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hidePivotFieldList="1" defaultThemeVersion="166925"/>
  <mc:AlternateContent xmlns:mc="http://schemas.openxmlformats.org/markup-compatibility/2006">
    <mc:Choice Requires="x15">
      <x15ac:absPath xmlns:x15ac="http://schemas.microsoft.com/office/spreadsheetml/2010/11/ac" url="C:\Users\krish\Desktop\"/>
    </mc:Choice>
  </mc:AlternateContent>
  <bookViews>
    <workbookView xWindow="0" yWindow="0" windowWidth="20496" windowHeight="7536"/>
  </bookViews>
  <sheets>
    <sheet name="Dashboard" sheetId="2" r:id="rId1"/>
    <sheet name="orders_info" sheetId="1" r:id="rId2"/>
  </sheets>
  <definedNames>
    <definedName name="_xlchart.v1.0" hidden="1">Dashboard!$B$4:$C$27</definedName>
    <definedName name="_xlchart.v1.1" hidden="1">Dashboard!$D$3</definedName>
    <definedName name="_xlchart.v1.2" hidden="1">Dashboard!$D$4:$D$27</definedName>
    <definedName name="Slicer_City">#N/A</definedName>
    <definedName name="Slicer_College">#N/A</definedName>
    <definedName name="Slicer_Kitchen">#N/A</definedName>
  </definedNames>
  <calcPr calcId="162913"/>
  <pivotCaches>
    <pivotCache cacheId="130"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2" l="1"/>
  <c r="D6" i="2"/>
  <c r="D7" i="2"/>
  <c r="D8" i="2"/>
  <c r="D9" i="2"/>
  <c r="D10" i="2"/>
  <c r="D11" i="2"/>
  <c r="D12" i="2"/>
  <c r="D13" i="2"/>
  <c r="D14" i="2"/>
  <c r="D15" i="2"/>
  <c r="D16" i="2"/>
  <c r="D17" i="2"/>
  <c r="D18" i="2"/>
  <c r="D19" i="2"/>
  <c r="D20" i="2"/>
  <c r="D21" i="2"/>
  <c r="D22" i="2"/>
  <c r="D23" i="2"/>
  <c r="D24" i="2"/>
  <c r="D25" i="2"/>
  <c r="D26" i="2"/>
  <c r="D27" i="2"/>
  <c r="D4" i="2"/>
  <c r="K13" i="2"/>
  <c r="K12" i="2"/>
  <c r="K11" i="2"/>
  <c r="K8" i="2"/>
  <c r="K9" i="2"/>
  <c r="K10" i="2"/>
  <c r="K7" i="2"/>
  <c r="I3441" i="1"/>
  <c r="I2581" i="1"/>
  <c r="I2582" i="1"/>
  <c r="I4036" i="1"/>
  <c r="I2136" i="1"/>
  <c r="I3884" i="1"/>
  <c r="I6131" i="1"/>
  <c r="J6131" i="1" s="1"/>
  <c r="I6132" i="1"/>
  <c r="J6132" i="1" s="1"/>
  <c r="I6133" i="1"/>
  <c r="J6133" i="1" s="1"/>
  <c r="I6134" i="1"/>
  <c r="J6134" i="1" s="1"/>
  <c r="I6363" i="1"/>
  <c r="J6363" i="1" s="1"/>
  <c r="I6364" i="1"/>
  <c r="J6364"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642" i="1"/>
  <c r="J5642" i="1" s="1"/>
  <c r="I5643" i="1"/>
  <c r="J5643" i="1" s="1"/>
  <c r="I5644" i="1"/>
  <c r="J5644" i="1" s="1"/>
  <c r="I5645" i="1"/>
  <c r="J5645" i="1" s="1"/>
  <c r="I5646" i="1"/>
  <c r="J5646" i="1" s="1"/>
  <c r="I5647" i="1"/>
  <c r="J5647" i="1" s="1"/>
  <c r="I5881" i="1"/>
  <c r="J5881" i="1" s="1"/>
  <c r="I5882" i="1"/>
  <c r="J5882" i="1" s="1"/>
  <c r="I5883" i="1"/>
  <c r="J5883" i="1" s="1"/>
  <c r="I5884" i="1"/>
  <c r="J5884" i="1" s="1"/>
  <c r="I5885" i="1"/>
  <c r="J5885" i="1" s="1"/>
  <c r="I5886" i="1"/>
  <c r="J5886" i="1" s="1"/>
  <c r="I5887" i="1"/>
  <c r="J5887"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6149" i="1"/>
  <c r="J6149" i="1" s="1"/>
  <c r="I6150" i="1"/>
  <c r="J6150" i="1" s="1"/>
  <c r="I6151" i="1"/>
  <c r="J6151" i="1" s="1"/>
  <c r="I6152" i="1"/>
  <c r="J6152" i="1" s="1"/>
  <c r="I6153" i="1"/>
  <c r="J6153" i="1" s="1"/>
  <c r="I6154" i="1"/>
  <c r="J6154" i="1" s="1"/>
  <c r="I6155" i="1"/>
  <c r="J6155" i="1" s="1"/>
  <c r="I6156" i="1"/>
  <c r="J6156" i="1" s="1"/>
  <c r="I6365" i="1"/>
  <c r="J6365" i="1" s="1"/>
  <c r="I6366" i="1"/>
  <c r="J6366" i="1" s="1"/>
  <c r="I6367" i="1"/>
  <c r="J6367" i="1" s="1"/>
  <c r="I6368" i="1"/>
  <c r="J6368" i="1" s="1"/>
  <c r="I6369" i="1"/>
  <c r="J6369" i="1" s="1"/>
  <c r="I6370" i="1"/>
  <c r="J6370" i="1" s="1"/>
  <c r="I6371" i="1"/>
  <c r="J6371" i="1" s="1"/>
  <c r="I6372" i="1"/>
  <c r="J6372" i="1" s="1"/>
  <c r="I6373" i="1"/>
  <c r="J6373" i="1" s="1"/>
  <c r="I6374" i="1"/>
  <c r="J6374" i="1" s="1"/>
  <c r="I6375" i="1"/>
  <c r="J6375" i="1" s="1"/>
  <c r="I6376" i="1"/>
  <c r="J6376" i="1" s="1"/>
  <c r="I6377" i="1"/>
  <c r="J6377" i="1" s="1"/>
  <c r="I6378" i="1"/>
  <c r="J6378" i="1" s="1"/>
  <c r="I6379" i="1"/>
  <c r="J6379" i="1" s="1"/>
  <c r="I6380" i="1"/>
  <c r="J6380" i="1" s="1"/>
  <c r="I6381" i="1"/>
  <c r="J6381" i="1" s="1"/>
  <c r="I6382" i="1"/>
  <c r="J6382" i="1" s="1"/>
  <c r="I6383" i="1"/>
  <c r="J6383" i="1" s="1"/>
  <c r="I6384" i="1"/>
  <c r="J6384" i="1" s="1"/>
  <c r="I6385" i="1"/>
  <c r="J6385" i="1" s="1"/>
  <c r="I6386" i="1"/>
  <c r="J6386"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6401" i="1"/>
  <c r="J6401" i="1" s="1"/>
  <c r="I6402" i="1"/>
  <c r="J6402" i="1" s="1"/>
  <c r="I6403" i="1"/>
  <c r="J6403" i="1" s="1"/>
  <c r="I6404" i="1"/>
  <c r="J6404" i="1" s="1"/>
  <c r="I6405" i="1"/>
  <c r="J6405" i="1" s="1"/>
  <c r="I6406" i="1"/>
  <c r="J6406" i="1" s="1"/>
  <c r="I6407" i="1"/>
  <c r="J640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6703" i="1"/>
  <c r="J6703" i="1" s="1"/>
  <c r="I6704" i="1"/>
  <c r="J6704" i="1" s="1"/>
  <c r="I6705" i="1"/>
  <c r="J6705" i="1" s="1"/>
  <c r="I6706" i="1"/>
  <c r="J6706" i="1" s="1"/>
  <c r="I6707" i="1"/>
  <c r="J6707" i="1" s="1"/>
  <c r="I6708" i="1"/>
  <c r="J6708" i="1" s="1"/>
  <c r="I6709" i="1"/>
  <c r="J6709" i="1" s="1"/>
  <c r="I6710" i="1"/>
  <c r="J6710" i="1" s="1"/>
  <c r="I6711" i="1"/>
  <c r="J6711" i="1" s="1"/>
  <c r="I6712" i="1"/>
  <c r="J6712" i="1" s="1"/>
  <c r="I6713" i="1"/>
  <c r="J6713" i="1" s="1"/>
  <c r="I6714" i="1"/>
  <c r="J6714" i="1" s="1"/>
  <c r="I6715" i="1"/>
  <c r="J6715" i="1" s="1"/>
  <c r="I6716" i="1"/>
  <c r="J6716" i="1" s="1"/>
  <c r="I6717" i="1"/>
  <c r="J6717" i="1" s="1"/>
  <c r="I6718" i="1"/>
  <c r="J6718" i="1" s="1"/>
  <c r="I6719" i="1"/>
  <c r="J6719" i="1" s="1"/>
  <c r="I6720" i="1"/>
  <c r="J6720" i="1" s="1"/>
  <c r="I6721" i="1"/>
  <c r="J6721" i="1" s="1"/>
  <c r="I6722" i="1"/>
  <c r="J6722" i="1" s="1"/>
  <c r="I6723" i="1"/>
  <c r="J6723" i="1" s="1"/>
  <c r="I6724" i="1"/>
  <c r="J6724" i="1" s="1"/>
  <c r="I6725" i="1"/>
  <c r="J6725" i="1" s="1"/>
  <c r="I6726" i="1"/>
  <c r="J6726" i="1" s="1"/>
  <c r="I6727" i="1"/>
  <c r="J6727" i="1" s="1"/>
  <c r="I6728" i="1"/>
  <c r="J6728" i="1" s="1"/>
  <c r="I6729" i="1"/>
  <c r="J6729" i="1" s="1"/>
  <c r="I2" i="1"/>
  <c r="I3" i="1"/>
  <c r="I4" i="1"/>
  <c r="I5" i="1"/>
  <c r="I6" i="1"/>
  <c r="I7" i="1"/>
  <c r="I8" i="1"/>
  <c r="I9" i="1"/>
  <c r="I10" i="1"/>
  <c r="I11" i="1"/>
  <c r="I12" i="1"/>
  <c r="I13" i="1"/>
  <c r="I14" i="1"/>
  <c r="I15" i="1"/>
  <c r="I232" i="1"/>
  <c r="I233" i="1"/>
  <c r="I234" i="1"/>
  <c r="I235" i="1"/>
  <c r="I236" i="1"/>
  <c r="I237" i="1"/>
  <c r="I238" i="1"/>
  <c r="I533" i="1"/>
  <c r="I534" i="1"/>
  <c r="I535" i="1"/>
  <c r="I536" i="1"/>
  <c r="I537" i="1"/>
  <c r="I538" i="1"/>
  <c r="I539" i="1"/>
  <c r="I540" i="1"/>
  <c r="I541" i="1"/>
  <c r="I542" i="1"/>
  <c r="I752" i="1"/>
  <c r="I753" i="1"/>
  <c r="I754" i="1"/>
  <c r="I755" i="1"/>
  <c r="I756" i="1"/>
  <c r="I757" i="1"/>
  <c r="I758" i="1"/>
  <c r="I759" i="1"/>
  <c r="I760" i="1"/>
  <c r="I761" i="1"/>
  <c r="I762" i="1"/>
  <c r="I763" i="1"/>
  <c r="I764" i="1"/>
  <c r="I933" i="1"/>
  <c r="I934" i="1"/>
  <c r="I935" i="1"/>
  <c r="I936" i="1"/>
  <c r="I937" i="1"/>
  <c r="I938" i="1"/>
  <c r="I939" i="1"/>
  <c r="I940" i="1"/>
  <c r="I941" i="1"/>
  <c r="I942" i="1"/>
  <c r="I943" i="1"/>
  <c r="I944" i="1"/>
  <c r="I1187" i="1"/>
  <c r="I1188" i="1"/>
  <c r="I1189" i="1"/>
  <c r="I1190" i="1"/>
  <c r="I1191" i="1"/>
  <c r="I1192" i="1"/>
  <c r="I1193" i="1"/>
  <c r="I1194" i="1"/>
  <c r="I1195" i="1"/>
  <c r="I1196" i="1"/>
  <c r="I1197" i="1"/>
  <c r="I1198" i="1"/>
  <c r="I1199" i="1"/>
  <c r="I120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912" i="1"/>
  <c r="I1913" i="1"/>
  <c r="I1914" i="1"/>
  <c r="I1915" i="1"/>
  <c r="I1916" i="1"/>
  <c r="I1917" i="1"/>
  <c r="I1918" i="1"/>
  <c r="I1919" i="1"/>
  <c r="I1920" i="1"/>
  <c r="I1921" i="1"/>
  <c r="I1922" i="1"/>
  <c r="I1923" i="1"/>
  <c r="I1924" i="1"/>
  <c r="I1925" i="1"/>
  <c r="I1926" i="1"/>
  <c r="I1927" i="1"/>
  <c r="I2137" i="1"/>
  <c r="I2138" i="1"/>
  <c r="I2139" i="1"/>
  <c r="I2140" i="1"/>
  <c r="I2141" i="1"/>
  <c r="I2142" i="1"/>
  <c r="I2143" i="1"/>
  <c r="I2144" i="1"/>
  <c r="I2145" i="1"/>
  <c r="I2146" i="1"/>
  <c r="I2147" i="1"/>
  <c r="I2148"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3040" i="1"/>
  <c r="I3041" i="1"/>
  <c r="I3042" i="1"/>
  <c r="I3043" i="1"/>
  <c r="I3044" i="1"/>
  <c r="I3045" i="1"/>
  <c r="I3046" i="1"/>
  <c r="I3047" i="1"/>
  <c r="I3048" i="1"/>
  <c r="I3049" i="1"/>
  <c r="I3050" i="1"/>
  <c r="I3051" i="1"/>
  <c r="I3052" i="1"/>
  <c r="I3053" i="1"/>
  <c r="I3054" i="1"/>
  <c r="I3055" i="1"/>
  <c r="I3056" i="1"/>
  <c r="I3057" i="1"/>
  <c r="I3058" i="1"/>
  <c r="I3059" i="1"/>
  <c r="I3060" i="1"/>
  <c r="I3254" i="1"/>
  <c r="I3255" i="1"/>
  <c r="I3256" i="1"/>
  <c r="I3257" i="1"/>
  <c r="I3258" i="1"/>
  <c r="I3259" i="1"/>
  <c r="I3260" i="1"/>
  <c r="I3261" i="1"/>
  <c r="I3262" i="1"/>
  <c r="I3263" i="1"/>
  <c r="I3264" i="1"/>
  <c r="I3265" i="1"/>
  <c r="I3266" i="1"/>
  <c r="I3267" i="1"/>
  <c r="I3268" i="1"/>
  <c r="I3269" i="1"/>
  <c r="I3442" i="1"/>
  <c r="I3443" i="1"/>
  <c r="I3444" i="1"/>
  <c r="I3445" i="1"/>
  <c r="I3446" i="1"/>
  <c r="I3447" i="1"/>
  <c r="I3448" i="1"/>
  <c r="I3449" i="1"/>
  <c r="I3450" i="1"/>
  <c r="I3451" i="1"/>
  <c r="I3452" i="1"/>
  <c r="I3453" i="1"/>
  <c r="I3675" i="1"/>
  <c r="I3676" i="1"/>
  <c r="I3677" i="1"/>
  <c r="I3678" i="1"/>
  <c r="I3679" i="1"/>
  <c r="I3680" i="1"/>
  <c r="I3681" i="1"/>
  <c r="I3682" i="1"/>
  <c r="I3683" i="1"/>
  <c r="I3684" i="1"/>
  <c r="I3685" i="1"/>
  <c r="I3686" i="1"/>
  <c r="I3687" i="1"/>
  <c r="I3688" i="1"/>
  <c r="I3689" i="1"/>
  <c r="I3690" i="1"/>
  <c r="I3691" i="1"/>
  <c r="I3885" i="1"/>
  <c r="I3886" i="1"/>
  <c r="I3887" i="1"/>
  <c r="I3888" i="1"/>
  <c r="I3889" i="1"/>
  <c r="I3890" i="1"/>
  <c r="I3891" i="1"/>
  <c r="I3892" i="1"/>
  <c r="I3893" i="1"/>
  <c r="I3894" i="1"/>
  <c r="I3895" i="1"/>
  <c r="I3896" i="1"/>
  <c r="I3897" i="1"/>
  <c r="I3898" i="1"/>
  <c r="I3899" i="1"/>
  <c r="I3900" i="1"/>
  <c r="I3901" i="1"/>
  <c r="I3902" i="1"/>
  <c r="I3903" i="1"/>
  <c r="I3904" i="1"/>
  <c r="I3905" i="1"/>
  <c r="I4037" i="1"/>
  <c r="I4038" i="1"/>
  <c r="I4039" i="1"/>
  <c r="I4040" i="1"/>
  <c r="I4041" i="1"/>
  <c r="I4042" i="1"/>
  <c r="I4043" i="1"/>
  <c r="I4044" i="1"/>
  <c r="I4045" i="1"/>
  <c r="I4046" i="1"/>
  <c r="I4047" i="1"/>
  <c r="I4048" i="1"/>
  <c r="I4049" i="1"/>
  <c r="I4238" i="1"/>
  <c r="I4239" i="1"/>
  <c r="I4240" i="1"/>
  <c r="I4241" i="1"/>
  <c r="I4242" i="1"/>
  <c r="I4243" i="1"/>
  <c r="I4244" i="1"/>
  <c r="I4245" i="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780" i="1"/>
  <c r="J4780" i="1" s="1"/>
  <c r="I4781" i="1"/>
  <c r="J4781" i="1" s="1"/>
  <c r="I4782" i="1"/>
  <c r="J4782" i="1" s="1"/>
  <c r="I4783" i="1"/>
  <c r="J4783" i="1" s="1"/>
  <c r="I4784" i="1"/>
  <c r="J4784" i="1" s="1"/>
  <c r="I4970" i="1"/>
  <c r="J4970" i="1" s="1"/>
  <c r="I4971" i="1"/>
  <c r="J4971" i="1" s="1"/>
  <c r="I4972" i="1"/>
  <c r="J4972" i="1" s="1"/>
  <c r="I4973" i="1"/>
  <c r="J4973"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648" i="1"/>
  <c r="J5648" i="1" s="1"/>
  <c r="I5649" i="1"/>
  <c r="J5649" i="1" s="1"/>
  <c r="I5650" i="1"/>
  <c r="J5650" i="1" s="1"/>
  <c r="I5651" i="1"/>
  <c r="J5651" i="1" s="1"/>
  <c r="I5652" i="1"/>
  <c r="J5652" i="1" s="1"/>
  <c r="I5653" i="1"/>
  <c r="J5653" i="1" s="1"/>
  <c r="I5654" i="1"/>
  <c r="J5654" i="1" s="1"/>
  <c r="I5655" i="1"/>
  <c r="J5655" i="1" s="1"/>
  <c r="I5888" i="1"/>
  <c r="J5888" i="1" s="1"/>
  <c r="I5889" i="1"/>
  <c r="J5889" i="1" s="1"/>
  <c r="I5890" i="1"/>
  <c r="J5890" i="1" s="1"/>
  <c r="I5891" i="1"/>
  <c r="J5891" i="1" s="1"/>
  <c r="I5892" i="1"/>
  <c r="J5892" i="1" s="1"/>
  <c r="I5893" i="1"/>
  <c r="J5893" i="1" s="1"/>
  <c r="I5894" i="1"/>
  <c r="J5894" i="1" s="1"/>
  <c r="I5895" i="1"/>
  <c r="J5895" i="1" s="1"/>
  <c r="I5896" i="1"/>
  <c r="J5896" i="1" s="1"/>
  <c r="I5897" i="1"/>
  <c r="J5897" i="1" s="1"/>
  <c r="I5898" i="1"/>
  <c r="J5898" i="1" s="1"/>
  <c r="I5899" i="1"/>
  <c r="J5899" i="1" s="1"/>
  <c r="I5900" i="1"/>
  <c r="J5900" i="1" s="1"/>
  <c r="I5901" i="1"/>
  <c r="J5901" i="1" s="1"/>
  <c r="I5902" i="1"/>
  <c r="J5902" i="1" s="1"/>
  <c r="I5903" i="1"/>
  <c r="J5903" i="1" s="1"/>
  <c r="I5904" i="1"/>
  <c r="J5904" i="1" s="1"/>
  <c r="I5905" i="1"/>
  <c r="J5905" i="1" s="1"/>
  <c r="I5906" i="1"/>
  <c r="J5906" i="1" s="1"/>
  <c r="I5907" i="1"/>
  <c r="J5907" i="1" s="1"/>
  <c r="I5908" i="1"/>
  <c r="J5908" i="1" s="1"/>
  <c r="I6157" i="1"/>
  <c r="J6157" i="1" s="1"/>
  <c r="I6158" i="1"/>
  <c r="J6158" i="1" s="1"/>
  <c r="I6159" i="1"/>
  <c r="J6159" i="1" s="1"/>
  <c r="I6160" i="1"/>
  <c r="J6160" i="1" s="1"/>
  <c r="I6161" i="1"/>
  <c r="J6161" i="1" s="1"/>
  <c r="I6162" i="1"/>
  <c r="J6162" i="1" s="1"/>
  <c r="I6163" i="1"/>
  <c r="J6163" i="1" s="1"/>
  <c r="I6164" i="1"/>
  <c r="J6164" i="1" s="1"/>
  <c r="I6165" i="1"/>
  <c r="J6165"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16" i="1"/>
  <c r="I17" i="1"/>
  <c r="I18" i="1"/>
  <c r="I19" i="1"/>
  <c r="I20" i="1"/>
  <c r="I21" i="1"/>
  <c r="I22" i="1"/>
  <c r="I23" i="1"/>
  <c r="I24" i="1"/>
  <c r="I25" i="1"/>
  <c r="I26" i="1"/>
  <c r="I27" i="1"/>
  <c r="I28" i="1"/>
  <c r="I29" i="1"/>
  <c r="I30" i="1"/>
  <c r="I31" i="1"/>
  <c r="I32" i="1"/>
  <c r="I239" i="1"/>
  <c r="I240" i="1"/>
  <c r="I241" i="1"/>
  <c r="I242" i="1"/>
  <c r="I243" i="1"/>
  <c r="I244" i="1"/>
  <c r="I245" i="1"/>
  <c r="I246" i="1"/>
  <c r="I247" i="1"/>
  <c r="I248" i="1"/>
  <c r="I249" i="1"/>
  <c r="I250" i="1"/>
  <c r="I251" i="1"/>
  <c r="I252" i="1"/>
  <c r="I253" i="1"/>
  <c r="I254" i="1"/>
  <c r="I255" i="1"/>
  <c r="I256" i="1"/>
  <c r="I257" i="1"/>
  <c r="I543" i="1"/>
  <c r="I544" i="1"/>
  <c r="I545" i="1"/>
  <c r="I546" i="1"/>
  <c r="I547" i="1"/>
  <c r="I765" i="1"/>
  <c r="I766" i="1"/>
  <c r="I767" i="1"/>
  <c r="I768" i="1"/>
  <c r="I945" i="1"/>
  <c r="I946" i="1"/>
  <c r="I947" i="1"/>
  <c r="I948" i="1"/>
  <c r="I949" i="1"/>
  <c r="I950" i="1"/>
  <c r="I951" i="1"/>
  <c r="I952" i="1"/>
  <c r="I953" i="1"/>
  <c r="I954" i="1"/>
  <c r="I955" i="1"/>
  <c r="I956" i="1"/>
  <c r="I957" i="1"/>
  <c r="I958" i="1"/>
  <c r="I959" i="1"/>
  <c r="I960" i="1"/>
  <c r="I961" i="1"/>
  <c r="I962" i="1"/>
  <c r="I963" i="1"/>
  <c r="I964" i="1"/>
  <c r="I965" i="1"/>
  <c r="I966" i="1"/>
  <c r="I1201" i="1"/>
  <c r="I1202" i="1"/>
  <c r="I1203" i="1"/>
  <c r="I1204" i="1"/>
  <c r="I1205" i="1"/>
  <c r="I1206" i="1"/>
  <c r="I1207" i="1"/>
  <c r="I1415" i="1"/>
  <c r="I1416" i="1"/>
  <c r="I1417" i="1"/>
  <c r="I1418" i="1"/>
  <c r="I1670" i="1"/>
  <c r="I1671" i="1"/>
  <c r="I1672" i="1"/>
  <c r="I1673" i="1"/>
  <c r="I1674" i="1"/>
  <c r="I1675" i="1"/>
  <c r="I1676" i="1"/>
  <c r="I1677" i="1"/>
  <c r="I1678" i="1"/>
  <c r="I1679" i="1"/>
  <c r="I1680" i="1"/>
  <c r="I1928" i="1"/>
  <c r="I1929" i="1"/>
  <c r="I1930" i="1"/>
  <c r="I1931" i="1"/>
  <c r="I1932" i="1"/>
  <c r="I1933" i="1"/>
  <c r="I1934" i="1"/>
  <c r="I1935" i="1"/>
  <c r="I1936" i="1"/>
  <c r="I1937" i="1"/>
  <c r="I1938" i="1"/>
  <c r="I1939" i="1"/>
  <c r="I1940" i="1"/>
  <c r="I1941" i="1"/>
  <c r="I1942" i="1"/>
  <c r="I1943" i="1"/>
  <c r="I1944" i="1"/>
  <c r="I1945" i="1"/>
  <c r="I1946" i="1"/>
  <c r="I1947" i="1"/>
  <c r="I1948" i="1"/>
  <c r="I2149" i="1"/>
  <c r="I2150" i="1"/>
  <c r="I2151" i="1"/>
  <c r="I2152" i="1"/>
  <c r="I2153" i="1"/>
  <c r="I2154" i="1"/>
  <c r="I2155" i="1"/>
  <c r="I2156" i="1"/>
  <c r="I2157" i="1"/>
  <c r="I2158" i="1"/>
  <c r="I2159" i="1"/>
  <c r="I2160" i="1"/>
  <c r="I2161" i="1"/>
  <c r="I2162" i="1"/>
  <c r="I2163" i="1"/>
  <c r="I2164" i="1"/>
  <c r="I2165" i="1"/>
  <c r="I2166" i="1"/>
  <c r="I2167" i="1"/>
  <c r="I2168" i="1"/>
  <c r="I2410" i="1"/>
  <c r="I2411" i="1"/>
  <c r="I2412" i="1"/>
  <c r="I2413" i="1"/>
  <c r="I2414" i="1"/>
  <c r="I2415" i="1"/>
  <c r="I2416" i="1"/>
  <c r="I2417" i="1"/>
  <c r="I2418" i="1"/>
  <c r="I2419" i="1"/>
  <c r="I2420" i="1"/>
  <c r="I2606" i="1"/>
  <c r="I2607" i="1"/>
  <c r="I2608" i="1"/>
  <c r="I2609" i="1"/>
  <c r="I2610" i="1"/>
  <c r="I2611" i="1"/>
  <c r="I2612" i="1"/>
  <c r="I2613" i="1"/>
  <c r="I2614" i="1"/>
  <c r="I2615" i="1"/>
  <c r="I2616" i="1"/>
  <c r="I2617" i="1"/>
  <c r="I2618" i="1"/>
  <c r="I2619" i="1"/>
  <c r="I2620" i="1"/>
  <c r="I2875" i="1"/>
  <c r="I2876" i="1"/>
  <c r="I2877" i="1"/>
  <c r="I2878" i="1"/>
  <c r="I2879" i="1"/>
  <c r="I2880" i="1"/>
  <c r="I2881" i="1"/>
  <c r="I2882" i="1"/>
  <c r="I2883" i="1"/>
  <c r="I2884" i="1"/>
  <c r="I2885" i="1"/>
  <c r="I2886" i="1"/>
  <c r="I2887" i="1"/>
  <c r="I2888" i="1"/>
  <c r="I2889" i="1"/>
  <c r="I2890" i="1"/>
  <c r="I2891" i="1"/>
  <c r="I2892" i="1"/>
  <c r="I2893" i="1"/>
  <c r="I2894" i="1"/>
  <c r="I2895" i="1"/>
  <c r="I3061" i="1"/>
  <c r="I3062" i="1"/>
  <c r="I3063" i="1"/>
  <c r="I3064" i="1"/>
  <c r="I3065" i="1"/>
  <c r="I3066" i="1"/>
  <c r="I3067" i="1"/>
  <c r="I3068" i="1"/>
  <c r="I3069" i="1"/>
  <c r="I3270" i="1"/>
  <c r="I3271" i="1"/>
  <c r="I3272" i="1"/>
  <c r="I3273" i="1"/>
  <c r="I3274" i="1"/>
  <c r="I3275" i="1"/>
  <c r="I3276" i="1"/>
  <c r="I3277" i="1"/>
  <c r="I3278" i="1"/>
  <c r="I3279" i="1"/>
  <c r="I3280" i="1"/>
  <c r="I3454" i="1"/>
  <c r="I3455" i="1"/>
  <c r="I3456" i="1"/>
  <c r="I3457" i="1"/>
  <c r="I3458" i="1"/>
  <c r="I3459" i="1"/>
  <c r="I3460" i="1"/>
  <c r="I3461" i="1"/>
  <c r="I3462" i="1"/>
  <c r="I3463" i="1"/>
  <c r="I3464" i="1"/>
  <c r="I3465" i="1"/>
  <c r="I3466" i="1"/>
  <c r="I3467" i="1"/>
  <c r="I3468" i="1"/>
  <c r="I3469" i="1"/>
  <c r="I3470" i="1"/>
  <c r="I3471" i="1"/>
  <c r="I3472" i="1"/>
  <c r="I3473" i="1"/>
  <c r="I3474" i="1"/>
  <c r="I3475" i="1"/>
  <c r="I3692" i="1"/>
  <c r="I3693" i="1"/>
  <c r="I3694" i="1"/>
  <c r="I3695" i="1"/>
  <c r="I3696" i="1"/>
  <c r="I3697" i="1"/>
  <c r="I3698" i="1"/>
  <c r="I3699" i="1"/>
  <c r="I3700" i="1"/>
  <c r="I3906" i="1"/>
  <c r="I3907" i="1"/>
  <c r="I3908"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246" i="1"/>
  <c r="I4247" i="1"/>
  <c r="I4248" i="1"/>
  <c r="I4249" i="1"/>
  <c r="I4250" i="1"/>
  <c r="I4251" i="1"/>
  <c r="I4252" i="1"/>
  <c r="I4253" i="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974" i="1"/>
  <c r="J4974" i="1" s="1"/>
  <c r="I4975" i="1"/>
  <c r="J4975" i="1" s="1"/>
  <c r="I4976" i="1"/>
  <c r="J4976" i="1" s="1"/>
  <c r="I4977" i="1"/>
  <c r="J4977" i="1" s="1"/>
  <c r="I4978" i="1"/>
  <c r="J4978" i="1" s="1"/>
  <c r="I4979" i="1"/>
  <c r="J4979" i="1" s="1"/>
  <c r="I4980" i="1"/>
  <c r="J4980" i="1" s="1"/>
  <c r="I4981" i="1"/>
  <c r="J4981" i="1" s="1"/>
  <c r="I5135" i="1"/>
  <c r="J5135" i="1" s="1"/>
  <c r="I5136" i="1"/>
  <c r="J5136" i="1" s="1"/>
  <c r="I5137" i="1"/>
  <c r="J5137" i="1" s="1"/>
  <c r="I5138" i="1"/>
  <c r="J5138" i="1" s="1"/>
  <c r="I5139" i="1"/>
  <c r="J5139"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656" i="1"/>
  <c r="J5656" i="1" s="1"/>
  <c r="I5657" i="1"/>
  <c r="J5657" i="1" s="1"/>
  <c r="I5658" i="1"/>
  <c r="J5658" i="1" s="1"/>
  <c r="I5659" i="1"/>
  <c r="J5659" i="1" s="1"/>
  <c r="I5660" i="1"/>
  <c r="J5660" i="1" s="1"/>
  <c r="I5661" i="1"/>
  <c r="J5661" i="1" s="1"/>
  <c r="I5662" i="1"/>
  <c r="J5662" i="1" s="1"/>
  <c r="I5663" i="1"/>
  <c r="J5663" i="1" s="1"/>
  <c r="I5664" i="1"/>
  <c r="J5664" i="1" s="1"/>
  <c r="I5909" i="1"/>
  <c r="J5909" i="1" s="1"/>
  <c r="I5910" i="1"/>
  <c r="J5910" i="1" s="1"/>
  <c r="I5911" i="1"/>
  <c r="J5911" i="1" s="1"/>
  <c r="I5912" i="1"/>
  <c r="J5912" i="1" s="1"/>
  <c r="I5913" i="1"/>
  <c r="J5913" i="1" s="1"/>
  <c r="I5914" i="1"/>
  <c r="J5914" i="1" s="1"/>
  <c r="I5915" i="1"/>
  <c r="J5915" i="1" s="1"/>
  <c r="I5916" i="1"/>
  <c r="J5916" i="1" s="1"/>
  <c r="I5917" i="1"/>
  <c r="J5917" i="1" s="1"/>
  <c r="I5918" i="1"/>
  <c r="J5918" i="1" s="1"/>
  <c r="I5919" i="1"/>
  <c r="J5919" i="1" s="1"/>
  <c r="I5920" i="1"/>
  <c r="J5920" i="1" s="1"/>
  <c r="I5921" i="1"/>
  <c r="J5921" i="1" s="1"/>
  <c r="I5922" i="1"/>
  <c r="J5922" i="1" s="1"/>
  <c r="I6166" i="1"/>
  <c r="J6166" i="1" s="1"/>
  <c r="I6167" i="1"/>
  <c r="J6167" i="1" s="1"/>
  <c r="I6168" i="1"/>
  <c r="J6168" i="1" s="1"/>
  <c r="I6169" i="1"/>
  <c r="J6169" i="1" s="1"/>
  <c r="I6170" i="1"/>
  <c r="J6170" i="1" s="1"/>
  <c r="I6171" i="1"/>
  <c r="J6171" i="1" s="1"/>
  <c r="I6172" i="1"/>
  <c r="J6172" i="1" s="1"/>
  <c r="I6173" i="1"/>
  <c r="J6173" i="1" s="1"/>
  <c r="I6174" i="1"/>
  <c r="J6174" i="1" s="1"/>
  <c r="I6175" i="1"/>
  <c r="J6175" i="1" s="1"/>
  <c r="I6176" i="1"/>
  <c r="J6176" i="1" s="1"/>
  <c r="I6177" i="1"/>
  <c r="J6177" i="1" s="1"/>
  <c r="I6178" i="1"/>
  <c r="J6178" i="1" s="1"/>
  <c r="I6179" i="1"/>
  <c r="J6179" i="1" s="1"/>
  <c r="I6420" i="1"/>
  <c r="J6420" i="1" s="1"/>
  <c r="I6421" i="1"/>
  <c r="J6421" i="1" s="1"/>
  <c r="I6422" i="1"/>
  <c r="J6422" i="1" s="1"/>
  <c r="I6423" i="1"/>
  <c r="J6423" i="1" s="1"/>
  <c r="I6424" i="1"/>
  <c r="J6424" i="1" s="1"/>
  <c r="I6425" i="1"/>
  <c r="J6425" i="1" s="1"/>
  <c r="I6426" i="1"/>
  <c r="J6426" i="1" s="1"/>
  <c r="I6427" i="1"/>
  <c r="J6427" i="1" s="1"/>
  <c r="I6428" i="1"/>
  <c r="J6428" i="1" s="1"/>
  <c r="I6429" i="1"/>
  <c r="J6429" i="1" s="1"/>
  <c r="I6430" i="1"/>
  <c r="J6430" i="1" s="1"/>
  <c r="I6431" i="1"/>
  <c r="J6431" i="1" s="1"/>
  <c r="I6432" i="1"/>
  <c r="J6432" i="1" s="1"/>
  <c r="I6730" i="1"/>
  <c r="J6730" i="1" s="1"/>
  <c r="I6731" i="1"/>
  <c r="J6731" i="1" s="1"/>
  <c r="I6732" i="1"/>
  <c r="J6732" i="1" s="1"/>
  <c r="I6733" i="1"/>
  <c r="J6733" i="1" s="1"/>
  <c r="I6734" i="1"/>
  <c r="J6734" i="1" s="1"/>
  <c r="I6735" i="1"/>
  <c r="J6735" i="1" s="1"/>
  <c r="I6736" i="1"/>
  <c r="J6736" i="1" s="1"/>
  <c r="I6737" i="1"/>
  <c r="J6737" i="1" s="1"/>
  <c r="I6738" i="1"/>
  <c r="J6738" i="1" s="1"/>
  <c r="I6739" i="1"/>
  <c r="J6739" i="1" s="1"/>
  <c r="I6740" i="1"/>
  <c r="J6740" i="1" s="1"/>
  <c r="I6741" i="1"/>
  <c r="J6741" i="1" s="1"/>
  <c r="I6742" i="1"/>
  <c r="J6742" i="1" s="1"/>
  <c r="I6743" i="1"/>
  <c r="J6743" i="1" s="1"/>
  <c r="I6744" i="1"/>
  <c r="J6744" i="1" s="1"/>
  <c r="I6745" i="1"/>
  <c r="J6745" i="1" s="1"/>
  <c r="I6746" i="1"/>
  <c r="J6746" i="1" s="1"/>
  <c r="I6747" i="1"/>
  <c r="J6747" i="1" s="1"/>
  <c r="I6748" i="1"/>
  <c r="J6748" i="1" s="1"/>
  <c r="I6749" i="1"/>
  <c r="J6749" i="1" s="1"/>
  <c r="I6750" i="1"/>
  <c r="J6750" i="1" s="1"/>
  <c r="I6751" i="1"/>
  <c r="J6751" i="1" s="1"/>
  <c r="I6752" i="1"/>
  <c r="J6752" i="1" s="1"/>
  <c r="I33" i="1"/>
  <c r="I34" i="1"/>
  <c r="I35" i="1"/>
  <c r="I36" i="1"/>
  <c r="I37" i="1"/>
  <c r="I38" i="1"/>
  <c r="I39" i="1"/>
  <c r="I40" i="1"/>
  <c r="I41"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548" i="1"/>
  <c r="I549" i="1"/>
  <c r="I550" i="1"/>
  <c r="I551" i="1"/>
  <c r="I552" i="1"/>
  <c r="I553" i="1"/>
  <c r="I554" i="1"/>
  <c r="I555" i="1"/>
  <c r="I556" i="1"/>
  <c r="I557" i="1"/>
  <c r="I558" i="1"/>
  <c r="I559" i="1"/>
  <c r="I560" i="1"/>
  <c r="I561" i="1"/>
  <c r="I562" i="1"/>
  <c r="I563" i="1"/>
  <c r="I564" i="1"/>
  <c r="I565" i="1"/>
  <c r="I566" i="1"/>
  <c r="I567" i="1"/>
  <c r="I568" i="1"/>
  <c r="I569" i="1"/>
  <c r="I570" i="1"/>
  <c r="I571" i="1"/>
  <c r="I769" i="1"/>
  <c r="I770" i="1"/>
  <c r="I771" i="1"/>
  <c r="I772" i="1"/>
  <c r="I773" i="1"/>
  <c r="I774" i="1"/>
  <c r="I775" i="1"/>
  <c r="I776" i="1"/>
  <c r="I777" i="1"/>
  <c r="I778" i="1"/>
  <c r="I779" i="1"/>
  <c r="I780" i="1"/>
  <c r="I781" i="1"/>
  <c r="I782" i="1"/>
  <c r="I783" i="1"/>
  <c r="I784" i="1"/>
  <c r="I785" i="1"/>
  <c r="I786" i="1"/>
  <c r="I787" i="1"/>
  <c r="I788" i="1"/>
  <c r="I789" i="1"/>
  <c r="I790"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1208" i="1"/>
  <c r="I1209" i="1"/>
  <c r="I1210" i="1"/>
  <c r="I1211" i="1"/>
  <c r="I1212" i="1"/>
  <c r="I1213" i="1"/>
  <c r="I1214" i="1"/>
  <c r="I1215" i="1"/>
  <c r="I1216" i="1"/>
  <c r="I1217" i="1"/>
  <c r="I1218" i="1"/>
  <c r="I1219" i="1"/>
  <c r="I1220" i="1"/>
  <c r="I1221" i="1"/>
  <c r="I1222" i="1"/>
  <c r="I1223" i="1"/>
  <c r="I1224" i="1"/>
  <c r="I1225" i="1"/>
  <c r="I1419" i="1"/>
  <c r="I1420" i="1"/>
  <c r="I1421" i="1"/>
  <c r="I1422" i="1"/>
  <c r="I1423" i="1"/>
  <c r="I1424" i="1"/>
  <c r="I1425" i="1"/>
  <c r="I1426" i="1"/>
  <c r="I1427" i="1"/>
  <c r="I1428" i="1"/>
  <c r="I1429" i="1"/>
  <c r="I1430" i="1"/>
  <c r="I1431" i="1"/>
  <c r="I1432" i="1"/>
  <c r="I1433" i="1"/>
  <c r="I1434" i="1"/>
  <c r="I1681" i="1"/>
  <c r="I1682" i="1"/>
  <c r="I1683" i="1"/>
  <c r="I1684" i="1"/>
  <c r="I1685" i="1"/>
  <c r="I1686" i="1"/>
  <c r="I1687"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2169" i="1"/>
  <c r="I2170" i="1"/>
  <c r="I2171" i="1"/>
  <c r="I2172" i="1"/>
  <c r="I2173" i="1"/>
  <c r="I2174" i="1"/>
  <c r="I2175" i="1"/>
  <c r="I2176" i="1"/>
  <c r="I2177" i="1"/>
  <c r="I2178" i="1"/>
  <c r="I2179" i="1"/>
  <c r="I2180" i="1"/>
  <c r="I2181" i="1"/>
  <c r="I2182" i="1"/>
  <c r="I2183" i="1"/>
  <c r="I2184" i="1"/>
  <c r="I2185" i="1"/>
  <c r="I2186" i="1"/>
  <c r="I2187" i="1"/>
  <c r="I2188" i="1"/>
  <c r="I2189" i="1"/>
  <c r="I219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621" i="1"/>
  <c r="I2622" i="1"/>
  <c r="I2623" i="1"/>
  <c r="I2624" i="1"/>
  <c r="I2625" i="1"/>
  <c r="I2626" i="1"/>
  <c r="I2627" i="1"/>
  <c r="I2628" i="1"/>
  <c r="I2629" i="1"/>
  <c r="I2630" i="1"/>
  <c r="I2631" i="1"/>
  <c r="I2632" i="1"/>
  <c r="I2633" i="1"/>
  <c r="I2634" i="1"/>
  <c r="I2635" i="1"/>
  <c r="I2636" i="1"/>
  <c r="I2637" i="1"/>
  <c r="I2638" i="1"/>
  <c r="I2896" i="1"/>
  <c r="I2897" i="1"/>
  <c r="I2898" i="1"/>
  <c r="I2899" i="1"/>
  <c r="I2900" i="1"/>
  <c r="I2901" i="1"/>
  <c r="I2902" i="1"/>
  <c r="I2903" i="1"/>
  <c r="I2904" i="1"/>
  <c r="I2905" i="1"/>
  <c r="I2906" i="1"/>
  <c r="I2907" i="1"/>
  <c r="I2908" i="1"/>
  <c r="I2909" i="1"/>
  <c r="I2910" i="1"/>
  <c r="I2911" i="1"/>
  <c r="I2912" i="1"/>
  <c r="I2913" i="1"/>
  <c r="I2914" i="1"/>
  <c r="I2915" i="1"/>
  <c r="I2916"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281" i="1"/>
  <c r="I3282" i="1"/>
  <c r="I3283" i="1"/>
  <c r="I3284" i="1"/>
  <c r="I3285" i="1"/>
  <c r="I3286" i="1"/>
  <c r="I3287" i="1"/>
  <c r="I3288" i="1"/>
  <c r="I3289" i="1"/>
  <c r="I3290" i="1"/>
  <c r="I3291" i="1"/>
  <c r="I3292" i="1"/>
  <c r="I3293" i="1"/>
  <c r="I3294" i="1"/>
  <c r="I3295" i="1"/>
  <c r="I3296" i="1"/>
  <c r="I3297" i="1"/>
  <c r="I3298" i="1"/>
  <c r="I3299" i="1"/>
  <c r="I3300"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909" i="1"/>
  <c r="I3910" i="1"/>
  <c r="I3911" i="1"/>
  <c r="I3912" i="1"/>
  <c r="I3913" i="1"/>
  <c r="I3914" i="1"/>
  <c r="I3915" i="1"/>
  <c r="I3916" i="1"/>
  <c r="I3917" i="1"/>
  <c r="I3918" i="1"/>
  <c r="I3919" i="1"/>
  <c r="I3920" i="1"/>
  <c r="I3921" i="1"/>
  <c r="I3922" i="1"/>
  <c r="I3923" i="1"/>
  <c r="I3924" i="1"/>
  <c r="I3925" i="1"/>
  <c r="I3926" i="1"/>
  <c r="I3927" i="1"/>
  <c r="I3928" i="1"/>
  <c r="I4073" i="1"/>
  <c r="I4074" i="1"/>
  <c r="I4075" i="1"/>
  <c r="I4076" i="1"/>
  <c r="I4077" i="1"/>
  <c r="I4078" i="1"/>
  <c r="I4079" i="1"/>
  <c r="I4080" i="1"/>
  <c r="I4081" i="1"/>
  <c r="I4082" i="1"/>
  <c r="I4083" i="1"/>
  <c r="I4084" i="1"/>
  <c r="I4085" i="1"/>
  <c r="I4086" i="1"/>
  <c r="I4087" i="1"/>
  <c r="I4088" i="1"/>
  <c r="I4089" i="1"/>
  <c r="I4090"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665" i="1"/>
  <c r="J5665" i="1" s="1"/>
  <c r="I5666" i="1"/>
  <c r="J5666" i="1" s="1"/>
  <c r="I5667" i="1"/>
  <c r="J5667" i="1" s="1"/>
  <c r="I5668" i="1"/>
  <c r="J5668" i="1" s="1"/>
  <c r="I5669" i="1"/>
  <c r="J5669" i="1" s="1"/>
  <c r="I5670" i="1"/>
  <c r="J5670" i="1" s="1"/>
  <c r="I5671" i="1"/>
  <c r="J5671" i="1" s="1"/>
  <c r="I5672" i="1"/>
  <c r="J5672" i="1" s="1"/>
  <c r="I5673" i="1"/>
  <c r="J5673" i="1" s="1"/>
  <c r="I5674" i="1"/>
  <c r="J5674" i="1" s="1"/>
  <c r="I5923" i="1"/>
  <c r="J5923" i="1" s="1"/>
  <c r="I5924" i="1"/>
  <c r="J5924" i="1" s="1"/>
  <c r="I5925" i="1"/>
  <c r="J5925" i="1" s="1"/>
  <c r="I5926" i="1"/>
  <c r="J5926" i="1" s="1"/>
  <c r="I5927" i="1"/>
  <c r="J5927" i="1" s="1"/>
  <c r="I5928" i="1"/>
  <c r="J5928" i="1" s="1"/>
  <c r="I5929" i="1"/>
  <c r="J5929" i="1" s="1"/>
  <c r="I5930" i="1"/>
  <c r="J5930" i="1" s="1"/>
  <c r="I5931" i="1"/>
  <c r="J5931"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6180" i="1"/>
  <c r="J6180" i="1" s="1"/>
  <c r="I6181" i="1"/>
  <c r="J6181" i="1" s="1"/>
  <c r="I6182" i="1"/>
  <c r="J6182" i="1" s="1"/>
  <c r="I6183" i="1"/>
  <c r="J6183" i="1" s="1"/>
  <c r="I6184" i="1"/>
  <c r="J6184" i="1" s="1"/>
  <c r="I6185" i="1"/>
  <c r="J6185" i="1" s="1"/>
  <c r="I6186" i="1"/>
  <c r="J6186" i="1" s="1"/>
  <c r="I6187" i="1"/>
  <c r="J6187" i="1" s="1"/>
  <c r="I6188" i="1"/>
  <c r="J6188" i="1" s="1"/>
  <c r="I6189" i="1"/>
  <c r="J6189" i="1" s="1"/>
  <c r="I6433" i="1"/>
  <c r="J6433" i="1" s="1"/>
  <c r="I6434" i="1"/>
  <c r="J6434" i="1" s="1"/>
  <c r="I6435" i="1"/>
  <c r="J6435" i="1" s="1"/>
  <c r="I6436" i="1"/>
  <c r="J6436" i="1" s="1"/>
  <c r="I6437" i="1"/>
  <c r="J6437" i="1" s="1"/>
  <c r="I6438" i="1"/>
  <c r="J6438" i="1" s="1"/>
  <c r="I6439" i="1"/>
  <c r="J6439"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6453" i="1"/>
  <c r="J6453" i="1" s="1"/>
  <c r="I6454" i="1"/>
  <c r="J6454" i="1" s="1"/>
  <c r="I6455" i="1"/>
  <c r="J6455" i="1" s="1"/>
  <c r="I6456" i="1"/>
  <c r="J6456" i="1" s="1"/>
  <c r="I6457" i="1"/>
  <c r="J6457" i="1" s="1"/>
  <c r="I6458" i="1"/>
  <c r="J6458" i="1" s="1"/>
  <c r="I6459" i="1"/>
  <c r="J6459" i="1" s="1"/>
  <c r="I6460" i="1"/>
  <c r="J6460" i="1" s="1"/>
  <c r="I6461" i="1"/>
  <c r="J6461" i="1" s="1"/>
  <c r="I42" i="1"/>
  <c r="I43" i="1"/>
  <c r="I44" i="1"/>
  <c r="I45" i="1"/>
  <c r="I46" i="1"/>
  <c r="I47" i="1"/>
  <c r="I48" i="1"/>
  <c r="I49" i="1"/>
  <c r="I50" i="1"/>
  <c r="I51" i="1"/>
  <c r="I52" i="1"/>
  <c r="I53" i="1"/>
  <c r="I54" i="1"/>
  <c r="I55" i="1"/>
  <c r="I56" i="1"/>
  <c r="I57" i="1"/>
  <c r="I58" i="1"/>
  <c r="I59" i="1"/>
  <c r="I303" i="1"/>
  <c r="I304" i="1"/>
  <c r="I305" i="1"/>
  <c r="I306" i="1"/>
  <c r="I307" i="1"/>
  <c r="I308" i="1"/>
  <c r="I309" i="1"/>
  <c r="I310" i="1"/>
  <c r="I311" i="1"/>
  <c r="I312" i="1"/>
  <c r="I313" i="1"/>
  <c r="I572" i="1"/>
  <c r="I573" i="1"/>
  <c r="I574" i="1"/>
  <c r="I575" i="1"/>
  <c r="I576" i="1"/>
  <c r="I577" i="1"/>
  <c r="I578" i="1"/>
  <c r="I579" i="1"/>
  <c r="I580" i="1"/>
  <c r="I581" i="1"/>
  <c r="I791" i="1"/>
  <c r="I792" i="1"/>
  <c r="I793" i="1"/>
  <c r="I794" i="1"/>
  <c r="I795" i="1"/>
  <c r="I796" i="1"/>
  <c r="I797" i="1"/>
  <c r="I798" i="1"/>
  <c r="I992" i="1"/>
  <c r="I993" i="1"/>
  <c r="I994" i="1"/>
  <c r="I995" i="1"/>
  <c r="I996" i="1"/>
  <c r="I997" i="1"/>
  <c r="I998" i="1"/>
  <c r="I999" i="1"/>
  <c r="I1000" i="1"/>
  <c r="I1001" i="1"/>
  <c r="I1002" i="1"/>
  <c r="I1003" i="1"/>
  <c r="I1226" i="1"/>
  <c r="I1227" i="1"/>
  <c r="I1228" i="1"/>
  <c r="I1229" i="1"/>
  <c r="I1230" i="1"/>
  <c r="I1231" i="1"/>
  <c r="I1232" i="1"/>
  <c r="I1233" i="1"/>
  <c r="I1234" i="1"/>
  <c r="I1435" i="1"/>
  <c r="I1436" i="1"/>
  <c r="I1437" i="1"/>
  <c r="I1438" i="1"/>
  <c r="I1439" i="1"/>
  <c r="I1440" i="1"/>
  <c r="I1441" i="1"/>
  <c r="I1442" i="1"/>
  <c r="I1443" i="1"/>
  <c r="I1444" i="1"/>
  <c r="I1445" i="1"/>
  <c r="I1446" i="1"/>
  <c r="I1447" i="1"/>
  <c r="I1448" i="1"/>
  <c r="I1449" i="1"/>
  <c r="I1450" i="1"/>
  <c r="I1451" i="1"/>
  <c r="I1452" i="1"/>
  <c r="I1688" i="1"/>
  <c r="I1689" i="1"/>
  <c r="I1690" i="1"/>
  <c r="I1691" i="1"/>
  <c r="I1692" i="1"/>
  <c r="I1991" i="1"/>
  <c r="I1992" i="1"/>
  <c r="I1993" i="1"/>
  <c r="I1994" i="1"/>
  <c r="I1995" i="1"/>
  <c r="I2191" i="1"/>
  <c r="I2192" i="1"/>
  <c r="I2193" i="1"/>
  <c r="I2194" i="1"/>
  <c r="I2195" i="1"/>
  <c r="I2196" i="1"/>
  <c r="I2450" i="1"/>
  <c r="I2451" i="1"/>
  <c r="I2452" i="1"/>
  <c r="I2453" i="1"/>
  <c r="I2454" i="1"/>
  <c r="I2455" i="1"/>
  <c r="I2456" i="1"/>
  <c r="I2457" i="1"/>
  <c r="I2458" i="1"/>
  <c r="I2459" i="1"/>
  <c r="I2460" i="1"/>
  <c r="I2461" i="1"/>
  <c r="I2462" i="1"/>
  <c r="I2463" i="1"/>
  <c r="I2464" i="1"/>
  <c r="I2639" i="1"/>
  <c r="I2640" i="1"/>
  <c r="I2641" i="1"/>
  <c r="I2642" i="1"/>
  <c r="I2643" i="1"/>
  <c r="I2644" i="1"/>
  <c r="I2645" i="1"/>
  <c r="I2646" i="1"/>
  <c r="I2647" i="1"/>
  <c r="I2648" i="1"/>
  <c r="I2649" i="1"/>
  <c r="I2917" i="1"/>
  <c r="I2918" i="1"/>
  <c r="I2919" i="1"/>
  <c r="I2920" i="1"/>
  <c r="I3096" i="1"/>
  <c r="I3097" i="1"/>
  <c r="I3098" i="1"/>
  <c r="I3099" i="1"/>
  <c r="I3100" i="1"/>
  <c r="I3101" i="1"/>
  <c r="I3102" i="1"/>
  <c r="I3103" i="1"/>
  <c r="I3104" i="1"/>
  <c r="I3105" i="1"/>
  <c r="I3106" i="1"/>
  <c r="I3107" i="1"/>
  <c r="I4487" i="1"/>
  <c r="J4487" i="1" s="1"/>
  <c r="I582" i="1"/>
  <c r="I3301" i="1"/>
  <c r="I3108" i="1"/>
  <c r="I5388" i="1"/>
  <c r="J5388" i="1" s="1"/>
  <c r="I6462" i="1"/>
  <c r="J6462" i="1" s="1"/>
  <c r="I799" i="1"/>
  <c r="I5389" i="1"/>
  <c r="J5389" i="1" s="1"/>
  <c r="I5390" i="1"/>
  <c r="J5390" i="1" s="1"/>
  <c r="I5391" i="1"/>
  <c r="J5391" i="1" s="1"/>
  <c r="I5392" i="1"/>
  <c r="J5392" i="1" s="1"/>
  <c r="I2197" i="1"/>
  <c r="I1453" i="1"/>
  <c r="I2921" i="1"/>
  <c r="I3109" i="1"/>
  <c r="I1004" i="1"/>
  <c r="I1005" i="1"/>
  <c r="I1235" i="1"/>
  <c r="I3519" i="1"/>
  <c r="I1996" i="1"/>
  <c r="I2465" i="1"/>
  <c r="I3302" i="1"/>
  <c r="I3929" i="1"/>
  <c r="I4823" i="1"/>
  <c r="J4823" i="1" s="1"/>
  <c r="I6190" i="1"/>
  <c r="J6190" i="1" s="1"/>
  <c r="I2466" i="1"/>
  <c r="I3110" i="1"/>
  <c r="I1454" i="1"/>
  <c r="I1693" i="1"/>
  <c r="I3520" i="1"/>
  <c r="I60" i="1"/>
  <c r="I314" i="1"/>
  <c r="I315" i="1"/>
  <c r="I2198" i="1"/>
  <c r="I3740" i="1"/>
  <c r="I3521" i="1"/>
  <c r="I2199" i="1"/>
  <c r="I3522" i="1"/>
  <c r="I3523" i="1"/>
  <c r="I4997" i="1"/>
  <c r="J4997" i="1" s="1"/>
  <c r="I5152" i="1"/>
  <c r="J5152" i="1" s="1"/>
  <c r="I5153" i="1"/>
  <c r="J5153" i="1" s="1"/>
  <c r="I5154" i="1"/>
  <c r="J5154" i="1" s="1"/>
  <c r="I5155" i="1"/>
  <c r="J5155" i="1" s="1"/>
  <c r="I5156" i="1"/>
  <c r="J5156" i="1" s="1"/>
  <c r="I5157" i="1"/>
  <c r="J5157" i="1" s="1"/>
  <c r="I5158" i="1"/>
  <c r="J5158" i="1" s="1"/>
  <c r="I5159" i="1"/>
  <c r="J5159" i="1" s="1"/>
  <c r="I5393" i="1"/>
  <c r="J5393" i="1" s="1"/>
  <c r="I5394" i="1"/>
  <c r="J5394" i="1" s="1"/>
  <c r="I5395" i="1"/>
  <c r="J5395" i="1" s="1"/>
  <c r="I5396" i="1"/>
  <c r="J5396" i="1" s="1"/>
  <c r="I5397" i="1"/>
  <c r="J5397" i="1" s="1"/>
  <c r="I5398" i="1"/>
  <c r="J5398" i="1" s="1"/>
  <c r="I5399" i="1"/>
  <c r="J5399" i="1" s="1"/>
  <c r="I5400" i="1"/>
  <c r="J5400" i="1" s="1"/>
  <c r="I5401" i="1"/>
  <c r="J5401" i="1" s="1"/>
  <c r="I5675" i="1"/>
  <c r="J5675" i="1" s="1"/>
  <c r="I5676" i="1"/>
  <c r="J5676" i="1" s="1"/>
  <c r="I5677" i="1"/>
  <c r="J5677" i="1" s="1"/>
  <c r="I5678" i="1"/>
  <c r="J5678" i="1" s="1"/>
  <c r="I5679" i="1"/>
  <c r="J5679" i="1" s="1"/>
  <c r="I5680" i="1"/>
  <c r="J5680" i="1" s="1"/>
  <c r="I5681" i="1"/>
  <c r="J5681" i="1" s="1"/>
  <c r="I5682" i="1"/>
  <c r="J5682" i="1" s="1"/>
  <c r="I6191" i="1"/>
  <c r="J6191" i="1" s="1"/>
  <c r="I6192" i="1"/>
  <c r="J6192" i="1" s="1"/>
  <c r="I6193" i="1"/>
  <c r="J6193" i="1" s="1"/>
  <c r="I6194" i="1"/>
  <c r="J6194" i="1" s="1"/>
  <c r="I6195" i="1"/>
  <c r="J6195" i="1" s="1"/>
  <c r="I6196" i="1"/>
  <c r="J6196" i="1" s="1"/>
  <c r="I6197" i="1"/>
  <c r="J6197" i="1" s="1"/>
  <c r="I6198" i="1"/>
  <c r="J6198" i="1" s="1"/>
  <c r="I6463" i="1"/>
  <c r="J6463" i="1" s="1"/>
  <c r="I6464" i="1"/>
  <c r="J6464" i="1" s="1"/>
  <c r="I6465" i="1"/>
  <c r="J6465" i="1" s="1"/>
  <c r="I6466" i="1"/>
  <c r="J6466" i="1" s="1"/>
  <c r="I6467" i="1"/>
  <c r="J6467" i="1" s="1"/>
  <c r="I6468" i="1"/>
  <c r="J6468" i="1" s="1"/>
  <c r="I6469" i="1"/>
  <c r="J6469" i="1" s="1"/>
  <c r="I6470" i="1"/>
  <c r="J6470" i="1" s="1"/>
  <c r="I6471" i="1"/>
  <c r="J6471" i="1" s="1"/>
  <c r="I6472" i="1"/>
  <c r="J6472" i="1" s="1"/>
  <c r="I6473" i="1"/>
  <c r="J6473" i="1" s="1"/>
  <c r="I6474" i="1"/>
  <c r="J6474" i="1" s="1"/>
  <c r="I6475" i="1"/>
  <c r="J6475" i="1" s="1"/>
  <c r="I6476" i="1"/>
  <c r="J6476" i="1" s="1"/>
  <c r="I6477" i="1"/>
  <c r="J6477" i="1" s="1"/>
  <c r="I6478" i="1"/>
  <c r="J6478" i="1" s="1"/>
  <c r="I6479" i="1"/>
  <c r="J6479" i="1" s="1"/>
  <c r="I6753" i="1"/>
  <c r="J6753" i="1" s="1"/>
  <c r="I6754" i="1"/>
  <c r="J6754" i="1" s="1"/>
  <c r="I6755" i="1"/>
  <c r="J6755" i="1" s="1"/>
  <c r="I6756" i="1"/>
  <c r="J6756" i="1" s="1"/>
  <c r="I6757" i="1"/>
  <c r="J6757" i="1" s="1"/>
  <c r="I6758" i="1"/>
  <c r="J6758" i="1" s="1"/>
  <c r="I6759" i="1"/>
  <c r="J6759" i="1" s="1"/>
  <c r="I6760" i="1"/>
  <c r="J6760" i="1" s="1"/>
  <c r="I61" i="1"/>
  <c r="I62" i="1"/>
  <c r="I63" i="1"/>
  <c r="I64" i="1"/>
  <c r="I65" i="1"/>
  <c r="I316" i="1"/>
  <c r="I317" i="1"/>
  <c r="I583" i="1"/>
  <c r="I584" i="1"/>
  <c r="I585" i="1"/>
  <c r="I586" i="1"/>
  <c r="I800" i="1"/>
  <c r="I801" i="1"/>
  <c r="I802" i="1"/>
  <c r="I803" i="1"/>
  <c r="I804" i="1"/>
  <c r="I805" i="1"/>
  <c r="I1006" i="1"/>
  <c r="I1007" i="1"/>
  <c r="I1008" i="1"/>
  <c r="I1009" i="1"/>
  <c r="I1236" i="1"/>
  <c r="I1237" i="1"/>
  <c r="I1238" i="1"/>
  <c r="I1239" i="1"/>
  <c r="I1240" i="1"/>
  <c r="I1241" i="1"/>
  <c r="I1455" i="1"/>
  <c r="I1456" i="1"/>
  <c r="I1457" i="1"/>
  <c r="I1458" i="1"/>
  <c r="I1459" i="1"/>
  <c r="I1460" i="1"/>
  <c r="I1461" i="1"/>
  <c r="I1462" i="1"/>
  <c r="I1463" i="1"/>
  <c r="I1694" i="1"/>
  <c r="I1695" i="1"/>
  <c r="I1696" i="1"/>
  <c r="I1697" i="1"/>
  <c r="I1698" i="1"/>
  <c r="I1699" i="1"/>
  <c r="I1700" i="1"/>
  <c r="I1701" i="1"/>
  <c r="I1702" i="1"/>
  <c r="I1703" i="1"/>
  <c r="I1997" i="1"/>
  <c r="I1998" i="1"/>
  <c r="I1999" i="1"/>
  <c r="I2000" i="1"/>
  <c r="I2001" i="1"/>
  <c r="I2200" i="1"/>
  <c r="I2201" i="1"/>
  <c r="I2202" i="1"/>
  <c r="I2203" i="1"/>
  <c r="I2204" i="1"/>
  <c r="I2205" i="1"/>
  <c r="I2206" i="1"/>
  <c r="I2207" i="1"/>
  <c r="I2208" i="1"/>
  <c r="I2209" i="1"/>
  <c r="I2210" i="1"/>
  <c r="I2211" i="1"/>
  <c r="I2467" i="1"/>
  <c r="I2468" i="1"/>
  <c r="I2469" i="1"/>
  <c r="I2470" i="1"/>
  <c r="I2471" i="1"/>
  <c r="I2650" i="1"/>
  <c r="I2651" i="1"/>
  <c r="I2652" i="1"/>
  <c r="I2653" i="1"/>
  <c r="I2654" i="1"/>
  <c r="I2922" i="1"/>
  <c r="I2923" i="1"/>
  <c r="I3111" i="1"/>
  <c r="I3112" i="1"/>
  <c r="I3113" i="1"/>
  <c r="I3114" i="1"/>
  <c r="I3115" i="1"/>
  <c r="I3116" i="1"/>
  <c r="I3303" i="1"/>
  <c r="I3304" i="1"/>
  <c r="I3305" i="1"/>
  <c r="I3524" i="1"/>
  <c r="I3525" i="1"/>
  <c r="I3526" i="1"/>
  <c r="I3527" i="1"/>
  <c r="I3528" i="1"/>
  <c r="I3741" i="1"/>
  <c r="I3742" i="1"/>
  <c r="I3743" i="1"/>
  <c r="I3744" i="1"/>
  <c r="I3745" i="1"/>
  <c r="I3746" i="1"/>
  <c r="I3930" i="1"/>
  <c r="I3931" i="1"/>
  <c r="I3932" i="1"/>
  <c r="I3933" i="1"/>
  <c r="I3934" i="1"/>
  <c r="I3935" i="1"/>
  <c r="I3936" i="1"/>
  <c r="I4091" i="1"/>
  <c r="I4092" i="1"/>
  <c r="I4093" i="1"/>
  <c r="I4094" i="1"/>
  <c r="I4095" i="1"/>
  <c r="I4096" i="1"/>
  <c r="I4097" i="1"/>
  <c r="I4098" i="1"/>
  <c r="I4099" i="1"/>
  <c r="I4100" i="1"/>
  <c r="I4101" i="1"/>
  <c r="I4102" i="1"/>
  <c r="I4103" i="1"/>
  <c r="I4104" i="1"/>
  <c r="I4105" i="1"/>
  <c r="I4106" i="1"/>
  <c r="I4288" i="1"/>
  <c r="I4488" i="1"/>
  <c r="J4488" i="1" s="1"/>
  <c r="I4489" i="1"/>
  <c r="J4489" i="1" s="1"/>
  <c r="I4490" i="1"/>
  <c r="J4490" i="1" s="1"/>
  <c r="I4491" i="1"/>
  <c r="J4491" i="1" s="1"/>
  <c r="I4492" i="1"/>
  <c r="J4492" i="1" s="1"/>
  <c r="I4493" i="1"/>
  <c r="J4493" i="1" s="1"/>
  <c r="I4494" i="1"/>
  <c r="J4494" i="1" s="1"/>
  <c r="I4495" i="1"/>
  <c r="J4495" i="1" s="1"/>
  <c r="I4496" i="1"/>
  <c r="J4496" i="1" s="1"/>
  <c r="I4664" i="1"/>
  <c r="J4664" i="1" s="1"/>
  <c r="I4665" i="1"/>
  <c r="J4665" i="1" s="1"/>
  <c r="I4666" i="1"/>
  <c r="J4666" i="1" s="1"/>
  <c r="I4667" i="1"/>
  <c r="J4667" i="1" s="1"/>
  <c r="I4668" i="1"/>
  <c r="J4668" i="1" s="1"/>
  <c r="I4669" i="1"/>
  <c r="J4669" i="1" s="1"/>
  <c r="I4824" i="1"/>
  <c r="J4824" i="1" s="1"/>
  <c r="I4825" i="1"/>
  <c r="J4825" i="1" s="1"/>
  <c r="I4998" i="1"/>
  <c r="J4998" i="1" s="1"/>
  <c r="I5160" i="1"/>
  <c r="J5160" i="1" s="1"/>
  <c r="I5161" i="1"/>
  <c r="J5161" i="1" s="1"/>
  <c r="I5162" i="1"/>
  <c r="J5162" i="1" s="1"/>
  <c r="I5163" i="1"/>
  <c r="J5163" i="1" s="1"/>
  <c r="I5164" i="1"/>
  <c r="J5164" i="1" s="1"/>
  <c r="I5165" i="1"/>
  <c r="J5165" i="1" s="1"/>
  <c r="I5402" i="1"/>
  <c r="J5402" i="1" s="1"/>
  <c r="I5403" i="1"/>
  <c r="J5403" i="1" s="1"/>
  <c r="I5404" i="1"/>
  <c r="J5404" i="1" s="1"/>
  <c r="I5405" i="1"/>
  <c r="J5405" i="1" s="1"/>
  <c r="I5406" i="1"/>
  <c r="J5406" i="1" s="1"/>
  <c r="I5683" i="1"/>
  <c r="J5683" i="1" s="1"/>
  <c r="I5684" i="1"/>
  <c r="J5684" i="1" s="1"/>
  <c r="I5685" i="1"/>
  <c r="J5685" i="1" s="1"/>
  <c r="I5686" i="1"/>
  <c r="J5686" i="1" s="1"/>
  <c r="I5943" i="1"/>
  <c r="J5943" i="1" s="1"/>
  <c r="I5944" i="1"/>
  <c r="J5944" i="1" s="1"/>
  <c r="I6199" i="1"/>
  <c r="J6199" i="1" s="1"/>
  <c r="I6480" i="1"/>
  <c r="J6480" i="1" s="1"/>
  <c r="I6481" i="1"/>
  <c r="J6481" i="1" s="1"/>
  <c r="I6482" i="1"/>
  <c r="J6482" i="1" s="1"/>
  <c r="I6483" i="1"/>
  <c r="J6483" i="1" s="1"/>
  <c r="I6484" i="1"/>
  <c r="J6484" i="1" s="1"/>
  <c r="I6485" i="1"/>
  <c r="J6485" i="1" s="1"/>
  <c r="I6486" i="1"/>
  <c r="J6486" i="1" s="1"/>
  <c r="I6487" i="1"/>
  <c r="J6487" i="1" s="1"/>
  <c r="I6488" i="1"/>
  <c r="J6488" i="1" s="1"/>
  <c r="I66" i="1"/>
  <c r="I67" i="1"/>
  <c r="I318" i="1"/>
  <c r="I319" i="1"/>
  <c r="I320" i="1"/>
  <c r="I321" i="1"/>
  <c r="I322" i="1"/>
  <c r="I323" i="1"/>
  <c r="I324" i="1"/>
  <c r="I325" i="1"/>
  <c r="I806" i="1"/>
  <c r="I1010" i="1"/>
  <c r="I1011" i="1"/>
  <c r="I1012" i="1"/>
  <c r="I1013" i="1"/>
  <c r="I1014" i="1"/>
  <c r="I1015" i="1"/>
  <c r="I1242" i="1"/>
  <c r="I1243" i="1"/>
  <c r="I1244" i="1"/>
  <c r="I1245" i="1"/>
  <c r="I1704" i="1"/>
  <c r="I1705" i="1"/>
  <c r="I2002" i="1"/>
  <c r="I2003" i="1"/>
  <c r="I2004" i="1"/>
  <c r="I2005" i="1"/>
  <c r="I2006" i="1"/>
  <c r="I2007" i="1"/>
  <c r="I2212" i="1"/>
  <c r="I2655" i="1"/>
  <c r="I2656" i="1"/>
  <c r="I2657" i="1"/>
  <c r="I2924" i="1"/>
  <c r="I2925" i="1"/>
  <c r="I3117" i="1"/>
  <c r="I3118" i="1"/>
  <c r="I3119" i="1"/>
  <c r="I3306" i="1"/>
  <c r="I3307" i="1"/>
  <c r="I3529" i="1"/>
  <c r="I3530" i="1"/>
  <c r="I3531" i="1"/>
  <c r="I3532" i="1"/>
  <c r="I3747" i="1"/>
  <c r="I3748" i="1"/>
  <c r="I3749" i="1"/>
  <c r="I3750" i="1"/>
  <c r="I3751" i="1"/>
  <c r="I3752" i="1"/>
  <c r="I3937" i="1"/>
  <c r="I4289" i="1"/>
  <c r="I4290" i="1"/>
  <c r="I4291" i="1"/>
  <c r="I4292" i="1"/>
  <c r="I4293" i="1"/>
  <c r="I4294" i="1"/>
  <c r="I4295" i="1"/>
  <c r="I4497" i="1"/>
  <c r="J4497" i="1" s="1"/>
  <c r="I4498" i="1"/>
  <c r="J4498" i="1" s="1"/>
  <c r="I4499" i="1"/>
  <c r="J4499" i="1" s="1"/>
  <c r="I4670" i="1"/>
  <c r="J4670" i="1" s="1"/>
  <c r="I4671" i="1"/>
  <c r="J4671" i="1" s="1"/>
  <c r="I4826" i="1"/>
  <c r="J4826" i="1" s="1"/>
  <c r="I4827" i="1"/>
  <c r="J4827" i="1" s="1"/>
  <c r="I4828" i="1"/>
  <c r="J4828" i="1" s="1"/>
  <c r="I4999" i="1"/>
  <c r="J4999" i="1" s="1"/>
  <c r="I5000" i="1"/>
  <c r="J5000" i="1" s="1"/>
  <c r="I5001" i="1"/>
  <c r="J5001" i="1" s="1"/>
  <c r="I5002" i="1"/>
  <c r="J5002" i="1" s="1"/>
  <c r="I5003" i="1"/>
  <c r="J5003" i="1" s="1"/>
  <c r="I5166" i="1"/>
  <c r="J5166" i="1" s="1"/>
  <c r="I5407" i="1"/>
  <c r="J5407" i="1" s="1"/>
  <c r="I5408" i="1"/>
  <c r="J5408" i="1" s="1"/>
  <c r="I5409" i="1"/>
  <c r="J5409" i="1" s="1"/>
  <c r="I5410" i="1"/>
  <c r="J5410" i="1" s="1"/>
  <c r="I5411" i="1"/>
  <c r="J5411" i="1" s="1"/>
  <c r="I5687" i="1"/>
  <c r="J5687" i="1" s="1"/>
  <c r="I5688" i="1"/>
  <c r="J5688" i="1" s="1"/>
  <c r="I5689" i="1"/>
  <c r="J5689" i="1" s="1"/>
  <c r="I5945" i="1"/>
  <c r="J5945" i="1" s="1"/>
  <c r="I6489" i="1"/>
  <c r="J6489" i="1" s="1"/>
  <c r="I6490" i="1"/>
  <c r="J6490" i="1" s="1"/>
  <c r="I6491" i="1"/>
  <c r="J6491" i="1" s="1"/>
  <c r="I6492" i="1"/>
  <c r="J6492" i="1" s="1"/>
  <c r="I6493" i="1"/>
  <c r="J6493" i="1" s="1"/>
  <c r="I6494" i="1"/>
  <c r="J6494" i="1" s="1"/>
  <c r="I6495" i="1"/>
  <c r="J6495" i="1" s="1"/>
  <c r="I6496" i="1"/>
  <c r="J6496" i="1" s="1"/>
  <c r="I6761" i="1"/>
  <c r="J6761" i="1" s="1"/>
  <c r="I6762" i="1"/>
  <c r="J6762" i="1" s="1"/>
  <c r="I6763" i="1"/>
  <c r="J6763" i="1" s="1"/>
  <c r="I6764" i="1"/>
  <c r="J6764" i="1" s="1"/>
  <c r="I6765" i="1"/>
  <c r="J6765" i="1" s="1"/>
  <c r="I326" i="1"/>
  <c r="I327" i="1"/>
  <c r="I328" i="1"/>
  <c r="I587" i="1"/>
  <c r="I588" i="1"/>
  <c r="I589" i="1"/>
  <c r="I590" i="1"/>
  <c r="I807" i="1"/>
  <c r="I808" i="1"/>
  <c r="I809" i="1"/>
  <c r="I810" i="1"/>
  <c r="I811" i="1"/>
  <c r="I812" i="1"/>
  <c r="I813" i="1"/>
  <c r="I814" i="1"/>
  <c r="I815" i="1"/>
  <c r="I1016" i="1"/>
  <c r="I1017" i="1"/>
  <c r="I1018" i="1"/>
  <c r="I1019" i="1"/>
  <c r="I1020" i="1"/>
  <c r="I1021" i="1"/>
  <c r="I1022" i="1"/>
  <c r="I1023" i="1"/>
  <c r="I1024" i="1"/>
  <c r="I1025" i="1"/>
  <c r="I1246" i="1"/>
  <c r="I1247" i="1"/>
  <c r="I1248" i="1"/>
  <c r="I1249" i="1"/>
  <c r="I1250" i="1"/>
  <c r="I1251" i="1"/>
  <c r="I1464" i="1"/>
  <c r="I1465" i="1"/>
  <c r="I1466" i="1"/>
  <c r="I1467" i="1"/>
  <c r="I1468" i="1"/>
  <c r="I1706" i="1"/>
  <c r="I1707" i="1"/>
  <c r="I2008" i="1"/>
  <c r="I2009" i="1"/>
  <c r="I2010" i="1"/>
  <c r="I2011" i="1"/>
  <c r="I2012" i="1"/>
  <c r="I2013" i="1"/>
  <c r="I2014" i="1"/>
  <c r="I2015" i="1"/>
  <c r="I2016" i="1"/>
  <c r="I2017" i="1"/>
  <c r="I2018" i="1"/>
  <c r="I2019" i="1"/>
  <c r="I2213" i="1"/>
  <c r="I2214" i="1"/>
  <c r="I2472" i="1"/>
  <c r="I2473" i="1"/>
  <c r="I2474" i="1"/>
  <c r="I2475" i="1"/>
  <c r="I2476" i="1"/>
  <c r="I2477" i="1"/>
  <c r="I2478" i="1"/>
  <c r="I2658" i="1"/>
  <c r="I2659" i="1"/>
  <c r="I2660" i="1"/>
  <c r="I2661" i="1"/>
  <c r="I2662" i="1"/>
  <c r="I2663" i="1"/>
  <c r="I2664" i="1"/>
  <c r="I2665" i="1"/>
  <c r="I2666" i="1"/>
  <c r="I2926" i="1"/>
  <c r="I2927" i="1"/>
  <c r="I2928" i="1"/>
  <c r="I2929" i="1"/>
  <c r="I2930" i="1"/>
  <c r="I3120" i="1"/>
  <c r="I3121" i="1"/>
  <c r="I3122" i="1"/>
  <c r="I3123" i="1"/>
  <c r="I3124" i="1"/>
  <c r="I3125" i="1"/>
  <c r="I3126" i="1"/>
  <c r="I3127" i="1"/>
  <c r="I3128" i="1"/>
  <c r="I3129" i="1"/>
  <c r="I3130" i="1"/>
  <c r="I3533" i="1"/>
  <c r="I3534" i="1"/>
  <c r="I3535" i="1"/>
  <c r="I3536" i="1"/>
  <c r="I3537" i="1"/>
  <c r="I3538" i="1"/>
  <c r="I3539" i="1"/>
  <c r="I3540" i="1"/>
  <c r="I3541" i="1"/>
  <c r="I3542" i="1"/>
  <c r="I3543" i="1"/>
  <c r="I3753" i="1"/>
  <c r="I3754" i="1"/>
  <c r="I3755" i="1"/>
  <c r="I3756" i="1"/>
  <c r="I3757" i="1"/>
  <c r="I3758" i="1"/>
  <c r="I3938" i="1"/>
  <c r="I4107" i="1"/>
  <c r="I4108" i="1"/>
  <c r="I4109" i="1"/>
  <c r="I4296" i="1"/>
  <c r="I4297" i="1"/>
  <c r="I4298" i="1"/>
  <c r="I4299" i="1"/>
  <c r="I4300" i="1"/>
  <c r="I4301" i="1"/>
  <c r="I4500" i="1"/>
  <c r="J4500" i="1" s="1"/>
  <c r="I4501" i="1"/>
  <c r="J4501" i="1" s="1"/>
  <c r="I4502" i="1"/>
  <c r="J4502" i="1" s="1"/>
  <c r="I4503" i="1"/>
  <c r="J4503" i="1" s="1"/>
  <c r="I4504" i="1"/>
  <c r="J4504" i="1" s="1"/>
  <c r="I4672" i="1"/>
  <c r="J4672" i="1" s="1"/>
  <c r="I4829" i="1"/>
  <c r="J4829" i="1" s="1"/>
  <c r="I4830" i="1"/>
  <c r="J4830" i="1" s="1"/>
  <c r="I4831" i="1"/>
  <c r="J4831" i="1" s="1"/>
  <c r="I4832" i="1"/>
  <c r="J4832" i="1" s="1"/>
  <c r="I4833" i="1"/>
  <c r="J4833" i="1" s="1"/>
  <c r="I4834" i="1"/>
  <c r="J4834" i="1" s="1"/>
  <c r="I4835" i="1"/>
  <c r="J4835" i="1" s="1"/>
  <c r="I4836" i="1"/>
  <c r="J4836" i="1" s="1"/>
  <c r="I4837" i="1"/>
  <c r="J4837" i="1" s="1"/>
  <c r="I5004" i="1"/>
  <c r="J5004" i="1" s="1"/>
  <c r="I5167" i="1"/>
  <c r="J5167" i="1" s="1"/>
  <c r="I5168" i="1"/>
  <c r="J5168" i="1" s="1"/>
  <c r="I5169" i="1"/>
  <c r="J5169" i="1" s="1"/>
  <c r="I5412" i="1"/>
  <c r="J5412" i="1" s="1"/>
  <c r="I5413" i="1"/>
  <c r="J5413" i="1" s="1"/>
  <c r="I5690" i="1"/>
  <c r="J5690" i="1" s="1"/>
  <c r="I5691" i="1"/>
  <c r="J5691" i="1" s="1"/>
  <c r="I5692" i="1"/>
  <c r="J5692" i="1" s="1"/>
  <c r="I5693" i="1"/>
  <c r="J5693" i="1" s="1"/>
  <c r="I5946" i="1"/>
  <c r="J5946" i="1" s="1"/>
  <c r="I5947" i="1"/>
  <c r="J5947" i="1" s="1"/>
  <c r="I5948" i="1"/>
  <c r="J5948" i="1" s="1"/>
  <c r="I6200" i="1"/>
  <c r="J6200" i="1" s="1"/>
  <c r="I6201" i="1"/>
  <c r="J6201" i="1" s="1"/>
  <c r="I6202" i="1"/>
  <c r="J6202" i="1" s="1"/>
  <c r="I6203" i="1"/>
  <c r="J6203" i="1" s="1"/>
  <c r="I6497" i="1"/>
  <c r="J6497" i="1" s="1"/>
  <c r="I6498" i="1"/>
  <c r="J6498" i="1" s="1"/>
  <c r="I6499" i="1"/>
  <c r="J6499" i="1" s="1"/>
  <c r="I6500" i="1"/>
  <c r="J6500" i="1" s="1"/>
  <c r="I68" i="1"/>
  <c r="I69" i="1"/>
  <c r="I70" i="1"/>
  <c r="I71" i="1"/>
  <c r="I329" i="1"/>
  <c r="I330" i="1"/>
  <c r="I331" i="1"/>
  <c r="I591" i="1"/>
  <c r="I816" i="1"/>
  <c r="I817" i="1"/>
  <c r="I818" i="1"/>
  <c r="I1026" i="1"/>
  <c r="I1027" i="1"/>
  <c r="I1252" i="1"/>
  <c r="I1253" i="1"/>
  <c r="I1254" i="1"/>
  <c r="I1469" i="1"/>
  <c r="I1470" i="1"/>
  <c r="I1471" i="1"/>
  <c r="I1472" i="1"/>
  <c r="I1473" i="1"/>
  <c r="I1474" i="1"/>
  <c r="I1475" i="1"/>
  <c r="I1476" i="1"/>
  <c r="I1708" i="1"/>
  <c r="I1709" i="1"/>
  <c r="I1710" i="1"/>
  <c r="I1711" i="1"/>
  <c r="I2215" i="1"/>
  <c r="I2479" i="1"/>
  <c r="I2667" i="1"/>
  <c r="I2931" i="1"/>
  <c r="I819" i="1"/>
  <c r="I332" i="1"/>
  <c r="I72" i="1"/>
  <c r="I73" i="1"/>
  <c r="I74" i="1"/>
  <c r="I333" i="1"/>
  <c r="I3759" i="1"/>
  <c r="I3760" i="1"/>
  <c r="I6501" i="1"/>
  <c r="J6501" i="1" s="1"/>
  <c r="I6502" i="1"/>
  <c r="J6502" i="1" s="1"/>
  <c r="I6503" i="1"/>
  <c r="J6503" i="1" s="1"/>
  <c r="I6504" i="1"/>
  <c r="J6504" i="1" s="1"/>
  <c r="I6505" i="1"/>
  <c r="J6505" i="1" s="1"/>
  <c r="I6506" i="1"/>
  <c r="J6506" i="1" s="1"/>
  <c r="I6507" i="1"/>
  <c r="J6507" i="1" s="1"/>
  <c r="I6508" i="1"/>
  <c r="J6508" i="1" s="1"/>
  <c r="I6509" i="1"/>
  <c r="J6509" i="1" s="1"/>
  <c r="I6510" i="1"/>
  <c r="J6510" i="1" s="1"/>
  <c r="I1477" i="1"/>
  <c r="I6511" i="1"/>
  <c r="J6511" i="1" s="1"/>
  <c r="I1478" i="1"/>
  <c r="I5949" i="1"/>
  <c r="J5949" i="1" s="1"/>
  <c r="I3131" i="1"/>
  <c r="I5694" i="1"/>
  <c r="J5694" i="1" s="1"/>
  <c r="I5695" i="1"/>
  <c r="J5695" i="1" s="1"/>
  <c r="I75" i="1"/>
  <c r="I5170" i="1"/>
  <c r="J5170" i="1" s="1"/>
  <c r="I820" i="1"/>
  <c r="I4302" i="1"/>
  <c r="I3308" i="1"/>
  <c r="I3309" i="1"/>
  <c r="I2480" i="1"/>
  <c r="I2481" i="1"/>
  <c r="I2932" i="1"/>
  <c r="I5171" i="1"/>
  <c r="J5171" i="1" s="1"/>
  <c r="I4110" i="1"/>
  <c r="I2216" i="1"/>
  <c r="I2217" i="1"/>
  <c r="I2218" i="1"/>
  <c r="I5950" i="1"/>
  <c r="J5950" i="1" s="1"/>
  <c r="I1479" i="1"/>
  <c r="I3544" i="1"/>
  <c r="I2219" i="1"/>
  <c r="I5951" i="1"/>
  <c r="J5951" i="1" s="1"/>
  <c r="I5414" i="1"/>
  <c r="J5414" i="1" s="1"/>
  <c r="I3310" i="1"/>
  <c r="I4673" i="1"/>
  <c r="J4673" i="1" s="1"/>
  <c r="I2020" i="1"/>
  <c r="I1480" i="1"/>
  <c r="I3545" i="1"/>
  <c r="I4111" i="1"/>
  <c r="I4303" i="1"/>
  <c r="I4304" i="1"/>
  <c r="I4305" i="1"/>
  <c r="I1028" i="1"/>
  <c r="I2220" i="1"/>
  <c r="I5172" i="1"/>
  <c r="J5172" i="1" s="1"/>
  <c r="I5173" i="1"/>
  <c r="J5173" i="1" s="1"/>
  <c r="I5174" i="1"/>
  <c r="J5174" i="1" s="1"/>
  <c r="I592" i="1"/>
  <c r="I1712" i="1"/>
  <c r="I4505" i="1"/>
  <c r="J4505" i="1" s="1"/>
  <c r="I1255" i="1"/>
  <c r="I4306" i="1"/>
  <c r="I3761" i="1"/>
  <c r="I3762" i="1"/>
  <c r="I3546" i="1"/>
  <c r="I3547" i="1"/>
  <c r="I3763" i="1"/>
  <c r="I4307" i="1"/>
  <c r="I4506" i="1"/>
  <c r="J4506" i="1" s="1"/>
  <c r="I3132" i="1"/>
  <c r="I1481" i="1"/>
  <c r="I2668" i="1"/>
  <c r="I821" i="1"/>
  <c r="I822" i="1"/>
  <c r="I5175" i="1"/>
  <c r="J5175" i="1" s="1"/>
  <c r="I3548" i="1"/>
  <c r="I6204" i="1"/>
  <c r="J6204" i="1" s="1"/>
  <c r="I6205" i="1"/>
  <c r="J6205" i="1" s="1"/>
  <c r="I6206" i="1"/>
  <c r="J6206" i="1" s="1"/>
  <c r="I5176" i="1"/>
  <c r="J5176" i="1" s="1"/>
  <c r="I6512" i="1"/>
  <c r="J6512" i="1" s="1"/>
  <c r="I6513" i="1"/>
  <c r="J6513" i="1" s="1"/>
  <c r="I4308" i="1"/>
  <c r="I1482" i="1"/>
  <c r="I1483" i="1"/>
  <c r="I5952" i="1"/>
  <c r="J5952" i="1" s="1"/>
  <c r="I593" i="1"/>
  <c r="I5953" i="1"/>
  <c r="J5953" i="1" s="1"/>
  <c r="I3311" i="1"/>
  <c r="I3133" i="1"/>
  <c r="I4112" i="1"/>
  <c r="I1484" i="1"/>
  <c r="I3134" i="1"/>
  <c r="I6766" i="1"/>
  <c r="J6766" i="1" s="1"/>
  <c r="I6767" i="1"/>
  <c r="J6767" i="1" s="1"/>
  <c r="I6768" i="1"/>
  <c r="J6768" i="1" s="1"/>
  <c r="I2933" i="1"/>
  <c r="I4309" i="1"/>
  <c r="I3764" i="1"/>
  <c r="I4310" i="1"/>
  <c r="I6207" i="1"/>
  <c r="J6207" i="1" s="1"/>
  <c r="I1029" i="1"/>
  <c r="I6208" i="1"/>
  <c r="J6208" i="1" s="1"/>
  <c r="I6514" i="1"/>
  <c r="J6514" i="1" s="1"/>
  <c r="I6515" i="1"/>
  <c r="J6515" i="1" s="1"/>
  <c r="I5177" i="1"/>
  <c r="J5177" i="1" s="1"/>
  <c r="I5415" i="1"/>
  <c r="J5415" i="1" s="1"/>
  <c r="I5416" i="1"/>
  <c r="J5416" i="1" s="1"/>
  <c r="I5417" i="1"/>
  <c r="J5417" i="1" s="1"/>
  <c r="I5418" i="1"/>
  <c r="J5418" i="1" s="1"/>
  <c r="I5419" i="1"/>
  <c r="J5419" i="1" s="1"/>
  <c r="I5420" i="1"/>
  <c r="J5420" i="1" s="1"/>
  <c r="I5696" i="1"/>
  <c r="J5696" i="1" s="1"/>
  <c r="I5697" i="1"/>
  <c r="J5697" i="1" s="1"/>
  <c r="I5698" i="1"/>
  <c r="J5698" i="1" s="1"/>
  <c r="I5954" i="1"/>
  <c r="J5954" i="1" s="1"/>
  <c r="I5955" i="1"/>
  <c r="J5955" i="1" s="1"/>
  <c r="I6769" i="1"/>
  <c r="J6769" i="1" s="1"/>
  <c r="I6770" i="1"/>
  <c r="J6770" i="1" s="1"/>
  <c r="I6771" i="1"/>
  <c r="J6771" i="1" s="1"/>
  <c r="I334" i="1"/>
  <c r="I594" i="1"/>
  <c r="I1030" i="1"/>
  <c r="I1256" i="1"/>
  <c r="I1257" i="1"/>
  <c r="I1485" i="1"/>
  <c r="I1486" i="1"/>
  <c r="I1713" i="1"/>
  <c r="I1714" i="1"/>
  <c r="I1715" i="1"/>
  <c r="I2021" i="1"/>
  <c r="I2022" i="1"/>
  <c r="I2023" i="1"/>
  <c r="I2221" i="1"/>
  <c r="I2482" i="1"/>
  <c r="I2483" i="1"/>
  <c r="I2669" i="1"/>
  <c r="I2670" i="1"/>
  <c r="I3135" i="1"/>
  <c r="I3136" i="1"/>
  <c r="I3312" i="1"/>
  <c r="I3313" i="1"/>
  <c r="I3314" i="1"/>
  <c r="I3549" i="1"/>
  <c r="I3765" i="1"/>
  <c r="I3766" i="1"/>
  <c r="I3767" i="1"/>
  <c r="I3768" i="1"/>
  <c r="I3939" i="1"/>
  <c r="I3940" i="1"/>
  <c r="I3941" i="1"/>
  <c r="I3942" i="1"/>
  <c r="I3943" i="1"/>
  <c r="I3944" i="1"/>
  <c r="I3945" i="1"/>
  <c r="I4113" i="1"/>
  <c r="I4311" i="1"/>
  <c r="I4312" i="1"/>
  <c r="I4313" i="1"/>
  <c r="I4314" i="1"/>
  <c r="I4315" i="1"/>
  <c r="I4316" i="1"/>
  <c r="I4317" i="1"/>
  <c r="I4318" i="1"/>
  <c r="I4507" i="1"/>
  <c r="J4507" i="1" s="1"/>
  <c r="I4508" i="1"/>
  <c r="J4508" i="1" s="1"/>
  <c r="I4509" i="1"/>
  <c r="J4509" i="1" s="1"/>
  <c r="I4510" i="1"/>
  <c r="J4510" i="1" s="1"/>
  <c r="I4674" i="1"/>
  <c r="J4674" i="1" s="1"/>
  <c r="I4675" i="1"/>
  <c r="J4675" i="1" s="1"/>
  <c r="I4676" i="1"/>
  <c r="J4676" i="1" s="1"/>
  <c r="I5005" i="1"/>
  <c r="J5005" i="1" s="1"/>
  <c r="I5006" i="1"/>
  <c r="J5006" i="1" s="1"/>
  <c r="I5007" i="1"/>
  <c r="J5007" i="1" s="1"/>
  <c r="I5008" i="1"/>
  <c r="J5008" i="1" s="1"/>
  <c r="I5178" i="1"/>
  <c r="J5178" i="1" s="1"/>
  <c r="I5179" i="1"/>
  <c r="J5179" i="1" s="1"/>
  <c r="I5180" i="1"/>
  <c r="J5180" i="1" s="1"/>
  <c r="I5181" i="1"/>
  <c r="J5181" i="1" s="1"/>
  <c r="I5421" i="1"/>
  <c r="J5421" i="1" s="1"/>
  <c r="I5422" i="1"/>
  <c r="J5422" i="1" s="1"/>
  <c r="I5423" i="1"/>
  <c r="J5423" i="1" s="1"/>
  <c r="I5424" i="1"/>
  <c r="J5424" i="1" s="1"/>
  <c r="I5425" i="1"/>
  <c r="J5425" i="1" s="1"/>
  <c r="I5426" i="1"/>
  <c r="J5426" i="1" s="1"/>
  <c r="I5427" i="1"/>
  <c r="J5427" i="1" s="1"/>
  <c r="I5428" i="1"/>
  <c r="J5428" i="1" s="1"/>
  <c r="I5429" i="1"/>
  <c r="J5429" i="1" s="1"/>
  <c r="I5699" i="1"/>
  <c r="J5699" i="1" s="1"/>
  <c r="I5700" i="1"/>
  <c r="J5700" i="1" s="1"/>
  <c r="I5701" i="1"/>
  <c r="J5701" i="1" s="1"/>
  <c r="I5702" i="1"/>
  <c r="J5702" i="1" s="1"/>
  <c r="I5703" i="1"/>
  <c r="J5703" i="1" s="1"/>
  <c r="I5704" i="1"/>
  <c r="J5704" i="1" s="1"/>
  <c r="I5705" i="1"/>
  <c r="J5705" i="1" s="1"/>
  <c r="I5706" i="1"/>
  <c r="J5706" i="1" s="1"/>
  <c r="I5956" i="1"/>
  <c r="J5956" i="1" s="1"/>
  <c r="I5957" i="1"/>
  <c r="J5957" i="1" s="1"/>
  <c r="I5958" i="1"/>
  <c r="J5958" i="1" s="1"/>
  <c r="I5959" i="1"/>
  <c r="J5959" i="1" s="1"/>
  <c r="I5960" i="1"/>
  <c r="J5960" i="1" s="1"/>
  <c r="I5961" i="1"/>
  <c r="J5961" i="1" s="1"/>
  <c r="I5962" i="1"/>
  <c r="J5962" i="1" s="1"/>
  <c r="I5963" i="1"/>
  <c r="J5963" i="1" s="1"/>
  <c r="I5964" i="1"/>
  <c r="J5964" i="1" s="1"/>
  <c r="I5965" i="1"/>
  <c r="J5965" i="1" s="1"/>
  <c r="I5966" i="1"/>
  <c r="J5966" i="1" s="1"/>
  <c r="I5967" i="1"/>
  <c r="J5967" i="1" s="1"/>
  <c r="I5968" i="1"/>
  <c r="J5968" i="1" s="1"/>
  <c r="I5969" i="1"/>
  <c r="J5969" i="1" s="1"/>
  <c r="I5970" i="1"/>
  <c r="J5970" i="1" s="1"/>
  <c r="I5971" i="1"/>
  <c r="J5971" i="1" s="1"/>
  <c r="I5972" i="1"/>
  <c r="J5972" i="1" s="1"/>
  <c r="I5973" i="1"/>
  <c r="J5973" i="1" s="1"/>
  <c r="I5974" i="1"/>
  <c r="J5974" i="1" s="1"/>
  <c r="I5975" i="1"/>
  <c r="J5975" i="1" s="1"/>
  <c r="I5976" i="1"/>
  <c r="J5976" i="1" s="1"/>
  <c r="I5977" i="1"/>
  <c r="J5977" i="1" s="1"/>
  <c r="I6209" i="1"/>
  <c r="J6209" i="1" s="1"/>
  <c r="I6210" i="1"/>
  <c r="J6210" i="1" s="1"/>
  <c r="I6211" i="1"/>
  <c r="J6211" i="1" s="1"/>
  <c r="I6212" i="1"/>
  <c r="J6212" i="1" s="1"/>
  <c r="I6213" i="1"/>
  <c r="J6213" i="1" s="1"/>
  <c r="I6214" i="1"/>
  <c r="J6214" i="1" s="1"/>
  <c r="I6215" i="1"/>
  <c r="J6215" i="1" s="1"/>
  <c r="I6216" i="1"/>
  <c r="J6216" i="1" s="1"/>
  <c r="I6516" i="1"/>
  <c r="J6516" i="1" s="1"/>
  <c r="I6517" i="1"/>
  <c r="J6517" i="1" s="1"/>
  <c r="I6518" i="1"/>
  <c r="J6518" i="1" s="1"/>
  <c r="I6519" i="1"/>
  <c r="J6519" i="1" s="1"/>
  <c r="I6520" i="1"/>
  <c r="J6520" i="1" s="1"/>
  <c r="I6521" i="1"/>
  <c r="J6521" i="1" s="1"/>
  <c r="I6522" i="1"/>
  <c r="J6522" i="1" s="1"/>
  <c r="I76" i="1"/>
  <c r="I77" i="1"/>
  <c r="I78" i="1"/>
  <c r="I79" i="1"/>
  <c r="I80" i="1"/>
  <c r="I81" i="1"/>
  <c r="I335" i="1"/>
  <c r="I336" i="1"/>
  <c r="I337" i="1"/>
  <c r="I338" i="1"/>
  <c r="I339" i="1"/>
  <c r="I340" i="1"/>
  <c r="I341" i="1"/>
  <c r="I342" i="1"/>
  <c r="I823" i="1"/>
  <c r="I824" i="1"/>
  <c r="I1258" i="1"/>
  <c r="I1259" i="1"/>
  <c r="I1487" i="1"/>
  <c r="I1488" i="1"/>
  <c r="I2024" i="1"/>
  <c r="I2025" i="1"/>
  <c r="I2026" i="1"/>
  <c r="I2222" i="1"/>
  <c r="I2223" i="1"/>
  <c r="I2224" i="1"/>
  <c r="I2671" i="1"/>
  <c r="I2672" i="1"/>
  <c r="I2673" i="1"/>
  <c r="I2674" i="1"/>
  <c r="I2675" i="1"/>
  <c r="I2676" i="1"/>
  <c r="I2677" i="1"/>
  <c r="I2934" i="1"/>
  <c r="I3137" i="1"/>
  <c r="I3138" i="1"/>
  <c r="I3315" i="1"/>
  <c r="I3316" i="1"/>
  <c r="I3317" i="1"/>
  <c r="I3318" i="1"/>
  <c r="I3319" i="1"/>
  <c r="I3550" i="1"/>
  <c r="I3551" i="1"/>
  <c r="I3552" i="1"/>
  <c r="I3946" i="1"/>
  <c r="I3947" i="1"/>
  <c r="I3948" i="1"/>
  <c r="I3949" i="1"/>
  <c r="I3950" i="1"/>
  <c r="I4114" i="1"/>
  <c r="I4115" i="1"/>
  <c r="I4319" i="1"/>
  <c r="I4320" i="1"/>
  <c r="I4321" i="1"/>
  <c r="I4322" i="1"/>
  <c r="I4323" i="1"/>
  <c r="I4324" i="1"/>
  <c r="I4325" i="1"/>
  <c r="I4511" i="1"/>
  <c r="J4511" i="1" s="1"/>
  <c r="I4512" i="1"/>
  <c r="J4512" i="1" s="1"/>
  <c r="I4677" i="1"/>
  <c r="J4677" i="1" s="1"/>
  <c r="I4678" i="1"/>
  <c r="J4678" i="1" s="1"/>
  <c r="I4679" i="1"/>
  <c r="J4679" i="1" s="1"/>
  <c r="I4680" i="1"/>
  <c r="J4680" i="1" s="1"/>
  <c r="I4681" i="1"/>
  <c r="J4681" i="1" s="1"/>
  <c r="I4838" i="1"/>
  <c r="J4838" i="1" s="1"/>
  <c r="I5009" i="1"/>
  <c r="J5009" i="1" s="1"/>
  <c r="I5010" i="1"/>
  <c r="J5010" i="1" s="1"/>
  <c r="I5011" i="1"/>
  <c r="J5011" i="1" s="1"/>
  <c r="I5012" i="1"/>
  <c r="J5012" i="1" s="1"/>
  <c r="I5013" i="1"/>
  <c r="J5013" i="1" s="1"/>
  <c r="I5182" i="1"/>
  <c r="J5182" i="1" s="1"/>
  <c r="I5183" i="1"/>
  <c r="J5183" i="1" s="1"/>
  <c r="I5184" i="1"/>
  <c r="J5184" i="1" s="1"/>
  <c r="I5430" i="1"/>
  <c r="J5430" i="1" s="1"/>
  <c r="I5431" i="1"/>
  <c r="J5431" i="1" s="1"/>
  <c r="I5707" i="1"/>
  <c r="J5707" i="1" s="1"/>
  <c r="I5708" i="1"/>
  <c r="J5708" i="1" s="1"/>
  <c r="I5709" i="1"/>
  <c r="J5709" i="1" s="1"/>
  <c r="I5710" i="1"/>
  <c r="J5710" i="1" s="1"/>
  <c r="I5711" i="1"/>
  <c r="J5711" i="1" s="1"/>
  <c r="I5978" i="1"/>
  <c r="J5978" i="1" s="1"/>
  <c r="I5979" i="1"/>
  <c r="J5979" i="1" s="1"/>
  <c r="I6217" i="1"/>
  <c r="J6217" i="1" s="1"/>
  <c r="I6218" i="1"/>
  <c r="J6218" i="1" s="1"/>
  <c r="I6219" i="1"/>
  <c r="J6219" i="1" s="1"/>
  <c r="I6523" i="1"/>
  <c r="J6523" i="1" s="1"/>
  <c r="I6772" i="1"/>
  <c r="J6772" i="1" s="1"/>
  <c r="I6773" i="1"/>
  <c r="J6773" i="1" s="1"/>
  <c r="I6774" i="1"/>
  <c r="J6774" i="1" s="1"/>
  <c r="I6775" i="1"/>
  <c r="J6775" i="1" s="1"/>
  <c r="I82" i="1"/>
  <c r="I83" i="1"/>
  <c r="I343" i="1"/>
  <c r="I344" i="1"/>
  <c r="I345" i="1"/>
  <c r="I346" i="1"/>
  <c r="I595" i="1"/>
  <c r="I596" i="1"/>
  <c r="I597" i="1"/>
  <c r="I598" i="1"/>
  <c r="I825" i="1"/>
  <c r="I1031" i="1"/>
  <c r="I1032" i="1"/>
  <c r="I1260" i="1"/>
  <c r="I1716" i="1"/>
  <c r="I2027" i="1"/>
  <c r="I2028" i="1"/>
  <c r="I2225" i="1"/>
  <c r="I2226" i="1"/>
  <c r="I2227" i="1"/>
  <c r="I2484" i="1"/>
  <c r="I2678" i="1"/>
  <c r="I2679" i="1"/>
  <c r="I2680" i="1"/>
  <c r="I2681" i="1"/>
  <c r="I2935" i="1"/>
  <c r="I3139" i="1"/>
  <c r="I3140" i="1"/>
  <c r="I3141" i="1"/>
  <c r="I3142" i="1"/>
  <c r="I3143" i="1"/>
  <c r="I3320" i="1"/>
  <c r="I3321" i="1"/>
  <c r="I3553" i="1"/>
  <c r="I3554" i="1"/>
  <c r="I3555" i="1"/>
  <c r="I3769" i="1"/>
  <c r="I3770" i="1"/>
  <c r="I3951" i="1"/>
  <c r="I3952" i="1"/>
  <c r="I3953" i="1"/>
  <c r="I4116" i="1"/>
  <c r="I4326" i="1"/>
  <c r="I4513" i="1"/>
  <c r="J4513" i="1" s="1"/>
  <c r="I4514" i="1"/>
  <c r="J4514" i="1" s="1"/>
  <c r="I4515" i="1"/>
  <c r="J4515" i="1" s="1"/>
  <c r="I4516" i="1"/>
  <c r="J4516" i="1" s="1"/>
  <c r="I4682" i="1"/>
  <c r="J4682" i="1" s="1"/>
  <c r="I4839" i="1"/>
  <c r="J4839" i="1" s="1"/>
  <c r="I4840" i="1"/>
  <c r="J4840" i="1" s="1"/>
  <c r="I4841" i="1"/>
  <c r="J4841" i="1" s="1"/>
  <c r="I4842" i="1"/>
  <c r="J4842" i="1" s="1"/>
  <c r="I4843" i="1"/>
  <c r="J4843" i="1" s="1"/>
  <c r="I4844" i="1"/>
  <c r="J4844" i="1" s="1"/>
  <c r="I4845" i="1"/>
  <c r="J4845" i="1" s="1"/>
  <c r="I4846" i="1"/>
  <c r="J4846" i="1" s="1"/>
  <c r="I5014" i="1"/>
  <c r="J5014" i="1" s="1"/>
  <c r="I5015" i="1"/>
  <c r="J5015" i="1" s="1"/>
  <c r="I5432" i="1"/>
  <c r="J5432" i="1" s="1"/>
  <c r="I5433" i="1"/>
  <c r="J5433" i="1" s="1"/>
  <c r="I5712" i="1"/>
  <c r="J5712" i="1" s="1"/>
  <c r="I5980" i="1"/>
  <c r="J5980" i="1" s="1"/>
  <c r="I5981" i="1"/>
  <c r="J5981" i="1" s="1"/>
  <c r="I5982" i="1"/>
  <c r="J5982" i="1" s="1"/>
  <c r="I5983" i="1"/>
  <c r="J5983" i="1" s="1"/>
  <c r="I6220" i="1"/>
  <c r="J6220" i="1" s="1"/>
  <c r="I6221" i="1"/>
  <c r="J6221" i="1" s="1"/>
  <c r="I6524" i="1"/>
  <c r="J6524" i="1" s="1"/>
  <c r="I6525" i="1"/>
  <c r="J6525" i="1" s="1"/>
  <c r="I6526" i="1"/>
  <c r="J6526" i="1" s="1"/>
  <c r="I6527" i="1"/>
  <c r="J6527" i="1" s="1"/>
  <c r="I84" i="1"/>
  <c r="I85" i="1"/>
  <c r="I86" i="1"/>
  <c r="I87" i="1"/>
  <c r="I88" i="1"/>
  <c r="I347" i="1"/>
  <c r="I348" i="1"/>
  <c r="I349" i="1"/>
  <c r="I599" i="1"/>
  <c r="I600" i="1"/>
  <c r="I826" i="1"/>
  <c r="I827" i="1"/>
  <c r="I1033" i="1"/>
  <c r="I1034" i="1"/>
  <c r="I1035" i="1"/>
  <c r="I1261" i="1"/>
  <c r="I1262" i="1"/>
  <c r="I1263" i="1"/>
  <c r="I1264" i="1"/>
  <c r="I1489" i="1"/>
  <c r="I1490" i="1"/>
  <c r="I1491" i="1"/>
  <c r="I1717" i="1"/>
  <c r="I1718" i="1"/>
  <c r="I1719" i="1"/>
  <c r="I1720" i="1"/>
  <c r="I1721" i="1"/>
  <c r="I1722" i="1"/>
  <c r="I1723" i="1"/>
  <c r="I2029" i="1"/>
  <c r="I2030" i="1"/>
  <c r="I2031" i="1"/>
  <c r="I2032" i="1"/>
  <c r="I2033" i="1"/>
  <c r="I2228" i="1"/>
  <c r="I2229" i="1"/>
  <c r="I2230" i="1"/>
  <c r="I2231" i="1"/>
  <c r="I2232" i="1"/>
  <c r="I2233" i="1"/>
  <c r="I2485" i="1"/>
  <c r="I2486" i="1"/>
  <c r="I2487" i="1"/>
  <c r="I2488" i="1"/>
  <c r="I2489" i="1"/>
  <c r="I2490" i="1"/>
  <c r="I2682" i="1"/>
  <c r="I2936" i="1"/>
  <c r="I3144" i="1"/>
  <c r="I3145" i="1"/>
  <c r="I2234" i="1"/>
  <c r="I828" i="1"/>
  <c r="I1036" i="1"/>
  <c r="I1037" i="1"/>
  <c r="I1265" i="1"/>
  <c r="I1724" i="1"/>
  <c r="I4327" i="1"/>
  <c r="I4328" i="1"/>
  <c r="I4329" i="1"/>
  <c r="I4517" i="1"/>
  <c r="J4517" i="1" s="1"/>
  <c r="I5016" i="1"/>
  <c r="J5016" i="1" s="1"/>
  <c r="I5185" i="1"/>
  <c r="J5185" i="1" s="1"/>
  <c r="I5434" i="1"/>
  <c r="J5434" i="1" s="1"/>
  <c r="I5435" i="1"/>
  <c r="J5435" i="1" s="1"/>
  <c r="I5984" i="1"/>
  <c r="J5984" i="1" s="1"/>
  <c r="I6222" i="1"/>
  <c r="J6222" i="1" s="1"/>
  <c r="I6223" i="1"/>
  <c r="J6223" i="1" s="1"/>
  <c r="I6224" i="1"/>
  <c r="J6224" i="1" s="1"/>
  <c r="I6225" i="1"/>
  <c r="J6225" i="1" s="1"/>
  <c r="I6528" i="1"/>
  <c r="J6528" i="1" s="1"/>
  <c r="I6529" i="1"/>
  <c r="J6529" i="1" s="1"/>
  <c r="I89" i="1"/>
  <c r="I90" i="1"/>
  <c r="I91" i="1"/>
  <c r="I350" i="1"/>
  <c r="I351" i="1"/>
  <c r="I352" i="1"/>
  <c r="I829" i="1"/>
  <c r="I3556" i="1"/>
  <c r="I4117" i="1"/>
  <c r="I4330" i="1"/>
  <c r="I4847" i="1"/>
  <c r="J4847" i="1" s="1"/>
  <c r="I5436" i="1"/>
  <c r="J5436" i="1" s="1"/>
  <c r="I6226" i="1"/>
  <c r="J6226" i="1" s="1"/>
  <c r="I6227" i="1"/>
  <c r="J6227" i="1" s="1"/>
  <c r="I353" i="1"/>
  <c r="I354" i="1"/>
  <c r="I355" i="1"/>
  <c r="I356" i="1"/>
  <c r="I357" i="1"/>
  <c r="I358" i="1"/>
  <c r="I601" i="1"/>
  <c r="I602" i="1"/>
  <c r="I603" i="1"/>
  <c r="I830" i="1"/>
  <c r="I1038" i="1"/>
  <c r="I1266" i="1"/>
  <c r="I1267" i="1"/>
  <c r="I1268" i="1"/>
  <c r="I1725" i="1"/>
  <c r="I2491" i="1"/>
  <c r="I2683" i="1"/>
  <c r="I2684" i="1"/>
  <c r="I2685" i="1"/>
  <c r="I3322" i="1"/>
  <c r="I3557" i="1"/>
  <c r="I4331" i="1"/>
  <c r="I4332" i="1"/>
  <c r="I4518" i="1"/>
  <c r="J4518" i="1" s="1"/>
  <c r="I4683" i="1"/>
  <c r="J4683" i="1" s="1"/>
  <c r="I4684" i="1"/>
  <c r="J4684" i="1" s="1"/>
  <c r="I4848" i="1"/>
  <c r="J4848" i="1" s="1"/>
  <c r="I4849" i="1"/>
  <c r="J4849" i="1" s="1"/>
  <c r="I5017" i="1"/>
  <c r="J5017" i="1" s="1"/>
  <c r="I5018" i="1"/>
  <c r="J5018" i="1" s="1"/>
  <c r="I5437" i="1"/>
  <c r="J5437" i="1" s="1"/>
  <c r="I5438" i="1"/>
  <c r="J5438" i="1" s="1"/>
  <c r="I5713" i="1"/>
  <c r="J5713" i="1" s="1"/>
  <c r="I5985" i="1"/>
  <c r="J5985" i="1" s="1"/>
  <c r="I6530" i="1"/>
  <c r="J6530" i="1" s="1"/>
  <c r="I6531" i="1"/>
  <c r="J6531" i="1" s="1"/>
  <c r="I831" i="1"/>
  <c r="I1039" i="1"/>
  <c r="I1492" i="1"/>
  <c r="I2492" i="1"/>
  <c r="I5186" i="1"/>
  <c r="J5186" i="1" s="1"/>
  <c r="I5187" i="1"/>
  <c r="J5187" i="1" s="1"/>
  <c r="I359" i="1"/>
  <c r="I1493" i="1"/>
  <c r="I4850" i="1"/>
  <c r="J4850" i="1" s="1"/>
  <c r="I3323" i="1"/>
  <c r="I5986" i="1"/>
  <c r="J5986" i="1" s="1"/>
  <c r="I6776" i="1"/>
  <c r="J6776" i="1" s="1"/>
  <c r="I6777" i="1"/>
  <c r="J6777" i="1" s="1"/>
  <c r="I6778" i="1"/>
  <c r="J6778" i="1" s="1"/>
  <c r="I6779" i="1"/>
  <c r="J6779" i="1" s="1"/>
  <c r="I5019" i="1"/>
  <c r="J5019" i="1" s="1"/>
  <c r="I360" i="1"/>
  <c r="I1726" i="1"/>
  <c r="I2686" i="1"/>
  <c r="I2687" i="1"/>
  <c r="I2235" i="1"/>
  <c r="I2493" i="1"/>
  <c r="I2494" i="1"/>
  <c r="I2495" i="1"/>
  <c r="I2496" i="1"/>
  <c r="I2937" i="1"/>
  <c r="I2938" i="1"/>
  <c r="I2034" i="1"/>
  <c r="I2035" i="1"/>
  <c r="I2236" i="1"/>
  <c r="I6532" i="1"/>
  <c r="J6532" i="1" s="1"/>
  <c r="I1727" i="1"/>
  <c r="I3954" i="1"/>
  <c r="I4519" i="1"/>
  <c r="J4519" i="1" s="1"/>
  <c r="I3558" i="1"/>
  <c r="I5188" i="1"/>
  <c r="J5188" i="1" s="1"/>
  <c r="I5189" i="1"/>
  <c r="J5189" i="1" s="1"/>
  <c r="I5190" i="1"/>
  <c r="J5190" i="1" s="1"/>
  <c r="I5191" i="1"/>
  <c r="J5191" i="1" s="1"/>
  <c r="I5192" i="1"/>
  <c r="J5192" i="1" s="1"/>
  <c r="I5439" i="1"/>
  <c r="J5439" i="1" s="1"/>
  <c r="I5440" i="1"/>
  <c r="J5440" i="1" s="1"/>
  <c r="I5714" i="1"/>
  <c r="J5714" i="1" s="1"/>
  <c r="I5715" i="1"/>
  <c r="J5715" i="1" s="1"/>
  <c r="I6780" i="1"/>
  <c r="J6780" i="1" s="1"/>
  <c r="I6781" i="1"/>
  <c r="J6781" i="1" s="1"/>
  <c r="I6782" i="1"/>
  <c r="J6782" i="1" s="1"/>
  <c r="I6783" i="1"/>
  <c r="J6783" i="1" s="1"/>
  <c r="I92" i="1"/>
  <c r="I604" i="1"/>
  <c r="I605" i="1"/>
  <c r="I832" i="1"/>
  <c r="I833" i="1"/>
  <c r="I1269" i="1"/>
  <c r="I1270" i="1"/>
  <c r="I1271" i="1"/>
  <c r="I1272" i="1"/>
  <c r="I1494" i="1"/>
  <c r="I1495" i="1"/>
  <c r="I1496" i="1"/>
  <c r="I1497" i="1"/>
  <c r="I1498" i="1"/>
  <c r="I1499" i="1"/>
  <c r="I1500" i="1"/>
  <c r="I1728" i="1"/>
  <c r="I1729" i="1"/>
  <c r="I2036" i="1"/>
  <c r="I2237" i="1"/>
  <c r="I2238" i="1"/>
  <c r="I2239" i="1"/>
  <c r="I2497" i="1"/>
  <c r="I2688" i="1"/>
  <c r="I2689" i="1"/>
  <c r="I2939" i="1"/>
  <c r="I2940" i="1"/>
  <c r="I2941" i="1"/>
  <c r="I3146" i="1"/>
  <c r="I3147" i="1"/>
  <c r="I3148" i="1"/>
  <c r="I3149" i="1"/>
  <c r="I3150" i="1"/>
  <c r="I3151" i="1"/>
  <c r="I3152" i="1"/>
  <c r="I3153" i="1"/>
  <c r="I3154" i="1"/>
  <c r="I3155" i="1"/>
  <c r="I3324" i="1"/>
  <c r="I3325" i="1"/>
  <c r="I3326" i="1"/>
  <c r="I3327" i="1"/>
  <c r="I3328" i="1"/>
  <c r="I3329" i="1"/>
  <c r="I3559" i="1"/>
  <c r="I3560" i="1"/>
  <c r="I3771" i="1"/>
  <c r="I3955" i="1"/>
  <c r="I3956" i="1"/>
  <c r="I3957" i="1"/>
  <c r="I3958" i="1"/>
  <c r="I3959" i="1"/>
  <c r="I3960" i="1"/>
  <c r="I4118" i="1"/>
  <c r="I4333" i="1"/>
  <c r="I4334" i="1"/>
  <c r="I4335" i="1"/>
  <c r="I4520" i="1"/>
  <c r="J4520" i="1" s="1"/>
  <c r="I4521" i="1"/>
  <c r="J4521" i="1" s="1"/>
  <c r="I4522" i="1"/>
  <c r="J4522" i="1" s="1"/>
  <c r="I4523" i="1"/>
  <c r="J4523" i="1" s="1"/>
  <c r="I4524" i="1"/>
  <c r="J4524" i="1" s="1"/>
  <c r="I4525" i="1"/>
  <c r="J4525" i="1" s="1"/>
  <c r="I4526" i="1"/>
  <c r="J4526" i="1" s="1"/>
  <c r="I4685" i="1"/>
  <c r="J4685" i="1" s="1"/>
  <c r="I4851" i="1"/>
  <c r="J4851" i="1" s="1"/>
  <c r="I4852" i="1"/>
  <c r="J4852" i="1" s="1"/>
  <c r="I4853" i="1"/>
  <c r="J4853" i="1" s="1"/>
  <c r="I5193" i="1"/>
  <c r="J5193" i="1" s="1"/>
  <c r="I5194" i="1"/>
  <c r="J5194" i="1" s="1"/>
  <c r="I5195" i="1"/>
  <c r="J5195" i="1" s="1"/>
  <c r="I5196" i="1"/>
  <c r="J5196" i="1" s="1"/>
  <c r="I5441" i="1"/>
  <c r="J5441" i="1" s="1"/>
  <c r="I5442" i="1"/>
  <c r="J5442" i="1" s="1"/>
  <c r="I5716" i="1"/>
  <c r="J5716" i="1" s="1"/>
  <c r="I5987" i="1"/>
  <c r="J5987" i="1" s="1"/>
  <c r="I5988" i="1"/>
  <c r="J5988" i="1" s="1"/>
  <c r="I5989" i="1"/>
  <c r="J5989" i="1" s="1"/>
  <c r="I5990" i="1"/>
  <c r="J5990" i="1" s="1"/>
  <c r="I6228" i="1"/>
  <c r="J6228" i="1" s="1"/>
  <c r="I6229" i="1"/>
  <c r="J6229" i="1" s="1"/>
  <c r="I93" i="1"/>
  <c r="I94" i="1"/>
  <c r="I95" i="1"/>
  <c r="I361" i="1"/>
  <c r="I362" i="1"/>
  <c r="I363" i="1"/>
  <c r="I364" i="1"/>
  <c r="I365" i="1"/>
  <c r="I366" i="1"/>
  <c r="I367" i="1"/>
  <c r="I368" i="1"/>
  <c r="I369" i="1"/>
  <c r="I370" i="1"/>
  <c r="I606" i="1"/>
  <c r="I834" i="1"/>
  <c r="I1040" i="1"/>
  <c r="I1041" i="1"/>
  <c r="I1042" i="1"/>
  <c r="I1043" i="1"/>
  <c r="I1044" i="1"/>
  <c r="I1045" i="1"/>
  <c r="I1046" i="1"/>
  <c r="I1047" i="1"/>
  <c r="I1273" i="1"/>
  <c r="I1274" i="1"/>
  <c r="I1730" i="1"/>
  <c r="I1731" i="1"/>
  <c r="I2037" i="1"/>
  <c r="I2240" i="1"/>
  <c r="I2498" i="1"/>
  <c r="I2499" i="1"/>
  <c r="I2500" i="1"/>
  <c r="I2501" i="1"/>
  <c r="I2502" i="1"/>
  <c r="I2690" i="1"/>
  <c r="I3156" i="1"/>
  <c r="I3330" i="1"/>
  <c r="I3331" i="1"/>
  <c r="I3332" i="1"/>
  <c r="I3333" i="1"/>
  <c r="I3334" i="1"/>
  <c r="I3561" i="1"/>
  <c r="I3562" i="1"/>
  <c r="I3563" i="1"/>
  <c r="I3772" i="1"/>
  <c r="I3773" i="1"/>
  <c r="I3961" i="1"/>
  <c r="I4119" i="1"/>
  <c r="I4120" i="1"/>
  <c r="I4121" i="1"/>
  <c r="I4336" i="1"/>
  <c r="I4686" i="1"/>
  <c r="J4686" i="1" s="1"/>
  <c r="I4854" i="1"/>
  <c r="J4854" i="1" s="1"/>
  <c r="I4855" i="1"/>
  <c r="J4855" i="1" s="1"/>
  <c r="I4856" i="1"/>
  <c r="J4856" i="1" s="1"/>
  <c r="I5020" i="1"/>
  <c r="J5020" i="1" s="1"/>
  <c r="I5197" i="1"/>
  <c r="J5197" i="1" s="1"/>
  <c r="I5198" i="1"/>
  <c r="J5198" i="1" s="1"/>
  <c r="I5443" i="1"/>
  <c r="J5443" i="1" s="1"/>
  <c r="I5444" i="1"/>
  <c r="J5444" i="1" s="1"/>
  <c r="I5717" i="1"/>
  <c r="J5717" i="1" s="1"/>
  <c r="I5718" i="1"/>
  <c r="J5718" i="1" s="1"/>
  <c r="I5991" i="1"/>
  <c r="J5991" i="1" s="1"/>
  <c r="I5992" i="1"/>
  <c r="J5992" i="1" s="1"/>
  <c r="I5993" i="1"/>
  <c r="J5993" i="1" s="1"/>
  <c r="I5994" i="1"/>
  <c r="J5994" i="1" s="1"/>
  <c r="I5995" i="1"/>
  <c r="J5995" i="1" s="1"/>
  <c r="I6230" i="1"/>
  <c r="J6230" i="1" s="1"/>
  <c r="I6231" i="1"/>
  <c r="J6231" i="1" s="1"/>
  <c r="I6232" i="1"/>
  <c r="J6232" i="1" s="1"/>
  <c r="I6233" i="1"/>
  <c r="J6233" i="1" s="1"/>
  <c r="I6533" i="1"/>
  <c r="J6533" i="1" s="1"/>
  <c r="I6534" i="1"/>
  <c r="J6534" i="1" s="1"/>
  <c r="I6535" i="1"/>
  <c r="J6535" i="1" s="1"/>
  <c r="I6784" i="1"/>
  <c r="J6784" i="1" s="1"/>
  <c r="I96" i="1"/>
  <c r="I97" i="1"/>
  <c r="I98" i="1"/>
  <c r="I99" i="1"/>
  <c r="I100" i="1"/>
  <c r="I101" i="1"/>
  <c r="I102" i="1"/>
  <c r="I103" i="1"/>
  <c r="I104" i="1"/>
  <c r="I371" i="1"/>
  <c r="I372" i="1"/>
  <c r="I373" i="1"/>
  <c r="I374" i="1"/>
  <c r="I375" i="1"/>
  <c r="I376" i="1"/>
  <c r="I377" i="1"/>
  <c r="I378" i="1"/>
  <c r="I379" i="1"/>
  <c r="I380" i="1"/>
  <c r="I381" i="1"/>
  <c r="I607" i="1"/>
  <c r="I608" i="1"/>
  <c r="I835" i="1"/>
  <c r="I836" i="1"/>
  <c r="I837" i="1"/>
  <c r="I838" i="1"/>
  <c r="I1048" i="1"/>
  <c r="I1049" i="1"/>
  <c r="I1050" i="1"/>
  <c r="I1275" i="1"/>
  <c r="I1276" i="1"/>
  <c r="I1277" i="1"/>
  <c r="I1278" i="1"/>
  <c r="I1279" i="1"/>
  <c r="I1280" i="1"/>
  <c r="I1501" i="1"/>
  <c r="I1502" i="1"/>
  <c r="I1732" i="1"/>
  <c r="I1733" i="1"/>
  <c r="I1734" i="1"/>
  <c r="I1735" i="1"/>
  <c r="I1736" i="1"/>
  <c r="I1737" i="1"/>
  <c r="I1738" i="1"/>
  <c r="I1739" i="1"/>
  <c r="I1740" i="1"/>
  <c r="I1741" i="1"/>
  <c r="I1742" i="1"/>
  <c r="I1743" i="1"/>
  <c r="I1744" i="1"/>
  <c r="I2038" i="1"/>
  <c r="I2039" i="1"/>
  <c r="I2040" i="1"/>
  <c r="I2041" i="1"/>
  <c r="I2042" i="1"/>
  <c r="I2241" i="1"/>
  <c r="I2242" i="1"/>
  <c r="I2243" i="1"/>
  <c r="I2244" i="1"/>
  <c r="I2245" i="1"/>
  <c r="I2246" i="1"/>
  <c r="I2247" i="1"/>
  <c r="I2248" i="1"/>
  <c r="I2249" i="1"/>
  <c r="I2250" i="1"/>
  <c r="I2503" i="1"/>
  <c r="I2504" i="1"/>
  <c r="I2691" i="1"/>
  <c r="I2692" i="1"/>
  <c r="I2693" i="1"/>
  <c r="I2942" i="1"/>
  <c r="I3157" i="1"/>
  <c r="I3335" i="1"/>
  <c r="I3336" i="1"/>
  <c r="I3337" i="1"/>
  <c r="I3338" i="1"/>
  <c r="I3339" i="1"/>
  <c r="I3564" i="1"/>
  <c r="I3565" i="1"/>
  <c r="I3566" i="1"/>
  <c r="I3774" i="1"/>
  <c r="I3775" i="1"/>
  <c r="I3776" i="1"/>
  <c r="I3777" i="1"/>
  <c r="I3778" i="1"/>
  <c r="I3779" i="1"/>
  <c r="I3780" i="1"/>
  <c r="I3781" i="1"/>
  <c r="I3962" i="1"/>
  <c r="I3963" i="1"/>
  <c r="I3964" i="1"/>
  <c r="I3965" i="1"/>
  <c r="I4122" i="1"/>
  <c r="I4123" i="1"/>
  <c r="I4124" i="1"/>
  <c r="I4337" i="1"/>
  <c r="I4338" i="1"/>
  <c r="I4339" i="1"/>
  <c r="I4527" i="1"/>
  <c r="J4527" i="1" s="1"/>
  <c r="I4528" i="1"/>
  <c r="J4528" i="1" s="1"/>
  <c r="I4529" i="1"/>
  <c r="J4529" i="1" s="1"/>
  <c r="I4687" i="1"/>
  <c r="J4687" i="1" s="1"/>
  <c r="I4688" i="1"/>
  <c r="J4688" i="1" s="1"/>
  <c r="I4689" i="1"/>
  <c r="J4689" i="1" s="1"/>
  <c r="I4857" i="1"/>
  <c r="J4857" i="1" s="1"/>
  <c r="I4858" i="1"/>
  <c r="J4858" i="1" s="1"/>
  <c r="I4859" i="1"/>
  <c r="J4859" i="1" s="1"/>
  <c r="I4860" i="1"/>
  <c r="J4860" i="1" s="1"/>
  <c r="I4861" i="1"/>
  <c r="J4861" i="1" s="1"/>
  <c r="I4862" i="1"/>
  <c r="J4862" i="1" s="1"/>
  <c r="I5021" i="1"/>
  <c r="J5021" i="1" s="1"/>
  <c r="I5022" i="1"/>
  <c r="J5022" i="1" s="1"/>
  <c r="I5023" i="1"/>
  <c r="J5023" i="1" s="1"/>
  <c r="I5024" i="1"/>
  <c r="J5024" i="1" s="1"/>
  <c r="I5199" i="1"/>
  <c r="J5199" i="1" s="1"/>
  <c r="I5200" i="1"/>
  <c r="J5200" i="1" s="1"/>
  <c r="I5201" i="1"/>
  <c r="J5201" i="1" s="1"/>
  <c r="I5445" i="1"/>
  <c r="J5445" i="1" s="1"/>
  <c r="I5446" i="1"/>
  <c r="J5446" i="1" s="1"/>
  <c r="I5447" i="1"/>
  <c r="J5447" i="1" s="1"/>
  <c r="I5448" i="1"/>
  <c r="J5448" i="1" s="1"/>
  <c r="I5449" i="1"/>
  <c r="J5449" i="1" s="1"/>
  <c r="I5719" i="1"/>
  <c r="J5719" i="1" s="1"/>
  <c r="I5720" i="1"/>
  <c r="J5720" i="1" s="1"/>
  <c r="I5721" i="1"/>
  <c r="J5721" i="1" s="1"/>
  <c r="I5996" i="1"/>
  <c r="J5996" i="1" s="1"/>
  <c r="I5997" i="1"/>
  <c r="J5997" i="1" s="1"/>
  <c r="I5998" i="1"/>
  <c r="J5998" i="1" s="1"/>
  <c r="I6234" i="1"/>
  <c r="J6234" i="1" s="1"/>
  <c r="I6235" i="1"/>
  <c r="J6235" i="1" s="1"/>
  <c r="I6536" i="1"/>
  <c r="J6536" i="1" s="1"/>
  <c r="I6537" i="1"/>
  <c r="J6537" i="1" s="1"/>
  <c r="I6538" i="1"/>
  <c r="J6538" i="1" s="1"/>
  <c r="I6539" i="1"/>
  <c r="J6539" i="1" s="1"/>
  <c r="I105" i="1"/>
  <c r="I106" i="1"/>
  <c r="I382" i="1"/>
  <c r="I609" i="1"/>
  <c r="I610" i="1"/>
  <c r="I611" i="1"/>
  <c r="I839" i="1"/>
  <c r="I840" i="1"/>
  <c r="I1281" i="1"/>
  <c r="I1282" i="1"/>
  <c r="I1283" i="1"/>
  <c r="I1284" i="1"/>
  <c r="I1503" i="1"/>
  <c r="I1504" i="1"/>
  <c r="I1505" i="1"/>
  <c r="I1745" i="1"/>
  <c r="I1746" i="1"/>
  <c r="I1747" i="1"/>
  <c r="I2251" i="1"/>
  <c r="I2505" i="1"/>
  <c r="I2943" i="1"/>
  <c r="I2944" i="1"/>
  <c r="I3158" i="1"/>
  <c r="I1051" i="1"/>
  <c r="I1506" i="1"/>
  <c r="I3567" i="1"/>
  <c r="I5722" i="1"/>
  <c r="J5722" i="1" s="1"/>
  <c r="I841" i="1"/>
  <c r="I2945" i="1"/>
  <c r="I4863" i="1"/>
  <c r="J4863" i="1" s="1"/>
  <c r="I5202" i="1"/>
  <c r="J5202" i="1" s="1"/>
  <c r="I5203" i="1"/>
  <c r="J5203" i="1" s="1"/>
  <c r="I5204" i="1"/>
  <c r="J5204" i="1" s="1"/>
  <c r="I5205" i="1"/>
  <c r="J5205" i="1" s="1"/>
  <c r="I5206" i="1"/>
  <c r="J5206" i="1" s="1"/>
  <c r="I5207" i="1"/>
  <c r="J5207" i="1" s="1"/>
  <c r="I5450" i="1"/>
  <c r="J5450" i="1" s="1"/>
  <c r="I5451" i="1"/>
  <c r="J5451" i="1" s="1"/>
  <c r="I5452" i="1"/>
  <c r="J5452" i="1" s="1"/>
  <c r="I5453" i="1"/>
  <c r="J5453" i="1" s="1"/>
  <c r="I5999" i="1"/>
  <c r="J5999" i="1" s="1"/>
  <c r="I6000" i="1"/>
  <c r="J6000" i="1" s="1"/>
  <c r="I6001" i="1"/>
  <c r="J6001" i="1" s="1"/>
  <c r="I6540" i="1"/>
  <c r="J6540" i="1" s="1"/>
  <c r="I6541" i="1"/>
  <c r="J6541" i="1" s="1"/>
  <c r="I6542" i="1"/>
  <c r="J6542" i="1" s="1"/>
  <c r="I6543" i="1"/>
  <c r="J6543" i="1" s="1"/>
  <c r="I6544" i="1"/>
  <c r="J6544" i="1" s="1"/>
  <c r="I107" i="1"/>
  <c r="I383" i="1"/>
  <c r="I612" i="1"/>
  <c r="I613" i="1"/>
  <c r="I614" i="1"/>
  <c r="I842" i="1"/>
  <c r="I843" i="1"/>
  <c r="I844" i="1"/>
  <c r="I1285" i="1"/>
  <c r="I1286" i="1"/>
  <c r="I1287" i="1"/>
  <c r="I1288" i="1"/>
  <c r="I1289" i="1"/>
  <c r="I1507" i="1"/>
  <c r="I1748" i="1"/>
  <c r="I1749" i="1"/>
  <c r="I1750" i="1"/>
  <c r="I2252" i="1"/>
  <c r="I2506" i="1"/>
  <c r="I2507" i="1"/>
  <c r="I2946" i="1"/>
  <c r="I3340" i="1"/>
  <c r="I3341" i="1"/>
  <c r="I3342" i="1"/>
  <c r="I3568" i="1"/>
  <c r="I3782" i="1"/>
  <c r="I3783" i="1"/>
  <c r="I3784" i="1"/>
  <c r="I4530" i="1"/>
  <c r="J4530" i="1" s="1"/>
  <c r="I4531" i="1"/>
  <c r="J4531" i="1" s="1"/>
  <c r="I4532" i="1"/>
  <c r="J4532" i="1" s="1"/>
  <c r="I4533" i="1"/>
  <c r="J4533" i="1" s="1"/>
  <c r="I4534" i="1"/>
  <c r="J4534" i="1" s="1"/>
  <c r="I4535" i="1"/>
  <c r="J4535" i="1" s="1"/>
  <c r="I4690" i="1"/>
  <c r="J4690" i="1" s="1"/>
  <c r="I4691" i="1"/>
  <c r="J4691" i="1" s="1"/>
  <c r="I4864" i="1"/>
  <c r="J4864" i="1" s="1"/>
  <c r="I5208" i="1"/>
  <c r="J5208" i="1" s="1"/>
  <c r="I5454" i="1"/>
  <c r="J5454" i="1" s="1"/>
  <c r="I6002" i="1"/>
  <c r="J6002" i="1" s="1"/>
  <c r="I6003" i="1"/>
  <c r="J6003" i="1" s="1"/>
  <c r="I6236" i="1"/>
  <c r="J6236" i="1" s="1"/>
  <c r="I384" i="1"/>
  <c r="I385" i="1"/>
  <c r="I845" i="1"/>
  <c r="I846" i="1"/>
  <c r="I1052" i="1"/>
  <c r="I1053" i="1"/>
  <c r="I1290" i="1"/>
  <c r="I1291" i="1"/>
  <c r="I1292" i="1"/>
  <c r="I1508" i="1"/>
  <c r="I1751" i="1"/>
  <c r="I1752" i="1"/>
  <c r="I1753" i="1"/>
  <c r="I1754" i="1"/>
  <c r="I2043" i="1"/>
  <c r="I3159" i="1"/>
  <c r="I3343" i="1"/>
  <c r="I3344" i="1"/>
  <c r="I3345" i="1"/>
  <c r="I4340" i="1"/>
  <c r="I4341" i="1"/>
  <c r="I4692" i="1"/>
  <c r="J4692" i="1" s="1"/>
  <c r="I4693" i="1"/>
  <c r="J4693" i="1" s="1"/>
  <c r="I4694" i="1"/>
  <c r="J4694" i="1" s="1"/>
  <c r="I4865" i="1"/>
  <c r="J4865" i="1" s="1"/>
  <c r="I4866" i="1"/>
  <c r="J4866" i="1" s="1"/>
  <c r="I4867" i="1"/>
  <c r="J4867" i="1" s="1"/>
  <c r="I5209" i="1"/>
  <c r="J5209" i="1" s="1"/>
  <c r="I5455" i="1"/>
  <c r="J5455" i="1" s="1"/>
  <c r="I5456" i="1"/>
  <c r="J5456" i="1" s="1"/>
  <c r="I6785" i="1"/>
  <c r="J6785" i="1" s="1"/>
  <c r="I108" i="1"/>
  <c r="I847" i="1"/>
  <c r="I1054" i="1"/>
  <c r="I1293" i="1"/>
  <c r="I1294" i="1"/>
  <c r="I1295" i="1"/>
  <c r="I1755" i="1"/>
  <c r="I1756" i="1"/>
  <c r="I2253" i="1"/>
  <c r="I2254" i="1"/>
  <c r="I2694" i="1"/>
  <c r="I2695" i="1"/>
  <c r="I3346" i="1"/>
  <c r="I3569" i="1"/>
  <c r="I3570" i="1"/>
  <c r="I3571" i="1"/>
  <c r="I4695" i="1"/>
  <c r="J4695" i="1" s="1"/>
  <c r="I4696" i="1"/>
  <c r="J4696" i="1" s="1"/>
  <c r="I5457" i="1"/>
  <c r="J5457" i="1" s="1"/>
  <c r="I6545" i="1"/>
  <c r="J6545" i="1" s="1"/>
  <c r="I615" i="1"/>
  <c r="I1509" i="1"/>
  <c r="I1757" i="1"/>
  <c r="I1758" i="1"/>
  <c r="I4697" i="1"/>
  <c r="J4697" i="1" s="1"/>
  <c r="I386" i="1"/>
  <c r="I109" i="1"/>
  <c r="I110" i="1"/>
  <c r="I5458" i="1"/>
  <c r="J5458" i="1" s="1"/>
  <c r="I2255" i="1"/>
  <c r="I6004" i="1"/>
  <c r="J6004" i="1" s="1"/>
  <c r="I4342" i="1"/>
  <c r="I4343" i="1"/>
  <c r="I4868" i="1"/>
  <c r="J4868" i="1" s="1"/>
  <c r="I1055" i="1"/>
  <c r="I1056" i="1"/>
  <c r="I387" i="1"/>
  <c r="I388" i="1"/>
  <c r="I389" i="1"/>
  <c r="I390" i="1"/>
  <c r="I391" i="1"/>
  <c r="I392" i="1"/>
  <c r="I3966" i="1"/>
  <c r="I4344" i="1"/>
  <c r="I5210" i="1"/>
  <c r="J5210" i="1" s="1"/>
  <c r="I1510" i="1"/>
  <c r="I4698" i="1"/>
  <c r="J4698" i="1" s="1"/>
  <c r="I1759" i="1"/>
  <c r="I2696" i="1"/>
  <c r="I4125" i="1"/>
  <c r="I2256" i="1"/>
  <c r="I5723" i="1"/>
  <c r="J5723" i="1" s="1"/>
  <c r="I5724" i="1"/>
  <c r="J5724" i="1" s="1"/>
  <c r="I1296" i="1"/>
  <c r="I1760" i="1"/>
  <c r="I1761" i="1"/>
  <c r="I2697" i="1"/>
  <c r="I3785" i="1"/>
  <c r="I4536" i="1"/>
  <c r="J4536" i="1" s="1"/>
  <c r="I4699" i="1"/>
  <c r="J4699" i="1" s="1"/>
  <c r="I4700" i="1"/>
  <c r="J4700" i="1" s="1"/>
  <c r="I4869" i="1"/>
  <c r="J4869" i="1" s="1"/>
  <c r="I5211" i="1"/>
  <c r="J5211" i="1" s="1"/>
  <c r="I5212" i="1"/>
  <c r="J5212" i="1" s="1"/>
  <c r="I5725" i="1"/>
  <c r="J5725" i="1" s="1"/>
  <c r="I5726" i="1"/>
  <c r="J5726" i="1" s="1"/>
  <c r="I5727" i="1"/>
  <c r="J5727" i="1" s="1"/>
  <c r="I6005" i="1"/>
  <c r="J6005" i="1" s="1"/>
  <c r="I6006" i="1"/>
  <c r="J6006" i="1" s="1"/>
  <c r="I6237" i="1"/>
  <c r="J6237" i="1" s="1"/>
  <c r="I1057" i="1"/>
  <c r="I2044" i="1"/>
  <c r="I2947" i="1"/>
  <c r="I3786" i="1"/>
  <c r="I3787" i="1"/>
  <c r="I3788" i="1"/>
  <c r="I3967" i="1"/>
  <c r="I4126" i="1"/>
  <c r="I4127" i="1"/>
  <c r="I616" i="1"/>
  <c r="I1762" i="1"/>
  <c r="I1763" i="1"/>
  <c r="I848" i="1"/>
  <c r="I6007" i="1"/>
  <c r="J6007" i="1" s="1"/>
  <c r="I111" i="1"/>
  <c r="I393" i="1"/>
  <c r="I5025" i="1"/>
  <c r="J5025" i="1" s="1"/>
  <c r="I5213" i="1"/>
  <c r="J5213" i="1" s="1"/>
  <c r="I617" i="1"/>
  <c r="I3968" i="1"/>
  <c r="I4128" i="1"/>
  <c r="I4129" i="1"/>
  <c r="I4130" i="1"/>
  <c r="I4537" i="1"/>
  <c r="J4537" i="1" s="1"/>
  <c r="I5459" i="1"/>
  <c r="J5459" i="1" s="1"/>
  <c r="I5214" i="1"/>
  <c r="J5214" i="1" s="1"/>
  <c r="I5728" i="1"/>
  <c r="J5728" i="1" s="1"/>
  <c r="I112" i="1"/>
  <c r="I113" i="1"/>
  <c r="I618" i="1"/>
  <c r="I2698" i="1"/>
  <c r="I5026" i="1"/>
  <c r="J5026" i="1" s="1"/>
  <c r="I6008" i="1"/>
  <c r="J6008" i="1" s="1"/>
  <c r="I6009" i="1"/>
  <c r="J6009" i="1" s="1"/>
  <c r="I6238" i="1"/>
  <c r="J6238" i="1" s="1"/>
  <c r="I394" i="1"/>
  <c r="I395" i="1"/>
  <c r="I849" i="1"/>
  <c r="I2699" i="1"/>
  <c r="I1764" i="1"/>
  <c r="I2257" i="1"/>
  <c r="I1765" i="1"/>
  <c r="I5215" i="1"/>
  <c r="J5215" i="1" s="1"/>
  <c r="I2700" i="1"/>
  <c r="I2701" i="1"/>
  <c r="I850" i="1"/>
  <c r="I4701" i="1"/>
  <c r="J4701" i="1" s="1"/>
  <c r="I4702" i="1"/>
  <c r="J4702" i="1" s="1"/>
  <c r="I1058" i="1"/>
  <c r="I5460" i="1"/>
  <c r="J5460" i="1" s="1"/>
  <c r="I5729" i="1"/>
  <c r="J5729" i="1" s="1"/>
  <c r="I5730" i="1"/>
  <c r="J5730" i="1" s="1"/>
  <c r="I1059" i="1"/>
  <c r="I1060" i="1"/>
  <c r="I2258" i="1"/>
  <c r="I3789" i="1"/>
  <c r="I619" i="1"/>
  <c r="I6546" i="1"/>
  <c r="J6546" i="1" s="1"/>
  <c r="I3160" i="1"/>
  <c r="I396" i="1"/>
  <c r="I1061" i="1"/>
  <c r="I1062" i="1"/>
  <c r="I6239" i="1"/>
  <c r="J6239" i="1" s="1"/>
  <c r="I5731" i="1"/>
  <c r="J5731" i="1" s="1"/>
  <c r="I2508" i="1"/>
  <c r="I2948" i="1"/>
  <c r="I4703" i="1"/>
  <c r="J4703" i="1" s="1"/>
  <c r="I4131" i="1"/>
  <c r="I1766" i="1"/>
  <c r="I4538" i="1"/>
  <c r="J4538" i="1" s="1"/>
  <c r="I6547" i="1"/>
  <c r="J6547" i="1" s="1"/>
  <c r="I4132" i="1"/>
  <c r="I4133" i="1"/>
  <c r="I3347" i="1"/>
  <c r="I6786" i="1"/>
  <c r="J6786" i="1" s="1"/>
  <c r="I6787" i="1"/>
  <c r="J6787" i="1" s="1"/>
  <c r="I2702" i="1"/>
  <c r="I5732" i="1"/>
  <c r="J5732" i="1" s="1"/>
  <c r="I5733" i="1"/>
  <c r="J5733" i="1" s="1"/>
  <c r="I1767" i="1"/>
  <c r="I1768" i="1"/>
  <c r="I1769" i="1"/>
  <c r="I3572" i="1"/>
  <c r="I5216" i="1"/>
  <c r="J5216" i="1" s="1"/>
  <c r="I6788" i="1"/>
  <c r="J6788" i="1" s="1"/>
  <c r="I6789" i="1"/>
  <c r="J6789" i="1" s="1"/>
  <c r="I6790" i="1"/>
  <c r="J6790" i="1" s="1"/>
  <c r="I6791" i="1"/>
  <c r="J6791" i="1" s="1"/>
  <c r="I6792" i="1"/>
  <c r="J6792" i="1" s="1"/>
  <c r="I3161" i="1"/>
  <c r="I3790" i="1"/>
  <c r="I2703" i="1"/>
  <c r="I4539" i="1"/>
  <c r="J4539" i="1" s="1"/>
  <c r="I6793" i="1"/>
  <c r="J6793" i="1" s="1"/>
  <c r="I6794" i="1"/>
  <c r="J6794" i="1" s="1"/>
  <c r="I6795" i="1"/>
  <c r="J6795" i="1" s="1"/>
  <c r="I2704" i="1"/>
  <c r="I4134" i="1"/>
  <c r="I5217" i="1"/>
  <c r="J5217" i="1" s="1"/>
  <c r="I5218" i="1"/>
  <c r="J5218" i="1" s="1"/>
  <c r="I4345" i="1"/>
  <c r="I1063" i="1"/>
  <c r="I5734" i="1"/>
  <c r="J5734" i="1" s="1"/>
  <c r="I5735" i="1"/>
  <c r="J5735" i="1" s="1"/>
  <c r="I5736" i="1"/>
  <c r="J5736" i="1" s="1"/>
  <c r="I5737" i="1"/>
  <c r="J5737" i="1" s="1"/>
  <c r="I5738" i="1"/>
  <c r="J5738" i="1" s="1"/>
  <c r="I2045" i="1"/>
  <c r="I114" i="1"/>
  <c r="I1511" i="1"/>
  <c r="I4346" i="1"/>
  <c r="I115" i="1"/>
  <c r="I620" i="1"/>
  <c r="I4540" i="1"/>
  <c r="J4540" i="1" s="1"/>
  <c r="I6240" i="1"/>
  <c r="J6240" i="1" s="1"/>
  <c r="I4135" i="1"/>
  <c r="I116" i="1"/>
  <c r="I4136" i="1"/>
  <c r="I1512" i="1"/>
  <c r="I3573" i="1"/>
  <c r="I5219" i="1"/>
  <c r="J5219" i="1" s="1"/>
  <c r="I5220" i="1"/>
  <c r="J5220" i="1" s="1"/>
  <c r="I5221" i="1"/>
  <c r="J5221" i="1" s="1"/>
  <c r="I5222" i="1"/>
  <c r="J5222" i="1" s="1"/>
  <c r="I5223" i="1"/>
  <c r="J5223" i="1" s="1"/>
  <c r="I5461" i="1"/>
  <c r="J5461" i="1" s="1"/>
  <c r="I5462" i="1"/>
  <c r="J5462" i="1" s="1"/>
  <c r="I5739" i="1"/>
  <c r="J5739"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6010" i="1"/>
  <c r="J6010" i="1" s="1"/>
  <c r="I6011" i="1"/>
  <c r="J6011" i="1" s="1"/>
  <c r="I6012" i="1"/>
  <c r="J6012" i="1" s="1"/>
  <c r="I6013" i="1"/>
  <c r="J6013" i="1" s="1"/>
  <c r="I6014" i="1"/>
  <c r="J6014" i="1" s="1"/>
  <c r="I6241" i="1"/>
  <c r="J6241" i="1" s="1"/>
  <c r="I6242" i="1"/>
  <c r="J6242"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6811" i="1"/>
  <c r="J6811" i="1" s="1"/>
  <c r="I117" i="1"/>
  <c r="I118" i="1"/>
  <c r="I119" i="1"/>
  <c r="I397" i="1"/>
  <c r="I398" i="1"/>
  <c r="I621" i="1"/>
  <c r="I622" i="1"/>
  <c r="I623" i="1"/>
  <c r="I624" i="1"/>
  <c r="I1064" i="1"/>
  <c r="I1297" i="1"/>
  <c r="I1298" i="1"/>
  <c r="I1299" i="1"/>
  <c r="I1300" i="1"/>
  <c r="I1301" i="1"/>
  <c r="I1513" i="1"/>
  <c r="I1514" i="1"/>
  <c r="I1515" i="1"/>
  <c r="I1516" i="1"/>
  <c r="I1517" i="1"/>
  <c r="I1518" i="1"/>
  <c r="I1519" i="1"/>
  <c r="I1520" i="1"/>
  <c r="I1521" i="1"/>
  <c r="I1770" i="1"/>
  <c r="I1771" i="1"/>
  <c r="I2046" i="1"/>
  <c r="I2259" i="1"/>
  <c r="I2509" i="1"/>
  <c r="I2705" i="1"/>
  <c r="I2706" i="1"/>
  <c r="I2707" i="1"/>
  <c r="I2949" i="1"/>
  <c r="I2950" i="1"/>
  <c r="I2951" i="1"/>
  <c r="I2952" i="1"/>
  <c r="I2953" i="1"/>
  <c r="I2954" i="1"/>
  <c r="I2955" i="1"/>
  <c r="I3162" i="1"/>
  <c r="I3163" i="1"/>
  <c r="I3164" i="1"/>
  <c r="I3165" i="1"/>
  <c r="I3166" i="1"/>
  <c r="I3167" i="1"/>
  <c r="I3168" i="1"/>
  <c r="I3169" i="1"/>
  <c r="I3170" i="1"/>
  <c r="I3171" i="1"/>
  <c r="I3172" i="1"/>
  <c r="I3173" i="1"/>
  <c r="I3574" i="1"/>
  <c r="I3575" i="1"/>
  <c r="I3791" i="1"/>
  <c r="I3792" i="1"/>
  <c r="I3793" i="1"/>
  <c r="I3794" i="1"/>
  <c r="I3795" i="1"/>
  <c r="I3796" i="1"/>
  <c r="I3797" i="1"/>
  <c r="I3969" i="1"/>
  <c r="I3970" i="1"/>
  <c r="I3971" i="1"/>
  <c r="I4137" i="1"/>
  <c r="I4541" i="1"/>
  <c r="J4541" i="1" s="1"/>
  <c r="I4542" i="1"/>
  <c r="J4542" i="1" s="1"/>
  <c r="I4543" i="1"/>
  <c r="J4543" i="1" s="1"/>
  <c r="I4544" i="1"/>
  <c r="J4544" i="1" s="1"/>
  <c r="I4545" i="1"/>
  <c r="J4545" i="1" s="1"/>
  <c r="I4546" i="1"/>
  <c r="J4546" i="1" s="1"/>
  <c r="I4704" i="1"/>
  <c r="J4704" i="1" s="1"/>
  <c r="I4705" i="1"/>
  <c r="J4705" i="1" s="1"/>
  <c r="I4706" i="1"/>
  <c r="J4706" i="1" s="1"/>
  <c r="I4870" i="1"/>
  <c r="J4870" i="1" s="1"/>
  <c r="I4871" i="1"/>
  <c r="J4871" i="1" s="1"/>
  <c r="I5027" i="1"/>
  <c r="J5027" i="1" s="1"/>
  <c r="I5224" i="1"/>
  <c r="J5224" i="1" s="1"/>
  <c r="I5463" i="1"/>
  <c r="J5463" i="1" s="1"/>
  <c r="I5464" i="1"/>
  <c r="J5464" i="1" s="1"/>
  <c r="I5751" i="1"/>
  <c r="J5751" i="1" s="1"/>
  <c r="I5752" i="1"/>
  <c r="J5752" i="1" s="1"/>
  <c r="I6015" i="1"/>
  <c r="J6015" i="1" s="1"/>
  <c r="I6016" i="1"/>
  <c r="J6016" i="1" s="1"/>
  <c r="I6017" i="1"/>
  <c r="J6017" i="1" s="1"/>
  <c r="I6018" i="1"/>
  <c r="J6018" i="1" s="1"/>
  <c r="I6243" i="1"/>
  <c r="J6243" i="1" s="1"/>
  <c r="I6244" i="1"/>
  <c r="J6244" i="1" s="1"/>
  <c r="I6548" i="1"/>
  <c r="J6548" i="1" s="1"/>
  <c r="I120" i="1"/>
  <c r="I399" i="1"/>
  <c r="I400" i="1"/>
  <c r="I401" i="1"/>
  <c r="I851" i="1"/>
  <c r="I852" i="1"/>
  <c r="I1065" i="1"/>
  <c r="I1066" i="1"/>
  <c r="I1067" i="1"/>
  <c r="I1068" i="1"/>
  <c r="I1302" i="1"/>
  <c r="I1303" i="1"/>
  <c r="I1304" i="1"/>
  <c r="I1522" i="1"/>
  <c r="I1523" i="1"/>
  <c r="I1524" i="1"/>
  <c r="I1772" i="1"/>
  <c r="I1773" i="1"/>
  <c r="I1774" i="1"/>
  <c r="I1775" i="1"/>
  <c r="I1776" i="1"/>
  <c r="I1777" i="1"/>
  <c r="I1778" i="1"/>
  <c r="I1779" i="1"/>
  <c r="I1780" i="1"/>
  <c r="I1781" i="1"/>
  <c r="I1782" i="1"/>
  <c r="I1783" i="1"/>
  <c r="I2047" i="1"/>
  <c r="I2048" i="1"/>
  <c r="I2049" i="1"/>
  <c r="I2260" i="1"/>
  <c r="I2261" i="1"/>
  <c r="I2262" i="1"/>
  <c r="I2510" i="1"/>
  <c r="I2511" i="1"/>
  <c r="I2512" i="1"/>
  <c r="I2708" i="1"/>
  <c r="I2709" i="1"/>
  <c r="I2710" i="1"/>
  <c r="I2711" i="1"/>
  <c r="I2712" i="1"/>
  <c r="I2713" i="1"/>
  <c r="I2714" i="1"/>
  <c r="I2715" i="1"/>
  <c r="I2716" i="1"/>
  <c r="I2717" i="1"/>
  <c r="I2718" i="1"/>
  <c r="I2719" i="1"/>
  <c r="I2956" i="1"/>
  <c r="I2957" i="1"/>
  <c r="I2958" i="1"/>
  <c r="I2959" i="1"/>
  <c r="I2960" i="1"/>
  <c r="I2961" i="1"/>
  <c r="I2962" i="1"/>
  <c r="I2963" i="1"/>
  <c r="I2964" i="1"/>
  <c r="I2965" i="1"/>
  <c r="I3174" i="1"/>
  <c r="I3175" i="1"/>
  <c r="I3176" i="1"/>
  <c r="I3177" i="1"/>
  <c r="I3348" i="1"/>
  <c r="I3349" i="1"/>
  <c r="I3350" i="1"/>
  <c r="I3351" i="1"/>
  <c r="I3352" i="1"/>
  <c r="I3353" i="1"/>
  <c r="I3354" i="1"/>
  <c r="I3355" i="1"/>
  <c r="I3576" i="1"/>
  <c r="I3577" i="1"/>
  <c r="I3578" i="1"/>
  <c r="I3579" i="1"/>
  <c r="I3580" i="1"/>
  <c r="I3798" i="1"/>
  <c r="I3799" i="1"/>
  <c r="I3800" i="1"/>
  <c r="I3972" i="1"/>
  <c r="I3973" i="1"/>
  <c r="I3974" i="1"/>
  <c r="I3975" i="1"/>
  <c r="I3976" i="1"/>
  <c r="I3977" i="1"/>
  <c r="I3978" i="1"/>
  <c r="I4138" i="1"/>
  <c r="I4139" i="1"/>
  <c r="I4140" i="1"/>
  <c r="I4141" i="1"/>
  <c r="I4142" i="1"/>
  <c r="I4143" i="1"/>
  <c r="I4144" i="1"/>
  <c r="I4145" i="1"/>
  <c r="I4146" i="1"/>
  <c r="I4147" i="1"/>
  <c r="I4148" i="1"/>
  <c r="I4149" i="1"/>
  <c r="I4150" i="1"/>
  <c r="I4151" i="1"/>
  <c r="I4152" i="1"/>
  <c r="I4153" i="1"/>
  <c r="I4347" i="1"/>
  <c r="I4348" i="1"/>
  <c r="I4349" i="1"/>
  <c r="I4350" i="1"/>
  <c r="I4351" i="1"/>
  <c r="I4352" i="1"/>
  <c r="I4353" i="1"/>
  <c r="I4354" i="1"/>
  <c r="I4547" i="1"/>
  <c r="J4547" i="1" s="1"/>
  <c r="I4707" i="1"/>
  <c r="J4707" i="1" s="1"/>
  <c r="I4708" i="1"/>
  <c r="J4708" i="1" s="1"/>
  <c r="I4709" i="1"/>
  <c r="J4709" i="1" s="1"/>
  <c r="I4710" i="1"/>
  <c r="J4710" i="1" s="1"/>
  <c r="I4711" i="1"/>
  <c r="J4711" i="1" s="1"/>
  <c r="I4712" i="1"/>
  <c r="J4712" i="1" s="1"/>
  <c r="I4713" i="1"/>
  <c r="J4713" i="1" s="1"/>
  <c r="I4872" i="1"/>
  <c r="J4872" i="1" s="1"/>
  <c r="I4873" i="1"/>
  <c r="J4873" i="1" s="1"/>
  <c r="I4874" i="1"/>
  <c r="J4874" i="1" s="1"/>
  <c r="I4875" i="1"/>
  <c r="J4875" i="1" s="1"/>
  <c r="I5028" i="1"/>
  <c r="J5028" i="1" s="1"/>
  <c r="I5029" i="1"/>
  <c r="J5029" i="1" s="1"/>
  <c r="I5225" i="1"/>
  <c r="J5225" i="1" s="1"/>
  <c r="I5226" i="1"/>
  <c r="J5226" i="1" s="1"/>
  <c r="I5227" i="1"/>
  <c r="J5227" i="1" s="1"/>
  <c r="I5228" i="1"/>
  <c r="J5228"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753" i="1"/>
  <c r="J5753" i="1" s="1"/>
  <c r="I5754" i="1"/>
  <c r="J5754" i="1" s="1"/>
  <c r="I5755" i="1"/>
  <c r="J5755" i="1" s="1"/>
  <c r="I5756" i="1"/>
  <c r="J5756" i="1" s="1"/>
  <c r="I5757" i="1"/>
  <c r="J5757" i="1" s="1"/>
  <c r="I5758" i="1"/>
  <c r="J5758" i="1" s="1"/>
  <c r="I5759" i="1"/>
  <c r="J5759" i="1" s="1"/>
  <c r="I5760" i="1"/>
  <c r="J5760" i="1" s="1"/>
  <c r="I5761" i="1"/>
  <c r="J5761" i="1" s="1"/>
  <c r="I5762" i="1"/>
  <c r="J5762" i="1" s="1"/>
  <c r="I5763" i="1"/>
  <c r="J5763" i="1" s="1"/>
  <c r="I5764" i="1"/>
  <c r="J5764" i="1" s="1"/>
  <c r="I6019" i="1"/>
  <c r="J6019" i="1" s="1"/>
  <c r="I6020" i="1"/>
  <c r="J6020" i="1" s="1"/>
  <c r="I6245" i="1"/>
  <c r="J6245" i="1" s="1"/>
  <c r="I6246" i="1"/>
  <c r="J6246" i="1" s="1"/>
  <c r="I6247" i="1"/>
  <c r="J6247" i="1" s="1"/>
  <c r="I6248" i="1"/>
  <c r="J6248" i="1" s="1"/>
  <c r="I6249" i="1"/>
  <c r="J6249" i="1" s="1"/>
  <c r="I6250" i="1"/>
  <c r="J6250" i="1" s="1"/>
  <c r="I6251" i="1"/>
  <c r="J6251" i="1" s="1"/>
  <c r="I6252" i="1"/>
  <c r="J6252" i="1" s="1"/>
  <c r="I6253" i="1"/>
  <c r="J6253" i="1" s="1"/>
  <c r="I6549" i="1"/>
  <c r="J6549" i="1" s="1"/>
  <c r="I6550" i="1"/>
  <c r="J6550" i="1" s="1"/>
  <c r="I6812" i="1"/>
  <c r="J6812" i="1" s="1"/>
  <c r="I6813" i="1"/>
  <c r="J6813" i="1" s="1"/>
  <c r="I6814" i="1"/>
  <c r="J6814" i="1" s="1"/>
  <c r="I6815" i="1"/>
  <c r="J6815" i="1" s="1"/>
  <c r="I6816" i="1"/>
  <c r="J6816" i="1" s="1"/>
  <c r="I121" i="1"/>
  <c r="I122" i="1"/>
  <c r="I123" i="1"/>
  <c r="I124" i="1"/>
  <c r="I125" i="1"/>
  <c r="I402" i="1"/>
  <c r="I403" i="1"/>
  <c r="I404" i="1"/>
  <c r="I405" i="1"/>
  <c r="I406" i="1"/>
  <c r="I407" i="1"/>
  <c r="I408" i="1"/>
  <c r="I409" i="1"/>
  <c r="I410" i="1"/>
  <c r="I625" i="1"/>
  <c r="I626" i="1"/>
  <c r="I627" i="1"/>
  <c r="I628" i="1"/>
  <c r="I629" i="1"/>
  <c r="I630" i="1"/>
  <c r="I631" i="1"/>
  <c r="I632" i="1"/>
  <c r="I633" i="1"/>
  <c r="I634" i="1"/>
  <c r="I635" i="1"/>
  <c r="I636" i="1"/>
  <c r="I853" i="1"/>
  <c r="I854" i="1"/>
  <c r="I855" i="1"/>
  <c r="I856" i="1"/>
  <c r="I1069" i="1"/>
  <c r="I1070" i="1"/>
  <c r="I1071" i="1"/>
  <c r="I1072" i="1"/>
  <c r="I1073" i="1"/>
  <c r="I1074" i="1"/>
  <c r="I1075" i="1"/>
  <c r="I1076" i="1"/>
  <c r="I1077" i="1"/>
  <c r="I1078" i="1"/>
  <c r="I1079" i="1"/>
  <c r="I1080" i="1"/>
  <c r="I1081" i="1"/>
  <c r="I1082" i="1"/>
  <c r="I1083" i="1"/>
  <c r="I1084" i="1"/>
  <c r="I1085" i="1"/>
  <c r="I1305" i="1"/>
  <c r="I1306" i="1"/>
  <c r="I1307" i="1"/>
  <c r="I1308" i="1"/>
  <c r="I1309" i="1"/>
  <c r="I1310" i="1"/>
  <c r="I1311" i="1"/>
  <c r="I1525" i="1"/>
  <c r="I1526" i="1"/>
  <c r="I1527" i="1"/>
  <c r="I1528" i="1"/>
  <c r="I1529" i="1"/>
  <c r="I1784" i="1"/>
  <c r="I1785" i="1"/>
  <c r="I1786" i="1"/>
  <c r="I1787" i="1"/>
  <c r="I1788" i="1"/>
  <c r="I1789" i="1"/>
  <c r="I1790" i="1"/>
  <c r="I1791" i="1"/>
  <c r="I1792" i="1"/>
  <c r="I1793" i="1"/>
  <c r="I2050" i="1"/>
  <c r="I2051" i="1"/>
  <c r="I2052" i="1"/>
  <c r="I2053" i="1"/>
  <c r="I2054" i="1"/>
  <c r="I2055" i="1"/>
  <c r="I2056" i="1"/>
  <c r="I2057" i="1"/>
  <c r="I2058" i="1"/>
  <c r="I2059" i="1"/>
  <c r="I2060" i="1"/>
  <c r="I2061" i="1"/>
  <c r="I2062" i="1"/>
  <c r="I2063" i="1"/>
  <c r="I2064" i="1"/>
  <c r="I2065" i="1"/>
  <c r="I2066" i="1"/>
  <c r="I2067" i="1"/>
  <c r="I2263" i="1"/>
  <c r="I2264" i="1"/>
  <c r="I2265" i="1"/>
  <c r="I2266" i="1"/>
  <c r="I2267" i="1"/>
  <c r="I2268" i="1"/>
  <c r="I2269" i="1"/>
  <c r="I2270" i="1"/>
  <c r="I2271" i="1"/>
  <c r="I2272" i="1"/>
  <c r="I2273" i="1"/>
  <c r="I2513" i="1"/>
  <c r="I2514" i="1"/>
  <c r="I2515" i="1"/>
  <c r="I2516" i="1"/>
  <c r="I2517" i="1"/>
  <c r="I2518" i="1"/>
  <c r="I2519" i="1"/>
  <c r="I2720" i="1"/>
  <c r="I2721" i="1"/>
  <c r="I2722" i="1"/>
  <c r="I2723" i="1"/>
  <c r="I2724" i="1"/>
  <c r="I2725" i="1"/>
  <c r="I2726" i="1"/>
  <c r="I2727" i="1"/>
  <c r="I2728" i="1"/>
  <c r="I2729" i="1"/>
  <c r="I2730" i="1"/>
  <c r="I2731" i="1"/>
  <c r="I2732" i="1"/>
  <c r="I2733" i="1"/>
  <c r="I2734" i="1"/>
  <c r="I2735" i="1"/>
  <c r="I2736" i="1"/>
  <c r="I2966" i="1"/>
  <c r="I2967" i="1"/>
  <c r="I2968" i="1"/>
  <c r="I2969" i="1"/>
  <c r="I2970" i="1"/>
  <c r="I2971" i="1"/>
  <c r="I2972" i="1"/>
  <c r="I2973" i="1"/>
  <c r="I3178" i="1"/>
  <c r="I3179" i="1"/>
  <c r="I3180" i="1"/>
  <c r="I3356" i="1"/>
  <c r="I3357" i="1"/>
  <c r="I3358" i="1"/>
  <c r="I3359" i="1"/>
  <c r="I3360" i="1"/>
  <c r="I3361" i="1"/>
  <c r="I3362" i="1"/>
  <c r="I3363" i="1"/>
  <c r="I3364" i="1"/>
  <c r="I3365" i="1"/>
  <c r="I3366" i="1"/>
  <c r="I3367" i="1"/>
  <c r="I3581" i="1"/>
  <c r="I3582" i="1"/>
  <c r="I3583" i="1"/>
  <c r="I3584" i="1"/>
  <c r="I3585" i="1"/>
  <c r="I3586" i="1"/>
  <c r="I3587" i="1"/>
  <c r="I3588" i="1"/>
  <c r="I3589" i="1"/>
  <c r="I3590" i="1"/>
  <c r="I3591" i="1"/>
  <c r="I3592" i="1"/>
  <c r="I3593" i="1"/>
  <c r="I3594" i="1"/>
  <c r="I3595" i="1"/>
  <c r="I3596" i="1"/>
  <c r="I3597" i="1"/>
  <c r="I3598" i="1"/>
  <c r="I3801" i="1"/>
  <c r="I3802" i="1"/>
  <c r="I3803" i="1"/>
  <c r="I3804" i="1"/>
  <c r="I3805" i="1"/>
  <c r="I3806" i="1"/>
  <c r="I3807" i="1"/>
  <c r="I3808" i="1"/>
  <c r="I3809" i="1"/>
  <c r="I3810" i="1"/>
  <c r="I3811" i="1"/>
  <c r="I3812" i="1"/>
  <c r="I3813" i="1"/>
  <c r="I3979" i="1"/>
  <c r="I3980" i="1"/>
  <c r="I3981" i="1"/>
  <c r="I3982" i="1"/>
  <c r="I3983" i="1"/>
  <c r="I3984" i="1"/>
  <c r="I3985" i="1"/>
  <c r="I3986" i="1"/>
  <c r="I4154" i="1"/>
  <c r="I4155" i="1"/>
  <c r="I4156" i="1"/>
  <c r="I4157" i="1"/>
  <c r="I4158" i="1"/>
  <c r="I4159" i="1"/>
  <c r="I4160" i="1"/>
  <c r="I4161" i="1"/>
  <c r="I4162" i="1"/>
  <c r="I4163" i="1"/>
  <c r="I4164" i="1"/>
  <c r="I4165" i="1"/>
  <c r="I4166" i="1"/>
  <c r="I4167" i="1"/>
  <c r="I4355" i="1"/>
  <c r="I4356" i="1"/>
  <c r="I4357" i="1"/>
  <c r="I4358" i="1"/>
  <c r="I4359" i="1"/>
  <c r="I4360" i="1"/>
  <c r="I4361" i="1"/>
  <c r="I4362" i="1"/>
  <c r="I4363" i="1"/>
  <c r="I4364" i="1"/>
  <c r="I4365" i="1"/>
  <c r="I4366" i="1"/>
  <c r="I4548" i="1"/>
  <c r="J4548" i="1" s="1"/>
  <c r="I4714" i="1"/>
  <c r="J4714" i="1" s="1"/>
  <c r="I4715" i="1"/>
  <c r="J4715" i="1" s="1"/>
  <c r="I4716" i="1"/>
  <c r="J4716" i="1" s="1"/>
  <c r="I4717" i="1"/>
  <c r="J4717"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229" i="1"/>
  <c r="J5229" i="1" s="1"/>
  <c r="I5230" i="1"/>
  <c r="J5230" i="1" s="1"/>
  <c r="I5231" i="1"/>
  <c r="J5231"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765" i="1"/>
  <c r="J5765" i="1" s="1"/>
  <c r="I5766" i="1"/>
  <c r="J5766" i="1" s="1"/>
  <c r="I5767" i="1"/>
  <c r="J5767" i="1" s="1"/>
  <c r="I5768" i="1"/>
  <c r="J5768" i="1" s="1"/>
  <c r="I5769" i="1"/>
  <c r="J5769" i="1" s="1"/>
  <c r="I5770" i="1"/>
  <c r="J5770" i="1" s="1"/>
  <c r="I5771" i="1"/>
  <c r="J5771" i="1" s="1"/>
  <c r="I6021" i="1"/>
  <c r="J6021" i="1" s="1"/>
  <c r="I6022" i="1"/>
  <c r="J6022" i="1" s="1"/>
  <c r="I6023" i="1"/>
  <c r="J6023" i="1" s="1"/>
  <c r="I6024" i="1"/>
  <c r="J6024" i="1" s="1"/>
  <c r="I6025" i="1"/>
  <c r="J6025" i="1" s="1"/>
  <c r="I6026" i="1"/>
  <c r="J6026" i="1" s="1"/>
  <c r="I6027" i="1"/>
  <c r="J6027" i="1" s="1"/>
  <c r="I6028" i="1"/>
  <c r="J6028" i="1" s="1"/>
  <c r="I6254" i="1"/>
  <c r="J6254" i="1" s="1"/>
  <c r="I6255" i="1"/>
  <c r="J6255" i="1" s="1"/>
  <c r="I6256" i="1"/>
  <c r="J6256" i="1" s="1"/>
  <c r="I6257" i="1"/>
  <c r="J6257" i="1" s="1"/>
  <c r="I6258" i="1"/>
  <c r="J6258" i="1" s="1"/>
  <c r="I6259" i="1"/>
  <c r="J6259" i="1" s="1"/>
  <c r="I6260" i="1"/>
  <c r="J6260" i="1" s="1"/>
  <c r="I6261" i="1"/>
  <c r="J6261" i="1" s="1"/>
  <c r="I6262" i="1"/>
  <c r="J6262"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6567" i="1"/>
  <c r="J6567" i="1" s="1"/>
  <c r="I126" i="1"/>
  <c r="I127" i="1"/>
  <c r="I128" i="1"/>
  <c r="I129" i="1"/>
  <c r="I130" i="1"/>
  <c r="I131" i="1"/>
  <c r="I132" i="1"/>
  <c r="I133" i="1"/>
  <c r="I134" i="1"/>
  <c r="I135" i="1"/>
  <c r="I136" i="1"/>
  <c r="I411" i="1"/>
  <c r="I412" i="1"/>
  <c r="I413" i="1"/>
  <c r="I414"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857" i="1"/>
  <c r="I858" i="1"/>
  <c r="I859" i="1"/>
  <c r="I860" i="1"/>
  <c r="I1086" i="1"/>
  <c r="I1087" i="1"/>
  <c r="I1088" i="1"/>
  <c r="I1089" i="1"/>
  <c r="I1090" i="1"/>
  <c r="I1091" i="1"/>
  <c r="I1092" i="1"/>
  <c r="I1093" i="1"/>
  <c r="I1094" i="1"/>
  <c r="I1312" i="1"/>
  <c r="I1313" i="1"/>
  <c r="I1314" i="1"/>
  <c r="I1315" i="1"/>
  <c r="I1316" i="1"/>
  <c r="I1317" i="1"/>
  <c r="I1318" i="1"/>
  <c r="I1319" i="1"/>
  <c r="I1530" i="1"/>
  <c r="I1531" i="1"/>
  <c r="I1532" i="1"/>
  <c r="I1533" i="1"/>
  <c r="I1534" i="1"/>
  <c r="I1535" i="1"/>
  <c r="I1536" i="1"/>
  <c r="I1537" i="1"/>
  <c r="I1538" i="1"/>
  <c r="I1539" i="1"/>
  <c r="I1540" i="1"/>
  <c r="I1541" i="1"/>
  <c r="I1542" i="1"/>
  <c r="I1543" i="1"/>
  <c r="I1794" i="1"/>
  <c r="I1795" i="1"/>
  <c r="I1796" i="1"/>
  <c r="I1797" i="1"/>
  <c r="I1798" i="1"/>
  <c r="I1799" i="1"/>
  <c r="I1800" i="1"/>
  <c r="I1801" i="1"/>
  <c r="I1802" i="1"/>
  <c r="I2068" i="1"/>
  <c r="I2069" i="1"/>
  <c r="I2274" i="1"/>
  <c r="I2275" i="1"/>
  <c r="I2276" i="1"/>
  <c r="I2277" i="1"/>
  <c r="I2520" i="1"/>
  <c r="I2521" i="1"/>
  <c r="I2522" i="1"/>
  <c r="I2523" i="1"/>
  <c r="I2524" i="1"/>
  <c r="I2525" i="1"/>
  <c r="I2526" i="1"/>
  <c r="I2737" i="1"/>
  <c r="I2974" i="1"/>
  <c r="I2975" i="1"/>
  <c r="I2976" i="1"/>
  <c r="I2977" i="1"/>
  <c r="I3181" i="1"/>
  <c r="I2070" i="1"/>
  <c r="I4367" i="1"/>
  <c r="I5042" i="1"/>
  <c r="J5042" i="1" s="1"/>
  <c r="I4718" i="1"/>
  <c r="J4718" i="1" s="1"/>
  <c r="I2738" i="1"/>
  <c r="I1320" i="1"/>
  <c r="I1095" i="1"/>
  <c r="I3182" i="1"/>
  <c r="I5772" i="1"/>
  <c r="J5772" i="1" s="1"/>
  <c r="I5773" i="1"/>
  <c r="J5773" i="1" s="1"/>
  <c r="I6263" i="1"/>
  <c r="J6263" i="1" s="1"/>
  <c r="I6264" i="1"/>
  <c r="J6264" i="1" s="1"/>
  <c r="I3183" i="1"/>
  <c r="I3599" i="1"/>
  <c r="I861" i="1"/>
  <c r="I6817" i="1"/>
  <c r="J6817" i="1" s="1"/>
  <c r="I6818" i="1"/>
  <c r="J6818" i="1" s="1"/>
  <c r="I415" i="1"/>
  <c r="I3814" i="1"/>
  <c r="I5232" i="1"/>
  <c r="J5232" i="1" s="1"/>
  <c r="I6265" i="1"/>
  <c r="J6265" i="1" s="1"/>
  <c r="I1096" i="1"/>
  <c r="I2739" i="1"/>
  <c r="I3600" i="1"/>
  <c r="I5493" i="1"/>
  <c r="J5493" i="1" s="1"/>
  <c r="I3815" i="1"/>
  <c r="I2740" i="1"/>
  <c r="I5774" i="1"/>
  <c r="J5774" i="1" s="1"/>
  <c r="I4549" i="1"/>
  <c r="J4549" i="1" s="1"/>
  <c r="I2741" i="1"/>
  <c r="I6266" i="1"/>
  <c r="J6266" i="1" s="1"/>
  <c r="I2278" i="1"/>
  <c r="I662" i="1"/>
  <c r="I5233" i="1"/>
  <c r="J5233" i="1" s="1"/>
  <c r="I5494" i="1"/>
  <c r="J5494" i="1" s="1"/>
  <c r="I5495" i="1"/>
  <c r="J5495" i="1" s="1"/>
  <c r="I6819" i="1"/>
  <c r="J6819" i="1" s="1"/>
  <c r="I3987" i="1"/>
  <c r="I3988" i="1"/>
  <c r="I4368" i="1"/>
  <c r="I6029" i="1"/>
  <c r="J6029" i="1" s="1"/>
  <c r="I6568" i="1"/>
  <c r="J6568" i="1" s="1"/>
  <c r="I862" i="1"/>
  <c r="I863" i="1"/>
  <c r="I1803" i="1"/>
  <c r="I6820" i="1"/>
  <c r="J6820" i="1" s="1"/>
  <c r="I6821" i="1"/>
  <c r="J6821" i="1" s="1"/>
  <c r="I663" i="1"/>
  <c r="I664" i="1"/>
  <c r="I864" i="1"/>
  <c r="I3184" i="1"/>
  <c r="I3989" i="1"/>
  <c r="I3601" i="1"/>
  <c r="I4168" i="1"/>
  <c r="I4901" i="1"/>
  <c r="J4901" i="1" s="1"/>
  <c r="I1544" i="1"/>
  <c r="I416" i="1"/>
  <c r="I2742" i="1"/>
  <c r="I3602" i="1"/>
  <c r="I1804" i="1"/>
  <c r="I1321" i="1"/>
  <c r="I2279" i="1"/>
  <c r="I137" i="1"/>
  <c r="I2071" i="1"/>
  <c r="I4719" i="1"/>
  <c r="J4719" i="1" s="1"/>
  <c r="I2072" i="1"/>
  <c r="I1545" i="1"/>
  <c r="I6822" i="1"/>
  <c r="J6822" i="1" s="1"/>
  <c r="I6823" i="1"/>
  <c r="J6823" i="1" s="1"/>
  <c r="I2978" i="1"/>
  <c r="I3603" i="1"/>
  <c r="I5775" i="1"/>
  <c r="J5775" i="1" s="1"/>
  <c r="I138" i="1"/>
  <c r="I665" i="1"/>
  <c r="I1097" i="1"/>
  <c r="I1098" i="1"/>
  <c r="I5496" i="1"/>
  <c r="J5496" i="1" s="1"/>
  <c r="I5497" i="1"/>
  <c r="J5497" i="1" s="1"/>
  <c r="I2979" i="1"/>
  <c r="I417" i="1"/>
  <c r="I6824" i="1"/>
  <c r="J6824" i="1" s="1"/>
  <c r="I6825" i="1"/>
  <c r="J6825" i="1" s="1"/>
  <c r="I5498" i="1"/>
  <c r="J5498" i="1" s="1"/>
  <c r="I5499" i="1"/>
  <c r="J5499" i="1" s="1"/>
  <c r="I1322" i="1"/>
  <c r="I1323" i="1"/>
  <c r="I1546" i="1"/>
  <c r="I2280" i="1"/>
  <c r="I3990" i="1"/>
  <c r="I4169" i="1"/>
  <c r="I4170" i="1"/>
  <c r="I4171" i="1"/>
  <c r="I5776" i="1"/>
  <c r="J5776" i="1" s="1"/>
  <c r="I6267" i="1"/>
  <c r="J6267" i="1" s="1"/>
  <c r="I1805" i="1"/>
  <c r="I2980" i="1"/>
  <c r="I3185" i="1"/>
  <c r="I6268" i="1"/>
  <c r="J6268" i="1" s="1"/>
  <c r="I5500" i="1"/>
  <c r="J5500" i="1" s="1"/>
  <c r="I1324" i="1"/>
  <c r="I4550" i="1"/>
  <c r="J4550" i="1" s="1"/>
  <c r="I3186" i="1"/>
  <c r="I1806" i="1"/>
  <c r="I6269" i="1"/>
  <c r="J6269" i="1" s="1"/>
  <c r="I5777" i="1"/>
  <c r="J5777" i="1" s="1"/>
  <c r="I5778" i="1"/>
  <c r="J5778" i="1" s="1"/>
  <c r="I6270" i="1"/>
  <c r="J6270" i="1" s="1"/>
  <c r="I6030" i="1"/>
  <c r="J6030" i="1" s="1"/>
  <c r="I6271" i="1"/>
  <c r="J6271" i="1" s="1"/>
  <c r="I4902" i="1"/>
  <c r="J4902" i="1" s="1"/>
  <c r="I139" i="1"/>
  <c r="I5501" i="1"/>
  <c r="J5501" i="1" s="1"/>
  <c r="I5779" i="1"/>
  <c r="J5779" i="1" s="1"/>
  <c r="I5780" i="1"/>
  <c r="J5780" i="1" s="1"/>
  <c r="I6031" i="1"/>
  <c r="J6031" i="1" s="1"/>
  <c r="I6032" i="1"/>
  <c r="J6032" i="1" s="1"/>
  <c r="I6272" i="1"/>
  <c r="J6272" i="1" s="1"/>
  <c r="I6273" i="1"/>
  <c r="J6273" i="1" s="1"/>
  <c r="I6569" i="1"/>
  <c r="J6569" i="1" s="1"/>
  <c r="I6826" i="1"/>
  <c r="J6826" i="1" s="1"/>
  <c r="I6827" i="1"/>
  <c r="J6827" i="1" s="1"/>
  <c r="I6828" i="1"/>
  <c r="J6828" i="1" s="1"/>
  <c r="I6829" i="1"/>
  <c r="J6829" i="1" s="1"/>
  <c r="I6830" i="1"/>
  <c r="J6830" i="1" s="1"/>
  <c r="I6831" i="1"/>
  <c r="J6831" i="1" s="1"/>
  <c r="I6832" i="1"/>
  <c r="J6832" i="1" s="1"/>
  <c r="I6833" i="1"/>
  <c r="J6833" i="1" s="1"/>
  <c r="I6834" i="1"/>
  <c r="J6834" i="1" s="1"/>
  <c r="I6835" i="1"/>
  <c r="J6835" i="1" s="1"/>
  <c r="I6836" i="1"/>
  <c r="J6836" i="1" s="1"/>
  <c r="I6837" i="1"/>
  <c r="J6837" i="1" s="1"/>
  <c r="I6838" i="1"/>
  <c r="J6838" i="1" s="1"/>
  <c r="I6839" i="1"/>
  <c r="J6839" i="1" s="1"/>
  <c r="I6840" i="1"/>
  <c r="J6840" i="1" s="1"/>
  <c r="I418" i="1"/>
  <c r="I419" i="1"/>
  <c r="I420" i="1"/>
  <c r="I421" i="1"/>
  <c r="I666" i="1"/>
  <c r="I667" i="1"/>
  <c r="I865" i="1"/>
  <c r="I866" i="1"/>
  <c r="I1547" i="1"/>
  <c r="I1548" i="1"/>
  <c r="I1549" i="1"/>
  <c r="I1550" i="1"/>
  <c r="I1551" i="1"/>
  <c r="I1552" i="1"/>
  <c r="I1807" i="1"/>
  <c r="I1808" i="1"/>
  <c r="I1809" i="1"/>
  <c r="I1810" i="1"/>
  <c r="I2073" i="1"/>
  <c r="I2281" i="1"/>
  <c r="I2282" i="1"/>
  <c r="I2283" i="1"/>
  <c r="I2284" i="1"/>
  <c r="I2285" i="1"/>
  <c r="I2286" i="1"/>
  <c r="I2527" i="1"/>
  <c r="I2743" i="1"/>
  <c r="I3187" i="1"/>
  <c r="I3188" i="1"/>
  <c r="I3604" i="1"/>
  <c r="I3605" i="1"/>
  <c r="I3606" i="1"/>
  <c r="I3816" i="1"/>
  <c r="I4172" i="1"/>
  <c r="I4551" i="1"/>
  <c r="J4551" i="1" s="1"/>
  <c r="I4903" i="1"/>
  <c r="J4903" i="1" s="1"/>
  <c r="I4904" i="1"/>
  <c r="J4904" i="1" s="1"/>
  <c r="I140" i="1"/>
  <c r="I867" i="1"/>
  <c r="I1099" i="1"/>
  <c r="I1553" i="1"/>
  <c r="I1554" i="1"/>
  <c r="I1811" i="1"/>
  <c r="I1812" i="1"/>
  <c r="I1813" i="1"/>
  <c r="I1814" i="1"/>
  <c r="I1815" i="1"/>
  <c r="I1816" i="1"/>
  <c r="I1817" i="1"/>
  <c r="I1818" i="1"/>
  <c r="I2287" i="1"/>
  <c r="I2288" i="1"/>
  <c r="I2528" i="1"/>
  <c r="I2529" i="1"/>
  <c r="I2744" i="1"/>
  <c r="I2745" i="1"/>
  <c r="I2981" i="1"/>
  <c r="I2982" i="1"/>
  <c r="I2983" i="1"/>
  <c r="I2984" i="1"/>
  <c r="I2985" i="1"/>
  <c r="I3189" i="1"/>
  <c r="I3368" i="1"/>
  <c r="I3369" i="1"/>
  <c r="I3607" i="1"/>
  <c r="I3608" i="1"/>
  <c r="I3609" i="1"/>
  <c r="I3817" i="1"/>
  <c r="I3991" i="1"/>
  <c r="I4173" i="1"/>
  <c r="I4174" i="1"/>
  <c r="I4175" i="1"/>
  <c r="I4176" i="1"/>
  <c r="I4177" i="1"/>
  <c r="I4178" i="1"/>
  <c r="I4369" i="1"/>
  <c r="I4370" i="1"/>
  <c r="I4371" i="1"/>
  <c r="I4552" i="1"/>
  <c r="J4552" i="1" s="1"/>
  <c r="I4553" i="1"/>
  <c r="J4553" i="1" s="1"/>
  <c r="I4554" i="1"/>
  <c r="J4554" i="1" s="1"/>
  <c r="I4720" i="1"/>
  <c r="J4720" i="1" s="1"/>
  <c r="I4721" i="1"/>
  <c r="J4721" i="1" s="1"/>
  <c r="I4722" i="1"/>
  <c r="J4722" i="1" s="1"/>
  <c r="I4905" i="1"/>
  <c r="J4905" i="1" s="1"/>
  <c r="I5502" i="1"/>
  <c r="J5502" i="1" s="1"/>
  <c r="I5503" i="1"/>
  <c r="J5503" i="1" s="1"/>
  <c r="I5504" i="1"/>
  <c r="J5504" i="1" s="1"/>
  <c r="I5505" i="1"/>
  <c r="J5505" i="1" s="1"/>
  <c r="I5781" i="1"/>
  <c r="J5781" i="1" s="1"/>
  <c r="I6033" i="1"/>
  <c r="J6033" i="1" s="1"/>
  <c r="I6034" i="1"/>
  <c r="J6034" i="1" s="1"/>
  <c r="I6035" i="1"/>
  <c r="J6035" i="1" s="1"/>
  <c r="I6570" i="1"/>
  <c r="J6570" i="1" s="1"/>
  <c r="I6841" i="1"/>
  <c r="J6841" i="1" s="1"/>
  <c r="I141" i="1"/>
  <c r="I142" i="1"/>
  <c r="I143" i="1"/>
  <c r="I422" i="1"/>
  <c r="I423" i="1"/>
  <c r="I424" i="1"/>
  <c r="I425" i="1"/>
  <c r="I426" i="1"/>
  <c r="I427" i="1"/>
  <c r="I428" i="1"/>
  <c r="I668" i="1"/>
  <c r="I669" i="1"/>
  <c r="I670" i="1"/>
  <c r="I868" i="1"/>
  <c r="I1100" i="1"/>
  <c r="I1101" i="1"/>
  <c r="I1102" i="1"/>
  <c r="I1103" i="1"/>
  <c r="I1104" i="1"/>
  <c r="I1105" i="1"/>
  <c r="I1106" i="1"/>
  <c r="I1107" i="1"/>
  <c r="I1108" i="1"/>
  <c r="I1109" i="1"/>
  <c r="I1110" i="1"/>
  <c r="I1325" i="1"/>
  <c r="I1326" i="1"/>
  <c r="I1555" i="1"/>
  <c r="I1556" i="1"/>
  <c r="I1557" i="1"/>
  <c r="I1558" i="1"/>
  <c r="I1819" i="1"/>
  <c r="I1820" i="1"/>
  <c r="I1821" i="1"/>
  <c r="I1822" i="1"/>
  <c r="I1823" i="1"/>
  <c r="I1824" i="1"/>
  <c r="I1825" i="1"/>
  <c r="I1826" i="1"/>
  <c r="I2074" i="1"/>
  <c r="I2075" i="1"/>
  <c r="I2076" i="1"/>
  <c r="I2289" i="1"/>
  <c r="I2290" i="1"/>
  <c r="I2291" i="1"/>
  <c r="I2292" i="1"/>
  <c r="I2530" i="1"/>
  <c r="I2531" i="1"/>
  <c r="I2532" i="1"/>
  <c r="I2533" i="1"/>
  <c r="I2534" i="1"/>
  <c r="I2746" i="1"/>
  <c r="I2747" i="1"/>
  <c r="I2748" i="1"/>
  <c r="I2749" i="1"/>
  <c r="I2750" i="1"/>
  <c r="I2751" i="1"/>
  <c r="I2752" i="1"/>
  <c r="I2753" i="1"/>
  <c r="I2986" i="1"/>
  <c r="I3370" i="1"/>
  <c r="I3371" i="1"/>
  <c r="I3372" i="1"/>
  <c r="I3610" i="1"/>
  <c r="I3611" i="1"/>
  <c r="I3612" i="1"/>
  <c r="I3613" i="1"/>
  <c r="I3614" i="1"/>
  <c r="I3615" i="1"/>
  <c r="I3616" i="1"/>
  <c r="I3617" i="1"/>
  <c r="I3618" i="1"/>
  <c r="I3619" i="1"/>
  <c r="I3620" i="1"/>
  <c r="I3992" i="1"/>
  <c r="I3993" i="1"/>
  <c r="I4179" i="1"/>
  <c r="I4180" i="1"/>
  <c r="I4181" i="1"/>
  <c r="I4372" i="1"/>
  <c r="I4373" i="1"/>
  <c r="I4374" i="1"/>
  <c r="I4375" i="1"/>
  <c r="I4376" i="1"/>
  <c r="I4377" i="1"/>
  <c r="I4555" i="1"/>
  <c r="J4555" i="1" s="1"/>
  <c r="I4906" i="1"/>
  <c r="J4906" i="1" s="1"/>
  <c r="I4907" i="1"/>
  <c r="J4907" i="1" s="1"/>
  <c r="I4908" i="1"/>
  <c r="J4908" i="1" s="1"/>
  <c r="I4909" i="1"/>
  <c r="J4909" i="1" s="1"/>
  <c r="I4910" i="1"/>
  <c r="J4910" i="1" s="1"/>
  <c r="I4911" i="1"/>
  <c r="J4911" i="1" s="1"/>
  <c r="I4912" i="1"/>
  <c r="J4912" i="1" s="1"/>
  <c r="I4913" i="1"/>
  <c r="J4913" i="1" s="1"/>
  <c r="I5043" i="1"/>
  <c r="J5043" i="1" s="1"/>
  <c r="I5044" i="1"/>
  <c r="J5044" i="1" s="1"/>
  <c r="I5045" i="1"/>
  <c r="J5045" i="1" s="1"/>
  <c r="I5046" i="1"/>
  <c r="J5046" i="1" s="1"/>
  <c r="I5047" i="1"/>
  <c r="J5047" i="1" s="1"/>
  <c r="I5234" i="1"/>
  <c r="J5234" i="1" s="1"/>
  <c r="I5506" i="1"/>
  <c r="J5506" i="1" s="1"/>
  <c r="I5507" i="1"/>
  <c r="J5507" i="1" s="1"/>
  <c r="I5508" i="1"/>
  <c r="J5508" i="1" s="1"/>
  <c r="I5509" i="1"/>
  <c r="J5509" i="1" s="1"/>
  <c r="I5510" i="1"/>
  <c r="J5510" i="1" s="1"/>
  <c r="I5511" i="1"/>
  <c r="J5511" i="1" s="1"/>
  <c r="I5512" i="1"/>
  <c r="J5512" i="1" s="1"/>
  <c r="I5513" i="1"/>
  <c r="J5513" i="1" s="1"/>
  <c r="I5514" i="1"/>
  <c r="J5514" i="1" s="1"/>
  <c r="I5515" i="1"/>
  <c r="J5515" i="1" s="1"/>
  <c r="I6036" i="1"/>
  <c r="J6036" i="1" s="1"/>
  <c r="I6037" i="1"/>
  <c r="J6037" i="1" s="1"/>
  <c r="I6038" i="1"/>
  <c r="J6038" i="1" s="1"/>
  <c r="I6274" i="1"/>
  <c r="J6274" i="1" s="1"/>
  <c r="I6275" i="1"/>
  <c r="J6275" i="1" s="1"/>
  <c r="I6571" i="1"/>
  <c r="J6571" i="1" s="1"/>
  <c r="I6572" i="1"/>
  <c r="J6572" i="1" s="1"/>
  <c r="I6573" i="1"/>
  <c r="J6573" i="1" s="1"/>
  <c r="I6574" i="1"/>
  <c r="J6574" i="1" s="1"/>
  <c r="I6575" i="1"/>
  <c r="J6575" i="1" s="1"/>
  <c r="I144" i="1"/>
  <c r="I145" i="1"/>
  <c r="I146" i="1"/>
  <c r="I147" i="1"/>
  <c r="I148" i="1"/>
  <c r="I149" i="1"/>
  <c r="I150" i="1"/>
  <c r="I429" i="1"/>
  <c r="I430" i="1"/>
  <c r="I431" i="1"/>
  <c r="I432" i="1"/>
  <c r="I671" i="1"/>
  <c r="I672" i="1"/>
  <c r="I673" i="1"/>
  <c r="I674" i="1"/>
  <c r="I675" i="1"/>
  <c r="I676" i="1"/>
  <c r="I677" i="1"/>
  <c r="I1111" i="1"/>
  <c r="I1112" i="1"/>
  <c r="I1113" i="1"/>
  <c r="I1327" i="1"/>
  <c r="I1328" i="1"/>
  <c r="I1329" i="1"/>
  <c r="I1330" i="1"/>
  <c r="I1331" i="1"/>
  <c r="I1559" i="1"/>
  <c r="I1560" i="1"/>
  <c r="I1561" i="1"/>
  <c r="I1562" i="1"/>
  <c r="I1563" i="1"/>
  <c r="I1564" i="1"/>
  <c r="I1827" i="1"/>
  <c r="I1828" i="1"/>
  <c r="I2293" i="1"/>
  <c r="I2294" i="1"/>
  <c r="I3621" i="1"/>
  <c r="I4182" i="1"/>
  <c r="I4723" i="1"/>
  <c r="J4723" i="1" s="1"/>
  <c r="I433" i="1"/>
  <c r="I434" i="1"/>
  <c r="I435" i="1"/>
  <c r="I1565" i="1"/>
  <c r="I678" i="1"/>
  <c r="I5782" i="1"/>
  <c r="J5782" i="1" s="1"/>
  <c r="I5783" i="1"/>
  <c r="J5783" i="1" s="1"/>
  <c r="I5784" i="1"/>
  <c r="J5784" i="1" s="1"/>
  <c r="I4556" i="1"/>
  <c r="J4556" i="1" s="1"/>
  <c r="I4557" i="1"/>
  <c r="J4557" i="1" s="1"/>
  <c r="I5516" i="1"/>
  <c r="J5516" i="1" s="1"/>
  <c r="I3190" i="1"/>
  <c r="I6276" i="1"/>
  <c r="J6276" i="1" s="1"/>
  <c r="I3994" i="1"/>
  <c r="I3818" i="1"/>
  <c r="I6277" i="1"/>
  <c r="J6277" i="1" s="1"/>
  <c r="I3191" i="1"/>
  <c r="I3819" i="1"/>
  <c r="I4914" i="1"/>
  <c r="J4914" i="1" s="1"/>
  <c r="I1566" i="1"/>
  <c r="I1567" i="1"/>
  <c r="I1568" i="1"/>
  <c r="I1569" i="1"/>
  <c r="I1570" i="1"/>
  <c r="I3192" i="1"/>
  <c r="I151" i="1"/>
  <c r="I152" i="1"/>
  <c r="I2295" i="1"/>
  <c r="I3820" i="1"/>
  <c r="I6039" i="1"/>
  <c r="J6039" i="1" s="1"/>
  <c r="I4724" i="1"/>
  <c r="J4724" i="1" s="1"/>
  <c r="I4725" i="1"/>
  <c r="J4725" i="1" s="1"/>
  <c r="I1571" i="1"/>
  <c r="I4915" i="1"/>
  <c r="J4915" i="1" s="1"/>
  <c r="I5235" i="1"/>
  <c r="J5235" i="1" s="1"/>
  <c r="I1332" i="1"/>
  <c r="I1572" i="1"/>
  <c r="I2987" i="1"/>
  <c r="I1829" i="1"/>
  <c r="I3373" i="1"/>
  <c r="I4183" i="1"/>
  <c r="I1830" i="1"/>
  <c r="I2077" i="1"/>
  <c r="I3374" i="1"/>
  <c r="I3995" i="1"/>
  <c r="I5517" i="1"/>
  <c r="J5517" i="1" s="1"/>
  <c r="I153" i="1"/>
  <c r="I4184" i="1"/>
  <c r="I6842" i="1"/>
  <c r="J6842" i="1" s="1"/>
  <c r="I6843" i="1"/>
  <c r="J6843" i="1" s="1"/>
  <c r="I5236" i="1"/>
  <c r="J5236" i="1" s="1"/>
  <c r="I1831" i="1"/>
  <c r="I4378" i="1"/>
  <c r="I4726" i="1"/>
  <c r="J4726" i="1" s="1"/>
  <c r="I5048" i="1"/>
  <c r="J5048" i="1" s="1"/>
  <c r="I5049" i="1"/>
  <c r="J5049" i="1" s="1"/>
  <c r="I1114" i="1"/>
  <c r="I1115" i="1"/>
  <c r="I1333" i="1"/>
  <c r="I1832" i="1"/>
  <c r="I2535" i="1"/>
  <c r="I2536" i="1"/>
  <c r="I3375" i="1"/>
  <c r="I3622" i="1"/>
  <c r="I3623" i="1"/>
  <c r="I3996" i="1"/>
  <c r="I3997" i="1"/>
  <c r="I3998" i="1"/>
  <c r="I3999" i="1"/>
  <c r="I4000" i="1"/>
  <c r="I4379" i="1"/>
  <c r="I4727" i="1"/>
  <c r="J4727" i="1" s="1"/>
  <c r="I4916" i="1"/>
  <c r="J4916" i="1" s="1"/>
  <c r="I5237" i="1"/>
  <c r="J5237" i="1" s="1"/>
  <c r="I5518" i="1"/>
  <c r="J5518" i="1" s="1"/>
  <c r="I6040" i="1"/>
  <c r="J6040" i="1" s="1"/>
  <c r="I6278" i="1"/>
  <c r="J6278" i="1" s="1"/>
  <c r="I869" i="1"/>
  <c r="I1116" i="1"/>
  <c r="I1573" i="1"/>
  <c r="I1574" i="1"/>
  <c r="I1575" i="1"/>
  <c r="I1833" i="1"/>
  <c r="I4185" i="1"/>
  <c r="I6576" i="1"/>
  <c r="J6576" i="1" s="1"/>
  <c r="I4558" i="1"/>
  <c r="J4558" i="1" s="1"/>
  <c r="I3376" i="1"/>
  <c r="I6279" i="1"/>
  <c r="J6279" i="1" s="1"/>
  <c r="I4186" i="1"/>
  <c r="I154" i="1"/>
  <c r="I155" i="1"/>
  <c r="I4187" i="1"/>
  <c r="I5785" i="1"/>
  <c r="J5785" i="1" s="1"/>
  <c r="I6280" i="1"/>
  <c r="J6280" i="1" s="1"/>
  <c r="I436" i="1"/>
  <c r="I1834" i="1"/>
  <c r="I1835" i="1"/>
  <c r="I6577" i="1"/>
  <c r="J6577" i="1" s="1"/>
  <c r="I1334" i="1"/>
  <c r="I3624" i="1"/>
  <c r="I1576" i="1"/>
  <c r="I4917" i="1"/>
  <c r="J4917" i="1" s="1"/>
  <c r="I1335" i="1"/>
  <c r="I1577" i="1"/>
  <c r="I679" i="1"/>
  <c r="I1117" i="1"/>
  <c r="I2078" i="1"/>
  <c r="I4918" i="1"/>
  <c r="J4918" i="1" s="1"/>
  <c r="I2079" i="1"/>
  <c r="I2080" i="1"/>
  <c r="I1578" i="1"/>
  <c r="I3193" i="1"/>
  <c r="I6578" i="1"/>
  <c r="J6578" i="1" s="1"/>
  <c r="I2081" i="1"/>
  <c r="I2296" i="1"/>
  <c r="I3194" i="1"/>
  <c r="I5519" i="1"/>
  <c r="J5519" i="1" s="1"/>
  <c r="I5520" i="1"/>
  <c r="J5520" i="1" s="1"/>
  <c r="I6041" i="1"/>
  <c r="J6041" i="1" s="1"/>
  <c r="I1118" i="1"/>
  <c r="I2082" i="1"/>
  <c r="I5521" i="1"/>
  <c r="J5521" i="1" s="1"/>
  <c r="I5522" i="1"/>
  <c r="J5522" i="1" s="1"/>
  <c r="I1836" i="1"/>
  <c r="I1837" i="1"/>
  <c r="I5786" i="1"/>
  <c r="J5786" i="1" s="1"/>
  <c r="I6042" i="1"/>
  <c r="J6042" i="1" s="1"/>
  <c r="I3821" i="1"/>
  <c r="I4559" i="1"/>
  <c r="J4559" i="1" s="1"/>
  <c r="I5523" i="1"/>
  <c r="J5523" i="1" s="1"/>
  <c r="I3377" i="1"/>
  <c r="I5524" i="1"/>
  <c r="J5524" i="1" s="1"/>
  <c r="I2754" i="1"/>
  <c r="I2083" i="1"/>
  <c r="I4728" i="1"/>
  <c r="J4728" i="1" s="1"/>
  <c r="I1838" i="1"/>
  <c r="I156" i="1"/>
  <c r="I4560" i="1"/>
  <c r="J4560" i="1" s="1"/>
  <c r="I5525" i="1"/>
  <c r="J5525" i="1" s="1"/>
  <c r="I5526" i="1"/>
  <c r="J5526" i="1" s="1"/>
  <c r="I680" i="1"/>
  <c r="I1839" i="1"/>
  <c r="I2537" i="1"/>
  <c r="I437" i="1"/>
  <c r="I5787" i="1"/>
  <c r="J5787" i="1" s="1"/>
  <c r="I5788" i="1"/>
  <c r="J5788" i="1" s="1"/>
  <c r="I4188" i="1"/>
  <c r="I5527" i="1"/>
  <c r="J5527" i="1" s="1"/>
  <c r="I5528" i="1"/>
  <c r="J5528" i="1" s="1"/>
  <c r="I5529" i="1"/>
  <c r="J5529" i="1" s="1"/>
  <c r="I3822" i="1"/>
  <c r="I4380" i="1"/>
  <c r="I5530" i="1"/>
  <c r="J5530" i="1" s="1"/>
  <c r="I1119" i="1"/>
  <c r="I870" i="1"/>
  <c r="I157" i="1"/>
  <c r="I158" i="1"/>
  <c r="I2297" i="1"/>
  <c r="I2084" i="1"/>
  <c r="I4001" i="1"/>
  <c r="I6579" i="1"/>
  <c r="J6579" i="1" s="1"/>
  <c r="I4189" i="1"/>
  <c r="I4190" i="1"/>
  <c r="I6844" i="1"/>
  <c r="J6844" i="1" s="1"/>
  <c r="I6580" i="1"/>
  <c r="J6580" i="1" s="1"/>
  <c r="I6581" i="1"/>
  <c r="J6581" i="1" s="1"/>
  <c r="I3378" i="1"/>
  <c r="I4561" i="1"/>
  <c r="J4561" i="1" s="1"/>
  <c r="I5050" i="1"/>
  <c r="J5050" i="1" s="1"/>
  <c r="I1336" i="1"/>
  <c r="I1840" i="1"/>
  <c r="I4919" i="1"/>
  <c r="J4919" i="1" s="1"/>
  <c r="I5789" i="1"/>
  <c r="J5789" i="1" s="1"/>
  <c r="I1120" i="1"/>
  <c r="I2538" i="1"/>
  <c r="I2755" i="1"/>
  <c r="I6845" i="1"/>
  <c r="J6845" i="1" s="1"/>
  <c r="I6846" i="1"/>
  <c r="J6846" i="1" s="1"/>
  <c r="I1337" i="1"/>
  <c r="I2756" i="1"/>
  <c r="I5790" i="1"/>
  <c r="J5790" i="1" s="1"/>
  <c r="I6281" i="1"/>
  <c r="J6281" i="1" s="1"/>
  <c r="I159" i="1"/>
  <c r="I3379" i="1"/>
  <c r="I160" i="1"/>
  <c r="I681" i="1"/>
  <c r="I1121" i="1"/>
  <c r="I1841" i="1"/>
  <c r="I1842" i="1"/>
  <c r="I3195" i="1"/>
  <c r="I6582" i="1"/>
  <c r="J6582" i="1" s="1"/>
  <c r="I6583" i="1"/>
  <c r="J6583" i="1" s="1"/>
  <c r="I6584" i="1"/>
  <c r="J6584" i="1" s="1"/>
  <c r="I1122" i="1"/>
  <c r="I1123" i="1"/>
  <c r="I1338" i="1"/>
  <c r="I2757" i="1"/>
  <c r="I4729" i="1"/>
  <c r="J4729" i="1" s="1"/>
  <c r="I161" i="1"/>
  <c r="I871" i="1"/>
  <c r="I872" i="1"/>
  <c r="I1339" i="1"/>
  <c r="I1843" i="1"/>
  <c r="I2988" i="1"/>
  <c r="I3625" i="1"/>
  <c r="I5531" i="1"/>
  <c r="J5531" i="1" s="1"/>
  <c r="I5532" i="1"/>
  <c r="J5532" i="1" s="1"/>
  <c r="I5791" i="1"/>
  <c r="J5791" i="1" s="1"/>
  <c r="I6585" i="1"/>
  <c r="J6585" i="1" s="1"/>
  <c r="I1340" i="1"/>
  <c r="I1341" i="1"/>
  <c r="I1844" i="1"/>
  <c r="I1845" i="1"/>
  <c r="I1846" i="1"/>
  <c r="I2298" i="1"/>
  <c r="I2539" i="1"/>
  <c r="I2989" i="1"/>
  <c r="I3626" i="1"/>
  <c r="I3823" i="1"/>
  <c r="I4381" i="1"/>
  <c r="I4920" i="1"/>
  <c r="J4920" i="1" s="1"/>
  <c r="I5051" i="1"/>
  <c r="J5051" i="1" s="1"/>
  <c r="I5533" i="1"/>
  <c r="J5533" i="1" s="1"/>
  <c r="I6586" i="1"/>
  <c r="J6586" i="1" s="1"/>
  <c r="I438" i="1"/>
  <c r="I682" i="1"/>
  <c r="I1579" i="1"/>
  <c r="I439" i="1"/>
  <c r="I4730" i="1"/>
  <c r="J4730" i="1" s="1"/>
  <c r="I4731" i="1"/>
  <c r="J4731" i="1" s="1"/>
  <c r="I4191" i="1"/>
  <c r="I4732" i="1"/>
  <c r="J4732" i="1" s="1"/>
  <c r="I4192" i="1"/>
  <c r="I5052" i="1"/>
  <c r="J5052" i="1" s="1"/>
  <c r="I440" i="1"/>
  <c r="I1124" i="1"/>
  <c r="I2085" i="1"/>
  <c r="I683" i="1"/>
  <c r="I4193" i="1"/>
  <c r="I6043" i="1"/>
  <c r="J6043" i="1" s="1"/>
  <c r="I6044" i="1"/>
  <c r="J6044" i="1" s="1"/>
  <c r="I3196" i="1"/>
  <c r="I4733" i="1"/>
  <c r="J4733" i="1" s="1"/>
  <c r="I2990" i="1"/>
  <c r="I4002" i="1"/>
  <c r="I4921" i="1"/>
  <c r="J4921" i="1" s="1"/>
  <c r="I6045" i="1"/>
  <c r="J6045" i="1" s="1"/>
  <c r="I6046" i="1"/>
  <c r="J6046" i="1" s="1"/>
  <c r="I4922" i="1"/>
  <c r="J4922" i="1" s="1"/>
  <c r="I6047" i="1"/>
  <c r="J6047" i="1" s="1"/>
  <c r="I6048" i="1"/>
  <c r="J6048" i="1" s="1"/>
  <c r="I6049" i="1"/>
  <c r="J6049" i="1" s="1"/>
  <c r="I162" i="1"/>
  <c r="I1847" i="1"/>
  <c r="I6050" i="1"/>
  <c r="J6050" i="1" s="1"/>
  <c r="I4382" i="1"/>
  <c r="I3627" i="1"/>
  <c r="I2991" i="1"/>
  <c r="I5792" i="1"/>
  <c r="J5792" i="1" s="1"/>
  <c r="I5793" i="1"/>
  <c r="J5793" i="1" s="1"/>
  <c r="I2758" i="1"/>
  <c r="I163" i="1"/>
  <c r="I441" i="1"/>
  <c r="I684" i="1"/>
  <c r="I3628" i="1"/>
  <c r="I5053" i="1"/>
  <c r="J5053" i="1" s="1"/>
  <c r="I5238" i="1"/>
  <c r="J5238" i="1" s="1"/>
  <c r="I2759" i="1"/>
  <c r="I5534" i="1"/>
  <c r="J5534" i="1" s="1"/>
  <c r="I4562" i="1"/>
  <c r="J4562" i="1" s="1"/>
  <c r="I4383" i="1"/>
  <c r="I4384" i="1"/>
  <c r="I4385" i="1"/>
  <c r="I4386" i="1"/>
  <c r="I5535" i="1"/>
  <c r="J5535" i="1" s="1"/>
  <c r="I5536" i="1"/>
  <c r="J5536" i="1" s="1"/>
  <c r="I5537" i="1"/>
  <c r="J5537" i="1" s="1"/>
  <c r="I6847" i="1"/>
  <c r="J6847" i="1" s="1"/>
  <c r="I6848" i="1"/>
  <c r="J6848" i="1" s="1"/>
  <c r="I6849" i="1"/>
  <c r="J6849" i="1" s="1"/>
  <c r="I6850" i="1"/>
  <c r="J6850" i="1" s="1"/>
  <c r="I6851" i="1"/>
  <c r="J6851" i="1" s="1"/>
  <c r="I6852" i="1"/>
  <c r="J6852" i="1" s="1"/>
  <c r="I6853" i="1"/>
  <c r="J6853" i="1" s="1"/>
  <c r="I6854" i="1"/>
  <c r="J6854" i="1" s="1"/>
  <c r="I6855" i="1"/>
  <c r="J6855" i="1" s="1"/>
  <c r="I6856" i="1"/>
  <c r="J6856" i="1" s="1"/>
  <c r="I6857" i="1"/>
  <c r="J6857" i="1" s="1"/>
  <c r="I6858" i="1"/>
  <c r="J6858" i="1" s="1"/>
  <c r="I6859" i="1"/>
  <c r="J6859" i="1" s="1"/>
  <c r="I6860" i="1"/>
  <c r="J6860" i="1" s="1"/>
  <c r="I164" i="1"/>
  <c r="I165" i="1"/>
  <c r="I166" i="1"/>
  <c r="I1848" i="1"/>
  <c r="I2540" i="1"/>
  <c r="I2541" i="1"/>
  <c r="I2542" i="1"/>
  <c r="I2760" i="1"/>
  <c r="I2761" i="1"/>
  <c r="I2762" i="1"/>
  <c r="I2763" i="1"/>
  <c r="I3197" i="1"/>
  <c r="I3198" i="1"/>
  <c r="I3629" i="1"/>
  <c r="I3824" i="1"/>
  <c r="I4563" i="1"/>
  <c r="J4563" i="1" s="1"/>
  <c r="I442" i="1"/>
  <c r="I685" i="1"/>
  <c r="I1125" i="1"/>
  <c r="I1126" i="1"/>
  <c r="I1849" i="1"/>
  <c r="I2086" i="1"/>
  <c r="I2299" i="1"/>
  <c r="I2543" i="1"/>
  <c r="I2764" i="1"/>
  <c r="I2992" i="1"/>
  <c r="I2993" i="1"/>
  <c r="I3199" i="1"/>
  <c r="I3200" i="1"/>
  <c r="I3201" i="1"/>
  <c r="I3202" i="1"/>
  <c r="I3203" i="1"/>
  <c r="I3380" i="1"/>
  <c r="I3630" i="1"/>
  <c r="I4194" i="1"/>
  <c r="I4734" i="1"/>
  <c r="J4734" i="1" s="1"/>
  <c r="I5054" i="1"/>
  <c r="J5054" i="1" s="1"/>
  <c r="I5055" i="1"/>
  <c r="J5055" i="1" s="1"/>
  <c r="I5239" i="1"/>
  <c r="J5239" i="1" s="1"/>
  <c r="I5538" i="1"/>
  <c r="J5538" i="1" s="1"/>
  <c r="I5539" i="1"/>
  <c r="J5539" i="1" s="1"/>
  <c r="I5540" i="1"/>
  <c r="J5540" i="1" s="1"/>
  <c r="I5794" i="1"/>
  <c r="J5794" i="1" s="1"/>
  <c r="I5795" i="1"/>
  <c r="J5795" i="1" s="1"/>
  <c r="I6051" i="1"/>
  <c r="J6051" i="1" s="1"/>
  <c r="I6282" i="1"/>
  <c r="J6282" i="1" s="1"/>
  <c r="I6283" i="1"/>
  <c r="J6283" i="1" s="1"/>
  <c r="I6861" i="1"/>
  <c r="J6861" i="1" s="1"/>
  <c r="I6862" i="1"/>
  <c r="J6862" i="1" s="1"/>
  <c r="I6863" i="1"/>
  <c r="J6863" i="1" s="1"/>
  <c r="I167" i="1"/>
  <c r="I168" i="1"/>
  <c r="I443" i="1"/>
  <c r="I444" i="1"/>
  <c r="I445" i="1"/>
  <c r="I446" i="1"/>
  <c r="I686" i="1"/>
  <c r="I687" i="1"/>
  <c r="I873" i="1"/>
  <c r="I1342" i="1"/>
  <c r="I1580" i="1"/>
  <c r="I2300" i="1"/>
  <c r="I2544" i="1"/>
  <c r="I2765" i="1"/>
  <c r="I3204" i="1"/>
  <c r="I3205" i="1"/>
  <c r="I3206" i="1"/>
  <c r="I3381" i="1"/>
  <c r="I3382" i="1"/>
  <c r="I3383" i="1"/>
  <c r="I3631" i="1"/>
  <c r="I3632" i="1"/>
  <c r="I3633" i="1"/>
  <c r="I3634" i="1"/>
  <c r="I3635" i="1"/>
  <c r="I3825" i="1"/>
  <c r="I4003" i="1"/>
  <c r="I4387" i="1"/>
  <c r="I4388" i="1"/>
  <c r="I4564" i="1"/>
  <c r="J4564" i="1" s="1"/>
  <c r="I4735" i="1"/>
  <c r="J4735" i="1" s="1"/>
  <c r="I4736" i="1"/>
  <c r="J4736" i="1" s="1"/>
  <c r="I4923" i="1"/>
  <c r="J4923" i="1" s="1"/>
  <c r="I4924" i="1"/>
  <c r="J4924" i="1" s="1"/>
  <c r="I5056" i="1"/>
  <c r="J5056" i="1" s="1"/>
  <c r="I5057" i="1"/>
  <c r="J5057" i="1" s="1"/>
  <c r="I5058" i="1"/>
  <c r="J5058" i="1" s="1"/>
  <c r="I5240" i="1"/>
  <c r="J5240" i="1" s="1"/>
  <c r="I6052" i="1"/>
  <c r="J6052" i="1" s="1"/>
  <c r="I6284" i="1"/>
  <c r="J6284" i="1" s="1"/>
  <c r="I6587" i="1"/>
  <c r="J6587" i="1" s="1"/>
  <c r="I6588" i="1"/>
  <c r="J6588" i="1" s="1"/>
  <c r="I169" i="1"/>
  <c r="I447" i="1"/>
  <c r="I448" i="1"/>
  <c r="I874" i="1"/>
  <c r="I875" i="1"/>
  <c r="I1127" i="1"/>
  <c r="I1128" i="1"/>
  <c r="I1129" i="1"/>
  <c r="I1130" i="1"/>
  <c r="I1131" i="1"/>
  <c r="I1343" i="1"/>
  <c r="I1581" i="1"/>
  <c r="I1582" i="1"/>
  <c r="I1583" i="1"/>
  <c r="I1584" i="1"/>
  <c r="I2301" i="1"/>
  <c r="I2766" i="1"/>
  <c r="I6864" i="1"/>
  <c r="J6864" i="1" s="1"/>
  <c r="I6865" i="1"/>
  <c r="J6865" i="1" s="1"/>
  <c r="I6866" i="1"/>
  <c r="J6866" i="1" s="1"/>
  <c r="I1344" i="1"/>
  <c r="I2302" i="1"/>
  <c r="I2767" i="1"/>
  <c r="I3636" i="1"/>
  <c r="I1850" i="1"/>
  <c r="I3826" i="1"/>
  <c r="I4737" i="1"/>
  <c r="J4737" i="1" s="1"/>
  <c r="I4925" i="1"/>
  <c r="J4925" i="1" s="1"/>
  <c r="I5541" i="1"/>
  <c r="J5541" i="1" s="1"/>
  <c r="I5542" i="1"/>
  <c r="J5542" i="1" s="1"/>
  <c r="I5796" i="1"/>
  <c r="J5796" i="1" s="1"/>
  <c r="I449" i="1"/>
  <c r="I1585" i="1"/>
  <c r="I2303" i="1"/>
  <c r="I2768" i="1"/>
  <c r="I2769" i="1"/>
  <c r="I2770" i="1"/>
  <c r="I3637" i="1"/>
  <c r="I3827" i="1"/>
  <c r="I3828" i="1"/>
  <c r="I4389" i="1"/>
  <c r="I4390" i="1"/>
  <c r="I4565" i="1"/>
  <c r="J4565" i="1" s="1"/>
  <c r="I5543" i="1"/>
  <c r="J5543" i="1" s="1"/>
  <c r="I5544" i="1"/>
  <c r="J5544" i="1" s="1"/>
  <c r="I6589" i="1"/>
  <c r="J6589" i="1" s="1"/>
  <c r="I170" i="1"/>
  <c r="I450" i="1"/>
  <c r="I451" i="1"/>
  <c r="I452" i="1"/>
  <c r="I1851" i="1"/>
  <c r="I1852" i="1"/>
  <c r="I1853" i="1"/>
  <c r="I2304" i="1"/>
  <c r="I5241" i="1"/>
  <c r="J5241" i="1" s="1"/>
  <c r="I5242" i="1"/>
  <c r="J5242" i="1" s="1"/>
  <c r="I1345" i="1"/>
  <c r="I2771" i="1"/>
  <c r="I3384" i="1"/>
  <c r="I3638" i="1"/>
  <c r="I2994" i="1"/>
  <c r="I6053" i="1"/>
  <c r="J6053" i="1" s="1"/>
  <c r="I6054" i="1"/>
  <c r="J6054" i="1" s="1"/>
  <c r="I2772" i="1"/>
  <c r="I3385" i="1"/>
  <c r="I4738" i="1"/>
  <c r="J4738" i="1" s="1"/>
  <c r="I4739" i="1"/>
  <c r="J4739" i="1" s="1"/>
  <c r="I2305" i="1"/>
  <c r="I2306" i="1"/>
  <c r="I2307" i="1"/>
  <c r="I2308" i="1"/>
  <c r="I2773" i="1"/>
  <c r="I2774" i="1"/>
  <c r="I2775" i="1"/>
  <c r="I2776" i="1"/>
  <c r="I3639" i="1"/>
  <c r="I2087" i="1"/>
  <c r="I2088" i="1"/>
  <c r="I2089" i="1"/>
  <c r="I5545" i="1"/>
  <c r="J5545" i="1" s="1"/>
  <c r="I5546" i="1"/>
  <c r="J5546" i="1" s="1"/>
  <c r="I5547" i="1"/>
  <c r="J5547" i="1" s="1"/>
  <c r="I5548" i="1"/>
  <c r="J5548" i="1" s="1"/>
  <c r="I5549" i="1"/>
  <c r="J5549" i="1" s="1"/>
  <c r="I3640" i="1"/>
  <c r="I2995" i="1"/>
  <c r="I3207" i="1"/>
  <c r="I453" i="1"/>
  <c r="I688" i="1"/>
  <c r="I171" i="1"/>
  <c r="I6055" i="1"/>
  <c r="J6055" i="1" s="1"/>
  <c r="I6056" i="1"/>
  <c r="J6056" i="1" s="1"/>
  <c r="I2777" i="1"/>
  <c r="I5550" i="1"/>
  <c r="J5550" i="1" s="1"/>
  <c r="I5551" i="1"/>
  <c r="J5551" i="1" s="1"/>
  <c r="I5552" i="1"/>
  <c r="J5552" i="1" s="1"/>
  <c r="I5553" i="1"/>
  <c r="J5553" i="1" s="1"/>
  <c r="I5554" i="1"/>
  <c r="J5554" i="1" s="1"/>
  <c r="I5555" i="1"/>
  <c r="J5555" i="1" s="1"/>
  <c r="I5556" i="1"/>
  <c r="J5556" i="1" s="1"/>
  <c r="I5557" i="1"/>
  <c r="J5557" i="1" s="1"/>
  <c r="I5558" i="1"/>
  <c r="J5558" i="1" s="1"/>
  <c r="I5559" i="1"/>
  <c r="J5559" i="1" s="1"/>
  <c r="I5560" i="1"/>
  <c r="J5560" i="1" s="1"/>
  <c r="I5561" i="1"/>
  <c r="J5561" i="1" s="1"/>
  <c r="I5562" i="1"/>
  <c r="J5562" i="1" s="1"/>
  <c r="I5563" i="1"/>
  <c r="J5563" i="1" s="1"/>
  <c r="I5564" i="1"/>
  <c r="J5564" i="1" s="1"/>
  <c r="I5565" i="1"/>
  <c r="J5565" i="1" s="1"/>
  <c r="I5566" i="1"/>
  <c r="J5566" i="1" s="1"/>
  <c r="I5567" i="1"/>
  <c r="J5567" i="1" s="1"/>
  <c r="I5243" i="1"/>
  <c r="J5243" i="1" s="1"/>
  <c r="I5244" i="1"/>
  <c r="J5244" i="1" s="1"/>
  <c r="I5245" i="1"/>
  <c r="J5245" i="1" s="1"/>
  <c r="I5568" i="1"/>
  <c r="J5568" i="1" s="1"/>
  <c r="I5569" i="1"/>
  <c r="J5569" i="1" s="1"/>
  <c r="I6285" i="1"/>
  <c r="J6285" i="1" s="1"/>
  <c r="I5570" i="1"/>
  <c r="J5570" i="1" s="1"/>
  <c r="I2996" i="1"/>
  <c r="I6590" i="1"/>
  <c r="J6590" i="1" s="1"/>
  <c r="I6591" i="1"/>
  <c r="J6591" i="1" s="1"/>
  <c r="I5797" i="1"/>
  <c r="J5797" i="1" s="1"/>
  <c r="I5798" i="1"/>
  <c r="J5798" i="1" s="1"/>
  <c r="I5799" i="1"/>
  <c r="J5799" i="1" s="1"/>
  <c r="I6867" i="1"/>
  <c r="J6867" i="1" s="1"/>
  <c r="I5800" i="1"/>
  <c r="J5800" i="1" s="1"/>
  <c r="I5801" i="1"/>
  <c r="J5801" i="1" s="1"/>
  <c r="I4391" i="1"/>
  <c r="I5246" i="1"/>
  <c r="J5246" i="1" s="1"/>
  <c r="I5802" i="1"/>
  <c r="J5802" i="1" s="1"/>
  <c r="I5803" i="1"/>
  <c r="J5803" i="1" s="1"/>
  <c r="I876" i="1"/>
  <c r="I4195" i="1"/>
  <c r="I3641" i="1"/>
  <c r="I172" i="1"/>
  <c r="I5804" i="1"/>
  <c r="J5804" i="1" s="1"/>
  <c r="I5805" i="1"/>
  <c r="J5805" i="1" s="1"/>
  <c r="I4740" i="1"/>
  <c r="J4740" i="1" s="1"/>
  <c r="I4566" i="1"/>
  <c r="J4566" i="1" s="1"/>
  <c r="I1132" i="1"/>
  <c r="I5806" i="1"/>
  <c r="J5806" i="1" s="1"/>
  <c r="I6057" i="1"/>
  <c r="J6057" i="1" s="1"/>
  <c r="I4926" i="1"/>
  <c r="J4926" i="1" s="1"/>
  <c r="I1346" i="1"/>
  <c r="I5059" i="1"/>
  <c r="J5059" i="1" s="1"/>
  <c r="I5060" i="1"/>
  <c r="J5060" i="1" s="1"/>
  <c r="I5247" i="1"/>
  <c r="J5247" i="1" s="1"/>
  <c r="I5248" i="1"/>
  <c r="J5248" i="1" s="1"/>
  <c r="I1854" i="1"/>
  <c r="I5807" i="1"/>
  <c r="J5807" i="1" s="1"/>
  <c r="I173" i="1"/>
  <c r="I454" i="1"/>
  <c r="I3642" i="1"/>
  <c r="I3829" i="1"/>
  <c r="I4004" i="1"/>
  <c r="I4392" i="1"/>
  <c r="I4567" i="1"/>
  <c r="J4567" i="1" s="1"/>
  <c r="I4568" i="1"/>
  <c r="J4568" i="1" s="1"/>
  <c r="I4569" i="1"/>
  <c r="J4569" i="1" s="1"/>
  <c r="I4741" i="1"/>
  <c r="J4741" i="1" s="1"/>
  <c r="I4927" i="1"/>
  <c r="J4927" i="1" s="1"/>
  <c r="I5808" i="1"/>
  <c r="J5808" i="1" s="1"/>
  <c r="I6592" i="1"/>
  <c r="J6592" i="1" s="1"/>
  <c r="I174" i="1"/>
  <c r="I2545" i="1"/>
  <c r="I1133" i="1"/>
  <c r="I5249" i="1"/>
  <c r="J5249" i="1" s="1"/>
  <c r="I5250" i="1"/>
  <c r="J5250" i="1" s="1"/>
  <c r="I5251" i="1"/>
  <c r="J5251" i="1" s="1"/>
  <c r="I5571" i="1"/>
  <c r="J5571" i="1" s="1"/>
  <c r="I5572" i="1"/>
  <c r="J5572" i="1" s="1"/>
  <c r="I6868" i="1"/>
  <c r="J6868" i="1" s="1"/>
  <c r="I6869" i="1"/>
  <c r="J6869" i="1" s="1"/>
  <c r="I6870" i="1"/>
  <c r="J6870" i="1" s="1"/>
  <c r="I6871" i="1"/>
  <c r="J6871" i="1" s="1"/>
  <c r="I6872" i="1"/>
  <c r="J6872" i="1" s="1"/>
  <c r="I6873" i="1"/>
  <c r="J6873" i="1" s="1"/>
  <c r="I6874" i="1"/>
  <c r="J6874" i="1" s="1"/>
  <c r="I6875" i="1"/>
  <c r="J6875" i="1" s="1"/>
  <c r="I175" i="1"/>
  <c r="I176" i="1"/>
  <c r="I877" i="1"/>
  <c r="I878" i="1"/>
  <c r="I879" i="1"/>
  <c r="I880" i="1"/>
  <c r="I881" i="1"/>
  <c r="I882" i="1"/>
  <c r="I3208" i="1"/>
  <c r="I3209" i="1"/>
  <c r="I5252" i="1"/>
  <c r="J5252" i="1" s="1"/>
  <c r="I5253" i="1"/>
  <c r="J5253" i="1" s="1"/>
  <c r="I5254" i="1"/>
  <c r="J5254" i="1" s="1"/>
  <c r="I5255" i="1"/>
  <c r="J5255" i="1" s="1"/>
  <c r="I5256" i="1"/>
  <c r="J5256" i="1" s="1"/>
  <c r="I5257" i="1"/>
  <c r="J5257" i="1" s="1"/>
  <c r="I5258" i="1"/>
  <c r="J5258" i="1" s="1"/>
  <c r="I2997" i="1"/>
  <c r="I455" i="1"/>
  <c r="I883" i="1"/>
  <c r="I3386" i="1"/>
  <c r="I6058" i="1"/>
  <c r="J6058" i="1" s="1"/>
  <c r="I6593" i="1"/>
  <c r="J6593" i="1" s="1"/>
  <c r="I3643" i="1"/>
  <c r="I6876" i="1"/>
  <c r="J6876" i="1" s="1"/>
  <c r="I6877" i="1"/>
  <c r="J6877" i="1" s="1"/>
  <c r="I5809" i="1"/>
  <c r="J5809" i="1" s="1"/>
  <c r="I5810" i="1"/>
  <c r="J5810" i="1" s="1"/>
  <c r="I5811" i="1"/>
  <c r="J5811" i="1" s="1"/>
  <c r="I5812" i="1"/>
  <c r="J5812" i="1" s="1"/>
  <c r="I5813" i="1"/>
  <c r="J5813" i="1" s="1"/>
  <c r="I5814" i="1"/>
  <c r="J5814" i="1" s="1"/>
  <c r="I5815" i="1"/>
  <c r="J5815" i="1" s="1"/>
  <c r="I5816" i="1"/>
  <c r="J5816" i="1" s="1"/>
  <c r="I5817" i="1"/>
  <c r="J5817" i="1" s="1"/>
  <c r="I4196" i="1"/>
  <c r="I5573" i="1"/>
  <c r="J5573" i="1" s="1"/>
  <c r="I5259" i="1"/>
  <c r="J5259" i="1" s="1"/>
  <c r="I5260" i="1"/>
  <c r="J5260" i="1" s="1"/>
  <c r="I5261" i="1"/>
  <c r="J5261" i="1" s="1"/>
  <c r="I2090" i="1"/>
  <c r="I2309" i="1"/>
  <c r="I2310" i="1"/>
  <c r="I2778" i="1"/>
  <c r="I3387" i="1"/>
  <c r="I3830" i="1"/>
  <c r="I4570" i="1"/>
  <c r="J4570" i="1" s="1"/>
  <c r="I456" i="1"/>
  <c r="I4005" i="1"/>
  <c r="I4393" i="1"/>
  <c r="I4928" i="1"/>
  <c r="J4928" i="1" s="1"/>
  <c r="I5574" i="1"/>
  <c r="J5574" i="1" s="1"/>
  <c r="I6059" i="1"/>
  <c r="J6059" i="1" s="1"/>
  <c r="I6286" i="1"/>
  <c r="J6286" i="1" s="1"/>
  <c r="I6878" i="1"/>
  <c r="J6878" i="1" s="1"/>
  <c r="I6879" i="1"/>
  <c r="J6879" i="1" s="1"/>
  <c r="I457" i="1"/>
  <c r="I458" i="1"/>
  <c r="I1134" i="1"/>
  <c r="I2998" i="1"/>
  <c r="I3831" i="1"/>
  <c r="I4006" i="1"/>
  <c r="I4197" i="1"/>
  <c r="I4742" i="1"/>
  <c r="J4742" i="1" s="1"/>
  <c r="I5262" i="1"/>
  <c r="J5262" i="1" s="1"/>
  <c r="I5263" i="1"/>
  <c r="J5263" i="1" s="1"/>
  <c r="I5264" i="1"/>
  <c r="J5264" i="1" s="1"/>
  <c r="I5265" i="1"/>
  <c r="J5265" i="1" s="1"/>
  <c r="I5575" i="1"/>
  <c r="J5575" i="1" s="1"/>
  <c r="I177" i="1"/>
  <c r="I178" i="1"/>
  <c r="I689" i="1"/>
  <c r="I690" i="1"/>
  <c r="I884" i="1"/>
  <c r="I2311" i="1"/>
  <c r="I2779" i="1"/>
  <c r="I1135" i="1"/>
  <c r="I1347" i="1"/>
  <c r="I5061" i="1"/>
  <c r="J5061" i="1" s="1"/>
  <c r="I6287" i="1"/>
  <c r="J6287" i="1" s="1"/>
  <c r="I6288" i="1"/>
  <c r="J6288" i="1" s="1"/>
  <c r="I5062" i="1"/>
  <c r="J5062" i="1" s="1"/>
  <c r="I5063" i="1"/>
  <c r="J5063" i="1" s="1"/>
  <c r="I4394" i="1"/>
  <c r="I4395" i="1"/>
  <c r="I4396" i="1"/>
  <c r="I5064" i="1"/>
  <c r="J5064" i="1" s="1"/>
  <c r="I4397" i="1"/>
  <c r="I5065" i="1"/>
  <c r="J5065" i="1" s="1"/>
  <c r="I179" i="1"/>
  <c r="I5818" i="1"/>
  <c r="J5818" i="1" s="1"/>
  <c r="I2780" i="1"/>
  <c r="I2781" i="1"/>
  <c r="I2546" i="1"/>
  <c r="I2091" i="1"/>
  <c r="I2312" i="1"/>
  <c r="I885" i="1"/>
  <c r="I459" i="1"/>
  <c r="I2782" i="1"/>
  <c r="I4571" i="1"/>
  <c r="J4571" i="1" s="1"/>
  <c r="I2092" i="1"/>
  <c r="I1586" i="1"/>
  <c r="I460" i="1"/>
  <c r="I1348" i="1"/>
  <c r="I1349" i="1"/>
  <c r="I461" i="1"/>
  <c r="I6289" i="1"/>
  <c r="J6289" i="1" s="1"/>
  <c r="I2313" i="1"/>
  <c r="I5266" i="1"/>
  <c r="J5266" i="1" s="1"/>
  <c r="I5267" i="1"/>
  <c r="J5267" i="1" s="1"/>
  <c r="I5268" i="1"/>
  <c r="J5268" i="1" s="1"/>
  <c r="I5269" i="1"/>
  <c r="J5269" i="1" s="1"/>
  <c r="I5270" i="1"/>
  <c r="J5270" i="1" s="1"/>
  <c r="I5271" i="1"/>
  <c r="J5271" i="1" s="1"/>
  <c r="I5272" i="1"/>
  <c r="J5272" i="1" s="1"/>
  <c r="I5273" i="1"/>
  <c r="J5273" i="1" s="1"/>
  <c r="I5576" i="1"/>
  <c r="J5576" i="1" s="1"/>
  <c r="I5577" i="1"/>
  <c r="J5577" i="1" s="1"/>
  <c r="I5819" i="1"/>
  <c r="J5819" i="1" s="1"/>
  <c r="I5820" i="1"/>
  <c r="J5820" i="1" s="1"/>
  <c r="I5821" i="1"/>
  <c r="J5821" i="1" s="1"/>
  <c r="I5822" i="1"/>
  <c r="J5822" i="1" s="1"/>
  <c r="I5823" i="1"/>
  <c r="J5823" i="1" s="1"/>
  <c r="I5824" i="1"/>
  <c r="J5824" i="1" s="1"/>
  <c r="I6060" i="1"/>
  <c r="J6060" i="1" s="1"/>
  <c r="I6061" i="1"/>
  <c r="J6061" i="1" s="1"/>
  <c r="I6062" i="1"/>
  <c r="J6062" i="1" s="1"/>
  <c r="I6063" i="1"/>
  <c r="J6063" i="1" s="1"/>
  <c r="I6064" i="1"/>
  <c r="J6064" i="1" s="1"/>
  <c r="I6065" i="1"/>
  <c r="J6065" i="1" s="1"/>
  <c r="I6066" i="1"/>
  <c r="J6066" i="1" s="1"/>
  <c r="I6067" i="1"/>
  <c r="J6067" i="1" s="1"/>
  <c r="I6068" i="1"/>
  <c r="J6068" i="1" s="1"/>
  <c r="I6069" i="1"/>
  <c r="J6069" i="1" s="1"/>
  <c r="I6290" i="1"/>
  <c r="J6290" i="1" s="1"/>
  <c r="I6291" i="1"/>
  <c r="J6291" i="1" s="1"/>
  <c r="I6292" i="1"/>
  <c r="J6292" i="1" s="1"/>
  <c r="I6293" i="1"/>
  <c r="J6293" i="1" s="1"/>
  <c r="I6294" i="1"/>
  <c r="J6294" i="1" s="1"/>
  <c r="I6594" i="1"/>
  <c r="J6594" i="1" s="1"/>
  <c r="I6595" i="1"/>
  <c r="J6595" i="1" s="1"/>
  <c r="I6596" i="1"/>
  <c r="J6596" i="1" s="1"/>
  <c r="I6597" i="1"/>
  <c r="J6597" i="1" s="1"/>
  <c r="I6598" i="1"/>
  <c r="J6598" i="1" s="1"/>
  <c r="I6599" i="1"/>
  <c r="J6599" i="1" s="1"/>
  <c r="I6600" i="1"/>
  <c r="J6600" i="1" s="1"/>
  <c r="I6880" i="1"/>
  <c r="J6880" i="1" s="1"/>
  <c r="I6881" i="1"/>
  <c r="J6881" i="1" s="1"/>
  <c r="I6882" i="1"/>
  <c r="J6882" i="1" s="1"/>
  <c r="I6883" i="1"/>
  <c r="J6883" i="1" s="1"/>
  <c r="I6884" i="1"/>
  <c r="J6884" i="1" s="1"/>
  <c r="I6885" i="1"/>
  <c r="J6885" i="1" s="1"/>
  <c r="I6886" i="1"/>
  <c r="J6886" i="1" s="1"/>
  <c r="I180" i="1"/>
  <c r="I181" i="1"/>
  <c r="I182" i="1"/>
  <c r="I462" i="1"/>
  <c r="I463" i="1"/>
  <c r="I464" i="1"/>
  <c r="I691" i="1"/>
  <c r="I886" i="1"/>
  <c r="I887" i="1"/>
  <c r="I888" i="1"/>
  <c r="I1136" i="1"/>
  <c r="I1137" i="1"/>
  <c r="I1138" i="1"/>
  <c r="I1587" i="1"/>
  <c r="I1588" i="1"/>
  <c r="I1589" i="1"/>
  <c r="I1590" i="1"/>
  <c r="I1591" i="1"/>
  <c r="I1592" i="1"/>
  <c r="I1593" i="1"/>
  <c r="I2093" i="1"/>
  <c r="I2314" i="1"/>
  <c r="I2315" i="1"/>
  <c r="I2316" i="1"/>
  <c r="I2317" i="1"/>
  <c r="I2547" i="1"/>
  <c r="I2548" i="1"/>
  <c r="I2783" i="1"/>
  <c r="I2784" i="1"/>
  <c r="I2785" i="1"/>
  <c r="I2786" i="1"/>
  <c r="I2787" i="1"/>
  <c r="I2788" i="1"/>
  <c r="I2789" i="1"/>
  <c r="I2790" i="1"/>
  <c r="I2791" i="1"/>
  <c r="I2792" i="1"/>
  <c r="I2793" i="1"/>
  <c r="I2794" i="1"/>
  <c r="I2795" i="1"/>
  <c r="I2796" i="1"/>
  <c r="I3210" i="1"/>
  <c r="I3211" i="1"/>
  <c r="I3388" i="1"/>
  <c r="I3389" i="1"/>
  <c r="I3390" i="1"/>
  <c r="I3391" i="1"/>
  <c r="I3392" i="1"/>
  <c r="I3393" i="1"/>
  <c r="I3394" i="1"/>
  <c r="I3395" i="1"/>
  <c r="I3644" i="1"/>
  <c r="I4198" i="1"/>
  <c r="I4199" i="1"/>
  <c r="I4398" i="1"/>
  <c r="I4572" i="1"/>
  <c r="J4572" i="1" s="1"/>
  <c r="I4573" i="1"/>
  <c r="J4573" i="1" s="1"/>
  <c r="I4574" i="1"/>
  <c r="J4574" i="1" s="1"/>
  <c r="I4575" i="1"/>
  <c r="J4575" i="1" s="1"/>
  <c r="I4576" i="1"/>
  <c r="J4576" i="1" s="1"/>
  <c r="I4743" i="1"/>
  <c r="J4743" i="1" s="1"/>
  <c r="I4744" i="1"/>
  <c r="J4744" i="1" s="1"/>
  <c r="I4745" i="1"/>
  <c r="J4745" i="1" s="1"/>
  <c r="I5274" i="1"/>
  <c r="J5274" i="1" s="1"/>
  <c r="I5275" i="1"/>
  <c r="J5275" i="1" s="1"/>
  <c r="I5578" i="1"/>
  <c r="J5578" i="1" s="1"/>
  <c r="I5825" i="1"/>
  <c r="J5825" i="1" s="1"/>
  <c r="I5826" i="1"/>
  <c r="J5826" i="1" s="1"/>
  <c r="I5827" i="1"/>
  <c r="J5827" i="1" s="1"/>
  <c r="I5828" i="1"/>
  <c r="J5828" i="1" s="1"/>
  <c r="I5829" i="1"/>
  <c r="J5829" i="1" s="1"/>
  <c r="I5830" i="1"/>
  <c r="J5830" i="1" s="1"/>
  <c r="I6295" i="1"/>
  <c r="J6295" i="1" s="1"/>
  <c r="I6296" i="1"/>
  <c r="J6296" i="1" s="1"/>
  <c r="I6297" i="1"/>
  <c r="J6297" i="1" s="1"/>
  <c r="I6601" i="1"/>
  <c r="J6601" i="1" s="1"/>
  <c r="I6602" i="1"/>
  <c r="J6602" i="1" s="1"/>
  <c r="I6603" i="1"/>
  <c r="J6603" i="1" s="1"/>
  <c r="I6604" i="1"/>
  <c r="J6604" i="1" s="1"/>
  <c r="I6605" i="1"/>
  <c r="J6605" i="1" s="1"/>
  <c r="I6606" i="1"/>
  <c r="J6606" i="1" s="1"/>
  <c r="I6607" i="1"/>
  <c r="J6607" i="1" s="1"/>
  <c r="I6608" i="1"/>
  <c r="J6608" i="1" s="1"/>
  <c r="I6609" i="1"/>
  <c r="J6609" i="1" s="1"/>
  <c r="I6610" i="1"/>
  <c r="J6610" i="1" s="1"/>
  <c r="I6611" i="1"/>
  <c r="J6611" i="1" s="1"/>
  <c r="I6612" i="1"/>
  <c r="J6612" i="1" s="1"/>
  <c r="I183" i="1"/>
  <c r="I184" i="1"/>
  <c r="I185" i="1"/>
  <c r="I186" i="1"/>
  <c r="I465" i="1"/>
  <c r="I466" i="1"/>
  <c r="I467" i="1"/>
  <c r="I468" i="1"/>
  <c r="I889" i="1"/>
  <c r="I1855" i="1"/>
  <c r="I1856" i="1"/>
  <c r="I2318" i="1"/>
  <c r="I2319" i="1"/>
  <c r="I2320" i="1"/>
  <c r="I2321" i="1"/>
  <c r="I2999" i="1"/>
  <c r="I3212" i="1"/>
  <c r="I3213" i="1"/>
  <c r="I3214" i="1"/>
  <c r="I3215" i="1"/>
  <c r="I3216" i="1"/>
  <c r="I3217" i="1"/>
  <c r="I3218" i="1"/>
  <c r="I3219" i="1"/>
  <c r="I3220" i="1"/>
  <c r="I3396" i="1"/>
  <c r="I3397" i="1"/>
  <c r="I3645" i="1"/>
  <c r="I3646" i="1"/>
  <c r="I3647" i="1"/>
  <c r="I3832" i="1"/>
  <c r="I3833" i="1"/>
  <c r="I3834" i="1"/>
  <c r="I4007" i="1"/>
  <c r="I4008" i="1"/>
  <c r="I4200" i="1"/>
  <c r="I4201" i="1"/>
  <c r="I4202" i="1"/>
  <c r="I4399" i="1"/>
  <c r="I4400" i="1"/>
  <c r="I4401" i="1"/>
  <c r="I4402" i="1"/>
  <c r="I4577" i="1"/>
  <c r="J4577" i="1" s="1"/>
  <c r="I4746" i="1"/>
  <c r="J4746" i="1" s="1"/>
  <c r="I4747" i="1"/>
  <c r="J4747" i="1" s="1"/>
  <c r="I4929" i="1"/>
  <c r="J4929" i="1" s="1"/>
  <c r="I4930" i="1"/>
  <c r="J4930" i="1" s="1"/>
  <c r="I4931" i="1"/>
  <c r="J4931" i="1" s="1"/>
  <c r="I4932" i="1"/>
  <c r="J4932" i="1" s="1"/>
  <c r="I5066" i="1"/>
  <c r="J5066" i="1" s="1"/>
  <c r="I5067" i="1"/>
  <c r="J5067" i="1" s="1"/>
  <c r="I5276" i="1"/>
  <c r="J5276" i="1" s="1"/>
  <c r="I5579" i="1"/>
  <c r="J5579" i="1" s="1"/>
  <c r="I5580" i="1"/>
  <c r="J5580" i="1" s="1"/>
  <c r="I5581" i="1"/>
  <c r="J5581" i="1" s="1"/>
  <c r="I5831" i="1"/>
  <c r="J5831" i="1" s="1"/>
  <c r="I5832" i="1"/>
  <c r="J5832" i="1" s="1"/>
  <c r="I6070" i="1"/>
  <c r="J6070" i="1" s="1"/>
  <c r="I6071" i="1"/>
  <c r="J6071" i="1" s="1"/>
  <c r="I6298" i="1"/>
  <c r="J6298" i="1" s="1"/>
  <c r="I6299" i="1"/>
  <c r="J6299" i="1" s="1"/>
  <c r="I6300" i="1"/>
  <c r="J6300" i="1" s="1"/>
  <c r="I6613" i="1"/>
  <c r="J6613" i="1" s="1"/>
  <c r="I6614" i="1"/>
  <c r="J6614" i="1" s="1"/>
  <c r="I6615" i="1"/>
  <c r="J6615" i="1" s="1"/>
  <c r="I187" i="1"/>
  <c r="I188" i="1"/>
  <c r="I189" i="1"/>
  <c r="I469" i="1"/>
  <c r="I470" i="1"/>
  <c r="I471" i="1"/>
  <c r="I692" i="1"/>
  <c r="I693" i="1"/>
  <c r="I1139" i="1"/>
  <c r="I1140" i="1"/>
  <c r="I1141" i="1"/>
  <c r="I1142" i="1"/>
  <c r="I1594" i="1"/>
  <c r="I1595" i="1"/>
  <c r="I1857" i="1"/>
  <c r="I2094" i="1"/>
  <c r="I2095" i="1"/>
  <c r="I2096" i="1"/>
  <c r="I2322" i="1"/>
  <c r="I2323" i="1"/>
  <c r="I2324" i="1"/>
  <c r="I2325" i="1"/>
  <c r="I2326" i="1"/>
  <c r="I2327" i="1"/>
  <c r="I2328" i="1"/>
  <c r="I2549" i="1"/>
  <c r="I2550" i="1"/>
  <c r="I2551" i="1"/>
  <c r="I2552" i="1"/>
  <c r="I3000" i="1"/>
  <c r="I3221" i="1"/>
  <c r="I3222" i="1"/>
  <c r="I3223" i="1"/>
  <c r="I3398" i="1"/>
  <c r="I3399" i="1"/>
  <c r="I3648" i="1"/>
  <c r="I3835" i="1"/>
  <c r="I3836" i="1"/>
  <c r="I3837" i="1"/>
  <c r="I3838" i="1"/>
  <c r="I3839" i="1"/>
  <c r="I3840" i="1"/>
  <c r="I3841" i="1"/>
  <c r="I3842" i="1"/>
  <c r="I4009" i="1"/>
  <c r="I4203" i="1"/>
  <c r="I4204" i="1"/>
  <c r="I4205" i="1"/>
  <c r="I4206" i="1"/>
  <c r="I4207" i="1"/>
  <c r="I4208" i="1"/>
  <c r="I4403" i="1"/>
  <c r="I4404" i="1"/>
  <c r="I4578" i="1"/>
  <c r="J4578" i="1" s="1"/>
  <c r="I4579" i="1"/>
  <c r="J4579" i="1" s="1"/>
  <c r="I4933" i="1"/>
  <c r="J4933" i="1" s="1"/>
  <c r="I4934" i="1"/>
  <c r="J4934" i="1" s="1"/>
  <c r="I5582" i="1"/>
  <c r="J5582" i="1" s="1"/>
  <c r="I5583" i="1"/>
  <c r="J5583" i="1" s="1"/>
  <c r="I5833" i="1"/>
  <c r="J5833" i="1" s="1"/>
  <c r="I6072" i="1"/>
  <c r="J6072" i="1" s="1"/>
  <c r="I6073" i="1"/>
  <c r="J6073" i="1" s="1"/>
  <c r="I6616" i="1"/>
  <c r="J6616" i="1" s="1"/>
  <c r="I6617" i="1"/>
  <c r="J6617" i="1" s="1"/>
  <c r="I6618" i="1"/>
  <c r="J6618" i="1" s="1"/>
  <c r="I6619" i="1"/>
  <c r="J6619" i="1" s="1"/>
  <c r="I6620" i="1"/>
  <c r="J6620" i="1" s="1"/>
  <c r="I190" i="1"/>
  <c r="I191" i="1"/>
  <c r="I192" i="1"/>
  <c r="I472" i="1"/>
  <c r="I473" i="1"/>
  <c r="I694" i="1"/>
  <c r="I695" i="1"/>
  <c r="I696" i="1"/>
  <c r="I890" i="1"/>
  <c r="I891" i="1"/>
  <c r="I892" i="1"/>
  <c r="I893" i="1"/>
  <c r="I894" i="1"/>
  <c r="I1143" i="1"/>
  <c r="I1144" i="1"/>
  <c r="I1145" i="1"/>
  <c r="I1350" i="1"/>
  <c r="I1596" i="1"/>
  <c r="I1597" i="1"/>
  <c r="I1598" i="1"/>
  <c r="I1599" i="1"/>
  <c r="I1858" i="1"/>
  <c r="I1859" i="1"/>
  <c r="I1860" i="1"/>
  <c r="I2329" i="1"/>
  <c r="I2553" i="1"/>
  <c r="I2554" i="1"/>
  <c r="I2555" i="1"/>
  <c r="I3224" i="1"/>
  <c r="I3843" i="1"/>
  <c r="I5584" i="1"/>
  <c r="J5584" i="1" s="1"/>
  <c r="I193" i="1"/>
  <c r="I2097" i="1"/>
  <c r="I194" i="1"/>
  <c r="I195" i="1"/>
  <c r="I5585" i="1"/>
  <c r="J5585" i="1" s="1"/>
  <c r="I474" i="1"/>
  <c r="I6301" i="1"/>
  <c r="J6301" i="1" s="1"/>
  <c r="I6302" i="1"/>
  <c r="J6302" i="1" s="1"/>
  <c r="I6621" i="1"/>
  <c r="J6621" i="1" s="1"/>
  <c r="I6622" i="1"/>
  <c r="J6622" i="1" s="1"/>
  <c r="I697" i="1"/>
  <c r="I1351" i="1"/>
  <c r="I1600" i="1"/>
  <c r="I1861" i="1"/>
  <c r="I2556" i="1"/>
  <c r="I2797" i="1"/>
  <c r="I3001" i="1"/>
  <c r="I3002" i="1"/>
  <c r="I3003" i="1"/>
  <c r="I3400" i="1"/>
  <c r="I3844" i="1"/>
  <c r="I3845" i="1"/>
  <c r="I4209" i="1"/>
  <c r="I4748" i="1"/>
  <c r="J4748" i="1" s="1"/>
  <c r="I5068" i="1"/>
  <c r="J5068" i="1" s="1"/>
  <c r="I5069" i="1"/>
  <c r="J5069" i="1" s="1"/>
  <c r="I5586" i="1"/>
  <c r="J5586" i="1" s="1"/>
  <c r="I5834" i="1"/>
  <c r="J5834" i="1" s="1"/>
  <c r="I5835" i="1"/>
  <c r="J5835" i="1" s="1"/>
  <c r="I5836" i="1"/>
  <c r="J5836" i="1" s="1"/>
  <c r="I5837" i="1"/>
  <c r="J5837" i="1" s="1"/>
  <c r="I6074" i="1"/>
  <c r="J6074" i="1" s="1"/>
  <c r="I6075" i="1"/>
  <c r="J6075" i="1" s="1"/>
  <c r="I196" i="1"/>
  <c r="I475" i="1"/>
  <c r="I476" i="1"/>
  <c r="I477" i="1"/>
  <c r="I2330" i="1"/>
  <c r="I3004" i="1"/>
  <c r="I3401" i="1"/>
  <c r="I3402" i="1"/>
  <c r="I4580" i="1"/>
  <c r="J4580" i="1" s="1"/>
  <c r="I5070" i="1"/>
  <c r="J5070" i="1" s="1"/>
  <c r="I5838" i="1"/>
  <c r="J5838" i="1" s="1"/>
  <c r="I6303" i="1"/>
  <c r="J6303" i="1" s="1"/>
  <c r="I6623" i="1"/>
  <c r="J6623" i="1" s="1"/>
  <c r="I6887" i="1"/>
  <c r="J6887" i="1" s="1"/>
  <c r="I6888" i="1"/>
  <c r="J6888" i="1" s="1"/>
  <c r="I478" i="1"/>
  <c r="I479" i="1"/>
  <c r="I698" i="1"/>
  <c r="I1601" i="1"/>
  <c r="I2331" i="1"/>
  <c r="I2332" i="1"/>
  <c r="I2557" i="1"/>
  <c r="I3649" i="1"/>
  <c r="I3650" i="1"/>
  <c r="I4749" i="1"/>
  <c r="J4749" i="1" s="1"/>
  <c r="I4935" i="1"/>
  <c r="J4935" i="1" s="1"/>
  <c r="I5071" i="1"/>
  <c r="J5071" i="1" s="1"/>
  <c r="I6304" i="1"/>
  <c r="J6304" i="1" s="1"/>
  <c r="I6305" i="1"/>
  <c r="J6305" i="1" s="1"/>
  <c r="I6306" i="1"/>
  <c r="J6306" i="1" s="1"/>
  <c r="I1602" i="1"/>
  <c r="I1603" i="1"/>
  <c r="I2333" i="1"/>
  <c r="I2798" i="1"/>
  <c r="I2799" i="1"/>
  <c r="I2800" i="1"/>
  <c r="I5277" i="1"/>
  <c r="J5277" i="1" s="1"/>
  <c r="I6307" i="1"/>
  <c r="J6307" i="1" s="1"/>
  <c r="I4936" i="1"/>
  <c r="J4936" i="1" s="1"/>
  <c r="I5278" i="1"/>
  <c r="J5278" i="1" s="1"/>
  <c r="I6889" i="1"/>
  <c r="J6889" i="1" s="1"/>
  <c r="I699" i="1"/>
  <c r="I6624" i="1"/>
  <c r="J6624" i="1" s="1"/>
  <c r="I700" i="1"/>
  <c r="I701" i="1"/>
  <c r="I1146" i="1"/>
  <c r="I3225" i="1"/>
  <c r="I702" i="1"/>
  <c r="I5587" i="1"/>
  <c r="J5587" i="1" s="1"/>
  <c r="I3403" i="1"/>
  <c r="I4750" i="1"/>
  <c r="J4750" i="1" s="1"/>
  <c r="I5279" i="1"/>
  <c r="J5279" i="1" s="1"/>
  <c r="I3005" i="1"/>
  <c r="I1147" i="1"/>
  <c r="I5839" i="1"/>
  <c r="J5839" i="1" s="1"/>
  <c r="I5588" i="1"/>
  <c r="J5588" i="1" s="1"/>
  <c r="I1148" i="1"/>
  <c r="I6308" i="1"/>
  <c r="J6308" i="1" s="1"/>
  <c r="I1149" i="1"/>
  <c r="I1150" i="1"/>
  <c r="I3651" i="1"/>
  <c r="I2558" i="1"/>
  <c r="I5589" i="1"/>
  <c r="J5589" i="1" s="1"/>
  <c r="I1352" i="1"/>
  <c r="I4937" i="1"/>
  <c r="J4937" i="1" s="1"/>
  <c r="I2334" i="1"/>
  <c r="I2335" i="1"/>
  <c r="I4938" i="1"/>
  <c r="J4938" i="1" s="1"/>
  <c r="I480" i="1"/>
  <c r="I5072" i="1"/>
  <c r="J5072" i="1" s="1"/>
  <c r="I6076" i="1"/>
  <c r="J6076" i="1" s="1"/>
  <c r="I197" i="1"/>
  <c r="I481" i="1"/>
  <c r="I5840" i="1"/>
  <c r="J5840" i="1" s="1"/>
  <c r="I6309" i="1"/>
  <c r="J6309" i="1" s="1"/>
  <c r="I2336" i="1"/>
  <c r="I3846" i="1"/>
  <c r="I482" i="1"/>
  <c r="I6077" i="1"/>
  <c r="J6077" i="1" s="1"/>
  <c r="I2337" i="1"/>
  <c r="I1862" i="1"/>
  <c r="I1863" i="1"/>
  <c r="I3847" i="1"/>
  <c r="I4210" i="1"/>
  <c r="I4211" i="1"/>
  <c r="I3848" i="1"/>
  <c r="I4939" i="1"/>
  <c r="J4939" i="1" s="1"/>
  <c r="I5841" i="1"/>
  <c r="J5841" i="1" s="1"/>
  <c r="I5842" i="1"/>
  <c r="J5842" i="1" s="1"/>
  <c r="I6310" i="1"/>
  <c r="J6310" i="1" s="1"/>
  <c r="I6311" i="1"/>
  <c r="J6311" i="1" s="1"/>
  <c r="I198" i="1"/>
  <c r="I5073" i="1"/>
  <c r="J5073" i="1" s="1"/>
  <c r="I483" i="1"/>
  <c r="I1864" i="1"/>
  <c r="I1865" i="1"/>
  <c r="I1866" i="1"/>
  <c r="I1867" i="1"/>
  <c r="I2338" i="1"/>
  <c r="I3006" i="1"/>
  <c r="I3007" i="1"/>
  <c r="I703" i="1"/>
  <c r="I704" i="1"/>
  <c r="I705" i="1"/>
  <c r="I3226" i="1"/>
  <c r="I3849" i="1"/>
  <c r="I1151" i="1"/>
  <c r="I3008" i="1"/>
  <c r="I2098" i="1"/>
  <c r="I6078" i="1"/>
  <c r="J6078" i="1" s="1"/>
  <c r="I6312" i="1"/>
  <c r="J6312" i="1" s="1"/>
  <c r="I6313" i="1"/>
  <c r="J6313" i="1" s="1"/>
  <c r="I6314" i="1"/>
  <c r="J6314" i="1" s="1"/>
  <c r="I6625" i="1"/>
  <c r="J6625" i="1" s="1"/>
  <c r="I6626" i="1"/>
  <c r="J6626" i="1" s="1"/>
  <c r="I6627" i="1"/>
  <c r="J6627" i="1" s="1"/>
  <c r="I6628" i="1"/>
  <c r="J6628" i="1" s="1"/>
  <c r="I6890" i="1"/>
  <c r="J6890" i="1" s="1"/>
  <c r="I6891" i="1"/>
  <c r="J6891" i="1" s="1"/>
  <c r="I6892" i="1"/>
  <c r="J6892" i="1" s="1"/>
  <c r="I6893" i="1"/>
  <c r="J6893" i="1" s="1"/>
  <c r="I199" i="1"/>
  <c r="I200" i="1"/>
  <c r="I706" i="1"/>
  <c r="I895" i="1"/>
  <c r="I896" i="1"/>
  <c r="I897" i="1"/>
  <c r="I898" i="1"/>
  <c r="I899" i="1"/>
  <c r="I1152" i="1"/>
  <c r="I1153" i="1"/>
  <c r="I1154" i="1"/>
  <c r="I1155" i="1"/>
  <c r="I1156" i="1"/>
  <c r="I1353" i="1"/>
  <c r="I1354" i="1"/>
  <c r="I1355" i="1"/>
  <c r="I1356" i="1"/>
  <c r="I1357" i="1"/>
  <c r="I1604" i="1"/>
  <c r="I1605" i="1"/>
  <c r="I1606" i="1"/>
  <c r="I1607" i="1"/>
  <c r="I1608" i="1"/>
  <c r="I1868" i="1"/>
  <c r="I1869" i="1"/>
  <c r="I2099" i="1"/>
  <c r="I2100" i="1"/>
  <c r="I2101" i="1"/>
  <c r="I2102" i="1"/>
  <c r="I2103" i="1"/>
  <c r="I2339" i="1"/>
  <c r="I2340" i="1"/>
  <c r="I2341" i="1"/>
  <c r="I2342" i="1"/>
  <c r="I2343" i="1"/>
  <c r="I2801" i="1"/>
  <c r="I2802" i="1"/>
  <c r="I2803" i="1"/>
  <c r="I2804" i="1"/>
  <c r="I2805" i="1"/>
  <c r="I2806" i="1"/>
  <c r="I2807" i="1"/>
  <c r="I2808" i="1"/>
  <c r="I2809" i="1"/>
  <c r="I2810" i="1"/>
  <c r="I2811" i="1"/>
  <c r="I2812" i="1"/>
  <c r="I3009" i="1"/>
  <c r="I3010" i="1"/>
  <c r="I3011" i="1"/>
  <c r="I3012" i="1"/>
  <c r="I3013" i="1"/>
  <c r="I3014" i="1"/>
  <c r="I3015" i="1"/>
  <c r="I3016" i="1"/>
  <c r="I3017" i="1"/>
  <c r="I3018" i="1"/>
  <c r="I3227" i="1"/>
  <c r="I3228" i="1"/>
  <c r="I3229" i="1"/>
  <c r="I3230" i="1"/>
  <c r="I3231" i="1"/>
  <c r="I3232" i="1"/>
  <c r="I3233" i="1"/>
  <c r="I3404" i="1"/>
  <c r="I3405" i="1"/>
  <c r="I3406" i="1"/>
  <c r="I3407" i="1"/>
  <c r="I3408" i="1"/>
  <c r="I3409" i="1"/>
  <c r="I3410" i="1"/>
  <c r="I3850" i="1"/>
  <c r="I3851" i="1"/>
  <c r="I3852" i="1"/>
  <c r="I3853" i="1"/>
  <c r="I3854" i="1"/>
  <c r="I4010" i="1"/>
  <c r="I4011" i="1"/>
  <c r="I4012" i="1"/>
  <c r="I4013" i="1"/>
  <c r="I4014" i="1"/>
  <c r="I4015" i="1"/>
  <c r="I4016" i="1"/>
  <c r="I4017" i="1"/>
  <c r="I4018" i="1"/>
  <c r="I4212" i="1"/>
  <c r="I4213" i="1"/>
  <c r="I4214" i="1"/>
  <c r="I4215" i="1"/>
  <c r="I4216" i="1"/>
  <c r="I4405" i="1"/>
  <c r="I4406" i="1"/>
  <c r="I4407" i="1"/>
  <c r="I4581" i="1"/>
  <c r="J4581" i="1" s="1"/>
  <c r="I4582" i="1"/>
  <c r="J4582" i="1" s="1"/>
  <c r="I4583" i="1"/>
  <c r="J4583" i="1" s="1"/>
  <c r="I4584" i="1"/>
  <c r="J4584" i="1" s="1"/>
  <c r="I4585" i="1"/>
  <c r="J4585" i="1" s="1"/>
  <c r="I4751" i="1"/>
  <c r="J4751" i="1" s="1"/>
  <c r="I4752" i="1"/>
  <c r="J4752" i="1" s="1"/>
  <c r="I4940" i="1"/>
  <c r="J4940" i="1" s="1"/>
  <c r="I4941" i="1"/>
  <c r="J4941" i="1" s="1"/>
  <c r="I5074" i="1"/>
  <c r="J5074" i="1" s="1"/>
  <c r="I5075" i="1"/>
  <c r="J5075" i="1" s="1"/>
  <c r="I5280" i="1"/>
  <c r="J5280" i="1" s="1"/>
  <c r="I5281" i="1"/>
  <c r="J5281" i="1" s="1"/>
  <c r="I5282" i="1"/>
  <c r="J5282" i="1" s="1"/>
  <c r="I5283" i="1"/>
  <c r="J5283" i="1" s="1"/>
  <c r="I5284" i="1"/>
  <c r="J5284" i="1" s="1"/>
  <c r="I5285" i="1"/>
  <c r="J5285" i="1" s="1"/>
  <c r="I5286" i="1"/>
  <c r="J5286" i="1" s="1"/>
  <c r="I5590" i="1"/>
  <c r="J5590" i="1" s="1"/>
  <c r="I5591" i="1"/>
  <c r="J5591" i="1" s="1"/>
  <c r="I5592" i="1"/>
  <c r="J5592" i="1" s="1"/>
  <c r="I5593" i="1"/>
  <c r="J5593" i="1" s="1"/>
  <c r="I5594" i="1"/>
  <c r="J5594" i="1" s="1"/>
  <c r="I5595" i="1"/>
  <c r="J5595" i="1" s="1"/>
  <c r="I5596" i="1"/>
  <c r="J5596" i="1" s="1"/>
  <c r="I5597" i="1"/>
  <c r="J5597" i="1" s="1"/>
  <c r="I5598" i="1"/>
  <c r="J5598" i="1" s="1"/>
  <c r="I5843" i="1"/>
  <c r="J5843" i="1" s="1"/>
  <c r="I5844" i="1"/>
  <c r="J5844" i="1" s="1"/>
  <c r="I5845" i="1"/>
  <c r="J5845" i="1" s="1"/>
  <c r="I5846" i="1"/>
  <c r="J5846" i="1" s="1"/>
  <c r="I5847" i="1"/>
  <c r="J5847" i="1" s="1"/>
  <c r="I5848" i="1"/>
  <c r="J5848" i="1" s="1"/>
  <c r="I5849" i="1"/>
  <c r="J5849" i="1" s="1"/>
  <c r="I5850" i="1"/>
  <c r="J5850" i="1" s="1"/>
  <c r="I5851" i="1"/>
  <c r="J5851" i="1" s="1"/>
  <c r="I6079" i="1"/>
  <c r="J6079" i="1" s="1"/>
  <c r="I6080" i="1"/>
  <c r="J6080" i="1" s="1"/>
  <c r="I6081" i="1"/>
  <c r="J6081" i="1" s="1"/>
  <c r="I6082" i="1"/>
  <c r="J6082" i="1" s="1"/>
  <c r="I6083" i="1"/>
  <c r="J6083" i="1" s="1"/>
  <c r="I6084" i="1"/>
  <c r="J6084" i="1" s="1"/>
  <c r="I6085" i="1"/>
  <c r="J6085" i="1" s="1"/>
  <c r="I6086" i="1"/>
  <c r="J6086" i="1" s="1"/>
  <c r="I6087" i="1"/>
  <c r="J6087" i="1" s="1"/>
  <c r="I6315" i="1"/>
  <c r="J6315" i="1" s="1"/>
  <c r="I6316" i="1"/>
  <c r="J6316" i="1" s="1"/>
  <c r="I6317" i="1"/>
  <c r="J6317" i="1" s="1"/>
  <c r="I6318" i="1"/>
  <c r="J6318" i="1" s="1"/>
  <c r="I6319" i="1"/>
  <c r="J6319" i="1" s="1"/>
  <c r="I6320" i="1"/>
  <c r="J6320" i="1" s="1"/>
  <c r="I6321" i="1"/>
  <c r="J6321" i="1" s="1"/>
  <c r="I6322" i="1"/>
  <c r="J6322" i="1" s="1"/>
  <c r="I6323" i="1"/>
  <c r="J6323" i="1" s="1"/>
  <c r="I6324" i="1"/>
  <c r="J6324" i="1" s="1"/>
  <c r="I6325" i="1"/>
  <c r="J6325" i="1" s="1"/>
  <c r="I6326" i="1"/>
  <c r="J6326" i="1" s="1"/>
  <c r="I6327" i="1"/>
  <c r="J6327" i="1" s="1"/>
  <c r="I6328" i="1"/>
  <c r="J6328" i="1" s="1"/>
  <c r="I6329" i="1"/>
  <c r="J6329" i="1" s="1"/>
  <c r="I6629" i="1"/>
  <c r="J6629" i="1" s="1"/>
  <c r="I6630" i="1"/>
  <c r="J6630" i="1" s="1"/>
  <c r="I6631" i="1"/>
  <c r="J6631" i="1" s="1"/>
  <c r="I6632" i="1"/>
  <c r="J6632" i="1" s="1"/>
  <c r="I6633" i="1"/>
  <c r="J6633" i="1" s="1"/>
  <c r="I6634" i="1"/>
  <c r="J6634" i="1" s="1"/>
  <c r="I201" i="1"/>
  <c r="I202" i="1"/>
  <c r="I203" i="1"/>
  <c r="I204" i="1"/>
  <c r="I205" i="1"/>
  <c r="I206" i="1"/>
  <c r="I484" i="1"/>
  <c r="I485" i="1"/>
  <c r="I486" i="1"/>
  <c r="I487" i="1"/>
  <c r="I488" i="1"/>
  <c r="I489" i="1"/>
  <c r="I490" i="1"/>
  <c r="I491" i="1"/>
  <c r="I492" i="1"/>
  <c r="I493" i="1"/>
  <c r="I494" i="1"/>
  <c r="I495" i="1"/>
  <c r="I707" i="1"/>
  <c r="I708" i="1"/>
  <c r="I709" i="1"/>
  <c r="I900" i="1"/>
  <c r="I901" i="1"/>
  <c r="I1157" i="1"/>
  <c r="I1158" i="1"/>
  <c r="I1159" i="1"/>
  <c r="I1160" i="1"/>
  <c r="I1161" i="1"/>
  <c r="I1162" i="1"/>
  <c r="I1358" i="1"/>
  <c r="I1359" i="1"/>
  <c r="I1360" i="1"/>
  <c r="I1361" i="1"/>
  <c r="I1609" i="1"/>
  <c r="I1610" i="1"/>
  <c r="I1870" i="1"/>
  <c r="I1871" i="1"/>
  <c r="I1872" i="1"/>
  <c r="I1873" i="1"/>
  <c r="I2104" i="1"/>
  <c r="I2105" i="1"/>
  <c r="I2344" i="1"/>
  <c r="I2345" i="1"/>
  <c r="I2346" i="1"/>
  <c r="I2813" i="1"/>
  <c r="I2814" i="1"/>
  <c r="I2815" i="1"/>
  <c r="I3019" i="1"/>
  <c r="I3020" i="1"/>
  <c r="I3021" i="1"/>
  <c r="I3022" i="1"/>
  <c r="I3411" i="1"/>
  <c r="I3412" i="1"/>
  <c r="I3413" i="1"/>
  <c r="I3652" i="1"/>
  <c r="I3855" i="1"/>
  <c r="I3856" i="1"/>
  <c r="I3857" i="1"/>
  <c r="I3858" i="1"/>
  <c r="I3859" i="1"/>
  <c r="I3860" i="1"/>
  <c r="I3861" i="1"/>
  <c r="I3862" i="1"/>
  <c r="I3863" i="1"/>
  <c r="I3864" i="1"/>
  <c r="I4019" i="1"/>
  <c r="I4020" i="1"/>
  <c r="I4021" i="1"/>
  <c r="I4217" i="1"/>
  <c r="I4218" i="1"/>
  <c r="I4219" i="1"/>
  <c r="I4220" i="1"/>
  <c r="I4408" i="1"/>
  <c r="I4586" i="1"/>
  <c r="J4586" i="1" s="1"/>
  <c r="I4587" i="1"/>
  <c r="J4587" i="1" s="1"/>
  <c r="I4588" i="1"/>
  <c r="J4588" i="1" s="1"/>
  <c r="I4589" i="1"/>
  <c r="J4589" i="1" s="1"/>
  <c r="I4590" i="1"/>
  <c r="J4590" i="1" s="1"/>
  <c r="I4591" i="1"/>
  <c r="J4591" i="1" s="1"/>
  <c r="I4753" i="1"/>
  <c r="J4753" i="1" s="1"/>
  <c r="I4754" i="1"/>
  <c r="J4754" i="1" s="1"/>
  <c r="I4755" i="1"/>
  <c r="J4755" i="1" s="1"/>
  <c r="I4942" i="1"/>
  <c r="J4942" i="1" s="1"/>
  <c r="I4943" i="1"/>
  <c r="J4943" i="1" s="1"/>
  <c r="I4944" i="1"/>
  <c r="J4944" i="1" s="1"/>
  <c r="I4945" i="1"/>
  <c r="J4945" i="1" s="1"/>
  <c r="I4946" i="1"/>
  <c r="J4946" i="1" s="1"/>
  <c r="I4947" i="1"/>
  <c r="J4947" i="1" s="1"/>
  <c r="I5076" i="1"/>
  <c r="J5076" i="1" s="1"/>
  <c r="I5077" i="1"/>
  <c r="J5077" i="1" s="1"/>
  <c r="I5078" i="1"/>
  <c r="J5078" i="1" s="1"/>
  <c r="I5079" i="1"/>
  <c r="J5079" i="1" s="1"/>
  <c r="I5287" i="1"/>
  <c r="J5287" i="1" s="1"/>
  <c r="I5288" i="1"/>
  <c r="J5288" i="1" s="1"/>
  <c r="I5599" i="1"/>
  <c r="J5599" i="1" s="1"/>
  <c r="I5600" i="1"/>
  <c r="J5600" i="1" s="1"/>
  <c r="I5601" i="1"/>
  <c r="J5601" i="1" s="1"/>
  <c r="I5602" i="1"/>
  <c r="J5602" i="1" s="1"/>
  <c r="I5603" i="1"/>
  <c r="J5603" i="1" s="1"/>
  <c r="I5604" i="1"/>
  <c r="J5604" i="1" s="1"/>
  <c r="I5852" i="1"/>
  <c r="J5852" i="1" s="1"/>
  <c r="I5853" i="1"/>
  <c r="J5853" i="1" s="1"/>
  <c r="I5854" i="1"/>
  <c r="J5854" i="1" s="1"/>
  <c r="I6088" i="1"/>
  <c r="J6088" i="1" s="1"/>
  <c r="I6089" i="1"/>
  <c r="J6089" i="1" s="1"/>
  <c r="I6330" i="1"/>
  <c r="J6330" i="1" s="1"/>
  <c r="I6331" i="1"/>
  <c r="J6331" i="1" s="1"/>
  <c r="I6332" i="1"/>
  <c r="J6332" i="1" s="1"/>
  <c r="I6333" i="1"/>
  <c r="J6333" i="1" s="1"/>
  <c r="I6334" i="1"/>
  <c r="J6334" i="1" s="1"/>
  <c r="I6335" i="1"/>
  <c r="J6335" i="1" s="1"/>
  <c r="I6336" i="1"/>
  <c r="J6336" i="1" s="1"/>
  <c r="I6337" i="1"/>
  <c r="J6337" i="1" s="1"/>
  <c r="I6635" i="1"/>
  <c r="J6635" i="1" s="1"/>
  <c r="I6636" i="1"/>
  <c r="J6636" i="1" s="1"/>
  <c r="I6637" i="1"/>
  <c r="J6637" i="1" s="1"/>
  <c r="I6638" i="1"/>
  <c r="J6638" i="1" s="1"/>
  <c r="I6894" i="1"/>
  <c r="J6894" i="1" s="1"/>
  <c r="I6895" i="1"/>
  <c r="J6895" i="1" s="1"/>
  <c r="I6896" i="1"/>
  <c r="J6896" i="1" s="1"/>
  <c r="I6897" i="1"/>
  <c r="J6897" i="1" s="1"/>
  <c r="I6898" i="1"/>
  <c r="J6898" i="1" s="1"/>
  <c r="I6899" i="1"/>
  <c r="J6899" i="1" s="1"/>
  <c r="I6900" i="1"/>
  <c r="J6900" i="1" s="1"/>
  <c r="I207" i="1"/>
  <c r="I496" i="1"/>
  <c r="I497" i="1"/>
  <c r="I710" i="1"/>
  <c r="I711" i="1"/>
  <c r="I712" i="1"/>
  <c r="I713" i="1"/>
  <c r="I714" i="1"/>
  <c r="I715" i="1"/>
  <c r="I902" i="1"/>
  <c r="I903" i="1"/>
  <c r="I904" i="1"/>
  <c r="I905" i="1"/>
  <c r="I906" i="1"/>
  <c r="I1163" i="1"/>
  <c r="I1164" i="1"/>
  <c r="I1165" i="1"/>
  <c r="I1166" i="1"/>
  <c r="I1362" i="1"/>
  <c r="I1363" i="1"/>
  <c r="I1364" i="1"/>
  <c r="I1365" i="1"/>
  <c r="I1611" i="1"/>
  <c r="I1612" i="1"/>
  <c r="I1613" i="1"/>
  <c r="I1874" i="1"/>
  <c r="I1875" i="1"/>
  <c r="I1876" i="1"/>
  <c r="I1877" i="1"/>
  <c r="I1878" i="1"/>
  <c r="I2106" i="1"/>
  <c r="I2107" i="1"/>
  <c r="I2108" i="1"/>
  <c r="I2109" i="1"/>
  <c r="I2110" i="1"/>
  <c r="I2111" i="1"/>
  <c r="I2112" i="1"/>
  <c r="I2347" i="1"/>
  <c r="I2348" i="1"/>
  <c r="I2349" i="1"/>
  <c r="I2350" i="1"/>
  <c r="I2559" i="1"/>
  <c r="I2560" i="1"/>
  <c r="I2561" i="1"/>
  <c r="I2562" i="1"/>
  <c r="I2563" i="1"/>
  <c r="I2564" i="1"/>
  <c r="I2816" i="1"/>
  <c r="I2817" i="1"/>
  <c r="I2818" i="1"/>
  <c r="I2819" i="1"/>
  <c r="I2820" i="1"/>
  <c r="I2821" i="1"/>
  <c r="I2822" i="1"/>
  <c r="I3023" i="1"/>
  <c r="I3024" i="1"/>
  <c r="I3025" i="1"/>
  <c r="I3234" i="1"/>
  <c r="I3235" i="1"/>
  <c r="I3236" i="1"/>
  <c r="I3414" i="1"/>
  <c r="I3415" i="1"/>
  <c r="I3416" i="1"/>
  <c r="I3653" i="1"/>
  <c r="I3654" i="1"/>
  <c r="I3655" i="1"/>
  <c r="I3656" i="1"/>
  <c r="I3657" i="1"/>
  <c r="I3658" i="1"/>
  <c r="I3865" i="1"/>
  <c r="I3866" i="1"/>
  <c r="I3867" i="1"/>
  <c r="I3868" i="1"/>
  <c r="I3869" i="1"/>
  <c r="I4022" i="1"/>
  <c r="I4023" i="1"/>
  <c r="I4024" i="1"/>
  <c r="I4025" i="1"/>
  <c r="I4026" i="1"/>
  <c r="I4221" i="1"/>
  <c r="I4222" i="1"/>
  <c r="I4223" i="1"/>
  <c r="I4224" i="1"/>
  <c r="I4225" i="1"/>
  <c r="I4226" i="1"/>
  <c r="I4227" i="1"/>
  <c r="I4409" i="1"/>
  <c r="I4410" i="1"/>
  <c r="I4411" i="1"/>
  <c r="I4412" i="1"/>
  <c r="I4413" i="1"/>
  <c r="I4592" i="1"/>
  <c r="J4592" i="1" s="1"/>
  <c r="I4593" i="1"/>
  <c r="J4593" i="1" s="1"/>
  <c r="I4594" i="1"/>
  <c r="J4594" i="1" s="1"/>
  <c r="I4595" i="1"/>
  <c r="J4595" i="1" s="1"/>
  <c r="I4596" i="1"/>
  <c r="J4596" i="1" s="1"/>
  <c r="I4597" i="1"/>
  <c r="J4597" i="1" s="1"/>
  <c r="I4598" i="1"/>
  <c r="J4598" i="1" s="1"/>
  <c r="I4599" i="1"/>
  <c r="J4599" i="1" s="1"/>
  <c r="I4600" i="1"/>
  <c r="J4600" i="1" s="1"/>
  <c r="I4601" i="1"/>
  <c r="J4601" i="1" s="1"/>
  <c r="I4756" i="1"/>
  <c r="J4756" i="1" s="1"/>
  <c r="I4757" i="1"/>
  <c r="J4757" i="1" s="1"/>
  <c r="I4758" i="1"/>
  <c r="J4758" i="1" s="1"/>
  <c r="I4759" i="1"/>
  <c r="J4759" i="1" s="1"/>
  <c r="I4760" i="1"/>
  <c r="J4760" i="1" s="1"/>
  <c r="I4761" i="1"/>
  <c r="J4761" i="1" s="1"/>
  <c r="I4948" i="1"/>
  <c r="J4948" i="1" s="1"/>
  <c r="I4949" i="1"/>
  <c r="J4949" i="1" s="1"/>
  <c r="I4950" i="1"/>
  <c r="J4950" i="1" s="1"/>
  <c r="I4951" i="1"/>
  <c r="J4951" i="1" s="1"/>
  <c r="I4952" i="1"/>
  <c r="J4952" i="1" s="1"/>
  <c r="I4953" i="1"/>
  <c r="J4953" i="1" s="1"/>
  <c r="I4954" i="1"/>
  <c r="J4954" i="1" s="1"/>
  <c r="I4955" i="1"/>
  <c r="J4955" i="1" s="1"/>
  <c r="I4956" i="1"/>
  <c r="J4956" i="1" s="1"/>
  <c r="I5080" i="1"/>
  <c r="J5080" i="1" s="1"/>
  <c r="I5081" i="1"/>
  <c r="J5081" i="1" s="1"/>
  <c r="I5082" i="1"/>
  <c r="J5082" i="1" s="1"/>
  <c r="I5083" i="1"/>
  <c r="J5083" i="1" s="1"/>
  <c r="I5084" i="1"/>
  <c r="J5084" i="1" s="1"/>
  <c r="I5085" i="1"/>
  <c r="J5085" i="1" s="1"/>
  <c r="I5289" i="1"/>
  <c r="J5289" i="1" s="1"/>
  <c r="I5605" i="1"/>
  <c r="J5605" i="1" s="1"/>
  <c r="I5606" i="1"/>
  <c r="J5606" i="1" s="1"/>
  <c r="I5607" i="1"/>
  <c r="J5607" i="1" s="1"/>
  <c r="I5608" i="1"/>
  <c r="J5608" i="1" s="1"/>
  <c r="I5609" i="1"/>
  <c r="J5609" i="1" s="1"/>
  <c r="I5610" i="1"/>
  <c r="J5610" i="1" s="1"/>
  <c r="I5611" i="1"/>
  <c r="J5611" i="1" s="1"/>
  <c r="I5612" i="1"/>
  <c r="J5612" i="1" s="1"/>
  <c r="I5613" i="1"/>
  <c r="J5613" i="1" s="1"/>
  <c r="I5614" i="1"/>
  <c r="J5614" i="1" s="1"/>
  <c r="I5855" i="1"/>
  <c r="J5855" i="1" s="1"/>
  <c r="I5856" i="1"/>
  <c r="J5856" i="1" s="1"/>
  <c r="I5857" i="1"/>
  <c r="J5857" i="1" s="1"/>
  <c r="I5858" i="1"/>
  <c r="J5858" i="1" s="1"/>
  <c r="I5859" i="1"/>
  <c r="J5859" i="1" s="1"/>
  <c r="I5860" i="1"/>
  <c r="J5860" i="1" s="1"/>
  <c r="I5861" i="1"/>
  <c r="J5861" i="1" s="1"/>
  <c r="I6090" i="1"/>
  <c r="J6090" i="1" s="1"/>
  <c r="I6091" i="1"/>
  <c r="J6091" i="1" s="1"/>
  <c r="I6092" i="1"/>
  <c r="J6092" i="1" s="1"/>
  <c r="I6093" i="1"/>
  <c r="J6093" i="1" s="1"/>
  <c r="I6338" i="1"/>
  <c r="J6338" i="1" s="1"/>
  <c r="I6339" i="1"/>
  <c r="J6339" i="1" s="1"/>
  <c r="I6340" i="1"/>
  <c r="J6340" i="1" s="1"/>
  <c r="I6639" i="1"/>
  <c r="J6639" i="1" s="1"/>
  <c r="I6640" i="1"/>
  <c r="J6640" i="1" s="1"/>
  <c r="I6641" i="1"/>
  <c r="J6641" i="1" s="1"/>
  <c r="I6642" i="1"/>
  <c r="J6642" i="1" s="1"/>
  <c r="I6643" i="1"/>
  <c r="J6643" i="1" s="1"/>
  <c r="I6644" i="1"/>
  <c r="J6644" i="1" s="1"/>
  <c r="I6645" i="1"/>
  <c r="J6645" i="1" s="1"/>
  <c r="I6646" i="1"/>
  <c r="J6646" i="1" s="1"/>
  <c r="I208" i="1"/>
  <c r="I209" i="1"/>
  <c r="I498" i="1"/>
  <c r="I499" i="1"/>
  <c r="I500" i="1"/>
  <c r="I501" i="1"/>
  <c r="I502" i="1"/>
  <c r="I503" i="1"/>
  <c r="I716" i="1"/>
  <c r="I717" i="1"/>
  <c r="I718" i="1"/>
  <c r="I719" i="1"/>
  <c r="I720" i="1"/>
  <c r="I721" i="1"/>
  <c r="I722" i="1"/>
  <c r="I723" i="1"/>
  <c r="I724" i="1"/>
  <c r="I907" i="1"/>
  <c r="I908" i="1"/>
  <c r="I909" i="1"/>
  <c r="I910" i="1"/>
  <c r="I911" i="1"/>
  <c r="I912" i="1"/>
  <c r="I1167" i="1"/>
  <c r="I1168" i="1"/>
  <c r="I1169" i="1"/>
  <c r="I1170" i="1"/>
  <c r="I1171" i="1"/>
  <c r="I1172" i="1"/>
  <c r="I1366" i="1"/>
  <c r="I1367" i="1"/>
  <c r="I1368" i="1"/>
  <c r="I1614" i="1"/>
  <c r="I1615" i="1"/>
  <c r="I1616" i="1"/>
  <c r="I1617" i="1"/>
  <c r="I1879" i="1"/>
  <c r="I1880" i="1"/>
  <c r="I1881" i="1"/>
  <c r="I1882" i="1"/>
  <c r="I2113" i="1"/>
  <c r="I2114" i="1"/>
  <c r="I2351" i="1"/>
  <c r="I2352" i="1"/>
  <c r="I2565" i="1"/>
  <c r="I2566" i="1"/>
  <c r="I2823" i="1"/>
  <c r="I2824" i="1"/>
  <c r="I2825" i="1"/>
  <c r="I2826" i="1"/>
  <c r="I2827" i="1"/>
  <c r="I2828" i="1"/>
  <c r="I3026" i="1"/>
  <c r="I3027" i="1"/>
  <c r="I3028" i="1"/>
  <c r="I3029" i="1"/>
  <c r="I3030" i="1"/>
  <c r="I3031" i="1"/>
  <c r="I3237" i="1"/>
  <c r="I3238" i="1"/>
  <c r="I3239" i="1"/>
  <c r="I3240" i="1"/>
  <c r="I1883" i="1"/>
  <c r="I5290" i="1"/>
  <c r="J5290" i="1" s="1"/>
  <c r="I6901" i="1"/>
  <c r="J6901" i="1" s="1"/>
  <c r="I6902" i="1"/>
  <c r="J6902" i="1" s="1"/>
  <c r="I6903" i="1"/>
  <c r="J6903" i="1" s="1"/>
  <c r="I6904" i="1"/>
  <c r="J6904" i="1" s="1"/>
  <c r="I6905" i="1"/>
  <c r="J6905" i="1" s="1"/>
  <c r="I6906" i="1"/>
  <c r="J6906" i="1" s="1"/>
  <c r="I210" i="1"/>
  <c r="I1884" i="1"/>
  <c r="I2115" i="1"/>
  <c r="I2567" i="1"/>
  <c r="I2568" i="1"/>
  <c r="I3417" i="1"/>
  <c r="I3870" i="1"/>
  <c r="I4027" i="1"/>
  <c r="I4028" i="1"/>
  <c r="I4228" i="1"/>
  <c r="I4414" i="1"/>
  <c r="I4762" i="1"/>
  <c r="J4762" i="1" s="1"/>
  <c r="I4763" i="1"/>
  <c r="J4763" i="1" s="1"/>
  <c r="I4764" i="1"/>
  <c r="J4764" i="1" s="1"/>
  <c r="I5086" i="1"/>
  <c r="J5086" i="1" s="1"/>
  <c r="I5291" i="1"/>
  <c r="J5291" i="1" s="1"/>
  <c r="I5292" i="1"/>
  <c r="J5292" i="1" s="1"/>
  <c r="I5615" i="1"/>
  <c r="J5615" i="1" s="1"/>
  <c r="I6341" i="1"/>
  <c r="J6341" i="1" s="1"/>
  <c r="I6342" i="1"/>
  <c r="J6342" i="1" s="1"/>
  <c r="I6647" i="1"/>
  <c r="J6647" i="1" s="1"/>
  <c r="I211" i="1"/>
  <c r="I212" i="1"/>
  <c r="I213" i="1"/>
  <c r="I214" i="1"/>
  <c r="I504" i="1"/>
  <c r="I505" i="1"/>
  <c r="I506" i="1"/>
  <c r="I507" i="1"/>
  <c r="I508" i="1"/>
  <c r="I509" i="1"/>
  <c r="I510" i="1"/>
  <c r="I1173" i="1"/>
  <c r="I1369" i="1"/>
  <c r="I1370" i="1"/>
  <c r="I2353" i="1"/>
  <c r="I2569" i="1"/>
  <c r="I2570" i="1"/>
  <c r="I2829" i="1"/>
  <c r="I3032" i="1"/>
  <c r="I3241" i="1"/>
  <c r="I3418" i="1"/>
  <c r="I3659" i="1"/>
  <c r="I3871" i="1"/>
  <c r="I4029" i="1"/>
  <c r="I4030" i="1"/>
  <c r="I4229" i="1"/>
  <c r="I4230" i="1"/>
  <c r="I4415" i="1"/>
  <c r="I4602" i="1"/>
  <c r="J4602" i="1" s="1"/>
  <c r="I4765" i="1"/>
  <c r="J4765" i="1" s="1"/>
  <c r="I5087" i="1"/>
  <c r="J5087" i="1" s="1"/>
  <c r="I5616" i="1"/>
  <c r="J5616" i="1" s="1"/>
  <c r="I6094" i="1"/>
  <c r="J6094" i="1" s="1"/>
  <c r="I6907" i="1"/>
  <c r="J6907" i="1" s="1"/>
  <c r="I215" i="1"/>
  <c r="I511" i="1"/>
  <c r="I512" i="1"/>
  <c r="I725" i="1"/>
  <c r="I726" i="1"/>
  <c r="I727" i="1"/>
  <c r="I1618" i="1"/>
  <c r="I1885" i="1"/>
  <c r="I2116" i="1"/>
  <c r="I2354" i="1"/>
  <c r="I3033" i="1"/>
  <c r="I3034" i="1"/>
  <c r="I3419" i="1"/>
  <c r="I3420" i="1"/>
  <c r="I3421" i="1"/>
  <c r="I3660" i="1"/>
  <c r="I4231" i="1"/>
  <c r="I4232" i="1"/>
  <c r="I4603" i="1"/>
  <c r="J4603" i="1" s="1"/>
  <c r="I4957" i="1"/>
  <c r="J4957" i="1" s="1"/>
  <c r="I5088" i="1"/>
  <c r="J5088" i="1" s="1"/>
  <c r="I5089" i="1"/>
  <c r="J5089" i="1" s="1"/>
  <c r="I5617" i="1"/>
  <c r="J5617" i="1" s="1"/>
  <c r="I5618" i="1"/>
  <c r="J5618" i="1" s="1"/>
  <c r="I6343" i="1"/>
  <c r="J6343" i="1" s="1"/>
  <c r="I216" i="1"/>
  <c r="I217" i="1"/>
  <c r="I513" i="1"/>
  <c r="I728" i="1"/>
  <c r="I729" i="1"/>
  <c r="I730" i="1"/>
  <c r="I731" i="1"/>
  <c r="I913" i="1"/>
  <c r="I1174" i="1"/>
  <c r="I1175" i="1"/>
  <c r="I1371" i="1"/>
  <c r="I1619" i="1"/>
  <c r="I2117" i="1"/>
  <c r="I2118" i="1"/>
  <c r="I2355" i="1"/>
  <c r="I5862" i="1"/>
  <c r="J5862" i="1" s="1"/>
  <c r="I4604" i="1"/>
  <c r="J4604" i="1" s="1"/>
  <c r="I5090" i="1"/>
  <c r="J5090" i="1" s="1"/>
  <c r="I1620" i="1"/>
  <c r="I4031" i="1"/>
  <c r="I6908" i="1"/>
  <c r="J6908" i="1" s="1"/>
  <c r="I3242" i="1"/>
  <c r="I2356" i="1"/>
  <c r="I2830" i="1"/>
  <c r="I2831" i="1"/>
  <c r="I2832" i="1"/>
  <c r="I2119" i="1"/>
  <c r="I6344" i="1"/>
  <c r="J6344" i="1" s="1"/>
  <c r="I218" i="1"/>
  <c r="I1886" i="1"/>
  <c r="I1887" i="1"/>
  <c r="I2571" i="1"/>
  <c r="I3243" i="1"/>
  <c r="I1888" i="1"/>
  <c r="I6095" i="1"/>
  <c r="J6095" i="1" s="1"/>
  <c r="I1621" i="1"/>
  <c r="I6345" i="1"/>
  <c r="J6345" i="1" s="1"/>
  <c r="I5863" i="1"/>
  <c r="J5863" i="1" s="1"/>
  <c r="I5864" i="1"/>
  <c r="J5864" i="1" s="1"/>
  <c r="I6096" i="1"/>
  <c r="J6096" i="1" s="1"/>
  <c r="I2120" i="1"/>
  <c r="I514" i="1"/>
  <c r="I2357" i="1"/>
  <c r="I3661" i="1"/>
  <c r="I5091" i="1"/>
  <c r="J5091" i="1" s="1"/>
  <c r="I5293" i="1"/>
  <c r="J5293" i="1" s="1"/>
  <c r="I5294" i="1"/>
  <c r="J5294" i="1" s="1"/>
  <c r="I5295" i="1"/>
  <c r="J5295" i="1" s="1"/>
  <c r="I5092" i="1"/>
  <c r="J5092" i="1" s="1"/>
  <c r="I5296" i="1"/>
  <c r="J5296" i="1" s="1"/>
  <c r="I5619" i="1"/>
  <c r="J5619" i="1" s="1"/>
  <c r="I6097" i="1"/>
  <c r="J6097" i="1" s="1"/>
  <c r="I6098" i="1"/>
  <c r="J6098" i="1" s="1"/>
  <c r="I6099" i="1"/>
  <c r="J6099" i="1" s="1"/>
  <c r="I6100" i="1"/>
  <c r="J6100" i="1" s="1"/>
  <c r="I6101" i="1"/>
  <c r="J6101" i="1" s="1"/>
  <c r="I6102" i="1"/>
  <c r="J6102" i="1" s="1"/>
  <c r="I6103" i="1"/>
  <c r="J6103" i="1" s="1"/>
  <c r="I6104" i="1"/>
  <c r="J6104" i="1" s="1"/>
  <c r="I6105" i="1"/>
  <c r="J6105" i="1" s="1"/>
  <c r="I6106" i="1"/>
  <c r="J6106" i="1" s="1"/>
  <c r="I6107" i="1"/>
  <c r="J6107" i="1" s="1"/>
  <c r="I6108" i="1"/>
  <c r="J6108" i="1" s="1"/>
  <c r="I6109" i="1"/>
  <c r="J6109" i="1" s="1"/>
  <c r="I6110" i="1"/>
  <c r="J6110" i="1" s="1"/>
  <c r="I6111" i="1"/>
  <c r="J6111" i="1" s="1"/>
  <c r="I6112" i="1"/>
  <c r="J6112" i="1" s="1"/>
  <c r="I6113" i="1"/>
  <c r="J6113" i="1" s="1"/>
  <c r="I6114" i="1"/>
  <c r="J6114" i="1" s="1"/>
  <c r="I6648" i="1"/>
  <c r="J6648" i="1" s="1"/>
  <c r="I515" i="1"/>
  <c r="I1372" i="1"/>
  <c r="I1622" i="1"/>
  <c r="I5297" i="1"/>
  <c r="J5297" i="1" s="1"/>
  <c r="I3422" i="1"/>
  <c r="I5620" i="1"/>
  <c r="J5620" i="1" s="1"/>
  <c r="I4958" i="1"/>
  <c r="J4958" i="1" s="1"/>
  <c r="I3423" i="1"/>
  <c r="I732" i="1"/>
  <c r="I733" i="1"/>
  <c r="I5093" i="1"/>
  <c r="J5093" i="1" s="1"/>
  <c r="I914" i="1"/>
  <c r="I4605" i="1"/>
  <c r="J4605" i="1" s="1"/>
  <c r="I1889" i="1"/>
  <c r="I1890" i="1"/>
  <c r="I5865" i="1"/>
  <c r="J5865" i="1" s="1"/>
  <c r="I6115" i="1"/>
  <c r="J6115"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621" i="1"/>
  <c r="J5621" i="1" s="1"/>
  <c r="I5622" i="1"/>
  <c r="J5622" i="1" s="1"/>
  <c r="I5623" i="1"/>
  <c r="J5623" i="1" s="1"/>
  <c r="I5624" i="1"/>
  <c r="J5624" i="1" s="1"/>
  <c r="I5625" i="1"/>
  <c r="J5625" i="1" s="1"/>
  <c r="I5626" i="1"/>
  <c r="J5626" i="1" s="1"/>
  <c r="I5627" i="1"/>
  <c r="J5627" i="1" s="1"/>
  <c r="I5628" i="1"/>
  <c r="J5628" i="1" s="1"/>
  <c r="I5866" i="1"/>
  <c r="J5866" i="1" s="1"/>
  <c r="I5867" i="1"/>
  <c r="J5867" i="1" s="1"/>
  <c r="I5868" i="1"/>
  <c r="J5868" i="1" s="1"/>
  <c r="I6116" i="1"/>
  <c r="J6116" i="1" s="1"/>
  <c r="I6117" i="1"/>
  <c r="J6117" i="1" s="1"/>
  <c r="I6118" i="1"/>
  <c r="J6118" i="1" s="1"/>
  <c r="I6346" i="1"/>
  <c r="J6346" i="1" s="1"/>
  <c r="I6347" i="1"/>
  <c r="J6347" i="1" s="1"/>
  <c r="I6348" i="1"/>
  <c r="J6348" i="1" s="1"/>
  <c r="I6349" i="1"/>
  <c r="J6349" i="1" s="1"/>
  <c r="I6350" i="1"/>
  <c r="J6350" i="1" s="1"/>
  <c r="I6351" i="1"/>
  <c r="J6351" i="1" s="1"/>
  <c r="I6649" i="1"/>
  <c r="J6649" i="1" s="1"/>
  <c r="I6650" i="1"/>
  <c r="J6650" i="1" s="1"/>
  <c r="I6651" i="1"/>
  <c r="J6651" i="1" s="1"/>
  <c r="I6652" i="1"/>
  <c r="J6652" i="1" s="1"/>
  <c r="I6653" i="1"/>
  <c r="J6653" i="1" s="1"/>
  <c r="I6654" i="1"/>
  <c r="J6654" i="1" s="1"/>
  <c r="I6655" i="1"/>
  <c r="J6655" i="1" s="1"/>
  <c r="I6656" i="1"/>
  <c r="J6656" i="1" s="1"/>
  <c r="I6657" i="1"/>
  <c r="J6657" i="1" s="1"/>
  <c r="I6909" i="1"/>
  <c r="J6909" i="1" s="1"/>
  <c r="I6910" i="1"/>
  <c r="J6910" i="1" s="1"/>
  <c r="I6911" i="1"/>
  <c r="J6911" i="1" s="1"/>
  <c r="I6912" i="1"/>
  <c r="J6912" i="1" s="1"/>
  <c r="I6913" i="1"/>
  <c r="J6913" i="1" s="1"/>
  <c r="I6914" i="1"/>
  <c r="J6914" i="1" s="1"/>
  <c r="I6915" i="1"/>
  <c r="J6915" i="1" s="1"/>
  <c r="I6916" i="1"/>
  <c r="J6916" i="1" s="1"/>
  <c r="I6917" i="1"/>
  <c r="J6917" i="1" s="1"/>
  <c r="I219" i="1"/>
  <c r="I220" i="1"/>
  <c r="I221" i="1"/>
  <c r="I222" i="1"/>
  <c r="I223" i="1"/>
  <c r="I734" i="1"/>
  <c r="I735" i="1"/>
  <c r="I915" i="1"/>
  <c r="I916" i="1"/>
  <c r="I917" i="1"/>
  <c r="I918" i="1"/>
  <c r="I1176" i="1"/>
  <c r="I1373" i="1"/>
  <c r="I1374" i="1"/>
  <c r="I1375" i="1"/>
  <c r="I1376" i="1"/>
  <c r="I1623" i="1"/>
  <c r="I1624" i="1"/>
  <c r="I1625" i="1"/>
  <c r="I1891" i="1"/>
  <c r="I1892" i="1"/>
  <c r="I1893" i="1"/>
  <c r="I1894" i="1"/>
  <c r="I1895" i="1"/>
  <c r="I1896" i="1"/>
  <c r="I2121" i="1"/>
  <c r="I2122" i="1"/>
  <c r="I2123" i="1"/>
  <c r="I2358" i="1"/>
  <c r="I2359" i="1"/>
  <c r="I2360" i="1"/>
  <c r="I2361" i="1"/>
  <c r="I3035" i="1"/>
  <c r="I3036" i="1"/>
  <c r="I3244" i="1"/>
  <c r="I3245" i="1"/>
  <c r="I3246" i="1"/>
  <c r="I3247" i="1"/>
  <c r="I3248" i="1"/>
  <c r="I3249" i="1"/>
  <c r="I3424" i="1"/>
  <c r="I3425" i="1"/>
  <c r="I3426" i="1"/>
  <c r="I3427" i="1"/>
  <c r="I3872" i="1"/>
  <c r="I3873" i="1"/>
  <c r="I3874" i="1"/>
  <c r="I4032" i="1"/>
  <c r="I4233" i="1"/>
  <c r="I4416" i="1"/>
  <c r="I4417" i="1"/>
  <c r="I4606" i="1"/>
  <c r="J4606" i="1" s="1"/>
  <c r="I4607" i="1"/>
  <c r="J4607" i="1" s="1"/>
  <c r="I4608" i="1"/>
  <c r="J4608" i="1" s="1"/>
  <c r="I4609" i="1"/>
  <c r="J4609" i="1" s="1"/>
  <c r="I4610" i="1"/>
  <c r="J4610" i="1" s="1"/>
  <c r="I4611" i="1"/>
  <c r="J4611" i="1" s="1"/>
  <c r="I4612" i="1"/>
  <c r="J4612" i="1" s="1"/>
  <c r="I4613" i="1"/>
  <c r="J4613" i="1" s="1"/>
  <c r="I4614" i="1"/>
  <c r="J4614" i="1" s="1"/>
  <c r="I4615" i="1"/>
  <c r="J4615" i="1" s="1"/>
  <c r="I4766" i="1"/>
  <c r="J4766" i="1" s="1"/>
  <c r="I4767" i="1"/>
  <c r="J4767" i="1" s="1"/>
  <c r="I4768" i="1"/>
  <c r="J4768" i="1" s="1"/>
  <c r="I4959" i="1"/>
  <c r="J4959" i="1" s="1"/>
  <c r="I5094" i="1"/>
  <c r="J5094" i="1" s="1"/>
  <c r="I5309" i="1"/>
  <c r="J5309" i="1" s="1"/>
  <c r="I5310" i="1"/>
  <c r="J5310" i="1" s="1"/>
  <c r="I5311" i="1"/>
  <c r="J5311" i="1" s="1"/>
  <c r="I5629" i="1"/>
  <c r="J5629" i="1" s="1"/>
  <c r="I5630" i="1"/>
  <c r="J5630" i="1" s="1"/>
  <c r="I5631" i="1"/>
  <c r="J5631" i="1" s="1"/>
  <c r="I5632" i="1"/>
  <c r="J5632" i="1" s="1"/>
  <c r="I5633" i="1"/>
  <c r="J5633" i="1" s="1"/>
  <c r="I5869" i="1"/>
  <c r="J5869" i="1" s="1"/>
  <c r="I5870" i="1"/>
  <c r="J5870" i="1" s="1"/>
  <c r="I6119" i="1"/>
  <c r="J6119" i="1" s="1"/>
  <c r="I6120" i="1"/>
  <c r="J6120" i="1" s="1"/>
  <c r="I6121" i="1"/>
  <c r="J6121" i="1" s="1"/>
  <c r="I6122" i="1"/>
  <c r="J6122" i="1" s="1"/>
  <c r="I6123" i="1"/>
  <c r="J6123" i="1" s="1"/>
  <c r="I6124" i="1"/>
  <c r="J6124" i="1" s="1"/>
  <c r="I6125" i="1"/>
  <c r="J6125" i="1" s="1"/>
  <c r="I6352" i="1"/>
  <c r="J6352" i="1" s="1"/>
  <c r="I6353" i="1"/>
  <c r="J6353" i="1" s="1"/>
  <c r="I6354" i="1"/>
  <c r="J6354" i="1" s="1"/>
  <c r="I6355" i="1"/>
  <c r="J6355" i="1" s="1"/>
  <c r="I6658" i="1"/>
  <c r="J6658" i="1" s="1"/>
  <c r="I6659" i="1"/>
  <c r="J6659" i="1" s="1"/>
  <c r="I6660" i="1"/>
  <c r="J6660" i="1" s="1"/>
  <c r="I6661" i="1"/>
  <c r="J6661" i="1" s="1"/>
  <c r="I6662" i="1"/>
  <c r="J6662" i="1" s="1"/>
  <c r="I6663" i="1"/>
  <c r="J6663" i="1" s="1"/>
  <c r="I6664" i="1"/>
  <c r="J6664" i="1" s="1"/>
  <c r="I6665" i="1"/>
  <c r="J6665" i="1" s="1"/>
  <c r="I224" i="1"/>
  <c r="I225" i="1"/>
  <c r="I226" i="1"/>
  <c r="I516" i="1"/>
  <c r="I517" i="1"/>
  <c r="I518" i="1"/>
  <c r="I519" i="1"/>
  <c r="I520" i="1"/>
  <c r="I521" i="1"/>
  <c r="I736" i="1"/>
  <c r="I919" i="1"/>
  <c r="I920" i="1"/>
  <c r="I921" i="1"/>
  <c r="I922" i="1"/>
  <c r="I1377" i="1"/>
  <c r="I1378" i="1"/>
  <c r="I1379" i="1"/>
  <c r="I1380" i="1"/>
  <c r="I1381" i="1"/>
  <c r="I1626" i="1"/>
  <c r="I1627" i="1"/>
  <c r="I1628" i="1"/>
  <c r="I1629" i="1"/>
  <c r="I2572" i="1"/>
  <c r="I2833" i="1"/>
  <c r="I2834" i="1"/>
  <c r="I2835" i="1"/>
  <c r="I3250" i="1"/>
  <c r="I3662" i="1"/>
  <c r="I3663" i="1"/>
  <c r="I3664" i="1"/>
  <c r="I3665" i="1"/>
  <c r="I3875" i="1"/>
  <c r="I4033" i="1"/>
  <c r="I4234" i="1"/>
  <c r="I4418" i="1"/>
  <c r="I4419" i="1"/>
  <c r="I4420" i="1"/>
  <c r="I4421" i="1"/>
  <c r="I4616" i="1"/>
  <c r="J4616" i="1" s="1"/>
  <c r="I4617" i="1"/>
  <c r="J4617" i="1" s="1"/>
  <c r="I4618" i="1"/>
  <c r="J4618" i="1" s="1"/>
  <c r="I4769" i="1"/>
  <c r="J4769" i="1" s="1"/>
  <c r="I5095" i="1"/>
  <c r="J5095" i="1" s="1"/>
  <c r="I5312" i="1"/>
  <c r="J5312" i="1" s="1"/>
  <c r="I5634" i="1"/>
  <c r="J5634" i="1" s="1"/>
  <c r="I5635" i="1"/>
  <c r="J5635" i="1" s="1"/>
  <c r="I5871" i="1"/>
  <c r="J5871" i="1" s="1"/>
  <c r="I5872" i="1"/>
  <c r="J5872" i="1" s="1"/>
  <c r="I5873" i="1"/>
  <c r="J5873" i="1" s="1"/>
  <c r="I5874" i="1"/>
  <c r="J5874" i="1" s="1"/>
  <c r="I6666" i="1"/>
  <c r="J6666" i="1" s="1"/>
  <c r="I6918" i="1"/>
  <c r="J6918" i="1" s="1"/>
  <c r="I6919" i="1"/>
  <c r="J6919" i="1" s="1"/>
  <c r="I6920" i="1"/>
  <c r="J6920" i="1" s="1"/>
  <c r="I227" i="1"/>
  <c r="I228" i="1"/>
  <c r="I522" i="1"/>
  <c r="I523" i="1"/>
  <c r="I524" i="1"/>
  <c r="I525" i="1"/>
  <c r="I737" i="1"/>
  <c r="I738" i="1"/>
  <c r="I739" i="1"/>
  <c r="I740" i="1"/>
  <c r="I741" i="1"/>
  <c r="I742" i="1"/>
  <c r="I1177" i="1"/>
  <c r="I1178" i="1"/>
  <c r="I1382" i="1"/>
  <c r="I1383" i="1"/>
  <c r="I1384" i="1"/>
  <c r="I1630" i="1"/>
  <c r="I1897" i="1"/>
  <c r="I1898" i="1"/>
  <c r="I1899" i="1"/>
  <c r="I1900" i="1"/>
  <c r="I1901" i="1"/>
  <c r="I2124" i="1"/>
  <c r="I2125" i="1"/>
  <c r="I2126" i="1"/>
  <c r="I2127" i="1"/>
  <c r="I2128" i="1"/>
  <c r="I2129" i="1"/>
  <c r="I2362" i="1"/>
  <c r="I2363" i="1"/>
  <c r="I2364" i="1"/>
  <c r="I2365" i="1"/>
  <c r="I2366" i="1"/>
  <c r="I2367" i="1"/>
  <c r="I2573" i="1"/>
  <c r="I2836" i="1"/>
  <c r="I2837" i="1"/>
  <c r="I3037" i="1"/>
  <c r="I3251" i="1"/>
  <c r="I3428" i="1"/>
  <c r="I3429" i="1"/>
  <c r="I3430" i="1"/>
  <c r="I3431" i="1"/>
  <c r="I3432" i="1"/>
  <c r="I3433" i="1"/>
  <c r="I3434" i="1"/>
  <c r="I3666" i="1"/>
  <c r="I3667" i="1"/>
  <c r="I3668" i="1"/>
  <c r="I3669" i="1"/>
  <c r="I3670" i="1"/>
  <c r="I3671" i="1"/>
  <c r="I3876" i="1"/>
  <c r="I3877" i="1"/>
  <c r="I3878" i="1"/>
  <c r="I3879" i="1"/>
  <c r="I4235" i="1"/>
  <c r="I4236" i="1"/>
  <c r="I4237" i="1"/>
  <c r="I4422" i="1"/>
  <c r="I4423" i="1"/>
  <c r="I4424" i="1"/>
  <c r="I4425" i="1"/>
  <c r="I4619" i="1"/>
  <c r="J4619" i="1" s="1"/>
  <c r="I4620" i="1"/>
  <c r="J4620" i="1" s="1"/>
  <c r="I4621" i="1"/>
  <c r="J4621" i="1" s="1"/>
  <c r="I4622" i="1"/>
  <c r="J4622" i="1" s="1"/>
  <c r="I4770" i="1"/>
  <c r="J4770" i="1" s="1"/>
  <c r="I4771" i="1"/>
  <c r="J4771" i="1" s="1"/>
  <c r="I4772" i="1"/>
  <c r="J4772" i="1" s="1"/>
  <c r="I4960" i="1"/>
  <c r="J4960" i="1" s="1"/>
  <c r="I4961" i="1"/>
  <c r="J4961" i="1" s="1"/>
  <c r="I4962" i="1"/>
  <c r="J4962" i="1" s="1"/>
  <c r="I4963" i="1"/>
  <c r="J4963" i="1" s="1"/>
  <c r="I4964" i="1"/>
  <c r="J4964" i="1" s="1"/>
  <c r="I4965" i="1"/>
  <c r="J4965" i="1" s="1"/>
  <c r="I4966" i="1"/>
  <c r="J4966" i="1" s="1"/>
  <c r="I5096" i="1"/>
  <c r="J5096" i="1" s="1"/>
  <c r="I5097" i="1"/>
  <c r="J5097" i="1" s="1"/>
  <c r="I5098" i="1"/>
  <c r="J5098" i="1" s="1"/>
  <c r="I5099" i="1"/>
  <c r="J5099" i="1" s="1"/>
  <c r="I5100" i="1"/>
  <c r="J5100" i="1" s="1"/>
  <c r="I5313" i="1"/>
  <c r="J5313" i="1" s="1"/>
  <c r="I5636" i="1"/>
  <c r="J5636" i="1" s="1"/>
  <c r="I5637" i="1"/>
  <c r="J5637" i="1" s="1"/>
  <c r="I5638" i="1"/>
  <c r="J5638" i="1" s="1"/>
  <c r="I5875" i="1"/>
  <c r="J5875" i="1" s="1"/>
  <c r="I5876" i="1"/>
  <c r="J5876" i="1" s="1"/>
  <c r="I6126" i="1"/>
  <c r="J6126" i="1" s="1"/>
  <c r="I6127" i="1"/>
  <c r="J6127" i="1" s="1"/>
  <c r="I6356" i="1"/>
  <c r="J6356" i="1" s="1"/>
  <c r="I6357" i="1"/>
  <c r="J6357" i="1" s="1"/>
  <c r="I6358" i="1"/>
  <c r="J6358" i="1" s="1"/>
  <c r="I6359" i="1"/>
  <c r="J6359" i="1" s="1"/>
  <c r="I6360" i="1"/>
  <c r="J6360" i="1" s="1"/>
  <c r="I6667" i="1"/>
  <c r="J6667" i="1" s="1"/>
  <c r="I6668" i="1"/>
  <c r="J6668" i="1" s="1"/>
  <c r="I6669" i="1"/>
  <c r="J6669" i="1" s="1"/>
  <c r="I229" i="1"/>
  <c r="I743" i="1"/>
  <c r="I744" i="1"/>
  <c r="I745" i="1"/>
  <c r="I923" i="1"/>
  <c r="I924" i="1"/>
  <c r="I925" i="1"/>
  <c r="I926" i="1"/>
  <c r="I1385" i="1"/>
  <c r="I1631" i="1"/>
  <c r="I1632" i="1"/>
  <c r="I1633" i="1"/>
  <c r="I1902" i="1"/>
  <c r="I2130" i="1"/>
  <c r="I2131" i="1"/>
  <c r="I2132" i="1"/>
  <c r="I2368" i="1"/>
  <c r="I2369" i="1"/>
  <c r="I2574" i="1"/>
  <c r="I2575" i="1"/>
  <c r="I2576" i="1"/>
  <c r="I2577" i="1"/>
  <c r="I2578" i="1"/>
  <c r="I3038" i="1"/>
  <c r="I927" i="1"/>
  <c r="I1634" i="1"/>
  <c r="I5314" i="1"/>
  <c r="J5314" i="1" s="1"/>
  <c r="I5315" i="1"/>
  <c r="J5315" i="1" s="1"/>
  <c r="I5316" i="1"/>
  <c r="J5316" i="1" s="1"/>
  <c r="I5317" i="1"/>
  <c r="J5317" i="1" s="1"/>
  <c r="I6670" i="1"/>
  <c r="J6670" i="1" s="1"/>
  <c r="I6671" i="1"/>
  <c r="J6671" i="1" s="1"/>
  <c r="I6921" i="1"/>
  <c r="J6921" i="1" s="1"/>
  <c r="I6922" i="1"/>
  <c r="J6922" i="1" s="1"/>
  <c r="I6923" i="1"/>
  <c r="J6923" i="1" s="1"/>
  <c r="I6924" i="1"/>
  <c r="J6924" i="1" s="1"/>
  <c r="I6925" i="1"/>
  <c r="J6925" i="1" s="1"/>
  <c r="I6926" i="1"/>
  <c r="J6926" i="1" s="1"/>
  <c r="I6927" i="1"/>
  <c r="J6927" i="1" s="1"/>
  <c r="I6928" i="1"/>
  <c r="J6928" i="1" s="1"/>
  <c r="I6929" i="1"/>
  <c r="J6929" i="1" s="1"/>
  <c r="I6930" i="1"/>
  <c r="J6930" i="1" s="1"/>
  <c r="I6931" i="1"/>
  <c r="J6931" i="1" s="1"/>
  <c r="I6932" i="1"/>
  <c r="J6932" i="1" s="1"/>
  <c r="I1903" i="1"/>
  <c r="I1904" i="1"/>
  <c r="I1905" i="1"/>
  <c r="I1906" i="1"/>
  <c r="I1907" i="1"/>
  <c r="I1908" i="1"/>
  <c r="I1909" i="1"/>
  <c r="I2133" i="1"/>
  <c r="I2134" i="1"/>
  <c r="I2370" i="1"/>
  <c r="I2371" i="1"/>
  <c r="I2372" i="1"/>
  <c r="I2373" i="1"/>
  <c r="I2838" i="1"/>
  <c r="I2839" i="1"/>
  <c r="I2840" i="1"/>
  <c r="I2841" i="1"/>
  <c r="I2842" i="1"/>
  <c r="I2843" i="1"/>
  <c r="I3435" i="1"/>
  <c r="I3436" i="1"/>
  <c r="I3437" i="1"/>
  <c r="I4034" i="1"/>
  <c r="I4967" i="1"/>
  <c r="J4967" i="1" s="1"/>
  <c r="I5639" i="1"/>
  <c r="J5639" i="1" s="1"/>
  <c r="I5877" i="1"/>
  <c r="J5877" i="1" s="1"/>
  <c r="I6128" i="1"/>
  <c r="J6128" i="1" s="1"/>
  <c r="I6361" i="1"/>
  <c r="J6361" i="1" s="1"/>
  <c r="I6672" i="1"/>
  <c r="J6672" i="1" s="1"/>
  <c r="I230" i="1"/>
  <c r="I526" i="1"/>
  <c r="I527" i="1"/>
  <c r="I528" i="1"/>
  <c r="I1386" i="1"/>
  <c r="I1387" i="1"/>
  <c r="I2135" i="1"/>
  <c r="I2844" i="1"/>
  <c r="I3672" i="1"/>
  <c r="I3880" i="1"/>
  <c r="I4773" i="1"/>
  <c r="J4773" i="1" s="1"/>
  <c r="I4774" i="1"/>
  <c r="J4774" i="1" s="1"/>
  <c r="I4775" i="1"/>
  <c r="J4775" i="1" s="1"/>
  <c r="I5640" i="1"/>
  <c r="J5640" i="1" s="1"/>
  <c r="I5878" i="1"/>
  <c r="J5878" i="1" s="1"/>
  <c r="I5879" i="1"/>
  <c r="J5879" i="1" s="1"/>
  <c r="I6362" i="1"/>
  <c r="J6362" i="1" s="1"/>
  <c r="I231" i="1"/>
  <c r="I529" i="1"/>
  <c r="I530" i="1"/>
  <c r="I531" i="1"/>
  <c r="I746" i="1"/>
  <c r="I747" i="1"/>
  <c r="I748" i="1"/>
  <c r="I749" i="1"/>
  <c r="I928" i="1"/>
  <c r="I929" i="1"/>
  <c r="I930" i="1"/>
  <c r="I1179" i="1"/>
  <c r="I1180" i="1"/>
  <c r="I1181" i="1"/>
  <c r="I1182" i="1"/>
  <c r="I1183" i="1"/>
  <c r="I1388" i="1"/>
  <c r="I1635" i="1"/>
  <c r="I1636" i="1"/>
  <c r="I1637" i="1"/>
  <c r="I2374" i="1"/>
  <c r="I2375" i="1"/>
  <c r="I2376" i="1"/>
  <c r="I2845" i="1"/>
  <c r="I3039" i="1"/>
  <c r="I3252" i="1"/>
  <c r="I3673" i="1"/>
  <c r="I3881" i="1"/>
  <c r="I4623" i="1"/>
  <c r="J4623" i="1" s="1"/>
  <c r="I4624" i="1"/>
  <c r="J4624" i="1" s="1"/>
  <c r="I4776" i="1"/>
  <c r="J4776" i="1" s="1"/>
  <c r="I4777" i="1"/>
  <c r="J4777" i="1" s="1"/>
  <c r="I4968" i="1"/>
  <c r="J4968" i="1" s="1"/>
  <c r="I5101" i="1"/>
  <c r="J5101" i="1" s="1"/>
  <c r="I5102" i="1"/>
  <c r="J5102" i="1" s="1"/>
  <c r="I5103" i="1"/>
  <c r="J5103" i="1" s="1"/>
  <c r="I5641" i="1"/>
  <c r="J5641" i="1" s="1"/>
  <c r="I5880" i="1"/>
  <c r="J5880" i="1" s="1"/>
  <c r="I6129" i="1"/>
  <c r="J6129" i="1" s="1"/>
  <c r="I1184" i="1"/>
  <c r="I1185" i="1"/>
  <c r="I1389" i="1"/>
  <c r="I1910" i="1"/>
  <c r="I1911" i="1"/>
  <c r="I2579" i="1"/>
  <c r="I931" i="1"/>
  <c r="I2846" i="1"/>
  <c r="I6673" i="1"/>
  <c r="J6673" i="1" s="1"/>
  <c r="I6674" i="1"/>
  <c r="J6674" i="1" s="1"/>
  <c r="I6675" i="1"/>
  <c r="J6675" i="1" s="1"/>
  <c r="I750" i="1"/>
  <c r="I2377" i="1"/>
  <c r="I4778" i="1"/>
  <c r="J4778" i="1" s="1"/>
  <c r="I6130" i="1"/>
  <c r="J6130" i="1" s="1"/>
  <c r="I6676" i="1"/>
  <c r="J6676" i="1" s="1"/>
  <c r="I6677" i="1"/>
  <c r="J6677" i="1" s="1"/>
  <c r="I1638" i="1"/>
  <c r="I3438" i="1"/>
  <c r="I4625" i="1"/>
  <c r="J4625" i="1" s="1"/>
  <c r="I4626" i="1"/>
  <c r="J4626" i="1" s="1"/>
  <c r="I4779" i="1"/>
  <c r="J4779" i="1" s="1"/>
  <c r="I4969" i="1"/>
  <c r="J4969" i="1" s="1"/>
  <c r="I1390" i="1"/>
  <c r="I2580" i="1"/>
  <c r="I532" i="1"/>
  <c r="I4035" i="1"/>
  <c r="I3882" i="1"/>
  <c r="I5318" i="1"/>
  <c r="J5318" i="1" s="1"/>
  <c r="I4426" i="1"/>
  <c r="I3674" i="1"/>
  <c r="I751" i="1"/>
  <c r="I932" i="1"/>
  <c r="I3439" i="1"/>
  <c r="I2378" i="1"/>
  <c r="I2379" i="1"/>
  <c r="I3883" i="1"/>
  <c r="I1639" i="1"/>
  <c r="I3440" i="1"/>
  <c r="I1186" i="1"/>
  <c r="I3253" i="1"/>
  <c r="I6933" i="1"/>
  <c r="J6933" i="1" s="1"/>
  <c r="I5104" i="1"/>
  <c r="J5104" i="1" s="1"/>
  <c r="I5319" i="1"/>
  <c r="J5319" i="1" s="1"/>
  <c r="I5105" i="1"/>
  <c r="J5105" i="1" s="1"/>
  <c r="I5106" i="1"/>
  <c r="J5106" i="1" s="1"/>
  <c r="G3441" i="1"/>
  <c r="G2581" i="1"/>
  <c r="G2582" i="1"/>
  <c r="G4036" i="1"/>
  <c r="G2136" i="1"/>
  <c r="G3884" i="1"/>
  <c r="G6131" i="1"/>
  <c r="G6132" i="1"/>
  <c r="G6133" i="1"/>
  <c r="G6134" i="1"/>
  <c r="G6363" i="1"/>
  <c r="G6364" i="1"/>
  <c r="G5107" i="1"/>
  <c r="G5108" i="1"/>
  <c r="G5109" i="1"/>
  <c r="G5110" i="1"/>
  <c r="G5111" i="1"/>
  <c r="G5112" i="1"/>
  <c r="G5113" i="1"/>
  <c r="G5114" i="1"/>
  <c r="G5115" i="1"/>
  <c r="G5116" i="1"/>
  <c r="G5117" i="1"/>
  <c r="G5320" i="1"/>
  <c r="G5321" i="1"/>
  <c r="G5322" i="1"/>
  <c r="G5323" i="1"/>
  <c r="G5324" i="1"/>
  <c r="G5325" i="1"/>
  <c r="G5326" i="1"/>
  <c r="G5327" i="1"/>
  <c r="G5328" i="1"/>
  <c r="G5329" i="1"/>
  <c r="G5330" i="1"/>
  <c r="G5642" i="1"/>
  <c r="G5643" i="1"/>
  <c r="G5644" i="1"/>
  <c r="G5645" i="1"/>
  <c r="G5646" i="1"/>
  <c r="G5647" i="1"/>
  <c r="G5881" i="1"/>
  <c r="G5882" i="1"/>
  <c r="G5883" i="1"/>
  <c r="G5884" i="1"/>
  <c r="G5885" i="1"/>
  <c r="G5886" i="1"/>
  <c r="G5887" i="1"/>
  <c r="G6135" i="1"/>
  <c r="G6136" i="1"/>
  <c r="G6137" i="1"/>
  <c r="G6138" i="1"/>
  <c r="G6139" i="1"/>
  <c r="G6140" i="1"/>
  <c r="G6141" i="1"/>
  <c r="G6142" i="1"/>
  <c r="G6143" i="1"/>
  <c r="G6144" i="1"/>
  <c r="G6145" i="1"/>
  <c r="G6146" i="1"/>
  <c r="G6147" i="1"/>
  <c r="G6148" i="1"/>
  <c r="G6149" i="1"/>
  <c r="G6150" i="1"/>
  <c r="G6151" i="1"/>
  <c r="G6152" i="1"/>
  <c r="G6153" i="1"/>
  <c r="G6154" i="1"/>
  <c r="G6155" i="1"/>
  <c r="G6156"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2" i="1"/>
  <c r="G3" i="1"/>
  <c r="G4" i="1"/>
  <c r="G5" i="1"/>
  <c r="G6" i="1"/>
  <c r="G7" i="1"/>
  <c r="G8" i="1"/>
  <c r="G9" i="1"/>
  <c r="G10" i="1"/>
  <c r="G11" i="1"/>
  <c r="G12" i="1"/>
  <c r="G13" i="1"/>
  <c r="G14" i="1"/>
  <c r="G15" i="1"/>
  <c r="G232" i="1"/>
  <c r="G233" i="1"/>
  <c r="G234" i="1"/>
  <c r="G235" i="1"/>
  <c r="G236" i="1"/>
  <c r="G237" i="1"/>
  <c r="G238" i="1"/>
  <c r="G533" i="1"/>
  <c r="G534" i="1"/>
  <c r="G535" i="1"/>
  <c r="G536" i="1"/>
  <c r="G537" i="1"/>
  <c r="G538" i="1"/>
  <c r="G539" i="1"/>
  <c r="G540" i="1"/>
  <c r="G541" i="1"/>
  <c r="G542" i="1"/>
  <c r="G752" i="1"/>
  <c r="G753" i="1"/>
  <c r="G754" i="1"/>
  <c r="G755" i="1"/>
  <c r="G756" i="1"/>
  <c r="G757" i="1"/>
  <c r="G758" i="1"/>
  <c r="G759" i="1"/>
  <c r="G760" i="1"/>
  <c r="G761" i="1"/>
  <c r="G762" i="1"/>
  <c r="G763" i="1"/>
  <c r="G764" i="1"/>
  <c r="G933" i="1"/>
  <c r="G934" i="1"/>
  <c r="G935" i="1"/>
  <c r="G936" i="1"/>
  <c r="G937" i="1"/>
  <c r="G938" i="1"/>
  <c r="G939" i="1"/>
  <c r="G940" i="1"/>
  <c r="G941" i="1"/>
  <c r="G942" i="1"/>
  <c r="G943" i="1"/>
  <c r="G944" i="1"/>
  <c r="G1187" i="1"/>
  <c r="G1188" i="1"/>
  <c r="G1189" i="1"/>
  <c r="G1190" i="1"/>
  <c r="G1191" i="1"/>
  <c r="G1192" i="1"/>
  <c r="G1193" i="1"/>
  <c r="G1194" i="1"/>
  <c r="G1195" i="1"/>
  <c r="G1196" i="1"/>
  <c r="G1197" i="1"/>
  <c r="G1198" i="1"/>
  <c r="G1199" i="1"/>
  <c r="G120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912" i="1"/>
  <c r="G1913" i="1"/>
  <c r="G1914" i="1"/>
  <c r="G1915" i="1"/>
  <c r="G1916" i="1"/>
  <c r="G1917" i="1"/>
  <c r="G1918" i="1"/>
  <c r="G1919" i="1"/>
  <c r="G1920" i="1"/>
  <c r="G1921" i="1"/>
  <c r="G1922" i="1"/>
  <c r="G1923" i="1"/>
  <c r="G1924" i="1"/>
  <c r="G1925" i="1"/>
  <c r="G1926" i="1"/>
  <c r="G1927" i="1"/>
  <c r="G2137" i="1"/>
  <c r="G2138" i="1"/>
  <c r="G2139" i="1"/>
  <c r="G2140" i="1"/>
  <c r="G2141" i="1"/>
  <c r="G2142" i="1"/>
  <c r="G2143" i="1"/>
  <c r="G2144" i="1"/>
  <c r="G2145" i="1"/>
  <c r="G2146" i="1"/>
  <c r="G2147" i="1"/>
  <c r="G2148"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3040" i="1"/>
  <c r="G3041" i="1"/>
  <c r="G3042" i="1"/>
  <c r="G3043" i="1"/>
  <c r="G3044" i="1"/>
  <c r="G3045" i="1"/>
  <c r="G3046" i="1"/>
  <c r="G3047" i="1"/>
  <c r="G3048" i="1"/>
  <c r="G3049" i="1"/>
  <c r="G3050" i="1"/>
  <c r="G3051" i="1"/>
  <c r="G3052" i="1"/>
  <c r="G3053" i="1"/>
  <c r="G3054" i="1"/>
  <c r="G3055" i="1"/>
  <c r="G3056" i="1"/>
  <c r="G3057" i="1"/>
  <c r="G3058" i="1"/>
  <c r="G3059" i="1"/>
  <c r="G3060" i="1"/>
  <c r="G3254" i="1"/>
  <c r="G3255" i="1"/>
  <c r="G3256" i="1"/>
  <c r="G3257" i="1"/>
  <c r="G3258" i="1"/>
  <c r="G3259" i="1"/>
  <c r="G3260" i="1"/>
  <c r="G3261" i="1"/>
  <c r="G3262" i="1"/>
  <c r="G3263" i="1"/>
  <c r="G3264" i="1"/>
  <c r="G3265" i="1"/>
  <c r="G3266" i="1"/>
  <c r="G3267" i="1"/>
  <c r="G3268" i="1"/>
  <c r="G3269" i="1"/>
  <c r="G3442" i="1"/>
  <c r="G3443" i="1"/>
  <c r="G3444" i="1"/>
  <c r="G3445" i="1"/>
  <c r="G3446" i="1"/>
  <c r="G3447" i="1"/>
  <c r="G3448" i="1"/>
  <c r="G3449" i="1"/>
  <c r="G3450" i="1"/>
  <c r="G3451" i="1"/>
  <c r="G3452" i="1"/>
  <c r="G3453" i="1"/>
  <c r="G3675" i="1"/>
  <c r="G3676" i="1"/>
  <c r="G3677" i="1"/>
  <c r="G3678" i="1"/>
  <c r="G3679" i="1"/>
  <c r="G3680" i="1"/>
  <c r="G3681" i="1"/>
  <c r="G3682" i="1"/>
  <c r="G3683" i="1"/>
  <c r="G3684" i="1"/>
  <c r="G3685" i="1"/>
  <c r="G3686" i="1"/>
  <c r="G3687" i="1"/>
  <c r="G3688" i="1"/>
  <c r="G3689" i="1"/>
  <c r="G3690" i="1"/>
  <c r="G3691" i="1"/>
  <c r="G3885" i="1"/>
  <c r="G3886" i="1"/>
  <c r="G3887" i="1"/>
  <c r="G3888" i="1"/>
  <c r="G3889" i="1"/>
  <c r="G3890" i="1"/>
  <c r="G3891" i="1"/>
  <c r="G3892" i="1"/>
  <c r="G3893" i="1"/>
  <c r="G3894" i="1"/>
  <c r="G3895" i="1"/>
  <c r="G3896" i="1"/>
  <c r="G3897" i="1"/>
  <c r="G3898" i="1"/>
  <c r="G3899" i="1"/>
  <c r="G3900" i="1"/>
  <c r="G3901" i="1"/>
  <c r="G3902" i="1"/>
  <c r="G3903" i="1"/>
  <c r="G3904" i="1"/>
  <c r="G3905" i="1"/>
  <c r="G4037" i="1"/>
  <c r="G4038" i="1"/>
  <c r="G4039" i="1"/>
  <c r="G4040" i="1"/>
  <c r="G4041" i="1"/>
  <c r="G4042" i="1"/>
  <c r="G4043" i="1"/>
  <c r="G4044" i="1"/>
  <c r="G4045" i="1"/>
  <c r="G4046" i="1"/>
  <c r="G4047" i="1"/>
  <c r="G4048" i="1"/>
  <c r="G4049" i="1"/>
  <c r="G4238" i="1"/>
  <c r="G4239" i="1"/>
  <c r="G4240" i="1"/>
  <c r="G4241" i="1"/>
  <c r="G4242" i="1"/>
  <c r="G4243" i="1"/>
  <c r="G4244" i="1"/>
  <c r="G4245"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627" i="1"/>
  <c r="G4628" i="1"/>
  <c r="G4629" i="1"/>
  <c r="G4630" i="1"/>
  <c r="G4631" i="1"/>
  <c r="G4632" i="1"/>
  <c r="G4633" i="1"/>
  <c r="G4634" i="1"/>
  <c r="G4635" i="1"/>
  <c r="G4636" i="1"/>
  <c r="G4637" i="1"/>
  <c r="G4638" i="1"/>
  <c r="G4639" i="1"/>
  <c r="G4640" i="1"/>
  <c r="G4780" i="1"/>
  <c r="G4781" i="1"/>
  <c r="G4782" i="1"/>
  <c r="G4783" i="1"/>
  <c r="G4784" i="1"/>
  <c r="G4970" i="1"/>
  <c r="G4971" i="1"/>
  <c r="G4972" i="1"/>
  <c r="G4973" i="1"/>
  <c r="G5118" i="1"/>
  <c r="G5119" i="1"/>
  <c r="G5120" i="1"/>
  <c r="G5121" i="1"/>
  <c r="G5122" i="1"/>
  <c r="G5123" i="1"/>
  <c r="G5124" i="1"/>
  <c r="G5125" i="1"/>
  <c r="G5126" i="1"/>
  <c r="G5127" i="1"/>
  <c r="G5128" i="1"/>
  <c r="G5129" i="1"/>
  <c r="G5130" i="1"/>
  <c r="G5131" i="1"/>
  <c r="G5132" i="1"/>
  <c r="G5133" i="1"/>
  <c r="G5134"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648" i="1"/>
  <c r="G5649" i="1"/>
  <c r="G5650" i="1"/>
  <c r="G5651" i="1"/>
  <c r="G5652" i="1"/>
  <c r="G5653" i="1"/>
  <c r="G5654" i="1"/>
  <c r="G5655" i="1"/>
  <c r="G5888" i="1"/>
  <c r="G5889" i="1"/>
  <c r="G5890" i="1"/>
  <c r="G5891" i="1"/>
  <c r="G5892" i="1"/>
  <c r="G5893" i="1"/>
  <c r="G5894" i="1"/>
  <c r="G5895" i="1"/>
  <c r="G5896" i="1"/>
  <c r="G5897" i="1"/>
  <c r="G5898" i="1"/>
  <c r="G5899" i="1"/>
  <c r="G5900" i="1"/>
  <c r="G5901" i="1"/>
  <c r="G5902" i="1"/>
  <c r="G5903" i="1"/>
  <c r="G5904" i="1"/>
  <c r="G5905" i="1"/>
  <c r="G5906" i="1"/>
  <c r="G5907" i="1"/>
  <c r="G5908" i="1"/>
  <c r="G6157" i="1"/>
  <c r="G6158" i="1"/>
  <c r="G6159" i="1"/>
  <c r="G6160" i="1"/>
  <c r="G6161" i="1"/>
  <c r="G6162" i="1"/>
  <c r="G6163" i="1"/>
  <c r="G6164" i="1"/>
  <c r="G6165" i="1"/>
  <c r="G6408" i="1"/>
  <c r="G6409" i="1"/>
  <c r="G6410" i="1"/>
  <c r="G6411" i="1"/>
  <c r="G6412" i="1"/>
  <c r="G6413" i="1"/>
  <c r="G6414" i="1"/>
  <c r="G6415" i="1"/>
  <c r="G6416" i="1"/>
  <c r="G6417" i="1"/>
  <c r="G6418" i="1"/>
  <c r="G6419" i="1"/>
  <c r="G16" i="1"/>
  <c r="G17" i="1"/>
  <c r="G18" i="1"/>
  <c r="G19" i="1"/>
  <c r="G20" i="1"/>
  <c r="G21" i="1"/>
  <c r="G22" i="1"/>
  <c r="G23" i="1"/>
  <c r="G24" i="1"/>
  <c r="G25" i="1"/>
  <c r="G26" i="1"/>
  <c r="G27" i="1"/>
  <c r="G28" i="1"/>
  <c r="G29" i="1"/>
  <c r="G30" i="1"/>
  <c r="G31" i="1"/>
  <c r="G32" i="1"/>
  <c r="G239" i="1"/>
  <c r="G240" i="1"/>
  <c r="G241" i="1"/>
  <c r="G242" i="1"/>
  <c r="G243" i="1"/>
  <c r="G244" i="1"/>
  <c r="G245" i="1"/>
  <c r="G246" i="1"/>
  <c r="G247" i="1"/>
  <c r="G248" i="1"/>
  <c r="G249" i="1"/>
  <c r="G250" i="1"/>
  <c r="G251" i="1"/>
  <c r="G252" i="1"/>
  <c r="G253" i="1"/>
  <c r="G254" i="1"/>
  <c r="G255" i="1"/>
  <c r="G256" i="1"/>
  <c r="G257" i="1"/>
  <c r="G543" i="1"/>
  <c r="G544" i="1"/>
  <c r="G545" i="1"/>
  <c r="G546" i="1"/>
  <c r="G547" i="1"/>
  <c r="G765" i="1"/>
  <c r="G766" i="1"/>
  <c r="G767" i="1"/>
  <c r="G768" i="1"/>
  <c r="G945" i="1"/>
  <c r="G946" i="1"/>
  <c r="G947" i="1"/>
  <c r="G948" i="1"/>
  <c r="G949" i="1"/>
  <c r="G950" i="1"/>
  <c r="G951" i="1"/>
  <c r="G952" i="1"/>
  <c r="G953" i="1"/>
  <c r="G954" i="1"/>
  <c r="G955" i="1"/>
  <c r="G956" i="1"/>
  <c r="G957" i="1"/>
  <c r="G958" i="1"/>
  <c r="G959" i="1"/>
  <c r="G960" i="1"/>
  <c r="G961" i="1"/>
  <c r="G962" i="1"/>
  <c r="G963" i="1"/>
  <c r="G964" i="1"/>
  <c r="G965" i="1"/>
  <c r="G966" i="1"/>
  <c r="G1201" i="1"/>
  <c r="G1202" i="1"/>
  <c r="G1203" i="1"/>
  <c r="G1204" i="1"/>
  <c r="G1205" i="1"/>
  <c r="G1206" i="1"/>
  <c r="G1207" i="1"/>
  <c r="G1415" i="1"/>
  <c r="G1416" i="1"/>
  <c r="G1417" i="1"/>
  <c r="G1418" i="1"/>
  <c r="G1670" i="1"/>
  <c r="G1671" i="1"/>
  <c r="G1672" i="1"/>
  <c r="G1673" i="1"/>
  <c r="G1674" i="1"/>
  <c r="G1675" i="1"/>
  <c r="G1676" i="1"/>
  <c r="G1677" i="1"/>
  <c r="G1678" i="1"/>
  <c r="G1679" i="1"/>
  <c r="G1680" i="1"/>
  <c r="G1928" i="1"/>
  <c r="G1929" i="1"/>
  <c r="G1930" i="1"/>
  <c r="G1931" i="1"/>
  <c r="G1932" i="1"/>
  <c r="G1933" i="1"/>
  <c r="G1934" i="1"/>
  <c r="G1935" i="1"/>
  <c r="G1936" i="1"/>
  <c r="G1937" i="1"/>
  <c r="G1938" i="1"/>
  <c r="G1939" i="1"/>
  <c r="G1940" i="1"/>
  <c r="G1941" i="1"/>
  <c r="G1942" i="1"/>
  <c r="G1943" i="1"/>
  <c r="G1944" i="1"/>
  <c r="G1945" i="1"/>
  <c r="G1946" i="1"/>
  <c r="G1947" i="1"/>
  <c r="G1948" i="1"/>
  <c r="G2149" i="1"/>
  <c r="G2150" i="1"/>
  <c r="G2151" i="1"/>
  <c r="G2152" i="1"/>
  <c r="G2153" i="1"/>
  <c r="G2154" i="1"/>
  <c r="G2155" i="1"/>
  <c r="G2156" i="1"/>
  <c r="G2157" i="1"/>
  <c r="G2158" i="1"/>
  <c r="G2159" i="1"/>
  <c r="G2160" i="1"/>
  <c r="G2161" i="1"/>
  <c r="G2162" i="1"/>
  <c r="G2163" i="1"/>
  <c r="G2164" i="1"/>
  <c r="G2165" i="1"/>
  <c r="G2166" i="1"/>
  <c r="G2167" i="1"/>
  <c r="G2168" i="1"/>
  <c r="G2410" i="1"/>
  <c r="G2411" i="1"/>
  <c r="G2412" i="1"/>
  <c r="G2413" i="1"/>
  <c r="G2414" i="1"/>
  <c r="G2415" i="1"/>
  <c r="G2416" i="1"/>
  <c r="G2417" i="1"/>
  <c r="G2418" i="1"/>
  <c r="G2419" i="1"/>
  <c r="G2420" i="1"/>
  <c r="G2606" i="1"/>
  <c r="G2607" i="1"/>
  <c r="G2608" i="1"/>
  <c r="G2609" i="1"/>
  <c r="G2610" i="1"/>
  <c r="G2611" i="1"/>
  <c r="G2612" i="1"/>
  <c r="G2613" i="1"/>
  <c r="G2614" i="1"/>
  <c r="G2615" i="1"/>
  <c r="G2616" i="1"/>
  <c r="G2617" i="1"/>
  <c r="G2618" i="1"/>
  <c r="G2619" i="1"/>
  <c r="G2620" i="1"/>
  <c r="G2875" i="1"/>
  <c r="G2876" i="1"/>
  <c r="G2877" i="1"/>
  <c r="G2878" i="1"/>
  <c r="G2879" i="1"/>
  <c r="G2880" i="1"/>
  <c r="G2881" i="1"/>
  <c r="G2882" i="1"/>
  <c r="G2883" i="1"/>
  <c r="G2884" i="1"/>
  <c r="G2885" i="1"/>
  <c r="G2886" i="1"/>
  <c r="G2887" i="1"/>
  <c r="G2888" i="1"/>
  <c r="G2889" i="1"/>
  <c r="G2890" i="1"/>
  <c r="G2891" i="1"/>
  <c r="G2892" i="1"/>
  <c r="G2893" i="1"/>
  <c r="G2894" i="1"/>
  <c r="G2895" i="1"/>
  <c r="G3061" i="1"/>
  <c r="G3062" i="1"/>
  <c r="G3063" i="1"/>
  <c r="G3064" i="1"/>
  <c r="G3065" i="1"/>
  <c r="G3066" i="1"/>
  <c r="G3067" i="1"/>
  <c r="G3068" i="1"/>
  <c r="G3069" i="1"/>
  <c r="G3270" i="1"/>
  <c r="G3271" i="1"/>
  <c r="G3272" i="1"/>
  <c r="G3273" i="1"/>
  <c r="G3274" i="1"/>
  <c r="G3275" i="1"/>
  <c r="G3276" i="1"/>
  <c r="G3277" i="1"/>
  <c r="G3278" i="1"/>
  <c r="G3279" i="1"/>
  <c r="G3280" i="1"/>
  <c r="G3454" i="1"/>
  <c r="G3455" i="1"/>
  <c r="G3456" i="1"/>
  <c r="G3457" i="1"/>
  <c r="G3458" i="1"/>
  <c r="G3459" i="1"/>
  <c r="G3460" i="1"/>
  <c r="G3461" i="1"/>
  <c r="G3462" i="1"/>
  <c r="G3463" i="1"/>
  <c r="G3464" i="1"/>
  <c r="G3465" i="1"/>
  <c r="G3466" i="1"/>
  <c r="G3467" i="1"/>
  <c r="G3468" i="1"/>
  <c r="G3469" i="1"/>
  <c r="G3470" i="1"/>
  <c r="G3471" i="1"/>
  <c r="G3472" i="1"/>
  <c r="G3473" i="1"/>
  <c r="G3474" i="1"/>
  <c r="G3475" i="1"/>
  <c r="G3692" i="1"/>
  <c r="G3693" i="1"/>
  <c r="G3694" i="1"/>
  <c r="G3695" i="1"/>
  <c r="G3696" i="1"/>
  <c r="G3697" i="1"/>
  <c r="G3698" i="1"/>
  <c r="G3699" i="1"/>
  <c r="G3700" i="1"/>
  <c r="G3906" i="1"/>
  <c r="G3907" i="1"/>
  <c r="G3908"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246" i="1"/>
  <c r="G4247" i="1"/>
  <c r="G4248" i="1"/>
  <c r="G4249" i="1"/>
  <c r="G4250" i="1"/>
  <c r="G4251" i="1"/>
  <c r="G4252" i="1"/>
  <c r="G4253" i="1"/>
  <c r="G4450" i="1"/>
  <c r="G4451" i="1"/>
  <c r="G4452" i="1"/>
  <c r="G4453" i="1"/>
  <c r="G4454" i="1"/>
  <c r="G4455" i="1"/>
  <c r="G4456" i="1"/>
  <c r="G4457" i="1"/>
  <c r="G4458" i="1"/>
  <c r="G4459" i="1"/>
  <c r="G4460" i="1"/>
  <c r="G4461" i="1"/>
  <c r="G4462" i="1"/>
  <c r="G4463" i="1"/>
  <c r="G4464" i="1"/>
  <c r="G4465" i="1"/>
  <c r="G4641" i="1"/>
  <c r="G4642" i="1"/>
  <c r="G4643" i="1"/>
  <c r="G4644" i="1"/>
  <c r="G4645" i="1"/>
  <c r="G4646" i="1"/>
  <c r="G4647" i="1"/>
  <c r="G4648" i="1"/>
  <c r="G4649" i="1"/>
  <c r="G4650" i="1"/>
  <c r="G4651" i="1"/>
  <c r="G4652" i="1"/>
  <c r="G4653" i="1"/>
  <c r="G4785" i="1"/>
  <c r="G4786" i="1"/>
  <c r="G4787" i="1"/>
  <c r="G4788" i="1"/>
  <c r="G4789" i="1"/>
  <c r="G4790" i="1"/>
  <c r="G4791" i="1"/>
  <c r="G4792" i="1"/>
  <c r="G4793" i="1"/>
  <c r="G4794" i="1"/>
  <c r="G4795" i="1"/>
  <c r="G4796" i="1"/>
  <c r="G4797" i="1"/>
  <c r="G4798" i="1"/>
  <c r="G4799" i="1"/>
  <c r="G4800" i="1"/>
  <c r="G4801" i="1"/>
  <c r="G4974" i="1"/>
  <c r="G4975" i="1"/>
  <c r="G4976" i="1"/>
  <c r="G4977" i="1"/>
  <c r="G4978" i="1"/>
  <c r="G4979" i="1"/>
  <c r="G4980" i="1"/>
  <c r="G4981" i="1"/>
  <c r="G5135" i="1"/>
  <c r="G5136" i="1"/>
  <c r="G5137" i="1"/>
  <c r="G5138" i="1"/>
  <c r="G5139"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656" i="1"/>
  <c r="G5657" i="1"/>
  <c r="G5658" i="1"/>
  <c r="G5659" i="1"/>
  <c r="G5660" i="1"/>
  <c r="G5661" i="1"/>
  <c r="G5662" i="1"/>
  <c r="G5663" i="1"/>
  <c r="G5664" i="1"/>
  <c r="G5909" i="1"/>
  <c r="G5910" i="1"/>
  <c r="G5911" i="1"/>
  <c r="G5912" i="1"/>
  <c r="G5913" i="1"/>
  <c r="G5914" i="1"/>
  <c r="G5915" i="1"/>
  <c r="G5916" i="1"/>
  <c r="G5917" i="1"/>
  <c r="G5918" i="1"/>
  <c r="G5919" i="1"/>
  <c r="G5920" i="1"/>
  <c r="G5921" i="1"/>
  <c r="G5922" i="1"/>
  <c r="G6166" i="1"/>
  <c r="G6167" i="1"/>
  <c r="G6168" i="1"/>
  <c r="G6169" i="1"/>
  <c r="G6170" i="1"/>
  <c r="G6171" i="1"/>
  <c r="G6172" i="1"/>
  <c r="G6173" i="1"/>
  <c r="G6174" i="1"/>
  <c r="G6175" i="1"/>
  <c r="G6176" i="1"/>
  <c r="G6177" i="1"/>
  <c r="G6178" i="1"/>
  <c r="G6179" i="1"/>
  <c r="G6420" i="1"/>
  <c r="G6421" i="1"/>
  <c r="G6422" i="1"/>
  <c r="G6423" i="1"/>
  <c r="G6424" i="1"/>
  <c r="G6425" i="1"/>
  <c r="G6426" i="1"/>
  <c r="G6427" i="1"/>
  <c r="G6428" i="1"/>
  <c r="G6429" i="1"/>
  <c r="G6430" i="1"/>
  <c r="G6431" i="1"/>
  <c r="G6432"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33" i="1"/>
  <c r="G34" i="1"/>
  <c r="G35" i="1"/>
  <c r="G36" i="1"/>
  <c r="G37" i="1"/>
  <c r="G38" i="1"/>
  <c r="G39" i="1"/>
  <c r="G40" i="1"/>
  <c r="G41"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548" i="1"/>
  <c r="G549" i="1"/>
  <c r="G550" i="1"/>
  <c r="G551" i="1"/>
  <c r="G552" i="1"/>
  <c r="G553" i="1"/>
  <c r="G554" i="1"/>
  <c r="G555" i="1"/>
  <c r="G556" i="1"/>
  <c r="G557" i="1"/>
  <c r="G558" i="1"/>
  <c r="G559" i="1"/>
  <c r="G560" i="1"/>
  <c r="G561" i="1"/>
  <c r="G562" i="1"/>
  <c r="G563" i="1"/>
  <c r="G564" i="1"/>
  <c r="G565" i="1"/>
  <c r="G566" i="1"/>
  <c r="G567" i="1"/>
  <c r="G568" i="1"/>
  <c r="G569" i="1"/>
  <c r="G570" i="1"/>
  <c r="G571" i="1"/>
  <c r="G769" i="1"/>
  <c r="G770" i="1"/>
  <c r="G771" i="1"/>
  <c r="G772" i="1"/>
  <c r="G773" i="1"/>
  <c r="G774" i="1"/>
  <c r="G775" i="1"/>
  <c r="G776" i="1"/>
  <c r="G777" i="1"/>
  <c r="G778" i="1"/>
  <c r="G779" i="1"/>
  <c r="G780" i="1"/>
  <c r="G781" i="1"/>
  <c r="G782" i="1"/>
  <c r="G783" i="1"/>
  <c r="G784" i="1"/>
  <c r="G785" i="1"/>
  <c r="G786" i="1"/>
  <c r="G787" i="1"/>
  <c r="G788" i="1"/>
  <c r="G789" i="1"/>
  <c r="G790"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1208" i="1"/>
  <c r="G1209" i="1"/>
  <c r="G1210" i="1"/>
  <c r="G1211" i="1"/>
  <c r="G1212" i="1"/>
  <c r="G1213" i="1"/>
  <c r="G1214" i="1"/>
  <c r="G1215" i="1"/>
  <c r="G1216" i="1"/>
  <c r="G1217" i="1"/>
  <c r="G1218" i="1"/>
  <c r="G1219" i="1"/>
  <c r="G1220" i="1"/>
  <c r="G1221" i="1"/>
  <c r="G1222" i="1"/>
  <c r="G1223" i="1"/>
  <c r="G1224" i="1"/>
  <c r="G1225" i="1"/>
  <c r="G1419" i="1"/>
  <c r="G1420" i="1"/>
  <c r="G1421" i="1"/>
  <c r="G1422" i="1"/>
  <c r="G1423" i="1"/>
  <c r="G1424" i="1"/>
  <c r="G1425" i="1"/>
  <c r="G1426" i="1"/>
  <c r="G1427" i="1"/>
  <c r="G1428" i="1"/>
  <c r="G1429" i="1"/>
  <c r="G1430" i="1"/>
  <c r="G1431" i="1"/>
  <c r="G1432" i="1"/>
  <c r="G1433" i="1"/>
  <c r="G1434" i="1"/>
  <c r="G1681" i="1"/>
  <c r="G1682" i="1"/>
  <c r="G1683" i="1"/>
  <c r="G1684" i="1"/>
  <c r="G1685" i="1"/>
  <c r="G1686" i="1"/>
  <c r="G1687"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2169" i="1"/>
  <c r="G2170" i="1"/>
  <c r="G2171" i="1"/>
  <c r="G2172" i="1"/>
  <c r="G2173" i="1"/>
  <c r="G2174" i="1"/>
  <c r="G2175" i="1"/>
  <c r="G2176" i="1"/>
  <c r="G2177" i="1"/>
  <c r="G2178" i="1"/>
  <c r="G2179" i="1"/>
  <c r="G2180" i="1"/>
  <c r="G2181" i="1"/>
  <c r="G2182" i="1"/>
  <c r="G2183" i="1"/>
  <c r="G2184" i="1"/>
  <c r="G2185" i="1"/>
  <c r="G2186" i="1"/>
  <c r="G2187" i="1"/>
  <c r="G2188" i="1"/>
  <c r="G2189" i="1"/>
  <c r="G219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621" i="1"/>
  <c r="G2622" i="1"/>
  <c r="G2623" i="1"/>
  <c r="G2624" i="1"/>
  <c r="G2625" i="1"/>
  <c r="G2626" i="1"/>
  <c r="G2627" i="1"/>
  <c r="G2628" i="1"/>
  <c r="G2629" i="1"/>
  <c r="G2630" i="1"/>
  <c r="G2631" i="1"/>
  <c r="G2632" i="1"/>
  <c r="G2633" i="1"/>
  <c r="G2634" i="1"/>
  <c r="G2635" i="1"/>
  <c r="G2636" i="1"/>
  <c r="G2637" i="1"/>
  <c r="G2638" i="1"/>
  <c r="G2896" i="1"/>
  <c r="G2897" i="1"/>
  <c r="G2898" i="1"/>
  <c r="G2899" i="1"/>
  <c r="G2900" i="1"/>
  <c r="G2901" i="1"/>
  <c r="G2902" i="1"/>
  <c r="G2903" i="1"/>
  <c r="G2904" i="1"/>
  <c r="G2905" i="1"/>
  <c r="G2906" i="1"/>
  <c r="G2907" i="1"/>
  <c r="G2908" i="1"/>
  <c r="G2909" i="1"/>
  <c r="G2910" i="1"/>
  <c r="G2911" i="1"/>
  <c r="G2912" i="1"/>
  <c r="G2913" i="1"/>
  <c r="G2914" i="1"/>
  <c r="G2915" i="1"/>
  <c r="G2916"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281" i="1"/>
  <c r="G3282" i="1"/>
  <c r="G3283" i="1"/>
  <c r="G3284" i="1"/>
  <c r="G3285" i="1"/>
  <c r="G3286" i="1"/>
  <c r="G3287" i="1"/>
  <c r="G3288" i="1"/>
  <c r="G3289" i="1"/>
  <c r="G3290" i="1"/>
  <c r="G3291" i="1"/>
  <c r="G3292" i="1"/>
  <c r="G3293" i="1"/>
  <c r="G3294" i="1"/>
  <c r="G3295" i="1"/>
  <c r="G3296" i="1"/>
  <c r="G3297" i="1"/>
  <c r="G3298" i="1"/>
  <c r="G3299" i="1"/>
  <c r="G3300"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909" i="1"/>
  <c r="G3910" i="1"/>
  <c r="G3911" i="1"/>
  <c r="G3912" i="1"/>
  <c r="G3913" i="1"/>
  <c r="G3914" i="1"/>
  <c r="G3915" i="1"/>
  <c r="G3916" i="1"/>
  <c r="G3917" i="1"/>
  <c r="G3918" i="1"/>
  <c r="G3919" i="1"/>
  <c r="G3920" i="1"/>
  <c r="G3921" i="1"/>
  <c r="G3922" i="1"/>
  <c r="G3923" i="1"/>
  <c r="G3924" i="1"/>
  <c r="G3925" i="1"/>
  <c r="G3926" i="1"/>
  <c r="G3927" i="1"/>
  <c r="G3928" i="1"/>
  <c r="G4073" i="1"/>
  <c r="G4074" i="1"/>
  <c r="G4075" i="1"/>
  <c r="G4076" i="1"/>
  <c r="G4077" i="1"/>
  <c r="G4078" i="1"/>
  <c r="G4079" i="1"/>
  <c r="G4080" i="1"/>
  <c r="G4081" i="1"/>
  <c r="G4082" i="1"/>
  <c r="G4083" i="1"/>
  <c r="G4084" i="1"/>
  <c r="G4085" i="1"/>
  <c r="G4086" i="1"/>
  <c r="G4087" i="1"/>
  <c r="G4088" i="1"/>
  <c r="G4089" i="1"/>
  <c r="G4090"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466" i="1"/>
  <c r="G4467" i="1"/>
  <c r="G4468" i="1"/>
  <c r="G4469" i="1"/>
  <c r="G4470" i="1"/>
  <c r="G4471" i="1"/>
  <c r="G4472" i="1"/>
  <c r="G4473" i="1"/>
  <c r="G4474" i="1"/>
  <c r="G4475" i="1"/>
  <c r="G4476" i="1"/>
  <c r="G4477" i="1"/>
  <c r="G4478" i="1"/>
  <c r="G4479" i="1"/>
  <c r="G4480" i="1"/>
  <c r="G4481" i="1"/>
  <c r="G4482" i="1"/>
  <c r="G4483" i="1"/>
  <c r="G4484" i="1"/>
  <c r="G4485" i="1"/>
  <c r="G4486" i="1"/>
  <c r="G4654" i="1"/>
  <c r="G4655" i="1"/>
  <c r="G4656" i="1"/>
  <c r="G4657" i="1"/>
  <c r="G4658" i="1"/>
  <c r="G4659" i="1"/>
  <c r="G4660" i="1"/>
  <c r="G4661" i="1"/>
  <c r="G4662" i="1"/>
  <c r="G4663" i="1"/>
  <c r="G4802" i="1"/>
  <c r="G4803" i="1"/>
  <c r="G4804" i="1"/>
  <c r="G4805" i="1"/>
  <c r="G4806" i="1"/>
  <c r="G4807" i="1"/>
  <c r="G4808" i="1"/>
  <c r="G4809" i="1"/>
  <c r="G4810" i="1"/>
  <c r="G4811" i="1"/>
  <c r="G4812" i="1"/>
  <c r="G4813" i="1"/>
  <c r="G4814" i="1"/>
  <c r="G4815" i="1"/>
  <c r="G4816" i="1"/>
  <c r="G4817" i="1"/>
  <c r="G4818" i="1"/>
  <c r="G4819" i="1"/>
  <c r="G4820" i="1"/>
  <c r="G4821" i="1"/>
  <c r="G4822" i="1"/>
  <c r="G4982" i="1"/>
  <c r="G4983" i="1"/>
  <c r="G4984" i="1"/>
  <c r="G4985" i="1"/>
  <c r="G4986" i="1"/>
  <c r="G4987" i="1"/>
  <c r="G4988" i="1"/>
  <c r="G4989" i="1"/>
  <c r="G4990" i="1"/>
  <c r="G4991" i="1"/>
  <c r="G4992" i="1"/>
  <c r="G4993" i="1"/>
  <c r="G4994" i="1"/>
  <c r="G4995" i="1"/>
  <c r="G4996" i="1"/>
  <c r="G5140" i="1"/>
  <c r="G5141" i="1"/>
  <c r="G5142" i="1"/>
  <c r="G5143" i="1"/>
  <c r="G5144" i="1"/>
  <c r="G5145" i="1"/>
  <c r="G5146" i="1"/>
  <c r="G5147" i="1"/>
  <c r="G5148" i="1"/>
  <c r="G5149" i="1"/>
  <c r="G5150" i="1"/>
  <c r="G5151" i="1"/>
  <c r="G5378" i="1"/>
  <c r="G5379" i="1"/>
  <c r="G5380" i="1"/>
  <c r="G5381" i="1"/>
  <c r="G5382" i="1"/>
  <c r="G5383" i="1"/>
  <c r="G5384" i="1"/>
  <c r="G5385" i="1"/>
  <c r="G5386" i="1"/>
  <c r="G5387" i="1"/>
  <c r="G5665" i="1"/>
  <c r="G5666" i="1"/>
  <c r="G5667" i="1"/>
  <c r="G5668" i="1"/>
  <c r="G5669" i="1"/>
  <c r="G5670" i="1"/>
  <c r="G5671" i="1"/>
  <c r="G5672" i="1"/>
  <c r="G5673" i="1"/>
  <c r="G5674" i="1"/>
  <c r="G5923" i="1"/>
  <c r="G5924" i="1"/>
  <c r="G5925" i="1"/>
  <c r="G5926" i="1"/>
  <c r="G5927" i="1"/>
  <c r="G5928" i="1"/>
  <c r="G5929" i="1"/>
  <c r="G5930" i="1"/>
  <c r="G5931" i="1"/>
  <c r="G5932" i="1"/>
  <c r="G5933" i="1"/>
  <c r="G5934" i="1"/>
  <c r="G5935" i="1"/>
  <c r="G5936" i="1"/>
  <c r="G5937" i="1"/>
  <c r="G5938" i="1"/>
  <c r="G5939" i="1"/>
  <c r="G5940" i="1"/>
  <c r="G5941" i="1"/>
  <c r="G5942" i="1"/>
  <c r="G6180" i="1"/>
  <c r="G6181" i="1"/>
  <c r="G6182" i="1"/>
  <c r="G6183" i="1"/>
  <c r="G6184" i="1"/>
  <c r="G6185" i="1"/>
  <c r="G6186" i="1"/>
  <c r="G6187" i="1"/>
  <c r="G6188" i="1"/>
  <c r="G6189"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42" i="1"/>
  <c r="G43" i="1"/>
  <c r="G44" i="1"/>
  <c r="G45" i="1"/>
  <c r="G46" i="1"/>
  <c r="G47" i="1"/>
  <c r="G48" i="1"/>
  <c r="G49" i="1"/>
  <c r="G50" i="1"/>
  <c r="G51" i="1"/>
  <c r="G52" i="1"/>
  <c r="G53" i="1"/>
  <c r="G54" i="1"/>
  <c r="G55" i="1"/>
  <c r="G56" i="1"/>
  <c r="G57" i="1"/>
  <c r="G58" i="1"/>
  <c r="G59" i="1"/>
  <c r="G303" i="1"/>
  <c r="G304" i="1"/>
  <c r="G305" i="1"/>
  <c r="G306" i="1"/>
  <c r="G307" i="1"/>
  <c r="G308" i="1"/>
  <c r="G309" i="1"/>
  <c r="G310" i="1"/>
  <c r="G311" i="1"/>
  <c r="G312" i="1"/>
  <c r="G313" i="1"/>
  <c r="G572" i="1"/>
  <c r="G573" i="1"/>
  <c r="G574" i="1"/>
  <c r="G575" i="1"/>
  <c r="G576" i="1"/>
  <c r="G577" i="1"/>
  <c r="G578" i="1"/>
  <c r="G579" i="1"/>
  <c r="G580" i="1"/>
  <c r="G581" i="1"/>
  <c r="G791" i="1"/>
  <c r="G792" i="1"/>
  <c r="G793" i="1"/>
  <c r="G794" i="1"/>
  <c r="G795" i="1"/>
  <c r="G796" i="1"/>
  <c r="G797" i="1"/>
  <c r="G798" i="1"/>
  <c r="G992" i="1"/>
  <c r="G993" i="1"/>
  <c r="G994" i="1"/>
  <c r="G995" i="1"/>
  <c r="G996" i="1"/>
  <c r="G997" i="1"/>
  <c r="G998" i="1"/>
  <c r="G999" i="1"/>
  <c r="G1000" i="1"/>
  <c r="G1001" i="1"/>
  <c r="G1002" i="1"/>
  <c r="G1003" i="1"/>
  <c r="G1226" i="1"/>
  <c r="G1227" i="1"/>
  <c r="G1228" i="1"/>
  <c r="G1229" i="1"/>
  <c r="G1230" i="1"/>
  <c r="G1231" i="1"/>
  <c r="G1232" i="1"/>
  <c r="G1233" i="1"/>
  <c r="G1234" i="1"/>
  <c r="G1435" i="1"/>
  <c r="G1436" i="1"/>
  <c r="G1437" i="1"/>
  <c r="G1438" i="1"/>
  <c r="G1439" i="1"/>
  <c r="G1440" i="1"/>
  <c r="G1441" i="1"/>
  <c r="G1442" i="1"/>
  <c r="G1443" i="1"/>
  <c r="G1444" i="1"/>
  <c r="G1445" i="1"/>
  <c r="G1446" i="1"/>
  <c r="G1447" i="1"/>
  <c r="G1448" i="1"/>
  <c r="G1449" i="1"/>
  <c r="G1450" i="1"/>
  <c r="G1451" i="1"/>
  <c r="G1452" i="1"/>
  <c r="G1688" i="1"/>
  <c r="G1689" i="1"/>
  <c r="G1690" i="1"/>
  <c r="G1691" i="1"/>
  <c r="G1692" i="1"/>
  <c r="G1991" i="1"/>
  <c r="G1992" i="1"/>
  <c r="G1993" i="1"/>
  <c r="G1994" i="1"/>
  <c r="G1995" i="1"/>
  <c r="G2191" i="1"/>
  <c r="G2192" i="1"/>
  <c r="G2193" i="1"/>
  <c r="G2194" i="1"/>
  <c r="G2195" i="1"/>
  <c r="G2196" i="1"/>
  <c r="G2450" i="1"/>
  <c r="G2451" i="1"/>
  <c r="G2452" i="1"/>
  <c r="G2453" i="1"/>
  <c r="G2454" i="1"/>
  <c r="G2455" i="1"/>
  <c r="G2456" i="1"/>
  <c r="G2457" i="1"/>
  <c r="G2458" i="1"/>
  <c r="G2459" i="1"/>
  <c r="G2460" i="1"/>
  <c r="G2461" i="1"/>
  <c r="G2462" i="1"/>
  <c r="G2463" i="1"/>
  <c r="G2464" i="1"/>
  <c r="G2639" i="1"/>
  <c r="G2640" i="1"/>
  <c r="G2641" i="1"/>
  <c r="G2642" i="1"/>
  <c r="G2643" i="1"/>
  <c r="G2644" i="1"/>
  <c r="G2645" i="1"/>
  <c r="G2646" i="1"/>
  <c r="G2647" i="1"/>
  <c r="G2648" i="1"/>
  <c r="G2649" i="1"/>
  <c r="G2917" i="1"/>
  <c r="G2918" i="1"/>
  <c r="G2919" i="1"/>
  <c r="G2920" i="1"/>
  <c r="G3096" i="1"/>
  <c r="G3097" i="1"/>
  <c r="G3098" i="1"/>
  <c r="G3099" i="1"/>
  <c r="G3100" i="1"/>
  <c r="G3101" i="1"/>
  <c r="G3102" i="1"/>
  <c r="G3103" i="1"/>
  <c r="G3104" i="1"/>
  <c r="G3105" i="1"/>
  <c r="G3106" i="1"/>
  <c r="G3107" i="1"/>
  <c r="G4487" i="1"/>
  <c r="G582" i="1"/>
  <c r="G3301" i="1"/>
  <c r="G3108" i="1"/>
  <c r="G5388" i="1"/>
  <c r="G6462" i="1"/>
  <c r="G799" i="1"/>
  <c r="G5389" i="1"/>
  <c r="G5390" i="1"/>
  <c r="G5391" i="1"/>
  <c r="G5392" i="1"/>
  <c r="G2197" i="1"/>
  <c r="G1453" i="1"/>
  <c r="G2921" i="1"/>
  <c r="G3109" i="1"/>
  <c r="G1004" i="1"/>
  <c r="G1005" i="1"/>
  <c r="G1235" i="1"/>
  <c r="G3519" i="1"/>
  <c r="G1996" i="1"/>
  <c r="G2465" i="1"/>
  <c r="G3302" i="1"/>
  <c r="G3929" i="1"/>
  <c r="G4823" i="1"/>
  <c r="G6190" i="1"/>
  <c r="G2466" i="1"/>
  <c r="G3110" i="1"/>
  <c r="G1454" i="1"/>
  <c r="G1693" i="1"/>
  <c r="G3520" i="1"/>
  <c r="G60" i="1"/>
  <c r="G314" i="1"/>
  <c r="G315" i="1"/>
  <c r="G2198" i="1"/>
  <c r="G3740" i="1"/>
  <c r="G3521" i="1"/>
  <c r="G2199" i="1"/>
  <c r="G3522" i="1"/>
  <c r="G3523" i="1"/>
  <c r="G4997" i="1"/>
  <c r="G5152" i="1"/>
  <c r="G5153" i="1"/>
  <c r="G5154" i="1"/>
  <c r="G5155" i="1"/>
  <c r="G5156" i="1"/>
  <c r="G5157" i="1"/>
  <c r="G5158" i="1"/>
  <c r="G5159" i="1"/>
  <c r="G5393" i="1"/>
  <c r="G5394" i="1"/>
  <c r="G5395" i="1"/>
  <c r="G5396" i="1"/>
  <c r="G5397" i="1"/>
  <c r="G5398" i="1"/>
  <c r="G5399" i="1"/>
  <c r="G5400" i="1"/>
  <c r="G5401" i="1"/>
  <c r="G5675" i="1"/>
  <c r="G5676" i="1"/>
  <c r="G5677" i="1"/>
  <c r="G5678" i="1"/>
  <c r="G5679" i="1"/>
  <c r="G5680" i="1"/>
  <c r="G5681" i="1"/>
  <c r="G5682" i="1"/>
  <c r="G6191" i="1"/>
  <c r="G6192" i="1"/>
  <c r="G6193" i="1"/>
  <c r="G6194" i="1"/>
  <c r="G6195" i="1"/>
  <c r="G6196" i="1"/>
  <c r="G6197" i="1"/>
  <c r="G6198" i="1"/>
  <c r="G6463" i="1"/>
  <c r="G6464" i="1"/>
  <c r="G6465" i="1"/>
  <c r="G6466" i="1"/>
  <c r="G6467" i="1"/>
  <c r="G6468" i="1"/>
  <c r="G6469" i="1"/>
  <c r="G6470" i="1"/>
  <c r="G6471" i="1"/>
  <c r="G6472" i="1"/>
  <c r="G6473" i="1"/>
  <c r="G6474" i="1"/>
  <c r="G6475" i="1"/>
  <c r="G6476" i="1"/>
  <c r="G6477" i="1"/>
  <c r="G6478" i="1"/>
  <c r="G6479" i="1"/>
  <c r="G6753" i="1"/>
  <c r="G6754" i="1"/>
  <c r="G6755" i="1"/>
  <c r="G6756" i="1"/>
  <c r="G6757" i="1"/>
  <c r="G6758" i="1"/>
  <c r="G6759" i="1"/>
  <c r="G6760" i="1"/>
  <c r="G61" i="1"/>
  <c r="G62" i="1"/>
  <c r="G63" i="1"/>
  <c r="G64" i="1"/>
  <c r="G65" i="1"/>
  <c r="G316" i="1"/>
  <c r="G317" i="1"/>
  <c r="G583" i="1"/>
  <c r="G584" i="1"/>
  <c r="G585" i="1"/>
  <c r="G586" i="1"/>
  <c r="G800" i="1"/>
  <c r="G801" i="1"/>
  <c r="G802" i="1"/>
  <c r="G803" i="1"/>
  <c r="G804" i="1"/>
  <c r="G805" i="1"/>
  <c r="G1006" i="1"/>
  <c r="G1007" i="1"/>
  <c r="G1008" i="1"/>
  <c r="G1009" i="1"/>
  <c r="G1236" i="1"/>
  <c r="G1237" i="1"/>
  <c r="G1238" i="1"/>
  <c r="G1239" i="1"/>
  <c r="G1240" i="1"/>
  <c r="G1241" i="1"/>
  <c r="G1455" i="1"/>
  <c r="G1456" i="1"/>
  <c r="G1457" i="1"/>
  <c r="G1458" i="1"/>
  <c r="G1459" i="1"/>
  <c r="G1460" i="1"/>
  <c r="G1461" i="1"/>
  <c r="G1462" i="1"/>
  <c r="G1463" i="1"/>
  <c r="G1694" i="1"/>
  <c r="G1695" i="1"/>
  <c r="G1696" i="1"/>
  <c r="G1697" i="1"/>
  <c r="G1698" i="1"/>
  <c r="G1699" i="1"/>
  <c r="G1700" i="1"/>
  <c r="G1701" i="1"/>
  <c r="G1702" i="1"/>
  <c r="G1703" i="1"/>
  <c r="G1997" i="1"/>
  <c r="G1998" i="1"/>
  <c r="G1999" i="1"/>
  <c r="G2000" i="1"/>
  <c r="G2001" i="1"/>
  <c r="G2200" i="1"/>
  <c r="G2201" i="1"/>
  <c r="G2202" i="1"/>
  <c r="G2203" i="1"/>
  <c r="G2204" i="1"/>
  <c r="G2205" i="1"/>
  <c r="G2206" i="1"/>
  <c r="G2207" i="1"/>
  <c r="G2208" i="1"/>
  <c r="G2209" i="1"/>
  <c r="G2210" i="1"/>
  <c r="G2211" i="1"/>
  <c r="G2467" i="1"/>
  <c r="G2468" i="1"/>
  <c r="G2469" i="1"/>
  <c r="G2470" i="1"/>
  <c r="G2471" i="1"/>
  <c r="G2650" i="1"/>
  <c r="G2651" i="1"/>
  <c r="G2652" i="1"/>
  <c r="G2653" i="1"/>
  <c r="G2654" i="1"/>
  <c r="G2922" i="1"/>
  <c r="G2923" i="1"/>
  <c r="G3111" i="1"/>
  <c r="G3112" i="1"/>
  <c r="G3113" i="1"/>
  <c r="G3114" i="1"/>
  <c r="G3115" i="1"/>
  <c r="G3116" i="1"/>
  <c r="G3303" i="1"/>
  <c r="G3304" i="1"/>
  <c r="G3305" i="1"/>
  <c r="G3524" i="1"/>
  <c r="G3525" i="1"/>
  <c r="G3526" i="1"/>
  <c r="G3527" i="1"/>
  <c r="G3528" i="1"/>
  <c r="G3741" i="1"/>
  <c r="G3742" i="1"/>
  <c r="G3743" i="1"/>
  <c r="G3744" i="1"/>
  <c r="G3745" i="1"/>
  <c r="G3746" i="1"/>
  <c r="G3930" i="1"/>
  <c r="G3931" i="1"/>
  <c r="G3932" i="1"/>
  <c r="G3933" i="1"/>
  <c r="G3934" i="1"/>
  <c r="G3935" i="1"/>
  <c r="G3936" i="1"/>
  <c r="G4091" i="1"/>
  <c r="G4092" i="1"/>
  <c r="G4093" i="1"/>
  <c r="G4094" i="1"/>
  <c r="G4095" i="1"/>
  <c r="G4096" i="1"/>
  <c r="G4097" i="1"/>
  <c r="G4098" i="1"/>
  <c r="G4099" i="1"/>
  <c r="G4100" i="1"/>
  <c r="G4101" i="1"/>
  <c r="G4102" i="1"/>
  <c r="G4103" i="1"/>
  <c r="G4104" i="1"/>
  <c r="G4105" i="1"/>
  <c r="G4106" i="1"/>
  <c r="G4288" i="1"/>
  <c r="G4488" i="1"/>
  <c r="G4489" i="1"/>
  <c r="G4490" i="1"/>
  <c r="G4491" i="1"/>
  <c r="G4492" i="1"/>
  <c r="G4493" i="1"/>
  <c r="G4494" i="1"/>
  <c r="G4495" i="1"/>
  <c r="G4496" i="1"/>
  <c r="G4664" i="1"/>
  <c r="G4665" i="1"/>
  <c r="G4666" i="1"/>
  <c r="G4667" i="1"/>
  <c r="G4668" i="1"/>
  <c r="G4669" i="1"/>
  <c r="G4824" i="1"/>
  <c r="G4825" i="1"/>
  <c r="G4998" i="1"/>
  <c r="G5160" i="1"/>
  <c r="G5161" i="1"/>
  <c r="G5162" i="1"/>
  <c r="G5163" i="1"/>
  <c r="G5164" i="1"/>
  <c r="G5165" i="1"/>
  <c r="G5402" i="1"/>
  <c r="G5403" i="1"/>
  <c r="G5404" i="1"/>
  <c r="G5405" i="1"/>
  <c r="G5406" i="1"/>
  <c r="G5683" i="1"/>
  <c r="G5684" i="1"/>
  <c r="G5685" i="1"/>
  <c r="G5686" i="1"/>
  <c r="G5943" i="1"/>
  <c r="G5944" i="1"/>
  <c r="G6199" i="1"/>
  <c r="G6480" i="1"/>
  <c r="G6481" i="1"/>
  <c r="G6482" i="1"/>
  <c r="G6483" i="1"/>
  <c r="G6484" i="1"/>
  <c r="G6485" i="1"/>
  <c r="G6486" i="1"/>
  <c r="G6487" i="1"/>
  <c r="G6488" i="1"/>
  <c r="G66" i="1"/>
  <c r="G67" i="1"/>
  <c r="G318" i="1"/>
  <c r="G319" i="1"/>
  <c r="G320" i="1"/>
  <c r="G321" i="1"/>
  <c r="G322" i="1"/>
  <c r="G323" i="1"/>
  <c r="G324" i="1"/>
  <c r="G325" i="1"/>
  <c r="G806" i="1"/>
  <c r="G1010" i="1"/>
  <c r="G1011" i="1"/>
  <c r="G1012" i="1"/>
  <c r="G1013" i="1"/>
  <c r="G1014" i="1"/>
  <c r="G1015" i="1"/>
  <c r="G1242" i="1"/>
  <c r="G1243" i="1"/>
  <c r="G1244" i="1"/>
  <c r="G1245" i="1"/>
  <c r="G1704" i="1"/>
  <c r="G1705" i="1"/>
  <c r="G2002" i="1"/>
  <c r="G2003" i="1"/>
  <c r="G2004" i="1"/>
  <c r="G2005" i="1"/>
  <c r="G2006" i="1"/>
  <c r="G2007" i="1"/>
  <c r="G2212" i="1"/>
  <c r="G2655" i="1"/>
  <c r="G2656" i="1"/>
  <c r="G2657" i="1"/>
  <c r="G2924" i="1"/>
  <c r="G2925" i="1"/>
  <c r="G3117" i="1"/>
  <c r="G3118" i="1"/>
  <c r="G3119" i="1"/>
  <c r="G3306" i="1"/>
  <c r="G3307" i="1"/>
  <c r="G3529" i="1"/>
  <c r="G3530" i="1"/>
  <c r="G3531" i="1"/>
  <c r="G3532" i="1"/>
  <c r="G3747" i="1"/>
  <c r="G3748" i="1"/>
  <c r="G3749" i="1"/>
  <c r="G3750" i="1"/>
  <c r="G3751" i="1"/>
  <c r="G3752" i="1"/>
  <c r="G3937" i="1"/>
  <c r="G4289" i="1"/>
  <c r="G4290" i="1"/>
  <c r="G4291" i="1"/>
  <c r="G4292" i="1"/>
  <c r="G4293" i="1"/>
  <c r="G4294" i="1"/>
  <c r="G4295" i="1"/>
  <c r="G4497" i="1"/>
  <c r="G4498" i="1"/>
  <c r="G4499" i="1"/>
  <c r="G4670" i="1"/>
  <c r="G4671" i="1"/>
  <c r="G4826" i="1"/>
  <c r="G4827" i="1"/>
  <c r="G4828" i="1"/>
  <c r="G4999" i="1"/>
  <c r="G5000" i="1"/>
  <c r="G5001" i="1"/>
  <c r="G5002" i="1"/>
  <c r="G5003" i="1"/>
  <c r="G5166" i="1"/>
  <c r="G5407" i="1"/>
  <c r="G5408" i="1"/>
  <c r="G5409" i="1"/>
  <c r="G5410" i="1"/>
  <c r="G5411" i="1"/>
  <c r="G5687" i="1"/>
  <c r="G5688" i="1"/>
  <c r="G5689" i="1"/>
  <c r="G5945" i="1"/>
  <c r="G6489" i="1"/>
  <c r="G6490" i="1"/>
  <c r="G6491" i="1"/>
  <c r="G6492" i="1"/>
  <c r="G6493" i="1"/>
  <c r="G6494" i="1"/>
  <c r="G6495" i="1"/>
  <c r="G6496" i="1"/>
  <c r="G6761" i="1"/>
  <c r="G6762" i="1"/>
  <c r="G6763" i="1"/>
  <c r="G6764" i="1"/>
  <c r="G6765" i="1"/>
  <c r="G326" i="1"/>
  <c r="G327" i="1"/>
  <c r="G328" i="1"/>
  <c r="G587" i="1"/>
  <c r="G588" i="1"/>
  <c r="G589" i="1"/>
  <c r="G590" i="1"/>
  <c r="G807" i="1"/>
  <c r="G808" i="1"/>
  <c r="G809" i="1"/>
  <c r="G810" i="1"/>
  <c r="G811" i="1"/>
  <c r="G812" i="1"/>
  <c r="G813" i="1"/>
  <c r="G814" i="1"/>
  <c r="G815" i="1"/>
  <c r="G1016" i="1"/>
  <c r="G1017" i="1"/>
  <c r="G1018" i="1"/>
  <c r="G1019" i="1"/>
  <c r="G1020" i="1"/>
  <c r="G1021" i="1"/>
  <c r="G1022" i="1"/>
  <c r="G1023" i="1"/>
  <c r="G1024" i="1"/>
  <c r="G1025" i="1"/>
  <c r="G1246" i="1"/>
  <c r="G1247" i="1"/>
  <c r="G1248" i="1"/>
  <c r="G1249" i="1"/>
  <c r="G1250" i="1"/>
  <c r="G1251" i="1"/>
  <c r="G1464" i="1"/>
  <c r="G1465" i="1"/>
  <c r="G1466" i="1"/>
  <c r="G1467" i="1"/>
  <c r="G1468" i="1"/>
  <c r="G1706" i="1"/>
  <c r="G1707" i="1"/>
  <c r="G2008" i="1"/>
  <c r="G2009" i="1"/>
  <c r="G2010" i="1"/>
  <c r="G2011" i="1"/>
  <c r="G2012" i="1"/>
  <c r="G2013" i="1"/>
  <c r="G2014" i="1"/>
  <c r="G2015" i="1"/>
  <c r="G2016" i="1"/>
  <c r="G2017" i="1"/>
  <c r="G2018" i="1"/>
  <c r="G2019" i="1"/>
  <c r="G2213" i="1"/>
  <c r="G2214" i="1"/>
  <c r="G2472" i="1"/>
  <c r="G2473" i="1"/>
  <c r="G2474" i="1"/>
  <c r="G2475" i="1"/>
  <c r="G2476" i="1"/>
  <c r="G2477" i="1"/>
  <c r="G2478" i="1"/>
  <c r="G2658" i="1"/>
  <c r="G2659" i="1"/>
  <c r="G2660" i="1"/>
  <c r="G2661" i="1"/>
  <c r="G2662" i="1"/>
  <c r="G2663" i="1"/>
  <c r="G2664" i="1"/>
  <c r="G2665" i="1"/>
  <c r="G2666" i="1"/>
  <c r="G2926" i="1"/>
  <c r="G2927" i="1"/>
  <c r="G2928" i="1"/>
  <c r="G2929" i="1"/>
  <c r="G2930" i="1"/>
  <c r="G3120" i="1"/>
  <c r="G3121" i="1"/>
  <c r="G3122" i="1"/>
  <c r="G3123" i="1"/>
  <c r="G3124" i="1"/>
  <c r="G3125" i="1"/>
  <c r="G3126" i="1"/>
  <c r="G3127" i="1"/>
  <c r="G3128" i="1"/>
  <c r="G3129" i="1"/>
  <c r="G3130" i="1"/>
  <c r="G3533" i="1"/>
  <c r="G3534" i="1"/>
  <c r="G3535" i="1"/>
  <c r="G3536" i="1"/>
  <c r="G3537" i="1"/>
  <c r="G3538" i="1"/>
  <c r="G3539" i="1"/>
  <c r="G3540" i="1"/>
  <c r="G3541" i="1"/>
  <c r="G3542" i="1"/>
  <c r="G3543" i="1"/>
  <c r="G3753" i="1"/>
  <c r="G3754" i="1"/>
  <c r="G3755" i="1"/>
  <c r="G3756" i="1"/>
  <c r="G3757" i="1"/>
  <c r="G3758" i="1"/>
  <c r="G3938" i="1"/>
  <c r="G4107" i="1"/>
  <c r="G4108" i="1"/>
  <c r="G4109" i="1"/>
  <c r="G4296" i="1"/>
  <c r="G4297" i="1"/>
  <c r="G4298" i="1"/>
  <c r="G4299" i="1"/>
  <c r="G4300" i="1"/>
  <c r="G4301" i="1"/>
  <c r="G4500" i="1"/>
  <c r="G4501" i="1"/>
  <c r="G4502" i="1"/>
  <c r="G4503" i="1"/>
  <c r="G4504" i="1"/>
  <c r="G4672" i="1"/>
  <c r="G4829" i="1"/>
  <c r="G4830" i="1"/>
  <c r="G4831" i="1"/>
  <c r="G4832" i="1"/>
  <c r="G4833" i="1"/>
  <c r="G4834" i="1"/>
  <c r="G4835" i="1"/>
  <c r="G4836" i="1"/>
  <c r="G4837" i="1"/>
  <c r="G5004" i="1"/>
  <c r="G5167" i="1"/>
  <c r="G5168" i="1"/>
  <c r="G5169" i="1"/>
  <c r="G5412" i="1"/>
  <c r="G5413" i="1"/>
  <c r="G5690" i="1"/>
  <c r="G5691" i="1"/>
  <c r="G5692" i="1"/>
  <c r="G5693" i="1"/>
  <c r="G5946" i="1"/>
  <c r="G5947" i="1"/>
  <c r="G5948" i="1"/>
  <c r="G6200" i="1"/>
  <c r="G6201" i="1"/>
  <c r="G6202" i="1"/>
  <c r="G6203" i="1"/>
  <c r="G6497" i="1"/>
  <c r="G6498" i="1"/>
  <c r="G6499" i="1"/>
  <c r="G6500" i="1"/>
  <c r="G68" i="1"/>
  <c r="G69" i="1"/>
  <c r="G70" i="1"/>
  <c r="G71" i="1"/>
  <c r="G329" i="1"/>
  <c r="G330" i="1"/>
  <c r="G331" i="1"/>
  <c r="G591" i="1"/>
  <c r="G816" i="1"/>
  <c r="G817" i="1"/>
  <c r="G818" i="1"/>
  <c r="G1026" i="1"/>
  <c r="G1027" i="1"/>
  <c r="G1252" i="1"/>
  <c r="G1253" i="1"/>
  <c r="G1254" i="1"/>
  <c r="G1469" i="1"/>
  <c r="G1470" i="1"/>
  <c r="G1471" i="1"/>
  <c r="G1472" i="1"/>
  <c r="G1473" i="1"/>
  <c r="G1474" i="1"/>
  <c r="G1475" i="1"/>
  <c r="G1476" i="1"/>
  <c r="G1708" i="1"/>
  <c r="G1709" i="1"/>
  <c r="G1710" i="1"/>
  <c r="G1711" i="1"/>
  <c r="G2215" i="1"/>
  <c r="G2479" i="1"/>
  <c r="G2667" i="1"/>
  <c r="G2931" i="1"/>
  <c r="G819" i="1"/>
  <c r="G332" i="1"/>
  <c r="G72" i="1"/>
  <c r="G73" i="1"/>
  <c r="G74" i="1"/>
  <c r="G333" i="1"/>
  <c r="G3759" i="1"/>
  <c r="G3760" i="1"/>
  <c r="G6501" i="1"/>
  <c r="G6502" i="1"/>
  <c r="G6503" i="1"/>
  <c r="G6504" i="1"/>
  <c r="G6505" i="1"/>
  <c r="G6506" i="1"/>
  <c r="G6507" i="1"/>
  <c r="G6508" i="1"/>
  <c r="G6509" i="1"/>
  <c r="G6510" i="1"/>
  <c r="G1477" i="1"/>
  <c r="G6511" i="1"/>
  <c r="G1478" i="1"/>
  <c r="G5949" i="1"/>
  <c r="G3131" i="1"/>
  <c r="G5694" i="1"/>
  <c r="G5695" i="1"/>
  <c r="G75" i="1"/>
  <c r="G5170" i="1"/>
  <c r="G820" i="1"/>
  <c r="G4302" i="1"/>
  <c r="G3308" i="1"/>
  <c r="G3309" i="1"/>
  <c r="G2480" i="1"/>
  <c r="G2481" i="1"/>
  <c r="G2932" i="1"/>
  <c r="G5171" i="1"/>
  <c r="G4110" i="1"/>
  <c r="G2216" i="1"/>
  <c r="G2217" i="1"/>
  <c r="G2218" i="1"/>
  <c r="G5950" i="1"/>
  <c r="G1479" i="1"/>
  <c r="G3544" i="1"/>
  <c r="G2219" i="1"/>
  <c r="G5951" i="1"/>
  <c r="G5414" i="1"/>
  <c r="G3310" i="1"/>
  <c r="G4673" i="1"/>
  <c r="G2020" i="1"/>
  <c r="G1480" i="1"/>
  <c r="G3545" i="1"/>
  <c r="G4111" i="1"/>
  <c r="G4303" i="1"/>
  <c r="G4304" i="1"/>
  <c r="G4305" i="1"/>
  <c r="G1028" i="1"/>
  <c r="G2220" i="1"/>
  <c r="G5172" i="1"/>
  <c r="G5173" i="1"/>
  <c r="G5174" i="1"/>
  <c r="G592" i="1"/>
  <c r="G1712" i="1"/>
  <c r="G4505" i="1"/>
  <c r="G1255" i="1"/>
  <c r="G4306" i="1"/>
  <c r="G3761" i="1"/>
  <c r="G3762" i="1"/>
  <c r="G3546" i="1"/>
  <c r="G3547" i="1"/>
  <c r="G3763" i="1"/>
  <c r="G4307" i="1"/>
  <c r="G4506" i="1"/>
  <c r="G3132" i="1"/>
  <c r="G1481" i="1"/>
  <c r="G2668" i="1"/>
  <c r="G821" i="1"/>
  <c r="G822" i="1"/>
  <c r="G5175" i="1"/>
  <c r="G3548" i="1"/>
  <c r="G6204" i="1"/>
  <c r="G6205" i="1"/>
  <c r="G6206" i="1"/>
  <c r="G5176" i="1"/>
  <c r="G6512" i="1"/>
  <c r="G6513" i="1"/>
  <c r="G4308" i="1"/>
  <c r="G1482" i="1"/>
  <c r="G1483" i="1"/>
  <c r="G5952" i="1"/>
  <c r="G593" i="1"/>
  <c r="G5953" i="1"/>
  <c r="G3311" i="1"/>
  <c r="G3133" i="1"/>
  <c r="G4112" i="1"/>
  <c r="G1484" i="1"/>
  <c r="G3134" i="1"/>
  <c r="G6766" i="1"/>
  <c r="G6767" i="1"/>
  <c r="G6768" i="1"/>
  <c r="G2933" i="1"/>
  <c r="G4309" i="1"/>
  <c r="G3764" i="1"/>
  <c r="G4310" i="1"/>
  <c r="G6207" i="1"/>
  <c r="G1029" i="1"/>
  <c r="G6208" i="1"/>
  <c r="G6514" i="1"/>
  <c r="G6515" i="1"/>
  <c r="G5177" i="1"/>
  <c r="G5415" i="1"/>
  <c r="G5416" i="1"/>
  <c r="G5417" i="1"/>
  <c r="G5418" i="1"/>
  <c r="G5419" i="1"/>
  <c r="G5420" i="1"/>
  <c r="G5696" i="1"/>
  <c r="G5697" i="1"/>
  <c r="G5698" i="1"/>
  <c r="G5954" i="1"/>
  <c r="G5955" i="1"/>
  <c r="G6769" i="1"/>
  <c r="G6770" i="1"/>
  <c r="G6771" i="1"/>
  <c r="G334" i="1"/>
  <c r="G594" i="1"/>
  <c r="G1030" i="1"/>
  <c r="G1256" i="1"/>
  <c r="G1257" i="1"/>
  <c r="G1485" i="1"/>
  <c r="G1486" i="1"/>
  <c r="G1713" i="1"/>
  <c r="G1714" i="1"/>
  <c r="G1715" i="1"/>
  <c r="G2021" i="1"/>
  <c r="G2022" i="1"/>
  <c r="G2023" i="1"/>
  <c r="G2221" i="1"/>
  <c r="G2482" i="1"/>
  <c r="G2483" i="1"/>
  <c r="G2669" i="1"/>
  <c r="G2670" i="1"/>
  <c r="G3135" i="1"/>
  <c r="G3136" i="1"/>
  <c r="G3312" i="1"/>
  <c r="G3313" i="1"/>
  <c r="G3314" i="1"/>
  <c r="G3549" i="1"/>
  <c r="G3765" i="1"/>
  <c r="G3766" i="1"/>
  <c r="G3767" i="1"/>
  <c r="G3768" i="1"/>
  <c r="G3939" i="1"/>
  <c r="G3940" i="1"/>
  <c r="G3941" i="1"/>
  <c r="G3942" i="1"/>
  <c r="G3943" i="1"/>
  <c r="G3944" i="1"/>
  <c r="G3945" i="1"/>
  <c r="G4113" i="1"/>
  <c r="G4311" i="1"/>
  <c r="G4312" i="1"/>
  <c r="G4313" i="1"/>
  <c r="G4314" i="1"/>
  <c r="G4315" i="1"/>
  <c r="G4316" i="1"/>
  <c r="G4317" i="1"/>
  <c r="G4318" i="1"/>
  <c r="G4507" i="1"/>
  <c r="G4508" i="1"/>
  <c r="G4509" i="1"/>
  <c r="G4510" i="1"/>
  <c r="G4674" i="1"/>
  <c r="G4675" i="1"/>
  <c r="G4676" i="1"/>
  <c r="G5005" i="1"/>
  <c r="G5006" i="1"/>
  <c r="G5007" i="1"/>
  <c r="G5008" i="1"/>
  <c r="G5178" i="1"/>
  <c r="G5179" i="1"/>
  <c r="G5180" i="1"/>
  <c r="G5181" i="1"/>
  <c r="G5421" i="1"/>
  <c r="G5422" i="1"/>
  <c r="G5423" i="1"/>
  <c r="G5424" i="1"/>
  <c r="G5425" i="1"/>
  <c r="G5426" i="1"/>
  <c r="G5427" i="1"/>
  <c r="G5428" i="1"/>
  <c r="G5429" i="1"/>
  <c r="G5699" i="1"/>
  <c r="G5700" i="1"/>
  <c r="G5701" i="1"/>
  <c r="G5702" i="1"/>
  <c r="G5703" i="1"/>
  <c r="G5704" i="1"/>
  <c r="G5705" i="1"/>
  <c r="G5706" i="1"/>
  <c r="G5956" i="1"/>
  <c r="G5957" i="1"/>
  <c r="G5958" i="1"/>
  <c r="G5959" i="1"/>
  <c r="G5960" i="1"/>
  <c r="G5961" i="1"/>
  <c r="G5962" i="1"/>
  <c r="G5963" i="1"/>
  <c r="G5964" i="1"/>
  <c r="G5965" i="1"/>
  <c r="G5966" i="1"/>
  <c r="G5967" i="1"/>
  <c r="G5968" i="1"/>
  <c r="G5969" i="1"/>
  <c r="G5970" i="1"/>
  <c r="G5971" i="1"/>
  <c r="G5972" i="1"/>
  <c r="G5973" i="1"/>
  <c r="G5974" i="1"/>
  <c r="G5975" i="1"/>
  <c r="G5976" i="1"/>
  <c r="G5977" i="1"/>
  <c r="G6209" i="1"/>
  <c r="G6210" i="1"/>
  <c r="G6211" i="1"/>
  <c r="G6212" i="1"/>
  <c r="G6213" i="1"/>
  <c r="G6214" i="1"/>
  <c r="G6215" i="1"/>
  <c r="G6216" i="1"/>
  <c r="G6516" i="1"/>
  <c r="G6517" i="1"/>
  <c r="G6518" i="1"/>
  <c r="G6519" i="1"/>
  <c r="G6520" i="1"/>
  <c r="G6521" i="1"/>
  <c r="G6522" i="1"/>
  <c r="G76" i="1"/>
  <c r="G77" i="1"/>
  <c r="G78" i="1"/>
  <c r="G79" i="1"/>
  <c r="G80" i="1"/>
  <c r="G81" i="1"/>
  <c r="G335" i="1"/>
  <c r="G336" i="1"/>
  <c r="G337" i="1"/>
  <c r="G338" i="1"/>
  <c r="G339" i="1"/>
  <c r="G340" i="1"/>
  <c r="G341" i="1"/>
  <c r="G342" i="1"/>
  <c r="G823" i="1"/>
  <c r="G824" i="1"/>
  <c r="G1258" i="1"/>
  <c r="G1259" i="1"/>
  <c r="G1487" i="1"/>
  <c r="G1488" i="1"/>
  <c r="G2024" i="1"/>
  <c r="G2025" i="1"/>
  <c r="G2026" i="1"/>
  <c r="G2222" i="1"/>
  <c r="G2223" i="1"/>
  <c r="G2224" i="1"/>
  <c r="G2671" i="1"/>
  <c r="G2672" i="1"/>
  <c r="G2673" i="1"/>
  <c r="G2674" i="1"/>
  <c r="G2675" i="1"/>
  <c r="G2676" i="1"/>
  <c r="G2677" i="1"/>
  <c r="G2934" i="1"/>
  <c r="G3137" i="1"/>
  <c r="G3138" i="1"/>
  <c r="G3315" i="1"/>
  <c r="G3316" i="1"/>
  <c r="G3317" i="1"/>
  <c r="G3318" i="1"/>
  <c r="G3319" i="1"/>
  <c r="G3550" i="1"/>
  <c r="G3551" i="1"/>
  <c r="G3552" i="1"/>
  <c r="G3946" i="1"/>
  <c r="G3947" i="1"/>
  <c r="G3948" i="1"/>
  <c r="G3949" i="1"/>
  <c r="G3950" i="1"/>
  <c r="G4114" i="1"/>
  <c r="G4115" i="1"/>
  <c r="G4319" i="1"/>
  <c r="G4320" i="1"/>
  <c r="G4321" i="1"/>
  <c r="G4322" i="1"/>
  <c r="G4323" i="1"/>
  <c r="G4324" i="1"/>
  <c r="G4325" i="1"/>
  <c r="G4511" i="1"/>
  <c r="G4512" i="1"/>
  <c r="G4677" i="1"/>
  <c r="G4678" i="1"/>
  <c r="G4679" i="1"/>
  <c r="G4680" i="1"/>
  <c r="G4681" i="1"/>
  <c r="G4838" i="1"/>
  <c r="G5009" i="1"/>
  <c r="G5010" i="1"/>
  <c r="G5011" i="1"/>
  <c r="G5012" i="1"/>
  <c r="G5013" i="1"/>
  <c r="G5182" i="1"/>
  <c r="G5183" i="1"/>
  <c r="G5184" i="1"/>
  <c r="G5430" i="1"/>
  <c r="G5431" i="1"/>
  <c r="G5707" i="1"/>
  <c r="G5708" i="1"/>
  <c r="G5709" i="1"/>
  <c r="G5710" i="1"/>
  <c r="G5711" i="1"/>
  <c r="G5978" i="1"/>
  <c r="G5979" i="1"/>
  <c r="G6217" i="1"/>
  <c r="G6218" i="1"/>
  <c r="G6219" i="1"/>
  <c r="G6523" i="1"/>
  <c r="G6772" i="1"/>
  <c r="G6773" i="1"/>
  <c r="G6774" i="1"/>
  <c r="G6775" i="1"/>
  <c r="G82" i="1"/>
  <c r="G83" i="1"/>
  <c r="G343" i="1"/>
  <c r="G344" i="1"/>
  <c r="G345" i="1"/>
  <c r="G346" i="1"/>
  <c r="G595" i="1"/>
  <c r="G596" i="1"/>
  <c r="G597" i="1"/>
  <c r="G598" i="1"/>
  <c r="G825" i="1"/>
  <c r="G1031" i="1"/>
  <c r="G1032" i="1"/>
  <c r="G1260" i="1"/>
  <c r="G1716" i="1"/>
  <c r="G2027" i="1"/>
  <c r="G2028" i="1"/>
  <c r="G2225" i="1"/>
  <c r="G2226" i="1"/>
  <c r="G2227" i="1"/>
  <c r="G2484" i="1"/>
  <c r="G2678" i="1"/>
  <c r="G2679" i="1"/>
  <c r="G2680" i="1"/>
  <c r="G2681" i="1"/>
  <c r="G2935" i="1"/>
  <c r="G3139" i="1"/>
  <c r="G3140" i="1"/>
  <c r="G3141" i="1"/>
  <c r="G3142" i="1"/>
  <c r="G3143" i="1"/>
  <c r="G3320" i="1"/>
  <c r="G3321" i="1"/>
  <c r="G3553" i="1"/>
  <c r="G3554" i="1"/>
  <c r="G3555" i="1"/>
  <c r="G3769" i="1"/>
  <c r="G3770" i="1"/>
  <c r="G3951" i="1"/>
  <c r="G3952" i="1"/>
  <c r="G3953" i="1"/>
  <c r="G4116" i="1"/>
  <c r="G4326" i="1"/>
  <c r="G4513" i="1"/>
  <c r="G4514" i="1"/>
  <c r="G4515" i="1"/>
  <c r="G4516" i="1"/>
  <c r="G4682" i="1"/>
  <c r="G4839" i="1"/>
  <c r="G4840" i="1"/>
  <c r="G4841" i="1"/>
  <c r="G4842" i="1"/>
  <c r="G4843" i="1"/>
  <c r="G4844" i="1"/>
  <c r="G4845" i="1"/>
  <c r="G4846" i="1"/>
  <c r="G5014" i="1"/>
  <c r="G5015" i="1"/>
  <c r="G5432" i="1"/>
  <c r="G5433" i="1"/>
  <c r="G5712" i="1"/>
  <c r="G5980" i="1"/>
  <c r="G5981" i="1"/>
  <c r="G5982" i="1"/>
  <c r="G5983" i="1"/>
  <c r="G6220" i="1"/>
  <c r="G6221" i="1"/>
  <c r="G6524" i="1"/>
  <c r="G6525" i="1"/>
  <c r="G6526" i="1"/>
  <c r="G6527" i="1"/>
  <c r="G84" i="1"/>
  <c r="G85" i="1"/>
  <c r="G86" i="1"/>
  <c r="G87" i="1"/>
  <c r="G88" i="1"/>
  <c r="G347" i="1"/>
  <c r="G348" i="1"/>
  <c r="G349" i="1"/>
  <c r="G599" i="1"/>
  <c r="G600" i="1"/>
  <c r="G826" i="1"/>
  <c r="G827" i="1"/>
  <c r="G1033" i="1"/>
  <c r="G1034" i="1"/>
  <c r="G1035" i="1"/>
  <c r="G1261" i="1"/>
  <c r="G1262" i="1"/>
  <c r="G1263" i="1"/>
  <c r="G1264" i="1"/>
  <c r="G1489" i="1"/>
  <c r="G1490" i="1"/>
  <c r="G1491" i="1"/>
  <c r="G1717" i="1"/>
  <c r="G1718" i="1"/>
  <c r="G1719" i="1"/>
  <c r="G1720" i="1"/>
  <c r="G1721" i="1"/>
  <c r="G1722" i="1"/>
  <c r="G1723" i="1"/>
  <c r="G2029" i="1"/>
  <c r="G2030" i="1"/>
  <c r="G2031" i="1"/>
  <c r="G2032" i="1"/>
  <c r="G2033" i="1"/>
  <c r="G2228" i="1"/>
  <c r="G2229" i="1"/>
  <c r="G2230" i="1"/>
  <c r="G2231" i="1"/>
  <c r="G2232" i="1"/>
  <c r="G2233" i="1"/>
  <c r="G2485" i="1"/>
  <c r="G2486" i="1"/>
  <c r="G2487" i="1"/>
  <c r="G2488" i="1"/>
  <c r="G2489" i="1"/>
  <c r="G2490" i="1"/>
  <c r="G2682" i="1"/>
  <c r="G2936" i="1"/>
  <c r="G3144" i="1"/>
  <c r="G3145" i="1"/>
  <c r="G2234" i="1"/>
  <c r="G828" i="1"/>
  <c r="G1036" i="1"/>
  <c r="G1037" i="1"/>
  <c r="G1265" i="1"/>
  <c r="G1724" i="1"/>
  <c r="G4327" i="1"/>
  <c r="G4328" i="1"/>
  <c r="G4329" i="1"/>
  <c r="G4517" i="1"/>
  <c r="G5016" i="1"/>
  <c r="G5185" i="1"/>
  <c r="G5434" i="1"/>
  <c r="G5435" i="1"/>
  <c r="G5984" i="1"/>
  <c r="G6222" i="1"/>
  <c r="G6223" i="1"/>
  <c r="G6224" i="1"/>
  <c r="G6225" i="1"/>
  <c r="G6528" i="1"/>
  <c r="G6529" i="1"/>
  <c r="G89" i="1"/>
  <c r="G90" i="1"/>
  <c r="G91" i="1"/>
  <c r="G350" i="1"/>
  <c r="G351" i="1"/>
  <c r="G352" i="1"/>
  <c r="G829" i="1"/>
  <c r="G3556" i="1"/>
  <c r="G4117" i="1"/>
  <c r="G4330" i="1"/>
  <c r="G4847" i="1"/>
  <c r="G5436" i="1"/>
  <c r="G6226" i="1"/>
  <c r="G6227" i="1"/>
  <c r="G353" i="1"/>
  <c r="G354" i="1"/>
  <c r="G355" i="1"/>
  <c r="G356" i="1"/>
  <c r="G357" i="1"/>
  <c r="G358" i="1"/>
  <c r="G601" i="1"/>
  <c r="G602" i="1"/>
  <c r="G603" i="1"/>
  <c r="G830" i="1"/>
  <c r="G1038" i="1"/>
  <c r="G1266" i="1"/>
  <c r="G1267" i="1"/>
  <c r="G1268" i="1"/>
  <c r="G1725" i="1"/>
  <c r="G2491" i="1"/>
  <c r="G2683" i="1"/>
  <c r="G2684" i="1"/>
  <c r="G2685" i="1"/>
  <c r="G3322" i="1"/>
  <c r="G3557" i="1"/>
  <c r="G4331" i="1"/>
  <c r="G4332" i="1"/>
  <c r="G4518" i="1"/>
  <c r="G4683" i="1"/>
  <c r="G4684" i="1"/>
  <c r="G4848" i="1"/>
  <c r="G4849" i="1"/>
  <c r="G5017" i="1"/>
  <c r="G5018" i="1"/>
  <c r="G5437" i="1"/>
  <c r="G5438" i="1"/>
  <c r="G5713" i="1"/>
  <c r="G5985" i="1"/>
  <c r="G6530" i="1"/>
  <c r="G6531" i="1"/>
  <c r="G831" i="1"/>
  <c r="G1039" i="1"/>
  <c r="G1492" i="1"/>
  <c r="G2492" i="1"/>
  <c r="G5186" i="1"/>
  <c r="G5187" i="1"/>
  <c r="G359" i="1"/>
  <c r="G1493" i="1"/>
  <c r="G4850" i="1"/>
  <c r="G3323" i="1"/>
  <c r="G5986" i="1"/>
  <c r="G6776" i="1"/>
  <c r="G6777" i="1"/>
  <c r="G6778" i="1"/>
  <c r="G6779" i="1"/>
  <c r="G5019" i="1"/>
  <c r="G360" i="1"/>
  <c r="G1726" i="1"/>
  <c r="G2686" i="1"/>
  <c r="G2687" i="1"/>
  <c r="G2235" i="1"/>
  <c r="G2493" i="1"/>
  <c r="G2494" i="1"/>
  <c r="G2495" i="1"/>
  <c r="G2496" i="1"/>
  <c r="G2937" i="1"/>
  <c r="G2938" i="1"/>
  <c r="G2034" i="1"/>
  <c r="G2035" i="1"/>
  <c r="G2236" i="1"/>
  <c r="G6532" i="1"/>
  <c r="G1727" i="1"/>
  <c r="G3954" i="1"/>
  <c r="G4519" i="1"/>
  <c r="G3558" i="1"/>
  <c r="G5188" i="1"/>
  <c r="G5189" i="1"/>
  <c r="G5190" i="1"/>
  <c r="G5191" i="1"/>
  <c r="G5192" i="1"/>
  <c r="G5439" i="1"/>
  <c r="G5440" i="1"/>
  <c r="G5714" i="1"/>
  <c r="G5715" i="1"/>
  <c r="G6780" i="1"/>
  <c r="G6781" i="1"/>
  <c r="G6782" i="1"/>
  <c r="G6783" i="1"/>
  <c r="G92" i="1"/>
  <c r="G604" i="1"/>
  <c r="G605" i="1"/>
  <c r="G832" i="1"/>
  <c r="G833" i="1"/>
  <c r="G1269" i="1"/>
  <c r="G1270" i="1"/>
  <c r="G1271" i="1"/>
  <c r="G1272" i="1"/>
  <c r="G1494" i="1"/>
  <c r="G1495" i="1"/>
  <c r="G1496" i="1"/>
  <c r="G1497" i="1"/>
  <c r="G1498" i="1"/>
  <c r="G1499" i="1"/>
  <c r="G1500" i="1"/>
  <c r="G1728" i="1"/>
  <c r="G1729" i="1"/>
  <c r="G2036" i="1"/>
  <c r="G2237" i="1"/>
  <c r="G2238" i="1"/>
  <c r="G2239" i="1"/>
  <c r="G2497" i="1"/>
  <c r="G2688" i="1"/>
  <c r="G2689" i="1"/>
  <c r="G2939" i="1"/>
  <c r="G2940" i="1"/>
  <c r="G2941" i="1"/>
  <c r="G3146" i="1"/>
  <c r="G3147" i="1"/>
  <c r="G3148" i="1"/>
  <c r="G3149" i="1"/>
  <c r="G3150" i="1"/>
  <c r="G3151" i="1"/>
  <c r="G3152" i="1"/>
  <c r="G3153" i="1"/>
  <c r="G3154" i="1"/>
  <c r="G3155" i="1"/>
  <c r="G3324" i="1"/>
  <c r="G3325" i="1"/>
  <c r="G3326" i="1"/>
  <c r="G3327" i="1"/>
  <c r="G3328" i="1"/>
  <c r="G3329" i="1"/>
  <c r="G3559" i="1"/>
  <c r="G3560" i="1"/>
  <c r="G3771" i="1"/>
  <c r="G3955" i="1"/>
  <c r="G3956" i="1"/>
  <c r="G3957" i="1"/>
  <c r="G3958" i="1"/>
  <c r="G3959" i="1"/>
  <c r="G3960" i="1"/>
  <c r="G4118" i="1"/>
  <c r="G4333" i="1"/>
  <c r="G4334" i="1"/>
  <c r="G4335" i="1"/>
  <c r="G4520" i="1"/>
  <c r="G4521" i="1"/>
  <c r="G4522" i="1"/>
  <c r="G4523" i="1"/>
  <c r="G4524" i="1"/>
  <c r="G4525" i="1"/>
  <c r="G4526" i="1"/>
  <c r="G4685" i="1"/>
  <c r="G4851" i="1"/>
  <c r="G4852" i="1"/>
  <c r="G4853" i="1"/>
  <c r="G5193" i="1"/>
  <c r="G5194" i="1"/>
  <c r="G5195" i="1"/>
  <c r="G5196" i="1"/>
  <c r="G5441" i="1"/>
  <c r="G5442" i="1"/>
  <c r="G5716" i="1"/>
  <c r="G5987" i="1"/>
  <c r="G5988" i="1"/>
  <c r="G5989" i="1"/>
  <c r="G5990" i="1"/>
  <c r="G6228" i="1"/>
  <c r="G6229" i="1"/>
  <c r="G93" i="1"/>
  <c r="G94" i="1"/>
  <c r="G95" i="1"/>
  <c r="G361" i="1"/>
  <c r="G362" i="1"/>
  <c r="G363" i="1"/>
  <c r="G364" i="1"/>
  <c r="G365" i="1"/>
  <c r="G366" i="1"/>
  <c r="G367" i="1"/>
  <c r="G368" i="1"/>
  <c r="G369" i="1"/>
  <c r="G370" i="1"/>
  <c r="G606" i="1"/>
  <c r="G834" i="1"/>
  <c r="G1040" i="1"/>
  <c r="G1041" i="1"/>
  <c r="G1042" i="1"/>
  <c r="G1043" i="1"/>
  <c r="G1044" i="1"/>
  <c r="G1045" i="1"/>
  <c r="G1046" i="1"/>
  <c r="G1047" i="1"/>
  <c r="G1273" i="1"/>
  <c r="G1274" i="1"/>
  <c r="G1730" i="1"/>
  <c r="G1731" i="1"/>
  <c r="G2037" i="1"/>
  <c r="G2240" i="1"/>
  <c r="G2498" i="1"/>
  <c r="G2499" i="1"/>
  <c r="G2500" i="1"/>
  <c r="G2501" i="1"/>
  <c r="G2502" i="1"/>
  <c r="G2690" i="1"/>
  <c r="G3156" i="1"/>
  <c r="G3330" i="1"/>
  <c r="G3331" i="1"/>
  <c r="G3332" i="1"/>
  <c r="G3333" i="1"/>
  <c r="G3334" i="1"/>
  <c r="G3561" i="1"/>
  <c r="G3562" i="1"/>
  <c r="G3563" i="1"/>
  <c r="G3772" i="1"/>
  <c r="G3773" i="1"/>
  <c r="G3961" i="1"/>
  <c r="G4119" i="1"/>
  <c r="G4120" i="1"/>
  <c r="G4121" i="1"/>
  <c r="G4336" i="1"/>
  <c r="G4686" i="1"/>
  <c r="G4854" i="1"/>
  <c r="G4855" i="1"/>
  <c r="G4856" i="1"/>
  <c r="G5020" i="1"/>
  <c r="G5197" i="1"/>
  <c r="G5198" i="1"/>
  <c r="G5443" i="1"/>
  <c r="G5444" i="1"/>
  <c r="G5717" i="1"/>
  <c r="G5718" i="1"/>
  <c r="G5991" i="1"/>
  <c r="G5992" i="1"/>
  <c r="G5993" i="1"/>
  <c r="G5994" i="1"/>
  <c r="G5995" i="1"/>
  <c r="G6230" i="1"/>
  <c r="G6231" i="1"/>
  <c r="G6232" i="1"/>
  <c r="G6233" i="1"/>
  <c r="G6533" i="1"/>
  <c r="G6534" i="1"/>
  <c r="G6535" i="1"/>
  <c r="G6784" i="1"/>
  <c r="G96" i="1"/>
  <c r="G97" i="1"/>
  <c r="G98" i="1"/>
  <c r="G99" i="1"/>
  <c r="G100" i="1"/>
  <c r="G101" i="1"/>
  <c r="G102" i="1"/>
  <c r="G103" i="1"/>
  <c r="G104" i="1"/>
  <c r="G371" i="1"/>
  <c r="G372" i="1"/>
  <c r="G373" i="1"/>
  <c r="G374" i="1"/>
  <c r="G375" i="1"/>
  <c r="G376" i="1"/>
  <c r="G377" i="1"/>
  <c r="G378" i="1"/>
  <c r="G379" i="1"/>
  <c r="G380" i="1"/>
  <c r="G381" i="1"/>
  <c r="G607" i="1"/>
  <c r="G608" i="1"/>
  <c r="G835" i="1"/>
  <c r="G836" i="1"/>
  <c r="G837" i="1"/>
  <c r="G838" i="1"/>
  <c r="G1048" i="1"/>
  <c r="G1049" i="1"/>
  <c r="G1050" i="1"/>
  <c r="G1275" i="1"/>
  <c r="G1276" i="1"/>
  <c r="G1277" i="1"/>
  <c r="G1278" i="1"/>
  <c r="G1279" i="1"/>
  <c r="G1280" i="1"/>
  <c r="G1501" i="1"/>
  <c r="G1502" i="1"/>
  <c r="G1732" i="1"/>
  <c r="G1733" i="1"/>
  <c r="G1734" i="1"/>
  <c r="G1735" i="1"/>
  <c r="G1736" i="1"/>
  <c r="G1737" i="1"/>
  <c r="G1738" i="1"/>
  <c r="G1739" i="1"/>
  <c r="G1740" i="1"/>
  <c r="G1741" i="1"/>
  <c r="G1742" i="1"/>
  <c r="G1743" i="1"/>
  <c r="G1744" i="1"/>
  <c r="G2038" i="1"/>
  <c r="G2039" i="1"/>
  <c r="G2040" i="1"/>
  <c r="G2041" i="1"/>
  <c r="G2042" i="1"/>
  <c r="G2241" i="1"/>
  <c r="G2242" i="1"/>
  <c r="G2243" i="1"/>
  <c r="G2244" i="1"/>
  <c r="G2245" i="1"/>
  <c r="G2246" i="1"/>
  <c r="G2247" i="1"/>
  <c r="G2248" i="1"/>
  <c r="G2249" i="1"/>
  <c r="G2250" i="1"/>
  <c r="G2503" i="1"/>
  <c r="G2504" i="1"/>
  <c r="G2691" i="1"/>
  <c r="G2692" i="1"/>
  <c r="G2693" i="1"/>
  <c r="G2942" i="1"/>
  <c r="G3157" i="1"/>
  <c r="G3335" i="1"/>
  <c r="G3336" i="1"/>
  <c r="G3337" i="1"/>
  <c r="G3338" i="1"/>
  <c r="G3339" i="1"/>
  <c r="G3564" i="1"/>
  <c r="G3565" i="1"/>
  <c r="G3566" i="1"/>
  <c r="G3774" i="1"/>
  <c r="G3775" i="1"/>
  <c r="G3776" i="1"/>
  <c r="G3777" i="1"/>
  <c r="G3778" i="1"/>
  <c r="G3779" i="1"/>
  <c r="G3780" i="1"/>
  <c r="G3781" i="1"/>
  <c r="G3962" i="1"/>
  <c r="G3963" i="1"/>
  <c r="G3964" i="1"/>
  <c r="G3965" i="1"/>
  <c r="G4122" i="1"/>
  <c r="G4123" i="1"/>
  <c r="G4124" i="1"/>
  <c r="G4337" i="1"/>
  <c r="G4338" i="1"/>
  <c r="G4339" i="1"/>
  <c r="G4527" i="1"/>
  <c r="G4528" i="1"/>
  <c r="G4529" i="1"/>
  <c r="G4687" i="1"/>
  <c r="G4688" i="1"/>
  <c r="G4689" i="1"/>
  <c r="G4857" i="1"/>
  <c r="G4858" i="1"/>
  <c r="G4859" i="1"/>
  <c r="G4860" i="1"/>
  <c r="G4861" i="1"/>
  <c r="G4862" i="1"/>
  <c r="G5021" i="1"/>
  <c r="G5022" i="1"/>
  <c r="G5023" i="1"/>
  <c r="G5024" i="1"/>
  <c r="G5199" i="1"/>
  <c r="G5200" i="1"/>
  <c r="G5201" i="1"/>
  <c r="G5445" i="1"/>
  <c r="G5446" i="1"/>
  <c r="G5447" i="1"/>
  <c r="G5448" i="1"/>
  <c r="G5449" i="1"/>
  <c r="G5719" i="1"/>
  <c r="G5720" i="1"/>
  <c r="G5721" i="1"/>
  <c r="G5996" i="1"/>
  <c r="G5997" i="1"/>
  <c r="G5998" i="1"/>
  <c r="G6234" i="1"/>
  <c r="G6235" i="1"/>
  <c r="G6536" i="1"/>
  <c r="G6537" i="1"/>
  <c r="G6538" i="1"/>
  <c r="G6539" i="1"/>
  <c r="G105" i="1"/>
  <c r="G106" i="1"/>
  <c r="G382" i="1"/>
  <c r="G609" i="1"/>
  <c r="G610" i="1"/>
  <c r="G611" i="1"/>
  <c r="G839" i="1"/>
  <c r="G840" i="1"/>
  <c r="G1281" i="1"/>
  <c r="G1282" i="1"/>
  <c r="G1283" i="1"/>
  <c r="G1284" i="1"/>
  <c r="G1503" i="1"/>
  <c r="G1504" i="1"/>
  <c r="G1505" i="1"/>
  <c r="G1745" i="1"/>
  <c r="G1746" i="1"/>
  <c r="G1747" i="1"/>
  <c r="G2251" i="1"/>
  <c r="G2505" i="1"/>
  <c r="G2943" i="1"/>
  <c r="G2944" i="1"/>
  <c r="G3158" i="1"/>
  <c r="G1051" i="1"/>
  <c r="G1506" i="1"/>
  <c r="G3567" i="1"/>
  <c r="G5722" i="1"/>
  <c r="G841" i="1"/>
  <c r="G2945" i="1"/>
  <c r="G4863" i="1"/>
  <c r="G5202" i="1"/>
  <c r="G5203" i="1"/>
  <c r="G5204" i="1"/>
  <c r="G5205" i="1"/>
  <c r="G5206" i="1"/>
  <c r="G5207" i="1"/>
  <c r="G5450" i="1"/>
  <c r="G5451" i="1"/>
  <c r="G5452" i="1"/>
  <c r="G5453" i="1"/>
  <c r="G5999" i="1"/>
  <c r="G6000" i="1"/>
  <c r="G6001" i="1"/>
  <c r="G6540" i="1"/>
  <c r="G6541" i="1"/>
  <c r="G6542" i="1"/>
  <c r="G6543" i="1"/>
  <c r="G6544" i="1"/>
  <c r="G107" i="1"/>
  <c r="G383" i="1"/>
  <c r="G612" i="1"/>
  <c r="G613" i="1"/>
  <c r="G614" i="1"/>
  <c r="G842" i="1"/>
  <c r="G843" i="1"/>
  <c r="G844" i="1"/>
  <c r="G1285" i="1"/>
  <c r="G1286" i="1"/>
  <c r="G1287" i="1"/>
  <c r="G1288" i="1"/>
  <c r="G1289" i="1"/>
  <c r="G1507" i="1"/>
  <c r="G1748" i="1"/>
  <c r="G1749" i="1"/>
  <c r="G1750" i="1"/>
  <c r="G2252" i="1"/>
  <c r="G2506" i="1"/>
  <c r="G2507" i="1"/>
  <c r="G2946" i="1"/>
  <c r="G3340" i="1"/>
  <c r="G3341" i="1"/>
  <c r="G3342" i="1"/>
  <c r="G3568" i="1"/>
  <c r="G3782" i="1"/>
  <c r="G3783" i="1"/>
  <c r="G3784" i="1"/>
  <c r="G4530" i="1"/>
  <c r="G4531" i="1"/>
  <c r="G4532" i="1"/>
  <c r="G4533" i="1"/>
  <c r="G4534" i="1"/>
  <c r="G4535" i="1"/>
  <c r="G4690" i="1"/>
  <c r="G4691" i="1"/>
  <c r="G4864" i="1"/>
  <c r="G5208" i="1"/>
  <c r="G5454" i="1"/>
  <c r="G6002" i="1"/>
  <c r="G6003" i="1"/>
  <c r="G6236" i="1"/>
  <c r="G384" i="1"/>
  <c r="G385" i="1"/>
  <c r="G845" i="1"/>
  <c r="G846" i="1"/>
  <c r="G1052" i="1"/>
  <c r="G1053" i="1"/>
  <c r="G1290" i="1"/>
  <c r="G1291" i="1"/>
  <c r="G1292" i="1"/>
  <c r="G1508" i="1"/>
  <c r="G1751" i="1"/>
  <c r="G1752" i="1"/>
  <c r="G1753" i="1"/>
  <c r="G1754" i="1"/>
  <c r="G2043" i="1"/>
  <c r="G3159" i="1"/>
  <c r="G3343" i="1"/>
  <c r="G3344" i="1"/>
  <c r="G3345" i="1"/>
  <c r="G4340" i="1"/>
  <c r="G4341" i="1"/>
  <c r="G4692" i="1"/>
  <c r="G4693" i="1"/>
  <c r="G4694" i="1"/>
  <c r="G4865" i="1"/>
  <c r="G4866" i="1"/>
  <c r="G4867" i="1"/>
  <c r="G5209" i="1"/>
  <c r="G5455" i="1"/>
  <c r="G5456" i="1"/>
  <c r="G6785" i="1"/>
  <c r="G108" i="1"/>
  <c r="G847" i="1"/>
  <c r="G1054" i="1"/>
  <c r="G1293" i="1"/>
  <c r="G1294" i="1"/>
  <c r="G1295" i="1"/>
  <c r="G1755" i="1"/>
  <c r="G1756" i="1"/>
  <c r="G2253" i="1"/>
  <c r="G2254" i="1"/>
  <c r="G2694" i="1"/>
  <c r="G2695" i="1"/>
  <c r="G3346" i="1"/>
  <c r="G3569" i="1"/>
  <c r="G3570" i="1"/>
  <c r="G3571" i="1"/>
  <c r="G4695" i="1"/>
  <c r="G4696" i="1"/>
  <c r="G5457" i="1"/>
  <c r="G6545" i="1"/>
  <c r="G615" i="1"/>
  <c r="G1509" i="1"/>
  <c r="G1757" i="1"/>
  <c r="G1758" i="1"/>
  <c r="G4697" i="1"/>
  <c r="G386" i="1"/>
  <c r="G109" i="1"/>
  <c r="G110" i="1"/>
  <c r="G5458" i="1"/>
  <c r="G2255" i="1"/>
  <c r="G6004" i="1"/>
  <c r="G4342" i="1"/>
  <c r="G4343" i="1"/>
  <c r="G4868" i="1"/>
  <c r="G1055" i="1"/>
  <c r="G1056" i="1"/>
  <c r="G387" i="1"/>
  <c r="G388" i="1"/>
  <c r="G389" i="1"/>
  <c r="G390" i="1"/>
  <c r="G391" i="1"/>
  <c r="G392" i="1"/>
  <c r="G3966" i="1"/>
  <c r="G4344" i="1"/>
  <c r="G5210" i="1"/>
  <c r="G1510" i="1"/>
  <c r="G4698" i="1"/>
  <c r="G1759" i="1"/>
  <c r="G2696" i="1"/>
  <c r="G4125" i="1"/>
  <c r="G2256" i="1"/>
  <c r="G5723" i="1"/>
  <c r="G5724" i="1"/>
  <c r="G1296" i="1"/>
  <c r="G1760" i="1"/>
  <c r="G1761" i="1"/>
  <c r="G2697" i="1"/>
  <c r="G3785" i="1"/>
  <c r="G4536" i="1"/>
  <c r="G4699" i="1"/>
  <c r="G4700" i="1"/>
  <c r="G4869" i="1"/>
  <c r="G5211" i="1"/>
  <c r="G5212" i="1"/>
  <c r="G5725" i="1"/>
  <c r="G5726" i="1"/>
  <c r="G5727" i="1"/>
  <c r="G6005" i="1"/>
  <c r="G6006" i="1"/>
  <c r="G6237" i="1"/>
  <c r="G1057" i="1"/>
  <c r="G2044" i="1"/>
  <c r="G2947" i="1"/>
  <c r="G3786" i="1"/>
  <c r="G3787" i="1"/>
  <c r="G3788" i="1"/>
  <c r="G3967" i="1"/>
  <c r="G4126" i="1"/>
  <c r="G4127" i="1"/>
  <c r="G616" i="1"/>
  <c r="G1762" i="1"/>
  <c r="G1763" i="1"/>
  <c r="G848" i="1"/>
  <c r="G6007" i="1"/>
  <c r="G111" i="1"/>
  <c r="G393" i="1"/>
  <c r="G5025" i="1"/>
  <c r="G5213" i="1"/>
  <c r="G617" i="1"/>
  <c r="G3968" i="1"/>
  <c r="G4128" i="1"/>
  <c r="G4129" i="1"/>
  <c r="G4130" i="1"/>
  <c r="G4537" i="1"/>
  <c r="G5459" i="1"/>
  <c r="G5214" i="1"/>
  <c r="G5728" i="1"/>
  <c r="G112" i="1"/>
  <c r="G113" i="1"/>
  <c r="G618" i="1"/>
  <c r="G2698" i="1"/>
  <c r="G5026" i="1"/>
  <c r="G6008" i="1"/>
  <c r="G6009" i="1"/>
  <c r="G6238" i="1"/>
  <c r="G394" i="1"/>
  <c r="G395" i="1"/>
  <c r="G849" i="1"/>
  <c r="G2699" i="1"/>
  <c r="G1764" i="1"/>
  <c r="G2257" i="1"/>
  <c r="G1765" i="1"/>
  <c r="G5215" i="1"/>
  <c r="G2700" i="1"/>
  <c r="G2701" i="1"/>
  <c r="G850" i="1"/>
  <c r="G4701" i="1"/>
  <c r="G4702" i="1"/>
  <c r="G1058" i="1"/>
  <c r="G5460" i="1"/>
  <c r="G5729" i="1"/>
  <c r="G5730" i="1"/>
  <c r="G1059" i="1"/>
  <c r="G1060" i="1"/>
  <c r="G2258" i="1"/>
  <c r="G3789" i="1"/>
  <c r="G619" i="1"/>
  <c r="G6546" i="1"/>
  <c r="G3160" i="1"/>
  <c r="G396" i="1"/>
  <c r="G1061" i="1"/>
  <c r="G1062" i="1"/>
  <c r="G6239" i="1"/>
  <c r="G5731" i="1"/>
  <c r="G2508" i="1"/>
  <c r="G2948" i="1"/>
  <c r="G4703" i="1"/>
  <c r="G4131" i="1"/>
  <c r="G1766" i="1"/>
  <c r="G4538" i="1"/>
  <c r="G6547" i="1"/>
  <c r="G4132" i="1"/>
  <c r="G4133" i="1"/>
  <c r="G3347" i="1"/>
  <c r="G6786" i="1"/>
  <c r="G6787" i="1"/>
  <c r="G2702" i="1"/>
  <c r="G5732" i="1"/>
  <c r="G5733" i="1"/>
  <c r="G1767" i="1"/>
  <c r="G1768" i="1"/>
  <c r="G1769" i="1"/>
  <c r="G3572" i="1"/>
  <c r="G5216" i="1"/>
  <c r="G6788" i="1"/>
  <c r="G6789" i="1"/>
  <c r="G6790" i="1"/>
  <c r="G6791" i="1"/>
  <c r="G6792" i="1"/>
  <c r="G3161" i="1"/>
  <c r="G3790" i="1"/>
  <c r="G2703" i="1"/>
  <c r="G4539" i="1"/>
  <c r="G6793" i="1"/>
  <c r="G6794" i="1"/>
  <c r="G6795" i="1"/>
  <c r="G2704" i="1"/>
  <c r="G4134" i="1"/>
  <c r="G5217" i="1"/>
  <c r="G5218" i="1"/>
  <c r="G4345" i="1"/>
  <c r="G1063" i="1"/>
  <c r="G5734" i="1"/>
  <c r="G5735" i="1"/>
  <c r="G5736" i="1"/>
  <c r="G5737" i="1"/>
  <c r="G5738" i="1"/>
  <c r="G2045" i="1"/>
  <c r="G114" i="1"/>
  <c r="G1511" i="1"/>
  <c r="G4346" i="1"/>
  <c r="G115" i="1"/>
  <c r="G620" i="1"/>
  <c r="G4540" i="1"/>
  <c r="G6240" i="1"/>
  <c r="G4135" i="1"/>
  <c r="G116" i="1"/>
  <c r="G4136" i="1"/>
  <c r="G1512" i="1"/>
  <c r="G3573" i="1"/>
  <c r="G5219" i="1"/>
  <c r="G5220" i="1"/>
  <c r="G5221" i="1"/>
  <c r="G5222" i="1"/>
  <c r="G5223" i="1"/>
  <c r="G5461" i="1"/>
  <c r="G5462" i="1"/>
  <c r="G5739" i="1"/>
  <c r="G5740" i="1"/>
  <c r="G5741" i="1"/>
  <c r="G5742" i="1"/>
  <c r="G5743" i="1"/>
  <c r="G5744" i="1"/>
  <c r="G5745" i="1"/>
  <c r="G5746" i="1"/>
  <c r="G5747" i="1"/>
  <c r="G5748" i="1"/>
  <c r="G5749" i="1"/>
  <c r="G5750" i="1"/>
  <c r="G6010" i="1"/>
  <c r="G6011" i="1"/>
  <c r="G6012" i="1"/>
  <c r="G6013" i="1"/>
  <c r="G6014" i="1"/>
  <c r="G6241" i="1"/>
  <c r="G6242" i="1"/>
  <c r="G6796" i="1"/>
  <c r="G6797" i="1"/>
  <c r="G6798" i="1"/>
  <c r="G6799" i="1"/>
  <c r="G6800" i="1"/>
  <c r="G6801" i="1"/>
  <c r="G6802" i="1"/>
  <c r="G6803" i="1"/>
  <c r="G6804" i="1"/>
  <c r="G6805" i="1"/>
  <c r="G6806" i="1"/>
  <c r="G6807" i="1"/>
  <c r="G6808" i="1"/>
  <c r="G6809" i="1"/>
  <c r="G6810" i="1"/>
  <c r="G6811" i="1"/>
  <c r="G117" i="1"/>
  <c r="G118" i="1"/>
  <c r="G119" i="1"/>
  <c r="G397" i="1"/>
  <c r="G398" i="1"/>
  <c r="G621" i="1"/>
  <c r="G622" i="1"/>
  <c r="G623" i="1"/>
  <c r="G624" i="1"/>
  <c r="G1064" i="1"/>
  <c r="G1297" i="1"/>
  <c r="G1298" i="1"/>
  <c r="G1299" i="1"/>
  <c r="G1300" i="1"/>
  <c r="G1301" i="1"/>
  <c r="G1513" i="1"/>
  <c r="G1514" i="1"/>
  <c r="G1515" i="1"/>
  <c r="G1516" i="1"/>
  <c r="G1517" i="1"/>
  <c r="G1518" i="1"/>
  <c r="G1519" i="1"/>
  <c r="G1520" i="1"/>
  <c r="G1521" i="1"/>
  <c r="G1770" i="1"/>
  <c r="G1771" i="1"/>
  <c r="G2046" i="1"/>
  <c r="G2259" i="1"/>
  <c r="G2509" i="1"/>
  <c r="G2705" i="1"/>
  <c r="G2706" i="1"/>
  <c r="G2707" i="1"/>
  <c r="G2949" i="1"/>
  <c r="G2950" i="1"/>
  <c r="G2951" i="1"/>
  <c r="G2952" i="1"/>
  <c r="G2953" i="1"/>
  <c r="G2954" i="1"/>
  <c r="G2955" i="1"/>
  <c r="G3162" i="1"/>
  <c r="G3163" i="1"/>
  <c r="G3164" i="1"/>
  <c r="G3165" i="1"/>
  <c r="G3166" i="1"/>
  <c r="G3167" i="1"/>
  <c r="G3168" i="1"/>
  <c r="G3169" i="1"/>
  <c r="G3170" i="1"/>
  <c r="G3171" i="1"/>
  <c r="G3172" i="1"/>
  <c r="G3173" i="1"/>
  <c r="G3574" i="1"/>
  <c r="G3575" i="1"/>
  <c r="G3791" i="1"/>
  <c r="G3792" i="1"/>
  <c r="G3793" i="1"/>
  <c r="G3794" i="1"/>
  <c r="G3795" i="1"/>
  <c r="G3796" i="1"/>
  <c r="G3797" i="1"/>
  <c r="G3969" i="1"/>
  <c r="G3970" i="1"/>
  <c r="G3971" i="1"/>
  <c r="G4137" i="1"/>
  <c r="G4541" i="1"/>
  <c r="G4542" i="1"/>
  <c r="G4543" i="1"/>
  <c r="G4544" i="1"/>
  <c r="G4545" i="1"/>
  <c r="G4546" i="1"/>
  <c r="G4704" i="1"/>
  <c r="G4705" i="1"/>
  <c r="G4706" i="1"/>
  <c r="G4870" i="1"/>
  <c r="G4871" i="1"/>
  <c r="G5027" i="1"/>
  <c r="G5224" i="1"/>
  <c r="G5463" i="1"/>
  <c r="G5464" i="1"/>
  <c r="G5751" i="1"/>
  <c r="G5752" i="1"/>
  <c r="G6015" i="1"/>
  <c r="G6016" i="1"/>
  <c r="G6017" i="1"/>
  <c r="G6018" i="1"/>
  <c r="G6243" i="1"/>
  <c r="G6244" i="1"/>
  <c r="G6548" i="1"/>
  <c r="G120" i="1"/>
  <c r="G399" i="1"/>
  <c r="G400" i="1"/>
  <c r="G401" i="1"/>
  <c r="G851" i="1"/>
  <c r="G852" i="1"/>
  <c r="G1065" i="1"/>
  <c r="G1066" i="1"/>
  <c r="G1067" i="1"/>
  <c r="G1068" i="1"/>
  <c r="G1302" i="1"/>
  <c r="G1303" i="1"/>
  <c r="G1304" i="1"/>
  <c r="G1522" i="1"/>
  <c r="G1523" i="1"/>
  <c r="G1524" i="1"/>
  <c r="G1772" i="1"/>
  <c r="G1773" i="1"/>
  <c r="G1774" i="1"/>
  <c r="G1775" i="1"/>
  <c r="G1776" i="1"/>
  <c r="G1777" i="1"/>
  <c r="G1778" i="1"/>
  <c r="G1779" i="1"/>
  <c r="G1780" i="1"/>
  <c r="G1781" i="1"/>
  <c r="G1782" i="1"/>
  <c r="G1783" i="1"/>
  <c r="G2047" i="1"/>
  <c r="G2048" i="1"/>
  <c r="G2049" i="1"/>
  <c r="G2260" i="1"/>
  <c r="G2261" i="1"/>
  <c r="G2262" i="1"/>
  <c r="G2510" i="1"/>
  <c r="G2511" i="1"/>
  <c r="G2512" i="1"/>
  <c r="G2708" i="1"/>
  <c r="G2709" i="1"/>
  <c r="G2710" i="1"/>
  <c r="G2711" i="1"/>
  <c r="G2712" i="1"/>
  <c r="G2713" i="1"/>
  <c r="G2714" i="1"/>
  <c r="G2715" i="1"/>
  <c r="G2716" i="1"/>
  <c r="G2717" i="1"/>
  <c r="G2718" i="1"/>
  <c r="G2719" i="1"/>
  <c r="G2956" i="1"/>
  <c r="G2957" i="1"/>
  <c r="G2958" i="1"/>
  <c r="G2959" i="1"/>
  <c r="G2960" i="1"/>
  <c r="G2961" i="1"/>
  <c r="G2962" i="1"/>
  <c r="G2963" i="1"/>
  <c r="G2964" i="1"/>
  <c r="G2965" i="1"/>
  <c r="G3174" i="1"/>
  <c r="G3175" i="1"/>
  <c r="G3176" i="1"/>
  <c r="G3177" i="1"/>
  <c r="G3348" i="1"/>
  <c r="G3349" i="1"/>
  <c r="G3350" i="1"/>
  <c r="G3351" i="1"/>
  <c r="G3352" i="1"/>
  <c r="G3353" i="1"/>
  <c r="G3354" i="1"/>
  <c r="G3355" i="1"/>
  <c r="G3576" i="1"/>
  <c r="G3577" i="1"/>
  <c r="G3578" i="1"/>
  <c r="G3579" i="1"/>
  <c r="G3580" i="1"/>
  <c r="G3798" i="1"/>
  <c r="G3799" i="1"/>
  <c r="G3800" i="1"/>
  <c r="G3972" i="1"/>
  <c r="G3973" i="1"/>
  <c r="G3974" i="1"/>
  <c r="G3975" i="1"/>
  <c r="G3976" i="1"/>
  <c r="G3977" i="1"/>
  <c r="G3978" i="1"/>
  <c r="G4138" i="1"/>
  <c r="G4139" i="1"/>
  <c r="G4140" i="1"/>
  <c r="G4141" i="1"/>
  <c r="G4142" i="1"/>
  <c r="G4143" i="1"/>
  <c r="G4144" i="1"/>
  <c r="G4145" i="1"/>
  <c r="G4146" i="1"/>
  <c r="G4147" i="1"/>
  <c r="G4148" i="1"/>
  <c r="G4149" i="1"/>
  <c r="G4150" i="1"/>
  <c r="G4151" i="1"/>
  <c r="G4152" i="1"/>
  <c r="G4153" i="1"/>
  <c r="G4347" i="1"/>
  <c r="G4348" i="1"/>
  <c r="G4349" i="1"/>
  <c r="G4350" i="1"/>
  <c r="G4351" i="1"/>
  <c r="G4352" i="1"/>
  <c r="G4353" i="1"/>
  <c r="G4354" i="1"/>
  <c r="G4547" i="1"/>
  <c r="G4707" i="1"/>
  <c r="G4708" i="1"/>
  <c r="G4709" i="1"/>
  <c r="G4710" i="1"/>
  <c r="G4711" i="1"/>
  <c r="G4712" i="1"/>
  <c r="G4713" i="1"/>
  <c r="G4872" i="1"/>
  <c r="G4873" i="1"/>
  <c r="G4874" i="1"/>
  <c r="G4875" i="1"/>
  <c r="G5028" i="1"/>
  <c r="G5029" i="1"/>
  <c r="G5225" i="1"/>
  <c r="G5226" i="1"/>
  <c r="G5227" i="1"/>
  <c r="G5228" i="1"/>
  <c r="G5465" i="1"/>
  <c r="G5466" i="1"/>
  <c r="G5467" i="1"/>
  <c r="G5468" i="1"/>
  <c r="G5469" i="1"/>
  <c r="G5470" i="1"/>
  <c r="G5471" i="1"/>
  <c r="G5472" i="1"/>
  <c r="G5473" i="1"/>
  <c r="G5474" i="1"/>
  <c r="G5475" i="1"/>
  <c r="G5476" i="1"/>
  <c r="G5753" i="1"/>
  <c r="G5754" i="1"/>
  <c r="G5755" i="1"/>
  <c r="G5756" i="1"/>
  <c r="G5757" i="1"/>
  <c r="G5758" i="1"/>
  <c r="G5759" i="1"/>
  <c r="G5760" i="1"/>
  <c r="G5761" i="1"/>
  <c r="G5762" i="1"/>
  <c r="G5763" i="1"/>
  <c r="G5764" i="1"/>
  <c r="G6019" i="1"/>
  <c r="G6020" i="1"/>
  <c r="G6245" i="1"/>
  <c r="G6246" i="1"/>
  <c r="G6247" i="1"/>
  <c r="G6248" i="1"/>
  <c r="G6249" i="1"/>
  <c r="G6250" i="1"/>
  <c r="G6251" i="1"/>
  <c r="G6252" i="1"/>
  <c r="G6253" i="1"/>
  <c r="G6549" i="1"/>
  <c r="G6550" i="1"/>
  <c r="G6812" i="1"/>
  <c r="G6813" i="1"/>
  <c r="G6814" i="1"/>
  <c r="G6815" i="1"/>
  <c r="G6816" i="1"/>
  <c r="G121" i="1"/>
  <c r="G122" i="1"/>
  <c r="G123" i="1"/>
  <c r="G124" i="1"/>
  <c r="G125" i="1"/>
  <c r="G402" i="1"/>
  <c r="G403" i="1"/>
  <c r="G404" i="1"/>
  <c r="G405" i="1"/>
  <c r="G406" i="1"/>
  <c r="G407" i="1"/>
  <c r="G408" i="1"/>
  <c r="G409" i="1"/>
  <c r="G410" i="1"/>
  <c r="G625" i="1"/>
  <c r="G626" i="1"/>
  <c r="G627" i="1"/>
  <c r="G628" i="1"/>
  <c r="G629" i="1"/>
  <c r="G630" i="1"/>
  <c r="G631" i="1"/>
  <c r="G632" i="1"/>
  <c r="G633" i="1"/>
  <c r="G634" i="1"/>
  <c r="G635" i="1"/>
  <c r="G636" i="1"/>
  <c r="G853" i="1"/>
  <c r="G854" i="1"/>
  <c r="G855" i="1"/>
  <c r="G856" i="1"/>
  <c r="G1069" i="1"/>
  <c r="G1070" i="1"/>
  <c r="G1071" i="1"/>
  <c r="G1072" i="1"/>
  <c r="G1073" i="1"/>
  <c r="G1074" i="1"/>
  <c r="G1075" i="1"/>
  <c r="G1076" i="1"/>
  <c r="G1077" i="1"/>
  <c r="G1078" i="1"/>
  <c r="G1079" i="1"/>
  <c r="G1080" i="1"/>
  <c r="G1081" i="1"/>
  <c r="G1082" i="1"/>
  <c r="G1083" i="1"/>
  <c r="G1084" i="1"/>
  <c r="G1085" i="1"/>
  <c r="G1305" i="1"/>
  <c r="G1306" i="1"/>
  <c r="G1307" i="1"/>
  <c r="G1308" i="1"/>
  <c r="G1309" i="1"/>
  <c r="G1310" i="1"/>
  <c r="G1311" i="1"/>
  <c r="G1525" i="1"/>
  <c r="G1526" i="1"/>
  <c r="G1527" i="1"/>
  <c r="G1528" i="1"/>
  <c r="G1529" i="1"/>
  <c r="G1784" i="1"/>
  <c r="G1785" i="1"/>
  <c r="G1786" i="1"/>
  <c r="G1787" i="1"/>
  <c r="G1788" i="1"/>
  <c r="G1789" i="1"/>
  <c r="G1790" i="1"/>
  <c r="G1791" i="1"/>
  <c r="G1792" i="1"/>
  <c r="G1793" i="1"/>
  <c r="G2050" i="1"/>
  <c r="G2051" i="1"/>
  <c r="G2052" i="1"/>
  <c r="G2053" i="1"/>
  <c r="G2054" i="1"/>
  <c r="G2055" i="1"/>
  <c r="G2056" i="1"/>
  <c r="G2057" i="1"/>
  <c r="G2058" i="1"/>
  <c r="G2059" i="1"/>
  <c r="G2060" i="1"/>
  <c r="G2061" i="1"/>
  <c r="G2062" i="1"/>
  <c r="G2063" i="1"/>
  <c r="G2064" i="1"/>
  <c r="G2065" i="1"/>
  <c r="G2066" i="1"/>
  <c r="G2067" i="1"/>
  <c r="G2263" i="1"/>
  <c r="G2264" i="1"/>
  <c r="G2265" i="1"/>
  <c r="G2266" i="1"/>
  <c r="G2267" i="1"/>
  <c r="G2268" i="1"/>
  <c r="G2269" i="1"/>
  <c r="G2270" i="1"/>
  <c r="G2271" i="1"/>
  <c r="G2272" i="1"/>
  <c r="G2273" i="1"/>
  <c r="G2513" i="1"/>
  <c r="G2514" i="1"/>
  <c r="G2515" i="1"/>
  <c r="G2516" i="1"/>
  <c r="G2517" i="1"/>
  <c r="G2518" i="1"/>
  <c r="G2519" i="1"/>
  <c r="G2720" i="1"/>
  <c r="G2721" i="1"/>
  <c r="G2722" i="1"/>
  <c r="G2723" i="1"/>
  <c r="G2724" i="1"/>
  <c r="G2725" i="1"/>
  <c r="G2726" i="1"/>
  <c r="G2727" i="1"/>
  <c r="G2728" i="1"/>
  <c r="G2729" i="1"/>
  <c r="G2730" i="1"/>
  <c r="G2731" i="1"/>
  <c r="G2732" i="1"/>
  <c r="G2733" i="1"/>
  <c r="G2734" i="1"/>
  <c r="G2735" i="1"/>
  <c r="G2736" i="1"/>
  <c r="G2966" i="1"/>
  <c r="G2967" i="1"/>
  <c r="G2968" i="1"/>
  <c r="G2969" i="1"/>
  <c r="G2970" i="1"/>
  <c r="G2971" i="1"/>
  <c r="G2972" i="1"/>
  <c r="G2973" i="1"/>
  <c r="G3178" i="1"/>
  <c r="G3179" i="1"/>
  <c r="G3180" i="1"/>
  <c r="G3356" i="1"/>
  <c r="G3357" i="1"/>
  <c r="G3358" i="1"/>
  <c r="G3359" i="1"/>
  <c r="G3360" i="1"/>
  <c r="G3361" i="1"/>
  <c r="G3362" i="1"/>
  <c r="G3363" i="1"/>
  <c r="G3364" i="1"/>
  <c r="G3365" i="1"/>
  <c r="G3366" i="1"/>
  <c r="G3367" i="1"/>
  <c r="G3581" i="1"/>
  <c r="G3582" i="1"/>
  <c r="G3583" i="1"/>
  <c r="G3584" i="1"/>
  <c r="G3585" i="1"/>
  <c r="G3586" i="1"/>
  <c r="G3587" i="1"/>
  <c r="G3588" i="1"/>
  <c r="G3589" i="1"/>
  <c r="G3590" i="1"/>
  <c r="G3591" i="1"/>
  <c r="G3592" i="1"/>
  <c r="G3593" i="1"/>
  <c r="G3594" i="1"/>
  <c r="G3595" i="1"/>
  <c r="G3596" i="1"/>
  <c r="G3597" i="1"/>
  <c r="G3598" i="1"/>
  <c r="G3801" i="1"/>
  <c r="G3802" i="1"/>
  <c r="G3803" i="1"/>
  <c r="G3804" i="1"/>
  <c r="G3805" i="1"/>
  <c r="G3806" i="1"/>
  <c r="G3807" i="1"/>
  <c r="G3808" i="1"/>
  <c r="G3809" i="1"/>
  <c r="G3810" i="1"/>
  <c r="G3811" i="1"/>
  <c r="G3812" i="1"/>
  <c r="G3813" i="1"/>
  <c r="G3979" i="1"/>
  <c r="G3980" i="1"/>
  <c r="G3981" i="1"/>
  <c r="G3982" i="1"/>
  <c r="G3983" i="1"/>
  <c r="G3984" i="1"/>
  <c r="G3985" i="1"/>
  <c r="G3986" i="1"/>
  <c r="G4154" i="1"/>
  <c r="G4155" i="1"/>
  <c r="G4156" i="1"/>
  <c r="G4157" i="1"/>
  <c r="G4158" i="1"/>
  <c r="G4159" i="1"/>
  <c r="G4160" i="1"/>
  <c r="G4161" i="1"/>
  <c r="G4162" i="1"/>
  <c r="G4163" i="1"/>
  <c r="G4164" i="1"/>
  <c r="G4165" i="1"/>
  <c r="G4166" i="1"/>
  <c r="G4167" i="1"/>
  <c r="G4355" i="1"/>
  <c r="G4356" i="1"/>
  <c r="G4357" i="1"/>
  <c r="G4358" i="1"/>
  <c r="G4359" i="1"/>
  <c r="G4360" i="1"/>
  <c r="G4361" i="1"/>
  <c r="G4362" i="1"/>
  <c r="G4363" i="1"/>
  <c r="G4364" i="1"/>
  <c r="G4365" i="1"/>
  <c r="G4366" i="1"/>
  <c r="G4548" i="1"/>
  <c r="G4714" i="1"/>
  <c r="G4715" i="1"/>
  <c r="G4716" i="1"/>
  <c r="G4717"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5030" i="1"/>
  <c r="G5031" i="1"/>
  <c r="G5032" i="1"/>
  <c r="G5033" i="1"/>
  <c r="G5034" i="1"/>
  <c r="G5035" i="1"/>
  <c r="G5036" i="1"/>
  <c r="G5037" i="1"/>
  <c r="G5038" i="1"/>
  <c r="G5039" i="1"/>
  <c r="G5040" i="1"/>
  <c r="G5041" i="1"/>
  <c r="G5229" i="1"/>
  <c r="G5230" i="1"/>
  <c r="G5231" i="1"/>
  <c r="G5477" i="1"/>
  <c r="G5478" i="1"/>
  <c r="G5479" i="1"/>
  <c r="G5480" i="1"/>
  <c r="G5481" i="1"/>
  <c r="G5482" i="1"/>
  <c r="G5483" i="1"/>
  <c r="G5484" i="1"/>
  <c r="G5485" i="1"/>
  <c r="G5486" i="1"/>
  <c r="G5487" i="1"/>
  <c r="G5488" i="1"/>
  <c r="G5489" i="1"/>
  <c r="G5490" i="1"/>
  <c r="G5491" i="1"/>
  <c r="G5492" i="1"/>
  <c r="G5765" i="1"/>
  <c r="G5766" i="1"/>
  <c r="G5767" i="1"/>
  <c r="G5768" i="1"/>
  <c r="G5769" i="1"/>
  <c r="G5770" i="1"/>
  <c r="G5771" i="1"/>
  <c r="G6021" i="1"/>
  <c r="G6022" i="1"/>
  <c r="G6023" i="1"/>
  <c r="G6024" i="1"/>
  <c r="G6025" i="1"/>
  <c r="G6026" i="1"/>
  <c r="G6027" i="1"/>
  <c r="G6028" i="1"/>
  <c r="G6254" i="1"/>
  <c r="G6255" i="1"/>
  <c r="G6256" i="1"/>
  <c r="G6257" i="1"/>
  <c r="G6258" i="1"/>
  <c r="G6259" i="1"/>
  <c r="G6260" i="1"/>
  <c r="G6261" i="1"/>
  <c r="G6262" i="1"/>
  <c r="G6551" i="1"/>
  <c r="G6552" i="1"/>
  <c r="G6553" i="1"/>
  <c r="G6554" i="1"/>
  <c r="G6555" i="1"/>
  <c r="G6556" i="1"/>
  <c r="G6557" i="1"/>
  <c r="G6558" i="1"/>
  <c r="G6559" i="1"/>
  <c r="G6560" i="1"/>
  <c r="G6561" i="1"/>
  <c r="G6562" i="1"/>
  <c r="G6563" i="1"/>
  <c r="G6564" i="1"/>
  <c r="G6565" i="1"/>
  <c r="G6566" i="1"/>
  <c r="G6567" i="1"/>
  <c r="G126" i="1"/>
  <c r="G127" i="1"/>
  <c r="G128" i="1"/>
  <c r="G129" i="1"/>
  <c r="G130" i="1"/>
  <c r="G131" i="1"/>
  <c r="G132" i="1"/>
  <c r="G133" i="1"/>
  <c r="G134" i="1"/>
  <c r="G135" i="1"/>
  <c r="G136" i="1"/>
  <c r="G411" i="1"/>
  <c r="G412" i="1"/>
  <c r="G413" i="1"/>
  <c r="G414"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857" i="1"/>
  <c r="G858" i="1"/>
  <c r="G859" i="1"/>
  <c r="G860" i="1"/>
  <c r="G1086" i="1"/>
  <c r="G1087" i="1"/>
  <c r="G1088" i="1"/>
  <c r="G1089" i="1"/>
  <c r="G1090" i="1"/>
  <c r="G1091" i="1"/>
  <c r="G1092" i="1"/>
  <c r="G1093" i="1"/>
  <c r="G1094" i="1"/>
  <c r="G1312" i="1"/>
  <c r="G1313" i="1"/>
  <c r="G1314" i="1"/>
  <c r="G1315" i="1"/>
  <c r="G1316" i="1"/>
  <c r="G1317" i="1"/>
  <c r="G1318" i="1"/>
  <c r="G1319" i="1"/>
  <c r="G1530" i="1"/>
  <c r="G1531" i="1"/>
  <c r="G1532" i="1"/>
  <c r="G1533" i="1"/>
  <c r="G1534" i="1"/>
  <c r="G1535" i="1"/>
  <c r="G1536" i="1"/>
  <c r="G1537" i="1"/>
  <c r="G1538" i="1"/>
  <c r="G1539" i="1"/>
  <c r="G1540" i="1"/>
  <c r="G1541" i="1"/>
  <c r="G1542" i="1"/>
  <c r="G1543" i="1"/>
  <c r="G1794" i="1"/>
  <c r="G1795" i="1"/>
  <c r="G1796" i="1"/>
  <c r="G1797" i="1"/>
  <c r="G1798" i="1"/>
  <c r="G1799" i="1"/>
  <c r="G1800" i="1"/>
  <c r="G1801" i="1"/>
  <c r="G1802" i="1"/>
  <c r="G2068" i="1"/>
  <c r="G2069" i="1"/>
  <c r="G2274" i="1"/>
  <c r="G2275" i="1"/>
  <c r="G2276" i="1"/>
  <c r="G2277" i="1"/>
  <c r="G2520" i="1"/>
  <c r="G2521" i="1"/>
  <c r="G2522" i="1"/>
  <c r="G2523" i="1"/>
  <c r="G2524" i="1"/>
  <c r="G2525" i="1"/>
  <c r="G2526" i="1"/>
  <c r="G2737" i="1"/>
  <c r="G2974" i="1"/>
  <c r="G2975" i="1"/>
  <c r="G2976" i="1"/>
  <c r="G2977" i="1"/>
  <c r="G3181" i="1"/>
  <c r="G2070" i="1"/>
  <c r="G4367" i="1"/>
  <c r="G5042" i="1"/>
  <c r="G4718" i="1"/>
  <c r="G2738" i="1"/>
  <c r="G1320" i="1"/>
  <c r="G1095" i="1"/>
  <c r="G3182" i="1"/>
  <c r="G5772" i="1"/>
  <c r="G5773" i="1"/>
  <c r="G6263" i="1"/>
  <c r="G6264" i="1"/>
  <c r="G3183" i="1"/>
  <c r="G3599" i="1"/>
  <c r="G861" i="1"/>
  <c r="G6817" i="1"/>
  <c r="G6818" i="1"/>
  <c r="G415" i="1"/>
  <c r="G3814" i="1"/>
  <c r="G5232" i="1"/>
  <c r="G6265" i="1"/>
  <c r="G1096" i="1"/>
  <c r="G2739" i="1"/>
  <c r="G3600" i="1"/>
  <c r="G5493" i="1"/>
  <c r="G3815" i="1"/>
  <c r="G2740" i="1"/>
  <c r="G5774" i="1"/>
  <c r="G4549" i="1"/>
  <c r="G2741" i="1"/>
  <c r="G6266" i="1"/>
  <c r="G2278" i="1"/>
  <c r="G662" i="1"/>
  <c r="G5233" i="1"/>
  <c r="G5494" i="1"/>
  <c r="G5495" i="1"/>
  <c r="G6819" i="1"/>
  <c r="G3987" i="1"/>
  <c r="G3988" i="1"/>
  <c r="G4368" i="1"/>
  <c r="G6029" i="1"/>
  <c r="G6568" i="1"/>
  <c r="G862" i="1"/>
  <c r="G863" i="1"/>
  <c r="G1803" i="1"/>
  <c r="G6820" i="1"/>
  <c r="G6821" i="1"/>
  <c r="G663" i="1"/>
  <c r="G664" i="1"/>
  <c r="G864" i="1"/>
  <c r="G3184" i="1"/>
  <c r="G3989" i="1"/>
  <c r="G3601" i="1"/>
  <c r="G4168" i="1"/>
  <c r="G4901" i="1"/>
  <c r="G1544" i="1"/>
  <c r="G416" i="1"/>
  <c r="G2742" i="1"/>
  <c r="G3602" i="1"/>
  <c r="G1804" i="1"/>
  <c r="G1321" i="1"/>
  <c r="G2279" i="1"/>
  <c r="G137" i="1"/>
  <c r="G2071" i="1"/>
  <c r="G4719" i="1"/>
  <c r="G2072" i="1"/>
  <c r="G1545" i="1"/>
  <c r="G6822" i="1"/>
  <c r="G6823" i="1"/>
  <c r="G2978" i="1"/>
  <c r="G3603" i="1"/>
  <c r="G5775" i="1"/>
  <c r="G138" i="1"/>
  <c r="G665" i="1"/>
  <c r="G1097" i="1"/>
  <c r="G1098" i="1"/>
  <c r="G5496" i="1"/>
  <c r="G5497" i="1"/>
  <c r="G2979" i="1"/>
  <c r="G417" i="1"/>
  <c r="G6824" i="1"/>
  <c r="G6825" i="1"/>
  <c r="G5498" i="1"/>
  <c r="G5499" i="1"/>
  <c r="G1322" i="1"/>
  <c r="G1323" i="1"/>
  <c r="G1546" i="1"/>
  <c r="G2280" i="1"/>
  <c r="G3990" i="1"/>
  <c r="G4169" i="1"/>
  <c r="G4170" i="1"/>
  <c r="G4171" i="1"/>
  <c r="G5776" i="1"/>
  <c r="G6267" i="1"/>
  <c r="G1805" i="1"/>
  <c r="G2980" i="1"/>
  <c r="G3185" i="1"/>
  <c r="G6268" i="1"/>
  <c r="G5500" i="1"/>
  <c r="G1324" i="1"/>
  <c r="G4550" i="1"/>
  <c r="G3186" i="1"/>
  <c r="G1806" i="1"/>
  <c r="G6269" i="1"/>
  <c r="G5777" i="1"/>
  <c r="G5778" i="1"/>
  <c r="G6270" i="1"/>
  <c r="G6030" i="1"/>
  <c r="G6271" i="1"/>
  <c r="G4902" i="1"/>
  <c r="G139" i="1"/>
  <c r="G5501" i="1"/>
  <c r="G5779" i="1"/>
  <c r="G5780" i="1"/>
  <c r="G6031" i="1"/>
  <c r="G6032" i="1"/>
  <c r="G6272" i="1"/>
  <c r="G6273" i="1"/>
  <c r="G6569" i="1"/>
  <c r="G6826" i="1"/>
  <c r="G6827" i="1"/>
  <c r="G6828" i="1"/>
  <c r="G6829" i="1"/>
  <c r="G6830" i="1"/>
  <c r="G6831" i="1"/>
  <c r="G6832" i="1"/>
  <c r="G6833" i="1"/>
  <c r="G6834" i="1"/>
  <c r="G6835" i="1"/>
  <c r="G6836" i="1"/>
  <c r="G6837" i="1"/>
  <c r="G6838" i="1"/>
  <c r="G6839" i="1"/>
  <c r="G6840" i="1"/>
  <c r="G418" i="1"/>
  <c r="G419" i="1"/>
  <c r="G420" i="1"/>
  <c r="G421" i="1"/>
  <c r="G666" i="1"/>
  <c r="G667" i="1"/>
  <c r="G865" i="1"/>
  <c r="G866" i="1"/>
  <c r="G1547" i="1"/>
  <c r="G1548" i="1"/>
  <c r="G1549" i="1"/>
  <c r="G1550" i="1"/>
  <c r="G1551" i="1"/>
  <c r="G1552" i="1"/>
  <c r="G1807" i="1"/>
  <c r="G1808" i="1"/>
  <c r="G1809" i="1"/>
  <c r="G1810" i="1"/>
  <c r="G2073" i="1"/>
  <c r="G2281" i="1"/>
  <c r="G2282" i="1"/>
  <c r="G2283" i="1"/>
  <c r="G2284" i="1"/>
  <c r="G2285" i="1"/>
  <c r="G2286" i="1"/>
  <c r="G2527" i="1"/>
  <c r="G2743" i="1"/>
  <c r="G3187" i="1"/>
  <c r="G3188" i="1"/>
  <c r="G3604" i="1"/>
  <c r="G3605" i="1"/>
  <c r="G3606" i="1"/>
  <c r="G3816" i="1"/>
  <c r="G4172" i="1"/>
  <c r="G4551" i="1"/>
  <c r="G4903" i="1"/>
  <c r="G4904" i="1"/>
  <c r="G140" i="1"/>
  <c r="G867" i="1"/>
  <c r="G1099" i="1"/>
  <c r="G1553" i="1"/>
  <c r="G1554" i="1"/>
  <c r="G1811" i="1"/>
  <c r="G1812" i="1"/>
  <c r="G1813" i="1"/>
  <c r="G1814" i="1"/>
  <c r="G1815" i="1"/>
  <c r="G1816" i="1"/>
  <c r="G1817" i="1"/>
  <c r="G1818" i="1"/>
  <c r="G2287" i="1"/>
  <c r="G2288" i="1"/>
  <c r="G2528" i="1"/>
  <c r="G2529" i="1"/>
  <c r="G2744" i="1"/>
  <c r="G2745" i="1"/>
  <c r="G2981" i="1"/>
  <c r="G2982" i="1"/>
  <c r="G2983" i="1"/>
  <c r="G2984" i="1"/>
  <c r="G2985" i="1"/>
  <c r="G3189" i="1"/>
  <c r="G3368" i="1"/>
  <c r="G3369" i="1"/>
  <c r="G3607" i="1"/>
  <c r="G3608" i="1"/>
  <c r="G3609" i="1"/>
  <c r="G3817" i="1"/>
  <c r="G3991" i="1"/>
  <c r="G4173" i="1"/>
  <c r="G4174" i="1"/>
  <c r="G4175" i="1"/>
  <c r="G4176" i="1"/>
  <c r="G4177" i="1"/>
  <c r="G4178" i="1"/>
  <c r="G4369" i="1"/>
  <c r="G4370" i="1"/>
  <c r="G4371" i="1"/>
  <c r="G4552" i="1"/>
  <c r="G4553" i="1"/>
  <c r="G4554" i="1"/>
  <c r="G4720" i="1"/>
  <c r="G4721" i="1"/>
  <c r="G4722" i="1"/>
  <c r="G4905" i="1"/>
  <c r="G5502" i="1"/>
  <c r="G5503" i="1"/>
  <c r="G5504" i="1"/>
  <c r="G5505" i="1"/>
  <c r="G5781" i="1"/>
  <c r="G6033" i="1"/>
  <c r="G6034" i="1"/>
  <c r="G6035" i="1"/>
  <c r="G6570" i="1"/>
  <c r="G6841" i="1"/>
  <c r="G141" i="1"/>
  <c r="G142" i="1"/>
  <c r="G143" i="1"/>
  <c r="G422" i="1"/>
  <c r="G423" i="1"/>
  <c r="G424" i="1"/>
  <c r="G425" i="1"/>
  <c r="G426" i="1"/>
  <c r="G427" i="1"/>
  <c r="G428" i="1"/>
  <c r="G668" i="1"/>
  <c r="G669" i="1"/>
  <c r="G670" i="1"/>
  <c r="G868" i="1"/>
  <c r="G1100" i="1"/>
  <c r="G1101" i="1"/>
  <c r="G1102" i="1"/>
  <c r="G1103" i="1"/>
  <c r="G1104" i="1"/>
  <c r="G1105" i="1"/>
  <c r="G1106" i="1"/>
  <c r="G1107" i="1"/>
  <c r="G1108" i="1"/>
  <c r="G1109" i="1"/>
  <c r="G1110" i="1"/>
  <c r="G1325" i="1"/>
  <c r="G1326" i="1"/>
  <c r="G1555" i="1"/>
  <c r="G1556" i="1"/>
  <c r="G1557" i="1"/>
  <c r="G1558" i="1"/>
  <c r="G1819" i="1"/>
  <c r="G1820" i="1"/>
  <c r="G1821" i="1"/>
  <c r="G1822" i="1"/>
  <c r="G1823" i="1"/>
  <c r="G1824" i="1"/>
  <c r="G1825" i="1"/>
  <c r="G1826" i="1"/>
  <c r="G2074" i="1"/>
  <c r="G2075" i="1"/>
  <c r="G2076" i="1"/>
  <c r="G2289" i="1"/>
  <c r="G2290" i="1"/>
  <c r="G2291" i="1"/>
  <c r="G2292" i="1"/>
  <c r="G2530" i="1"/>
  <c r="G2531" i="1"/>
  <c r="G2532" i="1"/>
  <c r="G2533" i="1"/>
  <c r="G2534" i="1"/>
  <c r="G2746" i="1"/>
  <c r="G2747" i="1"/>
  <c r="G2748" i="1"/>
  <c r="G2749" i="1"/>
  <c r="G2750" i="1"/>
  <c r="G2751" i="1"/>
  <c r="G2752" i="1"/>
  <c r="G2753" i="1"/>
  <c r="G2986" i="1"/>
  <c r="G3370" i="1"/>
  <c r="G3371" i="1"/>
  <c r="G3372" i="1"/>
  <c r="G3610" i="1"/>
  <c r="G3611" i="1"/>
  <c r="G3612" i="1"/>
  <c r="G3613" i="1"/>
  <c r="G3614" i="1"/>
  <c r="G3615" i="1"/>
  <c r="G3616" i="1"/>
  <c r="G3617" i="1"/>
  <c r="G3618" i="1"/>
  <c r="G3619" i="1"/>
  <c r="G3620" i="1"/>
  <c r="G3992" i="1"/>
  <c r="G3993" i="1"/>
  <c r="G4179" i="1"/>
  <c r="G4180" i="1"/>
  <c r="G4181" i="1"/>
  <c r="G4372" i="1"/>
  <c r="G4373" i="1"/>
  <c r="G4374" i="1"/>
  <c r="G4375" i="1"/>
  <c r="G4376" i="1"/>
  <c r="G4377" i="1"/>
  <c r="G4555" i="1"/>
  <c r="G4906" i="1"/>
  <c r="G4907" i="1"/>
  <c r="G4908" i="1"/>
  <c r="G4909" i="1"/>
  <c r="G4910" i="1"/>
  <c r="G4911" i="1"/>
  <c r="G4912" i="1"/>
  <c r="G4913" i="1"/>
  <c r="G5043" i="1"/>
  <c r="G5044" i="1"/>
  <c r="G5045" i="1"/>
  <c r="G5046" i="1"/>
  <c r="G5047" i="1"/>
  <c r="G5234" i="1"/>
  <c r="G5506" i="1"/>
  <c r="G5507" i="1"/>
  <c r="G5508" i="1"/>
  <c r="G5509" i="1"/>
  <c r="G5510" i="1"/>
  <c r="G5511" i="1"/>
  <c r="G5512" i="1"/>
  <c r="G5513" i="1"/>
  <c r="G5514" i="1"/>
  <c r="G5515" i="1"/>
  <c r="G6036" i="1"/>
  <c r="G6037" i="1"/>
  <c r="G6038" i="1"/>
  <c r="G6274" i="1"/>
  <c r="G6275" i="1"/>
  <c r="G6571" i="1"/>
  <c r="G6572" i="1"/>
  <c r="G6573" i="1"/>
  <c r="G6574" i="1"/>
  <c r="G6575" i="1"/>
  <c r="G144" i="1"/>
  <c r="G145" i="1"/>
  <c r="G146" i="1"/>
  <c r="G147" i="1"/>
  <c r="G148" i="1"/>
  <c r="G149" i="1"/>
  <c r="G150" i="1"/>
  <c r="G429" i="1"/>
  <c r="G430" i="1"/>
  <c r="G431" i="1"/>
  <c r="G432" i="1"/>
  <c r="G671" i="1"/>
  <c r="G672" i="1"/>
  <c r="G673" i="1"/>
  <c r="G674" i="1"/>
  <c r="G675" i="1"/>
  <c r="G676" i="1"/>
  <c r="G677" i="1"/>
  <c r="G1111" i="1"/>
  <c r="G1112" i="1"/>
  <c r="G1113" i="1"/>
  <c r="G1327" i="1"/>
  <c r="G1328" i="1"/>
  <c r="G1329" i="1"/>
  <c r="G1330" i="1"/>
  <c r="G1331" i="1"/>
  <c r="G1559" i="1"/>
  <c r="G1560" i="1"/>
  <c r="G1561" i="1"/>
  <c r="G1562" i="1"/>
  <c r="G1563" i="1"/>
  <c r="G1564" i="1"/>
  <c r="G1827" i="1"/>
  <c r="G1828" i="1"/>
  <c r="G2293" i="1"/>
  <c r="G2294" i="1"/>
  <c r="G3621" i="1"/>
  <c r="G4182" i="1"/>
  <c r="G4723" i="1"/>
  <c r="G433" i="1"/>
  <c r="G434" i="1"/>
  <c r="G435" i="1"/>
  <c r="G1565" i="1"/>
  <c r="G678" i="1"/>
  <c r="G5782" i="1"/>
  <c r="G5783" i="1"/>
  <c r="G5784" i="1"/>
  <c r="G4556" i="1"/>
  <c r="G4557" i="1"/>
  <c r="G5516" i="1"/>
  <c r="G3190" i="1"/>
  <c r="G6276" i="1"/>
  <c r="G3994" i="1"/>
  <c r="G3818" i="1"/>
  <c r="G6277" i="1"/>
  <c r="G3191" i="1"/>
  <c r="G3819" i="1"/>
  <c r="G4914" i="1"/>
  <c r="G1566" i="1"/>
  <c r="G1567" i="1"/>
  <c r="G1568" i="1"/>
  <c r="G1569" i="1"/>
  <c r="G1570" i="1"/>
  <c r="G3192" i="1"/>
  <c r="G151" i="1"/>
  <c r="G152" i="1"/>
  <c r="G2295" i="1"/>
  <c r="G3820" i="1"/>
  <c r="G6039" i="1"/>
  <c r="G4724" i="1"/>
  <c r="G4725" i="1"/>
  <c r="G1571" i="1"/>
  <c r="G4915" i="1"/>
  <c r="G5235" i="1"/>
  <c r="G1332" i="1"/>
  <c r="G1572" i="1"/>
  <c r="G2987" i="1"/>
  <c r="G1829" i="1"/>
  <c r="G3373" i="1"/>
  <c r="G4183" i="1"/>
  <c r="G1830" i="1"/>
  <c r="G2077" i="1"/>
  <c r="G3374" i="1"/>
  <c r="G3995" i="1"/>
  <c r="G5517" i="1"/>
  <c r="G153" i="1"/>
  <c r="G4184" i="1"/>
  <c r="G6842" i="1"/>
  <c r="G6843" i="1"/>
  <c r="G5236" i="1"/>
  <c r="G1831" i="1"/>
  <c r="G4378" i="1"/>
  <c r="G4726" i="1"/>
  <c r="G5048" i="1"/>
  <c r="G5049" i="1"/>
  <c r="G1114" i="1"/>
  <c r="G1115" i="1"/>
  <c r="G1333" i="1"/>
  <c r="G1832" i="1"/>
  <c r="G2535" i="1"/>
  <c r="G2536" i="1"/>
  <c r="G3375" i="1"/>
  <c r="G3622" i="1"/>
  <c r="G3623" i="1"/>
  <c r="G3996" i="1"/>
  <c r="G3997" i="1"/>
  <c r="G3998" i="1"/>
  <c r="G3999" i="1"/>
  <c r="G4000" i="1"/>
  <c r="G4379" i="1"/>
  <c r="G4727" i="1"/>
  <c r="G4916" i="1"/>
  <c r="G5237" i="1"/>
  <c r="G5518" i="1"/>
  <c r="G6040" i="1"/>
  <c r="G6278" i="1"/>
  <c r="G869" i="1"/>
  <c r="G1116" i="1"/>
  <c r="G1573" i="1"/>
  <c r="G1574" i="1"/>
  <c r="G1575" i="1"/>
  <c r="G1833" i="1"/>
  <c r="G4185" i="1"/>
  <c r="G6576" i="1"/>
  <c r="G4558" i="1"/>
  <c r="G3376" i="1"/>
  <c r="G6279" i="1"/>
  <c r="G4186" i="1"/>
  <c r="G154" i="1"/>
  <c r="G155" i="1"/>
  <c r="G4187" i="1"/>
  <c r="G5785" i="1"/>
  <c r="G6280" i="1"/>
  <c r="G436" i="1"/>
  <c r="G1834" i="1"/>
  <c r="G1835" i="1"/>
  <c r="G6577" i="1"/>
  <c r="G1334" i="1"/>
  <c r="G3624" i="1"/>
  <c r="G1576" i="1"/>
  <c r="G4917" i="1"/>
  <c r="G1335" i="1"/>
  <c r="G1577" i="1"/>
  <c r="G679" i="1"/>
  <c r="G1117" i="1"/>
  <c r="G2078" i="1"/>
  <c r="G4918" i="1"/>
  <c r="G2079" i="1"/>
  <c r="G2080" i="1"/>
  <c r="G1578" i="1"/>
  <c r="G3193" i="1"/>
  <c r="G6578" i="1"/>
  <c r="G2081" i="1"/>
  <c r="G2296" i="1"/>
  <c r="G3194" i="1"/>
  <c r="G5519" i="1"/>
  <c r="G5520" i="1"/>
  <c r="G6041" i="1"/>
  <c r="G1118" i="1"/>
  <c r="G2082" i="1"/>
  <c r="G5521" i="1"/>
  <c r="G5522" i="1"/>
  <c r="G1836" i="1"/>
  <c r="G1837" i="1"/>
  <c r="G5786" i="1"/>
  <c r="G6042" i="1"/>
  <c r="G3821" i="1"/>
  <c r="G4559" i="1"/>
  <c r="G5523" i="1"/>
  <c r="G3377" i="1"/>
  <c r="G5524" i="1"/>
  <c r="G2754" i="1"/>
  <c r="G2083" i="1"/>
  <c r="G4728" i="1"/>
  <c r="G1838" i="1"/>
  <c r="G156" i="1"/>
  <c r="G4560" i="1"/>
  <c r="G5525" i="1"/>
  <c r="G5526" i="1"/>
  <c r="G680" i="1"/>
  <c r="G1839" i="1"/>
  <c r="G2537" i="1"/>
  <c r="G437" i="1"/>
  <c r="G5787" i="1"/>
  <c r="G5788" i="1"/>
  <c r="G4188" i="1"/>
  <c r="G5527" i="1"/>
  <c r="G5528" i="1"/>
  <c r="G5529" i="1"/>
  <c r="G3822" i="1"/>
  <c r="G4380" i="1"/>
  <c r="G5530" i="1"/>
  <c r="G1119" i="1"/>
  <c r="G870" i="1"/>
  <c r="G157" i="1"/>
  <c r="G158" i="1"/>
  <c r="G2297" i="1"/>
  <c r="G2084" i="1"/>
  <c r="G4001" i="1"/>
  <c r="G6579" i="1"/>
  <c r="G4189" i="1"/>
  <c r="G4190" i="1"/>
  <c r="G6844" i="1"/>
  <c r="G6580" i="1"/>
  <c r="G6581" i="1"/>
  <c r="G3378" i="1"/>
  <c r="G4561" i="1"/>
  <c r="G5050" i="1"/>
  <c r="G1336" i="1"/>
  <c r="G1840" i="1"/>
  <c r="G4919" i="1"/>
  <c r="G5789" i="1"/>
  <c r="G1120" i="1"/>
  <c r="G2538" i="1"/>
  <c r="G2755" i="1"/>
  <c r="G6845" i="1"/>
  <c r="G6846" i="1"/>
  <c r="G1337" i="1"/>
  <c r="G2756" i="1"/>
  <c r="G5790" i="1"/>
  <c r="G6281" i="1"/>
  <c r="G159" i="1"/>
  <c r="G3379" i="1"/>
  <c r="G160" i="1"/>
  <c r="G681" i="1"/>
  <c r="G1121" i="1"/>
  <c r="G1841" i="1"/>
  <c r="G1842" i="1"/>
  <c r="G3195" i="1"/>
  <c r="G6582" i="1"/>
  <c r="G6583" i="1"/>
  <c r="G6584" i="1"/>
  <c r="G1122" i="1"/>
  <c r="G1123" i="1"/>
  <c r="G1338" i="1"/>
  <c r="G2757" i="1"/>
  <c r="G4729" i="1"/>
  <c r="G161" i="1"/>
  <c r="G871" i="1"/>
  <c r="G872" i="1"/>
  <c r="G1339" i="1"/>
  <c r="G1843" i="1"/>
  <c r="G2988" i="1"/>
  <c r="G3625" i="1"/>
  <c r="G5531" i="1"/>
  <c r="G5532" i="1"/>
  <c r="G5791" i="1"/>
  <c r="G6585" i="1"/>
  <c r="G1340" i="1"/>
  <c r="G1341" i="1"/>
  <c r="G1844" i="1"/>
  <c r="G1845" i="1"/>
  <c r="G1846" i="1"/>
  <c r="G2298" i="1"/>
  <c r="G2539" i="1"/>
  <c r="G2989" i="1"/>
  <c r="G3626" i="1"/>
  <c r="G3823" i="1"/>
  <c r="G4381" i="1"/>
  <c r="G4920" i="1"/>
  <c r="G5051" i="1"/>
  <c r="G5533" i="1"/>
  <c r="G6586" i="1"/>
  <c r="G438" i="1"/>
  <c r="G682" i="1"/>
  <c r="G1579" i="1"/>
  <c r="G439" i="1"/>
  <c r="G4730" i="1"/>
  <c r="G4731" i="1"/>
  <c r="G4191" i="1"/>
  <c r="G4732" i="1"/>
  <c r="G4192" i="1"/>
  <c r="G5052" i="1"/>
  <c r="G440" i="1"/>
  <c r="G1124" i="1"/>
  <c r="G2085" i="1"/>
  <c r="G683" i="1"/>
  <c r="G4193" i="1"/>
  <c r="G6043" i="1"/>
  <c r="G6044" i="1"/>
  <c r="G3196" i="1"/>
  <c r="G4733" i="1"/>
  <c r="G2990" i="1"/>
  <c r="G4002" i="1"/>
  <c r="G4921" i="1"/>
  <c r="G6045" i="1"/>
  <c r="G6046" i="1"/>
  <c r="G4922" i="1"/>
  <c r="G6047" i="1"/>
  <c r="G6048" i="1"/>
  <c r="G6049" i="1"/>
  <c r="G162" i="1"/>
  <c r="G1847" i="1"/>
  <c r="G6050" i="1"/>
  <c r="G4382" i="1"/>
  <c r="G3627" i="1"/>
  <c r="G2991" i="1"/>
  <c r="G5792" i="1"/>
  <c r="G5793" i="1"/>
  <c r="G2758" i="1"/>
  <c r="G163" i="1"/>
  <c r="G441" i="1"/>
  <c r="G684" i="1"/>
  <c r="G3628" i="1"/>
  <c r="G5053" i="1"/>
  <c r="G5238" i="1"/>
  <c r="G2759" i="1"/>
  <c r="G5534" i="1"/>
  <c r="G4562" i="1"/>
  <c r="G4383" i="1"/>
  <c r="G4384" i="1"/>
  <c r="G4385" i="1"/>
  <c r="G4386" i="1"/>
  <c r="G5535" i="1"/>
  <c r="G5536" i="1"/>
  <c r="G5537" i="1"/>
  <c r="G6847" i="1"/>
  <c r="G6848" i="1"/>
  <c r="G6849" i="1"/>
  <c r="G6850" i="1"/>
  <c r="G6851" i="1"/>
  <c r="G6852" i="1"/>
  <c r="G6853" i="1"/>
  <c r="G6854" i="1"/>
  <c r="G6855" i="1"/>
  <c r="G6856" i="1"/>
  <c r="G6857" i="1"/>
  <c r="G6858" i="1"/>
  <c r="G6859" i="1"/>
  <c r="G6860" i="1"/>
  <c r="G164" i="1"/>
  <c r="G165" i="1"/>
  <c r="G166" i="1"/>
  <c r="G1848" i="1"/>
  <c r="G2540" i="1"/>
  <c r="G2541" i="1"/>
  <c r="G2542" i="1"/>
  <c r="G2760" i="1"/>
  <c r="G2761" i="1"/>
  <c r="G2762" i="1"/>
  <c r="G2763" i="1"/>
  <c r="G3197" i="1"/>
  <c r="G3198" i="1"/>
  <c r="G3629" i="1"/>
  <c r="G3824" i="1"/>
  <c r="G4563" i="1"/>
  <c r="G442" i="1"/>
  <c r="G685" i="1"/>
  <c r="G1125" i="1"/>
  <c r="G1126" i="1"/>
  <c r="G1849" i="1"/>
  <c r="G2086" i="1"/>
  <c r="G2299" i="1"/>
  <c r="G2543" i="1"/>
  <c r="G2764" i="1"/>
  <c r="G2992" i="1"/>
  <c r="G2993" i="1"/>
  <c r="G3199" i="1"/>
  <c r="G3200" i="1"/>
  <c r="G3201" i="1"/>
  <c r="G3202" i="1"/>
  <c r="G3203" i="1"/>
  <c r="G3380" i="1"/>
  <c r="G3630" i="1"/>
  <c r="G4194" i="1"/>
  <c r="G4734" i="1"/>
  <c r="G5054" i="1"/>
  <c r="G5055" i="1"/>
  <c r="G5239" i="1"/>
  <c r="G5538" i="1"/>
  <c r="G5539" i="1"/>
  <c r="G5540" i="1"/>
  <c r="G5794" i="1"/>
  <c r="G5795" i="1"/>
  <c r="G6051" i="1"/>
  <c r="G6282" i="1"/>
  <c r="G6283" i="1"/>
  <c r="G6861" i="1"/>
  <c r="G6862" i="1"/>
  <c r="G6863" i="1"/>
  <c r="G167" i="1"/>
  <c r="G168" i="1"/>
  <c r="G443" i="1"/>
  <c r="G444" i="1"/>
  <c r="G445" i="1"/>
  <c r="G446" i="1"/>
  <c r="G686" i="1"/>
  <c r="G687" i="1"/>
  <c r="G873" i="1"/>
  <c r="G1342" i="1"/>
  <c r="G1580" i="1"/>
  <c r="G2300" i="1"/>
  <c r="G2544" i="1"/>
  <c r="G2765" i="1"/>
  <c r="G3204" i="1"/>
  <c r="G3205" i="1"/>
  <c r="G3206" i="1"/>
  <c r="G3381" i="1"/>
  <c r="G3382" i="1"/>
  <c r="G3383" i="1"/>
  <c r="G3631" i="1"/>
  <c r="G3632" i="1"/>
  <c r="G3633" i="1"/>
  <c r="G3634" i="1"/>
  <c r="G3635" i="1"/>
  <c r="G3825" i="1"/>
  <c r="G4003" i="1"/>
  <c r="G4387" i="1"/>
  <c r="G4388" i="1"/>
  <c r="G4564" i="1"/>
  <c r="G4735" i="1"/>
  <c r="G4736" i="1"/>
  <c r="G4923" i="1"/>
  <c r="G4924" i="1"/>
  <c r="G5056" i="1"/>
  <c r="G5057" i="1"/>
  <c r="G5058" i="1"/>
  <c r="G5240" i="1"/>
  <c r="G6052" i="1"/>
  <c r="G6284" i="1"/>
  <c r="G6587" i="1"/>
  <c r="G6588" i="1"/>
  <c r="G169" i="1"/>
  <c r="G447" i="1"/>
  <c r="G448" i="1"/>
  <c r="G874" i="1"/>
  <c r="G875" i="1"/>
  <c r="G1127" i="1"/>
  <c r="G1128" i="1"/>
  <c r="G1129" i="1"/>
  <c r="G1130" i="1"/>
  <c r="G1131" i="1"/>
  <c r="G1343" i="1"/>
  <c r="G1581" i="1"/>
  <c r="G1582" i="1"/>
  <c r="G1583" i="1"/>
  <c r="G1584" i="1"/>
  <c r="G2301" i="1"/>
  <c r="G2766" i="1"/>
  <c r="G6864" i="1"/>
  <c r="G6865" i="1"/>
  <c r="G6866" i="1"/>
  <c r="G1344" i="1"/>
  <c r="G2302" i="1"/>
  <c r="G2767" i="1"/>
  <c r="G3636" i="1"/>
  <c r="G1850" i="1"/>
  <c r="G3826" i="1"/>
  <c r="G4737" i="1"/>
  <c r="G4925" i="1"/>
  <c r="G5541" i="1"/>
  <c r="G5542" i="1"/>
  <c r="G5796" i="1"/>
  <c r="G449" i="1"/>
  <c r="G1585" i="1"/>
  <c r="G2303" i="1"/>
  <c r="G2768" i="1"/>
  <c r="G2769" i="1"/>
  <c r="G2770" i="1"/>
  <c r="G3637" i="1"/>
  <c r="G3827" i="1"/>
  <c r="G3828" i="1"/>
  <c r="G4389" i="1"/>
  <c r="G4390" i="1"/>
  <c r="G4565" i="1"/>
  <c r="G5543" i="1"/>
  <c r="G5544" i="1"/>
  <c r="G6589" i="1"/>
  <c r="G170" i="1"/>
  <c r="G450" i="1"/>
  <c r="G451" i="1"/>
  <c r="G452" i="1"/>
  <c r="G1851" i="1"/>
  <c r="G1852" i="1"/>
  <c r="G1853" i="1"/>
  <c r="G2304" i="1"/>
  <c r="G5241" i="1"/>
  <c r="G5242" i="1"/>
  <c r="G1345" i="1"/>
  <c r="G2771" i="1"/>
  <c r="G3384" i="1"/>
  <c r="G3638" i="1"/>
  <c r="G2994" i="1"/>
  <c r="G6053" i="1"/>
  <c r="G6054" i="1"/>
  <c r="G2772" i="1"/>
  <c r="G3385" i="1"/>
  <c r="G4738" i="1"/>
  <c r="G4739" i="1"/>
  <c r="G2305" i="1"/>
  <c r="G2306" i="1"/>
  <c r="G2307" i="1"/>
  <c r="G2308" i="1"/>
  <c r="G2773" i="1"/>
  <c r="G2774" i="1"/>
  <c r="G2775" i="1"/>
  <c r="G2776" i="1"/>
  <c r="G3639" i="1"/>
  <c r="G2087" i="1"/>
  <c r="G2088" i="1"/>
  <c r="G2089" i="1"/>
  <c r="G5545" i="1"/>
  <c r="G5546" i="1"/>
  <c r="G5547" i="1"/>
  <c r="G5548" i="1"/>
  <c r="G5549" i="1"/>
  <c r="G3640" i="1"/>
  <c r="G2995" i="1"/>
  <c r="G3207" i="1"/>
  <c r="G453" i="1"/>
  <c r="G688" i="1"/>
  <c r="G171" i="1"/>
  <c r="G6055" i="1"/>
  <c r="G6056" i="1"/>
  <c r="G2777" i="1"/>
  <c r="G5550" i="1"/>
  <c r="G5551" i="1"/>
  <c r="G5552" i="1"/>
  <c r="G5553" i="1"/>
  <c r="G5554" i="1"/>
  <c r="G5555" i="1"/>
  <c r="G5556" i="1"/>
  <c r="G5557" i="1"/>
  <c r="G5558" i="1"/>
  <c r="G5559" i="1"/>
  <c r="G5560" i="1"/>
  <c r="G5561" i="1"/>
  <c r="G5562" i="1"/>
  <c r="G5563" i="1"/>
  <c r="G5564" i="1"/>
  <c r="G5565" i="1"/>
  <c r="G5566" i="1"/>
  <c r="G5567" i="1"/>
  <c r="G5243" i="1"/>
  <c r="G5244" i="1"/>
  <c r="G5245" i="1"/>
  <c r="G5568" i="1"/>
  <c r="G5569" i="1"/>
  <c r="G6285" i="1"/>
  <c r="G5570" i="1"/>
  <c r="G2996" i="1"/>
  <c r="G6590" i="1"/>
  <c r="G6591" i="1"/>
  <c r="G5797" i="1"/>
  <c r="G5798" i="1"/>
  <c r="G5799" i="1"/>
  <c r="G6867" i="1"/>
  <c r="G5800" i="1"/>
  <c r="G5801" i="1"/>
  <c r="G4391" i="1"/>
  <c r="G5246" i="1"/>
  <c r="G5802" i="1"/>
  <c r="G5803" i="1"/>
  <c r="G876" i="1"/>
  <c r="G4195" i="1"/>
  <c r="G3641" i="1"/>
  <c r="G172" i="1"/>
  <c r="G5804" i="1"/>
  <c r="G5805" i="1"/>
  <c r="G4740" i="1"/>
  <c r="G4566" i="1"/>
  <c r="G1132" i="1"/>
  <c r="G5806" i="1"/>
  <c r="G6057" i="1"/>
  <c r="G4926" i="1"/>
  <c r="G1346" i="1"/>
  <c r="G5059" i="1"/>
  <c r="G5060" i="1"/>
  <c r="G5247" i="1"/>
  <c r="G5248" i="1"/>
  <c r="G1854" i="1"/>
  <c r="G5807" i="1"/>
  <c r="G173" i="1"/>
  <c r="G454" i="1"/>
  <c r="G3642" i="1"/>
  <c r="G3829" i="1"/>
  <c r="G4004" i="1"/>
  <c r="G4392" i="1"/>
  <c r="G4567" i="1"/>
  <c r="G4568" i="1"/>
  <c r="G4569" i="1"/>
  <c r="G4741" i="1"/>
  <c r="G4927" i="1"/>
  <c r="G5808" i="1"/>
  <c r="G6592" i="1"/>
  <c r="G174" i="1"/>
  <c r="G2545" i="1"/>
  <c r="G1133" i="1"/>
  <c r="G5249" i="1"/>
  <c r="G5250" i="1"/>
  <c r="G5251" i="1"/>
  <c r="G5571" i="1"/>
  <c r="G5572" i="1"/>
  <c r="G6868" i="1"/>
  <c r="G6869" i="1"/>
  <c r="G6870" i="1"/>
  <c r="G6871" i="1"/>
  <c r="G6872" i="1"/>
  <c r="G6873" i="1"/>
  <c r="G6874" i="1"/>
  <c r="G6875" i="1"/>
  <c r="G175" i="1"/>
  <c r="G176" i="1"/>
  <c r="G877" i="1"/>
  <c r="G878" i="1"/>
  <c r="G879" i="1"/>
  <c r="G880" i="1"/>
  <c r="G881" i="1"/>
  <c r="G882" i="1"/>
  <c r="G3208" i="1"/>
  <c r="G3209" i="1"/>
  <c r="G5252" i="1"/>
  <c r="G5253" i="1"/>
  <c r="G5254" i="1"/>
  <c r="G5255" i="1"/>
  <c r="G5256" i="1"/>
  <c r="G5257" i="1"/>
  <c r="G5258" i="1"/>
  <c r="G2997" i="1"/>
  <c r="G455" i="1"/>
  <c r="G883" i="1"/>
  <c r="G3386" i="1"/>
  <c r="G6058" i="1"/>
  <c r="G6593" i="1"/>
  <c r="G3643" i="1"/>
  <c r="G6876" i="1"/>
  <c r="G6877" i="1"/>
  <c r="G5809" i="1"/>
  <c r="G5810" i="1"/>
  <c r="G5811" i="1"/>
  <c r="G5812" i="1"/>
  <c r="G5813" i="1"/>
  <c r="G5814" i="1"/>
  <c r="G5815" i="1"/>
  <c r="G5816" i="1"/>
  <c r="G5817" i="1"/>
  <c r="G4196" i="1"/>
  <c r="G5573" i="1"/>
  <c r="G5259" i="1"/>
  <c r="G5260" i="1"/>
  <c r="G5261" i="1"/>
  <c r="G2090" i="1"/>
  <c r="G2309" i="1"/>
  <c r="G2310" i="1"/>
  <c r="G2778" i="1"/>
  <c r="G3387" i="1"/>
  <c r="G3830" i="1"/>
  <c r="G4570" i="1"/>
  <c r="G456" i="1"/>
  <c r="G4005" i="1"/>
  <c r="G4393" i="1"/>
  <c r="G4928" i="1"/>
  <c r="G5574" i="1"/>
  <c r="G6059" i="1"/>
  <c r="G6286" i="1"/>
  <c r="G6878" i="1"/>
  <c r="G6879" i="1"/>
  <c r="G457" i="1"/>
  <c r="G458" i="1"/>
  <c r="G1134" i="1"/>
  <c r="G2998" i="1"/>
  <c r="G3831" i="1"/>
  <c r="G4006" i="1"/>
  <c r="G4197" i="1"/>
  <c r="G4742" i="1"/>
  <c r="G5262" i="1"/>
  <c r="G5263" i="1"/>
  <c r="G5264" i="1"/>
  <c r="G5265" i="1"/>
  <c r="G5575" i="1"/>
  <c r="G177" i="1"/>
  <c r="G178" i="1"/>
  <c r="G689" i="1"/>
  <c r="G690" i="1"/>
  <c r="G884" i="1"/>
  <c r="G2311" i="1"/>
  <c r="G2779" i="1"/>
  <c r="G1135" i="1"/>
  <c r="G1347" i="1"/>
  <c r="G5061" i="1"/>
  <c r="G6287" i="1"/>
  <c r="G6288" i="1"/>
  <c r="G5062" i="1"/>
  <c r="G5063" i="1"/>
  <c r="G4394" i="1"/>
  <c r="G4395" i="1"/>
  <c r="G4396" i="1"/>
  <c r="G5064" i="1"/>
  <c r="G4397" i="1"/>
  <c r="G5065" i="1"/>
  <c r="G179" i="1"/>
  <c r="G5818" i="1"/>
  <c r="G2780" i="1"/>
  <c r="G2781" i="1"/>
  <c r="G2546" i="1"/>
  <c r="G2091" i="1"/>
  <c r="G2312" i="1"/>
  <c r="G885" i="1"/>
  <c r="G459" i="1"/>
  <c r="G2782" i="1"/>
  <c r="G4571" i="1"/>
  <c r="G2092" i="1"/>
  <c r="G1586" i="1"/>
  <c r="G460" i="1"/>
  <c r="G1348" i="1"/>
  <c r="G1349" i="1"/>
  <c r="G461" i="1"/>
  <c r="G6289" i="1"/>
  <c r="G2313" i="1"/>
  <c r="G5266" i="1"/>
  <c r="G5267" i="1"/>
  <c r="G5268" i="1"/>
  <c r="G5269" i="1"/>
  <c r="G5270" i="1"/>
  <c r="G5271" i="1"/>
  <c r="G5272" i="1"/>
  <c r="G5273" i="1"/>
  <c r="G5576" i="1"/>
  <c r="G5577" i="1"/>
  <c r="G5819" i="1"/>
  <c r="G5820" i="1"/>
  <c r="G5821" i="1"/>
  <c r="G5822" i="1"/>
  <c r="G5823" i="1"/>
  <c r="G5824" i="1"/>
  <c r="G6060" i="1"/>
  <c r="G6061" i="1"/>
  <c r="G6062" i="1"/>
  <c r="G6063" i="1"/>
  <c r="G6064" i="1"/>
  <c r="G6065" i="1"/>
  <c r="G6066" i="1"/>
  <c r="G6067" i="1"/>
  <c r="G6068" i="1"/>
  <c r="G6069" i="1"/>
  <c r="G6290" i="1"/>
  <c r="G6291" i="1"/>
  <c r="G6292" i="1"/>
  <c r="G6293" i="1"/>
  <c r="G6294" i="1"/>
  <c r="G6594" i="1"/>
  <c r="G6595" i="1"/>
  <c r="G6596" i="1"/>
  <c r="G6597" i="1"/>
  <c r="G6598" i="1"/>
  <c r="G6599" i="1"/>
  <c r="G6600" i="1"/>
  <c r="G6880" i="1"/>
  <c r="G6881" i="1"/>
  <c r="G6882" i="1"/>
  <c r="G6883" i="1"/>
  <c r="G6884" i="1"/>
  <c r="G6885" i="1"/>
  <c r="G6886" i="1"/>
  <c r="G180" i="1"/>
  <c r="G181" i="1"/>
  <c r="G182" i="1"/>
  <c r="G462" i="1"/>
  <c r="G463" i="1"/>
  <c r="G464" i="1"/>
  <c r="G691" i="1"/>
  <c r="G886" i="1"/>
  <c r="G887" i="1"/>
  <c r="G888" i="1"/>
  <c r="G1136" i="1"/>
  <c r="G1137" i="1"/>
  <c r="G1138" i="1"/>
  <c r="G1587" i="1"/>
  <c r="G1588" i="1"/>
  <c r="G1589" i="1"/>
  <c r="G1590" i="1"/>
  <c r="G1591" i="1"/>
  <c r="G1592" i="1"/>
  <c r="G1593" i="1"/>
  <c r="G2093" i="1"/>
  <c r="G2314" i="1"/>
  <c r="G2315" i="1"/>
  <c r="G2316" i="1"/>
  <c r="G2317" i="1"/>
  <c r="G2547" i="1"/>
  <c r="G2548" i="1"/>
  <c r="G2783" i="1"/>
  <c r="G2784" i="1"/>
  <c r="G2785" i="1"/>
  <c r="G2786" i="1"/>
  <c r="G2787" i="1"/>
  <c r="G2788" i="1"/>
  <c r="G2789" i="1"/>
  <c r="G2790" i="1"/>
  <c r="G2791" i="1"/>
  <c r="G2792" i="1"/>
  <c r="G2793" i="1"/>
  <c r="G2794" i="1"/>
  <c r="G2795" i="1"/>
  <c r="G2796" i="1"/>
  <c r="G3210" i="1"/>
  <c r="G3211" i="1"/>
  <c r="G3388" i="1"/>
  <c r="G3389" i="1"/>
  <c r="G3390" i="1"/>
  <c r="G3391" i="1"/>
  <c r="G3392" i="1"/>
  <c r="G3393" i="1"/>
  <c r="G3394" i="1"/>
  <c r="G3395" i="1"/>
  <c r="G3644" i="1"/>
  <c r="G4198" i="1"/>
  <c r="G4199" i="1"/>
  <c r="G4398" i="1"/>
  <c r="G4572" i="1"/>
  <c r="G4573" i="1"/>
  <c r="G4574" i="1"/>
  <c r="G4575" i="1"/>
  <c r="G4576" i="1"/>
  <c r="G4743" i="1"/>
  <c r="G4744" i="1"/>
  <c r="G4745" i="1"/>
  <c r="G5274" i="1"/>
  <c r="G5275" i="1"/>
  <c r="G5578" i="1"/>
  <c r="G5825" i="1"/>
  <c r="G5826" i="1"/>
  <c r="G5827" i="1"/>
  <c r="G5828" i="1"/>
  <c r="G5829" i="1"/>
  <c r="G5830" i="1"/>
  <c r="G6295" i="1"/>
  <c r="G6296" i="1"/>
  <c r="G6297" i="1"/>
  <c r="G6601" i="1"/>
  <c r="G6602" i="1"/>
  <c r="G6603" i="1"/>
  <c r="G6604" i="1"/>
  <c r="G6605" i="1"/>
  <c r="G6606" i="1"/>
  <c r="G6607" i="1"/>
  <c r="G6608" i="1"/>
  <c r="G6609" i="1"/>
  <c r="G6610" i="1"/>
  <c r="G6611" i="1"/>
  <c r="G6612" i="1"/>
  <c r="G183" i="1"/>
  <c r="G184" i="1"/>
  <c r="G185" i="1"/>
  <c r="G186" i="1"/>
  <c r="G465" i="1"/>
  <c r="G466" i="1"/>
  <c r="G467" i="1"/>
  <c r="G468" i="1"/>
  <c r="G889" i="1"/>
  <c r="G1855" i="1"/>
  <c r="G1856" i="1"/>
  <c r="G2318" i="1"/>
  <c r="G2319" i="1"/>
  <c r="G2320" i="1"/>
  <c r="G2321" i="1"/>
  <c r="G2999" i="1"/>
  <c r="G3212" i="1"/>
  <c r="G3213" i="1"/>
  <c r="G3214" i="1"/>
  <c r="G3215" i="1"/>
  <c r="G3216" i="1"/>
  <c r="G3217" i="1"/>
  <c r="G3218" i="1"/>
  <c r="G3219" i="1"/>
  <c r="G3220" i="1"/>
  <c r="G3396" i="1"/>
  <c r="G3397" i="1"/>
  <c r="G3645" i="1"/>
  <c r="G3646" i="1"/>
  <c r="G3647" i="1"/>
  <c r="G3832" i="1"/>
  <c r="G3833" i="1"/>
  <c r="G3834" i="1"/>
  <c r="G4007" i="1"/>
  <c r="G4008" i="1"/>
  <c r="G4200" i="1"/>
  <c r="G4201" i="1"/>
  <c r="G4202" i="1"/>
  <c r="G4399" i="1"/>
  <c r="G4400" i="1"/>
  <c r="G4401" i="1"/>
  <c r="G4402" i="1"/>
  <c r="G4577" i="1"/>
  <c r="G4746" i="1"/>
  <c r="G4747" i="1"/>
  <c r="G4929" i="1"/>
  <c r="G4930" i="1"/>
  <c r="G4931" i="1"/>
  <c r="G4932" i="1"/>
  <c r="G5066" i="1"/>
  <c r="G5067" i="1"/>
  <c r="G5276" i="1"/>
  <c r="G5579" i="1"/>
  <c r="G5580" i="1"/>
  <c r="G5581" i="1"/>
  <c r="G5831" i="1"/>
  <c r="G5832" i="1"/>
  <c r="G6070" i="1"/>
  <c r="G6071" i="1"/>
  <c r="G6298" i="1"/>
  <c r="G6299" i="1"/>
  <c r="G6300" i="1"/>
  <c r="G6613" i="1"/>
  <c r="G6614" i="1"/>
  <c r="G6615" i="1"/>
  <c r="G187" i="1"/>
  <c r="G188" i="1"/>
  <c r="G189" i="1"/>
  <c r="G469" i="1"/>
  <c r="G470" i="1"/>
  <c r="G471" i="1"/>
  <c r="G692" i="1"/>
  <c r="G693" i="1"/>
  <c r="G1139" i="1"/>
  <c r="G1140" i="1"/>
  <c r="G1141" i="1"/>
  <c r="G1142" i="1"/>
  <c r="G1594" i="1"/>
  <c r="G1595" i="1"/>
  <c r="G1857" i="1"/>
  <c r="G2094" i="1"/>
  <c r="G2095" i="1"/>
  <c r="G2096" i="1"/>
  <c r="G2322" i="1"/>
  <c r="G2323" i="1"/>
  <c r="G2324" i="1"/>
  <c r="G2325" i="1"/>
  <c r="G2326" i="1"/>
  <c r="G2327" i="1"/>
  <c r="G2328" i="1"/>
  <c r="G2549" i="1"/>
  <c r="G2550" i="1"/>
  <c r="G2551" i="1"/>
  <c r="G2552" i="1"/>
  <c r="G3000" i="1"/>
  <c r="G3221" i="1"/>
  <c r="G3222" i="1"/>
  <c r="G3223" i="1"/>
  <c r="G3398" i="1"/>
  <c r="G3399" i="1"/>
  <c r="G3648" i="1"/>
  <c r="G3835" i="1"/>
  <c r="G3836" i="1"/>
  <c r="G3837" i="1"/>
  <c r="G3838" i="1"/>
  <c r="G3839" i="1"/>
  <c r="G3840" i="1"/>
  <c r="G3841" i="1"/>
  <c r="G3842" i="1"/>
  <c r="G4009" i="1"/>
  <c r="G4203" i="1"/>
  <c r="G4204" i="1"/>
  <c r="G4205" i="1"/>
  <c r="G4206" i="1"/>
  <c r="G4207" i="1"/>
  <c r="G4208" i="1"/>
  <c r="G4403" i="1"/>
  <c r="G4404" i="1"/>
  <c r="G4578" i="1"/>
  <c r="G4579" i="1"/>
  <c r="G4933" i="1"/>
  <c r="G4934" i="1"/>
  <c r="G5582" i="1"/>
  <c r="G5583" i="1"/>
  <c r="G5833" i="1"/>
  <c r="G6072" i="1"/>
  <c r="G6073" i="1"/>
  <c r="G6616" i="1"/>
  <c r="G6617" i="1"/>
  <c r="G6618" i="1"/>
  <c r="G6619" i="1"/>
  <c r="G6620" i="1"/>
  <c r="G190" i="1"/>
  <c r="G191" i="1"/>
  <c r="G192" i="1"/>
  <c r="G472" i="1"/>
  <c r="G473" i="1"/>
  <c r="G694" i="1"/>
  <c r="G695" i="1"/>
  <c r="G696" i="1"/>
  <c r="G890" i="1"/>
  <c r="G891" i="1"/>
  <c r="G892" i="1"/>
  <c r="G893" i="1"/>
  <c r="G894" i="1"/>
  <c r="G1143" i="1"/>
  <c r="G1144" i="1"/>
  <c r="G1145" i="1"/>
  <c r="G1350" i="1"/>
  <c r="G1596" i="1"/>
  <c r="G1597" i="1"/>
  <c r="G1598" i="1"/>
  <c r="G1599" i="1"/>
  <c r="G1858" i="1"/>
  <c r="G1859" i="1"/>
  <c r="G1860" i="1"/>
  <c r="G2329" i="1"/>
  <c r="G2553" i="1"/>
  <c r="G2554" i="1"/>
  <c r="G2555" i="1"/>
  <c r="G3224" i="1"/>
  <c r="G3843" i="1"/>
  <c r="G5584" i="1"/>
  <c r="G193" i="1"/>
  <c r="G2097" i="1"/>
  <c r="G194" i="1"/>
  <c r="G195" i="1"/>
  <c r="G5585" i="1"/>
  <c r="G474" i="1"/>
  <c r="G6301" i="1"/>
  <c r="G6302" i="1"/>
  <c r="G6621" i="1"/>
  <c r="G6622" i="1"/>
  <c r="G697" i="1"/>
  <c r="G1351" i="1"/>
  <c r="G1600" i="1"/>
  <c r="G1861" i="1"/>
  <c r="G2556" i="1"/>
  <c r="G2797" i="1"/>
  <c r="G3001" i="1"/>
  <c r="G3002" i="1"/>
  <c r="G3003" i="1"/>
  <c r="G3400" i="1"/>
  <c r="G3844" i="1"/>
  <c r="G3845" i="1"/>
  <c r="G4209" i="1"/>
  <c r="G4748" i="1"/>
  <c r="G5068" i="1"/>
  <c r="G5069" i="1"/>
  <c r="G5586" i="1"/>
  <c r="G5834" i="1"/>
  <c r="G5835" i="1"/>
  <c r="G5836" i="1"/>
  <c r="G5837" i="1"/>
  <c r="G6074" i="1"/>
  <c r="G6075" i="1"/>
  <c r="G196" i="1"/>
  <c r="G475" i="1"/>
  <c r="G476" i="1"/>
  <c r="G477" i="1"/>
  <c r="G2330" i="1"/>
  <c r="G3004" i="1"/>
  <c r="G3401" i="1"/>
  <c r="G3402" i="1"/>
  <c r="G4580" i="1"/>
  <c r="G5070" i="1"/>
  <c r="G5838" i="1"/>
  <c r="G6303" i="1"/>
  <c r="G6623" i="1"/>
  <c r="G6887" i="1"/>
  <c r="G6888" i="1"/>
  <c r="G478" i="1"/>
  <c r="G479" i="1"/>
  <c r="G698" i="1"/>
  <c r="G1601" i="1"/>
  <c r="G2331" i="1"/>
  <c r="G2332" i="1"/>
  <c r="G2557" i="1"/>
  <c r="G3649" i="1"/>
  <c r="G3650" i="1"/>
  <c r="G4749" i="1"/>
  <c r="G4935" i="1"/>
  <c r="G5071" i="1"/>
  <c r="G6304" i="1"/>
  <c r="G6305" i="1"/>
  <c r="G6306" i="1"/>
  <c r="G1602" i="1"/>
  <c r="G1603" i="1"/>
  <c r="G2333" i="1"/>
  <c r="G2798" i="1"/>
  <c r="G2799" i="1"/>
  <c r="G2800" i="1"/>
  <c r="G5277" i="1"/>
  <c r="G6307" i="1"/>
  <c r="G4936" i="1"/>
  <c r="G5278" i="1"/>
  <c r="G6889" i="1"/>
  <c r="G699" i="1"/>
  <c r="G6624" i="1"/>
  <c r="G700" i="1"/>
  <c r="G701" i="1"/>
  <c r="G1146" i="1"/>
  <c r="G3225" i="1"/>
  <c r="G702" i="1"/>
  <c r="G5587" i="1"/>
  <c r="G3403" i="1"/>
  <c r="G4750" i="1"/>
  <c r="G5279" i="1"/>
  <c r="G3005" i="1"/>
  <c r="G1147" i="1"/>
  <c r="G5839" i="1"/>
  <c r="G5588" i="1"/>
  <c r="G1148" i="1"/>
  <c r="G6308" i="1"/>
  <c r="G1149" i="1"/>
  <c r="G1150" i="1"/>
  <c r="G3651" i="1"/>
  <c r="G2558" i="1"/>
  <c r="G5589" i="1"/>
  <c r="G1352" i="1"/>
  <c r="G4937" i="1"/>
  <c r="G2334" i="1"/>
  <c r="G2335" i="1"/>
  <c r="G4938" i="1"/>
  <c r="G480" i="1"/>
  <c r="G5072" i="1"/>
  <c r="G6076" i="1"/>
  <c r="G197" i="1"/>
  <c r="G481" i="1"/>
  <c r="G5840" i="1"/>
  <c r="G6309" i="1"/>
  <c r="G2336" i="1"/>
  <c r="G3846" i="1"/>
  <c r="G482" i="1"/>
  <c r="G6077" i="1"/>
  <c r="G2337" i="1"/>
  <c r="G1862" i="1"/>
  <c r="G1863" i="1"/>
  <c r="G3847" i="1"/>
  <c r="G4210" i="1"/>
  <c r="G4211" i="1"/>
  <c r="G3848" i="1"/>
  <c r="G4939" i="1"/>
  <c r="G5841" i="1"/>
  <c r="G5842" i="1"/>
  <c r="G6310" i="1"/>
  <c r="G6311" i="1"/>
  <c r="G198" i="1"/>
  <c r="G5073" i="1"/>
  <c r="G483" i="1"/>
  <c r="G1864" i="1"/>
  <c r="G1865" i="1"/>
  <c r="G1866" i="1"/>
  <c r="G1867" i="1"/>
  <c r="G2338" i="1"/>
  <c r="G3006" i="1"/>
  <c r="G3007" i="1"/>
  <c r="G703" i="1"/>
  <c r="G704" i="1"/>
  <c r="G705" i="1"/>
  <c r="G3226" i="1"/>
  <c r="G3849" i="1"/>
  <c r="G1151" i="1"/>
  <c r="G3008" i="1"/>
  <c r="G2098" i="1"/>
  <c r="G6078" i="1"/>
  <c r="G6312" i="1"/>
  <c r="G6313" i="1"/>
  <c r="G6314" i="1"/>
  <c r="G6625" i="1"/>
  <c r="G6626" i="1"/>
  <c r="G6627" i="1"/>
  <c r="G6628" i="1"/>
  <c r="G6890" i="1"/>
  <c r="G6891" i="1"/>
  <c r="G6892" i="1"/>
  <c r="G6893" i="1"/>
  <c r="G199" i="1"/>
  <c r="G200" i="1"/>
  <c r="G706" i="1"/>
  <c r="G895" i="1"/>
  <c r="G896" i="1"/>
  <c r="G897" i="1"/>
  <c r="G898" i="1"/>
  <c r="G899" i="1"/>
  <c r="G1152" i="1"/>
  <c r="G1153" i="1"/>
  <c r="G1154" i="1"/>
  <c r="G1155" i="1"/>
  <c r="G1156" i="1"/>
  <c r="G1353" i="1"/>
  <c r="G1354" i="1"/>
  <c r="G1355" i="1"/>
  <c r="G1356" i="1"/>
  <c r="G1357" i="1"/>
  <c r="G1604" i="1"/>
  <c r="G1605" i="1"/>
  <c r="G1606" i="1"/>
  <c r="G1607" i="1"/>
  <c r="G1608" i="1"/>
  <c r="G1868" i="1"/>
  <c r="G1869" i="1"/>
  <c r="G2099" i="1"/>
  <c r="G2100" i="1"/>
  <c r="G2101" i="1"/>
  <c r="G2102" i="1"/>
  <c r="G2103" i="1"/>
  <c r="G2339" i="1"/>
  <c r="G2340" i="1"/>
  <c r="G2341" i="1"/>
  <c r="G2342" i="1"/>
  <c r="G2343" i="1"/>
  <c r="G2801" i="1"/>
  <c r="G2802" i="1"/>
  <c r="G2803" i="1"/>
  <c r="G2804" i="1"/>
  <c r="G2805" i="1"/>
  <c r="G2806" i="1"/>
  <c r="G2807" i="1"/>
  <c r="G2808" i="1"/>
  <c r="G2809" i="1"/>
  <c r="G2810" i="1"/>
  <c r="G2811" i="1"/>
  <c r="G2812" i="1"/>
  <c r="G3009" i="1"/>
  <c r="G3010" i="1"/>
  <c r="G3011" i="1"/>
  <c r="G3012" i="1"/>
  <c r="G3013" i="1"/>
  <c r="G3014" i="1"/>
  <c r="G3015" i="1"/>
  <c r="G3016" i="1"/>
  <c r="G3017" i="1"/>
  <c r="G3018" i="1"/>
  <c r="G3227" i="1"/>
  <c r="G3228" i="1"/>
  <c r="G3229" i="1"/>
  <c r="G3230" i="1"/>
  <c r="G3231" i="1"/>
  <c r="G3232" i="1"/>
  <c r="G3233" i="1"/>
  <c r="G3404" i="1"/>
  <c r="G3405" i="1"/>
  <c r="G3406" i="1"/>
  <c r="G3407" i="1"/>
  <c r="G3408" i="1"/>
  <c r="G3409" i="1"/>
  <c r="G3410" i="1"/>
  <c r="G3850" i="1"/>
  <c r="G3851" i="1"/>
  <c r="G3852" i="1"/>
  <c r="G3853" i="1"/>
  <c r="G3854" i="1"/>
  <c r="G4010" i="1"/>
  <c r="G4011" i="1"/>
  <c r="G4012" i="1"/>
  <c r="G4013" i="1"/>
  <c r="G4014" i="1"/>
  <c r="G4015" i="1"/>
  <c r="G4016" i="1"/>
  <c r="G4017" i="1"/>
  <c r="G4018" i="1"/>
  <c r="G4212" i="1"/>
  <c r="G4213" i="1"/>
  <c r="G4214" i="1"/>
  <c r="G4215" i="1"/>
  <c r="G4216" i="1"/>
  <c r="G4405" i="1"/>
  <c r="G4406" i="1"/>
  <c r="G4407" i="1"/>
  <c r="G4581" i="1"/>
  <c r="G4582" i="1"/>
  <c r="G4583" i="1"/>
  <c r="G4584" i="1"/>
  <c r="G4585" i="1"/>
  <c r="G4751" i="1"/>
  <c r="G4752" i="1"/>
  <c r="G4940" i="1"/>
  <c r="G4941" i="1"/>
  <c r="G5074" i="1"/>
  <c r="G5075" i="1"/>
  <c r="G5280" i="1"/>
  <c r="G5281" i="1"/>
  <c r="G5282" i="1"/>
  <c r="G5283" i="1"/>
  <c r="G5284" i="1"/>
  <c r="G5285" i="1"/>
  <c r="G5286" i="1"/>
  <c r="G5590" i="1"/>
  <c r="G5591" i="1"/>
  <c r="G5592" i="1"/>
  <c r="G5593" i="1"/>
  <c r="G5594" i="1"/>
  <c r="G5595" i="1"/>
  <c r="G5596" i="1"/>
  <c r="G5597" i="1"/>
  <c r="G5598" i="1"/>
  <c r="G5843" i="1"/>
  <c r="G5844" i="1"/>
  <c r="G5845" i="1"/>
  <c r="G5846" i="1"/>
  <c r="G5847" i="1"/>
  <c r="G5848" i="1"/>
  <c r="G5849" i="1"/>
  <c r="G5850" i="1"/>
  <c r="G5851" i="1"/>
  <c r="G6079" i="1"/>
  <c r="G6080" i="1"/>
  <c r="G6081" i="1"/>
  <c r="G6082" i="1"/>
  <c r="G6083" i="1"/>
  <c r="G6084" i="1"/>
  <c r="G6085" i="1"/>
  <c r="G6086" i="1"/>
  <c r="G6087" i="1"/>
  <c r="G6315" i="1"/>
  <c r="G6316" i="1"/>
  <c r="G6317" i="1"/>
  <c r="G6318" i="1"/>
  <c r="G6319" i="1"/>
  <c r="G6320" i="1"/>
  <c r="G6321" i="1"/>
  <c r="G6322" i="1"/>
  <c r="G6323" i="1"/>
  <c r="G6324" i="1"/>
  <c r="G6325" i="1"/>
  <c r="G6326" i="1"/>
  <c r="G6327" i="1"/>
  <c r="G6328" i="1"/>
  <c r="G6329" i="1"/>
  <c r="G6629" i="1"/>
  <c r="G6630" i="1"/>
  <c r="G6631" i="1"/>
  <c r="G6632" i="1"/>
  <c r="G6633" i="1"/>
  <c r="G6634" i="1"/>
  <c r="G201" i="1"/>
  <c r="G202" i="1"/>
  <c r="G203" i="1"/>
  <c r="G204" i="1"/>
  <c r="G205" i="1"/>
  <c r="G206" i="1"/>
  <c r="G484" i="1"/>
  <c r="G485" i="1"/>
  <c r="G486" i="1"/>
  <c r="G487" i="1"/>
  <c r="G488" i="1"/>
  <c r="G489" i="1"/>
  <c r="G490" i="1"/>
  <c r="G491" i="1"/>
  <c r="G492" i="1"/>
  <c r="G493" i="1"/>
  <c r="G494" i="1"/>
  <c r="G495" i="1"/>
  <c r="G707" i="1"/>
  <c r="G708" i="1"/>
  <c r="G709" i="1"/>
  <c r="G900" i="1"/>
  <c r="G901" i="1"/>
  <c r="G1157" i="1"/>
  <c r="G1158" i="1"/>
  <c r="G1159" i="1"/>
  <c r="G1160" i="1"/>
  <c r="G1161" i="1"/>
  <c r="G1162" i="1"/>
  <c r="G1358" i="1"/>
  <c r="G1359" i="1"/>
  <c r="G1360" i="1"/>
  <c r="G1361" i="1"/>
  <c r="G1609" i="1"/>
  <c r="G1610" i="1"/>
  <c r="G1870" i="1"/>
  <c r="G1871" i="1"/>
  <c r="G1872" i="1"/>
  <c r="G1873" i="1"/>
  <c r="G2104" i="1"/>
  <c r="G2105" i="1"/>
  <c r="G2344" i="1"/>
  <c r="G2345" i="1"/>
  <c r="G2346" i="1"/>
  <c r="G2813" i="1"/>
  <c r="G2814" i="1"/>
  <c r="G2815" i="1"/>
  <c r="G3019" i="1"/>
  <c r="G3020" i="1"/>
  <c r="G3021" i="1"/>
  <c r="G3022" i="1"/>
  <c r="G3411" i="1"/>
  <c r="G3412" i="1"/>
  <c r="G3413" i="1"/>
  <c r="G3652" i="1"/>
  <c r="G3855" i="1"/>
  <c r="G3856" i="1"/>
  <c r="G3857" i="1"/>
  <c r="G3858" i="1"/>
  <c r="G3859" i="1"/>
  <c r="G3860" i="1"/>
  <c r="G3861" i="1"/>
  <c r="G3862" i="1"/>
  <c r="G3863" i="1"/>
  <c r="G3864" i="1"/>
  <c r="G4019" i="1"/>
  <c r="G4020" i="1"/>
  <c r="G4021" i="1"/>
  <c r="G4217" i="1"/>
  <c r="G4218" i="1"/>
  <c r="G4219" i="1"/>
  <c r="G4220" i="1"/>
  <c r="G4408" i="1"/>
  <c r="G4586" i="1"/>
  <c r="G4587" i="1"/>
  <c r="G4588" i="1"/>
  <c r="G4589" i="1"/>
  <c r="G4590" i="1"/>
  <c r="G4591" i="1"/>
  <c r="G4753" i="1"/>
  <c r="G4754" i="1"/>
  <c r="G4755" i="1"/>
  <c r="G4942" i="1"/>
  <c r="G4943" i="1"/>
  <c r="G4944" i="1"/>
  <c r="G4945" i="1"/>
  <c r="G4946" i="1"/>
  <c r="G4947" i="1"/>
  <c r="G5076" i="1"/>
  <c r="G5077" i="1"/>
  <c r="G5078" i="1"/>
  <c r="G5079" i="1"/>
  <c r="G5287" i="1"/>
  <c r="G5288" i="1"/>
  <c r="G5599" i="1"/>
  <c r="G5600" i="1"/>
  <c r="G5601" i="1"/>
  <c r="G5602" i="1"/>
  <c r="G5603" i="1"/>
  <c r="G5604" i="1"/>
  <c r="G5852" i="1"/>
  <c r="G5853" i="1"/>
  <c r="G5854" i="1"/>
  <c r="G6088" i="1"/>
  <c r="G6089" i="1"/>
  <c r="G6330" i="1"/>
  <c r="G6331" i="1"/>
  <c r="G6332" i="1"/>
  <c r="G6333" i="1"/>
  <c r="G6334" i="1"/>
  <c r="G6335" i="1"/>
  <c r="G6336" i="1"/>
  <c r="G6337" i="1"/>
  <c r="G6635" i="1"/>
  <c r="G6636" i="1"/>
  <c r="G6637" i="1"/>
  <c r="G6638" i="1"/>
  <c r="G6894" i="1"/>
  <c r="G6895" i="1"/>
  <c r="G6896" i="1"/>
  <c r="G6897" i="1"/>
  <c r="G6898" i="1"/>
  <c r="G6899" i="1"/>
  <c r="G6900" i="1"/>
  <c r="G207" i="1"/>
  <c r="G496" i="1"/>
  <c r="G497" i="1"/>
  <c r="G710" i="1"/>
  <c r="G711" i="1"/>
  <c r="G712" i="1"/>
  <c r="G713" i="1"/>
  <c r="G714" i="1"/>
  <c r="G715" i="1"/>
  <c r="G902" i="1"/>
  <c r="G903" i="1"/>
  <c r="G904" i="1"/>
  <c r="G905" i="1"/>
  <c r="G906" i="1"/>
  <c r="G1163" i="1"/>
  <c r="G1164" i="1"/>
  <c r="G1165" i="1"/>
  <c r="G1166" i="1"/>
  <c r="G1362" i="1"/>
  <c r="G1363" i="1"/>
  <c r="G1364" i="1"/>
  <c r="G1365" i="1"/>
  <c r="G1611" i="1"/>
  <c r="G1612" i="1"/>
  <c r="G1613" i="1"/>
  <c r="G1874" i="1"/>
  <c r="G1875" i="1"/>
  <c r="G1876" i="1"/>
  <c r="G1877" i="1"/>
  <c r="G1878" i="1"/>
  <c r="G2106" i="1"/>
  <c r="G2107" i="1"/>
  <c r="G2108" i="1"/>
  <c r="G2109" i="1"/>
  <c r="G2110" i="1"/>
  <c r="G2111" i="1"/>
  <c r="G2112" i="1"/>
  <c r="G2347" i="1"/>
  <c r="G2348" i="1"/>
  <c r="G2349" i="1"/>
  <c r="G2350" i="1"/>
  <c r="G2559" i="1"/>
  <c r="G2560" i="1"/>
  <c r="G2561" i="1"/>
  <c r="G2562" i="1"/>
  <c r="G2563" i="1"/>
  <c r="G2564" i="1"/>
  <c r="G2816" i="1"/>
  <c r="G2817" i="1"/>
  <c r="G2818" i="1"/>
  <c r="G2819" i="1"/>
  <c r="G2820" i="1"/>
  <c r="G2821" i="1"/>
  <c r="G2822" i="1"/>
  <c r="G3023" i="1"/>
  <c r="G3024" i="1"/>
  <c r="G3025" i="1"/>
  <c r="G3234" i="1"/>
  <c r="G3235" i="1"/>
  <c r="G3236" i="1"/>
  <c r="G3414" i="1"/>
  <c r="G3415" i="1"/>
  <c r="G3416" i="1"/>
  <c r="G3653" i="1"/>
  <c r="G3654" i="1"/>
  <c r="G3655" i="1"/>
  <c r="G3656" i="1"/>
  <c r="G3657" i="1"/>
  <c r="G3658" i="1"/>
  <c r="G3865" i="1"/>
  <c r="G3866" i="1"/>
  <c r="G3867" i="1"/>
  <c r="G3868" i="1"/>
  <c r="G3869" i="1"/>
  <c r="G4022" i="1"/>
  <c r="G4023" i="1"/>
  <c r="G4024" i="1"/>
  <c r="G4025" i="1"/>
  <c r="G4026" i="1"/>
  <c r="G4221" i="1"/>
  <c r="G4222" i="1"/>
  <c r="G4223" i="1"/>
  <c r="G4224" i="1"/>
  <c r="G4225" i="1"/>
  <c r="G4226" i="1"/>
  <c r="G4227" i="1"/>
  <c r="G4409" i="1"/>
  <c r="G4410" i="1"/>
  <c r="G4411" i="1"/>
  <c r="G4412" i="1"/>
  <c r="G4413" i="1"/>
  <c r="G4592" i="1"/>
  <c r="G4593" i="1"/>
  <c r="G4594" i="1"/>
  <c r="G4595" i="1"/>
  <c r="G4596" i="1"/>
  <c r="G4597" i="1"/>
  <c r="G4598" i="1"/>
  <c r="G4599" i="1"/>
  <c r="G4600" i="1"/>
  <c r="G4601" i="1"/>
  <c r="G4756" i="1"/>
  <c r="G4757" i="1"/>
  <c r="G4758" i="1"/>
  <c r="G4759" i="1"/>
  <c r="G4760" i="1"/>
  <c r="G4761" i="1"/>
  <c r="G4948" i="1"/>
  <c r="G4949" i="1"/>
  <c r="G4950" i="1"/>
  <c r="G4951" i="1"/>
  <c r="G4952" i="1"/>
  <c r="G4953" i="1"/>
  <c r="G4954" i="1"/>
  <c r="G4955" i="1"/>
  <c r="G4956" i="1"/>
  <c r="G5080" i="1"/>
  <c r="G5081" i="1"/>
  <c r="G5082" i="1"/>
  <c r="G5083" i="1"/>
  <c r="G5084" i="1"/>
  <c r="G5085" i="1"/>
  <c r="G5289" i="1"/>
  <c r="G5605" i="1"/>
  <c r="G5606" i="1"/>
  <c r="G5607" i="1"/>
  <c r="G5608" i="1"/>
  <c r="G5609" i="1"/>
  <c r="G5610" i="1"/>
  <c r="G5611" i="1"/>
  <c r="G5612" i="1"/>
  <c r="G5613" i="1"/>
  <c r="G5614" i="1"/>
  <c r="G5855" i="1"/>
  <c r="G5856" i="1"/>
  <c r="G5857" i="1"/>
  <c r="G5858" i="1"/>
  <c r="G5859" i="1"/>
  <c r="G5860" i="1"/>
  <c r="G5861" i="1"/>
  <c r="G6090" i="1"/>
  <c r="G6091" i="1"/>
  <c r="G6092" i="1"/>
  <c r="G6093" i="1"/>
  <c r="G6338" i="1"/>
  <c r="G6339" i="1"/>
  <c r="G6340" i="1"/>
  <c r="G6639" i="1"/>
  <c r="G6640" i="1"/>
  <c r="G6641" i="1"/>
  <c r="G6642" i="1"/>
  <c r="G6643" i="1"/>
  <c r="G6644" i="1"/>
  <c r="G6645" i="1"/>
  <c r="G6646" i="1"/>
  <c r="G208" i="1"/>
  <c r="G209" i="1"/>
  <c r="G498" i="1"/>
  <c r="G499" i="1"/>
  <c r="G500" i="1"/>
  <c r="G501" i="1"/>
  <c r="G502" i="1"/>
  <c r="G503" i="1"/>
  <c r="G716" i="1"/>
  <c r="G717" i="1"/>
  <c r="G718" i="1"/>
  <c r="G719" i="1"/>
  <c r="G720" i="1"/>
  <c r="G721" i="1"/>
  <c r="G722" i="1"/>
  <c r="G723" i="1"/>
  <c r="G724" i="1"/>
  <c r="G907" i="1"/>
  <c r="G908" i="1"/>
  <c r="G909" i="1"/>
  <c r="G910" i="1"/>
  <c r="G911" i="1"/>
  <c r="G912" i="1"/>
  <c r="G1167" i="1"/>
  <c r="G1168" i="1"/>
  <c r="G1169" i="1"/>
  <c r="G1170" i="1"/>
  <c r="G1171" i="1"/>
  <c r="G1172" i="1"/>
  <c r="G1366" i="1"/>
  <c r="G1367" i="1"/>
  <c r="G1368" i="1"/>
  <c r="G1614" i="1"/>
  <c r="G1615" i="1"/>
  <c r="G1616" i="1"/>
  <c r="G1617" i="1"/>
  <c r="G1879" i="1"/>
  <c r="G1880" i="1"/>
  <c r="G1881" i="1"/>
  <c r="G1882" i="1"/>
  <c r="G2113" i="1"/>
  <c r="G2114" i="1"/>
  <c r="G2351" i="1"/>
  <c r="G2352" i="1"/>
  <c r="G2565" i="1"/>
  <c r="G2566" i="1"/>
  <c r="G2823" i="1"/>
  <c r="G2824" i="1"/>
  <c r="G2825" i="1"/>
  <c r="G2826" i="1"/>
  <c r="G2827" i="1"/>
  <c r="G2828" i="1"/>
  <c r="G3026" i="1"/>
  <c r="G3027" i="1"/>
  <c r="G3028" i="1"/>
  <c r="G3029" i="1"/>
  <c r="G3030" i="1"/>
  <c r="G3031" i="1"/>
  <c r="G3237" i="1"/>
  <c r="G3238" i="1"/>
  <c r="G3239" i="1"/>
  <c r="G3240" i="1"/>
  <c r="G1883" i="1"/>
  <c r="G5290" i="1"/>
  <c r="G6901" i="1"/>
  <c r="G6902" i="1"/>
  <c r="G6903" i="1"/>
  <c r="G6904" i="1"/>
  <c r="G6905" i="1"/>
  <c r="G6906" i="1"/>
  <c r="G210" i="1"/>
  <c r="G1884" i="1"/>
  <c r="G2115" i="1"/>
  <c r="G2567" i="1"/>
  <c r="G2568" i="1"/>
  <c r="G3417" i="1"/>
  <c r="G3870" i="1"/>
  <c r="G4027" i="1"/>
  <c r="G4028" i="1"/>
  <c r="G4228" i="1"/>
  <c r="G4414" i="1"/>
  <c r="G4762" i="1"/>
  <c r="G4763" i="1"/>
  <c r="G4764" i="1"/>
  <c r="G5086" i="1"/>
  <c r="G5291" i="1"/>
  <c r="G5292" i="1"/>
  <c r="G5615" i="1"/>
  <c r="G6341" i="1"/>
  <c r="G6342" i="1"/>
  <c r="G6647" i="1"/>
  <c r="G211" i="1"/>
  <c r="G212" i="1"/>
  <c r="G213" i="1"/>
  <c r="G214" i="1"/>
  <c r="G504" i="1"/>
  <c r="G505" i="1"/>
  <c r="G506" i="1"/>
  <c r="G507" i="1"/>
  <c r="G508" i="1"/>
  <c r="G509" i="1"/>
  <c r="G510" i="1"/>
  <c r="G1173" i="1"/>
  <c r="G1369" i="1"/>
  <c r="G1370" i="1"/>
  <c r="G2353" i="1"/>
  <c r="G2569" i="1"/>
  <c r="G2570" i="1"/>
  <c r="G2829" i="1"/>
  <c r="G3032" i="1"/>
  <c r="G3241" i="1"/>
  <c r="G3418" i="1"/>
  <c r="G3659" i="1"/>
  <c r="G3871" i="1"/>
  <c r="G4029" i="1"/>
  <c r="G4030" i="1"/>
  <c r="G4229" i="1"/>
  <c r="G4230" i="1"/>
  <c r="G4415" i="1"/>
  <c r="G4602" i="1"/>
  <c r="G4765" i="1"/>
  <c r="G5087" i="1"/>
  <c r="G5616" i="1"/>
  <c r="G6094" i="1"/>
  <c r="G6907" i="1"/>
  <c r="G215" i="1"/>
  <c r="G511" i="1"/>
  <c r="G512" i="1"/>
  <c r="G725" i="1"/>
  <c r="G726" i="1"/>
  <c r="G727" i="1"/>
  <c r="G1618" i="1"/>
  <c r="G1885" i="1"/>
  <c r="G2116" i="1"/>
  <c r="G2354" i="1"/>
  <c r="G3033" i="1"/>
  <c r="G3034" i="1"/>
  <c r="G3419" i="1"/>
  <c r="G3420" i="1"/>
  <c r="G3421" i="1"/>
  <c r="G3660" i="1"/>
  <c r="G4231" i="1"/>
  <c r="G4232" i="1"/>
  <c r="G4603" i="1"/>
  <c r="G4957" i="1"/>
  <c r="G5088" i="1"/>
  <c r="G5089" i="1"/>
  <c r="G5617" i="1"/>
  <c r="G5618" i="1"/>
  <c r="G6343" i="1"/>
  <c r="G216" i="1"/>
  <c r="G217" i="1"/>
  <c r="G513" i="1"/>
  <c r="G728" i="1"/>
  <c r="G729" i="1"/>
  <c r="G730" i="1"/>
  <c r="G731" i="1"/>
  <c r="G913" i="1"/>
  <c r="G1174" i="1"/>
  <c r="G1175" i="1"/>
  <c r="G1371" i="1"/>
  <c r="G1619" i="1"/>
  <c r="G2117" i="1"/>
  <c r="G2118" i="1"/>
  <c r="G2355" i="1"/>
  <c r="G5862" i="1"/>
  <c r="G4604" i="1"/>
  <c r="G5090" i="1"/>
  <c r="G1620" i="1"/>
  <c r="G4031" i="1"/>
  <c r="G6908" i="1"/>
  <c r="G3242" i="1"/>
  <c r="G2356" i="1"/>
  <c r="G2830" i="1"/>
  <c r="G2831" i="1"/>
  <c r="G2832" i="1"/>
  <c r="G2119" i="1"/>
  <c r="G6344" i="1"/>
  <c r="G218" i="1"/>
  <c r="G1886" i="1"/>
  <c r="G1887" i="1"/>
  <c r="G2571" i="1"/>
  <c r="G3243" i="1"/>
  <c r="G1888" i="1"/>
  <c r="G6095" i="1"/>
  <c r="G1621" i="1"/>
  <c r="G6345" i="1"/>
  <c r="G5863" i="1"/>
  <c r="G5864" i="1"/>
  <c r="G6096" i="1"/>
  <c r="G2120" i="1"/>
  <c r="G514" i="1"/>
  <c r="G2357" i="1"/>
  <c r="G3661" i="1"/>
  <c r="G5091" i="1"/>
  <c r="G5293" i="1"/>
  <c r="G5294" i="1"/>
  <c r="G5295" i="1"/>
  <c r="G5092" i="1"/>
  <c r="G5296" i="1"/>
  <c r="G5619" i="1"/>
  <c r="G6097" i="1"/>
  <c r="G6098" i="1"/>
  <c r="G6099" i="1"/>
  <c r="G6100" i="1"/>
  <c r="G6101" i="1"/>
  <c r="G6102" i="1"/>
  <c r="G6103" i="1"/>
  <c r="G6104" i="1"/>
  <c r="G6105" i="1"/>
  <c r="G6106" i="1"/>
  <c r="G6107" i="1"/>
  <c r="G6108" i="1"/>
  <c r="G6109" i="1"/>
  <c r="G6110" i="1"/>
  <c r="G6111" i="1"/>
  <c r="G6112" i="1"/>
  <c r="G6113" i="1"/>
  <c r="G6114" i="1"/>
  <c r="G6648" i="1"/>
  <c r="G515" i="1"/>
  <c r="G1372" i="1"/>
  <c r="G1622" i="1"/>
  <c r="G5297" i="1"/>
  <c r="G3422" i="1"/>
  <c r="G5620" i="1"/>
  <c r="G4958" i="1"/>
  <c r="G3423" i="1"/>
  <c r="G732" i="1"/>
  <c r="G733" i="1"/>
  <c r="G5093" i="1"/>
  <c r="G914" i="1"/>
  <c r="G4605" i="1"/>
  <c r="G1889" i="1"/>
  <c r="G1890" i="1"/>
  <c r="G5865" i="1"/>
  <c r="G6115" i="1"/>
  <c r="G5298" i="1"/>
  <c r="G5299" i="1"/>
  <c r="G5300" i="1"/>
  <c r="G5301" i="1"/>
  <c r="G5302" i="1"/>
  <c r="G5303" i="1"/>
  <c r="G5304" i="1"/>
  <c r="G5305" i="1"/>
  <c r="G5306" i="1"/>
  <c r="G5307" i="1"/>
  <c r="G5308" i="1"/>
  <c r="G5621" i="1"/>
  <c r="G5622" i="1"/>
  <c r="G5623" i="1"/>
  <c r="G5624" i="1"/>
  <c r="G5625" i="1"/>
  <c r="G5626" i="1"/>
  <c r="G5627" i="1"/>
  <c r="G5628" i="1"/>
  <c r="G5866" i="1"/>
  <c r="G5867" i="1"/>
  <c r="G5868" i="1"/>
  <c r="G6116" i="1"/>
  <c r="G6117" i="1"/>
  <c r="G6118" i="1"/>
  <c r="G6346" i="1"/>
  <c r="G6347" i="1"/>
  <c r="G6348" i="1"/>
  <c r="G6349" i="1"/>
  <c r="G6350" i="1"/>
  <c r="G6351" i="1"/>
  <c r="G6649" i="1"/>
  <c r="G6650" i="1"/>
  <c r="G6651" i="1"/>
  <c r="G6652" i="1"/>
  <c r="G6653" i="1"/>
  <c r="G6654" i="1"/>
  <c r="G6655" i="1"/>
  <c r="G6656" i="1"/>
  <c r="G6657" i="1"/>
  <c r="G6909" i="1"/>
  <c r="G6910" i="1"/>
  <c r="G6911" i="1"/>
  <c r="G6912" i="1"/>
  <c r="G6913" i="1"/>
  <c r="G6914" i="1"/>
  <c r="G6915" i="1"/>
  <c r="G6916" i="1"/>
  <c r="G6917" i="1"/>
  <c r="G219" i="1"/>
  <c r="G220" i="1"/>
  <c r="G221" i="1"/>
  <c r="G222" i="1"/>
  <c r="G223" i="1"/>
  <c r="G734" i="1"/>
  <c r="G735" i="1"/>
  <c r="G915" i="1"/>
  <c r="G916" i="1"/>
  <c r="G917" i="1"/>
  <c r="G918" i="1"/>
  <c r="G1176" i="1"/>
  <c r="G1373" i="1"/>
  <c r="G1374" i="1"/>
  <c r="G1375" i="1"/>
  <c r="G1376" i="1"/>
  <c r="G1623" i="1"/>
  <c r="G1624" i="1"/>
  <c r="G1625" i="1"/>
  <c r="G1891" i="1"/>
  <c r="G1892" i="1"/>
  <c r="G1893" i="1"/>
  <c r="G1894" i="1"/>
  <c r="G1895" i="1"/>
  <c r="G1896" i="1"/>
  <c r="G2121" i="1"/>
  <c r="G2122" i="1"/>
  <c r="G2123" i="1"/>
  <c r="G2358" i="1"/>
  <c r="G2359" i="1"/>
  <c r="G2360" i="1"/>
  <c r="G2361" i="1"/>
  <c r="G3035" i="1"/>
  <c r="G3036" i="1"/>
  <c r="G3244" i="1"/>
  <c r="G3245" i="1"/>
  <c r="G3246" i="1"/>
  <c r="G3247" i="1"/>
  <c r="G3248" i="1"/>
  <c r="G3249" i="1"/>
  <c r="G3424" i="1"/>
  <c r="G3425" i="1"/>
  <c r="G3426" i="1"/>
  <c r="G3427" i="1"/>
  <c r="G3872" i="1"/>
  <c r="G3873" i="1"/>
  <c r="G3874" i="1"/>
  <c r="G4032" i="1"/>
  <c r="G4233" i="1"/>
  <c r="G4416" i="1"/>
  <c r="G4417" i="1"/>
  <c r="G4606" i="1"/>
  <c r="G4607" i="1"/>
  <c r="G4608" i="1"/>
  <c r="G4609" i="1"/>
  <c r="G4610" i="1"/>
  <c r="G4611" i="1"/>
  <c r="G4612" i="1"/>
  <c r="G4613" i="1"/>
  <c r="G4614" i="1"/>
  <c r="G4615" i="1"/>
  <c r="G4766" i="1"/>
  <c r="G4767" i="1"/>
  <c r="G4768" i="1"/>
  <c r="G4959" i="1"/>
  <c r="G5094" i="1"/>
  <c r="G5309" i="1"/>
  <c r="G5310" i="1"/>
  <c r="G5311" i="1"/>
  <c r="G5629" i="1"/>
  <c r="G5630" i="1"/>
  <c r="G5631" i="1"/>
  <c r="G5632" i="1"/>
  <c r="G5633" i="1"/>
  <c r="G5869" i="1"/>
  <c r="G5870" i="1"/>
  <c r="G6119" i="1"/>
  <c r="G6120" i="1"/>
  <c r="G6121" i="1"/>
  <c r="G6122" i="1"/>
  <c r="G6123" i="1"/>
  <c r="G6124" i="1"/>
  <c r="G6125" i="1"/>
  <c r="G6352" i="1"/>
  <c r="G6353" i="1"/>
  <c r="G6354" i="1"/>
  <c r="G6355" i="1"/>
  <c r="G6658" i="1"/>
  <c r="G6659" i="1"/>
  <c r="G6660" i="1"/>
  <c r="G6661" i="1"/>
  <c r="G6662" i="1"/>
  <c r="G6663" i="1"/>
  <c r="G6664" i="1"/>
  <c r="G6665" i="1"/>
  <c r="G224" i="1"/>
  <c r="G225" i="1"/>
  <c r="G226" i="1"/>
  <c r="G516" i="1"/>
  <c r="G517" i="1"/>
  <c r="G518" i="1"/>
  <c r="G519" i="1"/>
  <c r="G520" i="1"/>
  <c r="G521" i="1"/>
  <c r="G736" i="1"/>
  <c r="G919" i="1"/>
  <c r="G920" i="1"/>
  <c r="G921" i="1"/>
  <c r="G922" i="1"/>
  <c r="G1377" i="1"/>
  <c r="G1378" i="1"/>
  <c r="G1379" i="1"/>
  <c r="G1380" i="1"/>
  <c r="G1381" i="1"/>
  <c r="G1626" i="1"/>
  <c r="G1627" i="1"/>
  <c r="G1628" i="1"/>
  <c r="G1629" i="1"/>
  <c r="G2572" i="1"/>
  <c r="G2833" i="1"/>
  <c r="G2834" i="1"/>
  <c r="G2835" i="1"/>
  <c r="G3250" i="1"/>
  <c r="G3662" i="1"/>
  <c r="G3663" i="1"/>
  <c r="G3664" i="1"/>
  <c r="G3665" i="1"/>
  <c r="G3875" i="1"/>
  <c r="G4033" i="1"/>
  <c r="G4234" i="1"/>
  <c r="G4418" i="1"/>
  <c r="G4419" i="1"/>
  <c r="G4420" i="1"/>
  <c r="G4421" i="1"/>
  <c r="G4616" i="1"/>
  <c r="G4617" i="1"/>
  <c r="G4618" i="1"/>
  <c r="G4769" i="1"/>
  <c r="G5095" i="1"/>
  <c r="G5312" i="1"/>
  <c r="G5634" i="1"/>
  <c r="G5635" i="1"/>
  <c r="G5871" i="1"/>
  <c r="G5872" i="1"/>
  <c r="G5873" i="1"/>
  <c r="G5874" i="1"/>
  <c r="G6666" i="1"/>
  <c r="G6918" i="1"/>
  <c r="G6919" i="1"/>
  <c r="G6920" i="1"/>
  <c r="G227" i="1"/>
  <c r="G228" i="1"/>
  <c r="G522" i="1"/>
  <c r="G523" i="1"/>
  <c r="G524" i="1"/>
  <c r="G525" i="1"/>
  <c r="G737" i="1"/>
  <c r="G738" i="1"/>
  <c r="G739" i="1"/>
  <c r="G740" i="1"/>
  <c r="G741" i="1"/>
  <c r="G742" i="1"/>
  <c r="G1177" i="1"/>
  <c r="G1178" i="1"/>
  <c r="G1382" i="1"/>
  <c r="G1383" i="1"/>
  <c r="G1384" i="1"/>
  <c r="G1630" i="1"/>
  <c r="G1897" i="1"/>
  <c r="G1898" i="1"/>
  <c r="G1899" i="1"/>
  <c r="G1900" i="1"/>
  <c r="G1901" i="1"/>
  <c r="G2124" i="1"/>
  <c r="G2125" i="1"/>
  <c r="G2126" i="1"/>
  <c r="G2127" i="1"/>
  <c r="G2128" i="1"/>
  <c r="G2129" i="1"/>
  <c r="G2362" i="1"/>
  <c r="G2363" i="1"/>
  <c r="G2364" i="1"/>
  <c r="G2365" i="1"/>
  <c r="G2366" i="1"/>
  <c r="G2367" i="1"/>
  <c r="G2573" i="1"/>
  <c r="G2836" i="1"/>
  <c r="G2837" i="1"/>
  <c r="G3037" i="1"/>
  <c r="G3251" i="1"/>
  <c r="G3428" i="1"/>
  <c r="G3429" i="1"/>
  <c r="G3430" i="1"/>
  <c r="G3431" i="1"/>
  <c r="G3432" i="1"/>
  <c r="G3433" i="1"/>
  <c r="G3434" i="1"/>
  <c r="G3666" i="1"/>
  <c r="G3667" i="1"/>
  <c r="G3668" i="1"/>
  <c r="G3669" i="1"/>
  <c r="G3670" i="1"/>
  <c r="G3671" i="1"/>
  <c r="G3876" i="1"/>
  <c r="G3877" i="1"/>
  <c r="G3878" i="1"/>
  <c r="G3879" i="1"/>
  <c r="G4235" i="1"/>
  <c r="G4236" i="1"/>
  <c r="G4237" i="1"/>
  <c r="G4422" i="1"/>
  <c r="G4423" i="1"/>
  <c r="G4424" i="1"/>
  <c r="G4425" i="1"/>
  <c r="G4619" i="1"/>
  <c r="G4620" i="1"/>
  <c r="G4621" i="1"/>
  <c r="G4622" i="1"/>
  <c r="G4770" i="1"/>
  <c r="G4771" i="1"/>
  <c r="G4772" i="1"/>
  <c r="G4960" i="1"/>
  <c r="G4961" i="1"/>
  <c r="G4962" i="1"/>
  <c r="G4963" i="1"/>
  <c r="G4964" i="1"/>
  <c r="G4965" i="1"/>
  <c r="G4966" i="1"/>
  <c r="G5096" i="1"/>
  <c r="G5097" i="1"/>
  <c r="G5098" i="1"/>
  <c r="G5099" i="1"/>
  <c r="G5100" i="1"/>
  <c r="G5313" i="1"/>
  <c r="G5636" i="1"/>
  <c r="G5637" i="1"/>
  <c r="G5638" i="1"/>
  <c r="G5875" i="1"/>
  <c r="G5876" i="1"/>
  <c r="G6126" i="1"/>
  <c r="G6127" i="1"/>
  <c r="G6356" i="1"/>
  <c r="G6357" i="1"/>
  <c r="G6358" i="1"/>
  <c r="G6359" i="1"/>
  <c r="G6360" i="1"/>
  <c r="G6667" i="1"/>
  <c r="G6668" i="1"/>
  <c r="G6669" i="1"/>
  <c r="G229" i="1"/>
  <c r="G743" i="1"/>
  <c r="G744" i="1"/>
  <c r="G745" i="1"/>
  <c r="G923" i="1"/>
  <c r="G924" i="1"/>
  <c r="G925" i="1"/>
  <c r="G926" i="1"/>
  <c r="G1385" i="1"/>
  <c r="G1631" i="1"/>
  <c r="G1632" i="1"/>
  <c r="G1633" i="1"/>
  <c r="G1902" i="1"/>
  <c r="G2130" i="1"/>
  <c r="G2131" i="1"/>
  <c r="G2132" i="1"/>
  <c r="G2368" i="1"/>
  <c r="G2369" i="1"/>
  <c r="G2574" i="1"/>
  <c r="G2575" i="1"/>
  <c r="G2576" i="1"/>
  <c r="G2577" i="1"/>
  <c r="G2578" i="1"/>
  <c r="G3038" i="1"/>
  <c r="G927" i="1"/>
  <c r="G1634" i="1"/>
  <c r="G5314" i="1"/>
  <c r="G5315" i="1"/>
  <c r="G5316" i="1"/>
  <c r="G5317" i="1"/>
  <c r="G6670" i="1"/>
  <c r="G6671" i="1"/>
  <c r="G6921" i="1"/>
  <c r="G6922" i="1"/>
  <c r="G6923" i="1"/>
  <c r="G6924" i="1"/>
  <c r="G6925" i="1"/>
  <c r="G6926" i="1"/>
  <c r="G6927" i="1"/>
  <c r="G6928" i="1"/>
  <c r="G6929" i="1"/>
  <c r="G6930" i="1"/>
  <c r="G6931" i="1"/>
  <c r="G6932" i="1"/>
  <c r="G1903" i="1"/>
  <c r="G1904" i="1"/>
  <c r="G1905" i="1"/>
  <c r="G1906" i="1"/>
  <c r="G1907" i="1"/>
  <c r="G1908" i="1"/>
  <c r="G1909" i="1"/>
  <c r="G2133" i="1"/>
  <c r="G2134" i="1"/>
  <c r="G2370" i="1"/>
  <c r="G2371" i="1"/>
  <c r="G2372" i="1"/>
  <c r="G2373" i="1"/>
  <c r="G2838" i="1"/>
  <c r="G2839" i="1"/>
  <c r="G2840" i="1"/>
  <c r="G2841" i="1"/>
  <c r="G2842" i="1"/>
  <c r="G2843" i="1"/>
  <c r="G3435" i="1"/>
  <c r="G3436" i="1"/>
  <c r="G3437" i="1"/>
  <c r="G4034" i="1"/>
  <c r="G4967" i="1"/>
  <c r="G5639" i="1"/>
  <c r="G5877" i="1"/>
  <c r="G6128" i="1"/>
  <c r="G6361" i="1"/>
  <c r="G6672" i="1"/>
  <c r="G230" i="1"/>
  <c r="G526" i="1"/>
  <c r="G527" i="1"/>
  <c r="G528" i="1"/>
  <c r="G1386" i="1"/>
  <c r="G1387" i="1"/>
  <c r="G2135" i="1"/>
  <c r="G2844" i="1"/>
  <c r="G3672" i="1"/>
  <c r="G3880" i="1"/>
  <c r="G4773" i="1"/>
  <c r="G4774" i="1"/>
  <c r="G4775" i="1"/>
  <c r="G5640" i="1"/>
  <c r="G5878" i="1"/>
  <c r="G5879" i="1"/>
  <c r="G6362" i="1"/>
  <c r="G231" i="1"/>
  <c r="G529" i="1"/>
  <c r="G530" i="1"/>
  <c r="G531" i="1"/>
  <c r="G746" i="1"/>
  <c r="G747" i="1"/>
  <c r="G748" i="1"/>
  <c r="G749" i="1"/>
  <c r="G928" i="1"/>
  <c r="G929" i="1"/>
  <c r="G930" i="1"/>
  <c r="G1179" i="1"/>
  <c r="G1180" i="1"/>
  <c r="G1181" i="1"/>
  <c r="G1182" i="1"/>
  <c r="G1183" i="1"/>
  <c r="G1388" i="1"/>
  <c r="G1635" i="1"/>
  <c r="G1636" i="1"/>
  <c r="G1637" i="1"/>
  <c r="G2374" i="1"/>
  <c r="G2375" i="1"/>
  <c r="G2376" i="1"/>
  <c r="G2845" i="1"/>
  <c r="G3039" i="1"/>
  <c r="G3252" i="1"/>
  <c r="G3673" i="1"/>
  <c r="G3881" i="1"/>
  <c r="G4623" i="1"/>
  <c r="G4624" i="1"/>
  <c r="G4776" i="1"/>
  <c r="G4777" i="1"/>
  <c r="G4968" i="1"/>
  <c r="G5101" i="1"/>
  <c r="G5102" i="1"/>
  <c r="G5103" i="1"/>
  <c r="G5641" i="1"/>
  <c r="G5880" i="1"/>
  <c r="G6129" i="1"/>
  <c r="G1184" i="1"/>
  <c r="G1185" i="1"/>
  <c r="G1389" i="1"/>
  <c r="G1910" i="1"/>
  <c r="G1911" i="1"/>
  <c r="G2579" i="1"/>
  <c r="G931" i="1"/>
  <c r="G2846" i="1"/>
  <c r="G6673" i="1"/>
  <c r="G6674" i="1"/>
  <c r="G6675" i="1"/>
  <c r="G750" i="1"/>
  <c r="G2377" i="1"/>
  <c r="G4778" i="1"/>
  <c r="G6130" i="1"/>
  <c r="G6676" i="1"/>
  <c r="G6677" i="1"/>
  <c r="G1638" i="1"/>
  <c r="G3438" i="1"/>
  <c r="G4625" i="1"/>
  <c r="G4626" i="1"/>
  <c r="G4779" i="1"/>
  <c r="G4969" i="1"/>
  <c r="G1390" i="1"/>
  <c r="G2580" i="1"/>
  <c r="G532" i="1"/>
  <c r="G4035" i="1"/>
  <c r="G3882" i="1"/>
  <c r="G5318" i="1"/>
  <c r="G4426" i="1"/>
  <c r="G3674" i="1"/>
  <c r="G751" i="1"/>
  <c r="G932" i="1"/>
  <c r="G3439" i="1"/>
  <c r="G2378" i="1"/>
  <c r="G2379" i="1"/>
  <c r="G3883" i="1"/>
  <c r="G1639" i="1"/>
  <c r="G3440" i="1"/>
  <c r="G1186" i="1"/>
  <c r="G3253" i="1"/>
  <c r="G6933" i="1"/>
  <c r="G5104" i="1"/>
  <c r="G5319" i="1"/>
  <c r="G5105" i="1"/>
  <c r="G5106" i="1"/>
  <c r="K15" i="2" l="1"/>
  <c r="K14" i="2"/>
  <c r="F3441" i="1" l="1"/>
  <c r="H3441" i="1" s="1"/>
  <c r="F2581" i="1"/>
  <c r="H2581" i="1" s="1"/>
  <c r="F2582" i="1"/>
  <c r="H2582" i="1" s="1"/>
  <c r="F4036" i="1"/>
  <c r="H4036" i="1" s="1"/>
  <c r="F2136" i="1"/>
  <c r="H2136" i="1" s="1"/>
  <c r="F3884" i="1"/>
  <c r="H3884" i="1" s="1"/>
  <c r="F6131" i="1"/>
  <c r="H6131" i="1" s="1"/>
  <c r="F6132" i="1"/>
  <c r="H6132" i="1" s="1"/>
  <c r="F6133" i="1"/>
  <c r="H6133" i="1" s="1"/>
  <c r="F6134" i="1"/>
  <c r="H6134" i="1" s="1"/>
  <c r="F6363" i="1"/>
  <c r="H6363" i="1" s="1"/>
  <c r="F6364" i="1"/>
  <c r="H6364" i="1" s="1"/>
  <c r="F5107" i="1"/>
  <c r="H5107" i="1" s="1"/>
  <c r="F5108" i="1"/>
  <c r="H5108" i="1" s="1"/>
  <c r="F5109" i="1"/>
  <c r="H5109" i="1" s="1"/>
  <c r="F5110" i="1"/>
  <c r="H5110" i="1" s="1"/>
  <c r="F5111" i="1"/>
  <c r="H5111" i="1" s="1"/>
  <c r="F5112" i="1"/>
  <c r="H5112" i="1" s="1"/>
  <c r="F5113" i="1"/>
  <c r="H5113" i="1" s="1"/>
  <c r="F5114" i="1"/>
  <c r="H5114" i="1" s="1"/>
  <c r="F5115" i="1"/>
  <c r="H5115" i="1" s="1"/>
  <c r="F5116" i="1"/>
  <c r="H5116" i="1" s="1"/>
  <c r="F5117" i="1"/>
  <c r="H5117" i="1" s="1"/>
  <c r="F5320" i="1"/>
  <c r="H5320" i="1" s="1"/>
  <c r="F5321" i="1"/>
  <c r="H5321" i="1" s="1"/>
  <c r="F5322" i="1"/>
  <c r="H5322" i="1" s="1"/>
  <c r="F5323" i="1"/>
  <c r="H5323" i="1" s="1"/>
  <c r="F5324" i="1"/>
  <c r="H5324" i="1" s="1"/>
  <c r="F5325" i="1"/>
  <c r="H5325" i="1" s="1"/>
  <c r="F5326" i="1"/>
  <c r="H5326" i="1" s="1"/>
  <c r="F5327" i="1"/>
  <c r="H5327" i="1" s="1"/>
  <c r="F5328" i="1"/>
  <c r="H5328" i="1" s="1"/>
  <c r="F5329" i="1"/>
  <c r="H5329" i="1" s="1"/>
  <c r="F5330" i="1"/>
  <c r="H5330" i="1" s="1"/>
  <c r="F5642" i="1"/>
  <c r="H5642" i="1" s="1"/>
  <c r="F5643" i="1"/>
  <c r="H5643" i="1" s="1"/>
  <c r="F5644" i="1"/>
  <c r="H5644" i="1" s="1"/>
  <c r="F5645" i="1"/>
  <c r="H5645" i="1" s="1"/>
  <c r="F5646" i="1"/>
  <c r="H5646" i="1" s="1"/>
  <c r="F5647" i="1"/>
  <c r="H5647" i="1" s="1"/>
  <c r="F5881" i="1"/>
  <c r="H5881" i="1" s="1"/>
  <c r="F5882" i="1"/>
  <c r="H5882" i="1" s="1"/>
  <c r="F5883" i="1"/>
  <c r="H5883" i="1" s="1"/>
  <c r="F5884" i="1"/>
  <c r="H5884" i="1" s="1"/>
  <c r="F5885" i="1"/>
  <c r="H5885" i="1" s="1"/>
  <c r="F5886" i="1"/>
  <c r="H5886" i="1" s="1"/>
  <c r="F5887" i="1"/>
  <c r="H5887" i="1" s="1"/>
  <c r="F6135" i="1"/>
  <c r="H6135" i="1" s="1"/>
  <c r="F6136" i="1"/>
  <c r="H6136" i="1" s="1"/>
  <c r="F6137" i="1"/>
  <c r="H6137" i="1" s="1"/>
  <c r="F6138" i="1"/>
  <c r="H6138" i="1" s="1"/>
  <c r="F6139" i="1"/>
  <c r="H6139" i="1" s="1"/>
  <c r="F6140" i="1"/>
  <c r="H6140" i="1" s="1"/>
  <c r="F6141" i="1"/>
  <c r="H6141" i="1" s="1"/>
  <c r="F6142" i="1"/>
  <c r="H6142" i="1" s="1"/>
  <c r="F6143" i="1"/>
  <c r="H6143" i="1" s="1"/>
  <c r="F6144" i="1"/>
  <c r="H6144" i="1" s="1"/>
  <c r="F6145" i="1"/>
  <c r="H6145" i="1" s="1"/>
  <c r="F6146" i="1"/>
  <c r="H6146" i="1" s="1"/>
  <c r="F6147" i="1"/>
  <c r="H6147" i="1" s="1"/>
  <c r="F6148" i="1"/>
  <c r="H6148" i="1" s="1"/>
  <c r="F6149" i="1"/>
  <c r="H6149" i="1" s="1"/>
  <c r="F6150" i="1"/>
  <c r="H6150" i="1" s="1"/>
  <c r="F6151" i="1"/>
  <c r="H6151" i="1" s="1"/>
  <c r="F6152" i="1"/>
  <c r="H6152" i="1" s="1"/>
  <c r="F6153" i="1"/>
  <c r="H6153" i="1" s="1"/>
  <c r="F6154" i="1"/>
  <c r="H6154" i="1" s="1"/>
  <c r="F6155" i="1"/>
  <c r="H6155" i="1" s="1"/>
  <c r="F6156" i="1"/>
  <c r="H6156" i="1" s="1"/>
  <c r="F6365" i="1"/>
  <c r="H6365" i="1" s="1"/>
  <c r="F6366" i="1"/>
  <c r="H6366" i="1" s="1"/>
  <c r="F6367" i="1"/>
  <c r="H6367" i="1" s="1"/>
  <c r="F6368" i="1"/>
  <c r="H6368" i="1" s="1"/>
  <c r="F6369" i="1"/>
  <c r="H6369" i="1" s="1"/>
  <c r="F6370" i="1"/>
  <c r="H6370" i="1" s="1"/>
  <c r="F6371" i="1"/>
  <c r="H6371" i="1" s="1"/>
  <c r="F6372" i="1"/>
  <c r="H6372" i="1" s="1"/>
  <c r="F6373" i="1"/>
  <c r="H6373" i="1" s="1"/>
  <c r="F6374" i="1"/>
  <c r="H6374" i="1" s="1"/>
  <c r="F6375" i="1"/>
  <c r="H6375" i="1" s="1"/>
  <c r="F6376" i="1"/>
  <c r="H6376" i="1" s="1"/>
  <c r="F6377" i="1"/>
  <c r="H6377" i="1" s="1"/>
  <c r="F6378" i="1"/>
  <c r="H6378" i="1" s="1"/>
  <c r="F6379" i="1"/>
  <c r="H6379" i="1" s="1"/>
  <c r="F6380" i="1"/>
  <c r="H6380" i="1" s="1"/>
  <c r="F6381" i="1"/>
  <c r="H6381" i="1" s="1"/>
  <c r="F6382" i="1"/>
  <c r="H6382" i="1" s="1"/>
  <c r="F6383" i="1"/>
  <c r="H6383" i="1" s="1"/>
  <c r="F6384" i="1"/>
  <c r="H6384" i="1" s="1"/>
  <c r="F6385" i="1"/>
  <c r="H6385" i="1" s="1"/>
  <c r="F6386" i="1"/>
  <c r="H6386" i="1" s="1"/>
  <c r="F6387" i="1"/>
  <c r="H6387" i="1" s="1"/>
  <c r="F6388" i="1"/>
  <c r="H6388" i="1" s="1"/>
  <c r="F6389" i="1"/>
  <c r="H6389" i="1" s="1"/>
  <c r="F6390" i="1"/>
  <c r="H6390" i="1" s="1"/>
  <c r="F6391" i="1"/>
  <c r="H6391" i="1" s="1"/>
  <c r="F6392" i="1"/>
  <c r="H6392" i="1" s="1"/>
  <c r="F6393" i="1"/>
  <c r="H6393" i="1" s="1"/>
  <c r="F6394" i="1"/>
  <c r="H6394" i="1" s="1"/>
  <c r="F6395" i="1"/>
  <c r="H6395" i="1" s="1"/>
  <c r="F6396" i="1"/>
  <c r="H6396" i="1" s="1"/>
  <c r="F6397" i="1"/>
  <c r="H6397" i="1" s="1"/>
  <c r="F6398" i="1"/>
  <c r="H6398" i="1" s="1"/>
  <c r="F6399" i="1"/>
  <c r="H6399" i="1" s="1"/>
  <c r="F6400" i="1"/>
  <c r="H6400" i="1" s="1"/>
  <c r="F6401" i="1"/>
  <c r="H6401" i="1" s="1"/>
  <c r="F6402" i="1"/>
  <c r="H6402" i="1" s="1"/>
  <c r="F6403" i="1"/>
  <c r="H6403" i="1" s="1"/>
  <c r="F6404" i="1"/>
  <c r="H6404" i="1" s="1"/>
  <c r="F6405" i="1"/>
  <c r="H6405" i="1" s="1"/>
  <c r="F6406" i="1"/>
  <c r="H6406" i="1" s="1"/>
  <c r="F6407" i="1"/>
  <c r="H6407" i="1" s="1"/>
  <c r="F6678" i="1"/>
  <c r="H6678" i="1" s="1"/>
  <c r="F6679" i="1"/>
  <c r="H6679" i="1" s="1"/>
  <c r="F6680" i="1"/>
  <c r="H6680" i="1" s="1"/>
  <c r="F6681" i="1"/>
  <c r="H6681" i="1" s="1"/>
  <c r="F6682" i="1"/>
  <c r="H6682" i="1" s="1"/>
  <c r="F6683" i="1"/>
  <c r="H6683" i="1" s="1"/>
  <c r="F6684" i="1"/>
  <c r="H6684" i="1" s="1"/>
  <c r="F6685" i="1"/>
  <c r="H6685" i="1" s="1"/>
  <c r="F6686" i="1"/>
  <c r="H6686" i="1" s="1"/>
  <c r="F6687" i="1"/>
  <c r="H6687" i="1" s="1"/>
  <c r="F6688" i="1"/>
  <c r="H6688" i="1" s="1"/>
  <c r="F6689" i="1"/>
  <c r="H6689" i="1" s="1"/>
  <c r="F6690" i="1"/>
  <c r="H6690" i="1" s="1"/>
  <c r="F6691" i="1"/>
  <c r="H6691" i="1" s="1"/>
  <c r="F6692" i="1"/>
  <c r="H6692" i="1" s="1"/>
  <c r="F6693" i="1"/>
  <c r="H6693" i="1" s="1"/>
  <c r="F6694" i="1"/>
  <c r="H6694" i="1" s="1"/>
  <c r="F6695" i="1"/>
  <c r="H6695" i="1" s="1"/>
  <c r="F6696" i="1"/>
  <c r="H6696" i="1" s="1"/>
  <c r="F6697" i="1"/>
  <c r="H6697" i="1" s="1"/>
  <c r="F6698" i="1"/>
  <c r="H6698" i="1" s="1"/>
  <c r="F6699" i="1"/>
  <c r="H6699" i="1" s="1"/>
  <c r="F6700" i="1"/>
  <c r="H6700" i="1" s="1"/>
  <c r="F6701" i="1"/>
  <c r="H6701" i="1" s="1"/>
  <c r="F6702" i="1"/>
  <c r="H6702" i="1" s="1"/>
  <c r="F6703" i="1"/>
  <c r="H6703" i="1" s="1"/>
  <c r="F6704" i="1"/>
  <c r="H6704" i="1" s="1"/>
  <c r="F6705" i="1"/>
  <c r="H6705" i="1" s="1"/>
  <c r="F6706" i="1"/>
  <c r="H6706" i="1" s="1"/>
  <c r="F6707" i="1"/>
  <c r="H6707" i="1" s="1"/>
  <c r="F6708" i="1"/>
  <c r="H6708" i="1" s="1"/>
  <c r="F6709" i="1"/>
  <c r="H6709" i="1" s="1"/>
  <c r="F6710" i="1"/>
  <c r="H6710" i="1" s="1"/>
  <c r="F6711" i="1"/>
  <c r="H6711" i="1" s="1"/>
  <c r="F6712" i="1"/>
  <c r="H6712" i="1" s="1"/>
  <c r="F6713" i="1"/>
  <c r="H6713" i="1" s="1"/>
  <c r="F6714" i="1"/>
  <c r="H6714" i="1" s="1"/>
  <c r="F6715" i="1"/>
  <c r="H6715" i="1" s="1"/>
  <c r="F6716" i="1"/>
  <c r="H6716" i="1" s="1"/>
  <c r="F6717" i="1"/>
  <c r="H6717" i="1" s="1"/>
  <c r="F6718" i="1"/>
  <c r="H6718" i="1" s="1"/>
  <c r="F6719" i="1"/>
  <c r="H6719" i="1" s="1"/>
  <c r="F6720" i="1"/>
  <c r="H6720" i="1" s="1"/>
  <c r="F6721" i="1"/>
  <c r="H6721" i="1" s="1"/>
  <c r="F6722" i="1"/>
  <c r="H6722" i="1" s="1"/>
  <c r="F6723" i="1"/>
  <c r="H6723" i="1" s="1"/>
  <c r="F6724" i="1"/>
  <c r="H6724" i="1" s="1"/>
  <c r="F6725" i="1"/>
  <c r="H6725" i="1" s="1"/>
  <c r="F6726" i="1"/>
  <c r="H6726" i="1" s="1"/>
  <c r="F6727" i="1"/>
  <c r="H6727" i="1" s="1"/>
  <c r="F6728" i="1"/>
  <c r="H6728" i="1" s="1"/>
  <c r="F6729" i="1"/>
  <c r="H6729" i="1" s="1"/>
  <c r="F2" i="1"/>
  <c r="H2" i="1" s="1"/>
  <c r="F3" i="1"/>
  <c r="H3" i="1" s="1"/>
  <c r="F4" i="1"/>
  <c r="H4" i="1" s="1"/>
  <c r="F5" i="1"/>
  <c r="H5" i="1" s="1"/>
  <c r="F6" i="1"/>
  <c r="H6" i="1" s="1"/>
  <c r="F7" i="1"/>
  <c r="H7" i="1" s="1"/>
  <c r="F8" i="1"/>
  <c r="H8" i="1" s="1"/>
  <c r="F9" i="1"/>
  <c r="H9" i="1" s="1"/>
  <c r="F10" i="1"/>
  <c r="H10" i="1" s="1"/>
  <c r="F11" i="1"/>
  <c r="H11" i="1" s="1"/>
  <c r="F12" i="1"/>
  <c r="H12" i="1" s="1"/>
  <c r="F13" i="1"/>
  <c r="H13" i="1" s="1"/>
  <c r="F14" i="1"/>
  <c r="H14" i="1" s="1"/>
  <c r="F15" i="1"/>
  <c r="H15" i="1" s="1"/>
  <c r="F232" i="1"/>
  <c r="H232" i="1" s="1"/>
  <c r="F233" i="1"/>
  <c r="H233" i="1" s="1"/>
  <c r="F234" i="1"/>
  <c r="H234" i="1" s="1"/>
  <c r="F235" i="1"/>
  <c r="H235" i="1" s="1"/>
  <c r="F236" i="1"/>
  <c r="H236" i="1" s="1"/>
  <c r="F237" i="1"/>
  <c r="H237" i="1" s="1"/>
  <c r="F238" i="1"/>
  <c r="H238" i="1" s="1"/>
  <c r="F533" i="1"/>
  <c r="H533" i="1" s="1"/>
  <c r="F534" i="1"/>
  <c r="H534" i="1" s="1"/>
  <c r="F535" i="1"/>
  <c r="H535" i="1" s="1"/>
  <c r="F536" i="1"/>
  <c r="H536" i="1" s="1"/>
  <c r="F537" i="1"/>
  <c r="H537" i="1" s="1"/>
  <c r="F538" i="1"/>
  <c r="H538" i="1" s="1"/>
  <c r="F539" i="1"/>
  <c r="H539" i="1" s="1"/>
  <c r="F540" i="1"/>
  <c r="H540" i="1" s="1"/>
  <c r="F541" i="1"/>
  <c r="H541" i="1" s="1"/>
  <c r="F542" i="1"/>
  <c r="H542" i="1" s="1"/>
  <c r="F752" i="1"/>
  <c r="H752" i="1" s="1"/>
  <c r="F753" i="1"/>
  <c r="H753" i="1" s="1"/>
  <c r="F754" i="1"/>
  <c r="H754" i="1" s="1"/>
  <c r="F755" i="1"/>
  <c r="H755" i="1" s="1"/>
  <c r="F756" i="1"/>
  <c r="H756" i="1" s="1"/>
  <c r="F757" i="1"/>
  <c r="H757" i="1" s="1"/>
  <c r="F758" i="1"/>
  <c r="H758" i="1" s="1"/>
  <c r="F759" i="1"/>
  <c r="H759" i="1" s="1"/>
  <c r="F760" i="1"/>
  <c r="H760" i="1" s="1"/>
  <c r="F761" i="1"/>
  <c r="H761" i="1" s="1"/>
  <c r="F762" i="1"/>
  <c r="H762" i="1" s="1"/>
  <c r="F763" i="1"/>
  <c r="H763" i="1" s="1"/>
  <c r="F764" i="1"/>
  <c r="H764" i="1" s="1"/>
  <c r="F933" i="1"/>
  <c r="H933" i="1" s="1"/>
  <c r="F934" i="1"/>
  <c r="H934" i="1" s="1"/>
  <c r="F935" i="1"/>
  <c r="H935" i="1" s="1"/>
  <c r="F936" i="1"/>
  <c r="H936" i="1" s="1"/>
  <c r="F937" i="1"/>
  <c r="H937" i="1" s="1"/>
  <c r="F938" i="1"/>
  <c r="H938" i="1" s="1"/>
  <c r="F939" i="1"/>
  <c r="H939" i="1" s="1"/>
  <c r="F940" i="1"/>
  <c r="H940" i="1" s="1"/>
  <c r="F941" i="1"/>
  <c r="H941" i="1" s="1"/>
  <c r="F942" i="1"/>
  <c r="H942" i="1" s="1"/>
  <c r="F943" i="1"/>
  <c r="H943" i="1" s="1"/>
  <c r="F944" i="1"/>
  <c r="H944" i="1" s="1"/>
  <c r="F1187" i="1"/>
  <c r="H1187" i="1" s="1"/>
  <c r="F1188" i="1"/>
  <c r="H1188" i="1" s="1"/>
  <c r="F1189" i="1"/>
  <c r="H1189" i="1" s="1"/>
  <c r="F1190" i="1"/>
  <c r="H1190" i="1" s="1"/>
  <c r="F1191" i="1"/>
  <c r="H1191" i="1" s="1"/>
  <c r="F1192" i="1"/>
  <c r="H1192" i="1" s="1"/>
  <c r="F1193" i="1"/>
  <c r="H1193" i="1" s="1"/>
  <c r="F1194" i="1"/>
  <c r="H1194" i="1" s="1"/>
  <c r="F1195" i="1"/>
  <c r="H1195" i="1" s="1"/>
  <c r="F1196" i="1"/>
  <c r="H1196" i="1" s="1"/>
  <c r="F1197" i="1"/>
  <c r="H1197" i="1" s="1"/>
  <c r="F1198" i="1"/>
  <c r="H1198" i="1" s="1"/>
  <c r="F1199" i="1"/>
  <c r="H1199" i="1" s="1"/>
  <c r="F1200" i="1"/>
  <c r="H1200" i="1" s="1"/>
  <c r="F1391" i="1"/>
  <c r="H1391" i="1" s="1"/>
  <c r="F1392" i="1"/>
  <c r="H1392" i="1" s="1"/>
  <c r="F1393" i="1"/>
  <c r="H1393" i="1" s="1"/>
  <c r="F1394" i="1"/>
  <c r="H1394" i="1" s="1"/>
  <c r="F1395" i="1"/>
  <c r="H1395" i="1" s="1"/>
  <c r="F1396" i="1"/>
  <c r="H1396" i="1" s="1"/>
  <c r="F1397" i="1"/>
  <c r="H1397" i="1" s="1"/>
  <c r="F1398" i="1"/>
  <c r="H1398" i="1" s="1"/>
  <c r="F1399" i="1"/>
  <c r="H1399" i="1" s="1"/>
  <c r="F1400" i="1"/>
  <c r="H1400" i="1" s="1"/>
  <c r="F1401" i="1"/>
  <c r="H1401" i="1" s="1"/>
  <c r="F1402" i="1"/>
  <c r="H1402" i="1" s="1"/>
  <c r="F1403" i="1"/>
  <c r="H1403" i="1" s="1"/>
  <c r="F1404" i="1"/>
  <c r="H1404" i="1" s="1"/>
  <c r="F1405" i="1"/>
  <c r="H1405" i="1" s="1"/>
  <c r="F1406" i="1"/>
  <c r="H1406" i="1" s="1"/>
  <c r="F1407" i="1"/>
  <c r="H1407" i="1" s="1"/>
  <c r="F1408" i="1"/>
  <c r="H1408" i="1" s="1"/>
  <c r="F1409" i="1"/>
  <c r="H1409" i="1" s="1"/>
  <c r="F1410" i="1"/>
  <c r="H1410" i="1" s="1"/>
  <c r="F1411" i="1"/>
  <c r="H1411" i="1" s="1"/>
  <c r="F1412" i="1"/>
  <c r="H1412" i="1" s="1"/>
  <c r="F1413" i="1"/>
  <c r="H1413" i="1" s="1"/>
  <c r="F1414" i="1"/>
  <c r="H1414" i="1" s="1"/>
  <c r="F1640" i="1"/>
  <c r="H1640" i="1" s="1"/>
  <c r="F1641" i="1"/>
  <c r="H1641" i="1" s="1"/>
  <c r="F1642" i="1"/>
  <c r="H1642" i="1" s="1"/>
  <c r="F1643" i="1"/>
  <c r="H1643" i="1" s="1"/>
  <c r="F1644" i="1"/>
  <c r="H1644" i="1" s="1"/>
  <c r="F1645" i="1"/>
  <c r="H1645" i="1" s="1"/>
  <c r="F1646" i="1"/>
  <c r="H1646" i="1" s="1"/>
  <c r="F1647" i="1"/>
  <c r="H1647" i="1" s="1"/>
  <c r="F1648" i="1"/>
  <c r="H1648" i="1" s="1"/>
  <c r="F1649" i="1"/>
  <c r="H1649" i="1" s="1"/>
  <c r="F1650" i="1"/>
  <c r="H1650" i="1" s="1"/>
  <c r="F1651" i="1"/>
  <c r="H1651" i="1" s="1"/>
  <c r="F1652" i="1"/>
  <c r="H1652" i="1" s="1"/>
  <c r="F1653" i="1"/>
  <c r="H1653" i="1" s="1"/>
  <c r="F1654" i="1"/>
  <c r="H1654" i="1" s="1"/>
  <c r="F1655" i="1"/>
  <c r="H1655" i="1" s="1"/>
  <c r="F1656" i="1"/>
  <c r="H1656" i="1" s="1"/>
  <c r="F1657" i="1"/>
  <c r="H1657" i="1" s="1"/>
  <c r="F1658" i="1"/>
  <c r="H1658" i="1" s="1"/>
  <c r="F1659" i="1"/>
  <c r="H1659" i="1" s="1"/>
  <c r="F1660" i="1"/>
  <c r="H1660" i="1" s="1"/>
  <c r="F1661" i="1"/>
  <c r="H1661" i="1" s="1"/>
  <c r="F1662" i="1"/>
  <c r="H1662" i="1" s="1"/>
  <c r="F1663" i="1"/>
  <c r="H1663" i="1" s="1"/>
  <c r="F1664" i="1"/>
  <c r="H1664" i="1" s="1"/>
  <c r="F1665" i="1"/>
  <c r="H1665" i="1" s="1"/>
  <c r="F1666" i="1"/>
  <c r="H1666" i="1" s="1"/>
  <c r="F1667" i="1"/>
  <c r="H1667" i="1" s="1"/>
  <c r="F1668" i="1"/>
  <c r="H1668" i="1" s="1"/>
  <c r="F1669" i="1"/>
  <c r="H1669" i="1" s="1"/>
  <c r="F1912" i="1"/>
  <c r="H1912" i="1" s="1"/>
  <c r="F1913" i="1"/>
  <c r="H1913" i="1" s="1"/>
  <c r="F1914" i="1"/>
  <c r="H1914" i="1" s="1"/>
  <c r="F1915" i="1"/>
  <c r="H1915" i="1" s="1"/>
  <c r="F1916" i="1"/>
  <c r="H1916" i="1" s="1"/>
  <c r="F1917" i="1"/>
  <c r="H1917" i="1" s="1"/>
  <c r="F1918" i="1"/>
  <c r="H1918" i="1" s="1"/>
  <c r="F1919" i="1"/>
  <c r="H1919" i="1" s="1"/>
  <c r="F1920" i="1"/>
  <c r="H1920" i="1" s="1"/>
  <c r="F1921" i="1"/>
  <c r="H1921" i="1" s="1"/>
  <c r="F1922" i="1"/>
  <c r="H1922" i="1" s="1"/>
  <c r="F1923" i="1"/>
  <c r="H1923" i="1" s="1"/>
  <c r="F1924" i="1"/>
  <c r="H1924" i="1" s="1"/>
  <c r="F1925" i="1"/>
  <c r="H1925" i="1" s="1"/>
  <c r="F1926" i="1"/>
  <c r="H1926" i="1" s="1"/>
  <c r="F1927" i="1"/>
  <c r="H1927"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380" i="1"/>
  <c r="H2380" i="1" s="1"/>
  <c r="F2381" i="1"/>
  <c r="H2381" i="1" s="1"/>
  <c r="F2382" i="1"/>
  <c r="H2382" i="1" s="1"/>
  <c r="F2383" i="1"/>
  <c r="H2383" i="1" s="1"/>
  <c r="F2384" i="1"/>
  <c r="H2384" i="1" s="1"/>
  <c r="F2385" i="1"/>
  <c r="H2385" i="1" s="1"/>
  <c r="F2386" i="1"/>
  <c r="H2386" i="1" s="1"/>
  <c r="F2387" i="1"/>
  <c r="H2387" i="1" s="1"/>
  <c r="F2388" i="1"/>
  <c r="H2388" i="1" s="1"/>
  <c r="F2389" i="1"/>
  <c r="H2389" i="1" s="1"/>
  <c r="F2390" i="1"/>
  <c r="H2390" i="1" s="1"/>
  <c r="F2391" i="1"/>
  <c r="H2391" i="1" s="1"/>
  <c r="F2392" i="1"/>
  <c r="H2392" i="1" s="1"/>
  <c r="F2393" i="1"/>
  <c r="H2393" i="1" s="1"/>
  <c r="F2394" i="1"/>
  <c r="H2394" i="1" s="1"/>
  <c r="F2395" i="1"/>
  <c r="H2395" i="1" s="1"/>
  <c r="F2396" i="1"/>
  <c r="H2396" i="1" s="1"/>
  <c r="F2397" i="1"/>
  <c r="H2397" i="1" s="1"/>
  <c r="F2398" i="1"/>
  <c r="H2398" i="1" s="1"/>
  <c r="F2399" i="1"/>
  <c r="H2399" i="1" s="1"/>
  <c r="F2400" i="1"/>
  <c r="H2400" i="1" s="1"/>
  <c r="F2401" i="1"/>
  <c r="H2401" i="1" s="1"/>
  <c r="F2402" i="1"/>
  <c r="H2402" i="1" s="1"/>
  <c r="F2403" i="1"/>
  <c r="H2403" i="1" s="1"/>
  <c r="F2404" i="1"/>
  <c r="H2404" i="1" s="1"/>
  <c r="F2405" i="1"/>
  <c r="H2405" i="1" s="1"/>
  <c r="F2406" i="1"/>
  <c r="H2406" i="1" s="1"/>
  <c r="F2407" i="1"/>
  <c r="H2407" i="1" s="1"/>
  <c r="F2408" i="1"/>
  <c r="H2408" i="1" s="1"/>
  <c r="F2409" i="1"/>
  <c r="H2409" i="1" s="1"/>
  <c r="F2583" i="1"/>
  <c r="H2583" i="1" s="1"/>
  <c r="F2584" i="1"/>
  <c r="H2584" i="1" s="1"/>
  <c r="F2585" i="1"/>
  <c r="H2585" i="1" s="1"/>
  <c r="F2586" i="1"/>
  <c r="H2586" i="1" s="1"/>
  <c r="F2587" i="1"/>
  <c r="H2587" i="1" s="1"/>
  <c r="F2588" i="1"/>
  <c r="H2588" i="1" s="1"/>
  <c r="F2589" i="1"/>
  <c r="H2589" i="1" s="1"/>
  <c r="F2590" i="1"/>
  <c r="H2590" i="1" s="1"/>
  <c r="F2591" i="1"/>
  <c r="H2591" i="1" s="1"/>
  <c r="F2592" i="1"/>
  <c r="H2592" i="1" s="1"/>
  <c r="F2593" i="1"/>
  <c r="H2593" i="1" s="1"/>
  <c r="F2594" i="1"/>
  <c r="H2594" i="1" s="1"/>
  <c r="F2595" i="1"/>
  <c r="H2595" i="1" s="1"/>
  <c r="F2596" i="1"/>
  <c r="H2596" i="1" s="1"/>
  <c r="F2597" i="1"/>
  <c r="H2597" i="1" s="1"/>
  <c r="F2598" i="1"/>
  <c r="H2598" i="1" s="1"/>
  <c r="F2599" i="1"/>
  <c r="H2599" i="1" s="1"/>
  <c r="F2600" i="1"/>
  <c r="H2600" i="1" s="1"/>
  <c r="F2601" i="1"/>
  <c r="H2601" i="1" s="1"/>
  <c r="F2602" i="1"/>
  <c r="H2602" i="1" s="1"/>
  <c r="F2603" i="1"/>
  <c r="H2603" i="1" s="1"/>
  <c r="F2604" i="1"/>
  <c r="H2604" i="1" s="1"/>
  <c r="F2605" i="1"/>
  <c r="H2605" i="1" s="1"/>
  <c r="F2847" i="1"/>
  <c r="H2847" i="1" s="1"/>
  <c r="F2848" i="1"/>
  <c r="H2848" i="1" s="1"/>
  <c r="F2849" i="1"/>
  <c r="H2849" i="1" s="1"/>
  <c r="F2850" i="1"/>
  <c r="H2850" i="1" s="1"/>
  <c r="F2851" i="1"/>
  <c r="H2851" i="1" s="1"/>
  <c r="F2852" i="1"/>
  <c r="H2852" i="1" s="1"/>
  <c r="F2853" i="1"/>
  <c r="H2853" i="1" s="1"/>
  <c r="F2854" i="1"/>
  <c r="H2854" i="1" s="1"/>
  <c r="F2855" i="1"/>
  <c r="H2855" i="1" s="1"/>
  <c r="F2856" i="1"/>
  <c r="H2856" i="1" s="1"/>
  <c r="F2857" i="1"/>
  <c r="H2857" i="1" s="1"/>
  <c r="F2858" i="1"/>
  <c r="H2858" i="1" s="1"/>
  <c r="F2859" i="1"/>
  <c r="H2859" i="1" s="1"/>
  <c r="F2860" i="1"/>
  <c r="H2860" i="1" s="1"/>
  <c r="F2861" i="1"/>
  <c r="H2861" i="1" s="1"/>
  <c r="F2862" i="1"/>
  <c r="H2862" i="1" s="1"/>
  <c r="F2863" i="1"/>
  <c r="H2863" i="1" s="1"/>
  <c r="F2864" i="1"/>
  <c r="H2864" i="1" s="1"/>
  <c r="F2865" i="1"/>
  <c r="H2865" i="1" s="1"/>
  <c r="F2866" i="1"/>
  <c r="H2866" i="1" s="1"/>
  <c r="F2867" i="1"/>
  <c r="H2867" i="1" s="1"/>
  <c r="F2868" i="1"/>
  <c r="H2868" i="1" s="1"/>
  <c r="F2869" i="1"/>
  <c r="H2869" i="1" s="1"/>
  <c r="F2870" i="1"/>
  <c r="H2870" i="1" s="1"/>
  <c r="F2871" i="1"/>
  <c r="H2871" i="1" s="1"/>
  <c r="F2872" i="1"/>
  <c r="H2872" i="1" s="1"/>
  <c r="F2873" i="1"/>
  <c r="H2873" i="1" s="1"/>
  <c r="F2874" i="1"/>
  <c r="H2874" i="1" s="1"/>
  <c r="F3040" i="1"/>
  <c r="H3040" i="1" s="1"/>
  <c r="F3041" i="1"/>
  <c r="H3041" i="1" s="1"/>
  <c r="F3042" i="1"/>
  <c r="H3042" i="1" s="1"/>
  <c r="F3043" i="1"/>
  <c r="H3043" i="1" s="1"/>
  <c r="F3044" i="1"/>
  <c r="H3044" i="1" s="1"/>
  <c r="F3045" i="1"/>
  <c r="H3045" i="1" s="1"/>
  <c r="F3046" i="1"/>
  <c r="H3046" i="1" s="1"/>
  <c r="F3047" i="1"/>
  <c r="H3047" i="1" s="1"/>
  <c r="F3048" i="1"/>
  <c r="H3048" i="1" s="1"/>
  <c r="F3049" i="1"/>
  <c r="H3049" i="1" s="1"/>
  <c r="F3050" i="1"/>
  <c r="H3050" i="1" s="1"/>
  <c r="F3051" i="1"/>
  <c r="H3051" i="1" s="1"/>
  <c r="F3052" i="1"/>
  <c r="H3052" i="1" s="1"/>
  <c r="F3053" i="1"/>
  <c r="H3053" i="1" s="1"/>
  <c r="F3054" i="1"/>
  <c r="H3054" i="1" s="1"/>
  <c r="F3055" i="1"/>
  <c r="H3055" i="1" s="1"/>
  <c r="F3056" i="1"/>
  <c r="H3056" i="1" s="1"/>
  <c r="F3057" i="1"/>
  <c r="H3057" i="1" s="1"/>
  <c r="F3058" i="1"/>
  <c r="H3058" i="1" s="1"/>
  <c r="F3059" i="1"/>
  <c r="H3059" i="1" s="1"/>
  <c r="F3060" i="1"/>
  <c r="H3060" i="1" s="1"/>
  <c r="F3254" i="1"/>
  <c r="H3254" i="1" s="1"/>
  <c r="F3255" i="1"/>
  <c r="H3255" i="1" s="1"/>
  <c r="F3256" i="1"/>
  <c r="H3256" i="1" s="1"/>
  <c r="F3257" i="1"/>
  <c r="H3257" i="1" s="1"/>
  <c r="F3258" i="1"/>
  <c r="H3258" i="1" s="1"/>
  <c r="F3259" i="1"/>
  <c r="H3259" i="1" s="1"/>
  <c r="F3260" i="1"/>
  <c r="H3260" i="1" s="1"/>
  <c r="F3261" i="1"/>
  <c r="H3261" i="1" s="1"/>
  <c r="F3262" i="1"/>
  <c r="H3262" i="1" s="1"/>
  <c r="F3263" i="1"/>
  <c r="H3263" i="1" s="1"/>
  <c r="F3264" i="1"/>
  <c r="H3264" i="1" s="1"/>
  <c r="F3265" i="1"/>
  <c r="H3265" i="1" s="1"/>
  <c r="F3266" i="1"/>
  <c r="H3266" i="1" s="1"/>
  <c r="F3267" i="1"/>
  <c r="H3267" i="1" s="1"/>
  <c r="F3268" i="1"/>
  <c r="H3268" i="1" s="1"/>
  <c r="F3269" i="1"/>
  <c r="H3269" i="1" s="1"/>
  <c r="F3442" i="1"/>
  <c r="H3442" i="1" s="1"/>
  <c r="F3443" i="1"/>
  <c r="H3443" i="1" s="1"/>
  <c r="F3444" i="1"/>
  <c r="H3444" i="1" s="1"/>
  <c r="F3445" i="1"/>
  <c r="H3445" i="1" s="1"/>
  <c r="F3446" i="1"/>
  <c r="H3446" i="1" s="1"/>
  <c r="F3447" i="1"/>
  <c r="H3447" i="1" s="1"/>
  <c r="F3448" i="1"/>
  <c r="H3448" i="1" s="1"/>
  <c r="F3449" i="1"/>
  <c r="H3449" i="1" s="1"/>
  <c r="F3450" i="1"/>
  <c r="H3450" i="1" s="1"/>
  <c r="F3451" i="1"/>
  <c r="H3451" i="1" s="1"/>
  <c r="F3452" i="1"/>
  <c r="H3452" i="1" s="1"/>
  <c r="F3453" i="1"/>
  <c r="H3453" i="1" s="1"/>
  <c r="F3675" i="1"/>
  <c r="H3675" i="1" s="1"/>
  <c r="F3676" i="1"/>
  <c r="H3676" i="1" s="1"/>
  <c r="F3677" i="1"/>
  <c r="H3677" i="1" s="1"/>
  <c r="F3678" i="1"/>
  <c r="H3678" i="1" s="1"/>
  <c r="F3679" i="1"/>
  <c r="H3679" i="1" s="1"/>
  <c r="F3680" i="1"/>
  <c r="H3680" i="1" s="1"/>
  <c r="F3681" i="1"/>
  <c r="H3681" i="1" s="1"/>
  <c r="F3682" i="1"/>
  <c r="H3682" i="1" s="1"/>
  <c r="F3683" i="1"/>
  <c r="H3683" i="1" s="1"/>
  <c r="F3684" i="1"/>
  <c r="H3684" i="1" s="1"/>
  <c r="F3685" i="1"/>
  <c r="H3685" i="1" s="1"/>
  <c r="F3686" i="1"/>
  <c r="H3686" i="1" s="1"/>
  <c r="F3687" i="1"/>
  <c r="H3687" i="1" s="1"/>
  <c r="F3688" i="1"/>
  <c r="H3688" i="1" s="1"/>
  <c r="F3689" i="1"/>
  <c r="H3689" i="1" s="1"/>
  <c r="F3690" i="1"/>
  <c r="H3690" i="1" s="1"/>
  <c r="F3691" i="1"/>
  <c r="H3691" i="1" s="1"/>
  <c r="F3885" i="1"/>
  <c r="H3885" i="1" s="1"/>
  <c r="F3886" i="1"/>
  <c r="H3886" i="1" s="1"/>
  <c r="F3887" i="1"/>
  <c r="H3887" i="1" s="1"/>
  <c r="F3888" i="1"/>
  <c r="H3888" i="1" s="1"/>
  <c r="F3889" i="1"/>
  <c r="H3889" i="1" s="1"/>
  <c r="F3890" i="1"/>
  <c r="H3890" i="1" s="1"/>
  <c r="F3891" i="1"/>
  <c r="H3891" i="1" s="1"/>
  <c r="F3892" i="1"/>
  <c r="H3892" i="1" s="1"/>
  <c r="F3893" i="1"/>
  <c r="H3893" i="1" s="1"/>
  <c r="F3894" i="1"/>
  <c r="H3894" i="1" s="1"/>
  <c r="F3895" i="1"/>
  <c r="H3895" i="1" s="1"/>
  <c r="F3896" i="1"/>
  <c r="H3896" i="1" s="1"/>
  <c r="F3897" i="1"/>
  <c r="H3897" i="1" s="1"/>
  <c r="F3898" i="1"/>
  <c r="H3898" i="1" s="1"/>
  <c r="F3899" i="1"/>
  <c r="H3899" i="1" s="1"/>
  <c r="F3900" i="1"/>
  <c r="H3900" i="1" s="1"/>
  <c r="F3901" i="1"/>
  <c r="H3901" i="1" s="1"/>
  <c r="F3902" i="1"/>
  <c r="H3902" i="1" s="1"/>
  <c r="F3903" i="1"/>
  <c r="H3903" i="1" s="1"/>
  <c r="F3904" i="1"/>
  <c r="H3904" i="1" s="1"/>
  <c r="F3905" i="1"/>
  <c r="H3905" i="1" s="1"/>
  <c r="F4037" i="1"/>
  <c r="H4037" i="1" s="1"/>
  <c r="F4038" i="1"/>
  <c r="H4038" i="1" s="1"/>
  <c r="F4039" i="1"/>
  <c r="H4039" i="1" s="1"/>
  <c r="F4040" i="1"/>
  <c r="H4040" i="1" s="1"/>
  <c r="F4041" i="1"/>
  <c r="H4041" i="1" s="1"/>
  <c r="F4042" i="1"/>
  <c r="H4042" i="1" s="1"/>
  <c r="F4043" i="1"/>
  <c r="H4043" i="1" s="1"/>
  <c r="F4044" i="1"/>
  <c r="H4044" i="1" s="1"/>
  <c r="F4045" i="1"/>
  <c r="H4045" i="1" s="1"/>
  <c r="F4046" i="1"/>
  <c r="H4046" i="1" s="1"/>
  <c r="F4047" i="1"/>
  <c r="H4047" i="1" s="1"/>
  <c r="F4048" i="1"/>
  <c r="H4048" i="1" s="1"/>
  <c r="F4049" i="1"/>
  <c r="H4049" i="1" s="1"/>
  <c r="F4238" i="1"/>
  <c r="H4238" i="1" s="1"/>
  <c r="F4239" i="1"/>
  <c r="H4239" i="1" s="1"/>
  <c r="F4240" i="1"/>
  <c r="H4240" i="1" s="1"/>
  <c r="F4241" i="1"/>
  <c r="H4241" i="1" s="1"/>
  <c r="F4242" i="1"/>
  <c r="H4242" i="1" s="1"/>
  <c r="F4243" i="1"/>
  <c r="H4243" i="1" s="1"/>
  <c r="F4244" i="1"/>
  <c r="H4244" i="1" s="1"/>
  <c r="F4245" i="1"/>
  <c r="H4245" i="1" s="1"/>
  <c r="F4427" i="1"/>
  <c r="H4427" i="1" s="1"/>
  <c r="F4428" i="1"/>
  <c r="H4428" i="1" s="1"/>
  <c r="F4429" i="1"/>
  <c r="H4429" i="1" s="1"/>
  <c r="F4430" i="1"/>
  <c r="H4430" i="1" s="1"/>
  <c r="F4431" i="1"/>
  <c r="H4431" i="1" s="1"/>
  <c r="F4432" i="1"/>
  <c r="H4432" i="1" s="1"/>
  <c r="F4433" i="1"/>
  <c r="H4433" i="1" s="1"/>
  <c r="F4434" i="1"/>
  <c r="H4434" i="1" s="1"/>
  <c r="F4435" i="1"/>
  <c r="H4435" i="1" s="1"/>
  <c r="F4436" i="1"/>
  <c r="H4436" i="1" s="1"/>
  <c r="F4437" i="1"/>
  <c r="H4437" i="1" s="1"/>
  <c r="F4438" i="1"/>
  <c r="H4438" i="1" s="1"/>
  <c r="F4439" i="1"/>
  <c r="H4439" i="1" s="1"/>
  <c r="F4440" i="1"/>
  <c r="H4440" i="1" s="1"/>
  <c r="F4441" i="1"/>
  <c r="H4441" i="1" s="1"/>
  <c r="F4442" i="1"/>
  <c r="H4442" i="1" s="1"/>
  <c r="F4443" i="1"/>
  <c r="H4443" i="1" s="1"/>
  <c r="F4444" i="1"/>
  <c r="H4444" i="1" s="1"/>
  <c r="F4445" i="1"/>
  <c r="H4445" i="1" s="1"/>
  <c r="F4446" i="1"/>
  <c r="H4446" i="1" s="1"/>
  <c r="F4447" i="1"/>
  <c r="H4447" i="1" s="1"/>
  <c r="F4448" i="1"/>
  <c r="H4448" i="1" s="1"/>
  <c r="F4449" i="1"/>
  <c r="H4449" i="1" s="1"/>
  <c r="F4627" i="1"/>
  <c r="H4627" i="1" s="1"/>
  <c r="F4628" i="1"/>
  <c r="H4628" i="1" s="1"/>
  <c r="F4629" i="1"/>
  <c r="H4629" i="1" s="1"/>
  <c r="F4630" i="1"/>
  <c r="H4630" i="1" s="1"/>
  <c r="F4631" i="1"/>
  <c r="H4631" i="1" s="1"/>
  <c r="F4632" i="1"/>
  <c r="H4632" i="1" s="1"/>
  <c r="F4633" i="1"/>
  <c r="H4633" i="1" s="1"/>
  <c r="F4634" i="1"/>
  <c r="H4634" i="1" s="1"/>
  <c r="F4635" i="1"/>
  <c r="H4635" i="1" s="1"/>
  <c r="F4636" i="1"/>
  <c r="H4636" i="1" s="1"/>
  <c r="F4637" i="1"/>
  <c r="H4637" i="1" s="1"/>
  <c r="F4638" i="1"/>
  <c r="H4638" i="1" s="1"/>
  <c r="F4639" i="1"/>
  <c r="H4639" i="1" s="1"/>
  <c r="F4640" i="1"/>
  <c r="H4640" i="1" s="1"/>
  <c r="F4780" i="1"/>
  <c r="H4780" i="1" s="1"/>
  <c r="F4781" i="1"/>
  <c r="H4781" i="1" s="1"/>
  <c r="F4782" i="1"/>
  <c r="H4782" i="1" s="1"/>
  <c r="F4783" i="1"/>
  <c r="H4783" i="1" s="1"/>
  <c r="F4784" i="1"/>
  <c r="H4784" i="1" s="1"/>
  <c r="F4970" i="1"/>
  <c r="H4970" i="1" s="1"/>
  <c r="F4971" i="1"/>
  <c r="H4971" i="1" s="1"/>
  <c r="F4972" i="1"/>
  <c r="H4972" i="1" s="1"/>
  <c r="F4973" i="1"/>
  <c r="H4973" i="1" s="1"/>
  <c r="F5118" i="1"/>
  <c r="H5118" i="1" s="1"/>
  <c r="F5119" i="1"/>
  <c r="H5119" i="1" s="1"/>
  <c r="F5120" i="1"/>
  <c r="H5120" i="1" s="1"/>
  <c r="F5121" i="1"/>
  <c r="H5121" i="1" s="1"/>
  <c r="F5122" i="1"/>
  <c r="H5122" i="1" s="1"/>
  <c r="F5123" i="1"/>
  <c r="H5123" i="1" s="1"/>
  <c r="F5124" i="1"/>
  <c r="H5124" i="1" s="1"/>
  <c r="F5125" i="1"/>
  <c r="H5125" i="1" s="1"/>
  <c r="F5126" i="1"/>
  <c r="H5126" i="1" s="1"/>
  <c r="F5127" i="1"/>
  <c r="H5127" i="1" s="1"/>
  <c r="F5128" i="1"/>
  <c r="H5128" i="1" s="1"/>
  <c r="F5129" i="1"/>
  <c r="H5129" i="1" s="1"/>
  <c r="F5130" i="1"/>
  <c r="H5130" i="1" s="1"/>
  <c r="F5131" i="1"/>
  <c r="H5131" i="1" s="1"/>
  <c r="F5132" i="1"/>
  <c r="H5132" i="1" s="1"/>
  <c r="F5133" i="1"/>
  <c r="H5133" i="1" s="1"/>
  <c r="F5134" i="1"/>
  <c r="H5134" i="1" s="1"/>
  <c r="F5331" i="1"/>
  <c r="H5331" i="1" s="1"/>
  <c r="F5332" i="1"/>
  <c r="H5332" i="1" s="1"/>
  <c r="F5333" i="1"/>
  <c r="H5333" i="1" s="1"/>
  <c r="F5334" i="1"/>
  <c r="H5334" i="1" s="1"/>
  <c r="F5335" i="1"/>
  <c r="H5335" i="1" s="1"/>
  <c r="F5336" i="1"/>
  <c r="H5336" i="1" s="1"/>
  <c r="F5337" i="1"/>
  <c r="H5337" i="1" s="1"/>
  <c r="F5338" i="1"/>
  <c r="H5338" i="1" s="1"/>
  <c r="F5339" i="1"/>
  <c r="H5339" i="1" s="1"/>
  <c r="F5340" i="1"/>
  <c r="H5340" i="1" s="1"/>
  <c r="F5341" i="1"/>
  <c r="H5341" i="1" s="1"/>
  <c r="F5342" i="1"/>
  <c r="H5342" i="1" s="1"/>
  <c r="F5343" i="1"/>
  <c r="H5343" i="1" s="1"/>
  <c r="F5344" i="1"/>
  <c r="H5344" i="1" s="1"/>
  <c r="F5345" i="1"/>
  <c r="H5345" i="1" s="1"/>
  <c r="F5346" i="1"/>
  <c r="H5346" i="1" s="1"/>
  <c r="F5347" i="1"/>
  <c r="H5347" i="1" s="1"/>
  <c r="F5348" i="1"/>
  <c r="H5348" i="1" s="1"/>
  <c r="F5349" i="1"/>
  <c r="H5349" i="1" s="1"/>
  <c r="F5350" i="1"/>
  <c r="H5350" i="1" s="1"/>
  <c r="F5351" i="1"/>
  <c r="H5351" i="1" s="1"/>
  <c r="F5352" i="1"/>
  <c r="H5352" i="1" s="1"/>
  <c r="F5353" i="1"/>
  <c r="H5353" i="1" s="1"/>
  <c r="F5354" i="1"/>
  <c r="H5354" i="1" s="1"/>
  <c r="F5648" i="1"/>
  <c r="H5648" i="1" s="1"/>
  <c r="F5649" i="1"/>
  <c r="H5649" i="1" s="1"/>
  <c r="F5650" i="1"/>
  <c r="H5650" i="1" s="1"/>
  <c r="F5651" i="1"/>
  <c r="H5651" i="1" s="1"/>
  <c r="F5652" i="1"/>
  <c r="H5652" i="1" s="1"/>
  <c r="F5653" i="1"/>
  <c r="H5653" i="1" s="1"/>
  <c r="F5654" i="1"/>
  <c r="H5654" i="1" s="1"/>
  <c r="F5655" i="1"/>
  <c r="H5655" i="1" s="1"/>
  <c r="F5888" i="1"/>
  <c r="H5888" i="1" s="1"/>
  <c r="F5889" i="1"/>
  <c r="H5889" i="1" s="1"/>
  <c r="F5890" i="1"/>
  <c r="H5890" i="1" s="1"/>
  <c r="F5891" i="1"/>
  <c r="H5891" i="1" s="1"/>
  <c r="F5892" i="1"/>
  <c r="H5892" i="1" s="1"/>
  <c r="F5893" i="1"/>
  <c r="H5893" i="1" s="1"/>
  <c r="F5894" i="1"/>
  <c r="H5894" i="1" s="1"/>
  <c r="F5895" i="1"/>
  <c r="H5895" i="1" s="1"/>
  <c r="F5896" i="1"/>
  <c r="H5896" i="1" s="1"/>
  <c r="F5897" i="1"/>
  <c r="H5897" i="1" s="1"/>
  <c r="F5898" i="1"/>
  <c r="H5898" i="1" s="1"/>
  <c r="F5899" i="1"/>
  <c r="H5899" i="1" s="1"/>
  <c r="F5900" i="1"/>
  <c r="H5900" i="1" s="1"/>
  <c r="F5901" i="1"/>
  <c r="H5901" i="1" s="1"/>
  <c r="F5902" i="1"/>
  <c r="H5902" i="1" s="1"/>
  <c r="F5903" i="1"/>
  <c r="H5903" i="1" s="1"/>
  <c r="F5904" i="1"/>
  <c r="H5904" i="1" s="1"/>
  <c r="F5905" i="1"/>
  <c r="H5905" i="1" s="1"/>
  <c r="F5906" i="1"/>
  <c r="H5906" i="1" s="1"/>
  <c r="F5907" i="1"/>
  <c r="H5907" i="1" s="1"/>
  <c r="F5908" i="1"/>
  <c r="H5908" i="1" s="1"/>
  <c r="F6157" i="1"/>
  <c r="H6157" i="1" s="1"/>
  <c r="F6158" i="1"/>
  <c r="H6158" i="1" s="1"/>
  <c r="F6159" i="1"/>
  <c r="H6159" i="1" s="1"/>
  <c r="F6160" i="1"/>
  <c r="H6160" i="1" s="1"/>
  <c r="F6161" i="1"/>
  <c r="H6161" i="1" s="1"/>
  <c r="F6162" i="1"/>
  <c r="H6162" i="1" s="1"/>
  <c r="F6163" i="1"/>
  <c r="H6163" i="1" s="1"/>
  <c r="F6164" i="1"/>
  <c r="H6164" i="1" s="1"/>
  <c r="F6165" i="1"/>
  <c r="H6165" i="1" s="1"/>
  <c r="F6408" i="1"/>
  <c r="H6408" i="1" s="1"/>
  <c r="F6409" i="1"/>
  <c r="H6409" i="1" s="1"/>
  <c r="F6410" i="1"/>
  <c r="H6410" i="1" s="1"/>
  <c r="F6411" i="1"/>
  <c r="H6411" i="1" s="1"/>
  <c r="F6412" i="1"/>
  <c r="H6412" i="1" s="1"/>
  <c r="F6413" i="1"/>
  <c r="H6413" i="1" s="1"/>
  <c r="F6414" i="1"/>
  <c r="H6414" i="1" s="1"/>
  <c r="F6415" i="1"/>
  <c r="H6415" i="1" s="1"/>
  <c r="F6416" i="1"/>
  <c r="H6416" i="1" s="1"/>
  <c r="F6417" i="1"/>
  <c r="H6417" i="1" s="1"/>
  <c r="F6418" i="1"/>
  <c r="H6418" i="1" s="1"/>
  <c r="F6419" i="1"/>
  <c r="H6419" i="1" s="1"/>
  <c r="F16" i="1"/>
  <c r="H16" i="1" s="1"/>
  <c r="F17" i="1"/>
  <c r="H17" i="1" s="1"/>
  <c r="F18" i="1"/>
  <c r="H18" i="1" s="1"/>
  <c r="F19" i="1"/>
  <c r="H19" i="1" s="1"/>
  <c r="F20" i="1"/>
  <c r="H20" i="1" s="1"/>
  <c r="F21" i="1"/>
  <c r="H21" i="1" s="1"/>
  <c r="F22" i="1"/>
  <c r="H22" i="1" s="1"/>
  <c r="F23" i="1"/>
  <c r="H23" i="1" s="1"/>
  <c r="F24" i="1"/>
  <c r="H24" i="1" s="1"/>
  <c r="F25" i="1"/>
  <c r="H25" i="1" s="1"/>
  <c r="F26" i="1"/>
  <c r="H26" i="1" s="1"/>
  <c r="F27" i="1"/>
  <c r="H27" i="1" s="1"/>
  <c r="F28" i="1"/>
  <c r="H28" i="1" s="1"/>
  <c r="F29" i="1"/>
  <c r="H29" i="1" s="1"/>
  <c r="F30" i="1"/>
  <c r="H30" i="1" s="1"/>
  <c r="F31" i="1"/>
  <c r="H31" i="1" s="1"/>
  <c r="F32" i="1"/>
  <c r="H32" i="1" s="1"/>
  <c r="F239" i="1"/>
  <c r="H239" i="1" s="1"/>
  <c r="F240" i="1"/>
  <c r="H240" i="1" s="1"/>
  <c r="F241" i="1"/>
  <c r="H241" i="1" s="1"/>
  <c r="F242" i="1"/>
  <c r="H242" i="1" s="1"/>
  <c r="F243" i="1"/>
  <c r="H243" i="1" s="1"/>
  <c r="F244" i="1"/>
  <c r="H244" i="1" s="1"/>
  <c r="F245" i="1"/>
  <c r="H245" i="1" s="1"/>
  <c r="F246" i="1"/>
  <c r="H246" i="1" s="1"/>
  <c r="F247" i="1"/>
  <c r="H247" i="1" s="1"/>
  <c r="F248" i="1"/>
  <c r="H248" i="1" s="1"/>
  <c r="F249" i="1"/>
  <c r="H249" i="1" s="1"/>
  <c r="F250" i="1"/>
  <c r="H250" i="1" s="1"/>
  <c r="F251" i="1"/>
  <c r="H251" i="1" s="1"/>
  <c r="F252" i="1"/>
  <c r="H252" i="1" s="1"/>
  <c r="F253" i="1"/>
  <c r="H253" i="1" s="1"/>
  <c r="F254" i="1"/>
  <c r="H254" i="1" s="1"/>
  <c r="F255" i="1"/>
  <c r="H255" i="1" s="1"/>
  <c r="F256" i="1"/>
  <c r="H256" i="1" s="1"/>
  <c r="F257" i="1"/>
  <c r="H257" i="1" s="1"/>
  <c r="F543" i="1"/>
  <c r="H543" i="1" s="1"/>
  <c r="F544" i="1"/>
  <c r="H544" i="1" s="1"/>
  <c r="F545" i="1"/>
  <c r="H545" i="1" s="1"/>
  <c r="F546" i="1"/>
  <c r="H546" i="1" s="1"/>
  <c r="F547" i="1"/>
  <c r="H547" i="1" s="1"/>
  <c r="F765" i="1"/>
  <c r="H765" i="1" s="1"/>
  <c r="F766" i="1"/>
  <c r="H766" i="1" s="1"/>
  <c r="F767" i="1"/>
  <c r="H767" i="1" s="1"/>
  <c r="F768" i="1"/>
  <c r="H768" i="1" s="1"/>
  <c r="F945" i="1"/>
  <c r="H945" i="1" s="1"/>
  <c r="F946" i="1"/>
  <c r="H946" i="1" s="1"/>
  <c r="F947" i="1"/>
  <c r="H947" i="1" s="1"/>
  <c r="F948" i="1"/>
  <c r="H948" i="1" s="1"/>
  <c r="F949" i="1"/>
  <c r="H949" i="1" s="1"/>
  <c r="F950" i="1"/>
  <c r="H950" i="1" s="1"/>
  <c r="F951" i="1"/>
  <c r="H951" i="1" s="1"/>
  <c r="F952" i="1"/>
  <c r="H952" i="1" s="1"/>
  <c r="F953" i="1"/>
  <c r="H953" i="1" s="1"/>
  <c r="F954" i="1"/>
  <c r="H954" i="1" s="1"/>
  <c r="F955" i="1"/>
  <c r="H955" i="1" s="1"/>
  <c r="F956" i="1"/>
  <c r="H956" i="1" s="1"/>
  <c r="F957" i="1"/>
  <c r="H957" i="1" s="1"/>
  <c r="F958" i="1"/>
  <c r="H958" i="1" s="1"/>
  <c r="F959" i="1"/>
  <c r="H959" i="1" s="1"/>
  <c r="F960" i="1"/>
  <c r="H960" i="1" s="1"/>
  <c r="F961" i="1"/>
  <c r="H961" i="1" s="1"/>
  <c r="F962" i="1"/>
  <c r="H962" i="1" s="1"/>
  <c r="F963" i="1"/>
  <c r="H963" i="1" s="1"/>
  <c r="F964" i="1"/>
  <c r="H964" i="1" s="1"/>
  <c r="F965" i="1"/>
  <c r="H965" i="1" s="1"/>
  <c r="F966" i="1"/>
  <c r="H966" i="1" s="1"/>
  <c r="F1201" i="1"/>
  <c r="H1201" i="1" s="1"/>
  <c r="F1202" i="1"/>
  <c r="H1202" i="1" s="1"/>
  <c r="F1203" i="1"/>
  <c r="H1203" i="1" s="1"/>
  <c r="F1204" i="1"/>
  <c r="H1204" i="1" s="1"/>
  <c r="F1205" i="1"/>
  <c r="H1205" i="1" s="1"/>
  <c r="F1206" i="1"/>
  <c r="H1206" i="1" s="1"/>
  <c r="F1207" i="1"/>
  <c r="H1207" i="1" s="1"/>
  <c r="F1415" i="1"/>
  <c r="H1415" i="1" s="1"/>
  <c r="F1416" i="1"/>
  <c r="H1416" i="1" s="1"/>
  <c r="F1417" i="1"/>
  <c r="H1417" i="1" s="1"/>
  <c r="F1418" i="1"/>
  <c r="H1418" i="1" s="1"/>
  <c r="F1670" i="1"/>
  <c r="H1670" i="1" s="1"/>
  <c r="F1671" i="1"/>
  <c r="H1671" i="1" s="1"/>
  <c r="F1672" i="1"/>
  <c r="H1672" i="1" s="1"/>
  <c r="F1673" i="1"/>
  <c r="H1673" i="1" s="1"/>
  <c r="F1674" i="1"/>
  <c r="H1674" i="1" s="1"/>
  <c r="F1675" i="1"/>
  <c r="H1675" i="1" s="1"/>
  <c r="F1676" i="1"/>
  <c r="H1676" i="1" s="1"/>
  <c r="F1677" i="1"/>
  <c r="H1677" i="1" s="1"/>
  <c r="F1678" i="1"/>
  <c r="H1678" i="1" s="1"/>
  <c r="F1679" i="1"/>
  <c r="H1679" i="1" s="1"/>
  <c r="F1680" i="1"/>
  <c r="H1680" i="1" s="1"/>
  <c r="F1928" i="1"/>
  <c r="H1928" i="1" s="1"/>
  <c r="F1929" i="1"/>
  <c r="H1929" i="1" s="1"/>
  <c r="F1930" i="1"/>
  <c r="H1930" i="1" s="1"/>
  <c r="F1931" i="1"/>
  <c r="H1931" i="1" s="1"/>
  <c r="F1932" i="1"/>
  <c r="H1932" i="1" s="1"/>
  <c r="F1933" i="1"/>
  <c r="H1933" i="1" s="1"/>
  <c r="F1934" i="1"/>
  <c r="H1934" i="1" s="1"/>
  <c r="F1935" i="1"/>
  <c r="H1935" i="1" s="1"/>
  <c r="F1936" i="1"/>
  <c r="H1936" i="1" s="1"/>
  <c r="F1937" i="1"/>
  <c r="H1937" i="1" s="1"/>
  <c r="F1938" i="1"/>
  <c r="H1938" i="1" s="1"/>
  <c r="F1939" i="1"/>
  <c r="H1939" i="1" s="1"/>
  <c r="F1940" i="1"/>
  <c r="H1940" i="1" s="1"/>
  <c r="F1941" i="1"/>
  <c r="H1941" i="1" s="1"/>
  <c r="F1942" i="1"/>
  <c r="H1942" i="1" s="1"/>
  <c r="F1943" i="1"/>
  <c r="H1943" i="1" s="1"/>
  <c r="F1944" i="1"/>
  <c r="H1944" i="1" s="1"/>
  <c r="F1945" i="1"/>
  <c r="H1945" i="1" s="1"/>
  <c r="F1946" i="1"/>
  <c r="H1946" i="1" s="1"/>
  <c r="F1947" i="1"/>
  <c r="H1947" i="1" s="1"/>
  <c r="F1948" i="1"/>
  <c r="H19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410" i="1"/>
  <c r="H2410" i="1" s="1"/>
  <c r="F2411" i="1"/>
  <c r="H2411" i="1" s="1"/>
  <c r="F2412" i="1"/>
  <c r="H2412" i="1" s="1"/>
  <c r="F2413" i="1"/>
  <c r="H2413" i="1" s="1"/>
  <c r="F2414" i="1"/>
  <c r="H2414" i="1" s="1"/>
  <c r="F2415" i="1"/>
  <c r="H2415" i="1" s="1"/>
  <c r="F2416" i="1"/>
  <c r="H2416" i="1" s="1"/>
  <c r="F2417" i="1"/>
  <c r="H2417" i="1" s="1"/>
  <c r="F2418" i="1"/>
  <c r="H2418" i="1" s="1"/>
  <c r="F2419" i="1"/>
  <c r="H2419" i="1" s="1"/>
  <c r="F2420" i="1"/>
  <c r="H2420" i="1" s="1"/>
  <c r="F2606" i="1"/>
  <c r="H2606" i="1" s="1"/>
  <c r="F2607" i="1"/>
  <c r="H2607" i="1" s="1"/>
  <c r="F2608" i="1"/>
  <c r="H2608" i="1" s="1"/>
  <c r="F2609" i="1"/>
  <c r="H2609" i="1" s="1"/>
  <c r="F2610" i="1"/>
  <c r="H2610" i="1" s="1"/>
  <c r="F2611" i="1"/>
  <c r="H2611" i="1" s="1"/>
  <c r="F2612" i="1"/>
  <c r="H2612" i="1" s="1"/>
  <c r="F2613" i="1"/>
  <c r="H2613" i="1" s="1"/>
  <c r="F2614" i="1"/>
  <c r="H2614" i="1" s="1"/>
  <c r="F2615" i="1"/>
  <c r="H2615" i="1" s="1"/>
  <c r="F2616" i="1"/>
  <c r="H2616" i="1" s="1"/>
  <c r="F2617" i="1"/>
  <c r="H2617" i="1" s="1"/>
  <c r="F2618" i="1"/>
  <c r="H2618" i="1" s="1"/>
  <c r="F2619" i="1"/>
  <c r="H2619" i="1" s="1"/>
  <c r="F2620" i="1"/>
  <c r="H2620" i="1" s="1"/>
  <c r="F2875" i="1"/>
  <c r="H2875" i="1" s="1"/>
  <c r="F2876" i="1"/>
  <c r="H2876" i="1" s="1"/>
  <c r="F2877" i="1"/>
  <c r="H2877" i="1" s="1"/>
  <c r="F2878" i="1"/>
  <c r="H2878" i="1" s="1"/>
  <c r="F2879" i="1"/>
  <c r="H2879" i="1" s="1"/>
  <c r="F2880" i="1"/>
  <c r="H2880" i="1" s="1"/>
  <c r="F2881" i="1"/>
  <c r="H2881" i="1" s="1"/>
  <c r="F2882" i="1"/>
  <c r="H2882" i="1" s="1"/>
  <c r="F2883" i="1"/>
  <c r="H2883" i="1" s="1"/>
  <c r="F2884" i="1"/>
  <c r="H2884" i="1" s="1"/>
  <c r="F2885" i="1"/>
  <c r="H2885" i="1" s="1"/>
  <c r="F2886" i="1"/>
  <c r="H2886" i="1" s="1"/>
  <c r="F2887" i="1"/>
  <c r="H2887" i="1" s="1"/>
  <c r="F2888" i="1"/>
  <c r="H2888" i="1" s="1"/>
  <c r="F2889" i="1"/>
  <c r="H2889" i="1" s="1"/>
  <c r="F2890" i="1"/>
  <c r="H2890" i="1" s="1"/>
  <c r="F2891" i="1"/>
  <c r="H2891" i="1" s="1"/>
  <c r="F2892" i="1"/>
  <c r="H2892" i="1" s="1"/>
  <c r="F2893" i="1"/>
  <c r="H2893" i="1" s="1"/>
  <c r="F2894" i="1"/>
  <c r="H2894" i="1" s="1"/>
  <c r="F2895" i="1"/>
  <c r="H2895" i="1" s="1"/>
  <c r="F3061" i="1"/>
  <c r="H3061" i="1" s="1"/>
  <c r="F3062" i="1"/>
  <c r="H3062" i="1" s="1"/>
  <c r="F3063" i="1"/>
  <c r="H3063" i="1" s="1"/>
  <c r="F3064" i="1"/>
  <c r="H3064" i="1" s="1"/>
  <c r="F3065" i="1"/>
  <c r="H3065" i="1" s="1"/>
  <c r="F3066" i="1"/>
  <c r="H3066" i="1" s="1"/>
  <c r="F3067" i="1"/>
  <c r="H3067" i="1" s="1"/>
  <c r="F3068" i="1"/>
  <c r="H3068" i="1" s="1"/>
  <c r="F3069" i="1"/>
  <c r="H3069" i="1" s="1"/>
  <c r="F3270" i="1"/>
  <c r="H3270" i="1" s="1"/>
  <c r="F3271" i="1"/>
  <c r="H3271" i="1" s="1"/>
  <c r="F3272" i="1"/>
  <c r="H3272" i="1" s="1"/>
  <c r="F3273" i="1"/>
  <c r="H3273" i="1" s="1"/>
  <c r="F3274" i="1"/>
  <c r="H3274" i="1" s="1"/>
  <c r="F3275" i="1"/>
  <c r="H3275" i="1" s="1"/>
  <c r="F3276" i="1"/>
  <c r="H3276" i="1" s="1"/>
  <c r="F3277" i="1"/>
  <c r="H3277" i="1" s="1"/>
  <c r="F3278" i="1"/>
  <c r="H3278" i="1" s="1"/>
  <c r="F3279" i="1"/>
  <c r="H3279" i="1" s="1"/>
  <c r="F3280" i="1"/>
  <c r="H3280" i="1" s="1"/>
  <c r="F3454" i="1"/>
  <c r="H3454" i="1" s="1"/>
  <c r="F3455" i="1"/>
  <c r="H3455" i="1" s="1"/>
  <c r="F3456" i="1"/>
  <c r="H3456" i="1" s="1"/>
  <c r="F3457" i="1"/>
  <c r="H3457" i="1" s="1"/>
  <c r="F3458" i="1"/>
  <c r="H3458" i="1" s="1"/>
  <c r="F3459" i="1"/>
  <c r="H3459" i="1" s="1"/>
  <c r="F3460" i="1"/>
  <c r="H3460" i="1" s="1"/>
  <c r="F3461" i="1"/>
  <c r="H3461" i="1" s="1"/>
  <c r="F3462" i="1"/>
  <c r="H3462" i="1" s="1"/>
  <c r="F3463" i="1"/>
  <c r="H3463" i="1" s="1"/>
  <c r="F3464" i="1"/>
  <c r="H3464" i="1" s="1"/>
  <c r="F3465" i="1"/>
  <c r="H3465" i="1" s="1"/>
  <c r="F3466" i="1"/>
  <c r="H3466" i="1" s="1"/>
  <c r="F3467" i="1"/>
  <c r="H3467" i="1" s="1"/>
  <c r="F3468" i="1"/>
  <c r="H3468" i="1" s="1"/>
  <c r="F3469" i="1"/>
  <c r="H3469" i="1" s="1"/>
  <c r="F3470" i="1"/>
  <c r="H3470" i="1" s="1"/>
  <c r="F3471" i="1"/>
  <c r="H3471" i="1" s="1"/>
  <c r="F3472" i="1"/>
  <c r="H3472" i="1" s="1"/>
  <c r="F3473" i="1"/>
  <c r="H3473" i="1" s="1"/>
  <c r="F3474" i="1"/>
  <c r="H3474" i="1" s="1"/>
  <c r="F3475" i="1"/>
  <c r="H3475" i="1" s="1"/>
  <c r="F3692" i="1"/>
  <c r="H3692" i="1" s="1"/>
  <c r="F3693" i="1"/>
  <c r="H3693" i="1" s="1"/>
  <c r="F3694" i="1"/>
  <c r="H3694" i="1" s="1"/>
  <c r="F3695" i="1"/>
  <c r="H3695" i="1" s="1"/>
  <c r="F3696" i="1"/>
  <c r="H3696" i="1" s="1"/>
  <c r="F3697" i="1"/>
  <c r="H3697" i="1" s="1"/>
  <c r="F3698" i="1"/>
  <c r="H3698" i="1" s="1"/>
  <c r="F3699" i="1"/>
  <c r="H3699" i="1" s="1"/>
  <c r="F3700" i="1"/>
  <c r="H3700" i="1" s="1"/>
  <c r="F3906" i="1"/>
  <c r="H3906" i="1" s="1"/>
  <c r="F3907" i="1"/>
  <c r="H3907" i="1" s="1"/>
  <c r="F3908" i="1"/>
  <c r="H3908" i="1" s="1"/>
  <c r="F4050" i="1"/>
  <c r="H4050" i="1" s="1"/>
  <c r="F4051" i="1"/>
  <c r="H4051" i="1" s="1"/>
  <c r="F4052" i="1"/>
  <c r="H4052" i="1" s="1"/>
  <c r="F4053" i="1"/>
  <c r="H4053" i="1" s="1"/>
  <c r="F4054" i="1"/>
  <c r="H4054" i="1" s="1"/>
  <c r="F4055" i="1"/>
  <c r="H4055" i="1" s="1"/>
  <c r="F4056" i="1"/>
  <c r="H4056" i="1" s="1"/>
  <c r="F4057" i="1"/>
  <c r="H4057" i="1" s="1"/>
  <c r="F4058" i="1"/>
  <c r="H4058" i="1" s="1"/>
  <c r="F4059" i="1"/>
  <c r="H4059" i="1" s="1"/>
  <c r="F4060" i="1"/>
  <c r="H4060" i="1" s="1"/>
  <c r="F4061" i="1"/>
  <c r="H4061" i="1" s="1"/>
  <c r="F4062" i="1"/>
  <c r="H4062" i="1" s="1"/>
  <c r="F4063" i="1"/>
  <c r="H4063" i="1" s="1"/>
  <c r="F4064" i="1"/>
  <c r="H4064" i="1" s="1"/>
  <c r="F4065" i="1"/>
  <c r="H4065" i="1" s="1"/>
  <c r="F4066" i="1"/>
  <c r="H4066" i="1" s="1"/>
  <c r="F4067" i="1"/>
  <c r="H4067" i="1" s="1"/>
  <c r="F4068" i="1"/>
  <c r="H4068" i="1" s="1"/>
  <c r="F4069" i="1"/>
  <c r="H4069" i="1" s="1"/>
  <c r="F4070" i="1"/>
  <c r="H4070" i="1" s="1"/>
  <c r="F4071" i="1"/>
  <c r="H4071" i="1" s="1"/>
  <c r="F4072" i="1"/>
  <c r="H4072" i="1" s="1"/>
  <c r="F4246" i="1"/>
  <c r="H4246" i="1" s="1"/>
  <c r="F4247" i="1"/>
  <c r="H4247" i="1" s="1"/>
  <c r="F4248" i="1"/>
  <c r="H4248" i="1" s="1"/>
  <c r="F4249" i="1"/>
  <c r="H4249" i="1" s="1"/>
  <c r="F4250" i="1"/>
  <c r="H4250" i="1" s="1"/>
  <c r="F4251" i="1"/>
  <c r="H4251" i="1" s="1"/>
  <c r="F4252" i="1"/>
  <c r="H4252" i="1" s="1"/>
  <c r="F4253" i="1"/>
  <c r="H4253" i="1" s="1"/>
  <c r="F4450" i="1"/>
  <c r="H4450" i="1" s="1"/>
  <c r="F4451" i="1"/>
  <c r="H4451" i="1" s="1"/>
  <c r="F4452" i="1"/>
  <c r="H4452" i="1" s="1"/>
  <c r="F4453" i="1"/>
  <c r="H4453" i="1" s="1"/>
  <c r="F4454" i="1"/>
  <c r="H4454" i="1" s="1"/>
  <c r="F4455" i="1"/>
  <c r="H4455" i="1" s="1"/>
  <c r="F4456" i="1"/>
  <c r="H4456" i="1" s="1"/>
  <c r="F4457" i="1"/>
  <c r="H4457" i="1" s="1"/>
  <c r="F4458" i="1"/>
  <c r="H4458" i="1" s="1"/>
  <c r="F4459" i="1"/>
  <c r="H4459" i="1" s="1"/>
  <c r="F4460" i="1"/>
  <c r="H4460" i="1" s="1"/>
  <c r="F4461" i="1"/>
  <c r="H4461" i="1" s="1"/>
  <c r="F4462" i="1"/>
  <c r="H4462" i="1" s="1"/>
  <c r="F4463" i="1"/>
  <c r="H4463" i="1" s="1"/>
  <c r="F4464" i="1"/>
  <c r="H4464" i="1" s="1"/>
  <c r="F4465" i="1"/>
  <c r="H4465" i="1" s="1"/>
  <c r="F4641" i="1"/>
  <c r="H4641" i="1" s="1"/>
  <c r="F4642" i="1"/>
  <c r="H4642" i="1" s="1"/>
  <c r="F4643" i="1"/>
  <c r="H4643" i="1" s="1"/>
  <c r="F4644" i="1"/>
  <c r="H4644" i="1" s="1"/>
  <c r="F4645" i="1"/>
  <c r="H4645" i="1" s="1"/>
  <c r="F4646" i="1"/>
  <c r="H4646" i="1" s="1"/>
  <c r="F4647" i="1"/>
  <c r="H4647" i="1" s="1"/>
  <c r="F4648" i="1"/>
  <c r="H4648" i="1" s="1"/>
  <c r="F4649" i="1"/>
  <c r="H4649" i="1" s="1"/>
  <c r="F4650" i="1"/>
  <c r="H4650" i="1" s="1"/>
  <c r="F4651" i="1"/>
  <c r="H4651" i="1" s="1"/>
  <c r="F4652" i="1"/>
  <c r="H4652" i="1" s="1"/>
  <c r="F4653" i="1"/>
  <c r="H4653" i="1" s="1"/>
  <c r="F4785" i="1"/>
  <c r="H4785" i="1" s="1"/>
  <c r="F4786" i="1"/>
  <c r="H4786" i="1" s="1"/>
  <c r="F4787" i="1"/>
  <c r="H4787" i="1" s="1"/>
  <c r="F4788" i="1"/>
  <c r="H4788" i="1" s="1"/>
  <c r="F4789" i="1"/>
  <c r="H4789" i="1" s="1"/>
  <c r="F4790" i="1"/>
  <c r="H4790" i="1" s="1"/>
  <c r="F4791" i="1"/>
  <c r="H4791" i="1" s="1"/>
  <c r="F4792" i="1"/>
  <c r="H4792" i="1" s="1"/>
  <c r="F4793" i="1"/>
  <c r="H4793" i="1" s="1"/>
  <c r="F4794" i="1"/>
  <c r="H4794" i="1" s="1"/>
  <c r="F4795" i="1"/>
  <c r="H4795" i="1" s="1"/>
  <c r="F4796" i="1"/>
  <c r="H4796" i="1" s="1"/>
  <c r="F4797" i="1"/>
  <c r="H4797" i="1" s="1"/>
  <c r="F4798" i="1"/>
  <c r="H4798" i="1" s="1"/>
  <c r="F4799" i="1"/>
  <c r="H4799" i="1" s="1"/>
  <c r="F4800" i="1"/>
  <c r="H4800" i="1" s="1"/>
  <c r="F4801" i="1"/>
  <c r="H4801" i="1" s="1"/>
  <c r="F4974" i="1"/>
  <c r="H4974" i="1" s="1"/>
  <c r="F4975" i="1"/>
  <c r="H4975" i="1" s="1"/>
  <c r="F4976" i="1"/>
  <c r="H4976" i="1" s="1"/>
  <c r="F4977" i="1"/>
  <c r="H4977" i="1" s="1"/>
  <c r="F4978" i="1"/>
  <c r="H4978" i="1" s="1"/>
  <c r="F4979" i="1"/>
  <c r="H4979" i="1" s="1"/>
  <c r="F4980" i="1"/>
  <c r="H4980" i="1" s="1"/>
  <c r="F4981" i="1"/>
  <c r="H4981" i="1" s="1"/>
  <c r="F5135" i="1"/>
  <c r="H5135" i="1" s="1"/>
  <c r="F5136" i="1"/>
  <c r="H5136" i="1" s="1"/>
  <c r="F5137" i="1"/>
  <c r="H5137" i="1" s="1"/>
  <c r="F5138" i="1"/>
  <c r="H5138" i="1" s="1"/>
  <c r="F5139" i="1"/>
  <c r="H5139" i="1" s="1"/>
  <c r="F5355" i="1"/>
  <c r="H5355" i="1" s="1"/>
  <c r="F5356" i="1"/>
  <c r="H5356" i="1" s="1"/>
  <c r="F5357" i="1"/>
  <c r="H5357" i="1" s="1"/>
  <c r="F5358" i="1"/>
  <c r="H5358" i="1" s="1"/>
  <c r="F5359" i="1"/>
  <c r="H5359" i="1" s="1"/>
  <c r="F5360" i="1"/>
  <c r="H5360" i="1" s="1"/>
  <c r="F5361" i="1"/>
  <c r="H5361" i="1" s="1"/>
  <c r="F5362" i="1"/>
  <c r="H5362" i="1" s="1"/>
  <c r="F5363" i="1"/>
  <c r="H5363" i="1" s="1"/>
  <c r="F5364" i="1"/>
  <c r="H5364" i="1" s="1"/>
  <c r="F5365" i="1"/>
  <c r="H5365" i="1" s="1"/>
  <c r="F5366" i="1"/>
  <c r="H5366" i="1" s="1"/>
  <c r="F5367" i="1"/>
  <c r="H5367" i="1" s="1"/>
  <c r="F5368" i="1"/>
  <c r="H5368" i="1" s="1"/>
  <c r="F5369" i="1"/>
  <c r="H5369" i="1" s="1"/>
  <c r="F5370" i="1"/>
  <c r="H5370" i="1" s="1"/>
  <c r="F5371" i="1"/>
  <c r="H5371" i="1" s="1"/>
  <c r="F5372" i="1"/>
  <c r="H5372" i="1" s="1"/>
  <c r="F5373" i="1"/>
  <c r="H5373" i="1" s="1"/>
  <c r="F5374" i="1"/>
  <c r="H5374" i="1" s="1"/>
  <c r="F5375" i="1"/>
  <c r="H5375" i="1" s="1"/>
  <c r="F5376" i="1"/>
  <c r="H5376" i="1" s="1"/>
  <c r="F5377" i="1"/>
  <c r="H5377" i="1" s="1"/>
  <c r="F5656" i="1"/>
  <c r="H5656" i="1" s="1"/>
  <c r="F5657" i="1"/>
  <c r="H5657" i="1" s="1"/>
  <c r="F5658" i="1"/>
  <c r="H5658" i="1" s="1"/>
  <c r="F5659" i="1"/>
  <c r="H5659" i="1" s="1"/>
  <c r="F5660" i="1"/>
  <c r="H5660" i="1" s="1"/>
  <c r="F5661" i="1"/>
  <c r="H5661" i="1" s="1"/>
  <c r="F5662" i="1"/>
  <c r="H5662" i="1" s="1"/>
  <c r="F5663" i="1"/>
  <c r="H5663" i="1" s="1"/>
  <c r="F5664" i="1"/>
  <c r="H5664" i="1" s="1"/>
  <c r="F5909" i="1"/>
  <c r="H5909" i="1" s="1"/>
  <c r="F5910" i="1"/>
  <c r="H5910" i="1" s="1"/>
  <c r="F5911" i="1"/>
  <c r="H5911" i="1" s="1"/>
  <c r="F5912" i="1"/>
  <c r="H5912" i="1" s="1"/>
  <c r="F5913" i="1"/>
  <c r="H5913" i="1" s="1"/>
  <c r="F5914" i="1"/>
  <c r="H5914" i="1" s="1"/>
  <c r="F5915" i="1"/>
  <c r="H5915" i="1" s="1"/>
  <c r="F5916" i="1"/>
  <c r="H5916" i="1" s="1"/>
  <c r="F5917" i="1"/>
  <c r="H5917" i="1" s="1"/>
  <c r="F5918" i="1"/>
  <c r="H5918" i="1" s="1"/>
  <c r="F5919" i="1"/>
  <c r="H5919" i="1" s="1"/>
  <c r="F5920" i="1"/>
  <c r="H5920" i="1" s="1"/>
  <c r="F5921" i="1"/>
  <c r="H5921" i="1" s="1"/>
  <c r="F5922" i="1"/>
  <c r="H5922" i="1" s="1"/>
  <c r="F6166" i="1"/>
  <c r="H6166" i="1" s="1"/>
  <c r="F6167" i="1"/>
  <c r="H6167" i="1" s="1"/>
  <c r="F6168" i="1"/>
  <c r="H6168" i="1" s="1"/>
  <c r="F6169" i="1"/>
  <c r="H6169" i="1" s="1"/>
  <c r="F6170" i="1"/>
  <c r="H6170" i="1" s="1"/>
  <c r="F6171" i="1"/>
  <c r="H6171" i="1" s="1"/>
  <c r="F6172" i="1"/>
  <c r="H6172" i="1" s="1"/>
  <c r="F6173" i="1"/>
  <c r="H6173" i="1" s="1"/>
  <c r="F6174" i="1"/>
  <c r="H6174" i="1" s="1"/>
  <c r="F6175" i="1"/>
  <c r="H6175" i="1" s="1"/>
  <c r="F6176" i="1"/>
  <c r="H6176" i="1" s="1"/>
  <c r="F6177" i="1"/>
  <c r="H6177" i="1" s="1"/>
  <c r="F6178" i="1"/>
  <c r="H6178" i="1" s="1"/>
  <c r="F6179" i="1"/>
  <c r="H6179" i="1" s="1"/>
  <c r="F6420" i="1"/>
  <c r="H6420" i="1" s="1"/>
  <c r="F6421" i="1"/>
  <c r="H6421" i="1" s="1"/>
  <c r="F6422" i="1"/>
  <c r="H6422" i="1" s="1"/>
  <c r="F6423" i="1"/>
  <c r="H6423" i="1" s="1"/>
  <c r="F6424" i="1"/>
  <c r="H6424" i="1" s="1"/>
  <c r="F6425" i="1"/>
  <c r="H6425" i="1" s="1"/>
  <c r="F6426" i="1"/>
  <c r="H6426" i="1" s="1"/>
  <c r="F6427" i="1"/>
  <c r="H6427" i="1" s="1"/>
  <c r="F6428" i="1"/>
  <c r="H6428" i="1" s="1"/>
  <c r="F6429" i="1"/>
  <c r="H6429" i="1" s="1"/>
  <c r="F6430" i="1"/>
  <c r="H6430" i="1" s="1"/>
  <c r="F6431" i="1"/>
  <c r="H6431" i="1" s="1"/>
  <c r="F6432" i="1"/>
  <c r="H6432" i="1" s="1"/>
  <c r="F6730" i="1"/>
  <c r="H6730" i="1" s="1"/>
  <c r="F6731" i="1"/>
  <c r="H6731" i="1" s="1"/>
  <c r="F6732" i="1"/>
  <c r="H6732" i="1" s="1"/>
  <c r="F6733" i="1"/>
  <c r="H6733" i="1" s="1"/>
  <c r="F6734" i="1"/>
  <c r="H6734" i="1" s="1"/>
  <c r="F6735" i="1"/>
  <c r="H6735" i="1" s="1"/>
  <c r="F6736" i="1"/>
  <c r="H6736" i="1" s="1"/>
  <c r="F6737" i="1"/>
  <c r="H6737" i="1" s="1"/>
  <c r="F6738" i="1"/>
  <c r="H6738" i="1" s="1"/>
  <c r="F6739" i="1"/>
  <c r="H6739" i="1" s="1"/>
  <c r="F6740" i="1"/>
  <c r="H6740" i="1" s="1"/>
  <c r="F6741" i="1"/>
  <c r="H6741" i="1" s="1"/>
  <c r="F6742" i="1"/>
  <c r="H6742" i="1" s="1"/>
  <c r="F6743" i="1"/>
  <c r="H6743" i="1" s="1"/>
  <c r="F6744" i="1"/>
  <c r="H6744" i="1" s="1"/>
  <c r="F6745" i="1"/>
  <c r="H6745" i="1" s="1"/>
  <c r="F6746" i="1"/>
  <c r="H6746" i="1" s="1"/>
  <c r="F6747" i="1"/>
  <c r="H6747" i="1" s="1"/>
  <c r="F6748" i="1"/>
  <c r="H6748" i="1" s="1"/>
  <c r="F6749" i="1"/>
  <c r="H6749" i="1" s="1"/>
  <c r="F6750" i="1"/>
  <c r="H6750" i="1" s="1"/>
  <c r="F6751" i="1"/>
  <c r="H6751" i="1" s="1"/>
  <c r="F6752" i="1"/>
  <c r="H6752" i="1" s="1"/>
  <c r="F33" i="1"/>
  <c r="H33" i="1" s="1"/>
  <c r="F34" i="1"/>
  <c r="H34" i="1" s="1"/>
  <c r="F35" i="1"/>
  <c r="H35" i="1" s="1"/>
  <c r="F36" i="1"/>
  <c r="H36" i="1" s="1"/>
  <c r="F37" i="1"/>
  <c r="H37" i="1" s="1"/>
  <c r="F38" i="1"/>
  <c r="H38" i="1" s="1"/>
  <c r="F39" i="1"/>
  <c r="H39" i="1" s="1"/>
  <c r="F40" i="1"/>
  <c r="H40" i="1" s="1"/>
  <c r="F41" i="1"/>
  <c r="H41" i="1" s="1"/>
  <c r="F258" i="1"/>
  <c r="H258" i="1" s="1"/>
  <c r="F259" i="1"/>
  <c r="H259" i="1" s="1"/>
  <c r="F260" i="1"/>
  <c r="H260" i="1" s="1"/>
  <c r="F261" i="1"/>
  <c r="H261" i="1" s="1"/>
  <c r="F262" i="1"/>
  <c r="H262" i="1" s="1"/>
  <c r="F263" i="1"/>
  <c r="H263" i="1" s="1"/>
  <c r="F264" i="1"/>
  <c r="H264" i="1" s="1"/>
  <c r="F265" i="1"/>
  <c r="H265" i="1" s="1"/>
  <c r="F266" i="1"/>
  <c r="H266" i="1" s="1"/>
  <c r="F267" i="1"/>
  <c r="H267" i="1" s="1"/>
  <c r="F268" i="1"/>
  <c r="H268" i="1" s="1"/>
  <c r="F269" i="1"/>
  <c r="H269" i="1" s="1"/>
  <c r="F270" i="1"/>
  <c r="H270" i="1" s="1"/>
  <c r="F271" i="1"/>
  <c r="H271" i="1" s="1"/>
  <c r="F272" i="1"/>
  <c r="H272" i="1" s="1"/>
  <c r="F273" i="1"/>
  <c r="H273" i="1" s="1"/>
  <c r="F274" i="1"/>
  <c r="H274" i="1" s="1"/>
  <c r="F275" i="1"/>
  <c r="H275" i="1" s="1"/>
  <c r="F276" i="1"/>
  <c r="H276" i="1" s="1"/>
  <c r="F277" i="1"/>
  <c r="H277" i="1" s="1"/>
  <c r="F278" i="1"/>
  <c r="H278" i="1" s="1"/>
  <c r="F279" i="1"/>
  <c r="H279" i="1" s="1"/>
  <c r="F280" i="1"/>
  <c r="H280" i="1" s="1"/>
  <c r="F281" i="1"/>
  <c r="H281" i="1" s="1"/>
  <c r="F282" i="1"/>
  <c r="H282" i="1" s="1"/>
  <c r="F283" i="1"/>
  <c r="H283" i="1" s="1"/>
  <c r="F284" i="1"/>
  <c r="H284" i="1" s="1"/>
  <c r="F285" i="1"/>
  <c r="H285" i="1" s="1"/>
  <c r="F286" i="1"/>
  <c r="H286" i="1" s="1"/>
  <c r="F287" i="1"/>
  <c r="H287" i="1" s="1"/>
  <c r="F288" i="1"/>
  <c r="H288" i="1" s="1"/>
  <c r="F289" i="1"/>
  <c r="H289" i="1" s="1"/>
  <c r="F290" i="1"/>
  <c r="H290" i="1" s="1"/>
  <c r="F291" i="1"/>
  <c r="H291" i="1" s="1"/>
  <c r="F292" i="1"/>
  <c r="H292" i="1" s="1"/>
  <c r="F293" i="1"/>
  <c r="H293" i="1" s="1"/>
  <c r="F294" i="1"/>
  <c r="H294" i="1" s="1"/>
  <c r="F295" i="1"/>
  <c r="H295" i="1" s="1"/>
  <c r="F296" i="1"/>
  <c r="H296" i="1" s="1"/>
  <c r="F297" i="1"/>
  <c r="H297" i="1" s="1"/>
  <c r="F298" i="1"/>
  <c r="H298" i="1" s="1"/>
  <c r="F299" i="1"/>
  <c r="H299" i="1" s="1"/>
  <c r="F300" i="1"/>
  <c r="H300" i="1" s="1"/>
  <c r="F301" i="1"/>
  <c r="H301" i="1" s="1"/>
  <c r="F302" i="1"/>
  <c r="H302" i="1" s="1"/>
  <c r="F548" i="1"/>
  <c r="H548" i="1" s="1"/>
  <c r="F549" i="1"/>
  <c r="H549" i="1" s="1"/>
  <c r="F550" i="1"/>
  <c r="H550" i="1" s="1"/>
  <c r="F551" i="1"/>
  <c r="H551" i="1" s="1"/>
  <c r="F552" i="1"/>
  <c r="H552" i="1" s="1"/>
  <c r="F553" i="1"/>
  <c r="H553" i="1" s="1"/>
  <c r="F554" i="1"/>
  <c r="H554" i="1" s="1"/>
  <c r="F555" i="1"/>
  <c r="H555" i="1" s="1"/>
  <c r="F556" i="1"/>
  <c r="H556" i="1" s="1"/>
  <c r="F557" i="1"/>
  <c r="H557" i="1" s="1"/>
  <c r="F558" i="1"/>
  <c r="H558" i="1" s="1"/>
  <c r="F559" i="1"/>
  <c r="H559" i="1" s="1"/>
  <c r="F560" i="1"/>
  <c r="H560" i="1" s="1"/>
  <c r="F561" i="1"/>
  <c r="H561" i="1" s="1"/>
  <c r="F562" i="1"/>
  <c r="H562" i="1" s="1"/>
  <c r="F563" i="1"/>
  <c r="H563" i="1" s="1"/>
  <c r="F564" i="1"/>
  <c r="H564" i="1" s="1"/>
  <c r="F565" i="1"/>
  <c r="H565" i="1" s="1"/>
  <c r="F566" i="1"/>
  <c r="H566" i="1" s="1"/>
  <c r="F567" i="1"/>
  <c r="H567" i="1" s="1"/>
  <c r="F568" i="1"/>
  <c r="H568" i="1" s="1"/>
  <c r="F569" i="1"/>
  <c r="H569" i="1" s="1"/>
  <c r="F570" i="1"/>
  <c r="H570" i="1" s="1"/>
  <c r="F571" i="1"/>
  <c r="H571" i="1" s="1"/>
  <c r="F769" i="1"/>
  <c r="H769" i="1" s="1"/>
  <c r="F770" i="1"/>
  <c r="H770" i="1" s="1"/>
  <c r="F771" i="1"/>
  <c r="H771" i="1" s="1"/>
  <c r="F772" i="1"/>
  <c r="H772" i="1" s="1"/>
  <c r="F773" i="1"/>
  <c r="H773" i="1" s="1"/>
  <c r="F774" i="1"/>
  <c r="H774" i="1" s="1"/>
  <c r="F775" i="1"/>
  <c r="H775" i="1" s="1"/>
  <c r="F776" i="1"/>
  <c r="H776" i="1" s="1"/>
  <c r="F777" i="1"/>
  <c r="H777" i="1" s="1"/>
  <c r="F778" i="1"/>
  <c r="H778" i="1" s="1"/>
  <c r="F779" i="1"/>
  <c r="H779" i="1" s="1"/>
  <c r="F780" i="1"/>
  <c r="H780" i="1" s="1"/>
  <c r="F781" i="1"/>
  <c r="H781" i="1" s="1"/>
  <c r="F782" i="1"/>
  <c r="H782" i="1" s="1"/>
  <c r="F783" i="1"/>
  <c r="H783" i="1" s="1"/>
  <c r="F784" i="1"/>
  <c r="H784" i="1" s="1"/>
  <c r="F785" i="1"/>
  <c r="H785" i="1" s="1"/>
  <c r="F786" i="1"/>
  <c r="H786" i="1" s="1"/>
  <c r="F787" i="1"/>
  <c r="H787" i="1" s="1"/>
  <c r="F788" i="1"/>
  <c r="H788" i="1" s="1"/>
  <c r="F789" i="1"/>
  <c r="H789" i="1" s="1"/>
  <c r="F790" i="1"/>
  <c r="H790" i="1" s="1"/>
  <c r="F967" i="1"/>
  <c r="H967" i="1" s="1"/>
  <c r="F968" i="1"/>
  <c r="H968" i="1" s="1"/>
  <c r="F969" i="1"/>
  <c r="H969" i="1" s="1"/>
  <c r="F970" i="1"/>
  <c r="H970" i="1" s="1"/>
  <c r="F971" i="1"/>
  <c r="H971" i="1" s="1"/>
  <c r="F972" i="1"/>
  <c r="H972" i="1" s="1"/>
  <c r="F973" i="1"/>
  <c r="H973" i="1" s="1"/>
  <c r="F974" i="1"/>
  <c r="H974" i="1" s="1"/>
  <c r="F975" i="1"/>
  <c r="H975" i="1" s="1"/>
  <c r="F976" i="1"/>
  <c r="H976" i="1" s="1"/>
  <c r="F977" i="1"/>
  <c r="H977" i="1" s="1"/>
  <c r="F978" i="1"/>
  <c r="H978" i="1" s="1"/>
  <c r="F979" i="1"/>
  <c r="H979" i="1" s="1"/>
  <c r="F980" i="1"/>
  <c r="H980" i="1" s="1"/>
  <c r="F981" i="1"/>
  <c r="H981" i="1" s="1"/>
  <c r="F982" i="1"/>
  <c r="H982" i="1" s="1"/>
  <c r="F983" i="1"/>
  <c r="H983" i="1" s="1"/>
  <c r="F984" i="1"/>
  <c r="H984" i="1" s="1"/>
  <c r="F985" i="1"/>
  <c r="H985" i="1" s="1"/>
  <c r="F986" i="1"/>
  <c r="H986" i="1" s="1"/>
  <c r="F987" i="1"/>
  <c r="H987" i="1" s="1"/>
  <c r="F988" i="1"/>
  <c r="H988" i="1" s="1"/>
  <c r="F989" i="1"/>
  <c r="H989" i="1" s="1"/>
  <c r="F990" i="1"/>
  <c r="H990" i="1" s="1"/>
  <c r="F991" i="1"/>
  <c r="H991" i="1" s="1"/>
  <c r="F1208" i="1"/>
  <c r="H1208" i="1" s="1"/>
  <c r="F1209" i="1"/>
  <c r="H1209" i="1" s="1"/>
  <c r="F1210" i="1"/>
  <c r="H1210" i="1" s="1"/>
  <c r="F1211" i="1"/>
  <c r="H1211" i="1" s="1"/>
  <c r="F1212" i="1"/>
  <c r="H1212" i="1" s="1"/>
  <c r="F1213" i="1"/>
  <c r="H1213" i="1" s="1"/>
  <c r="F1214" i="1"/>
  <c r="H1214" i="1" s="1"/>
  <c r="F1215" i="1"/>
  <c r="H1215" i="1" s="1"/>
  <c r="F1216" i="1"/>
  <c r="H1216" i="1" s="1"/>
  <c r="F1217" i="1"/>
  <c r="H1217" i="1" s="1"/>
  <c r="F1218" i="1"/>
  <c r="H1218" i="1" s="1"/>
  <c r="F1219" i="1"/>
  <c r="H1219" i="1" s="1"/>
  <c r="F1220" i="1"/>
  <c r="H1220" i="1" s="1"/>
  <c r="F1221" i="1"/>
  <c r="H1221" i="1" s="1"/>
  <c r="F1222" i="1"/>
  <c r="H1222" i="1" s="1"/>
  <c r="F1223" i="1"/>
  <c r="H1223" i="1" s="1"/>
  <c r="F1224" i="1"/>
  <c r="H1224" i="1" s="1"/>
  <c r="F1225" i="1"/>
  <c r="H1225" i="1" s="1"/>
  <c r="F1419" i="1"/>
  <c r="H1419" i="1" s="1"/>
  <c r="F1420" i="1"/>
  <c r="H1420" i="1" s="1"/>
  <c r="F1421" i="1"/>
  <c r="H1421" i="1" s="1"/>
  <c r="F1422" i="1"/>
  <c r="H1422" i="1" s="1"/>
  <c r="F1423" i="1"/>
  <c r="H1423" i="1" s="1"/>
  <c r="F1424" i="1"/>
  <c r="H1424" i="1" s="1"/>
  <c r="F1425" i="1"/>
  <c r="H1425" i="1" s="1"/>
  <c r="F1426" i="1"/>
  <c r="H1426" i="1" s="1"/>
  <c r="F1427" i="1"/>
  <c r="H1427" i="1" s="1"/>
  <c r="F1428" i="1"/>
  <c r="H1428" i="1" s="1"/>
  <c r="F1429" i="1"/>
  <c r="H1429" i="1" s="1"/>
  <c r="F1430" i="1"/>
  <c r="H1430" i="1" s="1"/>
  <c r="F1431" i="1"/>
  <c r="H1431" i="1" s="1"/>
  <c r="F1432" i="1"/>
  <c r="H1432" i="1" s="1"/>
  <c r="F1433" i="1"/>
  <c r="H1433" i="1" s="1"/>
  <c r="F1434" i="1"/>
  <c r="H1434" i="1" s="1"/>
  <c r="F1681" i="1"/>
  <c r="H1681" i="1" s="1"/>
  <c r="F1682" i="1"/>
  <c r="H1682" i="1" s="1"/>
  <c r="F1683" i="1"/>
  <c r="H1683" i="1" s="1"/>
  <c r="F1684" i="1"/>
  <c r="H1684" i="1" s="1"/>
  <c r="F1685" i="1"/>
  <c r="H1685" i="1" s="1"/>
  <c r="F1686" i="1"/>
  <c r="H1686" i="1" s="1"/>
  <c r="F1687" i="1"/>
  <c r="H1687" i="1" s="1"/>
  <c r="F1949" i="1"/>
  <c r="H1949" i="1" s="1"/>
  <c r="F1950" i="1"/>
  <c r="H1950" i="1" s="1"/>
  <c r="F1951" i="1"/>
  <c r="H1951" i="1" s="1"/>
  <c r="F1952" i="1"/>
  <c r="H1952" i="1" s="1"/>
  <c r="F1953" i="1"/>
  <c r="H1953" i="1" s="1"/>
  <c r="F1954" i="1"/>
  <c r="H1954" i="1" s="1"/>
  <c r="F1955" i="1"/>
  <c r="H1955" i="1" s="1"/>
  <c r="F1956" i="1"/>
  <c r="H1956" i="1" s="1"/>
  <c r="F1957" i="1"/>
  <c r="H1957" i="1" s="1"/>
  <c r="F1958" i="1"/>
  <c r="H1958" i="1" s="1"/>
  <c r="F1959" i="1"/>
  <c r="H1959" i="1" s="1"/>
  <c r="F1960" i="1"/>
  <c r="H1960" i="1" s="1"/>
  <c r="F1961" i="1"/>
  <c r="H1961" i="1" s="1"/>
  <c r="F1962" i="1"/>
  <c r="H1962" i="1" s="1"/>
  <c r="F1963" i="1"/>
  <c r="H1963" i="1" s="1"/>
  <c r="F1964" i="1"/>
  <c r="H1964" i="1" s="1"/>
  <c r="F1965" i="1"/>
  <c r="H1965" i="1" s="1"/>
  <c r="F1966" i="1"/>
  <c r="H1966" i="1" s="1"/>
  <c r="F1967" i="1"/>
  <c r="H1967" i="1" s="1"/>
  <c r="F1968" i="1"/>
  <c r="H1968" i="1" s="1"/>
  <c r="F1969" i="1"/>
  <c r="H1969" i="1" s="1"/>
  <c r="F1970" i="1"/>
  <c r="H1970" i="1" s="1"/>
  <c r="F1971" i="1"/>
  <c r="H1971" i="1" s="1"/>
  <c r="F1972" i="1"/>
  <c r="H1972" i="1" s="1"/>
  <c r="F1973" i="1"/>
  <c r="H1973" i="1" s="1"/>
  <c r="F1974" i="1"/>
  <c r="H1974" i="1" s="1"/>
  <c r="F1975" i="1"/>
  <c r="H1975" i="1" s="1"/>
  <c r="F1976" i="1"/>
  <c r="H1976" i="1" s="1"/>
  <c r="F1977" i="1"/>
  <c r="H1977" i="1" s="1"/>
  <c r="F1978" i="1"/>
  <c r="H1978" i="1" s="1"/>
  <c r="F1979" i="1"/>
  <c r="H1979" i="1" s="1"/>
  <c r="F1980" i="1"/>
  <c r="H1980" i="1" s="1"/>
  <c r="F1981" i="1"/>
  <c r="H1981" i="1" s="1"/>
  <c r="F1982" i="1"/>
  <c r="H1982" i="1" s="1"/>
  <c r="F1983" i="1"/>
  <c r="H1983" i="1" s="1"/>
  <c r="F1984" i="1"/>
  <c r="H1984" i="1" s="1"/>
  <c r="F1985" i="1"/>
  <c r="H1985" i="1" s="1"/>
  <c r="F1986" i="1"/>
  <c r="H1986" i="1" s="1"/>
  <c r="F1987" i="1"/>
  <c r="H1987" i="1" s="1"/>
  <c r="F1988" i="1"/>
  <c r="H1988" i="1" s="1"/>
  <c r="F1989" i="1"/>
  <c r="H1989" i="1" s="1"/>
  <c r="F1990" i="1"/>
  <c r="H1990"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80" i="1"/>
  <c r="H2180" i="1" s="1"/>
  <c r="F2181" i="1"/>
  <c r="H2181" i="1" s="1"/>
  <c r="F2182" i="1"/>
  <c r="H2182" i="1" s="1"/>
  <c r="F2183" i="1"/>
  <c r="H2183" i="1" s="1"/>
  <c r="F2184" i="1"/>
  <c r="H2184" i="1" s="1"/>
  <c r="F2185" i="1"/>
  <c r="H2185" i="1" s="1"/>
  <c r="F2186" i="1"/>
  <c r="H2186" i="1" s="1"/>
  <c r="F2187" i="1"/>
  <c r="H2187" i="1" s="1"/>
  <c r="F2188" i="1"/>
  <c r="H2188" i="1" s="1"/>
  <c r="F2189" i="1"/>
  <c r="H2189" i="1" s="1"/>
  <c r="F2190" i="1"/>
  <c r="H2190" i="1" s="1"/>
  <c r="F2421" i="1"/>
  <c r="H2421" i="1" s="1"/>
  <c r="F2422" i="1"/>
  <c r="H2422" i="1" s="1"/>
  <c r="F2423" i="1"/>
  <c r="H2423" i="1" s="1"/>
  <c r="F2424" i="1"/>
  <c r="H2424" i="1" s="1"/>
  <c r="F2425" i="1"/>
  <c r="H2425" i="1" s="1"/>
  <c r="F2426" i="1"/>
  <c r="H2426" i="1" s="1"/>
  <c r="F2427" i="1"/>
  <c r="H2427" i="1" s="1"/>
  <c r="F2428" i="1"/>
  <c r="H2428" i="1" s="1"/>
  <c r="F2429" i="1"/>
  <c r="H2429" i="1" s="1"/>
  <c r="F2430" i="1"/>
  <c r="H2430" i="1" s="1"/>
  <c r="F2431" i="1"/>
  <c r="H2431" i="1" s="1"/>
  <c r="F2432" i="1"/>
  <c r="H2432" i="1" s="1"/>
  <c r="F2433" i="1"/>
  <c r="H2433" i="1" s="1"/>
  <c r="F2434" i="1"/>
  <c r="H2434" i="1" s="1"/>
  <c r="F2435" i="1"/>
  <c r="H2435" i="1" s="1"/>
  <c r="F2436" i="1"/>
  <c r="H2436" i="1" s="1"/>
  <c r="F2437" i="1"/>
  <c r="H2437" i="1" s="1"/>
  <c r="F2438" i="1"/>
  <c r="H2438" i="1" s="1"/>
  <c r="F2439" i="1"/>
  <c r="H2439" i="1" s="1"/>
  <c r="F2440" i="1"/>
  <c r="H2440" i="1" s="1"/>
  <c r="F2441" i="1"/>
  <c r="H2441" i="1" s="1"/>
  <c r="F2442" i="1"/>
  <c r="H2442" i="1" s="1"/>
  <c r="F2443" i="1"/>
  <c r="H2443" i="1" s="1"/>
  <c r="F2444" i="1"/>
  <c r="H2444" i="1" s="1"/>
  <c r="F2445" i="1"/>
  <c r="H2445" i="1" s="1"/>
  <c r="F2446" i="1"/>
  <c r="H2446" i="1" s="1"/>
  <c r="F2447" i="1"/>
  <c r="H2447" i="1" s="1"/>
  <c r="F2448" i="1"/>
  <c r="H2448" i="1" s="1"/>
  <c r="F2449" i="1"/>
  <c r="H2449" i="1" s="1"/>
  <c r="F2621" i="1"/>
  <c r="H2621" i="1" s="1"/>
  <c r="F2622" i="1"/>
  <c r="H2622" i="1" s="1"/>
  <c r="F2623" i="1"/>
  <c r="H2623" i="1" s="1"/>
  <c r="F2624" i="1"/>
  <c r="H2624" i="1" s="1"/>
  <c r="F2625" i="1"/>
  <c r="H2625" i="1" s="1"/>
  <c r="F2626" i="1"/>
  <c r="H2626" i="1" s="1"/>
  <c r="F2627" i="1"/>
  <c r="H2627" i="1" s="1"/>
  <c r="F2628" i="1"/>
  <c r="H2628" i="1" s="1"/>
  <c r="F2629" i="1"/>
  <c r="H2629" i="1" s="1"/>
  <c r="F2630" i="1"/>
  <c r="H2630" i="1" s="1"/>
  <c r="F2631" i="1"/>
  <c r="H2631" i="1" s="1"/>
  <c r="F2632" i="1"/>
  <c r="H2632" i="1" s="1"/>
  <c r="F2633" i="1"/>
  <c r="H2633" i="1" s="1"/>
  <c r="F2634" i="1"/>
  <c r="H2634" i="1" s="1"/>
  <c r="F2635" i="1"/>
  <c r="H2635" i="1" s="1"/>
  <c r="F2636" i="1"/>
  <c r="H2636" i="1" s="1"/>
  <c r="F2637" i="1"/>
  <c r="H2637" i="1" s="1"/>
  <c r="F2638" i="1"/>
  <c r="H2638" i="1" s="1"/>
  <c r="F2896" i="1"/>
  <c r="H2896" i="1" s="1"/>
  <c r="F2897" i="1"/>
  <c r="H2897" i="1" s="1"/>
  <c r="F2898" i="1"/>
  <c r="H2898" i="1" s="1"/>
  <c r="F2899" i="1"/>
  <c r="H2899" i="1" s="1"/>
  <c r="F2900" i="1"/>
  <c r="H2900" i="1" s="1"/>
  <c r="F2901" i="1"/>
  <c r="H2901" i="1" s="1"/>
  <c r="F2902" i="1"/>
  <c r="H2902" i="1" s="1"/>
  <c r="F2903" i="1"/>
  <c r="H2903" i="1" s="1"/>
  <c r="F2904" i="1"/>
  <c r="H2904" i="1" s="1"/>
  <c r="F2905" i="1"/>
  <c r="H2905" i="1" s="1"/>
  <c r="F2906" i="1"/>
  <c r="H2906" i="1" s="1"/>
  <c r="F2907" i="1"/>
  <c r="H2907" i="1" s="1"/>
  <c r="F2908" i="1"/>
  <c r="H2908" i="1" s="1"/>
  <c r="F2909" i="1"/>
  <c r="H2909" i="1" s="1"/>
  <c r="F2910" i="1"/>
  <c r="H2910" i="1" s="1"/>
  <c r="F2911" i="1"/>
  <c r="H2911" i="1" s="1"/>
  <c r="F2912" i="1"/>
  <c r="H2912" i="1" s="1"/>
  <c r="F2913" i="1"/>
  <c r="H2913" i="1" s="1"/>
  <c r="F2914" i="1"/>
  <c r="H2914" i="1" s="1"/>
  <c r="F2915" i="1"/>
  <c r="H2915" i="1" s="1"/>
  <c r="F2916" i="1"/>
  <c r="H2916" i="1" s="1"/>
  <c r="F3070" i="1"/>
  <c r="H3070" i="1" s="1"/>
  <c r="F3071" i="1"/>
  <c r="H3071" i="1" s="1"/>
  <c r="F3072" i="1"/>
  <c r="H3072" i="1" s="1"/>
  <c r="F3073" i="1"/>
  <c r="H3073" i="1" s="1"/>
  <c r="F3074" i="1"/>
  <c r="H3074" i="1" s="1"/>
  <c r="F3075" i="1"/>
  <c r="H3075" i="1" s="1"/>
  <c r="F3076" i="1"/>
  <c r="H3076" i="1" s="1"/>
  <c r="F3077" i="1"/>
  <c r="H3077" i="1" s="1"/>
  <c r="F3078" i="1"/>
  <c r="H3078" i="1" s="1"/>
  <c r="F3079" i="1"/>
  <c r="H3079" i="1" s="1"/>
  <c r="F3080" i="1"/>
  <c r="H3080" i="1" s="1"/>
  <c r="F3081" i="1"/>
  <c r="H3081" i="1" s="1"/>
  <c r="F3082" i="1"/>
  <c r="H3082" i="1" s="1"/>
  <c r="F3083" i="1"/>
  <c r="H3083" i="1" s="1"/>
  <c r="F3084" i="1"/>
  <c r="H3084" i="1" s="1"/>
  <c r="F3085" i="1"/>
  <c r="H3085" i="1" s="1"/>
  <c r="F3086" i="1"/>
  <c r="H3086" i="1" s="1"/>
  <c r="F3087" i="1"/>
  <c r="H3087" i="1" s="1"/>
  <c r="F3088" i="1"/>
  <c r="H3088" i="1" s="1"/>
  <c r="F3089" i="1"/>
  <c r="H3089" i="1" s="1"/>
  <c r="F3090" i="1"/>
  <c r="H3090" i="1" s="1"/>
  <c r="F3091" i="1"/>
  <c r="H3091" i="1" s="1"/>
  <c r="F3092" i="1"/>
  <c r="H3092" i="1" s="1"/>
  <c r="F3093" i="1"/>
  <c r="H3093" i="1" s="1"/>
  <c r="F3094" i="1"/>
  <c r="H3094" i="1" s="1"/>
  <c r="F3095" i="1"/>
  <c r="H3095" i="1" s="1"/>
  <c r="F3281" i="1"/>
  <c r="H3281" i="1" s="1"/>
  <c r="F3282" i="1"/>
  <c r="H3282" i="1" s="1"/>
  <c r="F3283" i="1"/>
  <c r="H3283" i="1" s="1"/>
  <c r="F3284" i="1"/>
  <c r="H3284" i="1" s="1"/>
  <c r="F3285" i="1"/>
  <c r="H3285" i="1" s="1"/>
  <c r="F3286" i="1"/>
  <c r="H3286" i="1" s="1"/>
  <c r="F3287" i="1"/>
  <c r="H3287" i="1" s="1"/>
  <c r="F3288" i="1"/>
  <c r="H3288" i="1" s="1"/>
  <c r="F3289" i="1"/>
  <c r="H3289" i="1" s="1"/>
  <c r="F3290" i="1"/>
  <c r="H3290" i="1" s="1"/>
  <c r="F3291" i="1"/>
  <c r="H3291" i="1" s="1"/>
  <c r="F3292" i="1"/>
  <c r="H3292" i="1" s="1"/>
  <c r="F3293" i="1"/>
  <c r="H3293" i="1" s="1"/>
  <c r="F3294" i="1"/>
  <c r="H3294" i="1" s="1"/>
  <c r="F3295" i="1"/>
  <c r="H3295" i="1" s="1"/>
  <c r="F3296" i="1"/>
  <c r="H3296" i="1" s="1"/>
  <c r="F3297" i="1"/>
  <c r="H3297" i="1" s="1"/>
  <c r="F3298" i="1"/>
  <c r="H3298" i="1" s="1"/>
  <c r="F3299" i="1"/>
  <c r="H3299" i="1" s="1"/>
  <c r="F3300" i="1"/>
  <c r="H3300" i="1" s="1"/>
  <c r="F3476" i="1"/>
  <c r="H3476" i="1" s="1"/>
  <c r="F3477" i="1"/>
  <c r="H3477" i="1" s="1"/>
  <c r="F3478" i="1"/>
  <c r="H3478" i="1" s="1"/>
  <c r="F3479" i="1"/>
  <c r="H3479" i="1" s="1"/>
  <c r="F3480" i="1"/>
  <c r="H3480" i="1" s="1"/>
  <c r="F3481" i="1"/>
  <c r="H3481" i="1" s="1"/>
  <c r="F3482" i="1"/>
  <c r="H3482" i="1" s="1"/>
  <c r="F3483" i="1"/>
  <c r="H3483" i="1" s="1"/>
  <c r="F3484" i="1"/>
  <c r="H3484" i="1" s="1"/>
  <c r="F3485" i="1"/>
  <c r="H3485" i="1" s="1"/>
  <c r="F3486" i="1"/>
  <c r="H3486" i="1" s="1"/>
  <c r="F3487" i="1"/>
  <c r="H3487" i="1" s="1"/>
  <c r="F3488" i="1"/>
  <c r="H3488" i="1" s="1"/>
  <c r="F3489" i="1"/>
  <c r="H3489" i="1" s="1"/>
  <c r="F3490" i="1"/>
  <c r="H3490" i="1" s="1"/>
  <c r="F3491" i="1"/>
  <c r="H3491" i="1" s="1"/>
  <c r="F3492" i="1"/>
  <c r="H3492" i="1" s="1"/>
  <c r="F3493" i="1"/>
  <c r="H3493" i="1" s="1"/>
  <c r="F3494" i="1"/>
  <c r="H3494" i="1" s="1"/>
  <c r="F3495" i="1"/>
  <c r="H3495" i="1" s="1"/>
  <c r="F3496" i="1"/>
  <c r="H3496" i="1" s="1"/>
  <c r="F3497" i="1"/>
  <c r="H3497" i="1" s="1"/>
  <c r="F3498" i="1"/>
  <c r="H3498" i="1" s="1"/>
  <c r="F3499" i="1"/>
  <c r="H3499" i="1" s="1"/>
  <c r="F3500" i="1"/>
  <c r="H3500" i="1" s="1"/>
  <c r="F3501" i="1"/>
  <c r="H3501" i="1" s="1"/>
  <c r="F3502" i="1"/>
  <c r="H3502" i="1" s="1"/>
  <c r="F3503" i="1"/>
  <c r="H3503" i="1" s="1"/>
  <c r="F3504" i="1"/>
  <c r="H3504" i="1" s="1"/>
  <c r="F3505" i="1"/>
  <c r="H3505" i="1" s="1"/>
  <c r="F3506" i="1"/>
  <c r="H3506" i="1" s="1"/>
  <c r="F3507" i="1"/>
  <c r="H3507" i="1" s="1"/>
  <c r="F3508" i="1"/>
  <c r="H3508" i="1" s="1"/>
  <c r="F3509" i="1"/>
  <c r="H3509" i="1" s="1"/>
  <c r="F3510" i="1"/>
  <c r="H3510" i="1" s="1"/>
  <c r="F3511" i="1"/>
  <c r="H3511" i="1" s="1"/>
  <c r="F3512" i="1"/>
  <c r="H3512" i="1" s="1"/>
  <c r="F3513" i="1"/>
  <c r="H3513" i="1" s="1"/>
  <c r="F3514" i="1"/>
  <c r="H3514" i="1" s="1"/>
  <c r="F3515" i="1"/>
  <c r="H3515" i="1" s="1"/>
  <c r="F3516" i="1"/>
  <c r="H3516" i="1" s="1"/>
  <c r="F3517" i="1"/>
  <c r="H3517" i="1" s="1"/>
  <c r="F3518" i="1"/>
  <c r="H3518" i="1" s="1"/>
  <c r="F3701" i="1"/>
  <c r="H3701" i="1" s="1"/>
  <c r="F3702" i="1"/>
  <c r="H3702" i="1" s="1"/>
  <c r="F3703" i="1"/>
  <c r="H3703" i="1" s="1"/>
  <c r="F3704" i="1"/>
  <c r="H3704" i="1" s="1"/>
  <c r="F3705" i="1"/>
  <c r="H3705" i="1" s="1"/>
  <c r="F3706" i="1"/>
  <c r="H3706" i="1" s="1"/>
  <c r="F3707" i="1"/>
  <c r="H3707" i="1" s="1"/>
  <c r="F3708" i="1"/>
  <c r="H3708" i="1" s="1"/>
  <c r="F3709" i="1"/>
  <c r="H3709" i="1" s="1"/>
  <c r="F3710" i="1"/>
  <c r="H3710" i="1" s="1"/>
  <c r="F3711" i="1"/>
  <c r="H3711" i="1" s="1"/>
  <c r="F3712" i="1"/>
  <c r="H3712" i="1" s="1"/>
  <c r="F3713" i="1"/>
  <c r="H3713" i="1" s="1"/>
  <c r="F3714" i="1"/>
  <c r="H3714" i="1" s="1"/>
  <c r="F3715" i="1"/>
  <c r="H3715" i="1" s="1"/>
  <c r="F3716" i="1"/>
  <c r="H3716" i="1" s="1"/>
  <c r="F3717" i="1"/>
  <c r="H3717" i="1" s="1"/>
  <c r="F3718" i="1"/>
  <c r="H3718" i="1" s="1"/>
  <c r="F3719" i="1"/>
  <c r="H3719" i="1" s="1"/>
  <c r="F3720" i="1"/>
  <c r="H3720" i="1" s="1"/>
  <c r="F3721" i="1"/>
  <c r="H3721" i="1" s="1"/>
  <c r="F3722" i="1"/>
  <c r="H3722" i="1" s="1"/>
  <c r="F3723" i="1"/>
  <c r="H3723" i="1" s="1"/>
  <c r="F3724" i="1"/>
  <c r="H3724" i="1" s="1"/>
  <c r="F3725" i="1"/>
  <c r="H3725" i="1" s="1"/>
  <c r="F3726" i="1"/>
  <c r="H3726" i="1" s="1"/>
  <c r="F3727" i="1"/>
  <c r="H3727" i="1" s="1"/>
  <c r="F3728" i="1"/>
  <c r="H3728" i="1" s="1"/>
  <c r="F3729" i="1"/>
  <c r="H3729" i="1" s="1"/>
  <c r="F3730" i="1"/>
  <c r="H3730" i="1" s="1"/>
  <c r="F3731" i="1"/>
  <c r="H3731" i="1" s="1"/>
  <c r="F3732" i="1"/>
  <c r="H3732" i="1" s="1"/>
  <c r="F3733" i="1"/>
  <c r="H3733" i="1" s="1"/>
  <c r="F3734" i="1"/>
  <c r="H3734" i="1" s="1"/>
  <c r="F3735" i="1"/>
  <c r="H3735" i="1" s="1"/>
  <c r="F3736" i="1"/>
  <c r="H3736" i="1" s="1"/>
  <c r="F3737" i="1"/>
  <c r="H3737" i="1" s="1"/>
  <c r="F3738" i="1"/>
  <c r="H3738" i="1" s="1"/>
  <c r="F3739" i="1"/>
  <c r="H3739" i="1" s="1"/>
  <c r="F3909" i="1"/>
  <c r="H3909" i="1" s="1"/>
  <c r="F3910" i="1"/>
  <c r="H3910" i="1" s="1"/>
  <c r="F3911" i="1"/>
  <c r="H3911" i="1" s="1"/>
  <c r="F3912" i="1"/>
  <c r="H3912" i="1" s="1"/>
  <c r="F3913" i="1"/>
  <c r="H3913" i="1" s="1"/>
  <c r="F3914" i="1"/>
  <c r="H3914" i="1" s="1"/>
  <c r="F3915" i="1"/>
  <c r="H3915" i="1" s="1"/>
  <c r="F3916" i="1"/>
  <c r="H3916" i="1" s="1"/>
  <c r="F3917" i="1"/>
  <c r="H3917" i="1" s="1"/>
  <c r="F3918" i="1"/>
  <c r="H3918" i="1" s="1"/>
  <c r="F3919" i="1"/>
  <c r="H3919" i="1" s="1"/>
  <c r="F3920" i="1"/>
  <c r="H3920" i="1" s="1"/>
  <c r="F3921" i="1"/>
  <c r="H3921" i="1" s="1"/>
  <c r="F3922" i="1"/>
  <c r="H3922" i="1" s="1"/>
  <c r="F3923" i="1"/>
  <c r="H3923" i="1" s="1"/>
  <c r="F3924" i="1"/>
  <c r="H3924" i="1" s="1"/>
  <c r="F3925" i="1"/>
  <c r="H3925" i="1" s="1"/>
  <c r="F3926" i="1"/>
  <c r="H3926" i="1" s="1"/>
  <c r="F3927" i="1"/>
  <c r="H3927" i="1" s="1"/>
  <c r="F3928" i="1"/>
  <c r="H3928" i="1" s="1"/>
  <c r="F4073" i="1"/>
  <c r="H4073" i="1" s="1"/>
  <c r="F4074" i="1"/>
  <c r="H4074" i="1" s="1"/>
  <c r="F4075" i="1"/>
  <c r="H4075" i="1" s="1"/>
  <c r="F4076" i="1"/>
  <c r="H4076" i="1" s="1"/>
  <c r="F4077" i="1"/>
  <c r="H4077" i="1" s="1"/>
  <c r="F4078" i="1"/>
  <c r="H4078" i="1" s="1"/>
  <c r="F4079" i="1"/>
  <c r="H4079" i="1" s="1"/>
  <c r="F4080" i="1"/>
  <c r="H4080" i="1" s="1"/>
  <c r="F4081" i="1"/>
  <c r="H4081" i="1" s="1"/>
  <c r="F4082" i="1"/>
  <c r="H4082" i="1" s="1"/>
  <c r="F4083" i="1"/>
  <c r="H4083" i="1" s="1"/>
  <c r="F4084" i="1"/>
  <c r="H4084" i="1" s="1"/>
  <c r="F4085" i="1"/>
  <c r="H4085" i="1" s="1"/>
  <c r="F4086" i="1"/>
  <c r="H4086" i="1" s="1"/>
  <c r="F4087" i="1"/>
  <c r="H4087" i="1" s="1"/>
  <c r="F4088" i="1"/>
  <c r="H4088" i="1" s="1"/>
  <c r="F4089" i="1"/>
  <c r="H4089" i="1" s="1"/>
  <c r="F4090" i="1"/>
  <c r="H4090" i="1" s="1"/>
  <c r="F4254" i="1"/>
  <c r="H4254" i="1" s="1"/>
  <c r="F4255" i="1"/>
  <c r="H4255" i="1" s="1"/>
  <c r="F4256" i="1"/>
  <c r="H4256" i="1" s="1"/>
  <c r="F4257" i="1"/>
  <c r="H4257" i="1" s="1"/>
  <c r="F4258" i="1"/>
  <c r="H4258" i="1" s="1"/>
  <c r="F4259" i="1"/>
  <c r="H4259" i="1" s="1"/>
  <c r="F4260" i="1"/>
  <c r="H4260" i="1" s="1"/>
  <c r="F4261" i="1"/>
  <c r="H4261" i="1" s="1"/>
  <c r="F4262" i="1"/>
  <c r="H4262" i="1" s="1"/>
  <c r="F4263" i="1"/>
  <c r="H4263" i="1" s="1"/>
  <c r="F4264" i="1"/>
  <c r="H4264" i="1" s="1"/>
  <c r="F4265" i="1"/>
  <c r="H4265" i="1" s="1"/>
  <c r="F4266" i="1"/>
  <c r="H4266" i="1" s="1"/>
  <c r="F4267" i="1"/>
  <c r="H4267" i="1" s="1"/>
  <c r="F4268" i="1"/>
  <c r="H4268" i="1" s="1"/>
  <c r="F4269" i="1"/>
  <c r="H4269" i="1" s="1"/>
  <c r="F4270" i="1"/>
  <c r="H4270" i="1" s="1"/>
  <c r="F4271" i="1"/>
  <c r="H4271" i="1" s="1"/>
  <c r="F4272" i="1"/>
  <c r="H4272" i="1" s="1"/>
  <c r="F4273" i="1"/>
  <c r="H4273" i="1" s="1"/>
  <c r="F4274" i="1"/>
  <c r="H4274" i="1" s="1"/>
  <c r="F4275" i="1"/>
  <c r="H4275" i="1" s="1"/>
  <c r="F4276" i="1"/>
  <c r="H4276" i="1" s="1"/>
  <c r="F4277" i="1"/>
  <c r="H4277" i="1" s="1"/>
  <c r="F4278" i="1"/>
  <c r="H4278" i="1" s="1"/>
  <c r="F4279" i="1"/>
  <c r="H4279" i="1" s="1"/>
  <c r="F4280" i="1"/>
  <c r="H4280" i="1" s="1"/>
  <c r="F4281" i="1"/>
  <c r="H4281" i="1" s="1"/>
  <c r="F4282" i="1"/>
  <c r="H4282" i="1" s="1"/>
  <c r="F4283" i="1"/>
  <c r="H4283" i="1" s="1"/>
  <c r="F4284" i="1"/>
  <c r="H4284" i="1" s="1"/>
  <c r="F4285" i="1"/>
  <c r="H4285" i="1" s="1"/>
  <c r="F4286" i="1"/>
  <c r="H4286" i="1" s="1"/>
  <c r="F4287" i="1"/>
  <c r="H4287" i="1" s="1"/>
  <c r="F4466" i="1"/>
  <c r="H4466" i="1" s="1"/>
  <c r="F4467" i="1"/>
  <c r="H4467" i="1" s="1"/>
  <c r="F4468" i="1"/>
  <c r="H4468" i="1" s="1"/>
  <c r="F4469" i="1"/>
  <c r="H4469" i="1" s="1"/>
  <c r="F4470" i="1"/>
  <c r="H4470" i="1" s="1"/>
  <c r="F4471" i="1"/>
  <c r="H4471" i="1" s="1"/>
  <c r="F4472" i="1"/>
  <c r="H4472" i="1" s="1"/>
  <c r="F4473" i="1"/>
  <c r="H4473" i="1" s="1"/>
  <c r="F4474" i="1"/>
  <c r="H4474" i="1" s="1"/>
  <c r="F4475" i="1"/>
  <c r="H4475" i="1" s="1"/>
  <c r="F4476" i="1"/>
  <c r="H4476" i="1" s="1"/>
  <c r="F4477" i="1"/>
  <c r="H4477" i="1" s="1"/>
  <c r="F4478" i="1"/>
  <c r="H4478" i="1" s="1"/>
  <c r="F4479" i="1"/>
  <c r="H4479" i="1" s="1"/>
  <c r="F4480" i="1"/>
  <c r="H4480" i="1" s="1"/>
  <c r="F4481" i="1"/>
  <c r="H4481" i="1" s="1"/>
  <c r="F4482" i="1"/>
  <c r="H4482" i="1" s="1"/>
  <c r="F4483" i="1"/>
  <c r="H4483" i="1" s="1"/>
  <c r="F4484" i="1"/>
  <c r="H4484" i="1" s="1"/>
  <c r="F4485" i="1"/>
  <c r="H4485" i="1" s="1"/>
  <c r="F4486" i="1"/>
  <c r="H4486" i="1" s="1"/>
  <c r="F4654" i="1"/>
  <c r="H4654" i="1" s="1"/>
  <c r="F4655" i="1"/>
  <c r="H4655" i="1" s="1"/>
  <c r="F4656" i="1"/>
  <c r="H4656" i="1" s="1"/>
  <c r="F4657" i="1"/>
  <c r="H4657" i="1" s="1"/>
  <c r="F4658" i="1"/>
  <c r="H4658" i="1" s="1"/>
  <c r="F4659" i="1"/>
  <c r="H4659" i="1" s="1"/>
  <c r="F4660" i="1"/>
  <c r="H4660" i="1" s="1"/>
  <c r="F4661" i="1"/>
  <c r="H4661" i="1" s="1"/>
  <c r="F4662" i="1"/>
  <c r="H4662" i="1" s="1"/>
  <c r="F4663" i="1"/>
  <c r="H4663" i="1" s="1"/>
  <c r="F4802" i="1"/>
  <c r="H4802" i="1" s="1"/>
  <c r="F4803" i="1"/>
  <c r="H4803" i="1" s="1"/>
  <c r="F4804" i="1"/>
  <c r="H4804" i="1" s="1"/>
  <c r="F4805" i="1"/>
  <c r="H4805" i="1" s="1"/>
  <c r="F4806" i="1"/>
  <c r="H4806" i="1" s="1"/>
  <c r="F4807" i="1"/>
  <c r="H4807" i="1" s="1"/>
  <c r="F4808" i="1"/>
  <c r="H4808" i="1" s="1"/>
  <c r="F4809" i="1"/>
  <c r="H4809" i="1" s="1"/>
  <c r="F4810" i="1"/>
  <c r="H4810" i="1" s="1"/>
  <c r="F4811" i="1"/>
  <c r="H4811" i="1" s="1"/>
  <c r="F4812" i="1"/>
  <c r="H4812" i="1" s="1"/>
  <c r="F4813" i="1"/>
  <c r="H4813" i="1" s="1"/>
  <c r="F4814" i="1"/>
  <c r="H4814" i="1" s="1"/>
  <c r="F4815" i="1"/>
  <c r="H4815" i="1" s="1"/>
  <c r="F4816" i="1"/>
  <c r="H4816" i="1" s="1"/>
  <c r="F4817" i="1"/>
  <c r="H4817" i="1" s="1"/>
  <c r="F4818" i="1"/>
  <c r="H4818" i="1" s="1"/>
  <c r="F4819" i="1"/>
  <c r="H4819" i="1" s="1"/>
  <c r="F4820" i="1"/>
  <c r="H4820" i="1" s="1"/>
  <c r="F4821" i="1"/>
  <c r="H4821" i="1" s="1"/>
  <c r="F4822" i="1"/>
  <c r="H4822" i="1" s="1"/>
  <c r="F4982" i="1"/>
  <c r="H4982" i="1" s="1"/>
  <c r="F4983" i="1"/>
  <c r="H4983" i="1" s="1"/>
  <c r="F4984" i="1"/>
  <c r="H4984" i="1" s="1"/>
  <c r="F4985" i="1"/>
  <c r="H4985" i="1" s="1"/>
  <c r="F4986" i="1"/>
  <c r="H4986" i="1" s="1"/>
  <c r="F4987" i="1"/>
  <c r="H4987" i="1" s="1"/>
  <c r="F4988" i="1"/>
  <c r="H4988" i="1" s="1"/>
  <c r="F4989" i="1"/>
  <c r="H4989" i="1" s="1"/>
  <c r="F4990" i="1"/>
  <c r="H4990" i="1" s="1"/>
  <c r="F4991" i="1"/>
  <c r="H4991" i="1" s="1"/>
  <c r="F4992" i="1"/>
  <c r="H4992" i="1" s="1"/>
  <c r="F4993" i="1"/>
  <c r="H4993" i="1" s="1"/>
  <c r="F4994" i="1"/>
  <c r="H4994" i="1" s="1"/>
  <c r="F4995" i="1"/>
  <c r="H4995" i="1" s="1"/>
  <c r="F4996" i="1"/>
  <c r="H4996" i="1" s="1"/>
  <c r="F5140" i="1"/>
  <c r="H5140" i="1" s="1"/>
  <c r="F5141" i="1"/>
  <c r="H5141" i="1" s="1"/>
  <c r="F5142" i="1"/>
  <c r="H5142" i="1" s="1"/>
  <c r="F5143" i="1"/>
  <c r="H5143" i="1" s="1"/>
  <c r="F5144" i="1"/>
  <c r="H5144" i="1" s="1"/>
  <c r="F5145" i="1"/>
  <c r="H5145" i="1" s="1"/>
  <c r="F5146" i="1"/>
  <c r="H5146" i="1" s="1"/>
  <c r="F5147" i="1"/>
  <c r="H5147" i="1" s="1"/>
  <c r="F5148" i="1"/>
  <c r="H5148" i="1" s="1"/>
  <c r="F5149" i="1"/>
  <c r="H5149" i="1" s="1"/>
  <c r="F5150" i="1"/>
  <c r="H5150" i="1" s="1"/>
  <c r="F5151" i="1"/>
  <c r="H5151" i="1" s="1"/>
  <c r="F5378" i="1"/>
  <c r="H5378" i="1" s="1"/>
  <c r="F5379" i="1"/>
  <c r="H5379" i="1" s="1"/>
  <c r="F5380" i="1"/>
  <c r="H5380" i="1" s="1"/>
  <c r="F5381" i="1"/>
  <c r="H5381" i="1" s="1"/>
  <c r="F5382" i="1"/>
  <c r="H5382" i="1" s="1"/>
  <c r="F5383" i="1"/>
  <c r="H5383" i="1" s="1"/>
  <c r="F5384" i="1"/>
  <c r="H5384" i="1" s="1"/>
  <c r="F5385" i="1"/>
  <c r="H5385" i="1" s="1"/>
  <c r="F5386" i="1"/>
  <c r="H5386" i="1" s="1"/>
  <c r="F5387" i="1"/>
  <c r="H5387" i="1" s="1"/>
  <c r="F5665" i="1"/>
  <c r="H5665" i="1" s="1"/>
  <c r="F5666" i="1"/>
  <c r="H5666" i="1" s="1"/>
  <c r="F5667" i="1"/>
  <c r="H5667" i="1" s="1"/>
  <c r="F5668" i="1"/>
  <c r="H5668" i="1" s="1"/>
  <c r="F5669" i="1"/>
  <c r="H5669" i="1" s="1"/>
  <c r="F5670" i="1"/>
  <c r="H5670" i="1" s="1"/>
  <c r="F5671" i="1"/>
  <c r="H5671" i="1" s="1"/>
  <c r="F5672" i="1"/>
  <c r="H5672" i="1" s="1"/>
  <c r="F5673" i="1"/>
  <c r="H5673" i="1" s="1"/>
  <c r="F5674" i="1"/>
  <c r="H5674" i="1" s="1"/>
  <c r="F5923" i="1"/>
  <c r="H5923" i="1" s="1"/>
  <c r="F5924" i="1"/>
  <c r="H5924" i="1" s="1"/>
  <c r="F5925" i="1"/>
  <c r="H5925" i="1" s="1"/>
  <c r="F5926" i="1"/>
  <c r="H5926" i="1" s="1"/>
  <c r="F5927" i="1"/>
  <c r="H5927" i="1" s="1"/>
  <c r="F5928" i="1"/>
  <c r="H5928" i="1" s="1"/>
  <c r="F5929" i="1"/>
  <c r="H5929" i="1" s="1"/>
  <c r="F5930" i="1"/>
  <c r="H5930" i="1" s="1"/>
  <c r="F5931" i="1"/>
  <c r="H5931" i="1" s="1"/>
  <c r="F5932" i="1"/>
  <c r="H5932" i="1" s="1"/>
  <c r="F5933" i="1"/>
  <c r="H5933" i="1" s="1"/>
  <c r="F5934" i="1"/>
  <c r="H5934" i="1" s="1"/>
  <c r="F5935" i="1"/>
  <c r="H5935" i="1" s="1"/>
  <c r="F5936" i="1"/>
  <c r="H5936" i="1" s="1"/>
  <c r="F5937" i="1"/>
  <c r="H5937" i="1" s="1"/>
  <c r="F5938" i="1"/>
  <c r="H5938" i="1" s="1"/>
  <c r="F5939" i="1"/>
  <c r="H5939" i="1" s="1"/>
  <c r="F5940" i="1"/>
  <c r="H5940" i="1" s="1"/>
  <c r="F5941" i="1"/>
  <c r="H5941" i="1" s="1"/>
  <c r="F5942" i="1"/>
  <c r="H5942" i="1" s="1"/>
  <c r="F6180" i="1"/>
  <c r="H6180" i="1" s="1"/>
  <c r="F6181" i="1"/>
  <c r="H6181" i="1" s="1"/>
  <c r="F6182" i="1"/>
  <c r="H6182" i="1" s="1"/>
  <c r="F6183" i="1"/>
  <c r="H6183" i="1" s="1"/>
  <c r="F6184" i="1"/>
  <c r="H6184" i="1" s="1"/>
  <c r="F6185" i="1"/>
  <c r="H6185" i="1" s="1"/>
  <c r="F6186" i="1"/>
  <c r="H6186" i="1" s="1"/>
  <c r="F6187" i="1"/>
  <c r="H6187" i="1" s="1"/>
  <c r="F6188" i="1"/>
  <c r="H6188" i="1" s="1"/>
  <c r="F6189" i="1"/>
  <c r="H6189" i="1" s="1"/>
  <c r="F6433" i="1"/>
  <c r="H6433" i="1" s="1"/>
  <c r="F6434" i="1"/>
  <c r="H6434" i="1" s="1"/>
  <c r="F6435" i="1"/>
  <c r="H6435" i="1" s="1"/>
  <c r="F6436" i="1"/>
  <c r="H6436" i="1" s="1"/>
  <c r="F6437" i="1"/>
  <c r="H6437" i="1" s="1"/>
  <c r="F6438" i="1"/>
  <c r="H6438" i="1" s="1"/>
  <c r="F6439" i="1"/>
  <c r="H6439" i="1" s="1"/>
  <c r="F6440" i="1"/>
  <c r="H6440" i="1" s="1"/>
  <c r="F6441" i="1"/>
  <c r="H6441" i="1" s="1"/>
  <c r="F6442" i="1"/>
  <c r="H6442" i="1" s="1"/>
  <c r="F6443" i="1"/>
  <c r="H6443" i="1" s="1"/>
  <c r="F6444" i="1"/>
  <c r="H6444" i="1" s="1"/>
  <c r="F6445" i="1"/>
  <c r="H6445" i="1" s="1"/>
  <c r="F6446" i="1"/>
  <c r="H6446" i="1" s="1"/>
  <c r="F6447" i="1"/>
  <c r="H6447" i="1" s="1"/>
  <c r="F6448" i="1"/>
  <c r="H6448" i="1" s="1"/>
  <c r="F6449" i="1"/>
  <c r="H6449" i="1" s="1"/>
  <c r="F6450" i="1"/>
  <c r="H6450" i="1" s="1"/>
  <c r="F6451" i="1"/>
  <c r="H6451" i="1" s="1"/>
  <c r="F6452" i="1"/>
  <c r="H6452" i="1" s="1"/>
  <c r="F6453" i="1"/>
  <c r="H6453" i="1" s="1"/>
  <c r="F6454" i="1"/>
  <c r="H6454" i="1" s="1"/>
  <c r="F6455" i="1"/>
  <c r="H6455" i="1" s="1"/>
  <c r="F6456" i="1"/>
  <c r="H6456" i="1" s="1"/>
  <c r="F6457" i="1"/>
  <c r="H6457" i="1" s="1"/>
  <c r="F6458" i="1"/>
  <c r="H6458" i="1" s="1"/>
  <c r="F6459" i="1"/>
  <c r="H6459" i="1" s="1"/>
  <c r="F6460" i="1"/>
  <c r="H6460" i="1" s="1"/>
  <c r="F6461" i="1"/>
  <c r="H6461" i="1" s="1"/>
  <c r="F42" i="1"/>
  <c r="H42" i="1" s="1"/>
  <c r="F43" i="1"/>
  <c r="H43" i="1" s="1"/>
  <c r="F44" i="1"/>
  <c r="H44" i="1" s="1"/>
  <c r="F45" i="1"/>
  <c r="H45" i="1" s="1"/>
  <c r="F46" i="1"/>
  <c r="H46" i="1" s="1"/>
  <c r="F47" i="1"/>
  <c r="H47" i="1" s="1"/>
  <c r="F48" i="1"/>
  <c r="H48" i="1" s="1"/>
  <c r="F49" i="1"/>
  <c r="H49" i="1" s="1"/>
  <c r="F50" i="1"/>
  <c r="H50" i="1" s="1"/>
  <c r="F51" i="1"/>
  <c r="H51" i="1" s="1"/>
  <c r="F52" i="1"/>
  <c r="H52" i="1" s="1"/>
  <c r="F53" i="1"/>
  <c r="H53" i="1" s="1"/>
  <c r="F54" i="1"/>
  <c r="H54" i="1" s="1"/>
  <c r="F55" i="1"/>
  <c r="H55" i="1" s="1"/>
  <c r="F56" i="1"/>
  <c r="H56" i="1" s="1"/>
  <c r="F57" i="1"/>
  <c r="H57" i="1" s="1"/>
  <c r="F58" i="1"/>
  <c r="H58" i="1" s="1"/>
  <c r="F59" i="1"/>
  <c r="H59" i="1" s="1"/>
  <c r="F303" i="1"/>
  <c r="H303" i="1" s="1"/>
  <c r="F304" i="1"/>
  <c r="H304" i="1" s="1"/>
  <c r="F305" i="1"/>
  <c r="H305" i="1" s="1"/>
  <c r="F306" i="1"/>
  <c r="H306" i="1" s="1"/>
  <c r="F307" i="1"/>
  <c r="H307" i="1" s="1"/>
  <c r="F308" i="1"/>
  <c r="H308" i="1" s="1"/>
  <c r="F309" i="1"/>
  <c r="H309" i="1" s="1"/>
  <c r="F310" i="1"/>
  <c r="H310" i="1" s="1"/>
  <c r="F311" i="1"/>
  <c r="H311" i="1" s="1"/>
  <c r="F312" i="1"/>
  <c r="H312" i="1" s="1"/>
  <c r="F313" i="1"/>
  <c r="H313" i="1" s="1"/>
  <c r="F572" i="1"/>
  <c r="H572" i="1" s="1"/>
  <c r="F573" i="1"/>
  <c r="H573" i="1" s="1"/>
  <c r="F574" i="1"/>
  <c r="H574" i="1" s="1"/>
  <c r="F575" i="1"/>
  <c r="H575" i="1" s="1"/>
  <c r="F576" i="1"/>
  <c r="H576" i="1" s="1"/>
  <c r="F577" i="1"/>
  <c r="H577" i="1" s="1"/>
  <c r="F578" i="1"/>
  <c r="H578" i="1" s="1"/>
  <c r="F579" i="1"/>
  <c r="H579" i="1" s="1"/>
  <c r="F580" i="1"/>
  <c r="H580" i="1" s="1"/>
  <c r="F581" i="1"/>
  <c r="H581" i="1" s="1"/>
  <c r="F791" i="1"/>
  <c r="H791" i="1" s="1"/>
  <c r="F792" i="1"/>
  <c r="H792" i="1" s="1"/>
  <c r="F793" i="1"/>
  <c r="H793" i="1" s="1"/>
  <c r="F794" i="1"/>
  <c r="H794" i="1" s="1"/>
  <c r="F795" i="1"/>
  <c r="H795" i="1" s="1"/>
  <c r="F796" i="1"/>
  <c r="H796" i="1" s="1"/>
  <c r="F797" i="1"/>
  <c r="H797" i="1" s="1"/>
  <c r="F798" i="1"/>
  <c r="H798" i="1" s="1"/>
  <c r="F992" i="1"/>
  <c r="H992" i="1" s="1"/>
  <c r="F993" i="1"/>
  <c r="H993" i="1" s="1"/>
  <c r="F994" i="1"/>
  <c r="H994" i="1" s="1"/>
  <c r="F995" i="1"/>
  <c r="H995" i="1" s="1"/>
  <c r="F996" i="1"/>
  <c r="H996" i="1" s="1"/>
  <c r="F997" i="1"/>
  <c r="H997" i="1" s="1"/>
  <c r="F998" i="1"/>
  <c r="H998" i="1" s="1"/>
  <c r="F999" i="1"/>
  <c r="H999" i="1" s="1"/>
  <c r="F1000" i="1"/>
  <c r="H1000" i="1" s="1"/>
  <c r="F1001" i="1"/>
  <c r="H1001" i="1" s="1"/>
  <c r="F1002" i="1"/>
  <c r="H1002" i="1" s="1"/>
  <c r="F1003" i="1"/>
  <c r="H1003" i="1" s="1"/>
  <c r="F1226" i="1"/>
  <c r="H1226" i="1" s="1"/>
  <c r="F1227" i="1"/>
  <c r="H1227" i="1" s="1"/>
  <c r="F1228" i="1"/>
  <c r="H1228" i="1" s="1"/>
  <c r="F1229" i="1"/>
  <c r="H1229" i="1" s="1"/>
  <c r="F1230" i="1"/>
  <c r="H1230" i="1" s="1"/>
  <c r="F1231" i="1"/>
  <c r="H1231" i="1" s="1"/>
  <c r="F1232" i="1"/>
  <c r="H1232" i="1" s="1"/>
  <c r="F1233" i="1"/>
  <c r="H1233" i="1" s="1"/>
  <c r="F1234" i="1"/>
  <c r="H1234" i="1" s="1"/>
  <c r="F1435" i="1"/>
  <c r="H1435" i="1" s="1"/>
  <c r="F1436" i="1"/>
  <c r="H1436" i="1" s="1"/>
  <c r="F1437" i="1"/>
  <c r="H1437" i="1" s="1"/>
  <c r="F1438" i="1"/>
  <c r="H1438" i="1" s="1"/>
  <c r="F1439" i="1"/>
  <c r="H1439" i="1" s="1"/>
  <c r="F1440" i="1"/>
  <c r="H1440" i="1" s="1"/>
  <c r="F1441" i="1"/>
  <c r="H1441" i="1" s="1"/>
  <c r="F1442" i="1"/>
  <c r="H1442" i="1" s="1"/>
  <c r="F1443" i="1"/>
  <c r="H1443" i="1" s="1"/>
  <c r="F1444" i="1"/>
  <c r="H1444" i="1" s="1"/>
  <c r="F1445" i="1"/>
  <c r="H1445" i="1" s="1"/>
  <c r="F1446" i="1"/>
  <c r="H1446" i="1" s="1"/>
  <c r="F1447" i="1"/>
  <c r="H1447" i="1" s="1"/>
  <c r="F1448" i="1"/>
  <c r="H1448" i="1" s="1"/>
  <c r="F1449" i="1"/>
  <c r="H1449" i="1" s="1"/>
  <c r="F1450" i="1"/>
  <c r="H1450" i="1" s="1"/>
  <c r="F1451" i="1"/>
  <c r="H1451" i="1" s="1"/>
  <c r="F1452" i="1"/>
  <c r="H1452" i="1" s="1"/>
  <c r="F1688" i="1"/>
  <c r="H1688" i="1" s="1"/>
  <c r="F1689" i="1"/>
  <c r="H1689" i="1" s="1"/>
  <c r="F1690" i="1"/>
  <c r="H1690" i="1" s="1"/>
  <c r="F1691" i="1"/>
  <c r="H1691" i="1" s="1"/>
  <c r="F1692" i="1"/>
  <c r="H1692" i="1" s="1"/>
  <c r="F1991" i="1"/>
  <c r="H1991" i="1" s="1"/>
  <c r="F1992" i="1"/>
  <c r="H1992" i="1" s="1"/>
  <c r="F1993" i="1"/>
  <c r="H1993" i="1" s="1"/>
  <c r="F1994" i="1"/>
  <c r="H1994" i="1" s="1"/>
  <c r="F1995" i="1"/>
  <c r="H1995" i="1" s="1"/>
  <c r="F2191" i="1"/>
  <c r="H2191" i="1" s="1"/>
  <c r="F2192" i="1"/>
  <c r="H2192" i="1" s="1"/>
  <c r="F2193" i="1"/>
  <c r="H2193" i="1" s="1"/>
  <c r="F2194" i="1"/>
  <c r="H2194" i="1" s="1"/>
  <c r="F2195" i="1"/>
  <c r="H2195" i="1" s="1"/>
  <c r="F2196" i="1"/>
  <c r="H2196" i="1" s="1"/>
  <c r="F2450" i="1"/>
  <c r="H2450" i="1" s="1"/>
  <c r="F2451" i="1"/>
  <c r="H2451" i="1" s="1"/>
  <c r="F2452" i="1"/>
  <c r="H2452" i="1" s="1"/>
  <c r="F2453" i="1"/>
  <c r="H2453" i="1" s="1"/>
  <c r="F2454" i="1"/>
  <c r="H2454" i="1" s="1"/>
  <c r="F2455" i="1"/>
  <c r="H2455" i="1" s="1"/>
  <c r="F2456" i="1"/>
  <c r="H2456" i="1" s="1"/>
  <c r="F2457" i="1"/>
  <c r="H2457" i="1" s="1"/>
  <c r="F2458" i="1"/>
  <c r="H2458" i="1" s="1"/>
  <c r="F2459" i="1"/>
  <c r="H2459" i="1" s="1"/>
  <c r="F2460" i="1"/>
  <c r="H2460" i="1" s="1"/>
  <c r="F2461" i="1"/>
  <c r="H2461" i="1" s="1"/>
  <c r="F2462" i="1"/>
  <c r="H2462" i="1" s="1"/>
  <c r="F2463" i="1"/>
  <c r="H2463" i="1" s="1"/>
  <c r="F2464" i="1"/>
  <c r="H2464" i="1" s="1"/>
  <c r="F2639" i="1"/>
  <c r="H2639" i="1" s="1"/>
  <c r="F2640" i="1"/>
  <c r="H2640" i="1" s="1"/>
  <c r="F2641" i="1"/>
  <c r="H2641" i="1" s="1"/>
  <c r="F2642" i="1"/>
  <c r="H2642" i="1" s="1"/>
  <c r="F2643" i="1"/>
  <c r="H2643" i="1" s="1"/>
  <c r="F2644" i="1"/>
  <c r="H2644" i="1" s="1"/>
  <c r="F2645" i="1"/>
  <c r="H2645" i="1" s="1"/>
  <c r="F2646" i="1"/>
  <c r="H2646" i="1" s="1"/>
  <c r="F2647" i="1"/>
  <c r="H2647" i="1" s="1"/>
  <c r="F2648" i="1"/>
  <c r="H2648" i="1" s="1"/>
  <c r="F2649" i="1"/>
  <c r="H2649" i="1" s="1"/>
  <c r="F2917" i="1"/>
  <c r="H2917" i="1" s="1"/>
  <c r="F2918" i="1"/>
  <c r="H2918" i="1" s="1"/>
  <c r="F2919" i="1"/>
  <c r="H2919" i="1" s="1"/>
  <c r="F2920" i="1"/>
  <c r="H2920" i="1" s="1"/>
  <c r="F3096" i="1"/>
  <c r="H3096" i="1" s="1"/>
  <c r="F3097" i="1"/>
  <c r="H3097" i="1" s="1"/>
  <c r="F3098" i="1"/>
  <c r="H3098" i="1" s="1"/>
  <c r="F3099" i="1"/>
  <c r="H3099" i="1" s="1"/>
  <c r="F3100" i="1"/>
  <c r="H3100" i="1" s="1"/>
  <c r="F3101" i="1"/>
  <c r="H3101" i="1" s="1"/>
  <c r="F3102" i="1"/>
  <c r="H3102" i="1" s="1"/>
  <c r="F3103" i="1"/>
  <c r="H3103" i="1" s="1"/>
  <c r="F3104" i="1"/>
  <c r="H3104" i="1" s="1"/>
  <c r="F3105" i="1"/>
  <c r="H3105" i="1" s="1"/>
  <c r="F3106" i="1"/>
  <c r="H3106" i="1" s="1"/>
  <c r="F3107" i="1"/>
  <c r="H3107" i="1" s="1"/>
  <c r="F4487" i="1"/>
  <c r="H4487" i="1" s="1"/>
  <c r="F582" i="1"/>
  <c r="H582" i="1" s="1"/>
  <c r="F3301" i="1"/>
  <c r="H3301" i="1" s="1"/>
  <c r="F3108" i="1"/>
  <c r="H3108" i="1" s="1"/>
  <c r="F5388" i="1"/>
  <c r="H5388" i="1" s="1"/>
  <c r="F6462" i="1"/>
  <c r="H6462" i="1" s="1"/>
  <c r="F799" i="1"/>
  <c r="H799" i="1" s="1"/>
  <c r="F5389" i="1"/>
  <c r="H5389" i="1" s="1"/>
  <c r="F5390" i="1"/>
  <c r="H5390" i="1" s="1"/>
  <c r="F5391" i="1"/>
  <c r="H5391" i="1" s="1"/>
  <c r="F5392" i="1"/>
  <c r="H5392" i="1" s="1"/>
  <c r="F2197" i="1"/>
  <c r="H2197" i="1" s="1"/>
  <c r="F1453" i="1"/>
  <c r="H1453" i="1" s="1"/>
  <c r="F2921" i="1"/>
  <c r="H2921" i="1" s="1"/>
  <c r="F3109" i="1"/>
  <c r="H3109" i="1" s="1"/>
  <c r="F1004" i="1"/>
  <c r="H1004" i="1" s="1"/>
  <c r="F1005" i="1"/>
  <c r="H1005" i="1" s="1"/>
  <c r="F1235" i="1"/>
  <c r="H1235" i="1" s="1"/>
  <c r="F3519" i="1"/>
  <c r="H3519" i="1" s="1"/>
  <c r="F1996" i="1"/>
  <c r="H1996" i="1" s="1"/>
  <c r="F2465" i="1"/>
  <c r="H2465" i="1" s="1"/>
  <c r="F3302" i="1"/>
  <c r="H3302" i="1" s="1"/>
  <c r="F3929" i="1"/>
  <c r="H3929" i="1" s="1"/>
  <c r="F4823" i="1"/>
  <c r="H4823" i="1" s="1"/>
  <c r="F6190" i="1"/>
  <c r="H6190" i="1" s="1"/>
  <c r="F2466" i="1"/>
  <c r="H2466" i="1" s="1"/>
  <c r="F3110" i="1"/>
  <c r="H3110" i="1" s="1"/>
  <c r="F1454" i="1"/>
  <c r="H1454" i="1" s="1"/>
  <c r="F1693" i="1"/>
  <c r="H1693" i="1" s="1"/>
  <c r="F3520" i="1"/>
  <c r="H3520" i="1" s="1"/>
  <c r="F60" i="1"/>
  <c r="H60" i="1" s="1"/>
  <c r="F314" i="1"/>
  <c r="H314" i="1" s="1"/>
  <c r="F315" i="1"/>
  <c r="H315" i="1" s="1"/>
  <c r="F2198" i="1"/>
  <c r="H2198" i="1" s="1"/>
  <c r="F3740" i="1"/>
  <c r="H3740" i="1" s="1"/>
  <c r="F3521" i="1"/>
  <c r="H3521" i="1" s="1"/>
  <c r="F2199" i="1"/>
  <c r="H2199" i="1" s="1"/>
  <c r="F3522" i="1"/>
  <c r="H3522" i="1" s="1"/>
  <c r="F3523" i="1"/>
  <c r="H3523" i="1" s="1"/>
  <c r="F4997" i="1"/>
  <c r="H4997" i="1" s="1"/>
  <c r="F5152" i="1"/>
  <c r="H5152" i="1" s="1"/>
  <c r="F5153" i="1"/>
  <c r="H5153" i="1" s="1"/>
  <c r="F5154" i="1"/>
  <c r="H5154" i="1" s="1"/>
  <c r="F5155" i="1"/>
  <c r="H5155" i="1" s="1"/>
  <c r="F5156" i="1"/>
  <c r="H5156" i="1" s="1"/>
  <c r="F5157" i="1"/>
  <c r="H5157" i="1" s="1"/>
  <c r="F5158" i="1"/>
  <c r="H5158" i="1" s="1"/>
  <c r="F5159" i="1"/>
  <c r="H5159" i="1" s="1"/>
  <c r="F5393" i="1"/>
  <c r="H5393" i="1" s="1"/>
  <c r="F5394" i="1"/>
  <c r="H5394" i="1" s="1"/>
  <c r="F5395" i="1"/>
  <c r="H5395" i="1" s="1"/>
  <c r="F5396" i="1"/>
  <c r="H5396" i="1" s="1"/>
  <c r="F5397" i="1"/>
  <c r="H5397" i="1" s="1"/>
  <c r="F5398" i="1"/>
  <c r="H5398" i="1" s="1"/>
  <c r="F5399" i="1"/>
  <c r="H5399" i="1" s="1"/>
  <c r="F5400" i="1"/>
  <c r="H5400" i="1" s="1"/>
  <c r="F5401" i="1"/>
  <c r="H5401" i="1" s="1"/>
  <c r="F5675" i="1"/>
  <c r="H5675" i="1" s="1"/>
  <c r="F5676" i="1"/>
  <c r="H5676" i="1" s="1"/>
  <c r="F5677" i="1"/>
  <c r="H5677" i="1" s="1"/>
  <c r="F5678" i="1"/>
  <c r="H5678" i="1" s="1"/>
  <c r="F5679" i="1"/>
  <c r="H5679" i="1" s="1"/>
  <c r="F5680" i="1"/>
  <c r="H5680" i="1" s="1"/>
  <c r="F5681" i="1"/>
  <c r="H5681" i="1" s="1"/>
  <c r="F5682" i="1"/>
  <c r="H5682" i="1" s="1"/>
  <c r="F6191" i="1"/>
  <c r="H6191" i="1" s="1"/>
  <c r="F6192" i="1"/>
  <c r="H6192" i="1" s="1"/>
  <c r="F6193" i="1"/>
  <c r="H6193" i="1" s="1"/>
  <c r="F6194" i="1"/>
  <c r="H6194" i="1" s="1"/>
  <c r="F6195" i="1"/>
  <c r="H6195" i="1" s="1"/>
  <c r="F6196" i="1"/>
  <c r="H6196" i="1" s="1"/>
  <c r="F6197" i="1"/>
  <c r="H6197" i="1" s="1"/>
  <c r="F6198" i="1"/>
  <c r="H6198" i="1" s="1"/>
  <c r="F6463" i="1"/>
  <c r="H6463" i="1" s="1"/>
  <c r="F6464" i="1"/>
  <c r="H6464" i="1" s="1"/>
  <c r="F6465" i="1"/>
  <c r="H6465" i="1" s="1"/>
  <c r="F6466" i="1"/>
  <c r="H6466" i="1" s="1"/>
  <c r="F6467" i="1"/>
  <c r="H6467" i="1" s="1"/>
  <c r="F6468" i="1"/>
  <c r="H6468" i="1" s="1"/>
  <c r="F6469" i="1"/>
  <c r="H6469" i="1" s="1"/>
  <c r="F6470" i="1"/>
  <c r="H6470" i="1" s="1"/>
  <c r="F6471" i="1"/>
  <c r="H6471" i="1" s="1"/>
  <c r="F6472" i="1"/>
  <c r="H6472" i="1" s="1"/>
  <c r="F6473" i="1"/>
  <c r="H6473" i="1" s="1"/>
  <c r="F6474" i="1"/>
  <c r="H6474" i="1" s="1"/>
  <c r="F6475" i="1"/>
  <c r="H6475" i="1" s="1"/>
  <c r="F6476" i="1"/>
  <c r="H6476" i="1" s="1"/>
  <c r="F6477" i="1"/>
  <c r="H6477" i="1" s="1"/>
  <c r="F6478" i="1"/>
  <c r="H6478" i="1" s="1"/>
  <c r="F6479" i="1"/>
  <c r="H6479" i="1" s="1"/>
  <c r="F6753" i="1"/>
  <c r="H6753" i="1" s="1"/>
  <c r="F6754" i="1"/>
  <c r="H6754" i="1" s="1"/>
  <c r="F6755" i="1"/>
  <c r="H6755" i="1" s="1"/>
  <c r="F6756" i="1"/>
  <c r="H6756" i="1" s="1"/>
  <c r="F6757" i="1"/>
  <c r="H6757" i="1" s="1"/>
  <c r="F6758" i="1"/>
  <c r="H6758" i="1" s="1"/>
  <c r="F6759" i="1"/>
  <c r="H6759" i="1" s="1"/>
  <c r="F6760" i="1"/>
  <c r="H6760" i="1" s="1"/>
  <c r="F61" i="1"/>
  <c r="H61" i="1" s="1"/>
  <c r="F62" i="1"/>
  <c r="H62" i="1" s="1"/>
  <c r="F63" i="1"/>
  <c r="H63" i="1" s="1"/>
  <c r="F64" i="1"/>
  <c r="H64" i="1" s="1"/>
  <c r="F65" i="1"/>
  <c r="H65" i="1" s="1"/>
  <c r="F316" i="1"/>
  <c r="H316" i="1" s="1"/>
  <c r="F317" i="1"/>
  <c r="H317" i="1" s="1"/>
  <c r="F583" i="1"/>
  <c r="H583" i="1" s="1"/>
  <c r="F584" i="1"/>
  <c r="H584" i="1" s="1"/>
  <c r="F585" i="1"/>
  <c r="H585" i="1" s="1"/>
  <c r="F586" i="1"/>
  <c r="H586" i="1" s="1"/>
  <c r="F800" i="1"/>
  <c r="H800" i="1" s="1"/>
  <c r="F801" i="1"/>
  <c r="H801" i="1" s="1"/>
  <c r="F802" i="1"/>
  <c r="H802" i="1" s="1"/>
  <c r="F803" i="1"/>
  <c r="H803" i="1" s="1"/>
  <c r="F804" i="1"/>
  <c r="H804" i="1" s="1"/>
  <c r="F805" i="1"/>
  <c r="H805" i="1" s="1"/>
  <c r="F1006" i="1"/>
  <c r="H1006" i="1" s="1"/>
  <c r="F1007" i="1"/>
  <c r="H1007" i="1" s="1"/>
  <c r="F1008" i="1"/>
  <c r="H1008" i="1" s="1"/>
  <c r="F1009" i="1"/>
  <c r="H1009" i="1" s="1"/>
  <c r="F1236" i="1"/>
  <c r="H1236" i="1" s="1"/>
  <c r="F1237" i="1"/>
  <c r="H1237" i="1" s="1"/>
  <c r="F1238" i="1"/>
  <c r="H1238" i="1" s="1"/>
  <c r="F1239" i="1"/>
  <c r="H1239" i="1" s="1"/>
  <c r="F1240" i="1"/>
  <c r="H1240" i="1" s="1"/>
  <c r="F1241" i="1"/>
  <c r="H1241" i="1" s="1"/>
  <c r="F1455" i="1"/>
  <c r="H1455" i="1" s="1"/>
  <c r="F1456" i="1"/>
  <c r="H1456" i="1" s="1"/>
  <c r="F1457" i="1"/>
  <c r="H1457" i="1" s="1"/>
  <c r="F1458" i="1"/>
  <c r="H1458" i="1" s="1"/>
  <c r="F1459" i="1"/>
  <c r="H1459" i="1" s="1"/>
  <c r="F1460" i="1"/>
  <c r="H1460" i="1" s="1"/>
  <c r="F1461" i="1"/>
  <c r="H1461" i="1" s="1"/>
  <c r="F1462" i="1"/>
  <c r="H1462" i="1" s="1"/>
  <c r="F1463" i="1"/>
  <c r="H1463" i="1" s="1"/>
  <c r="F1694" i="1"/>
  <c r="H1694" i="1" s="1"/>
  <c r="F1695" i="1"/>
  <c r="H1695" i="1" s="1"/>
  <c r="F1696" i="1"/>
  <c r="H1696" i="1" s="1"/>
  <c r="F1697" i="1"/>
  <c r="H1697" i="1" s="1"/>
  <c r="F1698" i="1"/>
  <c r="H1698" i="1" s="1"/>
  <c r="F1699" i="1"/>
  <c r="H1699" i="1" s="1"/>
  <c r="F1700" i="1"/>
  <c r="H1700" i="1" s="1"/>
  <c r="F1701" i="1"/>
  <c r="H1701" i="1" s="1"/>
  <c r="F1702" i="1"/>
  <c r="H1702" i="1" s="1"/>
  <c r="F1703" i="1"/>
  <c r="H1703" i="1" s="1"/>
  <c r="F1997" i="1"/>
  <c r="H1997" i="1" s="1"/>
  <c r="F1998" i="1"/>
  <c r="H1998" i="1" s="1"/>
  <c r="F1999" i="1"/>
  <c r="H1999" i="1" s="1"/>
  <c r="F2000" i="1"/>
  <c r="H2000" i="1" s="1"/>
  <c r="F2001" i="1"/>
  <c r="H2001" i="1" s="1"/>
  <c r="F2200" i="1"/>
  <c r="H2200" i="1" s="1"/>
  <c r="F2201" i="1"/>
  <c r="H2201" i="1" s="1"/>
  <c r="F2202" i="1"/>
  <c r="H2202" i="1" s="1"/>
  <c r="F2203" i="1"/>
  <c r="H2203" i="1" s="1"/>
  <c r="F2204" i="1"/>
  <c r="H2204" i="1" s="1"/>
  <c r="F2205" i="1"/>
  <c r="H2205" i="1" s="1"/>
  <c r="F2206" i="1"/>
  <c r="H2206" i="1" s="1"/>
  <c r="F2207" i="1"/>
  <c r="H2207" i="1" s="1"/>
  <c r="F2208" i="1"/>
  <c r="H2208" i="1" s="1"/>
  <c r="F2209" i="1"/>
  <c r="H2209" i="1" s="1"/>
  <c r="F2210" i="1"/>
  <c r="H2210" i="1" s="1"/>
  <c r="F2211" i="1"/>
  <c r="H2211" i="1" s="1"/>
  <c r="F2467" i="1"/>
  <c r="H2467" i="1" s="1"/>
  <c r="F2468" i="1"/>
  <c r="H2468" i="1" s="1"/>
  <c r="F2469" i="1"/>
  <c r="H2469" i="1" s="1"/>
  <c r="F2470" i="1"/>
  <c r="H2470" i="1" s="1"/>
  <c r="F2471" i="1"/>
  <c r="H2471" i="1" s="1"/>
  <c r="F2650" i="1"/>
  <c r="H2650" i="1" s="1"/>
  <c r="F2651" i="1"/>
  <c r="H2651" i="1" s="1"/>
  <c r="F2652" i="1"/>
  <c r="H2652" i="1" s="1"/>
  <c r="F2653" i="1"/>
  <c r="H2653" i="1" s="1"/>
  <c r="F2654" i="1"/>
  <c r="H2654" i="1" s="1"/>
  <c r="F2922" i="1"/>
  <c r="H2922" i="1" s="1"/>
  <c r="F2923" i="1"/>
  <c r="H2923" i="1" s="1"/>
  <c r="F3111" i="1"/>
  <c r="H3111" i="1" s="1"/>
  <c r="F3112" i="1"/>
  <c r="H3112" i="1" s="1"/>
  <c r="F3113" i="1"/>
  <c r="H3113" i="1" s="1"/>
  <c r="F3114" i="1"/>
  <c r="H3114" i="1" s="1"/>
  <c r="F3115" i="1"/>
  <c r="H3115" i="1" s="1"/>
  <c r="F3116" i="1"/>
  <c r="H3116" i="1" s="1"/>
  <c r="F3303" i="1"/>
  <c r="H3303" i="1" s="1"/>
  <c r="F3304" i="1"/>
  <c r="H3304" i="1" s="1"/>
  <c r="F3305" i="1"/>
  <c r="H3305" i="1" s="1"/>
  <c r="F3524" i="1"/>
  <c r="H3524" i="1" s="1"/>
  <c r="F3525" i="1"/>
  <c r="H3525" i="1" s="1"/>
  <c r="F3526" i="1"/>
  <c r="H3526" i="1" s="1"/>
  <c r="F3527" i="1"/>
  <c r="H3527" i="1" s="1"/>
  <c r="F3528" i="1"/>
  <c r="H3528" i="1" s="1"/>
  <c r="F3741" i="1"/>
  <c r="H3741" i="1" s="1"/>
  <c r="F3742" i="1"/>
  <c r="H3742" i="1" s="1"/>
  <c r="F3743" i="1"/>
  <c r="H3743" i="1" s="1"/>
  <c r="F3744" i="1"/>
  <c r="H3744" i="1" s="1"/>
  <c r="F3745" i="1"/>
  <c r="H3745" i="1" s="1"/>
  <c r="F3746" i="1"/>
  <c r="H3746" i="1" s="1"/>
  <c r="F3930" i="1"/>
  <c r="H3930" i="1" s="1"/>
  <c r="F3931" i="1"/>
  <c r="H3931" i="1" s="1"/>
  <c r="F3932" i="1"/>
  <c r="H3932" i="1" s="1"/>
  <c r="F3933" i="1"/>
  <c r="H3933" i="1" s="1"/>
  <c r="F3934" i="1"/>
  <c r="H3934" i="1" s="1"/>
  <c r="F3935" i="1"/>
  <c r="H3935" i="1" s="1"/>
  <c r="F3936" i="1"/>
  <c r="H3936" i="1" s="1"/>
  <c r="F4091" i="1"/>
  <c r="H4091" i="1" s="1"/>
  <c r="F4092" i="1"/>
  <c r="H4092" i="1" s="1"/>
  <c r="F4093" i="1"/>
  <c r="H4093" i="1" s="1"/>
  <c r="F4094" i="1"/>
  <c r="H4094" i="1" s="1"/>
  <c r="F4095" i="1"/>
  <c r="H4095" i="1" s="1"/>
  <c r="F4096" i="1"/>
  <c r="H4096" i="1" s="1"/>
  <c r="F4097" i="1"/>
  <c r="H4097" i="1" s="1"/>
  <c r="F4098" i="1"/>
  <c r="H4098" i="1" s="1"/>
  <c r="F4099" i="1"/>
  <c r="H4099" i="1" s="1"/>
  <c r="F4100" i="1"/>
  <c r="H4100" i="1" s="1"/>
  <c r="F4101" i="1"/>
  <c r="H4101" i="1" s="1"/>
  <c r="F4102" i="1"/>
  <c r="H4102" i="1" s="1"/>
  <c r="F4103" i="1"/>
  <c r="H4103" i="1" s="1"/>
  <c r="F4104" i="1"/>
  <c r="H4104" i="1" s="1"/>
  <c r="F4105" i="1"/>
  <c r="H4105" i="1" s="1"/>
  <c r="F4106" i="1"/>
  <c r="H4106" i="1" s="1"/>
  <c r="F4288" i="1"/>
  <c r="H4288" i="1" s="1"/>
  <c r="F4488" i="1"/>
  <c r="H4488" i="1" s="1"/>
  <c r="F4489" i="1"/>
  <c r="H4489" i="1" s="1"/>
  <c r="F4490" i="1"/>
  <c r="H4490" i="1" s="1"/>
  <c r="F4491" i="1"/>
  <c r="H4491" i="1" s="1"/>
  <c r="F4492" i="1"/>
  <c r="H4492" i="1" s="1"/>
  <c r="F4493" i="1"/>
  <c r="H4493" i="1" s="1"/>
  <c r="F4494" i="1"/>
  <c r="H4494" i="1" s="1"/>
  <c r="F4495" i="1"/>
  <c r="H4495" i="1" s="1"/>
  <c r="F4496" i="1"/>
  <c r="H4496" i="1" s="1"/>
  <c r="F4664" i="1"/>
  <c r="H4664" i="1" s="1"/>
  <c r="F4665" i="1"/>
  <c r="H4665" i="1" s="1"/>
  <c r="F4666" i="1"/>
  <c r="H4666" i="1" s="1"/>
  <c r="F4667" i="1"/>
  <c r="H4667" i="1" s="1"/>
  <c r="F4668" i="1"/>
  <c r="H4668" i="1" s="1"/>
  <c r="F4669" i="1"/>
  <c r="H4669" i="1" s="1"/>
  <c r="F4824" i="1"/>
  <c r="H4824" i="1" s="1"/>
  <c r="F4825" i="1"/>
  <c r="H4825" i="1" s="1"/>
  <c r="F4998" i="1"/>
  <c r="H4998" i="1" s="1"/>
  <c r="F5160" i="1"/>
  <c r="H5160" i="1" s="1"/>
  <c r="F5161" i="1"/>
  <c r="H5161" i="1" s="1"/>
  <c r="F5162" i="1"/>
  <c r="H5162" i="1" s="1"/>
  <c r="F5163" i="1"/>
  <c r="H5163" i="1" s="1"/>
  <c r="F5164" i="1"/>
  <c r="H5164" i="1" s="1"/>
  <c r="F5165" i="1"/>
  <c r="H5165" i="1" s="1"/>
  <c r="F5402" i="1"/>
  <c r="H5402" i="1" s="1"/>
  <c r="F5403" i="1"/>
  <c r="H5403" i="1" s="1"/>
  <c r="F5404" i="1"/>
  <c r="H5404" i="1" s="1"/>
  <c r="F5405" i="1"/>
  <c r="H5405" i="1" s="1"/>
  <c r="F5406" i="1"/>
  <c r="H5406" i="1" s="1"/>
  <c r="F5683" i="1"/>
  <c r="H5683" i="1" s="1"/>
  <c r="F5684" i="1"/>
  <c r="H5684" i="1" s="1"/>
  <c r="F5685" i="1"/>
  <c r="H5685" i="1" s="1"/>
  <c r="F5686" i="1"/>
  <c r="H5686" i="1" s="1"/>
  <c r="F5943" i="1"/>
  <c r="H5943" i="1" s="1"/>
  <c r="F5944" i="1"/>
  <c r="H5944" i="1" s="1"/>
  <c r="F6199" i="1"/>
  <c r="H6199" i="1" s="1"/>
  <c r="F6480" i="1"/>
  <c r="H6480" i="1" s="1"/>
  <c r="F6481" i="1"/>
  <c r="H6481" i="1" s="1"/>
  <c r="F6482" i="1"/>
  <c r="H6482" i="1" s="1"/>
  <c r="F6483" i="1"/>
  <c r="H6483" i="1" s="1"/>
  <c r="F6484" i="1"/>
  <c r="H6484" i="1" s="1"/>
  <c r="F6485" i="1"/>
  <c r="H6485" i="1" s="1"/>
  <c r="F6486" i="1"/>
  <c r="H6486" i="1" s="1"/>
  <c r="F6487" i="1"/>
  <c r="H6487" i="1" s="1"/>
  <c r="F6488" i="1"/>
  <c r="H6488" i="1" s="1"/>
  <c r="F66" i="1"/>
  <c r="H66" i="1" s="1"/>
  <c r="F67" i="1"/>
  <c r="H67" i="1" s="1"/>
  <c r="F318" i="1"/>
  <c r="H318" i="1" s="1"/>
  <c r="F319" i="1"/>
  <c r="H319" i="1" s="1"/>
  <c r="F320" i="1"/>
  <c r="H320" i="1" s="1"/>
  <c r="F321" i="1"/>
  <c r="H321" i="1" s="1"/>
  <c r="F322" i="1"/>
  <c r="H322" i="1" s="1"/>
  <c r="F323" i="1"/>
  <c r="H323" i="1" s="1"/>
  <c r="F324" i="1"/>
  <c r="H324" i="1" s="1"/>
  <c r="F325" i="1"/>
  <c r="H325" i="1" s="1"/>
  <c r="F806" i="1"/>
  <c r="H806" i="1" s="1"/>
  <c r="F1010" i="1"/>
  <c r="H1010" i="1" s="1"/>
  <c r="F1011" i="1"/>
  <c r="H1011" i="1" s="1"/>
  <c r="F1012" i="1"/>
  <c r="H1012" i="1" s="1"/>
  <c r="F1013" i="1"/>
  <c r="H1013" i="1" s="1"/>
  <c r="F1014" i="1"/>
  <c r="H1014" i="1" s="1"/>
  <c r="F1015" i="1"/>
  <c r="H1015" i="1" s="1"/>
  <c r="F1242" i="1"/>
  <c r="H1242" i="1" s="1"/>
  <c r="F1243" i="1"/>
  <c r="H1243" i="1" s="1"/>
  <c r="F1244" i="1"/>
  <c r="H1244" i="1" s="1"/>
  <c r="F1245" i="1"/>
  <c r="H1245" i="1" s="1"/>
  <c r="F1704" i="1"/>
  <c r="H1704" i="1" s="1"/>
  <c r="F1705" i="1"/>
  <c r="H1705" i="1" s="1"/>
  <c r="F2002" i="1"/>
  <c r="H2002" i="1" s="1"/>
  <c r="F2003" i="1"/>
  <c r="H2003" i="1" s="1"/>
  <c r="F2004" i="1"/>
  <c r="H2004" i="1" s="1"/>
  <c r="F2005" i="1"/>
  <c r="H2005" i="1" s="1"/>
  <c r="F2006" i="1"/>
  <c r="H2006" i="1" s="1"/>
  <c r="F2007" i="1"/>
  <c r="H2007" i="1" s="1"/>
  <c r="F2212" i="1"/>
  <c r="H2212" i="1" s="1"/>
  <c r="F2655" i="1"/>
  <c r="H2655" i="1" s="1"/>
  <c r="F2656" i="1"/>
  <c r="H2656" i="1" s="1"/>
  <c r="F2657" i="1"/>
  <c r="H2657" i="1" s="1"/>
  <c r="F2924" i="1"/>
  <c r="H2924" i="1" s="1"/>
  <c r="F2925" i="1"/>
  <c r="H2925" i="1" s="1"/>
  <c r="F3117" i="1"/>
  <c r="H3117" i="1" s="1"/>
  <c r="F3118" i="1"/>
  <c r="H3118" i="1" s="1"/>
  <c r="F3119" i="1"/>
  <c r="H3119" i="1" s="1"/>
  <c r="F3306" i="1"/>
  <c r="H3306" i="1" s="1"/>
  <c r="F3307" i="1"/>
  <c r="H3307" i="1" s="1"/>
  <c r="F3529" i="1"/>
  <c r="H3529" i="1" s="1"/>
  <c r="F3530" i="1"/>
  <c r="H3530" i="1" s="1"/>
  <c r="F3531" i="1"/>
  <c r="H3531" i="1" s="1"/>
  <c r="F3532" i="1"/>
  <c r="H3532" i="1" s="1"/>
  <c r="F3747" i="1"/>
  <c r="H3747" i="1" s="1"/>
  <c r="F3748" i="1"/>
  <c r="H3748" i="1" s="1"/>
  <c r="F3749" i="1"/>
  <c r="H3749" i="1" s="1"/>
  <c r="F3750" i="1"/>
  <c r="H3750" i="1" s="1"/>
  <c r="F3751" i="1"/>
  <c r="H3751" i="1" s="1"/>
  <c r="F3752" i="1"/>
  <c r="H3752" i="1" s="1"/>
  <c r="F3937" i="1"/>
  <c r="H3937" i="1" s="1"/>
  <c r="F4289" i="1"/>
  <c r="H4289" i="1" s="1"/>
  <c r="F4290" i="1"/>
  <c r="H4290" i="1" s="1"/>
  <c r="F4291" i="1"/>
  <c r="H4291" i="1" s="1"/>
  <c r="F4292" i="1"/>
  <c r="H4292" i="1" s="1"/>
  <c r="F4293" i="1"/>
  <c r="H4293" i="1" s="1"/>
  <c r="F4294" i="1"/>
  <c r="H4294" i="1" s="1"/>
  <c r="F4295" i="1"/>
  <c r="H4295" i="1" s="1"/>
  <c r="F4497" i="1"/>
  <c r="H4497" i="1" s="1"/>
  <c r="F4498" i="1"/>
  <c r="H4498" i="1" s="1"/>
  <c r="F4499" i="1"/>
  <c r="H4499" i="1" s="1"/>
  <c r="F4670" i="1"/>
  <c r="H4670" i="1" s="1"/>
  <c r="F4671" i="1"/>
  <c r="H4671" i="1" s="1"/>
  <c r="F4826" i="1"/>
  <c r="H4826" i="1" s="1"/>
  <c r="F4827" i="1"/>
  <c r="H4827" i="1" s="1"/>
  <c r="F4828" i="1"/>
  <c r="H4828" i="1" s="1"/>
  <c r="F4999" i="1"/>
  <c r="H4999" i="1" s="1"/>
  <c r="F5000" i="1"/>
  <c r="H5000" i="1" s="1"/>
  <c r="F5001" i="1"/>
  <c r="H5001" i="1" s="1"/>
  <c r="F5002" i="1"/>
  <c r="H5002" i="1" s="1"/>
  <c r="F5003" i="1"/>
  <c r="H5003" i="1" s="1"/>
  <c r="F5166" i="1"/>
  <c r="H5166" i="1" s="1"/>
  <c r="F5407" i="1"/>
  <c r="H5407" i="1" s="1"/>
  <c r="F5408" i="1"/>
  <c r="H5408" i="1" s="1"/>
  <c r="F5409" i="1"/>
  <c r="H5409" i="1" s="1"/>
  <c r="F5410" i="1"/>
  <c r="H5410" i="1" s="1"/>
  <c r="F5411" i="1"/>
  <c r="H5411" i="1" s="1"/>
  <c r="F5687" i="1"/>
  <c r="H5687" i="1" s="1"/>
  <c r="F5688" i="1"/>
  <c r="H5688" i="1" s="1"/>
  <c r="F5689" i="1"/>
  <c r="H5689" i="1" s="1"/>
  <c r="F5945" i="1"/>
  <c r="H5945" i="1" s="1"/>
  <c r="F6489" i="1"/>
  <c r="H6489" i="1" s="1"/>
  <c r="F6490" i="1"/>
  <c r="H6490" i="1" s="1"/>
  <c r="F6491" i="1"/>
  <c r="H6491" i="1" s="1"/>
  <c r="F6492" i="1"/>
  <c r="H6492" i="1" s="1"/>
  <c r="F6493" i="1"/>
  <c r="H6493" i="1" s="1"/>
  <c r="F6494" i="1"/>
  <c r="H6494" i="1" s="1"/>
  <c r="F6495" i="1"/>
  <c r="H6495" i="1" s="1"/>
  <c r="F6496" i="1"/>
  <c r="H6496" i="1" s="1"/>
  <c r="F6761" i="1"/>
  <c r="H6761" i="1" s="1"/>
  <c r="F6762" i="1"/>
  <c r="H6762" i="1" s="1"/>
  <c r="F6763" i="1"/>
  <c r="H6763" i="1" s="1"/>
  <c r="F6764" i="1"/>
  <c r="H6764" i="1" s="1"/>
  <c r="F6765" i="1"/>
  <c r="H6765" i="1" s="1"/>
  <c r="F326" i="1"/>
  <c r="H326" i="1" s="1"/>
  <c r="F327" i="1"/>
  <c r="H327" i="1" s="1"/>
  <c r="F328" i="1"/>
  <c r="H328" i="1" s="1"/>
  <c r="F587" i="1"/>
  <c r="H587" i="1" s="1"/>
  <c r="F588" i="1"/>
  <c r="H588" i="1" s="1"/>
  <c r="F589" i="1"/>
  <c r="H589" i="1" s="1"/>
  <c r="F590" i="1"/>
  <c r="H590" i="1" s="1"/>
  <c r="F807" i="1"/>
  <c r="H807" i="1" s="1"/>
  <c r="F808" i="1"/>
  <c r="H808" i="1" s="1"/>
  <c r="F809" i="1"/>
  <c r="H809" i="1" s="1"/>
  <c r="F810" i="1"/>
  <c r="H810" i="1" s="1"/>
  <c r="F811" i="1"/>
  <c r="H811" i="1" s="1"/>
  <c r="F812" i="1"/>
  <c r="H812" i="1" s="1"/>
  <c r="F813" i="1"/>
  <c r="H813" i="1" s="1"/>
  <c r="F814" i="1"/>
  <c r="H814" i="1" s="1"/>
  <c r="F815" i="1"/>
  <c r="H815" i="1" s="1"/>
  <c r="F1016" i="1"/>
  <c r="H1016" i="1" s="1"/>
  <c r="F1017" i="1"/>
  <c r="H1017" i="1" s="1"/>
  <c r="F1018" i="1"/>
  <c r="H1018" i="1" s="1"/>
  <c r="F1019" i="1"/>
  <c r="H1019" i="1" s="1"/>
  <c r="F1020" i="1"/>
  <c r="H1020" i="1" s="1"/>
  <c r="F1021" i="1"/>
  <c r="H1021" i="1" s="1"/>
  <c r="F1022" i="1"/>
  <c r="H1022" i="1" s="1"/>
  <c r="F1023" i="1"/>
  <c r="H1023" i="1" s="1"/>
  <c r="F1024" i="1"/>
  <c r="H1024" i="1" s="1"/>
  <c r="F1025" i="1"/>
  <c r="H1025" i="1" s="1"/>
  <c r="F1246" i="1"/>
  <c r="H1246" i="1" s="1"/>
  <c r="F1247" i="1"/>
  <c r="H1247" i="1" s="1"/>
  <c r="F1248" i="1"/>
  <c r="H1248" i="1" s="1"/>
  <c r="F1249" i="1"/>
  <c r="H1249" i="1" s="1"/>
  <c r="F1250" i="1"/>
  <c r="H1250" i="1" s="1"/>
  <c r="F1251" i="1"/>
  <c r="H1251" i="1" s="1"/>
  <c r="F1464" i="1"/>
  <c r="H1464" i="1" s="1"/>
  <c r="F1465" i="1"/>
  <c r="H1465" i="1" s="1"/>
  <c r="F1466" i="1"/>
  <c r="H1466" i="1" s="1"/>
  <c r="F1467" i="1"/>
  <c r="H1467" i="1" s="1"/>
  <c r="F1468" i="1"/>
  <c r="H1468" i="1" s="1"/>
  <c r="F1706" i="1"/>
  <c r="H1706" i="1" s="1"/>
  <c r="F1707" i="1"/>
  <c r="H1707" i="1" s="1"/>
  <c r="F2008" i="1"/>
  <c r="H2008" i="1" s="1"/>
  <c r="F2009" i="1"/>
  <c r="H2009" i="1" s="1"/>
  <c r="F2010" i="1"/>
  <c r="H2010" i="1" s="1"/>
  <c r="F2011" i="1"/>
  <c r="H2011" i="1" s="1"/>
  <c r="F2012" i="1"/>
  <c r="H2012" i="1" s="1"/>
  <c r="F2013" i="1"/>
  <c r="H2013" i="1" s="1"/>
  <c r="F2014" i="1"/>
  <c r="H2014" i="1" s="1"/>
  <c r="F2015" i="1"/>
  <c r="H2015" i="1" s="1"/>
  <c r="F2016" i="1"/>
  <c r="H2016" i="1" s="1"/>
  <c r="F2017" i="1"/>
  <c r="H2017" i="1" s="1"/>
  <c r="F2018" i="1"/>
  <c r="H2018" i="1" s="1"/>
  <c r="F2019" i="1"/>
  <c r="H2019" i="1" s="1"/>
  <c r="F2213" i="1"/>
  <c r="H2213" i="1" s="1"/>
  <c r="F2214" i="1"/>
  <c r="H2214" i="1" s="1"/>
  <c r="F2472" i="1"/>
  <c r="H2472" i="1" s="1"/>
  <c r="F2473" i="1"/>
  <c r="H2473" i="1" s="1"/>
  <c r="F2474" i="1"/>
  <c r="H2474" i="1" s="1"/>
  <c r="F2475" i="1"/>
  <c r="H2475" i="1" s="1"/>
  <c r="F2476" i="1"/>
  <c r="H2476" i="1" s="1"/>
  <c r="F2477" i="1"/>
  <c r="H2477" i="1" s="1"/>
  <c r="F2478" i="1"/>
  <c r="H2478" i="1" s="1"/>
  <c r="F2658" i="1"/>
  <c r="H2658" i="1" s="1"/>
  <c r="F2659" i="1"/>
  <c r="H2659" i="1" s="1"/>
  <c r="F2660" i="1"/>
  <c r="H2660" i="1" s="1"/>
  <c r="F2661" i="1"/>
  <c r="H2661" i="1" s="1"/>
  <c r="F2662" i="1"/>
  <c r="H2662" i="1" s="1"/>
  <c r="F2663" i="1"/>
  <c r="H2663" i="1" s="1"/>
  <c r="F2664" i="1"/>
  <c r="H2664" i="1" s="1"/>
  <c r="F2665" i="1"/>
  <c r="H2665" i="1" s="1"/>
  <c r="F2666" i="1"/>
  <c r="H2666" i="1" s="1"/>
  <c r="F2926" i="1"/>
  <c r="H2926" i="1" s="1"/>
  <c r="F2927" i="1"/>
  <c r="H2927" i="1" s="1"/>
  <c r="F2928" i="1"/>
  <c r="H2928" i="1" s="1"/>
  <c r="F2929" i="1"/>
  <c r="H2929" i="1" s="1"/>
  <c r="F2930" i="1"/>
  <c r="H2930" i="1" s="1"/>
  <c r="F3120" i="1"/>
  <c r="H3120" i="1" s="1"/>
  <c r="F3121" i="1"/>
  <c r="H3121" i="1" s="1"/>
  <c r="F3122" i="1"/>
  <c r="H3122" i="1" s="1"/>
  <c r="F3123" i="1"/>
  <c r="H3123" i="1" s="1"/>
  <c r="F3124" i="1"/>
  <c r="H3124" i="1" s="1"/>
  <c r="F3125" i="1"/>
  <c r="H3125" i="1" s="1"/>
  <c r="F3126" i="1"/>
  <c r="H3126" i="1" s="1"/>
  <c r="F3127" i="1"/>
  <c r="H3127" i="1" s="1"/>
  <c r="F3128" i="1"/>
  <c r="H3128" i="1" s="1"/>
  <c r="F3129" i="1"/>
  <c r="H3129" i="1" s="1"/>
  <c r="F3130" i="1"/>
  <c r="H3130" i="1" s="1"/>
  <c r="F3533" i="1"/>
  <c r="H3533" i="1" s="1"/>
  <c r="F3534" i="1"/>
  <c r="H3534" i="1" s="1"/>
  <c r="F3535" i="1"/>
  <c r="H3535" i="1" s="1"/>
  <c r="F3536" i="1"/>
  <c r="H3536" i="1" s="1"/>
  <c r="F3537" i="1"/>
  <c r="H3537" i="1" s="1"/>
  <c r="F3538" i="1"/>
  <c r="H3538" i="1" s="1"/>
  <c r="F3539" i="1"/>
  <c r="H3539" i="1" s="1"/>
  <c r="F3540" i="1"/>
  <c r="H3540" i="1" s="1"/>
  <c r="F3541" i="1"/>
  <c r="H3541" i="1" s="1"/>
  <c r="F3542" i="1"/>
  <c r="H3542" i="1" s="1"/>
  <c r="F3543" i="1"/>
  <c r="H3543" i="1" s="1"/>
  <c r="F3753" i="1"/>
  <c r="H3753" i="1" s="1"/>
  <c r="F3754" i="1"/>
  <c r="H3754" i="1" s="1"/>
  <c r="F3755" i="1"/>
  <c r="H3755" i="1" s="1"/>
  <c r="F3756" i="1"/>
  <c r="H3756" i="1" s="1"/>
  <c r="F3757" i="1"/>
  <c r="H3757" i="1" s="1"/>
  <c r="F3758" i="1"/>
  <c r="H3758" i="1" s="1"/>
  <c r="F3938" i="1"/>
  <c r="H3938" i="1" s="1"/>
  <c r="F4107" i="1"/>
  <c r="H4107" i="1" s="1"/>
  <c r="F4108" i="1"/>
  <c r="H4108" i="1" s="1"/>
  <c r="F4109" i="1"/>
  <c r="H4109" i="1" s="1"/>
  <c r="F4296" i="1"/>
  <c r="H4296" i="1" s="1"/>
  <c r="F4297" i="1"/>
  <c r="H4297" i="1" s="1"/>
  <c r="F4298" i="1"/>
  <c r="H4298" i="1" s="1"/>
  <c r="F4299" i="1"/>
  <c r="H4299" i="1" s="1"/>
  <c r="F4300" i="1"/>
  <c r="H4300" i="1" s="1"/>
  <c r="F4301" i="1"/>
  <c r="H4301" i="1" s="1"/>
  <c r="F4500" i="1"/>
  <c r="H4500" i="1" s="1"/>
  <c r="F4501" i="1"/>
  <c r="H4501" i="1" s="1"/>
  <c r="F4502" i="1"/>
  <c r="H4502" i="1" s="1"/>
  <c r="F4503" i="1"/>
  <c r="H4503" i="1" s="1"/>
  <c r="F4504" i="1"/>
  <c r="H4504" i="1" s="1"/>
  <c r="F4672" i="1"/>
  <c r="H4672" i="1" s="1"/>
  <c r="F4829" i="1"/>
  <c r="H4829" i="1" s="1"/>
  <c r="F4830" i="1"/>
  <c r="H4830" i="1" s="1"/>
  <c r="F4831" i="1"/>
  <c r="H4831" i="1" s="1"/>
  <c r="F4832" i="1"/>
  <c r="H4832" i="1" s="1"/>
  <c r="F4833" i="1"/>
  <c r="H4833" i="1" s="1"/>
  <c r="F4834" i="1"/>
  <c r="H4834" i="1" s="1"/>
  <c r="F4835" i="1"/>
  <c r="H4835" i="1" s="1"/>
  <c r="F4836" i="1"/>
  <c r="H4836" i="1" s="1"/>
  <c r="F4837" i="1"/>
  <c r="H4837" i="1" s="1"/>
  <c r="F5004" i="1"/>
  <c r="H5004" i="1" s="1"/>
  <c r="F5167" i="1"/>
  <c r="H5167" i="1" s="1"/>
  <c r="F5168" i="1"/>
  <c r="H5168" i="1" s="1"/>
  <c r="F5169" i="1"/>
  <c r="H5169" i="1" s="1"/>
  <c r="F5412" i="1"/>
  <c r="H5412" i="1" s="1"/>
  <c r="F5413" i="1"/>
  <c r="H5413" i="1" s="1"/>
  <c r="F5690" i="1"/>
  <c r="H5690" i="1" s="1"/>
  <c r="F5691" i="1"/>
  <c r="H5691" i="1" s="1"/>
  <c r="F5692" i="1"/>
  <c r="H5692" i="1" s="1"/>
  <c r="F5693" i="1"/>
  <c r="H5693" i="1" s="1"/>
  <c r="F5946" i="1"/>
  <c r="H5946" i="1" s="1"/>
  <c r="F5947" i="1"/>
  <c r="H5947" i="1" s="1"/>
  <c r="F5948" i="1"/>
  <c r="H5948" i="1" s="1"/>
  <c r="F6200" i="1"/>
  <c r="H6200" i="1" s="1"/>
  <c r="F6201" i="1"/>
  <c r="H6201" i="1" s="1"/>
  <c r="F6202" i="1"/>
  <c r="H6202" i="1" s="1"/>
  <c r="F6203" i="1"/>
  <c r="H6203" i="1" s="1"/>
  <c r="F6497" i="1"/>
  <c r="H6497" i="1" s="1"/>
  <c r="F6498" i="1"/>
  <c r="H6498" i="1" s="1"/>
  <c r="F6499" i="1"/>
  <c r="H6499" i="1" s="1"/>
  <c r="F6500" i="1"/>
  <c r="H6500" i="1" s="1"/>
  <c r="F68" i="1"/>
  <c r="H68" i="1" s="1"/>
  <c r="F69" i="1"/>
  <c r="H69" i="1" s="1"/>
  <c r="F70" i="1"/>
  <c r="H70" i="1" s="1"/>
  <c r="F71" i="1"/>
  <c r="H71" i="1" s="1"/>
  <c r="F329" i="1"/>
  <c r="H329" i="1" s="1"/>
  <c r="F330" i="1"/>
  <c r="H330" i="1" s="1"/>
  <c r="F331" i="1"/>
  <c r="H331" i="1" s="1"/>
  <c r="F591" i="1"/>
  <c r="H591" i="1" s="1"/>
  <c r="F816" i="1"/>
  <c r="H816" i="1" s="1"/>
  <c r="F817" i="1"/>
  <c r="H817" i="1" s="1"/>
  <c r="F818" i="1"/>
  <c r="H818" i="1" s="1"/>
  <c r="F1026" i="1"/>
  <c r="H1026" i="1" s="1"/>
  <c r="F1027" i="1"/>
  <c r="H1027" i="1" s="1"/>
  <c r="F1252" i="1"/>
  <c r="H1252" i="1" s="1"/>
  <c r="F1253" i="1"/>
  <c r="H1253" i="1" s="1"/>
  <c r="F1254" i="1"/>
  <c r="H1254" i="1" s="1"/>
  <c r="F1469" i="1"/>
  <c r="H1469" i="1" s="1"/>
  <c r="F1470" i="1"/>
  <c r="H1470" i="1" s="1"/>
  <c r="F1471" i="1"/>
  <c r="H1471" i="1" s="1"/>
  <c r="F1472" i="1"/>
  <c r="H1472" i="1" s="1"/>
  <c r="F1473" i="1"/>
  <c r="H1473" i="1" s="1"/>
  <c r="F1474" i="1"/>
  <c r="H1474" i="1" s="1"/>
  <c r="F1475" i="1"/>
  <c r="H1475" i="1" s="1"/>
  <c r="F1476" i="1"/>
  <c r="H1476" i="1" s="1"/>
  <c r="F1708" i="1"/>
  <c r="H1708" i="1" s="1"/>
  <c r="F1709" i="1"/>
  <c r="H1709" i="1" s="1"/>
  <c r="F1710" i="1"/>
  <c r="H1710" i="1" s="1"/>
  <c r="F1711" i="1"/>
  <c r="H1711" i="1" s="1"/>
  <c r="F2215" i="1"/>
  <c r="H2215" i="1" s="1"/>
  <c r="F2479" i="1"/>
  <c r="H2479" i="1" s="1"/>
  <c r="F2667" i="1"/>
  <c r="H2667" i="1" s="1"/>
  <c r="F2931" i="1"/>
  <c r="H2931" i="1" s="1"/>
  <c r="F819" i="1"/>
  <c r="H819" i="1" s="1"/>
  <c r="F332" i="1"/>
  <c r="H332" i="1" s="1"/>
  <c r="F72" i="1"/>
  <c r="H72" i="1" s="1"/>
  <c r="F73" i="1"/>
  <c r="H73" i="1" s="1"/>
  <c r="F74" i="1"/>
  <c r="H74" i="1" s="1"/>
  <c r="F333" i="1"/>
  <c r="H333" i="1" s="1"/>
  <c r="F3759" i="1"/>
  <c r="H3759" i="1" s="1"/>
  <c r="F3760" i="1"/>
  <c r="H3760" i="1" s="1"/>
  <c r="F6501" i="1"/>
  <c r="H6501" i="1" s="1"/>
  <c r="F6502" i="1"/>
  <c r="H6502" i="1" s="1"/>
  <c r="F6503" i="1"/>
  <c r="H6503" i="1" s="1"/>
  <c r="F6504" i="1"/>
  <c r="H6504" i="1" s="1"/>
  <c r="F6505" i="1"/>
  <c r="H6505" i="1" s="1"/>
  <c r="F6506" i="1"/>
  <c r="H6506" i="1" s="1"/>
  <c r="F6507" i="1"/>
  <c r="H6507" i="1" s="1"/>
  <c r="F6508" i="1"/>
  <c r="H6508" i="1" s="1"/>
  <c r="F6509" i="1"/>
  <c r="H6509" i="1" s="1"/>
  <c r="F6510" i="1"/>
  <c r="H6510" i="1" s="1"/>
  <c r="F1477" i="1"/>
  <c r="H1477" i="1" s="1"/>
  <c r="F6511" i="1"/>
  <c r="H6511" i="1" s="1"/>
  <c r="F1478" i="1"/>
  <c r="H1478" i="1" s="1"/>
  <c r="F5949" i="1"/>
  <c r="H5949" i="1" s="1"/>
  <c r="F3131" i="1"/>
  <c r="H3131" i="1" s="1"/>
  <c r="F5694" i="1"/>
  <c r="H5694" i="1" s="1"/>
  <c r="F5695" i="1"/>
  <c r="H5695" i="1" s="1"/>
  <c r="F75" i="1"/>
  <c r="H75" i="1" s="1"/>
  <c r="F5170" i="1"/>
  <c r="H5170" i="1" s="1"/>
  <c r="F820" i="1"/>
  <c r="H820" i="1" s="1"/>
  <c r="F4302" i="1"/>
  <c r="H4302" i="1" s="1"/>
  <c r="F3308" i="1"/>
  <c r="H3308" i="1" s="1"/>
  <c r="F3309" i="1"/>
  <c r="H3309" i="1" s="1"/>
  <c r="F2480" i="1"/>
  <c r="H2480" i="1" s="1"/>
  <c r="F2481" i="1"/>
  <c r="H2481" i="1" s="1"/>
  <c r="F2932" i="1"/>
  <c r="H2932" i="1" s="1"/>
  <c r="F5171" i="1"/>
  <c r="H5171" i="1" s="1"/>
  <c r="F4110" i="1"/>
  <c r="H4110" i="1" s="1"/>
  <c r="F2216" i="1"/>
  <c r="H2216" i="1" s="1"/>
  <c r="F2217" i="1"/>
  <c r="H2217" i="1" s="1"/>
  <c r="F2218" i="1"/>
  <c r="H2218" i="1" s="1"/>
  <c r="F5950" i="1"/>
  <c r="H5950" i="1" s="1"/>
  <c r="F1479" i="1"/>
  <c r="H1479" i="1" s="1"/>
  <c r="F3544" i="1"/>
  <c r="H3544" i="1" s="1"/>
  <c r="F2219" i="1"/>
  <c r="H2219" i="1" s="1"/>
  <c r="F5951" i="1"/>
  <c r="H5951" i="1" s="1"/>
  <c r="F5414" i="1"/>
  <c r="H5414" i="1" s="1"/>
  <c r="F3310" i="1"/>
  <c r="H3310" i="1" s="1"/>
  <c r="F4673" i="1"/>
  <c r="H4673" i="1" s="1"/>
  <c r="F2020" i="1"/>
  <c r="H2020" i="1" s="1"/>
  <c r="F1480" i="1"/>
  <c r="H1480" i="1" s="1"/>
  <c r="F3545" i="1"/>
  <c r="H3545" i="1" s="1"/>
  <c r="F4111" i="1"/>
  <c r="H4111" i="1" s="1"/>
  <c r="F4303" i="1"/>
  <c r="H4303" i="1" s="1"/>
  <c r="F4304" i="1"/>
  <c r="H4304" i="1" s="1"/>
  <c r="F4305" i="1"/>
  <c r="H4305" i="1" s="1"/>
  <c r="F1028" i="1"/>
  <c r="H1028" i="1" s="1"/>
  <c r="F2220" i="1"/>
  <c r="H2220" i="1" s="1"/>
  <c r="F5172" i="1"/>
  <c r="H5172" i="1" s="1"/>
  <c r="F5173" i="1"/>
  <c r="H5173" i="1" s="1"/>
  <c r="F5174" i="1"/>
  <c r="H5174" i="1" s="1"/>
  <c r="F592" i="1"/>
  <c r="H592" i="1" s="1"/>
  <c r="F1712" i="1"/>
  <c r="H1712" i="1" s="1"/>
  <c r="F4505" i="1"/>
  <c r="H4505" i="1" s="1"/>
  <c r="F1255" i="1"/>
  <c r="H1255" i="1" s="1"/>
  <c r="F4306" i="1"/>
  <c r="H4306" i="1" s="1"/>
  <c r="F3761" i="1"/>
  <c r="H3761" i="1" s="1"/>
  <c r="F3762" i="1"/>
  <c r="H3762" i="1" s="1"/>
  <c r="F3546" i="1"/>
  <c r="H3546" i="1" s="1"/>
  <c r="F3547" i="1"/>
  <c r="H3547" i="1" s="1"/>
  <c r="F3763" i="1"/>
  <c r="H3763" i="1" s="1"/>
  <c r="F4307" i="1"/>
  <c r="H4307" i="1" s="1"/>
  <c r="F4506" i="1"/>
  <c r="H4506" i="1" s="1"/>
  <c r="F3132" i="1"/>
  <c r="H3132" i="1" s="1"/>
  <c r="F1481" i="1"/>
  <c r="H1481" i="1" s="1"/>
  <c r="F2668" i="1"/>
  <c r="H2668" i="1" s="1"/>
  <c r="F821" i="1"/>
  <c r="H821" i="1" s="1"/>
  <c r="F822" i="1"/>
  <c r="H822" i="1" s="1"/>
  <c r="F5175" i="1"/>
  <c r="H5175" i="1" s="1"/>
  <c r="F3548" i="1"/>
  <c r="H3548" i="1" s="1"/>
  <c r="F6204" i="1"/>
  <c r="H6204" i="1" s="1"/>
  <c r="F6205" i="1"/>
  <c r="H6205" i="1" s="1"/>
  <c r="F6206" i="1"/>
  <c r="H6206" i="1" s="1"/>
  <c r="F5176" i="1"/>
  <c r="H5176" i="1" s="1"/>
  <c r="F6512" i="1"/>
  <c r="H6512" i="1" s="1"/>
  <c r="F6513" i="1"/>
  <c r="H6513" i="1" s="1"/>
  <c r="F4308" i="1"/>
  <c r="H4308" i="1" s="1"/>
  <c r="F1482" i="1"/>
  <c r="H1482" i="1" s="1"/>
  <c r="F1483" i="1"/>
  <c r="H1483" i="1" s="1"/>
  <c r="F5952" i="1"/>
  <c r="H5952" i="1" s="1"/>
  <c r="F593" i="1"/>
  <c r="H593" i="1" s="1"/>
  <c r="F5953" i="1"/>
  <c r="H5953" i="1" s="1"/>
  <c r="F3311" i="1"/>
  <c r="H3311" i="1" s="1"/>
  <c r="F3133" i="1"/>
  <c r="H3133" i="1" s="1"/>
  <c r="F4112" i="1"/>
  <c r="H4112" i="1" s="1"/>
  <c r="F1484" i="1"/>
  <c r="H1484" i="1" s="1"/>
  <c r="F3134" i="1"/>
  <c r="H3134" i="1" s="1"/>
  <c r="F6766" i="1"/>
  <c r="H6766" i="1" s="1"/>
  <c r="F6767" i="1"/>
  <c r="H6767" i="1" s="1"/>
  <c r="F6768" i="1"/>
  <c r="H6768" i="1" s="1"/>
  <c r="F2933" i="1"/>
  <c r="H2933" i="1" s="1"/>
  <c r="F4309" i="1"/>
  <c r="H4309" i="1" s="1"/>
  <c r="F3764" i="1"/>
  <c r="H3764" i="1" s="1"/>
  <c r="F4310" i="1"/>
  <c r="H4310" i="1" s="1"/>
  <c r="F6207" i="1"/>
  <c r="H6207" i="1" s="1"/>
  <c r="F1029" i="1"/>
  <c r="H1029" i="1" s="1"/>
  <c r="F6208" i="1"/>
  <c r="H6208" i="1" s="1"/>
  <c r="F6514" i="1"/>
  <c r="H6514" i="1" s="1"/>
  <c r="F6515" i="1"/>
  <c r="H6515" i="1" s="1"/>
  <c r="F5177" i="1"/>
  <c r="H5177" i="1" s="1"/>
  <c r="F5415" i="1"/>
  <c r="H5415" i="1" s="1"/>
  <c r="F5416" i="1"/>
  <c r="H5416" i="1" s="1"/>
  <c r="F5417" i="1"/>
  <c r="H5417" i="1" s="1"/>
  <c r="F5418" i="1"/>
  <c r="H5418" i="1" s="1"/>
  <c r="F5419" i="1"/>
  <c r="H5419" i="1" s="1"/>
  <c r="F5420" i="1"/>
  <c r="H5420" i="1" s="1"/>
  <c r="F5696" i="1"/>
  <c r="H5696" i="1" s="1"/>
  <c r="F5697" i="1"/>
  <c r="H5697" i="1" s="1"/>
  <c r="F5698" i="1"/>
  <c r="H5698" i="1" s="1"/>
  <c r="F5954" i="1"/>
  <c r="H5954" i="1" s="1"/>
  <c r="F5955" i="1"/>
  <c r="H5955" i="1" s="1"/>
  <c r="F6769" i="1"/>
  <c r="H6769" i="1" s="1"/>
  <c r="F6770" i="1"/>
  <c r="H6770" i="1" s="1"/>
  <c r="F6771" i="1"/>
  <c r="H6771" i="1" s="1"/>
  <c r="F334" i="1"/>
  <c r="H334" i="1" s="1"/>
  <c r="F594" i="1"/>
  <c r="H594" i="1" s="1"/>
  <c r="F1030" i="1"/>
  <c r="H1030" i="1" s="1"/>
  <c r="F1256" i="1"/>
  <c r="H1256" i="1" s="1"/>
  <c r="F1257" i="1"/>
  <c r="H1257" i="1" s="1"/>
  <c r="F1485" i="1"/>
  <c r="H1485" i="1" s="1"/>
  <c r="F1486" i="1"/>
  <c r="H1486" i="1" s="1"/>
  <c r="F1713" i="1"/>
  <c r="H1713" i="1" s="1"/>
  <c r="F1714" i="1"/>
  <c r="H1714" i="1" s="1"/>
  <c r="F1715" i="1"/>
  <c r="H1715" i="1" s="1"/>
  <c r="F2021" i="1"/>
  <c r="H2021" i="1" s="1"/>
  <c r="F2022" i="1"/>
  <c r="H2022" i="1" s="1"/>
  <c r="F2023" i="1"/>
  <c r="H2023" i="1" s="1"/>
  <c r="F2221" i="1"/>
  <c r="H2221" i="1" s="1"/>
  <c r="F2482" i="1"/>
  <c r="H2482" i="1" s="1"/>
  <c r="F2483" i="1"/>
  <c r="H2483" i="1" s="1"/>
  <c r="F2669" i="1"/>
  <c r="H2669" i="1" s="1"/>
  <c r="F2670" i="1"/>
  <c r="H2670" i="1" s="1"/>
  <c r="F3135" i="1"/>
  <c r="H3135" i="1" s="1"/>
  <c r="F3136" i="1"/>
  <c r="H3136" i="1" s="1"/>
  <c r="F3312" i="1"/>
  <c r="H3312" i="1" s="1"/>
  <c r="F3313" i="1"/>
  <c r="H3313" i="1" s="1"/>
  <c r="F3314" i="1"/>
  <c r="H3314" i="1" s="1"/>
  <c r="F3549" i="1"/>
  <c r="H3549" i="1" s="1"/>
  <c r="F3765" i="1"/>
  <c r="H3765" i="1" s="1"/>
  <c r="F3766" i="1"/>
  <c r="H3766" i="1" s="1"/>
  <c r="F3767" i="1"/>
  <c r="H3767" i="1" s="1"/>
  <c r="F3768" i="1"/>
  <c r="H3768" i="1" s="1"/>
  <c r="F3939" i="1"/>
  <c r="H3939" i="1" s="1"/>
  <c r="F3940" i="1"/>
  <c r="H3940" i="1" s="1"/>
  <c r="F3941" i="1"/>
  <c r="H3941" i="1" s="1"/>
  <c r="F3942" i="1"/>
  <c r="H3942" i="1" s="1"/>
  <c r="F3943" i="1"/>
  <c r="H3943" i="1" s="1"/>
  <c r="F3944" i="1"/>
  <c r="H3944" i="1" s="1"/>
  <c r="F3945" i="1"/>
  <c r="H3945" i="1" s="1"/>
  <c r="F4113" i="1"/>
  <c r="H4113" i="1" s="1"/>
  <c r="F4311" i="1"/>
  <c r="H4311" i="1" s="1"/>
  <c r="F4312" i="1"/>
  <c r="H4312" i="1" s="1"/>
  <c r="F4313" i="1"/>
  <c r="H4313" i="1" s="1"/>
  <c r="F4314" i="1"/>
  <c r="H4314" i="1" s="1"/>
  <c r="F4315" i="1"/>
  <c r="H4315" i="1" s="1"/>
  <c r="F4316" i="1"/>
  <c r="H4316" i="1" s="1"/>
  <c r="F4317" i="1"/>
  <c r="H4317" i="1" s="1"/>
  <c r="F4318" i="1"/>
  <c r="H4318" i="1" s="1"/>
  <c r="F4507" i="1"/>
  <c r="H4507" i="1" s="1"/>
  <c r="F4508" i="1"/>
  <c r="H4508" i="1" s="1"/>
  <c r="F4509" i="1"/>
  <c r="H4509" i="1" s="1"/>
  <c r="F4510" i="1"/>
  <c r="H4510" i="1" s="1"/>
  <c r="F4674" i="1"/>
  <c r="H4674" i="1" s="1"/>
  <c r="F4675" i="1"/>
  <c r="H4675" i="1" s="1"/>
  <c r="F4676" i="1"/>
  <c r="H4676" i="1" s="1"/>
  <c r="F5005" i="1"/>
  <c r="H5005" i="1" s="1"/>
  <c r="F5006" i="1"/>
  <c r="H5006" i="1" s="1"/>
  <c r="F5007" i="1"/>
  <c r="H5007" i="1" s="1"/>
  <c r="F5008" i="1"/>
  <c r="H5008" i="1" s="1"/>
  <c r="F5178" i="1"/>
  <c r="H5178" i="1" s="1"/>
  <c r="F5179" i="1"/>
  <c r="H5179" i="1" s="1"/>
  <c r="F5180" i="1"/>
  <c r="H5180" i="1" s="1"/>
  <c r="F5181" i="1"/>
  <c r="H5181" i="1" s="1"/>
  <c r="F5421" i="1"/>
  <c r="H5421" i="1" s="1"/>
  <c r="F5422" i="1"/>
  <c r="H5422" i="1" s="1"/>
  <c r="F5423" i="1"/>
  <c r="H5423" i="1" s="1"/>
  <c r="F5424" i="1"/>
  <c r="H5424" i="1" s="1"/>
  <c r="F5425" i="1"/>
  <c r="H5425" i="1" s="1"/>
  <c r="F5426" i="1"/>
  <c r="H5426" i="1" s="1"/>
  <c r="F5427" i="1"/>
  <c r="H5427" i="1" s="1"/>
  <c r="F5428" i="1"/>
  <c r="H5428" i="1" s="1"/>
  <c r="F5429" i="1"/>
  <c r="H5429" i="1" s="1"/>
  <c r="F5699" i="1"/>
  <c r="H5699" i="1" s="1"/>
  <c r="F5700" i="1"/>
  <c r="H5700" i="1" s="1"/>
  <c r="F5701" i="1"/>
  <c r="H5701" i="1" s="1"/>
  <c r="F5702" i="1"/>
  <c r="H5702" i="1" s="1"/>
  <c r="F5703" i="1"/>
  <c r="H5703" i="1" s="1"/>
  <c r="F5704" i="1"/>
  <c r="H5704" i="1" s="1"/>
  <c r="F5705" i="1"/>
  <c r="H5705" i="1" s="1"/>
  <c r="F5706" i="1"/>
  <c r="H5706" i="1" s="1"/>
  <c r="F5956" i="1"/>
  <c r="H5956" i="1" s="1"/>
  <c r="F5957" i="1"/>
  <c r="H5957" i="1" s="1"/>
  <c r="F5958" i="1"/>
  <c r="H5958" i="1" s="1"/>
  <c r="F5959" i="1"/>
  <c r="H5959" i="1" s="1"/>
  <c r="F5960" i="1"/>
  <c r="H5960" i="1" s="1"/>
  <c r="F5961" i="1"/>
  <c r="H5961" i="1" s="1"/>
  <c r="F5962" i="1"/>
  <c r="H5962" i="1" s="1"/>
  <c r="F5963" i="1"/>
  <c r="H5963" i="1" s="1"/>
  <c r="F5964" i="1"/>
  <c r="H5964" i="1" s="1"/>
  <c r="F5965" i="1"/>
  <c r="H5965" i="1" s="1"/>
  <c r="F5966" i="1"/>
  <c r="H5966" i="1" s="1"/>
  <c r="F5967" i="1"/>
  <c r="H5967" i="1" s="1"/>
  <c r="F5968" i="1"/>
  <c r="H5968" i="1" s="1"/>
  <c r="F5969" i="1"/>
  <c r="H5969" i="1" s="1"/>
  <c r="F5970" i="1"/>
  <c r="H5970" i="1" s="1"/>
  <c r="F5971" i="1"/>
  <c r="H5971" i="1" s="1"/>
  <c r="F5972" i="1"/>
  <c r="H5972" i="1" s="1"/>
  <c r="F5973" i="1"/>
  <c r="H5973" i="1" s="1"/>
  <c r="F5974" i="1"/>
  <c r="H5974" i="1" s="1"/>
  <c r="F5975" i="1"/>
  <c r="H5975" i="1" s="1"/>
  <c r="F5976" i="1"/>
  <c r="H5976" i="1" s="1"/>
  <c r="F5977" i="1"/>
  <c r="H5977" i="1" s="1"/>
  <c r="F6209" i="1"/>
  <c r="H6209" i="1" s="1"/>
  <c r="F6210" i="1"/>
  <c r="H6210" i="1" s="1"/>
  <c r="F6211" i="1"/>
  <c r="H6211" i="1" s="1"/>
  <c r="F6212" i="1"/>
  <c r="H6212" i="1" s="1"/>
  <c r="F6213" i="1"/>
  <c r="H6213" i="1" s="1"/>
  <c r="F6214" i="1"/>
  <c r="H6214" i="1" s="1"/>
  <c r="F6215" i="1"/>
  <c r="H6215" i="1" s="1"/>
  <c r="F6216" i="1"/>
  <c r="H6216" i="1" s="1"/>
  <c r="F6516" i="1"/>
  <c r="H6516" i="1" s="1"/>
  <c r="F6517" i="1"/>
  <c r="H6517" i="1" s="1"/>
  <c r="F6518" i="1"/>
  <c r="H6518" i="1" s="1"/>
  <c r="F6519" i="1"/>
  <c r="H6519" i="1" s="1"/>
  <c r="F6520" i="1"/>
  <c r="H6520" i="1" s="1"/>
  <c r="F6521" i="1"/>
  <c r="H6521" i="1" s="1"/>
  <c r="F6522" i="1"/>
  <c r="H6522" i="1" s="1"/>
  <c r="F76" i="1"/>
  <c r="H76" i="1" s="1"/>
  <c r="F77" i="1"/>
  <c r="H77" i="1" s="1"/>
  <c r="F78" i="1"/>
  <c r="H78" i="1" s="1"/>
  <c r="F79" i="1"/>
  <c r="H79" i="1" s="1"/>
  <c r="F80" i="1"/>
  <c r="H80" i="1" s="1"/>
  <c r="F81" i="1"/>
  <c r="H81" i="1" s="1"/>
  <c r="F335" i="1"/>
  <c r="H335" i="1" s="1"/>
  <c r="F336" i="1"/>
  <c r="H336" i="1" s="1"/>
  <c r="F337" i="1"/>
  <c r="H337" i="1" s="1"/>
  <c r="F338" i="1"/>
  <c r="H338" i="1" s="1"/>
  <c r="F339" i="1"/>
  <c r="H339" i="1" s="1"/>
  <c r="F340" i="1"/>
  <c r="H340" i="1" s="1"/>
  <c r="F341" i="1"/>
  <c r="H341" i="1" s="1"/>
  <c r="F342" i="1"/>
  <c r="H342" i="1" s="1"/>
  <c r="F823" i="1"/>
  <c r="H823" i="1" s="1"/>
  <c r="F824" i="1"/>
  <c r="H824" i="1" s="1"/>
  <c r="F1258" i="1"/>
  <c r="H1258" i="1" s="1"/>
  <c r="F1259" i="1"/>
  <c r="H1259" i="1" s="1"/>
  <c r="F1487" i="1"/>
  <c r="H1487" i="1" s="1"/>
  <c r="F1488" i="1"/>
  <c r="H1488" i="1" s="1"/>
  <c r="F2024" i="1"/>
  <c r="H2024" i="1" s="1"/>
  <c r="F2025" i="1"/>
  <c r="H2025" i="1" s="1"/>
  <c r="F2026" i="1"/>
  <c r="H2026" i="1" s="1"/>
  <c r="F2222" i="1"/>
  <c r="H2222" i="1" s="1"/>
  <c r="F2223" i="1"/>
  <c r="H2223" i="1" s="1"/>
  <c r="F2224" i="1"/>
  <c r="H2224" i="1" s="1"/>
  <c r="F2671" i="1"/>
  <c r="H2671" i="1" s="1"/>
  <c r="F2672" i="1"/>
  <c r="H2672" i="1" s="1"/>
  <c r="F2673" i="1"/>
  <c r="H2673" i="1" s="1"/>
  <c r="F2674" i="1"/>
  <c r="H2674" i="1" s="1"/>
  <c r="F2675" i="1"/>
  <c r="H2675" i="1" s="1"/>
  <c r="F2676" i="1"/>
  <c r="H2676" i="1" s="1"/>
  <c r="F2677" i="1"/>
  <c r="H2677" i="1" s="1"/>
  <c r="F2934" i="1"/>
  <c r="H2934" i="1" s="1"/>
  <c r="F3137" i="1"/>
  <c r="H3137" i="1" s="1"/>
  <c r="F3138" i="1"/>
  <c r="H3138" i="1" s="1"/>
  <c r="F3315" i="1"/>
  <c r="H3315" i="1" s="1"/>
  <c r="F3316" i="1"/>
  <c r="H3316" i="1" s="1"/>
  <c r="F3317" i="1"/>
  <c r="H3317" i="1" s="1"/>
  <c r="F3318" i="1"/>
  <c r="H3318" i="1" s="1"/>
  <c r="F3319" i="1"/>
  <c r="H3319" i="1" s="1"/>
  <c r="F3550" i="1"/>
  <c r="H3550" i="1" s="1"/>
  <c r="F3551" i="1"/>
  <c r="H3551" i="1" s="1"/>
  <c r="F3552" i="1"/>
  <c r="H3552" i="1" s="1"/>
  <c r="F3946" i="1"/>
  <c r="H3946" i="1" s="1"/>
  <c r="F3947" i="1"/>
  <c r="H3947" i="1" s="1"/>
  <c r="F3948" i="1"/>
  <c r="H3948" i="1" s="1"/>
  <c r="F3949" i="1"/>
  <c r="H3949" i="1" s="1"/>
  <c r="F3950" i="1"/>
  <c r="H3950" i="1" s="1"/>
  <c r="F4114" i="1"/>
  <c r="H4114" i="1" s="1"/>
  <c r="F4115" i="1"/>
  <c r="H4115" i="1" s="1"/>
  <c r="F4319" i="1"/>
  <c r="H4319" i="1" s="1"/>
  <c r="F4320" i="1"/>
  <c r="H4320" i="1" s="1"/>
  <c r="F4321" i="1"/>
  <c r="H4321" i="1" s="1"/>
  <c r="F4322" i="1"/>
  <c r="H4322" i="1" s="1"/>
  <c r="F4323" i="1"/>
  <c r="H4323" i="1" s="1"/>
  <c r="F4324" i="1"/>
  <c r="H4324" i="1" s="1"/>
  <c r="F4325" i="1"/>
  <c r="H4325" i="1" s="1"/>
  <c r="F4511" i="1"/>
  <c r="H4511" i="1" s="1"/>
  <c r="F4512" i="1"/>
  <c r="H4512" i="1" s="1"/>
  <c r="F4677" i="1"/>
  <c r="H4677" i="1" s="1"/>
  <c r="F4678" i="1"/>
  <c r="H4678" i="1" s="1"/>
  <c r="F4679" i="1"/>
  <c r="H4679" i="1" s="1"/>
  <c r="F4680" i="1"/>
  <c r="H4680" i="1" s="1"/>
  <c r="F4681" i="1"/>
  <c r="H4681" i="1" s="1"/>
  <c r="F4838" i="1"/>
  <c r="H4838" i="1" s="1"/>
  <c r="F5009" i="1"/>
  <c r="H5009" i="1" s="1"/>
  <c r="F5010" i="1"/>
  <c r="H5010" i="1" s="1"/>
  <c r="F5011" i="1"/>
  <c r="H5011" i="1" s="1"/>
  <c r="F5012" i="1"/>
  <c r="H5012" i="1" s="1"/>
  <c r="F5013" i="1"/>
  <c r="H5013" i="1" s="1"/>
  <c r="F5182" i="1"/>
  <c r="H5182" i="1" s="1"/>
  <c r="F5183" i="1"/>
  <c r="H5183" i="1" s="1"/>
  <c r="F5184" i="1"/>
  <c r="H5184" i="1" s="1"/>
  <c r="F5430" i="1"/>
  <c r="H5430" i="1" s="1"/>
  <c r="F5431" i="1"/>
  <c r="H5431" i="1" s="1"/>
  <c r="F5707" i="1"/>
  <c r="H5707" i="1" s="1"/>
  <c r="F5708" i="1"/>
  <c r="H5708" i="1" s="1"/>
  <c r="F5709" i="1"/>
  <c r="H5709" i="1" s="1"/>
  <c r="F5710" i="1"/>
  <c r="H5710" i="1" s="1"/>
  <c r="F5711" i="1"/>
  <c r="H5711" i="1" s="1"/>
  <c r="F5978" i="1"/>
  <c r="H5978" i="1" s="1"/>
  <c r="F5979" i="1"/>
  <c r="H5979" i="1" s="1"/>
  <c r="F6217" i="1"/>
  <c r="H6217" i="1" s="1"/>
  <c r="F6218" i="1"/>
  <c r="H6218" i="1" s="1"/>
  <c r="F6219" i="1"/>
  <c r="H6219" i="1" s="1"/>
  <c r="F6523" i="1"/>
  <c r="H6523" i="1" s="1"/>
  <c r="F6772" i="1"/>
  <c r="H6772" i="1" s="1"/>
  <c r="F6773" i="1"/>
  <c r="H6773" i="1" s="1"/>
  <c r="F6774" i="1"/>
  <c r="H6774" i="1" s="1"/>
  <c r="F6775" i="1"/>
  <c r="H6775" i="1" s="1"/>
  <c r="F82" i="1"/>
  <c r="H82" i="1" s="1"/>
  <c r="F83" i="1"/>
  <c r="H83" i="1" s="1"/>
  <c r="F343" i="1"/>
  <c r="H343" i="1" s="1"/>
  <c r="F344" i="1"/>
  <c r="H344" i="1" s="1"/>
  <c r="F345" i="1"/>
  <c r="H345" i="1" s="1"/>
  <c r="F346" i="1"/>
  <c r="H346" i="1" s="1"/>
  <c r="F595" i="1"/>
  <c r="H595" i="1" s="1"/>
  <c r="F596" i="1"/>
  <c r="H596" i="1" s="1"/>
  <c r="F597" i="1"/>
  <c r="H597" i="1" s="1"/>
  <c r="F598" i="1"/>
  <c r="H598" i="1" s="1"/>
  <c r="F825" i="1"/>
  <c r="H825" i="1" s="1"/>
  <c r="F1031" i="1"/>
  <c r="H1031" i="1" s="1"/>
  <c r="F1032" i="1"/>
  <c r="H1032" i="1" s="1"/>
  <c r="F1260" i="1"/>
  <c r="H1260" i="1" s="1"/>
  <c r="F1716" i="1"/>
  <c r="H1716" i="1" s="1"/>
  <c r="F2027" i="1"/>
  <c r="H2027" i="1" s="1"/>
  <c r="F2028" i="1"/>
  <c r="H2028" i="1" s="1"/>
  <c r="F2225" i="1"/>
  <c r="H2225" i="1" s="1"/>
  <c r="F2226" i="1"/>
  <c r="H2226" i="1" s="1"/>
  <c r="F2227" i="1"/>
  <c r="H2227" i="1" s="1"/>
  <c r="F2484" i="1"/>
  <c r="H2484" i="1" s="1"/>
  <c r="F2678" i="1"/>
  <c r="H2678" i="1" s="1"/>
  <c r="F2679" i="1"/>
  <c r="H2679" i="1" s="1"/>
  <c r="F2680" i="1"/>
  <c r="H2680" i="1" s="1"/>
  <c r="F2681" i="1"/>
  <c r="H2681" i="1" s="1"/>
  <c r="F2935" i="1"/>
  <c r="H2935" i="1" s="1"/>
  <c r="F3139" i="1"/>
  <c r="H3139" i="1" s="1"/>
  <c r="F3140" i="1"/>
  <c r="H3140" i="1" s="1"/>
  <c r="F3141" i="1"/>
  <c r="H3141" i="1" s="1"/>
  <c r="F3142" i="1"/>
  <c r="H3142" i="1" s="1"/>
  <c r="F3143" i="1"/>
  <c r="H3143" i="1" s="1"/>
  <c r="F3320" i="1"/>
  <c r="H3320" i="1" s="1"/>
  <c r="F3321" i="1"/>
  <c r="H3321" i="1" s="1"/>
  <c r="F3553" i="1"/>
  <c r="H3553" i="1" s="1"/>
  <c r="F3554" i="1"/>
  <c r="H3554" i="1" s="1"/>
  <c r="F3555" i="1"/>
  <c r="H3555" i="1" s="1"/>
  <c r="F3769" i="1"/>
  <c r="H3769" i="1" s="1"/>
  <c r="F3770" i="1"/>
  <c r="H3770" i="1" s="1"/>
  <c r="F3951" i="1"/>
  <c r="H3951" i="1" s="1"/>
  <c r="F3952" i="1"/>
  <c r="H3952" i="1" s="1"/>
  <c r="F3953" i="1"/>
  <c r="H3953" i="1" s="1"/>
  <c r="F4116" i="1"/>
  <c r="H4116" i="1" s="1"/>
  <c r="F4326" i="1"/>
  <c r="H4326" i="1" s="1"/>
  <c r="F4513" i="1"/>
  <c r="H4513" i="1" s="1"/>
  <c r="F4514" i="1"/>
  <c r="H4514" i="1" s="1"/>
  <c r="F4515" i="1"/>
  <c r="H4515" i="1" s="1"/>
  <c r="F4516" i="1"/>
  <c r="H4516" i="1" s="1"/>
  <c r="F4682" i="1"/>
  <c r="H4682" i="1" s="1"/>
  <c r="F4839" i="1"/>
  <c r="H4839" i="1" s="1"/>
  <c r="F4840" i="1"/>
  <c r="H4840" i="1" s="1"/>
  <c r="F4841" i="1"/>
  <c r="H4841" i="1" s="1"/>
  <c r="F4842" i="1"/>
  <c r="H4842" i="1" s="1"/>
  <c r="F4843" i="1"/>
  <c r="H4843" i="1" s="1"/>
  <c r="F4844" i="1"/>
  <c r="H4844" i="1" s="1"/>
  <c r="F4845" i="1"/>
  <c r="H4845" i="1" s="1"/>
  <c r="F4846" i="1"/>
  <c r="H4846" i="1" s="1"/>
  <c r="F5014" i="1"/>
  <c r="H5014" i="1" s="1"/>
  <c r="F5015" i="1"/>
  <c r="H5015" i="1" s="1"/>
  <c r="F5432" i="1"/>
  <c r="H5432" i="1" s="1"/>
  <c r="F5433" i="1"/>
  <c r="H5433" i="1" s="1"/>
  <c r="F5712" i="1"/>
  <c r="H5712" i="1" s="1"/>
  <c r="F5980" i="1"/>
  <c r="H5980" i="1" s="1"/>
  <c r="F5981" i="1"/>
  <c r="H5981" i="1" s="1"/>
  <c r="F5982" i="1"/>
  <c r="H5982" i="1" s="1"/>
  <c r="F5983" i="1"/>
  <c r="H5983" i="1" s="1"/>
  <c r="F6220" i="1"/>
  <c r="H6220" i="1" s="1"/>
  <c r="F6221" i="1"/>
  <c r="H6221" i="1" s="1"/>
  <c r="F6524" i="1"/>
  <c r="H6524" i="1" s="1"/>
  <c r="F6525" i="1"/>
  <c r="H6525" i="1" s="1"/>
  <c r="F6526" i="1"/>
  <c r="H6526" i="1" s="1"/>
  <c r="F6527" i="1"/>
  <c r="H6527" i="1" s="1"/>
  <c r="F84" i="1"/>
  <c r="H84" i="1" s="1"/>
  <c r="F85" i="1"/>
  <c r="H85" i="1" s="1"/>
  <c r="F86" i="1"/>
  <c r="H86" i="1" s="1"/>
  <c r="F87" i="1"/>
  <c r="H87" i="1" s="1"/>
  <c r="F88" i="1"/>
  <c r="H88" i="1" s="1"/>
  <c r="F347" i="1"/>
  <c r="H347" i="1" s="1"/>
  <c r="F348" i="1"/>
  <c r="H348" i="1" s="1"/>
  <c r="F349" i="1"/>
  <c r="H349" i="1" s="1"/>
  <c r="F599" i="1"/>
  <c r="H599" i="1" s="1"/>
  <c r="F600" i="1"/>
  <c r="H600" i="1" s="1"/>
  <c r="F826" i="1"/>
  <c r="H826" i="1" s="1"/>
  <c r="F827" i="1"/>
  <c r="H827" i="1" s="1"/>
  <c r="F1033" i="1"/>
  <c r="H1033" i="1" s="1"/>
  <c r="F1034" i="1"/>
  <c r="H1034" i="1" s="1"/>
  <c r="F1035" i="1"/>
  <c r="H1035" i="1" s="1"/>
  <c r="F1261" i="1"/>
  <c r="H1261" i="1" s="1"/>
  <c r="F1262" i="1"/>
  <c r="H1262" i="1" s="1"/>
  <c r="F1263" i="1"/>
  <c r="H1263" i="1" s="1"/>
  <c r="F1264" i="1"/>
  <c r="H1264" i="1" s="1"/>
  <c r="F1489" i="1"/>
  <c r="H1489" i="1" s="1"/>
  <c r="F1490" i="1"/>
  <c r="H1490" i="1" s="1"/>
  <c r="F1491" i="1"/>
  <c r="H1491" i="1" s="1"/>
  <c r="F1717" i="1"/>
  <c r="H1717" i="1" s="1"/>
  <c r="F1718" i="1"/>
  <c r="H1718" i="1" s="1"/>
  <c r="F1719" i="1"/>
  <c r="H1719" i="1" s="1"/>
  <c r="F1720" i="1"/>
  <c r="H1720" i="1" s="1"/>
  <c r="F1721" i="1"/>
  <c r="H1721" i="1" s="1"/>
  <c r="F1722" i="1"/>
  <c r="H1722" i="1" s="1"/>
  <c r="F1723" i="1"/>
  <c r="H1723" i="1" s="1"/>
  <c r="F2029" i="1"/>
  <c r="H2029" i="1" s="1"/>
  <c r="F2030" i="1"/>
  <c r="H2030" i="1" s="1"/>
  <c r="F2031" i="1"/>
  <c r="H2031" i="1" s="1"/>
  <c r="F2032" i="1"/>
  <c r="H2032" i="1" s="1"/>
  <c r="F2033" i="1"/>
  <c r="H2033" i="1" s="1"/>
  <c r="F2228" i="1"/>
  <c r="H2228" i="1" s="1"/>
  <c r="F2229" i="1"/>
  <c r="H2229" i="1" s="1"/>
  <c r="F2230" i="1"/>
  <c r="H2230" i="1" s="1"/>
  <c r="F2231" i="1"/>
  <c r="H2231" i="1" s="1"/>
  <c r="F2232" i="1"/>
  <c r="H2232" i="1" s="1"/>
  <c r="F2233" i="1"/>
  <c r="H2233" i="1" s="1"/>
  <c r="F2485" i="1"/>
  <c r="H2485" i="1" s="1"/>
  <c r="F2486" i="1"/>
  <c r="H2486" i="1" s="1"/>
  <c r="F2487" i="1"/>
  <c r="H2487" i="1" s="1"/>
  <c r="F2488" i="1"/>
  <c r="H2488" i="1" s="1"/>
  <c r="F2489" i="1"/>
  <c r="H2489" i="1" s="1"/>
  <c r="F2490" i="1"/>
  <c r="H2490" i="1" s="1"/>
  <c r="F2682" i="1"/>
  <c r="H2682" i="1" s="1"/>
  <c r="F2936" i="1"/>
  <c r="H2936" i="1" s="1"/>
  <c r="F3144" i="1"/>
  <c r="H3144" i="1" s="1"/>
  <c r="F3145" i="1"/>
  <c r="H3145" i="1" s="1"/>
  <c r="F2234" i="1"/>
  <c r="H2234" i="1" s="1"/>
  <c r="F828" i="1"/>
  <c r="H828" i="1" s="1"/>
  <c r="F1036" i="1"/>
  <c r="H1036" i="1" s="1"/>
  <c r="F1037" i="1"/>
  <c r="H1037" i="1" s="1"/>
  <c r="F1265" i="1"/>
  <c r="H1265" i="1" s="1"/>
  <c r="F1724" i="1"/>
  <c r="H1724" i="1" s="1"/>
  <c r="F4327" i="1"/>
  <c r="H4327" i="1" s="1"/>
  <c r="F4328" i="1"/>
  <c r="H4328" i="1" s="1"/>
  <c r="F4329" i="1"/>
  <c r="H4329" i="1" s="1"/>
  <c r="F4517" i="1"/>
  <c r="H4517" i="1" s="1"/>
  <c r="F5016" i="1"/>
  <c r="H5016" i="1" s="1"/>
  <c r="F5185" i="1"/>
  <c r="H5185" i="1" s="1"/>
  <c r="F5434" i="1"/>
  <c r="H5434" i="1" s="1"/>
  <c r="F5435" i="1"/>
  <c r="H5435" i="1" s="1"/>
  <c r="F5984" i="1"/>
  <c r="H5984" i="1" s="1"/>
  <c r="F6222" i="1"/>
  <c r="H6222" i="1" s="1"/>
  <c r="F6223" i="1"/>
  <c r="H6223" i="1" s="1"/>
  <c r="F6224" i="1"/>
  <c r="H6224" i="1" s="1"/>
  <c r="F6225" i="1"/>
  <c r="H6225" i="1" s="1"/>
  <c r="F6528" i="1"/>
  <c r="H6528" i="1" s="1"/>
  <c r="F6529" i="1"/>
  <c r="H6529" i="1" s="1"/>
  <c r="F89" i="1"/>
  <c r="H89" i="1" s="1"/>
  <c r="F90" i="1"/>
  <c r="H90" i="1" s="1"/>
  <c r="F91" i="1"/>
  <c r="H91" i="1" s="1"/>
  <c r="F350" i="1"/>
  <c r="H350" i="1" s="1"/>
  <c r="F351" i="1"/>
  <c r="H351" i="1" s="1"/>
  <c r="F352" i="1"/>
  <c r="H352" i="1" s="1"/>
  <c r="F829" i="1"/>
  <c r="H829" i="1" s="1"/>
  <c r="F3556" i="1"/>
  <c r="H3556" i="1" s="1"/>
  <c r="F4117" i="1"/>
  <c r="H4117" i="1" s="1"/>
  <c r="F4330" i="1"/>
  <c r="H4330" i="1" s="1"/>
  <c r="F4847" i="1"/>
  <c r="H4847" i="1" s="1"/>
  <c r="F5436" i="1"/>
  <c r="H5436" i="1" s="1"/>
  <c r="F6226" i="1"/>
  <c r="H6226" i="1" s="1"/>
  <c r="F6227" i="1"/>
  <c r="H6227" i="1" s="1"/>
  <c r="F353" i="1"/>
  <c r="H353" i="1" s="1"/>
  <c r="F354" i="1"/>
  <c r="H354" i="1" s="1"/>
  <c r="F355" i="1"/>
  <c r="H355" i="1" s="1"/>
  <c r="F356" i="1"/>
  <c r="H356" i="1" s="1"/>
  <c r="F357" i="1"/>
  <c r="H357" i="1" s="1"/>
  <c r="F358" i="1"/>
  <c r="H358" i="1" s="1"/>
  <c r="F601" i="1"/>
  <c r="H601" i="1" s="1"/>
  <c r="F602" i="1"/>
  <c r="H602" i="1" s="1"/>
  <c r="F603" i="1"/>
  <c r="H603" i="1" s="1"/>
  <c r="F830" i="1"/>
  <c r="H830" i="1" s="1"/>
  <c r="F1038" i="1"/>
  <c r="H1038" i="1" s="1"/>
  <c r="F1266" i="1"/>
  <c r="H1266" i="1" s="1"/>
  <c r="F1267" i="1"/>
  <c r="H1267" i="1" s="1"/>
  <c r="F1268" i="1"/>
  <c r="H1268" i="1" s="1"/>
  <c r="F1725" i="1"/>
  <c r="H1725" i="1" s="1"/>
  <c r="F2491" i="1"/>
  <c r="H2491" i="1" s="1"/>
  <c r="F2683" i="1"/>
  <c r="H2683" i="1" s="1"/>
  <c r="F2684" i="1"/>
  <c r="H2684" i="1" s="1"/>
  <c r="F2685" i="1"/>
  <c r="H2685" i="1" s="1"/>
  <c r="F3322" i="1"/>
  <c r="H3322" i="1" s="1"/>
  <c r="F3557" i="1"/>
  <c r="H3557" i="1" s="1"/>
  <c r="F4331" i="1"/>
  <c r="H4331" i="1" s="1"/>
  <c r="F4332" i="1"/>
  <c r="H4332" i="1" s="1"/>
  <c r="F4518" i="1"/>
  <c r="H4518" i="1" s="1"/>
  <c r="F4683" i="1"/>
  <c r="H4683" i="1" s="1"/>
  <c r="F4684" i="1"/>
  <c r="H4684" i="1" s="1"/>
  <c r="F4848" i="1"/>
  <c r="H4848" i="1" s="1"/>
  <c r="F4849" i="1"/>
  <c r="H4849" i="1" s="1"/>
  <c r="F5017" i="1"/>
  <c r="H5017" i="1" s="1"/>
  <c r="F5018" i="1"/>
  <c r="H5018" i="1" s="1"/>
  <c r="F5437" i="1"/>
  <c r="H5437" i="1" s="1"/>
  <c r="F5438" i="1"/>
  <c r="H5438" i="1" s="1"/>
  <c r="F5713" i="1"/>
  <c r="H5713" i="1" s="1"/>
  <c r="F5985" i="1"/>
  <c r="H5985" i="1" s="1"/>
  <c r="F6530" i="1"/>
  <c r="H6530" i="1" s="1"/>
  <c r="F6531" i="1"/>
  <c r="H6531" i="1" s="1"/>
  <c r="F831" i="1"/>
  <c r="H831" i="1" s="1"/>
  <c r="F1039" i="1"/>
  <c r="H1039" i="1" s="1"/>
  <c r="F1492" i="1"/>
  <c r="H1492" i="1" s="1"/>
  <c r="F2492" i="1"/>
  <c r="H2492" i="1" s="1"/>
  <c r="F5186" i="1"/>
  <c r="H5186" i="1" s="1"/>
  <c r="F5187" i="1"/>
  <c r="H5187" i="1" s="1"/>
  <c r="F359" i="1"/>
  <c r="H359" i="1" s="1"/>
  <c r="F1493" i="1"/>
  <c r="H1493" i="1" s="1"/>
  <c r="F4850" i="1"/>
  <c r="H4850" i="1" s="1"/>
  <c r="F3323" i="1"/>
  <c r="H3323" i="1" s="1"/>
  <c r="F5986" i="1"/>
  <c r="H5986" i="1" s="1"/>
  <c r="F6776" i="1"/>
  <c r="H6776" i="1" s="1"/>
  <c r="F6777" i="1"/>
  <c r="H6777" i="1" s="1"/>
  <c r="F6778" i="1"/>
  <c r="H6778" i="1" s="1"/>
  <c r="F6779" i="1"/>
  <c r="H6779" i="1" s="1"/>
  <c r="F5019" i="1"/>
  <c r="H5019" i="1" s="1"/>
  <c r="F360" i="1"/>
  <c r="H360" i="1" s="1"/>
  <c r="F1726" i="1"/>
  <c r="H1726" i="1" s="1"/>
  <c r="F2686" i="1"/>
  <c r="H2686" i="1" s="1"/>
  <c r="F2687" i="1"/>
  <c r="H2687" i="1" s="1"/>
  <c r="F2235" i="1"/>
  <c r="H2235" i="1" s="1"/>
  <c r="F2493" i="1"/>
  <c r="H2493" i="1" s="1"/>
  <c r="F2494" i="1"/>
  <c r="H2494" i="1" s="1"/>
  <c r="F2495" i="1"/>
  <c r="H2495" i="1" s="1"/>
  <c r="F2496" i="1"/>
  <c r="H2496" i="1" s="1"/>
  <c r="F2937" i="1"/>
  <c r="H2937" i="1" s="1"/>
  <c r="F2938" i="1"/>
  <c r="H2938" i="1" s="1"/>
  <c r="F2034" i="1"/>
  <c r="H2034" i="1" s="1"/>
  <c r="F2035" i="1"/>
  <c r="H2035" i="1" s="1"/>
  <c r="F2236" i="1"/>
  <c r="H2236" i="1" s="1"/>
  <c r="F6532" i="1"/>
  <c r="H6532" i="1" s="1"/>
  <c r="F1727" i="1"/>
  <c r="H1727" i="1" s="1"/>
  <c r="F3954" i="1"/>
  <c r="H3954" i="1" s="1"/>
  <c r="F4519" i="1"/>
  <c r="H4519" i="1" s="1"/>
  <c r="F3558" i="1"/>
  <c r="H3558" i="1" s="1"/>
  <c r="F5188" i="1"/>
  <c r="H5188" i="1" s="1"/>
  <c r="F5189" i="1"/>
  <c r="H5189" i="1" s="1"/>
  <c r="F5190" i="1"/>
  <c r="H5190" i="1" s="1"/>
  <c r="F5191" i="1"/>
  <c r="H5191" i="1" s="1"/>
  <c r="F5192" i="1"/>
  <c r="H5192" i="1" s="1"/>
  <c r="F5439" i="1"/>
  <c r="H5439" i="1" s="1"/>
  <c r="F5440" i="1"/>
  <c r="H5440" i="1" s="1"/>
  <c r="F5714" i="1"/>
  <c r="H5714" i="1" s="1"/>
  <c r="F5715" i="1"/>
  <c r="H5715" i="1" s="1"/>
  <c r="F6780" i="1"/>
  <c r="H6780" i="1" s="1"/>
  <c r="F6781" i="1"/>
  <c r="H6781" i="1" s="1"/>
  <c r="F6782" i="1"/>
  <c r="H6782" i="1" s="1"/>
  <c r="F6783" i="1"/>
  <c r="H6783" i="1" s="1"/>
  <c r="F92" i="1"/>
  <c r="H92" i="1" s="1"/>
  <c r="F604" i="1"/>
  <c r="H604" i="1" s="1"/>
  <c r="F605" i="1"/>
  <c r="H605" i="1" s="1"/>
  <c r="F832" i="1"/>
  <c r="H832" i="1" s="1"/>
  <c r="F833" i="1"/>
  <c r="H833" i="1" s="1"/>
  <c r="F1269" i="1"/>
  <c r="H1269" i="1" s="1"/>
  <c r="F1270" i="1"/>
  <c r="H1270" i="1" s="1"/>
  <c r="F1271" i="1"/>
  <c r="H1271" i="1" s="1"/>
  <c r="F1272" i="1"/>
  <c r="H1272" i="1" s="1"/>
  <c r="F1494" i="1"/>
  <c r="H1494" i="1" s="1"/>
  <c r="F1495" i="1"/>
  <c r="H1495" i="1" s="1"/>
  <c r="F1496" i="1"/>
  <c r="H1496" i="1" s="1"/>
  <c r="F1497" i="1"/>
  <c r="H1497" i="1" s="1"/>
  <c r="F1498" i="1"/>
  <c r="H1498" i="1" s="1"/>
  <c r="F1499" i="1"/>
  <c r="H1499" i="1" s="1"/>
  <c r="F1500" i="1"/>
  <c r="H1500" i="1" s="1"/>
  <c r="F1728" i="1"/>
  <c r="H1728" i="1" s="1"/>
  <c r="F1729" i="1"/>
  <c r="H1729" i="1" s="1"/>
  <c r="F2036" i="1"/>
  <c r="H2036" i="1" s="1"/>
  <c r="F2237" i="1"/>
  <c r="H2237" i="1" s="1"/>
  <c r="F2238" i="1"/>
  <c r="H2238" i="1" s="1"/>
  <c r="F2239" i="1"/>
  <c r="H2239" i="1" s="1"/>
  <c r="F2497" i="1"/>
  <c r="H2497" i="1" s="1"/>
  <c r="F2688" i="1"/>
  <c r="H2688" i="1" s="1"/>
  <c r="F2689" i="1"/>
  <c r="H2689" i="1" s="1"/>
  <c r="F2939" i="1"/>
  <c r="H2939" i="1" s="1"/>
  <c r="F2940" i="1"/>
  <c r="H2940" i="1" s="1"/>
  <c r="F2941" i="1"/>
  <c r="H2941" i="1" s="1"/>
  <c r="F3146" i="1"/>
  <c r="H3146" i="1" s="1"/>
  <c r="F3147" i="1"/>
  <c r="H3147" i="1" s="1"/>
  <c r="F3148" i="1"/>
  <c r="H3148" i="1" s="1"/>
  <c r="F3149" i="1"/>
  <c r="H3149" i="1" s="1"/>
  <c r="F3150" i="1"/>
  <c r="H3150" i="1" s="1"/>
  <c r="F3151" i="1"/>
  <c r="H3151" i="1" s="1"/>
  <c r="F3152" i="1"/>
  <c r="H3152" i="1" s="1"/>
  <c r="F3153" i="1"/>
  <c r="H3153" i="1" s="1"/>
  <c r="F3154" i="1"/>
  <c r="H3154" i="1" s="1"/>
  <c r="F3155" i="1"/>
  <c r="H3155" i="1" s="1"/>
  <c r="F3324" i="1"/>
  <c r="H3324" i="1" s="1"/>
  <c r="F3325" i="1"/>
  <c r="H3325" i="1" s="1"/>
  <c r="F3326" i="1"/>
  <c r="H3326" i="1" s="1"/>
  <c r="F3327" i="1"/>
  <c r="H3327" i="1" s="1"/>
  <c r="F3328" i="1"/>
  <c r="H3328" i="1" s="1"/>
  <c r="F3329" i="1"/>
  <c r="H3329" i="1" s="1"/>
  <c r="F3559" i="1"/>
  <c r="H3559" i="1" s="1"/>
  <c r="F3560" i="1"/>
  <c r="H3560" i="1" s="1"/>
  <c r="F3771" i="1"/>
  <c r="H3771" i="1" s="1"/>
  <c r="F3955" i="1"/>
  <c r="H3955" i="1" s="1"/>
  <c r="F3956" i="1"/>
  <c r="H3956" i="1" s="1"/>
  <c r="F3957" i="1"/>
  <c r="H3957" i="1" s="1"/>
  <c r="F3958" i="1"/>
  <c r="H3958" i="1" s="1"/>
  <c r="F3959" i="1"/>
  <c r="H3959" i="1" s="1"/>
  <c r="F3960" i="1"/>
  <c r="H3960" i="1" s="1"/>
  <c r="F4118" i="1"/>
  <c r="H4118" i="1" s="1"/>
  <c r="F4333" i="1"/>
  <c r="H4333" i="1" s="1"/>
  <c r="F4334" i="1"/>
  <c r="H4334" i="1" s="1"/>
  <c r="F4335" i="1"/>
  <c r="H4335" i="1" s="1"/>
  <c r="F4520" i="1"/>
  <c r="H4520" i="1" s="1"/>
  <c r="F4521" i="1"/>
  <c r="H4521" i="1" s="1"/>
  <c r="F4522" i="1"/>
  <c r="H4522" i="1" s="1"/>
  <c r="F4523" i="1"/>
  <c r="H4523" i="1" s="1"/>
  <c r="F4524" i="1"/>
  <c r="H4524" i="1" s="1"/>
  <c r="F4525" i="1"/>
  <c r="H4525" i="1" s="1"/>
  <c r="F4526" i="1"/>
  <c r="H4526" i="1" s="1"/>
  <c r="F4685" i="1"/>
  <c r="H4685" i="1" s="1"/>
  <c r="F4851" i="1"/>
  <c r="H4851" i="1" s="1"/>
  <c r="F4852" i="1"/>
  <c r="H4852" i="1" s="1"/>
  <c r="F4853" i="1"/>
  <c r="H4853" i="1" s="1"/>
  <c r="F5193" i="1"/>
  <c r="H5193" i="1" s="1"/>
  <c r="F5194" i="1"/>
  <c r="H5194" i="1" s="1"/>
  <c r="F5195" i="1"/>
  <c r="H5195" i="1" s="1"/>
  <c r="F5196" i="1"/>
  <c r="H5196" i="1" s="1"/>
  <c r="F5441" i="1"/>
  <c r="H5441" i="1" s="1"/>
  <c r="F5442" i="1"/>
  <c r="H5442" i="1" s="1"/>
  <c r="F5716" i="1"/>
  <c r="H5716" i="1" s="1"/>
  <c r="F5987" i="1"/>
  <c r="H5987" i="1" s="1"/>
  <c r="F5988" i="1"/>
  <c r="H5988" i="1" s="1"/>
  <c r="F5989" i="1"/>
  <c r="H5989" i="1" s="1"/>
  <c r="F5990" i="1"/>
  <c r="H5990" i="1" s="1"/>
  <c r="F6228" i="1"/>
  <c r="H6228" i="1" s="1"/>
  <c r="F6229" i="1"/>
  <c r="H6229" i="1" s="1"/>
  <c r="F93" i="1"/>
  <c r="H93" i="1" s="1"/>
  <c r="F94" i="1"/>
  <c r="H94" i="1" s="1"/>
  <c r="F95" i="1"/>
  <c r="H95" i="1" s="1"/>
  <c r="F361" i="1"/>
  <c r="H361" i="1" s="1"/>
  <c r="F362" i="1"/>
  <c r="H362" i="1" s="1"/>
  <c r="F363" i="1"/>
  <c r="H363" i="1" s="1"/>
  <c r="F364" i="1"/>
  <c r="H364" i="1" s="1"/>
  <c r="F365" i="1"/>
  <c r="H365" i="1" s="1"/>
  <c r="F366" i="1"/>
  <c r="H366" i="1" s="1"/>
  <c r="F367" i="1"/>
  <c r="H367" i="1" s="1"/>
  <c r="F368" i="1"/>
  <c r="H368" i="1" s="1"/>
  <c r="F369" i="1"/>
  <c r="H369" i="1" s="1"/>
  <c r="F370" i="1"/>
  <c r="H370" i="1" s="1"/>
  <c r="F606" i="1"/>
  <c r="H606" i="1" s="1"/>
  <c r="F834" i="1"/>
  <c r="H834" i="1" s="1"/>
  <c r="F1040" i="1"/>
  <c r="H1040" i="1" s="1"/>
  <c r="F1041" i="1"/>
  <c r="H1041" i="1" s="1"/>
  <c r="F1042" i="1"/>
  <c r="H1042" i="1" s="1"/>
  <c r="F1043" i="1"/>
  <c r="H1043" i="1" s="1"/>
  <c r="F1044" i="1"/>
  <c r="H1044" i="1" s="1"/>
  <c r="F1045" i="1"/>
  <c r="H1045" i="1" s="1"/>
  <c r="F1046" i="1"/>
  <c r="H1046" i="1" s="1"/>
  <c r="F1047" i="1"/>
  <c r="H1047" i="1" s="1"/>
  <c r="F1273" i="1"/>
  <c r="H1273" i="1" s="1"/>
  <c r="F1274" i="1"/>
  <c r="H1274" i="1" s="1"/>
  <c r="F1730" i="1"/>
  <c r="H1730" i="1" s="1"/>
  <c r="F1731" i="1"/>
  <c r="H1731" i="1" s="1"/>
  <c r="F2037" i="1"/>
  <c r="H2037" i="1" s="1"/>
  <c r="F2240" i="1"/>
  <c r="H2240" i="1" s="1"/>
  <c r="F2498" i="1"/>
  <c r="H2498" i="1" s="1"/>
  <c r="F2499" i="1"/>
  <c r="H2499" i="1" s="1"/>
  <c r="F2500" i="1"/>
  <c r="H2500" i="1" s="1"/>
  <c r="F2501" i="1"/>
  <c r="H2501" i="1" s="1"/>
  <c r="F2502" i="1"/>
  <c r="H2502" i="1" s="1"/>
  <c r="F2690" i="1"/>
  <c r="H2690" i="1" s="1"/>
  <c r="F3156" i="1"/>
  <c r="H3156" i="1" s="1"/>
  <c r="F3330" i="1"/>
  <c r="H3330" i="1" s="1"/>
  <c r="F3331" i="1"/>
  <c r="H3331" i="1" s="1"/>
  <c r="F3332" i="1"/>
  <c r="H3332" i="1" s="1"/>
  <c r="F3333" i="1"/>
  <c r="H3333" i="1" s="1"/>
  <c r="F3334" i="1"/>
  <c r="H3334" i="1" s="1"/>
  <c r="F3561" i="1"/>
  <c r="H3561" i="1" s="1"/>
  <c r="F3562" i="1"/>
  <c r="H3562" i="1" s="1"/>
  <c r="F3563" i="1"/>
  <c r="H3563" i="1" s="1"/>
  <c r="F3772" i="1"/>
  <c r="H3772" i="1" s="1"/>
  <c r="F3773" i="1"/>
  <c r="H3773" i="1" s="1"/>
  <c r="F3961" i="1"/>
  <c r="H3961" i="1" s="1"/>
  <c r="F4119" i="1"/>
  <c r="H4119" i="1" s="1"/>
  <c r="F4120" i="1"/>
  <c r="H4120" i="1" s="1"/>
  <c r="F4121" i="1"/>
  <c r="H4121" i="1" s="1"/>
  <c r="F4336" i="1"/>
  <c r="H4336" i="1" s="1"/>
  <c r="F4686" i="1"/>
  <c r="H4686" i="1" s="1"/>
  <c r="F4854" i="1"/>
  <c r="H4854" i="1" s="1"/>
  <c r="F4855" i="1"/>
  <c r="H4855" i="1" s="1"/>
  <c r="F4856" i="1"/>
  <c r="H4856" i="1" s="1"/>
  <c r="F5020" i="1"/>
  <c r="H5020" i="1" s="1"/>
  <c r="F5197" i="1"/>
  <c r="H5197" i="1" s="1"/>
  <c r="F5198" i="1"/>
  <c r="H5198" i="1" s="1"/>
  <c r="F5443" i="1"/>
  <c r="H5443" i="1" s="1"/>
  <c r="F5444" i="1"/>
  <c r="H5444" i="1" s="1"/>
  <c r="F5717" i="1"/>
  <c r="H5717" i="1" s="1"/>
  <c r="F5718" i="1"/>
  <c r="H5718" i="1" s="1"/>
  <c r="F5991" i="1"/>
  <c r="H5991" i="1" s="1"/>
  <c r="F5992" i="1"/>
  <c r="H5992" i="1" s="1"/>
  <c r="F5993" i="1"/>
  <c r="H5993" i="1" s="1"/>
  <c r="F5994" i="1"/>
  <c r="H5994" i="1" s="1"/>
  <c r="F5995" i="1"/>
  <c r="H5995" i="1" s="1"/>
  <c r="F6230" i="1"/>
  <c r="H6230" i="1" s="1"/>
  <c r="F6231" i="1"/>
  <c r="H6231" i="1" s="1"/>
  <c r="F6232" i="1"/>
  <c r="H6232" i="1" s="1"/>
  <c r="F6233" i="1"/>
  <c r="H6233" i="1" s="1"/>
  <c r="F6533" i="1"/>
  <c r="H6533" i="1" s="1"/>
  <c r="F6534" i="1"/>
  <c r="H6534" i="1" s="1"/>
  <c r="F6535" i="1"/>
  <c r="H6535" i="1" s="1"/>
  <c r="F6784" i="1"/>
  <c r="H6784" i="1" s="1"/>
  <c r="F96" i="1"/>
  <c r="H96" i="1" s="1"/>
  <c r="F97" i="1"/>
  <c r="H97" i="1" s="1"/>
  <c r="F98" i="1"/>
  <c r="H98" i="1" s="1"/>
  <c r="F99" i="1"/>
  <c r="H99" i="1" s="1"/>
  <c r="F100" i="1"/>
  <c r="H100" i="1" s="1"/>
  <c r="F101" i="1"/>
  <c r="H101" i="1" s="1"/>
  <c r="F102" i="1"/>
  <c r="H102" i="1" s="1"/>
  <c r="F103" i="1"/>
  <c r="H103" i="1" s="1"/>
  <c r="F104" i="1"/>
  <c r="H104" i="1" s="1"/>
  <c r="F371" i="1"/>
  <c r="H371" i="1" s="1"/>
  <c r="F372" i="1"/>
  <c r="H372" i="1" s="1"/>
  <c r="F373" i="1"/>
  <c r="H373" i="1" s="1"/>
  <c r="F374" i="1"/>
  <c r="H374" i="1" s="1"/>
  <c r="F375" i="1"/>
  <c r="H375" i="1" s="1"/>
  <c r="F376" i="1"/>
  <c r="H376" i="1" s="1"/>
  <c r="F377" i="1"/>
  <c r="H377" i="1" s="1"/>
  <c r="F378" i="1"/>
  <c r="H378" i="1" s="1"/>
  <c r="F379" i="1"/>
  <c r="H379" i="1" s="1"/>
  <c r="F380" i="1"/>
  <c r="H380" i="1" s="1"/>
  <c r="F381" i="1"/>
  <c r="H381" i="1" s="1"/>
  <c r="F607" i="1"/>
  <c r="H607" i="1" s="1"/>
  <c r="F608" i="1"/>
  <c r="H608" i="1" s="1"/>
  <c r="F835" i="1"/>
  <c r="H835" i="1" s="1"/>
  <c r="F836" i="1"/>
  <c r="H836" i="1" s="1"/>
  <c r="F837" i="1"/>
  <c r="H837" i="1" s="1"/>
  <c r="F838" i="1"/>
  <c r="H838" i="1" s="1"/>
  <c r="F1048" i="1"/>
  <c r="H1048" i="1" s="1"/>
  <c r="F1049" i="1"/>
  <c r="H1049" i="1" s="1"/>
  <c r="F1050" i="1"/>
  <c r="H1050" i="1" s="1"/>
  <c r="F1275" i="1"/>
  <c r="H1275" i="1" s="1"/>
  <c r="F1276" i="1"/>
  <c r="H1276" i="1" s="1"/>
  <c r="F1277" i="1"/>
  <c r="H1277" i="1" s="1"/>
  <c r="F1278" i="1"/>
  <c r="H1278" i="1" s="1"/>
  <c r="F1279" i="1"/>
  <c r="H1279" i="1" s="1"/>
  <c r="F1280" i="1"/>
  <c r="H1280" i="1" s="1"/>
  <c r="F1501" i="1"/>
  <c r="H1501" i="1" s="1"/>
  <c r="F1502" i="1"/>
  <c r="H1502" i="1" s="1"/>
  <c r="F1732" i="1"/>
  <c r="H1732" i="1" s="1"/>
  <c r="F1733" i="1"/>
  <c r="H1733" i="1" s="1"/>
  <c r="F1734" i="1"/>
  <c r="H1734" i="1" s="1"/>
  <c r="F1735" i="1"/>
  <c r="H1735" i="1" s="1"/>
  <c r="F1736" i="1"/>
  <c r="H1736" i="1" s="1"/>
  <c r="F1737" i="1"/>
  <c r="H1737" i="1" s="1"/>
  <c r="F1738" i="1"/>
  <c r="H1738" i="1" s="1"/>
  <c r="F1739" i="1"/>
  <c r="H1739" i="1" s="1"/>
  <c r="F1740" i="1"/>
  <c r="H1740" i="1" s="1"/>
  <c r="F1741" i="1"/>
  <c r="H1741" i="1" s="1"/>
  <c r="F1742" i="1"/>
  <c r="H1742" i="1" s="1"/>
  <c r="F1743" i="1"/>
  <c r="H1743" i="1" s="1"/>
  <c r="F1744" i="1"/>
  <c r="H1744" i="1" s="1"/>
  <c r="F2038" i="1"/>
  <c r="H2038" i="1" s="1"/>
  <c r="F2039" i="1"/>
  <c r="H2039" i="1" s="1"/>
  <c r="F2040" i="1"/>
  <c r="H2040" i="1" s="1"/>
  <c r="F2041" i="1"/>
  <c r="H2041" i="1" s="1"/>
  <c r="F2042" i="1"/>
  <c r="H2042" i="1" s="1"/>
  <c r="F2241" i="1"/>
  <c r="H2241" i="1" s="1"/>
  <c r="F2242" i="1"/>
  <c r="H2242" i="1" s="1"/>
  <c r="F2243" i="1"/>
  <c r="H2243" i="1" s="1"/>
  <c r="F2244" i="1"/>
  <c r="H2244" i="1" s="1"/>
  <c r="F2245" i="1"/>
  <c r="H2245" i="1" s="1"/>
  <c r="F2246" i="1"/>
  <c r="H2246" i="1" s="1"/>
  <c r="F2247" i="1"/>
  <c r="H2247" i="1" s="1"/>
  <c r="F2248" i="1"/>
  <c r="H2248" i="1" s="1"/>
  <c r="F2249" i="1"/>
  <c r="H2249" i="1" s="1"/>
  <c r="F2250" i="1"/>
  <c r="H2250" i="1" s="1"/>
  <c r="F2503" i="1"/>
  <c r="H2503" i="1" s="1"/>
  <c r="F2504" i="1"/>
  <c r="H2504" i="1" s="1"/>
  <c r="F2691" i="1"/>
  <c r="H2691" i="1" s="1"/>
  <c r="F2692" i="1"/>
  <c r="H2692" i="1" s="1"/>
  <c r="F2693" i="1"/>
  <c r="H2693" i="1" s="1"/>
  <c r="F2942" i="1"/>
  <c r="H2942" i="1" s="1"/>
  <c r="F3157" i="1"/>
  <c r="H3157" i="1" s="1"/>
  <c r="F3335" i="1"/>
  <c r="H3335" i="1" s="1"/>
  <c r="F3336" i="1"/>
  <c r="H3336" i="1" s="1"/>
  <c r="F3337" i="1"/>
  <c r="H3337" i="1" s="1"/>
  <c r="F3338" i="1"/>
  <c r="H3338" i="1" s="1"/>
  <c r="F3339" i="1"/>
  <c r="H3339" i="1" s="1"/>
  <c r="F3564" i="1"/>
  <c r="H3564" i="1" s="1"/>
  <c r="F3565" i="1"/>
  <c r="H3565" i="1" s="1"/>
  <c r="F3566" i="1"/>
  <c r="H3566" i="1" s="1"/>
  <c r="F3774" i="1"/>
  <c r="H3774" i="1" s="1"/>
  <c r="F3775" i="1"/>
  <c r="H3775" i="1" s="1"/>
  <c r="F3776" i="1"/>
  <c r="H3776" i="1" s="1"/>
  <c r="F3777" i="1"/>
  <c r="H3777" i="1" s="1"/>
  <c r="F3778" i="1"/>
  <c r="H3778" i="1" s="1"/>
  <c r="F3779" i="1"/>
  <c r="H3779" i="1" s="1"/>
  <c r="F3780" i="1"/>
  <c r="H3780" i="1" s="1"/>
  <c r="F3781" i="1"/>
  <c r="H3781" i="1" s="1"/>
  <c r="F3962" i="1"/>
  <c r="H3962" i="1" s="1"/>
  <c r="F3963" i="1"/>
  <c r="H3963" i="1" s="1"/>
  <c r="F3964" i="1"/>
  <c r="H3964" i="1" s="1"/>
  <c r="F3965" i="1"/>
  <c r="H3965" i="1" s="1"/>
  <c r="F4122" i="1"/>
  <c r="H4122" i="1" s="1"/>
  <c r="F4123" i="1"/>
  <c r="H4123" i="1" s="1"/>
  <c r="F4124" i="1"/>
  <c r="H4124" i="1" s="1"/>
  <c r="F4337" i="1"/>
  <c r="H4337" i="1" s="1"/>
  <c r="F4338" i="1"/>
  <c r="H4338" i="1" s="1"/>
  <c r="F4339" i="1"/>
  <c r="H4339" i="1" s="1"/>
  <c r="F4527" i="1"/>
  <c r="H4527" i="1" s="1"/>
  <c r="F4528" i="1"/>
  <c r="H4528" i="1" s="1"/>
  <c r="F4529" i="1"/>
  <c r="H4529" i="1" s="1"/>
  <c r="F4687" i="1"/>
  <c r="H4687" i="1" s="1"/>
  <c r="F4688" i="1"/>
  <c r="H4688" i="1" s="1"/>
  <c r="F4689" i="1"/>
  <c r="H4689" i="1" s="1"/>
  <c r="F4857" i="1"/>
  <c r="H4857" i="1" s="1"/>
  <c r="F4858" i="1"/>
  <c r="H4858" i="1" s="1"/>
  <c r="F4859" i="1"/>
  <c r="H4859" i="1" s="1"/>
  <c r="F4860" i="1"/>
  <c r="H4860" i="1" s="1"/>
  <c r="F4861" i="1"/>
  <c r="H4861" i="1" s="1"/>
  <c r="F4862" i="1"/>
  <c r="H4862" i="1" s="1"/>
  <c r="F5021" i="1"/>
  <c r="H5021" i="1" s="1"/>
  <c r="F5022" i="1"/>
  <c r="H5022" i="1" s="1"/>
  <c r="F5023" i="1"/>
  <c r="H5023" i="1" s="1"/>
  <c r="F5024" i="1"/>
  <c r="H5024" i="1" s="1"/>
  <c r="F5199" i="1"/>
  <c r="H5199" i="1" s="1"/>
  <c r="F5200" i="1"/>
  <c r="H5200" i="1" s="1"/>
  <c r="F5201" i="1"/>
  <c r="H5201" i="1" s="1"/>
  <c r="F5445" i="1"/>
  <c r="H5445" i="1" s="1"/>
  <c r="F5446" i="1"/>
  <c r="H5446" i="1" s="1"/>
  <c r="F5447" i="1"/>
  <c r="H5447" i="1" s="1"/>
  <c r="F5448" i="1"/>
  <c r="H5448" i="1" s="1"/>
  <c r="F5449" i="1"/>
  <c r="H5449" i="1" s="1"/>
  <c r="F5719" i="1"/>
  <c r="H5719" i="1" s="1"/>
  <c r="F5720" i="1"/>
  <c r="H5720" i="1" s="1"/>
  <c r="F5721" i="1"/>
  <c r="H5721" i="1" s="1"/>
  <c r="F5996" i="1"/>
  <c r="H5996" i="1" s="1"/>
  <c r="F5997" i="1"/>
  <c r="H5997" i="1" s="1"/>
  <c r="F5998" i="1"/>
  <c r="H5998" i="1" s="1"/>
  <c r="F6234" i="1"/>
  <c r="H6234" i="1" s="1"/>
  <c r="F6235" i="1"/>
  <c r="H6235" i="1" s="1"/>
  <c r="F6536" i="1"/>
  <c r="H6536" i="1" s="1"/>
  <c r="F6537" i="1"/>
  <c r="H6537" i="1" s="1"/>
  <c r="F6538" i="1"/>
  <c r="H6538" i="1" s="1"/>
  <c r="F6539" i="1"/>
  <c r="H6539" i="1" s="1"/>
  <c r="F105" i="1"/>
  <c r="H105" i="1" s="1"/>
  <c r="F106" i="1"/>
  <c r="H106" i="1" s="1"/>
  <c r="F382" i="1"/>
  <c r="H382" i="1" s="1"/>
  <c r="F609" i="1"/>
  <c r="H609" i="1" s="1"/>
  <c r="F610" i="1"/>
  <c r="H610" i="1" s="1"/>
  <c r="F611" i="1"/>
  <c r="H611" i="1" s="1"/>
  <c r="F839" i="1"/>
  <c r="H839" i="1" s="1"/>
  <c r="F840" i="1"/>
  <c r="H840" i="1" s="1"/>
  <c r="F1281" i="1"/>
  <c r="H1281" i="1" s="1"/>
  <c r="F1282" i="1"/>
  <c r="H1282" i="1" s="1"/>
  <c r="F1283" i="1"/>
  <c r="H1283" i="1" s="1"/>
  <c r="F1284" i="1"/>
  <c r="H1284" i="1" s="1"/>
  <c r="F1503" i="1"/>
  <c r="H1503" i="1" s="1"/>
  <c r="F1504" i="1"/>
  <c r="H1504" i="1" s="1"/>
  <c r="F1505" i="1"/>
  <c r="H1505" i="1" s="1"/>
  <c r="F1745" i="1"/>
  <c r="H1745" i="1" s="1"/>
  <c r="F1746" i="1"/>
  <c r="H1746" i="1" s="1"/>
  <c r="F1747" i="1"/>
  <c r="H1747" i="1" s="1"/>
  <c r="F2251" i="1"/>
  <c r="H2251" i="1" s="1"/>
  <c r="F2505" i="1"/>
  <c r="H2505" i="1" s="1"/>
  <c r="F2943" i="1"/>
  <c r="H2943" i="1" s="1"/>
  <c r="F2944" i="1"/>
  <c r="H2944" i="1" s="1"/>
  <c r="F3158" i="1"/>
  <c r="H3158" i="1" s="1"/>
  <c r="F1051" i="1"/>
  <c r="H1051" i="1" s="1"/>
  <c r="F1506" i="1"/>
  <c r="H1506" i="1" s="1"/>
  <c r="F3567" i="1"/>
  <c r="H3567" i="1" s="1"/>
  <c r="F5722" i="1"/>
  <c r="H5722" i="1" s="1"/>
  <c r="F841" i="1"/>
  <c r="H841" i="1" s="1"/>
  <c r="F2945" i="1"/>
  <c r="H2945" i="1" s="1"/>
  <c r="F4863" i="1"/>
  <c r="H4863" i="1" s="1"/>
  <c r="F5202" i="1"/>
  <c r="H5202" i="1" s="1"/>
  <c r="F5203" i="1"/>
  <c r="H5203" i="1" s="1"/>
  <c r="F5204" i="1"/>
  <c r="H5204" i="1" s="1"/>
  <c r="F5205" i="1"/>
  <c r="H5205" i="1" s="1"/>
  <c r="F5206" i="1"/>
  <c r="H5206" i="1" s="1"/>
  <c r="F5207" i="1"/>
  <c r="H5207" i="1" s="1"/>
  <c r="F5450" i="1"/>
  <c r="H5450" i="1" s="1"/>
  <c r="F5451" i="1"/>
  <c r="H5451" i="1" s="1"/>
  <c r="F5452" i="1"/>
  <c r="H5452" i="1" s="1"/>
  <c r="F5453" i="1"/>
  <c r="H5453" i="1" s="1"/>
  <c r="F5999" i="1"/>
  <c r="H5999" i="1" s="1"/>
  <c r="F6000" i="1"/>
  <c r="H6000" i="1" s="1"/>
  <c r="F6001" i="1"/>
  <c r="H6001" i="1" s="1"/>
  <c r="F6540" i="1"/>
  <c r="H6540" i="1" s="1"/>
  <c r="F6541" i="1"/>
  <c r="H6541" i="1" s="1"/>
  <c r="F6542" i="1"/>
  <c r="H6542" i="1" s="1"/>
  <c r="F6543" i="1"/>
  <c r="H6543" i="1" s="1"/>
  <c r="F6544" i="1"/>
  <c r="H6544" i="1" s="1"/>
  <c r="F107" i="1"/>
  <c r="H107" i="1" s="1"/>
  <c r="F383" i="1"/>
  <c r="H383" i="1" s="1"/>
  <c r="F612" i="1"/>
  <c r="H612" i="1" s="1"/>
  <c r="F613" i="1"/>
  <c r="H613" i="1" s="1"/>
  <c r="F614" i="1"/>
  <c r="H614" i="1" s="1"/>
  <c r="F842" i="1"/>
  <c r="H842" i="1" s="1"/>
  <c r="F843" i="1"/>
  <c r="H843" i="1" s="1"/>
  <c r="F844" i="1"/>
  <c r="H844" i="1" s="1"/>
  <c r="F1285" i="1"/>
  <c r="H1285" i="1" s="1"/>
  <c r="F1286" i="1"/>
  <c r="H1286" i="1" s="1"/>
  <c r="F1287" i="1"/>
  <c r="H1287" i="1" s="1"/>
  <c r="F1288" i="1"/>
  <c r="H1288" i="1" s="1"/>
  <c r="F1289" i="1"/>
  <c r="H1289" i="1" s="1"/>
  <c r="F1507" i="1"/>
  <c r="H1507" i="1" s="1"/>
  <c r="F1748" i="1"/>
  <c r="H1748" i="1" s="1"/>
  <c r="F1749" i="1"/>
  <c r="H1749" i="1" s="1"/>
  <c r="F1750" i="1"/>
  <c r="H1750" i="1" s="1"/>
  <c r="F2252" i="1"/>
  <c r="H2252" i="1" s="1"/>
  <c r="F2506" i="1"/>
  <c r="H2506" i="1" s="1"/>
  <c r="F2507" i="1"/>
  <c r="H2507" i="1" s="1"/>
  <c r="F2946" i="1"/>
  <c r="H2946" i="1" s="1"/>
  <c r="F3340" i="1"/>
  <c r="H3340" i="1" s="1"/>
  <c r="F3341" i="1"/>
  <c r="H3341" i="1" s="1"/>
  <c r="F3342" i="1"/>
  <c r="H3342" i="1" s="1"/>
  <c r="F3568" i="1"/>
  <c r="H3568" i="1" s="1"/>
  <c r="F3782" i="1"/>
  <c r="H3782" i="1" s="1"/>
  <c r="F3783" i="1"/>
  <c r="H3783" i="1" s="1"/>
  <c r="F3784" i="1"/>
  <c r="H3784" i="1" s="1"/>
  <c r="F4530" i="1"/>
  <c r="H4530" i="1" s="1"/>
  <c r="F4531" i="1"/>
  <c r="H4531" i="1" s="1"/>
  <c r="F4532" i="1"/>
  <c r="H4532" i="1" s="1"/>
  <c r="F4533" i="1"/>
  <c r="H4533" i="1" s="1"/>
  <c r="F4534" i="1"/>
  <c r="H4534" i="1" s="1"/>
  <c r="F4535" i="1"/>
  <c r="H4535" i="1" s="1"/>
  <c r="F4690" i="1"/>
  <c r="H4690" i="1" s="1"/>
  <c r="F4691" i="1"/>
  <c r="H4691" i="1" s="1"/>
  <c r="F4864" i="1"/>
  <c r="H4864" i="1" s="1"/>
  <c r="F5208" i="1"/>
  <c r="H5208" i="1" s="1"/>
  <c r="F5454" i="1"/>
  <c r="H5454" i="1" s="1"/>
  <c r="F6002" i="1"/>
  <c r="H6002" i="1" s="1"/>
  <c r="F6003" i="1"/>
  <c r="H6003" i="1" s="1"/>
  <c r="F6236" i="1"/>
  <c r="H6236" i="1" s="1"/>
  <c r="F384" i="1"/>
  <c r="H384" i="1" s="1"/>
  <c r="F385" i="1"/>
  <c r="H385" i="1" s="1"/>
  <c r="F845" i="1"/>
  <c r="H845" i="1" s="1"/>
  <c r="F846" i="1"/>
  <c r="H846" i="1" s="1"/>
  <c r="F1052" i="1"/>
  <c r="H1052" i="1" s="1"/>
  <c r="F1053" i="1"/>
  <c r="H1053" i="1" s="1"/>
  <c r="F1290" i="1"/>
  <c r="H1290" i="1" s="1"/>
  <c r="F1291" i="1"/>
  <c r="H1291" i="1" s="1"/>
  <c r="F1292" i="1"/>
  <c r="H1292" i="1" s="1"/>
  <c r="F1508" i="1"/>
  <c r="H1508" i="1" s="1"/>
  <c r="F1751" i="1"/>
  <c r="H1751" i="1" s="1"/>
  <c r="F1752" i="1"/>
  <c r="H1752" i="1" s="1"/>
  <c r="F1753" i="1"/>
  <c r="H1753" i="1" s="1"/>
  <c r="F1754" i="1"/>
  <c r="H1754" i="1" s="1"/>
  <c r="F2043" i="1"/>
  <c r="H2043" i="1" s="1"/>
  <c r="F3159" i="1"/>
  <c r="H3159" i="1" s="1"/>
  <c r="F3343" i="1"/>
  <c r="H3343" i="1" s="1"/>
  <c r="F3344" i="1"/>
  <c r="H3344" i="1" s="1"/>
  <c r="F3345" i="1"/>
  <c r="H3345" i="1" s="1"/>
  <c r="F4340" i="1"/>
  <c r="H4340" i="1" s="1"/>
  <c r="F4341" i="1"/>
  <c r="H4341" i="1" s="1"/>
  <c r="F4692" i="1"/>
  <c r="H4692" i="1" s="1"/>
  <c r="F4693" i="1"/>
  <c r="H4693" i="1" s="1"/>
  <c r="F4694" i="1"/>
  <c r="H4694" i="1" s="1"/>
  <c r="F4865" i="1"/>
  <c r="H4865" i="1" s="1"/>
  <c r="F4866" i="1"/>
  <c r="H4866" i="1" s="1"/>
  <c r="F4867" i="1"/>
  <c r="H4867" i="1" s="1"/>
  <c r="F5209" i="1"/>
  <c r="H5209" i="1" s="1"/>
  <c r="F5455" i="1"/>
  <c r="H5455" i="1" s="1"/>
  <c r="F5456" i="1"/>
  <c r="H5456" i="1" s="1"/>
  <c r="F6785" i="1"/>
  <c r="H6785" i="1" s="1"/>
  <c r="F108" i="1"/>
  <c r="H108" i="1" s="1"/>
  <c r="F847" i="1"/>
  <c r="H847" i="1" s="1"/>
  <c r="F1054" i="1"/>
  <c r="H1054" i="1" s="1"/>
  <c r="F1293" i="1"/>
  <c r="H1293" i="1" s="1"/>
  <c r="F1294" i="1"/>
  <c r="H1294" i="1" s="1"/>
  <c r="F1295" i="1"/>
  <c r="H1295" i="1" s="1"/>
  <c r="F1755" i="1"/>
  <c r="H1755" i="1" s="1"/>
  <c r="F1756" i="1"/>
  <c r="H1756" i="1" s="1"/>
  <c r="F2253" i="1"/>
  <c r="H2253" i="1" s="1"/>
  <c r="F2254" i="1"/>
  <c r="H2254" i="1" s="1"/>
  <c r="F2694" i="1"/>
  <c r="H2694" i="1" s="1"/>
  <c r="F2695" i="1"/>
  <c r="H2695" i="1" s="1"/>
  <c r="F3346" i="1"/>
  <c r="H3346" i="1" s="1"/>
  <c r="F3569" i="1"/>
  <c r="H3569" i="1" s="1"/>
  <c r="F3570" i="1"/>
  <c r="H3570" i="1" s="1"/>
  <c r="F3571" i="1"/>
  <c r="H3571" i="1" s="1"/>
  <c r="F4695" i="1"/>
  <c r="H4695" i="1" s="1"/>
  <c r="F4696" i="1"/>
  <c r="H4696" i="1" s="1"/>
  <c r="F5457" i="1"/>
  <c r="H5457" i="1" s="1"/>
  <c r="F6545" i="1"/>
  <c r="H6545" i="1" s="1"/>
  <c r="F615" i="1"/>
  <c r="H615" i="1" s="1"/>
  <c r="F1509" i="1"/>
  <c r="H1509" i="1" s="1"/>
  <c r="F1757" i="1"/>
  <c r="H1757" i="1" s="1"/>
  <c r="F1758" i="1"/>
  <c r="H1758" i="1" s="1"/>
  <c r="F4697" i="1"/>
  <c r="H4697" i="1" s="1"/>
  <c r="F386" i="1"/>
  <c r="H386" i="1" s="1"/>
  <c r="F109" i="1"/>
  <c r="H109" i="1" s="1"/>
  <c r="F110" i="1"/>
  <c r="H110" i="1" s="1"/>
  <c r="F5458" i="1"/>
  <c r="H5458" i="1" s="1"/>
  <c r="F2255" i="1"/>
  <c r="H2255" i="1" s="1"/>
  <c r="F6004" i="1"/>
  <c r="H6004" i="1" s="1"/>
  <c r="F4342" i="1"/>
  <c r="H4342" i="1" s="1"/>
  <c r="F4343" i="1"/>
  <c r="H4343" i="1" s="1"/>
  <c r="F4868" i="1"/>
  <c r="H4868" i="1" s="1"/>
  <c r="F1055" i="1"/>
  <c r="H1055" i="1" s="1"/>
  <c r="F1056" i="1"/>
  <c r="H1056" i="1" s="1"/>
  <c r="F387" i="1"/>
  <c r="H387" i="1" s="1"/>
  <c r="F388" i="1"/>
  <c r="H388" i="1" s="1"/>
  <c r="F389" i="1"/>
  <c r="H389" i="1" s="1"/>
  <c r="F390" i="1"/>
  <c r="H390" i="1" s="1"/>
  <c r="F391" i="1"/>
  <c r="H391" i="1" s="1"/>
  <c r="F392" i="1"/>
  <c r="H392" i="1" s="1"/>
  <c r="F3966" i="1"/>
  <c r="H3966" i="1" s="1"/>
  <c r="F4344" i="1"/>
  <c r="H4344" i="1" s="1"/>
  <c r="F5210" i="1"/>
  <c r="H5210" i="1" s="1"/>
  <c r="F1510" i="1"/>
  <c r="H1510" i="1" s="1"/>
  <c r="F4698" i="1"/>
  <c r="H4698" i="1" s="1"/>
  <c r="F1759" i="1"/>
  <c r="H1759" i="1" s="1"/>
  <c r="F2696" i="1"/>
  <c r="H2696" i="1" s="1"/>
  <c r="F4125" i="1"/>
  <c r="H4125" i="1" s="1"/>
  <c r="F2256" i="1"/>
  <c r="H2256" i="1" s="1"/>
  <c r="F5723" i="1"/>
  <c r="H5723" i="1" s="1"/>
  <c r="F5724" i="1"/>
  <c r="H5724" i="1" s="1"/>
  <c r="F1296" i="1"/>
  <c r="H1296" i="1" s="1"/>
  <c r="F1760" i="1"/>
  <c r="H1760" i="1" s="1"/>
  <c r="F1761" i="1"/>
  <c r="H1761" i="1" s="1"/>
  <c r="F2697" i="1"/>
  <c r="H2697" i="1" s="1"/>
  <c r="F3785" i="1"/>
  <c r="H3785" i="1" s="1"/>
  <c r="F4536" i="1"/>
  <c r="H4536" i="1" s="1"/>
  <c r="F4699" i="1"/>
  <c r="H4699" i="1" s="1"/>
  <c r="F4700" i="1"/>
  <c r="H4700" i="1" s="1"/>
  <c r="F4869" i="1"/>
  <c r="H4869" i="1" s="1"/>
  <c r="F5211" i="1"/>
  <c r="H5211" i="1" s="1"/>
  <c r="F5212" i="1"/>
  <c r="H5212" i="1" s="1"/>
  <c r="F5725" i="1"/>
  <c r="H5725" i="1" s="1"/>
  <c r="F5726" i="1"/>
  <c r="H5726" i="1" s="1"/>
  <c r="F5727" i="1"/>
  <c r="H5727" i="1" s="1"/>
  <c r="F6005" i="1"/>
  <c r="H6005" i="1" s="1"/>
  <c r="F6006" i="1"/>
  <c r="H6006" i="1" s="1"/>
  <c r="F6237" i="1"/>
  <c r="H6237" i="1" s="1"/>
  <c r="F1057" i="1"/>
  <c r="H1057" i="1" s="1"/>
  <c r="F2044" i="1"/>
  <c r="H2044" i="1" s="1"/>
  <c r="F2947" i="1"/>
  <c r="H2947" i="1" s="1"/>
  <c r="F3786" i="1"/>
  <c r="H3786" i="1" s="1"/>
  <c r="F3787" i="1"/>
  <c r="H3787" i="1" s="1"/>
  <c r="F3788" i="1"/>
  <c r="H3788" i="1" s="1"/>
  <c r="F3967" i="1"/>
  <c r="H3967" i="1" s="1"/>
  <c r="F4126" i="1"/>
  <c r="H4126" i="1" s="1"/>
  <c r="F4127" i="1"/>
  <c r="H4127" i="1" s="1"/>
  <c r="F616" i="1"/>
  <c r="H616" i="1" s="1"/>
  <c r="F1762" i="1"/>
  <c r="H1762" i="1" s="1"/>
  <c r="F1763" i="1"/>
  <c r="H1763" i="1" s="1"/>
  <c r="F848" i="1"/>
  <c r="H848" i="1" s="1"/>
  <c r="F6007" i="1"/>
  <c r="H6007" i="1" s="1"/>
  <c r="F111" i="1"/>
  <c r="H111" i="1" s="1"/>
  <c r="F393" i="1"/>
  <c r="H393" i="1" s="1"/>
  <c r="F5025" i="1"/>
  <c r="H5025" i="1" s="1"/>
  <c r="F5213" i="1"/>
  <c r="H5213" i="1" s="1"/>
  <c r="F617" i="1"/>
  <c r="H617" i="1" s="1"/>
  <c r="F3968" i="1"/>
  <c r="H3968" i="1" s="1"/>
  <c r="F4128" i="1"/>
  <c r="H4128" i="1" s="1"/>
  <c r="F4129" i="1"/>
  <c r="H4129" i="1" s="1"/>
  <c r="F4130" i="1"/>
  <c r="H4130" i="1" s="1"/>
  <c r="F4537" i="1"/>
  <c r="H4537" i="1" s="1"/>
  <c r="F5459" i="1"/>
  <c r="H5459" i="1" s="1"/>
  <c r="F5214" i="1"/>
  <c r="H5214" i="1" s="1"/>
  <c r="F5728" i="1"/>
  <c r="H5728" i="1" s="1"/>
  <c r="F112" i="1"/>
  <c r="H112" i="1" s="1"/>
  <c r="F113" i="1"/>
  <c r="H113" i="1" s="1"/>
  <c r="F618" i="1"/>
  <c r="H618" i="1" s="1"/>
  <c r="F2698" i="1"/>
  <c r="H2698" i="1" s="1"/>
  <c r="F5026" i="1"/>
  <c r="H5026" i="1" s="1"/>
  <c r="F6008" i="1"/>
  <c r="H6008" i="1" s="1"/>
  <c r="F6009" i="1"/>
  <c r="H6009" i="1" s="1"/>
  <c r="F6238" i="1"/>
  <c r="H6238" i="1" s="1"/>
  <c r="F394" i="1"/>
  <c r="H394" i="1" s="1"/>
  <c r="F395" i="1"/>
  <c r="H395" i="1" s="1"/>
  <c r="F849" i="1"/>
  <c r="H849" i="1" s="1"/>
  <c r="F2699" i="1"/>
  <c r="H2699" i="1" s="1"/>
  <c r="F1764" i="1"/>
  <c r="H1764" i="1" s="1"/>
  <c r="F2257" i="1"/>
  <c r="H2257" i="1" s="1"/>
  <c r="F1765" i="1"/>
  <c r="H1765" i="1" s="1"/>
  <c r="F5215" i="1"/>
  <c r="H5215" i="1" s="1"/>
  <c r="F2700" i="1"/>
  <c r="H2700" i="1" s="1"/>
  <c r="F2701" i="1"/>
  <c r="H2701" i="1" s="1"/>
  <c r="F850" i="1"/>
  <c r="H850" i="1" s="1"/>
  <c r="F4701" i="1"/>
  <c r="H4701" i="1" s="1"/>
  <c r="F4702" i="1"/>
  <c r="H4702" i="1" s="1"/>
  <c r="F1058" i="1"/>
  <c r="H1058" i="1" s="1"/>
  <c r="F5460" i="1"/>
  <c r="H5460" i="1" s="1"/>
  <c r="F5729" i="1"/>
  <c r="H5729" i="1" s="1"/>
  <c r="F5730" i="1"/>
  <c r="H5730" i="1" s="1"/>
  <c r="F1059" i="1"/>
  <c r="H1059" i="1" s="1"/>
  <c r="F1060" i="1"/>
  <c r="H1060" i="1" s="1"/>
  <c r="F2258" i="1"/>
  <c r="H2258" i="1" s="1"/>
  <c r="F3789" i="1"/>
  <c r="H3789" i="1" s="1"/>
  <c r="F619" i="1"/>
  <c r="H619" i="1" s="1"/>
  <c r="F6546" i="1"/>
  <c r="H6546" i="1" s="1"/>
  <c r="F3160" i="1"/>
  <c r="H3160" i="1" s="1"/>
  <c r="F396" i="1"/>
  <c r="H396" i="1" s="1"/>
  <c r="F1061" i="1"/>
  <c r="H1061" i="1" s="1"/>
  <c r="F1062" i="1"/>
  <c r="H1062" i="1" s="1"/>
  <c r="F6239" i="1"/>
  <c r="H6239" i="1" s="1"/>
  <c r="F5731" i="1"/>
  <c r="H5731" i="1" s="1"/>
  <c r="F2508" i="1"/>
  <c r="H2508" i="1" s="1"/>
  <c r="F2948" i="1"/>
  <c r="H2948" i="1" s="1"/>
  <c r="F4703" i="1"/>
  <c r="H4703" i="1" s="1"/>
  <c r="F4131" i="1"/>
  <c r="H4131" i="1" s="1"/>
  <c r="F1766" i="1"/>
  <c r="H1766" i="1" s="1"/>
  <c r="F4538" i="1"/>
  <c r="H4538" i="1" s="1"/>
  <c r="F6547" i="1"/>
  <c r="H6547" i="1" s="1"/>
  <c r="F4132" i="1"/>
  <c r="H4132" i="1" s="1"/>
  <c r="F4133" i="1"/>
  <c r="H4133" i="1" s="1"/>
  <c r="F3347" i="1"/>
  <c r="H3347" i="1" s="1"/>
  <c r="F6786" i="1"/>
  <c r="H6786" i="1" s="1"/>
  <c r="F6787" i="1"/>
  <c r="H6787" i="1" s="1"/>
  <c r="F2702" i="1"/>
  <c r="H2702" i="1" s="1"/>
  <c r="F5732" i="1"/>
  <c r="H5732" i="1" s="1"/>
  <c r="F5733" i="1"/>
  <c r="H5733" i="1" s="1"/>
  <c r="F1767" i="1"/>
  <c r="H1767" i="1" s="1"/>
  <c r="F1768" i="1"/>
  <c r="H1768" i="1" s="1"/>
  <c r="F1769" i="1"/>
  <c r="H1769" i="1" s="1"/>
  <c r="F3572" i="1"/>
  <c r="H3572" i="1" s="1"/>
  <c r="F5216" i="1"/>
  <c r="H5216" i="1" s="1"/>
  <c r="F6788" i="1"/>
  <c r="H6788" i="1" s="1"/>
  <c r="F6789" i="1"/>
  <c r="H6789" i="1" s="1"/>
  <c r="F6790" i="1"/>
  <c r="H6790" i="1" s="1"/>
  <c r="F6791" i="1"/>
  <c r="H6791" i="1" s="1"/>
  <c r="F6792" i="1"/>
  <c r="H6792" i="1" s="1"/>
  <c r="F3161" i="1"/>
  <c r="H3161" i="1" s="1"/>
  <c r="F3790" i="1"/>
  <c r="H3790" i="1" s="1"/>
  <c r="F2703" i="1"/>
  <c r="H2703" i="1" s="1"/>
  <c r="F4539" i="1"/>
  <c r="H4539" i="1" s="1"/>
  <c r="F6793" i="1"/>
  <c r="H6793" i="1" s="1"/>
  <c r="F6794" i="1"/>
  <c r="H6794" i="1" s="1"/>
  <c r="F6795" i="1"/>
  <c r="H6795" i="1" s="1"/>
  <c r="F2704" i="1"/>
  <c r="H2704" i="1" s="1"/>
  <c r="F4134" i="1"/>
  <c r="H4134" i="1" s="1"/>
  <c r="F5217" i="1"/>
  <c r="H5217" i="1" s="1"/>
  <c r="F5218" i="1"/>
  <c r="H5218" i="1" s="1"/>
  <c r="F4345" i="1"/>
  <c r="H4345" i="1" s="1"/>
  <c r="F1063" i="1"/>
  <c r="H1063" i="1" s="1"/>
  <c r="F5734" i="1"/>
  <c r="H5734" i="1" s="1"/>
  <c r="F5735" i="1"/>
  <c r="H5735" i="1" s="1"/>
  <c r="F5736" i="1"/>
  <c r="H5736" i="1" s="1"/>
  <c r="F5737" i="1"/>
  <c r="H5737" i="1" s="1"/>
  <c r="F5738" i="1"/>
  <c r="H5738" i="1" s="1"/>
  <c r="F2045" i="1"/>
  <c r="H2045" i="1" s="1"/>
  <c r="F114" i="1"/>
  <c r="H114" i="1" s="1"/>
  <c r="F1511" i="1"/>
  <c r="H1511" i="1" s="1"/>
  <c r="F4346" i="1"/>
  <c r="H4346" i="1" s="1"/>
  <c r="F115" i="1"/>
  <c r="H115" i="1" s="1"/>
  <c r="F620" i="1"/>
  <c r="H620" i="1" s="1"/>
  <c r="F4540" i="1"/>
  <c r="H4540" i="1" s="1"/>
  <c r="F6240" i="1"/>
  <c r="H6240" i="1" s="1"/>
  <c r="F4135" i="1"/>
  <c r="H4135" i="1" s="1"/>
  <c r="F116" i="1"/>
  <c r="H116" i="1" s="1"/>
  <c r="F4136" i="1"/>
  <c r="H4136" i="1" s="1"/>
  <c r="F1512" i="1"/>
  <c r="H1512" i="1" s="1"/>
  <c r="F3573" i="1"/>
  <c r="H3573" i="1" s="1"/>
  <c r="F5219" i="1"/>
  <c r="H5219" i="1" s="1"/>
  <c r="F5220" i="1"/>
  <c r="H5220" i="1" s="1"/>
  <c r="F5221" i="1"/>
  <c r="H5221" i="1" s="1"/>
  <c r="F5222" i="1"/>
  <c r="H5222" i="1" s="1"/>
  <c r="F5223" i="1"/>
  <c r="H5223" i="1" s="1"/>
  <c r="F5461" i="1"/>
  <c r="H5461" i="1" s="1"/>
  <c r="F5462" i="1"/>
  <c r="H5462" i="1" s="1"/>
  <c r="F5739" i="1"/>
  <c r="H5739" i="1" s="1"/>
  <c r="F5740" i="1"/>
  <c r="H5740" i="1" s="1"/>
  <c r="F5741" i="1"/>
  <c r="H5741" i="1" s="1"/>
  <c r="F5742" i="1"/>
  <c r="H5742" i="1" s="1"/>
  <c r="F5743" i="1"/>
  <c r="H5743" i="1" s="1"/>
  <c r="F5744" i="1"/>
  <c r="H5744" i="1" s="1"/>
  <c r="F5745" i="1"/>
  <c r="H5745" i="1" s="1"/>
  <c r="F5746" i="1"/>
  <c r="H5746" i="1" s="1"/>
  <c r="F5747" i="1"/>
  <c r="H5747" i="1" s="1"/>
  <c r="F5748" i="1"/>
  <c r="H5748" i="1" s="1"/>
  <c r="F5749" i="1"/>
  <c r="H5749" i="1" s="1"/>
  <c r="F5750" i="1"/>
  <c r="H5750" i="1" s="1"/>
  <c r="F6010" i="1"/>
  <c r="H6010" i="1" s="1"/>
  <c r="F6011" i="1"/>
  <c r="H6011" i="1" s="1"/>
  <c r="F6012" i="1"/>
  <c r="H6012" i="1" s="1"/>
  <c r="F6013" i="1"/>
  <c r="H6013" i="1" s="1"/>
  <c r="F6014" i="1"/>
  <c r="H6014" i="1" s="1"/>
  <c r="F6241" i="1"/>
  <c r="H6241" i="1" s="1"/>
  <c r="F6242" i="1"/>
  <c r="H6242" i="1" s="1"/>
  <c r="F6796" i="1"/>
  <c r="H6796" i="1" s="1"/>
  <c r="F6797" i="1"/>
  <c r="H6797" i="1" s="1"/>
  <c r="F6798" i="1"/>
  <c r="H6798" i="1" s="1"/>
  <c r="F6799" i="1"/>
  <c r="H6799" i="1" s="1"/>
  <c r="F6800" i="1"/>
  <c r="H6800" i="1" s="1"/>
  <c r="F6801" i="1"/>
  <c r="H6801" i="1" s="1"/>
  <c r="F6802" i="1"/>
  <c r="H6802" i="1" s="1"/>
  <c r="F6803" i="1"/>
  <c r="H6803" i="1" s="1"/>
  <c r="F6804" i="1"/>
  <c r="H6804" i="1" s="1"/>
  <c r="F6805" i="1"/>
  <c r="H6805" i="1" s="1"/>
  <c r="F6806" i="1"/>
  <c r="H6806" i="1" s="1"/>
  <c r="F6807" i="1"/>
  <c r="H6807" i="1" s="1"/>
  <c r="F6808" i="1"/>
  <c r="H6808" i="1" s="1"/>
  <c r="F6809" i="1"/>
  <c r="H6809" i="1" s="1"/>
  <c r="F6810" i="1"/>
  <c r="H6810" i="1" s="1"/>
  <c r="F6811" i="1"/>
  <c r="H6811" i="1" s="1"/>
  <c r="F117" i="1"/>
  <c r="H117" i="1" s="1"/>
  <c r="F118" i="1"/>
  <c r="H118" i="1" s="1"/>
  <c r="F119" i="1"/>
  <c r="H119" i="1" s="1"/>
  <c r="F397" i="1"/>
  <c r="H397" i="1" s="1"/>
  <c r="F398" i="1"/>
  <c r="H398" i="1" s="1"/>
  <c r="F621" i="1"/>
  <c r="H621" i="1" s="1"/>
  <c r="F622" i="1"/>
  <c r="H622" i="1" s="1"/>
  <c r="F623" i="1"/>
  <c r="H623" i="1" s="1"/>
  <c r="F624" i="1"/>
  <c r="H624" i="1" s="1"/>
  <c r="F1064" i="1"/>
  <c r="H1064" i="1" s="1"/>
  <c r="F1297" i="1"/>
  <c r="H1297" i="1" s="1"/>
  <c r="F1298" i="1"/>
  <c r="H1298" i="1" s="1"/>
  <c r="F1299" i="1"/>
  <c r="H1299" i="1" s="1"/>
  <c r="F1300" i="1"/>
  <c r="H1300" i="1" s="1"/>
  <c r="F1301" i="1"/>
  <c r="H1301" i="1" s="1"/>
  <c r="F1513" i="1"/>
  <c r="H1513" i="1" s="1"/>
  <c r="F1514" i="1"/>
  <c r="H1514" i="1" s="1"/>
  <c r="F1515" i="1"/>
  <c r="H1515" i="1" s="1"/>
  <c r="F1516" i="1"/>
  <c r="H1516" i="1" s="1"/>
  <c r="F1517" i="1"/>
  <c r="H1517" i="1" s="1"/>
  <c r="F1518" i="1"/>
  <c r="H1518" i="1" s="1"/>
  <c r="F1519" i="1"/>
  <c r="H1519" i="1" s="1"/>
  <c r="F1520" i="1"/>
  <c r="H1520" i="1" s="1"/>
  <c r="F1521" i="1"/>
  <c r="H1521" i="1" s="1"/>
  <c r="F1770" i="1"/>
  <c r="H1770" i="1" s="1"/>
  <c r="F1771" i="1"/>
  <c r="H1771" i="1" s="1"/>
  <c r="F2046" i="1"/>
  <c r="H2046" i="1" s="1"/>
  <c r="F2259" i="1"/>
  <c r="H2259" i="1" s="1"/>
  <c r="F2509" i="1"/>
  <c r="H2509" i="1" s="1"/>
  <c r="F2705" i="1"/>
  <c r="H2705" i="1" s="1"/>
  <c r="F2706" i="1"/>
  <c r="H2706" i="1" s="1"/>
  <c r="F2707" i="1"/>
  <c r="H2707" i="1" s="1"/>
  <c r="F2949" i="1"/>
  <c r="H2949" i="1" s="1"/>
  <c r="F2950" i="1"/>
  <c r="H2950" i="1" s="1"/>
  <c r="F2951" i="1"/>
  <c r="H2951" i="1" s="1"/>
  <c r="F2952" i="1"/>
  <c r="H2952" i="1" s="1"/>
  <c r="F2953" i="1"/>
  <c r="H2953" i="1" s="1"/>
  <c r="F2954" i="1"/>
  <c r="H2954" i="1" s="1"/>
  <c r="F2955" i="1"/>
  <c r="H2955" i="1" s="1"/>
  <c r="F3162" i="1"/>
  <c r="H3162" i="1" s="1"/>
  <c r="F3163" i="1"/>
  <c r="H3163" i="1" s="1"/>
  <c r="F3164" i="1"/>
  <c r="H3164" i="1" s="1"/>
  <c r="F3165" i="1"/>
  <c r="H3165" i="1" s="1"/>
  <c r="F3166" i="1"/>
  <c r="H3166" i="1" s="1"/>
  <c r="F3167" i="1"/>
  <c r="H3167" i="1" s="1"/>
  <c r="F3168" i="1"/>
  <c r="H3168" i="1" s="1"/>
  <c r="F3169" i="1"/>
  <c r="H3169" i="1" s="1"/>
  <c r="F3170" i="1"/>
  <c r="H3170" i="1" s="1"/>
  <c r="F3171" i="1"/>
  <c r="H3171" i="1" s="1"/>
  <c r="F3172" i="1"/>
  <c r="H3172" i="1" s="1"/>
  <c r="F3173" i="1"/>
  <c r="H3173" i="1" s="1"/>
  <c r="F3574" i="1"/>
  <c r="H3574" i="1" s="1"/>
  <c r="F3575" i="1"/>
  <c r="H3575" i="1" s="1"/>
  <c r="F3791" i="1"/>
  <c r="H3791" i="1" s="1"/>
  <c r="F3792" i="1"/>
  <c r="H3792" i="1" s="1"/>
  <c r="F3793" i="1"/>
  <c r="H3793" i="1" s="1"/>
  <c r="F3794" i="1"/>
  <c r="H3794" i="1" s="1"/>
  <c r="F3795" i="1"/>
  <c r="H3795" i="1" s="1"/>
  <c r="F3796" i="1"/>
  <c r="H3796" i="1" s="1"/>
  <c r="F3797" i="1"/>
  <c r="H3797" i="1" s="1"/>
  <c r="F3969" i="1"/>
  <c r="H3969" i="1" s="1"/>
  <c r="F3970" i="1"/>
  <c r="H3970" i="1" s="1"/>
  <c r="F3971" i="1"/>
  <c r="H3971" i="1" s="1"/>
  <c r="F4137" i="1"/>
  <c r="H4137" i="1" s="1"/>
  <c r="F4541" i="1"/>
  <c r="H4541" i="1" s="1"/>
  <c r="F4542" i="1"/>
  <c r="H4542" i="1" s="1"/>
  <c r="F4543" i="1"/>
  <c r="H4543" i="1" s="1"/>
  <c r="F4544" i="1"/>
  <c r="H4544" i="1" s="1"/>
  <c r="F4545" i="1"/>
  <c r="H4545" i="1" s="1"/>
  <c r="F4546" i="1"/>
  <c r="H4546" i="1" s="1"/>
  <c r="F4704" i="1"/>
  <c r="H4704" i="1" s="1"/>
  <c r="F4705" i="1"/>
  <c r="H4705" i="1" s="1"/>
  <c r="F4706" i="1"/>
  <c r="H4706" i="1" s="1"/>
  <c r="F4870" i="1"/>
  <c r="H4870" i="1" s="1"/>
  <c r="F4871" i="1"/>
  <c r="H4871" i="1" s="1"/>
  <c r="F5027" i="1"/>
  <c r="H5027" i="1" s="1"/>
  <c r="F5224" i="1"/>
  <c r="H5224" i="1" s="1"/>
  <c r="F5463" i="1"/>
  <c r="H5463" i="1" s="1"/>
  <c r="F5464" i="1"/>
  <c r="H5464" i="1" s="1"/>
  <c r="F5751" i="1"/>
  <c r="H5751" i="1" s="1"/>
  <c r="F5752" i="1"/>
  <c r="H5752" i="1" s="1"/>
  <c r="F6015" i="1"/>
  <c r="H6015" i="1" s="1"/>
  <c r="F6016" i="1"/>
  <c r="H6016" i="1" s="1"/>
  <c r="F6017" i="1"/>
  <c r="H6017" i="1" s="1"/>
  <c r="F6018" i="1"/>
  <c r="H6018" i="1" s="1"/>
  <c r="F6243" i="1"/>
  <c r="H6243" i="1" s="1"/>
  <c r="F6244" i="1"/>
  <c r="H6244" i="1" s="1"/>
  <c r="F6548" i="1"/>
  <c r="H6548" i="1" s="1"/>
  <c r="F120" i="1"/>
  <c r="H120" i="1" s="1"/>
  <c r="F399" i="1"/>
  <c r="H399" i="1" s="1"/>
  <c r="F400" i="1"/>
  <c r="H400" i="1" s="1"/>
  <c r="F401" i="1"/>
  <c r="H401" i="1" s="1"/>
  <c r="F851" i="1"/>
  <c r="H851" i="1" s="1"/>
  <c r="F852" i="1"/>
  <c r="H852" i="1" s="1"/>
  <c r="F1065" i="1"/>
  <c r="H1065" i="1" s="1"/>
  <c r="F1066" i="1"/>
  <c r="H1066" i="1" s="1"/>
  <c r="F1067" i="1"/>
  <c r="H1067" i="1" s="1"/>
  <c r="F1068" i="1"/>
  <c r="H1068" i="1" s="1"/>
  <c r="F1302" i="1"/>
  <c r="H1302" i="1" s="1"/>
  <c r="F1303" i="1"/>
  <c r="H1303" i="1" s="1"/>
  <c r="F1304" i="1"/>
  <c r="H1304" i="1" s="1"/>
  <c r="F1522" i="1"/>
  <c r="H1522" i="1" s="1"/>
  <c r="F1523" i="1"/>
  <c r="H1523" i="1" s="1"/>
  <c r="F1524" i="1"/>
  <c r="H1524" i="1" s="1"/>
  <c r="F1772" i="1"/>
  <c r="H1772" i="1" s="1"/>
  <c r="F1773" i="1"/>
  <c r="H1773" i="1" s="1"/>
  <c r="F1774" i="1"/>
  <c r="H1774" i="1" s="1"/>
  <c r="F1775" i="1"/>
  <c r="H1775" i="1" s="1"/>
  <c r="F1776" i="1"/>
  <c r="H1776" i="1" s="1"/>
  <c r="F1777" i="1"/>
  <c r="H1777" i="1" s="1"/>
  <c r="F1778" i="1"/>
  <c r="H1778" i="1" s="1"/>
  <c r="F1779" i="1"/>
  <c r="H1779" i="1" s="1"/>
  <c r="F1780" i="1"/>
  <c r="H1780" i="1" s="1"/>
  <c r="F1781" i="1"/>
  <c r="H1781" i="1" s="1"/>
  <c r="F1782" i="1"/>
  <c r="H1782" i="1" s="1"/>
  <c r="F1783" i="1"/>
  <c r="H1783" i="1" s="1"/>
  <c r="F2047" i="1"/>
  <c r="H2047" i="1" s="1"/>
  <c r="F2048" i="1"/>
  <c r="H2048" i="1" s="1"/>
  <c r="F2049" i="1"/>
  <c r="H2049" i="1" s="1"/>
  <c r="F2260" i="1"/>
  <c r="H2260" i="1" s="1"/>
  <c r="F2261" i="1"/>
  <c r="H2261" i="1" s="1"/>
  <c r="F2262" i="1"/>
  <c r="H2262" i="1" s="1"/>
  <c r="F2510" i="1"/>
  <c r="H2510" i="1" s="1"/>
  <c r="F2511" i="1"/>
  <c r="H2511" i="1" s="1"/>
  <c r="F2512" i="1"/>
  <c r="H2512" i="1" s="1"/>
  <c r="F2708" i="1"/>
  <c r="H2708" i="1" s="1"/>
  <c r="F2709" i="1"/>
  <c r="H2709" i="1" s="1"/>
  <c r="F2710" i="1"/>
  <c r="H2710" i="1" s="1"/>
  <c r="F2711" i="1"/>
  <c r="H2711" i="1" s="1"/>
  <c r="F2712" i="1"/>
  <c r="H2712" i="1" s="1"/>
  <c r="F2713" i="1"/>
  <c r="H2713" i="1" s="1"/>
  <c r="F2714" i="1"/>
  <c r="H2714" i="1" s="1"/>
  <c r="F2715" i="1"/>
  <c r="H2715" i="1" s="1"/>
  <c r="F2716" i="1"/>
  <c r="H2716" i="1" s="1"/>
  <c r="F2717" i="1"/>
  <c r="H2717" i="1" s="1"/>
  <c r="F2718" i="1"/>
  <c r="H2718" i="1" s="1"/>
  <c r="F2719" i="1"/>
  <c r="H2719" i="1" s="1"/>
  <c r="F2956" i="1"/>
  <c r="H2956" i="1" s="1"/>
  <c r="F2957" i="1"/>
  <c r="H2957" i="1" s="1"/>
  <c r="F2958" i="1"/>
  <c r="H2958" i="1" s="1"/>
  <c r="F2959" i="1"/>
  <c r="H2959" i="1" s="1"/>
  <c r="F2960" i="1"/>
  <c r="H2960" i="1" s="1"/>
  <c r="F2961" i="1"/>
  <c r="H2961" i="1" s="1"/>
  <c r="F2962" i="1"/>
  <c r="H2962" i="1" s="1"/>
  <c r="F2963" i="1"/>
  <c r="H2963" i="1" s="1"/>
  <c r="F2964" i="1"/>
  <c r="H2964" i="1" s="1"/>
  <c r="F2965" i="1"/>
  <c r="H2965" i="1" s="1"/>
  <c r="F3174" i="1"/>
  <c r="H3174" i="1" s="1"/>
  <c r="F3175" i="1"/>
  <c r="H3175" i="1" s="1"/>
  <c r="F3176" i="1"/>
  <c r="H3176" i="1" s="1"/>
  <c r="F3177" i="1"/>
  <c r="H3177" i="1" s="1"/>
  <c r="F3348" i="1"/>
  <c r="H3348" i="1" s="1"/>
  <c r="F3349" i="1"/>
  <c r="H3349" i="1" s="1"/>
  <c r="F3350" i="1"/>
  <c r="H3350" i="1" s="1"/>
  <c r="F3351" i="1"/>
  <c r="H3351" i="1" s="1"/>
  <c r="F3352" i="1"/>
  <c r="H3352" i="1" s="1"/>
  <c r="F3353" i="1"/>
  <c r="H3353" i="1" s="1"/>
  <c r="F3354" i="1"/>
  <c r="H3354" i="1" s="1"/>
  <c r="F3355" i="1"/>
  <c r="H3355" i="1" s="1"/>
  <c r="F3576" i="1"/>
  <c r="H3576" i="1" s="1"/>
  <c r="F3577" i="1"/>
  <c r="H3577" i="1" s="1"/>
  <c r="F3578" i="1"/>
  <c r="H3578" i="1" s="1"/>
  <c r="F3579" i="1"/>
  <c r="H3579" i="1" s="1"/>
  <c r="F3580" i="1"/>
  <c r="H3580" i="1" s="1"/>
  <c r="F3798" i="1"/>
  <c r="H3798" i="1" s="1"/>
  <c r="F3799" i="1"/>
  <c r="H3799" i="1" s="1"/>
  <c r="F3800" i="1"/>
  <c r="H3800" i="1" s="1"/>
  <c r="F3972" i="1"/>
  <c r="H3972" i="1" s="1"/>
  <c r="F3973" i="1"/>
  <c r="H3973" i="1" s="1"/>
  <c r="F3974" i="1"/>
  <c r="H3974" i="1" s="1"/>
  <c r="F3975" i="1"/>
  <c r="H3975" i="1" s="1"/>
  <c r="F3976" i="1"/>
  <c r="H3976" i="1" s="1"/>
  <c r="F3977" i="1"/>
  <c r="H3977" i="1" s="1"/>
  <c r="F3978" i="1"/>
  <c r="H3978" i="1" s="1"/>
  <c r="F4138" i="1"/>
  <c r="H4138" i="1" s="1"/>
  <c r="F4139" i="1"/>
  <c r="H4139" i="1" s="1"/>
  <c r="F4140" i="1"/>
  <c r="H4140" i="1" s="1"/>
  <c r="F4141" i="1"/>
  <c r="H4141" i="1" s="1"/>
  <c r="F4142" i="1"/>
  <c r="H4142" i="1" s="1"/>
  <c r="F4143" i="1"/>
  <c r="H4143" i="1" s="1"/>
  <c r="F4144" i="1"/>
  <c r="H4144" i="1" s="1"/>
  <c r="F4145" i="1"/>
  <c r="H4145" i="1" s="1"/>
  <c r="F4146" i="1"/>
  <c r="H4146" i="1" s="1"/>
  <c r="F4147" i="1"/>
  <c r="H4147" i="1" s="1"/>
  <c r="F4148" i="1"/>
  <c r="H4148" i="1" s="1"/>
  <c r="F4149" i="1"/>
  <c r="H4149" i="1" s="1"/>
  <c r="F4150" i="1"/>
  <c r="H4150" i="1" s="1"/>
  <c r="F4151" i="1"/>
  <c r="H4151" i="1" s="1"/>
  <c r="F4152" i="1"/>
  <c r="H4152" i="1" s="1"/>
  <c r="F4153" i="1"/>
  <c r="H4153" i="1" s="1"/>
  <c r="F4347" i="1"/>
  <c r="H4347" i="1" s="1"/>
  <c r="F4348" i="1"/>
  <c r="H4348" i="1" s="1"/>
  <c r="F4349" i="1"/>
  <c r="H4349" i="1" s="1"/>
  <c r="F4350" i="1"/>
  <c r="H4350" i="1" s="1"/>
  <c r="F4351" i="1"/>
  <c r="H4351" i="1" s="1"/>
  <c r="F4352" i="1"/>
  <c r="H4352" i="1" s="1"/>
  <c r="F4353" i="1"/>
  <c r="H4353" i="1" s="1"/>
  <c r="F4354" i="1"/>
  <c r="H4354" i="1" s="1"/>
  <c r="F4547" i="1"/>
  <c r="H4547" i="1" s="1"/>
  <c r="F4707" i="1"/>
  <c r="H4707" i="1" s="1"/>
  <c r="F4708" i="1"/>
  <c r="H4708" i="1" s="1"/>
  <c r="F4709" i="1"/>
  <c r="H4709" i="1" s="1"/>
  <c r="F4710" i="1"/>
  <c r="H4710" i="1" s="1"/>
  <c r="F4711" i="1"/>
  <c r="H4711" i="1" s="1"/>
  <c r="F4712" i="1"/>
  <c r="H4712" i="1" s="1"/>
  <c r="F4713" i="1"/>
  <c r="H4713" i="1" s="1"/>
  <c r="F4872" i="1"/>
  <c r="H4872" i="1" s="1"/>
  <c r="F4873" i="1"/>
  <c r="H4873" i="1" s="1"/>
  <c r="F4874" i="1"/>
  <c r="H4874" i="1" s="1"/>
  <c r="F4875" i="1"/>
  <c r="H4875" i="1" s="1"/>
  <c r="F5028" i="1"/>
  <c r="H5028" i="1" s="1"/>
  <c r="F5029" i="1"/>
  <c r="H5029" i="1" s="1"/>
  <c r="F5225" i="1"/>
  <c r="H5225" i="1" s="1"/>
  <c r="F5226" i="1"/>
  <c r="H5226" i="1" s="1"/>
  <c r="F5227" i="1"/>
  <c r="H5227" i="1" s="1"/>
  <c r="F5228" i="1"/>
  <c r="H5228" i="1" s="1"/>
  <c r="F5465" i="1"/>
  <c r="H5465" i="1" s="1"/>
  <c r="F5466" i="1"/>
  <c r="H5466" i="1" s="1"/>
  <c r="F5467" i="1"/>
  <c r="H5467" i="1" s="1"/>
  <c r="F5468" i="1"/>
  <c r="H5468" i="1" s="1"/>
  <c r="F5469" i="1"/>
  <c r="H5469" i="1" s="1"/>
  <c r="F5470" i="1"/>
  <c r="H5470" i="1" s="1"/>
  <c r="F5471" i="1"/>
  <c r="H5471" i="1" s="1"/>
  <c r="F5472" i="1"/>
  <c r="H5472" i="1" s="1"/>
  <c r="F5473" i="1"/>
  <c r="H5473" i="1" s="1"/>
  <c r="F5474" i="1"/>
  <c r="H5474" i="1" s="1"/>
  <c r="F5475" i="1"/>
  <c r="H5475" i="1" s="1"/>
  <c r="F5476" i="1"/>
  <c r="H5476" i="1" s="1"/>
  <c r="F5753" i="1"/>
  <c r="H5753" i="1" s="1"/>
  <c r="F5754" i="1"/>
  <c r="H5754" i="1" s="1"/>
  <c r="F5755" i="1"/>
  <c r="H5755" i="1" s="1"/>
  <c r="F5756" i="1"/>
  <c r="H5756" i="1" s="1"/>
  <c r="F5757" i="1"/>
  <c r="H5757" i="1" s="1"/>
  <c r="F5758" i="1"/>
  <c r="H5758" i="1" s="1"/>
  <c r="F5759" i="1"/>
  <c r="H5759" i="1" s="1"/>
  <c r="F5760" i="1"/>
  <c r="H5760" i="1" s="1"/>
  <c r="F5761" i="1"/>
  <c r="H5761" i="1" s="1"/>
  <c r="F5762" i="1"/>
  <c r="H5762" i="1" s="1"/>
  <c r="F5763" i="1"/>
  <c r="H5763" i="1" s="1"/>
  <c r="F5764" i="1"/>
  <c r="H5764" i="1" s="1"/>
  <c r="F6019" i="1"/>
  <c r="H6019" i="1" s="1"/>
  <c r="F6020" i="1"/>
  <c r="H6020" i="1" s="1"/>
  <c r="F6245" i="1"/>
  <c r="H6245" i="1" s="1"/>
  <c r="F6246" i="1"/>
  <c r="H6246" i="1" s="1"/>
  <c r="F6247" i="1"/>
  <c r="H6247" i="1" s="1"/>
  <c r="F6248" i="1"/>
  <c r="H6248" i="1" s="1"/>
  <c r="F6249" i="1"/>
  <c r="H6249" i="1" s="1"/>
  <c r="F6250" i="1"/>
  <c r="H6250" i="1" s="1"/>
  <c r="F6251" i="1"/>
  <c r="H6251" i="1" s="1"/>
  <c r="F6252" i="1"/>
  <c r="H6252" i="1" s="1"/>
  <c r="F6253" i="1"/>
  <c r="H6253" i="1" s="1"/>
  <c r="F6549" i="1"/>
  <c r="H6549" i="1" s="1"/>
  <c r="F6550" i="1"/>
  <c r="H6550" i="1" s="1"/>
  <c r="F6812" i="1"/>
  <c r="H6812" i="1" s="1"/>
  <c r="F6813" i="1"/>
  <c r="H6813" i="1" s="1"/>
  <c r="F6814" i="1"/>
  <c r="H6814" i="1" s="1"/>
  <c r="F6815" i="1"/>
  <c r="H6815" i="1" s="1"/>
  <c r="F6816" i="1"/>
  <c r="H6816" i="1" s="1"/>
  <c r="F121" i="1"/>
  <c r="H121" i="1" s="1"/>
  <c r="F122" i="1"/>
  <c r="H122" i="1" s="1"/>
  <c r="F123" i="1"/>
  <c r="H123" i="1" s="1"/>
  <c r="F124" i="1"/>
  <c r="H124" i="1" s="1"/>
  <c r="F125" i="1"/>
  <c r="H125" i="1" s="1"/>
  <c r="F402" i="1"/>
  <c r="H402" i="1" s="1"/>
  <c r="F403" i="1"/>
  <c r="H403" i="1" s="1"/>
  <c r="F404" i="1"/>
  <c r="H404" i="1" s="1"/>
  <c r="F405" i="1"/>
  <c r="H405" i="1" s="1"/>
  <c r="F406" i="1"/>
  <c r="H406" i="1" s="1"/>
  <c r="F407" i="1"/>
  <c r="H407" i="1" s="1"/>
  <c r="F408" i="1"/>
  <c r="H408" i="1" s="1"/>
  <c r="F409" i="1"/>
  <c r="H409" i="1" s="1"/>
  <c r="F410" i="1"/>
  <c r="H410" i="1" s="1"/>
  <c r="F625" i="1"/>
  <c r="H625" i="1" s="1"/>
  <c r="F626" i="1"/>
  <c r="H626" i="1" s="1"/>
  <c r="F627" i="1"/>
  <c r="H627" i="1" s="1"/>
  <c r="F628" i="1"/>
  <c r="H628" i="1" s="1"/>
  <c r="F629" i="1"/>
  <c r="H629" i="1" s="1"/>
  <c r="F630" i="1"/>
  <c r="H630" i="1" s="1"/>
  <c r="F631" i="1"/>
  <c r="H631" i="1" s="1"/>
  <c r="F632" i="1"/>
  <c r="H632" i="1" s="1"/>
  <c r="F633" i="1"/>
  <c r="H633" i="1" s="1"/>
  <c r="F634" i="1"/>
  <c r="H634" i="1" s="1"/>
  <c r="F635" i="1"/>
  <c r="H635" i="1" s="1"/>
  <c r="F636" i="1"/>
  <c r="H636" i="1" s="1"/>
  <c r="F853" i="1"/>
  <c r="H853" i="1" s="1"/>
  <c r="F854" i="1"/>
  <c r="H854" i="1" s="1"/>
  <c r="F855" i="1"/>
  <c r="H855" i="1" s="1"/>
  <c r="F856" i="1"/>
  <c r="H856" i="1" s="1"/>
  <c r="F1069" i="1"/>
  <c r="H1069" i="1" s="1"/>
  <c r="F1070" i="1"/>
  <c r="H1070" i="1" s="1"/>
  <c r="F1071" i="1"/>
  <c r="H1071" i="1" s="1"/>
  <c r="F1072" i="1"/>
  <c r="H1072" i="1" s="1"/>
  <c r="F1073" i="1"/>
  <c r="H1073" i="1" s="1"/>
  <c r="F1074" i="1"/>
  <c r="H1074" i="1" s="1"/>
  <c r="F1075" i="1"/>
  <c r="H1075" i="1" s="1"/>
  <c r="F1076" i="1"/>
  <c r="H1076" i="1" s="1"/>
  <c r="F1077" i="1"/>
  <c r="H1077" i="1" s="1"/>
  <c r="F1078" i="1"/>
  <c r="H1078" i="1" s="1"/>
  <c r="F1079" i="1"/>
  <c r="H1079" i="1" s="1"/>
  <c r="F1080" i="1"/>
  <c r="H1080" i="1" s="1"/>
  <c r="F1081" i="1"/>
  <c r="H1081" i="1" s="1"/>
  <c r="F1082" i="1"/>
  <c r="H1082" i="1" s="1"/>
  <c r="F1083" i="1"/>
  <c r="H1083" i="1" s="1"/>
  <c r="F1084" i="1"/>
  <c r="H1084" i="1" s="1"/>
  <c r="F1085" i="1"/>
  <c r="H1085" i="1" s="1"/>
  <c r="F1305" i="1"/>
  <c r="H1305" i="1" s="1"/>
  <c r="F1306" i="1"/>
  <c r="H1306" i="1" s="1"/>
  <c r="F1307" i="1"/>
  <c r="H1307" i="1" s="1"/>
  <c r="F1308" i="1"/>
  <c r="H1308" i="1" s="1"/>
  <c r="F1309" i="1"/>
  <c r="H1309" i="1" s="1"/>
  <c r="F1310" i="1"/>
  <c r="H1310" i="1" s="1"/>
  <c r="F1311" i="1"/>
  <c r="H1311" i="1" s="1"/>
  <c r="F1525" i="1"/>
  <c r="H1525" i="1" s="1"/>
  <c r="F1526" i="1"/>
  <c r="H1526" i="1" s="1"/>
  <c r="F1527" i="1"/>
  <c r="H1527" i="1" s="1"/>
  <c r="F1528" i="1"/>
  <c r="H1528" i="1" s="1"/>
  <c r="F1529" i="1"/>
  <c r="H1529" i="1" s="1"/>
  <c r="F1784" i="1"/>
  <c r="H1784" i="1" s="1"/>
  <c r="F1785" i="1"/>
  <c r="H1785" i="1" s="1"/>
  <c r="F1786" i="1"/>
  <c r="H1786" i="1" s="1"/>
  <c r="F1787" i="1"/>
  <c r="H1787" i="1" s="1"/>
  <c r="F1788" i="1"/>
  <c r="H1788" i="1" s="1"/>
  <c r="F1789" i="1"/>
  <c r="H1789" i="1" s="1"/>
  <c r="F1790" i="1"/>
  <c r="H1790" i="1" s="1"/>
  <c r="F1791" i="1"/>
  <c r="H1791" i="1" s="1"/>
  <c r="F1792" i="1"/>
  <c r="H1792" i="1" s="1"/>
  <c r="F1793" i="1"/>
  <c r="H1793" i="1" s="1"/>
  <c r="F2050" i="1"/>
  <c r="H2050" i="1" s="1"/>
  <c r="F2051" i="1"/>
  <c r="H2051" i="1" s="1"/>
  <c r="F2052" i="1"/>
  <c r="H2052" i="1" s="1"/>
  <c r="F2053" i="1"/>
  <c r="H2053" i="1" s="1"/>
  <c r="F2054" i="1"/>
  <c r="H2054" i="1" s="1"/>
  <c r="F2055" i="1"/>
  <c r="H2055" i="1" s="1"/>
  <c r="F2056" i="1"/>
  <c r="H2056" i="1" s="1"/>
  <c r="F2057" i="1"/>
  <c r="H2057" i="1" s="1"/>
  <c r="F2058" i="1"/>
  <c r="H2058" i="1" s="1"/>
  <c r="F2059" i="1"/>
  <c r="H2059" i="1" s="1"/>
  <c r="F2060" i="1"/>
  <c r="H2060" i="1" s="1"/>
  <c r="F2061" i="1"/>
  <c r="H2061" i="1" s="1"/>
  <c r="F2062" i="1"/>
  <c r="H2062" i="1" s="1"/>
  <c r="F2063" i="1"/>
  <c r="H2063" i="1" s="1"/>
  <c r="F2064" i="1"/>
  <c r="H2064" i="1" s="1"/>
  <c r="F2065" i="1"/>
  <c r="H2065" i="1" s="1"/>
  <c r="F2066" i="1"/>
  <c r="H2066" i="1" s="1"/>
  <c r="F2067" i="1"/>
  <c r="H2067" i="1" s="1"/>
  <c r="F2263" i="1"/>
  <c r="H2263" i="1" s="1"/>
  <c r="F2264" i="1"/>
  <c r="H2264" i="1" s="1"/>
  <c r="F2265" i="1"/>
  <c r="H2265" i="1" s="1"/>
  <c r="F2266" i="1"/>
  <c r="H2266" i="1" s="1"/>
  <c r="F2267" i="1"/>
  <c r="H2267" i="1" s="1"/>
  <c r="F2268" i="1"/>
  <c r="H2268" i="1" s="1"/>
  <c r="F2269" i="1"/>
  <c r="H2269" i="1" s="1"/>
  <c r="F2270" i="1"/>
  <c r="H2270" i="1" s="1"/>
  <c r="F2271" i="1"/>
  <c r="H2271" i="1" s="1"/>
  <c r="F2272" i="1"/>
  <c r="H2272" i="1" s="1"/>
  <c r="F2273" i="1"/>
  <c r="H2273" i="1" s="1"/>
  <c r="F2513" i="1"/>
  <c r="H2513" i="1" s="1"/>
  <c r="F2514" i="1"/>
  <c r="H2514" i="1" s="1"/>
  <c r="F2515" i="1"/>
  <c r="H2515" i="1" s="1"/>
  <c r="F2516" i="1"/>
  <c r="H2516" i="1" s="1"/>
  <c r="F2517" i="1"/>
  <c r="H2517" i="1" s="1"/>
  <c r="F2518" i="1"/>
  <c r="H2518" i="1" s="1"/>
  <c r="F2519" i="1"/>
  <c r="H2519" i="1" s="1"/>
  <c r="F2720" i="1"/>
  <c r="H2720" i="1" s="1"/>
  <c r="F2721" i="1"/>
  <c r="H2721" i="1" s="1"/>
  <c r="F2722" i="1"/>
  <c r="H2722" i="1" s="1"/>
  <c r="F2723" i="1"/>
  <c r="H2723" i="1" s="1"/>
  <c r="F2724" i="1"/>
  <c r="H2724" i="1" s="1"/>
  <c r="F2725" i="1"/>
  <c r="H2725" i="1" s="1"/>
  <c r="F2726" i="1"/>
  <c r="H2726" i="1" s="1"/>
  <c r="F2727" i="1"/>
  <c r="H2727" i="1" s="1"/>
  <c r="F2728" i="1"/>
  <c r="H2728" i="1" s="1"/>
  <c r="F2729" i="1"/>
  <c r="H2729" i="1" s="1"/>
  <c r="F2730" i="1"/>
  <c r="H2730" i="1" s="1"/>
  <c r="F2731" i="1"/>
  <c r="H2731" i="1" s="1"/>
  <c r="F2732" i="1"/>
  <c r="H2732" i="1" s="1"/>
  <c r="F2733" i="1"/>
  <c r="H2733" i="1" s="1"/>
  <c r="F2734" i="1"/>
  <c r="H2734" i="1" s="1"/>
  <c r="F2735" i="1"/>
  <c r="H2735" i="1" s="1"/>
  <c r="F2736" i="1"/>
  <c r="H2736" i="1" s="1"/>
  <c r="F2966" i="1"/>
  <c r="H2966" i="1" s="1"/>
  <c r="F2967" i="1"/>
  <c r="H2967" i="1" s="1"/>
  <c r="F2968" i="1"/>
  <c r="H2968" i="1" s="1"/>
  <c r="F2969" i="1"/>
  <c r="H2969" i="1" s="1"/>
  <c r="F2970" i="1"/>
  <c r="H2970" i="1" s="1"/>
  <c r="F2971" i="1"/>
  <c r="H2971" i="1" s="1"/>
  <c r="F2972" i="1"/>
  <c r="H2972" i="1" s="1"/>
  <c r="F2973" i="1"/>
  <c r="H2973" i="1" s="1"/>
  <c r="F3178" i="1"/>
  <c r="H3178" i="1" s="1"/>
  <c r="F3179" i="1"/>
  <c r="H3179" i="1" s="1"/>
  <c r="F3180" i="1"/>
  <c r="H3180" i="1" s="1"/>
  <c r="F3356" i="1"/>
  <c r="H3356" i="1" s="1"/>
  <c r="F3357" i="1"/>
  <c r="H3357" i="1" s="1"/>
  <c r="F3358" i="1"/>
  <c r="H3358" i="1" s="1"/>
  <c r="F3359" i="1"/>
  <c r="H3359" i="1" s="1"/>
  <c r="F3360" i="1"/>
  <c r="H3360" i="1" s="1"/>
  <c r="F3361" i="1"/>
  <c r="H3361" i="1" s="1"/>
  <c r="F3362" i="1"/>
  <c r="H3362" i="1" s="1"/>
  <c r="F3363" i="1"/>
  <c r="H3363" i="1" s="1"/>
  <c r="F3364" i="1"/>
  <c r="H3364" i="1" s="1"/>
  <c r="F3365" i="1"/>
  <c r="H3365" i="1" s="1"/>
  <c r="F3366" i="1"/>
  <c r="H3366" i="1" s="1"/>
  <c r="F3367" i="1"/>
  <c r="H3367" i="1" s="1"/>
  <c r="F3581" i="1"/>
  <c r="H3581" i="1" s="1"/>
  <c r="F3582" i="1"/>
  <c r="H3582" i="1" s="1"/>
  <c r="F3583" i="1"/>
  <c r="H3583" i="1" s="1"/>
  <c r="F3584" i="1"/>
  <c r="H3584" i="1" s="1"/>
  <c r="F3585" i="1"/>
  <c r="H3585" i="1" s="1"/>
  <c r="F3586" i="1"/>
  <c r="H3586" i="1" s="1"/>
  <c r="F3587" i="1"/>
  <c r="H3587" i="1" s="1"/>
  <c r="F3588" i="1"/>
  <c r="H3588" i="1" s="1"/>
  <c r="F3589" i="1"/>
  <c r="H3589" i="1" s="1"/>
  <c r="F3590" i="1"/>
  <c r="H3590" i="1" s="1"/>
  <c r="F3591" i="1"/>
  <c r="H3591" i="1" s="1"/>
  <c r="F3592" i="1"/>
  <c r="H3592" i="1" s="1"/>
  <c r="F3593" i="1"/>
  <c r="H3593" i="1" s="1"/>
  <c r="F3594" i="1"/>
  <c r="H3594" i="1" s="1"/>
  <c r="F3595" i="1"/>
  <c r="H3595" i="1" s="1"/>
  <c r="F3596" i="1"/>
  <c r="H3596" i="1" s="1"/>
  <c r="F3597" i="1"/>
  <c r="H3597" i="1" s="1"/>
  <c r="F3598" i="1"/>
  <c r="H3598" i="1" s="1"/>
  <c r="F3801" i="1"/>
  <c r="H3801" i="1" s="1"/>
  <c r="F3802" i="1"/>
  <c r="H3802" i="1" s="1"/>
  <c r="F3803" i="1"/>
  <c r="H3803" i="1" s="1"/>
  <c r="F3804" i="1"/>
  <c r="H3804" i="1" s="1"/>
  <c r="F3805" i="1"/>
  <c r="H3805" i="1" s="1"/>
  <c r="F3806" i="1"/>
  <c r="H3806" i="1" s="1"/>
  <c r="F3807" i="1"/>
  <c r="H3807" i="1" s="1"/>
  <c r="F3808" i="1"/>
  <c r="H3808" i="1" s="1"/>
  <c r="F3809" i="1"/>
  <c r="H3809" i="1" s="1"/>
  <c r="F3810" i="1"/>
  <c r="H3810" i="1" s="1"/>
  <c r="F3811" i="1"/>
  <c r="H3811" i="1" s="1"/>
  <c r="F3812" i="1"/>
  <c r="H3812" i="1" s="1"/>
  <c r="F3813" i="1"/>
  <c r="H3813" i="1" s="1"/>
  <c r="F3979" i="1"/>
  <c r="H3979" i="1" s="1"/>
  <c r="F3980" i="1"/>
  <c r="H3980" i="1" s="1"/>
  <c r="F3981" i="1"/>
  <c r="H3981" i="1" s="1"/>
  <c r="F3982" i="1"/>
  <c r="H3982" i="1" s="1"/>
  <c r="F3983" i="1"/>
  <c r="H3983" i="1" s="1"/>
  <c r="F3984" i="1"/>
  <c r="H3984" i="1" s="1"/>
  <c r="F3985" i="1"/>
  <c r="H3985" i="1" s="1"/>
  <c r="F3986" i="1"/>
  <c r="H3986" i="1" s="1"/>
  <c r="F4154" i="1"/>
  <c r="H4154" i="1" s="1"/>
  <c r="F4155" i="1"/>
  <c r="H4155" i="1" s="1"/>
  <c r="F4156" i="1"/>
  <c r="H4156" i="1" s="1"/>
  <c r="F4157" i="1"/>
  <c r="H4157" i="1" s="1"/>
  <c r="F4158" i="1"/>
  <c r="H4158" i="1" s="1"/>
  <c r="F4159" i="1"/>
  <c r="H4159" i="1" s="1"/>
  <c r="F4160" i="1"/>
  <c r="H4160" i="1" s="1"/>
  <c r="F4161" i="1"/>
  <c r="H4161" i="1" s="1"/>
  <c r="F4162" i="1"/>
  <c r="H4162" i="1" s="1"/>
  <c r="F4163" i="1"/>
  <c r="H4163" i="1" s="1"/>
  <c r="F4164" i="1"/>
  <c r="H4164" i="1" s="1"/>
  <c r="F4165" i="1"/>
  <c r="H4165" i="1" s="1"/>
  <c r="F4166" i="1"/>
  <c r="H4166" i="1" s="1"/>
  <c r="F4167" i="1"/>
  <c r="H4167" i="1" s="1"/>
  <c r="F4355" i="1"/>
  <c r="H4355" i="1" s="1"/>
  <c r="F4356" i="1"/>
  <c r="H4356" i="1" s="1"/>
  <c r="F4357" i="1"/>
  <c r="H4357" i="1" s="1"/>
  <c r="F4358" i="1"/>
  <c r="H4358" i="1" s="1"/>
  <c r="F4359" i="1"/>
  <c r="H4359" i="1" s="1"/>
  <c r="F4360" i="1"/>
  <c r="H4360" i="1" s="1"/>
  <c r="F4361" i="1"/>
  <c r="H4361" i="1" s="1"/>
  <c r="F4362" i="1"/>
  <c r="H4362" i="1" s="1"/>
  <c r="F4363" i="1"/>
  <c r="H4363" i="1" s="1"/>
  <c r="F4364" i="1"/>
  <c r="H4364" i="1" s="1"/>
  <c r="F4365" i="1"/>
  <c r="H4365" i="1" s="1"/>
  <c r="F4366" i="1"/>
  <c r="H4366" i="1" s="1"/>
  <c r="F4548" i="1"/>
  <c r="H4548" i="1" s="1"/>
  <c r="F4714" i="1"/>
  <c r="H4714" i="1" s="1"/>
  <c r="F4715" i="1"/>
  <c r="H4715" i="1" s="1"/>
  <c r="F4716" i="1"/>
  <c r="H4716" i="1" s="1"/>
  <c r="F4717" i="1"/>
  <c r="H4717" i="1" s="1"/>
  <c r="F4876" i="1"/>
  <c r="H4876" i="1" s="1"/>
  <c r="F4877" i="1"/>
  <c r="H4877" i="1" s="1"/>
  <c r="F4878" i="1"/>
  <c r="H4878" i="1" s="1"/>
  <c r="F4879" i="1"/>
  <c r="H4879" i="1" s="1"/>
  <c r="F4880" i="1"/>
  <c r="H4880" i="1" s="1"/>
  <c r="F4881" i="1"/>
  <c r="H4881" i="1" s="1"/>
  <c r="F4882" i="1"/>
  <c r="H4882" i="1" s="1"/>
  <c r="F4883" i="1"/>
  <c r="H4883" i="1" s="1"/>
  <c r="F4884" i="1"/>
  <c r="H4884" i="1" s="1"/>
  <c r="F4885" i="1"/>
  <c r="H4885" i="1" s="1"/>
  <c r="F4886" i="1"/>
  <c r="H4886" i="1" s="1"/>
  <c r="F4887" i="1"/>
  <c r="H4887" i="1" s="1"/>
  <c r="F4888" i="1"/>
  <c r="H4888" i="1" s="1"/>
  <c r="F4889" i="1"/>
  <c r="H4889" i="1" s="1"/>
  <c r="F4890" i="1"/>
  <c r="H4890" i="1" s="1"/>
  <c r="F4891" i="1"/>
  <c r="H4891" i="1" s="1"/>
  <c r="F4892" i="1"/>
  <c r="H4892" i="1" s="1"/>
  <c r="F4893" i="1"/>
  <c r="H4893" i="1" s="1"/>
  <c r="F4894" i="1"/>
  <c r="H4894" i="1" s="1"/>
  <c r="F4895" i="1"/>
  <c r="H4895" i="1" s="1"/>
  <c r="F4896" i="1"/>
  <c r="H4896" i="1" s="1"/>
  <c r="F4897" i="1"/>
  <c r="H4897" i="1" s="1"/>
  <c r="F4898" i="1"/>
  <c r="H4898" i="1" s="1"/>
  <c r="F4899" i="1"/>
  <c r="H4899" i="1" s="1"/>
  <c r="F4900" i="1"/>
  <c r="H4900" i="1" s="1"/>
  <c r="F5030" i="1"/>
  <c r="H5030" i="1" s="1"/>
  <c r="F5031" i="1"/>
  <c r="H5031" i="1" s="1"/>
  <c r="F5032" i="1"/>
  <c r="H5032" i="1" s="1"/>
  <c r="F5033" i="1"/>
  <c r="H5033" i="1" s="1"/>
  <c r="F5034" i="1"/>
  <c r="H5034" i="1" s="1"/>
  <c r="F5035" i="1"/>
  <c r="H5035" i="1" s="1"/>
  <c r="F5036" i="1"/>
  <c r="H5036" i="1" s="1"/>
  <c r="F5037" i="1"/>
  <c r="H5037" i="1" s="1"/>
  <c r="F5038" i="1"/>
  <c r="H5038" i="1" s="1"/>
  <c r="F5039" i="1"/>
  <c r="H5039" i="1" s="1"/>
  <c r="F5040" i="1"/>
  <c r="H5040" i="1" s="1"/>
  <c r="F5041" i="1"/>
  <c r="H5041" i="1" s="1"/>
  <c r="F5229" i="1"/>
  <c r="H5229" i="1" s="1"/>
  <c r="F5230" i="1"/>
  <c r="H5230" i="1" s="1"/>
  <c r="F5231" i="1"/>
  <c r="H5231" i="1" s="1"/>
  <c r="F5477" i="1"/>
  <c r="H5477" i="1" s="1"/>
  <c r="F5478" i="1"/>
  <c r="H5478" i="1" s="1"/>
  <c r="F5479" i="1"/>
  <c r="H5479" i="1" s="1"/>
  <c r="F5480" i="1"/>
  <c r="H5480" i="1" s="1"/>
  <c r="F5481" i="1"/>
  <c r="H5481" i="1" s="1"/>
  <c r="F5482" i="1"/>
  <c r="H5482" i="1" s="1"/>
  <c r="F5483" i="1"/>
  <c r="H5483" i="1" s="1"/>
  <c r="F5484" i="1"/>
  <c r="H5484" i="1" s="1"/>
  <c r="F5485" i="1"/>
  <c r="H5485" i="1" s="1"/>
  <c r="F5486" i="1"/>
  <c r="H5486" i="1" s="1"/>
  <c r="F5487" i="1"/>
  <c r="H5487" i="1" s="1"/>
  <c r="F5488" i="1"/>
  <c r="H5488" i="1" s="1"/>
  <c r="F5489" i="1"/>
  <c r="H5489" i="1" s="1"/>
  <c r="F5490" i="1"/>
  <c r="H5490" i="1" s="1"/>
  <c r="F5491" i="1"/>
  <c r="H5491" i="1" s="1"/>
  <c r="F5492" i="1"/>
  <c r="H5492" i="1" s="1"/>
  <c r="F5765" i="1"/>
  <c r="H5765" i="1" s="1"/>
  <c r="F5766" i="1"/>
  <c r="H5766" i="1" s="1"/>
  <c r="F5767" i="1"/>
  <c r="H5767" i="1" s="1"/>
  <c r="F5768" i="1"/>
  <c r="H5768" i="1" s="1"/>
  <c r="F5769" i="1"/>
  <c r="H5769" i="1" s="1"/>
  <c r="F5770" i="1"/>
  <c r="H5770" i="1" s="1"/>
  <c r="F5771" i="1"/>
  <c r="H5771" i="1" s="1"/>
  <c r="F6021" i="1"/>
  <c r="H6021" i="1" s="1"/>
  <c r="F6022" i="1"/>
  <c r="H6022" i="1" s="1"/>
  <c r="F6023" i="1"/>
  <c r="H6023" i="1" s="1"/>
  <c r="F6024" i="1"/>
  <c r="H6024" i="1" s="1"/>
  <c r="F6025" i="1"/>
  <c r="H6025" i="1" s="1"/>
  <c r="F6026" i="1"/>
  <c r="H6026" i="1" s="1"/>
  <c r="F6027" i="1"/>
  <c r="H6027" i="1" s="1"/>
  <c r="F6028" i="1"/>
  <c r="H6028" i="1" s="1"/>
  <c r="F6254" i="1"/>
  <c r="H6254" i="1" s="1"/>
  <c r="F6255" i="1"/>
  <c r="H6255" i="1" s="1"/>
  <c r="F6256" i="1"/>
  <c r="H6256" i="1" s="1"/>
  <c r="F6257" i="1"/>
  <c r="H6257" i="1" s="1"/>
  <c r="F6258" i="1"/>
  <c r="H6258" i="1" s="1"/>
  <c r="F6259" i="1"/>
  <c r="H6259" i="1" s="1"/>
  <c r="F6260" i="1"/>
  <c r="H6260" i="1" s="1"/>
  <c r="F6261" i="1"/>
  <c r="H6261" i="1" s="1"/>
  <c r="F6262" i="1"/>
  <c r="H6262" i="1" s="1"/>
  <c r="F6551" i="1"/>
  <c r="H6551" i="1" s="1"/>
  <c r="F6552" i="1"/>
  <c r="H6552" i="1" s="1"/>
  <c r="F6553" i="1"/>
  <c r="H6553" i="1" s="1"/>
  <c r="F6554" i="1"/>
  <c r="H6554" i="1" s="1"/>
  <c r="F6555" i="1"/>
  <c r="H6555" i="1" s="1"/>
  <c r="F6556" i="1"/>
  <c r="H6556" i="1" s="1"/>
  <c r="F6557" i="1"/>
  <c r="H6557" i="1" s="1"/>
  <c r="F6558" i="1"/>
  <c r="H6558" i="1" s="1"/>
  <c r="F6559" i="1"/>
  <c r="H6559" i="1" s="1"/>
  <c r="F6560" i="1"/>
  <c r="H6560" i="1" s="1"/>
  <c r="F6561" i="1"/>
  <c r="H6561" i="1" s="1"/>
  <c r="F6562" i="1"/>
  <c r="H6562" i="1" s="1"/>
  <c r="F6563" i="1"/>
  <c r="H6563" i="1" s="1"/>
  <c r="F6564" i="1"/>
  <c r="H6564" i="1" s="1"/>
  <c r="F6565" i="1"/>
  <c r="H6565" i="1" s="1"/>
  <c r="F6566" i="1"/>
  <c r="H6566" i="1" s="1"/>
  <c r="F6567" i="1"/>
  <c r="H6567" i="1" s="1"/>
  <c r="F126" i="1"/>
  <c r="H126" i="1" s="1"/>
  <c r="F127" i="1"/>
  <c r="H127" i="1" s="1"/>
  <c r="F128" i="1"/>
  <c r="H128" i="1" s="1"/>
  <c r="F129" i="1"/>
  <c r="H129" i="1" s="1"/>
  <c r="F130" i="1"/>
  <c r="H130" i="1" s="1"/>
  <c r="F131" i="1"/>
  <c r="H131" i="1" s="1"/>
  <c r="F132" i="1"/>
  <c r="H132" i="1" s="1"/>
  <c r="F133" i="1"/>
  <c r="H133" i="1" s="1"/>
  <c r="F134" i="1"/>
  <c r="H134" i="1" s="1"/>
  <c r="F135" i="1"/>
  <c r="H135" i="1" s="1"/>
  <c r="F136" i="1"/>
  <c r="H136" i="1" s="1"/>
  <c r="F411" i="1"/>
  <c r="H411" i="1" s="1"/>
  <c r="F412" i="1"/>
  <c r="H412" i="1" s="1"/>
  <c r="F413" i="1"/>
  <c r="H413" i="1" s="1"/>
  <c r="F414" i="1"/>
  <c r="H414" i="1" s="1"/>
  <c r="F637" i="1"/>
  <c r="H637" i="1" s="1"/>
  <c r="F638" i="1"/>
  <c r="H638" i="1" s="1"/>
  <c r="F639" i="1"/>
  <c r="H639" i="1" s="1"/>
  <c r="F640" i="1"/>
  <c r="H640" i="1" s="1"/>
  <c r="F641" i="1"/>
  <c r="H641" i="1" s="1"/>
  <c r="F642" i="1"/>
  <c r="H642" i="1" s="1"/>
  <c r="F643" i="1"/>
  <c r="H643" i="1" s="1"/>
  <c r="F644" i="1"/>
  <c r="H644" i="1" s="1"/>
  <c r="F645" i="1"/>
  <c r="H645" i="1" s="1"/>
  <c r="F646" i="1"/>
  <c r="H646" i="1" s="1"/>
  <c r="F647" i="1"/>
  <c r="H647" i="1" s="1"/>
  <c r="F648" i="1"/>
  <c r="H648" i="1" s="1"/>
  <c r="F649" i="1"/>
  <c r="H649" i="1" s="1"/>
  <c r="F650" i="1"/>
  <c r="H650" i="1" s="1"/>
  <c r="F651" i="1"/>
  <c r="H651" i="1" s="1"/>
  <c r="F652" i="1"/>
  <c r="H652" i="1" s="1"/>
  <c r="F653" i="1"/>
  <c r="H653" i="1" s="1"/>
  <c r="F654" i="1"/>
  <c r="H654" i="1" s="1"/>
  <c r="F655" i="1"/>
  <c r="H655" i="1" s="1"/>
  <c r="F656" i="1"/>
  <c r="H656" i="1" s="1"/>
  <c r="F657" i="1"/>
  <c r="H657" i="1" s="1"/>
  <c r="F658" i="1"/>
  <c r="H658" i="1" s="1"/>
  <c r="F659" i="1"/>
  <c r="H659" i="1" s="1"/>
  <c r="F660" i="1"/>
  <c r="H660" i="1" s="1"/>
  <c r="F661" i="1"/>
  <c r="H661" i="1" s="1"/>
  <c r="F857" i="1"/>
  <c r="H857" i="1" s="1"/>
  <c r="F858" i="1"/>
  <c r="H858" i="1" s="1"/>
  <c r="F859" i="1"/>
  <c r="H859" i="1" s="1"/>
  <c r="F860" i="1"/>
  <c r="H860" i="1" s="1"/>
  <c r="F1086" i="1"/>
  <c r="H1086" i="1" s="1"/>
  <c r="F1087" i="1"/>
  <c r="H1087" i="1" s="1"/>
  <c r="F1088" i="1"/>
  <c r="H1088" i="1" s="1"/>
  <c r="F1089" i="1"/>
  <c r="H1089" i="1" s="1"/>
  <c r="F1090" i="1"/>
  <c r="H1090" i="1" s="1"/>
  <c r="F1091" i="1"/>
  <c r="H1091" i="1" s="1"/>
  <c r="F1092" i="1"/>
  <c r="H1092" i="1" s="1"/>
  <c r="F1093" i="1"/>
  <c r="H1093" i="1" s="1"/>
  <c r="F1094" i="1"/>
  <c r="H1094" i="1" s="1"/>
  <c r="F1312" i="1"/>
  <c r="H1312" i="1" s="1"/>
  <c r="F1313" i="1"/>
  <c r="H1313" i="1" s="1"/>
  <c r="F1314" i="1"/>
  <c r="H1314" i="1" s="1"/>
  <c r="F1315" i="1"/>
  <c r="H1315" i="1" s="1"/>
  <c r="F1316" i="1"/>
  <c r="H1316" i="1" s="1"/>
  <c r="F1317" i="1"/>
  <c r="H1317" i="1" s="1"/>
  <c r="F1318" i="1"/>
  <c r="H1318" i="1" s="1"/>
  <c r="F1319" i="1"/>
  <c r="H1319" i="1" s="1"/>
  <c r="F1530" i="1"/>
  <c r="H1530" i="1" s="1"/>
  <c r="F1531" i="1"/>
  <c r="H1531" i="1" s="1"/>
  <c r="F1532" i="1"/>
  <c r="H1532" i="1" s="1"/>
  <c r="F1533" i="1"/>
  <c r="H1533" i="1" s="1"/>
  <c r="F1534" i="1"/>
  <c r="H1534" i="1" s="1"/>
  <c r="F1535" i="1"/>
  <c r="H1535" i="1" s="1"/>
  <c r="F1536" i="1"/>
  <c r="H1536" i="1" s="1"/>
  <c r="F1537" i="1"/>
  <c r="H1537" i="1" s="1"/>
  <c r="F1538" i="1"/>
  <c r="H1538" i="1" s="1"/>
  <c r="F1539" i="1"/>
  <c r="H1539" i="1" s="1"/>
  <c r="F1540" i="1"/>
  <c r="H1540" i="1" s="1"/>
  <c r="F1541" i="1"/>
  <c r="H1541" i="1" s="1"/>
  <c r="F1542" i="1"/>
  <c r="H1542" i="1" s="1"/>
  <c r="F1543" i="1"/>
  <c r="H1543" i="1" s="1"/>
  <c r="F1794" i="1"/>
  <c r="H1794" i="1" s="1"/>
  <c r="F1795" i="1"/>
  <c r="H1795" i="1" s="1"/>
  <c r="F1796" i="1"/>
  <c r="H1796" i="1" s="1"/>
  <c r="F1797" i="1"/>
  <c r="H1797" i="1" s="1"/>
  <c r="F1798" i="1"/>
  <c r="H1798" i="1" s="1"/>
  <c r="F1799" i="1"/>
  <c r="H1799" i="1" s="1"/>
  <c r="F1800" i="1"/>
  <c r="H1800" i="1" s="1"/>
  <c r="F1801" i="1"/>
  <c r="H1801" i="1" s="1"/>
  <c r="F1802" i="1"/>
  <c r="H1802" i="1" s="1"/>
  <c r="F2068" i="1"/>
  <c r="H2068" i="1" s="1"/>
  <c r="F2069" i="1"/>
  <c r="H2069" i="1" s="1"/>
  <c r="F2274" i="1"/>
  <c r="H2274" i="1" s="1"/>
  <c r="F2275" i="1"/>
  <c r="H2275" i="1" s="1"/>
  <c r="F2276" i="1"/>
  <c r="H2276" i="1" s="1"/>
  <c r="F2277" i="1"/>
  <c r="H2277" i="1" s="1"/>
  <c r="F2520" i="1"/>
  <c r="H2520" i="1" s="1"/>
  <c r="F2521" i="1"/>
  <c r="H2521" i="1" s="1"/>
  <c r="F2522" i="1"/>
  <c r="H2522" i="1" s="1"/>
  <c r="F2523" i="1"/>
  <c r="H2523" i="1" s="1"/>
  <c r="F2524" i="1"/>
  <c r="H2524" i="1" s="1"/>
  <c r="F2525" i="1"/>
  <c r="H2525" i="1" s="1"/>
  <c r="F2526" i="1"/>
  <c r="H2526" i="1" s="1"/>
  <c r="F2737" i="1"/>
  <c r="H2737" i="1" s="1"/>
  <c r="F2974" i="1"/>
  <c r="H2974" i="1" s="1"/>
  <c r="F2975" i="1"/>
  <c r="H2975" i="1" s="1"/>
  <c r="F2976" i="1"/>
  <c r="H2976" i="1" s="1"/>
  <c r="F2977" i="1"/>
  <c r="H2977" i="1" s="1"/>
  <c r="F3181" i="1"/>
  <c r="H3181" i="1" s="1"/>
  <c r="F2070" i="1"/>
  <c r="H2070" i="1" s="1"/>
  <c r="F4367" i="1"/>
  <c r="H4367" i="1" s="1"/>
  <c r="F5042" i="1"/>
  <c r="H5042" i="1" s="1"/>
  <c r="F4718" i="1"/>
  <c r="H4718" i="1" s="1"/>
  <c r="F2738" i="1"/>
  <c r="H2738" i="1" s="1"/>
  <c r="F1320" i="1"/>
  <c r="H1320" i="1" s="1"/>
  <c r="F1095" i="1"/>
  <c r="H1095" i="1" s="1"/>
  <c r="F3182" i="1"/>
  <c r="H3182" i="1" s="1"/>
  <c r="F5772" i="1"/>
  <c r="H5772" i="1" s="1"/>
  <c r="F5773" i="1"/>
  <c r="H5773" i="1" s="1"/>
  <c r="F6263" i="1"/>
  <c r="H6263" i="1" s="1"/>
  <c r="F6264" i="1"/>
  <c r="H6264" i="1" s="1"/>
  <c r="F3183" i="1"/>
  <c r="H3183" i="1" s="1"/>
  <c r="F3599" i="1"/>
  <c r="H3599" i="1" s="1"/>
  <c r="F861" i="1"/>
  <c r="H861" i="1" s="1"/>
  <c r="F6817" i="1"/>
  <c r="H6817" i="1" s="1"/>
  <c r="F6818" i="1"/>
  <c r="H6818" i="1" s="1"/>
  <c r="F415" i="1"/>
  <c r="H415" i="1" s="1"/>
  <c r="F3814" i="1"/>
  <c r="H3814" i="1" s="1"/>
  <c r="F5232" i="1"/>
  <c r="H5232" i="1" s="1"/>
  <c r="F6265" i="1"/>
  <c r="H6265" i="1" s="1"/>
  <c r="F1096" i="1"/>
  <c r="H1096" i="1" s="1"/>
  <c r="F2739" i="1"/>
  <c r="H2739" i="1" s="1"/>
  <c r="F3600" i="1"/>
  <c r="H3600" i="1" s="1"/>
  <c r="F5493" i="1"/>
  <c r="H5493" i="1" s="1"/>
  <c r="F3815" i="1"/>
  <c r="H3815" i="1" s="1"/>
  <c r="F2740" i="1"/>
  <c r="H2740" i="1" s="1"/>
  <c r="F5774" i="1"/>
  <c r="H5774" i="1" s="1"/>
  <c r="F4549" i="1"/>
  <c r="H4549" i="1" s="1"/>
  <c r="F2741" i="1"/>
  <c r="H2741" i="1" s="1"/>
  <c r="F6266" i="1"/>
  <c r="H6266" i="1" s="1"/>
  <c r="F2278" i="1"/>
  <c r="H2278" i="1" s="1"/>
  <c r="F662" i="1"/>
  <c r="H662" i="1" s="1"/>
  <c r="F5233" i="1"/>
  <c r="H5233" i="1" s="1"/>
  <c r="F5494" i="1"/>
  <c r="H5494" i="1" s="1"/>
  <c r="F5495" i="1"/>
  <c r="H5495" i="1" s="1"/>
  <c r="F6819" i="1"/>
  <c r="H6819" i="1" s="1"/>
  <c r="F3987" i="1"/>
  <c r="H3987" i="1" s="1"/>
  <c r="F3988" i="1"/>
  <c r="H3988" i="1" s="1"/>
  <c r="F4368" i="1"/>
  <c r="H4368" i="1" s="1"/>
  <c r="F6029" i="1"/>
  <c r="H6029" i="1" s="1"/>
  <c r="F6568" i="1"/>
  <c r="H6568" i="1" s="1"/>
  <c r="F862" i="1"/>
  <c r="H862" i="1" s="1"/>
  <c r="F863" i="1"/>
  <c r="H863" i="1" s="1"/>
  <c r="F1803" i="1"/>
  <c r="H1803" i="1" s="1"/>
  <c r="F6820" i="1"/>
  <c r="H6820" i="1" s="1"/>
  <c r="F6821" i="1"/>
  <c r="H6821" i="1" s="1"/>
  <c r="F663" i="1"/>
  <c r="H663" i="1" s="1"/>
  <c r="F664" i="1"/>
  <c r="H664" i="1" s="1"/>
  <c r="F864" i="1"/>
  <c r="H864" i="1" s="1"/>
  <c r="F3184" i="1"/>
  <c r="H3184" i="1" s="1"/>
  <c r="F3989" i="1"/>
  <c r="H3989" i="1" s="1"/>
  <c r="F3601" i="1"/>
  <c r="H3601" i="1" s="1"/>
  <c r="F4168" i="1"/>
  <c r="H4168" i="1" s="1"/>
  <c r="F4901" i="1"/>
  <c r="H4901" i="1" s="1"/>
  <c r="F1544" i="1"/>
  <c r="H1544" i="1" s="1"/>
  <c r="F416" i="1"/>
  <c r="H416" i="1" s="1"/>
  <c r="F2742" i="1"/>
  <c r="H2742" i="1" s="1"/>
  <c r="F3602" i="1"/>
  <c r="H3602" i="1" s="1"/>
  <c r="F1804" i="1"/>
  <c r="H1804" i="1" s="1"/>
  <c r="F1321" i="1"/>
  <c r="H1321" i="1" s="1"/>
  <c r="F2279" i="1"/>
  <c r="H2279" i="1" s="1"/>
  <c r="F137" i="1"/>
  <c r="H137" i="1" s="1"/>
  <c r="F2071" i="1"/>
  <c r="H2071" i="1" s="1"/>
  <c r="F4719" i="1"/>
  <c r="H4719" i="1" s="1"/>
  <c r="F2072" i="1"/>
  <c r="H2072" i="1" s="1"/>
  <c r="F1545" i="1"/>
  <c r="H1545" i="1" s="1"/>
  <c r="F6822" i="1"/>
  <c r="H6822" i="1" s="1"/>
  <c r="F6823" i="1"/>
  <c r="H6823" i="1" s="1"/>
  <c r="F2978" i="1"/>
  <c r="H2978" i="1" s="1"/>
  <c r="F3603" i="1"/>
  <c r="H3603" i="1" s="1"/>
  <c r="F5775" i="1"/>
  <c r="H5775" i="1" s="1"/>
  <c r="F138" i="1"/>
  <c r="H138" i="1" s="1"/>
  <c r="F665" i="1"/>
  <c r="H665" i="1" s="1"/>
  <c r="F1097" i="1"/>
  <c r="H1097" i="1" s="1"/>
  <c r="F1098" i="1"/>
  <c r="H1098" i="1" s="1"/>
  <c r="F5496" i="1"/>
  <c r="H5496" i="1" s="1"/>
  <c r="F5497" i="1"/>
  <c r="H5497" i="1" s="1"/>
  <c r="F2979" i="1"/>
  <c r="H2979" i="1" s="1"/>
  <c r="F417" i="1"/>
  <c r="H417" i="1" s="1"/>
  <c r="F6824" i="1"/>
  <c r="H6824" i="1" s="1"/>
  <c r="F6825" i="1"/>
  <c r="H6825" i="1" s="1"/>
  <c r="F5498" i="1"/>
  <c r="H5498" i="1" s="1"/>
  <c r="F5499" i="1"/>
  <c r="H5499" i="1" s="1"/>
  <c r="F1322" i="1"/>
  <c r="H1322" i="1" s="1"/>
  <c r="F1323" i="1"/>
  <c r="H1323" i="1" s="1"/>
  <c r="F1546" i="1"/>
  <c r="H1546" i="1" s="1"/>
  <c r="F2280" i="1"/>
  <c r="H2280" i="1" s="1"/>
  <c r="F3990" i="1"/>
  <c r="H3990" i="1" s="1"/>
  <c r="F4169" i="1"/>
  <c r="H4169" i="1" s="1"/>
  <c r="F4170" i="1"/>
  <c r="H4170" i="1" s="1"/>
  <c r="F4171" i="1"/>
  <c r="H4171" i="1" s="1"/>
  <c r="F5776" i="1"/>
  <c r="H5776" i="1" s="1"/>
  <c r="F6267" i="1"/>
  <c r="H6267" i="1" s="1"/>
  <c r="F1805" i="1"/>
  <c r="H1805" i="1" s="1"/>
  <c r="F2980" i="1"/>
  <c r="H2980" i="1" s="1"/>
  <c r="F3185" i="1"/>
  <c r="H3185" i="1" s="1"/>
  <c r="F6268" i="1"/>
  <c r="H6268" i="1" s="1"/>
  <c r="F5500" i="1"/>
  <c r="H5500" i="1" s="1"/>
  <c r="F1324" i="1"/>
  <c r="H1324" i="1" s="1"/>
  <c r="F4550" i="1"/>
  <c r="H4550" i="1" s="1"/>
  <c r="F3186" i="1"/>
  <c r="H3186" i="1" s="1"/>
  <c r="F1806" i="1"/>
  <c r="H1806" i="1" s="1"/>
  <c r="F6269" i="1"/>
  <c r="H6269" i="1" s="1"/>
  <c r="F5777" i="1"/>
  <c r="H5777" i="1" s="1"/>
  <c r="F5778" i="1"/>
  <c r="H5778" i="1" s="1"/>
  <c r="F6270" i="1"/>
  <c r="H6270" i="1" s="1"/>
  <c r="F6030" i="1"/>
  <c r="H6030" i="1" s="1"/>
  <c r="F6271" i="1"/>
  <c r="H6271" i="1" s="1"/>
  <c r="F4902" i="1"/>
  <c r="H4902" i="1" s="1"/>
  <c r="F139" i="1"/>
  <c r="H139" i="1" s="1"/>
  <c r="F5501" i="1"/>
  <c r="H5501" i="1" s="1"/>
  <c r="F5779" i="1"/>
  <c r="H5779" i="1" s="1"/>
  <c r="F5780" i="1"/>
  <c r="H5780" i="1" s="1"/>
  <c r="F6031" i="1"/>
  <c r="H6031" i="1" s="1"/>
  <c r="F6032" i="1"/>
  <c r="H6032" i="1" s="1"/>
  <c r="F6272" i="1"/>
  <c r="H6272" i="1" s="1"/>
  <c r="F6273" i="1"/>
  <c r="H6273" i="1" s="1"/>
  <c r="F6569" i="1"/>
  <c r="H6569" i="1" s="1"/>
  <c r="F6826" i="1"/>
  <c r="H6826" i="1" s="1"/>
  <c r="F6827" i="1"/>
  <c r="H6827" i="1" s="1"/>
  <c r="F6828" i="1"/>
  <c r="H6828" i="1" s="1"/>
  <c r="F6829" i="1"/>
  <c r="H6829" i="1" s="1"/>
  <c r="F6830" i="1"/>
  <c r="H6830" i="1" s="1"/>
  <c r="F6831" i="1"/>
  <c r="H6831" i="1" s="1"/>
  <c r="F6832" i="1"/>
  <c r="H6832" i="1" s="1"/>
  <c r="F6833" i="1"/>
  <c r="H6833" i="1" s="1"/>
  <c r="F6834" i="1"/>
  <c r="H6834" i="1" s="1"/>
  <c r="F6835" i="1"/>
  <c r="H6835" i="1" s="1"/>
  <c r="F6836" i="1"/>
  <c r="H6836" i="1" s="1"/>
  <c r="F6837" i="1"/>
  <c r="H6837" i="1" s="1"/>
  <c r="F6838" i="1"/>
  <c r="H6838" i="1" s="1"/>
  <c r="F6839" i="1"/>
  <c r="H6839" i="1" s="1"/>
  <c r="F6840" i="1"/>
  <c r="H6840" i="1" s="1"/>
  <c r="F418" i="1"/>
  <c r="H418" i="1" s="1"/>
  <c r="F419" i="1"/>
  <c r="H419" i="1" s="1"/>
  <c r="F420" i="1"/>
  <c r="H420" i="1" s="1"/>
  <c r="F421" i="1"/>
  <c r="H421" i="1" s="1"/>
  <c r="F666" i="1"/>
  <c r="H666" i="1" s="1"/>
  <c r="F667" i="1"/>
  <c r="H667" i="1" s="1"/>
  <c r="F865" i="1"/>
  <c r="H865" i="1" s="1"/>
  <c r="F866" i="1"/>
  <c r="H866" i="1" s="1"/>
  <c r="F1547" i="1"/>
  <c r="H1547" i="1" s="1"/>
  <c r="F1548" i="1"/>
  <c r="H1548" i="1" s="1"/>
  <c r="F1549" i="1"/>
  <c r="H1549" i="1" s="1"/>
  <c r="F1550" i="1"/>
  <c r="H1550" i="1" s="1"/>
  <c r="F1551" i="1"/>
  <c r="H1551" i="1" s="1"/>
  <c r="F1552" i="1"/>
  <c r="H1552" i="1" s="1"/>
  <c r="F1807" i="1"/>
  <c r="H1807" i="1" s="1"/>
  <c r="F1808" i="1"/>
  <c r="H1808" i="1" s="1"/>
  <c r="F1809" i="1"/>
  <c r="H1809" i="1" s="1"/>
  <c r="F1810" i="1"/>
  <c r="H1810" i="1" s="1"/>
  <c r="F2073" i="1"/>
  <c r="H2073" i="1" s="1"/>
  <c r="F2281" i="1"/>
  <c r="H2281" i="1" s="1"/>
  <c r="F2282" i="1"/>
  <c r="H2282" i="1" s="1"/>
  <c r="F2283" i="1"/>
  <c r="H2283" i="1" s="1"/>
  <c r="F2284" i="1"/>
  <c r="H2284" i="1" s="1"/>
  <c r="F2285" i="1"/>
  <c r="H2285" i="1" s="1"/>
  <c r="F2286" i="1"/>
  <c r="H2286" i="1" s="1"/>
  <c r="F2527" i="1"/>
  <c r="H2527" i="1" s="1"/>
  <c r="F2743" i="1"/>
  <c r="H2743" i="1" s="1"/>
  <c r="F3187" i="1"/>
  <c r="H3187" i="1" s="1"/>
  <c r="F3188" i="1"/>
  <c r="H3188" i="1" s="1"/>
  <c r="F3604" i="1"/>
  <c r="H3604" i="1" s="1"/>
  <c r="F3605" i="1"/>
  <c r="H3605" i="1" s="1"/>
  <c r="F3606" i="1"/>
  <c r="H3606" i="1" s="1"/>
  <c r="F3816" i="1"/>
  <c r="H3816" i="1" s="1"/>
  <c r="F4172" i="1"/>
  <c r="H4172" i="1" s="1"/>
  <c r="F4551" i="1"/>
  <c r="H4551" i="1" s="1"/>
  <c r="F4903" i="1"/>
  <c r="H4903" i="1" s="1"/>
  <c r="F4904" i="1"/>
  <c r="H4904" i="1" s="1"/>
  <c r="F140" i="1"/>
  <c r="H140" i="1" s="1"/>
  <c r="F867" i="1"/>
  <c r="H867" i="1" s="1"/>
  <c r="F1099" i="1"/>
  <c r="H1099" i="1" s="1"/>
  <c r="F1553" i="1"/>
  <c r="H1553" i="1" s="1"/>
  <c r="F1554" i="1"/>
  <c r="H1554" i="1" s="1"/>
  <c r="F1811" i="1"/>
  <c r="H1811" i="1" s="1"/>
  <c r="F1812" i="1"/>
  <c r="H1812" i="1" s="1"/>
  <c r="F1813" i="1"/>
  <c r="H1813" i="1" s="1"/>
  <c r="F1814" i="1"/>
  <c r="H1814" i="1" s="1"/>
  <c r="F1815" i="1"/>
  <c r="H1815" i="1" s="1"/>
  <c r="F1816" i="1"/>
  <c r="H1816" i="1" s="1"/>
  <c r="F1817" i="1"/>
  <c r="H1817" i="1" s="1"/>
  <c r="F1818" i="1"/>
  <c r="H1818" i="1" s="1"/>
  <c r="F2287" i="1"/>
  <c r="H2287" i="1" s="1"/>
  <c r="F2288" i="1"/>
  <c r="H2288" i="1" s="1"/>
  <c r="F2528" i="1"/>
  <c r="H2528" i="1" s="1"/>
  <c r="F2529" i="1"/>
  <c r="H2529" i="1" s="1"/>
  <c r="F2744" i="1"/>
  <c r="H2744" i="1" s="1"/>
  <c r="F2745" i="1"/>
  <c r="H2745" i="1" s="1"/>
  <c r="F2981" i="1"/>
  <c r="H2981" i="1" s="1"/>
  <c r="F2982" i="1"/>
  <c r="H2982" i="1" s="1"/>
  <c r="F2983" i="1"/>
  <c r="H2983" i="1" s="1"/>
  <c r="F2984" i="1"/>
  <c r="H2984" i="1" s="1"/>
  <c r="F2985" i="1"/>
  <c r="H2985" i="1" s="1"/>
  <c r="F3189" i="1"/>
  <c r="H3189" i="1" s="1"/>
  <c r="F3368" i="1"/>
  <c r="H3368" i="1" s="1"/>
  <c r="F3369" i="1"/>
  <c r="H3369" i="1" s="1"/>
  <c r="F3607" i="1"/>
  <c r="H3607" i="1" s="1"/>
  <c r="F3608" i="1"/>
  <c r="H3608" i="1" s="1"/>
  <c r="F3609" i="1"/>
  <c r="H3609" i="1" s="1"/>
  <c r="F3817" i="1"/>
  <c r="H3817" i="1" s="1"/>
  <c r="F3991" i="1"/>
  <c r="H3991" i="1" s="1"/>
  <c r="F4173" i="1"/>
  <c r="H4173" i="1" s="1"/>
  <c r="F4174" i="1"/>
  <c r="H4174" i="1" s="1"/>
  <c r="F4175" i="1"/>
  <c r="H4175" i="1" s="1"/>
  <c r="F4176" i="1"/>
  <c r="H4176" i="1" s="1"/>
  <c r="F4177" i="1"/>
  <c r="H4177" i="1" s="1"/>
  <c r="F4178" i="1"/>
  <c r="H4178" i="1" s="1"/>
  <c r="F4369" i="1"/>
  <c r="H4369" i="1" s="1"/>
  <c r="F4370" i="1"/>
  <c r="H4370" i="1" s="1"/>
  <c r="F4371" i="1"/>
  <c r="H4371" i="1" s="1"/>
  <c r="F4552" i="1"/>
  <c r="H4552" i="1" s="1"/>
  <c r="F4553" i="1"/>
  <c r="H4553" i="1" s="1"/>
  <c r="F4554" i="1"/>
  <c r="H4554" i="1" s="1"/>
  <c r="F4720" i="1"/>
  <c r="H4720" i="1" s="1"/>
  <c r="F4721" i="1"/>
  <c r="H4721" i="1" s="1"/>
  <c r="F4722" i="1"/>
  <c r="H4722" i="1" s="1"/>
  <c r="F4905" i="1"/>
  <c r="H4905" i="1" s="1"/>
  <c r="F5502" i="1"/>
  <c r="H5502" i="1" s="1"/>
  <c r="F5503" i="1"/>
  <c r="H5503" i="1" s="1"/>
  <c r="F5504" i="1"/>
  <c r="H5504" i="1" s="1"/>
  <c r="F5505" i="1"/>
  <c r="H5505" i="1" s="1"/>
  <c r="F5781" i="1"/>
  <c r="H5781" i="1" s="1"/>
  <c r="F6033" i="1"/>
  <c r="H6033" i="1" s="1"/>
  <c r="F6034" i="1"/>
  <c r="H6034" i="1" s="1"/>
  <c r="F6035" i="1"/>
  <c r="H6035" i="1" s="1"/>
  <c r="F6570" i="1"/>
  <c r="H6570" i="1" s="1"/>
  <c r="F6841" i="1"/>
  <c r="H6841" i="1" s="1"/>
  <c r="F141" i="1"/>
  <c r="H141" i="1" s="1"/>
  <c r="F142" i="1"/>
  <c r="H142" i="1" s="1"/>
  <c r="F143" i="1"/>
  <c r="H143" i="1" s="1"/>
  <c r="F422" i="1"/>
  <c r="H422" i="1" s="1"/>
  <c r="F423" i="1"/>
  <c r="H423" i="1" s="1"/>
  <c r="F424" i="1"/>
  <c r="H424" i="1" s="1"/>
  <c r="F425" i="1"/>
  <c r="H425" i="1" s="1"/>
  <c r="F426" i="1"/>
  <c r="H426" i="1" s="1"/>
  <c r="F427" i="1"/>
  <c r="H427" i="1" s="1"/>
  <c r="F428" i="1"/>
  <c r="H428" i="1" s="1"/>
  <c r="F668" i="1"/>
  <c r="H668" i="1" s="1"/>
  <c r="F669" i="1"/>
  <c r="H669" i="1" s="1"/>
  <c r="F670" i="1"/>
  <c r="H670" i="1" s="1"/>
  <c r="F868" i="1"/>
  <c r="H868" i="1" s="1"/>
  <c r="F1100" i="1"/>
  <c r="H1100" i="1" s="1"/>
  <c r="F1101" i="1"/>
  <c r="H1101" i="1" s="1"/>
  <c r="F1102" i="1"/>
  <c r="H1102" i="1" s="1"/>
  <c r="F1103" i="1"/>
  <c r="H1103" i="1" s="1"/>
  <c r="F1104" i="1"/>
  <c r="H1104" i="1" s="1"/>
  <c r="F1105" i="1"/>
  <c r="H1105" i="1" s="1"/>
  <c r="F1106" i="1"/>
  <c r="H1106" i="1" s="1"/>
  <c r="F1107" i="1"/>
  <c r="H1107" i="1" s="1"/>
  <c r="F1108" i="1"/>
  <c r="H1108" i="1" s="1"/>
  <c r="F1109" i="1"/>
  <c r="H1109" i="1" s="1"/>
  <c r="F1110" i="1"/>
  <c r="H1110" i="1" s="1"/>
  <c r="F1325" i="1"/>
  <c r="H1325" i="1" s="1"/>
  <c r="F1326" i="1"/>
  <c r="H1326" i="1" s="1"/>
  <c r="F1555" i="1"/>
  <c r="H1555" i="1" s="1"/>
  <c r="F1556" i="1"/>
  <c r="H1556" i="1" s="1"/>
  <c r="F1557" i="1"/>
  <c r="H1557" i="1" s="1"/>
  <c r="F1558" i="1"/>
  <c r="H1558" i="1" s="1"/>
  <c r="F1819" i="1"/>
  <c r="H1819" i="1" s="1"/>
  <c r="F1820" i="1"/>
  <c r="H1820" i="1" s="1"/>
  <c r="F1821" i="1"/>
  <c r="H1821" i="1" s="1"/>
  <c r="F1822" i="1"/>
  <c r="H1822" i="1" s="1"/>
  <c r="F1823" i="1"/>
  <c r="H1823" i="1" s="1"/>
  <c r="F1824" i="1"/>
  <c r="H1824" i="1" s="1"/>
  <c r="F1825" i="1"/>
  <c r="H1825" i="1" s="1"/>
  <c r="F1826" i="1"/>
  <c r="H1826" i="1" s="1"/>
  <c r="F2074" i="1"/>
  <c r="H2074" i="1" s="1"/>
  <c r="F2075" i="1"/>
  <c r="H2075" i="1" s="1"/>
  <c r="F2076" i="1"/>
  <c r="H2076" i="1" s="1"/>
  <c r="F2289" i="1"/>
  <c r="H2289" i="1" s="1"/>
  <c r="F2290" i="1"/>
  <c r="H2290" i="1" s="1"/>
  <c r="F2291" i="1"/>
  <c r="H2291" i="1" s="1"/>
  <c r="F2292" i="1"/>
  <c r="H2292" i="1" s="1"/>
  <c r="F2530" i="1"/>
  <c r="H2530" i="1" s="1"/>
  <c r="F2531" i="1"/>
  <c r="H2531" i="1" s="1"/>
  <c r="F2532" i="1"/>
  <c r="H2532" i="1" s="1"/>
  <c r="F2533" i="1"/>
  <c r="H2533" i="1" s="1"/>
  <c r="F2534" i="1"/>
  <c r="H2534" i="1" s="1"/>
  <c r="F2746" i="1"/>
  <c r="H2746" i="1" s="1"/>
  <c r="F2747" i="1"/>
  <c r="H2747" i="1" s="1"/>
  <c r="F2748" i="1"/>
  <c r="H2748" i="1" s="1"/>
  <c r="F2749" i="1"/>
  <c r="H2749" i="1" s="1"/>
  <c r="F2750" i="1"/>
  <c r="H2750" i="1" s="1"/>
  <c r="F2751" i="1"/>
  <c r="H2751" i="1" s="1"/>
  <c r="F2752" i="1"/>
  <c r="H2752" i="1" s="1"/>
  <c r="F2753" i="1"/>
  <c r="H2753" i="1" s="1"/>
  <c r="F2986" i="1"/>
  <c r="H2986" i="1" s="1"/>
  <c r="F3370" i="1"/>
  <c r="H3370" i="1" s="1"/>
  <c r="F3371" i="1"/>
  <c r="H3371" i="1" s="1"/>
  <c r="F3372" i="1"/>
  <c r="H3372" i="1" s="1"/>
  <c r="F3610" i="1"/>
  <c r="H3610" i="1" s="1"/>
  <c r="F3611" i="1"/>
  <c r="H3611" i="1" s="1"/>
  <c r="F3612" i="1"/>
  <c r="H3612" i="1" s="1"/>
  <c r="F3613" i="1"/>
  <c r="H3613" i="1" s="1"/>
  <c r="F3614" i="1"/>
  <c r="H3614" i="1" s="1"/>
  <c r="F3615" i="1"/>
  <c r="H3615" i="1" s="1"/>
  <c r="F3616" i="1"/>
  <c r="H3616" i="1" s="1"/>
  <c r="F3617" i="1"/>
  <c r="H3617" i="1" s="1"/>
  <c r="F3618" i="1"/>
  <c r="H3618" i="1" s="1"/>
  <c r="F3619" i="1"/>
  <c r="H3619" i="1" s="1"/>
  <c r="F3620" i="1"/>
  <c r="H3620" i="1" s="1"/>
  <c r="F3992" i="1"/>
  <c r="H3992" i="1" s="1"/>
  <c r="F3993" i="1"/>
  <c r="H3993" i="1" s="1"/>
  <c r="F4179" i="1"/>
  <c r="H4179" i="1" s="1"/>
  <c r="F4180" i="1"/>
  <c r="H4180" i="1" s="1"/>
  <c r="F4181" i="1"/>
  <c r="H4181" i="1" s="1"/>
  <c r="F4372" i="1"/>
  <c r="H4372" i="1" s="1"/>
  <c r="F4373" i="1"/>
  <c r="H4373" i="1" s="1"/>
  <c r="F4374" i="1"/>
  <c r="H4374" i="1" s="1"/>
  <c r="F4375" i="1"/>
  <c r="H4375" i="1" s="1"/>
  <c r="F4376" i="1"/>
  <c r="H4376" i="1" s="1"/>
  <c r="F4377" i="1"/>
  <c r="H4377" i="1" s="1"/>
  <c r="F4555" i="1"/>
  <c r="H4555" i="1" s="1"/>
  <c r="F4906" i="1"/>
  <c r="H4906" i="1" s="1"/>
  <c r="F4907" i="1"/>
  <c r="H4907" i="1" s="1"/>
  <c r="F4908" i="1"/>
  <c r="H4908" i="1" s="1"/>
  <c r="F4909" i="1"/>
  <c r="H4909" i="1" s="1"/>
  <c r="F4910" i="1"/>
  <c r="H4910" i="1" s="1"/>
  <c r="F4911" i="1"/>
  <c r="H4911" i="1" s="1"/>
  <c r="F4912" i="1"/>
  <c r="H4912" i="1" s="1"/>
  <c r="F4913" i="1"/>
  <c r="H4913" i="1" s="1"/>
  <c r="F5043" i="1"/>
  <c r="H5043" i="1" s="1"/>
  <c r="F5044" i="1"/>
  <c r="H5044" i="1" s="1"/>
  <c r="F5045" i="1"/>
  <c r="H5045" i="1" s="1"/>
  <c r="F5046" i="1"/>
  <c r="H5046" i="1" s="1"/>
  <c r="F5047" i="1"/>
  <c r="H5047" i="1" s="1"/>
  <c r="F5234" i="1"/>
  <c r="H5234" i="1" s="1"/>
  <c r="F5506" i="1"/>
  <c r="H5506" i="1" s="1"/>
  <c r="F5507" i="1"/>
  <c r="H5507" i="1" s="1"/>
  <c r="F5508" i="1"/>
  <c r="H5508" i="1" s="1"/>
  <c r="F5509" i="1"/>
  <c r="H5509" i="1" s="1"/>
  <c r="F5510" i="1"/>
  <c r="H5510" i="1" s="1"/>
  <c r="F5511" i="1"/>
  <c r="H5511" i="1" s="1"/>
  <c r="F5512" i="1"/>
  <c r="H5512" i="1" s="1"/>
  <c r="F5513" i="1"/>
  <c r="H5513" i="1" s="1"/>
  <c r="F5514" i="1"/>
  <c r="H5514" i="1" s="1"/>
  <c r="F5515" i="1"/>
  <c r="H5515" i="1" s="1"/>
  <c r="F6036" i="1"/>
  <c r="H6036" i="1" s="1"/>
  <c r="F6037" i="1"/>
  <c r="H6037" i="1" s="1"/>
  <c r="F6038" i="1"/>
  <c r="H6038" i="1" s="1"/>
  <c r="F6274" i="1"/>
  <c r="H6274" i="1" s="1"/>
  <c r="F6275" i="1"/>
  <c r="H6275" i="1" s="1"/>
  <c r="F6571" i="1"/>
  <c r="H6571" i="1" s="1"/>
  <c r="F6572" i="1"/>
  <c r="H6572" i="1" s="1"/>
  <c r="F6573" i="1"/>
  <c r="H6573" i="1" s="1"/>
  <c r="F6574" i="1"/>
  <c r="H6574" i="1" s="1"/>
  <c r="F6575" i="1"/>
  <c r="H6575" i="1" s="1"/>
  <c r="F144" i="1"/>
  <c r="H144" i="1" s="1"/>
  <c r="F145" i="1"/>
  <c r="H145" i="1" s="1"/>
  <c r="F146" i="1"/>
  <c r="H146" i="1" s="1"/>
  <c r="F147" i="1"/>
  <c r="H147" i="1" s="1"/>
  <c r="F148" i="1"/>
  <c r="H148" i="1" s="1"/>
  <c r="F149" i="1"/>
  <c r="H149" i="1" s="1"/>
  <c r="F150" i="1"/>
  <c r="H150" i="1" s="1"/>
  <c r="F429" i="1"/>
  <c r="H429" i="1" s="1"/>
  <c r="F430" i="1"/>
  <c r="H430" i="1" s="1"/>
  <c r="F431" i="1"/>
  <c r="H431" i="1" s="1"/>
  <c r="F432" i="1"/>
  <c r="H432" i="1" s="1"/>
  <c r="F671" i="1"/>
  <c r="H671" i="1" s="1"/>
  <c r="F672" i="1"/>
  <c r="H672" i="1" s="1"/>
  <c r="F673" i="1"/>
  <c r="H673" i="1" s="1"/>
  <c r="F674" i="1"/>
  <c r="H674" i="1" s="1"/>
  <c r="F675" i="1"/>
  <c r="H675" i="1" s="1"/>
  <c r="F676" i="1"/>
  <c r="H676" i="1" s="1"/>
  <c r="F677" i="1"/>
  <c r="H677" i="1" s="1"/>
  <c r="F1111" i="1"/>
  <c r="H1111" i="1" s="1"/>
  <c r="F1112" i="1"/>
  <c r="H1112" i="1" s="1"/>
  <c r="F1113" i="1"/>
  <c r="H1113" i="1" s="1"/>
  <c r="F1327" i="1"/>
  <c r="H1327" i="1" s="1"/>
  <c r="F1328" i="1"/>
  <c r="H1328" i="1" s="1"/>
  <c r="F1329" i="1"/>
  <c r="H1329" i="1" s="1"/>
  <c r="F1330" i="1"/>
  <c r="H1330" i="1" s="1"/>
  <c r="F1331" i="1"/>
  <c r="H1331" i="1" s="1"/>
  <c r="F1559" i="1"/>
  <c r="H1559" i="1" s="1"/>
  <c r="F1560" i="1"/>
  <c r="H1560" i="1" s="1"/>
  <c r="F1561" i="1"/>
  <c r="H1561" i="1" s="1"/>
  <c r="F1562" i="1"/>
  <c r="H1562" i="1" s="1"/>
  <c r="F1563" i="1"/>
  <c r="H1563" i="1" s="1"/>
  <c r="F1564" i="1"/>
  <c r="H1564" i="1" s="1"/>
  <c r="F1827" i="1"/>
  <c r="H1827" i="1" s="1"/>
  <c r="F1828" i="1"/>
  <c r="H1828" i="1" s="1"/>
  <c r="F2293" i="1"/>
  <c r="H2293" i="1" s="1"/>
  <c r="F2294" i="1"/>
  <c r="H2294" i="1" s="1"/>
  <c r="F3621" i="1"/>
  <c r="H3621" i="1" s="1"/>
  <c r="F4182" i="1"/>
  <c r="H4182" i="1" s="1"/>
  <c r="F4723" i="1"/>
  <c r="H4723" i="1" s="1"/>
  <c r="F433" i="1"/>
  <c r="H433" i="1" s="1"/>
  <c r="F434" i="1"/>
  <c r="H434" i="1" s="1"/>
  <c r="F435" i="1"/>
  <c r="H435" i="1" s="1"/>
  <c r="F1565" i="1"/>
  <c r="H1565" i="1" s="1"/>
  <c r="F678" i="1"/>
  <c r="H678" i="1" s="1"/>
  <c r="F5782" i="1"/>
  <c r="H5782" i="1" s="1"/>
  <c r="F5783" i="1"/>
  <c r="H5783" i="1" s="1"/>
  <c r="F5784" i="1"/>
  <c r="H5784" i="1" s="1"/>
  <c r="F4556" i="1"/>
  <c r="H4556" i="1" s="1"/>
  <c r="F4557" i="1"/>
  <c r="H4557" i="1" s="1"/>
  <c r="F5516" i="1"/>
  <c r="H5516" i="1" s="1"/>
  <c r="F3190" i="1"/>
  <c r="H3190" i="1" s="1"/>
  <c r="F6276" i="1"/>
  <c r="H6276" i="1" s="1"/>
  <c r="F3994" i="1"/>
  <c r="H3994" i="1" s="1"/>
  <c r="F3818" i="1"/>
  <c r="H3818" i="1" s="1"/>
  <c r="F6277" i="1"/>
  <c r="H6277" i="1" s="1"/>
  <c r="F3191" i="1"/>
  <c r="H3191" i="1" s="1"/>
  <c r="F3819" i="1"/>
  <c r="H3819" i="1" s="1"/>
  <c r="F4914" i="1"/>
  <c r="H4914" i="1" s="1"/>
  <c r="F1566" i="1"/>
  <c r="H1566" i="1" s="1"/>
  <c r="F1567" i="1"/>
  <c r="H1567" i="1" s="1"/>
  <c r="F1568" i="1"/>
  <c r="H1568" i="1" s="1"/>
  <c r="F1569" i="1"/>
  <c r="H1569" i="1" s="1"/>
  <c r="F1570" i="1"/>
  <c r="H1570" i="1" s="1"/>
  <c r="F3192" i="1"/>
  <c r="H3192" i="1" s="1"/>
  <c r="F151" i="1"/>
  <c r="H151" i="1" s="1"/>
  <c r="F152" i="1"/>
  <c r="H152" i="1" s="1"/>
  <c r="F2295" i="1"/>
  <c r="H2295" i="1" s="1"/>
  <c r="F3820" i="1"/>
  <c r="H3820" i="1" s="1"/>
  <c r="F6039" i="1"/>
  <c r="H6039" i="1" s="1"/>
  <c r="F4724" i="1"/>
  <c r="H4724" i="1" s="1"/>
  <c r="F4725" i="1"/>
  <c r="H4725" i="1" s="1"/>
  <c r="F1571" i="1"/>
  <c r="H1571" i="1" s="1"/>
  <c r="F4915" i="1"/>
  <c r="H4915" i="1" s="1"/>
  <c r="F5235" i="1"/>
  <c r="H5235" i="1" s="1"/>
  <c r="F1332" i="1"/>
  <c r="H1332" i="1" s="1"/>
  <c r="F1572" i="1"/>
  <c r="H1572" i="1" s="1"/>
  <c r="F2987" i="1"/>
  <c r="H2987" i="1" s="1"/>
  <c r="F1829" i="1"/>
  <c r="H1829" i="1" s="1"/>
  <c r="F3373" i="1"/>
  <c r="H3373" i="1" s="1"/>
  <c r="F4183" i="1"/>
  <c r="H4183" i="1" s="1"/>
  <c r="F1830" i="1"/>
  <c r="H1830" i="1" s="1"/>
  <c r="F2077" i="1"/>
  <c r="H2077" i="1" s="1"/>
  <c r="F3374" i="1"/>
  <c r="H3374" i="1" s="1"/>
  <c r="F3995" i="1"/>
  <c r="H3995" i="1" s="1"/>
  <c r="F5517" i="1"/>
  <c r="H5517" i="1" s="1"/>
  <c r="F153" i="1"/>
  <c r="H153" i="1" s="1"/>
  <c r="F4184" i="1"/>
  <c r="H4184" i="1" s="1"/>
  <c r="F6842" i="1"/>
  <c r="H6842" i="1" s="1"/>
  <c r="F6843" i="1"/>
  <c r="H6843" i="1" s="1"/>
  <c r="F5236" i="1"/>
  <c r="H5236" i="1" s="1"/>
  <c r="F1831" i="1"/>
  <c r="H1831" i="1" s="1"/>
  <c r="F4378" i="1"/>
  <c r="H4378" i="1" s="1"/>
  <c r="F4726" i="1"/>
  <c r="H4726" i="1" s="1"/>
  <c r="F5048" i="1"/>
  <c r="H5048" i="1" s="1"/>
  <c r="F5049" i="1"/>
  <c r="H5049" i="1" s="1"/>
  <c r="F1114" i="1"/>
  <c r="H1114" i="1" s="1"/>
  <c r="F1115" i="1"/>
  <c r="H1115" i="1" s="1"/>
  <c r="F1333" i="1"/>
  <c r="H1333" i="1" s="1"/>
  <c r="F1832" i="1"/>
  <c r="H1832" i="1" s="1"/>
  <c r="F2535" i="1"/>
  <c r="H2535" i="1" s="1"/>
  <c r="F2536" i="1"/>
  <c r="H2536" i="1" s="1"/>
  <c r="F3375" i="1"/>
  <c r="H3375" i="1" s="1"/>
  <c r="F3622" i="1"/>
  <c r="H3622" i="1" s="1"/>
  <c r="F3623" i="1"/>
  <c r="H3623" i="1" s="1"/>
  <c r="F3996" i="1"/>
  <c r="H3996" i="1" s="1"/>
  <c r="F3997" i="1"/>
  <c r="H3997" i="1" s="1"/>
  <c r="F3998" i="1"/>
  <c r="H3998" i="1" s="1"/>
  <c r="F3999" i="1"/>
  <c r="H3999" i="1" s="1"/>
  <c r="F4000" i="1"/>
  <c r="H4000" i="1" s="1"/>
  <c r="F4379" i="1"/>
  <c r="H4379" i="1" s="1"/>
  <c r="F4727" i="1"/>
  <c r="H4727" i="1" s="1"/>
  <c r="F4916" i="1"/>
  <c r="H4916" i="1" s="1"/>
  <c r="F5237" i="1"/>
  <c r="H5237" i="1" s="1"/>
  <c r="F5518" i="1"/>
  <c r="H5518" i="1" s="1"/>
  <c r="F6040" i="1"/>
  <c r="H6040" i="1" s="1"/>
  <c r="F6278" i="1"/>
  <c r="H6278" i="1" s="1"/>
  <c r="F869" i="1"/>
  <c r="H869" i="1" s="1"/>
  <c r="F1116" i="1"/>
  <c r="H1116" i="1" s="1"/>
  <c r="F1573" i="1"/>
  <c r="H1573" i="1" s="1"/>
  <c r="F1574" i="1"/>
  <c r="H1574" i="1" s="1"/>
  <c r="F1575" i="1"/>
  <c r="H1575" i="1" s="1"/>
  <c r="F1833" i="1"/>
  <c r="H1833" i="1" s="1"/>
  <c r="F4185" i="1"/>
  <c r="H4185" i="1" s="1"/>
  <c r="F6576" i="1"/>
  <c r="H6576" i="1" s="1"/>
  <c r="F4558" i="1"/>
  <c r="H4558" i="1" s="1"/>
  <c r="F3376" i="1"/>
  <c r="H3376" i="1" s="1"/>
  <c r="F6279" i="1"/>
  <c r="H6279" i="1" s="1"/>
  <c r="F4186" i="1"/>
  <c r="H4186" i="1" s="1"/>
  <c r="F154" i="1"/>
  <c r="H154" i="1" s="1"/>
  <c r="F155" i="1"/>
  <c r="H155" i="1" s="1"/>
  <c r="F4187" i="1"/>
  <c r="H4187" i="1" s="1"/>
  <c r="F5785" i="1"/>
  <c r="H5785" i="1" s="1"/>
  <c r="F6280" i="1"/>
  <c r="H6280" i="1" s="1"/>
  <c r="F436" i="1"/>
  <c r="H436" i="1" s="1"/>
  <c r="F1834" i="1"/>
  <c r="H1834" i="1" s="1"/>
  <c r="F1835" i="1"/>
  <c r="H1835" i="1" s="1"/>
  <c r="F6577" i="1"/>
  <c r="H6577" i="1" s="1"/>
  <c r="F1334" i="1"/>
  <c r="H1334" i="1" s="1"/>
  <c r="F3624" i="1"/>
  <c r="H3624" i="1" s="1"/>
  <c r="F1576" i="1"/>
  <c r="H1576" i="1" s="1"/>
  <c r="F4917" i="1"/>
  <c r="H4917" i="1" s="1"/>
  <c r="F1335" i="1"/>
  <c r="H1335" i="1" s="1"/>
  <c r="F1577" i="1"/>
  <c r="H1577" i="1" s="1"/>
  <c r="F679" i="1"/>
  <c r="H679" i="1" s="1"/>
  <c r="F1117" i="1"/>
  <c r="H1117" i="1" s="1"/>
  <c r="F2078" i="1"/>
  <c r="H2078" i="1" s="1"/>
  <c r="F4918" i="1"/>
  <c r="H4918" i="1" s="1"/>
  <c r="F2079" i="1"/>
  <c r="H2079" i="1" s="1"/>
  <c r="F2080" i="1"/>
  <c r="H2080" i="1" s="1"/>
  <c r="F1578" i="1"/>
  <c r="H1578" i="1" s="1"/>
  <c r="F3193" i="1"/>
  <c r="H3193" i="1" s="1"/>
  <c r="F6578" i="1"/>
  <c r="H6578" i="1" s="1"/>
  <c r="F2081" i="1"/>
  <c r="H2081" i="1" s="1"/>
  <c r="F2296" i="1"/>
  <c r="H2296" i="1" s="1"/>
  <c r="F3194" i="1"/>
  <c r="H3194" i="1" s="1"/>
  <c r="F5519" i="1"/>
  <c r="H5519" i="1" s="1"/>
  <c r="F5520" i="1"/>
  <c r="H5520" i="1" s="1"/>
  <c r="F6041" i="1"/>
  <c r="H6041" i="1" s="1"/>
  <c r="F1118" i="1"/>
  <c r="H1118" i="1" s="1"/>
  <c r="F2082" i="1"/>
  <c r="H2082" i="1" s="1"/>
  <c r="F5521" i="1"/>
  <c r="H5521" i="1" s="1"/>
  <c r="F5522" i="1"/>
  <c r="H5522" i="1" s="1"/>
  <c r="F1836" i="1"/>
  <c r="H1836" i="1" s="1"/>
  <c r="F1837" i="1"/>
  <c r="H1837" i="1" s="1"/>
  <c r="F5786" i="1"/>
  <c r="H5786" i="1" s="1"/>
  <c r="F6042" i="1"/>
  <c r="H6042" i="1" s="1"/>
  <c r="F3821" i="1"/>
  <c r="H3821" i="1" s="1"/>
  <c r="F4559" i="1"/>
  <c r="H4559" i="1" s="1"/>
  <c r="F5523" i="1"/>
  <c r="H5523" i="1" s="1"/>
  <c r="F3377" i="1"/>
  <c r="H3377" i="1" s="1"/>
  <c r="F5524" i="1"/>
  <c r="H5524" i="1" s="1"/>
  <c r="F2754" i="1"/>
  <c r="H2754" i="1" s="1"/>
  <c r="F2083" i="1"/>
  <c r="H2083" i="1" s="1"/>
  <c r="F4728" i="1"/>
  <c r="H4728" i="1" s="1"/>
  <c r="F1838" i="1"/>
  <c r="H1838" i="1" s="1"/>
  <c r="F156" i="1"/>
  <c r="H156" i="1" s="1"/>
  <c r="F4560" i="1"/>
  <c r="H4560" i="1" s="1"/>
  <c r="F5525" i="1"/>
  <c r="H5525" i="1" s="1"/>
  <c r="F5526" i="1"/>
  <c r="H5526" i="1" s="1"/>
  <c r="F680" i="1"/>
  <c r="H680" i="1" s="1"/>
  <c r="F1839" i="1"/>
  <c r="H1839" i="1" s="1"/>
  <c r="F2537" i="1"/>
  <c r="H2537" i="1" s="1"/>
  <c r="F437" i="1"/>
  <c r="H437" i="1" s="1"/>
  <c r="F5787" i="1"/>
  <c r="H5787" i="1" s="1"/>
  <c r="F5788" i="1"/>
  <c r="H5788" i="1" s="1"/>
  <c r="F4188" i="1"/>
  <c r="H4188" i="1" s="1"/>
  <c r="F5527" i="1"/>
  <c r="H5527" i="1" s="1"/>
  <c r="F5528" i="1"/>
  <c r="H5528" i="1" s="1"/>
  <c r="F5529" i="1"/>
  <c r="H5529" i="1" s="1"/>
  <c r="F3822" i="1"/>
  <c r="H3822" i="1" s="1"/>
  <c r="F4380" i="1"/>
  <c r="H4380" i="1" s="1"/>
  <c r="F5530" i="1"/>
  <c r="H5530" i="1" s="1"/>
  <c r="F1119" i="1"/>
  <c r="H1119" i="1" s="1"/>
  <c r="F870" i="1"/>
  <c r="H870" i="1" s="1"/>
  <c r="F157" i="1"/>
  <c r="H157" i="1" s="1"/>
  <c r="F158" i="1"/>
  <c r="H158" i="1" s="1"/>
  <c r="F2297" i="1"/>
  <c r="H2297" i="1" s="1"/>
  <c r="F2084" i="1"/>
  <c r="H2084" i="1" s="1"/>
  <c r="F4001" i="1"/>
  <c r="H4001" i="1" s="1"/>
  <c r="F6579" i="1"/>
  <c r="H6579" i="1" s="1"/>
  <c r="F4189" i="1"/>
  <c r="H4189" i="1" s="1"/>
  <c r="F4190" i="1"/>
  <c r="H4190" i="1" s="1"/>
  <c r="F6844" i="1"/>
  <c r="H6844" i="1" s="1"/>
  <c r="F6580" i="1"/>
  <c r="H6580" i="1" s="1"/>
  <c r="F6581" i="1"/>
  <c r="H6581" i="1" s="1"/>
  <c r="F3378" i="1"/>
  <c r="H3378" i="1" s="1"/>
  <c r="F4561" i="1"/>
  <c r="H4561" i="1" s="1"/>
  <c r="F5050" i="1"/>
  <c r="H5050" i="1" s="1"/>
  <c r="F1336" i="1"/>
  <c r="H1336" i="1" s="1"/>
  <c r="F1840" i="1"/>
  <c r="H1840" i="1" s="1"/>
  <c r="F4919" i="1"/>
  <c r="H4919" i="1" s="1"/>
  <c r="F5789" i="1"/>
  <c r="H5789" i="1" s="1"/>
  <c r="F1120" i="1"/>
  <c r="H1120" i="1" s="1"/>
  <c r="F2538" i="1"/>
  <c r="H2538" i="1" s="1"/>
  <c r="F2755" i="1"/>
  <c r="H2755" i="1" s="1"/>
  <c r="F6845" i="1"/>
  <c r="H6845" i="1" s="1"/>
  <c r="F6846" i="1"/>
  <c r="H6846" i="1" s="1"/>
  <c r="F1337" i="1"/>
  <c r="H1337" i="1" s="1"/>
  <c r="F2756" i="1"/>
  <c r="H2756" i="1" s="1"/>
  <c r="F5790" i="1"/>
  <c r="H5790" i="1" s="1"/>
  <c r="F6281" i="1"/>
  <c r="H6281" i="1" s="1"/>
  <c r="F159" i="1"/>
  <c r="H159" i="1" s="1"/>
  <c r="F3379" i="1"/>
  <c r="H3379" i="1" s="1"/>
  <c r="F160" i="1"/>
  <c r="H160" i="1" s="1"/>
  <c r="F681" i="1"/>
  <c r="H681" i="1" s="1"/>
  <c r="F1121" i="1"/>
  <c r="H1121" i="1" s="1"/>
  <c r="F1841" i="1"/>
  <c r="H1841" i="1" s="1"/>
  <c r="F1842" i="1"/>
  <c r="H1842" i="1" s="1"/>
  <c r="F3195" i="1"/>
  <c r="H3195" i="1" s="1"/>
  <c r="F6582" i="1"/>
  <c r="H6582" i="1" s="1"/>
  <c r="F6583" i="1"/>
  <c r="H6583" i="1" s="1"/>
  <c r="F6584" i="1"/>
  <c r="H6584" i="1" s="1"/>
  <c r="F1122" i="1"/>
  <c r="H1122" i="1" s="1"/>
  <c r="F1123" i="1"/>
  <c r="H1123" i="1" s="1"/>
  <c r="F1338" i="1"/>
  <c r="H1338" i="1" s="1"/>
  <c r="F2757" i="1"/>
  <c r="H2757" i="1" s="1"/>
  <c r="F4729" i="1"/>
  <c r="H4729" i="1" s="1"/>
  <c r="F161" i="1"/>
  <c r="H161" i="1" s="1"/>
  <c r="F871" i="1"/>
  <c r="H871" i="1" s="1"/>
  <c r="F872" i="1"/>
  <c r="H872" i="1" s="1"/>
  <c r="F1339" i="1"/>
  <c r="H1339" i="1" s="1"/>
  <c r="F1843" i="1"/>
  <c r="H1843" i="1" s="1"/>
  <c r="F2988" i="1"/>
  <c r="H2988" i="1" s="1"/>
  <c r="F3625" i="1"/>
  <c r="H3625" i="1" s="1"/>
  <c r="F5531" i="1"/>
  <c r="H5531" i="1" s="1"/>
  <c r="F5532" i="1"/>
  <c r="H5532" i="1" s="1"/>
  <c r="F5791" i="1"/>
  <c r="H5791" i="1" s="1"/>
  <c r="F6585" i="1"/>
  <c r="H6585" i="1" s="1"/>
  <c r="F1340" i="1"/>
  <c r="H1340" i="1" s="1"/>
  <c r="F1341" i="1"/>
  <c r="H1341" i="1" s="1"/>
  <c r="F1844" i="1"/>
  <c r="H1844" i="1" s="1"/>
  <c r="F1845" i="1"/>
  <c r="H1845" i="1" s="1"/>
  <c r="F1846" i="1"/>
  <c r="H1846" i="1" s="1"/>
  <c r="F2298" i="1"/>
  <c r="H2298" i="1" s="1"/>
  <c r="F2539" i="1"/>
  <c r="H2539" i="1" s="1"/>
  <c r="F2989" i="1"/>
  <c r="H2989" i="1" s="1"/>
  <c r="F3626" i="1"/>
  <c r="H3626" i="1" s="1"/>
  <c r="F3823" i="1"/>
  <c r="H3823" i="1" s="1"/>
  <c r="F4381" i="1"/>
  <c r="H4381" i="1" s="1"/>
  <c r="F4920" i="1"/>
  <c r="H4920" i="1" s="1"/>
  <c r="F5051" i="1"/>
  <c r="H5051" i="1" s="1"/>
  <c r="F5533" i="1"/>
  <c r="H5533" i="1" s="1"/>
  <c r="F6586" i="1"/>
  <c r="H6586" i="1" s="1"/>
  <c r="F438" i="1"/>
  <c r="H438" i="1" s="1"/>
  <c r="F682" i="1"/>
  <c r="H682" i="1" s="1"/>
  <c r="F1579" i="1"/>
  <c r="H1579" i="1" s="1"/>
  <c r="F439" i="1"/>
  <c r="H439" i="1" s="1"/>
  <c r="F4730" i="1"/>
  <c r="H4730" i="1" s="1"/>
  <c r="F4731" i="1"/>
  <c r="H4731" i="1" s="1"/>
  <c r="F4191" i="1"/>
  <c r="H4191" i="1" s="1"/>
  <c r="F4732" i="1"/>
  <c r="H4732" i="1" s="1"/>
  <c r="F4192" i="1"/>
  <c r="H4192" i="1" s="1"/>
  <c r="F5052" i="1"/>
  <c r="H5052" i="1" s="1"/>
  <c r="F440" i="1"/>
  <c r="H440" i="1" s="1"/>
  <c r="F1124" i="1"/>
  <c r="H1124" i="1" s="1"/>
  <c r="F2085" i="1"/>
  <c r="H2085" i="1" s="1"/>
  <c r="F683" i="1"/>
  <c r="H683" i="1" s="1"/>
  <c r="F4193" i="1"/>
  <c r="H4193" i="1" s="1"/>
  <c r="F6043" i="1"/>
  <c r="H6043" i="1" s="1"/>
  <c r="F6044" i="1"/>
  <c r="H6044" i="1" s="1"/>
  <c r="F3196" i="1"/>
  <c r="H3196" i="1" s="1"/>
  <c r="F4733" i="1"/>
  <c r="H4733" i="1" s="1"/>
  <c r="F2990" i="1"/>
  <c r="H2990" i="1" s="1"/>
  <c r="F4002" i="1"/>
  <c r="H4002" i="1" s="1"/>
  <c r="F4921" i="1"/>
  <c r="H4921" i="1" s="1"/>
  <c r="F6045" i="1"/>
  <c r="H6045" i="1" s="1"/>
  <c r="F6046" i="1"/>
  <c r="H6046" i="1" s="1"/>
  <c r="F4922" i="1"/>
  <c r="H4922" i="1" s="1"/>
  <c r="F6047" i="1"/>
  <c r="H6047" i="1" s="1"/>
  <c r="F6048" i="1"/>
  <c r="H6048" i="1" s="1"/>
  <c r="F6049" i="1"/>
  <c r="H6049" i="1" s="1"/>
  <c r="F162" i="1"/>
  <c r="H162" i="1" s="1"/>
  <c r="F1847" i="1"/>
  <c r="H1847" i="1" s="1"/>
  <c r="F6050" i="1"/>
  <c r="H6050" i="1" s="1"/>
  <c r="F4382" i="1"/>
  <c r="H4382" i="1" s="1"/>
  <c r="F3627" i="1"/>
  <c r="H3627" i="1" s="1"/>
  <c r="F2991" i="1"/>
  <c r="H2991" i="1" s="1"/>
  <c r="F5792" i="1"/>
  <c r="H5792" i="1" s="1"/>
  <c r="F5793" i="1"/>
  <c r="H5793" i="1" s="1"/>
  <c r="F2758" i="1"/>
  <c r="H2758" i="1" s="1"/>
  <c r="F163" i="1"/>
  <c r="H163" i="1" s="1"/>
  <c r="F441" i="1"/>
  <c r="H441" i="1" s="1"/>
  <c r="F684" i="1"/>
  <c r="H684" i="1" s="1"/>
  <c r="F3628" i="1"/>
  <c r="H3628" i="1" s="1"/>
  <c r="F5053" i="1"/>
  <c r="H5053" i="1" s="1"/>
  <c r="F5238" i="1"/>
  <c r="H5238" i="1" s="1"/>
  <c r="F2759" i="1"/>
  <c r="H2759" i="1" s="1"/>
  <c r="F5534" i="1"/>
  <c r="H5534" i="1" s="1"/>
  <c r="F4562" i="1"/>
  <c r="H4562" i="1" s="1"/>
  <c r="F4383" i="1"/>
  <c r="H4383" i="1" s="1"/>
  <c r="F4384" i="1"/>
  <c r="H4384" i="1" s="1"/>
  <c r="F4385" i="1"/>
  <c r="H4385" i="1" s="1"/>
  <c r="F4386" i="1"/>
  <c r="H4386" i="1" s="1"/>
  <c r="F5535" i="1"/>
  <c r="H5535" i="1" s="1"/>
  <c r="F5536" i="1"/>
  <c r="H5536" i="1" s="1"/>
  <c r="F5537" i="1"/>
  <c r="H5537" i="1" s="1"/>
  <c r="F6847" i="1"/>
  <c r="H6847" i="1" s="1"/>
  <c r="F6848" i="1"/>
  <c r="H6848" i="1" s="1"/>
  <c r="F6849" i="1"/>
  <c r="H6849" i="1" s="1"/>
  <c r="F6850" i="1"/>
  <c r="H6850" i="1" s="1"/>
  <c r="F6851" i="1"/>
  <c r="H6851" i="1" s="1"/>
  <c r="F6852" i="1"/>
  <c r="H6852" i="1" s="1"/>
  <c r="F6853" i="1"/>
  <c r="H6853" i="1" s="1"/>
  <c r="F6854" i="1"/>
  <c r="H6854" i="1" s="1"/>
  <c r="F6855" i="1"/>
  <c r="H6855" i="1" s="1"/>
  <c r="F6856" i="1"/>
  <c r="H6856" i="1" s="1"/>
  <c r="F6857" i="1"/>
  <c r="H6857" i="1" s="1"/>
  <c r="F6858" i="1"/>
  <c r="H6858" i="1" s="1"/>
  <c r="F6859" i="1"/>
  <c r="H6859" i="1" s="1"/>
  <c r="F6860" i="1"/>
  <c r="H6860" i="1" s="1"/>
  <c r="F164" i="1"/>
  <c r="H164" i="1" s="1"/>
  <c r="F165" i="1"/>
  <c r="H165" i="1" s="1"/>
  <c r="F166" i="1"/>
  <c r="H166" i="1" s="1"/>
  <c r="F1848" i="1"/>
  <c r="H1848" i="1" s="1"/>
  <c r="F2540" i="1"/>
  <c r="H2540" i="1" s="1"/>
  <c r="F2541" i="1"/>
  <c r="H2541" i="1" s="1"/>
  <c r="F2542" i="1"/>
  <c r="H2542" i="1" s="1"/>
  <c r="F2760" i="1"/>
  <c r="H2760" i="1" s="1"/>
  <c r="F2761" i="1"/>
  <c r="H2761" i="1" s="1"/>
  <c r="F2762" i="1"/>
  <c r="H2762" i="1" s="1"/>
  <c r="F2763" i="1"/>
  <c r="H2763" i="1" s="1"/>
  <c r="F3197" i="1"/>
  <c r="H3197" i="1" s="1"/>
  <c r="F3198" i="1"/>
  <c r="H3198" i="1" s="1"/>
  <c r="F3629" i="1"/>
  <c r="H3629" i="1" s="1"/>
  <c r="F3824" i="1"/>
  <c r="H3824" i="1" s="1"/>
  <c r="F4563" i="1"/>
  <c r="H4563" i="1" s="1"/>
  <c r="F442" i="1"/>
  <c r="H442" i="1" s="1"/>
  <c r="F685" i="1"/>
  <c r="H685" i="1" s="1"/>
  <c r="F1125" i="1"/>
  <c r="H1125" i="1" s="1"/>
  <c r="F1126" i="1"/>
  <c r="H1126" i="1" s="1"/>
  <c r="F1849" i="1"/>
  <c r="H1849" i="1" s="1"/>
  <c r="F2086" i="1"/>
  <c r="H2086" i="1" s="1"/>
  <c r="F2299" i="1"/>
  <c r="H2299" i="1" s="1"/>
  <c r="F2543" i="1"/>
  <c r="H2543" i="1" s="1"/>
  <c r="F2764" i="1"/>
  <c r="H2764" i="1" s="1"/>
  <c r="F2992" i="1"/>
  <c r="H2992" i="1" s="1"/>
  <c r="F2993" i="1"/>
  <c r="H2993" i="1" s="1"/>
  <c r="F3199" i="1"/>
  <c r="H3199" i="1" s="1"/>
  <c r="F3200" i="1"/>
  <c r="H3200" i="1" s="1"/>
  <c r="F3201" i="1"/>
  <c r="H3201" i="1" s="1"/>
  <c r="F3202" i="1"/>
  <c r="H3202" i="1" s="1"/>
  <c r="F3203" i="1"/>
  <c r="H3203" i="1" s="1"/>
  <c r="F3380" i="1"/>
  <c r="H3380" i="1" s="1"/>
  <c r="F3630" i="1"/>
  <c r="H3630" i="1" s="1"/>
  <c r="F4194" i="1"/>
  <c r="H4194" i="1" s="1"/>
  <c r="F4734" i="1"/>
  <c r="H4734" i="1" s="1"/>
  <c r="F5054" i="1"/>
  <c r="H5054" i="1" s="1"/>
  <c r="F5055" i="1"/>
  <c r="H5055" i="1" s="1"/>
  <c r="F5239" i="1"/>
  <c r="H5239" i="1" s="1"/>
  <c r="F5538" i="1"/>
  <c r="H5538" i="1" s="1"/>
  <c r="F5539" i="1"/>
  <c r="H5539" i="1" s="1"/>
  <c r="F5540" i="1"/>
  <c r="H5540" i="1" s="1"/>
  <c r="F5794" i="1"/>
  <c r="H5794" i="1" s="1"/>
  <c r="F5795" i="1"/>
  <c r="H5795" i="1" s="1"/>
  <c r="F6051" i="1"/>
  <c r="H6051" i="1" s="1"/>
  <c r="F6282" i="1"/>
  <c r="H6282" i="1" s="1"/>
  <c r="F6283" i="1"/>
  <c r="H6283" i="1" s="1"/>
  <c r="F6861" i="1"/>
  <c r="H6861" i="1" s="1"/>
  <c r="F6862" i="1"/>
  <c r="H6862" i="1" s="1"/>
  <c r="F6863" i="1"/>
  <c r="H6863" i="1" s="1"/>
  <c r="F167" i="1"/>
  <c r="H167" i="1" s="1"/>
  <c r="F168" i="1"/>
  <c r="H168" i="1" s="1"/>
  <c r="F443" i="1"/>
  <c r="H443" i="1" s="1"/>
  <c r="F444" i="1"/>
  <c r="H444" i="1" s="1"/>
  <c r="F445" i="1"/>
  <c r="H445" i="1" s="1"/>
  <c r="F446" i="1"/>
  <c r="H446" i="1" s="1"/>
  <c r="F686" i="1"/>
  <c r="H686" i="1" s="1"/>
  <c r="F687" i="1"/>
  <c r="H687" i="1" s="1"/>
  <c r="F873" i="1"/>
  <c r="H873" i="1" s="1"/>
  <c r="F1342" i="1"/>
  <c r="H1342" i="1" s="1"/>
  <c r="F1580" i="1"/>
  <c r="H1580" i="1" s="1"/>
  <c r="F2300" i="1"/>
  <c r="H2300" i="1" s="1"/>
  <c r="F2544" i="1"/>
  <c r="H2544" i="1" s="1"/>
  <c r="F2765" i="1"/>
  <c r="H2765" i="1" s="1"/>
  <c r="F3204" i="1"/>
  <c r="H3204" i="1" s="1"/>
  <c r="F3205" i="1"/>
  <c r="H3205" i="1" s="1"/>
  <c r="F3206" i="1"/>
  <c r="H3206" i="1" s="1"/>
  <c r="F3381" i="1"/>
  <c r="H3381" i="1" s="1"/>
  <c r="F3382" i="1"/>
  <c r="H3382" i="1" s="1"/>
  <c r="F3383" i="1"/>
  <c r="H3383" i="1" s="1"/>
  <c r="F3631" i="1"/>
  <c r="H3631" i="1" s="1"/>
  <c r="F3632" i="1"/>
  <c r="H3632" i="1" s="1"/>
  <c r="F3633" i="1"/>
  <c r="H3633" i="1" s="1"/>
  <c r="F3634" i="1"/>
  <c r="H3634" i="1" s="1"/>
  <c r="F3635" i="1"/>
  <c r="H3635" i="1" s="1"/>
  <c r="F3825" i="1"/>
  <c r="H3825" i="1" s="1"/>
  <c r="F4003" i="1"/>
  <c r="H4003" i="1" s="1"/>
  <c r="F4387" i="1"/>
  <c r="H4387" i="1" s="1"/>
  <c r="F4388" i="1"/>
  <c r="H4388" i="1" s="1"/>
  <c r="F4564" i="1"/>
  <c r="H4564" i="1" s="1"/>
  <c r="F4735" i="1"/>
  <c r="H4735" i="1" s="1"/>
  <c r="F4736" i="1"/>
  <c r="H4736" i="1" s="1"/>
  <c r="F4923" i="1"/>
  <c r="H4923" i="1" s="1"/>
  <c r="F4924" i="1"/>
  <c r="H4924" i="1" s="1"/>
  <c r="F5056" i="1"/>
  <c r="H5056" i="1" s="1"/>
  <c r="F5057" i="1"/>
  <c r="H5057" i="1" s="1"/>
  <c r="F5058" i="1"/>
  <c r="H5058" i="1" s="1"/>
  <c r="F5240" i="1"/>
  <c r="H5240" i="1" s="1"/>
  <c r="F6052" i="1"/>
  <c r="H6052" i="1" s="1"/>
  <c r="F6284" i="1"/>
  <c r="H6284" i="1" s="1"/>
  <c r="F6587" i="1"/>
  <c r="H6587" i="1" s="1"/>
  <c r="F6588" i="1"/>
  <c r="H6588" i="1" s="1"/>
  <c r="F169" i="1"/>
  <c r="H169" i="1" s="1"/>
  <c r="F447" i="1"/>
  <c r="H447" i="1" s="1"/>
  <c r="F448" i="1"/>
  <c r="H448" i="1" s="1"/>
  <c r="F874" i="1"/>
  <c r="H874" i="1" s="1"/>
  <c r="F875" i="1"/>
  <c r="H875" i="1" s="1"/>
  <c r="F1127" i="1"/>
  <c r="H1127" i="1" s="1"/>
  <c r="F1128" i="1"/>
  <c r="H1128" i="1" s="1"/>
  <c r="F1129" i="1"/>
  <c r="H1129" i="1" s="1"/>
  <c r="F1130" i="1"/>
  <c r="H1130" i="1" s="1"/>
  <c r="F1131" i="1"/>
  <c r="H1131" i="1" s="1"/>
  <c r="F1343" i="1"/>
  <c r="H1343" i="1" s="1"/>
  <c r="F1581" i="1"/>
  <c r="H1581" i="1" s="1"/>
  <c r="F1582" i="1"/>
  <c r="H1582" i="1" s="1"/>
  <c r="F1583" i="1"/>
  <c r="H1583" i="1" s="1"/>
  <c r="F1584" i="1"/>
  <c r="H1584" i="1" s="1"/>
  <c r="F2301" i="1"/>
  <c r="H2301" i="1" s="1"/>
  <c r="F2766" i="1"/>
  <c r="H2766" i="1" s="1"/>
  <c r="F6864" i="1"/>
  <c r="H6864" i="1" s="1"/>
  <c r="F6865" i="1"/>
  <c r="H6865" i="1" s="1"/>
  <c r="F6866" i="1"/>
  <c r="H6866" i="1" s="1"/>
  <c r="F1344" i="1"/>
  <c r="H1344" i="1" s="1"/>
  <c r="F2302" i="1"/>
  <c r="H2302" i="1" s="1"/>
  <c r="F2767" i="1"/>
  <c r="H2767" i="1" s="1"/>
  <c r="F3636" i="1"/>
  <c r="H3636" i="1" s="1"/>
  <c r="F1850" i="1"/>
  <c r="H1850" i="1" s="1"/>
  <c r="F3826" i="1"/>
  <c r="H3826" i="1" s="1"/>
  <c r="F4737" i="1"/>
  <c r="H4737" i="1" s="1"/>
  <c r="F4925" i="1"/>
  <c r="H4925" i="1" s="1"/>
  <c r="F5541" i="1"/>
  <c r="H5541" i="1" s="1"/>
  <c r="F5542" i="1"/>
  <c r="H5542" i="1" s="1"/>
  <c r="F5796" i="1"/>
  <c r="H5796" i="1" s="1"/>
  <c r="F449" i="1"/>
  <c r="H449" i="1" s="1"/>
  <c r="F1585" i="1"/>
  <c r="H1585" i="1" s="1"/>
  <c r="F2303" i="1"/>
  <c r="H2303" i="1" s="1"/>
  <c r="F2768" i="1"/>
  <c r="H2768" i="1" s="1"/>
  <c r="F2769" i="1"/>
  <c r="H2769" i="1" s="1"/>
  <c r="F2770" i="1"/>
  <c r="H2770" i="1" s="1"/>
  <c r="F3637" i="1"/>
  <c r="H3637" i="1" s="1"/>
  <c r="F3827" i="1"/>
  <c r="H3827" i="1" s="1"/>
  <c r="F3828" i="1"/>
  <c r="H3828" i="1" s="1"/>
  <c r="F4389" i="1"/>
  <c r="H4389" i="1" s="1"/>
  <c r="F4390" i="1"/>
  <c r="H4390" i="1" s="1"/>
  <c r="F4565" i="1"/>
  <c r="H4565" i="1" s="1"/>
  <c r="F5543" i="1"/>
  <c r="H5543" i="1" s="1"/>
  <c r="F5544" i="1"/>
  <c r="H5544" i="1" s="1"/>
  <c r="F6589" i="1"/>
  <c r="H6589" i="1" s="1"/>
  <c r="F170" i="1"/>
  <c r="H170" i="1" s="1"/>
  <c r="F450" i="1"/>
  <c r="H450" i="1" s="1"/>
  <c r="F451" i="1"/>
  <c r="H451" i="1" s="1"/>
  <c r="F452" i="1"/>
  <c r="H452" i="1" s="1"/>
  <c r="F1851" i="1"/>
  <c r="H1851" i="1" s="1"/>
  <c r="F1852" i="1"/>
  <c r="H1852" i="1" s="1"/>
  <c r="F1853" i="1"/>
  <c r="H1853" i="1" s="1"/>
  <c r="F2304" i="1"/>
  <c r="H2304" i="1" s="1"/>
  <c r="F5241" i="1"/>
  <c r="H5241" i="1" s="1"/>
  <c r="F5242" i="1"/>
  <c r="H5242" i="1" s="1"/>
  <c r="F1345" i="1"/>
  <c r="H1345" i="1" s="1"/>
  <c r="F2771" i="1"/>
  <c r="H2771" i="1" s="1"/>
  <c r="F3384" i="1"/>
  <c r="H3384" i="1" s="1"/>
  <c r="F3638" i="1"/>
  <c r="H3638" i="1" s="1"/>
  <c r="F2994" i="1"/>
  <c r="H2994" i="1" s="1"/>
  <c r="F6053" i="1"/>
  <c r="H6053" i="1" s="1"/>
  <c r="F6054" i="1"/>
  <c r="H6054" i="1" s="1"/>
  <c r="F2772" i="1"/>
  <c r="H2772" i="1" s="1"/>
  <c r="F3385" i="1"/>
  <c r="H3385" i="1" s="1"/>
  <c r="F4738" i="1"/>
  <c r="H4738" i="1" s="1"/>
  <c r="F4739" i="1"/>
  <c r="H4739" i="1" s="1"/>
  <c r="F2305" i="1"/>
  <c r="H2305" i="1" s="1"/>
  <c r="F2306" i="1"/>
  <c r="H2306" i="1" s="1"/>
  <c r="F2307" i="1"/>
  <c r="H2307" i="1" s="1"/>
  <c r="F2308" i="1"/>
  <c r="H2308" i="1" s="1"/>
  <c r="F2773" i="1"/>
  <c r="H2773" i="1" s="1"/>
  <c r="F2774" i="1"/>
  <c r="H2774" i="1" s="1"/>
  <c r="F2775" i="1"/>
  <c r="H2775" i="1" s="1"/>
  <c r="F2776" i="1"/>
  <c r="H2776" i="1" s="1"/>
  <c r="F3639" i="1"/>
  <c r="H3639" i="1" s="1"/>
  <c r="F2087" i="1"/>
  <c r="H2087" i="1" s="1"/>
  <c r="F2088" i="1"/>
  <c r="H2088" i="1" s="1"/>
  <c r="F2089" i="1"/>
  <c r="H2089" i="1" s="1"/>
  <c r="F5545" i="1"/>
  <c r="H5545" i="1" s="1"/>
  <c r="F5546" i="1"/>
  <c r="H5546" i="1" s="1"/>
  <c r="F5547" i="1"/>
  <c r="H5547" i="1" s="1"/>
  <c r="F5548" i="1"/>
  <c r="H5548" i="1" s="1"/>
  <c r="F5549" i="1"/>
  <c r="H5549" i="1" s="1"/>
  <c r="F3640" i="1"/>
  <c r="H3640" i="1" s="1"/>
  <c r="F2995" i="1"/>
  <c r="H2995" i="1" s="1"/>
  <c r="F3207" i="1"/>
  <c r="H3207" i="1" s="1"/>
  <c r="F453" i="1"/>
  <c r="H453" i="1" s="1"/>
  <c r="F688" i="1"/>
  <c r="H688" i="1" s="1"/>
  <c r="F171" i="1"/>
  <c r="H171" i="1" s="1"/>
  <c r="F6055" i="1"/>
  <c r="H6055" i="1" s="1"/>
  <c r="F6056" i="1"/>
  <c r="H6056" i="1" s="1"/>
  <c r="F2777" i="1"/>
  <c r="H2777" i="1" s="1"/>
  <c r="F5550" i="1"/>
  <c r="H5550" i="1" s="1"/>
  <c r="F5551" i="1"/>
  <c r="H5551" i="1" s="1"/>
  <c r="F5552" i="1"/>
  <c r="H5552" i="1" s="1"/>
  <c r="F5553" i="1"/>
  <c r="H5553" i="1" s="1"/>
  <c r="F5554" i="1"/>
  <c r="H5554" i="1" s="1"/>
  <c r="F5555" i="1"/>
  <c r="H5555" i="1" s="1"/>
  <c r="F5556" i="1"/>
  <c r="H5556" i="1" s="1"/>
  <c r="F5557" i="1"/>
  <c r="H5557" i="1" s="1"/>
  <c r="F5558" i="1"/>
  <c r="H5558" i="1" s="1"/>
  <c r="F5559" i="1"/>
  <c r="H5559" i="1" s="1"/>
  <c r="F5560" i="1"/>
  <c r="H5560" i="1" s="1"/>
  <c r="F5561" i="1"/>
  <c r="H5561" i="1" s="1"/>
  <c r="F5562" i="1"/>
  <c r="H5562" i="1" s="1"/>
  <c r="F5563" i="1"/>
  <c r="H5563" i="1" s="1"/>
  <c r="F5564" i="1"/>
  <c r="H5564" i="1" s="1"/>
  <c r="F5565" i="1"/>
  <c r="H5565" i="1" s="1"/>
  <c r="F5566" i="1"/>
  <c r="H5566" i="1" s="1"/>
  <c r="F5567" i="1"/>
  <c r="H5567" i="1" s="1"/>
  <c r="F5243" i="1"/>
  <c r="H5243" i="1" s="1"/>
  <c r="F5244" i="1"/>
  <c r="H5244" i="1" s="1"/>
  <c r="F5245" i="1"/>
  <c r="H5245" i="1" s="1"/>
  <c r="F5568" i="1"/>
  <c r="H5568" i="1" s="1"/>
  <c r="F5569" i="1"/>
  <c r="H5569" i="1" s="1"/>
  <c r="F6285" i="1"/>
  <c r="H6285" i="1" s="1"/>
  <c r="F5570" i="1"/>
  <c r="H5570" i="1" s="1"/>
  <c r="F2996" i="1"/>
  <c r="H2996" i="1" s="1"/>
  <c r="F6590" i="1"/>
  <c r="H6590" i="1" s="1"/>
  <c r="F6591" i="1"/>
  <c r="H6591" i="1" s="1"/>
  <c r="F5797" i="1"/>
  <c r="H5797" i="1" s="1"/>
  <c r="F5798" i="1"/>
  <c r="H5798" i="1" s="1"/>
  <c r="F5799" i="1"/>
  <c r="H5799" i="1" s="1"/>
  <c r="F6867" i="1"/>
  <c r="H6867" i="1" s="1"/>
  <c r="F5800" i="1"/>
  <c r="H5800" i="1" s="1"/>
  <c r="F5801" i="1"/>
  <c r="H5801" i="1" s="1"/>
  <c r="F4391" i="1"/>
  <c r="H4391" i="1" s="1"/>
  <c r="F5246" i="1"/>
  <c r="H5246" i="1" s="1"/>
  <c r="F5802" i="1"/>
  <c r="H5802" i="1" s="1"/>
  <c r="F5803" i="1"/>
  <c r="H5803" i="1" s="1"/>
  <c r="F876" i="1"/>
  <c r="H876" i="1" s="1"/>
  <c r="F4195" i="1"/>
  <c r="H4195" i="1" s="1"/>
  <c r="F3641" i="1"/>
  <c r="H3641" i="1" s="1"/>
  <c r="F172" i="1"/>
  <c r="H172" i="1" s="1"/>
  <c r="F5804" i="1"/>
  <c r="H5804" i="1" s="1"/>
  <c r="F5805" i="1"/>
  <c r="H5805" i="1" s="1"/>
  <c r="F4740" i="1"/>
  <c r="H4740" i="1" s="1"/>
  <c r="F4566" i="1"/>
  <c r="H4566" i="1" s="1"/>
  <c r="F1132" i="1"/>
  <c r="H1132" i="1" s="1"/>
  <c r="F5806" i="1"/>
  <c r="H5806" i="1" s="1"/>
  <c r="F6057" i="1"/>
  <c r="H6057" i="1" s="1"/>
  <c r="F4926" i="1"/>
  <c r="H4926" i="1" s="1"/>
  <c r="F1346" i="1"/>
  <c r="H1346" i="1" s="1"/>
  <c r="F5059" i="1"/>
  <c r="H5059" i="1" s="1"/>
  <c r="F5060" i="1"/>
  <c r="H5060" i="1" s="1"/>
  <c r="F5247" i="1"/>
  <c r="H5247" i="1" s="1"/>
  <c r="F5248" i="1"/>
  <c r="H5248" i="1" s="1"/>
  <c r="F1854" i="1"/>
  <c r="H1854" i="1" s="1"/>
  <c r="F5807" i="1"/>
  <c r="H5807" i="1" s="1"/>
  <c r="F173" i="1"/>
  <c r="H173" i="1" s="1"/>
  <c r="F454" i="1"/>
  <c r="H454" i="1" s="1"/>
  <c r="F3642" i="1"/>
  <c r="H3642" i="1" s="1"/>
  <c r="F3829" i="1"/>
  <c r="H3829" i="1" s="1"/>
  <c r="F4004" i="1"/>
  <c r="H4004" i="1" s="1"/>
  <c r="F4392" i="1"/>
  <c r="H4392" i="1" s="1"/>
  <c r="F4567" i="1"/>
  <c r="H4567" i="1" s="1"/>
  <c r="F4568" i="1"/>
  <c r="H4568" i="1" s="1"/>
  <c r="F4569" i="1"/>
  <c r="H4569" i="1" s="1"/>
  <c r="F4741" i="1"/>
  <c r="H4741" i="1" s="1"/>
  <c r="F4927" i="1"/>
  <c r="H4927" i="1" s="1"/>
  <c r="F5808" i="1"/>
  <c r="H5808" i="1" s="1"/>
  <c r="F6592" i="1"/>
  <c r="H6592" i="1" s="1"/>
  <c r="F174" i="1"/>
  <c r="H174" i="1" s="1"/>
  <c r="F2545" i="1"/>
  <c r="H2545" i="1" s="1"/>
  <c r="F1133" i="1"/>
  <c r="H1133" i="1" s="1"/>
  <c r="F5249" i="1"/>
  <c r="H5249" i="1" s="1"/>
  <c r="F5250" i="1"/>
  <c r="H5250" i="1" s="1"/>
  <c r="F5251" i="1"/>
  <c r="H5251" i="1" s="1"/>
  <c r="F5571" i="1"/>
  <c r="H5571" i="1" s="1"/>
  <c r="F5572" i="1"/>
  <c r="H5572" i="1" s="1"/>
  <c r="F6868" i="1"/>
  <c r="H6868" i="1" s="1"/>
  <c r="F6869" i="1"/>
  <c r="H6869" i="1" s="1"/>
  <c r="F6870" i="1"/>
  <c r="H6870" i="1" s="1"/>
  <c r="F6871" i="1"/>
  <c r="H6871" i="1" s="1"/>
  <c r="F6872" i="1"/>
  <c r="H6872" i="1" s="1"/>
  <c r="F6873" i="1"/>
  <c r="H6873" i="1" s="1"/>
  <c r="F6874" i="1"/>
  <c r="H6874" i="1" s="1"/>
  <c r="F6875" i="1"/>
  <c r="H6875" i="1" s="1"/>
  <c r="F175" i="1"/>
  <c r="H175" i="1" s="1"/>
  <c r="F176" i="1"/>
  <c r="H176" i="1" s="1"/>
  <c r="F877" i="1"/>
  <c r="H877" i="1" s="1"/>
  <c r="F878" i="1"/>
  <c r="H878" i="1" s="1"/>
  <c r="F879" i="1"/>
  <c r="H879" i="1" s="1"/>
  <c r="F880" i="1"/>
  <c r="H880" i="1" s="1"/>
  <c r="F881" i="1"/>
  <c r="H881" i="1" s="1"/>
  <c r="F882" i="1"/>
  <c r="H882" i="1" s="1"/>
  <c r="F3208" i="1"/>
  <c r="H3208" i="1" s="1"/>
  <c r="F3209" i="1"/>
  <c r="H3209" i="1" s="1"/>
  <c r="F5252" i="1"/>
  <c r="H5252" i="1" s="1"/>
  <c r="F5253" i="1"/>
  <c r="H5253" i="1" s="1"/>
  <c r="F5254" i="1"/>
  <c r="H5254" i="1" s="1"/>
  <c r="F5255" i="1"/>
  <c r="H5255" i="1" s="1"/>
  <c r="F5256" i="1"/>
  <c r="H5256" i="1" s="1"/>
  <c r="F5257" i="1"/>
  <c r="H5257" i="1" s="1"/>
  <c r="F5258" i="1"/>
  <c r="H5258" i="1" s="1"/>
  <c r="F2997" i="1"/>
  <c r="H2997" i="1" s="1"/>
  <c r="F455" i="1"/>
  <c r="H455" i="1" s="1"/>
  <c r="F883" i="1"/>
  <c r="H883" i="1" s="1"/>
  <c r="F3386" i="1"/>
  <c r="H3386" i="1" s="1"/>
  <c r="F6058" i="1"/>
  <c r="H6058" i="1" s="1"/>
  <c r="F6593" i="1"/>
  <c r="H6593" i="1" s="1"/>
  <c r="F3643" i="1"/>
  <c r="H3643" i="1" s="1"/>
  <c r="F6876" i="1"/>
  <c r="H6876" i="1" s="1"/>
  <c r="F6877" i="1"/>
  <c r="H6877" i="1" s="1"/>
  <c r="F5809" i="1"/>
  <c r="H5809" i="1" s="1"/>
  <c r="F5810" i="1"/>
  <c r="H5810" i="1" s="1"/>
  <c r="F5811" i="1"/>
  <c r="H5811" i="1" s="1"/>
  <c r="F5812" i="1"/>
  <c r="H5812" i="1" s="1"/>
  <c r="F5813" i="1"/>
  <c r="H5813" i="1" s="1"/>
  <c r="F5814" i="1"/>
  <c r="H5814" i="1" s="1"/>
  <c r="F5815" i="1"/>
  <c r="H5815" i="1" s="1"/>
  <c r="F5816" i="1"/>
  <c r="H5816" i="1" s="1"/>
  <c r="F5817" i="1"/>
  <c r="H5817" i="1" s="1"/>
  <c r="F4196" i="1"/>
  <c r="H4196" i="1" s="1"/>
  <c r="F5573" i="1"/>
  <c r="H5573" i="1" s="1"/>
  <c r="F5259" i="1"/>
  <c r="H5259" i="1" s="1"/>
  <c r="F5260" i="1"/>
  <c r="H5260" i="1" s="1"/>
  <c r="F5261" i="1"/>
  <c r="H5261" i="1" s="1"/>
  <c r="F2090" i="1"/>
  <c r="H2090" i="1" s="1"/>
  <c r="F2309" i="1"/>
  <c r="H2309" i="1" s="1"/>
  <c r="F2310" i="1"/>
  <c r="H2310" i="1" s="1"/>
  <c r="F2778" i="1"/>
  <c r="H2778" i="1" s="1"/>
  <c r="F3387" i="1"/>
  <c r="H3387" i="1" s="1"/>
  <c r="F3830" i="1"/>
  <c r="H3830" i="1" s="1"/>
  <c r="F4570" i="1"/>
  <c r="H4570" i="1" s="1"/>
  <c r="F456" i="1"/>
  <c r="H456" i="1" s="1"/>
  <c r="F4005" i="1"/>
  <c r="H4005" i="1" s="1"/>
  <c r="F4393" i="1"/>
  <c r="H4393" i="1" s="1"/>
  <c r="F4928" i="1"/>
  <c r="H4928" i="1" s="1"/>
  <c r="F5574" i="1"/>
  <c r="H5574" i="1" s="1"/>
  <c r="F6059" i="1"/>
  <c r="H6059" i="1" s="1"/>
  <c r="F6286" i="1"/>
  <c r="H6286" i="1" s="1"/>
  <c r="F6878" i="1"/>
  <c r="H6878" i="1" s="1"/>
  <c r="F6879" i="1"/>
  <c r="H6879" i="1" s="1"/>
  <c r="F457" i="1"/>
  <c r="H457" i="1" s="1"/>
  <c r="F458" i="1"/>
  <c r="H458" i="1" s="1"/>
  <c r="F1134" i="1"/>
  <c r="H1134" i="1" s="1"/>
  <c r="F2998" i="1"/>
  <c r="H2998" i="1" s="1"/>
  <c r="F3831" i="1"/>
  <c r="H3831" i="1" s="1"/>
  <c r="F4006" i="1"/>
  <c r="H4006" i="1" s="1"/>
  <c r="F4197" i="1"/>
  <c r="H4197" i="1" s="1"/>
  <c r="F4742" i="1"/>
  <c r="H4742" i="1" s="1"/>
  <c r="F5262" i="1"/>
  <c r="H5262" i="1" s="1"/>
  <c r="F5263" i="1"/>
  <c r="H5263" i="1" s="1"/>
  <c r="F5264" i="1"/>
  <c r="H5264" i="1" s="1"/>
  <c r="F5265" i="1"/>
  <c r="H5265" i="1" s="1"/>
  <c r="F5575" i="1"/>
  <c r="H5575" i="1" s="1"/>
  <c r="F177" i="1"/>
  <c r="H177" i="1" s="1"/>
  <c r="F178" i="1"/>
  <c r="H178" i="1" s="1"/>
  <c r="F689" i="1"/>
  <c r="H689" i="1" s="1"/>
  <c r="F690" i="1"/>
  <c r="H690" i="1" s="1"/>
  <c r="F884" i="1"/>
  <c r="H884" i="1" s="1"/>
  <c r="F2311" i="1"/>
  <c r="H2311" i="1" s="1"/>
  <c r="F2779" i="1"/>
  <c r="H2779" i="1" s="1"/>
  <c r="F1135" i="1"/>
  <c r="H1135" i="1" s="1"/>
  <c r="F1347" i="1"/>
  <c r="H1347" i="1" s="1"/>
  <c r="F5061" i="1"/>
  <c r="H5061" i="1" s="1"/>
  <c r="F6287" i="1"/>
  <c r="H6287" i="1" s="1"/>
  <c r="F6288" i="1"/>
  <c r="H6288" i="1" s="1"/>
  <c r="F5062" i="1"/>
  <c r="H5062" i="1" s="1"/>
  <c r="F5063" i="1"/>
  <c r="H5063" i="1" s="1"/>
  <c r="F4394" i="1"/>
  <c r="H4394" i="1" s="1"/>
  <c r="F4395" i="1"/>
  <c r="H4395" i="1" s="1"/>
  <c r="F4396" i="1"/>
  <c r="H4396" i="1" s="1"/>
  <c r="F5064" i="1"/>
  <c r="H5064" i="1" s="1"/>
  <c r="F4397" i="1"/>
  <c r="H4397" i="1" s="1"/>
  <c r="F5065" i="1"/>
  <c r="H5065" i="1" s="1"/>
  <c r="F179" i="1"/>
  <c r="H179" i="1" s="1"/>
  <c r="F5818" i="1"/>
  <c r="H5818" i="1" s="1"/>
  <c r="F2780" i="1"/>
  <c r="H2780" i="1" s="1"/>
  <c r="F2781" i="1"/>
  <c r="H2781" i="1" s="1"/>
  <c r="F2546" i="1"/>
  <c r="H2546" i="1" s="1"/>
  <c r="F2091" i="1"/>
  <c r="H2091" i="1" s="1"/>
  <c r="F2312" i="1"/>
  <c r="H2312" i="1" s="1"/>
  <c r="F885" i="1"/>
  <c r="H885" i="1" s="1"/>
  <c r="F459" i="1"/>
  <c r="H459" i="1" s="1"/>
  <c r="F2782" i="1"/>
  <c r="H2782" i="1" s="1"/>
  <c r="F4571" i="1"/>
  <c r="H4571" i="1" s="1"/>
  <c r="F2092" i="1"/>
  <c r="H2092" i="1" s="1"/>
  <c r="F1586" i="1"/>
  <c r="H1586" i="1" s="1"/>
  <c r="F460" i="1"/>
  <c r="H460" i="1" s="1"/>
  <c r="F1348" i="1"/>
  <c r="H1348" i="1" s="1"/>
  <c r="F1349" i="1"/>
  <c r="H1349" i="1" s="1"/>
  <c r="F461" i="1"/>
  <c r="H461" i="1" s="1"/>
  <c r="F6289" i="1"/>
  <c r="H6289" i="1" s="1"/>
  <c r="F2313" i="1"/>
  <c r="H2313" i="1" s="1"/>
  <c r="F5266" i="1"/>
  <c r="H5266" i="1" s="1"/>
  <c r="F5267" i="1"/>
  <c r="H5267" i="1" s="1"/>
  <c r="F5268" i="1"/>
  <c r="H5268" i="1" s="1"/>
  <c r="F5269" i="1"/>
  <c r="H5269" i="1" s="1"/>
  <c r="F5270" i="1"/>
  <c r="H5270" i="1" s="1"/>
  <c r="F5271" i="1"/>
  <c r="H5271" i="1" s="1"/>
  <c r="F5272" i="1"/>
  <c r="H5272" i="1" s="1"/>
  <c r="F5273" i="1"/>
  <c r="H5273" i="1" s="1"/>
  <c r="F5576" i="1"/>
  <c r="H5576" i="1" s="1"/>
  <c r="F5577" i="1"/>
  <c r="H5577" i="1" s="1"/>
  <c r="F5819" i="1"/>
  <c r="H5819" i="1" s="1"/>
  <c r="F5820" i="1"/>
  <c r="H5820" i="1" s="1"/>
  <c r="F5821" i="1"/>
  <c r="H5821" i="1" s="1"/>
  <c r="F5822" i="1"/>
  <c r="H5822" i="1" s="1"/>
  <c r="F5823" i="1"/>
  <c r="H5823" i="1" s="1"/>
  <c r="F5824" i="1"/>
  <c r="H5824" i="1" s="1"/>
  <c r="F6060" i="1"/>
  <c r="H6060" i="1" s="1"/>
  <c r="F6061" i="1"/>
  <c r="H6061" i="1" s="1"/>
  <c r="F6062" i="1"/>
  <c r="H6062" i="1" s="1"/>
  <c r="F6063" i="1"/>
  <c r="H6063" i="1" s="1"/>
  <c r="F6064" i="1"/>
  <c r="H6064" i="1" s="1"/>
  <c r="F6065" i="1"/>
  <c r="H6065" i="1" s="1"/>
  <c r="F6066" i="1"/>
  <c r="H6066" i="1" s="1"/>
  <c r="F6067" i="1"/>
  <c r="H6067" i="1" s="1"/>
  <c r="F6068" i="1"/>
  <c r="H6068" i="1" s="1"/>
  <c r="F6069" i="1"/>
  <c r="H6069" i="1" s="1"/>
  <c r="F6290" i="1"/>
  <c r="H6290" i="1" s="1"/>
  <c r="F6291" i="1"/>
  <c r="H6291" i="1" s="1"/>
  <c r="F6292" i="1"/>
  <c r="H6292" i="1" s="1"/>
  <c r="F6293" i="1"/>
  <c r="H6293" i="1" s="1"/>
  <c r="F6294" i="1"/>
  <c r="H6294" i="1" s="1"/>
  <c r="F6594" i="1"/>
  <c r="H6594" i="1" s="1"/>
  <c r="F6595" i="1"/>
  <c r="H6595" i="1" s="1"/>
  <c r="F6596" i="1"/>
  <c r="H6596" i="1" s="1"/>
  <c r="F6597" i="1"/>
  <c r="H6597" i="1" s="1"/>
  <c r="F6598" i="1"/>
  <c r="H6598" i="1" s="1"/>
  <c r="F6599" i="1"/>
  <c r="H6599" i="1" s="1"/>
  <c r="F6600" i="1"/>
  <c r="H6600" i="1" s="1"/>
  <c r="F6880" i="1"/>
  <c r="H6880" i="1" s="1"/>
  <c r="F6881" i="1"/>
  <c r="H6881" i="1" s="1"/>
  <c r="F6882" i="1"/>
  <c r="H6882" i="1" s="1"/>
  <c r="F6883" i="1"/>
  <c r="H6883" i="1" s="1"/>
  <c r="F6884" i="1"/>
  <c r="H6884" i="1" s="1"/>
  <c r="F6885" i="1"/>
  <c r="H6885" i="1" s="1"/>
  <c r="F6886" i="1"/>
  <c r="H6886" i="1" s="1"/>
  <c r="F180" i="1"/>
  <c r="H180" i="1" s="1"/>
  <c r="F181" i="1"/>
  <c r="H181" i="1" s="1"/>
  <c r="F182" i="1"/>
  <c r="H182" i="1" s="1"/>
  <c r="F462" i="1"/>
  <c r="H462" i="1" s="1"/>
  <c r="F463" i="1"/>
  <c r="H463" i="1" s="1"/>
  <c r="F464" i="1"/>
  <c r="H464" i="1" s="1"/>
  <c r="F691" i="1"/>
  <c r="H691" i="1" s="1"/>
  <c r="F886" i="1"/>
  <c r="H886" i="1" s="1"/>
  <c r="F887" i="1"/>
  <c r="H887" i="1" s="1"/>
  <c r="F888" i="1"/>
  <c r="H888" i="1" s="1"/>
  <c r="F1136" i="1"/>
  <c r="H1136" i="1" s="1"/>
  <c r="F1137" i="1"/>
  <c r="H1137" i="1" s="1"/>
  <c r="F1138" i="1"/>
  <c r="H1138" i="1" s="1"/>
  <c r="F1587" i="1"/>
  <c r="H1587" i="1" s="1"/>
  <c r="F1588" i="1"/>
  <c r="H1588" i="1" s="1"/>
  <c r="F1589" i="1"/>
  <c r="H1589" i="1" s="1"/>
  <c r="F1590" i="1"/>
  <c r="H1590" i="1" s="1"/>
  <c r="F1591" i="1"/>
  <c r="H1591" i="1" s="1"/>
  <c r="F1592" i="1"/>
  <c r="H1592" i="1" s="1"/>
  <c r="F1593" i="1"/>
  <c r="H1593" i="1" s="1"/>
  <c r="F2093" i="1"/>
  <c r="H2093" i="1" s="1"/>
  <c r="F2314" i="1"/>
  <c r="H2314" i="1" s="1"/>
  <c r="F2315" i="1"/>
  <c r="H2315" i="1" s="1"/>
  <c r="F2316" i="1"/>
  <c r="H2316" i="1" s="1"/>
  <c r="F2317" i="1"/>
  <c r="H2317" i="1" s="1"/>
  <c r="F2547" i="1"/>
  <c r="H2547" i="1" s="1"/>
  <c r="F2548" i="1"/>
  <c r="H2548" i="1" s="1"/>
  <c r="F2783" i="1"/>
  <c r="H2783" i="1" s="1"/>
  <c r="F2784" i="1"/>
  <c r="H2784" i="1" s="1"/>
  <c r="F2785" i="1"/>
  <c r="H2785" i="1" s="1"/>
  <c r="F2786" i="1"/>
  <c r="H2786" i="1" s="1"/>
  <c r="F2787" i="1"/>
  <c r="H2787" i="1" s="1"/>
  <c r="F2788" i="1"/>
  <c r="H2788" i="1" s="1"/>
  <c r="F2789" i="1"/>
  <c r="H2789" i="1" s="1"/>
  <c r="F2790" i="1"/>
  <c r="H2790" i="1" s="1"/>
  <c r="F2791" i="1"/>
  <c r="H2791" i="1" s="1"/>
  <c r="F2792" i="1"/>
  <c r="H2792" i="1" s="1"/>
  <c r="F2793" i="1"/>
  <c r="H2793" i="1" s="1"/>
  <c r="F2794" i="1"/>
  <c r="H2794" i="1" s="1"/>
  <c r="F2795" i="1"/>
  <c r="H2795" i="1" s="1"/>
  <c r="F2796" i="1"/>
  <c r="H2796" i="1" s="1"/>
  <c r="F3210" i="1"/>
  <c r="H3210" i="1" s="1"/>
  <c r="F3211" i="1"/>
  <c r="H3211" i="1" s="1"/>
  <c r="F3388" i="1"/>
  <c r="H3388" i="1" s="1"/>
  <c r="F3389" i="1"/>
  <c r="H3389" i="1" s="1"/>
  <c r="F3390" i="1"/>
  <c r="H3390" i="1" s="1"/>
  <c r="F3391" i="1"/>
  <c r="H3391" i="1" s="1"/>
  <c r="F3392" i="1"/>
  <c r="H3392" i="1" s="1"/>
  <c r="F3393" i="1"/>
  <c r="H3393" i="1" s="1"/>
  <c r="F3394" i="1"/>
  <c r="H3394" i="1" s="1"/>
  <c r="F3395" i="1"/>
  <c r="H3395" i="1" s="1"/>
  <c r="F3644" i="1"/>
  <c r="H3644" i="1" s="1"/>
  <c r="F4198" i="1"/>
  <c r="H4198" i="1" s="1"/>
  <c r="F4199" i="1"/>
  <c r="H4199" i="1" s="1"/>
  <c r="F4398" i="1"/>
  <c r="H4398" i="1" s="1"/>
  <c r="F4572" i="1"/>
  <c r="H4572" i="1" s="1"/>
  <c r="F4573" i="1"/>
  <c r="H4573" i="1" s="1"/>
  <c r="F4574" i="1"/>
  <c r="H4574" i="1" s="1"/>
  <c r="F4575" i="1"/>
  <c r="H4575" i="1" s="1"/>
  <c r="F4576" i="1"/>
  <c r="H4576" i="1" s="1"/>
  <c r="F4743" i="1"/>
  <c r="H4743" i="1" s="1"/>
  <c r="F4744" i="1"/>
  <c r="H4744" i="1" s="1"/>
  <c r="F4745" i="1"/>
  <c r="H4745" i="1" s="1"/>
  <c r="F5274" i="1"/>
  <c r="H5274" i="1" s="1"/>
  <c r="F5275" i="1"/>
  <c r="H5275" i="1" s="1"/>
  <c r="F5578" i="1"/>
  <c r="H5578" i="1" s="1"/>
  <c r="F5825" i="1"/>
  <c r="H5825" i="1" s="1"/>
  <c r="F5826" i="1"/>
  <c r="H5826" i="1" s="1"/>
  <c r="F5827" i="1"/>
  <c r="H5827" i="1" s="1"/>
  <c r="F5828" i="1"/>
  <c r="H5828" i="1" s="1"/>
  <c r="F5829" i="1"/>
  <c r="H5829" i="1" s="1"/>
  <c r="F5830" i="1"/>
  <c r="H5830" i="1" s="1"/>
  <c r="F6295" i="1"/>
  <c r="H6295" i="1" s="1"/>
  <c r="F6296" i="1"/>
  <c r="H6296" i="1" s="1"/>
  <c r="F6297" i="1"/>
  <c r="H6297" i="1" s="1"/>
  <c r="F6601" i="1"/>
  <c r="H6601" i="1" s="1"/>
  <c r="F6602" i="1"/>
  <c r="H6602" i="1" s="1"/>
  <c r="F6603" i="1"/>
  <c r="H6603" i="1" s="1"/>
  <c r="F6604" i="1"/>
  <c r="H6604" i="1" s="1"/>
  <c r="F6605" i="1"/>
  <c r="H6605" i="1" s="1"/>
  <c r="F6606" i="1"/>
  <c r="H6606" i="1" s="1"/>
  <c r="F6607" i="1"/>
  <c r="H6607" i="1" s="1"/>
  <c r="F6608" i="1"/>
  <c r="H6608" i="1" s="1"/>
  <c r="F6609" i="1"/>
  <c r="H6609" i="1" s="1"/>
  <c r="F6610" i="1"/>
  <c r="H6610" i="1" s="1"/>
  <c r="F6611" i="1"/>
  <c r="H6611" i="1" s="1"/>
  <c r="F6612" i="1"/>
  <c r="H6612" i="1" s="1"/>
  <c r="F183" i="1"/>
  <c r="H183" i="1" s="1"/>
  <c r="F184" i="1"/>
  <c r="H184" i="1" s="1"/>
  <c r="F185" i="1"/>
  <c r="H185" i="1" s="1"/>
  <c r="F186" i="1"/>
  <c r="H186" i="1" s="1"/>
  <c r="F465" i="1"/>
  <c r="H465" i="1" s="1"/>
  <c r="F466" i="1"/>
  <c r="H466" i="1" s="1"/>
  <c r="F467" i="1"/>
  <c r="H467" i="1" s="1"/>
  <c r="F468" i="1"/>
  <c r="H468" i="1" s="1"/>
  <c r="F889" i="1"/>
  <c r="H889" i="1" s="1"/>
  <c r="F1855" i="1"/>
  <c r="H1855" i="1" s="1"/>
  <c r="F1856" i="1"/>
  <c r="H1856" i="1" s="1"/>
  <c r="F2318" i="1"/>
  <c r="H2318" i="1" s="1"/>
  <c r="F2319" i="1"/>
  <c r="H2319" i="1" s="1"/>
  <c r="F2320" i="1"/>
  <c r="H2320" i="1" s="1"/>
  <c r="F2321" i="1"/>
  <c r="H2321" i="1" s="1"/>
  <c r="F2999" i="1"/>
  <c r="H2999" i="1" s="1"/>
  <c r="F3212" i="1"/>
  <c r="H3212" i="1" s="1"/>
  <c r="F3213" i="1"/>
  <c r="H3213" i="1" s="1"/>
  <c r="F3214" i="1"/>
  <c r="H3214" i="1" s="1"/>
  <c r="F3215" i="1"/>
  <c r="H3215" i="1" s="1"/>
  <c r="F3216" i="1"/>
  <c r="H3216" i="1" s="1"/>
  <c r="F3217" i="1"/>
  <c r="H3217" i="1" s="1"/>
  <c r="F3218" i="1"/>
  <c r="H3218" i="1" s="1"/>
  <c r="F3219" i="1"/>
  <c r="H3219" i="1" s="1"/>
  <c r="F3220" i="1"/>
  <c r="H3220" i="1" s="1"/>
  <c r="F3396" i="1"/>
  <c r="H3396" i="1" s="1"/>
  <c r="F3397" i="1"/>
  <c r="H3397" i="1" s="1"/>
  <c r="F3645" i="1"/>
  <c r="H3645" i="1" s="1"/>
  <c r="F3646" i="1"/>
  <c r="H3646" i="1" s="1"/>
  <c r="F3647" i="1"/>
  <c r="H3647" i="1" s="1"/>
  <c r="F3832" i="1"/>
  <c r="H3832" i="1" s="1"/>
  <c r="F3833" i="1"/>
  <c r="H3833" i="1" s="1"/>
  <c r="F3834" i="1"/>
  <c r="H3834" i="1" s="1"/>
  <c r="F4007" i="1"/>
  <c r="H4007" i="1" s="1"/>
  <c r="F4008" i="1"/>
  <c r="H4008" i="1" s="1"/>
  <c r="F4200" i="1"/>
  <c r="H4200" i="1" s="1"/>
  <c r="F4201" i="1"/>
  <c r="H4201" i="1" s="1"/>
  <c r="F4202" i="1"/>
  <c r="H4202" i="1" s="1"/>
  <c r="F4399" i="1"/>
  <c r="H4399" i="1" s="1"/>
  <c r="F4400" i="1"/>
  <c r="H4400" i="1" s="1"/>
  <c r="F4401" i="1"/>
  <c r="H4401" i="1" s="1"/>
  <c r="F4402" i="1"/>
  <c r="H4402" i="1" s="1"/>
  <c r="F4577" i="1"/>
  <c r="H4577" i="1" s="1"/>
  <c r="F4746" i="1"/>
  <c r="H4746" i="1" s="1"/>
  <c r="F4747" i="1"/>
  <c r="H4747" i="1" s="1"/>
  <c r="F4929" i="1"/>
  <c r="H4929" i="1" s="1"/>
  <c r="F4930" i="1"/>
  <c r="H4930" i="1" s="1"/>
  <c r="F4931" i="1"/>
  <c r="H4931" i="1" s="1"/>
  <c r="F4932" i="1"/>
  <c r="H4932" i="1" s="1"/>
  <c r="F5066" i="1"/>
  <c r="H5066" i="1" s="1"/>
  <c r="F5067" i="1"/>
  <c r="H5067" i="1" s="1"/>
  <c r="F5276" i="1"/>
  <c r="H5276" i="1" s="1"/>
  <c r="F5579" i="1"/>
  <c r="H5579" i="1" s="1"/>
  <c r="F5580" i="1"/>
  <c r="H5580" i="1" s="1"/>
  <c r="F5581" i="1"/>
  <c r="H5581" i="1" s="1"/>
  <c r="F5831" i="1"/>
  <c r="H5831" i="1" s="1"/>
  <c r="F5832" i="1"/>
  <c r="H5832" i="1" s="1"/>
  <c r="F6070" i="1"/>
  <c r="H6070" i="1" s="1"/>
  <c r="F6071" i="1"/>
  <c r="H6071" i="1" s="1"/>
  <c r="F6298" i="1"/>
  <c r="H6298" i="1" s="1"/>
  <c r="F6299" i="1"/>
  <c r="H6299" i="1" s="1"/>
  <c r="F6300" i="1"/>
  <c r="H6300" i="1" s="1"/>
  <c r="F6613" i="1"/>
  <c r="H6613" i="1" s="1"/>
  <c r="F6614" i="1"/>
  <c r="H6614" i="1" s="1"/>
  <c r="F6615" i="1"/>
  <c r="H6615" i="1" s="1"/>
  <c r="F187" i="1"/>
  <c r="H187" i="1" s="1"/>
  <c r="F188" i="1"/>
  <c r="H188" i="1" s="1"/>
  <c r="F189" i="1"/>
  <c r="H189" i="1" s="1"/>
  <c r="F469" i="1"/>
  <c r="H469" i="1" s="1"/>
  <c r="F470" i="1"/>
  <c r="H470" i="1" s="1"/>
  <c r="F471" i="1"/>
  <c r="H471" i="1" s="1"/>
  <c r="F692" i="1"/>
  <c r="H692" i="1" s="1"/>
  <c r="F693" i="1"/>
  <c r="H693" i="1" s="1"/>
  <c r="F1139" i="1"/>
  <c r="H1139" i="1" s="1"/>
  <c r="F1140" i="1"/>
  <c r="H1140" i="1" s="1"/>
  <c r="F1141" i="1"/>
  <c r="H1141" i="1" s="1"/>
  <c r="F1142" i="1"/>
  <c r="H1142" i="1" s="1"/>
  <c r="F1594" i="1"/>
  <c r="H1594" i="1" s="1"/>
  <c r="F1595" i="1"/>
  <c r="H1595" i="1" s="1"/>
  <c r="F1857" i="1"/>
  <c r="H1857" i="1" s="1"/>
  <c r="F2094" i="1"/>
  <c r="H2094" i="1" s="1"/>
  <c r="F2095" i="1"/>
  <c r="H2095" i="1" s="1"/>
  <c r="F2096" i="1"/>
  <c r="H2096" i="1" s="1"/>
  <c r="F2322" i="1"/>
  <c r="H2322" i="1" s="1"/>
  <c r="F2323" i="1"/>
  <c r="H2323" i="1" s="1"/>
  <c r="F2324" i="1"/>
  <c r="H2324" i="1" s="1"/>
  <c r="F2325" i="1"/>
  <c r="H2325" i="1" s="1"/>
  <c r="F2326" i="1"/>
  <c r="H2326" i="1" s="1"/>
  <c r="F2327" i="1"/>
  <c r="H2327" i="1" s="1"/>
  <c r="F2328" i="1"/>
  <c r="H2328" i="1" s="1"/>
  <c r="F2549" i="1"/>
  <c r="H2549" i="1" s="1"/>
  <c r="F2550" i="1"/>
  <c r="H2550" i="1" s="1"/>
  <c r="F2551" i="1"/>
  <c r="H2551" i="1" s="1"/>
  <c r="F2552" i="1"/>
  <c r="H2552" i="1" s="1"/>
  <c r="F3000" i="1"/>
  <c r="H3000" i="1" s="1"/>
  <c r="F3221" i="1"/>
  <c r="H3221" i="1" s="1"/>
  <c r="F3222" i="1"/>
  <c r="H3222" i="1" s="1"/>
  <c r="F3223" i="1"/>
  <c r="H3223" i="1" s="1"/>
  <c r="F3398" i="1"/>
  <c r="H3398" i="1" s="1"/>
  <c r="F3399" i="1"/>
  <c r="H3399" i="1" s="1"/>
  <c r="F3648" i="1"/>
  <c r="H3648" i="1" s="1"/>
  <c r="F3835" i="1"/>
  <c r="H3835" i="1" s="1"/>
  <c r="F3836" i="1"/>
  <c r="H3836" i="1" s="1"/>
  <c r="F3837" i="1"/>
  <c r="H3837" i="1" s="1"/>
  <c r="F3838" i="1"/>
  <c r="H3838" i="1" s="1"/>
  <c r="F3839" i="1"/>
  <c r="H3839" i="1" s="1"/>
  <c r="F3840" i="1"/>
  <c r="H3840" i="1" s="1"/>
  <c r="F3841" i="1"/>
  <c r="H3841" i="1" s="1"/>
  <c r="F3842" i="1"/>
  <c r="H3842" i="1" s="1"/>
  <c r="F4009" i="1"/>
  <c r="H4009" i="1" s="1"/>
  <c r="F4203" i="1"/>
  <c r="H4203" i="1" s="1"/>
  <c r="F4204" i="1"/>
  <c r="H4204" i="1" s="1"/>
  <c r="F4205" i="1"/>
  <c r="H4205" i="1" s="1"/>
  <c r="F4206" i="1"/>
  <c r="H4206" i="1" s="1"/>
  <c r="F4207" i="1"/>
  <c r="H4207" i="1" s="1"/>
  <c r="F4208" i="1"/>
  <c r="H4208" i="1" s="1"/>
  <c r="F4403" i="1"/>
  <c r="H4403" i="1" s="1"/>
  <c r="F4404" i="1"/>
  <c r="H4404" i="1" s="1"/>
  <c r="F4578" i="1"/>
  <c r="H4578" i="1" s="1"/>
  <c r="F4579" i="1"/>
  <c r="H4579" i="1" s="1"/>
  <c r="F4933" i="1"/>
  <c r="H4933" i="1" s="1"/>
  <c r="F4934" i="1"/>
  <c r="H4934" i="1" s="1"/>
  <c r="F5582" i="1"/>
  <c r="H5582" i="1" s="1"/>
  <c r="F5583" i="1"/>
  <c r="H5583" i="1" s="1"/>
  <c r="F5833" i="1"/>
  <c r="H5833" i="1" s="1"/>
  <c r="F6072" i="1"/>
  <c r="H6072" i="1" s="1"/>
  <c r="F6073" i="1"/>
  <c r="H6073" i="1" s="1"/>
  <c r="F6616" i="1"/>
  <c r="H6616" i="1" s="1"/>
  <c r="F6617" i="1"/>
  <c r="H6617" i="1" s="1"/>
  <c r="F6618" i="1"/>
  <c r="H6618" i="1" s="1"/>
  <c r="F6619" i="1"/>
  <c r="H6619" i="1" s="1"/>
  <c r="F6620" i="1"/>
  <c r="H6620" i="1" s="1"/>
  <c r="F190" i="1"/>
  <c r="H190" i="1" s="1"/>
  <c r="F191" i="1"/>
  <c r="H191" i="1" s="1"/>
  <c r="F192" i="1"/>
  <c r="H192" i="1" s="1"/>
  <c r="F472" i="1"/>
  <c r="H472" i="1" s="1"/>
  <c r="F473" i="1"/>
  <c r="H473" i="1" s="1"/>
  <c r="F694" i="1"/>
  <c r="H694" i="1" s="1"/>
  <c r="F695" i="1"/>
  <c r="H695" i="1" s="1"/>
  <c r="F696" i="1"/>
  <c r="H696" i="1" s="1"/>
  <c r="F890" i="1"/>
  <c r="H890" i="1" s="1"/>
  <c r="F891" i="1"/>
  <c r="H891" i="1" s="1"/>
  <c r="F892" i="1"/>
  <c r="H892" i="1" s="1"/>
  <c r="F893" i="1"/>
  <c r="H893" i="1" s="1"/>
  <c r="F894" i="1"/>
  <c r="H894" i="1" s="1"/>
  <c r="F1143" i="1"/>
  <c r="H1143" i="1" s="1"/>
  <c r="F1144" i="1"/>
  <c r="H1144" i="1" s="1"/>
  <c r="F1145" i="1"/>
  <c r="H1145" i="1" s="1"/>
  <c r="F1350" i="1"/>
  <c r="H1350" i="1" s="1"/>
  <c r="F1596" i="1"/>
  <c r="H1596" i="1" s="1"/>
  <c r="F1597" i="1"/>
  <c r="H1597" i="1" s="1"/>
  <c r="F1598" i="1"/>
  <c r="H1598" i="1" s="1"/>
  <c r="F1599" i="1"/>
  <c r="H1599" i="1" s="1"/>
  <c r="F1858" i="1"/>
  <c r="H1858" i="1" s="1"/>
  <c r="F1859" i="1"/>
  <c r="H1859" i="1" s="1"/>
  <c r="F1860" i="1"/>
  <c r="H1860" i="1" s="1"/>
  <c r="F2329" i="1"/>
  <c r="H2329" i="1" s="1"/>
  <c r="F2553" i="1"/>
  <c r="H2553" i="1" s="1"/>
  <c r="F2554" i="1"/>
  <c r="H2554" i="1" s="1"/>
  <c r="F2555" i="1"/>
  <c r="H2555" i="1" s="1"/>
  <c r="F3224" i="1"/>
  <c r="H3224" i="1" s="1"/>
  <c r="F3843" i="1"/>
  <c r="H3843" i="1" s="1"/>
  <c r="F5584" i="1"/>
  <c r="H5584" i="1" s="1"/>
  <c r="F193" i="1"/>
  <c r="H193" i="1" s="1"/>
  <c r="F2097" i="1"/>
  <c r="H2097" i="1" s="1"/>
  <c r="F194" i="1"/>
  <c r="H194" i="1" s="1"/>
  <c r="F195" i="1"/>
  <c r="H195" i="1" s="1"/>
  <c r="F5585" i="1"/>
  <c r="H5585" i="1" s="1"/>
  <c r="F474" i="1"/>
  <c r="H474" i="1" s="1"/>
  <c r="F6301" i="1"/>
  <c r="H6301" i="1" s="1"/>
  <c r="F6302" i="1"/>
  <c r="H6302" i="1" s="1"/>
  <c r="F6621" i="1"/>
  <c r="H6621" i="1" s="1"/>
  <c r="F6622" i="1"/>
  <c r="H6622" i="1" s="1"/>
  <c r="F697" i="1"/>
  <c r="H697" i="1" s="1"/>
  <c r="F1351" i="1"/>
  <c r="H1351" i="1" s="1"/>
  <c r="F1600" i="1"/>
  <c r="H1600" i="1" s="1"/>
  <c r="F1861" i="1"/>
  <c r="H1861" i="1" s="1"/>
  <c r="F2556" i="1"/>
  <c r="H2556" i="1" s="1"/>
  <c r="F2797" i="1"/>
  <c r="H2797" i="1" s="1"/>
  <c r="F3001" i="1"/>
  <c r="H3001" i="1" s="1"/>
  <c r="F3002" i="1"/>
  <c r="H3002" i="1" s="1"/>
  <c r="F3003" i="1"/>
  <c r="H3003" i="1" s="1"/>
  <c r="F3400" i="1"/>
  <c r="H3400" i="1" s="1"/>
  <c r="F3844" i="1"/>
  <c r="H3844" i="1" s="1"/>
  <c r="F3845" i="1"/>
  <c r="H3845" i="1" s="1"/>
  <c r="F4209" i="1"/>
  <c r="H4209" i="1" s="1"/>
  <c r="F4748" i="1"/>
  <c r="H4748" i="1" s="1"/>
  <c r="F5068" i="1"/>
  <c r="H5068" i="1" s="1"/>
  <c r="F5069" i="1"/>
  <c r="H5069" i="1" s="1"/>
  <c r="F5586" i="1"/>
  <c r="H5586" i="1" s="1"/>
  <c r="F5834" i="1"/>
  <c r="H5834" i="1" s="1"/>
  <c r="F5835" i="1"/>
  <c r="H5835" i="1" s="1"/>
  <c r="F5836" i="1"/>
  <c r="H5836" i="1" s="1"/>
  <c r="F5837" i="1"/>
  <c r="H5837" i="1" s="1"/>
  <c r="F6074" i="1"/>
  <c r="H6074" i="1" s="1"/>
  <c r="F6075" i="1"/>
  <c r="H6075" i="1" s="1"/>
  <c r="F196" i="1"/>
  <c r="H196" i="1" s="1"/>
  <c r="F475" i="1"/>
  <c r="H475" i="1" s="1"/>
  <c r="F476" i="1"/>
  <c r="H476" i="1" s="1"/>
  <c r="F477" i="1"/>
  <c r="H477" i="1" s="1"/>
  <c r="F2330" i="1"/>
  <c r="H2330" i="1" s="1"/>
  <c r="F3004" i="1"/>
  <c r="H3004" i="1" s="1"/>
  <c r="F3401" i="1"/>
  <c r="H3401" i="1" s="1"/>
  <c r="F3402" i="1"/>
  <c r="H3402" i="1" s="1"/>
  <c r="F4580" i="1"/>
  <c r="H4580" i="1" s="1"/>
  <c r="F5070" i="1"/>
  <c r="H5070" i="1" s="1"/>
  <c r="F5838" i="1"/>
  <c r="H5838" i="1" s="1"/>
  <c r="F6303" i="1"/>
  <c r="H6303" i="1" s="1"/>
  <c r="F6623" i="1"/>
  <c r="H6623" i="1" s="1"/>
  <c r="F6887" i="1"/>
  <c r="H6887" i="1" s="1"/>
  <c r="F6888" i="1"/>
  <c r="H6888" i="1" s="1"/>
  <c r="F478" i="1"/>
  <c r="H478" i="1" s="1"/>
  <c r="F479" i="1"/>
  <c r="H479" i="1" s="1"/>
  <c r="F698" i="1"/>
  <c r="H698" i="1" s="1"/>
  <c r="F1601" i="1"/>
  <c r="H1601" i="1" s="1"/>
  <c r="F2331" i="1"/>
  <c r="H2331" i="1" s="1"/>
  <c r="F2332" i="1"/>
  <c r="H2332" i="1" s="1"/>
  <c r="F2557" i="1"/>
  <c r="H2557" i="1" s="1"/>
  <c r="F3649" i="1"/>
  <c r="H3649" i="1" s="1"/>
  <c r="F3650" i="1"/>
  <c r="H3650" i="1" s="1"/>
  <c r="F4749" i="1"/>
  <c r="H4749" i="1" s="1"/>
  <c r="F4935" i="1"/>
  <c r="H4935" i="1" s="1"/>
  <c r="F5071" i="1"/>
  <c r="H5071" i="1" s="1"/>
  <c r="F6304" i="1"/>
  <c r="H6304" i="1" s="1"/>
  <c r="F6305" i="1"/>
  <c r="H6305" i="1" s="1"/>
  <c r="F6306" i="1"/>
  <c r="H6306" i="1" s="1"/>
  <c r="F1602" i="1"/>
  <c r="H1602" i="1" s="1"/>
  <c r="F1603" i="1"/>
  <c r="H1603" i="1" s="1"/>
  <c r="F2333" i="1"/>
  <c r="H2333" i="1" s="1"/>
  <c r="F2798" i="1"/>
  <c r="H2798" i="1" s="1"/>
  <c r="F2799" i="1"/>
  <c r="H2799" i="1" s="1"/>
  <c r="F2800" i="1"/>
  <c r="H2800" i="1" s="1"/>
  <c r="F5277" i="1"/>
  <c r="H5277" i="1" s="1"/>
  <c r="F6307" i="1"/>
  <c r="H6307" i="1" s="1"/>
  <c r="F4936" i="1"/>
  <c r="H4936" i="1" s="1"/>
  <c r="F5278" i="1"/>
  <c r="H5278" i="1" s="1"/>
  <c r="F6889" i="1"/>
  <c r="H6889" i="1" s="1"/>
  <c r="F699" i="1"/>
  <c r="H699" i="1" s="1"/>
  <c r="F6624" i="1"/>
  <c r="H6624" i="1" s="1"/>
  <c r="F700" i="1"/>
  <c r="H700" i="1" s="1"/>
  <c r="F701" i="1"/>
  <c r="H701" i="1" s="1"/>
  <c r="F1146" i="1"/>
  <c r="H1146" i="1" s="1"/>
  <c r="F3225" i="1"/>
  <c r="H3225" i="1" s="1"/>
  <c r="F702" i="1"/>
  <c r="H702" i="1" s="1"/>
  <c r="F5587" i="1"/>
  <c r="H5587" i="1" s="1"/>
  <c r="F3403" i="1"/>
  <c r="H3403" i="1" s="1"/>
  <c r="F4750" i="1"/>
  <c r="H4750" i="1" s="1"/>
  <c r="F5279" i="1"/>
  <c r="H5279" i="1" s="1"/>
  <c r="F3005" i="1"/>
  <c r="H3005" i="1" s="1"/>
  <c r="F1147" i="1"/>
  <c r="H1147" i="1" s="1"/>
  <c r="F5839" i="1"/>
  <c r="H5839" i="1" s="1"/>
  <c r="F5588" i="1"/>
  <c r="H5588" i="1" s="1"/>
  <c r="F1148" i="1"/>
  <c r="H1148" i="1" s="1"/>
  <c r="F6308" i="1"/>
  <c r="H6308" i="1" s="1"/>
  <c r="F1149" i="1"/>
  <c r="H1149" i="1" s="1"/>
  <c r="F1150" i="1"/>
  <c r="H1150" i="1" s="1"/>
  <c r="F3651" i="1"/>
  <c r="H3651" i="1" s="1"/>
  <c r="F2558" i="1"/>
  <c r="H2558" i="1" s="1"/>
  <c r="F5589" i="1"/>
  <c r="H5589" i="1" s="1"/>
  <c r="F1352" i="1"/>
  <c r="H1352" i="1" s="1"/>
  <c r="F4937" i="1"/>
  <c r="H4937" i="1" s="1"/>
  <c r="F2334" i="1"/>
  <c r="H2334" i="1" s="1"/>
  <c r="F2335" i="1"/>
  <c r="H2335" i="1" s="1"/>
  <c r="F4938" i="1"/>
  <c r="H4938" i="1" s="1"/>
  <c r="F480" i="1"/>
  <c r="H480" i="1" s="1"/>
  <c r="F5072" i="1"/>
  <c r="H5072" i="1" s="1"/>
  <c r="F6076" i="1"/>
  <c r="H6076" i="1" s="1"/>
  <c r="F197" i="1"/>
  <c r="H197" i="1" s="1"/>
  <c r="F481" i="1"/>
  <c r="H481" i="1" s="1"/>
  <c r="F5840" i="1"/>
  <c r="H5840" i="1" s="1"/>
  <c r="F6309" i="1"/>
  <c r="H6309" i="1" s="1"/>
  <c r="F2336" i="1"/>
  <c r="H2336" i="1" s="1"/>
  <c r="F3846" i="1"/>
  <c r="H3846" i="1" s="1"/>
  <c r="F482" i="1"/>
  <c r="H482" i="1" s="1"/>
  <c r="F6077" i="1"/>
  <c r="H6077" i="1" s="1"/>
  <c r="F2337" i="1"/>
  <c r="H2337" i="1" s="1"/>
  <c r="F1862" i="1"/>
  <c r="H1862" i="1" s="1"/>
  <c r="F1863" i="1"/>
  <c r="H1863" i="1" s="1"/>
  <c r="F3847" i="1"/>
  <c r="H3847" i="1" s="1"/>
  <c r="F4210" i="1"/>
  <c r="H4210" i="1" s="1"/>
  <c r="F4211" i="1"/>
  <c r="H4211" i="1" s="1"/>
  <c r="F3848" i="1"/>
  <c r="H3848" i="1" s="1"/>
  <c r="F4939" i="1"/>
  <c r="H4939" i="1" s="1"/>
  <c r="F5841" i="1"/>
  <c r="H5841" i="1" s="1"/>
  <c r="F5842" i="1"/>
  <c r="H5842" i="1" s="1"/>
  <c r="F6310" i="1"/>
  <c r="H6310" i="1" s="1"/>
  <c r="F6311" i="1"/>
  <c r="H6311" i="1" s="1"/>
  <c r="F198" i="1"/>
  <c r="H198" i="1" s="1"/>
  <c r="F5073" i="1"/>
  <c r="H5073" i="1" s="1"/>
  <c r="F483" i="1"/>
  <c r="H483" i="1" s="1"/>
  <c r="F1864" i="1"/>
  <c r="H1864" i="1" s="1"/>
  <c r="F1865" i="1"/>
  <c r="H1865" i="1" s="1"/>
  <c r="F1866" i="1"/>
  <c r="H1866" i="1" s="1"/>
  <c r="F1867" i="1"/>
  <c r="H1867" i="1" s="1"/>
  <c r="F2338" i="1"/>
  <c r="H2338" i="1" s="1"/>
  <c r="F3006" i="1"/>
  <c r="H3006" i="1" s="1"/>
  <c r="F3007" i="1"/>
  <c r="H3007" i="1" s="1"/>
  <c r="F703" i="1"/>
  <c r="H703" i="1" s="1"/>
  <c r="F704" i="1"/>
  <c r="H704" i="1" s="1"/>
  <c r="F705" i="1"/>
  <c r="H705" i="1" s="1"/>
  <c r="F3226" i="1"/>
  <c r="H3226" i="1" s="1"/>
  <c r="F3849" i="1"/>
  <c r="H3849" i="1" s="1"/>
  <c r="F1151" i="1"/>
  <c r="H1151" i="1" s="1"/>
  <c r="F3008" i="1"/>
  <c r="H3008" i="1" s="1"/>
  <c r="F2098" i="1"/>
  <c r="H2098" i="1" s="1"/>
  <c r="F6078" i="1"/>
  <c r="H6078" i="1" s="1"/>
  <c r="F6312" i="1"/>
  <c r="H6312" i="1" s="1"/>
  <c r="F6313" i="1"/>
  <c r="H6313" i="1" s="1"/>
  <c r="F6314" i="1"/>
  <c r="H6314" i="1" s="1"/>
  <c r="F6625" i="1"/>
  <c r="H6625" i="1" s="1"/>
  <c r="F6626" i="1"/>
  <c r="H6626" i="1" s="1"/>
  <c r="F6627" i="1"/>
  <c r="H6627" i="1" s="1"/>
  <c r="F6628" i="1"/>
  <c r="H6628" i="1" s="1"/>
  <c r="F6890" i="1"/>
  <c r="H6890" i="1" s="1"/>
  <c r="F6891" i="1"/>
  <c r="H6891" i="1" s="1"/>
  <c r="F6892" i="1"/>
  <c r="H6892" i="1" s="1"/>
  <c r="F6893" i="1"/>
  <c r="H6893" i="1" s="1"/>
  <c r="F199" i="1"/>
  <c r="H199" i="1" s="1"/>
  <c r="F200" i="1"/>
  <c r="H200" i="1" s="1"/>
  <c r="F706" i="1"/>
  <c r="H706" i="1" s="1"/>
  <c r="F895" i="1"/>
  <c r="H895" i="1" s="1"/>
  <c r="F896" i="1"/>
  <c r="H896" i="1" s="1"/>
  <c r="F897" i="1"/>
  <c r="H897" i="1" s="1"/>
  <c r="F898" i="1"/>
  <c r="H898" i="1" s="1"/>
  <c r="F899" i="1"/>
  <c r="H899" i="1" s="1"/>
  <c r="F1152" i="1"/>
  <c r="H1152" i="1" s="1"/>
  <c r="F1153" i="1"/>
  <c r="H1153" i="1" s="1"/>
  <c r="F1154" i="1"/>
  <c r="H1154" i="1" s="1"/>
  <c r="F1155" i="1"/>
  <c r="H1155" i="1" s="1"/>
  <c r="F1156" i="1"/>
  <c r="H1156" i="1" s="1"/>
  <c r="F1353" i="1"/>
  <c r="H1353" i="1" s="1"/>
  <c r="F1354" i="1"/>
  <c r="H1354" i="1" s="1"/>
  <c r="F1355" i="1"/>
  <c r="H1355" i="1" s="1"/>
  <c r="F1356" i="1"/>
  <c r="H1356" i="1" s="1"/>
  <c r="F1357" i="1"/>
  <c r="H1357" i="1" s="1"/>
  <c r="F1604" i="1"/>
  <c r="H1604" i="1" s="1"/>
  <c r="F1605" i="1"/>
  <c r="H1605" i="1" s="1"/>
  <c r="F1606" i="1"/>
  <c r="H1606" i="1" s="1"/>
  <c r="F1607" i="1"/>
  <c r="H1607" i="1" s="1"/>
  <c r="F1608" i="1"/>
  <c r="H1608" i="1" s="1"/>
  <c r="F1868" i="1"/>
  <c r="H1868" i="1" s="1"/>
  <c r="F1869" i="1"/>
  <c r="H1869" i="1" s="1"/>
  <c r="F2099" i="1"/>
  <c r="H2099" i="1" s="1"/>
  <c r="F2100" i="1"/>
  <c r="H2100" i="1" s="1"/>
  <c r="F2101" i="1"/>
  <c r="H2101" i="1" s="1"/>
  <c r="F2102" i="1"/>
  <c r="H2102" i="1" s="1"/>
  <c r="F2103" i="1"/>
  <c r="H2103" i="1" s="1"/>
  <c r="F2339" i="1"/>
  <c r="H2339" i="1" s="1"/>
  <c r="F2340" i="1"/>
  <c r="H2340" i="1" s="1"/>
  <c r="F2341" i="1"/>
  <c r="H2341" i="1" s="1"/>
  <c r="F2342" i="1"/>
  <c r="H2342" i="1" s="1"/>
  <c r="F2343" i="1"/>
  <c r="H2343" i="1" s="1"/>
  <c r="F2801" i="1"/>
  <c r="H2801" i="1" s="1"/>
  <c r="F2802" i="1"/>
  <c r="H2802" i="1" s="1"/>
  <c r="F2803" i="1"/>
  <c r="H2803" i="1" s="1"/>
  <c r="F2804" i="1"/>
  <c r="H2804" i="1" s="1"/>
  <c r="F2805" i="1"/>
  <c r="H2805" i="1" s="1"/>
  <c r="F2806" i="1"/>
  <c r="H2806" i="1" s="1"/>
  <c r="F2807" i="1"/>
  <c r="H2807" i="1" s="1"/>
  <c r="F2808" i="1"/>
  <c r="H2808" i="1" s="1"/>
  <c r="F2809" i="1"/>
  <c r="H2809" i="1" s="1"/>
  <c r="F2810" i="1"/>
  <c r="H2810" i="1" s="1"/>
  <c r="F2811" i="1"/>
  <c r="H2811" i="1" s="1"/>
  <c r="F2812" i="1"/>
  <c r="H2812" i="1" s="1"/>
  <c r="F3009" i="1"/>
  <c r="H3009" i="1" s="1"/>
  <c r="F3010" i="1"/>
  <c r="H3010" i="1" s="1"/>
  <c r="F3011" i="1"/>
  <c r="H3011" i="1" s="1"/>
  <c r="F3012" i="1"/>
  <c r="H3012" i="1" s="1"/>
  <c r="F3013" i="1"/>
  <c r="H3013" i="1" s="1"/>
  <c r="F3014" i="1"/>
  <c r="H3014" i="1" s="1"/>
  <c r="F3015" i="1"/>
  <c r="H3015" i="1" s="1"/>
  <c r="F3016" i="1"/>
  <c r="H3016" i="1" s="1"/>
  <c r="F3017" i="1"/>
  <c r="H3017" i="1" s="1"/>
  <c r="F3018" i="1"/>
  <c r="H3018" i="1" s="1"/>
  <c r="F3227" i="1"/>
  <c r="H3227" i="1" s="1"/>
  <c r="F3228" i="1"/>
  <c r="H3228" i="1" s="1"/>
  <c r="F3229" i="1"/>
  <c r="H3229" i="1" s="1"/>
  <c r="F3230" i="1"/>
  <c r="H3230" i="1" s="1"/>
  <c r="F3231" i="1"/>
  <c r="H3231" i="1" s="1"/>
  <c r="F3232" i="1"/>
  <c r="H3232" i="1" s="1"/>
  <c r="F3233" i="1"/>
  <c r="H3233" i="1" s="1"/>
  <c r="F3404" i="1"/>
  <c r="H3404" i="1" s="1"/>
  <c r="F3405" i="1"/>
  <c r="H3405" i="1" s="1"/>
  <c r="F3406" i="1"/>
  <c r="H3406" i="1" s="1"/>
  <c r="F3407" i="1"/>
  <c r="H3407" i="1" s="1"/>
  <c r="F3408" i="1"/>
  <c r="H3408" i="1" s="1"/>
  <c r="F3409" i="1"/>
  <c r="H3409" i="1" s="1"/>
  <c r="F3410" i="1"/>
  <c r="H3410" i="1" s="1"/>
  <c r="F3850" i="1"/>
  <c r="H3850" i="1" s="1"/>
  <c r="F3851" i="1"/>
  <c r="H3851" i="1" s="1"/>
  <c r="F3852" i="1"/>
  <c r="H3852" i="1" s="1"/>
  <c r="F3853" i="1"/>
  <c r="H3853" i="1" s="1"/>
  <c r="F3854" i="1"/>
  <c r="H3854" i="1" s="1"/>
  <c r="F4010" i="1"/>
  <c r="H4010" i="1" s="1"/>
  <c r="F4011" i="1"/>
  <c r="H4011" i="1" s="1"/>
  <c r="F4012" i="1"/>
  <c r="H4012" i="1" s="1"/>
  <c r="F4013" i="1"/>
  <c r="H4013" i="1" s="1"/>
  <c r="F4014" i="1"/>
  <c r="H4014" i="1" s="1"/>
  <c r="F4015" i="1"/>
  <c r="H4015" i="1" s="1"/>
  <c r="F4016" i="1"/>
  <c r="H4016" i="1" s="1"/>
  <c r="F4017" i="1"/>
  <c r="H4017" i="1" s="1"/>
  <c r="F4018" i="1"/>
  <c r="H4018" i="1" s="1"/>
  <c r="F4212" i="1"/>
  <c r="H4212" i="1" s="1"/>
  <c r="F4213" i="1"/>
  <c r="H4213" i="1" s="1"/>
  <c r="F4214" i="1"/>
  <c r="H4214" i="1" s="1"/>
  <c r="F4215" i="1"/>
  <c r="H4215" i="1" s="1"/>
  <c r="F4216" i="1"/>
  <c r="H4216" i="1" s="1"/>
  <c r="F4405" i="1"/>
  <c r="H4405" i="1" s="1"/>
  <c r="F4406" i="1"/>
  <c r="H4406" i="1" s="1"/>
  <c r="F4407" i="1"/>
  <c r="H4407" i="1" s="1"/>
  <c r="F4581" i="1"/>
  <c r="H4581" i="1" s="1"/>
  <c r="F4582" i="1"/>
  <c r="H4582" i="1" s="1"/>
  <c r="F4583" i="1"/>
  <c r="H4583" i="1" s="1"/>
  <c r="F4584" i="1"/>
  <c r="H4584" i="1" s="1"/>
  <c r="F4585" i="1"/>
  <c r="H4585" i="1" s="1"/>
  <c r="F4751" i="1"/>
  <c r="H4751" i="1" s="1"/>
  <c r="F4752" i="1"/>
  <c r="H4752" i="1" s="1"/>
  <c r="F4940" i="1"/>
  <c r="H4940" i="1" s="1"/>
  <c r="F4941" i="1"/>
  <c r="H4941" i="1" s="1"/>
  <c r="F5074" i="1"/>
  <c r="H5074" i="1" s="1"/>
  <c r="F5075" i="1"/>
  <c r="H5075" i="1" s="1"/>
  <c r="F5280" i="1"/>
  <c r="H5280" i="1" s="1"/>
  <c r="F5281" i="1"/>
  <c r="H5281" i="1" s="1"/>
  <c r="F5282" i="1"/>
  <c r="H5282" i="1" s="1"/>
  <c r="F5283" i="1"/>
  <c r="H5283" i="1" s="1"/>
  <c r="F5284" i="1"/>
  <c r="H5284" i="1" s="1"/>
  <c r="F5285" i="1"/>
  <c r="H5285" i="1" s="1"/>
  <c r="F5286" i="1"/>
  <c r="H5286" i="1" s="1"/>
  <c r="F5590" i="1"/>
  <c r="H5590" i="1" s="1"/>
  <c r="F5591" i="1"/>
  <c r="H5591" i="1" s="1"/>
  <c r="F5592" i="1"/>
  <c r="H5592" i="1" s="1"/>
  <c r="F5593" i="1"/>
  <c r="H5593" i="1" s="1"/>
  <c r="F5594" i="1"/>
  <c r="H5594" i="1" s="1"/>
  <c r="F5595" i="1"/>
  <c r="H5595" i="1" s="1"/>
  <c r="F5596" i="1"/>
  <c r="H5596" i="1" s="1"/>
  <c r="F5597" i="1"/>
  <c r="H5597" i="1" s="1"/>
  <c r="F5598" i="1"/>
  <c r="H5598" i="1" s="1"/>
  <c r="F5843" i="1"/>
  <c r="H5843" i="1" s="1"/>
  <c r="F5844" i="1"/>
  <c r="H5844" i="1" s="1"/>
  <c r="F5845" i="1"/>
  <c r="H5845" i="1" s="1"/>
  <c r="F5846" i="1"/>
  <c r="H5846" i="1" s="1"/>
  <c r="F5847" i="1"/>
  <c r="H5847" i="1" s="1"/>
  <c r="F5848" i="1"/>
  <c r="H5848" i="1" s="1"/>
  <c r="F5849" i="1"/>
  <c r="H5849" i="1" s="1"/>
  <c r="F5850" i="1"/>
  <c r="H5850" i="1" s="1"/>
  <c r="F5851" i="1"/>
  <c r="H5851" i="1" s="1"/>
  <c r="F6079" i="1"/>
  <c r="H6079" i="1" s="1"/>
  <c r="F6080" i="1"/>
  <c r="H6080" i="1" s="1"/>
  <c r="F6081" i="1"/>
  <c r="H6081" i="1" s="1"/>
  <c r="F6082" i="1"/>
  <c r="H6082" i="1" s="1"/>
  <c r="F6083" i="1"/>
  <c r="H6083" i="1" s="1"/>
  <c r="F6084" i="1"/>
  <c r="H6084" i="1" s="1"/>
  <c r="F6085" i="1"/>
  <c r="H6085" i="1" s="1"/>
  <c r="F6086" i="1"/>
  <c r="H6086" i="1" s="1"/>
  <c r="F6087" i="1"/>
  <c r="H6087" i="1" s="1"/>
  <c r="F6315" i="1"/>
  <c r="H6315" i="1" s="1"/>
  <c r="F6316" i="1"/>
  <c r="H6316" i="1" s="1"/>
  <c r="F6317" i="1"/>
  <c r="H6317" i="1" s="1"/>
  <c r="F6318" i="1"/>
  <c r="H6318" i="1" s="1"/>
  <c r="F6319" i="1"/>
  <c r="H6319" i="1" s="1"/>
  <c r="F6320" i="1"/>
  <c r="H6320" i="1" s="1"/>
  <c r="F6321" i="1"/>
  <c r="H6321" i="1" s="1"/>
  <c r="F6322" i="1"/>
  <c r="H6322" i="1" s="1"/>
  <c r="F6323" i="1"/>
  <c r="H6323" i="1" s="1"/>
  <c r="F6324" i="1"/>
  <c r="H6324" i="1" s="1"/>
  <c r="F6325" i="1"/>
  <c r="H6325" i="1" s="1"/>
  <c r="F6326" i="1"/>
  <c r="H6326" i="1" s="1"/>
  <c r="F6327" i="1"/>
  <c r="H6327" i="1" s="1"/>
  <c r="F6328" i="1"/>
  <c r="H6328" i="1" s="1"/>
  <c r="F6329" i="1"/>
  <c r="H6329" i="1" s="1"/>
  <c r="F6629" i="1"/>
  <c r="H6629" i="1" s="1"/>
  <c r="F6630" i="1"/>
  <c r="H6630" i="1" s="1"/>
  <c r="F6631" i="1"/>
  <c r="H6631" i="1" s="1"/>
  <c r="F6632" i="1"/>
  <c r="H6632" i="1" s="1"/>
  <c r="F6633" i="1"/>
  <c r="H6633" i="1" s="1"/>
  <c r="F6634" i="1"/>
  <c r="H6634" i="1" s="1"/>
  <c r="F201" i="1"/>
  <c r="H201" i="1" s="1"/>
  <c r="F202" i="1"/>
  <c r="H202" i="1" s="1"/>
  <c r="F203" i="1"/>
  <c r="H203" i="1" s="1"/>
  <c r="F204" i="1"/>
  <c r="H204" i="1" s="1"/>
  <c r="F205" i="1"/>
  <c r="H205" i="1" s="1"/>
  <c r="F206" i="1"/>
  <c r="H206" i="1" s="1"/>
  <c r="F484" i="1"/>
  <c r="H484" i="1" s="1"/>
  <c r="F485" i="1"/>
  <c r="H485" i="1" s="1"/>
  <c r="F486" i="1"/>
  <c r="H486" i="1" s="1"/>
  <c r="F487" i="1"/>
  <c r="H487" i="1" s="1"/>
  <c r="F488" i="1"/>
  <c r="H488" i="1" s="1"/>
  <c r="F489" i="1"/>
  <c r="H489" i="1" s="1"/>
  <c r="F490" i="1"/>
  <c r="H490" i="1" s="1"/>
  <c r="F491" i="1"/>
  <c r="H491" i="1" s="1"/>
  <c r="F492" i="1"/>
  <c r="H492" i="1" s="1"/>
  <c r="F493" i="1"/>
  <c r="H493" i="1" s="1"/>
  <c r="F494" i="1"/>
  <c r="H494" i="1" s="1"/>
  <c r="F495" i="1"/>
  <c r="H495" i="1" s="1"/>
  <c r="F707" i="1"/>
  <c r="H707" i="1" s="1"/>
  <c r="F708" i="1"/>
  <c r="H708" i="1" s="1"/>
  <c r="F709" i="1"/>
  <c r="H709" i="1" s="1"/>
  <c r="F900" i="1"/>
  <c r="H900" i="1" s="1"/>
  <c r="F901" i="1"/>
  <c r="H901" i="1" s="1"/>
  <c r="F1157" i="1"/>
  <c r="H1157" i="1" s="1"/>
  <c r="F1158" i="1"/>
  <c r="H1158" i="1" s="1"/>
  <c r="F1159" i="1"/>
  <c r="H1159" i="1" s="1"/>
  <c r="F1160" i="1"/>
  <c r="H1160" i="1" s="1"/>
  <c r="F1161" i="1"/>
  <c r="H1161" i="1" s="1"/>
  <c r="F1162" i="1"/>
  <c r="H1162" i="1" s="1"/>
  <c r="F1358" i="1"/>
  <c r="H1358" i="1" s="1"/>
  <c r="F1359" i="1"/>
  <c r="H1359" i="1" s="1"/>
  <c r="F1360" i="1"/>
  <c r="H1360" i="1" s="1"/>
  <c r="F1361" i="1"/>
  <c r="H1361" i="1" s="1"/>
  <c r="F1609" i="1"/>
  <c r="H1609" i="1" s="1"/>
  <c r="F1610" i="1"/>
  <c r="H1610" i="1" s="1"/>
  <c r="F1870" i="1"/>
  <c r="H1870" i="1" s="1"/>
  <c r="F1871" i="1"/>
  <c r="H1871" i="1" s="1"/>
  <c r="F1872" i="1"/>
  <c r="H1872" i="1" s="1"/>
  <c r="F1873" i="1"/>
  <c r="H1873" i="1" s="1"/>
  <c r="F2104" i="1"/>
  <c r="H2104" i="1" s="1"/>
  <c r="F2105" i="1"/>
  <c r="H2105" i="1" s="1"/>
  <c r="F2344" i="1"/>
  <c r="H2344" i="1" s="1"/>
  <c r="F2345" i="1"/>
  <c r="H2345" i="1" s="1"/>
  <c r="F2346" i="1"/>
  <c r="H2346" i="1" s="1"/>
  <c r="F2813" i="1"/>
  <c r="H2813" i="1" s="1"/>
  <c r="F2814" i="1"/>
  <c r="H2814" i="1" s="1"/>
  <c r="F2815" i="1"/>
  <c r="H2815" i="1" s="1"/>
  <c r="F3019" i="1"/>
  <c r="H3019" i="1" s="1"/>
  <c r="F3020" i="1"/>
  <c r="H3020" i="1" s="1"/>
  <c r="F3021" i="1"/>
  <c r="H3021" i="1" s="1"/>
  <c r="F3022" i="1"/>
  <c r="H3022" i="1" s="1"/>
  <c r="F3411" i="1"/>
  <c r="H3411" i="1" s="1"/>
  <c r="F3412" i="1"/>
  <c r="H3412" i="1" s="1"/>
  <c r="F3413" i="1"/>
  <c r="H3413" i="1" s="1"/>
  <c r="F3652" i="1"/>
  <c r="H3652" i="1" s="1"/>
  <c r="F3855" i="1"/>
  <c r="H3855" i="1" s="1"/>
  <c r="F3856" i="1"/>
  <c r="H3856" i="1" s="1"/>
  <c r="F3857" i="1"/>
  <c r="H3857" i="1" s="1"/>
  <c r="F3858" i="1"/>
  <c r="H3858" i="1" s="1"/>
  <c r="F3859" i="1"/>
  <c r="H3859" i="1" s="1"/>
  <c r="F3860" i="1"/>
  <c r="H3860" i="1" s="1"/>
  <c r="F3861" i="1"/>
  <c r="H3861" i="1" s="1"/>
  <c r="F3862" i="1"/>
  <c r="H3862" i="1" s="1"/>
  <c r="F3863" i="1"/>
  <c r="H3863" i="1" s="1"/>
  <c r="F3864" i="1"/>
  <c r="H3864" i="1" s="1"/>
  <c r="F4019" i="1"/>
  <c r="H4019" i="1" s="1"/>
  <c r="F4020" i="1"/>
  <c r="H4020" i="1" s="1"/>
  <c r="F4021" i="1"/>
  <c r="H4021" i="1" s="1"/>
  <c r="F4217" i="1"/>
  <c r="H4217" i="1" s="1"/>
  <c r="F4218" i="1"/>
  <c r="H4218" i="1" s="1"/>
  <c r="F4219" i="1"/>
  <c r="H4219" i="1" s="1"/>
  <c r="F4220" i="1"/>
  <c r="H4220" i="1" s="1"/>
  <c r="F4408" i="1"/>
  <c r="H4408" i="1" s="1"/>
  <c r="F4586" i="1"/>
  <c r="H4586" i="1" s="1"/>
  <c r="F4587" i="1"/>
  <c r="H4587" i="1" s="1"/>
  <c r="F4588" i="1"/>
  <c r="H4588" i="1" s="1"/>
  <c r="F4589" i="1"/>
  <c r="H4589" i="1" s="1"/>
  <c r="F4590" i="1"/>
  <c r="H4590" i="1" s="1"/>
  <c r="F4591" i="1"/>
  <c r="H4591" i="1" s="1"/>
  <c r="F4753" i="1"/>
  <c r="H4753" i="1" s="1"/>
  <c r="F4754" i="1"/>
  <c r="H4754" i="1" s="1"/>
  <c r="F4755" i="1"/>
  <c r="H4755" i="1" s="1"/>
  <c r="F4942" i="1"/>
  <c r="H4942" i="1" s="1"/>
  <c r="F4943" i="1"/>
  <c r="H4943" i="1" s="1"/>
  <c r="F4944" i="1"/>
  <c r="H4944" i="1" s="1"/>
  <c r="F4945" i="1"/>
  <c r="H4945" i="1" s="1"/>
  <c r="F4946" i="1"/>
  <c r="H4946" i="1" s="1"/>
  <c r="F4947" i="1"/>
  <c r="H4947" i="1" s="1"/>
  <c r="F5076" i="1"/>
  <c r="H5076" i="1" s="1"/>
  <c r="F5077" i="1"/>
  <c r="H5077" i="1" s="1"/>
  <c r="F5078" i="1"/>
  <c r="H5078" i="1" s="1"/>
  <c r="F5079" i="1"/>
  <c r="H5079" i="1" s="1"/>
  <c r="F5287" i="1"/>
  <c r="H5287" i="1" s="1"/>
  <c r="F5288" i="1"/>
  <c r="H5288" i="1" s="1"/>
  <c r="F5599" i="1"/>
  <c r="H5599" i="1" s="1"/>
  <c r="F5600" i="1"/>
  <c r="H5600" i="1" s="1"/>
  <c r="F5601" i="1"/>
  <c r="H5601" i="1" s="1"/>
  <c r="F5602" i="1"/>
  <c r="H5602" i="1" s="1"/>
  <c r="F5603" i="1"/>
  <c r="H5603" i="1" s="1"/>
  <c r="F5604" i="1"/>
  <c r="H5604" i="1" s="1"/>
  <c r="F5852" i="1"/>
  <c r="H5852" i="1" s="1"/>
  <c r="F5853" i="1"/>
  <c r="H5853" i="1" s="1"/>
  <c r="F5854" i="1"/>
  <c r="H5854" i="1" s="1"/>
  <c r="F6088" i="1"/>
  <c r="H6088" i="1" s="1"/>
  <c r="F6089" i="1"/>
  <c r="H6089" i="1" s="1"/>
  <c r="F6330" i="1"/>
  <c r="H6330" i="1" s="1"/>
  <c r="F6331" i="1"/>
  <c r="H6331" i="1" s="1"/>
  <c r="F6332" i="1"/>
  <c r="H6332" i="1" s="1"/>
  <c r="F6333" i="1"/>
  <c r="H6333" i="1" s="1"/>
  <c r="F6334" i="1"/>
  <c r="H6334" i="1" s="1"/>
  <c r="F6335" i="1"/>
  <c r="H6335" i="1" s="1"/>
  <c r="F6336" i="1"/>
  <c r="H6336" i="1" s="1"/>
  <c r="F6337" i="1"/>
  <c r="H6337" i="1" s="1"/>
  <c r="F6635" i="1"/>
  <c r="H6635" i="1" s="1"/>
  <c r="F6636" i="1"/>
  <c r="H6636" i="1" s="1"/>
  <c r="F6637" i="1"/>
  <c r="H6637" i="1" s="1"/>
  <c r="F6638" i="1"/>
  <c r="H6638" i="1" s="1"/>
  <c r="F6894" i="1"/>
  <c r="H6894" i="1" s="1"/>
  <c r="F6895" i="1"/>
  <c r="H6895" i="1" s="1"/>
  <c r="F6896" i="1"/>
  <c r="H6896" i="1" s="1"/>
  <c r="F6897" i="1"/>
  <c r="H6897" i="1" s="1"/>
  <c r="F6898" i="1"/>
  <c r="H6898" i="1" s="1"/>
  <c r="F6899" i="1"/>
  <c r="H6899" i="1" s="1"/>
  <c r="F6900" i="1"/>
  <c r="H6900" i="1" s="1"/>
  <c r="F207" i="1"/>
  <c r="H207" i="1" s="1"/>
  <c r="F496" i="1"/>
  <c r="H496" i="1" s="1"/>
  <c r="F497" i="1"/>
  <c r="H497" i="1" s="1"/>
  <c r="F710" i="1"/>
  <c r="H710" i="1" s="1"/>
  <c r="F711" i="1"/>
  <c r="H711" i="1" s="1"/>
  <c r="F712" i="1"/>
  <c r="H712" i="1" s="1"/>
  <c r="F713" i="1"/>
  <c r="H713" i="1" s="1"/>
  <c r="F714" i="1"/>
  <c r="H714" i="1" s="1"/>
  <c r="F715" i="1"/>
  <c r="H715" i="1" s="1"/>
  <c r="F902" i="1"/>
  <c r="H902" i="1" s="1"/>
  <c r="F903" i="1"/>
  <c r="H903" i="1" s="1"/>
  <c r="F904" i="1"/>
  <c r="H904" i="1" s="1"/>
  <c r="F905" i="1"/>
  <c r="H905" i="1" s="1"/>
  <c r="F906" i="1"/>
  <c r="H906" i="1" s="1"/>
  <c r="F1163" i="1"/>
  <c r="H1163" i="1" s="1"/>
  <c r="F1164" i="1"/>
  <c r="H1164" i="1" s="1"/>
  <c r="F1165" i="1"/>
  <c r="H1165" i="1" s="1"/>
  <c r="F1166" i="1"/>
  <c r="H1166" i="1" s="1"/>
  <c r="F1362" i="1"/>
  <c r="H1362" i="1" s="1"/>
  <c r="F1363" i="1"/>
  <c r="H1363" i="1" s="1"/>
  <c r="F1364" i="1"/>
  <c r="H1364" i="1" s="1"/>
  <c r="F1365" i="1"/>
  <c r="H1365" i="1" s="1"/>
  <c r="F1611" i="1"/>
  <c r="H1611" i="1" s="1"/>
  <c r="F1612" i="1"/>
  <c r="H1612" i="1" s="1"/>
  <c r="F1613" i="1"/>
  <c r="H1613" i="1" s="1"/>
  <c r="F1874" i="1"/>
  <c r="H1874" i="1" s="1"/>
  <c r="F1875" i="1"/>
  <c r="H1875" i="1" s="1"/>
  <c r="F1876" i="1"/>
  <c r="H1876" i="1" s="1"/>
  <c r="F1877" i="1"/>
  <c r="H1877" i="1" s="1"/>
  <c r="F1878" i="1"/>
  <c r="H1878" i="1" s="1"/>
  <c r="F2106" i="1"/>
  <c r="H2106" i="1" s="1"/>
  <c r="F2107" i="1"/>
  <c r="H2107" i="1" s="1"/>
  <c r="F2108" i="1"/>
  <c r="H2108" i="1" s="1"/>
  <c r="F2109" i="1"/>
  <c r="H2109" i="1" s="1"/>
  <c r="F2110" i="1"/>
  <c r="H2110" i="1" s="1"/>
  <c r="F2111" i="1"/>
  <c r="H2111" i="1" s="1"/>
  <c r="F2112" i="1"/>
  <c r="H2112" i="1" s="1"/>
  <c r="F2347" i="1"/>
  <c r="H2347" i="1" s="1"/>
  <c r="F2348" i="1"/>
  <c r="H2348" i="1" s="1"/>
  <c r="F2349" i="1"/>
  <c r="H2349" i="1" s="1"/>
  <c r="F2350" i="1"/>
  <c r="H2350" i="1" s="1"/>
  <c r="F2559" i="1"/>
  <c r="H2559" i="1" s="1"/>
  <c r="F2560" i="1"/>
  <c r="H2560" i="1" s="1"/>
  <c r="F2561" i="1"/>
  <c r="H2561" i="1" s="1"/>
  <c r="F2562" i="1"/>
  <c r="H2562" i="1" s="1"/>
  <c r="F2563" i="1"/>
  <c r="H2563" i="1" s="1"/>
  <c r="F2564" i="1"/>
  <c r="H2564" i="1" s="1"/>
  <c r="F2816" i="1"/>
  <c r="H2816" i="1" s="1"/>
  <c r="F2817" i="1"/>
  <c r="H2817" i="1" s="1"/>
  <c r="F2818" i="1"/>
  <c r="H2818" i="1" s="1"/>
  <c r="F2819" i="1"/>
  <c r="H2819" i="1" s="1"/>
  <c r="F2820" i="1"/>
  <c r="H2820" i="1" s="1"/>
  <c r="F2821" i="1"/>
  <c r="H2821" i="1" s="1"/>
  <c r="F2822" i="1"/>
  <c r="H2822" i="1" s="1"/>
  <c r="F3023" i="1"/>
  <c r="H3023" i="1" s="1"/>
  <c r="F3024" i="1"/>
  <c r="H3024" i="1" s="1"/>
  <c r="F3025" i="1"/>
  <c r="H3025" i="1" s="1"/>
  <c r="F3234" i="1"/>
  <c r="H3234" i="1" s="1"/>
  <c r="F3235" i="1"/>
  <c r="H3235" i="1" s="1"/>
  <c r="F3236" i="1"/>
  <c r="H3236" i="1" s="1"/>
  <c r="F3414" i="1"/>
  <c r="H3414" i="1" s="1"/>
  <c r="F3415" i="1"/>
  <c r="H3415" i="1" s="1"/>
  <c r="F3416" i="1"/>
  <c r="H3416" i="1" s="1"/>
  <c r="F3653" i="1"/>
  <c r="H3653" i="1" s="1"/>
  <c r="F3654" i="1"/>
  <c r="H3654" i="1" s="1"/>
  <c r="F3655" i="1"/>
  <c r="H3655" i="1" s="1"/>
  <c r="F3656" i="1"/>
  <c r="H3656" i="1" s="1"/>
  <c r="F3657" i="1"/>
  <c r="H3657" i="1" s="1"/>
  <c r="F3658" i="1"/>
  <c r="H3658" i="1" s="1"/>
  <c r="F3865" i="1"/>
  <c r="H3865" i="1" s="1"/>
  <c r="F3866" i="1"/>
  <c r="H3866" i="1" s="1"/>
  <c r="F3867" i="1"/>
  <c r="H3867" i="1" s="1"/>
  <c r="F3868" i="1"/>
  <c r="H3868" i="1" s="1"/>
  <c r="F3869" i="1"/>
  <c r="H3869" i="1" s="1"/>
  <c r="F4022" i="1"/>
  <c r="H4022" i="1" s="1"/>
  <c r="F4023" i="1"/>
  <c r="H4023" i="1" s="1"/>
  <c r="F4024" i="1"/>
  <c r="H4024" i="1" s="1"/>
  <c r="F4025" i="1"/>
  <c r="H4025" i="1" s="1"/>
  <c r="F4026" i="1"/>
  <c r="H4026" i="1" s="1"/>
  <c r="F4221" i="1"/>
  <c r="H4221" i="1" s="1"/>
  <c r="F4222" i="1"/>
  <c r="H4222" i="1" s="1"/>
  <c r="F4223" i="1"/>
  <c r="H4223" i="1" s="1"/>
  <c r="F4224" i="1"/>
  <c r="H4224" i="1" s="1"/>
  <c r="F4225" i="1"/>
  <c r="H4225" i="1" s="1"/>
  <c r="F4226" i="1"/>
  <c r="H4226" i="1" s="1"/>
  <c r="F4227" i="1"/>
  <c r="H4227" i="1" s="1"/>
  <c r="F4409" i="1"/>
  <c r="H4409" i="1" s="1"/>
  <c r="F4410" i="1"/>
  <c r="H4410" i="1" s="1"/>
  <c r="F4411" i="1"/>
  <c r="H4411" i="1" s="1"/>
  <c r="F4412" i="1"/>
  <c r="H4412" i="1" s="1"/>
  <c r="F4413" i="1"/>
  <c r="H4413" i="1" s="1"/>
  <c r="F4592" i="1"/>
  <c r="H4592" i="1" s="1"/>
  <c r="F4593" i="1"/>
  <c r="H4593" i="1" s="1"/>
  <c r="F4594" i="1"/>
  <c r="H4594" i="1" s="1"/>
  <c r="F4595" i="1"/>
  <c r="H4595" i="1" s="1"/>
  <c r="F4596" i="1"/>
  <c r="H4596" i="1" s="1"/>
  <c r="F4597" i="1"/>
  <c r="H4597" i="1" s="1"/>
  <c r="F4598" i="1"/>
  <c r="H4598" i="1" s="1"/>
  <c r="F4599" i="1"/>
  <c r="H4599" i="1" s="1"/>
  <c r="F4600" i="1"/>
  <c r="H4600" i="1" s="1"/>
  <c r="F4601" i="1"/>
  <c r="H4601" i="1" s="1"/>
  <c r="F4756" i="1"/>
  <c r="H4756" i="1" s="1"/>
  <c r="F4757" i="1"/>
  <c r="H4757" i="1" s="1"/>
  <c r="F4758" i="1"/>
  <c r="H4758" i="1" s="1"/>
  <c r="F4759" i="1"/>
  <c r="H4759" i="1" s="1"/>
  <c r="F4760" i="1"/>
  <c r="H4760" i="1" s="1"/>
  <c r="F4761" i="1"/>
  <c r="H4761" i="1" s="1"/>
  <c r="F4948" i="1"/>
  <c r="H4948" i="1" s="1"/>
  <c r="F4949" i="1"/>
  <c r="H4949" i="1" s="1"/>
  <c r="F4950" i="1"/>
  <c r="H4950" i="1" s="1"/>
  <c r="F4951" i="1"/>
  <c r="H4951" i="1" s="1"/>
  <c r="F4952" i="1"/>
  <c r="H4952" i="1" s="1"/>
  <c r="F4953" i="1"/>
  <c r="H4953" i="1" s="1"/>
  <c r="F4954" i="1"/>
  <c r="H4954" i="1" s="1"/>
  <c r="F4955" i="1"/>
  <c r="H4955" i="1" s="1"/>
  <c r="F4956" i="1"/>
  <c r="H4956" i="1" s="1"/>
  <c r="F5080" i="1"/>
  <c r="H5080" i="1" s="1"/>
  <c r="F5081" i="1"/>
  <c r="H5081" i="1" s="1"/>
  <c r="F5082" i="1"/>
  <c r="H5082" i="1" s="1"/>
  <c r="F5083" i="1"/>
  <c r="H5083" i="1" s="1"/>
  <c r="F5084" i="1"/>
  <c r="H5084" i="1" s="1"/>
  <c r="F5085" i="1"/>
  <c r="H5085" i="1" s="1"/>
  <c r="F5289" i="1"/>
  <c r="H5289" i="1" s="1"/>
  <c r="F5605" i="1"/>
  <c r="H5605" i="1" s="1"/>
  <c r="F5606" i="1"/>
  <c r="H5606" i="1" s="1"/>
  <c r="F5607" i="1"/>
  <c r="H5607" i="1" s="1"/>
  <c r="F5608" i="1"/>
  <c r="H5608" i="1" s="1"/>
  <c r="F5609" i="1"/>
  <c r="H5609" i="1" s="1"/>
  <c r="F5610" i="1"/>
  <c r="H5610" i="1" s="1"/>
  <c r="F5611" i="1"/>
  <c r="H5611" i="1" s="1"/>
  <c r="F5612" i="1"/>
  <c r="H5612" i="1" s="1"/>
  <c r="F5613" i="1"/>
  <c r="H5613" i="1" s="1"/>
  <c r="F5614" i="1"/>
  <c r="H5614" i="1" s="1"/>
  <c r="F5855" i="1"/>
  <c r="H5855" i="1" s="1"/>
  <c r="F5856" i="1"/>
  <c r="H5856" i="1" s="1"/>
  <c r="F5857" i="1"/>
  <c r="H5857" i="1" s="1"/>
  <c r="F5858" i="1"/>
  <c r="H5858" i="1" s="1"/>
  <c r="F5859" i="1"/>
  <c r="H5859" i="1" s="1"/>
  <c r="F5860" i="1"/>
  <c r="H5860" i="1" s="1"/>
  <c r="F5861" i="1"/>
  <c r="H5861" i="1" s="1"/>
  <c r="F6090" i="1"/>
  <c r="H6090" i="1" s="1"/>
  <c r="F6091" i="1"/>
  <c r="H6091" i="1" s="1"/>
  <c r="F6092" i="1"/>
  <c r="H6092" i="1" s="1"/>
  <c r="F6093" i="1"/>
  <c r="H6093" i="1" s="1"/>
  <c r="F6338" i="1"/>
  <c r="H6338" i="1" s="1"/>
  <c r="F6339" i="1"/>
  <c r="H6339" i="1" s="1"/>
  <c r="F6340" i="1"/>
  <c r="H6340" i="1" s="1"/>
  <c r="F6639" i="1"/>
  <c r="H6639" i="1" s="1"/>
  <c r="F6640" i="1"/>
  <c r="H6640" i="1" s="1"/>
  <c r="F6641" i="1"/>
  <c r="H6641" i="1" s="1"/>
  <c r="F6642" i="1"/>
  <c r="H6642" i="1" s="1"/>
  <c r="F6643" i="1"/>
  <c r="H6643" i="1" s="1"/>
  <c r="F6644" i="1"/>
  <c r="H6644" i="1" s="1"/>
  <c r="F6645" i="1"/>
  <c r="H6645" i="1" s="1"/>
  <c r="F6646" i="1"/>
  <c r="H6646" i="1" s="1"/>
  <c r="F208" i="1"/>
  <c r="H208" i="1" s="1"/>
  <c r="F209" i="1"/>
  <c r="H209" i="1" s="1"/>
  <c r="F498" i="1"/>
  <c r="H498" i="1" s="1"/>
  <c r="F499" i="1"/>
  <c r="H499" i="1" s="1"/>
  <c r="F500" i="1"/>
  <c r="H500" i="1" s="1"/>
  <c r="F501" i="1"/>
  <c r="H501" i="1" s="1"/>
  <c r="F502" i="1"/>
  <c r="H502" i="1" s="1"/>
  <c r="F503" i="1"/>
  <c r="H503" i="1" s="1"/>
  <c r="F716" i="1"/>
  <c r="H716" i="1" s="1"/>
  <c r="F717" i="1"/>
  <c r="H717" i="1" s="1"/>
  <c r="F718" i="1"/>
  <c r="H718" i="1" s="1"/>
  <c r="F719" i="1"/>
  <c r="H719" i="1" s="1"/>
  <c r="F720" i="1"/>
  <c r="H720" i="1" s="1"/>
  <c r="F721" i="1"/>
  <c r="H721" i="1" s="1"/>
  <c r="F722" i="1"/>
  <c r="H722" i="1" s="1"/>
  <c r="F723" i="1"/>
  <c r="H723" i="1" s="1"/>
  <c r="F724" i="1"/>
  <c r="H724" i="1" s="1"/>
  <c r="F907" i="1"/>
  <c r="H907" i="1" s="1"/>
  <c r="F908" i="1"/>
  <c r="H908" i="1" s="1"/>
  <c r="F909" i="1"/>
  <c r="H909" i="1" s="1"/>
  <c r="F910" i="1"/>
  <c r="H910" i="1" s="1"/>
  <c r="F911" i="1"/>
  <c r="H911" i="1" s="1"/>
  <c r="F912" i="1"/>
  <c r="H912" i="1" s="1"/>
  <c r="F1167" i="1"/>
  <c r="H1167" i="1" s="1"/>
  <c r="F1168" i="1"/>
  <c r="H1168" i="1" s="1"/>
  <c r="F1169" i="1"/>
  <c r="H1169" i="1" s="1"/>
  <c r="F1170" i="1"/>
  <c r="H1170" i="1" s="1"/>
  <c r="F1171" i="1"/>
  <c r="H1171" i="1" s="1"/>
  <c r="F1172" i="1"/>
  <c r="H1172" i="1" s="1"/>
  <c r="F1366" i="1"/>
  <c r="H1366" i="1" s="1"/>
  <c r="F1367" i="1"/>
  <c r="H1367" i="1" s="1"/>
  <c r="F1368" i="1"/>
  <c r="H1368" i="1" s="1"/>
  <c r="F1614" i="1"/>
  <c r="H1614" i="1" s="1"/>
  <c r="F1615" i="1"/>
  <c r="H1615" i="1" s="1"/>
  <c r="F1616" i="1"/>
  <c r="H1616" i="1" s="1"/>
  <c r="F1617" i="1"/>
  <c r="H1617" i="1" s="1"/>
  <c r="F1879" i="1"/>
  <c r="H1879" i="1" s="1"/>
  <c r="F1880" i="1"/>
  <c r="H1880" i="1" s="1"/>
  <c r="F1881" i="1"/>
  <c r="H1881" i="1" s="1"/>
  <c r="F1882" i="1"/>
  <c r="H1882" i="1" s="1"/>
  <c r="F2113" i="1"/>
  <c r="H2113" i="1" s="1"/>
  <c r="F2114" i="1"/>
  <c r="H2114" i="1" s="1"/>
  <c r="F2351" i="1"/>
  <c r="H2351" i="1" s="1"/>
  <c r="F2352" i="1"/>
  <c r="H2352" i="1" s="1"/>
  <c r="F2565" i="1"/>
  <c r="H2565" i="1" s="1"/>
  <c r="F2566" i="1"/>
  <c r="H2566" i="1" s="1"/>
  <c r="F2823" i="1"/>
  <c r="H2823" i="1" s="1"/>
  <c r="F2824" i="1"/>
  <c r="H2824" i="1" s="1"/>
  <c r="F2825" i="1"/>
  <c r="H2825" i="1" s="1"/>
  <c r="F2826" i="1"/>
  <c r="H2826" i="1" s="1"/>
  <c r="F2827" i="1"/>
  <c r="H2827" i="1" s="1"/>
  <c r="F2828" i="1"/>
  <c r="H2828" i="1" s="1"/>
  <c r="F3026" i="1"/>
  <c r="H3026" i="1" s="1"/>
  <c r="F3027" i="1"/>
  <c r="H3027" i="1" s="1"/>
  <c r="F3028" i="1"/>
  <c r="H3028" i="1" s="1"/>
  <c r="F3029" i="1"/>
  <c r="H3029" i="1" s="1"/>
  <c r="F3030" i="1"/>
  <c r="H3030" i="1" s="1"/>
  <c r="F3031" i="1"/>
  <c r="H3031" i="1" s="1"/>
  <c r="F3237" i="1"/>
  <c r="H3237" i="1" s="1"/>
  <c r="F3238" i="1"/>
  <c r="H3238" i="1" s="1"/>
  <c r="F3239" i="1"/>
  <c r="H3239" i="1" s="1"/>
  <c r="F3240" i="1"/>
  <c r="H3240" i="1" s="1"/>
  <c r="F1883" i="1"/>
  <c r="H1883" i="1" s="1"/>
  <c r="F5290" i="1"/>
  <c r="H5290" i="1" s="1"/>
  <c r="F6901" i="1"/>
  <c r="H6901" i="1" s="1"/>
  <c r="F6902" i="1"/>
  <c r="H6902" i="1" s="1"/>
  <c r="F6903" i="1"/>
  <c r="H6903" i="1" s="1"/>
  <c r="F6904" i="1"/>
  <c r="H6904" i="1" s="1"/>
  <c r="F6905" i="1"/>
  <c r="H6905" i="1" s="1"/>
  <c r="F6906" i="1"/>
  <c r="H6906" i="1" s="1"/>
  <c r="F210" i="1"/>
  <c r="H210" i="1" s="1"/>
  <c r="F1884" i="1"/>
  <c r="H1884" i="1" s="1"/>
  <c r="F2115" i="1"/>
  <c r="H2115" i="1" s="1"/>
  <c r="F2567" i="1"/>
  <c r="H2567" i="1" s="1"/>
  <c r="F2568" i="1"/>
  <c r="H2568" i="1" s="1"/>
  <c r="F3417" i="1"/>
  <c r="H3417" i="1" s="1"/>
  <c r="F3870" i="1"/>
  <c r="H3870" i="1" s="1"/>
  <c r="F4027" i="1"/>
  <c r="H4027" i="1" s="1"/>
  <c r="F4028" i="1"/>
  <c r="H4028" i="1" s="1"/>
  <c r="F4228" i="1"/>
  <c r="H4228" i="1" s="1"/>
  <c r="F4414" i="1"/>
  <c r="H4414" i="1" s="1"/>
  <c r="F4762" i="1"/>
  <c r="H4762" i="1" s="1"/>
  <c r="F4763" i="1"/>
  <c r="H4763" i="1" s="1"/>
  <c r="F4764" i="1"/>
  <c r="H4764" i="1" s="1"/>
  <c r="F5086" i="1"/>
  <c r="H5086" i="1" s="1"/>
  <c r="F5291" i="1"/>
  <c r="H5291" i="1" s="1"/>
  <c r="F5292" i="1"/>
  <c r="H5292" i="1" s="1"/>
  <c r="F5615" i="1"/>
  <c r="H5615" i="1" s="1"/>
  <c r="F6341" i="1"/>
  <c r="H6341" i="1" s="1"/>
  <c r="F6342" i="1"/>
  <c r="H6342" i="1" s="1"/>
  <c r="F6647" i="1"/>
  <c r="H6647" i="1" s="1"/>
  <c r="F211" i="1"/>
  <c r="H211" i="1" s="1"/>
  <c r="F212" i="1"/>
  <c r="H212" i="1" s="1"/>
  <c r="F213" i="1"/>
  <c r="H213" i="1" s="1"/>
  <c r="F214" i="1"/>
  <c r="H214" i="1" s="1"/>
  <c r="F504" i="1"/>
  <c r="H504" i="1" s="1"/>
  <c r="F505" i="1"/>
  <c r="H505" i="1" s="1"/>
  <c r="F506" i="1"/>
  <c r="H506" i="1" s="1"/>
  <c r="F507" i="1"/>
  <c r="H507" i="1" s="1"/>
  <c r="F508" i="1"/>
  <c r="H508" i="1" s="1"/>
  <c r="F509" i="1"/>
  <c r="H509" i="1" s="1"/>
  <c r="F510" i="1"/>
  <c r="H510" i="1" s="1"/>
  <c r="F1173" i="1"/>
  <c r="H1173" i="1" s="1"/>
  <c r="F1369" i="1"/>
  <c r="H1369" i="1" s="1"/>
  <c r="F1370" i="1"/>
  <c r="H1370" i="1" s="1"/>
  <c r="F2353" i="1"/>
  <c r="H2353" i="1" s="1"/>
  <c r="F2569" i="1"/>
  <c r="H2569" i="1" s="1"/>
  <c r="F2570" i="1"/>
  <c r="H2570" i="1" s="1"/>
  <c r="F2829" i="1"/>
  <c r="H2829" i="1" s="1"/>
  <c r="F3032" i="1"/>
  <c r="H3032" i="1" s="1"/>
  <c r="F3241" i="1"/>
  <c r="H3241" i="1" s="1"/>
  <c r="F3418" i="1"/>
  <c r="H3418" i="1" s="1"/>
  <c r="F3659" i="1"/>
  <c r="H3659" i="1" s="1"/>
  <c r="F3871" i="1"/>
  <c r="H3871" i="1" s="1"/>
  <c r="F4029" i="1"/>
  <c r="H4029" i="1" s="1"/>
  <c r="F4030" i="1"/>
  <c r="H4030" i="1" s="1"/>
  <c r="F4229" i="1"/>
  <c r="H4229" i="1" s="1"/>
  <c r="F4230" i="1"/>
  <c r="H4230" i="1" s="1"/>
  <c r="F4415" i="1"/>
  <c r="H4415" i="1" s="1"/>
  <c r="F4602" i="1"/>
  <c r="H4602" i="1" s="1"/>
  <c r="F4765" i="1"/>
  <c r="H4765" i="1" s="1"/>
  <c r="F5087" i="1"/>
  <c r="H5087" i="1" s="1"/>
  <c r="F5616" i="1"/>
  <c r="H5616" i="1" s="1"/>
  <c r="F6094" i="1"/>
  <c r="H6094" i="1" s="1"/>
  <c r="F6907" i="1"/>
  <c r="H6907" i="1" s="1"/>
  <c r="F215" i="1"/>
  <c r="H215" i="1" s="1"/>
  <c r="F511" i="1"/>
  <c r="H511" i="1" s="1"/>
  <c r="F512" i="1"/>
  <c r="H512" i="1" s="1"/>
  <c r="F725" i="1"/>
  <c r="H725" i="1" s="1"/>
  <c r="F726" i="1"/>
  <c r="H726" i="1" s="1"/>
  <c r="F727" i="1"/>
  <c r="H727" i="1" s="1"/>
  <c r="F1618" i="1"/>
  <c r="H1618" i="1" s="1"/>
  <c r="F1885" i="1"/>
  <c r="H1885" i="1" s="1"/>
  <c r="F2116" i="1"/>
  <c r="H2116" i="1" s="1"/>
  <c r="F2354" i="1"/>
  <c r="H2354" i="1" s="1"/>
  <c r="F3033" i="1"/>
  <c r="H3033" i="1" s="1"/>
  <c r="F3034" i="1"/>
  <c r="H3034" i="1" s="1"/>
  <c r="F3419" i="1"/>
  <c r="H3419" i="1" s="1"/>
  <c r="F3420" i="1"/>
  <c r="H3420" i="1" s="1"/>
  <c r="F3421" i="1"/>
  <c r="H3421" i="1" s="1"/>
  <c r="F3660" i="1"/>
  <c r="H3660" i="1" s="1"/>
  <c r="F4231" i="1"/>
  <c r="H4231" i="1" s="1"/>
  <c r="F4232" i="1"/>
  <c r="H4232" i="1" s="1"/>
  <c r="F4603" i="1"/>
  <c r="H4603" i="1" s="1"/>
  <c r="F4957" i="1"/>
  <c r="H4957" i="1" s="1"/>
  <c r="F5088" i="1"/>
  <c r="H5088" i="1" s="1"/>
  <c r="F5089" i="1"/>
  <c r="H5089" i="1" s="1"/>
  <c r="F5617" i="1"/>
  <c r="H5617" i="1" s="1"/>
  <c r="F5618" i="1"/>
  <c r="H5618" i="1" s="1"/>
  <c r="F6343" i="1"/>
  <c r="H6343" i="1" s="1"/>
  <c r="F216" i="1"/>
  <c r="H216" i="1" s="1"/>
  <c r="F217" i="1"/>
  <c r="H217" i="1" s="1"/>
  <c r="F513" i="1"/>
  <c r="H513" i="1" s="1"/>
  <c r="F728" i="1"/>
  <c r="H728" i="1" s="1"/>
  <c r="F729" i="1"/>
  <c r="H729" i="1" s="1"/>
  <c r="F730" i="1"/>
  <c r="H730" i="1" s="1"/>
  <c r="F731" i="1"/>
  <c r="H731" i="1" s="1"/>
  <c r="F913" i="1"/>
  <c r="H913" i="1" s="1"/>
  <c r="F1174" i="1"/>
  <c r="H1174" i="1" s="1"/>
  <c r="F1175" i="1"/>
  <c r="H1175" i="1" s="1"/>
  <c r="F1371" i="1"/>
  <c r="H1371" i="1" s="1"/>
  <c r="F1619" i="1"/>
  <c r="H1619" i="1" s="1"/>
  <c r="F2117" i="1"/>
  <c r="H2117" i="1" s="1"/>
  <c r="F2118" i="1"/>
  <c r="H2118" i="1" s="1"/>
  <c r="F2355" i="1"/>
  <c r="H2355" i="1" s="1"/>
  <c r="F5862" i="1"/>
  <c r="H5862" i="1" s="1"/>
  <c r="F4604" i="1"/>
  <c r="H4604" i="1" s="1"/>
  <c r="F5090" i="1"/>
  <c r="H5090" i="1" s="1"/>
  <c r="F1620" i="1"/>
  <c r="H1620" i="1" s="1"/>
  <c r="F4031" i="1"/>
  <c r="H4031" i="1" s="1"/>
  <c r="F6908" i="1"/>
  <c r="H6908" i="1" s="1"/>
  <c r="F3242" i="1"/>
  <c r="H3242" i="1" s="1"/>
  <c r="F2356" i="1"/>
  <c r="H2356" i="1" s="1"/>
  <c r="F2830" i="1"/>
  <c r="H2830" i="1" s="1"/>
  <c r="F2831" i="1"/>
  <c r="H2831" i="1" s="1"/>
  <c r="F2832" i="1"/>
  <c r="H2832" i="1" s="1"/>
  <c r="F2119" i="1"/>
  <c r="H2119" i="1" s="1"/>
  <c r="F6344" i="1"/>
  <c r="H6344" i="1" s="1"/>
  <c r="F218" i="1"/>
  <c r="H218" i="1" s="1"/>
  <c r="F1886" i="1"/>
  <c r="H1886" i="1" s="1"/>
  <c r="F1887" i="1"/>
  <c r="H1887" i="1" s="1"/>
  <c r="F2571" i="1"/>
  <c r="H2571" i="1" s="1"/>
  <c r="F3243" i="1"/>
  <c r="H3243" i="1" s="1"/>
  <c r="F1888" i="1"/>
  <c r="H1888" i="1" s="1"/>
  <c r="F6095" i="1"/>
  <c r="H6095" i="1" s="1"/>
  <c r="F1621" i="1"/>
  <c r="H1621" i="1" s="1"/>
  <c r="F6345" i="1"/>
  <c r="H6345" i="1" s="1"/>
  <c r="F5863" i="1"/>
  <c r="H5863" i="1" s="1"/>
  <c r="F5864" i="1"/>
  <c r="H5864" i="1" s="1"/>
  <c r="F6096" i="1"/>
  <c r="H6096" i="1" s="1"/>
  <c r="F2120" i="1"/>
  <c r="H2120" i="1" s="1"/>
  <c r="F514" i="1"/>
  <c r="H514" i="1" s="1"/>
  <c r="F2357" i="1"/>
  <c r="H2357" i="1" s="1"/>
  <c r="F3661" i="1"/>
  <c r="H3661" i="1" s="1"/>
  <c r="F5091" i="1"/>
  <c r="H5091" i="1" s="1"/>
  <c r="F5293" i="1"/>
  <c r="H5293" i="1" s="1"/>
  <c r="F5294" i="1"/>
  <c r="H5294" i="1" s="1"/>
  <c r="F5295" i="1"/>
  <c r="H5295" i="1" s="1"/>
  <c r="F5092" i="1"/>
  <c r="H5092" i="1" s="1"/>
  <c r="F5296" i="1"/>
  <c r="H5296" i="1" s="1"/>
  <c r="F5619" i="1"/>
  <c r="H5619" i="1" s="1"/>
  <c r="F6097" i="1"/>
  <c r="H6097" i="1" s="1"/>
  <c r="F6098" i="1"/>
  <c r="H6098" i="1" s="1"/>
  <c r="F6099" i="1"/>
  <c r="H6099" i="1" s="1"/>
  <c r="F6100" i="1"/>
  <c r="H6100" i="1" s="1"/>
  <c r="F6101" i="1"/>
  <c r="H6101" i="1" s="1"/>
  <c r="F6102" i="1"/>
  <c r="H6102" i="1" s="1"/>
  <c r="F6103" i="1"/>
  <c r="H6103" i="1" s="1"/>
  <c r="F6104" i="1"/>
  <c r="H6104" i="1" s="1"/>
  <c r="F6105" i="1"/>
  <c r="H6105" i="1" s="1"/>
  <c r="F6106" i="1"/>
  <c r="H6106" i="1" s="1"/>
  <c r="F6107" i="1"/>
  <c r="H6107" i="1" s="1"/>
  <c r="F6108" i="1"/>
  <c r="H6108" i="1" s="1"/>
  <c r="F6109" i="1"/>
  <c r="H6109" i="1" s="1"/>
  <c r="F6110" i="1"/>
  <c r="H6110" i="1" s="1"/>
  <c r="F6111" i="1"/>
  <c r="H6111" i="1" s="1"/>
  <c r="F6112" i="1"/>
  <c r="H6112" i="1" s="1"/>
  <c r="F6113" i="1"/>
  <c r="H6113" i="1" s="1"/>
  <c r="F6114" i="1"/>
  <c r="H6114" i="1" s="1"/>
  <c r="F6648" i="1"/>
  <c r="H6648" i="1" s="1"/>
  <c r="F515" i="1"/>
  <c r="H515" i="1" s="1"/>
  <c r="F1372" i="1"/>
  <c r="H1372" i="1" s="1"/>
  <c r="F1622" i="1"/>
  <c r="H1622" i="1" s="1"/>
  <c r="F5297" i="1"/>
  <c r="H5297" i="1" s="1"/>
  <c r="F3422" i="1"/>
  <c r="H3422" i="1" s="1"/>
  <c r="F5620" i="1"/>
  <c r="H5620" i="1" s="1"/>
  <c r="F4958" i="1"/>
  <c r="H4958" i="1" s="1"/>
  <c r="F3423" i="1"/>
  <c r="H3423" i="1" s="1"/>
  <c r="F732" i="1"/>
  <c r="H732" i="1" s="1"/>
  <c r="F733" i="1"/>
  <c r="H733" i="1" s="1"/>
  <c r="F5093" i="1"/>
  <c r="H5093" i="1" s="1"/>
  <c r="F914" i="1"/>
  <c r="H914" i="1" s="1"/>
  <c r="F4605" i="1"/>
  <c r="H4605" i="1" s="1"/>
  <c r="F1889" i="1"/>
  <c r="H1889" i="1" s="1"/>
  <c r="F1890" i="1"/>
  <c r="H1890" i="1" s="1"/>
  <c r="F5865" i="1"/>
  <c r="H5865" i="1" s="1"/>
  <c r="F6115" i="1"/>
  <c r="H6115" i="1" s="1"/>
  <c r="F5298" i="1"/>
  <c r="H5298" i="1" s="1"/>
  <c r="F5299" i="1"/>
  <c r="H5299" i="1" s="1"/>
  <c r="F5300" i="1"/>
  <c r="H5300" i="1" s="1"/>
  <c r="F5301" i="1"/>
  <c r="H5301" i="1" s="1"/>
  <c r="F5302" i="1"/>
  <c r="H5302" i="1" s="1"/>
  <c r="F5303" i="1"/>
  <c r="H5303" i="1" s="1"/>
  <c r="F5304" i="1"/>
  <c r="H5304" i="1" s="1"/>
  <c r="F5305" i="1"/>
  <c r="H5305" i="1" s="1"/>
  <c r="F5306" i="1"/>
  <c r="H5306" i="1" s="1"/>
  <c r="F5307" i="1"/>
  <c r="H5307" i="1" s="1"/>
  <c r="F5308" i="1"/>
  <c r="H5308" i="1" s="1"/>
  <c r="F5621" i="1"/>
  <c r="H5621" i="1" s="1"/>
  <c r="F5622" i="1"/>
  <c r="H5622" i="1" s="1"/>
  <c r="F5623" i="1"/>
  <c r="H5623" i="1" s="1"/>
  <c r="F5624" i="1"/>
  <c r="H5624" i="1" s="1"/>
  <c r="F5625" i="1"/>
  <c r="H5625" i="1" s="1"/>
  <c r="F5626" i="1"/>
  <c r="H5626" i="1" s="1"/>
  <c r="F5627" i="1"/>
  <c r="H5627" i="1" s="1"/>
  <c r="F5628" i="1"/>
  <c r="H5628" i="1" s="1"/>
  <c r="F5866" i="1"/>
  <c r="H5866" i="1" s="1"/>
  <c r="F5867" i="1"/>
  <c r="H5867" i="1" s="1"/>
  <c r="F5868" i="1"/>
  <c r="H5868" i="1" s="1"/>
  <c r="F6116" i="1"/>
  <c r="H6116" i="1" s="1"/>
  <c r="F6117" i="1"/>
  <c r="H6117" i="1" s="1"/>
  <c r="F6118" i="1"/>
  <c r="H6118" i="1" s="1"/>
  <c r="F6346" i="1"/>
  <c r="H6346" i="1" s="1"/>
  <c r="F6347" i="1"/>
  <c r="H6347" i="1" s="1"/>
  <c r="F6348" i="1"/>
  <c r="H6348" i="1" s="1"/>
  <c r="F6349" i="1"/>
  <c r="H6349" i="1" s="1"/>
  <c r="F6350" i="1"/>
  <c r="H6350" i="1" s="1"/>
  <c r="F6351" i="1"/>
  <c r="H6351" i="1" s="1"/>
  <c r="F6649" i="1"/>
  <c r="H6649" i="1" s="1"/>
  <c r="F6650" i="1"/>
  <c r="H6650" i="1" s="1"/>
  <c r="F6651" i="1"/>
  <c r="H6651" i="1" s="1"/>
  <c r="F6652" i="1"/>
  <c r="H6652" i="1" s="1"/>
  <c r="F6653" i="1"/>
  <c r="H6653" i="1" s="1"/>
  <c r="F6654" i="1"/>
  <c r="H6654" i="1" s="1"/>
  <c r="F6655" i="1"/>
  <c r="H6655" i="1" s="1"/>
  <c r="F6656" i="1"/>
  <c r="H6656" i="1" s="1"/>
  <c r="F6657" i="1"/>
  <c r="H6657" i="1" s="1"/>
  <c r="F6909" i="1"/>
  <c r="H6909" i="1" s="1"/>
  <c r="F6910" i="1"/>
  <c r="H6910" i="1" s="1"/>
  <c r="F6911" i="1"/>
  <c r="H6911" i="1" s="1"/>
  <c r="F6912" i="1"/>
  <c r="H6912" i="1" s="1"/>
  <c r="F6913" i="1"/>
  <c r="H6913" i="1" s="1"/>
  <c r="F6914" i="1"/>
  <c r="H6914" i="1" s="1"/>
  <c r="F6915" i="1"/>
  <c r="H6915" i="1" s="1"/>
  <c r="F6916" i="1"/>
  <c r="H6916" i="1" s="1"/>
  <c r="F6917" i="1"/>
  <c r="H6917" i="1" s="1"/>
  <c r="F219" i="1"/>
  <c r="H219" i="1" s="1"/>
  <c r="F220" i="1"/>
  <c r="H220" i="1" s="1"/>
  <c r="F221" i="1"/>
  <c r="H221" i="1" s="1"/>
  <c r="F222" i="1"/>
  <c r="H222" i="1" s="1"/>
  <c r="F223" i="1"/>
  <c r="H223" i="1" s="1"/>
  <c r="F734" i="1"/>
  <c r="H734" i="1" s="1"/>
  <c r="F735" i="1"/>
  <c r="H735" i="1" s="1"/>
  <c r="F915" i="1"/>
  <c r="H915" i="1" s="1"/>
  <c r="F916" i="1"/>
  <c r="H916" i="1" s="1"/>
  <c r="F917" i="1"/>
  <c r="H917" i="1" s="1"/>
  <c r="F918" i="1"/>
  <c r="H918" i="1" s="1"/>
  <c r="F1176" i="1"/>
  <c r="H1176" i="1" s="1"/>
  <c r="F1373" i="1"/>
  <c r="H1373" i="1" s="1"/>
  <c r="F1374" i="1"/>
  <c r="H1374" i="1" s="1"/>
  <c r="F1375" i="1"/>
  <c r="H1375" i="1" s="1"/>
  <c r="F1376" i="1"/>
  <c r="H1376" i="1" s="1"/>
  <c r="F1623" i="1"/>
  <c r="H1623" i="1" s="1"/>
  <c r="F1624" i="1"/>
  <c r="H1624" i="1" s="1"/>
  <c r="F1625" i="1"/>
  <c r="H1625" i="1" s="1"/>
  <c r="F1891" i="1"/>
  <c r="H1891" i="1" s="1"/>
  <c r="F1892" i="1"/>
  <c r="H1892" i="1" s="1"/>
  <c r="F1893" i="1"/>
  <c r="H1893" i="1" s="1"/>
  <c r="F1894" i="1"/>
  <c r="H1894" i="1" s="1"/>
  <c r="F1895" i="1"/>
  <c r="H1895" i="1" s="1"/>
  <c r="F1896" i="1"/>
  <c r="H1896" i="1" s="1"/>
  <c r="F2121" i="1"/>
  <c r="H2121" i="1" s="1"/>
  <c r="F2122" i="1"/>
  <c r="H2122" i="1" s="1"/>
  <c r="F2123" i="1"/>
  <c r="H2123" i="1" s="1"/>
  <c r="F2358" i="1"/>
  <c r="H2358" i="1" s="1"/>
  <c r="F2359" i="1"/>
  <c r="H2359" i="1" s="1"/>
  <c r="F2360" i="1"/>
  <c r="H2360" i="1" s="1"/>
  <c r="F2361" i="1"/>
  <c r="H2361" i="1" s="1"/>
  <c r="F3035" i="1"/>
  <c r="H3035" i="1" s="1"/>
  <c r="F3036" i="1"/>
  <c r="H3036" i="1" s="1"/>
  <c r="F3244" i="1"/>
  <c r="H3244" i="1" s="1"/>
  <c r="F3245" i="1"/>
  <c r="H3245" i="1" s="1"/>
  <c r="F3246" i="1"/>
  <c r="H3246" i="1" s="1"/>
  <c r="F3247" i="1"/>
  <c r="H3247" i="1" s="1"/>
  <c r="F3248" i="1"/>
  <c r="H3248" i="1" s="1"/>
  <c r="F3249" i="1"/>
  <c r="H3249" i="1" s="1"/>
  <c r="F3424" i="1"/>
  <c r="H3424" i="1" s="1"/>
  <c r="F3425" i="1"/>
  <c r="H3425" i="1" s="1"/>
  <c r="F3426" i="1"/>
  <c r="H3426" i="1" s="1"/>
  <c r="F3427" i="1"/>
  <c r="H3427" i="1" s="1"/>
  <c r="F3872" i="1"/>
  <c r="H3872" i="1" s="1"/>
  <c r="F3873" i="1"/>
  <c r="H3873" i="1" s="1"/>
  <c r="F3874" i="1"/>
  <c r="H3874" i="1" s="1"/>
  <c r="F4032" i="1"/>
  <c r="H4032" i="1" s="1"/>
  <c r="F4233" i="1"/>
  <c r="H4233" i="1" s="1"/>
  <c r="F4416" i="1"/>
  <c r="H4416" i="1" s="1"/>
  <c r="F4417" i="1"/>
  <c r="H4417" i="1" s="1"/>
  <c r="F4606" i="1"/>
  <c r="H4606" i="1" s="1"/>
  <c r="F4607" i="1"/>
  <c r="H4607" i="1" s="1"/>
  <c r="F4608" i="1"/>
  <c r="H4608" i="1" s="1"/>
  <c r="F4609" i="1"/>
  <c r="H4609" i="1" s="1"/>
  <c r="F4610" i="1"/>
  <c r="H4610" i="1" s="1"/>
  <c r="F4611" i="1"/>
  <c r="H4611" i="1" s="1"/>
  <c r="F4612" i="1"/>
  <c r="H4612" i="1" s="1"/>
  <c r="F4613" i="1"/>
  <c r="H4613" i="1" s="1"/>
  <c r="F4614" i="1"/>
  <c r="H4614" i="1" s="1"/>
  <c r="F4615" i="1"/>
  <c r="H4615" i="1" s="1"/>
  <c r="F4766" i="1"/>
  <c r="H4766" i="1" s="1"/>
  <c r="F4767" i="1"/>
  <c r="H4767" i="1" s="1"/>
  <c r="F4768" i="1"/>
  <c r="H4768" i="1" s="1"/>
  <c r="F4959" i="1"/>
  <c r="H4959" i="1" s="1"/>
  <c r="F5094" i="1"/>
  <c r="H5094" i="1" s="1"/>
  <c r="F5309" i="1"/>
  <c r="H5309" i="1" s="1"/>
  <c r="F5310" i="1"/>
  <c r="H5310" i="1" s="1"/>
  <c r="F5311" i="1"/>
  <c r="H5311" i="1" s="1"/>
  <c r="F5629" i="1"/>
  <c r="H5629" i="1" s="1"/>
  <c r="F5630" i="1"/>
  <c r="H5630" i="1" s="1"/>
  <c r="F5631" i="1"/>
  <c r="H5631" i="1" s="1"/>
  <c r="F5632" i="1"/>
  <c r="H5632" i="1" s="1"/>
  <c r="F5633" i="1"/>
  <c r="H5633" i="1" s="1"/>
  <c r="F5869" i="1"/>
  <c r="H5869" i="1" s="1"/>
  <c r="F5870" i="1"/>
  <c r="H5870" i="1" s="1"/>
  <c r="F6119" i="1"/>
  <c r="H6119" i="1" s="1"/>
  <c r="F6120" i="1"/>
  <c r="H6120" i="1" s="1"/>
  <c r="F6121" i="1"/>
  <c r="H6121" i="1" s="1"/>
  <c r="F6122" i="1"/>
  <c r="H6122" i="1" s="1"/>
  <c r="F6123" i="1"/>
  <c r="H6123" i="1" s="1"/>
  <c r="F6124" i="1"/>
  <c r="H6124" i="1" s="1"/>
  <c r="F6125" i="1"/>
  <c r="H6125" i="1" s="1"/>
  <c r="F6352" i="1"/>
  <c r="H6352" i="1" s="1"/>
  <c r="F6353" i="1"/>
  <c r="H6353" i="1" s="1"/>
  <c r="F6354" i="1"/>
  <c r="H6354" i="1" s="1"/>
  <c r="F6355" i="1"/>
  <c r="H6355" i="1" s="1"/>
  <c r="F6658" i="1"/>
  <c r="H6658" i="1" s="1"/>
  <c r="F6659" i="1"/>
  <c r="H6659" i="1" s="1"/>
  <c r="F6660" i="1"/>
  <c r="H6660" i="1" s="1"/>
  <c r="F6661" i="1"/>
  <c r="H6661" i="1" s="1"/>
  <c r="F6662" i="1"/>
  <c r="H6662" i="1" s="1"/>
  <c r="F6663" i="1"/>
  <c r="H6663" i="1" s="1"/>
  <c r="F6664" i="1"/>
  <c r="H6664" i="1" s="1"/>
  <c r="F6665" i="1"/>
  <c r="H6665" i="1" s="1"/>
  <c r="F224" i="1"/>
  <c r="H224" i="1" s="1"/>
  <c r="F225" i="1"/>
  <c r="H225" i="1" s="1"/>
  <c r="F226" i="1"/>
  <c r="H226" i="1" s="1"/>
  <c r="F516" i="1"/>
  <c r="H516" i="1" s="1"/>
  <c r="F517" i="1"/>
  <c r="H517" i="1" s="1"/>
  <c r="F518" i="1"/>
  <c r="H518" i="1" s="1"/>
  <c r="F519" i="1"/>
  <c r="H519" i="1" s="1"/>
  <c r="F520" i="1"/>
  <c r="H520" i="1" s="1"/>
  <c r="F521" i="1"/>
  <c r="H521" i="1" s="1"/>
  <c r="F736" i="1"/>
  <c r="H736" i="1" s="1"/>
  <c r="F919" i="1"/>
  <c r="H919" i="1" s="1"/>
  <c r="F920" i="1"/>
  <c r="H920" i="1" s="1"/>
  <c r="F921" i="1"/>
  <c r="H921" i="1" s="1"/>
  <c r="F922" i="1"/>
  <c r="H922" i="1" s="1"/>
  <c r="F1377" i="1"/>
  <c r="H1377" i="1" s="1"/>
  <c r="F1378" i="1"/>
  <c r="H1378" i="1" s="1"/>
  <c r="F1379" i="1"/>
  <c r="H1379" i="1" s="1"/>
  <c r="F1380" i="1"/>
  <c r="H1380" i="1" s="1"/>
  <c r="F1381" i="1"/>
  <c r="H1381" i="1" s="1"/>
  <c r="F1626" i="1"/>
  <c r="H1626" i="1" s="1"/>
  <c r="F1627" i="1"/>
  <c r="H1627" i="1" s="1"/>
  <c r="F1628" i="1"/>
  <c r="H1628" i="1" s="1"/>
  <c r="F1629" i="1"/>
  <c r="H1629" i="1" s="1"/>
  <c r="F2572" i="1"/>
  <c r="H2572" i="1" s="1"/>
  <c r="F2833" i="1"/>
  <c r="H2833" i="1" s="1"/>
  <c r="F2834" i="1"/>
  <c r="H2834" i="1" s="1"/>
  <c r="F2835" i="1"/>
  <c r="H2835" i="1" s="1"/>
  <c r="F3250" i="1"/>
  <c r="H3250" i="1" s="1"/>
  <c r="F3662" i="1"/>
  <c r="H3662" i="1" s="1"/>
  <c r="F3663" i="1"/>
  <c r="H3663" i="1" s="1"/>
  <c r="F3664" i="1"/>
  <c r="H3664" i="1" s="1"/>
  <c r="F3665" i="1"/>
  <c r="H3665" i="1" s="1"/>
  <c r="F3875" i="1"/>
  <c r="H3875" i="1" s="1"/>
  <c r="F4033" i="1"/>
  <c r="H4033" i="1" s="1"/>
  <c r="F4234" i="1"/>
  <c r="H4234" i="1" s="1"/>
  <c r="F4418" i="1"/>
  <c r="H4418" i="1" s="1"/>
  <c r="F4419" i="1"/>
  <c r="H4419" i="1" s="1"/>
  <c r="F4420" i="1"/>
  <c r="H4420" i="1" s="1"/>
  <c r="F4421" i="1"/>
  <c r="H4421" i="1" s="1"/>
  <c r="F4616" i="1"/>
  <c r="H4616" i="1" s="1"/>
  <c r="F4617" i="1"/>
  <c r="H4617" i="1" s="1"/>
  <c r="F4618" i="1"/>
  <c r="H4618" i="1" s="1"/>
  <c r="F4769" i="1"/>
  <c r="H4769" i="1" s="1"/>
  <c r="F5095" i="1"/>
  <c r="H5095" i="1" s="1"/>
  <c r="F5312" i="1"/>
  <c r="H5312" i="1" s="1"/>
  <c r="F5634" i="1"/>
  <c r="H5634" i="1" s="1"/>
  <c r="F5635" i="1"/>
  <c r="H5635" i="1" s="1"/>
  <c r="F5871" i="1"/>
  <c r="H5871" i="1" s="1"/>
  <c r="F5872" i="1"/>
  <c r="H5872" i="1" s="1"/>
  <c r="F5873" i="1"/>
  <c r="H5873" i="1" s="1"/>
  <c r="F5874" i="1"/>
  <c r="H5874" i="1" s="1"/>
  <c r="F6666" i="1"/>
  <c r="H6666" i="1" s="1"/>
  <c r="F6918" i="1"/>
  <c r="H6918" i="1" s="1"/>
  <c r="F6919" i="1"/>
  <c r="H6919" i="1" s="1"/>
  <c r="F6920" i="1"/>
  <c r="H6920" i="1" s="1"/>
  <c r="F227" i="1"/>
  <c r="H227" i="1" s="1"/>
  <c r="F228" i="1"/>
  <c r="H228" i="1" s="1"/>
  <c r="F522" i="1"/>
  <c r="H522" i="1" s="1"/>
  <c r="F523" i="1"/>
  <c r="H523" i="1" s="1"/>
  <c r="F524" i="1"/>
  <c r="H524" i="1" s="1"/>
  <c r="F525" i="1"/>
  <c r="H525" i="1" s="1"/>
  <c r="F737" i="1"/>
  <c r="H737" i="1" s="1"/>
  <c r="F738" i="1"/>
  <c r="H738" i="1" s="1"/>
  <c r="F739" i="1"/>
  <c r="H739" i="1" s="1"/>
  <c r="F740" i="1"/>
  <c r="H740" i="1" s="1"/>
  <c r="F741" i="1"/>
  <c r="H741" i="1" s="1"/>
  <c r="F742" i="1"/>
  <c r="H742" i="1" s="1"/>
  <c r="F1177" i="1"/>
  <c r="H1177" i="1" s="1"/>
  <c r="F1178" i="1"/>
  <c r="H1178" i="1" s="1"/>
  <c r="F1382" i="1"/>
  <c r="H1382" i="1" s="1"/>
  <c r="F1383" i="1"/>
  <c r="H1383" i="1" s="1"/>
  <c r="F1384" i="1"/>
  <c r="H1384" i="1" s="1"/>
  <c r="F1630" i="1"/>
  <c r="H1630" i="1" s="1"/>
  <c r="F1897" i="1"/>
  <c r="H1897" i="1" s="1"/>
  <c r="F1898" i="1"/>
  <c r="H1898" i="1" s="1"/>
  <c r="F1899" i="1"/>
  <c r="H1899" i="1" s="1"/>
  <c r="F1900" i="1"/>
  <c r="H1900" i="1" s="1"/>
  <c r="F1901" i="1"/>
  <c r="H1901" i="1" s="1"/>
  <c r="F2124" i="1"/>
  <c r="H2124" i="1" s="1"/>
  <c r="F2125" i="1"/>
  <c r="H2125" i="1" s="1"/>
  <c r="F2126" i="1"/>
  <c r="H2126" i="1" s="1"/>
  <c r="F2127" i="1"/>
  <c r="H2127" i="1" s="1"/>
  <c r="F2128" i="1"/>
  <c r="H2128" i="1" s="1"/>
  <c r="F2129" i="1"/>
  <c r="H2129" i="1" s="1"/>
  <c r="F2362" i="1"/>
  <c r="H2362" i="1" s="1"/>
  <c r="F2363" i="1"/>
  <c r="H2363" i="1" s="1"/>
  <c r="F2364" i="1"/>
  <c r="H2364" i="1" s="1"/>
  <c r="F2365" i="1"/>
  <c r="H2365" i="1" s="1"/>
  <c r="F2366" i="1"/>
  <c r="H2366" i="1" s="1"/>
  <c r="F2367" i="1"/>
  <c r="H2367" i="1" s="1"/>
  <c r="F2573" i="1"/>
  <c r="H2573" i="1" s="1"/>
  <c r="F2836" i="1"/>
  <c r="H2836" i="1" s="1"/>
  <c r="F2837" i="1"/>
  <c r="H2837" i="1" s="1"/>
  <c r="F3037" i="1"/>
  <c r="H3037" i="1" s="1"/>
  <c r="F3251" i="1"/>
  <c r="H3251" i="1" s="1"/>
  <c r="F3428" i="1"/>
  <c r="H3428" i="1" s="1"/>
  <c r="F3429" i="1"/>
  <c r="H3429" i="1" s="1"/>
  <c r="F3430" i="1"/>
  <c r="H3430" i="1" s="1"/>
  <c r="F3431" i="1"/>
  <c r="H3431" i="1" s="1"/>
  <c r="F3432" i="1"/>
  <c r="H3432" i="1" s="1"/>
  <c r="F3433" i="1"/>
  <c r="H3433" i="1" s="1"/>
  <c r="F3434" i="1"/>
  <c r="H3434" i="1" s="1"/>
  <c r="F3666" i="1"/>
  <c r="H3666" i="1" s="1"/>
  <c r="F3667" i="1"/>
  <c r="H3667" i="1" s="1"/>
  <c r="F3668" i="1"/>
  <c r="H3668" i="1" s="1"/>
  <c r="F3669" i="1"/>
  <c r="H3669" i="1" s="1"/>
  <c r="F3670" i="1"/>
  <c r="H3670" i="1" s="1"/>
  <c r="F3671" i="1"/>
  <c r="H3671" i="1" s="1"/>
  <c r="F3876" i="1"/>
  <c r="H3876" i="1" s="1"/>
  <c r="F3877" i="1"/>
  <c r="H3877" i="1" s="1"/>
  <c r="F3878" i="1"/>
  <c r="H3878" i="1" s="1"/>
  <c r="F3879" i="1"/>
  <c r="H3879" i="1" s="1"/>
  <c r="F4235" i="1"/>
  <c r="H4235" i="1" s="1"/>
  <c r="F4236" i="1"/>
  <c r="H4236" i="1" s="1"/>
  <c r="F4237" i="1"/>
  <c r="H4237" i="1" s="1"/>
  <c r="F4422" i="1"/>
  <c r="H4422" i="1" s="1"/>
  <c r="F4423" i="1"/>
  <c r="H4423" i="1" s="1"/>
  <c r="F4424" i="1"/>
  <c r="H4424" i="1" s="1"/>
  <c r="F4425" i="1"/>
  <c r="H4425" i="1" s="1"/>
  <c r="F4619" i="1"/>
  <c r="H4619" i="1" s="1"/>
  <c r="F4620" i="1"/>
  <c r="H4620" i="1" s="1"/>
  <c r="F4621" i="1"/>
  <c r="H4621" i="1" s="1"/>
  <c r="F4622" i="1"/>
  <c r="H4622" i="1" s="1"/>
  <c r="F4770" i="1"/>
  <c r="H4770" i="1" s="1"/>
  <c r="F4771" i="1"/>
  <c r="H4771" i="1" s="1"/>
  <c r="F4772" i="1"/>
  <c r="H4772" i="1" s="1"/>
  <c r="F4960" i="1"/>
  <c r="H4960" i="1" s="1"/>
  <c r="F4961" i="1"/>
  <c r="H4961" i="1" s="1"/>
  <c r="F4962" i="1"/>
  <c r="H4962" i="1" s="1"/>
  <c r="F4963" i="1"/>
  <c r="H4963" i="1" s="1"/>
  <c r="F4964" i="1"/>
  <c r="H4964" i="1" s="1"/>
  <c r="F4965" i="1"/>
  <c r="H4965" i="1" s="1"/>
  <c r="F4966" i="1"/>
  <c r="H4966" i="1" s="1"/>
  <c r="F5096" i="1"/>
  <c r="H5096" i="1" s="1"/>
  <c r="F5097" i="1"/>
  <c r="H5097" i="1" s="1"/>
  <c r="F5098" i="1"/>
  <c r="H5098" i="1" s="1"/>
  <c r="F5099" i="1"/>
  <c r="H5099" i="1" s="1"/>
  <c r="F5100" i="1"/>
  <c r="H5100" i="1" s="1"/>
  <c r="F5313" i="1"/>
  <c r="H5313" i="1" s="1"/>
  <c r="F5636" i="1"/>
  <c r="H5636" i="1" s="1"/>
  <c r="F5637" i="1"/>
  <c r="H5637" i="1" s="1"/>
  <c r="F5638" i="1"/>
  <c r="H5638" i="1" s="1"/>
  <c r="F5875" i="1"/>
  <c r="H5875" i="1" s="1"/>
  <c r="F5876" i="1"/>
  <c r="H5876" i="1" s="1"/>
  <c r="F6126" i="1"/>
  <c r="H6126" i="1" s="1"/>
  <c r="F6127" i="1"/>
  <c r="H6127" i="1" s="1"/>
  <c r="F6356" i="1"/>
  <c r="H6356" i="1" s="1"/>
  <c r="F6357" i="1"/>
  <c r="H6357" i="1" s="1"/>
  <c r="F6358" i="1"/>
  <c r="H6358" i="1" s="1"/>
  <c r="F6359" i="1"/>
  <c r="H6359" i="1" s="1"/>
  <c r="F6360" i="1"/>
  <c r="H6360" i="1" s="1"/>
  <c r="F6667" i="1"/>
  <c r="H6667" i="1" s="1"/>
  <c r="F6668" i="1"/>
  <c r="H6668" i="1" s="1"/>
  <c r="F6669" i="1"/>
  <c r="H6669" i="1" s="1"/>
  <c r="F229" i="1"/>
  <c r="H229" i="1" s="1"/>
  <c r="F743" i="1"/>
  <c r="H743" i="1" s="1"/>
  <c r="F744" i="1"/>
  <c r="H744" i="1" s="1"/>
  <c r="F745" i="1"/>
  <c r="H745" i="1" s="1"/>
  <c r="F923" i="1"/>
  <c r="H923" i="1" s="1"/>
  <c r="F924" i="1"/>
  <c r="H924" i="1" s="1"/>
  <c r="F925" i="1"/>
  <c r="H925" i="1" s="1"/>
  <c r="F926" i="1"/>
  <c r="H926" i="1" s="1"/>
  <c r="F1385" i="1"/>
  <c r="H1385" i="1" s="1"/>
  <c r="F1631" i="1"/>
  <c r="H1631" i="1" s="1"/>
  <c r="F1632" i="1"/>
  <c r="H1632" i="1" s="1"/>
  <c r="F1633" i="1"/>
  <c r="H1633" i="1" s="1"/>
  <c r="F1902" i="1"/>
  <c r="H1902" i="1" s="1"/>
  <c r="F2130" i="1"/>
  <c r="H2130" i="1" s="1"/>
  <c r="F2131" i="1"/>
  <c r="H2131" i="1" s="1"/>
  <c r="F2132" i="1"/>
  <c r="H2132" i="1" s="1"/>
  <c r="F2368" i="1"/>
  <c r="H2368" i="1" s="1"/>
  <c r="F2369" i="1"/>
  <c r="H2369" i="1" s="1"/>
  <c r="F2574" i="1"/>
  <c r="H2574" i="1" s="1"/>
  <c r="F2575" i="1"/>
  <c r="H2575" i="1" s="1"/>
  <c r="F2576" i="1"/>
  <c r="H2576" i="1" s="1"/>
  <c r="F2577" i="1"/>
  <c r="H2577" i="1" s="1"/>
  <c r="F2578" i="1"/>
  <c r="H2578" i="1" s="1"/>
  <c r="F3038" i="1"/>
  <c r="H3038" i="1" s="1"/>
  <c r="F927" i="1"/>
  <c r="H927" i="1" s="1"/>
  <c r="F1634" i="1"/>
  <c r="H1634" i="1" s="1"/>
  <c r="F5314" i="1"/>
  <c r="H5314" i="1" s="1"/>
  <c r="F5315" i="1"/>
  <c r="H5315" i="1" s="1"/>
  <c r="F5316" i="1"/>
  <c r="H5316" i="1" s="1"/>
  <c r="F5317" i="1"/>
  <c r="H5317" i="1" s="1"/>
  <c r="F6670" i="1"/>
  <c r="H6670" i="1" s="1"/>
  <c r="F6671" i="1"/>
  <c r="H6671" i="1" s="1"/>
  <c r="F6921" i="1"/>
  <c r="H6921" i="1" s="1"/>
  <c r="F6922" i="1"/>
  <c r="H6922" i="1" s="1"/>
  <c r="F6923" i="1"/>
  <c r="H6923" i="1" s="1"/>
  <c r="F6924" i="1"/>
  <c r="H6924" i="1" s="1"/>
  <c r="F6925" i="1"/>
  <c r="H6925" i="1" s="1"/>
  <c r="F6926" i="1"/>
  <c r="H6926" i="1" s="1"/>
  <c r="F6927" i="1"/>
  <c r="H6927" i="1" s="1"/>
  <c r="F6928" i="1"/>
  <c r="H6928" i="1" s="1"/>
  <c r="F6929" i="1"/>
  <c r="H6929" i="1" s="1"/>
  <c r="F6930" i="1"/>
  <c r="H6930" i="1" s="1"/>
  <c r="F6931" i="1"/>
  <c r="H6931" i="1" s="1"/>
  <c r="F6932" i="1"/>
  <c r="H6932" i="1" s="1"/>
  <c r="F1903" i="1"/>
  <c r="H1903" i="1" s="1"/>
  <c r="F1904" i="1"/>
  <c r="H1904" i="1" s="1"/>
  <c r="F1905" i="1"/>
  <c r="H1905" i="1" s="1"/>
  <c r="F1906" i="1"/>
  <c r="H1906" i="1" s="1"/>
  <c r="F1907" i="1"/>
  <c r="H1907" i="1" s="1"/>
  <c r="F1908" i="1"/>
  <c r="H1908" i="1" s="1"/>
  <c r="F1909" i="1"/>
  <c r="H1909" i="1" s="1"/>
  <c r="F2133" i="1"/>
  <c r="H2133" i="1" s="1"/>
  <c r="F2134" i="1"/>
  <c r="H2134" i="1" s="1"/>
  <c r="F2370" i="1"/>
  <c r="H2370" i="1" s="1"/>
  <c r="F2371" i="1"/>
  <c r="H2371" i="1" s="1"/>
  <c r="F2372" i="1"/>
  <c r="H2372" i="1" s="1"/>
  <c r="F2373" i="1"/>
  <c r="H2373" i="1" s="1"/>
  <c r="F2838" i="1"/>
  <c r="H2838" i="1" s="1"/>
  <c r="F2839" i="1"/>
  <c r="H2839" i="1" s="1"/>
  <c r="F2840" i="1"/>
  <c r="H2840" i="1" s="1"/>
  <c r="F2841" i="1"/>
  <c r="H2841" i="1" s="1"/>
  <c r="F2842" i="1"/>
  <c r="H2842" i="1" s="1"/>
  <c r="F2843" i="1"/>
  <c r="H2843" i="1" s="1"/>
  <c r="F3435" i="1"/>
  <c r="H3435" i="1" s="1"/>
  <c r="F3436" i="1"/>
  <c r="H3436" i="1" s="1"/>
  <c r="F3437" i="1"/>
  <c r="H3437" i="1" s="1"/>
  <c r="F4034" i="1"/>
  <c r="H4034" i="1" s="1"/>
  <c r="F4967" i="1"/>
  <c r="H4967" i="1" s="1"/>
  <c r="F5639" i="1"/>
  <c r="H5639" i="1" s="1"/>
  <c r="F5877" i="1"/>
  <c r="H5877" i="1" s="1"/>
  <c r="F6128" i="1"/>
  <c r="H6128" i="1" s="1"/>
  <c r="F6361" i="1"/>
  <c r="H6361" i="1" s="1"/>
  <c r="F6672" i="1"/>
  <c r="H6672" i="1" s="1"/>
  <c r="F230" i="1"/>
  <c r="H230" i="1" s="1"/>
  <c r="F526" i="1"/>
  <c r="H526" i="1" s="1"/>
  <c r="F527" i="1"/>
  <c r="H527" i="1" s="1"/>
  <c r="F528" i="1"/>
  <c r="H528" i="1" s="1"/>
  <c r="F1386" i="1"/>
  <c r="H1386" i="1" s="1"/>
  <c r="F1387" i="1"/>
  <c r="H1387" i="1" s="1"/>
  <c r="F2135" i="1"/>
  <c r="H2135" i="1" s="1"/>
  <c r="F2844" i="1"/>
  <c r="H2844" i="1" s="1"/>
  <c r="F3672" i="1"/>
  <c r="H3672" i="1" s="1"/>
  <c r="F3880" i="1"/>
  <c r="H3880" i="1" s="1"/>
  <c r="F4773" i="1"/>
  <c r="H4773" i="1" s="1"/>
  <c r="F4774" i="1"/>
  <c r="H4774" i="1" s="1"/>
  <c r="F4775" i="1"/>
  <c r="H4775" i="1" s="1"/>
  <c r="F5640" i="1"/>
  <c r="H5640" i="1" s="1"/>
  <c r="F5878" i="1"/>
  <c r="H5878" i="1" s="1"/>
  <c r="F5879" i="1"/>
  <c r="H5879" i="1" s="1"/>
  <c r="F6362" i="1"/>
  <c r="H6362" i="1" s="1"/>
  <c r="F231" i="1"/>
  <c r="H231" i="1" s="1"/>
  <c r="F529" i="1"/>
  <c r="H529" i="1" s="1"/>
  <c r="F530" i="1"/>
  <c r="H530" i="1" s="1"/>
  <c r="F531" i="1"/>
  <c r="H531" i="1" s="1"/>
  <c r="F746" i="1"/>
  <c r="H746" i="1" s="1"/>
  <c r="F747" i="1"/>
  <c r="H747" i="1" s="1"/>
  <c r="F748" i="1"/>
  <c r="H748" i="1" s="1"/>
  <c r="F749" i="1"/>
  <c r="H749" i="1" s="1"/>
  <c r="F928" i="1"/>
  <c r="H928" i="1" s="1"/>
  <c r="F929" i="1"/>
  <c r="H929" i="1" s="1"/>
  <c r="F930" i="1"/>
  <c r="H930" i="1" s="1"/>
  <c r="F1179" i="1"/>
  <c r="H1179" i="1" s="1"/>
  <c r="F1180" i="1"/>
  <c r="H1180" i="1" s="1"/>
  <c r="F1181" i="1"/>
  <c r="H1181" i="1" s="1"/>
  <c r="F1182" i="1"/>
  <c r="H1182" i="1" s="1"/>
  <c r="F1183" i="1"/>
  <c r="H1183" i="1" s="1"/>
  <c r="F1388" i="1"/>
  <c r="H1388" i="1" s="1"/>
  <c r="F1635" i="1"/>
  <c r="H1635" i="1" s="1"/>
  <c r="F1636" i="1"/>
  <c r="H1636" i="1" s="1"/>
  <c r="F1637" i="1"/>
  <c r="H1637" i="1" s="1"/>
  <c r="F2374" i="1"/>
  <c r="H2374" i="1" s="1"/>
  <c r="F2375" i="1"/>
  <c r="H2375" i="1" s="1"/>
  <c r="F2376" i="1"/>
  <c r="H2376" i="1" s="1"/>
  <c r="F2845" i="1"/>
  <c r="H2845" i="1" s="1"/>
  <c r="F3039" i="1"/>
  <c r="H3039" i="1" s="1"/>
  <c r="F3252" i="1"/>
  <c r="H3252" i="1" s="1"/>
  <c r="F3673" i="1"/>
  <c r="H3673" i="1" s="1"/>
  <c r="F3881" i="1"/>
  <c r="H3881" i="1" s="1"/>
  <c r="F4623" i="1"/>
  <c r="H4623" i="1" s="1"/>
  <c r="F4624" i="1"/>
  <c r="H4624" i="1" s="1"/>
  <c r="F4776" i="1"/>
  <c r="H4776" i="1" s="1"/>
  <c r="F4777" i="1"/>
  <c r="H4777" i="1" s="1"/>
  <c r="F4968" i="1"/>
  <c r="H4968" i="1" s="1"/>
  <c r="F5101" i="1"/>
  <c r="H5101" i="1" s="1"/>
  <c r="F5102" i="1"/>
  <c r="H5102" i="1" s="1"/>
  <c r="F5103" i="1"/>
  <c r="H5103" i="1" s="1"/>
  <c r="F5641" i="1"/>
  <c r="H5641" i="1" s="1"/>
  <c r="F5880" i="1"/>
  <c r="H5880" i="1" s="1"/>
  <c r="F6129" i="1"/>
  <c r="H6129" i="1" s="1"/>
  <c r="F1184" i="1"/>
  <c r="H1184" i="1" s="1"/>
  <c r="F1185" i="1"/>
  <c r="H1185" i="1" s="1"/>
  <c r="F1389" i="1"/>
  <c r="H1389" i="1" s="1"/>
  <c r="F1910" i="1"/>
  <c r="H1910" i="1" s="1"/>
  <c r="F1911" i="1"/>
  <c r="H1911" i="1" s="1"/>
  <c r="F2579" i="1"/>
  <c r="H2579" i="1" s="1"/>
  <c r="F931" i="1"/>
  <c r="H931" i="1" s="1"/>
  <c r="F2846" i="1"/>
  <c r="H2846" i="1" s="1"/>
  <c r="F6673" i="1"/>
  <c r="H6673" i="1" s="1"/>
  <c r="F6674" i="1"/>
  <c r="H6674" i="1" s="1"/>
  <c r="F6675" i="1"/>
  <c r="H6675" i="1" s="1"/>
  <c r="F750" i="1"/>
  <c r="H750" i="1" s="1"/>
  <c r="F2377" i="1"/>
  <c r="H2377" i="1" s="1"/>
  <c r="F4778" i="1"/>
  <c r="H4778" i="1" s="1"/>
  <c r="F6130" i="1"/>
  <c r="H6130" i="1" s="1"/>
  <c r="F6676" i="1"/>
  <c r="H6676" i="1" s="1"/>
  <c r="F6677" i="1"/>
  <c r="H6677" i="1" s="1"/>
  <c r="F1638" i="1"/>
  <c r="H1638" i="1" s="1"/>
  <c r="F3438" i="1"/>
  <c r="H3438" i="1" s="1"/>
  <c r="F4625" i="1"/>
  <c r="H4625" i="1" s="1"/>
  <c r="F4626" i="1"/>
  <c r="H4626" i="1" s="1"/>
  <c r="F4779" i="1"/>
  <c r="H4779" i="1" s="1"/>
  <c r="F4969" i="1"/>
  <c r="H4969" i="1" s="1"/>
  <c r="F1390" i="1"/>
  <c r="H1390" i="1" s="1"/>
  <c r="F2580" i="1"/>
  <c r="H2580" i="1" s="1"/>
  <c r="F532" i="1"/>
  <c r="H532" i="1" s="1"/>
  <c r="F4035" i="1"/>
  <c r="H4035" i="1" s="1"/>
  <c r="F3882" i="1"/>
  <c r="H3882" i="1" s="1"/>
  <c r="F5318" i="1"/>
  <c r="H5318" i="1" s="1"/>
  <c r="F4426" i="1"/>
  <c r="H4426" i="1" s="1"/>
  <c r="F3674" i="1"/>
  <c r="H3674" i="1" s="1"/>
  <c r="F751" i="1"/>
  <c r="H751" i="1" s="1"/>
  <c r="F932" i="1"/>
  <c r="H932" i="1" s="1"/>
  <c r="F3439" i="1"/>
  <c r="H3439" i="1" s="1"/>
  <c r="F2378" i="1"/>
  <c r="H2378" i="1" s="1"/>
  <c r="F2379" i="1"/>
  <c r="H2379" i="1" s="1"/>
  <c r="F3883" i="1"/>
  <c r="H3883" i="1" s="1"/>
  <c r="F1639" i="1"/>
  <c r="H1639" i="1" s="1"/>
  <c r="F3440" i="1"/>
  <c r="H3440" i="1" s="1"/>
  <c r="F1186" i="1"/>
  <c r="H1186" i="1" s="1"/>
  <c r="F3253" i="1"/>
  <c r="H3253" i="1" s="1"/>
  <c r="F6933" i="1"/>
  <c r="H6933" i="1" s="1"/>
  <c r="F5104" i="1"/>
  <c r="H5104" i="1" s="1"/>
  <c r="F5319" i="1"/>
  <c r="H5319" i="1" s="1"/>
  <c r="F5105" i="1"/>
  <c r="H5105" i="1" s="1"/>
  <c r="F5106" i="1"/>
  <c r="H5106" i="1" s="1"/>
</calcChain>
</file>

<file path=xl/sharedStrings.xml><?xml version="1.0" encoding="utf-8"?>
<sst xmlns="http://schemas.openxmlformats.org/spreadsheetml/2006/main" count="87106" uniqueCount="14855">
  <si>
    <t>SADDALPZ201708258293</t>
  </si>
  <si>
    <t>599bc347aa0300.11870674</t>
  </si>
  <si>
    <t>COD</t>
  </si>
  <si>
    <t>LPZ</t>
  </si>
  <si>
    <t>IIT ISM</t>
  </si>
  <si>
    <t>test</t>
  </si>
  <si>
    <t>Sparsh Chaudhary</t>
  </si>
  <si>
    <t>LPZ001*4</t>
  </si>
  <si>
    <t>Dhanbad</t>
  </si>
  <si>
    <t>sparshddcse@gmail.com</t>
  </si>
  <si>
    <t>NotDelivered</t>
  </si>
  <si>
    <t>Test</t>
  </si>
  <si>
    <t>SADDALPZ201708255258</t>
  </si>
  <si>
    <t>SADDA201708251703</t>
  </si>
  <si>
    <t>INSTAMOJO</t>
  </si>
  <si>
    <t>SADDALPZ201708255163</t>
  </si>
  <si>
    <t>1447749711948802</t>
  </si>
  <si>
    <t>Devesh Anand</t>
  </si>
  <si>
    <t>a@a.c</t>
  </si>
  <si>
    <t>SADDA201708253855</t>
  </si>
  <si>
    <t>1381777381891729</t>
  </si>
  <si>
    <t>Amber</t>
  </si>
  <si>
    <t>Bhumit Sheth</t>
  </si>
  <si>
    <t>LPZ002*1 LPZ003*1 LPZ004*2</t>
  </si>
  <si>
    <t>bhumit.sheth04@gmail.com</t>
  </si>
  <si>
    <t>Delivered</t>
  </si>
  <si>
    <t>SADDATOA201708259201</t>
  </si>
  <si>
    <t>1220937424679065</t>
  </si>
  <si>
    <t>TOA</t>
  </si>
  <si>
    <t>Vishal Pandey</t>
  </si>
  <si>
    <t>TOA089*1 TOA066*1 TOA061*1</t>
  </si>
  <si>
    <t>dvishalpandey@gmail.com</t>
  </si>
  <si>
    <t>SADDA201708253069</t>
  </si>
  <si>
    <t>599fd9a5f32fb9.50290162</t>
  </si>
  <si>
    <t>Diamond</t>
  </si>
  <si>
    <t>Prasun</t>
  </si>
  <si>
    <t>TOA007*1</t>
  </si>
  <si>
    <t>prasunkr11@gmail.com</t>
  </si>
  <si>
    <t>SADDATOA201708256182</t>
  </si>
  <si>
    <t>599fdae949ada6.00990942</t>
  </si>
  <si>
    <t>Vikas Gupta</t>
  </si>
  <si>
    <t>TOA129*1</t>
  </si>
  <si>
    <t>vikasgupta7827@gmail.com</t>
  </si>
  <si>
    <t>SADDATOA201708257222</t>
  </si>
  <si>
    <t>SADDA201708253944</t>
  </si>
  <si>
    <t>1166055940166860</t>
  </si>
  <si>
    <t>Debrup Datta</t>
  </si>
  <si>
    <t>TOA001*1 TOA002*1</t>
  </si>
  <si>
    <t>dattadebrup@gmail.com</t>
  </si>
  <si>
    <t>SADDARDB201708252498</t>
  </si>
  <si>
    <t>599fe06aa78ce7.23779129</t>
  </si>
  <si>
    <t>RDB</t>
  </si>
  <si>
    <t>Achal</t>
  </si>
  <si>
    <t>RDB151*1 RDB175*7</t>
  </si>
  <si>
    <t>pandeyachal.ap@gmail.com</t>
  </si>
  <si>
    <t>SADDARDB201708259426</t>
  </si>
  <si>
    <t>SADDARDB201708251721</t>
  </si>
  <si>
    <t>SADDARDB201708257776</t>
  </si>
  <si>
    <t>SADDA201708258264</t>
  </si>
  <si>
    <t>10212508186811760</t>
  </si>
  <si>
    <t>Revats Bhargava</t>
  </si>
  <si>
    <t>RDB191*2 RDB193*2 RDB194*1</t>
  </si>
  <si>
    <t>dunche9211@gmail.com</t>
  </si>
  <si>
    <t>SADDA201708256606</t>
  </si>
  <si>
    <t>SADDABLS201708255415</t>
  </si>
  <si>
    <t>1622706181087120</t>
  </si>
  <si>
    <t>BLS</t>
  </si>
  <si>
    <t>Amit Mallick</t>
  </si>
  <si>
    <t>BLS9*2</t>
  </si>
  <si>
    <t>amitaircel.mallick@gmail.com</t>
  </si>
  <si>
    <t>SADDABLS201708251986</t>
  </si>
  <si>
    <t>SADDAMOM201708258611</t>
  </si>
  <si>
    <t>599ff5932d2866.95489063</t>
  </si>
  <si>
    <t>MOM</t>
  </si>
  <si>
    <t>Ashutosh</t>
  </si>
  <si>
    <t>MOM074*3</t>
  </si>
  <si>
    <t>ashutosh21114@gmail.com</t>
  </si>
  <si>
    <t>SADDAMOM201708259751</t>
  </si>
  <si>
    <t>SADDA201708259647</t>
  </si>
  <si>
    <t>1075202312615613</t>
  </si>
  <si>
    <t>Topaz</t>
  </si>
  <si>
    <t>Aman Patel</t>
  </si>
  <si>
    <t>MOM004*1 MOM020*1 MOM073*1</t>
  </si>
  <si>
    <t>patelaman30@gmail.com</t>
  </si>
  <si>
    <t>SADDA201708253294</t>
  </si>
  <si>
    <t>852582891565124</t>
  </si>
  <si>
    <t>Suraj Kumar</t>
  </si>
  <si>
    <t>RDB163*1 RDB198*1</t>
  </si>
  <si>
    <t>kdeep0713@gmail.com</t>
  </si>
  <si>
    <t>SADDARDB201708256773</t>
  </si>
  <si>
    <t>SADDA201708253319</t>
  </si>
  <si>
    <t>1640032759340051</t>
  </si>
  <si>
    <t>Dinesh Singh</t>
  </si>
  <si>
    <t>RDB203*3</t>
  </si>
  <si>
    <t>dineshsingh4299@gmail.com</t>
  </si>
  <si>
    <t>SADDABKB201708257990</t>
  </si>
  <si>
    <t>59a000893b38d8.67297392</t>
  </si>
  <si>
    <t>BKB</t>
  </si>
  <si>
    <t>MILIND VERMA</t>
  </si>
  <si>
    <t>BKB117*1 BKB200*8 BKB191*1</t>
  </si>
  <si>
    <t>milindverma2701@gmail.com</t>
  </si>
  <si>
    <t>SADDABKB201708255445</t>
  </si>
  <si>
    <t>SADDA201708252862</t>
  </si>
  <si>
    <t>1427836793966184</t>
  </si>
  <si>
    <t>Shubham Bansal</t>
  </si>
  <si>
    <t>MOM016*2</t>
  </si>
  <si>
    <t>shubhamb00@gmail.com</t>
  </si>
  <si>
    <t>SADDA201708252203</t>
  </si>
  <si>
    <t>1933331806878811</t>
  </si>
  <si>
    <t>Rajat Bajaj</t>
  </si>
  <si>
    <t>MOM001*11 MOM002*4</t>
  </si>
  <si>
    <t>and@gmail.com</t>
  </si>
  <si>
    <t>SADDA201708258372</t>
  </si>
  <si>
    <t>1559487924094760</t>
  </si>
  <si>
    <t>Utkarsh Mangal</t>
  </si>
  <si>
    <t>MOM019*1 MOM075*1 MOM073*1</t>
  </si>
  <si>
    <t>Utkarshmangal.1997@gmail.com</t>
  </si>
  <si>
    <t>SADDAMOM201708257877</t>
  </si>
  <si>
    <t>SADDA201708259045</t>
  </si>
  <si>
    <t>RDB083*1 RDB175*4 RDB057*1</t>
  </si>
  <si>
    <t>SADDA201708253557</t>
  </si>
  <si>
    <t>SADDA201708251536</t>
  </si>
  <si>
    <t>MOM073*2 MOM074*1</t>
  </si>
  <si>
    <t>SADDA201708258367</t>
  </si>
  <si>
    <t>SADDAMOM201708255146</t>
  </si>
  <si>
    <t>1300412036733987</t>
  </si>
  <si>
    <t>Ahasas Jain</t>
  </si>
  <si>
    <t>MOM073*3</t>
  </si>
  <si>
    <t>ahasas01@gmail.com</t>
  </si>
  <si>
    <t>SADDAMOM201708254740</t>
  </si>
  <si>
    <t>SADDA201708251047</t>
  </si>
  <si>
    <t>59a0340850b224.50025714</t>
  </si>
  <si>
    <t>Suchetana Bhattacharyya</t>
  </si>
  <si>
    <t>TOA160*2 TOA064*1 TOA156*1 TOA111*1</t>
  </si>
  <si>
    <t>suchetanabhattacharyya1@gmail.com</t>
  </si>
  <si>
    <t>SADDABLS201708255714</t>
  </si>
  <si>
    <t>266125537236052</t>
  </si>
  <si>
    <t>AbhiShake Kumar</t>
  </si>
  <si>
    <t>BLS7*4</t>
  </si>
  <si>
    <t>abhi8h3k@gmail.com</t>
  </si>
  <si>
    <t>SADDABLS201708256383</t>
  </si>
  <si>
    <t>SADDA201708251571</t>
  </si>
  <si>
    <t>599fcaf07a5fd0.42271503</t>
  </si>
  <si>
    <t>Chandu</t>
  </si>
  <si>
    <t>TOA178*1 TOA104*1</t>
  </si>
  <si>
    <t>Kennyking9998@gmail.com</t>
  </si>
  <si>
    <t>SADDATOA201708257095</t>
  </si>
  <si>
    <t>489235274744873</t>
  </si>
  <si>
    <t>Anshul Jain</t>
  </si>
  <si>
    <t>TOA071*2</t>
  </si>
  <si>
    <t>anshuljain03091996@gmail.com</t>
  </si>
  <si>
    <t>SADDATOA201708253789</t>
  </si>
  <si>
    <t>SADDATOA201708255038</t>
  </si>
  <si>
    <t>SADDATOA201708258158</t>
  </si>
  <si>
    <t>SADDA201708253402</t>
  </si>
  <si>
    <t>1491400127619724</t>
  </si>
  <si>
    <t>Ayush Somani</t>
  </si>
  <si>
    <t>RDB131*1 RDB191*2 RDB175*3 RDB179*1 RDB063*1 RDB132*1</t>
  </si>
  <si>
    <t>ayushsomani001@gmail.com</t>
  </si>
  <si>
    <t>SADDARDB201708252620</t>
  </si>
  <si>
    <t>SADDARDB201708254516</t>
  </si>
  <si>
    <t>SADDA201708257584</t>
  </si>
  <si>
    <t>10209824687525122</t>
  </si>
  <si>
    <t>Kartikeyan Kashyap</t>
  </si>
  <si>
    <t>RDB062*2</t>
  </si>
  <si>
    <t>kartikeyankashyap1708@gmail.com</t>
  </si>
  <si>
    <t>SADDAGSK201708255051</t>
  </si>
  <si>
    <t>837913823024513</t>
  </si>
  <si>
    <t>GSK</t>
  </si>
  <si>
    <t>Aditya Gaurav</t>
  </si>
  <si>
    <t>GSK013*1</t>
  </si>
  <si>
    <t>adityagaurav10@gmail.com</t>
  </si>
  <si>
    <t>SADDAGSK201708254123</t>
  </si>
  <si>
    <t>SADDA201708253446</t>
  </si>
  <si>
    <t>TOA001*2</t>
  </si>
  <si>
    <t>SADDATOA201708257782</t>
  </si>
  <si>
    <t>SADDATOA201708251762</t>
  </si>
  <si>
    <t>SADDAGSK201708252782</t>
  </si>
  <si>
    <t>599feca3109ee5.61999178</t>
  </si>
  <si>
    <t>komal</t>
  </si>
  <si>
    <t>GSK072*1 GSK101*1 GSK096*1</t>
  </si>
  <si>
    <t>komelraturi@gmail.com</t>
  </si>
  <si>
    <t>SADDAGSK201708252269</t>
  </si>
  <si>
    <t>SADDATBT201708258569</t>
  </si>
  <si>
    <t>1930669920542476</t>
  </si>
  <si>
    <t>TBT</t>
  </si>
  <si>
    <t>Abhishek Shankwar</t>
  </si>
  <si>
    <t>TBT002*3</t>
  </si>
  <si>
    <t>abhishekambala29@gmail.com</t>
  </si>
  <si>
    <t>SADDATBT201708252702</t>
  </si>
  <si>
    <t>SADDATBT201708255597</t>
  </si>
  <si>
    <t>1110848675715327</t>
  </si>
  <si>
    <t>Abhilash Panging</t>
  </si>
  <si>
    <t>TBT010*2</t>
  </si>
  <si>
    <t>lucariostar@gmail.com</t>
  </si>
  <si>
    <t>SADDATBT201708251071</t>
  </si>
  <si>
    <t>SADDATBT201708256493</t>
  </si>
  <si>
    <t>SADDATBT201708253749</t>
  </si>
  <si>
    <t>SADDATLF201708258005</t>
  </si>
  <si>
    <t>599ff9fe603e96.34715987</t>
  </si>
  <si>
    <t>TLF</t>
  </si>
  <si>
    <t>sachin saxena</t>
  </si>
  <si>
    <t>TLF048*1</t>
  </si>
  <si>
    <t>sachin221saxena@gmail.com</t>
  </si>
  <si>
    <t>SADDATLF201708257954</t>
  </si>
  <si>
    <t>SADDATLF201708256454</t>
  </si>
  <si>
    <t>SADDAGSK201708258810</t>
  </si>
  <si>
    <t>59a068de1e6471.13625619</t>
  </si>
  <si>
    <t>Emerald</t>
  </si>
  <si>
    <t>Ritwik</t>
  </si>
  <si>
    <t>GSK070*2 GSK019*1</t>
  </si>
  <si>
    <t>ritwiks1996@gmail.com</t>
  </si>
  <si>
    <t>SADDAGSK201708259301</t>
  </si>
  <si>
    <t>SADDATLF201708261029</t>
  </si>
  <si>
    <t>59a04d7fb48c14.48159056</t>
  </si>
  <si>
    <t>Suryakant Tibrewal</t>
  </si>
  <si>
    <t>TLF075*10 TLF032*1</t>
  </si>
  <si>
    <t>stibrewal820@gmail.com</t>
  </si>
  <si>
    <t>SADDATLF201708265952</t>
  </si>
  <si>
    <t>SADDATLF201708266348</t>
  </si>
  <si>
    <t>59a06dd2459c71.94559698</t>
  </si>
  <si>
    <t>Nitin Agrawal</t>
  </si>
  <si>
    <t>TLF077*2</t>
  </si>
  <si>
    <t>nagrawal103@gmail.com</t>
  </si>
  <si>
    <t>SADDATLF201708263155</t>
  </si>
  <si>
    <t>SADDAGSK201708268184</t>
  </si>
  <si>
    <t>1492590864171254</t>
  </si>
  <si>
    <t>Pooja Thakur</t>
  </si>
  <si>
    <t>GSK076*1 GSK007*2 GSK040*1 GSK096*2</t>
  </si>
  <si>
    <t>pthakur291995@gmail.com</t>
  </si>
  <si>
    <t>SADDAGSK201708261605</t>
  </si>
  <si>
    <t>SADDAGSK201708268228</t>
  </si>
  <si>
    <t>1656281887729740</t>
  </si>
  <si>
    <t>Rosaline</t>
  </si>
  <si>
    <t>Divya Garg</t>
  </si>
  <si>
    <t>GSK072*1 GSK007*1</t>
  </si>
  <si>
    <t>divyagarg12@gmail.com</t>
  </si>
  <si>
    <t>SADDAGSK201708269590</t>
  </si>
  <si>
    <t>SADDAGSK201708262088</t>
  </si>
  <si>
    <t>GSK086*1</t>
  </si>
  <si>
    <t>SADDAGSK201708265113</t>
  </si>
  <si>
    <t>SADDAGSK201708265203</t>
  </si>
  <si>
    <t>SADDAGSK201708267812</t>
  </si>
  <si>
    <t>SADDALPZ201708268085</t>
  </si>
  <si>
    <t>1445369632221322</t>
  </si>
  <si>
    <t>Abhijeet Dash</t>
  </si>
  <si>
    <t>LPZ213*1 LPZ003*1</t>
  </si>
  <si>
    <t>jituab123@gmail.com</t>
  </si>
  <si>
    <t>SADDALPZ201708264885</t>
  </si>
  <si>
    <t>SADDABKB201708261633</t>
  </si>
  <si>
    <t>59a0fa1a4a73f1.07800844</t>
  </si>
  <si>
    <t>Ray Apoorva</t>
  </si>
  <si>
    <t>BKB045*1 BKB066*1 BKB069*1</t>
  </si>
  <si>
    <t>rayapoorva20@gmail.com</t>
  </si>
  <si>
    <t>SADDABKB201708265830</t>
  </si>
  <si>
    <t>SADDALPZ201708264955</t>
  </si>
  <si>
    <t>LPZ003*1 LPZ213*1</t>
  </si>
  <si>
    <t>SADDALPZ201708265015</t>
  </si>
  <si>
    <t>SADDARDB201708262338</t>
  </si>
  <si>
    <t>1892287944426460</t>
  </si>
  <si>
    <t>Taniya Shah</t>
  </si>
  <si>
    <t>RDB163*1 RDB056*1</t>
  </si>
  <si>
    <t>taniyas57@gmail.com</t>
  </si>
  <si>
    <t>SADDARDB201708263808</t>
  </si>
  <si>
    <t>SADDA201708262396</t>
  </si>
  <si>
    <t>TOA146*3</t>
  </si>
  <si>
    <t>SADDA201708264562</t>
  </si>
  <si>
    <t>SADDA201708266518</t>
  </si>
  <si>
    <t>SADDA201708269540</t>
  </si>
  <si>
    <t>SADDA201708267195</t>
  </si>
  <si>
    <t>SADDA201708265787</t>
  </si>
  <si>
    <t>SADDA201708265147</t>
  </si>
  <si>
    <t>SADDA201708264131</t>
  </si>
  <si>
    <t>SADDA201708262459</t>
  </si>
  <si>
    <t>SADDATOA201708269725</t>
  </si>
  <si>
    <t>asd</t>
  </si>
  <si>
    <t>SADDATOA201708263688</t>
  </si>
  <si>
    <t>SADDA201708267537</t>
  </si>
  <si>
    <t>SADDA201708265022</t>
  </si>
  <si>
    <t>SADDA201708269627</t>
  </si>
  <si>
    <t>SADDA201708264775</t>
  </si>
  <si>
    <t>SADDA201708263063</t>
  </si>
  <si>
    <t>SADDA201708265208</t>
  </si>
  <si>
    <t>SADDA201708269194</t>
  </si>
  <si>
    <t>SADDA201708267495</t>
  </si>
  <si>
    <t>SADDA201708269284</t>
  </si>
  <si>
    <t>SADDA201708269104</t>
  </si>
  <si>
    <t>SADDA201708268593</t>
  </si>
  <si>
    <t>SADDA201708269113</t>
  </si>
  <si>
    <t>SADDABKB201708262561</t>
  </si>
  <si>
    <t>BKB001*16</t>
  </si>
  <si>
    <t>SADDABKB201708269029</t>
  </si>
  <si>
    <t>333858327041193</t>
  </si>
  <si>
    <t>Himanshu Singh</t>
  </si>
  <si>
    <t>BKB226*3</t>
  </si>
  <si>
    <t>singhhimanshu.0211@gmail.com</t>
  </si>
  <si>
    <t>SADDABKB201708262172</t>
  </si>
  <si>
    <t>SADDA201708267216</t>
  </si>
  <si>
    <t>1432343863487480</t>
  </si>
  <si>
    <t>Shashank Kumar</t>
  </si>
  <si>
    <t>LPZ017*1 LPZ004*2</t>
  </si>
  <si>
    <t>shashankshimla23@gmail.com</t>
  </si>
  <si>
    <t>SADDALPZ201708266421</t>
  </si>
  <si>
    <t>SADDALPZ201708263080</t>
  </si>
  <si>
    <t>SADDA201708262972</t>
  </si>
  <si>
    <t>1454282607941676</t>
  </si>
  <si>
    <t>Shubham Krishna</t>
  </si>
  <si>
    <t>TOA046*1 TOA103*1 TOA156*10</t>
  </si>
  <si>
    <t>sk45433@gmail.com</t>
  </si>
  <si>
    <t>SADDABKB201708261284</t>
  </si>
  <si>
    <t>BKB056*1 BKB050*1 BKB059*2</t>
  </si>
  <si>
    <t>SADDABKB201708266689</t>
  </si>
  <si>
    <t>SADDARDB201708267998</t>
  </si>
  <si>
    <t>1935899869759658</t>
  </si>
  <si>
    <t>Abhinav Sharma</t>
  </si>
  <si>
    <t>RDB174*4 RDB081*1 RDB159*1</t>
  </si>
  <si>
    <t>abhinavshimla2112@gmail.com</t>
  </si>
  <si>
    <t>SADDARDB201708266208</t>
  </si>
  <si>
    <t>SADDATOA201708264961</t>
  </si>
  <si>
    <t>2009966779277380</t>
  </si>
  <si>
    <t>Jasper</t>
  </si>
  <si>
    <t>Porush Banswal</t>
  </si>
  <si>
    <t>TOA177*1</t>
  </si>
  <si>
    <t>porush63@gmail.com</t>
  </si>
  <si>
    <t>SADDATOA201708264992</t>
  </si>
  <si>
    <t>SADDAMOM201708269667</t>
  </si>
  <si>
    <t>255665104952319</t>
  </si>
  <si>
    <t>Makrand Kushwah</t>
  </si>
  <si>
    <t>MOM020*2 MOM001*1</t>
  </si>
  <si>
    <t>mkjack442@gmail.com</t>
  </si>
  <si>
    <t>SADDAMOM201708265766</t>
  </si>
  <si>
    <t>SADDAMOM201708264269</t>
  </si>
  <si>
    <t>SADDAMOM201708268589</t>
  </si>
  <si>
    <t>SADDAMOM201708267638</t>
  </si>
  <si>
    <t>59a15a29c47f51.26850918</t>
  </si>
  <si>
    <t>Prateek Kumar</t>
  </si>
  <si>
    <t>MOM030*1 MOM032*1</t>
  </si>
  <si>
    <t>prateekkmr60@gmail.com</t>
  </si>
  <si>
    <t>SADDAMOM201708266225</t>
  </si>
  <si>
    <t>SADDAMOM201708261303</t>
  </si>
  <si>
    <t>SADDARDB201708265965</t>
  </si>
  <si>
    <t>2070484879658657</t>
  </si>
  <si>
    <t>Rahul Hore</t>
  </si>
  <si>
    <t>RDB017*2</t>
  </si>
  <si>
    <t>rahul.hore4@gmail.com</t>
  </si>
  <si>
    <t>SADDARDB201708269644</t>
  </si>
  <si>
    <t>SADDABLS201708265260</t>
  </si>
  <si>
    <t>1965717853706221</t>
  </si>
  <si>
    <t>Sandipan Mondal</t>
  </si>
  <si>
    <t>BLS8*1</t>
  </si>
  <si>
    <t>abc@xyz.com</t>
  </si>
  <si>
    <t>SADDAGSK201708268895</t>
  </si>
  <si>
    <t>59a10f882999e2.20616607</t>
  </si>
  <si>
    <t>vandana saraswat</t>
  </si>
  <si>
    <t>GSK028*1 GSK069*1</t>
  </si>
  <si>
    <t>varsha.saraswat335@gmail.com</t>
  </si>
  <si>
    <t>SADDAGSK201708262908</t>
  </si>
  <si>
    <t>SADDAGSK201708267635</t>
  </si>
  <si>
    <t>SADDATBT201708264046</t>
  </si>
  <si>
    <t>714922488702895</t>
  </si>
  <si>
    <t>Rahul Kumawat</t>
  </si>
  <si>
    <t>rkrahulkumawat1999@gmail.com</t>
  </si>
  <si>
    <t>SADDATBT201708266615</t>
  </si>
  <si>
    <t>SADDABLS201708262248</t>
  </si>
  <si>
    <t>BLS50*4 BLS57*3</t>
  </si>
  <si>
    <t>SADDABLS201708265356</t>
  </si>
  <si>
    <t>SADDABLS201708264330</t>
  </si>
  <si>
    <t>599fdb3954d736.39286946</t>
  </si>
  <si>
    <t>Shubham</t>
  </si>
  <si>
    <t>BLS67*1 BLS44*3</t>
  </si>
  <si>
    <t>shubhampriyam98@gmail.com</t>
  </si>
  <si>
    <t>SADDABLS201708268751</t>
  </si>
  <si>
    <t>SADDATOA201708264717</t>
  </si>
  <si>
    <t>TOA071*1 TOA155*6</t>
  </si>
  <si>
    <t>SADDATOA201708267355</t>
  </si>
  <si>
    <t>SADDATLF201708265286</t>
  </si>
  <si>
    <t>SADDATLF201708266090</t>
  </si>
  <si>
    <t>SADDARDB201708266585</t>
  </si>
  <si>
    <t>RDB191*7</t>
  </si>
  <si>
    <t>SADDARDB201708263494</t>
  </si>
  <si>
    <t>SADDATOA201708269617</t>
  </si>
  <si>
    <t>59a19a54b6f3e0.97396526</t>
  </si>
  <si>
    <t>Shubham Dutta</t>
  </si>
  <si>
    <t>TOA145*1 TOA154*13 TOA061*1 TOA071*1</t>
  </si>
  <si>
    <t>skdutta.iitdhn@gmail.com</t>
  </si>
  <si>
    <t>SADDATOA201708263724</t>
  </si>
  <si>
    <t>SADDATLF201708264406</t>
  </si>
  <si>
    <t>10203563008593616</t>
  </si>
  <si>
    <t>RamKrishna Paira</t>
  </si>
  <si>
    <t>TLF053*1</t>
  </si>
  <si>
    <t>pairaram@gmail.com</t>
  </si>
  <si>
    <t>SADDATLF201708262250</t>
  </si>
  <si>
    <t>SADDATLF201708261848</t>
  </si>
  <si>
    <t>SADDATLF201708268994</t>
  </si>
  <si>
    <t>SADDATLF201708265868</t>
  </si>
  <si>
    <t>SADDAGSK201708261187</t>
  </si>
  <si>
    <t>GSK083*1</t>
  </si>
  <si>
    <t>SADDAGSK201708267623</t>
  </si>
  <si>
    <t>SADDATLF201708267128</t>
  </si>
  <si>
    <t>1936147580004530</t>
  </si>
  <si>
    <t>Yashwant Gaur</t>
  </si>
  <si>
    <t>TLF078*1</t>
  </si>
  <si>
    <t>gauryashwant2212@gmail.com</t>
  </si>
  <si>
    <t>SADDATLF201708269620</t>
  </si>
  <si>
    <t>SADDA201708267872</t>
  </si>
  <si>
    <t>1413982475350508</t>
  </si>
  <si>
    <t>Anshu Jalan</t>
  </si>
  <si>
    <t>TLF021*1 TLF033*1 TLF075*15</t>
  </si>
  <si>
    <t>anshu.jalan@yahoo.co.in</t>
  </si>
  <si>
    <t>SADDATLF201708261003</t>
  </si>
  <si>
    <t>SADDATLF201708264759</t>
  </si>
  <si>
    <t>SADDAGSK201708261009</t>
  </si>
  <si>
    <t>GSK029*1 GSK043*1 GSK068*15</t>
  </si>
  <si>
    <t>SADDAGSK201708267282</t>
  </si>
  <si>
    <t>SADDAGSK201708266038</t>
  </si>
  <si>
    <t>10210129296893686</t>
  </si>
  <si>
    <t>Aditya Sharma</t>
  </si>
  <si>
    <t>GSK070*2 GSK072*7 GSK073*2 GSK013*1 GSK097*1</t>
  </si>
  <si>
    <t>ads1419@gmail.com</t>
  </si>
  <si>
    <t>SADDAGSK201708266842</t>
  </si>
  <si>
    <t>SADDATLF201708266442</t>
  </si>
  <si>
    <t>59a042768697d1.94807805</t>
  </si>
  <si>
    <t>bhavik parmar</t>
  </si>
  <si>
    <t>TLF077*1</t>
  </si>
  <si>
    <t>bhavikparmar300@yahoo.com</t>
  </si>
  <si>
    <t>SADDATLF201708266218</t>
  </si>
  <si>
    <t>SADDAGSK201708269376</t>
  </si>
  <si>
    <t>GSK005*1 GSK070*1 GSK068*1</t>
  </si>
  <si>
    <t>SADDAGSK201708268423</t>
  </si>
  <si>
    <t>SADDAGSK201708279232</t>
  </si>
  <si>
    <t>GSK001*1</t>
  </si>
  <si>
    <t>SADDAGSK201708274560</t>
  </si>
  <si>
    <t>SADDARDB201708277334</t>
  </si>
  <si>
    <t>59a274067111a5.19793272</t>
  </si>
  <si>
    <t>Kashyap Patel</t>
  </si>
  <si>
    <t>RDB175*3 RDB071*1</t>
  </si>
  <si>
    <t>kashyap.kansagara@gmail.com</t>
  </si>
  <si>
    <t>SADDARDB201708278545</t>
  </si>
  <si>
    <t>SADDA201708278601</t>
  </si>
  <si>
    <t>59a07a14c76307.99604828</t>
  </si>
  <si>
    <t>Rakesh</t>
  </si>
  <si>
    <t>MOM001*2</t>
  </si>
  <si>
    <t>r.k.suthar888@gmail.com</t>
  </si>
  <si>
    <t>SADDA201708271506</t>
  </si>
  <si>
    <t>SADDA201708278209</t>
  </si>
  <si>
    <t>LPZ047*2</t>
  </si>
  <si>
    <t>SADDA201708275360</t>
  </si>
  <si>
    <t>SADDAMOM201708276049</t>
  </si>
  <si>
    <t>MOM043*1 MOM036*5</t>
  </si>
  <si>
    <t>SADDA201708271979</t>
  </si>
  <si>
    <t>1</t>
  </si>
  <si>
    <t>q</t>
  </si>
  <si>
    <t>SADDA201708279142</t>
  </si>
  <si>
    <t>SADDA201708279783</t>
  </si>
  <si>
    <t>SADDA201708275715</t>
  </si>
  <si>
    <t>SADDA201708278571</t>
  </si>
  <si>
    <t>SADDA201708278374</t>
  </si>
  <si>
    <t>SADDA201708279807</t>
  </si>
  <si>
    <t>SADDA201708278969</t>
  </si>
  <si>
    <t>SADDA201708273848</t>
  </si>
  <si>
    <t>SADDA201708273509</t>
  </si>
  <si>
    <t>SADDA201708277679</t>
  </si>
  <si>
    <t>SADDA201708279496</t>
  </si>
  <si>
    <t>SADDA201708272896</t>
  </si>
  <si>
    <t>SADDA201708276928</t>
  </si>
  <si>
    <t>SADDAMOM201708272552</t>
  </si>
  <si>
    <t>MOM073*2 MOM020*1</t>
  </si>
  <si>
    <t>SADDAMOM201708272210</t>
  </si>
  <si>
    <t>SADDABLS201708277232</t>
  </si>
  <si>
    <t>599faa59788134.64555970</t>
  </si>
  <si>
    <t>adarsh</t>
  </si>
  <si>
    <t>BLS50*1 BLS71*1 BLS83*1 BLS79*1</t>
  </si>
  <si>
    <t>adarsh323226@gmail.com</t>
  </si>
  <si>
    <t>SADDABLS201708273658</t>
  </si>
  <si>
    <t>SADDATOA201708275922</t>
  </si>
  <si>
    <t>59a2ba1eacedd8.65140948</t>
  </si>
  <si>
    <t>avisek</t>
  </si>
  <si>
    <t>TOA033*2</t>
  </si>
  <si>
    <t>abhisheksingh981@rediffmail.com</t>
  </si>
  <si>
    <t>SADDAMOM201708274304</t>
  </si>
  <si>
    <t>MOM036*12</t>
  </si>
  <si>
    <t>SADDAMOM201708277473</t>
  </si>
  <si>
    <t>59a291c7a921c4.47313720</t>
  </si>
  <si>
    <t>anjaney</t>
  </si>
  <si>
    <t>MOM014*1 MOM018*1 MOM013*2</t>
  </si>
  <si>
    <t>anjaneyk06@gmail.com</t>
  </si>
  <si>
    <t>SADDAMOM201708272173</t>
  </si>
  <si>
    <t>SADDAMOM201708275618</t>
  </si>
  <si>
    <t>MOM017*1 MOM018*1</t>
  </si>
  <si>
    <t>SADDAMOM201708272107</t>
  </si>
  <si>
    <t>SADDAMOM201708272710</t>
  </si>
  <si>
    <t>SADDAGSK201708271180</t>
  </si>
  <si>
    <t>1551582351567139</t>
  </si>
  <si>
    <t>Paresh Kumar Mishra</t>
  </si>
  <si>
    <t>mishra.paresh592@gmail.com</t>
  </si>
  <si>
    <t>SADDAGSK201708271030</t>
  </si>
  <si>
    <t>SADDATLF201708279721</t>
  </si>
  <si>
    <t>474221026287908</t>
  </si>
  <si>
    <t>Prithvi Raj Santh</t>
  </si>
  <si>
    <t>TLF008*1</t>
  </si>
  <si>
    <t>santh.prithviraj@gmail.com</t>
  </si>
  <si>
    <t>SADDATLF201708273054</t>
  </si>
  <si>
    <t>SADDARDB201708272197</t>
  </si>
  <si>
    <t>59a2cb567eb1c2.87607813</t>
  </si>
  <si>
    <t>Vidisha</t>
  </si>
  <si>
    <t>RDB127*1</t>
  </si>
  <si>
    <t>vidishade1@gmail.com</t>
  </si>
  <si>
    <t>SADDARDB201708275359</t>
  </si>
  <si>
    <t>SADDARDB201708278688</t>
  </si>
  <si>
    <t>SADDARDB201708277277</t>
  </si>
  <si>
    <t>SADDA201708275453</t>
  </si>
  <si>
    <t>59a2cf3e37da53.19134394</t>
  </si>
  <si>
    <t>saurabh kumar</t>
  </si>
  <si>
    <t>jammy3553@gmail.com</t>
  </si>
  <si>
    <t>SADDA201708279374</t>
  </si>
  <si>
    <t>59a18603143060.51427924</t>
  </si>
  <si>
    <t>Tanmay Pillai</t>
  </si>
  <si>
    <t>TLF019*1</t>
  </si>
  <si>
    <t>omtej4499@gmail.com</t>
  </si>
  <si>
    <t>SADDARDB201708277900</t>
  </si>
  <si>
    <t>1485618281530395</t>
  </si>
  <si>
    <t>Somyarani Behera</t>
  </si>
  <si>
    <t>RDB142*1</t>
  </si>
  <si>
    <t>sweetsomya.jnv@gmail.com</t>
  </si>
  <si>
    <t>SADDARDB201708276384</t>
  </si>
  <si>
    <t>SADDA201708274294</t>
  </si>
  <si>
    <t>599fdaed902f09.10957841</t>
  </si>
  <si>
    <t>Ayush kumar</t>
  </si>
  <si>
    <t>LPZ087*1 LPZ138*1 LPZ181*8 LPZ029*1</t>
  </si>
  <si>
    <t>ayushrajarya@gmail.com</t>
  </si>
  <si>
    <t>SADDABLS201708279915</t>
  </si>
  <si>
    <t>1969398159972991</t>
  </si>
  <si>
    <t>Prabhakar Kumar</t>
  </si>
  <si>
    <t>BLS8*1 BLS11*1</t>
  </si>
  <si>
    <t>Prabhakark486@gmail.com</t>
  </si>
  <si>
    <t>SADDABLS201708272061</t>
  </si>
  <si>
    <t>SADDA201708271256</t>
  </si>
  <si>
    <t>BLS71*2</t>
  </si>
  <si>
    <t>SADDA201708274636</t>
  </si>
  <si>
    <t>SADDATOA201708276034</t>
  </si>
  <si>
    <t>10203661941225167</t>
  </si>
  <si>
    <t>Shirshendu Layek</t>
  </si>
  <si>
    <t>TOA146*1 TOA118*1</t>
  </si>
  <si>
    <t>Shirso.it7@gmail.com</t>
  </si>
  <si>
    <t>SADDATOA201708274458</t>
  </si>
  <si>
    <t>TOA173*1 TOA105*1 TOA177*1 TOA104*1 TOA180*1</t>
  </si>
  <si>
    <t>SADDATOA201708276203</t>
  </si>
  <si>
    <t>SADDATOA201708278526</t>
  </si>
  <si>
    <t>SADDATOA201708271404</t>
  </si>
  <si>
    <t>1594658510594328</t>
  </si>
  <si>
    <t>Chirag Banga</t>
  </si>
  <si>
    <t>TOA076*1 TOA089*1</t>
  </si>
  <si>
    <t>chiragbanga1@gmail.com</t>
  </si>
  <si>
    <t>SADDATOA201708271263</t>
  </si>
  <si>
    <t>SADDATOA201708274823</t>
  </si>
  <si>
    <t>SADDATOA201708272857</t>
  </si>
  <si>
    <t>SADDATOA201708273132</t>
  </si>
  <si>
    <t>148856585699154</t>
  </si>
  <si>
    <t>Ujjawal Jaiswal</t>
  </si>
  <si>
    <t>TOA119*2</t>
  </si>
  <si>
    <t>ujjawaljaiswal2017@gmail.com</t>
  </si>
  <si>
    <t>SADDATOA201708273011</t>
  </si>
  <si>
    <t>SADDA201708273150</t>
  </si>
  <si>
    <t>59a008c6c569e5.37372151</t>
  </si>
  <si>
    <t>Abhishek Chauhan</t>
  </si>
  <si>
    <t>RDB133*1</t>
  </si>
  <si>
    <t>rkmabhi@gmail.com</t>
  </si>
  <si>
    <t>SADDARDB201708277194</t>
  </si>
  <si>
    <t>59a15e58f33295.56464032</t>
  </si>
  <si>
    <t>piyush kumar</t>
  </si>
  <si>
    <t>RDB052*1 RDB152*1</t>
  </si>
  <si>
    <t>piyniv@gmail.com</t>
  </si>
  <si>
    <t>SADDARDB201708276832</t>
  </si>
  <si>
    <t>SADDA201708274587</t>
  </si>
  <si>
    <t>RDB074*1 RDB177*2 RDB175*1 RDB146*1</t>
  </si>
  <si>
    <t>SADDALPZ201708274805</t>
  </si>
  <si>
    <t>LPZ231*1 LPZ190*1</t>
  </si>
  <si>
    <t>SADDALPZ201708272566</t>
  </si>
  <si>
    <t>SADDAFDZ201708274120</t>
  </si>
  <si>
    <t>1101423036657990</t>
  </si>
  <si>
    <t>FDZ</t>
  </si>
  <si>
    <t>Gautam Batra</t>
  </si>
  <si>
    <t>FDZ028*14 FDZ027*1 FDZ005*2 FDZ022*1</t>
  </si>
  <si>
    <t>krishnabatra2@gmail.com</t>
  </si>
  <si>
    <t>SADDAFDZ201708278160</t>
  </si>
  <si>
    <t>SADDAGSK201708271404</t>
  </si>
  <si>
    <t>GSK025*1 GSK021*1 GSK068*15</t>
  </si>
  <si>
    <t>SADDAGSK201708275413</t>
  </si>
  <si>
    <t>SADDABLS201708278608</t>
  </si>
  <si>
    <t>1659569110754291</t>
  </si>
  <si>
    <t>Rahul</t>
  </si>
  <si>
    <t>BLS66*1 BLS45*3</t>
  </si>
  <si>
    <t>lucky.prison001@gmail.com</t>
  </si>
  <si>
    <t>SADDABLS201708279922</t>
  </si>
  <si>
    <t>SADDAGSK201708274436</t>
  </si>
  <si>
    <t>1974993042779612</t>
  </si>
  <si>
    <t>Himanshu Agrawal</t>
  </si>
  <si>
    <t>GSK042*1 GSK068*7</t>
  </si>
  <si>
    <t>Agrawalhimanshu99@gmail.com</t>
  </si>
  <si>
    <t>SADDAGSK201708271380</t>
  </si>
  <si>
    <t>SADDAGSK201708272627</t>
  </si>
  <si>
    <t>SADDAGSK201708272364</t>
  </si>
  <si>
    <t>SADDAGSK201708273645</t>
  </si>
  <si>
    <t>SADDA201708279676</t>
  </si>
  <si>
    <t>1381159995337760</t>
  </si>
  <si>
    <t>Venkat Bulusu</t>
  </si>
  <si>
    <t>FDZ001*1 FDZ028*4 FDZ022*1 FDZ016*1</t>
  </si>
  <si>
    <t>venkatbulusu96@gmail.com</t>
  </si>
  <si>
    <t>SADDA201708276176</t>
  </si>
  <si>
    <t>SADDAFDZ201708276580</t>
  </si>
  <si>
    <t>SADDARDB201708289854</t>
  </si>
  <si>
    <t>RDB058*2</t>
  </si>
  <si>
    <t>SADDARDB201708287803</t>
  </si>
  <si>
    <t>SADDARDB201708286367</t>
  </si>
  <si>
    <t>RDB083*1 RDB175*6</t>
  </si>
  <si>
    <t>SADDARDB201708283772</t>
  </si>
  <si>
    <t>SADDARDB201708283662</t>
  </si>
  <si>
    <t>SADDABLS201708288327</t>
  </si>
  <si>
    <t>909349875869745</t>
  </si>
  <si>
    <t>Abhishek Kumar Singh</t>
  </si>
  <si>
    <t>counsellinguudance@gmail.com</t>
  </si>
  <si>
    <t>SADDABLS201708285747</t>
  </si>
  <si>
    <t>SADDABLS201708282414</t>
  </si>
  <si>
    <t>10207882691065736</t>
  </si>
  <si>
    <t>Nakul Havelia</t>
  </si>
  <si>
    <t>nakulhavelia@gmail.com</t>
  </si>
  <si>
    <t>SADDABLS201708287416</t>
  </si>
  <si>
    <t>SADDATOA201708284884</t>
  </si>
  <si>
    <t>59a423e4ac6f61.22318964</t>
  </si>
  <si>
    <t>Yeshu Tomar</t>
  </si>
  <si>
    <t>yeshutomar@gmail.com</t>
  </si>
  <si>
    <t>SADDATOA201708284029</t>
  </si>
  <si>
    <t>SADDA201708286705</t>
  </si>
  <si>
    <t>1610089222368523</t>
  </si>
  <si>
    <t>Sai Venkatesh</t>
  </si>
  <si>
    <t>rocking.saivenki@gmail.com</t>
  </si>
  <si>
    <t>SADDALPZ201708281420</t>
  </si>
  <si>
    <t>515078458839125</t>
  </si>
  <si>
    <t>Lovely Gupta</t>
  </si>
  <si>
    <t>LPZ148*2</t>
  </si>
  <si>
    <t>lovelygupta903@gmail.com</t>
  </si>
  <si>
    <t>SADDALPZ201708286543</t>
  </si>
  <si>
    <t>SADDABLS201708287468</t>
  </si>
  <si>
    <t>BLS42*3 BLS66*1</t>
  </si>
  <si>
    <t>SADDABLS201708287755</t>
  </si>
  <si>
    <t>SADDAFDZ201708287475</t>
  </si>
  <si>
    <t>1251391544971087</t>
  </si>
  <si>
    <t>Swarnendu Dutta</t>
  </si>
  <si>
    <t>FDZ013*3</t>
  </si>
  <si>
    <t>swarnendu110@gmail.com</t>
  </si>
  <si>
    <t>SADDAFDZ201708285274</t>
  </si>
  <si>
    <t>SADDALPZ201708284528</t>
  </si>
  <si>
    <t>1470337059724093</t>
  </si>
  <si>
    <t>Purshotam Singh</t>
  </si>
  <si>
    <t>LPZ164*1</t>
  </si>
  <si>
    <t>singhpurshotam1@gmail.com</t>
  </si>
  <si>
    <t>SADDALPZ201708286980</t>
  </si>
  <si>
    <t>SADDAGSK201708285396</t>
  </si>
  <si>
    <t>59a432f4bc7b43.78223756</t>
  </si>
  <si>
    <t>smita</t>
  </si>
  <si>
    <t>GSK070*3</t>
  </si>
  <si>
    <t>bablichoudhary69@gmail.com</t>
  </si>
  <si>
    <t>SADDAGSK201708283442</t>
  </si>
  <si>
    <t>SADDARDB201708289502</t>
  </si>
  <si>
    <t>1564192156964579</t>
  </si>
  <si>
    <t>Dipti Bharti</t>
  </si>
  <si>
    <t>RDB175*2 RDB074*1 RDB200*1 RDB211*1</t>
  </si>
  <si>
    <t>sscute1598@gmail.com</t>
  </si>
  <si>
    <t>SADDARDB201708289801</t>
  </si>
  <si>
    <t>SADDALPZ201708282171</t>
  </si>
  <si>
    <t>599fc9d8cb2d71.82547593</t>
  </si>
  <si>
    <t>Rituraj Kumar</t>
  </si>
  <si>
    <t>LPZ073*1 LPZ182*8</t>
  </si>
  <si>
    <t>riturajkumar32@gmail.com</t>
  </si>
  <si>
    <t>SADDALPZ201708289701</t>
  </si>
  <si>
    <t>SADDABLS201708281432</t>
  </si>
  <si>
    <t>59a43be407c936.64025207</t>
  </si>
  <si>
    <t>Shrey Shoundik</t>
  </si>
  <si>
    <t>shreyshoundik@gmail.com</t>
  </si>
  <si>
    <t>SADDA201708285082</t>
  </si>
  <si>
    <t>59a43b5eaeba93.57811824</t>
  </si>
  <si>
    <t>Akshay Goyal</t>
  </si>
  <si>
    <t>LPZ003*1 LPZ006*1 LPZ064*1 LPZ054*1</t>
  </si>
  <si>
    <t>goyalakshay21@gmail.com</t>
  </si>
  <si>
    <t>SADDALPZ201708282885</t>
  </si>
  <si>
    <t>LPZ161*1 LPZ183*5</t>
  </si>
  <si>
    <t>SADDALPZ201708284186</t>
  </si>
  <si>
    <t>SADDARDB201708289000</t>
  </si>
  <si>
    <t>RDB074*1 RDB174*3 RDB179*1</t>
  </si>
  <si>
    <t>SADDARDB201708281867</t>
  </si>
  <si>
    <t>2026975070847182</t>
  </si>
  <si>
    <t>Shyam Ji Mishra</t>
  </si>
  <si>
    <t>RDB111*1 RDB174*7</t>
  </si>
  <si>
    <t>Shyamjimishra444@gmail.com</t>
  </si>
  <si>
    <t>SADDAGSK201708285055</t>
  </si>
  <si>
    <t>59a4536017fd26.23486114</t>
  </si>
  <si>
    <t>sarita kumari</t>
  </si>
  <si>
    <t>GSK008*1 GSK017*1 GSK019*1</t>
  </si>
  <si>
    <t>sarita.dakshana16@gmail.com</t>
  </si>
  <si>
    <t>SADDAGSK201708285246</t>
  </si>
  <si>
    <t>59a45447842f86.35320994</t>
  </si>
  <si>
    <t>Raj Lakshmi</t>
  </si>
  <si>
    <t>GSK001*1 GSK068*4</t>
  </si>
  <si>
    <t>rajlakshmi231994@gmail.com</t>
  </si>
  <si>
    <t>SADDAGSK201708287013</t>
  </si>
  <si>
    <t>SADDAGSK201708299674</t>
  </si>
  <si>
    <t>59a4604bd01972.85234032</t>
  </si>
  <si>
    <t>Meghna Khandelwal</t>
  </si>
  <si>
    <t>GSK093*1 GSK041*1</t>
  </si>
  <si>
    <t>meghna2919@gmail.com</t>
  </si>
  <si>
    <t>SADDAGSK201708297184</t>
  </si>
  <si>
    <t>SADDAGSK201708294071</t>
  </si>
  <si>
    <t>SADDATOA201708291355</t>
  </si>
  <si>
    <t>TOA118*1</t>
  </si>
  <si>
    <t>SADDATOA201708292360</t>
  </si>
  <si>
    <t>SADDA201708291287</t>
  </si>
  <si>
    <t>59a5175885bf49.83725046</t>
  </si>
  <si>
    <t>sidharth</t>
  </si>
  <si>
    <t>TOA071*1 TOA103*1</t>
  </si>
  <si>
    <t>extranumberone@rediffmail.com</t>
  </si>
  <si>
    <t>SADDAMOM201708291713</t>
  </si>
  <si>
    <t>MOM020*2 MOM018*1 MOM004*1 MOM014*1 MOM001*1</t>
  </si>
  <si>
    <t>SADDAMOM201708295675</t>
  </si>
  <si>
    <t>SADDAMOM201708291000</t>
  </si>
  <si>
    <t>1482075498526479</t>
  </si>
  <si>
    <t>Sapphire</t>
  </si>
  <si>
    <t>Shubham Akash</t>
  </si>
  <si>
    <t>MOM066*1</t>
  </si>
  <si>
    <t>shubhamakash99@gmail.com</t>
  </si>
  <si>
    <t>SADDAMOM201708299345</t>
  </si>
  <si>
    <t>SADDAMOM201708295798</t>
  </si>
  <si>
    <t>SADDAMOM201708299359</t>
  </si>
  <si>
    <t>59a317b2725bb7.78854873</t>
  </si>
  <si>
    <t>Suman</t>
  </si>
  <si>
    <t>MOM014*1 MOM027*1</t>
  </si>
  <si>
    <t>ysuman787@gmail.com</t>
  </si>
  <si>
    <t>SADDAMOM201708298706</t>
  </si>
  <si>
    <t>335198073592434</t>
  </si>
  <si>
    <t>Neha Jha</t>
  </si>
  <si>
    <t>MOM011*1 MOM013*1 MOM020*1</t>
  </si>
  <si>
    <t>nehajha399@gmail.coz</t>
  </si>
  <si>
    <t>SADDAMOM201708298984</t>
  </si>
  <si>
    <t>SADDAMOM201708296620</t>
  </si>
  <si>
    <t>MOM073*1 MOM017*1</t>
  </si>
  <si>
    <t>SADDAMOM201708294100</t>
  </si>
  <si>
    <t>SADDAMOM201708297480</t>
  </si>
  <si>
    <t>SADDAMOM201708296385</t>
  </si>
  <si>
    <t>SADDAMOM201708297595</t>
  </si>
  <si>
    <t>SADDAMOM201708295055</t>
  </si>
  <si>
    <t>SADDAMOM201708291387</t>
  </si>
  <si>
    <t>MOM014*1 MOM019*2</t>
  </si>
  <si>
    <t>SADDAMOM201708293178</t>
  </si>
  <si>
    <t>SADDAMOM201708298168</t>
  </si>
  <si>
    <t>1442447665841148</t>
  </si>
  <si>
    <t>Aman Rathore</t>
  </si>
  <si>
    <t>MOM074*2 MOM014*1</t>
  </si>
  <si>
    <t>Amanrathore955@gmail.com</t>
  </si>
  <si>
    <t>SADDAMOM201708297677</t>
  </si>
  <si>
    <t>SADDA201708291924</t>
  </si>
  <si>
    <t>221481698383213</t>
  </si>
  <si>
    <t>Vani Jackman</t>
  </si>
  <si>
    <t>LPZ228*1 LPZ192*2 LPZ073*1 LPZ140*2 LPZ183*15</t>
  </si>
  <si>
    <t>rayzee173@email.com</t>
  </si>
  <si>
    <t>SADDALPZ201708296752</t>
  </si>
  <si>
    <t>SADDALPZ201708297646</t>
  </si>
  <si>
    <t>SADDATOA201708292417</t>
  </si>
  <si>
    <t>TOA112*1</t>
  </si>
  <si>
    <t>SADDA201708297353</t>
  </si>
  <si>
    <t>59a588fddde2f6.07836414</t>
  </si>
  <si>
    <t>Rashmi Singh</t>
  </si>
  <si>
    <t>GSK012*1 GSK087*1</t>
  </si>
  <si>
    <t>sparsh@saddacampus.com</t>
  </si>
  <si>
    <t>SADDAMOM201708291686</t>
  </si>
  <si>
    <t>796985370462482</t>
  </si>
  <si>
    <t>Ali Sabir</t>
  </si>
  <si>
    <t>MOM034*6 MOM036*4 MOM053*1 MOM039*1</t>
  </si>
  <si>
    <t>sabirali2560@gmail.com</t>
  </si>
  <si>
    <t>SADDAMOM201708292624</t>
  </si>
  <si>
    <t>SADDAGSK201708298099</t>
  </si>
  <si>
    <t>1540480632665547</t>
  </si>
  <si>
    <t>Vivek</t>
  </si>
  <si>
    <t>GSK083*1 GSK070*2</t>
  </si>
  <si>
    <t>vivek160897@gmail.com</t>
  </si>
  <si>
    <t>SADDAGSK201708291390</t>
  </si>
  <si>
    <t>SADDAGSK201708292503</t>
  </si>
  <si>
    <t>SADDAGSK201708291926</t>
  </si>
  <si>
    <t>SADDAGSK201708297080</t>
  </si>
  <si>
    <t>SADDAGSK201708293974</t>
  </si>
  <si>
    <t>SADDAGSK201708295090</t>
  </si>
  <si>
    <t>SADDAGSK201708292474</t>
  </si>
  <si>
    <t>5994ab5c4bd097.81707473</t>
  </si>
  <si>
    <t>Ankit Kashyap</t>
  </si>
  <si>
    <t>eol.metal@gmail.com</t>
  </si>
  <si>
    <t>SADDAGSK201708294124</t>
  </si>
  <si>
    <t>SADDAGSK201708294651</t>
  </si>
  <si>
    <t>SADDAGSK201708292170</t>
  </si>
  <si>
    <t>SADDALPZ201708295643</t>
  </si>
  <si>
    <t>LPZ231*4 LPZ223*2</t>
  </si>
  <si>
    <t>SADDALPZ201708291519</t>
  </si>
  <si>
    <t>SADDAGSK201708299533</t>
  </si>
  <si>
    <t>SADDAGSK201708294960</t>
  </si>
  <si>
    <t>SADDAGSK201708291960</t>
  </si>
  <si>
    <t>SADDAGSK201708292793</t>
  </si>
  <si>
    <t>SADDA201708295591</t>
  </si>
  <si>
    <t>1770039006369606</t>
  </si>
  <si>
    <t>Pranjal Arusia</t>
  </si>
  <si>
    <t>pranjalarusia8@gmail.con</t>
  </si>
  <si>
    <t>SADDAMOM201708296757</t>
  </si>
  <si>
    <t>SADDAMOM201708298209</t>
  </si>
  <si>
    <t>SADDAMOM201708291959</t>
  </si>
  <si>
    <t>SADDABKB201708292467</t>
  </si>
  <si>
    <t>BKB164*1 BKB114*1 BKB200*6</t>
  </si>
  <si>
    <t>SADDABKB201708293938</t>
  </si>
  <si>
    <t>SADDABKB201708295116</t>
  </si>
  <si>
    <t>SADDABKB201708298505</t>
  </si>
  <si>
    <t>SADDAGSK201708291547</t>
  </si>
  <si>
    <t>1482396531843295</t>
  </si>
  <si>
    <t>Vikas Ojha</t>
  </si>
  <si>
    <t>GSK081*1</t>
  </si>
  <si>
    <t>Sagarojha99@gmail.com</t>
  </si>
  <si>
    <t>SADDAGSK201708297013</t>
  </si>
  <si>
    <t>SADDAGSK201708299372</t>
  </si>
  <si>
    <t>GSK070*4</t>
  </si>
  <si>
    <t>SADDAGSK201708296084</t>
  </si>
  <si>
    <t>SADDAGSK201708309634</t>
  </si>
  <si>
    <t>GSK071*1 GSK029*1</t>
  </si>
  <si>
    <t>SADDAGSK201708308152</t>
  </si>
  <si>
    <t>SADDAGSK201708305525</t>
  </si>
  <si>
    <t>SADDA201708303804</t>
  </si>
  <si>
    <t>938860449598332</t>
  </si>
  <si>
    <t>Deepak Meena</t>
  </si>
  <si>
    <t>RDB072*1 RDB159*1</t>
  </si>
  <si>
    <t>dhakardinesh1997@gmail.com</t>
  </si>
  <si>
    <t>SADDARDB201708307172</t>
  </si>
  <si>
    <t>SADDARDB201708305672</t>
  </si>
  <si>
    <t>SADDATOA201708309972</t>
  </si>
  <si>
    <t>1909748506015733</t>
  </si>
  <si>
    <t>Ramesh Shial</t>
  </si>
  <si>
    <t>TOA076*1 TOA155*2</t>
  </si>
  <si>
    <t>ramesh.dakshana15@gmail.com</t>
  </si>
  <si>
    <t>SADDATOA201708308156</t>
  </si>
  <si>
    <t>SADDATOA201708301528</t>
  </si>
  <si>
    <t>SADDATOA201708304082</t>
  </si>
  <si>
    <t>SADDATOA201708301782</t>
  </si>
  <si>
    <t>SADDATOA201708306969</t>
  </si>
  <si>
    <t>SADDA201708305385</t>
  </si>
  <si>
    <t>59a6abc6047fa1.99390517</t>
  </si>
  <si>
    <t>Praneeth</t>
  </si>
  <si>
    <t>TOA110*1 TOA124*1</t>
  </si>
  <si>
    <t>sai.praneeth557@gmail.com</t>
  </si>
  <si>
    <t>SADDA201708305595</t>
  </si>
  <si>
    <t>MOM014*1 MOM022*1</t>
  </si>
  <si>
    <t>SADDA201708308210</t>
  </si>
  <si>
    <t>MOM018*1 MOM008*1</t>
  </si>
  <si>
    <t>SADDAMOM201708306206</t>
  </si>
  <si>
    <t>SADDAMOM201708309811</t>
  </si>
  <si>
    <t>SADDA201708301765</t>
  </si>
  <si>
    <t>1845214462475515</t>
  </si>
  <si>
    <t>Sowmya Rasakula</t>
  </si>
  <si>
    <t>BLS1*1 BLS7*1</t>
  </si>
  <si>
    <t>sowmya.r1806@gmail.com</t>
  </si>
  <si>
    <t>SADDABLS201708302435</t>
  </si>
  <si>
    <t>SADDABLS201708306125</t>
  </si>
  <si>
    <t>SADDABLS201708304641</t>
  </si>
  <si>
    <t>SADDABLS201708302459</t>
  </si>
  <si>
    <t>SADDAGSK201708306179</t>
  </si>
  <si>
    <t>373858483034069</t>
  </si>
  <si>
    <t>Amit Chatterjee</t>
  </si>
  <si>
    <t>GSK042*1 GSK068*8</t>
  </si>
  <si>
    <t>amitc3319@gmail.com</t>
  </si>
  <si>
    <t>SADDAGSK201708303604</t>
  </si>
  <si>
    <t>SADDAMOM201708304833</t>
  </si>
  <si>
    <t>1957737644511354</t>
  </si>
  <si>
    <t>Harshawardhan More</t>
  </si>
  <si>
    <t>MOM070*1</t>
  </si>
  <si>
    <t>Harshawardhanm@gmail.com</t>
  </si>
  <si>
    <t>SADDAMOM201708308277</t>
  </si>
  <si>
    <t>SADDA201708307011</t>
  </si>
  <si>
    <t>59a2a3adc1ba32.89387665</t>
  </si>
  <si>
    <t>ch.kavya sree</t>
  </si>
  <si>
    <t>GSK062*1 GSK093*1</t>
  </si>
  <si>
    <t>kavyasreechirakala@gmail.com</t>
  </si>
  <si>
    <t>SADDATOA201708302712</t>
  </si>
  <si>
    <t>523827257969939</t>
  </si>
  <si>
    <t>Prem Sagar</t>
  </si>
  <si>
    <t>TOA103*1 TOA109*4</t>
  </si>
  <si>
    <t>sghuj@gmail.com</t>
  </si>
  <si>
    <t>SADDATOA201708307891</t>
  </si>
  <si>
    <t>SADDA201708302037</t>
  </si>
  <si>
    <t>1480374802042789</t>
  </si>
  <si>
    <t>Hardik Airen</t>
  </si>
  <si>
    <t>GSK073*2 GSK070*2 GSK096*1</t>
  </si>
  <si>
    <t>hardikairen2706@gmail.com</t>
  </si>
  <si>
    <t>SADDA201708303470</t>
  </si>
  <si>
    <t>1165209606912676</t>
  </si>
  <si>
    <t>Amolina Doley</t>
  </si>
  <si>
    <t>BLS68*1 BLS8*1</t>
  </si>
  <si>
    <t>amodoley@gmail.com</t>
  </si>
  <si>
    <t>SADDAGSK201708304632</t>
  </si>
  <si>
    <t>SADDATOA201708303588</t>
  </si>
  <si>
    <t>TOA042*1 TOA155*4</t>
  </si>
  <si>
    <t>SADDATOA201708301994</t>
  </si>
  <si>
    <t>SADDAMOM201708306881</t>
  </si>
  <si>
    <t>MOM030*2</t>
  </si>
  <si>
    <t>SADDAMOM201708307617</t>
  </si>
  <si>
    <t>SADDAMOM201708301756</t>
  </si>
  <si>
    <t>SADDAMOM201708309341</t>
  </si>
  <si>
    <t>SADDAMOM201708306402</t>
  </si>
  <si>
    <t>SADDAMOM201708306538</t>
  </si>
  <si>
    <t>SADDAMOM201708309301</t>
  </si>
  <si>
    <t>MOM035*2</t>
  </si>
  <si>
    <t>SADDAMOM201708303198</t>
  </si>
  <si>
    <t>SADDAMOM201708302392</t>
  </si>
  <si>
    <t>SADDAMOM201708308001</t>
  </si>
  <si>
    <t>SADDAMOM201708306473</t>
  </si>
  <si>
    <t>SADDAMOM201708301213</t>
  </si>
  <si>
    <t>SADDATOA201708307043</t>
  </si>
  <si>
    <t>SADDATOA201708309811</t>
  </si>
  <si>
    <t>SADDATOA201708305892</t>
  </si>
  <si>
    <t>SADDATOA201708306515</t>
  </si>
  <si>
    <t>SADDATOA201708301830</t>
  </si>
  <si>
    <t>SADDA201708308843</t>
  </si>
  <si>
    <t>1617790208296453</t>
  </si>
  <si>
    <t>Somitra Gupta</t>
  </si>
  <si>
    <t>RDB088*1 RDB174*11</t>
  </si>
  <si>
    <t>smtrgupta96@gmail.com</t>
  </si>
  <si>
    <t>SADDARDB201708306627</t>
  </si>
  <si>
    <t>SADDARDB201708308111</t>
  </si>
  <si>
    <t>SADDARDB201708306018</t>
  </si>
  <si>
    <t>SADDARDB201708301710</t>
  </si>
  <si>
    <t>SADDARDB201708306714</t>
  </si>
  <si>
    <t>RDB125*1 RDB174*5</t>
  </si>
  <si>
    <t>SADDARDB201708303380</t>
  </si>
  <si>
    <t>SADDAMOM201708305159</t>
  </si>
  <si>
    <t>SADDARDB201708301051</t>
  </si>
  <si>
    <t>59a6d2b828fcb7.79793102</t>
  </si>
  <si>
    <t>Mayank Patel</t>
  </si>
  <si>
    <t>RDB074*1 RDB167*1 RDB174*2</t>
  </si>
  <si>
    <t>mayank16007@gmail.com</t>
  </si>
  <si>
    <t>SADDARDB201708303740</t>
  </si>
  <si>
    <t>SADDARDB201708307441</t>
  </si>
  <si>
    <t>599fd3249054d9.20683640</t>
  </si>
  <si>
    <t>Rohan Pania</t>
  </si>
  <si>
    <t>RDB163*2 RDB169*1 RDB165*1</t>
  </si>
  <si>
    <t>rohandmp@gmail.com</t>
  </si>
  <si>
    <t>SADDARDB201708305561</t>
  </si>
  <si>
    <t>SADDARDB201708303033</t>
  </si>
  <si>
    <t>SADDARDB201708301034</t>
  </si>
  <si>
    <t>SADDARDB201708302482</t>
  </si>
  <si>
    <t>SADDARDB201708302960</t>
  </si>
  <si>
    <t>SADDARDB201708301969</t>
  </si>
  <si>
    <t>SADDARDB201708305970</t>
  </si>
  <si>
    <t>SADDARDB201708302144</t>
  </si>
  <si>
    <t>SADDARDB201708307043</t>
  </si>
  <si>
    <t>SADDARDB201708302328</t>
  </si>
  <si>
    <t>SADDARDB201708304827</t>
  </si>
  <si>
    <t>SADDAGSK201708301563</t>
  </si>
  <si>
    <t>GSK082*1</t>
  </si>
  <si>
    <t>SADDAGSK201708301353</t>
  </si>
  <si>
    <t>SADDATOA201708303506</t>
  </si>
  <si>
    <t>1589870847762630</t>
  </si>
  <si>
    <t>Sidharth Tiu</t>
  </si>
  <si>
    <t>TOA071*1 TOA154*8</t>
  </si>
  <si>
    <t>tiu.avinash05@gmail.com</t>
  </si>
  <si>
    <t>SADDAMOM201708302015</t>
  </si>
  <si>
    <t>MOM074*3 MOM058*1 MOM037*1 MOM036*10</t>
  </si>
  <si>
    <t>SADDAMOM201708309897</t>
  </si>
  <si>
    <t>SADDARDB201708305095</t>
  </si>
  <si>
    <t>RDB127*1 RDB117*1 RDB072*1 RDB175*15</t>
  </si>
  <si>
    <t>ananddevesh22@gmail.com</t>
  </si>
  <si>
    <t>SADDARDB201708307963</t>
  </si>
  <si>
    <t>SADDAMOM201708301313</t>
  </si>
  <si>
    <t>MOM035*6 MOM030*2</t>
  </si>
  <si>
    <t>SADDAMOM201708302808</t>
  </si>
  <si>
    <t>SADDAMOM201708307375</t>
  </si>
  <si>
    <t>MOM054*1 MOM036*6</t>
  </si>
  <si>
    <t>SADDAMOM201708305294</t>
  </si>
  <si>
    <t>SADDA201708309885</t>
  </si>
  <si>
    <t>1945657645650308</t>
  </si>
  <si>
    <t>Nabajyoti Mech</t>
  </si>
  <si>
    <t>GSK092*1 GSK069*1</t>
  </si>
  <si>
    <t>nabajyotimech7@gmail.com</t>
  </si>
  <si>
    <t>SADDA201708309762</t>
  </si>
  <si>
    <t>1391503490964357</t>
  </si>
  <si>
    <t>Rishabh Raj Jha</t>
  </si>
  <si>
    <t>TOA120*1</t>
  </si>
  <si>
    <t>rishabhrajjha@gmail.com</t>
  </si>
  <si>
    <t>SADDAMOM201708305379</t>
  </si>
  <si>
    <t>1762835937090606</t>
  </si>
  <si>
    <t>Bhavuk Manocha</t>
  </si>
  <si>
    <t>MOM015*2 MOM020*2 MOM017*2</t>
  </si>
  <si>
    <t>bhavuk.bm.manocha@gmail.com</t>
  </si>
  <si>
    <t>SADDAMOM201708309266</t>
  </si>
  <si>
    <t>SADDAMOM201708306114</t>
  </si>
  <si>
    <t>SADDAMOM201708308604</t>
  </si>
  <si>
    <t>SADDAMOM201708307861</t>
  </si>
  <si>
    <t>SADDA201708302770</t>
  </si>
  <si>
    <t>1386593061417770</t>
  </si>
  <si>
    <t>Yogesh Rajoriya</t>
  </si>
  <si>
    <t>MOM018*1 MOM014*1 MOM073*1</t>
  </si>
  <si>
    <t>yrajoriyaa12@gmail.com</t>
  </si>
  <si>
    <t>SADDATOA201708303333</t>
  </si>
  <si>
    <t>SADDATOA201708303066</t>
  </si>
  <si>
    <t>SADDA201708305147</t>
  </si>
  <si>
    <t>SADDARDB201708303224</t>
  </si>
  <si>
    <t>SADDARDB201708303943</t>
  </si>
  <si>
    <t>SADDAGSK201708308893</t>
  </si>
  <si>
    <t>950446791764530</t>
  </si>
  <si>
    <t>Hitesh Kunchakuri</t>
  </si>
  <si>
    <t>GSK092*1 GSK019*1</t>
  </si>
  <si>
    <t>hitesh7976@gmail.com</t>
  </si>
  <si>
    <t>SADDAGSK201708302284</t>
  </si>
  <si>
    <t>SADDAGSK201708304994</t>
  </si>
  <si>
    <t>SADDAGSK201708305611</t>
  </si>
  <si>
    <t>SADDAGSK201708301288</t>
  </si>
  <si>
    <t>SADDAGSK201708305701</t>
  </si>
  <si>
    <t>SADDAGSK201708306059</t>
  </si>
  <si>
    <t>710661082468276</t>
  </si>
  <si>
    <t>Dhiraj Patel</t>
  </si>
  <si>
    <t>GSK070*2 GSK095*1</t>
  </si>
  <si>
    <t>d.patel7688@gmail.com</t>
  </si>
  <si>
    <t>SADDA201708314154</t>
  </si>
  <si>
    <t>LPZ209*1 LPZ215*1</t>
  </si>
  <si>
    <t>SADDALPZ201708318621</t>
  </si>
  <si>
    <t>1076874282443186</t>
  </si>
  <si>
    <t>Bethu Sai Sampath</t>
  </si>
  <si>
    <t>LPZ006*1 LPZ215*1</t>
  </si>
  <si>
    <t>sampath690@gmail.com</t>
  </si>
  <si>
    <t>SADDATOA201708316845</t>
  </si>
  <si>
    <t>495937924093892</t>
  </si>
  <si>
    <t>test@test.com</t>
  </si>
  <si>
    <t>SADDATOA201708315601</t>
  </si>
  <si>
    <t>SADDATOA201708316588</t>
  </si>
  <si>
    <t>1460647264029041</t>
  </si>
  <si>
    <t>Rakeysh Ranjan</t>
  </si>
  <si>
    <t>TOA105*1</t>
  </si>
  <si>
    <t>irakeysh@hotmail.com</t>
  </si>
  <si>
    <t>SADDATOA201708318976</t>
  </si>
  <si>
    <t>SADDATOA201708318012</t>
  </si>
  <si>
    <t>SADDATOA201708315524</t>
  </si>
  <si>
    <t>SADDATOA201708313178</t>
  </si>
  <si>
    <t>1759178037481994</t>
  </si>
  <si>
    <t>Aayush Marmat</t>
  </si>
  <si>
    <t>TOA097*1 TOA155*1</t>
  </si>
  <si>
    <t>aayushmarmat28@gmail.com</t>
  </si>
  <si>
    <t>SADDATOA201708313370</t>
  </si>
  <si>
    <t>SADDATOA201708315478</t>
  </si>
  <si>
    <t>328529577596765</t>
  </si>
  <si>
    <t>Saumya Chaudhry</t>
  </si>
  <si>
    <t>TOA080*1 TOA155*2</t>
  </si>
  <si>
    <t>indiasaumya@gmail.com</t>
  </si>
  <si>
    <t>SADDATOA201708314769</t>
  </si>
  <si>
    <t>SADDABLS201708316647</t>
  </si>
  <si>
    <t>2018096355084916</t>
  </si>
  <si>
    <t>Naman Goel</t>
  </si>
  <si>
    <t>BLS12*1</t>
  </si>
  <si>
    <t>namang959@gmail.com</t>
  </si>
  <si>
    <t>SADDALPZ201708311839</t>
  </si>
  <si>
    <t>LPZ223*1 LPZ003*1</t>
  </si>
  <si>
    <t>SADDALPZ201708316830</t>
  </si>
  <si>
    <t>SADDARDB201708315938</t>
  </si>
  <si>
    <t>2077473182279035</t>
  </si>
  <si>
    <t>Rishabh Singh</t>
  </si>
  <si>
    <t>RDB017*1 RDB211*2</t>
  </si>
  <si>
    <t>rishabhsingh9512@gmail.com</t>
  </si>
  <si>
    <t>SADDATOA201708317490</t>
  </si>
  <si>
    <t>TOA002*3</t>
  </si>
  <si>
    <t>SADDATOA201708312188</t>
  </si>
  <si>
    <t>SADDATOA201708311639</t>
  </si>
  <si>
    <t>SADDATOA201708319272</t>
  </si>
  <si>
    <t>SADDATOA201708319509</t>
  </si>
  <si>
    <t>SADDATOA201708319457</t>
  </si>
  <si>
    <t>SADDATOA201708313623</t>
  </si>
  <si>
    <t>SADDATOA201708316769</t>
  </si>
  <si>
    <t>SADDA201708313548</t>
  </si>
  <si>
    <t>LPZ048*1 LPZ218*1</t>
  </si>
  <si>
    <t>SADDARDB201708318917</t>
  </si>
  <si>
    <t>1770430466330299</t>
  </si>
  <si>
    <t>Aman Raj</t>
  </si>
  <si>
    <t>RDB056*4 RDB057*1</t>
  </si>
  <si>
    <t>kavya27april@gmail.com</t>
  </si>
  <si>
    <t>SADDARDB201708319088</t>
  </si>
  <si>
    <t>SADDARDB201708318184</t>
  </si>
  <si>
    <t>SADDARDB201708318998</t>
  </si>
  <si>
    <t>SADDABLS201708314509</t>
  </si>
  <si>
    <t>1651532558219600</t>
  </si>
  <si>
    <t>Sumit Shekhar</t>
  </si>
  <si>
    <t>shekhar0820@gmail.com</t>
  </si>
  <si>
    <t>SADDABLS201708319233</t>
  </si>
  <si>
    <t>SADDABLS201708319277</t>
  </si>
  <si>
    <t>SADDA201708319982</t>
  </si>
  <si>
    <t>59a7d71caa9047.84941185</t>
  </si>
  <si>
    <t>charan</t>
  </si>
  <si>
    <t>BKB062*1 BKB228*1</t>
  </si>
  <si>
    <t>sunnytillucharan@gmail.com</t>
  </si>
  <si>
    <t>SADDA201708311591</t>
  </si>
  <si>
    <t>SADDATOA201708313685</t>
  </si>
  <si>
    <t>59a7dae83892a9.77194437</t>
  </si>
  <si>
    <t>Abhinav</t>
  </si>
  <si>
    <t>TOA114*1</t>
  </si>
  <si>
    <t>abhinavpratyush@gmail.com</t>
  </si>
  <si>
    <t>SADDATOA201708311526</t>
  </si>
  <si>
    <t>SADDA201708312953</t>
  </si>
  <si>
    <t>SADDA201708317570</t>
  </si>
  <si>
    <t>1368711779917030</t>
  </si>
  <si>
    <t>Singh Kumar</t>
  </si>
  <si>
    <t>BKB001*1 BKB002*1 BKB003*1 BKB047*1 BKB048*1</t>
  </si>
  <si>
    <t>premnisha0007@gmail.com</t>
  </si>
  <si>
    <t>SADDA201708317284</t>
  </si>
  <si>
    <t>781631295342453</t>
  </si>
  <si>
    <t>Saransh Goyal</t>
  </si>
  <si>
    <t>RDB074*1 RDB174*4 RDB191*1</t>
  </si>
  <si>
    <t>saranshgoyalsg@gmail.com</t>
  </si>
  <si>
    <t>SADDAMOM201708316795</t>
  </si>
  <si>
    <t>956594661146651</t>
  </si>
  <si>
    <t>Twarita Bera</t>
  </si>
  <si>
    <t>MOM043*1</t>
  </si>
  <si>
    <t>twarita.bera@gmail.com</t>
  </si>
  <si>
    <t>SADDAMOM201708311206</t>
  </si>
  <si>
    <t>SADDABKB201708313426</t>
  </si>
  <si>
    <t>BKB226*2 BKB100*1</t>
  </si>
  <si>
    <t>SADDAMOM201708316801</t>
  </si>
  <si>
    <t>1407510459344086</t>
  </si>
  <si>
    <t>Ayush Patidar</t>
  </si>
  <si>
    <t>MOM007*1</t>
  </si>
  <si>
    <t>iitianayushpatidar@gmail.com</t>
  </si>
  <si>
    <t>SADDAMOM201708313366</t>
  </si>
  <si>
    <t>SADDAMOM201708319475</t>
  </si>
  <si>
    <t>SADDAMOM201708317198</t>
  </si>
  <si>
    <t>SADDAMOM201708314376</t>
  </si>
  <si>
    <t>SADDAMOM201708319204</t>
  </si>
  <si>
    <t>SADDAMOM201708319810</t>
  </si>
  <si>
    <t>MOM046*2 MOM034*18</t>
  </si>
  <si>
    <t>SADDAMOM201708315419</t>
  </si>
  <si>
    <t>SADDAMOM201708318864</t>
  </si>
  <si>
    <t>SADDAMOM201708311145</t>
  </si>
  <si>
    <t>SADDAMOM201708317258</t>
  </si>
  <si>
    <t>MOM052*1</t>
  </si>
  <si>
    <t>SADDAMOM201708314582</t>
  </si>
  <si>
    <t>SADDABLS201708316234</t>
  </si>
  <si>
    <t>BLS9*1</t>
  </si>
  <si>
    <t>SADDABLS201708312176</t>
  </si>
  <si>
    <t>SADDARDB201708319194</t>
  </si>
  <si>
    <t>1478506298909117</t>
  </si>
  <si>
    <t>Ajay Gupta</t>
  </si>
  <si>
    <t>RDB163*2</t>
  </si>
  <si>
    <t>ajay.gupta1877@gmail.com</t>
  </si>
  <si>
    <t>SADDARDB201708318748</t>
  </si>
  <si>
    <t>SADDAMOM201708311717</t>
  </si>
  <si>
    <t>MOM069*2 MOM027*1 MOM070*2 MOM030*1</t>
  </si>
  <si>
    <t>SADDA201708316961</t>
  </si>
  <si>
    <t>823001667877329</t>
  </si>
  <si>
    <t>Supratim Maitra</t>
  </si>
  <si>
    <t>MOM057*1 MOM014*1</t>
  </si>
  <si>
    <t>supratim7937@gmail.com</t>
  </si>
  <si>
    <t>SADDA201708319865</t>
  </si>
  <si>
    <t>SADDABLS201708319214</t>
  </si>
  <si>
    <t>SADDABLS201708311508</t>
  </si>
  <si>
    <t>SADDABLS201708319851</t>
  </si>
  <si>
    <t>SADDABLS201708318074</t>
  </si>
  <si>
    <t>SADDA201708311989</t>
  </si>
  <si>
    <t>SADDARDB201708313413</t>
  </si>
  <si>
    <t>RDB056*1 RDB057*1 RDB166*1</t>
  </si>
  <si>
    <t>pvijayvarma11@gmail.com</t>
  </si>
  <si>
    <t>SADDARDB201708313625</t>
  </si>
  <si>
    <t>SADDAMOM201708316224</t>
  </si>
  <si>
    <t>MOM037*1 MOM041*1</t>
  </si>
  <si>
    <t>SADDARDB201708311183</t>
  </si>
  <si>
    <t>SADDARDB201708315041</t>
  </si>
  <si>
    <t>SADDATOA201708317595</t>
  </si>
  <si>
    <t>SADDATOA201708313456</t>
  </si>
  <si>
    <t>SADDATOA201708311460</t>
  </si>
  <si>
    <t>SADDATOA201708315564</t>
  </si>
  <si>
    <t>SADDAMOM201708314995</t>
  </si>
  <si>
    <t>MOM050*1</t>
  </si>
  <si>
    <t>SADDAMOM201708314328</t>
  </si>
  <si>
    <t>SADDAMOM201708314160</t>
  </si>
  <si>
    <t>1327414347380947</t>
  </si>
  <si>
    <t>Manish Jaiswal</t>
  </si>
  <si>
    <t>MOM017*2</t>
  </si>
  <si>
    <t>manishyuijaiswal@gmail.com</t>
  </si>
  <si>
    <t>SADDAMOM201708315790</t>
  </si>
  <si>
    <t>SADDARDB201708314613</t>
  </si>
  <si>
    <t>59a2d3abe2ed22.54603494</t>
  </si>
  <si>
    <t>deepak kumar oraon</t>
  </si>
  <si>
    <t>RDB063*1 RDB032*1</t>
  </si>
  <si>
    <t>deepakkumar01276@gmail.com</t>
  </si>
  <si>
    <t>SADDAMOM201708315582</t>
  </si>
  <si>
    <t>59a3aab5d070c4.57730727</t>
  </si>
  <si>
    <t>Arghaya Mondal</t>
  </si>
  <si>
    <t>MOM038*1 MOM060*2 MOM054*1 MOM033*3 MOM016*1</t>
  </si>
  <si>
    <t>askarghaya@gmail.com</t>
  </si>
  <si>
    <t>SADDARDB201708311552</t>
  </si>
  <si>
    <t>SADDALPZ201708314162</t>
  </si>
  <si>
    <t>LPZ066*1 LPZ215*1</t>
  </si>
  <si>
    <t>SADDALPZ201708313011</t>
  </si>
  <si>
    <t>SADDALPZ201708317987</t>
  </si>
  <si>
    <t>SADDALPZ201708314734</t>
  </si>
  <si>
    <t>SADDARDB201708317740</t>
  </si>
  <si>
    <t>1932003110375156</t>
  </si>
  <si>
    <t>Rohit Kumar</t>
  </si>
  <si>
    <t>RDB074*1 RDB175*5</t>
  </si>
  <si>
    <t>iamrohit9608@gmail.com</t>
  </si>
  <si>
    <t>SADDARDB201708314700</t>
  </si>
  <si>
    <t>SADDAMOM201708317774</t>
  </si>
  <si>
    <t>MOM038*1</t>
  </si>
  <si>
    <t>SADDAMOM201708312569</t>
  </si>
  <si>
    <t>SADDA201708312905</t>
  </si>
  <si>
    <t>TOA177*1 TOA111*1</t>
  </si>
  <si>
    <t>SADDARDB201708319057</t>
  </si>
  <si>
    <t>59a826e35e8408.81670872</t>
  </si>
  <si>
    <t>a a f</t>
  </si>
  <si>
    <t>RDB074*1 RDB175*8 RDB061*1</t>
  </si>
  <si>
    <t>ahmedfaiz0912@gmail.com</t>
  </si>
  <si>
    <t>SADDARDB201708318868</t>
  </si>
  <si>
    <t>SADDAMOM201708316240</t>
  </si>
  <si>
    <t>MOM036*10 MOM039*2</t>
  </si>
  <si>
    <t>SADDAMOM201708311702</t>
  </si>
  <si>
    <t>SADDARDB201708313496</t>
  </si>
  <si>
    <t>145407839389965</t>
  </si>
  <si>
    <t>Sahaj M</t>
  </si>
  <si>
    <t>RDB133*1 RDB159*1 RDB174*10 RDB038*1 RDB167*1</t>
  </si>
  <si>
    <t>sahajm99@gmail.com</t>
  </si>
  <si>
    <t>SADDARDB201708311862</t>
  </si>
  <si>
    <t>SADDATOA201708317157</t>
  </si>
  <si>
    <t>SADDATOA201708313005</t>
  </si>
  <si>
    <t>SADDALPZ201708312159</t>
  </si>
  <si>
    <t>707564829439690</t>
  </si>
  <si>
    <t>Ishitwa Viranchi</t>
  </si>
  <si>
    <t>LPZ018*1 LPZ076*1</t>
  </si>
  <si>
    <t>ishitwa23@gmail.com</t>
  </si>
  <si>
    <t>SADDALPZ201708311961</t>
  </si>
  <si>
    <t>SADDALPZ201708316761</t>
  </si>
  <si>
    <t>SADDALPZ201708317669</t>
  </si>
  <si>
    <t>SADDA201708312856</t>
  </si>
  <si>
    <t>MOM060*1 MOM070*1 MOM036*2 MOM038*1</t>
  </si>
  <si>
    <t>SADDALPZ201708316926</t>
  </si>
  <si>
    <t>SADDALPZ201708314686</t>
  </si>
  <si>
    <t>SADDABKB201708313616</t>
  </si>
  <si>
    <t>BKB226*2 BKB017*1 BKB012*2</t>
  </si>
  <si>
    <t>SADDABKB201708319180</t>
  </si>
  <si>
    <t>SADDABKB201708312576</t>
  </si>
  <si>
    <t>SADDAMOM201708317796</t>
  </si>
  <si>
    <t>MOM048*1</t>
  </si>
  <si>
    <t>SADDAMOM201708319800</t>
  </si>
  <si>
    <t>SADDABKB201708317700</t>
  </si>
  <si>
    <t>BKB097*1 BKB226*2 BKB093*1 BKB236*1</t>
  </si>
  <si>
    <t>SADDABKB201708319466</t>
  </si>
  <si>
    <t>SADDABKB201708319502</t>
  </si>
  <si>
    <t>SADDABKB201708313568</t>
  </si>
  <si>
    <t>SADDABKB201708318516</t>
  </si>
  <si>
    <t>SADDAMOM201708312318</t>
  </si>
  <si>
    <t>1051298298306240</t>
  </si>
  <si>
    <t>Sahil Aryan</t>
  </si>
  <si>
    <t>MOM045*2</t>
  </si>
  <si>
    <t>sahilaryan23@gmail.com</t>
  </si>
  <si>
    <t>SADDAMOM201708313011</t>
  </si>
  <si>
    <t>SADDAMOM201708314028</t>
  </si>
  <si>
    <t>SADDAMOM201708315007</t>
  </si>
  <si>
    <t>SADDABKB201708314882</t>
  </si>
  <si>
    <t>SADDALPZ201708318434</t>
  </si>
  <si>
    <t>922709417868347</t>
  </si>
  <si>
    <t>Kirti Rohira</t>
  </si>
  <si>
    <t>LPZ015*1 LPZ073*1</t>
  </si>
  <si>
    <t>rohirakirti@gmail.com</t>
  </si>
  <si>
    <t>SADDALPZ201708311695</t>
  </si>
  <si>
    <t>SADDALPZ201708319277</t>
  </si>
  <si>
    <t>LPZ073*1 LPZ182*1 LPZ004*1</t>
  </si>
  <si>
    <t>SADDALPZ201708311011</t>
  </si>
  <si>
    <t>SADDALPZ201708313218</t>
  </si>
  <si>
    <t>SADDARDB201708312599</t>
  </si>
  <si>
    <t>RDB163*2 RDB017*1 RDB035*1 RDB201*1</t>
  </si>
  <si>
    <t>SADDARDB201708312172</t>
  </si>
  <si>
    <t>SADDARDB201708311191</t>
  </si>
  <si>
    <t>SADDARDB201708315963</t>
  </si>
  <si>
    <t>SADDATOA201708313663</t>
  </si>
  <si>
    <t>964693940337049</t>
  </si>
  <si>
    <t>Niraj Sharma</t>
  </si>
  <si>
    <t>sniraj306@gmail.com</t>
  </si>
  <si>
    <t>SADDAMOM201708318665</t>
  </si>
  <si>
    <t>MOM027*3</t>
  </si>
  <si>
    <t>SADDATOA201708319899</t>
  </si>
  <si>
    <t>SADDAMOM201708314301</t>
  </si>
  <si>
    <t>SADDAMOM201708317127</t>
  </si>
  <si>
    <t>SADDATOA201708318616</t>
  </si>
  <si>
    <t>SADDAMOM201708315438</t>
  </si>
  <si>
    <t>SADDATOA201708317623</t>
  </si>
  <si>
    <t>SADDAMOM201708313337</t>
  </si>
  <si>
    <t>599b199e7139d6.07917663</t>
  </si>
  <si>
    <t>Satvik Singhal</t>
  </si>
  <si>
    <t>MOM073*1 MOM027*3 MOM029*2 MOM031*3 MOM030*1 MOM019*1 MOM020*1 MOM016*1</t>
  </si>
  <si>
    <t>satviksinghal.oct@gmail.com</t>
  </si>
  <si>
    <t>SADDARDB201708312068</t>
  </si>
  <si>
    <t>SADDAMOM201708312893</t>
  </si>
  <si>
    <t>SADDARDB201708313370</t>
  </si>
  <si>
    <t>SADDAMOM201708314973</t>
  </si>
  <si>
    <t>SADDAMOM201708315834</t>
  </si>
  <si>
    <t>SADDAMOM201708314166</t>
  </si>
  <si>
    <t>MOM073*1 MOM027*2</t>
  </si>
  <si>
    <t>SADDAMOM201708319125</t>
  </si>
  <si>
    <t>SADDAMOM201708315719</t>
  </si>
  <si>
    <t>SADDAMOM201708318255</t>
  </si>
  <si>
    <t>SADDARDB201708315002</t>
  </si>
  <si>
    <t>RDB174*4 RDB099*1 RDB175*4</t>
  </si>
  <si>
    <t>SADDARDB201708314228</t>
  </si>
  <si>
    <t>SADDAMOM201708319807</t>
  </si>
  <si>
    <t>MOM073*1 MOM019*1 MOM020*1 MOM016*1</t>
  </si>
  <si>
    <t>SADDAMOM201708313996</t>
  </si>
  <si>
    <t>SADDALPZ201708312336</t>
  </si>
  <si>
    <t>LPZ053*2 LPZ035*1 LPZ004*2 LPZ223*1 LPZ128*1</t>
  </si>
  <si>
    <t>SADDALPZ201708311732</t>
  </si>
  <si>
    <t>SADDAMOM201708318436</t>
  </si>
  <si>
    <t>MOM053*1 MOM048*1 MOM036*23</t>
  </si>
  <si>
    <t>SADDAMOM201708317890</t>
  </si>
  <si>
    <t>SADDAMOM201708316802</t>
  </si>
  <si>
    <t>59a66ba2298c09.26256919</t>
  </si>
  <si>
    <t>Shubham agrawal</t>
  </si>
  <si>
    <t>MOM004*7</t>
  </si>
  <si>
    <t>shubhamagrawal2104@ail.com</t>
  </si>
  <si>
    <t>SADDAMOM201708315621</t>
  </si>
  <si>
    <t>SADDAMOM201708311124</t>
  </si>
  <si>
    <t>995735343903013</t>
  </si>
  <si>
    <t>Keshav Gupta</t>
  </si>
  <si>
    <t>MOM039*1 MOM036*12</t>
  </si>
  <si>
    <t>guptakeshav694@gmail.com</t>
  </si>
  <si>
    <t>SADDAMOM201708313282</t>
  </si>
  <si>
    <t>SADDAMOM201708312458</t>
  </si>
  <si>
    <t>SADDAMOM201708315811</t>
  </si>
  <si>
    <t>SADDAMOM201708311954</t>
  </si>
  <si>
    <t>SADDARDB201708313815</t>
  </si>
  <si>
    <t>113184616027571</t>
  </si>
  <si>
    <t>Rishabh Khevaria</t>
  </si>
  <si>
    <t>RDB191*2 RDB201*1 RDB052*1 RDB200*1</t>
  </si>
  <si>
    <t>khevaria.rishabh@gmail.com</t>
  </si>
  <si>
    <t>SADDARDB201708311623</t>
  </si>
  <si>
    <t>SADDAMOM201708319066</t>
  </si>
  <si>
    <t>SADDARDB201708316072</t>
  </si>
  <si>
    <t>SADDARDB201708314386</t>
  </si>
  <si>
    <t>SADDARDB201708314825</t>
  </si>
  <si>
    <t>RDB163*3 RDB007*1</t>
  </si>
  <si>
    <t>SADDARDB201708316112</t>
  </si>
  <si>
    <t>SADDARDB201708314539</t>
  </si>
  <si>
    <t>SADDARDB201708314287</t>
  </si>
  <si>
    <t>SADDARDB201708316332</t>
  </si>
  <si>
    <t>SADDAMOM201708312899</t>
  </si>
  <si>
    <t>2003053689925046</t>
  </si>
  <si>
    <t>Mattaparthi Upendra Sai Teja</t>
  </si>
  <si>
    <t>must129878@gmail.com</t>
  </si>
  <si>
    <t>SADDAMOM201708313412</t>
  </si>
  <si>
    <t>SADDARDB201708318946</t>
  </si>
  <si>
    <t>59a5a99c9d82a2.43132558</t>
  </si>
  <si>
    <t>Rahul Kumat</t>
  </si>
  <si>
    <t>RDB174*10 RDB100*1</t>
  </si>
  <si>
    <t>rahulkumar10m@outlook.com</t>
  </si>
  <si>
    <t>SADDARDB201708314724</t>
  </si>
  <si>
    <t>SADDARDB201708316361</t>
  </si>
  <si>
    <t>1430942610330989</t>
  </si>
  <si>
    <t>Divyansh Pundhir</t>
  </si>
  <si>
    <t>RDB074*1 RDB096*2 RDB178*12 RDB061*1</t>
  </si>
  <si>
    <t>kaushikashutosh366@gmail.com</t>
  </si>
  <si>
    <t>SADDARDB201708317441</t>
  </si>
  <si>
    <t>SADDALPZ201708316906</t>
  </si>
  <si>
    <t>LPZ021*2 LPZ022*1</t>
  </si>
  <si>
    <t>SADDALPZ201708318307</t>
  </si>
  <si>
    <t>SADDARDB201708317699</t>
  </si>
  <si>
    <t>RDB148*1 RDB174*16</t>
  </si>
  <si>
    <t>SADDARDB201708317878</t>
  </si>
  <si>
    <t>SADDARDB201708314311</t>
  </si>
  <si>
    <t>59a83ebf30e101.15023685</t>
  </si>
  <si>
    <t>Ankur Singh</t>
  </si>
  <si>
    <t>RDB127*1 RDB175*7</t>
  </si>
  <si>
    <t>sankur536@gmail.com</t>
  </si>
  <si>
    <t>SADDARDB201708318993</t>
  </si>
  <si>
    <t>SADDARDB201708311884</t>
  </si>
  <si>
    <t>SADDARDB201708316111</t>
  </si>
  <si>
    <t>SADDARDB201708314580</t>
  </si>
  <si>
    <t>SADDARDB201708315565</t>
  </si>
  <si>
    <t>SADDARDB201708313855</t>
  </si>
  <si>
    <t>59a2656d47daf2.64368844</t>
  </si>
  <si>
    <t>Surya Sai Prasanth</t>
  </si>
  <si>
    <t>RDB017*1 RDB031*1</t>
  </si>
  <si>
    <t>suryabaigrandhi@gmail.com</t>
  </si>
  <si>
    <t>SADDARDB201708317689</t>
  </si>
  <si>
    <t>SADDAGSK201709016062</t>
  </si>
  <si>
    <t>59a84845e2a830.41449419</t>
  </si>
  <si>
    <t>nyom kumar mannava</t>
  </si>
  <si>
    <t>GSK013*1 GSK014*1 GSK016*1</t>
  </si>
  <si>
    <t>nyomphani17@gmail.com</t>
  </si>
  <si>
    <t>SADDAGSK201709019492</t>
  </si>
  <si>
    <t>SADDAGSK201709017004</t>
  </si>
  <si>
    <t>SADDAGSK201709019366</t>
  </si>
  <si>
    <t>SADDALPZ201709016606</t>
  </si>
  <si>
    <t>LPZ001*3 LPZ002*1 LPZ003*1 LPZ004*1</t>
  </si>
  <si>
    <t>SADDATOA201709016740</t>
  </si>
  <si>
    <t>TOA178*1</t>
  </si>
  <si>
    <t>-</t>
  </si>
  <si>
    <t>SADDALPZ201709016822</t>
  </si>
  <si>
    <t>SADDATOA201709012951</t>
  </si>
  <si>
    <t>TOA038*1</t>
  </si>
  <si>
    <t>SADDARDB201709017694</t>
  </si>
  <si>
    <t>1459718724121489</t>
  </si>
  <si>
    <t>Mohit Agrawal</t>
  </si>
  <si>
    <t>RDB191*5 RDB201*1</t>
  </si>
  <si>
    <t>ronit06549@gmail.com</t>
  </si>
  <si>
    <t>SADDARDB201709016608</t>
  </si>
  <si>
    <t>RDB191*6 RDB201*1</t>
  </si>
  <si>
    <t>SADDARDB201709019211</t>
  </si>
  <si>
    <t>RDB166*1 RDB162*1</t>
  </si>
  <si>
    <t>SADDAMOM201709012068</t>
  </si>
  <si>
    <t>MOM073*2 MOM004*1 MOM019*1</t>
  </si>
  <si>
    <t>SADDAMOM201709014110</t>
  </si>
  <si>
    <t>MOM016*1 MOM021*1 MOM074*1 MOM004*1</t>
  </si>
  <si>
    <t>SADDALPZ201709015761</t>
  </si>
  <si>
    <t>59a34f4e40ba81.56503289</t>
  </si>
  <si>
    <t>Vishal Singh</t>
  </si>
  <si>
    <t>LPZ057*1 LPZ006*1</t>
  </si>
  <si>
    <t>vishalsingh5133@gmail.com</t>
  </si>
  <si>
    <t>SADDAMOM201709015446</t>
  </si>
  <si>
    <t>Sparsh Choudhary</t>
  </si>
  <si>
    <t>MOM001*4</t>
  </si>
  <si>
    <t>SADDAMOM201709018239</t>
  </si>
  <si>
    <t>MOM022*4</t>
  </si>
  <si>
    <t>SADDAMOM201709017869</t>
  </si>
  <si>
    <t>1481053071987695</t>
  </si>
  <si>
    <t>Shubham Sonkar</t>
  </si>
  <si>
    <t>MOM017*1 MOM014*1 MOM021*1</t>
  </si>
  <si>
    <t>sonkarshubham555@gmail.com</t>
  </si>
  <si>
    <t>SADDALPZ201709011712</t>
  </si>
  <si>
    <t>LPZ215*1 LPZ006*1</t>
  </si>
  <si>
    <t>SADDALPZ201709014237</t>
  </si>
  <si>
    <t>59a8fa8ad850c1.95827549</t>
  </si>
  <si>
    <t>Shilpa raha</t>
  </si>
  <si>
    <t>LPZ161*1</t>
  </si>
  <si>
    <t>raha.shilpa@gmail.com</t>
  </si>
  <si>
    <t>SADDALPZ201709012233</t>
  </si>
  <si>
    <t>SADDARDB201709017853</t>
  </si>
  <si>
    <t>RDB016*1 RDB031*1 RDB166*2</t>
  </si>
  <si>
    <t>SADDARDB201709012820</t>
  </si>
  <si>
    <t>SADDARDB201709015041</t>
  </si>
  <si>
    <t>SADDARDB201709019222</t>
  </si>
  <si>
    <t>RDB068*1</t>
  </si>
  <si>
    <t>SADDALPZ201709015003</t>
  </si>
  <si>
    <t>59a951cb325b14.99909163</t>
  </si>
  <si>
    <t>KSHITIJ PANDEY</t>
  </si>
  <si>
    <t>LPZ024*1</t>
  </si>
  <si>
    <t>ksh.pan.dey1992@gmail.com</t>
  </si>
  <si>
    <t>SADDARDB201709011106</t>
  </si>
  <si>
    <t>1412930945469060</t>
  </si>
  <si>
    <t>Shubham Verma</t>
  </si>
  <si>
    <t>RDB086*1 RDB072*1</t>
  </si>
  <si>
    <t>mlvngit@gmail.com</t>
  </si>
  <si>
    <t>SADDARDB201709014899</t>
  </si>
  <si>
    <t>RDB125*1 RDB177*2</t>
  </si>
  <si>
    <t>SADDARDB201709012638</t>
  </si>
  <si>
    <t>2510356565772452</t>
  </si>
  <si>
    <t>Ekta Soma</t>
  </si>
  <si>
    <t>RDB210*1 RDB072*1 RDB187*1 RDB174*1</t>
  </si>
  <si>
    <t>ekta.soma@gmail.com</t>
  </si>
  <si>
    <t>SADDARDB201709019440</t>
  </si>
  <si>
    <t>RDB052*1 RDB001*1</t>
  </si>
  <si>
    <t>SADDAMOM201709019471</t>
  </si>
  <si>
    <t>MOM051*1 MOM034*4</t>
  </si>
  <si>
    <t>SADDALPZ201709018706</t>
  </si>
  <si>
    <t>LPZ019*1 LPZ020*1 LPZ005*2</t>
  </si>
  <si>
    <t>SADDARDB201709019523</t>
  </si>
  <si>
    <t>SADDALPZ201709018958</t>
  </si>
  <si>
    <t>LPZ192*5 LPZ134*1</t>
  </si>
  <si>
    <t>SADDATOA201709012023</t>
  </si>
  <si>
    <t>59a978941ab019.50684919</t>
  </si>
  <si>
    <t>rohan</t>
  </si>
  <si>
    <t>TOA033*1</t>
  </si>
  <si>
    <t>krrohansingh007@gmail.com</t>
  </si>
  <si>
    <t>SADDALPZ201709013434</t>
  </si>
  <si>
    <t>59a2e375853ce8.94961195</t>
  </si>
  <si>
    <t>kiran kumar kuna</t>
  </si>
  <si>
    <t>LPZ045*1 LPZ016*1</t>
  </si>
  <si>
    <t>kiran.kuna.cool@gmail.com</t>
  </si>
  <si>
    <t>SADDATOA201709012028</t>
  </si>
  <si>
    <t>TOA071*1 TOA162*1</t>
  </si>
  <si>
    <t>SADDARDB201709011283</t>
  </si>
  <si>
    <t>718066038380203</t>
  </si>
  <si>
    <t>Ysh Koshatwar</t>
  </si>
  <si>
    <t>RDB074*3 RDB083*1</t>
  </si>
  <si>
    <t>deepak1140488@gmail.com</t>
  </si>
  <si>
    <t>SADDARDB201709017282</t>
  </si>
  <si>
    <t>1894611377526298</t>
  </si>
  <si>
    <t>Kamini Kumari Rajput</t>
  </si>
  <si>
    <t>RDB051*1 RDB061*1</t>
  </si>
  <si>
    <t>kk21071998@gmail.com</t>
  </si>
  <si>
    <t>SADDALPZ201709012579</t>
  </si>
  <si>
    <t>LPZ179*1</t>
  </si>
  <si>
    <t>SADDATOA201709019420</t>
  </si>
  <si>
    <t>59a33607c4c553.25780786</t>
  </si>
  <si>
    <t>Aditya Sen</t>
  </si>
  <si>
    <t>TOA109*1 TOA105*1</t>
  </si>
  <si>
    <t>adityasen9519@gmail.com</t>
  </si>
  <si>
    <t>SADDAMOM201709014177</t>
  </si>
  <si>
    <t>1456901851013624</t>
  </si>
  <si>
    <t>Amartya Singh</t>
  </si>
  <si>
    <t>MOM027*4 MOM029*2 MOM030*2 MOM031*1</t>
  </si>
  <si>
    <t>amaraj007@gmail.com</t>
  </si>
  <si>
    <t>SADDATOA201709011255</t>
  </si>
  <si>
    <t>709130282631547</t>
  </si>
  <si>
    <t>Avinash Kumar Chaudhary</t>
  </si>
  <si>
    <t>TOA099*2 TOA173*1 TOA179*2</t>
  </si>
  <si>
    <t>avinashchaudhary1796@gmail.com</t>
  </si>
  <si>
    <t>SADDARDB201709012878</t>
  </si>
  <si>
    <t>RDB016*1 RDB163*2 RDB201*1 RDB020*1</t>
  </si>
  <si>
    <t>SADDALPZ201709013210</t>
  </si>
  <si>
    <t>LPZ140*1 LPZ183*12 LPZ029*1 LPZ127*1 LPZ073*1</t>
  </si>
  <si>
    <t>SADDALPZ201709014911</t>
  </si>
  <si>
    <t>SADDATOA201709013148</t>
  </si>
  <si>
    <t>59a01322371cc6.79725041</t>
  </si>
  <si>
    <t>harshit jaiswal</t>
  </si>
  <si>
    <t>TOA037*1 TOA038*1 TOA154*8 TOA160*1 TOA159*2 TOA018*1</t>
  </si>
  <si>
    <t>harshitjaiswalborn2rule@gmail.com</t>
  </si>
  <si>
    <t>SADDATOA201709017256</t>
  </si>
  <si>
    <t>SADDATOA201709019212</t>
  </si>
  <si>
    <t>SADDARDB201709016149</t>
  </si>
  <si>
    <t>RDB016*1 RDB056*1</t>
  </si>
  <si>
    <t>SADDATOA201709014165</t>
  </si>
  <si>
    <t>1127559104041696</t>
  </si>
  <si>
    <t>Avinash Kumar</t>
  </si>
  <si>
    <t>tipuavinashtipu@gmail.com</t>
  </si>
  <si>
    <t>SADDALPZ201709016073</t>
  </si>
  <si>
    <t>LPZ073*1 LPZ185*2</t>
  </si>
  <si>
    <t>SADDALPZ201709019632</t>
  </si>
  <si>
    <t>LPZ162*1 LPZ181*4</t>
  </si>
  <si>
    <t>SADDALPZ201709012552</t>
  </si>
  <si>
    <t>SADDALPZ201709013285</t>
  </si>
  <si>
    <t>SADDALPZ201709013973</t>
  </si>
  <si>
    <t>SADDARDB201709014875</t>
  </si>
  <si>
    <t>979334038875426</t>
  </si>
  <si>
    <t>Mayank Verma</t>
  </si>
  <si>
    <t>RDB191*6 RDB207*1</t>
  </si>
  <si>
    <t>jytnu1@gmail.com</t>
  </si>
  <si>
    <t>SADDALPZ201709014173</t>
  </si>
  <si>
    <t>LPZ043*1 LPZ059*1</t>
  </si>
  <si>
    <t>SADDARDB201709013057</t>
  </si>
  <si>
    <t>691954591001567</t>
  </si>
  <si>
    <t>Jorge Boro</t>
  </si>
  <si>
    <t>RDB175*7 RDB133*1</t>
  </si>
  <si>
    <t>jorgejrboro@gmail.com</t>
  </si>
  <si>
    <t>SADDARDB201709024165</t>
  </si>
  <si>
    <t>SADDARDB201709029253</t>
  </si>
  <si>
    <t>688844054658325</t>
  </si>
  <si>
    <t>Abhishek Meena</t>
  </si>
  <si>
    <t>RDB081*1 RDB174*1 RDB175*5</t>
  </si>
  <si>
    <t>abhi.am4199@gmail.com</t>
  </si>
  <si>
    <t>SADDARDB201709022772</t>
  </si>
  <si>
    <t>1920495308272447</t>
  </si>
  <si>
    <t>Naveen</t>
  </si>
  <si>
    <t>RDB074*2 RDB175*18</t>
  </si>
  <si>
    <t>nveenjain@gmail.com</t>
  </si>
  <si>
    <t>SADDARDB201709024360</t>
  </si>
  <si>
    <t>1897299057259066</t>
  </si>
  <si>
    <t>Anisha Maheshwari</t>
  </si>
  <si>
    <t>RDB160*1 RDB175*6 RDB083*1</t>
  </si>
  <si>
    <t>anishahulkat94@gmail.com</t>
  </si>
  <si>
    <t>SADDARDB201709027295</t>
  </si>
  <si>
    <t>SADDATOA201709026869</t>
  </si>
  <si>
    <t>TOA066*1</t>
  </si>
  <si>
    <t>SADDALPZ201709025835</t>
  </si>
  <si>
    <t>1183548088413744</t>
  </si>
  <si>
    <t>Rupesh Nagwanshi</t>
  </si>
  <si>
    <t>LPZ121*1 LPZ183*5 LPZ211*1</t>
  </si>
  <si>
    <t>rupesh.nagwanshi@gmail.com</t>
  </si>
  <si>
    <t>SADDALPZ201709022048</t>
  </si>
  <si>
    <t>59a867c5114208.67983178</t>
  </si>
  <si>
    <t>Pranav Singh</t>
  </si>
  <si>
    <t>LPZ182*8 LPZ073*1</t>
  </si>
  <si>
    <t>singhpranav1997@gmail.com</t>
  </si>
  <si>
    <t>SADDARDB201709029842</t>
  </si>
  <si>
    <t>59a2aba6b24c65.90038769</t>
  </si>
  <si>
    <t>Pavan Kalyan</t>
  </si>
  <si>
    <t>pavankalyancollege@gmail.com</t>
  </si>
  <si>
    <t>SADDARDB201709024775</t>
  </si>
  <si>
    <t>RDB074*1 RDB174*5 RDB191*2</t>
  </si>
  <si>
    <t>SADDARDB201709029426</t>
  </si>
  <si>
    <t>654301448101893</t>
  </si>
  <si>
    <t>Prakash Bhuparia</t>
  </si>
  <si>
    <t>RDB174*7 RDB006*1</t>
  </si>
  <si>
    <t>karmakaswan@gmail.com</t>
  </si>
  <si>
    <t>SADDALPZ201709023108</t>
  </si>
  <si>
    <t>LPZ107*1 LPZ007*1</t>
  </si>
  <si>
    <t>SADDARDB201709029617</t>
  </si>
  <si>
    <t>RDB072*1 RDB205*1</t>
  </si>
  <si>
    <t>SADDARDB201709026388</t>
  </si>
  <si>
    <t>494138404282044</t>
  </si>
  <si>
    <t>Sumit Taparia</t>
  </si>
  <si>
    <t>RDB064*1 RDB056*1 RDB177*5 RDB159*1 RDB074*1 RDB089*1 RDB179*1 RDB175*10</t>
  </si>
  <si>
    <t>staparia255@gmail.com</t>
  </si>
  <si>
    <t>SADDAMOM201709029682</t>
  </si>
  <si>
    <t>1262270337216143</t>
  </si>
  <si>
    <t>Tazril Parviz Ali</t>
  </si>
  <si>
    <t>MOM038*1 MOM021*1 MOM016*1</t>
  </si>
  <si>
    <t>tazrilparvez96@gmail.com</t>
  </si>
  <si>
    <t>SADDARDB201709021376</t>
  </si>
  <si>
    <t>RDB072*3 RDB099*2 RDB167*1</t>
  </si>
  <si>
    <t>SADDAMOM201709023693</t>
  </si>
  <si>
    <t>MOM024*1 MOM017*1</t>
  </si>
  <si>
    <t>SADDARDB201709028774</t>
  </si>
  <si>
    <t>1456704607755316</t>
  </si>
  <si>
    <t>Shashank Sharma</t>
  </si>
  <si>
    <t>RDB074*1 RDB060*1</t>
  </si>
  <si>
    <t>shanksharma258@gmail.com</t>
  </si>
  <si>
    <t>SADDAMOM201709021339</t>
  </si>
  <si>
    <t>MOM036*30</t>
  </si>
  <si>
    <t>SADDARDB201709022765</t>
  </si>
  <si>
    <t>ahmed faiz</t>
  </si>
  <si>
    <t>RDB061*1 RDB079*1 RDB177*5</t>
  </si>
  <si>
    <t>SADDARDB201709029744</t>
  </si>
  <si>
    <t>SADDATOA201709025707</t>
  </si>
  <si>
    <t>59aac44e3c9607.93989963</t>
  </si>
  <si>
    <t>Shubham Maurya</t>
  </si>
  <si>
    <t>TOA081*1 TOA066*1</t>
  </si>
  <si>
    <t>mauryaism@gmail.com</t>
  </si>
  <si>
    <t>SADDAMOM201709026665</t>
  </si>
  <si>
    <t>MOM016*2 MOM014*2 MOM013*1 MOM074*1 MOM073*1</t>
  </si>
  <si>
    <t>SADDARDB201709022382</t>
  </si>
  <si>
    <t>59a96486bd5f00.46830608</t>
  </si>
  <si>
    <t>Gourav Karwasara</t>
  </si>
  <si>
    <t>RDB074*1 RDB087*1</t>
  </si>
  <si>
    <t>gour6380@gmail.com</t>
  </si>
  <si>
    <t>SADDARDB201709036160</t>
  </si>
  <si>
    <t>RDB159*1 RDB177*2 RDB183*1</t>
  </si>
  <si>
    <t>SADDARDB201709038620</t>
  </si>
  <si>
    <t>SADDABLS201709034463</t>
  </si>
  <si>
    <t>eol.metal@saddacampus.com</t>
  </si>
  <si>
    <t>SADDATOA201709039378</t>
  </si>
  <si>
    <t>1425701317515351</t>
  </si>
  <si>
    <t>Deepak Chaurasia</t>
  </si>
  <si>
    <t>TOA065*1 TOA154*4</t>
  </si>
  <si>
    <t>deepakdc94@gmail.com</t>
  </si>
  <si>
    <t>SADDAMOM201709034646</t>
  </si>
  <si>
    <t>MOM070*1 MOM005*2</t>
  </si>
  <si>
    <t>SADDAMOM201709037519</t>
  </si>
  <si>
    <t>SADDARDB201709031830</t>
  </si>
  <si>
    <t>RDB056*1 RDB060*1</t>
  </si>
  <si>
    <t>SADDAMOM201709031267</t>
  </si>
  <si>
    <t>59abd6a5c31147.16551062</t>
  </si>
  <si>
    <t>Harshit</t>
  </si>
  <si>
    <t>MOM031*1 MOM032*1 MOM013*1 MOM014*1</t>
  </si>
  <si>
    <t>harshit.kaushik@gmail.com</t>
  </si>
  <si>
    <t>SADDAMOM201709036946</t>
  </si>
  <si>
    <t>MOM038*1 MOM011*1</t>
  </si>
  <si>
    <t>SADDARDB201709038863</t>
  </si>
  <si>
    <t>SADDARDB201709037115</t>
  </si>
  <si>
    <t>RDB064*1 RDB056*3</t>
  </si>
  <si>
    <t>SADDALPZ201709031169</t>
  </si>
  <si>
    <t>LPZ007*1 LPZ040*1</t>
  </si>
  <si>
    <t>SADDAMOM201709036789</t>
  </si>
  <si>
    <t>MOM065*1 MOM004*1</t>
  </si>
  <si>
    <t>SADDARDB201709036430</t>
  </si>
  <si>
    <t>RDB017*1 RDB032*1</t>
  </si>
  <si>
    <t>SADDALPZ201709037622</t>
  </si>
  <si>
    <t>LPZ006*1 LPZ007*3</t>
  </si>
  <si>
    <t>SADDATOA201709038441</t>
  </si>
  <si>
    <t>TOA129*1 TOA152*1</t>
  </si>
  <si>
    <t>SADDAMOM201709035712</t>
  </si>
  <si>
    <t>MOM014*2 MOM017*1</t>
  </si>
  <si>
    <t>SADDALPZ201709038670</t>
  </si>
  <si>
    <t>LPZ029*1 LPZ127*1</t>
  </si>
  <si>
    <t>SADDAMOM201709033623</t>
  </si>
  <si>
    <t>145747452682204</t>
  </si>
  <si>
    <t>Vikram Kirti Lilhore</t>
  </si>
  <si>
    <t>MOM039*1 MOM060*4 MOM036*8 MOM019*4 MOM059*1</t>
  </si>
  <si>
    <t>keertivikram212665@gmail.com</t>
  </si>
  <si>
    <t>SADDARDB201709038111</t>
  </si>
  <si>
    <t>RDB074*2</t>
  </si>
  <si>
    <t>SADDARDB201709035270</t>
  </si>
  <si>
    <t>1954822424730180</t>
  </si>
  <si>
    <t>Shubhanshu Chauhan</t>
  </si>
  <si>
    <t>RDB074*1 RDB131*1 RDB177*4 RDB174*4 RDB077*1</t>
  </si>
  <si>
    <t>snrrtimes@gmail.com</t>
  </si>
  <si>
    <t>SADDAMOM201709039768</t>
  </si>
  <si>
    <t>MOM014*2 MOM066*2 MOM028*1</t>
  </si>
  <si>
    <t>SADDARDB201709031820</t>
  </si>
  <si>
    <t>RDB126*1 RDB177*2 RDB175*7</t>
  </si>
  <si>
    <t>porush64@gmail.com</t>
  </si>
  <si>
    <t>SADDAMOM201709033372</t>
  </si>
  <si>
    <t>SADDAMOM201709039600</t>
  </si>
  <si>
    <t>1466599083427340</t>
  </si>
  <si>
    <t>Shashank Singh</t>
  </si>
  <si>
    <t>MOM051*1</t>
  </si>
  <si>
    <t>singhshashank229@gmail.com</t>
  </si>
  <si>
    <t>SADDATOA201709038465</t>
  </si>
  <si>
    <t>1280941948746535</t>
  </si>
  <si>
    <t>Udit Agarwal</t>
  </si>
  <si>
    <t>TOA103*1 TOA164*2</t>
  </si>
  <si>
    <t>SADDALPZ201709039566</t>
  </si>
  <si>
    <t>1991861351098065</t>
  </si>
  <si>
    <t>Shouvik Das</t>
  </si>
  <si>
    <t>LPZ016*2</t>
  </si>
  <si>
    <t>shouvikism@gmail.com</t>
  </si>
  <si>
    <t>SADDAMOM201709039526</t>
  </si>
  <si>
    <t>599fde10d37f55.31068790</t>
  </si>
  <si>
    <t>Mayank Swaroop Mathur</t>
  </si>
  <si>
    <t>MOM017*2 MOM014*1</t>
  </si>
  <si>
    <t>mayank160598@gmail.com</t>
  </si>
  <si>
    <t>SADDATOA201709038346</t>
  </si>
  <si>
    <t>TOA148*1</t>
  </si>
  <si>
    <t>SADDARDB201709036281</t>
  </si>
  <si>
    <t>RDB058*1 RDB060*1</t>
  </si>
  <si>
    <t>SADDABLS201709032873</t>
  </si>
  <si>
    <t>1995891217300885</t>
  </si>
  <si>
    <t>Kumud Kumar</t>
  </si>
  <si>
    <t>BLS13*1 BLS19*1 BLS54*2</t>
  </si>
  <si>
    <t>kumudkumar7398@gmail.com</t>
  </si>
  <si>
    <t>SADDABLS201709031148</t>
  </si>
  <si>
    <t>BLS22*1 BLS50*2</t>
  </si>
  <si>
    <t>SADDABLS201709034422</t>
  </si>
  <si>
    <t>59ac29d2d471e6.65101507</t>
  </si>
  <si>
    <t>Aniruddha Roy</t>
  </si>
  <si>
    <t>BLS7*2</t>
  </si>
  <si>
    <t>aniy3792@gmail.com</t>
  </si>
  <si>
    <t>SADDABLS201709038174</t>
  </si>
  <si>
    <t>2456744944599994</t>
  </si>
  <si>
    <t>Praful Gupta</t>
  </si>
  <si>
    <t>BLS39*1</t>
  </si>
  <si>
    <t>smart.praful.082@gmail.com</t>
  </si>
  <si>
    <t>SADDARDB201709037602</t>
  </si>
  <si>
    <t>RDB016*1</t>
  </si>
  <si>
    <t>SADDAMOM201709036949</t>
  </si>
  <si>
    <t>MOM020*1 MOM027*2 MOM074*2</t>
  </si>
  <si>
    <t>SADDAMOM201709032847</t>
  </si>
  <si>
    <t>59ac2c253a94a0.15465506</t>
  </si>
  <si>
    <t>Mrinalini</t>
  </si>
  <si>
    <t>MOM020*2 MOM022*1 MOM018*1 MOM030*2 MOM031*1</t>
  </si>
  <si>
    <t>singhmrinalini99@gmail.com</t>
  </si>
  <si>
    <t>SADDARDB201709031890</t>
  </si>
  <si>
    <t>RDB056*1 RDB066*1</t>
  </si>
  <si>
    <t>SADDALPZ201709031980</t>
  </si>
  <si>
    <t>LPZ003*2 LPZ004*2</t>
  </si>
  <si>
    <t>SADDARDB201709048347</t>
  </si>
  <si>
    <t>RDB201*1 RDB190*3 RDB005*1</t>
  </si>
  <si>
    <t>SADDARDB201709044364</t>
  </si>
  <si>
    <t>RDB210*5</t>
  </si>
  <si>
    <t>SADDARDB201709044033</t>
  </si>
  <si>
    <t>972123112930779</t>
  </si>
  <si>
    <t>Kowshik Bokka</t>
  </si>
  <si>
    <t>RDB052*1 RDB002*1</t>
  </si>
  <si>
    <t>kowshiktheunique@gmail.com</t>
  </si>
  <si>
    <t>SADDAMOM201709045919</t>
  </si>
  <si>
    <t>10210342590904396</t>
  </si>
  <si>
    <t>Souradeep Bhattacharja</t>
  </si>
  <si>
    <t>MOM065*1</t>
  </si>
  <si>
    <t>srdp.bhattacharja@gmail.com</t>
  </si>
  <si>
    <t>SADDATLF201709048764</t>
  </si>
  <si>
    <t>TLF070*1 TLF071*1</t>
  </si>
  <si>
    <t>SADDARDB201709044242</t>
  </si>
  <si>
    <t>59ac3b3101bcc2.81790385</t>
  </si>
  <si>
    <t>Purvasha</t>
  </si>
  <si>
    <t>RDB165*1 RDB017*1 RDB023*1 RDB061*1</t>
  </si>
  <si>
    <t>purvashagaurav27195@gmail.com</t>
  </si>
  <si>
    <t>SADDATLF201709047382</t>
  </si>
  <si>
    <t>SADDABLS201709049868</t>
  </si>
  <si>
    <t>699282126933673</t>
  </si>
  <si>
    <t>Vikesh Kumar</t>
  </si>
  <si>
    <t>BLS12*3</t>
  </si>
  <si>
    <t>krvikesh553@gmail.com</t>
  </si>
  <si>
    <t>SADDALPZ201709045637</t>
  </si>
  <si>
    <t>1443126632408482</t>
  </si>
  <si>
    <t>Tanmay Tiwari</t>
  </si>
  <si>
    <t>LPZ007*2 LPZ059*1</t>
  </si>
  <si>
    <t>tnricky@gmail.com</t>
  </si>
  <si>
    <t>SADDATLF201709041171</t>
  </si>
  <si>
    <t>TLF055*1 TLF053*1 TLF049*1</t>
  </si>
  <si>
    <t>SADDAMOM201709041707</t>
  </si>
  <si>
    <t>MOM017*1 MOM021*1 MOM073*1</t>
  </si>
  <si>
    <t>SADDAMOM201709049186</t>
  </si>
  <si>
    <t>SADDAMOM201709046042</t>
  </si>
  <si>
    <t>SADDABLS201709047994</t>
  </si>
  <si>
    <t>BLS68*1 BLS45*5</t>
  </si>
  <si>
    <t>SADDAMOM201709048993</t>
  </si>
  <si>
    <t>599ff90d19ea65.60444225</t>
  </si>
  <si>
    <t>Sunny</t>
  </si>
  <si>
    <t>MOM060*1 MOM072*1 MOM070*4 MOM036*4</t>
  </si>
  <si>
    <t>kakumanusunny@gmail.com</t>
  </si>
  <si>
    <t>SADDAMOM201709048375</t>
  </si>
  <si>
    <t>MOM060*1 MOM072*1 MOM070*5 MOM036*6</t>
  </si>
  <si>
    <t>SADDATOA201709043070</t>
  </si>
  <si>
    <t>TOA109*1 TOA099*1</t>
  </si>
  <si>
    <t>SADDATOA201709044173</t>
  </si>
  <si>
    <t>SADDARDB201709043479</t>
  </si>
  <si>
    <t>RDB072*1 RDB175*7</t>
  </si>
  <si>
    <t>SADDALPZ201709042198</t>
  </si>
  <si>
    <t>LPZ022*2</t>
  </si>
  <si>
    <t>SADDARDB201709045396</t>
  </si>
  <si>
    <t>SADDALPZ201709042110</t>
  </si>
  <si>
    <t>SADDATOA201709041986</t>
  </si>
  <si>
    <t>2055815311317828</t>
  </si>
  <si>
    <t>Aditya Singh</t>
  </si>
  <si>
    <t>TOA061*1</t>
  </si>
  <si>
    <t>adityasinghsheoran@gmail.com</t>
  </si>
  <si>
    <t>SADDARDB201709045727</t>
  </si>
  <si>
    <t>RDB126*1 RDB074*1 RDB175*16</t>
  </si>
  <si>
    <t>SADDATLF201709048648</t>
  </si>
  <si>
    <t>TLF020*1</t>
  </si>
  <si>
    <t>SADDAMOM201709041051</t>
  </si>
  <si>
    <t>MOM046*1</t>
  </si>
  <si>
    <t>SADDATLF201709047210</t>
  </si>
  <si>
    <t>SADDATLF201709046954</t>
  </si>
  <si>
    <t>SADDARDB201709047077</t>
  </si>
  <si>
    <t>RDB074*1 RDB126*1 RDB175*16</t>
  </si>
  <si>
    <t>SADDATOA201709048071</t>
  </si>
  <si>
    <t>SADDAMOM201709045449</t>
  </si>
  <si>
    <t>SADDAMOM201709049325</t>
  </si>
  <si>
    <t>1358722904225550</t>
  </si>
  <si>
    <t>Aditya Pandey</t>
  </si>
  <si>
    <t>MOM074*5</t>
  </si>
  <si>
    <t>aditya.adityapandey02@gmail.com</t>
  </si>
  <si>
    <t>SADDALPZ201709048733</t>
  </si>
  <si>
    <t>1621897704533297</t>
  </si>
  <si>
    <t>Sudhanshu Shekhar</t>
  </si>
  <si>
    <t>LPZ226*1 LPZ006*1</t>
  </si>
  <si>
    <t>shekhar349@gmail.com</t>
  </si>
  <si>
    <t>SADDATLF201709049883</t>
  </si>
  <si>
    <t>TLF001*1 TLF006*1</t>
  </si>
  <si>
    <t>SADDATLF201709041125</t>
  </si>
  <si>
    <t>TLF075*1</t>
  </si>
  <si>
    <t>SADDATLF201709044881</t>
  </si>
  <si>
    <t>TLF075*3</t>
  </si>
  <si>
    <t>SADDATLF201709044178</t>
  </si>
  <si>
    <t>TLF075*3 TLF077*1 TLF078*1</t>
  </si>
  <si>
    <t>SADDATLF201709049439</t>
  </si>
  <si>
    <t>1072059159596657</t>
  </si>
  <si>
    <t>Yashaswi Sai</t>
  </si>
  <si>
    <t>TLF007*1</t>
  </si>
  <si>
    <t>yashaswisai97@gmail.com</t>
  </si>
  <si>
    <t>SADDARDB201709041165</t>
  </si>
  <si>
    <t>RDB033*1</t>
  </si>
  <si>
    <t>SADDATLF201709041626</t>
  </si>
  <si>
    <t>1833180700075514</t>
  </si>
  <si>
    <t>Parth Patekar</t>
  </si>
  <si>
    <t>TLF049*2 TLF060*1 TLF046*1</t>
  </si>
  <si>
    <t>parthpatekar1997@gmail.com</t>
  </si>
  <si>
    <t>SADDATLF201709046049</t>
  </si>
  <si>
    <t>1280382898755672</t>
  </si>
  <si>
    <t>Swapnil Narayan</t>
  </si>
  <si>
    <t>TLF011*1 TLF053*1 TLF054*1 TLF041*1</t>
  </si>
  <si>
    <t>nilswap1999@gmail.com</t>
  </si>
  <si>
    <t>SADDATLF201709041354</t>
  </si>
  <si>
    <t>TLF021*1 TLF023*1 TLF075*15</t>
  </si>
  <si>
    <t>SADDATLF201709042346</t>
  </si>
  <si>
    <t>SADDATLF201709043013</t>
  </si>
  <si>
    <t>829408463894178</t>
  </si>
  <si>
    <t>Vishal Bhojane</t>
  </si>
  <si>
    <t>TLF021*1 TLF075*5</t>
  </si>
  <si>
    <t>iamekdarkar@gmail.com</t>
  </si>
  <si>
    <t>SADDATLF201709045671</t>
  </si>
  <si>
    <t>504193159914105</t>
  </si>
  <si>
    <t>Kapish Saini</t>
  </si>
  <si>
    <t>TLF006*1</t>
  </si>
  <si>
    <t>kapilmatrix206@gmail.com</t>
  </si>
  <si>
    <t>SADDATLF201709048246</t>
  </si>
  <si>
    <t>TLF038*1 TLF085*2</t>
  </si>
  <si>
    <t>SADDATLF201709041257</t>
  </si>
  <si>
    <t>TLF079*1</t>
  </si>
  <si>
    <t>SADDATLF201709044947</t>
  </si>
  <si>
    <t>1558373060899712</t>
  </si>
  <si>
    <t>Shubham Vishwakarma</t>
  </si>
  <si>
    <t>TLF041*1 TLF042*1 TLF040*1</t>
  </si>
  <si>
    <t>Shubhamvishwakarma2001@gmail.com</t>
  </si>
  <si>
    <t>SADDATLF201709045218</t>
  </si>
  <si>
    <t>720226504845274</t>
  </si>
  <si>
    <t>Shubham Choudhary</t>
  </si>
  <si>
    <t>TLF031*1 TLF014*1 TLF075*10</t>
  </si>
  <si>
    <t>shubhamchoudhary452@gmail.com</t>
  </si>
  <si>
    <t>SADDATLF201709054900</t>
  </si>
  <si>
    <t>TLF005*2 TLF006*1</t>
  </si>
  <si>
    <t>SADDATLF201709052867</t>
  </si>
  <si>
    <t>2024046821208497</t>
  </si>
  <si>
    <t>Kumar Sanu</t>
  </si>
  <si>
    <t>ksanu.37@gmail.com</t>
  </si>
  <si>
    <t>SADDATLF201709056468</t>
  </si>
  <si>
    <t>TLF063*1</t>
  </si>
  <si>
    <t>SADDATOA201709054181</t>
  </si>
  <si>
    <t>TOA110*1 TOA140*1</t>
  </si>
  <si>
    <t>SADDATOA201709057649</t>
  </si>
  <si>
    <t>SADDALPZ201709056033</t>
  </si>
  <si>
    <t>LPZ215*1 LPZ005*1</t>
  </si>
  <si>
    <t>SADDARDB201709054598</t>
  </si>
  <si>
    <t>1575687925821640</t>
  </si>
  <si>
    <t>Deep Sehara</t>
  </si>
  <si>
    <t>RDB072*1 RDB201*1</t>
  </si>
  <si>
    <t>deepsehara38@gmail.com</t>
  </si>
  <si>
    <t>SADDATOA201709055985</t>
  </si>
  <si>
    <t>TOA058*1 TOA154*4 TOA155*1</t>
  </si>
  <si>
    <t>SADDATOA201709051577</t>
  </si>
  <si>
    <t>SADDAMOM201709051582</t>
  </si>
  <si>
    <t>step.bhattacharja@gmail.com</t>
  </si>
  <si>
    <t>SADDAMOM201709055837</t>
  </si>
  <si>
    <t>MOM015*1 MOM016*2 MOM073*1</t>
  </si>
  <si>
    <t>SADDARDB201709057687</t>
  </si>
  <si>
    <t>RDB074*1 RDB177*3</t>
  </si>
  <si>
    <t>SADDAMOM201709052500</t>
  </si>
  <si>
    <t>MOM074*2 MOM037*1</t>
  </si>
  <si>
    <t>SADDATOA201709053065</t>
  </si>
  <si>
    <t>700830636779527</t>
  </si>
  <si>
    <t>Ranjan Modi</t>
  </si>
  <si>
    <t>TOA063*1 TOA062*1</t>
  </si>
  <si>
    <t>ranjanmodi777@gmail.com</t>
  </si>
  <si>
    <t>SADDAMOM201709059110</t>
  </si>
  <si>
    <t>MOM069*2</t>
  </si>
  <si>
    <t>SADDALPZ201709054930</t>
  </si>
  <si>
    <t>LPZ145*1 LPZ181*5</t>
  </si>
  <si>
    <t>SADDALPZ201709053961</t>
  </si>
  <si>
    <t>59aebea1c62366.96164565</t>
  </si>
  <si>
    <t>Himanshu Mehra</t>
  </si>
  <si>
    <t>himanshu.mehra59@gmail.com</t>
  </si>
  <si>
    <t>SADDABLS201709052650</t>
  </si>
  <si>
    <t>732575753617633</t>
  </si>
  <si>
    <t>Anshuman</t>
  </si>
  <si>
    <t>BLS73*1</t>
  </si>
  <si>
    <t>anshu03031999@gmail.com</t>
  </si>
  <si>
    <t>SADDATOA201709055027</t>
  </si>
  <si>
    <t>1217414225029727</t>
  </si>
  <si>
    <t>Vipul Grover</t>
  </si>
  <si>
    <t>TOA006*1 TOA073*1 TOA100*1 TOA156*10</t>
  </si>
  <si>
    <t>vipul49grover@gmail.com</t>
  </si>
  <si>
    <t>SADDABLS201709056601</t>
  </si>
  <si>
    <t>BLS13*1</t>
  </si>
  <si>
    <t>SADDAMOM201709052762</t>
  </si>
  <si>
    <t>MOM069*1</t>
  </si>
  <si>
    <t>Lovelygupta903@gmail.com</t>
  </si>
  <si>
    <t>SADDALPZ201709051558</t>
  </si>
  <si>
    <t>SADDAMOM201709057992</t>
  </si>
  <si>
    <t>SADDAMOM201709056612</t>
  </si>
  <si>
    <t>MOM015*2 MOM014*2</t>
  </si>
  <si>
    <t>SADDARDB201709059182</t>
  </si>
  <si>
    <t>1234060926699942</t>
  </si>
  <si>
    <t>Vishnu Mishra</t>
  </si>
  <si>
    <t>RDB169*2 RDB196*2</t>
  </si>
  <si>
    <t>vishnum711@gmail.com</t>
  </si>
  <si>
    <t>SADDARDB201709057826</t>
  </si>
  <si>
    <t>59aed0b95d3702.10258692</t>
  </si>
  <si>
    <t>gaurav tripathi</t>
  </si>
  <si>
    <t>RDB074*1 RDB175*8</t>
  </si>
  <si>
    <t>gauravcr7rm@gmail.com</t>
  </si>
  <si>
    <t>SADDARDB201709059525</t>
  </si>
  <si>
    <t>RDB171*1 RDB074*1 RDB051*1 RDB061*1</t>
  </si>
  <si>
    <t>SADDABKB201709057095</t>
  </si>
  <si>
    <t>1375971949183947</t>
  </si>
  <si>
    <t>Avaneesh Rao</t>
  </si>
  <si>
    <t>BKB226*4</t>
  </si>
  <si>
    <t>avanrao@gmail.com</t>
  </si>
  <si>
    <t>SADDAGSK201709058857</t>
  </si>
  <si>
    <t>1444784762277178</t>
  </si>
  <si>
    <t>Pranay Kumar</t>
  </si>
  <si>
    <t>pranay181997@gmail.com</t>
  </si>
  <si>
    <t>SADDATOA201709056542</t>
  </si>
  <si>
    <t>TOA174*1</t>
  </si>
  <si>
    <t>SADDAGSK201709052692</t>
  </si>
  <si>
    <t>1399007776813405</t>
  </si>
  <si>
    <t>Rajat Dubey</t>
  </si>
  <si>
    <t>GSK097*1 GSK007*1</t>
  </si>
  <si>
    <t>rajatvegito@gmail.com</t>
  </si>
  <si>
    <t>SADDARDB201709058557</t>
  </si>
  <si>
    <t>RDB074*1 RDB175*6 RDB166*1</t>
  </si>
  <si>
    <t>SADDAGSK201709056781</t>
  </si>
  <si>
    <t>337179030065712</t>
  </si>
  <si>
    <t>Nitanshi Mahajan</t>
  </si>
  <si>
    <t>nitanshi4@gmail.com</t>
  </si>
  <si>
    <t>SADDAGSK201709056313</t>
  </si>
  <si>
    <t>GSK095*1 GSK073*1</t>
  </si>
  <si>
    <t>SADDAGSK201709063011</t>
  </si>
  <si>
    <t>GSK007*1 GSK101*1</t>
  </si>
  <si>
    <t>SADDAGSK201709066690</t>
  </si>
  <si>
    <t>GSK096*2</t>
  </si>
  <si>
    <t>SADDAGSK201709068762</t>
  </si>
  <si>
    <t>599efe9571d315.01112335</t>
  </si>
  <si>
    <t>Rashmi</t>
  </si>
  <si>
    <t>GSK095*2</t>
  </si>
  <si>
    <t>rashmi.lodwal1709@gmail.com</t>
  </si>
  <si>
    <t>SADDAGSK201709061928</t>
  </si>
  <si>
    <t>59a0099be3a2a7.85868102</t>
  </si>
  <si>
    <t>Apurva Shende</t>
  </si>
  <si>
    <t>GSK007*1 GSK092*1</t>
  </si>
  <si>
    <t>apurvashende0@gmail.com</t>
  </si>
  <si>
    <t>SADDATOA201709061892</t>
  </si>
  <si>
    <t>TOA047*1</t>
  </si>
  <si>
    <t>SADDATOA201709064290</t>
  </si>
  <si>
    <t>353130081798504</t>
  </si>
  <si>
    <t>Bhagirath Khirwar</t>
  </si>
  <si>
    <t>TOA071*1 TOA156*4</t>
  </si>
  <si>
    <t>ripple016d@gmail.com</t>
  </si>
  <si>
    <t>SADDATOA201709062062</t>
  </si>
  <si>
    <t>SADDAMOM201709068433</t>
  </si>
  <si>
    <t>1210537852425176</t>
  </si>
  <si>
    <t>Vineet Mangal</t>
  </si>
  <si>
    <t>MOM036*5 MOM037*1 MOM004*1</t>
  </si>
  <si>
    <t>vineet2229@gmail.com</t>
  </si>
  <si>
    <t>SADDATOA201709069842</t>
  </si>
  <si>
    <t>SADDAMOM201709066634</t>
  </si>
  <si>
    <t>MOM062*1 MOM058*1</t>
  </si>
  <si>
    <t>SADDARDB201709061603</t>
  </si>
  <si>
    <t>RDB074*1 RDB175*4</t>
  </si>
  <si>
    <t>SADDARDB201709064508</t>
  </si>
  <si>
    <t>SADDARDB201709067900</t>
  </si>
  <si>
    <t>SADDATOA201709064566</t>
  </si>
  <si>
    <t>1487768337984257</t>
  </si>
  <si>
    <t>Reshu Bajaj</t>
  </si>
  <si>
    <t>TOA155*10 TOA071*1</t>
  </si>
  <si>
    <t>bajaj.reshu@gmail.com</t>
  </si>
  <si>
    <t>SADDAMOM201709069752</t>
  </si>
  <si>
    <t>MOM012*1 MOM026*1 MOM021*1</t>
  </si>
  <si>
    <t>SADDABLS201709061256</t>
  </si>
  <si>
    <t>1953534414893128</t>
  </si>
  <si>
    <t>Debabrata Mondal</t>
  </si>
  <si>
    <t>debabtamondal74@gmail.com</t>
  </si>
  <si>
    <t>SADDABLS201709066152</t>
  </si>
  <si>
    <t>SADDAGSK201709068185</t>
  </si>
  <si>
    <t>GSK062*1 GSK068*2 GSK090*1</t>
  </si>
  <si>
    <t>SADDABLS201709066108</t>
  </si>
  <si>
    <t>BLS13*1 BLS53*1 BLS42*4</t>
  </si>
  <si>
    <t>SADDAGSK201709068682</t>
  </si>
  <si>
    <t>GSK062*1 GSK090*1</t>
  </si>
  <si>
    <t>SADDATOA201709069870</t>
  </si>
  <si>
    <t>741689849349274</t>
  </si>
  <si>
    <t>Alla Jagat Kiran</t>
  </si>
  <si>
    <t>TOA111*2</t>
  </si>
  <si>
    <t>jagatkiran6@gmail.com</t>
  </si>
  <si>
    <t>SADDAMOM201709065173</t>
  </si>
  <si>
    <t>MOM074*1 MOM020*1 MOM016*1 MOM065*1</t>
  </si>
  <si>
    <t>SADDAMOM201709066770</t>
  </si>
  <si>
    <t>SADDATOA201709067036</t>
  </si>
  <si>
    <t>SADDAMOM201709063832</t>
  </si>
  <si>
    <t>MOM071*1 MOM017*1</t>
  </si>
  <si>
    <t>SADDAMOM201709061228</t>
  </si>
  <si>
    <t>1285629778232451</t>
  </si>
  <si>
    <t>Yomdar Kamsi</t>
  </si>
  <si>
    <t>MOM042*1 MOM036*9 MOM033*1</t>
  </si>
  <si>
    <t>Yomdarkamsi7.13@gmail.com</t>
  </si>
  <si>
    <t>SADDATOA201709062122</t>
  </si>
  <si>
    <t>59ae9079a1b4d9.37869642</t>
  </si>
  <si>
    <t>Avinesh Kumar</t>
  </si>
  <si>
    <t>TOA081*1 TOA154*3 TOA157*1</t>
  </si>
  <si>
    <t>djokerdummycplyt@gmail.com</t>
  </si>
  <si>
    <t>SADDAGSK201709062915</t>
  </si>
  <si>
    <t>1334919173296975</t>
  </si>
  <si>
    <t>Sourabh Patel</t>
  </si>
  <si>
    <t>psourabh904@gmail.com</t>
  </si>
  <si>
    <t>SADDABLS201709067142</t>
  </si>
  <si>
    <t>BLS66*1 BLS78*1 BLS42*13</t>
  </si>
  <si>
    <t>SADDAMOM201709067179</t>
  </si>
  <si>
    <t>MOM015*1 MOM014*1 MOM074*1 MOM017*1</t>
  </si>
  <si>
    <t>SADDARDB201709061787</t>
  </si>
  <si>
    <t>1420286344714927</t>
  </si>
  <si>
    <t>Sushant Pandey</t>
  </si>
  <si>
    <t>RDB169*2 RDB201*1</t>
  </si>
  <si>
    <t>Sushantpandey503@gmail.com</t>
  </si>
  <si>
    <t>SADDARDB201709062069</t>
  </si>
  <si>
    <t>59b01354d57a34.14045756</t>
  </si>
  <si>
    <t>SHUBHAM VAISH</t>
  </si>
  <si>
    <t>RDB167*1 RDB201*1 RDB062*1</t>
  </si>
  <si>
    <t>iitshubhamvaish123@gmail.com</t>
  </si>
  <si>
    <t>SADDATOA201709061748</t>
  </si>
  <si>
    <t>59b015386ea457.12225532</t>
  </si>
  <si>
    <t>NK Singh</t>
  </si>
  <si>
    <t>navyakirti.singh@gmail.com</t>
  </si>
  <si>
    <t>SADDAGSK201709063866</t>
  </si>
  <si>
    <t>59b016dbbfe0a5.73452227</t>
  </si>
  <si>
    <t>sahil</t>
  </si>
  <si>
    <t>GSK015*1</t>
  </si>
  <si>
    <t>sk786907@gmail.com</t>
  </si>
  <si>
    <t>SADDAGSK201709069634</t>
  </si>
  <si>
    <t>1430598897036830</t>
  </si>
  <si>
    <t>Jerwin Nigosh</t>
  </si>
  <si>
    <t>GSK062*1 GSK068*10</t>
  </si>
  <si>
    <t>jerwinn7@gmail.com</t>
  </si>
  <si>
    <t>SADDAGSK201709065410</t>
  </si>
  <si>
    <t>GSK083*2</t>
  </si>
  <si>
    <t>SADDAGSK201709063700</t>
  </si>
  <si>
    <t>GSK092*1</t>
  </si>
  <si>
    <t>SADDATOA201709063756</t>
  </si>
  <si>
    <t>59afff71ced1b6.52922377</t>
  </si>
  <si>
    <t>Aparajita</t>
  </si>
  <si>
    <t>aparajita8596@gmail.com</t>
  </si>
  <si>
    <t>SADDARDB201709066817</t>
  </si>
  <si>
    <t>RDB083*1 RDB190*4</t>
  </si>
  <si>
    <t>SADDAMOM201709062366</t>
  </si>
  <si>
    <t>1542410155829422</t>
  </si>
  <si>
    <t>Abdur Rahman Daanish</t>
  </si>
  <si>
    <t>MOM073*3 MOM074*3 MOM005*3 MOM004*3</t>
  </si>
  <si>
    <t>arahmandanish@gmail.com</t>
  </si>
  <si>
    <t>SADDAMOM201709062896</t>
  </si>
  <si>
    <t>SADDAGSK201709067967</t>
  </si>
  <si>
    <t>GSK084*1</t>
  </si>
  <si>
    <t>SADDAGSK201709062526</t>
  </si>
  <si>
    <t>SADDARDB201709066985</t>
  </si>
  <si>
    <t>59b025075cb3c9.03403558</t>
  </si>
  <si>
    <t>Ayush Jha</t>
  </si>
  <si>
    <t>RDB174*3 RDB175*4 RDB079*1 RDB088*1</t>
  </si>
  <si>
    <t>ayushjhaa98@gmail.com</t>
  </si>
  <si>
    <t>SADDAGSK201709066133</t>
  </si>
  <si>
    <t>GSK068*3 GSK027*1</t>
  </si>
  <si>
    <t>SADDARDB201709061605</t>
  </si>
  <si>
    <t>393963844351862</t>
  </si>
  <si>
    <t>Manan Garg</t>
  </si>
  <si>
    <t>RDB173*1 RDB153*1</t>
  </si>
  <si>
    <t>gargmanan07@gmail.com</t>
  </si>
  <si>
    <t>SADDAGSK201709069646</t>
  </si>
  <si>
    <t>1912458542410225</t>
  </si>
  <si>
    <t>Nikhil Garg</t>
  </si>
  <si>
    <t>GSK070*5 GSK084*1</t>
  </si>
  <si>
    <t>gargnikhil5@gmail.com</t>
  </si>
  <si>
    <t>SADDAGSK201709064975</t>
  </si>
  <si>
    <t>SADDAGSK201709066069</t>
  </si>
  <si>
    <t>SADDAGSK201709067963</t>
  </si>
  <si>
    <t>SADDARDB201709068171</t>
  </si>
  <si>
    <t>RDB080*1 RDB175*6</t>
  </si>
  <si>
    <t>SADDAGSK201709067070</t>
  </si>
  <si>
    <t>SADDAGSK201709066959</t>
  </si>
  <si>
    <t>1650210318343009</t>
  </si>
  <si>
    <t>Deepanshu Anand</t>
  </si>
  <si>
    <t>Anand.deepanshu12@gmail.com</t>
  </si>
  <si>
    <t>SADDAGSK201709062597</t>
  </si>
  <si>
    <t>59b02f8e2c6b05.55156783</t>
  </si>
  <si>
    <t>Yogendra</t>
  </si>
  <si>
    <t>GSK070*3 GSK029*1</t>
  </si>
  <si>
    <t>y2singh.katheria@gmail.com</t>
  </si>
  <si>
    <t>SADDAGSK201709063289</t>
  </si>
  <si>
    <t>SADDAGSK201709062339</t>
  </si>
  <si>
    <t>GSK090*2 GSK031*2</t>
  </si>
  <si>
    <t>SADDAGSK201709075550</t>
  </si>
  <si>
    <t>59a3b1d0048cf7.70303695</t>
  </si>
  <si>
    <t>avinash khatri</t>
  </si>
  <si>
    <t>GSK042*2 GSK071*9</t>
  </si>
  <si>
    <t>aviinashkhatri@gmail.com</t>
  </si>
  <si>
    <t>SADDALPZ201709073096</t>
  </si>
  <si>
    <t>LPZ215*1 LPZ211*1</t>
  </si>
  <si>
    <t>abc.xyz@gmail.com</t>
  </si>
  <si>
    <t>SADDATOA201709071515</t>
  </si>
  <si>
    <t>SADDARDB201709072971</t>
  </si>
  <si>
    <t>RDB074*1 RDB175*6</t>
  </si>
  <si>
    <t>SADDATOA201709077742</t>
  </si>
  <si>
    <t>TOA076*1 TOA154*1</t>
  </si>
  <si>
    <t>SADDATOA201709078629</t>
  </si>
  <si>
    <t>SADDATOA201709072928</t>
  </si>
  <si>
    <t>SADDATOA201709076621</t>
  </si>
  <si>
    <t>SADDACBT201709077125</t>
  </si>
  <si>
    <t>CBT</t>
  </si>
  <si>
    <t>112*4</t>
  </si>
  <si>
    <t>SADDACBT201709074393</t>
  </si>
  <si>
    <t>112*3</t>
  </si>
  <si>
    <t>SADDALPZ201709078207</t>
  </si>
  <si>
    <t>LPZ230*1 LPZ006*1</t>
  </si>
  <si>
    <t>SADDACBT201709075210</t>
  </si>
  <si>
    <t>59b1209841b9b6.33472253</t>
  </si>
  <si>
    <t>Shivam Annapurne</t>
  </si>
  <si>
    <t>051*1 063*1</t>
  </si>
  <si>
    <t>shivam211197@gmail.com</t>
  </si>
  <si>
    <t>SADDACBT201709072656</t>
  </si>
  <si>
    <t>1264995520289589</t>
  </si>
  <si>
    <t>Shivansh Gupta</t>
  </si>
  <si>
    <t>122*6 112*7</t>
  </si>
  <si>
    <t>satviksinghal31@gmail.com</t>
  </si>
  <si>
    <t>SADDAMOM201709077474</t>
  </si>
  <si>
    <t>MOM075*2</t>
  </si>
  <si>
    <t>SADDAMOM201709079337</t>
  </si>
  <si>
    <t>SADDACBT201709079179</t>
  </si>
  <si>
    <t>019*2</t>
  </si>
  <si>
    <t>SADDARDB201709071339</t>
  </si>
  <si>
    <t>SADDACBT201709073198</t>
  </si>
  <si>
    <t>052*1 106*1</t>
  </si>
  <si>
    <t>SADDABLS201709078143</t>
  </si>
  <si>
    <t>710902405770052</t>
  </si>
  <si>
    <t>Altaf Bashar</t>
  </si>
  <si>
    <t>altafbashar225@gmail.com</t>
  </si>
  <si>
    <t>SADDACBT201709079948</t>
  </si>
  <si>
    <t>59b143deb83583.65800480</t>
  </si>
  <si>
    <t>Nandini</t>
  </si>
  <si>
    <t>110*1 017*1</t>
  </si>
  <si>
    <t>nandinisuresh11@gmail.com</t>
  </si>
  <si>
    <t>SADDAMOM201709078679</t>
  </si>
  <si>
    <t>SADDARDB201709071792</t>
  </si>
  <si>
    <t>RDB016*1 RDB174*1 RDB176*1 RDB126*1</t>
  </si>
  <si>
    <t>SADDACBT201709079649</t>
  </si>
  <si>
    <t>1330560960405113</t>
  </si>
  <si>
    <t>Harsh Ranjan</t>
  </si>
  <si>
    <t>054*1 112*3 064*1</t>
  </si>
  <si>
    <t>harsh30814@gmail.com</t>
  </si>
  <si>
    <t>SADDACBT201709071069</t>
  </si>
  <si>
    <t>CBT112*8 CBT122*2</t>
  </si>
  <si>
    <t>SADDACBT201709074220</t>
  </si>
  <si>
    <t>SADDACBT201709071221</t>
  </si>
  <si>
    <t>CBT107*1 CBT052*1</t>
  </si>
  <si>
    <t>SADDAMOM201709077579</t>
  </si>
  <si>
    <t>59ad8bdb17b780.73290826</t>
  </si>
  <si>
    <t>mridul</t>
  </si>
  <si>
    <t>mridulbera395@gmail.com</t>
  </si>
  <si>
    <t>SADDARDB201709078350</t>
  </si>
  <si>
    <t>SADDACBT201709079935</t>
  </si>
  <si>
    <t>59b154af451577.09209948</t>
  </si>
  <si>
    <t>vikash</t>
  </si>
  <si>
    <t>CBT098*1 CBT112*3 CBT065*1 CBT035*1</t>
  </si>
  <si>
    <t>vik777gun@gmail.com</t>
  </si>
  <si>
    <t>SADDACBT201709072600</t>
  </si>
  <si>
    <t>SADDARDB201709071583</t>
  </si>
  <si>
    <t>1364960160267964</t>
  </si>
  <si>
    <t>Jatin Varshney</t>
  </si>
  <si>
    <t>RDB074*1 RDB077*1</t>
  </si>
  <si>
    <t>jkviitian99@gmail.com</t>
  </si>
  <si>
    <t>SADDAMOM201709078452</t>
  </si>
  <si>
    <t>1642434862463053</t>
  </si>
  <si>
    <t>Pradyot Jha</t>
  </si>
  <si>
    <t>ruttu1995@gmail.com</t>
  </si>
  <si>
    <t>SADDAMOM201709078704</t>
  </si>
  <si>
    <t>59a12eedf353b1.59569445</t>
  </si>
  <si>
    <t>atul kumar harmukh</t>
  </si>
  <si>
    <t>MOM027*2 MOM031*1 MOM029*1</t>
  </si>
  <si>
    <t>atulyitm707@gmail.com</t>
  </si>
  <si>
    <t>SADDAMOM201709076383</t>
  </si>
  <si>
    <t>MOM018*1 MOM062*2</t>
  </si>
  <si>
    <t>SADDARDB201709077619</t>
  </si>
  <si>
    <t>RDB074*1 RDB175*7</t>
  </si>
  <si>
    <t>SADDAMOM201709076226</t>
  </si>
  <si>
    <t>59aa80922bb999.04939086</t>
  </si>
  <si>
    <t>Subham Saha</t>
  </si>
  <si>
    <t>MOM053*1</t>
  </si>
  <si>
    <t>subhamsaha1234@yahoo.com</t>
  </si>
  <si>
    <t>SADDAMOM201709079095</t>
  </si>
  <si>
    <t>MOM026*4 MOM028*1 MOM038*1 MOM014*1</t>
  </si>
  <si>
    <t>SADDARDB201709078884</t>
  </si>
  <si>
    <t>RDB163*4</t>
  </si>
  <si>
    <t>SADDACBT201709072978</t>
  </si>
  <si>
    <t>2130844093809329</t>
  </si>
  <si>
    <t>Akshay Kadam</t>
  </si>
  <si>
    <t>CBT017*1 CBT002*1</t>
  </si>
  <si>
    <t>askadam.0404@yahoo.com</t>
  </si>
  <si>
    <t>SADDACBT201709075720</t>
  </si>
  <si>
    <t>CBT003*1 CBT019*1</t>
  </si>
  <si>
    <t>SADDACBT201709073805</t>
  </si>
  <si>
    <t>CBT112*1 CBT109*1</t>
  </si>
  <si>
    <t>SADDARDB201709078318</t>
  </si>
  <si>
    <t>RDB163*2 RDB193*2</t>
  </si>
  <si>
    <t>SADDAMOM201709079240</t>
  </si>
  <si>
    <t>2375665109325199</t>
  </si>
  <si>
    <t>Saurabh Kumar</t>
  </si>
  <si>
    <t>MOM034*6 MOM040*1</t>
  </si>
  <si>
    <t>saurabk432@gmail.com</t>
  </si>
  <si>
    <t>SADDACBT201709071741</t>
  </si>
  <si>
    <t>1479850608748519</t>
  </si>
  <si>
    <t>Shekhar Anand</t>
  </si>
  <si>
    <t>CBT034*1 CBT067*1 CBT112*2 CBT052*1</t>
  </si>
  <si>
    <t>shekhand97@gmail.com</t>
  </si>
  <si>
    <t>SADDACBT201709073493</t>
  </si>
  <si>
    <t>1507785839278068</t>
  </si>
  <si>
    <t>Raunak Halder</t>
  </si>
  <si>
    <t>CBT052*1 CBT056*1</t>
  </si>
  <si>
    <t>raunak.ind@gmail.com</t>
  </si>
  <si>
    <t>SADDAMOM201709072289</t>
  </si>
  <si>
    <t>MOM057*1 MOM037*1</t>
  </si>
  <si>
    <t>SADDAMOM201709071699</t>
  </si>
  <si>
    <t>MOM057*2</t>
  </si>
  <si>
    <t>SADDACBT201709074898</t>
  </si>
  <si>
    <t>CBT107*1 CBT076*1</t>
  </si>
  <si>
    <t>SADDAMOM201709074881</t>
  </si>
  <si>
    <t>MOM044*2</t>
  </si>
  <si>
    <t>SADDATOA201709078891</t>
  </si>
  <si>
    <t>TOA065*1</t>
  </si>
  <si>
    <t>SADDACBT201709075635</t>
  </si>
  <si>
    <t>CBT004*1 CBT064*1</t>
  </si>
  <si>
    <t>SADDACBT201709078888</t>
  </si>
  <si>
    <t>366100823809444</t>
  </si>
  <si>
    <t>chickblast</t>
  </si>
  <si>
    <t>Tushar Kant</t>
  </si>
  <si>
    <t>CBT034*1 CBT037*1</t>
  </si>
  <si>
    <t>ertusharkant26@gmail.com</t>
  </si>
  <si>
    <t>SADDALPZ201709072674</t>
  </si>
  <si>
    <t>LPZ158*1</t>
  </si>
  <si>
    <t>SADDAMOM201709078833</t>
  </si>
  <si>
    <t>SADDACBT201709075551</t>
  </si>
  <si>
    <t>59b11de8105511.06930989</t>
  </si>
  <si>
    <t>Sagar</t>
  </si>
  <si>
    <t>CBT012*1 CBT122*1 CBT112*3 CBT035*2 CBT034*1</t>
  </si>
  <si>
    <t>sgrdng96@gmail.com</t>
  </si>
  <si>
    <t>SADDACBT201709075822</t>
  </si>
  <si>
    <t>CBT034*1 CBT067*1 CBT052*1 CBT028*2</t>
  </si>
  <si>
    <t>SADDATOA201709078747</t>
  </si>
  <si>
    <t>1262759480537131</t>
  </si>
  <si>
    <t>Aditya Himanshu</t>
  </si>
  <si>
    <t>TOA152*1 TOA042*1 TOA155*3 TOA156*4</t>
  </si>
  <si>
    <t>Taniyas57@gmail.com</t>
  </si>
  <si>
    <t>SADDACBT201709075701</t>
  </si>
  <si>
    <t>CBT051*1 CBT050*2</t>
  </si>
  <si>
    <t>SADDARDB201709074804</t>
  </si>
  <si>
    <t>RDB063*1 RDB075*1 RDB175*9</t>
  </si>
  <si>
    <t>SADDACBT201709077961</t>
  </si>
  <si>
    <t>CBT003*2</t>
  </si>
  <si>
    <t>SADDACBT201709077855</t>
  </si>
  <si>
    <t>CBT107*2 CBT035*1</t>
  </si>
  <si>
    <t>SADDACBT201709071433</t>
  </si>
  <si>
    <t>1589673364428299</t>
  </si>
  <si>
    <t>Tanuj Parmar</t>
  </si>
  <si>
    <t>CBT011*1 CBT111*3 CBT098*2 CBT065*2</t>
  </si>
  <si>
    <t>tanuj.parmar23@gmail.com</t>
  </si>
  <si>
    <t>SADDALPZ201709075461</t>
  </si>
  <si>
    <t>1414395535302938</t>
  </si>
  <si>
    <t>Anunay Srivastava</t>
  </si>
  <si>
    <t>LPZ003*1 LPZ195*2</t>
  </si>
  <si>
    <t>anunaygkp@gmail.com</t>
  </si>
  <si>
    <t>SADDAMOM201709076381</t>
  </si>
  <si>
    <t>MOM027*2 MOM029*2 MOM031*2</t>
  </si>
  <si>
    <t>SADDACBT201709075726</t>
  </si>
  <si>
    <t>CBT020*1</t>
  </si>
  <si>
    <t>SADDAMOM201709079610</t>
  </si>
  <si>
    <t>356918194744104</t>
  </si>
  <si>
    <t>Satya Prakash Singh</t>
  </si>
  <si>
    <t>satya511997@gmail.com</t>
  </si>
  <si>
    <t>SADDARDB201709079906</t>
  </si>
  <si>
    <t>RDB072*1 RDB074*1</t>
  </si>
  <si>
    <t>SADDAMOM201709078718</t>
  </si>
  <si>
    <t>SADDALPZ201709072787</t>
  </si>
  <si>
    <t>LPZ073*1 LPZ029*1 LPZ140*1</t>
  </si>
  <si>
    <t>SADDACBT201709078980</t>
  </si>
  <si>
    <t>647591862105773</t>
  </si>
  <si>
    <t>Harshal Parteke</t>
  </si>
  <si>
    <t>CBT035*1 CBT032*1</t>
  </si>
  <si>
    <t>harshalparteke@gmail.com</t>
  </si>
  <si>
    <t>SADDARDB201709076383</t>
  </si>
  <si>
    <t>1915947031992990</t>
  </si>
  <si>
    <t>Sabyasachi Sahu</t>
  </si>
  <si>
    <t>sabya5656@gmail.com</t>
  </si>
  <si>
    <t>SADDATOA201709075222</t>
  </si>
  <si>
    <t>1584552988233698</t>
  </si>
  <si>
    <t>Ash Narayan</t>
  </si>
  <si>
    <t>ash2k13@gmail.com</t>
  </si>
  <si>
    <t>SADDAMOM201709074582</t>
  </si>
  <si>
    <t>MOM039*1</t>
  </si>
  <si>
    <t>SADDARDB201709075400</t>
  </si>
  <si>
    <t>RDB017*1 RDB211*2 RDB056*1</t>
  </si>
  <si>
    <t>SADDAGSK201709072793</t>
  </si>
  <si>
    <t>526014234398052</t>
  </si>
  <si>
    <t>Moiz Ashraf</t>
  </si>
  <si>
    <t>GSK073*1 GSK070*1 GSK101*1</t>
  </si>
  <si>
    <t>moizashraf2552@gmail.com</t>
  </si>
  <si>
    <t>SADDAMOM201709074729</t>
  </si>
  <si>
    <t>MOM073*2 MOM074*2 MOM005*2</t>
  </si>
  <si>
    <t>SADDACBT201709073555</t>
  </si>
  <si>
    <t>1812061022156686</t>
  </si>
  <si>
    <t>Nikhil Rochlani</t>
  </si>
  <si>
    <t>CBT025*2</t>
  </si>
  <si>
    <t>rochlaninikhil@gmail.com</t>
  </si>
  <si>
    <t>SADDAGSK201709074014</t>
  </si>
  <si>
    <t>1431308996987723</t>
  </si>
  <si>
    <t>Ajeet Kumar</t>
  </si>
  <si>
    <t>ajeetk973@gmail.com</t>
  </si>
  <si>
    <t>SADDAGSK201709074622</t>
  </si>
  <si>
    <t>GSK071*1 GSK070*2</t>
  </si>
  <si>
    <t>SADDATOA201709077788</t>
  </si>
  <si>
    <t>TOA164*2 TOA165*1</t>
  </si>
  <si>
    <t>SADDARDB201709078274</t>
  </si>
  <si>
    <t>RDB037*1 RDB184*1</t>
  </si>
  <si>
    <t>SADDARDB201709078311</t>
  </si>
  <si>
    <t>10208342519195518</t>
  </si>
  <si>
    <t>Prateek Sridhar</t>
  </si>
  <si>
    <t>RDB169*1 RDB163*2</t>
  </si>
  <si>
    <t>prateeksridhar@gmail.com</t>
  </si>
  <si>
    <t>SADDAGSK201709073175</t>
  </si>
  <si>
    <t>1999873810246913</t>
  </si>
  <si>
    <t>Vishnu Meena</t>
  </si>
  <si>
    <t>vm73403@gmail.com</t>
  </si>
  <si>
    <t>SADDAGSK201709074043</t>
  </si>
  <si>
    <t>SADDAGSK201709077767</t>
  </si>
  <si>
    <t>1637467782971884</t>
  </si>
  <si>
    <t>Ahsas Sood</t>
  </si>
  <si>
    <t>GSK072*2 GSK070*2 GSK040*1</t>
  </si>
  <si>
    <t>ahsassood@gmail.com</t>
  </si>
  <si>
    <t>SADDAGSK201709078231</t>
  </si>
  <si>
    <t>SADDAGSK201709077986</t>
  </si>
  <si>
    <t>842931262555752</t>
  </si>
  <si>
    <t>Rajnish Kumar</t>
  </si>
  <si>
    <t>rajnish011299@gmail.com</t>
  </si>
  <si>
    <t>SADDAGSK201709075142</t>
  </si>
  <si>
    <t>GSK098*1 GSK013*1</t>
  </si>
  <si>
    <t>SADDAGSK201709081994</t>
  </si>
  <si>
    <t>1066479303488809</t>
  </si>
  <si>
    <t>Nikhil Kumar</t>
  </si>
  <si>
    <t>nikhilkumar.nk17@gmail.com</t>
  </si>
  <si>
    <t>SADDAGSK201709087922</t>
  </si>
  <si>
    <t>GSK014*1</t>
  </si>
  <si>
    <t>SADDAGSK201709089931</t>
  </si>
  <si>
    <t>GSK073*1 GSK072*1</t>
  </si>
  <si>
    <t>SADDAGSK201709083076</t>
  </si>
  <si>
    <t>SADDACBT201709086060</t>
  </si>
  <si>
    <t>CBT107*1 CBT112*1</t>
  </si>
  <si>
    <t>SADDACBT201709085545</t>
  </si>
  <si>
    <t>1454771027905121</t>
  </si>
  <si>
    <t>Nikhil Mundhra</t>
  </si>
  <si>
    <t>CBT120*1 CBT119*1 CBT011*1</t>
  </si>
  <si>
    <t>mundhranikhil.ash@gmail.com</t>
  </si>
  <si>
    <t>SADDACBT201709089404</t>
  </si>
  <si>
    <t>1453650238051319</t>
  </si>
  <si>
    <t>Abhishek Kumar</t>
  </si>
  <si>
    <t>CBT057*1 CBT037*1 CBT113*1</t>
  </si>
  <si>
    <t>abk3737@gmail.com</t>
  </si>
  <si>
    <t>SADDACBT201709087030</t>
  </si>
  <si>
    <t>CBT112*1 CBT064*1 CBT066*1</t>
  </si>
  <si>
    <t>SADDACBT201709084437</t>
  </si>
  <si>
    <t>SADDAMOM201709081241</t>
  </si>
  <si>
    <t>59a583c08d3a99.60126919</t>
  </si>
  <si>
    <t>Opal</t>
  </si>
  <si>
    <t>MOM020*1 MOM029*2 MOM010*1</t>
  </si>
  <si>
    <t>rashmi.rashmi8feb@gmail.com</t>
  </si>
  <si>
    <t>SADDACBT201709081245</t>
  </si>
  <si>
    <t>SADDACBT201709084824</t>
  </si>
  <si>
    <t>SADDARDB201709087836</t>
  </si>
  <si>
    <t>1391013047663289</t>
  </si>
  <si>
    <t>Anand Vardhan</t>
  </si>
  <si>
    <t>RDB032*1 RDB184*1</t>
  </si>
  <si>
    <t>anandvardhan120@gmail.com</t>
  </si>
  <si>
    <t>SADDARDB201709084545</t>
  </si>
  <si>
    <t>59b295168344d4.15862240</t>
  </si>
  <si>
    <t>varahala babu</t>
  </si>
  <si>
    <t>varahalababu1999@gmail.com</t>
  </si>
  <si>
    <t>SADDARDB201709081845</t>
  </si>
  <si>
    <t>RDB052*1 RDB127*1 RDB177*2 RDB174*4</t>
  </si>
  <si>
    <t>SADDABKB201709084757</t>
  </si>
  <si>
    <t>736124859912063</t>
  </si>
  <si>
    <t>Akash Kumar</t>
  </si>
  <si>
    <t>BKB226*2 BKB209*2 BKB114*1 BKB093*1</t>
  </si>
  <si>
    <t>royaritra2015@gmail.com</t>
  </si>
  <si>
    <t>SADDAGSK201709082587</t>
  </si>
  <si>
    <t>1888475771472642</t>
  </si>
  <si>
    <t>Vishal Kumar</t>
  </si>
  <si>
    <t>GSK046*1</t>
  </si>
  <si>
    <t>gdjsjsgd@gmaul.com</t>
  </si>
  <si>
    <t>SADDAMOM201709081074</t>
  </si>
  <si>
    <t>SADDALPZ201709089158</t>
  </si>
  <si>
    <t>59a81ad2dc3862.24116264</t>
  </si>
  <si>
    <t>vijay</t>
  </si>
  <si>
    <t>LPZ041*3 LPZ038*1 LPZ042*1</t>
  </si>
  <si>
    <t>SADDAGSK201709081867</t>
  </si>
  <si>
    <t>352266971883436</t>
  </si>
  <si>
    <t>Kuber Meena</t>
  </si>
  <si>
    <t>GSK043*1</t>
  </si>
  <si>
    <t>kuberm858237@gmail.com</t>
  </si>
  <si>
    <t>SADDALPZ201709088353</t>
  </si>
  <si>
    <t>LPZ021*1 LPZ038*1</t>
  </si>
  <si>
    <t>SADDACBT201709081820</t>
  </si>
  <si>
    <t>CBT019*2</t>
  </si>
  <si>
    <t>SADDACBT201709083844</t>
  </si>
  <si>
    <t>SADDACBT201709086030</t>
  </si>
  <si>
    <t>SADDACBT201709084254</t>
  </si>
  <si>
    <t>SADDACBT201709085503</t>
  </si>
  <si>
    <t>SADDACBT201709088494</t>
  </si>
  <si>
    <t>SADDATOA201709087734</t>
  </si>
  <si>
    <t>59a703c1e33ff7.22823664</t>
  </si>
  <si>
    <t>kshubhamshekhar@gmail.com</t>
  </si>
  <si>
    <t>SADDABLS201709088418</t>
  </si>
  <si>
    <t>1497805833633778</t>
  </si>
  <si>
    <t>Raghav Sai</t>
  </si>
  <si>
    <t>BLS17*1 BLS12*1 BLS7*1</t>
  </si>
  <si>
    <t>raghavsai1@gamil.com</t>
  </si>
  <si>
    <t>SADDACBT201709089130</t>
  </si>
  <si>
    <t>CBT019*1 CBT003*1</t>
  </si>
  <si>
    <t>SADDACBT201709083968</t>
  </si>
  <si>
    <t>SADDAMOM201709085600</t>
  </si>
  <si>
    <t>MOM074*4 MOM073*1</t>
  </si>
  <si>
    <t>SADDABLS201709083145</t>
  </si>
  <si>
    <t>SADDATOA201709086370</t>
  </si>
  <si>
    <t>TOA068*1 TOA071*1</t>
  </si>
  <si>
    <t>SADDAMOM201709086997</t>
  </si>
  <si>
    <t>MOM053*1 MOM036*12 MOM014*1</t>
  </si>
  <si>
    <t>SADDATOA201709086681</t>
  </si>
  <si>
    <t>59a02a4e47d926.89730805</t>
  </si>
  <si>
    <t>Akshay jain</t>
  </si>
  <si>
    <t>akshayjain8732@gmail.com</t>
  </si>
  <si>
    <t>SADDAMOM201709087214</t>
  </si>
  <si>
    <t>1423846267684641</t>
  </si>
  <si>
    <t>Arjav Patel</t>
  </si>
  <si>
    <t>MOM074*3 MOM004*1 MOM020*1</t>
  </si>
  <si>
    <t>arjbholu@gmail.com</t>
  </si>
  <si>
    <t>SADDABLS201709087326</t>
  </si>
  <si>
    <t>BLS58*1</t>
  </si>
  <si>
    <t>SADDABLS201709081750</t>
  </si>
  <si>
    <t>BLS49*2 BLS48*2</t>
  </si>
  <si>
    <t>SADDABLS201709086842</t>
  </si>
  <si>
    <t>SADDAMOM201709083819</t>
  </si>
  <si>
    <t>MOM042*1</t>
  </si>
  <si>
    <t>SADDARDB201709087067</t>
  </si>
  <si>
    <t>RDB079*1 RDB063*1</t>
  </si>
  <si>
    <t>SADDABLS201709081666</t>
  </si>
  <si>
    <t>1387692831347958</t>
  </si>
  <si>
    <t>Vinay Tandon</t>
  </si>
  <si>
    <t>BLS51*3 BLS66*1</t>
  </si>
  <si>
    <t>Vinaytandon7@gmail.com</t>
  </si>
  <si>
    <t>SADDAGSK201709087446</t>
  </si>
  <si>
    <t>SADDAMOM201709086718</t>
  </si>
  <si>
    <t>SADDARDB201709087221</t>
  </si>
  <si>
    <t>RDB184*2 RDB191*4</t>
  </si>
  <si>
    <t>SADDABLS201709085541</t>
  </si>
  <si>
    <t>SADDAFDZ201709083738</t>
  </si>
  <si>
    <t>1506749299404549</t>
  </si>
  <si>
    <t>Adarsh Jaiswal</t>
  </si>
  <si>
    <t>FDZ009*1 FDZ029*3 FDZ028*3</t>
  </si>
  <si>
    <t>jaiswaladarsh093@gmail.com</t>
  </si>
  <si>
    <t>SADDAFDZ201709083504</t>
  </si>
  <si>
    <t>1438799146216992</t>
  </si>
  <si>
    <t>Anirudh Duhoon</t>
  </si>
  <si>
    <t>FDZ009*1 FDZ028*5</t>
  </si>
  <si>
    <t>anirudhduhoon03@gmail.com</t>
  </si>
  <si>
    <t>SADDATOA201709089712</t>
  </si>
  <si>
    <t>SADDABLS201709081699</t>
  </si>
  <si>
    <t>BLS12*4</t>
  </si>
  <si>
    <t>SADDARDB201709085101</t>
  </si>
  <si>
    <t>1571673776229439</t>
  </si>
  <si>
    <t>Aditya Viren</t>
  </si>
  <si>
    <t>adityaviren@gmail.com</t>
  </si>
  <si>
    <t>SADDALPZ201709089343</t>
  </si>
  <si>
    <t>59b2bed6b64945.12014659</t>
  </si>
  <si>
    <t>Sameer Kumar</t>
  </si>
  <si>
    <t>LPZ009*2</t>
  </si>
  <si>
    <t>sameerkumar2901@gmail.com</t>
  </si>
  <si>
    <t>SADDABLS201709084888</t>
  </si>
  <si>
    <t>SADDARDB201709083010</t>
  </si>
  <si>
    <t>RDB057*1 RDB058*2 RDB053*1</t>
  </si>
  <si>
    <t>SADDAFDZ201709086832</t>
  </si>
  <si>
    <t>FDZ014*4</t>
  </si>
  <si>
    <t>SADDALPZ201709089504</t>
  </si>
  <si>
    <t>LPZ232*2 LPZ181*5</t>
  </si>
  <si>
    <t>SADDAMOM201709083394</t>
  </si>
  <si>
    <t>MOM017*1 MOM014*1 MOM073*2</t>
  </si>
  <si>
    <t>SADDARDB201709085589</t>
  </si>
  <si>
    <t>RDB074*1 RDB076*1 RDB174*8</t>
  </si>
  <si>
    <t>SADDABLS201709089106</t>
  </si>
  <si>
    <t>1472689319485285</t>
  </si>
  <si>
    <t>Ayush Varshney</t>
  </si>
  <si>
    <t>BLS48*2</t>
  </si>
  <si>
    <t>ayush_101v@rediffmail.com</t>
  </si>
  <si>
    <t>SADDAGSK201709088941</t>
  </si>
  <si>
    <t>GSK065*1 GSK089*1 GSK068*3 GSK031*1</t>
  </si>
  <si>
    <t>SADDAGSK201709083899</t>
  </si>
  <si>
    <t>GSK059*1 GSK068*5</t>
  </si>
  <si>
    <t>SADDATOA201709088259</t>
  </si>
  <si>
    <t>524695231199039</t>
  </si>
  <si>
    <t>Prajwal Pratik</t>
  </si>
  <si>
    <t>TOA152*1 TOA154*3</t>
  </si>
  <si>
    <t>ankishu.sinha@gmail.com</t>
  </si>
  <si>
    <t>SADDATOA201709085305</t>
  </si>
  <si>
    <t>SADDAGSK201709083659</t>
  </si>
  <si>
    <t>SADDARDB201709088713</t>
  </si>
  <si>
    <t>RDB173*2</t>
  </si>
  <si>
    <t>SADDARDB201709081165</t>
  </si>
  <si>
    <t>1638591092879783</t>
  </si>
  <si>
    <t>Ashutosh Mishra</t>
  </si>
  <si>
    <t>RDB127*1 RDB168*1 RDB177*2 RDB026*1</t>
  </si>
  <si>
    <t>am18th@gmail.com</t>
  </si>
  <si>
    <t>SADDAGSK201709087458</t>
  </si>
  <si>
    <t>GSK093*1</t>
  </si>
  <si>
    <t>SADDARDB201709088674</t>
  </si>
  <si>
    <t>SADDARDB201709084428</t>
  </si>
  <si>
    <t>59aa3e9c443506.12874796</t>
  </si>
  <si>
    <t>Rohan</t>
  </si>
  <si>
    <t>RDB175*8 RDB101*1</t>
  </si>
  <si>
    <t>rj431401@gmail.com</t>
  </si>
  <si>
    <t>SADDABKB201709082594</t>
  </si>
  <si>
    <t>1433360293452314</t>
  </si>
  <si>
    <t>Jks Suryarao</t>
  </si>
  <si>
    <t>BKB058*1 BKB061*1 BKB006*1 BKB010*1</t>
  </si>
  <si>
    <t>inventoid23@gmail.com</t>
  </si>
  <si>
    <t>SADDARDB201709087583</t>
  </si>
  <si>
    <t>SADDARDB201709085405</t>
  </si>
  <si>
    <t>SADDAGSK201709087425</t>
  </si>
  <si>
    <t>SADDALPZ201709081179</t>
  </si>
  <si>
    <t>1450727038336199</t>
  </si>
  <si>
    <t>Aniket Dwivedi</t>
  </si>
  <si>
    <t>LPZ004*5</t>
  </si>
  <si>
    <t>aniketdwivedi9@gmail.com</t>
  </si>
  <si>
    <t>SADDAGSK201709088806</t>
  </si>
  <si>
    <t>SADDAGSK201709084989</t>
  </si>
  <si>
    <t>GSK070*2 GSK073*1</t>
  </si>
  <si>
    <t>SADDALPZ201709083250</t>
  </si>
  <si>
    <t>SADDAGSK201709082512</t>
  </si>
  <si>
    <t>SADDAGSK201709082246</t>
  </si>
  <si>
    <t>1491917600855177</t>
  </si>
  <si>
    <t>Priyabrat Dash</t>
  </si>
  <si>
    <t>priyabrata47@gmail.com</t>
  </si>
  <si>
    <t>SADDAGSK201709096320</t>
  </si>
  <si>
    <t>GSK096*1 GSK007*1</t>
  </si>
  <si>
    <t>SADDATOA201709096739</t>
  </si>
  <si>
    <t>TOA111*1</t>
  </si>
  <si>
    <t>SADDATOA201709098619</t>
  </si>
  <si>
    <t>1490191594409918</t>
  </si>
  <si>
    <t>Ashish Kumaar</t>
  </si>
  <si>
    <t>TOA097*1</t>
  </si>
  <si>
    <t>ashishkumaar78@gmail.com</t>
  </si>
  <si>
    <t>SADDARDB201709097116</t>
  </si>
  <si>
    <t>RDB072*1 RDB187*5</t>
  </si>
  <si>
    <t>SADDATOA201709098491</t>
  </si>
  <si>
    <t>TOA061*1 TOA156*8</t>
  </si>
  <si>
    <t>SADDATOA201709091107</t>
  </si>
  <si>
    <t>SADDATOA201709091778</t>
  </si>
  <si>
    <t>599fe98fb88aa1.32703324</t>
  </si>
  <si>
    <t>Bishal Sarkar</t>
  </si>
  <si>
    <t>TOA013*1</t>
  </si>
  <si>
    <t>bishalsarkar166@gmail.com</t>
  </si>
  <si>
    <t>SADDARDB201709094486</t>
  </si>
  <si>
    <t>336528676773365</t>
  </si>
  <si>
    <t>Chetan Kumawat</t>
  </si>
  <si>
    <t>kumawat98chetan@gmail.com</t>
  </si>
  <si>
    <t>SADDARDB201709093150</t>
  </si>
  <si>
    <t>SADDACBT201709091994</t>
  </si>
  <si>
    <t>CBT051*1</t>
  </si>
  <si>
    <t>SADDACBT201709099368</t>
  </si>
  <si>
    <t>CBT112*2 CBT035*1</t>
  </si>
  <si>
    <t>SADDACBT201709093409</t>
  </si>
  <si>
    <t>SADDACBT201709092430</t>
  </si>
  <si>
    <t>CBT037*1</t>
  </si>
  <si>
    <t>SADDACBT201709098617</t>
  </si>
  <si>
    <t>SADDACBT201709095826</t>
  </si>
  <si>
    <t>SADDATOA201709095176</t>
  </si>
  <si>
    <t>1849508978699613</t>
  </si>
  <si>
    <t>Alok Kumar Patra</t>
  </si>
  <si>
    <t>TOA178*1 TOA013*1</t>
  </si>
  <si>
    <t>alokpatra1998@gmail.com</t>
  </si>
  <si>
    <t>SADDARDB201709094159</t>
  </si>
  <si>
    <t>SADDARDB201709091145</t>
  </si>
  <si>
    <t>SADDARDB201709095982</t>
  </si>
  <si>
    <t>SADDARDB201709095015</t>
  </si>
  <si>
    <t>RDB077*1 RDB175*6 RDB193*2</t>
  </si>
  <si>
    <t>SADDATOA201709096824</t>
  </si>
  <si>
    <t>SADDATOA201709099124</t>
  </si>
  <si>
    <t>TOA089*1 TOA154*10</t>
  </si>
  <si>
    <t>SADDACBT201709094740</t>
  </si>
  <si>
    <t>CBT019*1</t>
  </si>
  <si>
    <t>SADDARDB201709092730</t>
  </si>
  <si>
    <t>1957406621170742</t>
  </si>
  <si>
    <t>Sk Hadiya</t>
  </si>
  <si>
    <t>RDB040*1 RDB063*1 RDB005*1</t>
  </si>
  <si>
    <t>hadiyashubham@gmail.com</t>
  </si>
  <si>
    <t>SADDARDB201709096548</t>
  </si>
  <si>
    <t>RDB159*1 RDB175*4 RDB211*1</t>
  </si>
  <si>
    <t>SADDARDB201709094056</t>
  </si>
  <si>
    <t>1444325908995718</t>
  </si>
  <si>
    <t>Anshuman Singh</t>
  </si>
  <si>
    <t>RDB046*1 RDB031*1</t>
  </si>
  <si>
    <t>anshuman.singh@aiesec.net</t>
  </si>
  <si>
    <t>SADDACBT201709092935</t>
  </si>
  <si>
    <t>CBT003*1</t>
  </si>
  <si>
    <t>SADDACBT201709092357</t>
  </si>
  <si>
    <t>CBT052*1 CBT064*1 CBT071*1</t>
  </si>
  <si>
    <t>SADDACBT201709092729</t>
  </si>
  <si>
    <t>SADDARDB201709097436</t>
  </si>
  <si>
    <t>713935305465513</t>
  </si>
  <si>
    <t>Kshitij Thotwe</t>
  </si>
  <si>
    <t>RDB052*1 RDB056*1</t>
  </si>
  <si>
    <t>kshitijthotwe@gmail.com</t>
  </si>
  <si>
    <t>SADDACBT201709093571</t>
  </si>
  <si>
    <t>1518368771555595</t>
  </si>
  <si>
    <t>Kshitij Sinha</t>
  </si>
  <si>
    <t>CBT020*1 CBT097*1</t>
  </si>
  <si>
    <t>kshitijsinha007@gmail.com</t>
  </si>
  <si>
    <t>SADDACBT201709097262</t>
  </si>
  <si>
    <t>SADDACBT201709094432</t>
  </si>
  <si>
    <t>SADDAMOM201709091424</t>
  </si>
  <si>
    <t>MOM066*2 MOM011*2</t>
  </si>
  <si>
    <t>SADDARDB201709095105</t>
  </si>
  <si>
    <t>RDB055*1 RDB208*1</t>
  </si>
  <si>
    <t>SADDACBT201709094591</t>
  </si>
  <si>
    <t>CBT070*1</t>
  </si>
  <si>
    <t>SADDACBT201709091108</t>
  </si>
  <si>
    <t>CBT022*1 CBT110*1</t>
  </si>
  <si>
    <t>SADDACBT201709094168</t>
  </si>
  <si>
    <t>SADDACBT201709099355</t>
  </si>
  <si>
    <t>SADDAMOM201709095073</t>
  </si>
  <si>
    <t>59b25c8e75c3c3.23833991</t>
  </si>
  <si>
    <t>Akash</t>
  </si>
  <si>
    <t>MOM014*1 MOM017*1 MOM060*2</t>
  </si>
  <si>
    <t>akashagarwal0403@gmail.com</t>
  </si>
  <si>
    <t>SADDARDB201709099379</t>
  </si>
  <si>
    <t>SADDACBT201709095679</t>
  </si>
  <si>
    <t>1637656419591764</t>
  </si>
  <si>
    <t>Sandipan Mistry</t>
  </si>
  <si>
    <t>CBT066*2 CBT058*1</t>
  </si>
  <si>
    <t>mistrysandipan@gmail.com</t>
  </si>
  <si>
    <t>SADDATOA201709099264</t>
  </si>
  <si>
    <t>59a39c651fa948.85720116</t>
  </si>
  <si>
    <t>starlord</t>
  </si>
  <si>
    <t>TOA126*1 TOA071*1</t>
  </si>
  <si>
    <t>pranjal.sharmaxxx@gmail.com</t>
  </si>
  <si>
    <t>SADDALPZ201709092785</t>
  </si>
  <si>
    <t>59a0102d2603f3.41939632</t>
  </si>
  <si>
    <t>Amandeep Srivastava</t>
  </si>
  <si>
    <t>LPZ019*3</t>
  </si>
  <si>
    <t>amantheintelligent@gmail.com</t>
  </si>
  <si>
    <t>SADDACBT201709098555</t>
  </si>
  <si>
    <t>SADDARDB201709096762</t>
  </si>
  <si>
    <t>RDB193*4 RDB191*1</t>
  </si>
  <si>
    <t>SADDAGSK201709094384</t>
  </si>
  <si>
    <t>GSK096*1 GSK089*1 GSK031*1</t>
  </si>
  <si>
    <t>SADDAGSK201709092155</t>
  </si>
  <si>
    <t>GSK010*1 GSK007*1 GSK009*1</t>
  </si>
  <si>
    <t>SADDAGSK201709099563</t>
  </si>
  <si>
    <t>SADDAGSK201709103264</t>
  </si>
  <si>
    <t>59a119346332a6.48369838</t>
  </si>
  <si>
    <t>nikhil lal pawa</t>
  </si>
  <si>
    <t>GSK106*3 GSK084*1</t>
  </si>
  <si>
    <t>nikhillalpawa@gmail.com</t>
  </si>
  <si>
    <t>SADDAGSK201709108716</t>
  </si>
  <si>
    <t>599fef6ca6f259.97724610</t>
  </si>
  <si>
    <t>vinit kumar</t>
  </si>
  <si>
    <t>GSK100*1</t>
  </si>
  <si>
    <t>ultronvini@gmail.com</t>
  </si>
  <si>
    <t>SADDARDB201709103827</t>
  </si>
  <si>
    <t>1606127026093688</t>
  </si>
  <si>
    <t>Himadri Sekhar Mahata</t>
  </si>
  <si>
    <t>RDB163*1 RDB167*1 RDB076*1 RDB175*4</t>
  </si>
  <si>
    <t>himadriskmahata@gmail.com</t>
  </si>
  <si>
    <t>SADDABKB201709101864</t>
  </si>
  <si>
    <t>1922456934681296</t>
  </si>
  <si>
    <t>Anil Krishna</t>
  </si>
  <si>
    <t>anilkrishna67@gmail.com</t>
  </si>
  <si>
    <t>SADDABKB201709109738</t>
  </si>
  <si>
    <t>SADDARDB201709107704</t>
  </si>
  <si>
    <t>RDB088*1 RDB177*2 RDB178*1</t>
  </si>
  <si>
    <t>SADDACBT201709102733</t>
  </si>
  <si>
    <t>SADDACBT201709103565</t>
  </si>
  <si>
    <t>SADDACBT201709103806</t>
  </si>
  <si>
    <t>SADDACBT201709103414</t>
  </si>
  <si>
    <t>SADDATOA201709103218</t>
  </si>
  <si>
    <t>TOA183*1</t>
  </si>
  <si>
    <t>manocha.bm.bhavuk@gmaio.com</t>
  </si>
  <si>
    <t>SADDATOA201709109325</t>
  </si>
  <si>
    <t>59b5188870dbc4.89034802</t>
  </si>
  <si>
    <t>shailesh</t>
  </si>
  <si>
    <t>TOA058*1 TOA156*3</t>
  </si>
  <si>
    <t>shaileshrgipt@gmail.com</t>
  </si>
  <si>
    <t>SADDAMOM201709109839</t>
  </si>
  <si>
    <t>599eb6b0ec7906.86117700</t>
  </si>
  <si>
    <t>Ahna</t>
  </si>
  <si>
    <t>MOM024*1 MOM023*1</t>
  </si>
  <si>
    <t>ahna.129@gmail.com</t>
  </si>
  <si>
    <t>SADDAGSK201709105561</t>
  </si>
  <si>
    <t>SADDACBT201709107716</t>
  </si>
  <si>
    <t>1446857112065219</t>
  </si>
  <si>
    <t>Rishabh Ranjan</t>
  </si>
  <si>
    <t>CBT122*1 CBT012*1 CBT107*1</t>
  </si>
  <si>
    <t>srrishabh@gmail.com</t>
  </si>
  <si>
    <t>SADDACBT201709102253</t>
  </si>
  <si>
    <t>SADDALPZ201709106038</t>
  </si>
  <si>
    <t>LPZ057*2 LPZ161*2 LPZ212*3 LPZ091*1 LPZ096*1 LPZ029*5</t>
  </si>
  <si>
    <t>SADDARDB201709104899</t>
  </si>
  <si>
    <t>RDB126*2 RDB211*4</t>
  </si>
  <si>
    <t>SADDALPZ201709103208</t>
  </si>
  <si>
    <t>1434543456652866</t>
  </si>
  <si>
    <t>Rishabh Kumar</t>
  </si>
  <si>
    <t>LPZ100*1 LPZ123*1</t>
  </si>
  <si>
    <t>fieryrishabhleo@gmail.com</t>
  </si>
  <si>
    <t>SADDAMOM201709107469</t>
  </si>
  <si>
    <t>59a94f8a514da1.24513062</t>
  </si>
  <si>
    <t>Manik Arora</t>
  </si>
  <si>
    <t>MOM074*3 MOM020*2</t>
  </si>
  <si>
    <t>manikarora95@gmail.com</t>
  </si>
  <si>
    <t>SADDAMOM201709103004</t>
  </si>
  <si>
    <t>817634058398495</t>
  </si>
  <si>
    <t>Aman Kumar</t>
  </si>
  <si>
    <t>Amankumarism@gmail.com</t>
  </si>
  <si>
    <t>SADDAMOM201709105488</t>
  </si>
  <si>
    <t>59b5410225cb75.25287372</t>
  </si>
  <si>
    <t>Prakhar Pandey</t>
  </si>
  <si>
    <t>MOM037*2</t>
  </si>
  <si>
    <t>prakharpandeyvk@gmail.com</t>
  </si>
  <si>
    <t>SADDAGSK201709106865</t>
  </si>
  <si>
    <t>192011424675143</t>
  </si>
  <si>
    <t>Virendra Singh</t>
  </si>
  <si>
    <t>GSK062*1 GSK038*1 GSK087*1</t>
  </si>
  <si>
    <t>vkurre95@gmail.com</t>
  </si>
  <si>
    <t>SADDARDB201709109760</t>
  </si>
  <si>
    <t>RDB063*2 RDB079*1 RDB175*5</t>
  </si>
  <si>
    <t>SADDAMOM201709105147</t>
  </si>
  <si>
    <t>1267089600104375</t>
  </si>
  <si>
    <t>HÃ­mÃ¤Ã±shÃ¼ ShÃ«khÃ¤r</t>
  </si>
  <si>
    <t>MOM027*1 MOM030*1 MOM031*1 MOM032*1 MOM019*1</t>
  </si>
  <si>
    <t>hshekhar108@gmail.com</t>
  </si>
  <si>
    <t>SADDAMOM201709104280</t>
  </si>
  <si>
    <t>MOM029*7 MOM035*1</t>
  </si>
  <si>
    <t>SADDARDB201709108831</t>
  </si>
  <si>
    <t>RDB160*2 RDB211*1</t>
  </si>
  <si>
    <t>SADDAMOM201709103311</t>
  </si>
  <si>
    <t>SADDAMOM201709104095</t>
  </si>
  <si>
    <t>MOM074*6</t>
  </si>
  <si>
    <t>SADDAMOM201709109769</t>
  </si>
  <si>
    <t>SADDAMOM201709109091</t>
  </si>
  <si>
    <t>SADDAGSK201709105560</t>
  </si>
  <si>
    <t>59b548981145f0.69595880</t>
  </si>
  <si>
    <t>Pranay</t>
  </si>
  <si>
    <t>GSK030*1 GSK027*1</t>
  </si>
  <si>
    <t>pranaykrishna112@gmail.com</t>
  </si>
  <si>
    <t>SADDARDB201709103146</t>
  </si>
  <si>
    <t>SADDATOA201709105785</t>
  </si>
  <si>
    <t>1910967089225117</t>
  </si>
  <si>
    <t>Apoorv Varshney</t>
  </si>
  <si>
    <t>apoorv82333varsh@gmail.com</t>
  </si>
  <si>
    <t>SADDARDB201709109437</t>
  </si>
  <si>
    <t>135495917061144</t>
  </si>
  <si>
    <t>Abhi Sharma</t>
  </si>
  <si>
    <t>RDB064*1 RDB092*1 RDB074*1 RDB175*16 RDB159*1</t>
  </si>
  <si>
    <t>abdadhich001@gmail.com</t>
  </si>
  <si>
    <t>SADDAGSK201709109730</t>
  </si>
  <si>
    <t>59adf2a90bc522.16521066</t>
  </si>
  <si>
    <t>ankit</t>
  </si>
  <si>
    <t>GSK097*1 GSK098*1</t>
  </si>
  <si>
    <t>ankit1997jonwal@gmail.com</t>
  </si>
  <si>
    <t>SADDAMOM201709104008</t>
  </si>
  <si>
    <t>MOM038*1 MOM036*4</t>
  </si>
  <si>
    <t>SADDALPZ201709107125</t>
  </si>
  <si>
    <t>LPZ223*1 LPZ230*1</t>
  </si>
  <si>
    <t>SADDAMOM201709105035</t>
  </si>
  <si>
    <t>1874547812862562</t>
  </si>
  <si>
    <t>Manishankar Pipraliya</t>
  </si>
  <si>
    <t>MOM038*1 MOM050*1</t>
  </si>
  <si>
    <t>mnsnkr6264@gmail.com</t>
  </si>
  <si>
    <t>SADDAMOM201709108144</t>
  </si>
  <si>
    <t>SADDACBT201709103080</t>
  </si>
  <si>
    <t>CBT112*2</t>
  </si>
  <si>
    <t>SADDAMOM201709107869</t>
  </si>
  <si>
    <t>59a7fc04ccea97.60683635</t>
  </si>
  <si>
    <t>MOM031*1 MOM027*2 MOM029*1 MOM015*1</t>
  </si>
  <si>
    <t>rl_verma82@yahoo.com</t>
  </si>
  <si>
    <t>SADDARDB201709103764</t>
  </si>
  <si>
    <t>RDB177*2 RDB134*1</t>
  </si>
  <si>
    <t>SADDARDB201709109035</t>
  </si>
  <si>
    <t>RDB131*1 RDB175*3 RDB177*1</t>
  </si>
  <si>
    <t>SADDARDB201709107006</t>
  </si>
  <si>
    <t>59b551dd236d16.60080874</t>
  </si>
  <si>
    <t>udit agarwal</t>
  </si>
  <si>
    <t>RDB062*1 RDB191*2 RDB184*1</t>
  </si>
  <si>
    <t>uditkgpiit@gmail.com</t>
  </si>
  <si>
    <t>SADDAMOM201709104327</t>
  </si>
  <si>
    <t>MOM015*1 MOM074*2 MOM020*1 MOM014*1</t>
  </si>
  <si>
    <t>SADDAMOM201709102655</t>
  </si>
  <si>
    <t>SADDAGSK201709105478</t>
  </si>
  <si>
    <t>SADDAMOM201709103689</t>
  </si>
  <si>
    <t>MOM065*2</t>
  </si>
  <si>
    <t>SADDAMOM201709102287</t>
  </si>
  <si>
    <t>MOM027*3 MOM029*1 MOM074*1</t>
  </si>
  <si>
    <t>SADDAGSK201709107382</t>
  </si>
  <si>
    <t>GSK058*1 GSK068*5</t>
  </si>
  <si>
    <t>SADDAMOM201709109024</t>
  </si>
  <si>
    <t>1388033274645709</t>
  </si>
  <si>
    <t>Prajwal Singh</t>
  </si>
  <si>
    <t>MOM030*3 MOM027*3</t>
  </si>
  <si>
    <t>prajwalsingh651@gmail.com</t>
  </si>
  <si>
    <t>SADDACBT201709104917</t>
  </si>
  <si>
    <t>CBT030*1 CBT065*1</t>
  </si>
  <si>
    <t>SADDARDB201709101383</t>
  </si>
  <si>
    <t>2019792291585567</t>
  </si>
  <si>
    <t>Yash Dediya</t>
  </si>
  <si>
    <t>RDB188*6 RDB194*8 RDB209*3 RDB037*1</t>
  </si>
  <si>
    <t>yashdediya@gmail.com</t>
  </si>
  <si>
    <t>SADDAGSK201709108611</t>
  </si>
  <si>
    <t>SADDAGSK201709102839</t>
  </si>
  <si>
    <t>GSK007*1 GSK010*1 GSK009*1</t>
  </si>
  <si>
    <t>SADDAMOM201709103375</t>
  </si>
  <si>
    <t>MOM047*1 MOM040*1 MOM052*1 MOM036*4 MOM034*6</t>
  </si>
  <si>
    <t>SADDABKB201709103931</t>
  </si>
  <si>
    <t>BKB165*1 BKB200*12 BKB206*3 BKB210*3 BKB119*1 BKB164*1</t>
  </si>
  <si>
    <t>SADDALPZ201709107960</t>
  </si>
  <si>
    <t>599fd0a2439090.99154123</t>
  </si>
  <si>
    <t>Saurabh Patel</t>
  </si>
  <si>
    <t>LPZ038*1 LPZ221*1 LPZ015*1</t>
  </si>
  <si>
    <t>saurabh.sonu321@gmail.com</t>
  </si>
  <si>
    <t>SADDAGSK201709108751</t>
  </si>
  <si>
    <t>GSK058*1 GSK068*6</t>
  </si>
  <si>
    <t>SADDAGSK201709106789</t>
  </si>
  <si>
    <t>GSK076*1 GSK012*1</t>
  </si>
  <si>
    <t>SADDAGSK201709102659</t>
  </si>
  <si>
    <t>GSK068*5 GSK031*1</t>
  </si>
  <si>
    <t>SADDAGSK201709107783</t>
  </si>
  <si>
    <t>SADDAGSK201709108012</t>
  </si>
  <si>
    <t>SADDAGSK201709106523</t>
  </si>
  <si>
    <t>SADDAGSK201709108629</t>
  </si>
  <si>
    <t>SADDAGSK201709101865</t>
  </si>
  <si>
    <t>GSK042*1 GSK055*1 GSK059*1 GSK060*1 GSK070*3 GSK068*14 GSK072*1</t>
  </si>
  <si>
    <t>SADDARDB201709112570</t>
  </si>
  <si>
    <t>SADDAMOM201709118801</t>
  </si>
  <si>
    <t>MOM020*1 MOM073*1 MOM031*2 MOM019*1</t>
  </si>
  <si>
    <t>SADDARDB201709115183</t>
  </si>
  <si>
    <t>59a2cbbbc66704.47904253</t>
  </si>
  <si>
    <t>pavithran</t>
  </si>
  <si>
    <t>RDB191*6</t>
  </si>
  <si>
    <t>pavithransekar@gmail.com</t>
  </si>
  <si>
    <t>SADDACBT201709117782</t>
  </si>
  <si>
    <t>1972969919647603</t>
  </si>
  <si>
    <t>Karan Dhanak</t>
  </si>
  <si>
    <t>CBT012*1 CBT122*1 CBT066*1</t>
  </si>
  <si>
    <t>karandhanak20@gmail.com</t>
  </si>
  <si>
    <t>SADDARDB201709118961</t>
  </si>
  <si>
    <t>SADDAMOM201709111110</t>
  </si>
  <si>
    <t>SADDACBT201709116590</t>
  </si>
  <si>
    <t>CBT050*1</t>
  </si>
  <si>
    <t>SADDACBT201709117833</t>
  </si>
  <si>
    <t>SADDACBT201709115022</t>
  </si>
  <si>
    <t>SADDAMOM201709119895</t>
  </si>
  <si>
    <t>59b6962e8cb802.95967697</t>
  </si>
  <si>
    <t>Rahul Kumar</t>
  </si>
  <si>
    <t>rkism1066@gmail.com</t>
  </si>
  <si>
    <t>SADDAMOM201709114625</t>
  </si>
  <si>
    <t>59b19fb9855311.12596761</t>
  </si>
  <si>
    <t>Monosij</t>
  </si>
  <si>
    <t>MOM027*15 MOM028*3</t>
  </si>
  <si>
    <t>monosijghosh1996@gmail.com</t>
  </si>
  <si>
    <t>SADDACBT201709118513</t>
  </si>
  <si>
    <t>CBT052*1 CBT013*1</t>
  </si>
  <si>
    <t>SADDAMOM201709119515</t>
  </si>
  <si>
    <t>MOM074*7</t>
  </si>
  <si>
    <t>SADDARDB201709112006</t>
  </si>
  <si>
    <t>RDB058*1 RDB130*1</t>
  </si>
  <si>
    <t>SADDARDB201709113097</t>
  </si>
  <si>
    <t>RDB056*2</t>
  </si>
  <si>
    <t>SADDAGSK201709114718</t>
  </si>
  <si>
    <t>GSK029*1 GSK042*1</t>
  </si>
  <si>
    <t>SADDABKB201709119127</t>
  </si>
  <si>
    <t>59b12a079d67b0.14867356</t>
  </si>
  <si>
    <t>Aanchal</t>
  </si>
  <si>
    <t>BKB058*1 BKB090*1 BKB199*3 BKB071*1</t>
  </si>
  <si>
    <t>aanchal13111998@gmail.com</t>
  </si>
  <si>
    <t>SADDAMOM201709116452</t>
  </si>
  <si>
    <t>59b6a09f808e95.24927002</t>
  </si>
  <si>
    <t>MOM040*1 MOM034*1</t>
  </si>
  <si>
    <t>amber2009basti@gmail.com</t>
  </si>
  <si>
    <t>SADDACBT201709113487</t>
  </si>
  <si>
    <t>SADDACBT201709116692</t>
  </si>
  <si>
    <t>SADDARDB201709111074</t>
  </si>
  <si>
    <t>RDB056*1 RDB061*1 RDB191*3</t>
  </si>
  <si>
    <t>SADDARDB201709113978</t>
  </si>
  <si>
    <t>SADDARDB201709112612</t>
  </si>
  <si>
    <t>RDB056*1 RDB061*1 RDB191*4</t>
  </si>
  <si>
    <t>SADDARDB201709115393</t>
  </si>
  <si>
    <t>RDB076*1 RDB175*4 RDB191*1</t>
  </si>
  <si>
    <t>SADDACBT201709113422</t>
  </si>
  <si>
    <t>CBT109*1 CBT010*1</t>
  </si>
  <si>
    <t>SADDARDB201709119373</t>
  </si>
  <si>
    <t>RDB056*1 RDB061*1 RDB191*5</t>
  </si>
  <si>
    <t>SADDARDB201709115037</t>
  </si>
  <si>
    <t>SADDARDB201709111036</t>
  </si>
  <si>
    <t>SADDARDB201709114694</t>
  </si>
  <si>
    <t>SADDARDB201709115178</t>
  </si>
  <si>
    <t>SADDARDB201709115218</t>
  </si>
  <si>
    <t>SADDAMOM201709119673</t>
  </si>
  <si>
    <t>59b3ae459a8ee4.06090536</t>
  </si>
  <si>
    <t>Pankaj</t>
  </si>
  <si>
    <t>MOM044*1</t>
  </si>
  <si>
    <t>pankaj6769kumar@gmail.com</t>
  </si>
  <si>
    <t>SADDATOA201709115577</t>
  </si>
  <si>
    <t>SADDAMOM201709114169</t>
  </si>
  <si>
    <t>681556382034665</t>
  </si>
  <si>
    <t>Gaurav Jain</t>
  </si>
  <si>
    <t>MOM074*3 MOM020*1 MOM014*1</t>
  </si>
  <si>
    <t>jaimgauravgd@gmail.com</t>
  </si>
  <si>
    <t>SADDABKB201709115032</t>
  </si>
  <si>
    <t>1956241567991263</t>
  </si>
  <si>
    <t>Ruchit Dhelawat</t>
  </si>
  <si>
    <t>BKB126*1 BKB200*8</t>
  </si>
  <si>
    <t>dhelawatr@gmail.com</t>
  </si>
  <si>
    <t>SADDABKB201709116861</t>
  </si>
  <si>
    <t>SADDAMOM201709113805</t>
  </si>
  <si>
    <t>MOM069*1 MOM066*1 MOM014*1</t>
  </si>
  <si>
    <t>SADDALPZ201709116383</t>
  </si>
  <si>
    <t>1425178760935271</t>
  </si>
  <si>
    <t>Abhishek Jaspal</t>
  </si>
  <si>
    <t>abhishek12100041@yahoo.com</t>
  </si>
  <si>
    <t>SADDAMOM201709112594</t>
  </si>
  <si>
    <t>1501747973251073</t>
  </si>
  <si>
    <t>Raja Kedia</t>
  </si>
  <si>
    <t>MOM073*2 MOM074*2 MOM014*2 MOM006*1</t>
  </si>
  <si>
    <t>rajakedia2222@gmail.com</t>
  </si>
  <si>
    <t>SADDACBT201709118300</t>
  </si>
  <si>
    <t>SADDACBT201709115167</t>
  </si>
  <si>
    <t>SADDACBT201709119915</t>
  </si>
  <si>
    <t>SADDACBT201709111342</t>
  </si>
  <si>
    <t>SADDACBT201709114988</t>
  </si>
  <si>
    <t>SADDACBT201709119512</t>
  </si>
  <si>
    <t>SADDACBT201709113880</t>
  </si>
  <si>
    <t>SADDATOA201709114981</t>
  </si>
  <si>
    <t>SADDATOA201709113093</t>
  </si>
  <si>
    <t>TOA184*1</t>
  </si>
  <si>
    <t>SADDARDB201709116356</t>
  </si>
  <si>
    <t>59b6b8aa057ce2.88480588</t>
  </si>
  <si>
    <t>arjit</t>
  </si>
  <si>
    <t>RDB078*1 RDB161*1</t>
  </si>
  <si>
    <t>agarwal.arjit96@gmail.com</t>
  </si>
  <si>
    <t>SADDATOA201709113312</t>
  </si>
  <si>
    <t>59b6bcd15cc723.14738404</t>
  </si>
  <si>
    <t>richa sinha</t>
  </si>
  <si>
    <t>sinharicha360@gmail.com</t>
  </si>
  <si>
    <t>SADDAGSK201709115978</t>
  </si>
  <si>
    <t>GSK096*1 GSK070*1</t>
  </si>
  <si>
    <t>SADDAGSK201709114944</t>
  </si>
  <si>
    <t>SADDAGSK201709129247</t>
  </si>
  <si>
    <t>GSK070*4 GSK071*1</t>
  </si>
  <si>
    <t>SADDALPZ201709126603</t>
  </si>
  <si>
    <t>LPZ226*1 LPZ231*2</t>
  </si>
  <si>
    <t>SADDARDB201709121737</t>
  </si>
  <si>
    <t>1379065148877643</t>
  </si>
  <si>
    <t>Shivansh Singh</t>
  </si>
  <si>
    <t>cshivanshrsinghsingh@gmail.com</t>
  </si>
  <si>
    <t>SADDALPZ201709124642</t>
  </si>
  <si>
    <t>LPZ073*1</t>
  </si>
  <si>
    <t>SADDATOA201709123895</t>
  </si>
  <si>
    <t>TOA101*1 TOA179*1</t>
  </si>
  <si>
    <t>SADDARDB201709127460</t>
  </si>
  <si>
    <t>RDB207*6</t>
  </si>
  <si>
    <t>SADDARDB201709121466</t>
  </si>
  <si>
    <t>SADDATOA201709129826</t>
  </si>
  <si>
    <t>59a196b10c7460.08068436</t>
  </si>
  <si>
    <t>Sunny Murmu</t>
  </si>
  <si>
    <t>sunny.murmu1@gmail.com</t>
  </si>
  <si>
    <t>SADDADTE201709129866</t>
  </si>
  <si>
    <t>1434815713281255</t>
  </si>
  <si>
    <t>DTE</t>
  </si>
  <si>
    <t>DTE086*1</t>
  </si>
  <si>
    <t>Sindri</t>
  </si>
  <si>
    <t>abhisinghshek@gmail.com</t>
  </si>
  <si>
    <t>SADDADTE201709125924</t>
  </si>
  <si>
    <t>abhisinghshek97@gmail.com</t>
  </si>
  <si>
    <t>SADDADTE201709128555</t>
  </si>
  <si>
    <t>SADDADTE201709125070</t>
  </si>
  <si>
    <t>SADDACBT201709126432</t>
  </si>
  <si>
    <t>CBT012*1 CBT066*1 CBT122*1</t>
  </si>
  <si>
    <t>SADDACBT201709126985</t>
  </si>
  <si>
    <t>CBT066*1 CBT019*1</t>
  </si>
  <si>
    <t>SADDACBT201709125337</t>
  </si>
  <si>
    <t>SADDAGSK201709124593</t>
  </si>
  <si>
    <t>1424313174354284</t>
  </si>
  <si>
    <t>Prashil Randive</t>
  </si>
  <si>
    <t>GSK013*2</t>
  </si>
  <si>
    <t>prashilrandive40@gmail.com</t>
  </si>
  <si>
    <t>SADDAGSK201709126280</t>
  </si>
  <si>
    <t>SADDAGSK201709122140</t>
  </si>
  <si>
    <t>SADDAGSK201709125851</t>
  </si>
  <si>
    <t>SADDAGSK201709127264</t>
  </si>
  <si>
    <t>SADDAGSK201709128259</t>
  </si>
  <si>
    <t>SADDALPZ201709122650</t>
  </si>
  <si>
    <t>SADDAMOM201709121308</t>
  </si>
  <si>
    <t>59b7dbe80834e7.56000581</t>
  </si>
  <si>
    <t>Atul Dumrewal</t>
  </si>
  <si>
    <t>MOM073*2 MOM074*1 MOM020*1 MOM021*1</t>
  </si>
  <si>
    <t>atdumrewal@yahoo.com</t>
  </si>
  <si>
    <t>SADDABKB201709125333</t>
  </si>
  <si>
    <t>BKB065*3</t>
  </si>
  <si>
    <t>SADDABKB201709123770</t>
  </si>
  <si>
    <t>BKB071*1 BKB199*6 BKB058*1 BKB074*1 BKB096*1</t>
  </si>
  <si>
    <t>SADDAMOM201709122205</t>
  </si>
  <si>
    <t>SADDAMOM201709124707</t>
  </si>
  <si>
    <t>SADDAMOM201709126702</t>
  </si>
  <si>
    <t>SADDACBT201709126933</t>
  </si>
  <si>
    <t>1674062152668259</t>
  </si>
  <si>
    <t>Anshu Agrawal</t>
  </si>
  <si>
    <t>CBT112*1 CBT122*2 CBT114*1</t>
  </si>
  <si>
    <t>cool.anshukumar77@gmail.com</t>
  </si>
  <si>
    <t>SADDAMOM201709126279</t>
  </si>
  <si>
    <t>1070885296375671</t>
  </si>
  <si>
    <t>Taraka Viswanath Grandhi</t>
  </si>
  <si>
    <t>rockingsai@gmail.com</t>
  </si>
  <si>
    <t>SADDAMOM201709121455</t>
  </si>
  <si>
    <t>SADDAMOM201709127439</t>
  </si>
  <si>
    <t>1136559546478015</t>
  </si>
  <si>
    <t>Chinmoyee Sharma</t>
  </si>
  <si>
    <t>MOM039*1 MOM059*1</t>
  </si>
  <si>
    <t>sharmachinmoyee3@gmail.com</t>
  </si>
  <si>
    <t>SADDAMOM201709123049</t>
  </si>
  <si>
    <t>SADDAMOM201709129936</t>
  </si>
  <si>
    <t>SADDAMOM201709121967</t>
  </si>
  <si>
    <t>SADDATOA201709121623</t>
  </si>
  <si>
    <t>SADDAMOM201709123807</t>
  </si>
  <si>
    <t>SADDAMOM201709123012</t>
  </si>
  <si>
    <t>SADDAMOM201709125917</t>
  </si>
  <si>
    <t>SADDATOA201709124493</t>
  </si>
  <si>
    <t>SADDALPZ201709125725</t>
  </si>
  <si>
    <t>LPZ015*1 LPZ053*1</t>
  </si>
  <si>
    <t>SADDAMOM201709127539</t>
  </si>
  <si>
    <t>SADDATOA201709128295</t>
  </si>
  <si>
    <t>TOA152*1</t>
  </si>
  <si>
    <t>SADDAMOM201709123164</t>
  </si>
  <si>
    <t>SADDAMOM201709129048</t>
  </si>
  <si>
    <t>SADDAMOM201709125548</t>
  </si>
  <si>
    <t>SADDACBT201709122067</t>
  </si>
  <si>
    <t>1175672752577013</t>
  </si>
  <si>
    <t>Aryan Choudhary</t>
  </si>
  <si>
    <t>CBT122*2 CBT107*2 CBT111*2 CBT120*1</t>
  </si>
  <si>
    <t>aryenchoudhary5@gmail.com</t>
  </si>
  <si>
    <t>SADDACBT201709124598</t>
  </si>
  <si>
    <t>SADDAMOM201709123836</t>
  </si>
  <si>
    <t>SADDAMOM201709123473</t>
  </si>
  <si>
    <t>SADDAMOM201709122075</t>
  </si>
  <si>
    <t>SADDAGSK201709124610</t>
  </si>
  <si>
    <t>GSK099*1 GSK098*1</t>
  </si>
  <si>
    <t>SADDAMOM201709128583</t>
  </si>
  <si>
    <t>SADDAMOM201709129799</t>
  </si>
  <si>
    <t>SADDATOA201709126458</t>
  </si>
  <si>
    <t>TOA156*4 TOA062*1</t>
  </si>
  <si>
    <t>SADDACBT201709129968</t>
  </si>
  <si>
    <t>1659747490722363</t>
  </si>
  <si>
    <t>Pavan Kumar</t>
  </si>
  <si>
    <t>CBT057*1</t>
  </si>
  <si>
    <t>Pavankumar2418@gmail.com</t>
  </si>
  <si>
    <t>SADDAGSK201709121232</t>
  </si>
  <si>
    <t>GSK013*1 GSK083*1</t>
  </si>
  <si>
    <t>SADDATOA201709124984</t>
  </si>
  <si>
    <t>TOA103*1 TOA119*2 TOA154*2</t>
  </si>
  <si>
    <t>SADDATOA201709127825</t>
  </si>
  <si>
    <t>SADDAMOM201709124091</t>
  </si>
  <si>
    <t>MOM067*1 MOM024*1</t>
  </si>
  <si>
    <t>SADDAMOM201709123418</t>
  </si>
  <si>
    <t>MOM043*2</t>
  </si>
  <si>
    <t>SADDAGSK201709128593</t>
  </si>
  <si>
    <t>SADDAGSK201709128384</t>
  </si>
  <si>
    <t>GSK070*2 GSK071*1</t>
  </si>
  <si>
    <t>SADDATOA201709129696</t>
  </si>
  <si>
    <t>SADDATOA201709128218</t>
  </si>
  <si>
    <t>TOA178*2 TOA177*1 TOA157*3 TOA159*2 TOA054*1</t>
  </si>
  <si>
    <t>SADDAMOM201709123159</t>
  </si>
  <si>
    <t>MOM037*1 MOM058*1 MOM036*12 MOM073*1</t>
  </si>
  <si>
    <t>SADDACBT201709126394</t>
  </si>
  <si>
    <t>CBT018*1</t>
  </si>
  <si>
    <t>SADDAGSK201709122686</t>
  </si>
  <si>
    <t>GSK042*1 GSK068*5</t>
  </si>
  <si>
    <t>SADDAMOM201709121664</t>
  </si>
  <si>
    <t>MOM027*3 MOM073*2</t>
  </si>
  <si>
    <t>SADDAMOM201709121294</t>
  </si>
  <si>
    <t>SADDAMOM201709127166</t>
  </si>
  <si>
    <t>SADDAMOM201709124227</t>
  </si>
  <si>
    <t>1447959558627476</t>
  </si>
  <si>
    <t>Naman Gupta</t>
  </si>
  <si>
    <t>MOM058*1 MOM014*1 MOM020*1 MOM019*1</t>
  </si>
  <si>
    <t>namanknl211@gmail.com</t>
  </si>
  <si>
    <t>SADDACBT201709122207</t>
  </si>
  <si>
    <t>CBT048*1</t>
  </si>
  <si>
    <t>SADDACBT201709129970</t>
  </si>
  <si>
    <t>SADDALPZ201709123538</t>
  </si>
  <si>
    <t>357078554713871</t>
  </si>
  <si>
    <t>Vatsal Jha</t>
  </si>
  <si>
    <t>LPZ194*5</t>
  </si>
  <si>
    <t>vatsalvats@gmail.com</t>
  </si>
  <si>
    <t>SADDATOA201709125698</t>
  </si>
  <si>
    <t>TOA014*1 TOA036*1 TOA062*1 TOA154*12</t>
  </si>
  <si>
    <t>SADDATOA201709125409</t>
  </si>
  <si>
    <t>SADDAGSK201709121285</t>
  </si>
  <si>
    <t>SADDALPZ201709127367</t>
  </si>
  <si>
    <t>59b80740ac9428.34675146</t>
  </si>
  <si>
    <t>Parag Saini</t>
  </si>
  <si>
    <t>LPZ053*3</t>
  </si>
  <si>
    <t>paragtansaini@gmail.com</t>
  </si>
  <si>
    <t>SADDALPZ201709124824</t>
  </si>
  <si>
    <t>SADDAGSK201709122536</t>
  </si>
  <si>
    <t>GSK027*1 GSK070*2</t>
  </si>
  <si>
    <t>SADDAGSK201709124056</t>
  </si>
  <si>
    <t>GSK062*1 GSK068*3 GSK082*1</t>
  </si>
  <si>
    <t>SADDAGSK201709124939</t>
  </si>
  <si>
    <t>SADDAGSK201709127559</t>
  </si>
  <si>
    <t>GSK092*2 GSK059*1</t>
  </si>
  <si>
    <t>SADDAGSK201709123703</t>
  </si>
  <si>
    <t>SADDAGSK201709129137</t>
  </si>
  <si>
    <t>SADDAGSK201709133792</t>
  </si>
  <si>
    <t>anshuman.singh@jjdjd.hdjj</t>
  </si>
  <si>
    <t>SADDABKB201709138879</t>
  </si>
  <si>
    <t>BKB164*1 BKB187*1 BKB206*2 BKB210*1 BKB202*1 BKB200*8</t>
  </si>
  <si>
    <t>SADDATOA201709132453</t>
  </si>
  <si>
    <t>TOA099*1 TOA071*1</t>
  </si>
  <si>
    <t>SADDARDB201709136407</t>
  </si>
  <si>
    <t>SADDATOA201709133497</t>
  </si>
  <si>
    <t>TOA071*1 TOA156*3</t>
  </si>
  <si>
    <t>SADDALPZ201709139875</t>
  </si>
  <si>
    <t>345888162530895</t>
  </si>
  <si>
    <t>Dimple Singh Khati</t>
  </si>
  <si>
    <t>LPZ228*1 LPZ015*1 LPZ223*1 LPZ222*1</t>
  </si>
  <si>
    <t>dimplesinghkhati@gmail.com</t>
  </si>
  <si>
    <t>SADDARDB201709136159</t>
  </si>
  <si>
    <t>RDB191*17</t>
  </si>
  <si>
    <t>SADDACBT201709133138</t>
  </si>
  <si>
    <t>1379133868875073</t>
  </si>
  <si>
    <t>Umang Vishwakarma</t>
  </si>
  <si>
    <t>vish.umang2012@gmail.com</t>
  </si>
  <si>
    <t>SADDATOA201709139105</t>
  </si>
  <si>
    <t>SADDACBT201709134814</t>
  </si>
  <si>
    <t>59b93f026a6cb2.02112715</t>
  </si>
  <si>
    <t>Dhanush</t>
  </si>
  <si>
    <t>dhanushrockz1997@gmail.com</t>
  </si>
  <si>
    <t>SADDACBT201709131740</t>
  </si>
  <si>
    <t>SADDACBT201709136804</t>
  </si>
  <si>
    <t>SADDACBT201709135390</t>
  </si>
  <si>
    <t>SADDACBT201709136895</t>
  </si>
  <si>
    <t>SADDACBT201709133026</t>
  </si>
  <si>
    <t>SADDACBT201709135244</t>
  </si>
  <si>
    <t>SADDACBT201709132853</t>
  </si>
  <si>
    <t>SADDACBT201709136724</t>
  </si>
  <si>
    <t>SADDACBT201709137910</t>
  </si>
  <si>
    <t>SADDAGSK201709138795</t>
  </si>
  <si>
    <t>10211611318893571</t>
  </si>
  <si>
    <t>Abhinov Bharadwaj</t>
  </si>
  <si>
    <t>abhinovb9@gmail.com</t>
  </si>
  <si>
    <t>SADDAGSK201709133799</t>
  </si>
  <si>
    <t>SADDAGSK201709134231</t>
  </si>
  <si>
    <t>SADDARDB201709132533</t>
  </si>
  <si>
    <t>RDB076*1 RDB174*5</t>
  </si>
  <si>
    <t>SADDARDB201709137827</t>
  </si>
  <si>
    <t>SADDARDB201709139149</t>
  </si>
  <si>
    <t>SADDARDB201709134501</t>
  </si>
  <si>
    <t>SADDARDB201709134258</t>
  </si>
  <si>
    <t>517798695234310</t>
  </si>
  <si>
    <t>Shobhit Mundra</t>
  </si>
  <si>
    <t>RDB091*1 RDB191*2 RDB175*8</t>
  </si>
  <si>
    <t>shobhitmundra7@gmail.com</t>
  </si>
  <si>
    <t>SADDARDB201709137434</t>
  </si>
  <si>
    <t>59a0468d646bb8.64902385</t>
  </si>
  <si>
    <t>Rajat Lathi</t>
  </si>
  <si>
    <t>RDB174*9 RDB077*1 RDB074*1</t>
  </si>
  <si>
    <t>rajatlathi5@gmail.com</t>
  </si>
  <si>
    <t>SADDAMOM201709132279</t>
  </si>
  <si>
    <t>MOM034*3 MOM050*1</t>
  </si>
  <si>
    <t>SADDACBT201709133352</t>
  </si>
  <si>
    <t>CBT112*7</t>
  </si>
  <si>
    <t>SADDATOA201709138614</t>
  </si>
  <si>
    <t>SADDACBT201709137330</t>
  </si>
  <si>
    <t>1423780547671200</t>
  </si>
  <si>
    <t>Saurabh Kabra</t>
  </si>
  <si>
    <t>CBT003*3</t>
  </si>
  <si>
    <t>hdajdj@jejs.com</t>
  </si>
  <si>
    <t>SADDAMOM201709132922</t>
  </si>
  <si>
    <t>MOM037*1 MOM058*1 MOM036*10 MOM073*2</t>
  </si>
  <si>
    <t>SADDAMOM201709133526</t>
  </si>
  <si>
    <t>SADDAMOM201709137358</t>
  </si>
  <si>
    <t>SADDACBT201709132813</t>
  </si>
  <si>
    <t>SADDAMOM201709139914</t>
  </si>
  <si>
    <t>SADDALPZ201709134974</t>
  </si>
  <si>
    <t>LPZ231*1 LPZ006*1</t>
  </si>
  <si>
    <t>SADDARDB201709132850</t>
  </si>
  <si>
    <t>RDB174*3 RDB159*1 RDB191*2</t>
  </si>
  <si>
    <t>SADDAGSK201709136860</t>
  </si>
  <si>
    <t>GSK082*2</t>
  </si>
  <si>
    <t>SADDAGSK201709136557</t>
  </si>
  <si>
    <t>SADDAMOM201709134385</t>
  </si>
  <si>
    <t>MOM011*1 MOM016*2</t>
  </si>
  <si>
    <t>SADDAMOM201709138550</t>
  </si>
  <si>
    <t>SADDAMOM201709131588</t>
  </si>
  <si>
    <t>SADDAMOM201709133078</t>
  </si>
  <si>
    <t>SADDARDB201709131711</t>
  </si>
  <si>
    <t>RDB099*1 RDB174*3</t>
  </si>
  <si>
    <t>SADDATOA201709135451</t>
  </si>
  <si>
    <t>1430352583744673</t>
  </si>
  <si>
    <t>Aditya Kumar Panda</t>
  </si>
  <si>
    <t>TOA111*1 TOA035*1</t>
  </si>
  <si>
    <t>adityakumar.panda@me.ism.ac.in</t>
  </si>
  <si>
    <t>SADDATOA201709135207</t>
  </si>
  <si>
    <t>SADDARDB201709139254</t>
  </si>
  <si>
    <t>RDB052*1 RDB129*1</t>
  </si>
  <si>
    <t>adityakumarpanda67@gmail.com</t>
  </si>
  <si>
    <t>SADDARDB201709131648</t>
  </si>
  <si>
    <t>SADDALPZ201709134184</t>
  </si>
  <si>
    <t>LPZ221*1 LPZ229*1</t>
  </si>
  <si>
    <t>SADDAGSK201709131774</t>
  </si>
  <si>
    <t>SADDAGSK201709139105</t>
  </si>
  <si>
    <t>SADDAGSK201709139298</t>
  </si>
  <si>
    <t>SADDATOA201709137681</t>
  </si>
  <si>
    <t>1411708892276244</t>
  </si>
  <si>
    <t>Nilesh Saksaria</t>
  </si>
  <si>
    <t>TOA117*2</t>
  </si>
  <si>
    <t>nileshseksaria@gmail.com</t>
  </si>
  <si>
    <t>SADDAGSK201709134115</t>
  </si>
  <si>
    <t>GSK029*1 GSK069*1 GSK068*2</t>
  </si>
  <si>
    <t>SADDAGSK201709135298</t>
  </si>
  <si>
    <t>SADDAGSK201709137986</t>
  </si>
  <si>
    <t>GSK016*1 GSK069*1</t>
  </si>
  <si>
    <t>SADDAGSK201709137965</t>
  </si>
  <si>
    <t>SADDAGSK201709134126</t>
  </si>
  <si>
    <t>1448197358632639</t>
  </si>
  <si>
    <t>Aanand Kumar</t>
  </si>
  <si>
    <t>aiaanandshrocks007@gmail.com</t>
  </si>
  <si>
    <t>SADDAGSK201709145343</t>
  </si>
  <si>
    <t>GSK029*1 GSK070*1</t>
  </si>
  <si>
    <t>SADDACBT201709141251</t>
  </si>
  <si>
    <t>CBT052*1 CBT097*1</t>
  </si>
  <si>
    <t>SADDATOA201709141634</t>
  </si>
  <si>
    <t>1537366332989699</t>
  </si>
  <si>
    <t>Saurav Sharma</t>
  </si>
  <si>
    <t>TOA008*1</t>
  </si>
  <si>
    <t>saurav20151997@gmail.com</t>
  </si>
  <si>
    <t>SADDACBT201709149152</t>
  </si>
  <si>
    <t>SADDACBT201709144635</t>
  </si>
  <si>
    <t>CBT107*1 CBT097*1 CBT124*1 CBT113*2 CBT094*2 CBT114*1 CBT011*2</t>
  </si>
  <si>
    <t>SADDARDB201709144665</t>
  </si>
  <si>
    <t>RDB072*1 RDB175*6</t>
  </si>
  <si>
    <t>SADDATOA201709142624</t>
  </si>
  <si>
    <t>SADDACBT201709145704</t>
  </si>
  <si>
    <t>CBT122*1 CBT118*3 CBT112*2</t>
  </si>
  <si>
    <t>SADDALPZ201709144976</t>
  </si>
  <si>
    <t>LPZ113*1 LPZ059*1 LPZ183*1</t>
  </si>
  <si>
    <t>SADDACBT201709145325</t>
  </si>
  <si>
    <t>CBT098*3 CBT110*2 CBT112*1 CBT120*1</t>
  </si>
  <si>
    <t>SADDACBT201709145296</t>
  </si>
  <si>
    <t>SADDACBT201709142351</t>
  </si>
  <si>
    <t>SADDACBT201709146815</t>
  </si>
  <si>
    <t>SADDACBT201709149136</t>
  </si>
  <si>
    <t>SADDALPZ201709146546</t>
  </si>
  <si>
    <t>LPZ064*1 LPZ231*1</t>
  </si>
  <si>
    <t>SADDACBT201709147780</t>
  </si>
  <si>
    <t>CBT025*1</t>
  </si>
  <si>
    <t>SADDATOA201709142570</t>
  </si>
  <si>
    <t>59ba4b4c4b6643.20712582</t>
  </si>
  <si>
    <t>Aashish Meena</t>
  </si>
  <si>
    <t>TOA103*1 TOA154*7</t>
  </si>
  <si>
    <t>theaashish7@gmail.com</t>
  </si>
  <si>
    <t>SADDATOA201709143349</t>
  </si>
  <si>
    <t>SADDACBT201709147336</t>
  </si>
  <si>
    <t>792092347660673</t>
  </si>
  <si>
    <t>Akshay Verma</t>
  </si>
  <si>
    <t>CBT020*2</t>
  </si>
  <si>
    <t>karan@gmail.com</t>
  </si>
  <si>
    <t>SADDAMOM201709142761</t>
  </si>
  <si>
    <t>MOM017*1 MOM020*1 MOM074*1 MOM014*1 MOM004*1</t>
  </si>
  <si>
    <t>SADDAMOM201709142069</t>
  </si>
  <si>
    <t>SADDAGSK201709145044</t>
  </si>
  <si>
    <t>SADDAMOM201709141758</t>
  </si>
  <si>
    <t>1374999975928868</t>
  </si>
  <si>
    <t>Ankur Saharan</t>
  </si>
  <si>
    <t>MOM038*3 MOM039*1 MOM040*1 MOM053*2 MOM036*8 MOM034*16</t>
  </si>
  <si>
    <t>ankurjind6542@gmail.com</t>
  </si>
  <si>
    <t>SADDALPZ201709145601</t>
  </si>
  <si>
    <t>LPZ040*1 LPZ005*1 LPZ004*1 LPZ007*1</t>
  </si>
  <si>
    <t>SADDALPZ201709142622</t>
  </si>
  <si>
    <t>SADDAMOM201709147020</t>
  </si>
  <si>
    <t>59ba36744a1922.49176669</t>
  </si>
  <si>
    <t>Abhinav kumar</t>
  </si>
  <si>
    <t>MOM034*12</t>
  </si>
  <si>
    <t>abhinav98kr@gmail.com</t>
  </si>
  <si>
    <t>SADDAMOM201709148442</t>
  </si>
  <si>
    <t>59a696992853b6.29957593</t>
  </si>
  <si>
    <t>vivek thorat</t>
  </si>
  <si>
    <t>MOM043*1 MOM064*1</t>
  </si>
  <si>
    <t>vivek9674@gmail.com</t>
  </si>
  <si>
    <t>SADDAMOM201709141926</t>
  </si>
  <si>
    <t>SADDACBT201709142425</t>
  </si>
  <si>
    <t>CBT112*1 CBT124*1 CBT118*2</t>
  </si>
  <si>
    <t>SADDACBT201709143080</t>
  </si>
  <si>
    <t>CBT114*1 CBT097*4</t>
  </si>
  <si>
    <t>SADDATOA201709148262</t>
  </si>
  <si>
    <t>688432618032172</t>
  </si>
  <si>
    <t>Malayanil Degharia</t>
  </si>
  <si>
    <t>TOA046*1</t>
  </si>
  <si>
    <t>malayanil528491@gmail.com</t>
  </si>
  <si>
    <t>SADDALPZ201709143168</t>
  </si>
  <si>
    <t>LPZ232*2</t>
  </si>
  <si>
    <t>SADDARDB201709146770</t>
  </si>
  <si>
    <t>RDB088*1 RDB061*1 RDB177*4</t>
  </si>
  <si>
    <t>SADDAMOM201709145469</t>
  </si>
  <si>
    <t>MOM045*3 MOM060*3</t>
  </si>
  <si>
    <t>SADDAMOM201709146673</t>
  </si>
  <si>
    <t>59a58befc62ee5.67032536</t>
  </si>
  <si>
    <t>shivam</t>
  </si>
  <si>
    <t>MOM073*5</t>
  </si>
  <si>
    <t>shivam.jindal2@yahoo.com</t>
  </si>
  <si>
    <t>SADDABKB201709141132</t>
  </si>
  <si>
    <t>59a779e609d485.28635099</t>
  </si>
  <si>
    <t>Tirthankar Kirtania</t>
  </si>
  <si>
    <t>BKB051*1 BKB059*2 BKB045*1</t>
  </si>
  <si>
    <t>www.rockingtirtha@gmail.com</t>
  </si>
  <si>
    <t>SADDAMOM201709143985</t>
  </si>
  <si>
    <t>MOM073*2 MOM074*2 MOM020*1</t>
  </si>
  <si>
    <t>SADDARDB201709148535</t>
  </si>
  <si>
    <t>RDB184*3 RDB191*3</t>
  </si>
  <si>
    <t>SADDARDB201709147863</t>
  </si>
  <si>
    <t>RDB127*1 RDB177*3 RDB174*6</t>
  </si>
  <si>
    <t>SADDARDB201709145630</t>
  </si>
  <si>
    <t>59b92780c802c1.24751376</t>
  </si>
  <si>
    <t>subhash mandal</t>
  </si>
  <si>
    <t>subhash1997mandal@gmail.com</t>
  </si>
  <si>
    <t>SADDARDB201709149200</t>
  </si>
  <si>
    <t>SADDALPZ201709149029</t>
  </si>
  <si>
    <t>LPZ139*1 LPZ070*1 LPZ081*1 LPZ073*1 LPZ029*1</t>
  </si>
  <si>
    <t>SADDABKB201709148477</t>
  </si>
  <si>
    <t>BKB226*5 BKB058*1</t>
  </si>
  <si>
    <t>SADDATOA201709146698</t>
  </si>
  <si>
    <t>TOA052*1</t>
  </si>
  <si>
    <t>SADDAMOM201709145895</t>
  </si>
  <si>
    <t>MOM035*1 MOM024*1</t>
  </si>
  <si>
    <t>SADDACBT201709141009</t>
  </si>
  <si>
    <t>CBT107*4 CBT067*2 CBT101*2 CBT037*1</t>
  </si>
  <si>
    <t>SADDACBT201709141515</t>
  </si>
  <si>
    <t>1464127513677442</t>
  </si>
  <si>
    <t>Shyam Anand</t>
  </si>
  <si>
    <t>CBT112*4</t>
  </si>
  <si>
    <t>sashyamanand099@gmail.com</t>
  </si>
  <si>
    <t>SADDARDB201709145303</t>
  </si>
  <si>
    <t>RDB155*1</t>
  </si>
  <si>
    <t>SADDALPZ201709145617</t>
  </si>
  <si>
    <t>LPZ220*1 LPZ223*1</t>
  </si>
  <si>
    <t>SADDATOA201709146299</t>
  </si>
  <si>
    <t>TOA132*1</t>
  </si>
  <si>
    <t>SADDATOA201709141172</t>
  </si>
  <si>
    <t>TOA103*1 TOA097*1</t>
  </si>
  <si>
    <t>SADDARDB201709149870</t>
  </si>
  <si>
    <t>RDB075*1 RDB174*9 RDB128*1 RDB198*1 RDB141*1</t>
  </si>
  <si>
    <t>SADDARDB201709142361</t>
  </si>
  <si>
    <t>SADDARDB201709142875</t>
  </si>
  <si>
    <t>59b54cd847a7f6.88535578</t>
  </si>
  <si>
    <t>Arpit Agrawal</t>
  </si>
  <si>
    <t>RDB077*1 RDB072*1</t>
  </si>
  <si>
    <t>arpit5028@gmail.com</t>
  </si>
  <si>
    <t>SADDAMOM201709147517</t>
  </si>
  <si>
    <t>SADDAMOM201709147494</t>
  </si>
  <si>
    <t>SADDABKB201709142948</t>
  </si>
  <si>
    <t>BKB164*1 BKB171*1 BKB187*1</t>
  </si>
  <si>
    <t>SADDABKB201709149020</t>
  </si>
  <si>
    <t>BKB223*1 BKB078*1</t>
  </si>
  <si>
    <t>SADDACBT201709147948</t>
  </si>
  <si>
    <t>1558557717528343</t>
  </si>
  <si>
    <t>Udipta Mech</t>
  </si>
  <si>
    <t>rickeyudipta@gmail.com</t>
  </si>
  <si>
    <t>SADDATOA201709142457</t>
  </si>
  <si>
    <t>59ba9a6f287c24.85258479</t>
  </si>
  <si>
    <t>jatin singh</t>
  </si>
  <si>
    <t>TOA103*1 TOA156*1</t>
  </si>
  <si>
    <t>jtnsngh98@gmail.com</t>
  </si>
  <si>
    <t>SADDARDB201709149806</t>
  </si>
  <si>
    <t>1844810085848066</t>
  </si>
  <si>
    <t>Dheerendra Choudhary</t>
  </si>
  <si>
    <t>RDB088*1 RDB080*1</t>
  </si>
  <si>
    <t>dheeru9812@gmail.com</t>
  </si>
  <si>
    <t>SADDABKB201709146707</t>
  </si>
  <si>
    <t>1430959083692319</t>
  </si>
  <si>
    <t>Shubham Singh</t>
  </si>
  <si>
    <t>BKB117*1 BKB164*1</t>
  </si>
  <si>
    <t>dns.ss@rediffmail.com</t>
  </si>
  <si>
    <t>SADDARDB201709145204</t>
  </si>
  <si>
    <t>RDB163*1 RDB035*1</t>
  </si>
  <si>
    <t>SADDACBT201709142027</t>
  </si>
  <si>
    <t>CBT053*1</t>
  </si>
  <si>
    <t>SADDABUZ201709145225</t>
  </si>
  <si>
    <t>BUZ</t>
  </si>
  <si>
    <t>BUZ1*1</t>
  </si>
  <si>
    <t>SADDALPZ201709144904</t>
  </si>
  <si>
    <t>LPZ222*2</t>
  </si>
  <si>
    <t>bhartidipti4@gmail.com</t>
  </si>
  <si>
    <t>SADDACBT201709141634</t>
  </si>
  <si>
    <t>SADDARDB201709146509</t>
  </si>
  <si>
    <t>59baa5cb3e7b96.78255820</t>
  </si>
  <si>
    <t>Jabir</t>
  </si>
  <si>
    <t>RDB163*1 RDB173*1</t>
  </si>
  <si>
    <t>jabikaka.1990@gmail.com</t>
  </si>
  <si>
    <t>SADDARDB201709149821</t>
  </si>
  <si>
    <t>SADDATOA201709149528</t>
  </si>
  <si>
    <t>TOA052*1 TOA154*4</t>
  </si>
  <si>
    <t>SADDAMOM201709148121</t>
  </si>
  <si>
    <t>MOM027*2</t>
  </si>
  <si>
    <t>SADDARDB201709144912</t>
  </si>
  <si>
    <t>RDB127*1 RDB177*2 RDB174*1</t>
  </si>
  <si>
    <t>SADDARDB201709144734</t>
  </si>
  <si>
    <t>1068646799938145</t>
  </si>
  <si>
    <t>Chauhan Mikhail</t>
  </si>
  <si>
    <t>RDB131*1 RDB174*6</t>
  </si>
  <si>
    <t>akhilchauhan422@gmail.com</t>
  </si>
  <si>
    <t>SADDABKB201709148775</t>
  </si>
  <si>
    <t>59baafa5941648.90293924</t>
  </si>
  <si>
    <t>sarvjit</t>
  </si>
  <si>
    <t>BKB199*6 BKB117*1 BKB093*1</t>
  </si>
  <si>
    <t>ankurpandey231997@gmail.com</t>
  </si>
  <si>
    <t>SADDABUZ201709143946</t>
  </si>
  <si>
    <t>1686740464711182</t>
  </si>
  <si>
    <t>Vivek Jaiswal</t>
  </si>
  <si>
    <t>BUZ39*1</t>
  </si>
  <si>
    <t>vivekjaiswal003@gmail.com</t>
  </si>
  <si>
    <t>SADDABUZ201709147367</t>
  </si>
  <si>
    <t>BUZ42*1</t>
  </si>
  <si>
    <t>SADDALPZ201709145363</t>
  </si>
  <si>
    <t>LPZ182*7 LPZ073*1</t>
  </si>
  <si>
    <t>SADDATOA201709144942</t>
  </si>
  <si>
    <t>TOA156*7 TOA071*1</t>
  </si>
  <si>
    <t>SADDATOA201709145722</t>
  </si>
  <si>
    <t>SADDABUZ201709149213</t>
  </si>
  <si>
    <t>BUZ3*1</t>
  </si>
  <si>
    <t>SADDAFDZ201709143012</t>
  </si>
  <si>
    <t>59bac2dd4b1375.18791921</t>
  </si>
  <si>
    <t>RAHUL</t>
  </si>
  <si>
    <t>FDZ030*3</t>
  </si>
  <si>
    <t>rahulagrgoyal2480@gmail.com</t>
  </si>
  <si>
    <t>SADDARDB201709151088</t>
  </si>
  <si>
    <t>RDB125*1 RDB174*8</t>
  </si>
  <si>
    <t>SADDATOA201709152030</t>
  </si>
  <si>
    <t>SADDARDB201709156148</t>
  </si>
  <si>
    <t>SADDALPZ201709155696</t>
  </si>
  <si>
    <t>LPZ223*1 LPZ001*1</t>
  </si>
  <si>
    <t>SADDALPZ201709159127</t>
  </si>
  <si>
    <t>LPZ181*6 LPZ186*3 LPZ077*1 LPZ156*2</t>
  </si>
  <si>
    <t>SADDACBT201709153819</t>
  </si>
  <si>
    <t>SADDAMOM201709156411</t>
  </si>
  <si>
    <t>SADDAMOM201709153645</t>
  </si>
  <si>
    <t>1657648094254746</t>
  </si>
  <si>
    <t>Chirag Girdhar</t>
  </si>
  <si>
    <t>MOM074*3 MOM004*3</t>
  </si>
  <si>
    <t>chiraggirdhar95@gmail.com</t>
  </si>
  <si>
    <t>SADDARDB201709151815</t>
  </si>
  <si>
    <t>1346112268838948</t>
  </si>
  <si>
    <t>Pranav Mishra</t>
  </si>
  <si>
    <t>RDB177*2 RDB074*1</t>
  </si>
  <si>
    <t>mishra.pranav96wdsb@gmail.com</t>
  </si>
  <si>
    <t>SADDABKB201709152489</t>
  </si>
  <si>
    <t>BKB113*1 BKB200*10 BKB164*1</t>
  </si>
  <si>
    <t>SADDATOA201709154268</t>
  </si>
  <si>
    <t>TOA152*1 TOA063*1 TOA159*6</t>
  </si>
  <si>
    <t>SADDALPZ201709155503</t>
  </si>
  <si>
    <t>LPZ231*1 LPZ055*2</t>
  </si>
  <si>
    <t>SADDALPZ201709155939</t>
  </si>
  <si>
    <t>LPZ230*1 LPZ005*1</t>
  </si>
  <si>
    <t>SADDABKB201709159744</t>
  </si>
  <si>
    <t>BKB045*1 BKB058*1 BKB064*1 BKB073*1</t>
  </si>
  <si>
    <t>SADDATOA201709155812</t>
  </si>
  <si>
    <t>SADDATOA201709158554</t>
  </si>
  <si>
    <t>TOA071*4</t>
  </si>
  <si>
    <t>SADDARDB201709156796</t>
  </si>
  <si>
    <t>RDB169*4 RDB196*2</t>
  </si>
  <si>
    <t>SADDATOA201709158344</t>
  </si>
  <si>
    <t>TOA060*1 TOA061*1</t>
  </si>
  <si>
    <t>SADDATOA201709153782</t>
  </si>
  <si>
    <t>avinash915@yahoo.com</t>
  </si>
  <si>
    <t>SADDARDB201709154538</t>
  </si>
  <si>
    <t>RDB072*1 RDB177*1</t>
  </si>
  <si>
    <t>SADDAMOM201709154946</t>
  </si>
  <si>
    <t>MOM071*2 MOM017*1 MOM035*1 MOM020*1</t>
  </si>
  <si>
    <t>SADDABKB201709152928</t>
  </si>
  <si>
    <t>896394480516513</t>
  </si>
  <si>
    <t>Tvs Gowtham</t>
  </si>
  <si>
    <t>BKB216*1 BKB221*1 BKB227*1 BKB226*1</t>
  </si>
  <si>
    <t>venkatasatyagowthamtammana@gmail.com</t>
  </si>
  <si>
    <t>SADDALPZ201709154440</t>
  </si>
  <si>
    <t>LPZ004*3 LPZ054*1</t>
  </si>
  <si>
    <t>SADDALPZ201709151926</t>
  </si>
  <si>
    <t>LPZ015*5</t>
  </si>
  <si>
    <t>SADDATOA201709156126</t>
  </si>
  <si>
    <t>TOA066*1 TOA078*1</t>
  </si>
  <si>
    <t>SADDATOA201709158429</t>
  </si>
  <si>
    <t>TOA071*1 TOA052*1</t>
  </si>
  <si>
    <t>SADDARDB201709158679</t>
  </si>
  <si>
    <t>RDB191*2 RDB125*1</t>
  </si>
  <si>
    <t>SADDATOA201709154821</t>
  </si>
  <si>
    <t>1645948758790891</t>
  </si>
  <si>
    <t>Shrija Paul</t>
  </si>
  <si>
    <t>TOA052*1 TOA065*1</t>
  </si>
  <si>
    <t>shubhangibharti97@gmail.com</t>
  </si>
  <si>
    <t>SADDATOA201709152291</t>
  </si>
  <si>
    <t>SADDATOA201709158476</t>
  </si>
  <si>
    <t>SADDAFDZ201709157006</t>
  </si>
  <si>
    <t>CSE department</t>
  </si>
  <si>
    <t>FDZ028*2 FDZ030*1 FDZ005*1 FDZ006*1</t>
  </si>
  <si>
    <t>SADDARDB201709153909</t>
  </si>
  <si>
    <t>RDB127*1 RDB177*3 RDB175*6 RDB052*1</t>
  </si>
  <si>
    <t>SADDACBT201709157890</t>
  </si>
  <si>
    <t>519898661683731</t>
  </si>
  <si>
    <t>Piyush Verma</t>
  </si>
  <si>
    <t>piyushvermalucknow@gmail.com</t>
  </si>
  <si>
    <t>SADDACBT201709159867</t>
  </si>
  <si>
    <t>SADDABUZ201709152573</t>
  </si>
  <si>
    <t>BUZ41*1</t>
  </si>
  <si>
    <t>SADDACBT201709159320</t>
  </si>
  <si>
    <t>59a6e3356126d1.04933775</t>
  </si>
  <si>
    <t>Akshay Rai</t>
  </si>
  <si>
    <t>CBT122*4</t>
  </si>
  <si>
    <t>akshayrai121@gmail.com</t>
  </si>
  <si>
    <t>SADDACBT201709157998</t>
  </si>
  <si>
    <t>SADDACBT201709159463</t>
  </si>
  <si>
    <t>1926092020984377</t>
  </si>
  <si>
    <t>Dwitun Basumatary</t>
  </si>
  <si>
    <t>CBT097*3 CBT114*1</t>
  </si>
  <si>
    <t>dwitunbasu@gmail.com</t>
  </si>
  <si>
    <t>SADDATOA201709153288</t>
  </si>
  <si>
    <t>TOA071*1 TOA099*1 TOA155*8 TOA179*1</t>
  </si>
  <si>
    <t>SADDAMOM201709157584</t>
  </si>
  <si>
    <t>MOM035*1 MOM058*1</t>
  </si>
  <si>
    <t>SADDAMOM201709158802</t>
  </si>
  <si>
    <t>MOM026*1 MOM024*1</t>
  </si>
  <si>
    <t>SADDAFDZ201709158273</t>
  </si>
  <si>
    <t>FDZ005*1 FDZ028*8 FDZ030*1 FDZ018*1</t>
  </si>
  <si>
    <t>SADDATOA201709152600</t>
  </si>
  <si>
    <t>TOA165*2</t>
  </si>
  <si>
    <t>SADDAFDZ201709157070</t>
  </si>
  <si>
    <t>SADDABKB201709156123</t>
  </si>
  <si>
    <t>1397151130398275</t>
  </si>
  <si>
    <t>Rohit Prasad Keshri</t>
  </si>
  <si>
    <t>BKB116*3 BKB200*12</t>
  </si>
  <si>
    <t>rohitkeshri555@gmail.com</t>
  </si>
  <si>
    <t>SADDAFDZ201709158725</t>
  </si>
  <si>
    <t>FDZ031*1 FDZ028*1 FDZ034*1</t>
  </si>
  <si>
    <t>SADDARDB201709151872</t>
  </si>
  <si>
    <t>1625408754199946</t>
  </si>
  <si>
    <t>Siddhant Hedaoo</t>
  </si>
  <si>
    <t>RDB070*1 RDB123*1 RDB174*14</t>
  </si>
  <si>
    <t>aman.sangal13@gmail.com</t>
  </si>
  <si>
    <t>SADDALPZ201709154961</t>
  </si>
  <si>
    <t>1519205301493366</t>
  </si>
  <si>
    <t>Prerna Garg</t>
  </si>
  <si>
    <t>LPZ015*1 LPZ032*1</t>
  </si>
  <si>
    <t>prernagarg280@gmail.com</t>
  </si>
  <si>
    <t>SADDARDB201709151780</t>
  </si>
  <si>
    <t>SADDARDB201709159884</t>
  </si>
  <si>
    <t>RDB211*1 RDB017*1</t>
  </si>
  <si>
    <t>SADDABUZ201709158541</t>
  </si>
  <si>
    <t>SADDABUZ201709152962</t>
  </si>
  <si>
    <t>SADDABUZ201709151886</t>
  </si>
  <si>
    <t>SADDABUZ201709156516</t>
  </si>
  <si>
    <t>BUZ2*1</t>
  </si>
  <si>
    <t>SADDAFDZ201709154680</t>
  </si>
  <si>
    <t>FDZ030*1 FDZ033*1 FDZ034*1</t>
  </si>
  <si>
    <t>SADDAFDZ201709159672</t>
  </si>
  <si>
    <t>SADDAFDZ201709152187</t>
  </si>
  <si>
    <t>SADDAFDZ201709159178</t>
  </si>
  <si>
    <t>FDZ028*5 FDZ007*1</t>
  </si>
  <si>
    <t>SADDAFDZ201709153361</t>
  </si>
  <si>
    <t>FDZ027*4 FDZ008*1 FDZ029*1</t>
  </si>
  <si>
    <t>SADDABUZ201709157563</t>
  </si>
  <si>
    <t>SADDABUZ201709156583</t>
  </si>
  <si>
    <t>1440765282681330</t>
  </si>
  <si>
    <t>Nalin Shubham</t>
  </si>
  <si>
    <t>BUZ38*1</t>
  </si>
  <si>
    <t>nalinshubhamcreator@gmail.com</t>
  </si>
  <si>
    <t>SADDACBT201709168617</t>
  </si>
  <si>
    <t>SADDARDB201709165208</t>
  </si>
  <si>
    <t>SADDACBT201709164482</t>
  </si>
  <si>
    <t>SADDACBT201709164430</t>
  </si>
  <si>
    <t>SADDALPZ201709166963</t>
  </si>
  <si>
    <t>LPZ041*1</t>
  </si>
  <si>
    <t>SADDARDB201709168336</t>
  </si>
  <si>
    <t>RDB072*1 RDB193*1</t>
  </si>
  <si>
    <t>SADDALPZ201709163930</t>
  </si>
  <si>
    <t>LPZ220*1 LPZ222*1 LPZ223*1</t>
  </si>
  <si>
    <t>SADDATOA201709164540</t>
  </si>
  <si>
    <t>59bcd684a1eaf4.80532996</t>
  </si>
  <si>
    <t>Amit</t>
  </si>
  <si>
    <t>TOA050*1 TOA110*1</t>
  </si>
  <si>
    <t>amit.maantu.kumar122@gmail.com</t>
  </si>
  <si>
    <t>SADDAMOM201709168901</t>
  </si>
  <si>
    <t>MOM019*7 MOM073*1</t>
  </si>
  <si>
    <t>SADDACBT201709161780</t>
  </si>
  <si>
    <t>CBT012*1 CBT066*1 CBT124*1</t>
  </si>
  <si>
    <t>SADDALPZ201709165808</t>
  </si>
  <si>
    <t>704381833092197</t>
  </si>
  <si>
    <t>Jalaj Tripathi</t>
  </si>
  <si>
    <t>LPZ015*1 LPZ022*1</t>
  </si>
  <si>
    <t>mejalaj@gmail.com</t>
  </si>
  <si>
    <t>SADDACBT201709169435</t>
  </si>
  <si>
    <t>SADDAMOM201709164803</t>
  </si>
  <si>
    <t>MOM073*3 MOM020*2</t>
  </si>
  <si>
    <t>SADDAMOM201709164108</t>
  </si>
  <si>
    <t>SADDAMOM201709165435</t>
  </si>
  <si>
    <t>SADDARDB201709168294</t>
  </si>
  <si>
    <t>RDB017*1 RDB056*1</t>
  </si>
  <si>
    <t>SADDALPZ201709169429</t>
  </si>
  <si>
    <t>534475843552484</t>
  </si>
  <si>
    <t>Asutosh Rout</t>
  </si>
  <si>
    <t>LPZ017*4</t>
  </si>
  <si>
    <t>asutoshrt96@gmail.com</t>
  </si>
  <si>
    <t>SADDAGSK201709164278</t>
  </si>
  <si>
    <t>1443800055673804</t>
  </si>
  <si>
    <t>Akshay Mandwale</t>
  </si>
  <si>
    <t>GSK022*1</t>
  </si>
  <si>
    <t>akshay.mandwale@gmail.com</t>
  </si>
  <si>
    <t>SADDACBT201709162240</t>
  </si>
  <si>
    <t>CBT114*6</t>
  </si>
  <si>
    <t>SADDAMOM201709163944</t>
  </si>
  <si>
    <t>599fed00459da8.80666439</t>
  </si>
  <si>
    <t>rajesh</t>
  </si>
  <si>
    <t>MOM014*2 MOM016*1 MOM019*1</t>
  </si>
  <si>
    <t>rajeshpareek707@gmail.com</t>
  </si>
  <si>
    <t>SADDAMOM201709164444</t>
  </si>
  <si>
    <t>MOM020*2 MOM016*1 MOM073*1</t>
  </si>
  <si>
    <t>SADDATOA201709161018</t>
  </si>
  <si>
    <t>TOA152*1 TOA154*5</t>
  </si>
  <si>
    <t>SADDALPZ201709164844</t>
  </si>
  <si>
    <t>59bd3c6a5db6a7.23051806</t>
  </si>
  <si>
    <t>Abhilasha More</t>
  </si>
  <si>
    <t>LPZ004*10</t>
  </si>
  <si>
    <t>abhilasha.chikky@gmail.com</t>
  </si>
  <si>
    <t>SADDACBT201709166117</t>
  </si>
  <si>
    <t>345840615840065</t>
  </si>
  <si>
    <t>Raghav Sharma</t>
  </si>
  <si>
    <t>CBT122*4 CBT114*3</t>
  </si>
  <si>
    <t>sharma1998raghav@gmail.com</t>
  </si>
  <si>
    <t>SADDACBT201709169061</t>
  </si>
  <si>
    <t>SADDACBT201709161442</t>
  </si>
  <si>
    <t>SADDAGSK201709166951</t>
  </si>
  <si>
    <t>2000957760192705</t>
  </si>
  <si>
    <t>Ria Banerjee</t>
  </si>
  <si>
    <t>GSK019*1 GSK027*1 GSK042*1 GSK070*1 GSK060*1</t>
  </si>
  <si>
    <t>riasingh4786@gmail.com</t>
  </si>
  <si>
    <t>SADDATOA201709168510</t>
  </si>
  <si>
    <t>TOA071*1 TOA155*5</t>
  </si>
  <si>
    <t>SADDACBT201709167063</t>
  </si>
  <si>
    <t>1867997190195864</t>
  </si>
  <si>
    <t>Sai Ramana</t>
  </si>
  <si>
    <t>CBT112*2 CBT098*1</t>
  </si>
  <si>
    <t>ramanapanuganty@gmail.com</t>
  </si>
  <si>
    <t>SADDAGSK201709167722</t>
  </si>
  <si>
    <t>GSK019*1 GSK069*3</t>
  </si>
  <si>
    <t>SADDAGSK201709164322</t>
  </si>
  <si>
    <t>SADDATOA201709162294</t>
  </si>
  <si>
    <t>SADDABUZ201709164549</t>
  </si>
  <si>
    <t>59bd5719f148d2.56056239</t>
  </si>
  <si>
    <t>Pratyush Mishra</t>
  </si>
  <si>
    <t>pratyushmishra03@gmail.com</t>
  </si>
  <si>
    <t>SADDAGSK201709168528</t>
  </si>
  <si>
    <t>SADDAGSK201709172503</t>
  </si>
  <si>
    <t>SADDAGSK201709178798</t>
  </si>
  <si>
    <t>GSK006*1 GSK070*1</t>
  </si>
  <si>
    <t>SADDARDB201709171081</t>
  </si>
  <si>
    <t>1451689271618860</t>
  </si>
  <si>
    <t>Chandresh Singh</t>
  </si>
  <si>
    <t>RDB174*12 RDB074*1</t>
  </si>
  <si>
    <t>chandresh24singh@gmail.com</t>
  </si>
  <si>
    <t>SADDALPZ201709176482</t>
  </si>
  <si>
    <t>LPZ059*1 LPZ183*2 LPZ223*1</t>
  </si>
  <si>
    <t>SADDACBT201709174807</t>
  </si>
  <si>
    <t>SADDATOA201709173530</t>
  </si>
  <si>
    <t>SADDARDB201709174867</t>
  </si>
  <si>
    <t>RDB016*1 RDB211*2</t>
  </si>
  <si>
    <t>SADDACBT201709176480</t>
  </si>
  <si>
    <t>CBT004*1 CBT114*1</t>
  </si>
  <si>
    <t>SADDACBT201709171661</t>
  </si>
  <si>
    <t>CBT092*1 CBT084*1 CBT106*1</t>
  </si>
  <si>
    <t>SADDATOA201709179220</t>
  </si>
  <si>
    <t>TOA060*1 TOA103*1 TOA156*12</t>
  </si>
  <si>
    <t>SADDARDB201709172731</t>
  </si>
  <si>
    <t>RDB190*4 RDB159*1</t>
  </si>
  <si>
    <t>SADDACBT201709179098</t>
  </si>
  <si>
    <t>SADDAMOM201709177805</t>
  </si>
  <si>
    <t>1104649976336309</t>
  </si>
  <si>
    <t>Yuvak Patel</t>
  </si>
  <si>
    <t>MOM074*3 MOM004*4</t>
  </si>
  <si>
    <t>yuvak94@gmail.com</t>
  </si>
  <si>
    <t>SADDAMOM201709177572</t>
  </si>
  <si>
    <t>MOM066*3</t>
  </si>
  <si>
    <t>SADDACBT201709179672</t>
  </si>
  <si>
    <t>SADDATOA201709178462</t>
  </si>
  <si>
    <t>TOA151*1</t>
  </si>
  <si>
    <t>SADDALPZ201709171302</t>
  </si>
  <si>
    <t>59bdaff6e15be6.28476481</t>
  </si>
  <si>
    <t>Anushka</t>
  </si>
  <si>
    <t>LPZ004*1 LPZ019*1</t>
  </si>
  <si>
    <t>anushka98jaiswal@gmail.com</t>
  </si>
  <si>
    <t>SADDACBT201709173118</t>
  </si>
  <si>
    <t>1415284298568659</t>
  </si>
  <si>
    <t>Burhanuddin Dewaswala</t>
  </si>
  <si>
    <t>burhan31298@gmail.com</t>
  </si>
  <si>
    <t>SADDACBT201709173676</t>
  </si>
  <si>
    <t>CBT012*1 CBT124*1</t>
  </si>
  <si>
    <t>SADDABKB201709179153</t>
  </si>
  <si>
    <t>BKB226*3 BKB078*1</t>
  </si>
  <si>
    <t>SADDARDB201709171996</t>
  </si>
  <si>
    <t>59be7baa204906.30583597</t>
  </si>
  <si>
    <t>Rajesh</t>
  </si>
  <si>
    <t>RDB074*1 RDB175*4 RDB196*1</t>
  </si>
  <si>
    <t>rajeshchoudhary234@gmail.com</t>
  </si>
  <si>
    <t>SADDALPZ201709174912</t>
  </si>
  <si>
    <t>1849975258352168</t>
  </si>
  <si>
    <t>Soubir Kumar</t>
  </si>
  <si>
    <t>LPZ026*1 LPZ001*1</t>
  </si>
  <si>
    <t>soubirk@gmail.com</t>
  </si>
  <si>
    <t>SADDARDB201709177860</t>
  </si>
  <si>
    <t>SADDACBT201709173089</t>
  </si>
  <si>
    <t>CBT112*2 CBT114*2 CBT122*2</t>
  </si>
  <si>
    <t>SADDARDB201709171179</t>
  </si>
  <si>
    <t>SADDALPZ201709174281</t>
  </si>
  <si>
    <t>59be800544a5f8.30454141</t>
  </si>
  <si>
    <t>Ankit Jain</t>
  </si>
  <si>
    <t>LPZ100*1 LPZ072*1</t>
  </si>
  <si>
    <t>aj.ankit.jain0542@gmail.com</t>
  </si>
  <si>
    <t>SADDAMOM201709179710</t>
  </si>
  <si>
    <t>MOM073*2 MOM074*2 MOM075*1 MOM021*1 MOM020*1 MOM005*2</t>
  </si>
  <si>
    <t>SADDAMOM201709177359</t>
  </si>
  <si>
    <t>59bcd2e6aa6ce0.97899098</t>
  </si>
  <si>
    <t>MOM017*1 MOM054*1 MOM033*3 MOM074*1 MOM019*2</t>
  </si>
  <si>
    <t>SADDARDB201709171346</t>
  </si>
  <si>
    <t>RDB031*1 RDB063*1</t>
  </si>
  <si>
    <t>SADDAMOM201709174641</t>
  </si>
  <si>
    <t>1470528586349982</t>
  </si>
  <si>
    <t>Avan Indraa</t>
  </si>
  <si>
    <t>MOM045*1 MOM064*1 MOM036*1</t>
  </si>
  <si>
    <t>avanindraa10@gmail.com</t>
  </si>
  <si>
    <t>SADDAGSK201709172106</t>
  </si>
  <si>
    <t>GSK058*1 GSK068*10</t>
  </si>
  <si>
    <t>SADDACBT201709176311</t>
  </si>
  <si>
    <t>SADDAGSK201709179943</t>
  </si>
  <si>
    <t>SADDARDB201709178962</t>
  </si>
  <si>
    <t>RDB063*1 RDB187*1 RDB191*2</t>
  </si>
  <si>
    <t>SADDATOA201709172921</t>
  </si>
  <si>
    <t>TOA103*2</t>
  </si>
  <si>
    <t>SADDARDB201709175658</t>
  </si>
  <si>
    <t>RDB051*1 RDB005*1 RDB061*1</t>
  </si>
  <si>
    <t>SADDARDB201709177323</t>
  </si>
  <si>
    <t>RDB127*2 RDB174*16</t>
  </si>
  <si>
    <t>SADDARDB201709173356</t>
  </si>
  <si>
    <t>SADDARDB201709177219</t>
  </si>
  <si>
    <t>RDB074*1 RDB084*1 RDB177*5</t>
  </si>
  <si>
    <t>SADDABUZ201709177669</t>
  </si>
  <si>
    <t>BUZ12*1</t>
  </si>
  <si>
    <t>SADDARDB201709172941</t>
  </si>
  <si>
    <t>1601596786569971</t>
  </si>
  <si>
    <t>Amber Saxena</t>
  </si>
  <si>
    <t>RDB127*1 RDB159*1 RDB177*4 RDB175*4</t>
  </si>
  <si>
    <t>amber.sa97@gmail.com</t>
  </si>
  <si>
    <t>SADDAMOM201709177341</t>
  </si>
  <si>
    <t>MOM060*2 MOM028*1 MOM027*1</t>
  </si>
  <si>
    <t>SADDARDB201709172966</t>
  </si>
  <si>
    <t>RDB074*1 RDB096*1 RDB174*16</t>
  </si>
  <si>
    <t>SADDARDB201709178303</t>
  </si>
  <si>
    <t>SADDABUZ201709173154</t>
  </si>
  <si>
    <t>59b83458cfb390.84979475</t>
  </si>
  <si>
    <t>chiranjit</t>
  </si>
  <si>
    <t>chiranjitphd13@gmail.com</t>
  </si>
  <si>
    <t>SADDABUZ201709177758</t>
  </si>
  <si>
    <t>SADDAMOM201709174577</t>
  </si>
  <si>
    <t>MOM070*1 MOM018*1</t>
  </si>
  <si>
    <t>SADDABUZ201709173254</t>
  </si>
  <si>
    <t>SADDACBT201709176117</t>
  </si>
  <si>
    <t>CBT035*1 CBT112*2</t>
  </si>
  <si>
    <t>SADDARDB201709171420</t>
  </si>
  <si>
    <t>ranjanmodi7777@gmail.com</t>
  </si>
  <si>
    <t>SADDARDB201709178079</t>
  </si>
  <si>
    <t>SADDARDB201709171257</t>
  </si>
  <si>
    <t>RDB127*1 RDB174*6</t>
  </si>
  <si>
    <t>SADDAGSK201709172243</t>
  </si>
  <si>
    <t>GSK068*25</t>
  </si>
  <si>
    <t>SADDAMOM201709171835</t>
  </si>
  <si>
    <t>MOM027*4</t>
  </si>
  <si>
    <t>SADDACBT201709172371</t>
  </si>
  <si>
    <t>CBT023*1 CBT073*1</t>
  </si>
  <si>
    <t>SADDARDB201709175700</t>
  </si>
  <si>
    <t>SADDAGSK201709175036</t>
  </si>
  <si>
    <t>GSK064*1 GSK068*4</t>
  </si>
  <si>
    <t>SADDABUZ201709177909</t>
  </si>
  <si>
    <t>SADDABKB201709174937</t>
  </si>
  <si>
    <t>59beab4081aa17.30207884</t>
  </si>
  <si>
    <t>Arun Sharma</t>
  </si>
  <si>
    <t>BKB200*8 BKB164*1 BKB152*1</t>
  </si>
  <si>
    <t>sharmaarun201295@gmail.com</t>
  </si>
  <si>
    <t>SADDAGSK201709179515</t>
  </si>
  <si>
    <t>1817677644927370</t>
  </si>
  <si>
    <t>Aman Sangal</t>
  </si>
  <si>
    <t>GSK081*1 GSK097*1</t>
  </si>
  <si>
    <t>Aman.sangal13@gmail.com</t>
  </si>
  <si>
    <t>SADDAGSK201709179715</t>
  </si>
  <si>
    <t>924985790972902</t>
  </si>
  <si>
    <t>Harshit Singla</t>
  </si>
  <si>
    <t>hsingla0301@gmail.com</t>
  </si>
  <si>
    <t>SADDABUZ201709173432</t>
  </si>
  <si>
    <t>SADDAGSK201709181983</t>
  </si>
  <si>
    <t>GSK070*1 GSK071*1 GSK010*1</t>
  </si>
  <si>
    <t>SADDAGSK201709186956</t>
  </si>
  <si>
    <t>1432116723568908</t>
  </si>
  <si>
    <t>Sundaram Bhagat</t>
  </si>
  <si>
    <t>pragi840@gmail.com</t>
  </si>
  <si>
    <t>SADDAGSK201709187803</t>
  </si>
  <si>
    <t>SADDAGSK201709182709</t>
  </si>
  <si>
    <t>59ba121f6bb4f7.41842956</t>
  </si>
  <si>
    <t>Ankit Singh</t>
  </si>
  <si>
    <t>GSK013*1 GSK001*1</t>
  </si>
  <si>
    <t>ankit2507s@gmail.com</t>
  </si>
  <si>
    <t>SADDAGSK201709189746</t>
  </si>
  <si>
    <t>SADDAGSK201709187705</t>
  </si>
  <si>
    <t>SADDAGSK201709182120</t>
  </si>
  <si>
    <t>SADDAGSK201709181059</t>
  </si>
  <si>
    <t>SADDAGSK201709181671</t>
  </si>
  <si>
    <t>SADDAGSK201709188113</t>
  </si>
  <si>
    <t>SADDAGSK201709188375</t>
  </si>
  <si>
    <t>SADDAMOM201709189828</t>
  </si>
  <si>
    <t>SADDAMOM201709184745</t>
  </si>
  <si>
    <t>MOM013*1 MOM019*2 MOM074*1 MOM008*1</t>
  </si>
  <si>
    <t>SADDARDB201709186860</t>
  </si>
  <si>
    <t>RDB103*1 RDB174*6</t>
  </si>
  <si>
    <t>SADDARDB201709187690</t>
  </si>
  <si>
    <t>RDB020*1</t>
  </si>
  <si>
    <t>SADDARDB201709184695</t>
  </si>
  <si>
    <t>SADDABLS201709185490</t>
  </si>
  <si>
    <t>SADDABLS201709182096</t>
  </si>
  <si>
    <t>SADDAMOM201709185470</t>
  </si>
  <si>
    <t>MOM007*1 MOM016*1</t>
  </si>
  <si>
    <t>SADDALPZ201709181899</t>
  </si>
  <si>
    <t>LPZ167*1</t>
  </si>
  <si>
    <t>SADDABLS201709182124</t>
  </si>
  <si>
    <t>697550670444523</t>
  </si>
  <si>
    <t>Gulam Moin Mansuri</t>
  </si>
  <si>
    <t>gulammoin8@gmail.com</t>
  </si>
  <si>
    <t>SADDACBT201709185549</t>
  </si>
  <si>
    <t>SADDABLS201709189470</t>
  </si>
  <si>
    <t>2053656818189907</t>
  </si>
  <si>
    <t>Abhinav Garg</t>
  </si>
  <si>
    <t>BLS67*1 BLS45*1</t>
  </si>
  <si>
    <t>abgarg2015@gmail.com</t>
  </si>
  <si>
    <t>SADDACBT201709181339</t>
  </si>
  <si>
    <t>SADDABLS201709185280</t>
  </si>
  <si>
    <t>SADDACBT201709186160</t>
  </si>
  <si>
    <t>SADDACBT201709189142</t>
  </si>
  <si>
    <t>SADDAGSK201709181632</t>
  </si>
  <si>
    <t>1444598448986960</t>
  </si>
  <si>
    <t>Dushyant Shivani Bhagat</t>
  </si>
  <si>
    <t>GSK096*3 GSK097*1</t>
  </si>
  <si>
    <t>debsbhagat@gmail.com</t>
  </si>
  <si>
    <t>SADDABLS201709186980</t>
  </si>
  <si>
    <t>BLS22*1 BLS42*1</t>
  </si>
  <si>
    <t>SADDACBT201709189056</t>
  </si>
  <si>
    <t>1673436566022595</t>
  </si>
  <si>
    <t>Pratyush Kesarwani</t>
  </si>
  <si>
    <t>pratyush_kesarwani@yahoo.co.in</t>
  </si>
  <si>
    <t>SADDAGSK201709188641</t>
  </si>
  <si>
    <t>SADDABLS201709187299</t>
  </si>
  <si>
    <t>BLS17*1</t>
  </si>
  <si>
    <t>SADDARDB201709185801</t>
  </si>
  <si>
    <t>RDB074*1 RDB177*2</t>
  </si>
  <si>
    <t>SADDATOA201709185206</t>
  </si>
  <si>
    <t>SADDARDB201709189088</t>
  </si>
  <si>
    <t>RDB074*1 RDB161*1</t>
  </si>
  <si>
    <t>SADDAMOM201709181921</t>
  </si>
  <si>
    <t>SADDATOA201709187269</t>
  </si>
  <si>
    <t>TOA071*1 TOA051*1</t>
  </si>
  <si>
    <t>SADDARDB201709188942</t>
  </si>
  <si>
    <t>SADDALPZ201709186560</t>
  </si>
  <si>
    <t>LPZ182*4 LPZ092*1</t>
  </si>
  <si>
    <t>SADDARDB201709183871</t>
  </si>
  <si>
    <t>RDB192*1 RDB088*1 RDB076*1</t>
  </si>
  <si>
    <t>SADDAGSK201709188287</t>
  </si>
  <si>
    <t>1104236133043046</t>
  </si>
  <si>
    <t>Onkar Kotpalliwar</t>
  </si>
  <si>
    <t>GSK029*1 GSK068*7</t>
  </si>
  <si>
    <t>siddharthkotpalliwar@gmail.com</t>
  </si>
  <si>
    <t>SADDAMOM201709188671</t>
  </si>
  <si>
    <t>MOM063*1 MOM010*2</t>
  </si>
  <si>
    <t>SADDARDB201709184645</t>
  </si>
  <si>
    <t>RDB067*1</t>
  </si>
  <si>
    <t>SADDARDB201709188293</t>
  </si>
  <si>
    <t>SADDARDB201709187319</t>
  </si>
  <si>
    <t>SADDACBT201709182863</t>
  </si>
  <si>
    <t>CBT046*1 CBT099*1</t>
  </si>
  <si>
    <t>SADDARDB201709185273</t>
  </si>
  <si>
    <t>SADDAMOM201709183036</t>
  </si>
  <si>
    <t>SADDACBT201709186206</t>
  </si>
  <si>
    <t>SADDATOA201709189550</t>
  </si>
  <si>
    <t>TOA087*1</t>
  </si>
  <si>
    <t>SADDATOA201709182073</t>
  </si>
  <si>
    <t>SADDARDB201709189363</t>
  </si>
  <si>
    <t>1541321935913987</t>
  </si>
  <si>
    <t>Deepak Chowtoure</t>
  </si>
  <si>
    <t>RDB016*1 RDB163*1 RDB175*7 RDB177*3 RDB052*1 RDB125*2 RDB127*1</t>
  </si>
  <si>
    <t>deepak1682@gmail.com</t>
  </si>
  <si>
    <t>SADDAMOM201709182721</t>
  </si>
  <si>
    <t>MOM074*3 MOM027*1 MOM005*2</t>
  </si>
  <si>
    <t>SADDARDB201709187236</t>
  </si>
  <si>
    <t>SADDARDB201709187170</t>
  </si>
  <si>
    <t>SADDARDB201709186957</t>
  </si>
  <si>
    <t>59bc5bbac5dba0.22901096</t>
  </si>
  <si>
    <t>SADDARDB201709185984</t>
  </si>
  <si>
    <t>SADDAMOM201709182565</t>
  </si>
  <si>
    <t>MOM030*1 MOM020*1 MOM004*1</t>
  </si>
  <si>
    <t>SADDARDB201709185996</t>
  </si>
  <si>
    <t>SADDAGSK201709185814</t>
  </si>
  <si>
    <t>SADDABKB201709182294</t>
  </si>
  <si>
    <t>BKB225*2 BKB226*1</t>
  </si>
  <si>
    <t>SADDAGSK201709189123</t>
  </si>
  <si>
    <t>GSK018*1</t>
  </si>
  <si>
    <t>SADDAGSK201709183244</t>
  </si>
  <si>
    <t>59adb14493aa46.81245500</t>
  </si>
  <si>
    <t>Vikrant Verma</t>
  </si>
  <si>
    <t>3210blackchopper@gmail.com</t>
  </si>
  <si>
    <t>SADDAGSK201709185881</t>
  </si>
  <si>
    <t>SADDAGSK201709191699</t>
  </si>
  <si>
    <t>59a126835e2b68.81105263</t>
  </si>
  <si>
    <t>Aishwary</t>
  </si>
  <si>
    <t>GSK060*1</t>
  </si>
  <si>
    <t>aaishwarychoudhary@yahoo.com</t>
  </si>
  <si>
    <t>SADDAGSK201709192706</t>
  </si>
  <si>
    <t>SADDARDB201709197821</t>
  </si>
  <si>
    <t>RDB096*1 RDB063*1 RDB081*1</t>
  </si>
  <si>
    <t>SADDATOA201709196246</t>
  </si>
  <si>
    <t>TOA060*2</t>
  </si>
  <si>
    <t>SADDABKB201709192883</t>
  </si>
  <si>
    <t>1922401114453743</t>
  </si>
  <si>
    <t>Sandeep Parakh</t>
  </si>
  <si>
    <t>BKB143*3</t>
  </si>
  <si>
    <t>s@pmr.in</t>
  </si>
  <si>
    <t>SADDABLS201709197217</t>
  </si>
  <si>
    <t>SADDARDB201709191024</t>
  </si>
  <si>
    <t>RDB167*1 RDB160*1 RDB080*1 RDB174*4</t>
  </si>
  <si>
    <t>SADDABLS201709192652</t>
  </si>
  <si>
    <t>SADDARDB201709192470</t>
  </si>
  <si>
    <t>RDB074*1 RDB193*2</t>
  </si>
  <si>
    <t>SADDATOA201709194389</t>
  </si>
  <si>
    <t>SADDAGSK201709194377</t>
  </si>
  <si>
    <t>GSK092*2</t>
  </si>
  <si>
    <t>SADDACBT201709193349</t>
  </si>
  <si>
    <t>CBT112*1 CBT122*1</t>
  </si>
  <si>
    <t>SADDACBT201709199615</t>
  </si>
  <si>
    <t>887565381407440</t>
  </si>
  <si>
    <t>Anooj Behura</t>
  </si>
  <si>
    <t>anoojbehura@gmail.com</t>
  </si>
  <si>
    <t>SADDABLS201709193955</t>
  </si>
  <si>
    <t>1533064233421823</t>
  </si>
  <si>
    <t>Harsha Vardhan</t>
  </si>
  <si>
    <t>BLS13*1 BLS44*5 BLS56*1</t>
  </si>
  <si>
    <t>harshathebrave@gmail.com</t>
  </si>
  <si>
    <t>SADDABLS201709196087</t>
  </si>
  <si>
    <t>SADDABLS201709198724</t>
  </si>
  <si>
    <t>BLS51*1</t>
  </si>
  <si>
    <t>SADDACBT201709192398</t>
  </si>
  <si>
    <t>SADDACBT201709199253</t>
  </si>
  <si>
    <t>SADDARDB201709196934</t>
  </si>
  <si>
    <t>59b9474402aa71.38699746</t>
  </si>
  <si>
    <t>pavan balireddy</t>
  </si>
  <si>
    <t>mohanpavan5661@gmail.com</t>
  </si>
  <si>
    <t>SADDARDB201709196790</t>
  </si>
  <si>
    <t>SADDAMOM201709198397</t>
  </si>
  <si>
    <t>SADDABLS201709192115</t>
  </si>
  <si>
    <t>SADDARDB201709195520</t>
  </si>
  <si>
    <t>1442270245863093</t>
  </si>
  <si>
    <t>RDB083*1 RDB169*1 RDB174*3</t>
  </si>
  <si>
    <t>kishuaug@gmail.com</t>
  </si>
  <si>
    <t>SADDAGSK201709197485</t>
  </si>
  <si>
    <t>GSK095*1 GSK097*1</t>
  </si>
  <si>
    <t>SADDALPZ201709191355</t>
  </si>
  <si>
    <t>LPZ229*1 LPZ231*1</t>
  </si>
  <si>
    <t>SADDARDB201709192072</t>
  </si>
  <si>
    <t>RDB074*1 RDB208*2</t>
  </si>
  <si>
    <t>SADDATOA201709195401</t>
  </si>
  <si>
    <t>SADDABLS201709193185</t>
  </si>
  <si>
    <t>BLS11*2 BLS8*1</t>
  </si>
  <si>
    <t>SADDALPZ201709194028</t>
  </si>
  <si>
    <t>LPZ156*3 LPZ186*3</t>
  </si>
  <si>
    <t>SADDARDB201709196730</t>
  </si>
  <si>
    <t>RDB074*1 RDB072*1 RDB171*1 RDB175*4 RDB163*1</t>
  </si>
  <si>
    <t>SADDALPZ201709197157</t>
  </si>
  <si>
    <t>SADDAGSK201709193995</t>
  </si>
  <si>
    <t>GSK070*2 GSK072*1</t>
  </si>
  <si>
    <t>SADDARDB201709191798</t>
  </si>
  <si>
    <t>RDB184*2 RDB063*1</t>
  </si>
  <si>
    <t>SADDATOA201709193853</t>
  </si>
  <si>
    <t>SADDATOA201709197249</t>
  </si>
  <si>
    <t>SADDATOA201709197915</t>
  </si>
  <si>
    <t>SADDAGSK201709193665</t>
  </si>
  <si>
    <t>GSK092*3</t>
  </si>
  <si>
    <t>SADDARDB201709197431</t>
  </si>
  <si>
    <t>RDB022*1</t>
  </si>
  <si>
    <t>SADDAGSK201709199076</t>
  </si>
  <si>
    <t>1980691578872706</t>
  </si>
  <si>
    <t>Abhishek Soni</t>
  </si>
  <si>
    <t>GSK070*9</t>
  </si>
  <si>
    <t>abhishek729soni@gmail.com</t>
  </si>
  <si>
    <t>SADDAMOM201709196670</t>
  </si>
  <si>
    <t>MOM075*3 MOM073*2</t>
  </si>
  <si>
    <t>SADDARDB201709197605</t>
  </si>
  <si>
    <t>338073489931358</t>
  </si>
  <si>
    <t>Anshul Sharma</t>
  </si>
  <si>
    <t>RDB072*1 RDB175*10 RDB074*1</t>
  </si>
  <si>
    <t>anshulsharmaiit250@gmail.com</t>
  </si>
  <si>
    <t>SADDAGSK201709195785</t>
  </si>
  <si>
    <t>GSK027*1 GSK068*10</t>
  </si>
  <si>
    <t>SADDAGSK201709199369</t>
  </si>
  <si>
    <t>GSK071*2 GSK070*1</t>
  </si>
  <si>
    <t>SADDAGSK201709193077</t>
  </si>
  <si>
    <t>1479713502122570</t>
  </si>
  <si>
    <t>Aayush Raj Sinha</t>
  </si>
  <si>
    <t>GSK095*1 GSK008*1</t>
  </si>
  <si>
    <t>aayushsinha19@gmail.com</t>
  </si>
  <si>
    <t>SADDAGSK201709198251</t>
  </si>
  <si>
    <t>GSK070*1 GSK084*1</t>
  </si>
  <si>
    <t>SADDAGSK201709195613</t>
  </si>
  <si>
    <t>59a409d89a8870.91425749</t>
  </si>
  <si>
    <t>ADITYA GANGWAR</t>
  </si>
  <si>
    <t>adityagangwar41@gmail.com</t>
  </si>
  <si>
    <t>SADDAGSK201709203987</t>
  </si>
  <si>
    <t>891045011062277</t>
  </si>
  <si>
    <t>Rishab Tiwari</t>
  </si>
  <si>
    <t>rishabooseven@gmail.com</t>
  </si>
  <si>
    <t>SADDACBT201709206127</t>
  </si>
  <si>
    <t>59c0d6058130b4.23420043</t>
  </si>
  <si>
    <t>Nitin Kumar</t>
  </si>
  <si>
    <t>nitin86025@gmail.com</t>
  </si>
  <si>
    <t>SADDATOA201709209141</t>
  </si>
  <si>
    <t>SADDATOA201709203520</t>
  </si>
  <si>
    <t>TOA029*1</t>
  </si>
  <si>
    <t>SADDATOA201709205905</t>
  </si>
  <si>
    <t>SADDALPZ201709203242</t>
  </si>
  <si>
    <t>1447839561972958</t>
  </si>
  <si>
    <t>Mahesh Rathi</t>
  </si>
  <si>
    <t>LPZ217*2</t>
  </si>
  <si>
    <t>rathimahesh07@gmail.com</t>
  </si>
  <si>
    <t>SADDALPZ201709209616</t>
  </si>
  <si>
    <t>SADDARDB201709209984</t>
  </si>
  <si>
    <t>59c22d237fa5b3.58776896</t>
  </si>
  <si>
    <t>RDB074*1 RDB165*1</t>
  </si>
  <si>
    <t>ak4139809@gmail.com</t>
  </si>
  <si>
    <t>SADDACBT201709203272</t>
  </si>
  <si>
    <t>SADDARDB201709209498</t>
  </si>
  <si>
    <t>10211657755733337</t>
  </si>
  <si>
    <t>Alisha Vandana Lakra</t>
  </si>
  <si>
    <t>RDB161*1 RDB178*2</t>
  </si>
  <si>
    <t>lishnish3@gmail.com</t>
  </si>
  <si>
    <t>SADDACBT201709202536</t>
  </si>
  <si>
    <t>SADDAMOM201709204481</t>
  </si>
  <si>
    <t>59bbe825006584.18714229</t>
  </si>
  <si>
    <t>sona ram rajak</t>
  </si>
  <si>
    <t>MOM016*3</t>
  </si>
  <si>
    <t>sonaramrajak00469@gmail.com</t>
  </si>
  <si>
    <t>SADDAMOM201709207908</t>
  </si>
  <si>
    <t>MOM074*5 MOM004*2</t>
  </si>
  <si>
    <t>SADDAMOM201709206813</t>
  </si>
  <si>
    <t>MOM020*2 MOM021*1 MOM073*1</t>
  </si>
  <si>
    <t>SADDARDB201709202198</t>
  </si>
  <si>
    <t>RDB074*1 RDB159*1 RDB096*1 RDB175*20</t>
  </si>
  <si>
    <t>SADDALPZ201709202458</t>
  </si>
  <si>
    <t>LPZ216*1 LPZ055*1</t>
  </si>
  <si>
    <t>SADDABLS201709207201</t>
  </si>
  <si>
    <t>SADDATOA201709204812</t>
  </si>
  <si>
    <t>59b02853998100.69554852</t>
  </si>
  <si>
    <t>Mohit Harwani</t>
  </si>
  <si>
    <t>TOA066*1 TOA154*7</t>
  </si>
  <si>
    <t>mohitharwani25@gmail.com</t>
  </si>
  <si>
    <t>SADDAMOM201709205249</t>
  </si>
  <si>
    <t>59c270962ebc38.70735973</t>
  </si>
  <si>
    <t>tony stark</t>
  </si>
  <si>
    <t>MOM026*2 MOM030*2 MOM058*1 MOM037*1</t>
  </si>
  <si>
    <t>rahu0074u@gmail.com</t>
  </si>
  <si>
    <t>SADDAMOM201709206987</t>
  </si>
  <si>
    <t>MOM074*5 MOM029*1</t>
  </si>
  <si>
    <t>SADDARDB201709201558</t>
  </si>
  <si>
    <t>Trimurti Apartments</t>
  </si>
  <si>
    <t>SADDARDB201709204862</t>
  </si>
  <si>
    <t>RDB074*2 RDB179*2 RDB174*11</t>
  </si>
  <si>
    <t>SADDABLS201709201991</t>
  </si>
  <si>
    <t>BLS45*2 BLS56*1</t>
  </si>
  <si>
    <t>SADDAMOM201709203781</t>
  </si>
  <si>
    <t>2003162733251095</t>
  </si>
  <si>
    <t>Fatehvir Singh Birdi</t>
  </si>
  <si>
    <t>MOM076*2</t>
  </si>
  <si>
    <t>fsinghbirdi@gmail.com</t>
  </si>
  <si>
    <t>SADDARDB201709207439</t>
  </si>
  <si>
    <t>RDB103*2 RDB175*12 RDB178*1</t>
  </si>
  <si>
    <t>SADDARDB201709202887</t>
  </si>
  <si>
    <t>1807910732582725</t>
  </si>
  <si>
    <t>Mahith Kumar</t>
  </si>
  <si>
    <t>mahit1babloo@gmail.com</t>
  </si>
  <si>
    <t>SADDARDB201709207859</t>
  </si>
  <si>
    <t>SADDAMOM201709203652</t>
  </si>
  <si>
    <t>MOM074*3 MOM022*1 MOM013*2 MOM020*1</t>
  </si>
  <si>
    <t>SADDARDB201709206408</t>
  </si>
  <si>
    <t>1975946392641675</t>
  </si>
  <si>
    <t>Kotaiah Uppalapati</t>
  </si>
  <si>
    <t>RDB052*3 RDB166*1</t>
  </si>
  <si>
    <t>kotiuppalapati119@gmail.com</t>
  </si>
  <si>
    <t>SADDACBT201709204983</t>
  </si>
  <si>
    <t>SADDAMOM201709208971</t>
  </si>
  <si>
    <t>MOM075*1 MOM073*1 MOM021*1</t>
  </si>
  <si>
    <t>SADDARDB201709202429</t>
  </si>
  <si>
    <t>RDB169*2</t>
  </si>
  <si>
    <t>SADDAGSK201709209542</t>
  </si>
  <si>
    <t>SADDAGSK201709209373</t>
  </si>
  <si>
    <t>GSK031*1 GSK068*10</t>
  </si>
  <si>
    <t>SADDAGSK201709201730</t>
  </si>
  <si>
    <t>1658060994264624</t>
  </si>
  <si>
    <t>Shivam Jha</t>
  </si>
  <si>
    <t>GSK013*1 GSK096*1 GSK084*1 GSK014*1</t>
  </si>
  <si>
    <t>Shivam1434@gmail.com</t>
  </si>
  <si>
    <t>SADDAGSK201709205912</t>
  </si>
  <si>
    <t>SADDAGSK201709203996</t>
  </si>
  <si>
    <t>GSK096*1 GSK006*1</t>
  </si>
  <si>
    <t>SADDAGSK201709206149</t>
  </si>
  <si>
    <t>SADDAGSK201709218838</t>
  </si>
  <si>
    <t>GSK070*1 GSK072*1</t>
  </si>
  <si>
    <t>SADDARDB201709213423</t>
  </si>
  <si>
    <t>SADDARDB201709219874</t>
  </si>
  <si>
    <t>RDB175*4 RDB178*2 RDB096*1</t>
  </si>
  <si>
    <t>SADDARDB201709218379</t>
  </si>
  <si>
    <t>SADDACBT201709214100</t>
  </si>
  <si>
    <t>CBT112*1 CBT103*1 CBT098*1</t>
  </si>
  <si>
    <t>SADDACBT201709216494</t>
  </si>
  <si>
    <t>SADDATOA201709218049</t>
  </si>
  <si>
    <t>TOA032*1</t>
  </si>
  <si>
    <t>SADDATOA201709218184</t>
  </si>
  <si>
    <t>1465629413513890</t>
  </si>
  <si>
    <t>Tirthankar</t>
  </si>
  <si>
    <t>TOA178*2</t>
  </si>
  <si>
    <t>SADDARDB201709212011</t>
  </si>
  <si>
    <t>RDB173*3</t>
  </si>
  <si>
    <t>SADDATOA201709211655</t>
  </si>
  <si>
    <t>SADDATOA201709217719</t>
  </si>
  <si>
    <t>SADDATOA201709213764</t>
  </si>
  <si>
    <t>TOA071*1 TOA155*8</t>
  </si>
  <si>
    <t>SADDALPZ201709216600</t>
  </si>
  <si>
    <t>LPZ127*1</t>
  </si>
  <si>
    <t>SADDACBT201709215239</t>
  </si>
  <si>
    <t>SADDALPZ201709218547</t>
  </si>
  <si>
    <t>LPZ136*1 LPZ183*6</t>
  </si>
  <si>
    <t>SADDABKB201709211731</t>
  </si>
  <si>
    <t>1931335953856834</t>
  </si>
  <si>
    <t>Sunny Sai</t>
  </si>
  <si>
    <t>BKB227*1 BKB079*1 BKB226*1</t>
  </si>
  <si>
    <t>s.saidileep7@gmail.com</t>
  </si>
  <si>
    <t>SADDABKB201709218592</t>
  </si>
  <si>
    <t>SADDARDB201709216584</t>
  </si>
  <si>
    <t>RDB175*10 RDB074*1 RDB076*1</t>
  </si>
  <si>
    <t>SADDATOA201709212158</t>
  </si>
  <si>
    <t>511214292583075</t>
  </si>
  <si>
    <t>Sadul Khod</t>
  </si>
  <si>
    <t>sadulmatrix333@gmail.com</t>
  </si>
  <si>
    <t>SADDATOA201709214311</t>
  </si>
  <si>
    <t>59c3807b7b7075.04260468</t>
  </si>
  <si>
    <t>reetesh shrivastava</t>
  </si>
  <si>
    <t>reeteshsrivastava1996@gmail.com</t>
  </si>
  <si>
    <t>SADDAMOM201709214614</t>
  </si>
  <si>
    <t>MOM028*1 MOM027*1</t>
  </si>
  <si>
    <t>SADDAMOM201709217314</t>
  </si>
  <si>
    <t>SADDAMOM201709217884</t>
  </si>
  <si>
    <t>MOM074*1 MOM013*1 MOM014*2</t>
  </si>
  <si>
    <t>SADDARDB201709214428</t>
  </si>
  <si>
    <t>1629150190462503</t>
  </si>
  <si>
    <t>Yash Khattar</t>
  </si>
  <si>
    <t>RDB125*1 RDB177*4</t>
  </si>
  <si>
    <t>cshivanshrsingh@gmail.com</t>
  </si>
  <si>
    <t>SADDALPZ201709215474</t>
  </si>
  <si>
    <t>LPZ003*1 LPZ015*1</t>
  </si>
  <si>
    <t>SADDATOA201709215638</t>
  </si>
  <si>
    <t>SADDAMOM201709211901</t>
  </si>
  <si>
    <t>MOM068*1</t>
  </si>
  <si>
    <t>SADDARDB201709217390</t>
  </si>
  <si>
    <t>RDB175*5 RDB165*1 RDB072*1</t>
  </si>
  <si>
    <t>SADDALPZ201709211468</t>
  </si>
  <si>
    <t>LPZ223*2 LPZ220*2</t>
  </si>
  <si>
    <t>SADDALPZ201709211699</t>
  </si>
  <si>
    <t>SADDACBT201709216789</t>
  </si>
  <si>
    <t>CBT122*2</t>
  </si>
  <si>
    <t>SADDARDB201709212801</t>
  </si>
  <si>
    <t>SADDAGSK201709215722</t>
  </si>
  <si>
    <t>GSK083*1 GSK015*1</t>
  </si>
  <si>
    <t>SADDARDB201709212084</t>
  </si>
  <si>
    <t>1949070265357983</t>
  </si>
  <si>
    <t>Praval Singhal</t>
  </si>
  <si>
    <t>praval.singhal18@gmail.com</t>
  </si>
  <si>
    <t>SADDACBT201709216236</t>
  </si>
  <si>
    <t>CBT052*1 CBT061*2 CBT097*1</t>
  </si>
  <si>
    <t>SADDARDB201709218287</t>
  </si>
  <si>
    <t>RDB082*1 RDB174*4 RDB175*5</t>
  </si>
  <si>
    <t>SADDARDB201709218823</t>
  </si>
  <si>
    <t>RDB191*4 RDB187*2</t>
  </si>
  <si>
    <t>SADDARDB201709218843</t>
  </si>
  <si>
    <t>RDB134*1 RDB174*4</t>
  </si>
  <si>
    <t>SADDARDB201709217602</t>
  </si>
  <si>
    <t>RDB125*1 RDB176*2</t>
  </si>
  <si>
    <t>SADDARDB201709216877</t>
  </si>
  <si>
    <t>SADDAMOM201709214749</t>
  </si>
  <si>
    <t>MOM033*4 MOM054*1</t>
  </si>
  <si>
    <t>SADDATOA201709214426</t>
  </si>
  <si>
    <t>TOA071*1 TOA101*1</t>
  </si>
  <si>
    <t>SADDALPZ201709219537</t>
  </si>
  <si>
    <t>LPZ202*1</t>
  </si>
  <si>
    <t>SADDARDB201709214144</t>
  </si>
  <si>
    <t>SADDABLS201709217745</t>
  </si>
  <si>
    <t>SADDALPZ201709212752</t>
  </si>
  <si>
    <t>LPZ156*2 LPZ127*1 LPZ186*2 LPZ187*2 LPZ192*2</t>
  </si>
  <si>
    <t>SADDATOA201709213793</t>
  </si>
  <si>
    <t>1127334334033860</t>
  </si>
  <si>
    <t>Siddhant Choudhary</t>
  </si>
  <si>
    <t>siddhantchoudhary14@gmail.com</t>
  </si>
  <si>
    <t>SADDARDB201709216344</t>
  </si>
  <si>
    <t>RDB099*1 RDB167*1 RDB174*1</t>
  </si>
  <si>
    <t>SADDALPZ201709215146</t>
  </si>
  <si>
    <t>LPZ063*1</t>
  </si>
  <si>
    <t>SADDAGSK201709213532</t>
  </si>
  <si>
    <t>SADDAMOM201709216446</t>
  </si>
  <si>
    <t>SADDACBT201709213826</t>
  </si>
  <si>
    <t>580487185408207</t>
  </si>
  <si>
    <t>Animesh Suman</t>
  </si>
  <si>
    <t>CBT019*1 CBT065*1</t>
  </si>
  <si>
    <t>imanimesh333@gmail.com</t>
  </si>
  <si>
    <t>SADDACBT201709219394</t>
  </si>
  <si>
    <t>CBT100*1 CBT098*3</t>
  </si>
  <si>
    <t>SADDABLS201709218118</t>
  </si>
  <si>
    <t>BLS12*1 BLS66*1</t>
  </si>
  <si>
    <t>SADDAGSK201709218253</t>
  </si>
  <si>
    <t>1953516194890820</t>
  </si>
  <si>
    <t>Abhishek Sharma</t>
  </si>
  <si>
    <t>nissharma999@gmail.com</t>
  </si>
  <si>
    <t>SADDAGSK201709212576</t>
  </si>
  <si>
    <t>SADDARDB201709212469</t>
  </si>
  <si>
    <t>RDB167*1 RDB201*1 RDB088*1 RDB174*6 RDB007*1 RDB087*1</t>
  </si>
  <si>
    <t>SADDAMOM201709219233</t>
  </si>
  <si>
    <t>SADDACBT201709214316</t>
  </si>
  <si>
    <t>1938948636321002</t>
  </si>
  <si>
    <t>ShivÃ£m Singh Chauhan</t>
  </si>
  <si>
    <t>oms3115@gmail.com</t>
  </si>
  <si>
    <t>SADDACBT201709216930</t>
  </si>
  <si>
    <t>SADDALPZ201709216040</t>
  </si>
  <si>
    <t>LPZ194*5 LPZ004*1</t>
  </si>
  <si>
    <t>SADDACBT201709212900</t>
  </si>
  <si>
    <t>SADDABLS201709217315</t>
  </si>
  <si>
    <t>SADDAMOM201709216184</t>
  </si>
  <si>
    <t>MOM075*3</t>
  </si>
  <si>
    <t>SADDARDB201709217739</t>
  </si>
  <si>
    <t>RDB133*1 RDB175*1</t>
  </si>
  <si>
    <t>SADDACBT201709211337</t>
  </si>
  <si>
    <t>CBT112*2 CBT034*1</t>
  </si>
  <si>
    <t>SADDACBT201709219912</t>
  </si>
  <si>
    <t>CBT012*1 CBT122*1</t>
  </si>
  <si>
    <t>SADDAGSK201709212756</t>
  </si>
  <si>
    <t>GSK070*7</t>
  </si>
  <si>
    <t>SADDAGSK201709214876</t>
  </si>
  <si>
    <t>SADDAGSK201709213922</t>
  </si>
  <si>
    <t>GSK070*4 GSK073*2</t>
  </si>
  <si>
    <t>SADDARDB201709218334</t>
  </si>
  <si>
    <t>RDB124*1 RDB176*4</t>
  </si>
  <si>
    <t>SADDARDB201709217597</t>
  </si>
  <si>
    <t>RDB065*1 RDB191*2</t>
  </si>
  <si>
    <t>SADDAGSK201709217366</t>
  </si>
  <si>
    <t>SADDAGSK201709211731</t>
  </si>
  <si>
    <t>SADDARDB201709212659</t>
  </si>
  <si>
    <t>RDB191*8</t>
  </si>
  <si>
    <t>SADDAGSK201709211681</t>
  </si>
  <si>
    <t>514509125552060</t>
  </si>
  <si>
    <t>Rohan Verma</t>
  </si>
  <si>
    <t>GSK072*1 GSK070*2</t>
  </si>
  <si>
    <t>rohanv2944@gmail.com</t>
  </si>
  <si>
    <t>SADDARDB201709215344</t>
  </si>
  <si>
    <t>SADDARDB201709213619</t>
  </si>
  <si>
    <t>RDB072*1 RDB175*8</t>
  </si>
  <si>
    <t>SADDARDB201709217034</t>
  </si>
  <si>
    <t>SADDAGSK201709216032</t>
  </si>
  <si>
    <t>GSK070*2 GSK074*1</t>
  </si>
  <si>
    <t>SADDAGSK201709219732</t>
  </si>
  <si>
    <t>GSK069*3 GSK019*1</t>
  </si>
  <si>
    <t>SADDAGSK201709212243</t>
  </si>
  <si>
    <t>59c3f84b162cb3.80027990</t>
  </si>
  <si>
    <t>Varun</t>
  </si>
  <si>
    <t>GSK059*1 GSK068*6</t>
  </si>
  <si>
    <t>varunmashram98@gmail.com</t>
  </si>
  <si>
    <t>SADDAGSK201709219304</t>
  </si>
  <si>
    <t>GSK080*1</t>
  </si>
  <si>
    <t>SADDAGSK201709218145</t>
  </si>
  <si>
    <t>1481195735250463</t>
  </si>
  <si>
    <t>Paras</t>
  </si>
  <si>
    <t>paras.suman@ymail.com</t>
  </si>
  <si>
    <t>SADDAGSK201709218138</t>
  </si>
  <si>
    <t>GSK081*2 GSK096*1</t>
  </si>
  <si>
    <t>SADDAGSK201709212886</t>
  </si>
  <si>
    <t>SADDAGSK201709211164</t>
  </si>
  <si>
    <t>1459283920816050</t>
  </si>
  <si>
    <t>Damini Choudhary</t>
  </si>
  <si>
    <t>dchoudhary5969@gmail.com</t>
  </si>
  <si>
    <t>SADDAGSK201709224726</t>
  </si>
  <si>
    <t>GSK072*2</t>
  </si>
  <si>
    <t>SADDAGSK201709223803</t>
  </si>
  <si>
    <t>SADDALPZ201709227194</t>
  </si>
  <si>
    <t>LPZ147*1 LPZ182*5</t>
  </si>
  <si>
    <t>SADDABKB201709221189</t>
  </si>
  <si>
    <t>BKB059*1 BKB125*1 BKB200*3</t>
  </si>
  <si>
    <t>SADDATOA201709227097</t>
  </si>
  <si>
    <t>TOA051*1 TOA154*5</t>
  </si>
  <si>
    <t>SADDATOA201709228172</t>
  </si>
  <si>
    <t>SADDALPZ201709226138</t>
  </si>
  <si>
    <t>LPZ042*1 LPZ007*1</t>
  </si>
  <si>
    <t>SADDATOA201709229332</t>
  </si>
  <si>
    <t>1442977912452886</t>
  </si>
  <si>
    <t>Abhishek Bansal</t>
  </si>
  <si>
    <t>rektabhi@gmail.com</t>
  </si>
  <si>
    <t>SADDACBT201709227729</t>
  </si>
  <si>
    <t>CBT122*1 CBT012*1</t>
  </si>
  <si>
    <t>SADDATOA201709226181</t>
  </si>
  <si>
    <t>SADDARDB201709224046</t>
  </si>
  <si>
    <t>RDB008*1 RDB184*1</t>
  </si>
  <si>
    <t>Shubham_07@hotmail.com</t>
  </si>
  <si>
    <t>SADDAMOM201709227780</t>
  </si>
  <si>
    <t>MOM074*4 MOM020*1</t>
  </si>
  <si>
    <t>SADDARDB201709228606</t>
  </si>
  <si>
    <t>59c4e70041e5b0.01131048</t>
  </si>
  <si>
    <t>devansh gupta</t>
  </si>
  <si>
    <t>RDB175*4 RDB063*1</t>
  </si>
  <si>
    <t>devanshgaurav@gmail.com</t>
  </si>
  <si>
    <t>SADDARDB201709221114</t>
  </si>
  <si>
    <t>1769890386373036</t>
  </si>
  <si>
    <t>Bhaskar Boora</t>
  </si>
  <si>
    <t>RDB174*3 RDB074*1 RDB175*2</t>
  </si>
  <si>
    <t>bhaskarboora0@gmail.com</t>
  </si>
  <si>
    <t>SADDARDB201709224234</t>
  </si>
  <si>
    <t>RDB196*2 RDB169*4 RDB173*1</t>
  </si>
  <si>
    <t>SADDATOA201709225020</t>
  </si>
  <si>
    <t>TOA071*8</t>
  </si>
  <si>
    <t>SADDABKB201709228649</t>
  </si>
  <si>
    <t>1406338622795803</t>
  </si>
  <si>
    <t>Vineet Singh</t>
  </si>
  <si>
    <t>BKB093*1 BKB130*1 BKB206*2 BKB207*2 BKB204*2 BKB231*1 BKB072*1 BKB171*1</t>
  </si>
  <si>
    <t>vineetsin87@gmail.com</t>
  </si>
  <si>
    <t>SADDACBT201709223972</t>
  </si>
  <si>
    <t>CBT098*1 CBT112*1 CBT034*1</t>
  </si>
  <si>
    <t>SADDARDB201709229561</t>
  </si>
  <si>
    <t>RDB061*2</t>
  </si>
  <si>
    <t>SADDARDB201709224611</t>
  </si>
  <si>
    <t>RDB074*1 RDB072*1 RDB207*2</t>
  </si>
  <si>
    <t>SADDARDB201709221883</t>
  </si>
  <si>
    <t>RDB132*1</t>
  </si>
  <si>
    <t>SADDAGSK201709227671</t>
  </si>
  <si>
    <t>GSK095*1 GSK096*1</t>
  </si>
  <si>
    <t>SADDARDB201709226728</t>
  </si>
  <si>
    <t>RDB074*1 RDB077*1 RDB174*11</t>
  </si>
  <si>
    <t>SADDACBT201709225399</t>
  </si>
  <si>
    <t>1650218231689908</t>
  </si>
  <si>
    <t>Mehul Mistry</t>
  </si>
  <si>
    <t>CBT020*3</t>
  </si>
  <si>
    <t>mehulthedevil@gmail.com</t>
  </si>
  <si>
    <t>SADDALPZ201709228859</t>
  </si>
  <si>
    <t>LPZ022*1 LPZ229*1</t>
  </si>
  <si>
    <t>SADDAMOM201709221757</t>
  </si>
  <si>
    <t>2231862563706806</t>
  </si>
  <si>
    <t>MOM040*1 MOM028*1 MOM015*1 MOM020*2</t>
  </si>
  <si>
    <t>hitesh440344@gmail.com</t>
  </si>
  <si>
    <t>SADDALPZ201709224585</t>
  </si>
  <si>
    <t>LPZ043*1 LPZ044*1</t>
  </si>
  <si>
    <t>SADDARDB201709225053</t>
  </si>
  <si>
    <t>SADDABLS201709225050</t>
  </si>
  <si>
    <t>59a438d627b4b2.14766430</t>
  </si>
  <si>
    <t>Shashi Kant Sharma</t>
  </si>
  <si>
    <t>shashikant.sharma240@gmail.com</t>
  </si>
  <si>
    <t>SADDABKB201709228298</t>
  </si>
  <si>
    <t>BKB117*1 BKB164*1 BKB187*1</t>
  </si>
  <si>
    <t>SADDABLS201709223592</t>
  </si>
  <si>
    <t>SADDARDB201709221530</t>
  </si>
  <si>
    <t>RDB072*1 RDB175*10 RDB159*1 RDB196*1</t>
  </si>
  <si>
    <t>SADDARDB201709221040</t>
  </si>
  <si>
    <t>RDB191*11 RDB100*1 RDB106*1</t>
  </si>
  <si>
    <t>SADDATOA201709222953</t>
  </si>
  <si>
    <t>TOA041*1</t>
  </si>
  <si>
    <t>SADDARDB201709228701</t>
  </si>
  <si>
    <t>RDB177*6 RDB074*1</t>
  </si>
  <si>
    <t>sk789607@gmail.com</t>
  </si>
  <si>
    <t>SADDARDB201709226985</t>
  </si>
  <si>
    <t>RDB060*1 RDB056*1</t>
  </si>
  <si>
    <t>SADDARDB201709224978</t>
  </si>
  <si>
    <t>RDB073*1 RDB175*4 RDB200*1</t>
  </si>
  <si>
    <t>SADDARDB201709223719</t>
  </si>
  <si>
    <t>SADDARDB201709229845</t>
  </si>
  <si>
    <t>SADDAGSK201709223151</t>
  </si>
  <si>
    <t>GSK021*1 GSK068*5</t>
  </si>
  <si>
    <t>SADDAGSK201709224281</t>
  </si>
  <si>
    <t>SADDARDB201709223503</t>
  </si>
  <si>
    <t>RDB052*4</t>
  </si>
  <si>
    <t>SADDABKB201709225675</t>
  </si>
  <si>
    <t>SADDARDB201709221107</t>
  </si>
  <si>
    <t>RDB168*1 RDB160*1 RDB125*1</t>
  </si>
  <si>
    <t>SADDARDB201709229313</t>
  </si>
  <si>
    <t>RDB080*1 RDB176*1 RDB177*1</t>
  </si>
  <si>
    <t>SADDARDB201709221468</t>
  </si>
  <si>
    <t>1434948183285089</t>
  </si>
  <si>
    <t>Abhinav Sahu</t>
  </si>
  <si>
    <t>RDB076*1 RDB175*3</t>
  </si>
  <si>
    <t>abhinav.43.86@gmail.com</t>
  </si>
  <si>
    <t>SADDARDB201709222953</t>
  </si>
  <si>
    <t>RDB173*1 RDB184*2 RDB063*1</t>
  </si>
  <si>
    <t>SADDARDB201709223184</t>
  </si>
  <si>
    <t>SADDARDB201709228209</t>
  </si>
  <si>
    <t>RDB061*1 RDB088*1 RDB177*4</t>
  </si>
  <si>
    <t>SADDARDB201709233810</t>
  </si>
  <si>
    <t>RDB051*1 RDB088*1 RDB177*4</t>
  </si>
  <si>
    <t>SADDARDB201709239934</t>
  </si>
  <si>
    <t>1647306678673615</t>
  </si>
  <si>
    <t>Vijay Dev</t>
  </si>
  <si>
    <t>RDB074*1 RDB127*1</t>
  </si>
  <si>
    <t>Vijaydev.mahto@gmail.com</t>
  </si>
  <si>
    <t>SADDATOA201709238383</t>
  </si>
  <si>
    <t>1710735302310679</t>
  </si>
  <si>
    <t>Karan Shah</t>
  </si>
  <si>
    <t>TOA071*1 TOA155*4</t>
  </si>
  <si>
    <t>karanshah08061997@gmail.com</t>
  </si>
  <si>
    <t>SADDACBT201709232693</t>
  </si>
  <si>
    <t>CBT112*2 CBT124*1 CBT118*3</t>
  </si>
  <si>
    <t>SADDACBT201709237939</t>
  </si>
  <si>
    <t>SADDARDB201709231302</t>
  </si>
  <si>
    <t>SADDARDB201709236661</t>
  </si>
  <si>
    <t>SADDATOA201709238584</t>
  </si>
  <si>
    <t>935684726572096</t>
  </si>
  <si>
    <t>Gautam Shreeyam Singh</t>
  </si>
  <si>
    <t>ripplehdhsjs@gmail.com</t>
  </si>
  <si>
    <t>SADDAMOM201709233813</t>
  </si>
  <si>
    <t>MOM037*1 MOM034*1 MOM028*1 MOM058*1</t>
  </si>
  <si>
    <t>SADDACBT201709233441</t>
  </si>
  <si>
    <t>CBT112*1 CBT034*1</t>
  </si>
  <si>
    <t>SADDAMOM201709233782</t>
  </si>
  <si>
    <t>MOM033*4 MOM021*1</t>
  </si>
  <si>
    <t>shivanshg235@gmail.com</t>
  </si>
  <si>
    <t>SADDAMOM201709234437</t>
  </si>
  <si>
    <t>59c53b4171f480.15839910</t>
  </si>
  <si>
    <t>pushpendra</t>
  </si>
  <si>
    <t>MOM031*1 MOM030*1 MOM003*1</t>
  </si>
  <si>
    <t>kumar.pushpendra990@gmail.com</t>
  </si>
  <si>
    <t>SADDARDB201709236738</t>
  </si>
  <si>
    <t>RDB175*5 RDB074*1 RDB086*1 RDB064*1</t>
  </si>
  <si>
    <t>SADDARDB201709232496</t>
  </si>
  <si>
    <t>RDB175*14</t>
  </si>
  <si>
    <t>SADDALPZ201709232014</t>
  </si>
  <si>
    <t>LPZ121*1 LPZ059*1 LPZ181*1 LPZ182*1</t>
  </si>
  <si>
    <t>SADDAMOM201709236286</t>
  </si>
  <si>
    <t>59c6728b4aed25.00558168</t>
  </si>
  <si>
    <t>Kaustubh</t>
  </si>
  <si>
    <t>MOM061*1 MOM058*1 MOM036*5 MOM002*1</t>
  </si>
  <si>
    <t>k96tandon@gmail.com</t>
  </si>
  <si>
    <t>SADDARDB201709237600</t>
  </si>
  <si>
    <t>RDB072*1 RDB074*1 RDB175*13</t>
  </si>
  <si>
    <t>SADDATOA201709237285</t>
  </si>
  <si>
    <t>59c68382dccb95.19751907</t>
  </si>
  <si>
    <t>Sikandar kumar</t>
  </si>
  <si>
    <t>TOA177*2</t>
  </si>
  <si>
    <t>sikandarbit2k11@gmail.com</t>
  </si>
  <si>
    <t>SADDAMOM201709239113</t>
  </si>
  <si>
    <t>1778925002120941</t>
  </si>
  <si>
    <t>Himanshu Chhabra</t>
  </si>
  <si>
    <t>MOM037*1 MOM039*1 MOM041*1 MOM052*1 MOM061*1 MOM073*1</t>
  </si>
  <si>
    <t>hhhh.himanshu@gmail.com</t>
  </si>
  <si>
    <t>SADDAGSK201709235409</t>
  </si>
  <si>
    <t>SADDAGSK201709248140</t>
  </si>
  <si>
    <t>2049331935304335</t>
  </si>
  <si>
    <t>Nand Lal Meena</t>
  </si>
  <si>
    <t>GSK098*1</t>
  </si>
  <si>
    <t>nandlal21595@gmail.com</t>
  </si>
  <si>
    <t>SADDAGSK201709244499</t>
  </si>
  <si>
    <t>SADDATOT201709249621</t>
  </si>
  <si>
    <t>TOT</t>
  </si>
  <si>
    <t>TOT001*1</t>
  </si>
  <si>
    <t>Udaipur</t>
  </si>
  <si>
    <t>SADDATOT201709249324</t>
  </si>
  <si>
    <t>TOT002*1</t>
  </si>
  <si>
    <t>SADDATOT201709241878</t>
  </si>
  <si>
    <t>TOT001*2 TOT004*2</t>
  </si>
  <si>
    <t>saurabh@gmail.com</t>
  </si>
  <si>
    <t>SADDAPRF201709241006</t>
  </si>
  <si>
    <t>PRF</t>
  </si>
  <si>
    <t>PRF001*2</t>
  </si>
  <si>
    <t>SADDACFT201709244782</t>
  </si>
  <si>
    <t>59c7395eda98d2.13641754</t>
  </si>
  <si>
    <t>CFT</t>
  </si>
  <si>
    <t>akanksha sharma</t>
  </si>
  <si>
    <t>CFT062*1 CFT004*1</t>
  </si>
  <si>
    <t>archiesharmambbs@gmail.com</t>
  </si>
  <si>
    <t>SADDACFT201709246073</t>
  </si>
  <si>
    <t>CFT002*2 CFT030*2</t>
  </si>
  <si>
    <t>SADDACFT201709242967</t>
  </si>
  <si>
    <t>CFT003*3 CFT063*2</t>
  </si>
  <si>
    <t>SADDAPRF201709246691</t>
  </si>
  <si>
    <t>PRF001*2 PRF002*3</t>
  </si>
  <si>
    <t>SADDACPA201709242272</t>
  </si>
  <si>
    <t>CPA</t>
  </si>
  <si>
    <t>CPA002*2 CPA030*1</t>
  </si>
  <si>
    <t>SADDAKNK201709248988</t>
  </si>
  <si>
    <t>KNK</t>
  </si>
  <si>
    <t>KNK001*2 KNK002*2</t>
  </si>
  <si>
    <t>SADDAPRF201709241444</t>
  </si>
  <si>
    <t>PRF001*2 PRF002*4</t>
  </si>
  <si>
    <t>SADDACFT201709247824</t>
  </si>
  <si>
    <t>1682977241775846</t>
  </si>
  <si>
    <t>Rakesh Puri Goswami</t>
  </si>
  <si>
    <t>CFT002*2 CFT001*1 CFT064*1</t>
  </si>
  <si>
    <t>rocknroll279@gmail.com</t>
  </si>
  <si>
    <t>SADDARDB201709243118</t>
  </si>
  <si>
    <t>RDB001*1 RDB002*1 RDB003*1 RDB004*1 RDB005*1</t>
  </si>
  <si>
    <t>SADDATOA201709243141</t>
  </si>
  <si>
    <t>SADDATOA201709246654</t>
  </si>
  <si>
    <t>SADDAPRF201709244689</t>
  </si>
  <si>
    <t>59ac50e3cc2ee9.61827438</t>
  </si>
  <si>
    <t>Senior Boys hostel</t>
  </si>
  <si>
    <t>Shaktiraj Singh Deora</t>
  </si>
  <si>
    <t>PRF001*1</t>
  </si>
  <si>
    <t>Shaktiraj199@gmail.com</t>
  </si>
  <si>
    <t>SADDACBT201709244953</t>
  </si>
  <si>
    <t>59a431488d9c57.68788550</t>
  </si>
  <si>
    <t>Karthick Vel K</t>
  </si>
  <si>
    <t>karthickvel.malarvizhi@gmail.com</t>
  </si>
  <si>
    <t>SADDACBT201709244522</t>
  </si>
  <si>
    <t>SADDACBT201709246609</t>
  </si>
  <si>
    <t>SADDALPZ201709241373</t>
  </si>
  <si>
    <t>LPZ223*1 LPZ219*1</t>
  </si>
  <si>
    <t>SADDALPZ201709244694</t>
  </si>
  <si>
    <t>LPZ144*1 LPZ182*5</t>
  </si>
  <si>
    <t>SADDARDB201709249321</t>
  </si>
  <si>
    <t>1474336335976958</t>
  </si>
  <si>
    <t>Sayantam Sarkar</t>
  </si>
  <si>
    <t>RDB185*1 RDB208*1 RDB131*1 RDB188*1</t>
  </si>
  <si>
    <t>sayntm_srkr@yahoo.in</t>
  </si>
  <si>
    <t>SADDAKNK201709244776</t>
  </si>
  <si>
    <t>59c7c28b585031.17790565</t>
  </si>
  <si>
    <t>dr. dinesh kumar bamaniya</t>
  </si>
  <si>
    <t>KNK001*1</t>
  </si>
  <si>
    <t>dr.d.k.bamaniya@gmail.com</t>
  </si>
  <si>
    <t>SADDAKNK201709246655</t>
  </si>
  <si>
    <t>59c748f06a5201.84483626</t>
  </si>
  <si>
    <t>Mriganka Ojha</t>
  </si>
  <si>
    <t>KNK002*1</t>
  </si>
  <si>
    <t>ojha.mriganka@gmail.com</t>
  </si>
  <si>
    <t>SADDARDB201709249092</t>
  </si>
  <si>
    <t>RDB169*1 RDB198*1 RDB211*1</t>
  </si>
  <si>
    <t>SADDARDB201709243657</t>
  </si>
  <si>
    <t>RDB082*1 RDB160*1 RDB165*1 RDB187*2</t>
  </si>
  <si>
    <t>SADDARDB201709241535</t>
  </si>
  <si>
    <t>RDB096*1 RDB089*1 RDB174*14</t>
  </si>
  <si>
    <t>SADDAMOM201709249502</t>
  </si>
  <si>
    <t>MOM076*2 MOM075*1</t>
  </si>
  <si>
    <t>SADDABLS201709249451</t>
  </si>
  <si>
    <t>59ba3a01dcaca7.78217547</t>
  </si>
  <si>
    <t>sowjanya</t>
  </si>
  <si>
    <t>sowjanyaraju0208@gmail.com</t>
  </si>
  <si>
    <t>SADDABLS201709248082</t>
  </si>
  <si>
    <t>SADDABKB201709243589</t>
  </si>
  <si>
    <t>BKB058*3 BKB059*1 BKB074*1 BKB072*1</t>
  </si>
  <si>
    <t>SADDAGSK201709243052</t>
  </si>
  <si>
    <t>SADDAGSK201709245083</t>
  </si>
  <si>
    <t>59a00ea4ee3eb6.23288701</t>
  </si>
  <si>
    <t>Ayush Agrawal</t>
  </si>
  <si>
    <t>GSK081*5</t>
  </si>
  <si>
    <t>agrawalayushaay@gmail.com</t>
  </si>
  <si>
    <t>SADDAGSK201709244154</t>
  </si>
  <si>
    <t>59c7ea467a35b9.85657509</t>
  </si>
  <si>
    <t>Pawan</t>
  </si>
  <si>
    <t>GSK029*1 GSK068*3 GSK070*4</t>
  </si>
  <si>
    <t>quantumpawan@gmail.com</t>
  </si>
  <si>
    <t>SADDAGSK201709241313</t>
  </si>
  <si>
    <t>1603362699727399</t>
  </si>
  <si>
    <t>Chandra Prakash Moon</t>
  </si>
  <si>
    <t>GSK095*5</t>
  </si>
  <si>
    <t>chandraprakashmoon@gmail.com</t>
  </si>
  <si>
    <t>SADDAGSK201709256866</t>
  </si>
  <si>
    <t>SADDACFT201709256233</t>
  </si>
  <si>
    <t>CFT001*1 CFT002*1 CFT003*1 CFT004*1 CFT005*1</t>
  </si>
  <si>
    <t>SADDATOT201709256353</t>
  </si>
  <si>
    <t>TOT002*1 TOT003*1 TOT004*1 TOT001*1</t>
  </si>
  <si>
    <t>SADDACBT201709254781</t>
  </si>
  <si>
    <t>SADDACBT201709257132</t>
  </si>
  <si>
    <t>SADDARDB201709258190</t>
  </si>
  <si>
    <t>SADDARDB201709253927</t>
  </si>
  <si>
    <t>59c8a0da9d2447.56679876</t>
  </si>
  <si>
    <t>naureen</t>
  </si>
  <si>
    <t>RDB152*2 RDB191*2 RDB174*6</t>
  </si>
  <si>
    <t>mdnaureen20@gmail.com</t>
  </si>
  <si>
    <t>SADDARDB201709254375</t>
  </si>
  <si>
    <t>SADDACBT201709255902</t>
  </si>
  <si>
    <t>1490904041029134</t>
  </si>
  <si>
    <t>Tanmay Sinha</t>
  </si>
  <si>
    <t>tonmoysinha0@gmail.com</t>
  </si>
  <si>
    <t>SADDALPZ201709254426</t>
  </si>
  <si>
    <t>LPZ003*1 LPZ015*1 LPZ131*1</t>
  </si>
  <si>
    <t>SADDALPZ201709252160</t>
  </si>
  <si>
    <t>59c6a187d5c9e4.70522380</t>
  </si>
  <si>
    <t>rahul sharma</t>
  </si>
  <si>
    <t>LPZ220*2</t>
  </si>
  <si>
    <t>rahulshkt@gmail.com</t>
  </si>
  <si>
    <t>SADDALPZ201709257899</t>
  </si>
  <si>
    <t>LPZ121*1 LPZ127*1 LPZ181*14</t>
  </si>
  <si>
    <t>SADDALPZ201709258616</t>
  </si>
  <si>
    <t>SADDALPZ201709251206</t>
  </si>
  <si>
    <t>SADDARDB201709259957</t>
  </si>
  <si>
    <t>59c8ac024402c0.89611841</t>
  </si>
  <si>
    <t>Gaurav Kumar Jha</t>
  </si>
  <si>
    <t>RDB160*1 RDB051*1</t>
  </si>
  <si>
    <t>gauravjha00786@gmail.com</t>
  </si>
  <si>
    <t>SADDARDB201709256471</t>
  </si>
  <si>
    <t>SADDATOA201709259693</t>
  </si>
  <si>
    <t>10203446643402116</t>
  </si>
  <si>
    <t>Nishant Kalra</t>
  </si>
  <si>
    <t>TOA099*2 TOA061*2 TOA156*24 TOA075*2</t>
  </si>
  <si>
    <t>nishantkalra19@gmail.com</t>
  </si>
  <si>
    <t>SADDALPZ201709259306</t>
  </si>
  <si>
    <t>LPZ181*6 LPZ137*1</t>
  </si>
  <si>
    <t>SADDALPZ201709258963</t>
  </si>
  <si>
    <t>LPZ229*1 LPZ007*1</t>
  </si>
  <si>
    <t>SADDALPZ201709257906</t>
  </si>
  <si>
    <t>SADDALPZ201709252280</t>
  </si>
  <si>
    <t>SADDALPZ201709254030</t>
  </si>
  <si>
    <t>SADDABLS201709253182</t>
  </si>
  <si>
    <t>59c8b7b3da2d08.29881490</t>
  </si>
  <si>
    <t>Ravi sharma</t>
  </si>
  <si>
    <t>BLS66*1 BLS42*3</t>
  </si>
  <si>
    <t>shravi903@gmail.com</t>
  </si>
  <si>
    <t>SADDABLS201709251957</t>
  </si>
  <si>
    <t>SADDARDB201709255943</t>
  </si>
  <si>
    <t>RDB169*2 RDB166*1</t>
  </si>
  <si>
    <t>SADDATOA201709255864</t>
  </si>
  <si>
    <t>59c8b8ed8bd094.37933792</t>
  </si>
  <si>
    <t>Hemant</t>
  </si>
  <si>
    <t>TOA064*2 TOA081*2 TOA154*20</t>
  </si>
  <si>
    <t>talktohemantkumar@gmail.com</t>
  </si>
  <si>
    <t>SADDARDB201709257896</t>
  </si>
  <si>
    <t>RDB092*1 RDB177*2 RDB175*1</t>
  </si>
  <si>
    <t>SADDARDB201709252772</t>
  </si>
  <si>
    <t>SADDACPA201709253846</t>
  </si>
  <si>
    <t>59c8c2e2742687.93106038</t>
  </si>
  <si>
    <t>Vishal Dadhich</t>
  </si>
  <si>
    <t>CPA031*1</t>
  </si>
  <si>
    <t>vishalcool2011@gmail.com</t>
  </si>
  <si>
    <t>SADDACBT201709258368</t>
  </si>
  <si>
    <t>59a03a456b88e6.76931517</t>
  </si>
  <si>
    <t>Chinmaya HM</t>
  </si>
  <si>
    <t>CBT122*1 CBT110*1</t>
  </si>
  <si>
    <t>chinmay729@gmail.com</t>
  </si>
  <si>
    <t>SADDARDB201709251828</t>
  </si>
  <si>
    <t>RDB091*1 RDB175*4</t>
  </si>
  <si>
    <t>SADDATOT201709258289</t>
  </si>
  <si>
    <t>TOT021*2 TOT054*1 TOT060*2</t>
  </si>
  <si>
    <t>SADDADTE201709257767</t>
  </si>
  <si>
    <t>DTE143*1</t>
  </si>
  <si>
    <t>SADDACFT201709257858</t>
  </si>
  <si>
    <t>CFT004*1 CFT002*1 CFT026*1 CFT062*1</t>
  </si>
  <si>
    <t>SADDADTE201709251910</t>
  </si>
  <si>
    <t>SADDADTE201709258616</t>
  </si>
  <si>
    <t>DTE001*1 DTE002*1 DTE003*10 DTE006*1</t>
  </si>
  <si>
    <t>SADDADTE201709252876</t>
  </si>
  <si>
    <t>DTE175*1</t>
  </si>
  <si>
    <t>SADDADTE201709256786</t>
  </si>
  <si>
    <t>DTE176*1 DTE178*1</t>
  </si>
  <si>
    <t>SADDADTE201709254897</t>
  </si>
  <si>
    <t>SADDADTE201709258605</t>
  </si>
  <si>
    <t>DTE142*1</t>
  </si>
  <si>
    <t>SADDAMOM201709254064</t>
  </si>
  <si>
    <t>59a2655e168360.54281354</t>
  </si>
  <si>
    <t>Debolina Sur</t>
  </si>
  <si>
    <t>MOM057*1 MOM075*3</t>
  </si>
  <si>
    <t>debolinasur26@yahoo.in</t>
  </si>
  <si>
    <t>SADDACBT201709251960</t>
  </si>
  <si>
    <t>59c8fe754b81d4.17930716</t>
  </si>
  <si>
    <t>Jakshat Desai</t>
  </si>
  <si>
    <t>wmichael6623243@gmail.com</t>
  </si>
  <si>
    <t>SADDAMOM201709255132</t>
  </si>
  <si>
    <t>SADDABLS201709252563</t>
  </si>
  <si>
    <t>59c909cc180d00.78285258</t>
  </si>
  <si>
    <t>pankaj Sahu</t>
  </si>
  <si>
    <t>BLS66*1 BLS83*1 BLS85*1 BLS45*3</t>
  </si>
  <si>
    <t>pankajsahujg5@gmail.com</t>
  </si>
  <si>
    <t>SADDABLS201709251017</t>
  </si>
  <si>
    <t>SADDAMOM201709254242</t>
  </si>
  <si>
    <t>59c8fe58956228.37870755</t>
  </si>
  <si>
    <t>Pankaj Kumar</t>
  </si>
  <si>
    <t>MOM027*1 MOM049*1 MOM036*3</t>
  </si>
  <si>
    <t>erpankr56070@gmail.com</t>
  </si>
  <si>
    <t>SADDAMOM201709257638</t>
  </si>
  <si>
    <t>MOM054*1 MOM033*3</t>
  </si>
  <si>
    <t>SADDATOA201709258096</t>
  </si>
  <si>
    <t>539200626422333</t>
  </si>
  <si>
    <t>Mayur Mahajan</t>
  </si>
  <si>
    <t>TOA071*1 TOA061*1 TOA155*6</t>
  </si>
  <si>
    <t>mkm02111996@gmail.com</t>
  </si>
  <si>
    <t>SADDAKNK201709259519</t>
  </si>
  <si>
    <t>1990287104582730</t>
  </si>
  <si>
    <t>Abhishek Agrawal</t>
  </si>
  <si>
    <t>Abhishekagrawalbh133@gmail.com</t>
  </si>
  <si>
    <t>SADDAMOM201709256891</t>
  </si>
  <si>
    <t>1675223325855728</t>
  </si>
  <si>
    <t>Jayesh Saraswat</t>
  </si>
  <si>
    <t>jayeshsaraswat95@gmail.com</t>
  </si>
  <si>
    <t>SADDARDB201709251497</t>
  </si>
  <si>
    <t>RDB169*1 RDB191*3 RDB202*1</t>
  </si>
  <si>
    <t>SADDAMOM201709254069</t>
  </si>
  <si>
    <t>MOM074*3 MOM013*2</t>
  </si>
  <si>
    <t>SADDAKNK201709258924</t>
  </si>
  <si>
    <t>1826976390650467</t>
  </si>
  <si>
    <t>Rishabh Goyal</t>
  </si>
  <si>
    <t>KNK002*2 KNK001*1</t>
  </si>
  <si>
    <t>mr.hacker7411@gmail.com</t>
  </si>
  <si>
    <t>SADDAKNK201709255765</t>
  </si>
  <si>
    <t>SADDAGSK201709258625</t>
  </si>
  <si>
    <t>1400994096681381</t>
  </si>
  <si>
    <t>Arvind Sharma</t>
  </si>
  <si>
    <t>GSK029*1 GSK068*10</t>
  </si>
  <si>
    <t>arvindarvind1107@gmail.com</t>
  </si>
  <si>
    <t>SADDABLS201709258116</t>
  </si>
  <si>
    <t>BLS66*1 BLS42*8</t>
  </si>
  <si>
    <t>SADDABLS201709253827</t>
  </si>
  <si>
    <t>686481321558324</t>
  </si>
  <si>
    <t>Shashank Babu</t>
  </si>
  <si>
    <t>BLS9*1 BLS49*1</t>
  </si>
  <si>
    <t>shashank15babu@gmail.com</t>
  </si>
  <si>
    <t>SADDABLS201709251066</t>
  </si>
  <si>
    <t>SADDATOA201709258877</t>
  </si>
  <si>
    <t>59c4008dc18fd3.77920447</t>
  </si>
  <si>
    <t>Abhishek Kumar Pandey</t>
  </si>
  <si>
    <t>TOA173*1</t>
  </si>
  <si>
    <t>abhishek777pandeykundan@gmail.com</t>
  </si>
  <si>
    <t>SADDATOA201709257949</t>
  </si>
  <si>
    <t>SADDABLS201709257265</t>
  </si>
  <si>
    <t>SADDATOA201709252436</t>
  </si>
  <si>
    <t>SADDAKNK201709256134</t>
  </si>
  <si>
    <t>1785259641546878</t>
  </si>
  <si>
    <t>Mukesh Saini</t>
  </si>
  <si>
    <t>dr.mukeshsaini@gmail.com</t>
  </si>
  <si>
    <t>SADDABLS201709254737</t>
  </si>
  <si>
    <t>BLS42*18 BLS67*2 BLS79*1</t>
  </si>
  <si>
    <t>SADDAKNK201709259195</t>
  </si>
  <si>
    <t>SADDARDB201709253205</t>
  </si>
  <si>
    <t>RDB191*6 RDB193*4</t>
  </si>
  <si>
    <t>SADDAGSK201709259617</t>
  </si>
  <si>
    <t>GSK031*1 GSK068*8</t>
  </si>
  <si>
    <t>SADDAGSK201709252767</t>
  </si>
  <si>
    <t>SADDAGSK201709255744</t>
  </si>
  <si>
    <t>59c83b3a436a08.26914149</t>
  </si>
  <si>
    <t>Anshul Verma</t>
  </si>
  <si>
    <t>GSK096*1 GSK106*1</t>
  </si>
  <si>
    <t>anshulverma7597@gmail.com</t>
  </si>
  <si>
    <t>SADDAGSK201709266667</t>
  </si>
  <si>
    <t>1441789345888457</t>
  </si>
  <si>
    <t>Mayank Purohit</t>
  </si>
  <si>
    <t>GSK021*1 GSK068*9</t>
  </si>
  <si>
    <t>mayankpurohit2012@gmail.com</t>
  </si>
  <si>
    <t>SADDAGSK201709267643</t>
  </si>
  <si>
    <t>59bd61fd96dcf0.22085896</t>
  </si>
  <si>
    <t>Nagendra K Udupa</t>
  </si>
  <si>
    <t>GSK029*1 GSK068*5</t>
  </si>
  <si>
    <t>nudupa96@gmail.com</t>
  </si>
  <si>
    <t>SADDALPZ201709261513</t>
  </si>
  <si>
    <t>907074626097503</t>
  </si>
  <si>
    <t>Shubham Mishra</t>
  </si>
  <si>
    <t>LPZ121*1 LPZ181*9</t>
  </si>
  <si>
    <t>shubham.dskv@gmail.com</t>
  </si>
  <si>
    <t>SADDALPZ201709262772</t>
  </si>
  <si>
    <t>LPZ181*10 LPZ127*1</t>
  </si>
  <si>
    <t>SADDALPZ201709262739</t>
  </si>
  <si>
    <t>LPZ183*4 LPZ117*1 LPZ182*2</t>
  </si>
  <si>
    <t>SADDARDB201709261037</t>
  </si>
  <si>
    <t>RDB076*1 RDB103*1 RDB174*10</t>
  </si>
  <si>
    <t>SADDARDB201709265228</t>
  </si>
  <si>
    <t>SADDATOA201709266514</t>
  </si>
  <si>
    <t>TOA071*1 TOA063*1</t>
  </si>
  <si>
    <t>SADDALPZ201709267118</t>
  </si>
  <si>
    <t>10215027514307816</t>
  </si>
  <si>
    <t>Sarvodaya Bansal</t>
  </si>
  <si>
    <t>LPZ221*2</t>
  </si>
  <si>
    <t>Sarvodaya.bansal@gmail.com</t>
  </si>
  <si>
    <t>SADDARDB201709266227</t>
  </si>
  <si>
    <t>RDB072*1 RDB174*4</t>
  </si>
  <si>
    <t>SADDARDB201709261648</t>
  </si>
  <si>
    <t>RDB211*1 RDB191*3 RDB207*1 RDB205*1</t>
  </si>
  <si>
    <t>SADDARDB201709269382</t>
  </si>
  <si>
    <t>1501353953274618</t>
  </si>
  <si>
    <t>Harish Kadian</t>
  </si>
  <si>
    <t>RDB159*2 RDB174*14</t>
  </si>
  <si>
    <t>harkdn@gmail.com</t>
  </si>
  <si>
    <t>SADDATOA201709268888</t>
  </si>
  <si>
    <t>59ca00f4170cc5.12614068</t>
  </si>
  <si>
    <t>anshul jain</t>
  </si>
  <si>
    <t>TOA071*1 TOA063*1 TOA154*16</t>
  </si>
  <si>
    <t>anshul.iitdhn@gmail.com</t>
  </si>
  <si>
    <t>SADDARDB201709269080</t>
  </si>
  <si>
    <t>59ca02610cfb51.95665848</t>
  </si>
  <si>
    <t>Arfat</t>
  </si>
  <si>
    <t>RDB152*1 RDB180*1 RDB179*1 RDB182*1 RDB169*1</t>
  </si>
  <si>
    <t>arfat999@gmail.com</t>
  </si>
  <si>
    <t>SADDABKB201709268880</t>
  </si>
  <si>
    <t>BKB216*4</t>
  </si>
  <si>
    <t>SADDABLS201709268540</t>
  </si>
  <si>
    <t>59a479a57cb7f0.66841093</t>
  </si>
  <si>
    <t>AVINASH KUMAR</t>
  </si>
  <si>
    <t>BLS48*4</t>
  </si>
  <si>
    <t>nomercy.avi008@gmail.com</t>
  </si>
  <si>
    <t>SADDATOA201709263580</t>
  </si>
  <si>
    <t>SADDATOA201709267037</t>
  </si>
  <si>
    <t>SADDALPZ201709262362</t>
  </si>
  <si>
    <t>59c90c9c0ecd80.79443733</t>
  </si>
  <si>
    <t>kunal</t>
  </si>
  <si>
    <t>LPZ073*1 LPZ182*4</t>
  </si>
  <si>
    <t>srikunal94@gmail.com</t>
  </si>
  <si>
    <t>SADDARDB201709262654</t>
  </si>
  <si>
    <t>1905104283148064</t>
  </si>
  <si>
    <t>Akash Yadav</t>
  </si>
  <si>
    <t>RDB191*2 RDB184*4</t>
  </si>
  <si>
    <t>akashkiranyadav@gmail.com</t>
  </si>
  <si>
    <t>SADDARDB201709264940</t>
  </si>
  <si>
    <t>SADDARWR201709266541</t>
  </si>
  <si>
    <t>59c74e9b05ce18.71332476</t>
  </si>
  <si>
    <t>RWR</t>
  </si>
  <si>
    <t>raghuveer singh kalvi</t>
  </si>
  <si>
    <t>RWR039*2</t>
  </si>
  <si>
    <t>raghuveersinghkalvi@gmail.com</t>
  </si>
  <si>
    <t>SADDACFT201709263049</t>
  </si>
  <si>
    <t>59c795733afaa3.62226887</t>
  </si>
  <si>
    <t>Sunil Bhawariya</t>
  </si>
  <si>
    <t>CFT001*1 CFT064*1</t>
  </si>
  <si>
    <t>drsunilbhawariya@gmail.com</t>
  </si>
  <si>
    <t>SADDAGSK201709262271</t>
  </si>
  <si>
    <t>1928010197460246</t>
  </si>
  <si>
    <t>Ridip Doley</t>
  </si>
  <si>
    <t>GSK085*1</t>
  </si>
  <si>
    <t>rdoley1996@gmail.com</t>
  </si>
  <si>
    <t>SADDAGSK201709261321</t>
  </si>
  <si>
    <t>SADDABLS201709263739</t>
  </si>
  <si>
    <t>SADDALPZ201709269230</t>
  </si>
  <si>
    <t>LPZ228*1 LPZ006*1 LPZ181*2</t>
  </si>
  <si>
    <t>SADDAMOM201709266375</t>
  </si>
  <si>
    <t>MOM062*1 MOM075*1</t>
  </si>
  <si>
    <t>SADDATOA201709263015</t>
  </si>
  <si>
    <t>1032566283550046</t>
  </si>
  <si>
    <t>Shiwanshu Shivam</t>
  </si>
  <si>
    <t>TOA071*1 TOA155*14 TOA066*1</t>
  </si>
  <si>
    <t>psychorulz37@gmail.com</t>
  </si>
  <si>
    <t>SADDABLS201709264477</t>
  </si>
  <si>
    <t>SADDARDB201709264844</t>
  </si>
  <si>
    <t>59ca5ea416bc56.94449076</t>
  </si>
  <si>
    <t>Rahul verma</t>
  </si>
  <si>
    <t>RDB076*1 RDB175*6 RDB187*1</t>
  </si>
  <si>
    <t>rvermajhansi@gmail.com</t>
  </si>
  <si>
    <t>SADDARDB201709266359</t>
  </si>
  <si>
    <t>SADDAMOM201709266604</t>
  </si>
  <si>
    <t>MOM027*2 MOM029*1</t>
  </si>
  <si>
    <t>SADDAGSK201709267477</t>
  </si>
  <si>
    <t>GSK027*1 GSK031*1 GSK068*18</t>
  </si>
  <si>
    <t>SADDARDB201709262024</t>
  </si>
  <si>
    <t>RDB082*1 RDB081*1 RDB175*12</t>
  </si>
  <si>
    <t>SADDARDB201709263356</t>
  </si>
  <si>
    <t>RDB174*13 RDB153*1 RDB072*1</t>
  </si>
  <si>
    <t>SADDACBT201709263802</t>
  </si>
  <si>
    <t>CBT019*2 CBT014*1 CBT097*3</t>
  </si>
  <si>
    <t>SADDACBT201709265652</t>
  </si>
  <si>
    <t>SADDACBT201709262933</t>
  </si>
  <si>
    <t>SADDAMOM201709268181</t>
  </si>
  <si>
    <t>MOM058*1 MOM034*3</t>
  </si>
  <si>
    <t>SADDAKNK201709267499</t>
  </si>
  <si>
    <t>KNK001*2</t>
  </si>
  <si>
    <t>SADDARDB201709261564</t>
  </si>
  <si>
    <t>SADDAMOM201709263678</t>
  </si>
  <si>
    <t>MOM071*1 MOM060*2</t>
  </si>
  <si>
    <t>SADDAMOM201709269870</t>
  </si>
  <si>
    <t>SADDAGSK201709262091</t>
  </si>
  <si>
    <t>GSK029*1 GSK042*1 GSK068*15</t>
  </si>
  <si>
    <t>SADDAMOM201709263485</t>
  </si>
  <si>
    <t>1801768266530749</t>
  </si>
  <si>
    <t>Rajat Jaiswal</t>
  </si>
  <si>
    <t>MOM075*1 MOM025*1</t>
  </si>
  <si>
    <t>rajatjaiswal97@gmail.com</t>
  </si>
  <si>
    <t>SADDAMOM201709263528</t>
  </si>
  <si>
    <t>SADDARDB201709266845</t>
  </si>
  <si>
    <t>1893423414317752</t>
  </si>
  <si>
    <t>Thanaram Choudhary</t>
  </si>
  <si>
    <t>RDB159*1 RDB134*1 RDB174*12</t>
  </si>
  <si>
    <t>thanaramchoudhary348@gmail.com</t>
  </si>
  <si>
    <t>SADDACBT201709268730</t>
  </si>
  <si>
    <t>59ca69a8847a85.68058849</t>
  </si>
  <si>
    <t>Prashant Kumar Chaudhary</t>
  </si>
  <si>
    <t>sherathebrilliant421@gmail.com</t>
  </si>
  <si>
    <t>SADDARDB201709266296</t>
  </si>
  <si>
    <t>SADDABLS201709264650</t>
  </si>
  <si>
    <t>BLS44*4 BLS80*1 BLS66*1</t>
  </si>
  <si>
    <t>SADDARDB201709261394</t>
  </si>
  <si>
    <t>RDB160*1 RDB167*1 RDB191*1</t>
  </si>
  <si>
    <t>SADDAGSK201709266511</t>
  </si>
  <si>
    <t>59ca72915ed5c4.33363791</t>
  </si>
  <si>
    <t>Harmeet Kajal</t>
  </si>
  <si>
    <t>GSK030*1 GSK055*1 GSK068*20</t>
  </si>
  <si>
    <t>harmeetkajal1996@gmail.com</t>
  </si>
  <si>
    <t>SADDAMOM201709264530</t>
  </si>
  <si>
    <t>MOM036*20</t>
  </si>
  <si>
    <t>SADDARDB201709267741</t>
  </si>
  <si>
    <t>RDB124*1 RDB160*1</t>
  </si>
  <si>
    <t>SADDACBT201709268065</t>
  </si>
  <si>
    <t>SADDACBT201709269837</t>
  </si>
  <si>
    <t>SADDAMOM201709262407</t>
  </si>
  <si>
    <t>SADDARDB201709263249</t>
  </si>
  <si>
    <t>RDB202*1 RDB191*3 RDB169*1 RDB056*1</t>
  </si>
  <si>
    <t>SADDAMOM201709266062</t>
  </si>
  <si>
    <t>MOM058*2 MOM036*15 MOM032*3</t>
  </si>
  <si>
    <t>SADDAMOM201709262509</t>
  </si>
  <si>
    <t>MOM037*2 MOM057*1 MOM060*2 MOM041*1 MOM036*25 MOM020*2 MOM015*1</t>
  </si>
  <si>
    <t>SADDALPZ201709269957</t>
  </si>
  <si>
    <t>LPZ223*2</t>
  </si>
  <si>
    <t>SADDALPZ201709269899</t>
  </si>
  <si>
    <t>LPZ112*1 LPZ185*1 LPZ186*1</t>
  </si>
  <si>
    <t>SADDARDB201709262893</t>
  </si>
  <si>
    <t>RDB082*1 RDB175*5</t>
  </si>
  <si>
    <t>SADDAGSK201709268136</t>
  </si>
  <si>
    <t>SADDAGSK201709264573</t>
  </si>
  <si>
    <t>GSK069*11</t>
  </si>
  <si>
    <t>SADDALPZ201709273616</t>
  </si>
  <si>
    <t>59a411c8b75641.64943788</t>
  </si>
  <si>
    <t>Sharbodeb Kumar Das</t>
  </si>
  <si>
    <t>sharbodeb@gmail.com</t>
  </si>
  <si>
    <t>SADDARDB201709275059</t>
  </si>
  <si>
    <t>RDB174*8 RDB114*1</t>
  </si>
  <si>
    <t>SADDARWR201709279772</t>
  </si>
  <si>
    <t>RWR110*1</t>
  </si>
  <si>
    <t>SADDARWR201709277337</t>
  </si>
  <si>
    <t>SADDACBT201709278829</t>
  </si>
  <si>
    <t>SADDATOA201709276396</t>
  </si>
  <si>
    <t>1504712732928071</t>
  </si>
  <si>
    <t>Harshit Laddha</t>
  </si>
  <si>
    <t>TOA099*1 TOA154*4</t>
  </si>
  <si>
    <t>harshitla75@gmail.com</t>
  </si>
  <si>
    <t>SADDACBT201709272692</t>
  </si>
  <si>
    <t>SADDALPZ201709278146</t>
  </si>
  <si>
    <t>LPZ123*1 LPZ181*3 LPZ183*3</t>
  </si>
  <si>
    <t>SADDARDB201709274524</t>
  </si>
  <si>
    <t>RDB174*3 RDB211*1 RDB125*1</t>
  </si>
  <si>
    <t>SADDALPZ201709276887</t>
  </si>
  <si>
    <t>LPZ181*2 LPZ123*1 LPZ183*4</t>
  </si>
  <si>
    <t>SADDATOA201709276105</t>
  </si>
  <si>
    <t>59cb50dfbaa6e6.65293584</t>
  </si>
  <si>
    <t>TOA117*1 TOA110*1</t>
  </si>
  <si>
    <t>sai.vivek501@gmail.com</t>
  </si>
  <si>
    <t>SADDATOA201709273768</t>
  </si>
  <si>
    <t>TOA110*1 TOA117*1</t>
  </si>
  <si>
    <t>SADDARDB201709273685</t>
  </si>
  <si>
    <t>RDB077*1 RDB175*2 RDB200*1</t>
  </si>
  <si>
    <t>SADDATOA201709274968</t>
  </si>
  <si>
    <t>TOA071*1 TOA089*1 TOA154*12</t>
  </si>
  <si>
    <t>SADDABLS201709272022</t>
  </si>
  <si>
    <t>SADDALPZ201709271969</t>
  </si>
  <si>
    <t>LPZ115*2 LPZ071*1</t>
  </si>
  <si>
    <t>SADDALPZ201709272404</t>
  </si>
  <si>
    <t>LPZ226*1 LPZ227*1</t>
  </si>
  <si>
    <t>SADDABLS201709272175</t>
  </si>
  <si>
    <t>59cb641a6d1896.01074856</t>
  </si>
  <si>
    <t>Manoj Kumar</t>
  </si>
  <si>
    <t>BLS16*1 BLS37*1 BLS67*1 BLS46*1 BLS43*6</t>
  </si>
  <si>
    <t>manoj05071995@gmail.com</t>
  </si>
  <si>
    <t>SADDATOA201709277395</t>
  </si>
  <si>
    <t>TOA062*1 TOA071*1 TOA156*2 TOA155*10</t>
  </si>
  <si>
    <t>SADDARDB201709273636</t>
  </si>
  <si>
    <t>RDB174*15 RDB160*1 RDB082*1</t>
  </si>
  <si>
    <t>SADDARDB201709276376</t>
  </si>
  <si>
    <t>SADDACBT201709274924</t>
  </si>
  <si>
    <t>SADDAPRF201709274871</t>
  </si>
  <si>
    <t>59c80e4e2d5064.93748507</t>
  </si>
  <si>
    <t>pouja</t>
  </si>
  <si>
    <t>PRF002*1</t>
  </si>
  <si>
    <t>peppypari13@gmail.com</t>
  </si>
  <si>
    <t>SADDARDB201709272990</t>
  </si>
  <si>
    <t>877496492428392</t>
  </si>
  <si>
    <t>Nnsk Krishna</t>
  </si>
  <si>
    <t>RDB056*1 RDB065*1</t>
  </si>
  <si>
    <t>nnskrishna1@gmail.com</t>
  </si>
  <si>
    <t>SADDALPZ201709276117</t>
  </si>
  <si>
    <t>LPZ054*1 LPZ003*1 LPZ004*1</t>
  </si>
  <si>
    <t>SADDARDB201709277446</t>
  </si>
  <si>
    <t>1419006371540808</t>
  </si>
  <si>
    <t>Agosh Baranwal</t>
  </si>
  <si>
    <t>RDB017*1 RDB174*1 RDB189*1 RDB131*1</t>
  </si>
  <si>
    <t>agoshbaranwal@gmail.com</t>
  </si>
  <si>
    <t>SADDALPZ201709272570</t>
  </si>
  <si>
    <t>LPZ015*1 LPZ048*1</t>
  </si>
  <si>
    <t>SADDATOA201709279426</t>
  </si>
  <si>
    <t>TOA099*1 TOA155*7</t>
  </si>
  <si>
    <t>ashwanichoudhary178@gmail.com</t>
  </si>
  <si>
    <t>SADDALPZ201709272690</t>
  </si>
  <si>
    <t>59a4251994d5a7.58915986</t>
  </si>
  <si>
    <t>Mansi Singh</t>
  </si>
  <si>
    <t>LPZ127*1 LPZ183*3</t>
  </si>
  <si>
    <t>mansi17singh93@gmail.com</t>
  </si>
  <si>
    <t>SADDALPZ201709272187</t>
  </si>
  <si>
    <t>SADDATOA201709274757</t>
  </si>
  <si>
    <t>59c683ab7cb727.95932262</t>
  </si>
  <si>
    <t>Profullo Barjo</t>
  </si>
  <si>
    <t>profullobarjo@gmail.com</t>
  </si>
  <si>
    <t>SADDALPZ201709274085</t>
  </si>
  <si>
    <t>LPZ028*1 LPZ139*1 LPZ121*1 LPZ182*2</t>
  </si>
  <si>
    <t>SADDALPZ201709273835</t>
  </si>
  <si>
    <t>LPZ072*1 LPZ182*9</t>
  </si>
  <si>
    <t>SADDAGSK201709279925</t>
  </si>
  <si>
    <t>GSK027*1 GSK029*1 GSK068*11</t>
  </si>
  <si>
    <t>SADDARDB201709279382</t>
  </si>
  <si>
    <t>SADDABLS201709275090</t>
  </si>
  <si>
    <t>SADDALPZ201709272721</t>
  </si>
  <si>
    <t>LPZ223*3</t>
  </si>
  <si>
    <t>SADDALPZ201709275212</t>
  </si>
  <si>
    <t>SADDARDB201709274581</t>
  </si>
  <si>
    <t>SADDACBT201709275158</t>
  </si>
  <si>
    <t>CBT051*2</t>
  </si>
  <si>
    <t>SADDAGSK201709278950</t>
  </si>
  <si>
    <t>GSK025*1 GSK068*6 GSK095*1</t>
  </si>
  <si>
    <t>SADDAGSK201709271644</t>
  </si>
  <si>
    <t>1556583054403843</t>
  </si>
  <si>
    <t>Ayush Bhatia</t>
  </si>
  <si>
    <t>ayush2850@gmail.com</t>
  </si>
  <si>
    <t>SADDAGSK201709271129</t>
  </si>
  <si>
    <t>SADDARDB201709278675</t>
  </si>
  <si>
    <t>RDB087*1 RDB174*6 RDB056*1</t>
  </si>
  <si>
    <t>SADDALPZ201709272832</t>
  </si>
  <si>
    <t>SADDARDB201709275848</t>
  </si>
  <si>
    <t>RDB174*4 RDB080*1</t>
  </si>
  <si>
    <t>SADDALPZ201709275147</t>
  </si>
  <si>
    <t>LPZ049*1 LPZ015*1 LPZ129*1</t>
  </si>
  <si>
    <t>SADDARDB201709279654</t>
  </si>
  <si>
    <t>RDB160*1 RDB174*10</t>
  </si>
  <si>
    <t>SADDATOT201709274335</t>
  </si>
  <si>
    <t>TOT066*1 TOT075*1 TOT104*1</t>
  </si>
  <si>
    <t>SADDARDB201709275541</t>
  </si>
  <si>
    <t>RDB166*2 RDB035*1</t>
  </si>
  <si>
    <t>SADDARDB201709276428</t>
  </si>
  <si>
    <t>1800604363323229</t>
  </si>
  <si>
    <t>Ashmal Rahman</t>
  </si>
  <si>
    <t>RDB091*1 RDB174*9</t>
  </si>
  <si>
    <t>ashmalrahman0609@gmail.com</t>
  </si>
  <si>
    <t>SADDATOT201709274752</t>
  </si>
  <si>
    <t>59c6aa6d7d3203.49608492</t>
  </si>
  <si>
    <t>siddharth</t>
  </si>
  <si>
    <t>TOT032*1</t>
  </si>
  <si>
    <t>siddharthsinghmaanju@gmail.com</t>
  </si>
  <si>
    <t>SADDAGSK201709272471</t>
  </si>
  <si>
    <t>SADDARDB201709278576</t>
  </si>
  <si>
    <t>RDB160*1 RDB174*6 RDB178*1</t>
  </si>
  <si>
    <t>SADDAGSK201709288197</t>
  </si>
  <si>
    <t>GSK021*1 GSK068*8</t>
  </si>
  <si>
    <t>SADDAGSK201709281166</t>
  </si>
  <si>
    <t>GSK101*1 GSK095*1</t>
  </si>
  <si>
    <t>SADDARDB201709286220</t>
  </si>
  <si>
    <t>59cba0483edde5.57204672</t>
  </si>
  <si>
    <t>rahul</t>
  </si>
  <si>
    <t>RDB088*1 RDB178*3</t>
  </si>
  <si>
    <t>rahulbtp100@gmail.com</t>
  </si>
  <si>
    <t>SADDATOA201709282526</t>
  </si>
  <si>
    <t>TOA150*1 TOA006*1</t>
  </si>
  <si>
    <t>SADDALPZ201709281690</t>
  </si>
  <si>
    <t>SADDATOA201709289561</t>
  </si>
  <si>
    <t>SADDALPZ201709282737</t>
  </si>
  <si>
    <t>LPZ214*1 LPZ181*8 LPZ095*1</t>
  </si>
  <si>
    <t>SADDATOA201709289903</t>
  </si>
  <si>
    <t>1683912628308012</t>
  </si>
  <si>
    <t>Aadil Shaharyar Ahmed</t>
  </si>
  <si>
    <t>aadilshr83@gmail.com</t>
  </si>
  <si>
    <t>SADDATOA201709282449</t>
  </si>
  <si>
    <t>TOA071*1 TOA064*1 TOA154*12</t>
  </si>
  <si>
    <t>SADDATOA201709285670</t>
  </si>
  <si>
    <t>TOA179*1 TOA099*1 TOA071*1 TOA155*10</t>
  </si>
  <si>
    <t>SADDARDB201709286255</t>
  </si>
  <si>
    <t>RDB171*1 RDB169*1</t>
  </si>
  <si>
    <t>SADDALPZ201709284378</t>
  </si>
  <si>
    <t>SADDARWR201709284125</t>
  </si>
  <si>
    <t>59cc7e78f0aba6.14451305</t>
  </si>
  <si>
    <t>pushpender</t>
  </si>
  <si>
    <t>RWR020*1 RWR111*1</t>
  </si>
  <si>
    <t>pushpenderm16@gmail.com</t>
  </si>
  <si>
    <t>SADDARWR201709284592</t>
  </si>
  <si>
    <t>SADDALPZ201709283936</t>
  </si>
  <si>
    <t>LPZ226*1 LPZ221*2 LPZ181*2</t>
  </si>
  <si>
    <t>SADDACFT201709286642</t>
  </si>
  <si>
    <t>CFT002*3</t>
  </si>
  <si>
    <t>SADDACBT201709286081</t>
  </si>
  <si>
    <t>CBT051*1 CBT097*1 CBT080*1</t>
  </si>
  <si>
    <t>SADDALPZ201709282427</t>
  </si>
  <si>
    <t>LPZ160*1</t>
  </si>
  <si>
    <t>SADDALPZ201709287050</t>
  </si>
  <si>
    <t>SADDALPZ201709284020</t>
  </si>
  <si>
    <t>LPZ004*1 LPZ230*1 LPZ005*1</t>
  </si>
  <si>
    <t>SADDALPZ201709285578</t>
  </si>
  <si>
    <t>LPZ059*2 LPZ053*2 LPZ001*1 LPZ054*1</t>
  </si>
  <si>
    <t>SADDALPZ201709283718</t>
  </si>
  <si>
    <t>LPZ123*1 LPZ181*5</t>
  </si>
  <si>
    <t>SADDALPZ201709286653</t>
  </si>
  <si>
    <t>LPZ123*1 LPZ181*3</t>
  </si>
  <si>
    <t>SADDARDB201709281675</t>
  </si>
  <si>
    <t>RDB078*1 RDB174*6 RDB175*2</t>
  </si>
  <si>
    <t>SADDALPZ201709286618</t>
  </si>
  <si>
    <t>LPZ003*3</t>
  </si>
  <si>
    <t>SADDARDB201709285490</t>
  </si>
  <si>
    <t>59ca7c3a36fb76.64585768</t>
  </si>
  <si>
    <t>Rahul kumawat</t>
  </si>
  <si>
    <t>RDB169*2 RDB184*2</t>
  </si>
  <si>
    <t>SADDATOA201709288594</t>
  </si>
  <si>
    <t>SADDAGSK201709285377</t>
  </si>
  <si>
    <t>GSK084*2</t>
  </si>
  <si>
    <t>SADDAGSK201709288273</t>
  </si>
  <si>
    <t>SADDARDB201709284416</t>
  </si>
  <si>
    <t>SADDAGSK201709285108</t>
  </si>
  <si>
    <t>59cd0b49a82ba5.26507979</t>
  </si>
  <si>
    <t>Jiban</t>
  </si>
  <si>
    <t>GSK026*1 GSK068*4</t>
  </si>
  <si>
    <t>kalita.jiban@gmail.com</t>
  </si>
  <si>
    <t>SADDARDB201709285292</t>
  </si>
  <si>
    <t>RDB159*1 RDB174*8</t>
  </si>
  <si>
    <t>SADDALPZ201709281392</t>
  </si>
  <si>
    <t>LPZ018*1 LPZ001*1</t>
  </si>
  <si>
    <t>SADDARDB201709285157</t>
  </si>
  <si>
    <t>RDB191*4 RDB202*1 RDB169*1</t>
  </si>
  <si>
    <t>SADDALPZ201709284286</t>
  </si>
  <si>
    <t>LPZ158*1 LPZ183*10</t>
  </si>
  <si>
    <t>SADDALPZ201709285633</t>
  </si>
  <si>
    <t>LPZ182*10 LPZ115*1 LPZ071*1</t>
  </si>
  <si>
    <t>SADDALPZ201709284136</t>
  </si>
  <si>
    <t>LPZ026*1 LPZ059*1</t>
  </si>
  <si>
    <t>SADDARDB201709287091</t>
  </si>
  <si>
    <t>RDB029*1 RDB166*1</t>
  </si>
  <si>
    <t>SADDARWR201709288341</t>
  </si>
  <si>
    <t>59cd15f3506eb0.72704567</t>
  </si>
  <si>
    <t>Neeraj Sharma</t>
  </si>
  <si>
    <t>RWR110*1 RWR111*1 RWR122*1</t>
  </si>
  <si>
    <t>sharmaNk0211@gmail.com</t>
  </si>
  <si>
    <t>SADDARWR201709283632</t>
  </si>
  <si>
    <t>SADDARWR201709282294</t>
  </si>
  <si>
    <t>SADDARDB201709287495</t>
  </si>
  <si>
    <t>RDB082*1 RDB160*1 RDB174*12</t>
  </si>
  <si>
    <t>SADDAKNK201709282563</t>
  </si>
  <si>
    <t>SADDARDB201709281760</t>
  </si>
  <si>
    <t>SADDAKNK201709286808</t>
  </si>
  <si>
    <t>SADDALPZ201709282717</t>
  </si>
  <si>
    <t>SADDAKNK201709284890</t>
  </si>
  <si>
    <t>SADDARDB201709287631</t>
  </si>
  <si>
    <t>RDB082*1 RDB160*1 RDB174*16</t>
  </si>
  <si>
    <t>SADDAKNK201709284858</t>
  </si>
  <si>
    <t>SADDARDB201709284911</t>
  </si>
  <si>
    <t>SADDAKNK201709287669</t>
  </si>
  <si>
    <t>SADDARDB201709286328</t>
  </si>
  <si>
    <t>SADDAKNK201709282815</t>
  </si>
  <si>
    <t>SADDARDB201709289662</t>
  </si>
  <si>
    <t>SADDARDB201709284083</t>
  </si>
  <si>
    <t>SADDARDB201709287525</t>
  </si>
  <si>
    <t>SADDARDB201709282019</t>
  </si>
  <si>
    <t>RDB074*1 RDB114*1 RDB177*3 RDB175*7</t>
  </si>
  <si>
    <t>SADDAKNK201709281855</t>
  </si>
  <si>
    <t>SADDARDB201709284001</t>
  </si>
  <si>
    <t>SADDAKNK201709281718</t>
  </si>
  <si>
    <t>SADDARDB201709285331</t>
  </si>
  <si>
    <t>SADDAKNK201709282920</t>
  </si>
  <si>
    <t>SADDAKNK201709286696</t>
  </si>
  <si>
    <t>SADDAKNK201709287027</t>
  </si>
  <si>
    <t>SADDAKNK201709287002</t>
  </si>
  <si>
    <t>SADDARDB201709289540</t>
  </si>
  <si>
    <t>RDB082*1 RDB160*1 RDB174*20</t>
  </si>
  <si>
    <t>SADDARDB201709282711</t>
  </si>
  <si>
    <t>SADDARDB201709289650</t>
  </si>
  <si>
    <t>RDB159*1 RDB097*1 RDB174*12</t>
  </si>
  <si>
    <t>SADDARDB201709285918</t>
  </si>
  <si>
    <t>SADDARDB201709288085</t>
  </si>
  <si>
    <t>907270909411706</t>
  </si>
  <si>
    <t>Shivam Tyagi</t>
  </si>
  <si>
    <t>RDB183*2 RDB201*1 RDB187*1</t>
  </si>
  <si>
    <t>shivamdinash@gmail.Com</t>
  </si>
  <si>
    <t>SADDARDB201709282723</t>
  </si>
  <si>
    <t>SADDARDB201709283562</t>
  </si>
  <si>
    <t>SADDALPZ201709281182</t>
  </si>
  <si>
    <t>SADDARDB201709288369</t>
  </si>
  <si>
    <t>SADDARDB201709286732</t>
  </si>
  <si>
    <t>SADDARDB201709284239</t>
  </si>
  <si>
    <t>SADDARDB201709287719</t>
  </si>
  <si>
    <t>SADDARDB201709289740</t>
  </si>
  <si>
    <t>SADDARDB201709288954</t>
  </si>
  <si>
    <t>SADDARDB201709286151</t>
  </si>
  <si>
    <t>SADDARDB201709287565</t>
  </si>
  <si>
    <t>SADDARDB201709289666</t>
  </si>
  <si>
    <t>SADDARDB201709284951</t>
  </si>
  <si>
    <t>SADDARDB201709282740</t>
  </si>
  <si>
    <t>SADDARDB201709289459</t>
  </si>
  <si>
    <t>SADDAKNK201709289817</t>
  </si>
  <si>
    <t>SADDARDB201709281017</t>
  </si>
  <si>
    <t>SADDAKNK201709287802</t>
  </si>
  <si>
    <t>SADDARDB201709286640</t>
  </si>
  <si>
    <t>SADDAKNK201709287986</t>
  </si>
  <si>
    <t>SADDAKNK201709284299</t>
  </si>
  <si>
    <t>SADDAKNK201709289524</t>
  </si>
  <si>
    <t>SADDARDB201709285962</t>
  </si>
  <si>
    <t>SADDAKNK201709289099</t>
  </si>
  <si>
    <t>SADDARDB201709287568</t>
  </si>
  <si>
    <t>RDB074*1 RDB114*1 RDB175*7 RDB177*3</t>
  </si>
  <si>
    <t>SADDARWR201709281097</t>
  </si>
  <si>
    <t>SADDAGSK201709281458</t>
  </si>
  <si>
    <t>SADDARDB201709285206</t>
  </si>
  <si>
    <t>SADDALPZ201709285531</t>
  </si>
  <si>
    <t>1607343922649785</t>
  </si>
  <si>
    <t>Mayank Gupta</t>
  </si>
  <si>
    <t>LPZ228*2 LPZ214*1 LPZ015*1 LPZ004*1 LPZ181*2 LPZ195*1 LPZ222*1 LPZ003*1</t>
  </si>
  <si>
    <t>mayank692@gmail.com</t>
  </si>
  <si>
    <t>SADDAGSK201709289248</t>
  </si>
  <si>
    <t>GSK031*1 GSK091*2 GSK014*1</t>
  </si>
  <si>
    <t>SADDARWR201709281823</t>
  </si>
  <si>
    <t>RWR084*1</t>
  </si>
  <si>
    <t>SADDARWR201709288395</t>
  </si>
  <si>
    <t>SADDARDB201709289640</t>
  </si>
  <si>
    <t>RDB169*1 RDB005*1</t>
  </si>
  <si>
    <t>SADDAGSK201709288803</t>
  </si>
  <si>
    <t>GSK095*1 GSK070*1</t>
  </si>
  <si>
    <t>SADDARDB201709288744</t>
  </si>
  <si>
    <t>358132297966908</t>
  </si>
  <si>
    <t>Mamta Mourya</t>
  </si>
  <si>
    <t>RDB005*1 RDB028*1</t>
  </si>
  <si>
    <t>kanchanmatrix@gmail.com</t>
  </si>
  <si>
    <t>SADDARDB201709285600</t>
  </si>
  <si>
    <t>RDB085*1 RDB186*1 RDB187*1 RDB201*1</t>
  </si>
  <si>
    <t>SADDARDB201709284637</t>
  </si>
  <si>
    <t>1659624690779220</t>
  </si>
  <si>
    <t>Sachin N Suresh</t>
  </si>
  <si>
    <t>RDB017*1 RDB174*2</t>
  </si>
  <si>
    <t>sachinrokztheworld@gmail.com</t>
  </si>
  <si>
    <t>SADDAGSK201709294407</t>
  </si>
  <si>
    <t>GSK005*1 GSK070*1</t>
  </si>
  <si>
    <t>SADDAGSK201709299037</t>
  </si>
  <si>
    <t>SADDATOA201709293520</t>
  </si>
  <si>
    <t>TOA156*5 TOA154*9 TOA066*1 TOA090*1</t>
  </si>
  <si>
    <t>SADDATOA201709299702</t>
  </si>
  <si>
    <t>SADDALPZ201709296388</t>
  </si>
  <si>
    <t>SADDATOA201709298209</t>
  </si>
  <si>
    <t>SADDACFT201709293709</t>
  </si>
  <si>
    <t>CFT002*2 CFT031*1</t>
  </si>
  <si>
    <t>SADDALPZ201709292236</t>
  </si>
  <si>
    <t>LPZ113*1 LPZ181*4 LPZ005*1</t>
  </si>
  <si>
    <t>SADDATOA201709294607</t>
  </si>
  <si>
    <t>SADDARDB201709297910</t>
  </si>
  <si>
    <t>RDB169*1 RDB191*4 RDB202*1</t>
  </si>
  <si>
    <t>SADDACBT201709295599</t>
  </si>
  <si>
    <t>SADDACFT201709291967</t>
  </si>
  <si>
    <t>CFT064*1</t>
  </si>
  <si>
    <t>SADDALPZ201709294091</t>
  </si>
  <si>
    <t>59cdff9260d8a4.64609433</t>
  </si>
  <si>
    <t>LPZ038*1 LPZ131*1</t>
  </si>
  <si>
    <t>ashutoshgupta826@gmail.com</t>
  </si>
  <si>
    <t>SADDACFT201709296576</t>
  </si>
  <si>
    <t>SADDARDB201709297749</t>
  </si>
  <si>
    <t>RDB160*1 RDB174*7 RDB191*3</t>
  </si>
  <si>
    <t>SADDARDB201709297028</t>
  </si>
  <si>
    <t>RDB161*1 RDB107*1 RDB175*13</t>
  </si>
  <si>
    <t>SADDARDB201709294688</t>
  </si>
  <si>
    <t>RDB160*1 RDB088*1 RDB096*1 RDB174*25</t>
  </si>
  <si>
    <t>SADDALPZ201709299675</t>
  </si>
  <si>
    <t>SADDARDB201709292561</t>
  </si>
  <si>
    <t>1999091786992893</t>
  </si>
  <si>
    <t>Nalin Dhiman</t>
  </si>
  <si>
    <t>vivekgothwal19@gmail.com</t>
  </si>
  <si>
    <t>SADDARDB201709298681</t>
  </si>
  <si>
    <t>59ce1b88ec1346.04937622</t>
  </si>
  <si>
    <t>Sonali Chaubey</t>
  </si>
  <si>
    <t>RDB056*1 RDB160*1 RDB174*1</t>
  </si>
  <si>
    <t>sonalichaubey8@gmail.com</t>
  </si>
  <si>
    <t>SADDARDB201709295869</t>
  </si>
  <si>
    <t>RDB061*1 RDB040*1</t>
  </si>
  <si>
    <t>SADDARDB201709291819</t>
  </si>
  <si>
    <t>RDB207*1 RDB191*2 RDB208*1 RDB209*1</t>
  </si>
  <si>
    <t>SADDACFT201709298545</t>
  </si>
  <si>
    <t>CFT063*1</t>
  </si>
  <si>
    <t>SADDAGSK201709296594</t>
  </si>
  <si>
    <t>GSK089*1 GSK026*1 GSK069*1</t>
  </si>
  <si>
    <t>SADDARDB201709294541</t>
  </si>
  <si>
    <t>59ce4ccc195531.97910747</t>
  </si>
  <si>
    <t>Vikalp Mishra</t>
  </si>
  <si>
    <t>RDB124*1 RDB074*1 RDB174*9</t>
  </si>
  <si>
    <t>vikalp9045@gmail.com</t>
  </si>
  <si>
    <t>SADDAGSK201709297781</t>
  </si>
  <si>
    <t>1648110571895293</t>
  </si>
  <si>
    <t>Yash Jain</t>
  </si>
  <si>
    <t>GSK041*1 GSK042*1 GSK022*1 GSK068*24</t>
  </si>
  <si>
    <t>yashj27.yj@gmail.com</t>
  </si>
  <si>
    <t>SADDARDB201709292123</t>
  </si>
  <si>
    <t>RDB072*1 RDB114*1 RDB061*1 RDB177*8</t>
  </si>
  <si>
    <t>SADDARDB201709299580</t>
  </si>
  <si>
    <t>RDB174*3 RDB089*1 RDB175*1 RDB211*1</t>
  </si>
  <si>
    <t>SADDALPZ201709291967</t>
  </si>
  <si>
    <t>1503646959716558</t>
  </si>
  <si>
    <t>Junaid Alam</t>
  </si>
  <si>
    <t>LPZ216*1 LPZ005*1</t>
  </si>
  <si>
    <t>zunaid024@gmail.com</t>
  </si>
  <si>
    <t>SADDALPZ201709295307</t>
  </si>
  <si>
    <t>LPZ223*1 LPZ187*1 LPZ004*1</t>
  </si>
  <si>
    <t>SADDALPZ201709298478</t>
  </si>
  <si>
    <t>SADDALPZ201709293316</t>
  </si>
  <si>
    <t>LPZ220*1 LPZ226*1</t>
  </si>
  <si>
    <t>SADDARDB201709299054</t>
  </si>
  <si>
    <t>RDB191*10</t>
  </si>
  <si>
    <t>SADDATOA201709298767</t>
  </si>
  <si>
    <t>SADDALPZ201709292150</t>
  </si>
  <si>
    <t>59ce5ce333e3f8.66733463</t>
  </si>
  <si>
    <t>Vedangi</t>
  </si>
  <si>
    <t>LPZ002*2 LPZ003*1</t>
  </si>
  <si>
    <t>Vedangimukadam14@gmail.com</t>
  </si>
  <si>
    <t>SADDARDB201709292878</t>
  </si>
  <si>
    <t>SADDALPZ201709297095</t>
  </si>
  <si>
    <t>1651530238231708</t>
  </si>
  <si>
    <t>Varun Arya</t>
  </si>
  <si>
    <t>LPZ005*2 LPZ213*1 LPZ214*1 LPZ216*1</t>
  </si>
  <si>
    <t>varun.arya002@gmail.com</t>
  </si>
  <si>
    <t>SADDALPZ201709297873</t>
  </si>
  <si>
    <t>SADDALPZ201709293458</t>
  </si>
  <si>
    <t>755694664624095</t>
  </si>
  <si>
    <t>Nikita Paliwal</t>
  </si>
  <si>
    <t>LPZ183*4 LPZ148*1</t>
  </si>
  <si>
    <t>nikita.paliwal.560@gmail.com</t>
  </si>
  <si>
    <t>SADDALPZ201709295557</t>
  </si>
  <si>
    <t>SADDALPZ201709291343</t>
  </si>
  <si>
    <t>LPZ219*1 LPZ224*1 LPZ181*2</t>
  </si>
  <si>
    <t>SADDATOA201709293972</t>
  </si>
  <si>
    <t>59b105370c6271.14305197</t>
  </si>
  <si>
    <t>shankar</t>
  </si>
  <si>
    <t>swamishankarsapireddy@gmail.com</t>
  </si>
  <si>
    <t>SADDALPZ201709295881</t>
  </si>
  <si>
    <t>LPZ015*2</t>
  </si>
  <si>
    <t>SADDALPZ201709296535</t>
  </si>
  <si>
    <t>LPZ223*3 LPZ002*1</t>
  </si>
  <si>
    <t>SADDARDB201709294941</t>
  </si>
  <si>
    <t>59ce6811b9adf4.73412895</t>
  </si>
  <si>
    <t>sreenath</t>
  </si>
  <si>
    <t>RDB124*1 RDB174*8</t>
  </si>
  <si>
    <t>sreenathdittakavi555@gmail.com</t>
  </si>
  <si>
    <t>SADDARDB201709296076</t>
  </si>
  <si>
    <t>59cdece71f88e6.79066338</t>
  </si>
  <si>
    <t>lekhaj</t>
  </si>
  <si>
    <t>RDB124*1 RDB175*8 RDB177*2</t>
  </si>
  <si>
    <t>pathalekhaj@gmail.com</t>
  </si>
  <si>
    <t>SADDARDB201709294012</t>
  </si>
  <si>
    <t>RDB169*2 RDB196*1</t>
  </si>
  <si>
    <t>SADDARDB201709295058</t>
  </si>
  <si>
    <t>RDB103*1 RDB175*5 RDB191*1</t>
  </si>
  <si>
    <t>SADDATOA201709293968</t>
  </si>
  <si>
    <t>TOA155*15 TOA078*1 TOA101*1</t>
  </si>
  <si>
    <t>SADDATOA201709293916</t>
  </si>
  <si>
    <t>59ce6c3771f7c8.43223266</t>
  </si>
  <si>
    <t>Nitish Kumar</t>
  </si>
  <si>
    <t>TOA119*2 TOA126*1</t>
  </si>
  <si>
    <t>nitish1997@yahoo.in</t>
  </si>
  <si>
    <t>SADDACBT201709291476</t>
  </si>
  <si>
    <t>SADDARDB201709293336</t>
  </si>
  <si>
    <t>RDB028*1 RDB166*1</t>
  </si>
  <si>
    <t>SADDARDB201709299255</t>
  </si>
  <si>
    <t>RDB016*1 RDB176*4</t>
  </si>
  <si>
    <t>SADDARDB201709297946</t>
  </si>
  <si>
    <t>1523258054420172</t>
  </si>
  <si>
    <t>Sai Harish Avula</t>
  </si>
  <si>
    <t>RDB152*1 RDB174*4 RDB052*1</t>
  </si>
  <si>
    <t>harish02061995@gmail.com</t>
  </si>
  <si>
    <t>SADDARDB201709297890</t>
  </si>
  <si>
    <t>RDB175*6 RDB100*1</t>
  </si>
  <si>
    <t>SADDARDB201709296270</t>
  </si>
  <si>
    <t>RDB082*1 RDB096*1 RDB174*12</t>
  </si>
  <si>
    <t>SADDABKB201709294562</t>
  </si>
  <si>
    <t>BKB103*1 BKB010*2 BKB054*1 BKB212*1 BKB215*1</t>
  </si>
  <si>
    <t>SADDARDB201709291079</t>
  </si>
  <si>
    <t>RDB082*1 RDB161*1 RDB174*14</t>
  </si>
  <si>
    <t>SADDARDB201709295164</t>
  </si>
  <si>
    <t>RDB198*1 RDB214*1 RDB210*2</t>
  </si>
  <si>
    <t>SADDARDB201709294600</t>
  </si>
  <si>
    <t>RDB210*3</t>
  </si>
  <si>
    <t>SADDARDB201709296538</t>
  </si>
  <si>
    <t>59ce85b97116b2.04452961</t>
  </si>
  <si>
    <t>mohit</t>
  </si>
  <si>
    <t>RDB159*1 RDB175*4 RDB174*3</t>
  </si>
  <si>
    <t>gom.mohit8@gmail.com</t>
  </si>
  <si>
    <t>SADDARDB201709292175</t>
  </si>
  <si>
    <t>RDB081*1 RDB189*1 RDB184*1 RDB198*1</t>
  </si>
  <si>
    <t>SADDARDB201709307473</t>
  </si>
  <si>
    <t>SADDARDB201709305337</t>
  </si>
  <si>
    <t>RDB163*1 RDB005*1</t>
  </si>
  <si>
    <t>SADDALPZ201709303474</t>
  </si>
  <si>
    <t>LPZ220*1 LPZ218*1 LPZ181*3</t>
  </si>
  <si>
    <t>SADDALPZ201709304395</t>
  </si>
  <si>
    <t>LPZ004*7</t>
  </si>
  <si>
    <t>SADDARDB201709308101</t>
  </si>
  <si>
    <t>1724601807602133</t>
  </si>
  <si>
    <t>Krishna Teja</t>
  </si>
  <si>
    <t>RDB175*6 RDB074*1 RDB152*1 RDB169*1</t>
  </si>
  <si>
    <t>tejakrishna450@gmail.com</t>
  </si>
  <si>
    <t>SADDARDB201709301629</t>
  </si>
  <si>
    <t>RDB175*6 RDB074*1 RDB152*1 RDB169*1 RDB163*1</t>
  </si>
  <si>
    <t>SADDALPZ201709305276</t>
  </si>
  <si>
    <t>LPZ064*1 LPZ006*1 LPZ005*1 LPZ141*1 LPZ181*3</t>
  </si>
  <si>
    <t>SADDARDB201709305808</t>
  </si>
  <si>
    <t>RDB174*6 RDB114*1</t>
  </si>
  <si>
    <t>SADDALPZ201709306030</t>
  </si>
  <si>
    <t>LPZ224*1 LPZ181*1 LPZ059*1 LPZ131*1</t>
  </si>
  <si>
    <t>SADDALPZ201709306902</t>
  </si>
  <si>
    <t>LPZ213*1 LPZ032*1 LPZ015*1</t>
  </si>
  <si>
    <t>SADDARDB201709305432</t>
  </si>
  <si>
    <t>RDB177*2 RDB064*1</t>
  </si>
  <si>
    <t>SADDARDB201709301193</t>
  </si>
  <si>
    <t>RDB161*1 RDB194*2</t>
  </si>
  <si>
    <t>SADDARDB201709305599</t>
  </si>
  <si>
    <t>SADDARDB201709306469</t>
  </si>
  <si>
    <t>SADDARDB201709304258</t>
  </si>
  <si>
    <t>SADDARDB201709303626</t>
  </si>
  <si>
    <t>RDB074*1 RDB177*2 RDB175*1</t>
  </si>
  <si>
    <t>SADDARDB201709301522</t>
  </si>
  <si>
    <t>RDB103*1 RDB174*4</t>
  </si>
  <si>
    <t>gray24101608@gmail.com</t>
  </si>
  <si>
    <t>SADDARDB201709302392</t>
  </si>
  <si>
    <t>SADDARDB201709301052</t>
  </si>
  <si>
    <t>SADDARDB201709307163</t>
  </si>
  <si>
    <t>SADDARDB201709304437</t>
  </si>
  <si>
    <t>SADDARDB201709307076</t>
  </si>
  <si>
    <t>SADDARDB201709305246</t>
  </si>
  <si>
    <t>SADDARDB201709309930</t>
  </si>
  <si>
    <t>SADDARDB201709301957</t>
  </si>
  <si>
    <t>SADDARDB201709309238</t>
  </si>
  <si>
    <t>SADDARDB201709305379</t>
  </si>
  <si>
    <t>SADDARDB201709302612</t>
  </si>
  <si>
    <t>SADDARDB201709304061</t>
  </si>
  <si>
    <t>SADDARDB201709303155</t>
  </si>
  <si>
    <t>RDB163*1 RDB194*1 RDB191*2 RDB182*1 RDB196*1</t>
  </si>
  <si>
    <t>SADDALPZ201709302294</t>
  </si>
  <si>
    <t>LPZ113*1 LPZ181*9</t>
  </si>
  <si>
    <t>SADDALPZ201709308848</t>
  </si>
  <si>
    <t>SADDALPZ201709303323</t>
  </si>
  <si>
    <t>SADDALPZ201709305639</t>
  </si>
  <si>
    <t>SADDALPZ201709303050</t>
  </si>
  <si>
    <t>SADDATOA201709303925</t>
  </si>
  <si>
    <t>SADDATOA201709305938</t>
  </si>
  <si>
    <t>SADDATOA201709306313</t>
  </si>
  <si>
    <t>SADDARDB201709308829</t>
  </si>
  <si>
    <t>RDB163*1 RDB191*2 RDB194*1 RDB182*1 RDB196*1</t>
  </si>
  <si>
    <t>SADDATOA201709304449</t>
  </si>
  <si>
    <t>SADDARDB201709309620</t>
  </si>
  <si>
    <t>RDB051*2</t>
  </si>
  <si>
    <t>SADDAKNK201709303669</t>
  </si>
  <si>
    <t>SADDARDB201709304989</t>
  </si>
  <si>
    <t>RDB063*1 RDB179*1 RDB183*1</t>
  </si>
  <si>
    <t>SADDACBT201709303941</t>
  </si>
  <si>
    <t>350053735417041</t>
  </si>
  <si>
    <t>Pranjal Gupta</t>
  </si>
  <si>
    <t>CBT001*3</t>
  </si>
  <si>
    <t>fhjgjj@hjhh.com</t>
  </si>
  <si>
    <t>SADDACBT201709308766</t>
  </si>
  <si>
    <t>SADDABKB201709305393</t>
  </si>
  <si>
    <t>59cf5d289e3f62.68613768</t>
  </si>
  <si>
    <t>Pramod</t>
  </si>
  <si>
    <t>BKB226*1 BKB212*3 BKB167*1 BKB199*6</t>
  </si>
  <si>
    <t>pramodkumar03india@gmail.com</t>
  </si>
  <si>
    <t>SADDATOA201709303274</t>
  </si>
  <si>
    <t>59cf6428da0645.11684871</t>
  </si>
  <si>
    <t>Prashant kumar</t>
  </si>
  <si>
    <t>prashantops6@gmail.com</t>
  </si>
  <si>
    <t>SADDARDB201709301476</t>
  </si>
  <si>
    <t>RDB096*1 RDB175*7</t>
  </si>
  <si>
    <t>SADDALPZ201709304798</t>
  </si>
  <si>
    <t>LPZ223*1 LPZ049*1</t>
  </si>
  <si>
    <t>SADDALPZ201709301437</t>
  </si>
  <si>
    <t>LPZ007*2 LPZ009*2 LPZ006*2</t>
  </si>
  <si>
    <t>SADDACBT201709308043</t>
  </si>
  <si>
    <t>CBT023*1 CBT065*1 CBT107*1</t>
  </si>
  <si>
    <t>SADDARDB201709304482</t>
  </si>
  <si>
    <t>RDB167*1 RDB175*6 RDB087*1 RDB200*1</t>
  </si>
  <si>
    <t>SADDARDB201709303139</t>
  </si>
  <si>
    <t>SADDARDB201709303151</t>
  </si>
  <si>
    <t>1822665188045958</t>
  </si>
  <si>
    <t>RDB174*4 RDB184*7 RDB161*1</t>
  </si>
  <si>
    <t>rk2307476@gmail.com</t>
  </si>
  <si>
    <t>SADDARDB201709303051</t>
  </si>
  <si>
    <t>RDB060*1 RDB213*1 RDB177*2</t>
  </si>
  <si>
    <t>SADDARDB201709303433</t>
  </si>
  <si>
    <t>RDB052*1 RDB211*1</t>
  </si>
  <si>
    <t>SADDARDB201709304747</t>
  </si>
  <si>
    <t>747393608787141</t>
  </si>
  <si>
    <t>Aman Sharma</t>
  </si>
  <si>
    <t>RDB174*2 RDB031*1</t>
  </si>
  <si>
    <t>amansharma4144@gmail.com</t>
  </si>
  <si>
    <t>SADDARDB201709307071</t>
  </si>
  <si>
    <t>RDB202*1 RDB194*4 RDB182*1</t>
  </si>
  <si>
    <t>SADDARDB201709308404</t>
  </si>
  <si>
    <t>59c789bbaaa3c7.20045825</t>
  </si>
  <si>
    <t>RDB160*1 RDB174*4 RDB082*1</t>
  </si>
  <si>
    <t>mohitrnt@gmail.com</t>
  </si>
  <si>
    <t>SADDARDB201709306187</t>
  </si>
  <si>
    <t>59cfbbf644a185.73179450</t>
  </si>
  <si>
    <t>Saurabh</t>
  </si>
  <si>
    <t>RDB177*2 RDB160*1 RDB175*1</t>
  </si>
  <si>
    <t>rajgadiya.su1996@gmail.com</t>
  </si>
  <si>
    <t>SADDARDB201709304467</t>
  </si>
  <si>
    <t>RDB137*1 RDB175*4</t>
  </si>
  <si>
    <t>SADDARDB201709308951</t>
  </si>
  <si>
    <t>SADDARDB201709305846</t>
  </si>
  <si>
    <t>RDB191*9</t>
  </si>
  <si>
    <t>SADDARDB201709306185</t>
  </si>
  <si>
    <t>59ce83528b49f6.93166671</t>
  </si>
  <si>
    <t>RDB175*3 RDB162*1 RDB051*1</t>
  </si>
  <si>
    <t>rahultelangae@gmail.com</t>
  </si>
  <si>
    <t>SADDARDB201709304929</t>
  </si>
  <si>
    <t>RDB080*1 RDB175*10 RDB083*1</t>
  </si>
  <si>
    <t>SADDARDB201709305874</t>
  </si>
  <si>
    <t>RDB106*1 RDB075*1 RDB032*1 RDB175*16</t>
  </si>
  <si>
    <t>SADDARDB201709306961</t>
  </si>
  <si>
    <t>SADDARDB201709303864</t>
  </si>
  <si>
    <t>1584870734917031</t>
  </si>
  <si>
    <t>Abhishek Singh</t>
  </si>
  <si>
    <t>RDB160*1 RDB174*7</t>
  </si>
  <si>
    <t>aa110497@gmail.com</t>
  </si>
  <si>
    <t>SADDARDB201709308169</t>
  </si>
  <si>
    <t>SADDARDB201709306942</t>
  </si>
  <si>
    <t>SADDARDB201709303843</t>
  </si>
  <si>
    <t>RDB174*2 RDB151*1 RDB168*1</t>
  </si>
  <si>
    <t>SADDARDB201709307613</t>
  </si>
  <si>
    <t>1456753134418725</t>
  </si>
  <si>
    <t>Bunny Surjeeth</t>
  </si>
  <si>
    <t>RDB052*2</t>
  </si>
  <si>
    <t>ramisurjeeth@gmail.com</t>
  </si>
  <si>
    <t>SADDARDB201709302869</t>
  </si>
  <si>
    <t>SADDARDB201709305452</t>
  </si>
  <si>
    <t>RDB161*1 RDB165*1 RDB201*1</t>
  </si>
  <si>
    <t>SADDARDB201709306539</t>
  </si>
  <si>
    <t>RDB174*4 RDB153*1 RDB165*1</t>
  </si>
  <si>
    <t>SADDARDB201710014650</t>
  </si>
  <si>
    <t>SADDARDB201710015917</t>
  </si>
  <si>
    <t>RDB131*1 RDB056*1 RDB174*6 RDB175*6 RDB161*1</t>
  </si>
  <si>
    <t>SADDARDB201710013777</t>
  </si>
  <si>
    <t>59d092bb761953.26257269</t>
  </si>
  <si>
    <t>Akash Nirwan</t>
  </si>
  <si>
    <t>RDB175*6 RDB074*1</t>
  </si>
  <si>
    <t>akashnirwan06@gmail.com</t>
  </si>
  <si>
    <t>SADDARDB201710018774</t>
  </si>
  <si>
    <t>RDB035*1 RDB207*1</t>
  </si>
  <si>
    <t>SADDARDB201710017239</t>
  </si>
  <si>
    <t>RDB174*3 RDB168*1 RDB125*1</t>
  </si>
  <si>
    <t>SADDARDB201710011767</t>
  </si>
  <si>
    <t>RDB210*1 RDB174*3 RDB161*1</t>
  </si>
  <si>
    <t>SADDARDB201710013887</t>
  </si>
  <si>
    <t>RDB065*1 RDB207*1</t>
  </si>
  <si>
    <t>SADDARDB201710017475</t>
  </si>
  <si>
    <t>RDB160*1 RDB167*1</t>
  </si>
  <si>
    <t>SADDARDB201710013015</t>
  </si>
  <si>
    <t>RDB184*2 RDB088*1</t>
  </si>
  <si>
    <t>SADDARDB201710019812</t>
  </si>
  <si>
    <t>1424183960964824</t>
  </si>
  <si>
    <t>Sangeet Sharma</t>
  </si>
  <si>
    <t>RDB114*1 RDB160*1 RDB167*1 RDB174*3</t>
  </si>
  <si>
    <t>sangeetkool@gmail.com</t>
  </si>
  <si>
    <t>SADDARDB201710016940</t>
  </si>
  <si>
    <t>SADDARDB201710016103</t>
  </si>
  <si>
    <t>RDB174*7 RDB125*1</t>
  </si>
  <si>
    <t>SADDALPZ201710017459</t>
  </si>
  <si>
    <t>LPZ221*1 LPZ130*1 LPZ181*1</t>
  </si>
  <si>
    <t>SADDACFT201710011144</t>
  </si>
  <si>
    <t>799520920209169</t>
  </si>
  <si>
    <t>Ymn Ptdr</t>
  </si>
  <si>
    <t>CFT071*2 CFT004*2</t>
  </si>
  <si>
    <t>Jiggijain33@gmail.com</t>
  </si>
  <si>
    <t>SADDALPZ201710019315</t>
  </si>
  <si>
    <t>LPZ077*1 LPZ183*6 LPZ182*2</t>
  </si>
  <si>
    <t>SADDALPZ201710017537</t>
  </si>
  <si>
    <t>LPZ095*1 LPZ181*10</t>
  </si>
  <si>
    <t>SADDALPZ201710014949</t>
  </si>
  <si>
    <t>LPZ115*1 LPZ099*1 LPZ183*11</t>
  </si>
  <si>
    <t>SADDALPZ201710016042</t>
  </si>
  <si>
    <t>LPZ022*1 LPZ002*1</t>
  </si>
  <si>
    <t>SADDACPA201710011100</t>
  </si>
  <si>
    <t>SADDACPA201710011569</t>
  </si>
  <si>
    <t>SADDALPZ201710016539</t>
  </si>
  <si>
    <t>LPZ181*4 LPZ086*1</t>
  </si>
  <si>
    <t>SADDALPZ201710014206</t>
  </si>
  <si>
    <t>SADDALPZ201710019558</t>
  </si>
  <si>
    <t>59d0b099e17984.44303646</t>
  </si>
  <si>
    <t>Himanshu</t>
  </si>
  <si>
    <t>LPZ108*1 LPZ162*1 LPZ182*3</t>
  </si>
  <si>
    <t>himanshumahawar8@gmail.com</t>
  </si>
  <si>
    <t>SADDALPZ201710017780</t>
  </si>
  <si>
    <t>59d0b0a77a48b4.21939771</t>
  </si>
  <si>
    <t>Mohit</t>
  </si>
  <si>
    <t>LPZ156*1 LPZ182*8</t>
  </si>
  <si>
    <t>jiorahul0@gmail.com</t>
  </si>
  <si>
    <t>SADDALPZ201710018535</t>
  </si>
  <si>
    <t>LPZ087*1 LPZ181*8</t>
  </si>
  <si>
    <t>SADDALPZ201710011879</t>
  </si>
  <si>
    <t>SADDALPZ201710013404</t>
  </si>
  <si>
    <t>LPZ222*1 LPZ054*1 LPZ051*1</t>
  </si>
  <si>
    <t>SADDALPZ201710018865</t>
  </si>
  <si>
    <t>LPZ099*1 LPZ181*16 LPZ073*1</t>
  </si>
  <si>
    <t>SADDALPZ201710015074</t>
  </si>
  <si>
    <t>LPZ154*1</t>
  </si>
  <si>
    <t>SADDAPRF201710014271</t>
  </si>
  <si>
    <t>SADDALPZ201710012617</t>
  </si>
  <si>
    <t>LPZ137*1 LPZ181*7 LPZ191*2</t>
  </si>
  <si>
    <t>SADDALPZ201710013631</t>
  </si>
  <si>
    <t>LPZ002*2 LPZ004*4 LPZ227*1</t>
  </si>
  <si>
    <t>SADDARDB201710014541</t>
  </si>
  <si>
    <t>1966258920298686</t>
  </si>
  <si>
    <t>Nitesh Kumar</t>
  </si>
  <si>
    <t>RDB052*1 RDB191*1</t>
  </si>
  <si>
    <t>asulike53@gmail.com</t>
  </si>
  <si>
    <t>SADDARDB201710011158</t>
  </si>
  <si>
    <t>SADDALPZ201710017605</t>
  </si>
  <si>
    <t>LPZ156*1 LPZ183*10</t>
  </si>
  <si>
    <t>SADDARDB201710015262</t>
  </si>
  <si>
    <t>RDB127*1 RDB175*3</t>
  </si>
  <si>
    <t>SADDALPZ201710012875</t>
  </si>
  <si>
    <t>LPZ226*1 LPZ227*2</t>
  </si>
  <si>
    <t>neerajkr98@gmail.com</t>
  </si>
  <si>
    <t>SADDALPZ201710018498</t>
  </si>
  <si>
    <t>131420900921494</t>
  </si>
  <si>
    <t>Soniya Nayak</t>
  </si>
  <si>
    <t>LPZ016*1 LPZ007*1</t>
  </si>
  <si>
    <t>soniyanayak51@gmail.com</t>
  </si>
  <si>
    <t>SADDARDB201710013419</t>
  </si>
  <si>
    <t>RDB131*1 RDB174*3</t>
  </si>
  <si>
    <t>SADDALPZ201710018735</t>
  </si>
  <si>
    <t>LPZ057*1</t>
  </si>
  <si>
    <t>SADDALPZ201710011412</t>
  </si>
  <si>
    <t>LPZ164*2 LPZ183*12</t>
  </si>
  <si>
    <t>SADDARDB201710014689</t>
  </si>
  <si>
    <t>RDB124*1 RDB174*6</t>
  </si>
  <si>
    <t>SADDALPZ201710012337</t>
  </si>
  <si>
    <t>LPZ222*1 LPZ216*1 LPZ183*3</t>
  </si>
  <si>
    <t>SADDALPZ201710016194</t>
  </si>
  <si>
    <t>SADDARDB201710014595</t>
  </si>
  <si>
    <t>RDB083*1 RDB174*5</t>
  </si>
  <si>
    <t>SADDARDB201710017260</t>
  </si>
  <si>
    <t>SADDARDB201710012381</t>
  </si>
  <si>
    <t>RDB088*1 RDB174*5</t>
  </si>
  <si>
    <t>SADDARWR201710016193</t>
  </si>
  <si>
    <t>59ce613f63cce5.37681574</t>
  </si>
  <si>
    <t>priyamvada</t>
  </si>
  <si>
    <t>RWR121*1 RWR090*1</t>
  </si>
  <si>
    <t>priyamvadasharma1992@gmail.com</t>
  </si>
  <si>
    <t>SADDARDB201710012879</t>
  </si>
  <si>
    <t>RDB187*1 RDB191*4 RDB194*1</t>
  </si>
  <si>
    <t>SADDALPZ201710017306</t>
  </si>
  <si>
    <t>LPZ069*1 LPZ148*1 LPZ183*12 LPZ137*1</t>
  </si>
  <si>
    <t>SADDARDB201710016969</t>
  </si>
  <si>
    <t>599fddb7c2b0a0.51031617</t>
  </si>
  <si>
    <t>rohit yadav</t>
  </si>
  <si>
    <t>RDB179*4 RDB076*1</t>
  </si>
  <si>
    <t>yadavrohit18833@gmail.com</t>
  </si>
  <si>
    <t>SADDAKNK201710011370</t>
  </si>
  <si>
    <t>1308466189259682</t>
  </si>
  <si>
    <t>PG Girls Hostel</t>
  </si>
  <si>
    <t>Jaya Ninama</t>
  </si>
  <si>
    <t>meow.priyu@gmail.com</t>
  </si>
  <si>
    <t>SADDARDB201710014690</t>
  </si>
  <si>
    <t>RDB076*1 RDB179*4</t>
  </si>
  <si>
    <t>SADDARDB201710018399</t>
  </si>
  <si>
    <t>RDB074*1 RDB174*2 RDB175*3</t>
  </si>
  <si>
    <t>SADDALPZ201710018235</t>
  </si>
  <si>
    <t>LPZ015*4 LPZ002*1</t>
  </si>
  <si>
    <t>SADDARDB201710019548</t>
  </si>
  <si>
    <t>RDB174*3 RDB161*1 RDB152*1</t>
  </si>
  <si>
    <t>SADDARDB201710018669</t>
  </si>
  <si>
    <t>1126530627479138</t>
  </si>
  <si>
    <t>Tarun Khandelwal</t>
  </si>
  <si>
    <t>RDB074*1 RDB159*1 RDB175*10</t>
  </si>
  <si>
    <t>khandelwal.tarun14@gmail.com</t>
  </si>
  <si>
    <t>SADDARDB201710011370</t>
  </si>
  <si>
    <t>SADDARDB201710013603</t>
  </si>
  <si>
    <t>RDB124*1 RDB175*9 RDB074*1</t>
  </si>
  <si>
    <t>SADDALPZ201710012405</t>
  </si>
  <si>
    <t>LPZ016*1 LPZ213*1</t>
  </si>
  <si>
    <t>SADDARDB201710014708</t>
  </si>
  <si>
    <t>SADDARDB201710011209</t>
  </si>
  <si>
    <t>RDB184*10 RDB201*2</t>
  </si>
  <si>
    <t>SADDALPZ201710018250</t>
  </si>
  <si>
    <t>LPZ182*10 LPZ116*1 LPZ067*1</t>
  </si>
  <si>
    <t>SADDALPZ201710017275</t>
  </si>
  <si>
    <t>59d0cd3fe3d531.05828961</t>
  </si>
  <si>
    <t>shiva surya</t>
  </si>
  <si>
    <t>LPZ002*1 LPZ022*1</t>
  </si>
  <si>
    <t>7fernando4@gmail.com</t>
  </si>
  <si>
    <t>SADDARDB201710018480</t>
  </si>
  <si>
    <t>RDB136*1 RDB133*1 RDB175*15</t>
  </si>
  <si>
    <t>SADDARDB201710013278</t>
  </si>
  <si>
    <t>SADDACFT201710024232</t>
  </si>
  <si>
    <t>CFT004*1 CFT010*1 CFT001*1</t>
  </si>
  <si>
    <t>SADDACFT201710027827</t>
  </si>
  <si>
    <t>CFT065*1 CFT022*1</t>
  </si>
  <si>
    <t>SADDALPZ201710025830</t>
  </si>
  <si>
    <t>884462481711162</t>
  </si>
  <si>
    <t>Shalini Singh</t>
  </si>
  <si>
    <t>LPZ002*1 LPZ181*4 LPZ059*2</t>
  </si>
  <si>
    <t>shalini1378@gmail.com</t>
  </si>
  <si>
    <t>SADDALPZ201710024036</t>
  </si>
  <si>
    <t>LPZ139*1 LPZ073*1 LPZ183*18</t>
  </si>
  <si>
    <t>SADDALPZ201710025946</t>
  </si>
  <si>
    <t>SADDALPZ201710023305</t>
  </si>
  <si>
    <t>LPZ183*8 LPZ059*1 LPZ113*1 LPZ004*1</t>
  </si>
  <si>
    <t>SADDALPZ201710027921</t>
  </si>
  <si>
    <t>LPZ002*2 LPZ009*1</t>
  </si>
  <si>
    <t>SADDALPZ201710026073</t>
  </si>
  <si>
    <t>59d1c21d0fbaf6.87588859</t>
  </si>
  <si>
    <t>neha</t>
  </si>
  <si>
    <t>LPZ223*1 LPZ220*1</t>
  </si>
  <si>
    <t>neha.ece.111063@gmail.com</t>
  </si>
  <si>
    <t>SADDALPZ201710029476</t>
  </si>
  <si>
    <t>1527494067331072</t>
  </si>
  <si>
    <t>Shivam Arora</t>
  </si>
  <si>
    <t>LPZ118*1 LPZ183*6</t>
  </si>
  <si>
    <t>shivam.a2@gmail.com</t>
  </si>
  <si>
    <t>SADDARDB201710028284</t>
  </si>
  <si>
    <t>SADDALPZ201710025293</t>
  </si>
  <si>
    <t>59d1e59444f0e8.70714792</t>
  </si>
  <si>
    <t>LPZ121*1 LPZ195*1 LPZ182*2</t>
  </si>
  <si>
    <t>smita7906@gmail.com</t>
  </si>
  <si>
    <t>SADDARDB201710025424</t>
  </si>
  <si>
    <t>RDB125*1 RDB175*1 RDB176*1 RDB179*1</t>
  </si>
  <si>
    <t>SADDARDB201710027035</t>
  </si>
  <si>
    <t>RDB072*1 RDB178*1 RDB177*2 RDB207*1 RDB201*1</t>
  </si>
  <si>
    <t>SADDALPZ201710022012</t>
  </si>
  <si>
    <t>LPZ150*1 LPZ181*2</t>
  </si>
  <si>
    <t>SADDALPZ201710026399</t>
  </si>
  <si>
    <t>LPZ007*1 LPZ231*1</t>
  </si>
  <si>
    <t>SADDALPZ201710026428</t>
  </si>
  <si>
    <t>SADDALPZ201710029526</t>
  </si>
  <si>
    <t>1472649649492710</t>
  </si>
  <si>
    <t>Mainak Sit</t>
  </si>
  <si>
    <t>mainak_gwl@yahoo.com</t>
  </si>
  <si>
    <t>SADDALPZ201710028742</t>
  </si>
  <si>
    <t>1307880642667347</t>
  </si>
  <si>
    <t>Rushikesh Chapole</t>
  </si>
  <si>
    <t>LPZ218*1 LPZ221*1</t>
  </si>
  <si>
    <t>Rushikeshchapole007@gmail.com</t>
  </si>
  <si>
    <t>SADDALPZ201710021365</t>
  </si>
  <si>
    <t>SADDARDB201710022966</t>
  </si>
  <si>
    <t>RDB053*1 RDB207*1</t>
  </si>
  <si>
    <t>SADDARDB201710028557</t>
  </si>
  <si>
    <t>SADDALPZ201710028957</t>
  </si>
  <si>
    <t>LPZ219*2 LPZ218*1</t>
  </si>
  <si>
    <t>SADDARDB201710029178</t>
  </si>
  <si>
    <t>RDB051*1 RDB056*1 RDB063*1</t>
  </si>
  <si>
    <t>SADDALPZ201710022300</t>
  </si>
  <si>
    <t>LPZ216*1 LPZ213*1 LPZ121*1</t>
  </si>
  <si>
    <t>SADDARDB201710021056</t>
  </si>
  <si>
    <t>RDB074*1 RDB165*1 RDB177*2 RDB175*1</t>
  </si>
  <si>
    <t>SADDARDB201710022155</t>
  </si>
  <si>
    <t>RDB191*9 RDB174*8 RDB160*1</t>
  </si>
  <si>
    <t>SADDARDB201710025337</t>
  </si>
  <si>
    <t>RDB134*1 RDB174*9</t>
  </si>
  <si>
    <t>SADDALPZ201710024646</t>
  </si>
  <si>
    <t>LPZ228*1 LPZ026*1</t>
  </si>
  <si>
    <t>SADDARDB201710023147</t>
  </si>
  <si>
    <t>1483864345027877</t>
  </si>
  <si>
    <t>Sneh Shrivastava</t>
  </si>
  <si>
    <t>RDB187*4 RDB160*1</t>
  </si>
  <si>
    <t>subham4shrivastava@gmail.com</t>
  </si>
  <si>
    <t>SADDALPZ201710023956</t>
  </si>
  <si>
    <t>LPZ016*1 LPZ005*2</t>
  </si>
  <si>
    <t>SADDARDB201710028764</t>
  </si>
  <si>
    <t>RDB081*1 RDB174*6</t>
  </si>
  <si>
    <t>SADDALPZ201710029934</t>
  </si>
  <si>
    <t>LPZ224*1 LPZ130*1 LPZ181*2 LPZ219*1</t>
  </si>
  <si>
    <t>SADDARDB201710024162</t>
  </si>
  <si>
    <t>754469258093844</t>
  </si>
  <si>
    <t>Akshay Poonia</t>
  </si>
  <si>
    <t>RDB074*1 RDB175*17 RDB127*1</t>
  </si>
  <si>
    <t>akahaypoonia50@gmail.com</t>
  </si>
  <si>
    <t>SADDALPZ201710027835</t>
  </si>
  <si>
    <t>SADDARDB201710029471</t>
  </si>
  <si>
    <t>RDB063*1 RDB127*1 RDB017*1 RDB175*11 RDB074*1</t>
  </si>
  <si>
    <t>SADDALPZ201710023202</t>
  </si>
  <si>
    <t>LPZ053*1 LPZ054*1 LPZ004*1</t>
  </si>
  <si>
    <t>SADDALPZ201710025196</t>
  </si>
  <si>
    <t>LPZ215*2</t>
  </si>
  <si>
    <t>SADDALPZ201710023272</t>
  </si>
  <si>
    <t>LPZ228*1 LPZ131*1 LPZ183*2</t>
  </si>
  <si>
    <t>mamtaiitian@gmail.com</t>
  </si>
  <si>
    <t>SADDARDB201710028979</t>
  </si>
  <si>
    <t>SADDARDB201710026574</t>
  </si>
  <si>
    <t>59ccba068ac1a1.19677780</t>
  </si>
  <si>
    <t>Rajiv Kumar</t>
  </si>
  <si>
    <t>RDB184*6 RDB159*1</t>
  </si>
  <si>
    <t>rajivkumar141295@gmail.com</t>
  </si>
  <si>
    <t>SADDALPZ201710027505</t>
  </si>
  <si>
    <t>1429254237195733</t>
  </si>
  <si>
    <t>Aman Gupta</t>
  </si>
  <si>
    <t>LPZ001*1 LPZ003*1 LPZ015*1 LPZ200*1</t>
  </si>
  <si>
    <t>ag597482@gmail.com</t>
  </si>
  <si>
    <t>SADDALPZ201710023394</t>
  </si>
  <si>
    <t>SADDARDB201710022167</t>
  </si>
  <si>
    <t>SADDARDB201710023768</t>
  </si>
  <si>
    <t>RDB127*1 RDB175*12 RDB016*1 RDB074*1 RDB063*1</t>
  </si>
  <si>
    <t>SADDALPZ201710028486</t>
  </si>
  <si>
    <t>LPZ015*1 LPZ017*1</t>
  </si>
  <si>
    <t>SADDALPZ201710027357</t>
  </si>
  <si>
    <t>SADDARDB201710028411</t>
  </si>
  <si>
    <t>RDB056*1 RDB004*1 RDB069*1 RDB198*1 RDB200*1</t>
  </si>
  <si>
    <t>SADDARDB201710027342</t>
  </si>
  <si>
    <t>1948314995456923</t>
  </si>
  <si>
    <t>Ananya Thakur</t>
  </si>
  <si>
    <t>RDB160*1 RDB165*1 RDB213*1</t>
  </si>
  <si>
    <t>jkhushboo14@gmail.com</t>
  </si>
  <si>
    <t>SADDARDB201710021823</t>
  </si>
  <si>
    <t>RDB141*1 RDB174*6</t>
  </si>
  <si>
    <t>SADDARDB201710028594</t>
  </si>
  <si>
    <t>59d22225534b56.60995978</t>
  </si>
  <si>
    <t>Muskan Kumari</t>
  </si>
  <si>
    <t>RDB051*1 RDB160*1</t>
  </si>
  <si>
    <t>kumarimuskan359@gmail.com</t>
  </si>
  <si>
    <t>SADDARDB201710023130</t>
  </si>
  <si>
    <t>RDB103*1 RDB175*4</t>
  </si>
  <si>
    <t>SADDAKNK201710021333</t>
  </si>
  <si>
    <t>SADDARDB201710025205</t>
  </si>
  <si>
    <t>RDB191*3 RDB125*1</t>
  </si>
  <si>
    <t>SADDARDB201710025772</t>
  </si>
  <si>
    <t>59d237cc223299.63474175</t>
  </si>
  <si>
    <t>srihari rachoori</t>
  </si>
  <si>
    <t>RDB053*2</t>
  </si>
  <si>
    <t>srihari.gupta4444@gmail.com</t>
  </si>
  <si>
    <t>SADDALPZ201710021124</t>
  </si>
  <si>
    <t>LPZ099*1 LPZ185*2 LPZ182*3</t>
  </si>
  <si>
    <t>SADDARWR201710022376</t>
  </si>
  <si>
    <t>SADDARWR201710022616</t>
  </si>
  <si>
    <t>SADDARDB201710021472</t>
  </si>
  <si>
    <t>367268727041691</t>
  </si>
  <si>
    <t>Kumar Sourav</t>
  </si>
  <si>
    <t>RDB072*1 RDB177*4</t>
  </si>
  <si>
    <t>srvneoameya@gmail.com</t>
  </si>
  <si>
    <t>SADDALPZ201710029085</t>
  </si>
  <si>
    <t>LPZ059*1 LPZ005*1 LPZ231*1</t>
  </si>
  <si>
    <t>SADDALPZ201710027507</t>
  </si>
  <si>
    <t>LPZ006*1 LPZ226*1 LPZ181*2</t>
  </si>
  <si>
    <t>SADDARDB201710028520</t>
  </si>
  <si>
    <t>RDB192*1 RDB194*1 RDB182*1 RDB152*1 RDB163*1</t>
  </si>
  <si>
    <t>SADDALPZ201710026885</t>
  </si>
  <si>
    <t>LPZ156*1 LPZ182*2</t>
  </si>
  <si>
    <t>SADDALPZ201710029294</t>
  </si>
  <si>
    <t>LPZ218*1 LPZ064*1</t>
  </si>
  <si>
    <t>SADDARDB201710021741</t>
  </si>
  <si>
    <t>RDB122*1 RDB174*3 RDB175*2 RDB177*1</t>
  </si>
  <si>
    <t>SADDARDB201710028866</t>
  </si>
  <si>
    <t>59a0dd8d049f97.64442710</t>
  </si>
  <si>
    <t>manish Kumar meena</t>
  </si>
  <si>
    <t>manishkumarmeena615@gmail.com</t>
  </si>
  <si>
    <t>SADDALPZ201710029144</t>
  </si>
  <si>
    <t>SADDARDB201710025630</t>
  </si>
  <si>
    <t>59d244c527ac96.74545402</t>
  </si>
  <si>
    <t>pankaj</t>
  </si>
  <si>
    <t>pkgkirori@gmail.com</t>
  </si>
  <si>
    <t>SADDALPZ201710021004</t>
  </si>
  <si>
    <t>LPZ045*1 LPZ131*1</t>
  </si>
  <si>
    <t>SADDARDB201710023862</t>
  </si>
  <si>
    <t>RDB102*1 RDB165*2 RDB056*1 RDB175*4</t>
  </si>
  <si>
    <t>SADDARDB201710028465</t>
  </si>
  <si>
    <t>RDB087*1 RDB174*5</t>
  </si>
  <si>
    <t>SADDALPZ201710024792</t>
  </si>
  <si>
    <t>LPZ015*1 LPZ001*2</t>
  </si>
  <si>
    <t>SADDARDB201710023919</t>
  </si>
  <si>
    <t>RDB174*3 RDB167*1 RDB160*1</t>
  </si>
  <si>
    <t>SADDALPZ201710021337</t>
  </si>
  <si>
    <t>938522136286046</t>
  </si>
  <si>
    <t>Abhimanyu Jaykar</t>
  </si>
  <si>
    <t>LPZ158*1 LPZ182*4</t>
  </si>
  <si>
    <t>abhimanyukumar756@gmail.com</t>
  </si>
  <si>
    <t>SADDARDB201710026193</t>
  </si>
  <si>
    <t>339167176533156</t>
  </si>
  <si>
    <t>Shivam Shakya</t>
  </si>
  <si>
    <t>RDB153*1 RDB169*1</t>
  </si>
  <si>
    <t>shivamshakya2961997@gmail.com</t>
  </si>
  <si>
    <t>SADDARDB201710029723</t>
  </si>
  <si>
    <t>RDB134*1 RDB174*3</t>
  </si>
  <si>
    <t>SADDALPZ201710023214</t>
  </si>
  <si>
    <t>1503041113115951</t>
  </si>
  <si>
    <t>LPZ003*2 LPZ009*1 LPZ002*1</t>
  </si>
  <si>
    <t>aadisharma.sharma@gmail.com</t>
  </si>
  <si>
    <t>SADDARDB201710027055</t>
  </si>
  <si>
    <t>RDB166*3 RDB152*1 RDB175*2</t>
  </si>
  <si>
    <t>SADDARDB201710021195</t>
  </si>
  <si>
    <t>1456048674490421</t>
  </si>
  <si>
    <t>Debasis Panigrahi</t>
  </si>
  <si>
    <t>RDB137*1 RDB177*6 RDB087*1</t>
  </si>
  <si>
    <t>debasisparasar@gmail.com</t>
  </si>
  <si>
    <t>SADDALPZ201710029140</t>
  </si>
  <si>
    <t>LPZ192*6 LPZ073*1 LPZ004*2</t>
  </si>
  <si>
    <t>SADDARDB201710027926</t>
  </si>
  <si>
    <t>59d252749476e2.97347324</t>
  </si>
  <si>
    <t>Dev Raj</t>
  </si>
  <si>
    <t>RDB074*1 RDB174*3</t>
  </si>
  <si>
    <t>raj97dev@gmail.com</t>
  </si>
  <si>
    <t>SADDARDB201710026441</t>
  </si>
  <si>
    <t>RDB067*1 RDB144*1 RDB177*3</t>
  </si>
  <si>
    <t>SADDARDB201710029451</t>
  </si>
  <si>
    <t>RDB163*1 RDB173*1 RDB166*1</t>
  </si>
  <si>
    <t>SADDARDB201710026936</t>
  </si>
  <si>
    <t>RDB072*1 RDB174*3</t>
  </si>
  <si>
    <t>SADDALPZ201710024279</t>
  </si>
  <si>
    <t>LPZ226*3 LPZ181*6</t>
  </si>
  <si>
    <t>SADDARDB201710021768</t>
  </si>
  <si>
    <t>RDB056*1 RDB061*1</t>
  </si>
  <si>
    <t>SADDARDB201710029952</t>
  </si>
  <si>
    <t>RDB028*1 RDB174*2</t>
  </si>
  <si>
    <t>SADDALPZ201710021609</t>
  </si>
  <si>
    <t>SADDALPZ201710029704</t>
  </si>
  <si>
    <t>LPZ182*7 LPZ005*2</t>
  </si>
  <si>
    <t>SADDALPZ201710028288</t>
  </si>
  <si>
    <t>SADDARDB201710023097</t>
  </si>
  <si>
    <t>RDB174*6 RDB076*1</t>
  </si>
  <si>
    <t>SADDARDB201710021331</t>
  </si>
  <si>
    <t>1521104924640879</t>
  </si>
  <si>
    <t>Anirudh Jain</t>
  </si>
  <si>
    <t>RDB174*9 RDB187*2 RDB083*1 RDB091*1</t>
  </si>
  <si>
    <t>sponde25@gmail.com</t>
  </si>
  <si>
    <t>SADDALPZ201710028881</t>
  </si>
  <si>
    <t>LPZ152*1 LPZ181*2 LPZ059*1</t>
  </si>
  <si>
    <t>SADDARDB201710027713</t>
  </si>
  <si>
    <t>59d25a3f1b53a2.13432953</t>
  </si>
  <si>
    <t>Unnati</t>
  </si>
  <si>
    <t>RDB074*3 RDB177*2 RDB178*1 RDB175*4 RDB160*1 RDB051*1 RDB063*1</t>
  </si>
  <si>
    <t>ziipzapzum@gmail.com</t>
  </si>
  <si>
    <t>SADDALPZ201710022994</t>
  </si>
  <si>
    <t>SADDARDB201710027280</t>
  </si>
  <si>
    <t>SADDARDB201710029589</t>
  </si>
  <si>
    <t>RDB026*1</t>
  </si>
  <si>
    <t>SADDARDB201710029983</t>
  </si>
  <si>
    <t>SADDARDB201710027135</t>
  </si>
  <si>
    <t>RDB035*1</t>
  </si>
  <si>
    <t>SADDARDB201710025037</t>
  </si>
  <si>
    <t>RDB077*1 RDB174*8</t>
  </si>
  <si>
    <t>SADDARDB201710025275</t>
  </si>
  <si>
    <t>RDB193*3 RDB200*1</t>
  </si>
  <si>
    <t>SADDARDB201710028526</t>
  </si>
  <si>
    <t>SADDARDB201710025499</t>
  </si>
  <si>
    <t>RDB174*6 RDB187*1 RDB188*1 RDB130*1</t>
  </si>
  <si>
    <t>SADDARDB201710025818</t>
  </si>
  <si>
    <t>RDB165*1 RDB166*1 RDB056*1</t>
  </si>
  <si>
    <t>SADDARDB201710023795</t>
  </si>
  <si>
    <t>SADDARDB201710025984</t>
  </si>
  <si>
    <t>1561647540548540</t>
  </si>
  <si>
    <t>Harit Matta</t>
  </si>
  <si>
    <t>RDB153*1 RDB192*2 RDB174*2</t>
  </si>
  <si>
    <t>harit.matta@gmail.com</t>
  </si>
  <si>
    <t>SADDARDB201710023486</t>
  </si>
  <si>
    <t>RDB160*1 RDB174*8</t>
  </si>
  <si>
    <t>SADDARDB201710028162</t>
  </si>
  <si>
    <t>969353113207113</t>
  </si>
  <si>
    <t>Shubham Gupta</t>
  </si>
  <si>
    <t>RDB125*1 RDB174*3</t>
  </si>
  <si>
    <t>shubham.gup1811@gmail.com</t>
  </si>
  <si>
    <t>SADDARDB201710021343</t>
  </si>
  <si>
    <t>SADDACFF201710031042</t>
  </si>
  <si>
    <t>CFF</t>
  </si>
  <si>
    <t>CFF34*1</t>
  </si>
  <si>
    <t>SADDATOA201710033882</t>
  </si>
  <si>
    <t>SADDATOA201710035778</t>
  </si>
  <si>
    <t>TOA173*1 TOA178*1</t>
  </si>
  <si>
    <t>SADDACFF201710032870</t>
  </si>
  <si>
    <t>CFF13*1</t>
  </si>
  <si>
    <t>SADDARWR201710034927</t>
  </si>
  <si>
    <t>10204233018983267</t>
  </si>
  <si>
    <t>Ravi Rawat</t>
  </si>
  <si>
    <t>RWR053*2 RWR041*1</t>
  </si>
  <si>
    <t>Rdjs10907@gmail.com</t>
  </si>
  <si>
    <t>SADDATOA201710033894</t>
  </si>
  <si>
    <t>SADDARDB201710033649</t>
  </si>
  <si>
    <t>RDB017*1</t>
  </si>
  <si>
    <t>SADDACFF201710036796</t>
  </si>
  <si>
    <t>CFF10*1</t>
  </si>
  <si>
    <t>SADDACFF201710038174</t>
  </si>
  <si>
    <t>CFF24*1 CFF13*1 CFF46*2</t>
  </si>
  <si>
    <t>SADDATOA201710039145</t>
  </si>
  <si>
    <t>TOA064*1 TOA154*4</t>
  </si>
  <si>
    <t>SADDACFF201710032228</t>
  </si>
  <si>
    <t>CFF39*1 CFF46*5</t>
  </si>
  <si>
    <t>SADDARDB201710034734</t>
  </si>
  <si>
    <t>RDB158*1 RDB074*1 RDB174*6 RDB187*1</t>
  </si>
  <si>
    <t>SADDARDB201710043421</t>
  </si>
  <si>
    <t>SADDARDB201710046406</t>
  </si>
  <si>
    <t>RDB088*2</t>
  </si>
  <si>
    <t>SADDATOA201710042874</t>
  </si>
  <si>
    <t>SADDACFF201710046062</t>
  </si>
  <si>
    <t>SADDACFF201710045267</t>
  </si>
  <si>
    <t>CFF9*1</t>
  </si>
  <si>
    <t>SADDATOA201710045844</t>
  </si>
  <si>
    <t>10212442599594253</t>
  </si>
  <si>
    <t>Baibhav Sinha</t>
  </si>
  <si>
    <t>TOA009*1</t>
  </si>
  <si>
    <t>bpsinha@hotmail.com</t>
  </si>
  <si>
    <t>SADDALPZ201710049288</t>
  </si>
  <si>
    <t>LPZ205*1 LPZ211*1</t>
  </si>
  <si>
    <t>SADDARWR201710049402</t>
  </si>
  <si>
    <t>RWR115*1</t>
  </si>
  <si>
    <t>SADDACBT201710048344</t>
  </si>
  <si>
    <t>CBT019*1 CBT118*1</t>
  </si>
  <si>
    <t>SADDABLS201710045465</t>
  </si>
  <si>
    <t>SADDAMOM201710045628</t>
  </si>
  <si>
    <t>1551398704916161</t>
  </si>
  <si>
    <t>Pratik Sinha</t>
  </si>
  <si>
    <t>MOM014*2 MOM029*1</t>
  </si>
  <si>
    <t>pratikrahul070897@gmail.com</t>
  </si>
  <si>
    <t>SADDALPZ201710047014</t>
  </si>
  <si>
    <t>LPZ006*1 LPZ007*5 LPZ005*2</t>
  </si>
  <si>
    <t>SADDAMOM201710047913</t>
  </si>
  <si>
    <t>MOM076*1 MOM065*1</t>
  </si>
  <si>
    <t>SADDALPZ201710045021</t>
  </si>
  <si>
    <t>SADDABLS201710048612</t>
  </si>
  <si>
    <t>SADDAKNK201710048933</t>
  </si>
  <si>
    <t>59ca62d83426d4.95967022</t>
  </si>
  <si>
    <t>nikita singh</t>
  </si>
  <si>
    <t>itsmeniki27@gmail.com</t>
  </si>
  <si>
    <t>SADDACFF201710043941</t>
  </si>
  <si>
    <t>SADDARDB201710046362</t>
  </si>
  <si>
    <t>SADDAMOM201710043691</t>
  </si>
  <si>
    <t>59d4fec1527ef3.20862582</t>
  </si>
  <si>
    <t>pritam</t>
  </si>
  <si>
    <t>umehum.pk@gmail.com</t>
  </si>
  <si>
    <t>SADDALPZ201710045734</t>
  </si>
  <si>
    <t>LPZ161*1 LPZ181*5</t>
  </si>
  <si>
    <t>SADDABLS201710049324</t>
  </si>
  <si>
    <t>BLS23*1 BLS51*2</t>
  </si>
  <si>
    <t>SADDAMOM201710043732</t>
  </si>
  <si>
    <t>MOM067*1 MOM025*1</t>
  </si>
  <si>
    <t>SADDACFF201710047573</t>
  </si>
  <si>
    <t>59d50ad7241023.05531471</t>
  </si>
  <si>
    <t>Ravi</t>
  </si>
  <si>
    <t>CFF10*1 CFF11*2</t>
  </si>
  <si>
    <t>raviarya.ism@gmail.com</t>
  </si>
  <si>
    <t>SADDARDB201710044110</t>
  </si>
  <si>
    <t>RDB175*7 RDB072*1</t>
  </si>
  <si>
    <t>SADDACFF201710049904</t>
  </si>
  <si>
    <t>1400721593373882</t>
  </si>
  <si>
    <t>Deepak Jain</t>
  </si>
  <si>
    <t>CFF43*1 CFF46*10</t>
  </si>
  <si>
    <t>deepak1998jain@gmail.com</t>
  </si>
  <si>
    <t>SADDACFF201710044996</t>
  </si>
  <si>
    <t>CFF35*1 CFF47*1</t>
  </si>
  <si>
    <t>SADDACBT201710051265</t>
  </si>
  <si>
    <t>SADDACBT201710053078</t>
  </si>
  <si>
    <t>CBT106*1 CBT112*1 CBT098*1</t>
  </si>
  <si>
    <t>SADDATOA201710056366</t>
  </si>
  <si>
    <t>SADDARDB201710056246</t>
  </si>
  <si>
    <t>1274896675973639</t>
  </si>
  <si>
    <t>Manoj Rayana</t>
  </si>
  <si>
    <t>RDB125*1 RDB169*1</t>
  </si>
  <si>
    <t>manoj.rayana@gmail.com</t>
  </si>
  <si>
    <t>SADDARDB201710051713</t>
  </si>
  <si>
    <t>SADDATOA201710059157</t>
  </si>
  <si>
    <t>SADDATOA201710058000</t>
  </si>
  <si>
    <t>SADDALPZ201710051793</t>
  </si>
  <si>
    <t>LPZ150*1</t>
  </si>
  <si>
    <t>SADDARDB201710057918</t>
  </si>
  <si>
    <t>1930572740514981</t>
  </si>
  <si>
    <t>Ashish Krishna</t>
  </si>
  <si>
    <t>RDB053*1 RDB052*1</t>
  </si>
  <si>
    <t>jashishkrishna96@gmail.com</t>
  </si>
  <si>
    <t>SADDACBT201710058692</t>
  </si>
  <si>
    <t>843904012444686</t>
  </si>
  <si>
    <t>Sandeep Singh</t>
  </si>
  <si>
    <t>CBT100*6 CBT066*2</t>
  </si>
  <si>
    <t>sdlalitsingh98@gmail.com</t>
  </si>
  <si>
    <t>SADDARDB201710051192</t>
  </si>
  <si>
    <t>273003533204029</t>
  </si>
  <si>
    <t>Swapnil Bhargav</t>
  </si>
  <si>
    <t>RDB127*1 RDB175*10</t>
  </si>
  <si>
    <t>praveenk997@gnail.com</t>
  </si>
  <si>
    <t>SADDACBT201710059524</t>
  </si>
  <si>
    <t>CBT025*1 CBT097*1</t>
  </si>
  <si>
    <t>SADDATOA201710056545</t>
  </si>
  <si>
    <t>TOA156*2 TOA061*1</t>
  </si>
  <si>
    <t>SADDARDB201710052970</t>
  </si>
  <si>
    <t>RDB134*1 RDB031*1 RDB051*1</t>
  </si>
  <si>
    <t>SADDARDB201710058140</t>
  </si>
  <si>
    <t>RDB074*1 RDB175*2 RDB176*1</t>
  </si>
  <si>
    <t>SADDAMOM201710053133</t>
  </si>
  <si>
    <t>MOM020*1 MOM021*1 MOM022*1</t>
  </si>
  <si>
    <t>SADDACBT201710051631</t>
  </si>
  <si>
    <t>CBT112*1 CBT014*1</t>
  </si>
  <si>
    <t>SADDACBT201710052300</t>
  </si>
  <si>
    <t>SADDACBT201710057488</t>
  </si>
  <si>
    <t>CBT097*6 CBT114*2</t>
  </si>
  <si>
    <t>SADDACFT201710053521</t>
  </si>
  <si>
    <t>1514449615258768</t>
  </si>
  <si>
    <t>Ritvika Jyani</t>
  </si>
  <si>
    <t>CFT061*1 CFT001*2</t>
  </si>
  <si>
    <t>jyani.ritvika@gmail.com</t>
  </si>
  <si>
    <t>SADDACBT201710054777</t>
  </si>
  <si>
    <t>1692358857441921</t>
  </si>
  <si>
    <t>Tejas Bagrecha</t>
  </si>
  <si>
    <t>MotaTeja@yahoo.com</t>
  </si>
  <si>
    <t>SADDAMOM201710052555</t>
  </si>
  <si>
    <t>59d333da9800f4.92583647</t>
  </si>
  <si>
    <t>Anupam Wadhwa</t>
  </si>
  <si>
    <t>anupamwadhwa@yahoo.com</t>
  </si>
  <si>
    <t>SADDACBT201710056754</t>
  </si>
  <si>
    <t>SADDACBT201710056047</t>
  </si>
  <si>
    <t>SADDACFF201710056373</t>
  </si>
  <si>
    <t>CFF17*1</t>
  </si>
  <si>
    <t>SADDACFF201710052495</t>
  </si>
  <si>
    <t>SADDARDB201710059908</t>
  </si>
  <si>
    <t>59d635bbea00a2.61299194</t>
  </si>
  <si>
    <t>RDB016*1 RDB017*1 RDB176*2</t>
  </si>
  <si>
    <t>kunalsadana77@gmail.com</t>
  </si>
  <si>
    <t>SADDABLS201710057481</t>
  </si>
  <si>
    <t>59d21e8c6eeda9.40338925</t>
  </si>
  <si>
    <t>SACHIN PAL</t>
  </si>
  <si>
    <t>BLS11*2</t>
  </si>
  <si>
    <t>palsachin1706@gmail.com</t>
  </si>
  <si>
    <t>SADDACFF201710056182</t>
  </si>
  <si>
    <t>CFF47*1 CFF17*1</t>
  </si>
  <si>
    <t>SADDAMOM201710059388</t>
  </si>
  <si>
    <t>MOM016*4</t>
  </si>
  <si>
    <t>SADDATOA201710051753</t>
  </si>
  <si>
    <t>TOA062*1 TOA063*1</t>
  </si>
  <si>
    <t>SADDABLS201710051120</t>
  </si>
  <si>
    <t>BLS8*1 BLS53*1</t>
  </si>
  <si>
    <t>SADDACBT201710058176</t>
  </si>
  <si>
    <t>SADDAKNK201710059026</t>
  </si>
  <si>
    <t>59cbc3a3e342d4.97516991</t>
  </si>
  <si>
    <t>Ritu Agrawal</t>
  </si>
  <si>
    <t>rituagrawal25@gmail.com</t>
  </si>
  <si>
    <t>SADDABLS201710058223</t>
  </si>
  <si>
    <t>SADDARDB201710057342</t>
  </si>
  <si>
    <t>RDB031*1 RDB052*2</t>
  </si>
  <si>
    <t>SADDAMOM201710057488</t>
  </si>
  <si>
    <t>MOM038*1 MOM036*2</t>
  </si>
  <si>
    <t>SADDACBT201710059906</t>
  </si>
  <si>
    <t>SADDACFF201710055675</t>
  </si>
  <si>
    <t>SADDARDB201710058884</t>
  </si>
  <si>
    <t>RDB077*1 RDB174*4</t>
  </si>
  <si>
    <t>SADDACBT201710053691</t>
  </si>
  <si>
    <t>CBT019*1 CBT066*1</t>
  </si>
  <si>
    <t>SADDACBT201710051322</t>
  </si>
  <si>
    <t>SADDAMOM201710057047</t>
  </si>
  <si>
    <t>SADDAMOM201710056722</t>
  </si>
  <si>
    <t>MOM067*1 MOM071*1</t>
  </si>
  <si>
    <t>SADDARDB201710054278</t>
  </si>
  <si>
    <t>SADDARDB201710052829</t>
  </si>
  <si>
    <t>RDB020*1 RDB163*1 RDB201*1</t>
  </si>
  <si>
    <t>SADDACBT201710057789</t>
  </si>
  <si>
    <t>CBT112*3 CBT122*2 CBT111*1</t>
  </si>
  <si>
    <t>SADDACBT201710057970</t>
  </si>
  <si>
    <t>CBT109*1 CBT035*1</t>
  </si>
  <si>
    <t>SADDARDB201710052625</t>
  </si>
  <si>
    <t>RDB169*1 RDB191*2 RDB193*1</t>
  </si>
  <si>
    <t>SADDACBT201710058423</t>
  </si>
  <si>
    <t>59d65d422452e6.69258068</t>
  </si>
  <si>
    <t>dipesh kamble</t>
  </si>
  <si>
    <t>dmk1304@yahoo.com</t>
  </si>
  <si>
    <t>SADDACBT201710058923</t>
  </si>
  <si>
    <t>SADDACFF201710053152</t>
  </si>
  <si>
    <t>SADDACFF201710059887</t>
  </si>
  <si>
    <t>SADDACFF201710056613</t>
  </si>
  <si>
    <t>1460083457412684</t>
  </si>
  <si>
    <t>Gaurav Tripathi</t>
  </si>
  <si>
    <t>CFF36*1 CFF23*1</t>
  </si>
  <si>
    <t>SADDARDB201710051751</t>
  </si>
  <si>
    <t>RDB001*2 RDB002*2 RDB003*1</t>
  </si>
  <si>
    <t>SADDAGSK201710051821</t>
  </si>
  <si>
    <t>SADDACFF201710054054</t>
  </si>
  <si>
    <t>CFF47*2</t>
  </si>
  <si>
    <t>SADDAGSK201710064519</t>
  </si>
  <si>
    <t>SADDAGSK201710068017</t>
  </si>
  <si>
    <t>SADDAGSK201710061983</t>
  </si>
  <si>
    <t>SADDAGSK201710068014</t>
  </si>
  <si>
    <t>SADDAGSK201710066127</t>
  </si>
  <si>
    <t>SADDACBT201710065376</t>
  </si>
  <si>
    <t>CBT004*1 CBT074*1 CBT114*1 CBT051*1</t>
  </si>
  <si>
    <t>SADDACFT201710064532</t>
  </si>
  <si>
    <t>CFT005*2 CFT010*1 CFT064*1</t>
  </si>
  <si>
    <t>SADDATOA201710062867</t>
  </si>
  <si>
    <t>SADDACBT201710068037</t>
  </si>
  <si>
    <t>CBT107*1 CBT106*1</t>
  </si>
  <si>
    <t>SADDACBT201710064842</t>
  </si>
  <si>
    <t>CBT107*1 CBT112*1 CBT064*1</t>
  </si>
  <si>
    <t>SADDACFT201710068302</t>
  </si>
  <si>
    <t>CFT002*1 CFT003*1 CFT062*1 CFT064*3</t>
  </si>
  <si>
    <t>SADDABLS201710069506</t>
  </si>
  <si>
    <t>SADDACBT201710063201</t>
  </si>
  <si>
    <t>SADDARWR201710066587</t>
  </si>
  <si>
    <t>59c8e224a17e97.63112999</t>
  </si>
  <si>
    <t>Aditya Agrawal</t>
  </si>
  <si>
    <t>RWR008*1 RWR002*1</t>
  </si>
  <si>
    <t>aditya_agrawal_100@yahoo.com</t>
  </si>
  <si>
    <t>SADDABLS201710062576</t>
  </si>
  <si>
    <t>BLS51*1 BLS43*3</t>
  </si>
  <si>
    <t>SADDABLS201710065740</t>
  </si>
  <si>
    <t>SADDABLS201710067670</t>
  </si>
  <si>
    <t>BLS8*3 BLS7*1</t>
  </si>
  <si>
    <t>SADDARDB201710065165</t>
  </si>
  <si>
    <t>537503199916587</t>
  </si>
  <si>
    <t>Rishabh Bhandari</t>
  </si>
  <si>
    <t>RDB175*8 RDB174*4 RDB072*1 RDB080*1</t>
  </si>
  <si>
    <t>rishabh@yahoo.com</t>
  </si>
  <si>
    <t>SADDAMOM201710065609</t>
  </si>
  <si>
    <t>SADDALPZ201710066646</t>
  </si>
  <si>
    <t>1450265565070277</t>
  </si>
  <si>
    <t>Mayank Manohar</t>
  </si>
  <si>
    <t>LPZ204*1</t>
  </si>
  <si>
    <t>mayankmanohar34@gmail.com</t>
  </si>
  <si>
    <t>SADDACBT201710065941</t>
  </si>
  <si>
    <t>CBT051*1 CBT019*1 CBT064*1</t>
  </si>
  <si>
    <t>SADDACBT201710066783</t>
  </si>
  <si>
    <t>SADDAKNK201710069648</t>
  </si>
  <si>
    <t>59d79c1f372ee5.57154344</t>
  </si>
  <si>
    <t>Dr Prateek Meena</t>
  </si>
  <si>
    <t>drprateekmeena@gmail.com</t>
  </si>
  <si>
    <t>SADDARDB201710069958</t>
  </si>
  <si>
    <t>RDB016*1 RDB052*1</t>
  </si>
  <si>
    <t>SADDABLS201710067027</t>
  </si>
  <si>
    <t>SADDARDB201710063500</t>
  </si>
  <si>
    <t>SADDATOA201710067374</t>
  </si>
  <si>
    <t>688460801329102</t>
  </si>
  <si>
    <t>Piya Kumari</t>
  </si>
  <si>
    <t>TOA071*3</t>
  </si>
  <si>
    <t>tishu.lohar@gmail.com</t>
  </si>
  <si>
    <t>SADDALPZ201710069790</t>
  </si>
  <si>
    <t>830448797116889</t>
  </si>
  <si>
    <t>Sanjeev Kumar</t>
  </si>
  <si>
    <t>LPZ028*1 LPZ073*1</t>
  </si>
  <si>
    <t>kumarsanjeev1502@gmail.com</t>
  </si>
  <si>
    <t>SADDAMOM201710065917</t>
  </si>
  <si>
    <t>MOM074*4</t>
  </si>
  <si>
    <t>SADDAMOM201710067606</t>
  </si>
  <si>
    <t>MOM067*1 MOM016*1</t>
  </si>
  <si>
    <t>SADDALPZ201710068508</t>
  </si>
  <si>
    <t>LPZ161*1 LPZ183*3</t>
  </si>
  <si>
    <t>SADDARDB201710065158</t>
  </si>
  <si>
    <t>RDB074*1 RDB081*1</t>
  </si>
  <si>
    <t>SADDARDB201710067083</t>
  </si>
  <si>
    <t>SADDABLS201710067350</t>
  </si>
  <si>
    <t>1187320488079057</t>
  </si>
  <si>
    <t>Ankit Choudhary</t>
  </si>
  <si>
    <t>Ankit.ankitchoudhary33@gmail.com</t>
  </si>
  <si>
    <t>SADDALPZ201710065507</t>
  </si>
  <si>
    <t>LPZ042*1 LPZ048*1</t>
  </si>
  <si>
    <t>SADDAMOM201710065197</t>
  </si>
  <si>
    <t>MOM027*1 MOM074*2</t>
  </si>
  <si>
    <t>SADDAGSK201710061721</t>
  </si>
  <si>
    <t>59a0bedd8354f7.71446605</t>
  </si>
  <si>
    <t>Siddharth</t>
  </si>
  <si>
    <t>sidhart185@gmail.com</t>
  </si>
  <si>
    <t>SADDACFF201710064752</t>
  </si>
  <si>
    <t>1349780818453565</t>
  </si>
  <si>
    <t>Ravi Saha</t>
  </si>
  <si>
    <t>mr.ravisaha@gmail.com</t>
  </si>
  <si>
    <t>SADDAGSK201710063563</t>
  </si>
  <si>
    <t>SADDAGSK201710061874</t>
  </si>
  <si>
    <t>GSK068*5 GSK106*1 GSK042*1</t>
  </si>
  <si>
    <t>SADDAGSK201710077019</t>
  </si>
  <si>
    <t>SADDALPZ201710078793</t>
  </si>
  <si>
    <t>1943091262682350</t>
  </si>
  <si>
    <t>Kumar Bhanu</t>
  </si>
  <si>
    <t>bhanuchicku@gmail.com</t>
  </si>
  <si>
    <t>SADDALPZ201710072786</t>
  </si>
  <si>
    <t>LPZ182*5 LPZ092*1</t>
  </si>
  <si>
    <t>SADDARDB201710077257</t>
  </si>
  <si>
    <t>RDB175*5 RDB083*1</t>
  </si>
  <si>
    <t>SADDABLS201710074364</t>
  </si>
  <si>
    <t>BLS11*1 BLS12*1</t>
  </si>
  <si>
    <t>SADDACPA201710079275</t>
  </si>
  <si>
    <t>SADDABKB201710074175</t>
  </si>
  <si>
    <t>BKB074*1 BKB058*2</t>
  </si>
  <si>
    <t>SADDAMOM201710079228</t>
  </si>
  <si>
    <t>MOM044*1 MOM036*8</t>
  </si>
  <si>
    <t>SADDAMOM201710072982</t>
  </si>
  <si>
    <t>MOM071*1 MOM011*1</t>
  </si>
  <si>
    <t>SADDAMOM201710073561</t>
  </si>
  <si>
    <t>MOM073*2 MOM004*3</t>
  </si>
  <si>
    <t>SADDAMOM201710079653</t>
  </si>
  <si>
    <t>MOM004*3 MOM073*2</t>
  </si>
  <si>
    <t>SADDAMOM201710073077</t>
  </si>
  <si>
    <t>SADDAMOM201710078388</t>
  </si>
  <si>
    <t>MOM021*2</t>
  </si>
  <si>
    <t>SADDAMOM201710075402</t>
  </si>
  <si>
    <t>SADDAMOM201710078697</t>
  </si>
  <si>
    <t>SADDABLS201710079572</t>
  </si>
  <si>
    <t>SADDACBT201710072129</t>
  </si>
  <si>
    <t>CBT051*1 CBT052*1</t>
  </si>
  <si>
    <t>SADDACFF201710071504</t>
  </si>
  <si>
    <t>CFF17*1 CFF9*1</t>
  </si>
  <si>
    <t>SADDACBT201710079980</t>
  </si>
  <si>
    <t>SADDALPZ201710079712</t>
  </si>
  <si>
    <t>LPZ015*2 LPZ017*1</t>
  </si>
  <si>
    <t>SADDARDB201710071124</t>
  </si>
  <si>
    <t>852806098221421</t>
  </si>
  <si>
    <t>Vinay Kumar Reddy Pesala</t>
  </si>
  <si>
    <t>RDB127*1 RDB177*4 RDB027*1</t>
  </si>
  <si>
    <t>shivak896@gmail.com</t>
  </si>
  <si>
    <t>SADDAMOM201710074079</t>
  </si>
  <si>
    <t>59d2742a5f7297.24086236</t>
  </si>
  <si>
    <t>Amrita</t>
  </si>
  <si>
    <t>MOM051*1 MOM036*3 MOM034*2 MOM020*1</t>
  </si>
  <si>
    <t>amritasingh15994@gmail.com</t>
  </si>
  <si>
    <t>SADDAMOM201710078527</t>
  </si>
  <si>
    <t>59d8f0b814b289.18440713</t>
  </si>
  <si>
    <t>Prashant</t>
  </si>
  <si>
    <t>MOM075*1 MOM060*1 MOM001*1</t>
  </si>
  <si>
    <t>prashant83858@gmail.com</t>
  </si>
  <si>
    <t>SADDATOA201710075671</t>
  </si>
  <si>
    <t>1375104849254971</t>
  </si>
  <si>
    <t>Shreyansh Jaiswal</t>
  </si>
  <si>
    <t>jshreyansh34@gmail.com</t>
  </si>
  <si>
    <t>SADDAGSK201710076808</t>
  </si>
  <si>
    <t>GSK081*1 GSK072*1</t>
  </si>
  <si>
    <t>SADDAGSK201710087533</t>
  </si>
  <si>
    <t>277435302748116</t>
  </si>
  <si>
    <t>Vishu Vishnu</t>
  </si>
  <si>
    <t>mvishnu1111@gmail.com</t>
  </si>
  <si>
    <t>SADDAGSK201710089989</t>
  </si>
  <si>
    <t>SADDAGSK201710086162</t>
  </si>
  <si>
    <t>SADDARWR201710087971</t>
  </si>
  <si>
    <t>RWR011*1 RWR012*1 RWR010*1 RWR042*1</t>
  </si>
  <si>
    <t>SADDARWR201710083431</t>
  </si>
  <si>
    <t>RWR020*1 RWR018*1 RWR016*1 RWR042*1 RWR110*1 RWR111*1 RWR041*1</t>
  </si>
  <si>
    <t>SADDACFF201710082100</t>
  </si>
  <si>
    <t>CFF15*1 CFF31*2 CFF28*1</t>
  </si>
  <si>
    <t>SADDARDB201710087585</t>
  </si>
  <si>
    <t>RDB074*1 RDB193*3 RDB076*1</t>
  </si>
  <si>
    <t>SADDACFF201710085368</t>
  </si>
  <si>
    <t>CFF13*1 CFF28*2</t>
  </si>
  <si>
    <t>SADDARDB201710089494</t>
  </si>
  <si>
    <t>RDB029*1</t>
  </si>
  <si>
    <t>SADDARDB201710086323</t>
  </si>
  <si>
    <t>760317954152163</t>
  </si>
  <si>
    <t>Perul Jain</t>
  </si>
  <si>
    <t>RDB071*1 RDB177*3</t>
  </si>
  <si>
    <t>peruljain365@gmail.com</t>
  </si>
  <si>
    <t>SADDARDB201710087001</t>
  </si>
  <si>
    <t>RDB074*2 RDB174*30 RDB079*1 RDB165*1</t>
  </si>
  <si>
    <t>SADDABKB201710081829</t>
  </si>
  <si>
    <t>1970851556527137</t>
  </si>
  <si>
    <t>Sunny Yeluri</t>
  </si>
  <si>
    <t>dasharatahari@gmail.com</t>
  </si>
  <si>
    <t>SADDATOA201710089153</t>
  </si>
  <si>
    <t>59da03a1b2f5e8.45167012</t>
  </si>
  <si>
    <t>kenny</t>
  </si>
  <si>
    <t>TOA178*1 TOA132*1</t>
  </si>
  <si>
    <t>sabreenf420@gmail.com</t>
  </si>
  <si>
    <t>SADDABLS201710086480</t>
  </si>
  <si>
    <t>BLS13*2</t>
  </si>
  <si>
    <t>SADDACFT201710086006</t>
  </si>
  <si>
    <t>CFT064*1 CFT001*1</t>
  </si>
  <si>
    <t>SADDARDB201710083256</t>
  </si>
  <si>
    <t>RDB163*2 RDB169*1 RDB166*1</t>
  </si>
  <si>
    <t>SADDAGSK201710081685</t>
  </si>
  <si>
    <t>GSK084*1 GSK013*1 GSK101*1</t>
  </si>
  <si>
    <t>SADDAGSK201710084929</t>
  </si>
  <si>
    <t>GSK083*1 GSK101*1 GSK013*1</t>
  </si>
  <si>
    <t>SADDAPRF201710085631</t>
  </si>
  <si>
    <t>SADDAPRF201710083442</t>
  </si>
  <si>
    <t>59c7380911cb69.29107085</t>
  </si>
  <si>
    <t>shaileshkumar.overma@gmail.com</t>
  </si>
  <si>
    <t>SADDATOA201710087129</t>
  </si>
  <si>
    <t>TOA117*1 TOA154*1</t>
  </si>
  <si>
    <t>SADDATOA201710089166</t>
  </si>
  <si>
    <t>SADDATOA201710082511</t>
  </si>
  <si>
    <t>SADDATOA201710085860</t>
  </si>
  <si>
    <t>SADDATOA201710089652</t>
  </si>
  <si>
    <t>SADDACBT201710085371</t>
  </si>
  <si>
    <t>CBT017*1 CBT001*1</t>
  </si>
  <si>
    <t>SADDAGSK201710086652</t>
  </si>
  <si>
    <t>1831023446912358</t>
  </si>
  <si>
    <t>Aprajita Pandey</t>
  </si>
  <si>
    <t>GSK006*1 GSK012*1</t>
  </si>
  <si>
    <t>aprajita0311@gmail.com</t>
  </si>
  <si>
    <t>SADDAMOM201710086481</t>
  </si>
  <si>
    <t>59da2433c57694.31812962</t>
  </si>
  <si>
    <t>annu kumari</t>
  </si>
  <si>
    <t>MOM027*1 MOM032*2</t>
  </si>
  <si>
    <t>unique.ak1992@gmail.com</t>
  </si>
  <si>
    <t>SADDACFT201710084715</t>
  </si>
  <si>
    <t>CFT004*3</t>
  </si>
  <si>
    <t>SADDATOA201710086129</t>
  </si>
  <si>
    <t>2051104561777053</t>
  </si>
  <si>
    <t>Nanda Kishore Reddy</t>
  </si>
  <si>
    <t>nandakishore2696@gmail.com</t>
  </si>
  <si>
    <t>SADDACBT201710085740</t>
  </si>
  <si>
    <t>CBT025*1 CBT027*1</t>
  </si>
  <si>
    <t>SADDACFF201710087747</t>
  </si>
  <si>
    <t>59d70ef87d0e40.37921572</t>
  </si>
  <si>
    <t>Subhadeep Chakraborty</t>
  </si>
  <si>
    <t>CFF38*2 CFF42*1</t>
  </si>
  <si>
    <t>schakraborty.764@gmail.com</t>
  </si>
  <si>
    <t>SADDACFF201710083801</t>
  </si>
  <si>
    <t>CFF43*1</t>
  </si>
  <si>
    <t>SADDARDB201710081823</t>
  </si>
  <si>
    <t>1693731624033016</t>
  </si>
  <si>
    <t>Suraj Menon</t>
  </si>
  <si>
    <t>RDB074*1 RDB107*1 RDB112*1</t>
  </si>
  <si>
    <t>surajmenon16@gmail.com</t>
  </si>
  <si>
    <t>SADDACBT201710086101</t>
  </si>
  <si>
    <t>SADDALPZ201710081290</t>
  </si>
  <si>
    <t>LPZ042*1 LPZ015*1</t>
  </si>
  <si>
    <t>SADDAMOM201710081833</t>
  </si>
  <si>
    <t>SADDAMOM201710089587</t>
  </si>
  <si>
    <t>MOM075*1 MOM076*1</t>
  </si>
  <si>
    <t>SADDABLS201710089330</t>
  </si>
  <si>
    <t>BLS67*2</t>
  </si>
  <si>
    <t>SADDAKNK201710084539</t>
  </si>
  <si>
    <t>SADDARDB201710082241</t>
  </si>
  <si>
    <t>RDB017*1 RDB072*1 RDB187*2 RDB183*1</t>
  </si>
  <si>
    <t>SADDAMOM201710083828</t>
  </si>
  <si>
    <t>MOM051*1 MOM053*1 MOM036*17</t>
  </si>
  <si>
    <t>SADDARDB201710087390</t>
  </si>
  <si>
    <t>59da427c3d1404.42758542</t>
  </si>
  <si>
    <t>rishank</t>
  </si>
  <si>
    <t>RDB127*1 RDB133*1 RDB177*4 RDB175*4</t>
  </si>
  <si>
    <t>rish.bhadani@gmail.com</t>
  </si>
  <si>
    <t>SADDAMOM201710085808</t>
  </si>
  <si>
    <t>SADDATOA201710085517</t>
  </si>
  <si>
    <t>TOA041*1 TOA049*1</t>
  </si>
  <si>
    <t>SADDAMOM201710088057</t>
  </si>
  <si>
    <t>MOM075*1 MOM068*1 MOM074*1 MOM004*2</t>
  </si>
  <si>
    <t>SADDALPZ201710081464</t>
  </si>
  <si>
    <t>SADDAMOM201710085234</t>
  </si>
  <si>
    <t>MOM074*1 MOM068*1 MOM075*1 MOM004*2</t>
  </si>
  <si>
    <t>SADDATOA201710084182</t>
  </si>
  <si>
    <t>TOA119*1 TOA112*1 TOA106*1</t>
  </si>
  <si>
    <t>SADDARDB201710083155</t>
  </si>
  <si>
    <t>SADDARDB201710082130</t>
  </si>
  <si>
    <t>1403806923050624</t>
  </si>
  <si>
    <t>Dinesh Joshi</t>
  </si>
  <si>
    <t>RDB072*1 RDB160*1 RDB163*2 RDB196*1 RDB177*4</t>
  </si>
  <si>
    <t>rldineshjoshi@gmail.com</t>
  </si>
  <si>
    <t>SADDATOA201710086602</t>
  </si>
  <si>
    <t>TOA033*2 TOA156*20 TOA006*1</t>
  </si>
  <si>
    <t>SADDARDB201710084613</t>
  </si>
  <si>
    <t>RDB127*1 RDB072*1</t>
  </si>
  <si>
    <t>SADDABKB201710089862</t>
  </si>
  <si>
    <t>1645957542122416</t>
  </si>
  <si>
    <t>Milan Trivedi</t>
  </si>
  <si>
    <t>BKB171*1 BKB199*2 BKB203*4 BKB010*1</t>
  </si>
  <si>
    <t>milan.trivedi23@gmail.com</t>
  </si>
  <si>
    <t>SADDARDB201710087418</t>
  </si>
  <si>
    <t>SADDACFF201710085552</t>
  </si>
  <si>
    <t>CFF39*1 CFF46*8</t>
  </si>
  <si>
    <t>SADDACFF201710084120</t>
  </si>
  <si>
    <t>SADDARDB201710087833</t>
  </si>
  <si>
    <t>59d87669a7fcb3.79830951</t>
  </si>
  <si>
    <t>Akash Sinha</t>
  </si>
  <si>
    <t>RDB176*5 RDB131*3</t>
  </si>
  <si>
    <t>sinha.akash.13@gmail.com</t>
  </si>
  <si>
    <t>SADDAGSK201710081272</t>
  </si>
  <si>
    <t>SADDAGSK201710084813</t>
  </si>
  <si>
    <t>SADDARDB201710083678</t>
  </si>
  <si>
    <t>RDB072*1 RDB177*2 RDB198*1 RDB165*1</t>
  </si>
  <si>
    <t>SADDARDB201710083467</t>
  </si>
  <si>
    <t>SADDARDB201710084249</t>
  </si>
  <si>
    <t>SADDARDB201710082505</t>
  </si>
  <si>
    <t>SADDAGSK201710088996</t>
  </si>
  <si>
    <t>SADDACFF201710083238</t>
  </si>
  <si>
    <t>CFF13*2 CFF26*1 CFF28*1</t>
  </si>
  <si>
    <t>SADDAGSK201710098197</t>
  </si>
  <si>
    <t>10203657419152287</t>
  </si>
  <si>
    <t>Adhip Dutt</t>
  </si>
  <si>
    <t>GSK006*3</t>
  </si>
  <si>
    <t>ttdaj@yandex.com</t>
  </si>
  <si>
    <t>SADDARDB201710099894</t>
  </si>
  <si>
    <t>RDB124*1 RDB177*3 RDB175*2</t>
  </si>
  <si>
    <t>SADDARDB201710093729</t>
  </si>
  <si>
    <t>RDB170*1 RDB200*1 RDB175*1</t>
  </si>
  <si>
    <t>SADDARDB201710099999</t>
  </si>
  <si>
    <t>SADDARDB201710099509</t>
  </si>
  <si>
    <t>RDB174*3 RDB029*1</t>
  </si>
  <si>
    <t>SADDARDB201710096336</t>
  </si>
  <si>
    <t>SADDACFF201710093038</t>
  </si>
  <si>
    <t>SADDALPZ201710097223</t>
  </si>
  <si>
    <t>SADDARDB201710093168</t>
  </si>
  <si>
    <t>RDB126*1 RDB125*1</t>
  </si>
  <si>
    <t>SADDATOA201710097059</t>
  </si>
  <si>
    <t>TOA074*1</t>
  </si>
  <si>
    <t>SADDARDB201710094723</t>
  </si>
  <si>
    <t>RDB177*5 RDB072*1</t>
  </si>
  <si>
    <t>SADDARDB201710093053</t>
  </si>
  <si>
    <t>RDB191*2 RDB056*2</t>
  </si>
  <si>
    <t>SADDABLS201710097959</t>
  </si>
  <si>
    <t>1388213731291171</t>
  </si>
  <si>
    <t>Sourav Jana</t>
  </si>
  <si>
    <t>sourav123jana@gmail.com</t>
  </si>
  <si>
    <t>SADDARDB201710091539</t>
  </si>
  <si>
    <t>RDB126*1 RDB177*7 RDB169*1</t>
  </si>
  <si>
    <t>SADDARDB201710092611</t>
  </si>
  <si>
    <t>SADDARDB201710098266</t>
  </si>
  <si>
    <t>SADDARDB201710092136</t>
  </si>
  <si>
    <t>59db923998d695.13358903</t>
  </si>
  <si>
    <t>aditi</t>
  </si>
  <si>
    <t>RDB072*1 RDB183*1</t>
  </si>
  <si>
    <t>aditibose.aditi@gmail.com</t>
  </si>
  <si>
    <t>SADDAMOM201710091678</t>
  </si>
  <si>
    <t>MOM069*1 MOM026*1</t>
  </si>
  <si>
    <t>SADDALPZ201710093892</t>
  </si>
  <si>
    <t>LPZ045*2</t>
  </si>
  <si>
    <t>SADDALPZ201710096936</t>
  </si>
  <si>
    <t>LPZ228*3 LPZ166*1 LPZ191*6 LPZ186*1 LPZ182*1</t>
  </si>
  <si>
    <t>SADDACBT201710092272</t>
  </si>
  <si>
    <t>SADDACBT201710092659</t>
  </si>
  <si>
    <t>SADDARDB201710093963</t>
  </si>
  <si>
    <t>RDB052*1 RDB031*1 RDB061*1 RDB056*1</t>
  </si>
  <si>
    <t>SADDARDB201710093178</t>
  </si>
  <si>
    <t>RDB139*1 RDB191*2 RDB175*10</t>
  </si>
  <si>
    <t>SADDACFF201710093398</t>
  </si>
  <si>
    <t>CFF42*1 CFF46*8</t>
  </si>
  <si>
    <t>SADDARDB201710094024</t>
  </si>
  <si>
    <t>RDB187*3 RDB191*5 RDB107*1</t>
  </si>
  <si>
    <t>SADDARDB201710093843</t>
  </si>
  <si>
    <t>RDB074*1 RDB160*1</t>
  </si>
  <si>
    <t>SADDAMOM201710097296</t>
  </si>
  <si>
    <t>59b54619951f77.27543570</t>
  </si>
  <si>
    <t>r408340831@gmail.com</t>
  </si>
  <si>
    <t>SADDAMOM201710099112</t>
  </si>
  <si>
    <t>SADDARDB201710097889</t>
  </si>
  <si>
    <t>RDB061*1 RDB152*1 RDB187*2</t>
  </si>
  <si>
    <t>SADDACFF201710093664</t>
  </si>
  <si>
    <t>CFF10*1 CFF8*1</t>
  </si>
  <si>
    <t>Ayushsomani001@gmail.com</t>
  </si>
  <si>
    <t>SADDARDB201710092279</t>
  </si>
  <si>
    <t>RDB163*1 RDB046*1</t>
  </si>
  <si>
    <t>SADDARDB201710091472</t>
  </si>
  <si>
    <t>RDB072*1 RDB074*1 RDB177*6</t>
  </si>
  <si>
    <t>SADDARDB201710094687</t>
  </si>
  <si>
    <t>RDB074*1 RDB175*10</t>
  </si>
  <si>
    <t>SADDARDB201710098808</t>
  </si>
  <si>
    <t>599ff04b5d4521.86939247</t>
  </si>
  <si>
    <t>Raj Gupta</t>
  </si>
  <si>
    <t>RDB169*15</t>
  </si>
  <si>
    <t>rajg.1996121@gmail.com</t>
  </si>
  <si>
    <t>SADDARDB201710095385</t>
  </si>
  <si>
    <t>SADDACFF201710091713</t>
  </si>
  <si>
    <t>369446856808204</t>
  </si>
  <si>
    <t>Deependra Chourasia</t>
  </si>
  <si>
    <t>CFF47*3</t>
  </si>
  <si>
    <t>deependrachourasia1207@gmai.com</t>
  </si>
  <si>
    <t>SADDACFF201710097074</t>
  </si>
  <si>
    <t>CFF10*1 CFF11*1</t>
  </si>
  <si>
    <t>SADDAGSK201710099777</t>
  </si>
  <si>
    <t>GSK068*6 GSK027*1</t>
  </si>
  <si>
    <t>SADDAGSK201710094712</t>
  </si>
  <si>
    <t>SADDACFF201710095719</t>
  </si>
  <si>
    <t>SADDAGSK201710107351</t>
  </si>
  <si>
    <t>SADDAGSK201710104711</t>
  </si>
  <si>
    <t>GSK046*1 GSK068*6 GSK091*1</t>
  </si>
  <si>
    <t>SADDARDB201710101160</t>
  </si>
  <si>
    <t>SADDARDB201710102043</t>
  </si>
  <si>
    <t>RDB130*1</t>
  </si>
  <si>
    <t>SADDARDB201710105309</t>
  </si>
  <si>
    <t>SADDARDB201710108281</t>
  </si>
  <si>
    <t>SADDARDB201710102505</t>
  </si>
  <si>
    <t>RDB163*1 RDB175*4 RDB087*1 RDB196*1</t>
  </si>
  <si>
    <t>SADDARDB201710104830</t>
  </si>
  <si>
    <t>SADDARDB201710104331</t>
  </si>
  <si>
    <t>SADDARDB201710106235</t>
  </si>
  <si>
    <t>RDB052*1 RDB029*1</t>
  </si>
  <si>
    <t>SADDABLS201710106190</t>
  </si>
  <si>
    <t>BLS48*1 BLS86*2</t>
  </si>
  <si>
    <t>SADDACFF201710109528</t>
  </si>
  <si>
    <t>CFF14*1 CFF9*1</t>
  </si>
  <si>
    <t>SADDATOA201710109836</t>
  </si>
  <si>
    <t>TOA117*3</t>
  </si>
  <si>
    <t>SADDARDB201710108388</t>
  </si>
  <si>
    <t>RDB052*1 RDB035*1</t>
  </si>
  <si>
    <t>SADDARDB201710104417</t>
  </si>
  <si>
    <t>RDB072*1 RDB153*1</t>
  </si>
  <si>
    <t>SADDACFF201710106089</t>
  </si>
  <si>
    <t>CFF31*1 CFF47*1</t>
  </si>
  <si>
    <t>SADDACFF201710109329</t>
  </si>
  <si>
    <t>CFF34*1 CFF46*1</t>
  </si>
  <si>
    <t>SADDABLS201710105055</t>
  </si>
  <si>
    <t>SADDABLS201710108456</t>
  </si>
  <si>
    <t>SADDATOA201710101595</t>
  </si>
  <si>
    <t>1281967888573766</t>
  </si>
  <si>
    <t>Shashi Ranjan</t>
  </si>
  <si>
    <t>ranjanshashi17796@gmail.com</t>
  </si>
  <si>
    <t>SADDATOA201710106165</t>
  </si>
  <si>
    <t>SADDARDB201710105378</t>
  </si>
  <si>
    <t>RDB177*1 RDB165*1 RDB179*1 RDB077*1</t>
  </si>
  <si>
    <t>SADDATOA201710104738</t>
  </si>
  <si>
    <t>TOA013*1 TOA103*1 TOA066*1 TOA154*10</t>
  </si>
  <si>
    <t>SADDACFF201710101062</t>
  </si>
  <si>
    <t>SADDALPZ201710104826</t>
  </si>
  <si>
    <t>LPZ121*1 LPZ183*4 LPZ059*1</t>
  </si>
  <si>
    <t>SADDACFF201710104792</t>
  </si>
  <si>
    <t>CFF31*1 CFF3*1</t>
  </si>
  <si>
    <t>shirso.it7@gmail.com</t>
  </si>
  <si>
    <t>SADDACFF201710106636</t>
  </si>
  <si>
    <t>CFF13*1 CFF15*1</t>
  </si>
  <si>
    <t>SADDARDB201710106820</t>
  </si>
  <si>
    <t>RDB015*1 RDB001*1 RDB004*1 RDB151*1 RDB167*1</t>
  </si>
  <si>
    <t>SADDACFF201710107240</t>
  </si>
  <si>
    <t>CFF39*1 CFF31*1 CFF46*11 CFF45*1</t>
  </si>
  <si>
    <t>SADDALPZ201710104894</t>
  </si>
  <si>
    <t>LPZ015*3</t>
  </si>
  <si>
    <t>SADDARDB201710101102</t>
  </si>
  <si>
    <t>RDB017*1 RDB211*3</t>
  </si>
  <si>
    <t>SADDALPZ201710105874</t>
  </si>
  <si>
    <t>1625063950900866</t>
  </si>
  <si>
    <t>Bikram Kumar</t>
  </si>
  <si>
    <t>LPZ006*3</t>
  </si>
  <si>
    <t>bk6928@gmail.com</t>
  </si>
  <si>
    <t>SADDALPZ201710106565</t>
  </si>
  <si>
    <t>SADDACFF201710105901</t>
  </si>
  <si>
    <t>CFF42*1</t>
  </si>
  <si>
    <t>SADDABLS201710107403</t>
  </si>
  <si>
    <t>SADDABLS201710105433</t>
  </si>
  <si>
    <t>SADDACBT201710101611</t>
  </si>
  <si>
    <t>SADDACFF201710106099</t>
  </si>
  <si>
    <t>CFF31*1 CFF25*1</t>
  </si>
  <si>
    <t>SADDAGSK201710109514</t>
  </si>
  <si>
    <t>SADDARDB201710105828</t>
  </si>
  <si>
    <t>402911900124479</t>
  </si>
  <si>
    <t>Mridul Modani</t>
  </si>
  <si>
    <t>RDB080*1 RDB177*2</t>
  </si>
  <si>
    <t>SADDACFF201710109521</t>
  </si>
  <si>
    <t>1252459471526693</t>
  </si>
  <si>
    <t>Vaishnav Gangasagar</t>
  </si>
  <si>
    <t>CFF35*1 CFF34*3</t>
  </si>
  <si>
    <t>vaishnav24@hotmail.com</t>
  </si>
  <si>
    <t>SADDACFF201710106206</t>
  </si>
  <si>
    <t>SADDARDB201710109606</t>
  </si>
  <si>
    <t>RDB193*4</t>
  </si>
  <si>
    <t>SADDACFF201710107615</t>
  </si>
  <si>
    <t>CFF47*4 CFF35*2</t>
  </si>
  <si>
    <t>SADDAGSK201710105218</t>
  </si>
  <si>
    <t>SADDAGSK201710115262</t>
  </si>
  <si>
    <t>SADDAGSK201710115983</t>
  </si>
  <si>
    <t>1926230127703279</t>
  </si>
  <si>
    <t>Sudhansh Dua</t>
  </si>
  <si>
    <t>sudhansh14@gmail.com</t>
  </si>
  <si>
    <t>SADDATOA201710111803</t>
  </si>
  <si>
    <t>TOA014*1</t>
  </si>
  <si>
    <t>SADDACBT201710117453</t>
  </si>
  <si>
    <t>CBT100*3 CBT066*1</t>
  </si>
  <si>
    <t>SADDACFF201710111616</t>
  </si>
  <si>
    <t>SADDACFF201710117596</t>
  </si>
  <si>
    <t>SADDACFF201710117586</t>
  </si>
  <si>
    <t>CFF34*2 CFF39*1 CFF46*12</t>
  </si>
  <si>
    <t>SADDACFF201710113452</t>
  </si>
  <si>
    <t>SADDACBT201710119021</t>
  </si>
  <si>
    <t>CBT052*1 CBT116*1</t>
  </si>
  <si>
    <t>SADDACFF201710117663</t>
  </si>
  <si>
    <t>59de20e1019431.94218608</t>
  </si>
  <si>
    <t>Richa Sinha</t>
  </si>
  <si>
    <t>CFF34*1 CFF8*1</t>
  </si>
  <si>
    <t>sushant.5691@gmail.com</t>
  </si>
  <si>
    <t>SADDARDB201710119220</t>
  </si>
  <si>
    <t>SADDALPZ201710118948</t>
  </si>
  <si>
    <t>SADDACBT201710116997</t>
  </si>
  <si>
    <t>59de307068a415.42455244</t>
  </si>
  <si>
    <t>Biplab Halder</t>
  </si>
  <si>
    <t>CBT029*1 CBT052*1</t>
  </si>
  <si>
    <t>biplab.halder1993@gmail.com</t>
  </si>
  <si>
    <t>SADDALPZ201710112643</t>
  </si>
  <si>
    <t>LPZ001*1 LPZ096*1 LPZ182*4</t>
  </si>
  <si>
    <t>SADDALPZ201710119876</t>
  </si>
  <si>
    <t>LPZ113*1 LPZ071*1 LPZ183*15</t>
  </si>
  <si>
    <t>SADDAGSK201710112608</t>
  </si>
  <si>
    <t>GSK027*1 GSK037*1 GSK091*2</t>
  </si>
  <si>
    <t>SADDATOA201710114548</t>
  </si>
  <si>
    <t>SADDAMOM201710119432</t>
  </si>
  <si>
    <t>MOM014*2 MOM020*1</t>
  </si>
  <si>
    <t>SADDATOA201710118964</t>
  </si>
  <si>
    <t>TOA173*2</t>
  </si>
  <si>
    <t>SADDABKB201710115920</t>
  </si>
  <si>
    <t>BKB119*1 BKB125*1 BKB199*19 BKB164*1 BKB203*1</t>
  </si>
  <si>
    <t>SADDABKB201710119559</t>
  </si>
  <si>
    <t>SADDACFF201710115415</t>
  </si>
  <si>
    <t>157180954879680</t>
  </si>
  <si>
    <t>Shubham Jain</t>
  </si>
  <si>
    <t>jain.shubham102@gmail.com</t>
  </si>
  <si>
    <t>SADDACFF201710117413</t>
  </si>
  <si>
    <t>CFF32*1 CFF1*2</t>
  </si>
  <si>
    <t>SADDAGSK201710112203</t>
  </si>
  <si>
    <t>SADDAGSK201710112282</t>
  </si>
  <si>
    <t>GSK097*1 GSK072*1</t>
  </si>
  <si>
    <t>SADDACFF201710119166</t>
  </si>
  <si>
    <t>59abd741445d75.33370405</t>
  </si>
  <si>
    <t>Rajib Roy</t>
  </si>
  <si>
    <t>CFF31*1 CFF6*1</t>
  </si>
  <si>
    <t>roy.rajib@ymail.com</t>
  </si>
  <si>
    <t>SADDAGSK201710113321</t>
  </si>
  <si>
    <t>GSK083*1 GSK081*1 GSK007*2</t>
  </si>
  <si>
    <t>SADDAGSK201710115814</t>
  </si>
  <si>
    <t>GSK060*1 GSK068*8</t>
  </si>
  <si>
    <t>SADDAGSK201710124458</t>
  </si>
  <si>
    <t>SADDAGSK201710121414</t>
  </si>
  <si>
    <t>GSK089*1 GSK062*1 GSK068*8</t>
  </si>
  <si>
    <t>SADDAGSK201710126314</t>
  </si>
  <si>
    <t>GSK027*1 GSK031*1 GSK068*12</t>
  </si>
  <si>
    <t>SADDACBT201710127687</t>
  </si>
  <si>
    <t>CBT101*1 CBT097*1 CBT106*1</t>
  </si>
  <si>
    <t>SADDACBT201710121161</t>
  </si>
  <si>
    <t>CBT099*1 CBT097*1 CBT106*1</t>
  </si>
  <si>
    <t>SADDALPZ201710125528</t>
  </si>
  <si>
    <t>LPZ117*1 LPZ129*1 LPZ183*8</t>
  </si>
  <si>
    <t>SADDACBT201710121851</t>
  </si>
  <si>
    <t>CBT107*1 CBT111*1</t>
  </si>
  <si>
    <t>SADDABKB201710124914</t>
  </si>
  <si>
    <t>BKB190*1 BKB200*5 BKB060*1 BKB225*2 BKB226*1</t>
  </si>
  <si>
    <t>SADDACFF201710121564</t>
  </si>
  <si>
    <t>CFF31*1 CFF32*1</t>
  </si>
  <si>
    <t>SADDACFF201710128391</t>
  </si>
  <si>
    <t>1433296723428665</t>
  </si>
  <si>
    <t>Ajinkya Palwe</t>
  </si>
  <si>
    <t>CFF39*2 CFF46*10</t>
  </si>
  <si>
    <t>palweajinkya@gmail.com</t>
  </si>
  <si>
    <t>SADDACFF201710124656</t>
  </si>
  <si>
    <t>CFF31*3 CFF47*2</t>
  </si>
  <si>
    <t>SADDACFF201710129009</t>
  </si>
  <si>
    <t>SADDALPZ201710121136</t>
  </si>
  <si>
    <t>SADDABLS201710128244</t>
  </si>
  <si>
    <t>SADDARWR201710129130</t>
  </si>
  <si>
    <t>RWR014*1 RWR013*1 RWR012*1 RWR042*2</t>
  </si>
  <si>
    <t>SADDACFF201710123542</t>
  </si>
  <si>
    <t>CFF47*2 CFF4*1 CFF3*1</t>
  </si>
  <si>
    <t>SADDABLS201710121634</t>
  </si>
  <si>
    <t>SADDARWR201710121499</t>
  </si>
  <si>
    <t>RWR072*1 RWR075*1 RWR077*1 RWR042*2</t>
  </si>
  <si>
    <t>SADDACFF201710128015</t>
  </si>
  <si>
    <t>SADDACFF201710124401</t>
  </si>
  <si>
    <t>SADDALPZ201710124773</t>
  </si>
  <si>
    <t>SADDARWR201710126384</t>
  </si>
  <si>
    <t>59c7a719c66a73.81012739</t>
  </si>
  <si>
    <t>Neelam Salvi</t>
  </si>
  <si>
    <t>RWR111*1</t>
  </si>
  <si>
    <t>neela9505@gmail.com</t>
  </si>
  <si>
    <t>SADDACFF201710129806</t>
  </si>
  <si>
    <t>SADDALPZ201710127984</t>
  </si>
  <si>
    <t>59dcbe4d73a1c3.95627018</t>
  </si>
  <si>
    <t>Vaibhav</t>
  </si>
  <si>
    <t>LPZ054*1 LPZ042*1</t>
  </si>
  <si>
    <t>vaibhavmahajan4599@gmail.com</t>
  </si>
  <si>
    <t>SADDAMOM201710125230</t>
  </si>
  <si>
    <t>MOM032*1 MOM040*1 MOM036*3</t>
  </si>
  <si>
    <t>SADDAGSK201710129483</t>
  </si>
  <si>
    <t>SADDALPZ201710127533</t>
  </si>
  <si>
    <t>SADDAMOM201710128439</t>
  </si>
  <si>
    <t>MOM071*2</t>
  </si>
  <si>
    <t>SADDARDB201710128593</t>
  </si>
  <si>
    <t>RDB061*2 RDB127*1</t>
  </si>
  <si>
    <t>SADDALPZ201710127746</t>
  </si>
  <si>
    <t>LPZ029*1 LPZ073*1 LPZ192*2</t>
  </si>
  <si>
    <t>SADDALPZ201710122221</t>
  </si>
  <si>
    <t>SADDALPZ201710126889</t>
  </si>
  <si>
    <t>LPZ016*1 LPZ003*1</t>
  </si>
  <si>
    <t>SADDARDB201710122110</t>
  </si>
  <si>
    <t>1969727509917163</t>
  </si>
  <si>
    <t>Priyanshu Pusalwad</t>
  </si>
  <si>
    <t>RDB210*1 RDB163*1</t>
  </si>
  <si>
    <t>pprishu0611@gmail.com</t>
  </si>
  <si>
    <t>SADDAGSK201710122284</t>
  </si>
  <si>
    <t>SADDARDB201710129017</t>
  </si>
  <si>
    <t>1976803445923318</t>
  </si>
  <si>
    <t>Rishiraj Borah</t>
  </si>
  <si>
    <t>RDB059*1 RDB056*2 RDB166*3 RDB127*1</t>
  </si>
  <si>
    <t>borah.rishiraj007@gmail.com</t>
  </si>
  <si>
    <t>SADDACBT201710127783</t>
  </si>
  <si>
    <t>CBT099*1 CBT106*1</t>
  </si>
  <si>
    <t>SADDAMOM201710129057</t>
  </si>
  <si>
    <t>MOM063*1</t>
  </si>
  <si>
    <t>SADDALPZ201710129859</t>
  </si>
  <si>
    <t>LPZ208*1</t>
  </si>
  <si>
    <t>SADDAMOM201710128249</t>
  </si>
  <si>
    <t>MOM073*4</t>
  </si>
  <si>
    <t>SADDABLS201710121723</t>
  </si>
  <si>
    <t>BLS67*1 BLS43*1</t>
  </si>
  <si>
    <t>SADDALPZ201710127541</t>
  </si>
  <si>
    <t>LPZ071*1 LPZ109*1 LPZ182*8</t>
  </si>
  <si>
    <t>SADDARDB201710127870</t>
  </si>
  <si>
    <t>RDB153*2 RDB161*1</t>
  </si>
  <si>
    <t>SADDACBT201710127407</t>
  </si>
  <si>
    <t>CBT064*1 CBT112*1 CBT118*1</t>
  </si>
  <si>
    <t>SADDACBT201710122872</t>
  </si>
  <si>
    <t>CBT064*1 CBT112*1 CBT120*1</t>
  </si>
  <si>
    <t>SADDATOA201710128877</t>
  </si>
  <si>
    <t>1982120748710769</t>
  </si>
  <si>
    <t>Abhinav Verma</t>
  </si>
  <si>
    <t>avprsrcav@gmail.com</t>
  </si>
  <si>
    <t>SADDAMOM201710121995</t>
  </si>
  <si>
    <t>MOM020*1 MOM013*1 MOM016*1 MOM007*1 MOM019*2</t>
  </si>
  <si>
    <t>SADDAMOM201710128099</t>
  </si>
  <si>
    <t>MOM045*1 MOM016*1</t>
  </si>
  <si>
    <t>SADDALPZ201710127016</t>
  </si>
  <si>
    <t>SADDAGSK201710128659</t>
  </si>
  <si>
    <t>GSK027*1 GSK031*1 GSK068*11</t>
  </si>
  <si>
    <t>SADDAGSK201710122383</t>
  </si>
  <si>
    <t>SADDARDB201710122043</t>
  </si>
  <si>
    <t>RDB160*1 RDB167*1 RDB175*1</t>
  </si>
  <si>
    <t>SADDARDB201710128254</t>
  </si>
  <si>
    <t>RDB191*2 RDB057*1</t>
  </si>
  <si>
    <t>SADDAGSK201710123196</t>
  </si>
  <si>
    <t>SADDARDB201710129163</t>
  </si>
  <si>
    <t>RDB023*1</t>
  </si>
  <si>
    <t>SADDAGSK201710122604</t>
  </si>
  <si>
    <t>SADDAGSK201710124944</t>
  </si>
  <si>
    <t>SADDAGSK201710124272</t>
  </si>
  <si>
    <t>SADDAGSK201710121756</t>
  </si>
  <si>
    <t>1462451837134955</t>
  </si>
  <si>
    <t>Navaljeet Singh</t>
  </si>
  <si>
    <t>GSK029*1 GSK081*2</t>
  </si>
  <si>
    <t>navaljeetsingh1991@gmail.com</t>
  </si>
  <si>
    <t>SADDACFF201710122170</t>
  </si>
  <si>
    <t>SADDAGSK201710126432</t>
  </si>
  <si>
    <t>GSK058*1 GSK068*8</t>
  </si>
  <si>
    <t>SADDACFF201710128797</t>
  </si>
  <si>
    <t>CFF39*1 CFF46*14</t>
  </si>
  <si>
    <t>SADDAGSK201710137694</t>
  </si>
  <si>
    <t>1746155922354013</t>
  </si>
  <si>
    <t>Kanishk Khatri</t>
  </si>
  <si>
    <t>kanishkmanu7@gmail.com</t>
  </si>
  <si>
    <t>SADDAGSK201710131026</t>
  </si>
  <si>
    <t>SADDACFF201710135160</t>
  </si>
  <si>
    <t>SADDACFF201710135722</t>
  </si>
  <si>
    <t>SADDACBT201710137208</t>
  </si>
  <si>
    <t>SADDACBT201710134550</t>
  </si>
  <si>
    <t>SADDACFF201710135962</t>
  </si>
  <si>
    <t>SADDACFF201710136680</t>
  </si>
  <si>
    <t>SADDACFF201710136424</t>
  </si>
  <si>
    <t>CFF2*12</t>
  </si>
  <si>
    <t>SADDARDB201710133008</t>
  </si>
  <si>
    <t>RDB046*1 RDB017*1 RDB213*2</t>
  </si>
  <si>
    <t>SADDARDB201710139653</t>
  </si>
  <si>
    <t>SADDARDB201710137585</t>
  </si>
  <si>
    <t>RDB160*1 RDB174*5 RDB208*1</t>
  </si>
  <si>
    <t>SADDACBT201710134843</t>
  </si>
  <si>
    <t>CBT004*1 CBT051*1</t>
  </si>
  <si>
    <t>SADDACBT201710131949</t>
  </si>
  <si>
    <t>SADDABLS201710131332</t>
  </si>
  <si>
    <t>59a54d1bcdbca4.81939251</t>
  </si>
  <si>
    <t>Arindom Sonowal</t>
  </si>
  <si>
    <t>BLS53*1 BLS45*2</t>
  </si>
  <si>
    <t>arindomsonowal6@gmail.com</t>
  </si>
  <si>
    <t>SADDAMOM201710139260</t>
  </si>
  <si>
    <t>MOM075*1 MOM005*1 MOM006*1</t>
  </si>
  <si>
    <t>SADDAMOM201710139404</t>
  </si>
  <si>
    <t>MOM028*1 MOM057*1</t>
  </si>
  <si>
    <t>SADDACBT201710134072</t>
  </si>
  <si>
    <t>CBT065*1 CBT019*2</t>
  </si>
  <si>
    <t>SADDACBT201710136824</t>
  </si>
  <si>
    <t>SADDATOA201710133574</t>
  </si>
  <si>
    <t>TOA150*1 TOA111*1 TOA103*1</t>
  </si>
  <si>
    <t>SADDABKB201710135070</t>
  </si>
  <si>
    <t>BKB199*20 BKB010*2 BKB016*1</t>
  </si>
  <si>
    <t>SADDABKB201710131791</t>
  </si>
  <si>
    <t>SADDACBT201710137293</t>
  </si>
  <si>
    <t>SADDABLS201710137032</t>
  </si>
  <si>
    <t>SADDARDB201710134941</t>
  </si>
  <si>
    <t>59b9391b627332.89154920</t>
  </si>
  <si>
    <t>swati jha</t>
  </si>
  <si>
    <t>RDB061*1 RDB056*1</t>
  </si>
  <si>
    <t>swati.jha1205@gmail.com</t>
  </si>
  <si>
    <t>SADDALPZ201710139285</t>
  </si>
  <si>
    <t>LPZ161*1 LPZ191*1 LPZ181*4</t>
  </si>
  <si>
    <t>SADDATOA201710135332</t>
  </si>
  <si>
    <t>59dcb76daa4675.07377066</t>
  </si>
  <si>
    <t>Mohd Zaheenuddin</t>
  </si>
  <si>
    <t>TOA154*8 TOA037*1 TOA131*1</t>
  </si>
  <si>
    <t>zaheenjsss@gmail.com</t>
  </si>
  <si>
    <t>SADDABKB201710136687</t>
  </si>
  <si>
    <t>1922230004709881</t>
  </si>
  <si>
    <t>Nyom Phani</t>
  </si>
  <si>
    <t>BKB103*8 BKB078*1 BKB223*2</t>
  </si>
  <si>
    <t>SADDACBT201710135039</t>
  </si>
  <si>
    <t>59e0d089b93885.55484378</t>
  </si>
  <si>
    <t>Nimmie Topno</t>
  </si>
  <si>
    <t>CBT070*1 CBT033*1</t>
  </si>
  <si>
    <t>nimmietopno9@gmail.com</t>
  </si>
  <si>
    <t>SADDABKB201710139880</t>
  </si>
  <si>
    <t>997547027051838</t>
  </si>
  <si>
    <t>Moutusi De</t>
  </si>
  <si>
    <t>BKB023*1 BKB217*1 BKB206*1 BKB152*1 BKB120*1</t>
  </si>
  <si>
    <t>moutusi44@yahoo.com</t>
  </si>
  <si>
    <t>SADDACFF201710132571</t>
  </si>
  <si>
    <t>SADDACFF201710133266</t>
  </si>
  <si>
    <t>CFF39*1</t>
  </si>
  <si>
    <t>SADDACFF201710136008</t>
  </si>
  <si>
    <t>SADDABLS201710132232</t>
  </si>
  <si>
    <t>SADDACBT201710131663</t>
  </si>
  <si>
    <t>CBT027*2 CBT106*1</t>
  </si>
  <si>
    <t>SADDARDB201710134254</t>
  </si>
  <si>
    <t>59e0dcc3d6dc99.81965495</t>
  </si>
  <si>
    <t>surbhi</t>
  </si>
  <si>
    <t>RDB159*1 RDB182*1 RDB174*2</t>
  </si>
  <si>
    <t>surbhi.singh512@gmail.com</t>
  </si>
  <si>
    <t>SADDALPZ201710131385</t>
  </si>
  <si>
    <t>LPZ228*3 LPZ191*6 LPZ166*1 LPZ186*1</t>
  </si>
  <si>
    <t>SADDAMOM201710134491</t>
  </si>
  <si>
    <t>MOM066*2</t>
  </si>
  <si>
    <t>SADDARDB201710136706</t>
  </si>
  <si>
    <t>RDB064*1 RDB175*6 RDB174*1</t>
  </si>
  <si>
    <t>SADDAGSK201710132168</t>
  </si>
  <si>
    <t>GSK069*1 GSK075*1</t>
  </si>
  <si>
    <t>SADDARDB201710137876</t>
  </si>
  <si>
    <t>RDB163*1 RDB205*1</t>
  </si>
  <si>
    <t>SADDAMOM201710139792</t>
  </si>
  <si>
    <t>MOM036*12 MOM053*1 MOM051*1 MOM016*2 MOM013*1</t>
  </si>
  <si>
    <t>SADDACFF201710136892</t>
  </si>
  <si>
    <t>SADDABKB201710131139</t>
  </si>
  <si>
    <t>BKB100*1 BKB200*14</t>
  </si>
  <si>
    <t>SADDABKB201710131009</t>
  </si>
  <si>
    <t>BKB226*5 BKB216*1 BKB047*2 BKB074*1</t>
  </si>
  <si>
    <t>SADDARDB201710138596</t>
  </si>
  <si>
    <t>124544461585471</t>
  </si>
  <si>
    <t>Sahil Kumar</t>
  </si>
  <si>
    <t>RDB125*1 RDB177*3</t>
  </si>
  <si>
    <t>Sk7869067@gmail.com</t>
  </si>
  <si>
    <t>SADDARDB201710138830</t>
  </si>
  <si>
    <t>RDB163*1 RDB200*1</t>
  </si>
  <si>
    <t>SADDARDB201710135096</t>
  </si>
  <si>
    <t>SADDACFF201710138563</t>
  </si>
  <si>
    <t>CFF12*1 CFF6*1</t>
  </si>
  <si>
    <t>SADDAGSK201710132875</t>
  </si>
  <si>
    <t>GSK073*1 GSK072*1 GSK070*1</t>
  </si>
  <si>
    <t>SADDACFF201710132537</t>
  </si>
  <si>
    <t>SADDAGSK201710138753</t>
  </si>
  <si>
    <t>GSK060*1 GSK068*6</t>
  </si>
  <si>
    <t>SADDAGSK201710135206</t>
  </si>
  <si>
    <t>GSK013*1 GSK014*1</t>
  </si>
  <si>
    <t>SADDAGSK201710136250</t>
  </si>
  <si>
    <t>59e0fc242c79d4.29665852</t>
  </si>
  <si>
    <t>venkata sudheer</t>
  </si>
  <si>
    <t>sudheerv1998@gmail.com</t>
  </si>
  <si>
    <t>SADDACFF201710136946</t>
  </si>
  <si>
    <t>CFF38*1 CFF47*1</t>
  </si>
  <si>
    <t>SADDAGSK201710135656</t>
  </si>
  <si>
    <t>GSK062*1 GSK068*8</t>
  </si>
  <si>
    <t>SADDARDB201710147683</t>
  </si>
  <si>
    <t>RDB207*1 RDB174*1 RDB187*1 RDB072*1</t>
  </si>
  <si>
    <t>SADDALPZ201710146850</t>
  </si>
  <si>
    <t>SADDATOA201710143109</t>
  </si>
  <si>
    <t>SADDALPZ201710149633</t>
  </si>
  <si>
    <t>LPZ071*1 LPZ073*1</t>
  </si>
  <si>
    <t>SADDATOA201710143594</t>
  </si>
  <si>
    <t>SADDALPZ201710146799</t>
  </si>
  <si>
    <t>1553354664708001</t>
  </si>
  <si>
    <t>Vikrant Singh Rajput</t>
  </si>
  <si>
    <t>LPZ223*1 LPZ186*1 LPZ005*1</t>
  </si>
  <si>
    <t>vikrant25dec@gmail.con</t>
  </si>
  <si>
    <t>SADDACFF201710145116</t>
  </si>
  <si>
    <t>SADDALPZ201710149215</t>
  </si>
  <si>
    <t>LPZ223*1 LPZ001*1 LPZ004*1</t>
  </si>
  <si>
    <t>SADDARDB201710147750</t>
  </si>
  <si>
    <t>RDB159*1 RDB175*5</t>
  </si>
  <si>
    <t>SADDACFF201710146992</t>
  </si>
  <si>
    <t>SADDACBT201710145809</t>
  </si>
  <si>
    <t>723997144470605</t>
  </si>
  <si>
    <t>Mohith Kethireddy</t>
  </si>
  <si>
    <t>CBT058*1</t>
  </si>
  <si>
    <t>kethireddimohit3643@gmail.com</t>
  </si>
  <si>
    <t>SADDARDB201710143618</t>
  </si>
  <si>
    <t>RDB063*1 RDB088*1 RDB178*4</t>
  </si>
  <si>
    <t>SADDACBT201710145400</t>
  </si>
  <si>
    <t>SADDALPZ201710143322</t>
  </si>
  <si>
    <t>LPZ004*6</t>
  </si>
  <si>
    <t>SADDAMOM201710146822</t>
  </si>
  <si>
    <t>340179309758322</t>
  </si>
  <si>
    <t>MOM025*1 MOM073*1 MOM017*1</t>
  </si>
  <si>
    <t>abhishek6524@gmail.com</t>
  </si>
  <si>
    <t>SADDACBT201710147255</t>
  </si>
  <si>
    <t>SADDATOA201710149845</t>
  </si>
  <si>
    <t>TOA153*1 TOA158*1 TOA154*1</t>
  </si>
  <si>
    <t>SADDATOA201710146206</t>
  </si>
  <si>
    <t>SADDATOA201710149186</t>
  </si>
  <si>
    <t>TOA153*1 TOA154*1 TOA157*1</t>
  </si>
  <si>
    <t>SADDATOA201710147732</t>
  </si>
  <si>
    <t>SADDATOA201710146361</t>
  </si>
  <si>
    <t>SADDATOA201710141886</t>
  </si>
  <si>
    <t>SADDARDB201710146805</t>
  </si>
  <si>
    <t>SADDAMOM201710143138</t>
  </si>
  <si>
    <t>MOM016*2 MOM022*1</t>
  </si>
  <si>
    <t>SADDARDB201710149325</t>
  </si>
  <si>
    <t>1394469554003208</t>
  </si>
  <si>
    <t>Satish Narwade</t>
  </si>
  <si>
    <t>RDB061*1 RDB152*1</t>
  </si>
  <si>
    <t>narwade1111@gmail.com</t>
  </si>
  <si>
    <t>SADDACBT201710148246</t>
  </si>
  <si>
    <t>SADDACFF201710147310</t>
  </si>
  <si>
    <t>CFF13*1 CFF10*1</t>
  </si>
  <si>
    <t>SADDAMOM201710142953</t>
  </si>
  <si>
    <t>SADDARWR201710144428</t>
  </si>
  <si>
    <t>RWR052*1</t>
  </si>
  <si>
    <t>SADDAMOM201710149775</t>
  </si>
  <si>
    <t>599ff625874371.85551786</t>
  </si>
  <si>
    <t>Bhanu Pratap</t>
  </si>
  <si>
    <t>MOM070*1 MOM027*1</t>
  </si>
  <si>
    <t>bhanuptp0@gmail.com</t>
  </si>
  <si>
    <t>SADDAMOM201710149116</t>
  </si>
  <si>
    <t>SADDACBT201710146953</t>
  </si>
  <si>
    <t>CBT052*1 CBT107*1</t>
  </si>
  <si>
    <t>SADDATOA201710141721</t>
  </si>
  <si>
    <t>TOA064*1 TOA156*4</t>
  </si>
  <si>
    <t>SADDACBT201710143312</t>
  </si>
  <si>
    <t>SADDATOA201710141941</t>
  </si>
  <si>
    <t>SADDATOA201710143688</t>
  </si>
  <si>
    <t>TOA103*1 TOA154*4</t>
  </si>
  <si>
    <t>SADDATOA201710144172</t>
  </si>
  <si>
    <t>SADDARDB201710146708</t>
  </si>
  <si>
    <t>RDB033*1 RDB201*1</t>
  </si>
  <si>
    <t>SADDAGSK201710142860</t>
  </si>
  <si>
    <t>SADDATOA201710145285</t>
  </si>
  <si>
    <t>SADDATOA201710145060</t>
  </si>
  <si>
    <t>SADDACBT201710148620</t>
  </si>
  <si>
    <t>SADDAGSK201710144146</t>
  </si>
  <si>
    <t>SADDARDB201710142949</t>
  </si>
  <si>
    <t>RDB074*1 RDB174*5</t>
  </si>
  <si>
    <t>SADDAGSK201710143292</t>
  </si>
  <si>
    <t>1583958838365104</t>
  </si>
  <si>
    <t>Yogendra Singh Katheria</t>
  </si>
  <si>
    <t>GSK070*2 GSK029*1</t>
  </si>
  <si>
    <t>SADDAGSK201710149551</t>
  </si>
  <si>
    <t>147436762515710</t>
  </si>
  <si>
    <t>Anushka Singh</t>
  </si>
  <si>
    <t>GSK083*1 GSK007*1</t>
  </si>
  <si>
    <t>anushkasingh2708@gmail.com</t>
  </si>
  <si>
    <t>SADDACBT201710158181</t>
  </si>
  <si>
    <t>CBT111*2</t>
  </si>
  <si>
    <t>SADDATOA201710153779</t>
  </si>
  <si>
    <t>TOA069*1 TOA154*4</t>
  </si>
  <si>
    <t>SADDATOA201710157329</t>
  </si>
  <si>
    <t>SADDAMOM201710152902</t>
  </si>
  <si>
    <t>MOM020*2 MOM074*1 MOM004*1</t>
  </si>
  <si>
    <t>SADDAMOM201710159869</t>
  </si>
  <si>
    <t>MOM013*1 MOM020*1 MOM003*1</t>
  </si>
  <si>
    <t>SADDARDB201710153104</t>
  </si>
  <si>
    <t>SADDARWR201710151664</t>
  </si>
  <si>
    <t>SADDACBT201710158464</t>
  </si>
  <si>
    <t>CBT036*1 CBT012*1</t>
  </si>
  <si>
    <t>SADDACBT201710155083</t>
  </si>
  <si>
    <t>SADDABLS201710159276</t>
  </si>
  <si>
    <t>BLS7*1 BLS54*1 BLS43*1 BLS42*1</t>
  </si>
  <si>
    <t>SADDAGSK201710159873</t>
  </si>
  <si>
    <t>SADDARDB201710157751</t>
  </si>
  <si>
    <t>RDB148*1 RDB016*1 RDB174*2</t>
  </si>
  <si>
    <t>SADDALPZ201710158767</t>
  </si>
  <si>
    <t>LPZ003*2 LPZ015*1</t>
  </si>
  <si>
    <t>SADDARDB201710158026</t>
  </si>
  <si>
    <t>RDB177*5 RDB163*1 RDB133*1</t>
  </si>
  <si>
    <t>SADDAMOM201710155486</t>
  </si>
  <si>
    <t>SADDACBT201710154513</t>
  </si>
  <si>
    <t>SADDALPZ201710152111</t>
  </si>
  <si>
    <t>LPZ073*1 LPZ127*1 LPZ029*1</t>
  </si>
  <si>
    <t>SADDATOA201710153882</t>
  </si>
  <si>
    <t>916361465198469</t>
  </si>
  <si>
    <t>Vineet Kumar</t>
  </si>
  <si>
    <t>TOA029*1 TOA154*6</t>
  </si>
  <si>
    <t>lckyvnt@rediffmail.com</t>
  </si>
  <si>
    <t>SADDAGSK201710159414</t>
  </si>
  <si>
    <t>SADDACFF201710152762</t>
  </si>
  <si>
    <t>SADDACBT201710154191</t>
  </si>
  <si>
    <t>CBT012*4 CBT064*2 CBT035*1 CBT033*1</t>
  </si>
  <si>
    <t>SADDAMOM201710155834</t>
  </si>
  <si>
    <t>SADDABLS201710158012</t>
  </si>
  <si>
    <t>BLS54*1 BLS8*1</t>
  </si>
  <si>
    <t>SADDABLS201710157101</t>
  </si>
  <si>
    <t>BLS66*1 BLS10*1 BLS42*1</t>
  </si>
  <si>
    <t>SADDACFF201710158017</t>
  </si>
  <si>
    <t>SADDAMOM201710156511</t>
  </si>
  <si>
    <t>MOM027*2 MOM028*1 MOM029*2</t>
  </si>
  <si>
    <t>SADDAMOM201710154463</t>
  </si>
  <si>
    <t>SADDAGSK201710155005</t>
  </si>
  <si>
    <t>GSK083*3</t>
  </si>
  <si>
    <t>SADDACFF201710152149</t>
  </si>
  <si>
    <t>728358500706380</t>
  </si>
  <si>
    <t>Akshay Mor</t>
  </si>
  <si>
    <t>akshaymor8287@gmail.com</t>
  </si>
  <si>
    <t>SADDABLS201710154617</t>
  </si>
  <si>
    <t>BLS66*1 BLS52*1 BLS42*14</t>
  </si>
  <si>
    <t>SADDALPZ201710156048</t>
  </si>
  <si>
    <t>59a80ff6b42e33.83817243</t>
  </si>
  <si>
    <t>rajat chaudhary</t>
  </si>
  <si>
    <t>rajat2001chaudhary@gmail.com</t>
  </si>
  <si>
    <t>SADDAMOM201710156055</t>
  </si>
  <si>
    <t>MOM073*4 MOM014*4</t>
  </si>
  <si>
    <t>SADDACBT201710156712</t>
  </si>
  <si>
    <t>CBT112*1 CBT098*1 CBT034*1</t>
  </si>
  <si>
    <t>SADDACBT201710157017</t>
  </si>
  <si>
    <t>SADDARDB201710151500</t>
  </si>
  <si>
    <t>RDB163*1 RDB023*1 RDB005*1</t>
  </si>
  <si>
    <t>SADDATOA201710156619</t>
  </si>
  <si>
    <t>TOA062*1</t>
  </si>
  <si>
    <t>SADDAMOM201710154629</t>
  </si>
  <si>
    <t>MOM050*1 MOM036*6</t>
  </si>
  <si>
    <t>SADDAMOM201710156079</t>
  </si>
  <si>
    <t>SADDAMOM201710156799</t>
  </si>
  <si>
    <t>MOM073*2 MOM027*2</t>
  </si>
  <si>
    <t>SADDACFF201710157956</t>
  </si>
  <si>
    <t>CFF10*1 CFF23*1 CFF1*1</t>
  </si>
  <si>
    <t>SADDACFF201710156882</t>
  </si>
  <si>
    <t>141936886542668</t>
  </si>
  <si>
    <t>SanJay RaNa</t>
  </si>
  <si>
    <t>sanjayrana9309@gmail.com</t>
  </si>
  <si>
    <t>SADDATOA201710153929</t>
  </si>
  <si>
    <t>SADDATOA201710151623</t>
  </si>
  <si>
    <t>SADDACFF201710155854</t>
  </si>
  <si>
    <t>117044889020218</t>
  </si>
  <si>
    <t>Shivani Gupta</t>
  </si>
  <si>
    <t>CFF23*1 CFF14*1</t>
  </si>
  <si>
    <t>shibu.4274@gmail.com</t>
  </si>
  <si>
    <t>SADDABKB201710153329</t>
  </si>
  <si>
    <t>BKB119*1 BKB199*12 BKB117*1 BKB069*1</t>
  </si>
  <si>
    <t>SADDABKB201710154186</t>
  </si>
  <si>
    <t>SADDAGSK201710157990</t>
  </si>
  <si>
    <t>GSK023*1 GSK072*1 GSK080*1 GSK068*2</t>
  </si>
  <si>
    <t>SADDAGSK201710156379</t>
  </si>
  <si>
    <t>SADDAGSK201710153469</t>
  </si>
  <si>
    <t>GSK080*1 GSK084*3</t>
  </si>
  <si>
    <t>SADDACFF201710152848</t>
  </si>
  <si>
    <t>59a07cc1913da8.88113350</t>
  </si>
  <si>
    <t>Arpit Gupta</t>
  </si>
  <si>
    <t>CFF13*1 CFF47*1 CFF4*1</t>
  </si>
  <si>
    <t>arpitgupta.iitian1@gmail.com</t>
  </si>
  <si>
    <t>SADDACFF201710159446</t>
  </si>
  <si>
    <t>726279800829901</t>
  </si>
  <si>
    <t>Rajesh Kumar</t>
  </si>
  <si>
    <t>rajesh.kumar108@outlook.com</t>
  </si>
  <si>
    <t>SADDAGSK201710159361</t>
  </si>
  <si>
    <t>GSK028*1 GSK068*13 GSK096*1</t>
  </si>
  <si>
    <t>SADDAGSK201710154797</t>
  </si>
  <si>
    <t>SADDAGSK201710169149</t>
  </si>
  <si>
    <t>GSK028*1 GSK031*1 GSK068*15</t>
  </si>
  <si>
    <t>SADDAGSK201710169918</t>
  </si>
  <si>
    <t>GSK058*1 GSK068*7</t>
  </si>
  <si>
    <t>SADDAGSK201710168533</t>
  </si>
  <si>
    <t>GSK089*1 GSK062*1 GSK068*4</t>
  </si>
  <si>
    <t>SADDAFPT201710162598</t>
  </si>
  <si>
    <t>FPT</t>
  </si>
  <si>
    <t>FPT01*1</t>
  </si>
  <si>
    <t>SADDAFPT201710167840</t>
  </si>
  <si>
    <t>59e46396585428.42432288</t>
  </si>
  <si>
    <t>devanshu</t>
  </si>
  <si>
    <t>FPT08*1</t>
  </si>
  <si>
    <t>devanshukmr01@gmail.com</t>
  </si>
  <si>
    <t>SADDAFPT201710166433</t>
  </si>
  <si>
    <t>SADDARWR201710161615</t>
  </si>
  <si>
    <t>RWR095*1</t>
  </si>
  <si>
    <t>SADDAFPT201710167047</t>
  </si>
  <si>
    <t>SADDAFPT201710164935</t>
  </si>
  <si>
    <t>FPT09*1 FPT13*5</t>
  </si>
  <si>
    <t>SADDAMOM201710163340</t>
  </si>
  <si>
    <t>SADDACBT201710165963</t>
  </si>
  <si>
    <t>CBT112*1 CBT074*1</t>
  </si>
  <si>
    <t>SADDACBT201710168750</t>
  </si>
  <si>
    <t>SADDACFF201710169243</t>
  </si>
  <si>
    <t>CFF13*1 CFF10*1 CFF4*1</t>
  </si>
  <si>
    <t>SADDARDB201710164302</t>
  </si>
  <si>
    <t>SADDARDB201710166075</t>
  </si>
  <si>
    <t>RDB101*1 RDB154*1 RDB177*3</t>
  </si>
  <si>
    <t>SADDALPZ201710164596</t>
  </si>
  <si>
    <t>LPZ009*1 LPZ231*1</t>
  </si>
  <si>
    <t>SADDAMOM201710168096</t>
  </si>
  <si>
    <t>MOM011*1 MOM012*1 MOM071*1</t>
  </si>
  <si>
    <t>SADDAGSK201710169718</t>
  </si>
  <si>
    <t>GSK062*1</t>
  </si>
  <si>
    <t>SADDAGSK201710165077</t>
  </si>
  <si>
    <t>1958417977730199</t>
  </si>
  <si>
    <t>Mentula Sunil</t>
  </si>
  <si>
    <t>GSK082*3</t>
  </si>
  <si>
    <t>sunilmentula@gmail.com</t>
  </si>
  <si>
    <t>SADDACBT201710162193</t>
  </si>
  <si>
    <t>1462673320476835</t>
  </si>
  <si>
    <t>Deepa Ammulu</t>
  </si>
  <si>
    <t>CBT022*2</t>
  </si>
  <si>
    <t>deepika.ammulu12@gmail.com</t>
  </si>
  <si>
    <t>SADDARDB201710166174</t>
  </si>
  <si>
    <t>RDB072*1 RDB088*2</t>
  </si>
  <si>
    <t>SADDAGSK201710169816</t>
  </si>
  <si>
    <t>GSK058*1</t>
  </si>
  <si>
    <t>SADDACBT201710161598</t>
  </si>
  <si>
    <t>CBT110*1 CBT112*1</t>
  </si>
  <si>
    <t>SADDACBT201710161561</t>
  </si>
  <si>
    <t>SADDACBT201710163575</t>
  </si>
  <si>
    <t>SADDACBT201710162560</t>
  </si>
  <si>
    <t>SADDACBT201710164277</t>
  </si>
  <si>
    <t>SADDACBT201710162918</t>
  </si>
  <si>
    <t>SADDARDB201710166750</t>
  </si>
  <si>
    <t>RDB076*1 RDB174*8 RDB193*2</t>
  </si>
  <si>
    <t>SADDALPZ201710168384</t>
  </si>
  <si>
    <t>LPZ228*3 LPZ178*1 LPZ191*3 LPZ186*3</t>
  </si>
  <si>
    <t>SADDATOA201710167385</t>
  </si>
  <si>
    <t>SADDARDB201710169459</t>
  </si>
  <si>
    <t>RDB056*2 RDB064*1 RDB074*2 RDB175*25</t>
  </si>
  <si>
    <t>SADDABKB201710162303</t>
  </si>
  <si>
    <t>BKB090*1 BKB092*1 BKB199*12 BKB203*2</t>
  </si>
  <si>
    <t>SADDAGSK201710169711</t>
  </si>
  <si>
    <t>GSK068*10 GSK042*1</t>
  </si>
  <si>
    <t>SADDACBT201710164221</t>
  </si>
  <si>
    <t>CBT035*2 CBT033*2 CBT011*2 CBT064*1</t>
  </si>
  <si>
    <t>SADDAMOM201710169906</t>
  </si>
  <si>
    <t>MOM074*3 MOM013*1</t>
  </si>
  <si>
    <t>SADDABKB201710164965</t>
  </si>
  <si>
    <t>1440210946086637</t>
  </si>
  <si>
    <t>Mayank Choudhary</t>
  </si>
  <si>
    <t>BKB117*1 BKB078*1</t>
  </si>
  <si>
    <t>mayankchoudhary76@gmail.com</t>
  </si>
  <si>
    <t>SADDARDB201710164119</t>
  </si>
  <si>
    <t>1640280452732043</t>
  </si>
  <si>
    <t>Rohit Tosawara</t>
  </si>
  <si>
    <t>RDB072*1 RDB206*1</t>
  </si>
  <si>
    <t>rohittosawara2000@gmail.com</t>
  </si>
  <si>
    <t>SADDALPZ201710166056</t>
  </si>
  <si>
    <t>SADDABKB201710169299</t>
  </si>
  <si>
    <t>SADDABLS201710164561</t>
  </si>
  <si>
    <t>SADDAFPT201710168543</t>
  </si>
  <si>
    <t>FPT02*1 FPT13*6</t>
  </si>
  <si>
    <t>SADDALPZ201710164083</t>
  </si>
  <si>
    <t>LPZ021*1 LPZ016*1</t>
  </si>
  <si>
    <t>SADDAFPT201710169997</t>
  </si>
  <si>
    <t>FPT07*1 FPT06*1 FPT09*1 FPT13*6</t>
  </si>
  <si>
    <t>SADDACFF201710165005</t>
  </si>
  <si>
    <t>SADDACFF201710167933</t>
  </si>
  <si>
    <t>CFF47*4</t>
  </si>
  <si>
    <t>SADDAFPT201710168079</t>
  </si>
  <si>
    <t>FPT07*1 FPT04*1</t>
  </si>
  <si>
    <t>SADDAFPT201710166375</t>
  </si>
  <si>
    <t>FPT03*1 FPT13*8</t>
  </si>
  <si>
    <t>SADDAFPT201710169196</t>
  </si>
  <si>
    <t>FPT05*1 FPT10*1</t>
  </si>
  <si>
    <t>SADDACFF201710168207</t>
  </si>
  <si>
    <t>CFF36*1 CFF6*1 CFF1*1</t>
  </si>
  <si>
    <t>SADDAFPT201710161628</t>
  </si>
  <si>
    <t>FPT06*1 FPT07*1</t>
  </si>
  <si>
    <t>SADDAFPT201710165179</t>
  </si>
  <si>
    <t>FPT13*8 FPT04*1</t>
  </si>
  <si>
    <t>SADDAFPT201710166897</t>
  </si>
  <si>
    <t>FPT04*1 FPT06*1</t>
  </si>
  <si>
    <t>SADDARDB201710164662</t>
  </si>
  <si>
    <t>RDB074*1 RDB174*4</t>
  </si>
  <si>
    <t>SADDARDB201710166478</t>
  </si>
  <si>
    <t>RDB160*1 RDB167*1 RDB207*1</t>
  </si>
  <si>
    <t>SADDAFPT201710169572</t>
  </si>
  <si>
    <t>FPT07*2</t>
  </si>
  <si>
    <t>SADDAFPT201710162727</t>
  </si>
  <si>
    <t>FPT08*2</t>
  </si>
  <si>
    <t>SADDAFPT201710165525</t>
  </si>
  <si>
    <t>FPT03*1 FPT13*6</t>
  </si>
  <si>
    <t>SADDAFPT201710168788</t>
  </si>
  <si>
    <t>1516841968402916</t>
  </si>
  <si>
    <t>Kumar Abhinav</t>
  </si>
  <si>
    <t>FPT09*1 FPT13*14 FPT11*1</t>
  </si>
  <si>
    <t>webmail.abhinav@gmail.com</t>
  </si>
  <si>
    <t>SADDAFPT201710169695</t>
  </si>
  <si>
    <t>FPT01*1 FPT13*5</t>
  </si>
  <si>
    <t>SADDACFF201710164987</t>
  </si>
  <si>
    <t>SADDAFPT201710172902</t>
  </si>
  <si>
    <t>599da02eec67e4.99747541</t>
  </si>
  <si>
    <t>FPT09*1 FPT11*1</t>
  </si>
  <si>
    <t>shubhamvishwakarma2001@gmail.com</t>
  </si>
  <si>
    <t>SADDAFPT201710173320</t>
  </si>
  <si>
    <t>SADDAFPT201710175821</t>
  </si>
  <si>
    <t>FPT01*3</t>
  </si>
  <si>
    <t>SADDAFPT201710177170</t>
  </si>
  <si>
    <t>FPT13*2 FPT01*1</t>
  </si>
  <si>
    <t>SADDACBT201710178884</t>
  </si>
  <si>
    <t>CBT022*1 CBT064*1</t>
  </si>
  <si>
    <t>SADDARDB201710179901</t>
  </si>
  <si>
    <t>RDB072*1 RDB183*2</t>
  </si>
  <si>
    <t>SADDATOA201710172720</t>
  </si>
  <si>
    <t>TOA109*1 TOA005*1</t>
  </si>
  <si>
    <t>SADDATOA201710172218</t>
  </si>
  <si>
    <t>SADDAFPT201710171837</t>
  </si>
  <si>
    <t>FPT06*1 FPT11*1 FPT13*6</t>
  </si>
  <si>
    <t>SADDAFPT201710174460</t>
  </si>
  <si>
    <t>FPT01*1 FPT12*1 FPT13*2</t>
  </si>
  <si>
    <t>SADDARWR201710173707</t>
  </si>
  <si>
    <t>59d9f482652174.20190366</t>
  </si>
  <si>
    <t>pratiksha singh</t>
  </si>
  <si>
    <t>RWR103*1 RWR038*1</t>
  </si>
  <si>
    <t>pratikshasinghraj1234@gmail.com</t>
  </si>
  <si>
    <t>SADDACFF201710174432</t>
  </si>
  <si>
    <t>1461827837266205</t>
  </si>
  <si>
    <t>Dheeraj Soni</t>
  </si>
  <si>
    <t>Dheerajdjsoni@gmail.com</t>
  </si>
  <si>
    <t>SADDAFPT201710173214</t>
  </si>
  <si>
    <t>FPT01*1 FPT13*6 FPT05*1</t>
  </si>
  <si>
    <t>SADDAFPT201710177851</t>
  </si>
  <si>
    <t>FPT01*1 FPT06*1 FPT13*6</t>
  </si>
  <si>
    <t>SADDACBT201710174144</t>
  </si>
  <si>
    <t>CBT112*3</t>
  </si>
  <si>
    <t>SADDACBT201710174938</t>
  </si>
  <si>
    <t>SADDAFPT201710178917</t>
  </si>
  <si>
    <t>SADDATOA201710176788</t>
  </si>
  <si>
    <t>1436313499751440</t>
  </si>
  <si>
    <t>Ankit Kumar</t>
  </si>
  <si>
    <t>TOA050*1 TOA155*9</t>
  </si>
  <si>
    <t>ankitkumar8224@gmail.com</t>
  </si>
  <si>
    <t>SADDAMOM201710179422</t>
  </si>
  <si>
    <t>SADDAFPT201710177512</t>
  </si>
  <si>
    <t>FPT03*2</t>
  </si>
  <si>
    <t>SADDAFPT201710176688</t>
  </si>
  <si>
    <t>SADDAFPT201710171845</t>
  </si>
  <si>
    <t>SADDAFPT201710173170</t>
  </si>
  <si>
    <t>1753469514953734</t>
  </si>
  <si>
    <t>Sanyam Vaidya</t>
  </si>
  <si>
    <t>FPT09*1 FPT11*1 FPT13*25 FPT07*2</t>
  </si>
  <si>
    <t>sanyamvaidya24799@gmail.com</t>
  </si>
  <si>
    <t>SADDAFPT201710178074</t>
  </si>
  <si>
    <t>FPT11*1 FPT06*1</t>
  </si>
  <si>
    <t>SADDAFPT201710171477</t>
  </si>
  <si>
    <t>SADDAFPT201710178747</t>
  </si>
  <si>
    <t>FPT02*5</t>
  </si>
  <si>
    <t>SADDAFPT201710177365</t>
  </si>
  <si>
    <t>FPT07*1 FPT08*1</t>
  </si>
  <si>
    <t>SADDAFPT201710171910</t>
  </si>
  <si>
    <t>SADDARDB201710172429</t>
  </si>
  <si>
    <t>59e626bd068955.06461461</t>
  </si>
  <si>
    <t>Saloni Singh</t>
  </si>
  <si>
    <t>RDB191*2 RDB063*1</t>
  </si>
  <si>
    <t>SADDAFPT201710177243</t>
  </si>
  <si>
    <t>FPT07*1 FPT13*4 FPT11*1</t>
  </si>
  <si>
    <t>SADDAFPT201710172631</t>
  </si>
  <si>
    <t>SADDAFPT201710174026</t>
  </si>
  <si>
    <t>FPT01*1 FPT02*1 FPT07*1 FPT09*2 FPT10*1 FPT11*1 FPT13*32</t>
  </si>
  <si>
    <t>SADDATOA201710179924</t>
  </si>
  <si>
    <t>TOA152*1 TOA154*4</t>
  </si>
  <si>
    <t>SADDARDB201710178792</t>
  </si>
  <si>
    <t>SADDAFPT201710173943</t>
  </si>
  <si>
    <t>FPT09*1 FPT11*1 FPT02*1 FPT13*20</t>
  </si>
  <si>
    <t>SADDARDB201710171046</t>
  </si>
  <si>
    <t>SADDARDB201710175664</t>
  </si>
  <si>
    <t>RDB151*1 RDB168*1 RDB175*2 RDB174*1</t>
  </si>
  <si>
    <t>SADDAGSK201710174013</t>
  </si>
  <si>
    <t>GSK84*1</t>
  </si>
  <si>
    <t>SADDAFPT201710176806</t>
  </si>
  <si>
    <t>FPT10*1 FPT09*1 FPT13*11</t>
  </si>
  <si>
    <t>SADDARDB201710174683</t>
  </si>
  <si>
    <t>SADDACFF201710173063</t>
  </si>
  <si>
    <t>CFF13*8 CFF7*3</t>
  </si>
  <si>
    <t>SADDAFPT201710173085</t>
  </si>
  <si>
    <t>FPT01*1 FPT13*10</t>
  </si>
  <si>
    <t>SADDAGSK201710181738</t>
  </si>
  <si>
    <t>GSK27*1 GSK68*6</t>
  </si>
  <si>
    <t>SADDARDB201710181690</t>
  </si>
  <si>
    <t>SADDAKNK201710183784</t>
  </si>
  <si>
    <t>SADDACFF201710189697</t>
  </si>
  <si>
    <t>CFF39*2</t>
  </si>
  <si>
    <t>SADDATOA201710181876</t>
  </si>
  <si>
    <t>TOA099*1 TOA155*12 TOA076*1</t>
  </si>
  <si>
    <t>SADDARDB201710181279</t>
  </si>
  <si>
    <t>SADDALPZ201710185617</t>
  </si>
  <si>
    <t>SADDALPZ201710184880</t>
  </si>
  <si>
    <t>LPZ059*1 LPZ136*1</t>
  </si>
  <si>
    <t>SADDAFPT201710184742</t>
  </si>
  <si>
    <t>59b1344a817113.36561473</t>
  </si>
  <si>
    <t>Ankesh Anand</t>
  </si>
  <si>
    <t>FPT06*1 FPT13*1</t>
  </si>
  <si>
    <t>ankeshjeeadv@gmail.com</t>
  </si>
  <si>
    <t>SADDAMOM201710187177</t>
  </si>
  <si>
    <t>1822832394424248</t>
  </si>
  <si>
    <t>vardhanharsha15@gmail.com</t>
  </si>
  <si>
    <t>SADDALPZ201710184542</t>
  </si>
  <si>
    <t>SADDATOA201710185050</t>
  </si>
  <si>
    <t>59e763b7446352.47742853</t>
  </si>
  <si>
    <t>somya</t>
  </si>
  <si>
    <t>SADDABLS201710181001</t>
  </si>
  <si>
    <t>BLS8*2</t>
  </si>
  <si>
    <t>SADDABKB201710184731</t>
  </si>
  <si>
    <t>59e590759f2627.09249496</t>
  </si>
  <si>
    <t>Md. Ajmal Shadab</t>
  </si>
  <si>
    <t>mas99.as@gmail.com</t>
  </si>
  <si>
    <t>SADDARDB201710185041</t>
  </si>
  <si>
    <t>RDB063*1 RDB124*1 RDB175*6</t>
  </si>
  <si>
    <t>SADDARDB201710185960</t>
  </si>
  <si>
    <t>RDB175*6 RDB124*1 RDB063*1</t>
  </si>
  <si>
    <t>SADDAFPT201710182306</t>
  </si>
  <si>
    <t>FPT01*1 FPT08*2 FPT13*6</t>
  </si>
  <si>
    <t>SADDAFPT201710186495</t>
  </si>
  <si>
    <t>FPT02*1 FPT13*5</t>
  </si>
  <si>
    <t>SADDARDB201710189257</t>
  </si>
  <si>
    <t>RDB061*1 RDB211*2</t>
  </si>
  <si>
    <t>SADDAFPT201710189096</t>
  </si>
  <si>
    <t>FPT08*3</t>
  </si>
  <si>
    <t>SADDARDB201710184046</t>
  </si>
  <si>
    <t>RDB125*1 RDB175*4</t>
  </si>
  <si>
    <t>SADDACFF201710182268</t>
  </si>
  <si>
    <t>59a00adf26f455.72861645</t>
  </si>
  <si>
    <t>Prerak Rawat</t>
  </si>
  <si>
    <t>CFF43*1 CFF46*9</t>
  </si>
  <si>
    <t>prerakrwt@gmail.com</t>
  </si>
  <si>
    <t>SADDACFF201710184546</t>
  </si>
  <si>
    <t>CFF43*2</t>
  </si>
  <si>
    <t>SADDARDB201710188493</t>
  </si>
  <si>
    <t>RDB177*6</t>
  </si>
  <si>
    <t>SADDAMOM201710186020</t>
  </si>
  <si>
    <t>489414081426210</t>
  </si>
  <si>
    <t>Avtar Arora</t>
  </si>
  <si>
    <t>MOM030*3 MOM034*6 MOM037*1</t>
  </si>
  <si>
    <t>avtararora275@gmail.com</t>
  </si>
  <si>
    <t>SADDALPZ201710185205</t>
  </si>
  <si>
    <t>SADDAGSK201710182475</t>
  </si>
  <si>
    <t>GSK27*3</t>
  </si>
  <si>
    <t>SADDAFPT201710185412</t>
  </si>
  <si>
    <t>FPT11*1 FPT13*6</t>
  </si>
  <si>
    <t>SADDAFPT201710182358</t>
  </si>
  <si>
    <t>FPT05*1 FPT08*1</t>
  </si>
  <si>
    <t>SADDARDB201710183440</t>
  </si>
  <si>
    <t>59e78bca40e088.24603970</t>
  </si>
  <si>
    <t>vipin</t>
  </si>
  <si>
    <t>vipinsoni38@gmail.com</t>
  </si>
  <si>
    <t>SADDAGSK201710181076</t>
  </si>
  <si>
    <t>GSK68*5 GSK31*1</t>
  </si>
  <si>
    <t>SADDAGSK201710183210</t>
  </si>
  <si>
    <t>SADDAGSK201710199184</t>
  </si>
  <si>
    <t>1625638897500855</t>
  </si>
  <si>
    <t>Nikunj Ganatra</t>
  </si>
  <si>
    <t>GSK80*1</t>
  </si>
  <si>
    <t>nikunj.ganatra01@gmail.com</t>
  </si>
  <si>
    <t>SADDAGSK201710195937</t>
  </si>
  <si>
    <t>GSK98*1</t>
  </si>
  <si>
    <t>SADDAGSK201710198608</t>
  </si>
  <si>
    <t>SADDAGSK201710195325</t>
  </si>
  <si>
    <t>GSK19*1 GSK17*1</t>
  </si>
  <si>
    <t>SADDAGSK201710192751</t>
  </si>
  <si>
    <t>SADDAPRL201710192448</t>
  </si>
  <si>
    <t>PRL</t>
  </si>
  <si>
    <t>PRL001*1</t>
  </si>
  <si>
    <t>SADDALPZ201710193823</t>
  </si>
  <si>
    <t>LPZ071*1 LPZ077*1</t>
  </si>
  <si>
    <t>SADDALPZ201710195130</t>
  </si>
  <si>
    <t>SADDATOA201710197164</t>
  </si>
  <si>
    <t>SADDARDB201710196700</t>
  </si>
  <si>
    <t>RDB088*1 RDB187*6 RDB061*1</t>
  </si>
  <si>
    <t>SADDATOA201710197942</t>
  </si>
  <si>
    <t>TOA005*1 TOA109*1</t>
  </si>
  <si>
    <t>SADDACFF201710196406</t>
  </si>
  <si>
    <t>59d1012c42f7a3.07385194</t>
  </si>
  <si>
    <t>Pritish</t>
  </si>
  <si>
    <t>pritishbarman@gmail.com</t>
  </si>
  <si>
    <t>SADDARDB201710193339</t>
  </si>
  <si>
    <t>RDB072*1 RDB100*1 RDB081*1 RDB179*8 RDB177*2 RDB198*1 RDB200*1</t>
  </si>
  <si>
    <t>SADDALPZ201710195310</t>
  </si>
  <si>
    <t>LPZ120*1 LPZ029*1 LPZ041*1</t>
  </si>
  <si>
    <t>SADDALPZ201710195872</t>
  </si>
  <si>
    <t>LPZ006*4</t>
  </si>
  <si>
    <t>SADDABKB201710198801</t>
  </si>
  <si>
    <t>SADDALPZ201710195018</t>
  </si>
  <si>
    <t>SADDATOT201710195452</t>
  </si>
  <si>
    <t>TOT062*1 TOT086*1 TOT098*2 TOT088*1</t>
  </si>
  <si>
    <t>SADDARDB201710197325</t>
  </si>
  <si>
    <t>RDB051*2 RDB125*1 RDB074*1 RDB177*3</t>
  </si>
  <si>
    <t>SADDALPZ201710194538</t>
  </si>
  <si>
    <t>SADDALPZ201710195856</t>
  </si>
  <si>
    <t>LPZ081*1 LPZ182*8</t>
  </si>
  <si>
    <t>SADDABLS201710191700</t>
  </si>
  <si>
    <t>BLS44*2 BLS50*2</t>
  </si>
  <si>
    <t>SADDABLS201710192595</t>
  </si>
  <si>
    <t>BLS10*1 BLS85*1 BLS84*1</t>
  </si>
  <si>
    <t>SADDABLS201710191998</t>
  </si>
  <si>
    <t>BLS51*1 BLS42*6</t>
  </si>
  <si>
    <t>SADDACBT201710198968</t>
  </si>
  <si>
    <t>CBT014*1 CBT122*1</t>
  </si>
  <si>
    <t>SADDACBT201710197110</t>
  </si>
  <si>
    <t>SADDACBT201710196335</t>
  </si>
  <si>
    <t>1666783116673341</t>
  </si>
  <si>
    <t>Banipreet Singh Raheja</t>
  </si>
  <si>
    <t>CBT069*1</t>
  </si>
  <si>
    <t>banipreet.raheja@gmail.com</t>
  </si>
  <si>
    <t>SADDAGSK201710198865</t>
  </si>
  <si>
    <t>SADDAGSK201710194083</t>
  </si>
  <si>
    <t>GSK84*1 GSK81*1</t>
  </si>
  <si>
    <t>SADDACPA201710196353</t>
  </si>
  <si>
    <t>CPA040*1 CPA046*1</t>
  </si>
  <si>
    <t>SADDACFF201710195078</t>
  </si>
  <si>
    <t>CFF17*1 CFF13*1</t>
  </si>
  <si>
    <t>SADDACBT201710196203</t>
  </si>
  <si>
    <t>CBT035*3 CBT033*2 CBT064*1 CBT088*2 CBT084*1 CBT012*2</t>
  </si>
  <si>
    <t>SADDACFF201710195531</t>
  </si>
  <si>
    <t>CFF35*1 CFF23*1</t>
  </si>
  <si>
    <t>SADDAGSK201710198784</t>
  </si>
  <si>
    <t>1426285727448186</t>
  </si>
  <si>
    <t>Pritam Parida</t>
  </si>
  <si>
    <t>GSK14*1</t>
  </si>
  <si>
    <t>pritamparida@gmail.com</t>
  </si>
  <si>
    <t>SADDATOA201710196451</t>
  </si>
  <si>
    <t>59a46e63b1bcc9.44336339</t>
  </si>
  <si>
    <t>ARPIT KHATRI</t>
  </si>
  <si>
    <t>arpitkhatri5@gmail.com</t>
  </si>
  <si>
    <t>SADDALPZ201710195086</t>
  </si>
  <si>
    <t>59e89ae12a4f07.69960661</t>
  </si>
  <si>
    <t>Sudeep</t>
  </si>
  <si>
    <t>LPZ073*1 LPZ181*4</t>
  </si>
  <si>
    <t>sdshivnikar@gmail.com</t>
  </si>
  <si>
    <t>SADDALPZ201710196669</t>
  </si>
  <si>
    <t>LPZ002*2 LPZ048*1</t>
  </si>
  <si>
    <t>SADDAGSK201710193465</t>
  </si>
  <si>
    <t>GSK97*1 GSK07*1</t>
  </si>
  <si>
    <t>SADDAGSK201710198010</t>
  </si>
  <si>
    <t>SADDABKB201710199980</t>
  </si>
  <si>
    <t>59e8c1337e75c5.95635758</t>
  </si>
  <si>
    <t>Chandra Gopal</t>
  </si>
  <si>
    <t>BKB164*1 BKB177*1 BKB203*6 BKB221*1 BKB230*1</t>
  </si>
  <si>
    <t>chandragopaljaiswal@gmail.com</t>
  </si>
  <si>
    <t>SADDAGSK201710195985</t>
  </si>
  <si>
    <t>139230323365900</t>
  </si>
  <si>
    <t>Raghav Gupta</t>
  </si>
  <si>
    <t>GSK42*2 GSK31*2 GSK28*2</t>
  </si>
  <si>
    <t>raghig2710@gmail.com</t>
  </si>
  <si>
    <t>SADDATOA201710197708</t>
  </si>
  <si>
    <t>TOA179*1 TOA174*1 TOA099*1</t>
  </si>
  <si>
    <t>SADDACFF201710196197</t>
  </si>
  <si>
    <t>CFF23*1 CFF10*1 CFF46*1</t>
  </si>
  <si>
    <t>SADDACBT201710194968</t>
  </si>
  <si>
    <t>CBT107*1 CBT110*1</t>
  </si>
  <si>
    <t>SADDATOA201710199711</t>
  </si>
  <si>
    <t>SADDAGSK201710192670</t>
  </si>
  <si>
    <t>SADDAGSK201710194181</t>
  </si>
  <si>
    <t>GSK82*1 GSK68*10 GSK29*1 GSK27*1</t>
  </si>
  <si>
    <t>SADDAGSK201710198116</t>
  </si>
  <si>
    <t>GSK70*3</t>
  </si>
  <si>
    <t>SADDABLS201710192547</t>
  </si>
  <si>
    <t>BLS75*1 BLS66*1</t>
  </si>
  <si>
    <t>SADDAGSK201710195650</t>
  </si>
  <si>
    <t>1727657947276904</t>
  </si>
  <si>
    <t>Sai Vishal S</t>
  </si>
  <si>
    <t>GSK63*1 GSK43*1</t>
  </si>
  <si>
    <t>sai.vishal609@gmail.com</t>
  </si>
  <si>
    <t>SADDAGSK201710196018</t>
  </si>
  <si>
    <t>GSK83*1</t>
  </si>
  <si>
    <t>SADDABKB201710195798</t>
  </si>
  <si>
    <t>BKB058*2 BKB012*2 BKB231*2</t>
  </si>
  <si>
    <t>SADDAGSK201710197401</t>
  </si>
  <si>
    <t>GSK60*1</t>
  </si>
  <si>
    <t>SADDABKB201710199389</t>
  </si>
  <si>
    <t>BKB079*1 BKB064*2 BKB012*1</t>
  </si>
  <si>
    <t>SADDABKB201710194223</t>
  </si>
  <si>
    <t>1500915929990520</t>
  </si>
  <si>
    <t>Sumitra Saksham</t>
  </si>
  <si>
    <t>BKB145*1 BKB087*1 BKB082*1</t>
  </si>
  <si>
    <t>sumitra19jha@gmail.com</t>
  </si>
  <si>
    <t>SADDAGSK201710196400</t>
  </si>
  <si>
    <t>GSK42*2</t>
  </si>
  <si>
    <t>SADDABKB201710195009</t>
  </si>
  <si>
    <t>BKB072*2 BKB051*1</t>
  </si>
  <si>
    <t>SADDACFF201710197582</t>
  </si>
  <si>
    <t>CFF38*1 CFF25*1</t>
  </si>
  <si>
    <t>SADDAGSK201710195121</t>
  </si>
  <si>
    <t>GSK14*1 GSK101*1</t>
  </si>
  <si>
    <t>SADDAGSK201710191234</t>
  </si>
  <si>
    <t>GSK60*1 GSK68*6</t>
  </si>
  <si>
    <t>SADDACFF201710198002</t>
  </si>
  <si>
    <t>CFF25*1 CFF38*1</t>
  </si>
  <si>
    <t>SADDAGSK201710199313</t>
  </si>
  <si>
    <t>GSK62*1 GSK68*10</t>
  </si>
  <si>
    <t>SADDACFF201710199952</t>
  </si>
  <si>
    <t>1993960547558391</t>
  </si>
  <si>
    <t>Vineel Reddy</t>
  </si>
  <si>
    <t>CFF43*3 CFF45*1 CFF46*25 CFF32*2 CFF36*1</t>
  </si>
  <si>
    <t>SADDACFF201710194680</t>
  </si>
  <si>
    <t>CFF46*3 CFF47*2 CFF3*1 CFF42*1</t>
  </si>
  <si>
    <t>SADDAGSK201710199401</t>
  </si>
  <si>
    <t>GSK58*1 GSK60*1 GSK62*1 GSK68*6 GSK101*2</t>
  </si>
  <si>
    <t>SADDAGSK201710193075</t>
  </si>
  <si>
    <t>GSK30*1 GSK68*5 GSK10*1</t>
  </si>
  <si>
    <t>SADDAGSK201710198154</t>
  </si>
  <si>
    <t>GSK29*1 GSK68*6</t>
  </si>
  <si>
    <t>SADDACFF201710199936</t>
  </si>
  <si>
    <t>CFF4*6 CFF5*1</t>
  </si>
  <si>
    <t>SADDAGSK201710192820</t>
  </si>
  <si>
    <t>SADDAGSK201710192646</t>
  </si>
  <si>
    <t>SADDAGSK201710193984</t>
  </si>
  <si>
    <t>GSK07*1 GSK97*1</t>
  </si>
  <si>
    <t>SADDACFF201710196863</t>
  </si>
  <si>
    <t>CFF38*2</t>
  </si>
  <si>
    <t>SADDACFF201710198134</t>
  </si>
  <si>
    <t>CFF9*1 CFF12*1</t>
  </si>
  <si>
    <t>SADDACFF201710198418</t>
  </si>
  <si>
    <t>CFF21*1 CFF46*5</t>
  </si>
  <si>
    <t>SADDACFF201710191051</t>
  </si>
  <si>
    <t>CFF10*1 CFF13*1 CFF17*1</t>
  </si>
  <si>
    <t>SADDACFF201710199314</t>
  </si>
  <si>
    <t>CFF31*2</t>
  </si>
  <si>
    <t>SADDACFF201710199778</t>
  </si>
  <si>
    <t>59e8dcd2d5b5a4.87860366</t>
  </si>
  <si>
    <t>Nachiketa Kurhade</t>
  </si>
  <si>
    <t>CFF17*2</t>
  </si>
  <si>
    <t>nnkurhade@gmail.com</t>
  </si>
  <si>
    <t>SADDACFF201710198366</t>
  </si>
  <si>
    <t>SADDACFF201710197231</t>
  </si>
  <si>
    <t>CFF31*1 CFF13*1</t>
  </si>
  <si>
    <t>SADDACFF201710195932</t>
  </si>
  <si>
    <t>CFF39*1 CFF46*10</t>
  </si>
  <si>
    <t>SADDACFF201710194522</t>
  </si>
  <si>
    <t>CFF37*4</t>
  </si>
  <si>
    <t>SADDACFF201710197185</t>
  </si>
  <si>
    <t>CFF32*3</t>
  </si>
  <si>
    <t>SADDACFF201710198633</t>
  </si>
  <si>
    <t>CFF3*2 CFF45*1 CFF43*1 CFF47*3</t>
  </si>
  <si>
    <t>SADDACFF201710197149</t>
  </si>
  <si>
    <t>SADDATOA201710204133</t>
  </si>
  <si>
    <t>SADDATOA201710201297</t>
  </si>
  <si>
    <t>SADDALPZ201710202101</t>
  </si>
  <si>
    <t>LPZ018*1 LPZ134*1</t>
  </si>
  <si>
    <t>SADDAFPT201710207744</t>
  </si>
  <si>
    <t>FPT11*1 FPT13*9</t>
  </si>
  <si>
    <t>SADDACBT201710203750</t>
  </si>
  <si>
    <t>SADDACBT201710202064</t>
  </si>
  <si>
    <t>SADDACBT201710206199</t>
  </si>
  <si>
    <t>CBT024*1 CBT022*1</t>
  </si>
  <si>
    <t>SADDATOA201710201635</t>
  </si>
  <si>
    <t>SADDATOA201710209150</t>
  </si>
  <si>
    <t>SADDABLS201710203869</t>
  </si>
  <si>
    <t>BLS24*1 BLS42*6</t>
  </si>
  <si>
    <t>SADDABLS201710209197</t>
  </si>
  <si>
    <t>SADDAFPT201710205743</t>
  </si>
  <si>
    <t>59e9aedf7c4fd0.94887979</t>
  </si>
  <si>
    <t>mani</t>
  </si>
  <si>
    <t>FPT07*1 FPT01*1</t>
  </si>
  <si>
    <t>manishvit@yahoo.co.in</t>
  </si>
  <si>
    <t>SADDAKNK201710201981</t>
  </si>
  <si>
    <t>59d090bcb942d7.58126522</t>
  </si>
  <si>
    <t>shikha</t>
  </si>
  <si>
    <t>shikhab395@gmail.com</t>
  </si>
  <si>
    <t>SADDAKNK201710204597</t>
  </si>
  <si>
    <t>SADDAKNK201710205473</t>
  </si>
  <si>
    <t>SADDAKNK201710205803</t>
  </si>
  <si>
    <t>SADDACFF201710201115</t>
  </si>
  <si>
    <t>SADDATOA201710205240</t>
  </si>
  <si>
    <t>TOA115*1 TOA055*1 TOA065*1 TOA160*1 TOA154*5</t>
  </si>
  <si>
    <t>SADDAFPT201710202170</t>
  </si>
  <si>
    <t>FPT07*1</t>
  </si>
  <si>
    <t>SADDACFF201710204203</t>
  </si>
  <si>
    <t>CFF8*2 CFF11*1</t>
  </si>
  <si>
    <t>SADDACFF201710201328</t>
  </si>
  <si>
    <t>SADDACBT201710208113</t>
  </si>
  <si>
    <t>CBT050*1 CBT066*1 CBT119*1</t>
  </si>
  <si>
    <t>SADDAMOM201710202823</t>
  </si>
  <si>
    <t>MOM073*2 MOM009*1</t>
  </si>
  <si>
    <t>SADDACBT201710204494</t>
  </si>
  <si>
    <t>59e9d43f0a9fd9.52366905</t>
  </si>
  <si>
    <t>gupta.surbhi56@gmail.com</t>
  </si>
  <si>
    <t>SADDACBT201710206988</t>
  </si>
  <si>
    <t>SADDAFPT201710208148</t>
  </si>
  <si>
    <t>FPT11*1 FPT13*4</t>
  </si>
  <si>
    <t>SADDABLS201710204022</t>
  </si>
  <si>
    <t>SADDABLS201710204489</t>
  </si>
  <si>
    <t>SADDATOA201710201563</t>
  </si>
  <si>
    <t>59e6574a29a564.55854954</t>
  </si>
  <si>
    <t>mahesh</t>
  </si>
  <si>
    <t>TOA061*1 TOA088*1 TOA154*12</t>
  </si>
  <si>
    <t>maheshmeena08480@gmail.com</t>
  </si>
  <si>
    <t>SADDACFF201710205240</t>
  </si>
  <si>
    <t>SADDAGSK201710209770</t>
  </si>
  <si>
    <t>SADDACBT201710206678</t>
  </si>
  <si>
    <t>SADDAFPT201710204306</t>
  </si>
  <si>
    <t>FPT04*1 FPT13*3</t>
  </si>
  <si>
    <t>SADDATOA201710201960</t>
  </si>
  <si>
    <t>TOA129*1 TOA111*2</t>
  </si>
  <si>
    <t>SADDATOA201710204980</t>
  </si>
  <si>
    <t>SADDATOA201710201772</t>
  </si>
  <si>
    <t>TOA071*1 TOA154*4</t>
  </si>
  <si>
    <t>SADDAMOM201710203677</t>
  </si>
  <si>
    <t>1605051809553092</t>
  </si>
  <si>
    <t>Sai Karthik</t>
  </si>
  <si>
    <t>sairam1928@gmail.com</t>
  </si>
  <si>
    <t>SADDAFPT201710205775</t>
  </si>
  <si>
    <t>FPT06*3 FPT07*6</t>
  </si>
  <si>
    <t>SADDAMOM201710207073</t>
  </si>
  <si>
    <t>SADDAGSK201710204079</t>
  </si>
  <si>
    <t>GSK70*6</t>
  </si>
  <si>
    <t>SADDACBT201710209255</t>
  </si>
  <si>
    <t>CBT120*2 CBT114*4</t>
  </si>
  <si>
    <t>SADDAFPT201710207400</t>
  </si>
  <si>
    <t>FPT01*1 FPT13*4</t>
  </si>
  <si>
    <t>SADDACBT201710206942</t>
  </si>
  <si>
    <t>CBT030*7</t>
  </si>
  <si>
    <t>SADDAGSK201710205574</t>
  </si>
  <si>
    <t>287621781749134</t>
  </si>
  <si>
    <t>Anuj Nayak</t>
  </si>
  <si>
    <t>GSK70*6 GSK31*1 GSK42*1</t>
  </si>
  <si>
    <t>nayakanuj1998@gmail.com</t>
  </si>
  <si>
    <t>SADDARDB201710208099</t>
  </si>
  <si>
    <t>RDB052*7 RDB031*1</t>
  </si>
  <si>
    <t>SADDALPZ201710202305</t>
  </si>
  <si>
    <t>LPZ022*1 LPZ003*1</t>
  </si>
  <si>
    <t>SADDAFPT201710204623</t>
  </si>
  <si>
    <t>SADDACFF201710205435</t>
  </si>
  <si>
    <t>1432912896801570</t>
  </si>
  <si>
    <t>Bharat Sahu</t>
  </si>
  <si>
    <t>CFF23*1 CFF13*1 CFF1*1</t>
  </si>
  <si>
    <t>bharat.sahu95@gmail.com</t>
  </si>
  <si>
    <t>SADDAMOM201710209351</t>
  </si>
  <si>
    <t>SADDAMOM201710205481</t>
  </si>
  <si>
    <t>SADDAMOM201710207453</t>
  </si>
  <si>
    <t>MOM052*2</t>
  </si>
  <si>
    <t>SADDAMOM201710203675</t>
  </si>
  <si>
    <t>MOM067*1 MOM061*1</t>
  </si>
  <si>
    <t>SADDAGSK201710202333</t>
  </si>
  <si>
    <t>883079568527022</t>
  </si>
  <si>
    <t>Asha Shekhawat</t>
  </si>
  <si>
    <t>GSK40*1</t>
  </si>
  <si>
    <t>ashushekhawat279@gmail.com</t>
  </si>
  <si>
    <t>SADDARDB201710207275</t>
  </si>
  <si>
    <t>SADDARDB201710205027</t>
  </si>
  <si>
    <t>RDB051*1 RDB152*1 RDB175*3</t>
  </si>
  <si>
    <t>SADDACFF201710208794</t>
  </si>
  <si>
    <t>1620968954600014</t>
  </si>
  <si>
    <t>Anupam Agarwal</t>
  </si>
  <si>
    <t>CFF22*1 CFF23*1 CFF13*1</t>
  </si>
  <si>
    <t>anupamagarwal786@gmail.com</t>
  </si>
  <si>
    <t>SADDAFPT201710203979</t>
  </si>
  <si>
    <t>1576588509068421</t>
  </si>
  <si>
    <t>FPT05*1 FPT13*4</t>
  </si>
  <si>
    <t>SADDAGSK201710209246</t>
  </si>
  <si>
    <t>GSK27*1 GSK19*1</t>
  </si>
  <si>
    <t>SADDARDB201710205428</t>
  </si>
  <si>
    <t>RDB166*1 RDB198*1</t>
  </si>
  <si>
    <t>SADDACFF201710203943</t>
  </si>
  <si>
    <t>1506650899454920</t>
  </si>
  <si>
    <t>Rishav Mehta</t>
  </si>
  <si>
    <t>playboyrv7@gmail.com</t>
  </si>
  <si>
    <t>SADDAGSK201710203365</t>
  </si>
  <si>
    <t>GSK62*1 GSK68*10 GSK84*1</t>
  </si>
  <si>
    <t>SADDACFF201710202100</t>
  </si>
  <si>
    <t>1454875967929281</t>
  </si>
  <si>
    <t>Madhu Jadav</t>
  </si>
  <si>
    <t>madhu.jadav3@gmail.com</t>
  </si>
  <si>
    <t>SADDACFF201710205275</t>
  </si>
  <si>
    <t>CFF22*1 CFF46*5</t>
  </si>
  <si>
    <t>SADDAGSK201710216248</t>
  </si>
  <si>
    <t>GSK85*1</t>
  </si>
  <si>
    <t>SADDAGSK201710218792</t>
  </si>
  <si>
    <t>GSK97*1 GSK95*1</t>
  </si>
  <si>
    <t>SADDAGSK201710212092</t>
  </si>
  <si>
    <t>GSK97*1 GSK19*1</t>
  </si>
  <si>
    <t>SADDAGSK201710215850</t>
  </si>
  <si>
    <t>59ea51aac33b04.46761278</t>
  </si>
  <si>
    <t>suraj kumar</t>
  </si>
  <si>
    <t>kumarsuraj0621@gmail.com</t>
  </si>
  <si>
    <t>SADDAGSK201710214336</t>
  </si>
  <si>
    <t>SADDARDB201710214721</t>
  </si>
  <si>
    <t>RDB072*1 RDB183*2 RDB211*1</t>
  </si>
  <si>
    <t>SADDACFF201710212823</t>
  </si>
  <si>
    <t>CFF45*1 CFF46*6</t>
  </si>
  <si>
    <t>SADDACFF201710212831</t>
  </si>
  <si>
    <t>SADDATOA201710216104</t>
  </si>
  <si>
    <t>SADDATOA201710217773</t>
  </si>
  <si>
    <t>SADDARDB201710218289</t>
  </si>
  <si>
    <t>RDB114*1 RDB115*1</t>
  </si>
  <si>
    <t>SADDACFF201710217179</t>
  </si>
  <si>
    <t>156937571572557</t>
  </si>
  <si>
    <t>Tanveer Alam</t>
  </si>
  <si>
    <t>CFF31*3</t>
  </si>
  <si>
    <t>alam68050@gmail.com</t>
  </si>
  <si>
    <t>SADDAKNK201710214622</t>
  </si>
  <si>
    <t>1463717420371088</t>
  </si>
  <si>
    <t>Jitendra Bhardwaj</t>
  </si>
  <si>
    <t>jitendrakumarsharma6@gmail.com</t>
  </si>
  <si>
    <t>SADDARDB201710212843</t>
  </si>
  <si>
    <t>SADDACBT201710217486</t>
  </si>
  <si>
    <t>SADDACFT201710214213</t>
  </si>
  <si>
    <t>59df97194f2105.19726355</t>
  </si>
  <si>
    <t>CFT004*1 CFT036*1</t>
  </si>
  <si>
    <t>neelam9505@gmail.com</t>
  </si>
  <si>
    <t>SADDATOA201710211902</t>
  </si>
  <si>
    <t>SADDATOA201710211987</t>
  </si>
  <si>
    <t>SADDATOA201710217286</t>
  </si>
  <si>
    <t>TOA109*2</t>
  </si>
  <si>
    <t>SADDACBT201710218431</t>
  </si>
  <si>
    <t>CBT015*1 CBT122*1</t>
  </si>
  <si>
    <t>adityajet99@gmail.com</t>
  </si>
  <si>
    <t>SADDALPZ201710213392</t>
  </si>
  <si>
    <t>LPZ006*1 LPZ231*1</t>
  </si>
  <si>
    <t>SADDAFPT201710211940</t>
  </si>
  <si>
    <t>SADDACFF201710212121</t>
  </si>
  <si>
    <t>CFF12*1 CFF29*1</t>
  </si>
  <si>
    <t>SADDALPZ201710214503</t>
  </si>
  <si>
    <t>LPZ170*1 LPZ226*1 LPZ028*1 LPZ195*1 LPZ194*1</t>
  </si>
  <si>
    <t>SADDACBT201710216833</t>
  </si>
  <si>
    <t>CBT034*1 CBT112*1</t>
  </si>
  <si>
    <t>SADDACBT201710211274</t>
  </si>
  <si>
    <t>SADDAMOM201710216681</t>
  </si>
  <si>
    <t>MOM074*3 MOM010*1</t>
  </si>
  <si>
    <t>SADDARDB201710218524</t>
  </si>
  <si>
    <t>RDB074*1 RDB174*9</t>
  </si>
  <si>
    <t>SADDACBT201710214387</t>
  </si>
  <si>
    <t>CBT014*1 CBT124*1</t>
  </si>
  <si>
    <t>SADDACPA201710218168</t>
  </si>
  <si>
    <t>CPA046*1 CPA053*1</t>
  </si>
  <si>
    <t>SADDAMOM201710219005</t>
  </si>
  <si>
    <t>SADDALPZ201710214982</t>
  </si>
  <si>
    <t>SADDALPZ201710219059</t>
  </si>
  <si>
    <t>SADDARDB201710215051</t>
  </si>
  <si>
    <t>RDB096*1 RDB063*1</t>
  </si>
  <si>
    <t>SADDARDB201710213243</t>
  </si>
  <si>
    <t>RDB175*8 RDB074*1</t>
  </si>
  <si>
    <t>SADDAMOM201710212282</t>
  </si>
  <si>
    <t>59eb64465c4288.87517525</t>
  </si>
  <si>
    <t>Rex</t>
  </si>
  <si>
    <t>rayzee173@mail.com</t>
  </si>
  <si>
    <t>SADDAGSK201710211833</t>
  </si>
  <si>
    <t>GSK58*1</t>
  </si>
  <si>
    <t>SADDACBT201710218091</t>
  </si>
  <si>
    <t>CBT107*3 CBT122*2 CBT124*2 CBT118*7</t>
  </si>
  <si>
    <t>SADDAGSK201710216562</t>
  </si>
  <si>
    <t>GSK60*1 GSK40*1</t>
  </si>
  <si>
    <t>SADDACBT201710218703</t>
  </si>
  <si>
    <t>SADDACBT201710212731</t>
  </si>
  <si>
    <t>SADDAMOM201710212811</t>
  </si>
  <si>
    <t>MOM038*1 MOM024*1 MOM026*1</t>
  </si>
  <si>
    <t>SADDATOA201710212077</t>
  </si>
  <si>
    <t>TOA039*1</t>
  </si>
  <si>
    <t>SADDAGSK201710218073</t>
  </si>
  <si>
    <t>GSK27*1 GSK68*5</t>
  </si>
  <si>
    <t>SADDARDB201710213188</t>
  </si>
  <si>
    <t>SADDAGSK201710211991</t>
  </si>
  <si>
    <t>GSK17*1 GSK19*1</t>
  </si>
  <si>
    <t>SADDAGSK201710229044</t>
  </si>
  <si>
    <t>GSK75*1 GSK14*1</t>
  </si>
  <si>
    <t>SADDAGSK201710225745</t>
  </si>
  <si>
    <t>GSK71*2</t>
  </si>
  <si>
    <t>SADDACFT201710228100</t>
  </si>
  <si>
    <t>SADDARWR201710222808</t>
  </si>
  <si>
    <t>59ec3ab853d4b7.34689473</t>
  </si>
  <si>
    <t>Girls Hostel</t>
  </si>
  <si>
    <t>Aditi Somani</t>
  </si>
  <si>
    <t>RWR026*1 RWR037*1</t>
  </si>
  <si>
    <t>somaniaditi95@gmail.com</t>
  </si>
  <si>
    <t>SADDALPZ201710227064</t>
  </si>
  <si>
    <t>LPZ017*1 LPZ048*1</t>
  </si>
  <si>
    <t>SADDAKNK201710229597</t>
  </si>
  <si>
    <t>59e76df1041037.33667470</t>
  </si>
  <si>
    <t>cecilia jongte</t>
  </si>
  <si>
    <t>snowbell.cj@gmail.com</t>
  </si>
  <si>
    <t>SADDARWR201710227693</t>
  </si>
  <si>
    <t>RWR111*1 RWR026*1</t>
  </si>
  <si>
    <t>SADDACFT201710223571</t>
  </si>
  <si>
    <t>SADDACFT201710223109</t>
  </si>
  <si>
    <t>SADDACFF201710224723</t>
  </si>
  <si>
    <t>SADDACFF201710228586</t>
  </si>
  <si>
    <t>SADDALPZ201710227509</t>
  </si>
  <si>
    <t>LPZ004*2 LPZ020*1 LPZ003*1</t>
  </si>
  <si>
    <t>SADDAFPT201710227743</t>
  </si>
  <si>
    <t>FPT09*1 FPT13*7</t>
  </si>
  <si>
    <t>SADDATOA201710222247</t>
  </si>
  <si>
    <t>SADDAFPT201710224389</t>
  </si>
  <si>
    <t>2049411431949574</t>
  </si>
  <si>
    <t>Nikhil Swaraj</t>
  </si>
  <si>
    <t>nikhilswaraj698@gmail.com</t>
  </si>
  <si>
    <t>SADDACFF201710228273</t>
  </si>
  <si>
    <t>1998221420422555</t>
  </si>
  <si>
    <t>Ankit Kumar Bharati</t>
  </si>
  <si>
    <t>CFF18*1 CFF22*1 CFF46*6 CFF15*1 CFF37*1</t>
  </si>
  <si>
    <t>ankitkumarbhartiifs@gmail.com</t>
  </si>
  <si>
    <t>SADDACBT201710224775</t>
  </si>
  <si>
    <t>SADDARDB201710223926</t>
  </si>
  <si>
    <t>RDB072*1 RDB061*1 RDB174*8</t>
  </si>
  <si>
    <t>SADDAFPT201710224555</t>
  </si>
  <si>
    <t>FPT01*1 FPT13*3</t>
  </si>
  <si>
    <t>SADDAFPT201710228101</t>
  </si>
  <si>
    <t>SADDACFF201710229946</t>
  </si>
  <si>
    <t>SADDACBT201710224773</t>
  </si>
  <si>
    <t>370320666740101</t>
  </si>
  <si>
    <t>Bhavesh Garg</t>
  </si>
  <si>
    <t>CBT120*1 CBT123*1</t>
  </si>
  <si>
    <t>bhaveshgarg5@gmail.com</t>
  </si>
  <si>
    <t>SADDARDB201710224688</t>
  </si>
  <si>
    <t>181459309097481</t>
  </si>
  <si>
    <t>Arun Puram</t>
  </si>
  <si>
    <t>RDB163*3 RDB195*1</t>
  </si>
  <si>
    <t>arunpuram343@gmail.com</t>
  </si>
  <si>
    <t>SADDACBT201710226831</t>
  </si>
  <si>
    <t>CBT112*1 CBT032*1</t>
  </si>
  <si>
    <t>SADDAFPT201710225202</t>
  </si>
  <si>
    <t>SADDAMOM201710226484</t>
  </si>
  <si>
    <t>SADDACBT201710223453</t>
  </si>
  <si>
    <t>CBT112*1 CBT097*2</t>
  </si>
  <si>
    <t>SADDACBT201710223859</t>
  </si>
  <si>
    <t>SADDAFPT201710228154</t>
  </si>
  <si>
    <t>SADDAFPT201710229753</t>
  </si>
  <si>
    <t>SADDACFF201710221154</t>
  </si>
  <si>
    <t>CFF28*3</t>
  </si>
  <si>
    <t>SADDATOA201710228869</t>
  </si>
  <si>
    <t>1660111804059147</t>
  </si>
  <si>
    <t>Hiranyabh Baishya</t>
  </si>
  <si>
    <t>TOA130*1</t>
  </si>
  <si>
    <t>hiranyabh@gmail.com</t>
  </si>
  <si>
    <t>SADDAFPT201710226324</t>
  </si>
  <si>
    <t>1607668125922625</t>
  </si>
  <si>
    <t>Parwez Alam</t>
  </si>
  <si>
    <t>FPT04*1 FPT13*5</t>
  </si>
  <si>
    <t>parweziitt@gmail.com</t>
  </si>
  <si>
    <t>SADDAMOM201710228479</t>
  </si>
  <si>
    <t>SADDARDB201710223839</t>
  </si>
  <si>
    <t>59eca256578b67.94832045</t>
  </si>
  <si>
    <t>Suyog</t>
  </si>
  <si>
    <t>RDB072*1 RDB174*20 RDB088*1</t>
  </si>
  <si>
    <t>suyog.sj2@gmail.com</t>
  </si>
  <si>
    <t>SADDARDB201710222182</t>
  </si>
  <si>
    <t>872347089591319</t>
  </si>
  <si>
    <t>Tejendra Matsa</t>
  </si>
  <si>
    <t>RDB052*2 RDB053*1</t>
  </si>
  <si>
    <t>tejendram4@gmail.com</t>
  </si>
  <si>
    <t>SADDAMOM201710222438</t>
  </si>
  <si>
    <t>SADDARDB201710225360</t>
  </si>
  <si>
    <t>RDB074*1 RDB091*1</t>
  </si>
  <si>
    <t>SADDARDB201710229150</t>
  </si>
  <si>
    <t>RDB052*1 RDB056*1 RDB058*1 RDB175*5</t>
  </si>
  <si>
    <t>SADDATOA201710227949</t>
  </si>
  <si>
    <t>TOA152*1 TOA154*7</t>
  </si>
  <si>
    <t>SADDAMOM201710224611</t>
  </si>
  <si>
    <t>MOM054*1 MOM027*1 MOM036*5 MOM073*1</t>
  </si>
  <si>
    <t>SADDAMOM201710226272</t>
  </si>
  <si>
    <t>SADDARDB201710228202</t>
  </si>
  <si>
    <t>RDB173*1 RDB074*1 RDB174*8</t>
  </si>
  <si>
    <t>SADDATOA201710227896</t>
  </si>
  <si>
    <t>820142404858773</t>
  </si>
  <si>
    <t>S.l. Shinu</t>
  </si>
  <si>
    <t>TOA036*1</t>
  </si>
  <si>
    <t>shinu.ctc@gmail.com</t>
  </si>
  <si>
    <t>SADDAMOM201710224773</t>
  </si>
  <si>
    <t>MOM053*1 MOM036*8</t>
  </si>
  <si>
    <t>SADDARDB201710228309</t>
  </si>
  <si>
    <t>RDB074*1 RDB032*1</t>
  </si>
  <si>
    <t>SADDARDB201710229250</t>
  </si>
  <si>
    <t>862786357212794</t>
  </si>
  <si>
    <t>Jayash Manvatkar</t>
  </si>
  <si>
    <t>RDB125*2 RDB074*1 RDB174*4 RDB175*4</t>
  </si>
  <si>
    <t>jayashmanvatkar@gmail.com</t>
  </si>
  <si>
    <t>SADDAGSK201710229212</t>
  </si>
  <si>
    <t>GSK29*2 GSK81*2</t>
  </si>
  <si>
    <t>SADDACFF201710224813</t>
  </si>
  <si>
    <t>SADDARDB201710228717</t>
  </si>
  <si>
    <t>RDB127*1 RDB177*4</t>
  </si>
  <si>
    <t>SADDAMOM201710229972</t>
  </si>
  <si>
    <t>SADDACFF201710226942</t>
  </si>
  <si>
    <t>CFF13*1 CFF17*1</t>
  </si>
  <si>
    <t>SADDACFF201710227578</t>
  </si>
  <si>
    <t>SADDACFF201710224106</t>
  </si>
  <si>
    <t>CFF36*1 CFF14*1</t>
  </si>
  <si>
    <t>SADDAFPT201710227527</t>
  </si>
  <si>
    <t>FPT03*1</t>
  </si>
  <si>
    <t>SADDATOA201710221634</t>
  </si>
  <si>
    <t>TOA066*1 TOA105*1</t>
  </si>
  <si>
    <t>SADDAGSK201710222579</t>
  </si>
  <si>
    <t>GSK45*1 GSK40*1</t>
  </si>
  <si>
    <t>SADDARDB201710222872</t>
  </si>
  <si>
    <t>RDB092*2 RDB072*2 RDB070*1 RDB118*1</t>
  </si>
  <si>
    <t>SADDAGSK201710229772</t>
  </si>
  <si>
    <t>SADDAGSK201710222384</t>
  </si>
  <si>
    <t>SADDAGSK201710223897</t>
  </si>
  <si>
    <t>GSK41*1 GSK80*1</t>
  </si>
  <si>
    <t>SADDAGSK201710232691</t>
  </si>
  <si>
    <t>1513219825367461</t>
  </si>
  <si>
    <t>Saurabh Goenka</t>
  </si>
  <si>
    <t>GSK68*10 GSK42*1</t>
  </si>
  <si>
    <t>saurabhgoenka10ism@gmail.com</t>
  </si>
  <si>
    <t>SADDAGSK201710239366</t>
  </si>
  <si>
    <t>GSK13*1</t>
  </si>
  <si>
    <t>SADDACBT201710239330</t>
  </si>
  <si>
    <t>10211141225392630</t>
  </si>
  <si>
    <t>Manish Kumar Singh</t>
  </si>
  <si>
    <t>CBT112*1 CBT010*1 CBT007*1</t>
  </si>
  <si>
    <t>msingh679@gmail.com</t>
  </si>
  <si>
    <t>SADDACBT201710239454</t>
  </si>
  <si>
    <t>SADDACFT201710235423</t>
  </si>
  <si>
    <t>CFT061*2 CFT002*2</t>
  </si>
  <si>
    <t>SADDACBT201710239597</t>
  </si>
  <si>
    <t>SADDACPA201710233227</t>
  </si>
  <si>
    <t>CPA052*1 CPA035*1</t>
  </si>
  <si>
    <t>SADDATOA201710237981</t>
  </si>
  <si>
    <t>SADDAFPT201710235049</t>
  </si>
  <si>
    <t>FPT04*1 FPT13*8</t>
  </si>
  <si>
    <t>SADDACBT201710234157</t>
  </si>
  <si>
    <t>CBT107*2</t>
  </si>
  <si>
    <t>SADDALPZ201710231371</t>
  </si>
  <si>
    <t>59edd7922bfa27.27716281</t>
  </si>
  <si>
    <t>ekta</t>
  </si>
  <si>
    <t>LPZ017*1 LPZ003*1</t>
  </si>
  <si>
    <t>echaturvedi47@gmail.com</t>
  </si>
  <si>
    <t>SADDAFPT201710232013</t>
  </si>
  <si>
    <t>59e9e0d004f869.72886810</t>
  </si>
  <si>
    <t>vinit raj</t>
  </si>
  <si>
    <t>rajvinit255@gmail.com</t>
  </si>
  <si>
    <t>SADDAFPT201710234565</t>
  </si>
  <si>
    <t>SADDARDB201710238260</t>
  </si>
  <si>
    <t>RDB074*1 RDB061*1</t>
  </si>
  <si>
    <t>SADDAFPT201710234142</t>
  </si>
  <si>
    <t>SADDARDB201710234098</t>
  </si>
  <si>
    <t>RDB125*1 RDB061*1 RDB074*1</t>
  </si>
  <si>
    <t>SADDAFPT201710238990</t>
  </si>
  <si>
    <t>FPT01*1 FPT02*1</t>
  </si>
  <si>
    <t>SADDALPZ201710231920</t>
  </si>
  <si>
    <t>LPZ017*4 LPZ048*2</t>
  </si>
  <si>
    <t>SADDARDB201710238259</t>
  </si>
  <si>
    <t>RDB061*1 RDB056*1 RDB210*1</t>
  </si>
  <si>
    <t>SADDALPZ201710237078</t>
  </si>
  <si>
    <t>LPZ160*1 LPZ191*2 LPZ186*1 LPZ183*1</t>
  </si>
  <si>
    <t>SADDAFPT201710238914</t>
  </si>
  <si>
    <t>FPT06*1 FPT11*1 FPT13*18</t>
  </si>
  <si>
    <t>SADDATOA201710235015</t>
  </si>
  <si>
    <t>TOA037*1</t>
  </si>
  <si>
    <t>SADDAFPT201710238204</t>
  </si>
  <si>
    <t>1464348866946018</t>
  </si>
  <si>
    <t>Rupal Ranjan</t>
  </si>
  <si>
    <t>rupal010196@gmail.com</t>
  </si>
  <si>
    <t>SADDACBT201710232090</t>
  </si>
  <si>
    <t>SADDARDB201710234051</t>
  </si>
  <si>
    <t>RDB058*1 RDB125*1</t>
  </si>
  <si>
    <t>SADDAGSK201710239360</t>
  </si>
  <si>
    <t>945243372339407</t>
  </si>
  <si>
    <t>Abhijeet Peruliya</t>
  </si>
  <si>
    <t>SADDAGSK201710232712</t>
  </si>
  <si>
    <t>SADDACBT201710237235</t>
  </si>
  <si>
    <t>CBT120*1 CBT121*1</t>
  </si>
  <si>
    <t>SADDAMOM201710239540</t>
  </si>
  <si>
    <t>MOM007*2</t>
  </si>
  <si>
    <t>SADDAMOM201710235124</t>
  </si>
  <si>
    <t>SADDAKNK201710233541</t>
  </si>
  <si>
    <t>SADDAMOM201710237874</t>
  </si>
  <si>
    <t>SADDAFPT201710236629</t>
  </si>
  <si>
    <t>SADDABLS201710234459</t>
  </si>
  <si>
    <t>BLS79*1 BLS45*3</t>
  </si>
  <si>
    <t>SADDAMOM201710233405</t>
  </si>
  <si>
    <t>MOM047*1 MOM040*1 MOM038*1</t>
  </si>
  <si>
    <t>SADDAMOM201710236927</t>
  </si>
  <si>
    <t>SADDAGSK201710238230</t>
  </si>
  <si>
    <t>1163754840393122</t>
  </si>
  <si>
    <t>Anurag Amrit</t>
  </si>
  <si>
    <t>GSK27*2</t>
  </si>
  <si>
    <t>a2a.amrit@gmail.com</t>
  </si>
  <si>
    <t>SADDARDB201710237442</t>
  </si>
  <si>
    <t>RDB191*2 RDB065*1 RDB211*1 RDB204*1</t>
  </si>
  <si>
    <t>SADDALPZ201710231573</t>
  </si>
  <si>
    <t>LPZ071*1 LPZ183*8</t>
  </si>
  <si>
    <t>SADDACFF201710239071</t>
  </si>
  <si>
    <t>CFF47*5</t>
  </si>
  <si>
    <t>SADDAMOM201710238764</t>
  </si>
  <si>
    <t>MOM031*2</t>
  </si>
  <si>
    <t>SADDAMOM201710232364</t>
  </si>
  <si>
    <t>1538163312935102</t>
  </si>
  <si>
    <t>Umang Lilha</t>
  </si>
  <si>
    <t>MOM076*4</t>
  </si>
  <si>
    <t>umanglilha@gmaul.com</t>
  </si>
  <si>
    <t>SADDACFF201710236471</t>
  </si>
  <si>
    <t>SADDARDB201710231668</t>
  </si>
  <si>
    <t>RDB125*1 RDB174*4 RDB191*2</t>
  </si>
  <si>
    <t>SADDAFPT201710231591</t>
  </si>
  <si>
    <t>FPT04*1 FPT13*9</t>
  </si>
  <si>
    <t>SADDACFF201710233594</t>
  </si>
  <si>
    <t>CFF23*1 CFF24*1 CFF1*1</t>
  </si>
  <si>
    <t>SADDACFF201710238406</t>
  </si>
  <si>
    <t>SADDACFF201710238984</t>
  </si>
  <si>
    <t>SADDAGSK201710235266</t>
  </si>
  <si>
    <t>59ee1c437d59f6.99583296</t>
  </si>
  <si>
    <t>Puja Kumari</t>
  </si>
  <si>
    <t>GSK96*2</t>
  </si>
  <si>
    <t>puja28dreamiit@gmail.com</t>
  </si>
  <si>
    <t>SADDABKB201710234819</t>
  </si>
  <si>
    <t>BKB078*1 BKB164*1 BKB200*8 BKB199*2 BKB120*1</t>
  </si>
  <si>
    <t>SADDARDB201710233133</t>
  </si>
  <si>
    <t>RDB058*1 RDB028*1</t>
  </si>
  <si>
    <t>SADDAGSK201710248713</t>
  </si>
  <si>
    <t>GSK96*1 GSK80*1</t>
  </si>
  <si>
    <t>SADDACFF201710248616</t>
  </si>
  <si>
    <t>SADDACBT201710248283</t>
  </si>
  <si>
    <t>SADDARDB201710247283</t>
  </si>
  <si>
    <t>1127549047376342</t>
  </si>
  <si>
    <t>Amit Gupta</t>
  </si>
  <si>
    <t>RDB160*1 RDB075*1 RDB096*1 RDB107*1</t>
  </si>
  <si>
    <t>agtinku1995@gmail.com</t>
  </si>
  <si>
    <t>SADDACFF201710247576</t>
  </si>
  <si>
    <t>SADDACFF201710247179</t>
  </si>
  <si>
    <t>SADDARDB201710242479</t>
  </si>
  <si>
    <t>RDB061*1 RDB056*1 RDB207*1</t>
  </si>
  <si>
    <t>SADDACFF201710249199</t>
  </si>
  <si>
    <t>SADDACBT201710244952</t>
  </si>
  <si>
    <t>SADDATOA201710248321</t>
  </si>
  <si>
    <t>TOA063*1 TOA162*5</t>
  </si>
  <si>
    <t>SADDACBT201710248905</t>
  </si>
  <si>
    <t>CBT019*1 CBT064*1</t>
  </si>
  <si>
    <t>SADDAGSK201710241151</t>
  </si>
  <si>
    <t>1630472157026896</t>
  </si>
  <si>
    <t>Praneeth Gollamudi</t>
  </si>
  <si>
    <t>GSK39*1</t>
  </si>
  <si>
    <t>SADDARDB201710249942</t>
  </si>
  <si>
    <t>RDB169*1 RDB173*1</t>
  </si>
  <si>
    <t>SADDACFF201710243239</t>
  </si>
  <si>
    <t>CFF42*1 CFF37*1</t>
  </si>
  <si>
    <t>SADDAMOM201710244372</t>
  </si>
  <si>
    <t>MOM073*4 MOM027*2 MOM028*2</t>
  </si>
  <si>
    <t>SADDARDB201710245633</t>
  </si>
  <si>
    <t>RDB079*1 RDB091*1 RDB088*1</t>
  </si>
  <si>
    <t>SADDARDB201710242541</t>
  </si>
  <si>
    <t>RDB191*7 RDB194*3</t>
  </si>
  <si>
    <t>SADDABKB201710248633</t>
  </si>
  <si>
    <t>BKB126*1 BKB199*7 BKB012*2</t>
  </si>
  <si>
    <t>SADDATOA201710248696</t>
  </si>
  <si>
    <t>59ef599699a886.10385210</t>
  </si>
  <si>
    <t>7257811167</t>
  </si>
  <si>
    <t>TOA071*1 TOA062*1</t>
  </si>
  <si>
    <t>kprashant694@gmail.com</t>
  </si>
  <si>
    <t>SADDAMOM201710248346</t>
  </si>
  <si>
    <t>SADDAMOM201710245716</t>
  </si>
  <si>
    <t>MOM043*1 MOM009*1 MOM036*2</t>
  </si>
  <si>
    <t>SADDALPZ201710247025</t>
  </si>
  <si>
    <t>LPZ100*1 LPZ182*7 LPZ215*1</t>
  </si>
  <si>
    <t>SADDAGSK201710242438</t>
  </si>
  <si>
    <t>GSK58*1 GSK68*2 GSK89*1</t>
  </si>
  <si>
    <t>SADDAGSK201710241705</t>
  </si>
  <si>
    <t>GSK13*1 GSK92*1</t>
  </si>
  <si>
    <t>SADDABLS201710245846</t>
  </si>
  <si>
    <t>BLS53*1 BLS42*5 BLS35*1 BLS11*1</t>
  </si>
  <si>
    <t>SADDAGSK201710242543</t>
  </si>
  <si>
    <t>GSK07*1 GSK16*1</t>
  </si>
  <si>
    <t>SADDACBT201710247132</t>
  </si>
  <si>
    <t>SADDARDB201710241676</t>
  </si>
  <si>
    <t>RDB191*5 RDB056*1</t>
  </si>
  <si>
    <t>SADDARDB201710241437</t>
  </si>
  <si>
    <t>RDB127*1 RDB174*8 RDB191*3 RDB193*6 RDB201*2</t>
  </si>
  <si>
    <t>SADDACFF201710246949</t>
  </si>
  <si>
    <t>CFF19*1 CFF23*1</t>
  </si>
  <si>
    <t>SADDACFF201710249277</t>
  </si>
  <si>
    <t>SADDAGSK201710245670</t>
  </si>
  <si>
    <t>59ef67449c0247.49029752</t>
  </si>
  <si>
    <t>vivek kumar</t>
  </si>
  <si>
    <t>GSK22*1 GSK68*10 GSK01*1</t>
  </si>
  <si>
    <t>viveksingh72774@gmail.com</t>
  </si>
  <si>
    <t>SADDAGSK201710249800</t>
  </si>
  <si>
    <t>1992924694256877</t>
  </si>
  <si>
    <t>Anita Rawat</t>
  </si>
  <si>
    <t>GSK82*1</t>
  </si>
  <si>
    <t>anita.rwt.a.k@gmail.com</t>
  </si>
  <si>
    <t>SADDAGSK201710245829</t>
  </si>
  <si>
    <t>GSK27*1 GSK31*1 GSK68*11</t>
  </si>
  <si>
    <t>SADDAGSK201710259330</t>
  </si>
  <si>
    <t>GSK70*4</t>
  </si>
  <si>
    <t>SADDARDB201710254202</t>
  </si>
  <si>
    <t>59a133f44dcdc2.46782410</t>
  </si>
  <si>
    <t>Nagireddy chandrashekar Reddy</t>
  </si>
  <si>
    <t>RDB033*1 RDB020*1 RDB139*1 RDB174*3</t>
  </si>
  <si>
    <t>chandunagireddy05@gmail.com</t>
  </si>
  <si>
    <t>SADDACBT201710257363</t>
  </si>
  <si>
    <t>CBT099*1 CBT100*1</t>
  </si>
  <si>
    <t>SADDATOA201710259867</t>
  </si>
  <si>
    <t>SADDATOA201710259941</t>
  </si>
  <si>
    <t>SADDAKNK201710258759</t>
  </si>
  <si>
    <t>SADDACFF201710255476</t>
  </si>
  <si>
    <t>CFF45*1 CFF47*1 CFF46*2</t>
  </si>
  <si>
    <t>SADDABLS201710251453</t>
  </si>
  <si>
    <t>BLS7*2 BLS54*1</t>
  </si>
  <si>
    <t>SADDALPZ201710254945</t>
  </si>
  <si>
    <t>LPZ059*1 LPZ134*1</t>
  </si>
  <si>
    <t>SADDATOA201710252525</t>
  </si>
  <si>
    <t>TOA081*1 TOA154*4</t>
  </si>
  <si>
    <t>SADDARDB201710255225</t>
  </si>
  <si>
    <t>RDB074*1 RDB174*3 RDB056*1</t>
  </si>
  <si>
    <t>SADDACFT201710258754</t>
  </si>
  <si>
    <t>1420844824647635</t>
  </si>
  <si>
    <t>Varshant Pareek</t>
  </si>
  <si>
    <t>CFT005*2 CFT064*1</t>
  </si>
  <si>
    <t>varshantpareek@gmail.com</t>
  </si>
  <si>
    <t>SADDARWR201710255427</t>
  </si>
  <si>
    <t>RWR071*1 RWR037*1</t>
  </si>
  <si>
    <t>SADDATOA201710258490</t>
  </si>
  <si>
    <t>TOA099*1 TOA158*5</t>
  </si>
  <si>
    <t>SADDARDB201710256984</t>
  </si>
  <si>
    <t>59d0a3c5d9e858.09911624</t>
  </si>
  <si>
    <t>Ashish Jha</t>
  </si>
  <si>
    <t>RDB099*1 RDB076*1 RDB017*1 RDB174*12</t>
  </si>
  <si>
    <t>ronnieejha@gmail.com</t>
  </si>
  <si>
    <t>SADDATOA201710253657</t>
  </si>
  <si>
    <t>TOA081*1 TOA063*1</t>
  </si>
  <si>
    <t>SADDABKB201710256023</t>
  </si>
  <si>
    <t>BKB210*10 BKB197*1</t>
  </si>
  <si>
    <t>SADDAGSK201710253960</t>
  </si>
  <si>
    <t>SADDALPZ201710254323</t>
  </si>
  <si>
    <t>1944053942586187</t>
  </si>
  <si>
    <t>Rishabh Baranwal</t>
  </si>
  <si>
    <t>rishabhbaranwal420@gmail.com</t>
  </si>
  <si>
    <t>SADDAGSK201710259536</t>
  </si>
  <si>
    <t>SADDACFF201710253018</t>
  </si>
  <si>
    <t>CFF20*2</t>
  </si>
  <si>
    <t>SADDAGSK201710252126</t>
  </si>
  <si>
    <t>GSK44*1 GSK29*1 GSK68*17</t>
  </si>
  <si>
    <t>SADDACBT201710259833</t>
  </si>
  <si>
    <t>SADDACBT201710258099</t>
  </si>
  <si>
    <t>SADDALPZ201710256695</t>
  </si>
  <si>
    <t>690958781109719</t>
  </si>
  <si>
    <t>Himanshu Garg</t>
  </si>
  <si>
    <t>coolhkg14@gmail.com</t>
  </si>
  <si>
    <t>SADDAGSK201710258289</t>
  </si>
  <si>
    <t>GSK27*1 GSK45*1</t>
  </si>
  <si>
    <t>SADDARDB201710251970</t>
  </si>
  <si>
    <t>RDB056*1 RDB063*1 RDB209*1</t>
  </si>
  <si>
    <t>SADDAGSK201710252932</t>
  </si>
  <si>
    <t>GSK82*1 GSK13*1</t>
  </si>
  <si>
    <t>SADDACFF201710259295</t>
  </si>
  <si>
    <t>CFF25*1 CFF4*1 CFF46*6</t>
  </si>
  <si>
    <t>SADDAGSK201710252774</t>
  </si>
  <si>
    <t>59eeed272db517.32402304</t>
  </si>
  <si>
    <t>priya rajak</t>
  </si>
  <si>
    <t>priyarajakprl@gmail.com</t>
  </si>
  <si>
    <t>SADDAGSK201710267815</t>
  </si>
  <si>
    <t>966169893521685</t>
  </si>
  <si>
    <t>Yaditya Joshi</t>
  </si>
  <si>
    <t>GSK43*1 GSK73*1 GSK68*12</t>
  </si>
  <si>
    <t>yadityajoshi6789@gmail.com</t>
  </si>
  <si>
    <t>SADDAGSK201710267223</t>
  </si>
  <si>
    <t>1459640707486743</t>
  </si>
  <si>
    <t>Aashutosh Kumar</t>
  </si>
  <si>
    <t>GSK96*1 GSK74*1</t>
  </si>
  <si>
    <t>aashukr123@gmail.com</t>
  </si>
  <si>
    <t>SADDAGSK201710262791</t>
  </si>
  <si>
    <t>GSK75*1 GSK16*1</t>
  </si>
  <si>
    <t>SADDARDB201710267997</t>
  </si>
  <si>
    <t>Ruby hostel</t>
  </si>
  <si>
    <t>RDB075*1 RDB060*1</t>
  </si>
  <si>
    <t>SADDARDB201710267350</t>
  </si>
  <si>
    <t>RDB063*1 RDB071*1 RDB159*1 RDB167*1 RDB175*6</t>
  </si>
  <si>
    <t>SADDATOA201710263363</t>
  </si>
  <si>
    <t>SADDACFF201710264525</t>
  </si>
  <si>
    <t>59f189160dc7d0.10934334</t>
  </si>
  <si>
    <t>SADDARDB201710261166</t>
  </si>
  <si>
    <t>1267173356720603</t>
  </si>
  <si>
    <t>Anshul Mallick</t>
  </si>
  <si>
    <t>RDB177*8 RDB104*1 RDB111*1 RDB063*1 RDB056*2 RDB051*3 RDB087*1 RDB070*1</t>
  </si>
  <si>
    <t>anshulmallick99@gmail.com</t>
  </si>
  <si>
    <t>SADDALPZ201710265396</t>
  </si>
  <si>
    <t>LPZ231*4</t>
  </si>
  <si>
    <t>SADDALPZ201710269927</t>
  </si>
  <si>
    <t>SADDARDB201710267375</t>
  </si>
  <si>
    <t>1698056516885962</t>
  </si>
  <si>
    <t>Aditya Chaurasia</t>
  </si>
  <si>
    <t>RDB072*1 RDB099*1</t>
  </si>
  <si>
    <t>Abcd</t>
  </si>
  <si>
    <t>SADDACFT201710261673</t>
  </si>
  <si>
    <t>CFT064*1 CFT062*2</t>
  </si>
  <si>
    <t>SADDACBT201710269507</t>
  </si>
  <si>
    <t>SADDACBT201710268013</t>
  </si>
  <si>
    <t>SADDARDB201710261392</t>
  </si>
  <si>
    <t>RDB058*1 RDB046*1 RDB026*1</t>
  </si>
  <si>
    <t>SADDATOA201710266344</t>
  </si>
  <si>
    <t>TOA109*2 TOA005*2</t>
  </si>
  <si>
    <t>SADDALPZ201710263302</t>
  </si>
  <si>
    <t>59ecda621b1109.63537612</t>
  </si>
  <si>
    <t>Dhana</t>
  </si>
  <si>
    <t>LPZ019*1 LPZ010*1</t>
  </si>
  <si>
    <t>sirigireddydhanalaxmi@gmail.com</t>
  </si>
  <si>
    <t>SADDATOA201710267931</t>
  </si>
  <si>
    <t>TOA110*3 TOA177*1</t>
  </si>
  <si>
    <t>SADDATOA201710268039</t>
  </si>
  <si>
    <t>TOA005*2 TOA109*1 TOA111*1</t>
  </si>
  <si>
    <t>SADDARDB201710263584</t>
  </si>
  <si>
    <t>SADDALPZ201710264735</t>
  </si>
  <si>
    <t>SADDACFF201710265602</t>
  </si>
  <si>
    <t>SADDARDB201710267958</t>
  </si>
  <si>
    <t>RDB067*1 RDB032*1</t>
  </si>
  <si>
    <t>SADDACBT201710261315</t>
  </si>
  <si>
    <t>SADDABLS201710261825</t>
  </si>
  <si>
    <t>59ac2a2f9a8192.69876475</t>
  </si>
  <si>
    <t>Pushpender Singh Deora</t>
  </si>
  <si>
    <t>BLS73*1 BLS45*6</t>
  </si>
  <si>
    <t>psdeora9462@gmail.com</t>
  </si>
  <si>
    <t>SADDABKB201710262544</t>
  </si>
  <si>
    <t>BKB054*1 BKB059*1 BKB022*1</t>
  </si>
  <si>
    <t>SADDARDB201710261385</t>
  </si>
  <si>
    <t>RDB063*1 RDB124*1 RDB175*11 RDB163*1 RDB125*1</t>
  </si>
  <si>
    <t>SADDABLS201710262624</t>
  </si>
  <si>
    <t>BLS7*2 BLS48*1</t>
  </si>
  <si>
    <t>SADDALPZ201710261386</t>
  </si>
  <si>
    <t>LPZ003*1 LPZ223*1</t>
  </si>
  <si>
    <t>SADDATOA201710262837</t>
  </si>
  <si>
    <t>SADDACFF201710269681</t>
  </si>
  <si>
    <t>CFF31*1 CFF1*1</t>
  </si>
  <si>
    <t>SADDACFF201710268705</t>
  </si>
  <si>
    <t>SADDACFF201710266504</t>
  </si>
  <si>
    <t>SADDAGSK201710261624</t>
  </si>
  <si>
    <t>GSK72*1 GSK70*1</t>
  </si>
  <si>
    <t>SADDACBT201710265248</t>
  </si>
  <si>
    <t>CBT052*1 CBT114*1</t>
  </si>
  <si>
    <t>SADDALPZ201710264791</t>
  </si>
  <si>
    <t>LPZ125*1</t>
  </si>
  <si>
    <t>SADDARDB201710264134</t>
  </si>
  <si>
    <t>RDB163*1 RDB017*1</t>
  </si>
  <si>
    <t>SADDATOA201710264364</t>
  </si>
  <si>
    <t>TOA177*3</t>
  </si>
  <si>
    <t>SADDACBT201710265645</t>
  </si>
  <si>
    <t>CBT010*1 CBT034*1</t>
  </si>
  <si>
    <t>SADDALPZ201710261079</t>
  </si>
  <si>
    <t>LPZ016*2 LPZ150*1</t>
  </si>
  <si>
    <t>SADDALPZ201710262195</t>
  </si>
  <si>
    <t>LPZ230*1 LPZ231*1</t>
  </si>
  <si>
    <t>SADDARDB201710261820</t>
  </si>
  <si>
    <t>RDB163*3</t>
  </si>
  <si>
    <t>SADDARDB201710261656</t>
  </si>
  <si>
    <t>RDB072*2 RDB087*1 RDB114*1</t>
  </si>
  <si>
    <t>SADDAGSK201710266051</t>
  </si>
  <si>
    <t>GSK58*1 GSK42*1</t>
  </si>
  <si>
    <t>SADDARDB201710262495</t>
  </si>
  <si>
    <t>RDB074*1 RDB174*12</t>
  </si>
  <si>
    <t>SADDARDB201710267734</t>
  </si>
  <si>
    <t>RDB070*1 RDB074*1 RDB175*12 RDB064*1 RDB008*1</t>
  </si>
  <si>
    <t>SADDARDB201710262461</t>
  </si>
  <si>
    <t>59f1f997a87fc5.73902789</t>
  </si>
  <si>
    <t>Sonali sinha</t>
  </si>
  <si>
    <t>RDB063*1 RDB051*1</t>
  </si>
  <si>
    <t>sonalisinha766@gmail.com</t>
  </si>
  <si>
    <t>SADDALPZ201710269020</t>
  </si>
  <si>
    <t>LPZ076*1 LPZ071*1</t>
  </si>
  <si>
    <t>SADDALPZ201710269032</t>
  </si>
  <si>
    <t>LPZ071*1 LPZ182*1</t>
  </si>
  <si>
    <t>SADDALPZ201710265327</t>
  </si>
  <si>
    <t>LPZ148*3</t>
  </si>
  <si>
    <t>SADDARDB201710261953</t>
  </si>
  <si>
    <t>RDB124*1 RDB174*5 RDB195*1</t>
  </si>
  <si>
    <t>SADDARDB201710268922</t>
  </si>
  <si>
    <t>Akhil Chauhan</t>
  </si>
  <si>
    <t>RDB081*2 RDB110*1 RDB174*18</t>
  </si>
  <si>
    <t>SADDAGSK201710261430</t>
  </si>
  <si>
    <t>SADDACBT201710261106</t>
  </si>
  <si>
    <t>59f1fe7b854742.25243911</t>
  </si>
  <si>
    <t>Ritesh Aggarwal</t>
  </si>
  <si>
    <t>riteshagg50297@gmail.com</t>
  </si>
  <si>
    <t>SADDABLS201710263062</t>
  </si>
  <si>
    <t>59f1f8950cbd75.40682323</t>
  </si>
  <si>
    <t>rohit agrawal</t>
  </si>
  <si>
    <t>BLS73*1 BLS43*4 BLS45*4</t>
  </si>
  <si>
    <t>rohitagrawal0399@gmail.con</t>
  </si>
  <si>
    <t>SADDALPZ201710264425</t>
  </si>
  <si>
    <t>LPZ075*1</t>
  </si>
  <si>
    <t>SADDAGSK201710266367</t>
  </si>
  <si>
    <t>GSK13*1 GSK60*1 GSK68*8</t>
  </si>
  <si>
    <t>SADDALPZ201710267844</t>
  </si>
  <si>
    <t>LPZ084*1</t>
  </si>
  <si>
    <t>SADDAGSK201710264336</t>
  </si>
  <si>
    <t>GSK72*1 GSK73*1</t>
  </si>
  <si>
    <t>SADDATOA201710265549</t>
  </si>
  <si>
    <t>TOA071*1 TOA158*1</t>
  </si>
  <si>
    <t>SADDATOA201710267421</t>
  </si>
  <si>
    <t>SADDAGSK201710265986</t>
  </si>
  <si>
    <t>GSK29*1 GSK42*1</t>
  </si>
  <si>
    <t>SADDACFF201710261599</t>
  </si>
  <si>
    <t>SADDARDB201710268981</t>
  </si>
  <si>
    <t>59f20114b05746.36061495</t>
  </si>
  <si>
    <t>SHIVAM CHAUHAN</t>
  </si>
  <si>
    <t>RDB125*2 RDB063*1 RDB052*1</t>
  </si>
  <si>
    <t>chauhanshivam373@gmail.co</t>
  </si>
  <si>
    <t>SADDAGSK201710264100</t>
  </si>
  <si>
    <t>2032617216878341</t>
  </si>
  <si>
    <t>Surbhi Singh</t>
  </si>
  <si>
    <t>GSK22*1</t>
  </si>
  <si>
    <t>Surbhi.singh512@gmail.com</t>
  </si>
  <si>
    <t>SADDATOA201710264924</t>
  </si>
  <si>
    <t>10212957301941174</t>
  </si>
  <si>
    <t>Abinash Mishra</t>
  </si>
  <si>
    <t>hdhdj@gmqil.com</t>
  </si>
  <si>
    <t>SADDAGSK201710263711</t>
  </si>
  <si>
    <t>59f20625647ea0.49750280</t>
  </si>
  <si>
    <t>junaid hussain</t>
  </si>
  <si>
    <t>ju.junaidhussain@gmail.com</t>
  </si>
  <si>
    <t>SADDARDB201710267247</t>
  </si>
  <si>
    <t>RDB163*4 RDB166*5</t>
  </si>
  <si>
    <t>SADDARDB201710263268</t>
  </si>
  <si>
    <t>RDB178*1 RDB179*3 RDB063*1 RDB065*1</t>
  </si>
  <si>
    <t>SADDACFF201710263769</t>
  </si>
  <si>
    <t>CFF45*1 CFF43*1 CFF31*1</t>
  </si>
  <si>
    <t>SADDACBT201710264030</t>
  </si>
  <si>
    <t>SADDARDB201710269392</t>
  </si>
  <si>
    <t>RDB074*1 RDB082*1 RDB165*1</t>
  </si>
  <si>
    <t>SADDAGSK201710266665</t>
  </si>
  <si>
    <t>GSK96*2 GSK01*1</t>
  </si>
  <si>
    <t>SADDARDB201710261888</t>
  </si>
  <si>
    <t>RDB102*1 RDB174*4 RDB177*3</t>
  </si>
  <si>
    <t>SADDARDB201710268195</t>
  </si>
  <si>
    <t>1582379958468136</t>
  </si>
  <si>
    <t>RDB126*1 RDB174*6 RDB182*1</t>
  </si>
  <si>
    <t>pavankumarism@gmail.com</t>
  </si>
  <si>
    <t>SADDAGSK201710263900</t>
  </si>
  <si>
    <t>GSK58*1 GSK68*8 GSK89*2 GSK62*1</t>
  </si>
  <si>
    <t>SADDALPZ201710264599</t>
  </si>
  <si>
    <t>LPZ073*1 LPZ185*1</t>
  </si>
  <si>
    <t>SADDARDB201710266312</t>
  </si>
  <si>
    <t>SADDALPZ201710265162</t>
  </si>
  <si>
    <t>SADDARDB201710266782</t>
  </si>
  <si>
    <t>59b11ea49084a8.58886927</t>
  </si>
  <si>
    <t>Kaushal Kumar</t>
  </si>
  <si>
    <t>RDB169*2 RDB061*1</t>
  </si>
  <si>
    <t>kaushal.nw@gmail.com</t>
  </si>
  <si>
    <t>SADDAGSK201710269928</t>
  </si>
  <si>
    <t>GSK81*2 GSK29*2</t>
  </si>
  <si>
    <t>SADDAGSK201710264939</t>
  </si>
  <si>
    <t>SADDARDB201710266889</t>
  </si>
  <si>
    <t>59f20eda754911.19714599</t>
  </si>
  <si>
    <t>pranav</t>
  </si>
  <si>
    <t>RDB079*1 RDB174*4 RDB177*2</t>
  </si>
  <si>
    <t>pranavcool1111@gmail.com</t>
  </si>
  <si>
    <t>SADDACFF201710263821</t>
  </si>
  <si>
    <t>1104427369688849</t>
  </si>
  <si>
    <t>Shubham Agarwal</t>
  </si>
  <si>
    <t>shubhamag783@gmail.com</t>
  </si>
  <si>
    <t>SADDACFF201710267136</t>
  </si>
  <si>
    <t>SADDACFF201710265606</t>
  </si>
  <si>
    <t>CFF47*1 CFF5*1 CFF13*1</t>
  </si>
  <si>
    <t>SADDACFF201710269945</t>
  </si>
  <si>
    <t>1556691394408525</t>
  </si>
  <si>
    <t>Hemanth Kumar</t>
  </si>
  <si>
    <t>CFF40*1 CFF47*1 CFF46*2</t>
  </si>
  <si>
    <t>hemanthkumar1439@gmail.com</t>
  </si>
  <si>
    <t>SADDAGSK201710277858</t>
  </si>
  <si>
    <t>GSK70*1 GSK95*2 GSK72*1</t>
  </si>
  <si>
    <t>SADDAGSK201710274415</t>
  </si>
  <si>
    <t>1757638440973212</t>
  </si>
  <si>
    <t>Vijay Idnani</t>
  </si>
  <si>
    <t>GSK70*2 GSK101*1</t>
  </si>
  <si>
    <t>jyotimit.sheoran95@gmail.com</t>
  </si>
  <si>
    <t>SADDACFT201710271190</t>
  </si>
  <si>
    <t>SADDACFT201710278850</t>
  </si>
  <si>
    <t>CFT063*2</t>
  </si>
  <si>
    <t>SADDACBT201710278612</t>
  </si>
  <si>
    <t>SADDALPZ201710273260</t>
  </si>
  <si>
    <t>LPZ071*1 LPZ076*1</t>
  </si>
  <si>
    <t>SADDARDB201710273013</t>
  </si>
  <si>
    <t>RDB126*1</t>
  </si>
  <si>
    <t>SADDACFF201710274937</t>
  </si>
  <si>
    <t>SADDACBT201710279384</t>
  </si>
  <si>
    <t>CBT034*1 CBT058*1</t>
  </si>
  <si>
    <t>SADDACBT201710279192</t>
  </si>
  <si>
    <t>SADDATOA201710274536</t>
  </si>
  <si>
    <t>1496260437120334</t>
  </si>
  <si>
    <t>Pratyush Kumar</t>
  </si>
  <si>
    <t>pratyushawck@gmail.com</t>
  </si>
  <si>
    <t>SADDACBT201710272910</t>
  </si>
  <si>
    <t>1533163560104330</t>
  </si>
  <si>
    <t>Akhil Sai Krishna</t>
  </si>
  <si>
    <t>CBT069*1 CBT051*1 CBT033*1 CBT034*1</t>
  </si>
  <si>
    <t>akhilsaikrishna1@gmail.com</t>
  </si>
  <si>
    <t>SADDACFF201710274046</t>
  </si>
  <si>
    <t>SADDAKNK201710275507</t>
  </si>
  <si>
    <t>SADDAKNK201710273912</t>
  </si>
  <si>
    <t>SADDACBT201710277040</t>
  </si>
  <si>
    <t>CBT066*1 CBT001*1 CBT025*1</t>
  </si>
  <si>
    <t>SADDALPZ201710279970</t>
  </si>
  <si>
    <t>LPZ004*6 LPZ223*1 LPZ221*1</t>
  </si>
  <si>
    <t>SADDACBT201710276602</t>
  </si>
  <si>
    <t>SADDAGSK201710274062</t>
  </si>
  <si>
    <t>GSK01*1</t>
  </si>
  <si>
    <t>SADDACFT201710279261</t>
  </si>
  <si>
    <t>SADDACFT201710273907</t>
  </si>
  <si>
    <t>CFT064*1 CFT005*2</t>
  </si>
  <si>
    <t>SADDABLS201710275075</t>
  </si>
  <si>
    <t>BLS12*2</t>
  </si>
  <si>
    <t>SADDABLS201710273158</t>
  </si>
  <si>
    <t>764319990432495</t>
  </si>
  <si>
    <t>Harshvardhan Singh Shekhawat</t>
  </si>
  <si>
    <t>BLS7*1 BLS48*1</t>
  </si>
  <si>
    <t>9caliberharshvardhan@gmail.com</t>
  </si>
  <si>
    <t>SADDALPZ201710273250</t>
  </si>
  <si>
    <t>LPZ017*3</t>
  </si>
  <si>
    <t>SADDAKNK201710274389</t>
  </si>
  <si>
    <t>SADDACBT201710273702</t>
  </si>
  <si>
    <t>CBT112*1 CBT011*1</t>
  </si>
  <si>
    <t>SADDATOA201710279191</t>
  </si>
  <si>
    <t>TOA071*6</t>
  </si>
  <si>
    <t>SADDAGSK201710278573</t>
  </si>
  <si>
    <t>SADDACFF201710274431</t>
  </si>
  <si>
    <t>SADDAGSK201710278552</t>
  </si>
  <si>
    <t>692687797596115</t>
  </si>
  <si>
    <t>Ankit Yadav</t>
  </si>
  <si>
    <t>ankitravi01@gmail.com</t>
  </si>
  <si>
    <t>SADDABLS201710279056</t>
  </si>
  <si>
    <t>BLS66*1 BLS80*1 BLS77*1 BLS81*1</t>
  </si>
  <si>
    <t>SADDATOA201710275336</t>
  </si>
  <si>
    <t>1407834422670282</t>
  </si>
  <si>
    <t>Khushal Paliwal</t>
  </si>
  <si>
    <t>khushal.paliwal1998@gmail.com</t>
  </si>
  <si>
    <t>SADDACBT201710278830</t>
  </si>
  <si>
    <t>SADDATOA201710276180</t>
  </si>
  <si>
    <t>TOA017*1</t>
  </si>
  <si>
    <t>SADDATOA201710275239</t>
  </si>
  <si>
    <t>SADDALPZ201710274786</t>
  </si>
  <si>
    <t>LPZ017*2</t>
  </si>
  <si>
    <t>SADDARDB201710277733</t>
  </si>
  <si>
    <t>RDB074*1 RDB091*1 RDB071*1 RDB081*1</t>
  </si>
  <si>
    <t>SADDAGSK201710277456</t>
  </si>
  <si>
    <t>GSK72*1 GSK74*1</t>
  </si>
  <si>
    <t>SADDACBT201710279733</t>
  </si>
  <si>
    <t>CBT052*1 CBT112*1 CBT108*1</t>
  </si>
  <si>
    <t>SADDAGSK201710273010</t>
  </si>
  <si>
    <t>GSK70*1 GSK72*1</t>
  </si>
  <si>
    <t>SADDACFF201710277157</t>
  </si>
  <si>
    <t>SADDARDB201710276285</t>
  </si>
  <si>
    <t>RDB072*2 RDB177*4 RDB159*1 RDB201*1 RDB196*1 RDB179*4</t>
  </si>
  <si>
    <t>SADDATOA201710279220</t>
  </si>
  <si>
    <t>TOA076*1 TOA156*8</t>
  </si>
  <si>
    <t>SADDARDB201710277119</t>
  </si>
  <si>
    <t>RDB058*5 RDB051*1 RDB063*3</t>
  </si>
  <si>
    <t>SADDACBT201710273021</t>
  </si>
  <si>
    <t>CBT115*1 CBT066*1 CBT120*1 CBT117*1 CBT116*1</t>
  </si>
  <si>
    <t>SADDARDB201710273223</t>
  </si>
  <si>
    <t>SADDARDB201710278772</t>
  </si>
  <si>
    <t>RDB017*1 RDB163*1</t>
  </si>
  <si>
    <t>SADDARDB201710272681</t>
  </si>
  <si>
    <t>RDB074*1 RDB072*1</t>
  </si>
  <si>
    <t>SADDAGSK201710274638</t>
  </si>
  <si>
    <t>834728003371258</t>
  </si>
  <si>
    <t>Naman Yadav</t>
  </si>
  <si>
    <t>GSK14*1 GSK17*1</t>
  </si>
  <si>
    <t>yadavnaman.08@gmail.com</t>
  </si>
  <si>
    <t>SADDATOA201710279610</t>
  </si>
  <si>
    <t>SADDACBT201710272711</t>
  </si>
  <si>
    <t>59f357d1660b90.20415849</t>
  </si>
  <si>
    <t>Priyanka</t>
  </si>
  <si>
    <t>pajmani1118@gmail.com</t>
  </si>
  <si>
    <t>SADDALPZ201710279855</t>
  </si>
  <si>
    <t>LPZ226*2 LPZ183*6</t>
  </si>
  <si>
    <t>SADDAGSK201710273374</t>
  </si>
  <si>
    <t>GSK70*2 GSK71*1 GSK74*1</t>
  </si>
  <si>
    <t>SADDARDB201710279953</t>
  </si>
  <si>
    <t>1069017489868613</t>
  </si>
  <si>
    <t>P Riddheshwar</t>
  </si>
  <si>
    <t>RDB057*1 RDB053*1 RDB056*1</t>
  </si>
  <si>
    <t>riddheshwar@gmail.com</t>
  </si>
  <si>
    <t>SADDAGSK201710272386</t>
  </si>
  <si>
    <t>SADDAGSK201710275225</t>
  </si>
  <si>
    <t>GSK62*3 GSK89*3 GSK68*14</t>
  </si>
  <si>
    <t>SADDACBT201710272602</t>
  </si>
  <si>
    <t>SADDACFF201710271824</t>
  </si>
  <si>
    <t>59f35fad4076b9.16030508</t>
  </si>
  <si>
    <t>pranav rai</t>
  </si>
  <si>
    <t>CFF46*8 CFF42*1 CFF43*1 CFF31*1 CFF36*1 CFF47*2</t>
  </si>
  <si>
    <t>raipranav123@gmail.com</t>
  </si>
  <si>
    <t>SADDACFF201710272603</t>
  </si>
  <si>
    <t>SADDAGSK201710277052</t>
  </si>
  <si>
    <t>GSK13*3</t>
  </si>
  <si>
    <t>SADDACFF201710273809</t>
  </si>
  <si>
    <t>CFF31*1 CFF9*1</t>
  </si>
  <si>
    <t>SADDACFF201710271690</t>
  </si>
  <si>
    <t>1527031710696565</t>
  </si>
  <si>
    <t>Saurav Meena</t>
  </si>
  <si>
    <t>CFF47*1 CFF17*1 CFF1*2</t>
  </si>
  <si>
    <t>sauravmeena25101996@gmail.com</t>
  </si>
  <si>
    <t>SADDAGSK201710274635</t>
  </si>
  <si>
    <t>GSK68*15 GSK27*1 GSK31*1</t>
  </si>
  <si>
    <t>SADDAGSK201710274655</t>
  </si>
  <si>
    <t>59f37055a52974.27478872</t>
  </si>
  <si>
    <t>Neha Singh</t>
  </si>
  <si>
    <t>GSK07*1 GSK96*1 GSK70*2</t>
  </si>
  <si>
    <t>singhneha9698@gmail.com</t>
  </si>
  <si>
    <t>SADDAGSK201710278211</t>
  </si>
  <si>
    <t>SADDAGSK201710278977</t>
  </si>
  <si>
    <t>SADDAGSK201710287026</t>
  </si>
  <si>
    <t>GSK68*22 GSK27*2</t>
  </si>
  <si>
    <t>SADDAGSK201710282084</t>
  </si>
  <si>
    <t>GSK85*2</t>
  </si>
  <si>
    <t>SADDARDB201710284761</t>
  </si>
  <si>
    <t>RDB177*6 RDB076*1</t>
  </si>
  <si>
    <t>SADDARDB201710281026</t>
  </si>
  <si>
    <t>59f429cf134751.14958831</t>
  </si>
  <si>
    <t>Tanmay Budholia</t>
  </si>
  <si>
    <t>RDB175*6 RDB072*1</t>
  </si>
  <si>
    <t>tanmaybudholia@gmail.com</t>
  </si>
  <si>
    <t>SADDACBT201710281219</t>
  </si>
  <si>
    <t>CBT010*1 CBT109*1</t>
  </si>
  <si>
    <t>SADDARDB201710282377</t>
  </si>
  <si>
    <t>RDB051*1 RDB007*1</t>
  </si>
  <si>
    <t>SADDARDB201710289825</t>
  </si>
  <si>
    <t>RDB163*1 RDB177*2 RDB088*1</t>
  </si>
  <si>
    <t>SADDACFF201710285954</t>
  </si>
  <si>
    <t>1906598272690241</t>
  </si>
  <si>
    <t>Rishabh Thukral</t>
  </si>
  <si>
    <t>CFF47*1 CFF23*1 CFF5*1</t>
  </si>
  <si>
    <t>rishabhthukral276@rediffmail.com</t>
  </si>
  <si>
    <t>SADDABLS201710288056</t>
  </si>
  <si>
    <t>BLS79*1 BLS72*1 BLS42*15</t>
  </si>
  <si>
    <t>SADDALPZ201710283526</t>
  </si>
  <si>
    <t>792724220901399</t>
  </si>
  <si>
    <t>Divyansh Sepriya</t>
  </si>
  <si>
    <t>divsepria@gmail.com</t>
  </si>
  <si>
    <t>SADDATOA201710284789</t>
  </si>
  <si>
    <t>SADDABLS201710281076</t>
  </si>
  <si>
    <t>SADDAKNK201710282189</t>
  </si>
  <si>
    <t>SADDABLS201710281040</t>
  </si>
  <si>
    <t>BLS42*8 BLS71*1 BLS72*1</t>
  </si>
  <si>
    <t>SADDARDB201710284123</t>
  </si>
  <si>
    <t>RDB074*1 RDB193*2 RDB175*2</t>
  </si>
  <si>
    <t>SADDACFT201710281700</t>
  </si>
  <si>
    <t>CFT004*1 CFT005*2 CFT064*1</t>
  </si>
  <si>
    <t>SADDAMOM201710283695</t>
  </si>
  <si>
    <t>MOM053*1 MOM036*5</t>
  </si>
  <si>
    <t>SADDAMOM201710282000</t>
  </si>
  <si>
    <t>MOM064*1 MOM036*6 MOM060*1</t>
  </si>
  <si>
    <t>SADDAMOM201710281135</t>
  </si>
  <si>
    <t>SADDALPZ201710281549</t>
  </si>
  <si>
    <t>LPZ008*2</t>
  </si>
  <si>
    <t>SADDACFF201710284797</t>
  </si>
  <si>
    <t>CFF6*1 CFF11*1</t>
  </si>
  <si>
    <t>SADDATOA201710281688</t>
  </si>
  <si>
    <t>SADDACFF201710282887</t>
  </si>
  <si>
    <t>SADDAMOM201710282288</t>
  </si>
  <si>
    <t>SADDAMOM201710286330</t>
  </si>
  <si>
    <t>MOM009*1 MOM022*1</t>
  </si>
  <si>
    <t>SADDARDB201710288535</t>
  </si>
  <si>
    <t>RDB076*1 RDB103*1 RDB174*9</t>
  </si>
  <si>
    <t>SADDAKNK201710282451</t>
  </si>
  <si>
    <t>SADDACFF201710281009</t>
  </si>
  <si>
    <t>805292262978473</t>
  </si>
  <si>
    <t>Bharat Kandisa</t>
  </si>
  <si>
    <t>CFF35*1 CFF17*1</t>
  </si>
  <si>
    <t>bharatkumar847@gmail.com</t>
  </si>
  <si>
    <t>SADDACFF201710281007</t>
  </si>
  <si>
    <t>SADDACFF201710289330</t>
  </si>
  <si>
    <t>59f49a3bb24d43.44597263</t>
  </si>
  <si>
    <t>Aditya</t>
  </si>
  <si>
    <t>adityakumar38112@gmail.com</t>
  </si>
  <si>
    <t>SADDATOA201710288781</t>
  </si>
  <si>
    <t>SADDARDB201710285221</t>
  </si>
  <si>
    <t>599fde32d93ae0.14637314</t>
  </si>
  <si>
    <t>Sparsh Srivastava</t>
  </si>
  <si>
    <t>RDB037*1 RDB063*1 RDB039*1 RDB175*6</t>
  </si>
  <si>
    <t>sparshsrivastava2323@gmail.com</t>
  </si>
  <si>
    <t>SADDAGSK201710284481</t>
  </si>
  <si>
    <t>889653564518499</t>
  </si>
  <si>
    <t>Vishvendra Singh Veer</t>
  </si>
  <si>
    <t>vishvendraveer@gmail.com</t>
  </si>
  <si>
    <t>SADDACBT201710287924</t>
  </si>
  <si>
    <t>SADDAGSK201710283233</t>
  </si>
  <si>
    <t>1707344346002262</t>
  </si>
  <si>
    <t>Indraneel Agasty</t>
  </si>
  <si>
    <t>GSK62*1 GSK68*9</t>
  </si>
  <si>
    <t>coolbuddyboon@gmail.com</t>
  </si>
  <si>
    <t>SADDARDB201710288368</t>
  </si>
  <si>
    <t>RDB175*6 RDB124*1</t>
  </si>
  <si>
    <t>SADDABKB201710281250</t>
  </si>
  <si>
    <t>BKB051*1 BKB074*1 BKB199*10</t>
  </si>
  <si>
    <t>SADDAGSK201710288434</t>
  </si>
  <si>
    <t>SADDACFF201710281115</t>
  </si>
  <si>
    <t>CFF10*1 CFF6*1 CFF4*1</t>
  </si>
  <si>
    <t>SADDAGSK201710286351</t>
  </si>
  <si>
    <t>SADDACFF201710281434</t>
  </si>
  <si>
    <t>SADDAGSK201710284269</t>
  </si>
  <si>
    <t>GSK81*1</t>
  </si>
  <si>
    <t>SADDACFF201710285048</t>
  </si>
  <si>
    <t>CFF47*1 CFF10*1 CFF4*1</t>
  </si>
  <si>
    <t>SADDAGSK201710298509</t>
  </si>
  <si>
    <t>GSK96*1 GSK07*1</t>
  </si>
  <si>
    <t>SADDAGSK201710293943</t>
  </si>
  <si>
    <t>SADDACFT201710292919</t>
  </si>
  <si>
    <t>CFT056*1</t>
  </si>
  <si>
    <t>SADDALPZ201710299604</t>
  </si>
  <si>
    <t>1578001642265325</t>
  </si>
  <si>
    <t>Eshita Khakharia</t>
  </si>
  <si>
    <t>LPZ220*1 LPZ128*1</t>
  </si>
  <si>
    <t>ekhakharia8@gmail.com</t>
  </si>
  <si>
    <t>SADDALPZ201710297036</t>
  </si>
  <si>
    <t>SADDALPZ201710294706</t>
  </si>
  <si>
    <t>SADDACBT201710297106</t>
  </si>
  <si>
    <t>SADDACBT201710292890</t>
  </si>
  <si>
    <t>10208419324758976</t>
  </si>
  <si>
    <t>Manan Kamble</t>
  </si>
  <si>
    <t>manankamble@gmail.com</t>
  </si>
  <si>
    <t>SADDARDB201710297602</t>
  </si>
  <si>
    <t>SADDAGSK201710298142</t>
  </si>
  <si>
    <t>GSK83*1 GSK14*1</t>
  </si>
  <si>
    <t>SADDARDB201710299375</t>
  </si>
  <si>
    <t>RDB175*10 RDB177*4 RDB129*1</t>
  </si>
  <si>
    <t>SADDAGSK201710299689</t>
  </si>
  <si>
    <t>GSK34*1</t>
  </si>
  <si>
    <t>SADDABLS201710298995</t>
  </si>
  <si>
    <t>BLS58*2</t>
  </si>
  <si>
    <t>SADDACPA201710299563</t>
  </si>
  <si>
    <t>CPA041*1</t>
  </si>
  <si>
    <t>SADDAMOM201710297376</t>
  </si>
  <si>
    <t>MOM037*1 MOM036*7 MOM046*1</t>
  </si>
  <si>
    <t>SADDATOA201710298673</t>
  </si>
  <si>
    <t>SADDAMOM201710292398</t>
  </si>
  <si>
    <t>SADDATOA201710299112</t>
  </si>
  <si>
    <t>SADDACBT201710292898</t>
  </si>
  <si>
    <t>SADDAGSK201710295080</t>
  </si>
  <si>
    <t>GSK44*1 GSK43*1</t>
  </si>
  <si>
    <t>SADDAMOM201710296288</t>
  </si>
  <si>
    <t>288102318363203</t>
  </si>
  <si>
    <t>Debadatta Pradhan</t>
  </si>
  <si>
    <t>MOM038*2</t>
  </si>
  <si>
    <t>debuphysics2014@gmail.com</t>
  </si>
  <si>
    <t>SADDAMOM201710293667</t>
  </si>
  <si>
    <t>MOM064*2</t>
  </si>
  <si>
    <t>SADDACFF201710296275</t>
  </si>
  <si>
    <t>CFF20*1 CFF10*1 CFF16*2</t>
  </si>
  <si>
    <t>SADDARDB201710298091</t>
  </si>
  <si>
    <t>RDB065*1 RDB058*1</t>
  </si>
  <si>
    <t>SADDAGSK201710296905</t>
  </si>
  <si>
    <t>GSK09*1 GSK28*1</t>
  </si>
  <si>
    <t>SADDATOA201710299353</t>
  </si>
  <si>
    <t>SADDATOA201710297122</t>
  </si>
  <si>
    <t>59eb78433bfac1.89663908</t>
  </si>
  <si>
    <t>Bhagirath</t>
  </si>
  <si>
    <t>ripple016c@gmail.com</t>
  </si>
  <si>
    <t>SADDARDB201710297836</t>
  </si>
  <si>
    <t>RDB099*1 RDB074*1 RDB020*1 RDB175*20</t>
  </si>
  <si>
    <t>SADDALPZ201710298125</t>
  </si>
  <si>
    <t>SADDAMOM201710297222</t>
  </si>
  <si>
    <t>MOM052*1 MOM053*1 MOM036*13</t>
  </si>
  <si>
    <t>SADDALPZ201710292199</t>
  </si>
  <si>
    <t>SADDATOA201710295603</t>
  </si>
  <si>
    <t>SADDABKB201710296421</t>
  </si>
  <si>
    <t>BKB226*5 BKB078*1 BKB047*1</t>
  </si>
  <si>
    <t>SADDAMOM201710291263</t>
  </si>
  <si>
    <t>MOM027*1 MOM023*1</t>
  </si>
  <si>
    <t>SADDATOA201710291248</t>
  </si>
  <si>
    <t>SADDARDB201710292205</t>
  </si>
  <si>
    <t>SADDARDB201710297645</t>
  </si>
  <si>
    <t>1485385894881633</t>
  </si>
  <si>
    <t>Abhishek Choudhary</t>
  </si>
  <si>
    <t>RDB127*1 RDB174*4 RDB177*1</t>
  </si>
  <si>
    <t>Abhishekchoudharybdmt@gmail.com</t>
  </si>
  <si>
    <t>SADDARDB201710291804</t>
  </si>
  <si>
    <t>RDB056*1 RDB115*1 RDB123*1 RDB175*10 RDB005*1</t>
  </si>
  <si>
    <t>shubham.hadiya13@gmail.com</t>
  </si>
  <si>
    <t>SADDATOA201710298566</t>
  </si>
  <si>
    <t>SADDATOA201710298999</t>
  </si>
  <si>
    <t>TOA111*2 TOA129*1</t>
  </si>
  <si>
    <t>SADDARDB201710292033</t>
  </si>
  <si>
    <t>RDB074*1 RDB064*1</t>
  </si>
  <si>
    <t>SADDAGSK201710299167</t>
  </si>
  <si>
    <t>GSK42*1</t>
  </si>
  <si>
    <t>SADDALPZ201710291798</t>
  </si>
  <si>
    <t>LPZ231*1 LPZ059*2</t>
  </si>
  <si>
    <t>SADDALPZ201710299377</t>
  </si>
  <si>
    <t>SADDARDB201710293782</t>
  </si>
  <si>
    <t>RDB071*1 RDB088*1</t>
  </si>
  <si>
    <t>SADDARDB201710293418</t>
  </si>
  <si>
    <t>RDB074*1 RDB175*4 RDB177*2</t>
  </si>
  <si>
    <t>SADDAMOM201710297490</t>
  </si>
  <si>
    <t>1718882418144609</t>
  </si>
  <si>
    <t>Neha Sharma</t>
  </si>
  <si>
    <t>MOM047*1 MOM057*1</t>
  </si>
  <si>
    <t>geet.deole@gmail.com</t>
  </si>
  <si>
    <t>SADDALPZ201710297902</t>
  </si>
  <si>
    <t>LPZ007*1 LPZ022*1</t>
  </si>
  <si>
    <t>SADDACBT201710293099</t>
  </si>
  <si>
    <t>SADDAGSK201710291974</t>
  </si>
  <si>
    <t>GSK07*2 GSK70*1</t>
  </si>
  <si>
    <t>SADDACFF201710299639</t>
  </si>
  <si>
    <t>CFF47*6</t>
  </si>
  <si>
    <t>SADDAGSK201710297566</t>
  </si>
  <si>
    <t>GSK97*1 GSK70*2</t>
  </si>
  <si>
    <t>SADDABLS201710297532</t>
  </si>
  <si>
    <t>59e62b5c879fd7.47811715</t>
  </si>
  <si>
    <t>Mayank Modi</t>
  </si>
  <si>
    <t>BLS53*3 BLS52*1</t>
  </si>
  <si>
    <t>mayankmodi999@gmail.com</t>
  </si>
  <si>
    <t>SADDACBT201710298892</t>
  </si>
  <si>
    <t>CBT051*3</t>
  </si>
  <si>
    <t>SADDAGSK201710297715</t>
  </si>
  <si>
    <t>GSK68*7 GSK31*1</t>
  </si>
  <si>
    <t>SADDAGSK201710293984</t>
  </si>
  <si>
    <t>GSK14*1 GSK80*1</t>
  </si>
  <si>
    <t>SADDACFF201710297903</t>
  </si>
  <si>
    <t>CFF8*1 CFF19*1</t>
  </si>
  <si>
    <t>SADDAGSK201710291533</t>
  </si>
  <si>
    <t>SADDAGSK201710294397</t>
  </si>
  <si>
    <t>GSK31*1 GSK89*1</t>
  </si>
  <si>
    <t>SADDACFF201710295115</t>
  </si>
  <si>
    <t>CFF8*1 CFF10*1</t>
  </si>
  <si>
    <t>SADDAGSK201710292746</t>
  </si>
  <si>
    <t>599fea3e6a7f11.15355209</t>
  </si>
  <si>
    <t>Mayuresh soni</t>
  </si>
  <si>
    <t>mayureshsoni83@yahoo.com</t>
  </si>
  <si>
    <t>SADDARDB201710307579</t>
  </si>
  <si>
    <t>RDB088*1 RDB175*4 RDB167*1</t>
  </si>
  <si>
    <t>SADDACBT201710307452</t>
  </si>
  <si>
    <t>SADDACBT201710304639</t>
  </si>
  <si>
    <t>CBT112*1 CBT107*1</t>
  </si>
  <si>
    <t>SADDALPZ201710305188</t>
  </si>
  <si>
    <t>SADDACBT201710303311</t>
  </si>
  <si>
    <t>SADDACBT201710301513</t>
  </si>
  <si>
    <t>SADDAFPT201710309542</t>
  </si>
  <si>
    <t>SADDALPZ201710303061</t>
  </si>
  <si>
    <t>SADDALPZ201710308962</t>
  </si>
  <si>
    <t>SADDAFPT201710307899</t>
  </si>
  <si>
    <t>FPT07*1 FPT08*1 FPT04*1</t>
  </si>
  <si>
    <t>SADDAFPT201710307408</t>
  </si>
  <si>
    <t>FPT11*1 FPT13*5</t>
  </si>
  <si>
    <t>SADDACBT201710302590</t>
  </si>
  <si>
    <t>CBT107*1 CBT122*1</t>
  </si>
  <si>
    <t>SADDAMOM201710305430</t>
  </si>
  <si>
    <t>MOM017*3 MOM015*1</t>
  </si>
  <si>
    <t>SADDARDB201710309023</t>
  </si>
  <si>
    <t>SADDABUZ201710305269</t>
  </si>
  <si>
    <t>BUZ28*1</t>
  </si>
  <si>
    <t>SADDACBT201710305857</t>
  </si>
  <si>
    <t>SADDATOA201710309294</t>
  </si>
  <si>
    <t>59df7ef5424ad1.68441059</t>
  </si>
  <si>
    <t>Ajay Sekhar</t>
  </si>
  <si>
    <t>TOA071*1 TOA061*1</t>
  </si>
  <si>
    <t>golu.ajay2011@gmail.com</t>
  </si>
  <si>
    <t>SADDARDB201710307776</t>
  </si>
  <si>
    <t>RDB056*1 RDB063*2 RDB058*1</t>
  </si>
  <si>
    <t>SADDABKB201710304487</t>
  </si>
  <si>
    <t>BKB058*2 BKB074*1 BKB006*1</t>
  </si>
  <si>
    <t>SADDATOA201710301649</t>
  </si>
  <si>
    <t>SADDALPZ201710309308</t>
  </si>
  <si>
    <t>LPZ226*1 LPZ181*7 LPZ221*1 LPZ139*1</t>
  </si>
  <si>
    <t>SADDATOA201710302077</t>
  </si>
  <si>
    <t>SADDALPZ201710308433</t>
  </si>
  <si>
    <t>LPZ137*1 LPZ079*1 LPZ181*6</t>
  </si>
  <si>
    <t>SADDARDB201710304236</t>
  </si>
  <si>
    <t>RDB127*1 RDB182*2</t>
  </si>
  <si>
    <t>SADDABLS201710301999</t>
  </si>
  <si>
    <t>59d528605aac40.99239122</t>
  </si>
  <si>
    <t>rashmi</t>
  </si>
  <si>
    <t>BLS53*1 BLS55*1</t>
  </si>
  <si>
    <t>singhrashmi.0906@gmail.com</t>
  </si>
  <si>
    <t>SADDARDB201710304303</t>
  </si>
  <si>
    <t>SADDAMOM201710306311</t>
  </si>
  <si>
    <t>MOM073*2 MOM010*2</t>
  </si>
  <si>
    <t>SADDAFPT201710305364</t>
  </si>
  <si>
    <t>FPT04*1 FPT13*4</t>
  </si>
  <si>
    <t>SADDACFF201710307622</t>
  </si>
  <si>
    <t>CFF32*2</t>
  </si>
  <si>
    <t>SADDACFF201710308538</t>
  </si>
  <si>
    <t>SADDAFPT201710307743</t>
  </si>
  <si>
    <t>FPT09*1 FPT06*1 FPT13*10</t>
  </si>
  <si>
    <t>SADDAFPT201710308692</t>
  </si>
  <si>
    <t>FPT09*1 FPT13*3</t>
  </si>
  <si>
    <t>SADDACBT201710306212</t>
  </si>
  <si>
    <t>CBT114*1 CBT120*1 CBT050*1 CBT097*1</t>
  </si>
  <si>
    <t>SADDACFF201710305429</t>
  </si>
  <si>
    <t>CFF47*1 CFF46*2 CFF17*1</t>
  </si>
  <si>
    <t>SADDACFF201710304495</t>
  </si>
  <si>
    <t>SADDABKB201710302748</t>
  </si>
  <si>
    <t>SADDAMOM201710306444</t>
  </si>
  <si>
    <t>MOM014*11</t>
  </si>
  <si>
    <t>SADDAGSK201710302449</t>
  </si>
  <si>
    <t>GSK96*1 GSK70*1</t>
  </si>
  <si>
    <t>SADDARDB201710306566</t>
  </si>
  <si>
    <t>RDB176*4 RDB127*1 RDB163*2</t>
  </si>
  <si>
    <t>SADDAFPT201710301216</t>
  </si>
  <si>
    <t>FPT13*4 FPT03*1</t>
  </si>
  <si>
    <t>SADDAGSK201710307712</t>
  </si>
  <si>
    <t>SADDAGSK201710305312</t>
  </si>
  <si>
    <t>676664965857860</t>
  </si>
  <si>
    <t>Thingnam Vivid</t>
  </si>
  <si>
    <t>GSK92*1 GSK60*1 GSK62*1 GSK89*1 GSK68*10</t>
  </si>
  <si>
    <t>vividthingnam@gmail.com</t>
  </si>
  <si>
    <t>SADDAGSK201710303651</t>
  </si>
  <si>
    <t>GSK96*3 GSK07*1</t>
  </si>
  <si>
    <t>SADDAGSK201710315584</t>
  </si>
  <si>
    <t>59ef1f21b64a30.65416124</t>
  </si>
  <si>
    <t>GSK58*1 GSK69*2 GSK68*4</t>
  </si>
  <si>
    <t>SADDAGSK201710317380</t>
  </si>
  <si>
    <t>SADDAGSK201710312151</t>
  </si>
  <si>
    <t>59bce340d39249.72564614</t>
  </si>
  <si>
    <t>Bishay</t>
  </si>
  <si>
    <t>GSK96*1 GSK95*1</t>
  </si>
  <si>
    <t>bishayjain@gmail.com</t>
  </si>
  <si>
    <t>SADDAGSK201710319487</t>
  </si>
  <si>
    <t>SADDARDB201710318930</t>
  </si>
  <si>
    <t>RDB072*1 RDB174*9</t>
  </si>
  <si>
    <t>SADDACBT201710318044</t>
  </si>
  <si>
    <t>CBT025*1 CBT051*1</t>
  </si>
  <si>
    <t>SADDATOA201710317765</t>
  </si>
  <si>
    <t>TOA112*2</t>
  </si>
  <si>
    <t>SADDAFPT201710319604</t>
  </si>
  <si>
    <t>FPT06*2</t>
  </si>
  <si>
    <t>SADDAFPT201710311465</t>
  </si>
  <si>
    <t>SADDAFPT201710316915</t>
  </si>
  <si>
    <t>FPT06*1 FPT04*1</t>
  </si>
  <si>
    <t>SADDAFPT201710313725</t>
  </si>
  <si>
    <t>1621917984486966</t>
  </si>
  <si>
    <t>Harsh Mohanka</t>
  </si>
  <si>
    <t>mohanka.hkm@gmail.com</t>
  </si>
  <si>
    <t>SADDATOA201710318811</t>
  </si>
  <si>
    <t>TOA005*2 TOA109*2</t>
  </si>
  <si>
    <t>SADDATOA201710317522</t>
  </si>
  <si>
    <t>SADDACFF201710319463</t>
  </si>
  <si>
    <t>SADDACFF201710314549</t>
  </si>
  <si>
    <t>SADDACBT201710316869</t>
  </si>
  <si>
    <t>SADDACBT201710317267</t>
  </si>
  <si>
    <t>SADDARDB201710319107</t>
  </si>
  <si>
    <t>RDB132*1 RDB174*6 RDB175*3 RDB100*1</t>
  </si>
  <si>
    <t>SADDATOA201710318313</t>
  </si>
  <si>
    <t>SADDAFPT201710312513</t>
  </si>
  <si>
    <t>FPT01*1 FPT13*6</t>
  </si>
  <si>
    <t>SADDACFF201710311636</t>
  </si>
  <si>
    <t>CFF17*1 CFF46*8</t>
  </si>
  <si>
    <t>SADDACFF201710317647</t>
  </si>
  <si>
    <t>SADDATOA201710317599</t>
  </si>
  <si>
    <t>TOA071*1 TOA111*1 TOA155*5</t>
  </si>
  <si>
    <t>Abcd@gmail.com</t>
  </si>
  <si>
    <t>SADDATOA201710313557</t>
  </si>
  <si>
    <t>SADDACBT201710319781</t>
  </si>
  <si>
    <t>SADDAMOM201710318315</t>
  </si>
  <si>
    <t>59e4b76f24e902.71182341</t>
  </si>
  <si>
    <t>Manoshi Hazra</t>
  </si>
  <si>
    <t>MOM017*4</t>
  </si>
  <si>
    <t>manoshi43hazra@gmail.com</t>
  </si>
  <si>
    <t>SADDARDB201710313039</t>
  </si>
  <si>
    <t>1471289722947733</t>
  </si>
  <si>
    <t>Sanket Agarwal</t>
  </si>
  <si>
    <t>RDB109*1 RDB074*1</t>
  </si>
  <si>
    <t>sanketagarwal79@gmail.com</t>
  </si>
  <si>
    <t>SADDAMOM201710311937</t>
  </si>
  <si>
    <t>MOM024*1 MOM061*1</t>
  </si>
  <si>
    <t>SADDABLS201710312086</t>
  </si>
  <si>
    <t>SADDACBT201710317123</t>
  </si>
  <si>
    <t>CBT112*1 CBT106*1</t>
  </si>
  <si>
    <t>SADDALPZ201710317164</t>
  </si>
  <si>
    <t>LPZ008*3</t>
  </si>
  <si>
    <t>SADDALPZ201710317925</t>
  </si>
  <si>
    <t>LPZ004*4 LPZ001*2</t>
  </si>
  <si>
    <t>SADDACFF201710314503</t>
  </si>
  <si>
    <t>CFF34*2</t>
  </si>
  <si>
    <t>SADDAMOM201710311335</t>
  </si>
  <si>
    <t>MOM020*2 MOM022*1 MOM028*1 MOM073*1</t>
  </si>
  <si>
    <t>SADDACFF201710317787</t>
  </si>
  <si>
    <t>504972806532545</t>
  </si>
  <si>
    <t>Anuja Priyadarshini</t>
  </si>
  <si>
    <t>CFF41*1</t>
  </si>
  <si>
    <t>anujapry1998@gmail.com</t>
  </si>
  <si>
    <t>SADDARDB201710317362</t>
  </si>
  <si>
    <t>RDB175*6 RDB074*1 RDB174*6 RDB163*1</t>
  </si>
  <si>
    <t>SADDAFPT201710314384</t>
  </si>
  <si>
    <t>SADDALPZ201710318661</t>
  </si>
  <si>
    <t>LPZ002*2 LPZ007*1</t>
  </si>
  <si>
    <t>SADDAFPT201710319825</t>
  </si>
  <si>
    <t>SADDAMOM201710313623</t>
  </si>
  <si>
    <t>SADDACBT201710314900</t>
  </si>
  <si>
    <t>SADDARDB201710314051</t>
  </si>
  <si>
    <t>RDB126*1 RDB191*2 RDB177*1 RDB168*1</t>
  </si>
  <si>
    <t>SADDARDB201710319285</t>
  </si>
  <si>
    <t>RDB174*5 RDB161*1 RDB175*6</t>
  </si>
  <si>
    <t>SADDALPZ201710315419</t>
  </si>
  <si>
    <t>LPZ231*3 LPZ183*6</t>
  </si>
  <si>
    <t>SADDABKB201710311334</t>
  </si>
  <si>
    <t>BKB226*1 BKB117*1</t>
  </si>
  <si>
    <t>SADDAMOM201710312451</t>
  </si>
  <si>
    <t>SADDAMOM201710317187</t>
  </si>
  <si>
    <t>SADDAFPT201710315022</t>
  </si>
  <si>
    <t>FPT02*1 FPT03*1 FPT09*1</t>
  </si>
  <si>
    <t>SADDAFPT201710315233</t>
  </si>
  <si>
    <t>SADDACBT201710317926</t>
  </si>
  <si>
    <t>SADDAGSK201710311622</t>
  </si>
  <si>
    <t>GSK62*2 GSK70*1 GSK68*7 GSK89*1</t>
  </si>
  <si>
    <t>SADDAMOM201710318925</t>
  </si>
  <si>
    <t>MOM020*2 MOM074*1 MOM036*1</t>
  </si>
  <si>
    <t>SADDAGSK201710317376</t>
  </si>
  <si>
    <t>SADDARDB201710317132</t>
  </si>
  <si>
    <t>RDB168*2 RDB160*2</t>
  </si>
  <si>
    <t>SADDARDB201710311949</t>
  </si>
  <si>
    <t>SADDAFPT201710316011</t>
  </si>
  <si>
    <t>FPT06*1 FPT05*1 FPT03*1 FPT13*5</t>
  </si>
  <si>
    <t>SADDACFF201710319551</t>
  </si>
  <si>
    <t>CFF7*2 CFF9*1 CFF15*1 CFF34*1</t>
  </si>
  <si>
    <t>SADDACFF201710314677</t>
  </si>
  <si>
    <t>SADDACFF201710319612</t>
  </si>
  <si>
    <t>CFF7*2 CFF9*1</t>
  </si>
  <si>
    <t>SADDAGSK201710314330</t>
  </si>
  <si>
    <t>GSK70*4 GSK73*1</t>
  </si>
  <si>
    <t>SADDAGSK201710313848</t>
  </si>
  <si>
    <t>GSK96*1 GSK84*1</t>
  </si>
  <si>
    <t>SADDAGSK201711016033</t>
  </si>
  <si>
    <t>GSK68*2 GSK16*1 GSK15*1</t>
  </si>
  <si>
    <t>SADDAGSK201711013542</t>
  </si>
  <si>
    <t>GSK68*3 GSK19*1 GSK96*1</t>
  </si>
  <si>
    <t>SADDAGSK201711019095</t>
  </si>
  <si>
    <t>SADDAGSK201711017044</t>
  </si>
  <si>
    <t>GSK27*1 GSK68*8</t>
  </si>
  <si>
    <t>SADDACFT201711017481</t>
  </si>
  <si>
    <t>CFT001*1 CFT055*1</t>
  </si>
  <si>
    <t>SADDALPZ201711019627</t>
  </si>
  <si>
    <t>SADDAFPT201711017761</t>
  </si>
  <si>
    <t>SADDALPZ201711013098</t>
  </si>
  <si>
    <t>LPZ100*1 LPZ181*3 LPZ195*1</t>
  </si>
  <si>
    <t>SADDACFF201711016699</t>
  </si>
  <si>
    <t>CFF32*1 CFF17*1</t>
  </si>
  <si>
    <t>SADDALPZ201711016707</t>
  </si>
  <si>
    <t>SADDALPZ201711019548</t>
  </si>
  <si>
    <t>LPZ017*1 LPZ022*1</t>
  </si>
  <si>
    <t>SADDATOA201711015201</t>
  </si>
  <si>
    <t>TOA100*1 TOA155*2</t>
  </si>
  <si>
    <t>SADDACBT201711014116</t>
  </si>
  <si>
    <t>SADDATOA201711017494</t>
  </si>
  <si>
    <t>SADDATOA201711013912</t>
  </si>
  <si>
    <t>SADDACBT201711015984</t>
  </si>
  <si>
    <t>CBT011*1 CBT122*1</t>
  </si>
  <si>
    <t>SADDAMOM201711018819</t>
  </si>
  <si>
    <t>MOM060*1 MOM037*1 MOM016*1</t>
  </si>
  <si>
    <t>SADDAMOM201711014864</t>
  </si>
  <si>
    <t>59a6c94eae0d63.96694694</t>
  </si>
  <si>
    <t>Abhilasha Konwar</t>
  </si>
  <si>
    <t>MOM038*1 MOM033*1</t>
  </si>
  <si>
    <t>abhilasha22.ak@gmail.com</t>
  </si>
  <si>
    <t>SADDAMOM201711018065</t>
  </si>
  <si>
    <t>MOM025*1 MOM010*1 MOM011*1</t>
  </si>
  <si>
    <t>SADDAMOM201711016906</t>
  </si>
  <si>
    <t>MOM067*2</t>
  </si>
  <si>
    <t>SADDAMOM201711017412</t>
  </si>
  <si>
    <t>59f9d3d86db832.22122790</t>
  </si>
  <si>
    <t>Utkarsh</t>
  </si>
  <si>
    <t>MOM014*3 MOM016*1</t>
  </si>
  <si>
    <t>rosshatesmonica0528@gmail.com</t>
  </si>
  <si>
    <t>SADDALPZ201711016847</t>
  </si>
  <si>
    <t>LPZ181*8 LPZ123*1</t>
  </si>
  <si>
    <t>SADDALPZ201711019980</t>
  </si>
  <si>
    <t>SADDALPZ201711014404</t>
  </si>
  <si>
    <t>SADDARDB201711014051</t>
  </si>
  <si>
    <t>RDB005*1 RDB067*1 RDB065*1</t>
  </si>
  <si>
    <t>SADDARDB201711019654</t>
  </si>
  <si>
    <t>RDB052*4 RDB059*1</t>
  </si>
  <si>
    <t>SADDACBT201711014782</t>
  </si>
  <si>
    <t>SADDARDB201711016085</t>
  </si>
  <si>
    <t>SADDAGSK201711013189</t>
  </si>
  <si>
    <t>GSK62*1 GSK42*1</t>
  </si>
  <si>
    <t>SADDABLS201711014559</t>
  </si>
  <si>
    <t>BLS17*1 BLS38*1</t>
  </si>
  <si>
    <t>SADDABUZ201711014691</t>
  </si>
  <si>
    <t>BUZ40*1</t>
  </si>
  <si>
    <t>SADDALPZ201711014552</t>
  </si>
  <si>
    <t>59eb39401de597.95488304</t>
  </si>
  <si>
    <t>Abhijeet</t>
  </si>
  <si>
    <t>LPZ121*1 LPZ182*2 LPZ187*1</t>
  </si>
  <si>
    <t>abhijeet.ismu@gmail.com</t>
  </si>
  <si>
    <t>SADDAFPT201711017867</t>
  </si>
  <si>
    <t>SADDACFF201711018806</t>
  </si>
  <si>
    <t>CFF39*1 CFF46*15 CFF42*1</t>
  </si>
  <si>
    <t>SADDAGSK201711016896</t>
  </si>
  <si>
    <t>SADDAFPT201711019279</t>
  </si>
  <si>
    <t>FPT11*1 FPT13*7</t>
  </si>
  <si>
    <t>SADDATOA201711014597</t>
  </si>
  <si>
    <t>TOA104*1 TOA155*6</t>
  </si>
  <si>
    <t>SADDAMOM201711014276</t>
  </si>
  <si>
    <t>MOM036*4 MOM047*1</t>
  </si>
  <si>
    <t>SADDACFF201711018748</t>
  </si>
  <si>
    <t>SADDABUZ201711012877</t>
  </si>
  <si>
    <t>SADDAGSK201711014996</t>
  </si>
  <si>
    <t>1690649810958996</t>
  </si>
  <si>
    <t>shivansh.singh95@gmail.com</t>
  </si>
  <si>
    <t>SADDAFPT201711017532</t>
  </si>
  <si>
    <t>FPT13*4 FPT02*1</t>
  </si>
  <si>
    <t>SADDAGSK201711015558</t>
  </si>
  <si>
    <t>GSK31*1 GSK68*5</t>
  </si>
  <si>
    <t>SADDAFDZ201711012282</t>
  </si>
  <si>
    <t>1349355528514632</t>
  </si>
  <si>
    <t>Tushar Soni</t>
  </si>
  <si>
    <t>FDZ030*2 FDZ029*1</t>
  </si>
  <si>
    <t>tsoni18.334@gmail.com</t>
  </si>
  <si>
    <t>SADDACBT201711023146</t>
  </si>
  <si>
    <t>SADDATOA201711022614</t>
  </si>
  <si>
    <t>SADDARDB201711028463</t>
  </si>
  <si>
    <t>RDB041*1 RDB069*1 RDB065*1 RDB175*3</t>
  </si>
  <si>
    <t>SADDABKB201711029922</t>
  </si>
  <si>
    <t>758847550986590</t>
  </si>
  <si>
    <t>Sharath Chandra Nandikonda</t>
  </si>
  <si>
    <t>BKB060*2 BKB225*1 BKB117*1</t>
  </si>
  <si>
    <t>sharathnsharath@gmail.com</t>
  </si>
  <si>
    <t>SADDACBT201711026558</t>
  </si>
  <si>
    <t>SADDACBT201711022099</t>
  </si>
  <si>
    <t>SADDATOA201711027226</t>
  </si>
  <si>
    <t>SADDACBT201711027219</t>
  </si>
  <si>
    <t>SADDACBT201711028911</t>
  </si>
  <si>
    <t>SADDALPZ201711025194</t>
  </si>
  <si>
    <t>59f854d84c8bd1.68530386</t>
  </si>
  <si>
    <t>Jojo</t>
  </si>
  <si>
    <t>LPZ231*2</t>
  </si>
  <si>
    <t>soumyadipbanerjee7@gmail.com</t>
  </si>
  <si>
    <t>SADDACBT201711024125</t>
  </si>
  <si>
    <t>SADDALPZ201711026643</t>
  </si>
  <si>
    <t>LPZ004*2 LPZ184*4 LPZ072*1</t>
  </si>
  <si>
    <t>SADDACBT201711026803</t>
  </si>
  <si>
    <t>CBT099*2 CBT028*1</t>
  </si>
  <si>
    <t>SADDALPZ201711028245</t>
  </si>
  <si>
    <t>LPZ161*1 LPZ181*7</t>
  </si>
  <si>
    <t>SADDALPZ201711023207</t>
  </si>
  <si>
    <t>SADDACBT201711024643</t>
  </si>
  <si>
    <t>CBT065*1 CBT107*2</t>
  </si>
  <si>
    <t>SADDAFPT201711025810</t>
  </si>
  <si>
    <t>1696936340378457</t>
  </si>
  <si>
    <t>Avinandan Mandal</t>
  </si>
  <si>
    <t>FPT02*2</t>
  </si>
  <si>
    <t>avinandan93@gmail.com</t>
  </si>
  <si>
    <t>SADDACFF201711028889</t>
  </si>
  <si>
    <t>SADDALPZ201711029558</t>
  </si>
  <si>
    <t>LPZ015*4</t>
  </si>
  <si>
    <t>SADDACBT201711028632</t>
  </si>
  <si>
    <t>SADDACBT201711029386</t>
  </si>
  <si>
    <t>SADDALPZ201711024326</t>
  </si>
  <si>
    <t>LPZ008*1 LPZ045*1</t>
  </si>
  <si>
    <t>SADDALPZ201711029433</t>
  </si>
  <si>
    <t>SADDACBT201711026267</t>
  </si>
  <si>
    <t>SADDACBT201711026844</t>
  </si>
  <si>
    <t>CBT064*1 CBT107*1 CBT089*1</t>
  </si>
  <si>
    <t>SADDAMOM201711029282</t>
  </si>
  <si>
    <t>MOM073*3 MOM019*2</t>
  </si>
  <si>
    <t>SADDAMOM201711026849</t>
  </si>
  <si>
    <t>SADDACBT201711022827</t>
  </si>
  <si>
    <t>CBT097*6</t>
  </si>
  <si>
    <t>SADDARDB201711029447</t>
  </si>
  <si>
    <t>RDB041*1 RDB069*1 RDB089*1 RDB175*6</t>
  </si>
  <si>
    <t>SADDACBT201711026481</t>
  </si>
  <si>
    <t>SADDAFPT201711029186</t>
  </si>
  <si>
    <t>FPT04*1 FPT07*1</t>
  </si>
  <si>
    <t>SADDAFPT201711028468</t>
  </si>
  <si>
    <t>SADDACBT201711029198</t>
  </si>
  <si>
    <t>SADDACBT201711027586</t>
  </si>
  <si>
    <t>SADDACBT201711024572</t>
  </si>
  <si>
    <t>SADDACBT201711026074</t>
  </si>
  <si>
    <t>SADDAFPT201711029144</t>
  </si>
  <si>
    <t>SADDAFPT201711024600</t>
  </si>
  <si>
    <t>SADDAFPT201711028593</t>
  </si>
  <si>
    <t>SADDAFPT201711029496</t>
  </si>
  <si>
    <t>SADDAFPT201711029003</t>
  </si>
  <si>
    <t>SADDARDB201711027679</t>
  </si>
  <si>
    <t>SADDAFPT201711024714</t>
  </si>
  <si>
    <t>SADDAFPT201711026642</t>
  </si>
  <si>
    <t>SADDAFPT201711022912</t>
  </si>
  <si>
    <t>SADDARDB201711027042</t>
  </si>
  <si>
    <t>SADDAFPT201711024769</t>
  </si>
  <si>
    <t>SADDAFPT201711023071</t>
  </si>
  <si>
    <t>SADDACBT201711026436</t>
  </si>
  <si>
    <t>CBT112*2 CBT053*1 CBT064*1</t>
  </si>
  <si>
    <t>SADDACBT201711028856</t>
  </si>
  <si>
    <t>SADDARDB201711022106</t>
  </si>
  <si>
    <t>SADDACBT201711028777</t>
  </si>
  <si>
    <t>SADDAFPT201711021828</t>
  </si>
  <si>
    <t>SADDALPZ201711029777</t>
  </si>
  <si>
    <t>LPZ231*1 LPZ193*1</t>
  </si>
  <si>
    <t>SADDACBT201711022680</t>
  </si>
  <si>
    <t>1480197022029223</t>
  </si>
  <si>
    <t>Sanjay Daparthi</t>
  </si>
  <si>
    <t>CBT055*1 CBT059*1</t>
  </si>
  <si>
    <t>sanjaydaparthi9@gmail.com</t>
  </si>
  <si>
    <t>SADDACBT201711028254</t>
  </si>
  <si>
    <t>SADDACBT201711023942</t>
  </si>
  <si>
    <t>SADDARDB201711022706</t>
  </si>
  <si>
    <t>RDB102*1 RDB139*1 RDB133*1</t>
  </si>
  <si>
    <t>SADDARDB201711026914</t>
  </si>
  <si>
    <t>453055988428651</t>
  </si>
  <si>
    <t>Nrsn Pradeep</t>
  </si>
  <si>
    <t>RDB124*1 RDB177*5</t>
  </si>
  <si>
    <t>pradeepnrsn@gmail.com</t>
  </si>
  <si>
    <t>SADDALPZ201711029725</t>
  </si>
  <si>
    <t>LPZ216*1 LPZ022*1</t>
  </si>
  <si>
    <t>SADDATOA201711029220</t>
  </si>
  <si>
    <t>TOA060*1</t>
  </si>
  <si>
    <t>SADDACBT201711024303</t>
  </si>
  <si>
    <t>SADDALPZ201711027403</t>
  </si>
  <si>
    <t>LPZ148*1 LPZ181*4</t>
  </si>
  <si>
    <t>SADDATOA201711028233</t>
  </si>
  <si>
    <t>TOA152*1 TOA156*4</t>
  </si>
  <si>
    <t>SADDACFF201711026683</t>
  </si>
  <si>
    <t>1987745184777477</t>
  </si>
  <si>
    <t>Sunny Raj</t>
  </si>
  <si>
    <t>sunnysuperboy76@gmail.com</t>
  </si>
  <si>
    <t>SADDADTE201711023315</t>
  </si>
  <si>
    <t>59fb133690ac99.31051721</t>
  </si>
  <si>
    <t>Devesh</t>
  </si>
  <si>
    <t>DTE001*4</t>
  </si>
  <si>
    <t>SADDATOA201711022460</t>
  </si>
  <si>
    <t>TOA066*1 TOA081*1</t>
  </si>
  <si>
    <t>SADDAGSK201711026169</t>
  </si>
  <si>
    <t>GSK62*1</t>
  </si>
  <si>
    <t>SADDACBT201711028124</t>
  </si>
  <si>
    <t>CBT032*2 CBT035*1</t>
  </si>
  <si>
    <t>SADDACBT201711026809</t>
  </si>
  <si>
    <t>59e5f56a71b2d2.13567822</t>
  </si>
  <si>
    <t>Achyuth P</t>
  </si>
  <si>
    <t>CBT037*1 CBT001*1</t>
  </si>
  <si>
    <t>achyuthking@gmail.com</t>
  </si>
  <si>
    <t>SADDARDB201711021981</t>
  </si>
  <si>
    <t>59fb27227bae91.82656262</t>
  </si>
  <si>
    <t>ANKIT RATHORE</t>
  </si>
  <si>
    <t>rathore07ankit@gmail.com</t>
  </si>
  <si>
    <t>SADDATOA201711025547</t>
  </si>
  <si>
    <t>SADDACBT201711025469</t>
  </si>
  <si>
    <t>SADDACBT201711026352</t>
  </si>
  <si>
    <t>59fb27fb756c55.76973632</t>
  </si>
  <si>
    <t>vishwanath</t>
  </si>
  <si>
    <t>CBT127*1</t>
  </si>
  <si>
    <t>vishwanath.belagavi@gmail.com</t>
  </si>
  <si>
    <t>SADDACBT201711023654</t>
  </si>
  <si>
    <t>59fb2524ab25c7.32229251</t>
  </si>
  <si>
    <t>land</t>
  </si>
  <si>
    <t>CBT127*1 CBT112*2</t>
  </si>
  <si>
    <t>shashanktwr007@gmail.com</t>
  </si>
  <si>
    <t>SADDACBT201711028369</t>
  </si>
  <si>
    <t>CBT026*2</t>
  </si>
  <si>
    <t>SADDACFF201711029797</t>
  </si>
  <si>
    <t>CFF45*1 CFF44*1</t>
  </si>
  <si>
    <t>SADDARDB201711028938</t>
  </si>
  <si>
    <t>RDB088*1 RDB074*1 RDB175*8</t>
  </si>
  <si>
    <t>SADDACBT201711028513</t>
  </si>
  <si>
    <t>CBT112*1 CBT122*1 CBT103*1</t>
  </si>
  <si>
    <t>SADDARDB201711024533</t>
  </si>
  <si>
    <t>59a5cf53c9c990.72401194</t>
  </si>
  <si>
    <t>Gowtham</t>
  </si>
  <si>
    <t>gowthamsai123@gmail.com</t>
  </si>
  <si>
    <t>SADDAFDZ201711021579</t>
  </si>
  <si>
    <t>1439658446154595</t>
  </si>
  <si>
    <t>Apurv Gaurav Singh</t>
  </si>
  <si>
    <t>FDZ007*1 FDZ028*8</t>
  </si>
  <si>
    <t>apurvgsingh@gmail.com</t>
  </si>
  <si>
    <t>SADDAGSK201711025598</t>
  </si>
  <si>
    <t>SADDAGSK201711022122</t>
  </si>
  <si>
    <t>599fe5a0eaec28.69761890</t>
  </si>
  <si>
    <t>Nishant</t>
  </si>
  <si>
    <t>nishantghs9887@gmail.com</t>
  </si>
  <si>
    <t>SADDARDB201711025374</t>
  </si>
  <si>
    <t>SADDAMOM201711021519</t>
  </si>
  <si>
    <t>59c4f9cfd702a7.38428524</t>
  </si>
  <si>
    <t>Anis kumar kabiraj</t>
  </si>
  <si>
    <t>MOM041*1 MOM052*1</t>
  </si>
  <si>
    <t>aniskumar.kabiraj@gmail.com</t>
  </si>
  <si>
    <t>SADDARDB201711023108</t>
  </si>
  <si>
    <t>RDB099*1 RDB175*6</t>
  </si>
  <si>
    <t>SADDACFF201711028014</t>
  </si>
  <si>
    <t>SADDARDB201711021262</t>
  </si>
  <si>
    <t>SADDAMOM201711029631</t>
  </si>
  <si>
    <t>MOM054*1 MOM036*7</t>
  </si>
  <si>
    <t>SADDAGSK201711024503</t>
  </si>
  <si>
    <t>SADDAGSK201711025724</t>
  </si>
  <si>
    <t>GSK43*1</t>
  </si>
  <si>
    <t>SADDARDB201711029705</t>
  </si>
  <si>
    <t>SADDALPZ201711023192</t>
  </si>
  <si>
    <t>SADDAMOM201711026765</t>
  </si>
  <si>
    <t>MOM047*1 MOM053*1 MOM036*16 MOM049*1 MOM034*2</t>
  </si>
  <si>
    <t>SADDACBT201711023982</t>
  </si>
  <si>
    <t>SADDAGSK201711027017</t>
  </si>
  <si>
    <t>GSK31*1 GSK90*1 GSK70*6 GSK05*1</t>
  </si>
  <si>
    <t>SADDARDB201711028479</t>
  </si>
  <si>
    <t>EDC</t>
  </si>
  <si>
    <t>RDB073*1 RDB175*12</t>
  </si>
  <si>
    <t>SADDAGSK201711021396</t>
  </si>
  <si>
    <t>1533041883454233</t>
  </si>
  <si>
    <t>Mihit Keshav</t>
  </si>
  <si>
    <t>Mihitraj@ymail.com</t>
  </si>
  <si>
    <t>SADDACFF201711027002</t>
  </si>
  <si>
    <t>CFF25*1 CFF13*1</t>
  </si>
  <si>
    <t>SADDACBT201711026729</t>
  </si>
  <si>
    <t>CBT099*1 CBT107*1</t>
  </si>
  <si>
    <t>SADDALPZ201711022948</t>
  </si>
  <si>
    <t>LPZ218*1 LPZ104*1 LPZ015*1</t>
  </si>
  <si>
    <t>SADDAFPT201711024035</t>
  </si>
  <si>
    <t>FPT02*1</t>
  </si>
  <si>
    <t>SADDARDB201711029630</t>
  </si>
  <si>
    <t>RDB126*3</t>
  </si>
  <si>
    <t>SADDACFF201711025831</t>
  </si>
  <si>
    <t>59fb3f018503c4.15723495</t>
  </si>
  <si>
    <t>Naman</t>
  </si>
  <si>
    <t>CFF42*2 CFF45*1</t>
  </si>
  <si>
    <t>namankhetan10@gmail.com</t>
  </si>
  <si>
    <t>SADDAGSK201711024833</t>
  </si>
  <si>
    <t>SADDAFPT201711022034</t>
  </si>
  <si>
    <t>FPT09*1 FPT02*1</t>
  </si>
  <si>
    <t>SADDATOA201711026812</t>
  </si>
  <si>
    <t>SADDARDB201711023960</t>
  </si>
  <si>
    <t>RDB161*2 RDB174*4</t>
  </si>
  <si>
    <t>SADDACBT201711024519</t>
  </si>
  <si>
    <t>CBT112*1 CBT052*1 CBT025*1</t>
  </si>
  <si>
    <t>SADDABLS201711025959</t>
  </si>
  <si>
    <t>BLS22*1 BLS67*1 BLS54*1</t>
  </si>
  <si>
    <t>SADDABLS201711022417</t>
  </si>
  <si>
    <t>BLS13*1 BLS43*2</t>
  </si>
  <si>
    <t>SADDACBT201711023810</t>
  </si>
  <si>
    <t>CBT112*2 CBT120*1 CBT119*1</t>
  </si>
  <si>
    <t>SADDABLS201711023447</t>
  </si>
  <si>
    <t>SADDARDB201711029555</t>
  </si>
  <si>
    <t>RDB151*2 RDB067*1</t>
  </si>
  <si>
    <t>SADDARDB201711024952</t>
  </si>
  <si>
    <t>RDB102*1 RDB177*3 RDB175*1</t>
  </si>
  <si>
    <t>SADDAFPT201711029629</t>
  </si>
  <si>
    <t>FPT10*1 FPT13*5</t>
  </si>
  <si>
    <t>SADDAFPT201711021956</t>
  </si>
  <si>
    <t>SADDAFPT201711028149</t>
  </si>
  <si>
    <t>SADDAFDZ201711021931</t>
  </si>
  <si>
    <t>FDZ008*2</t>
  </si>
  <si>
    <t>SADDAFPT201711024214</t>
  </si>
  <si>
    <t>SADDARDB201711023524</t>
  </si>
  <si>
    <t>RDB163*1 RDB064*1</t>
  </si>
  <si>
    <t>SADDAFPT201711027287</t>
  </si>
  <si>
    <t>FPT09*1 FPT13*15</t>
  </si>
  <si>
    <t>SADDAGSK201711029040</t>
  </si>
  <si>
    <t>GSK68*5 GSK89*1 GSK31*1</t>
  </si>
  <si>
    <t>SADDAGSK201711023358</t>
  </si>
  <si>
    <t>GSK96*2 GSK97*1</t>
  </si>
  <si>
    <t>SADDAGSK201711028105</t>
  </si>
  <si>
    <t>GSK97*1 GSK101*1</t>
  </si>
  <si>
    <t>SADDAGSK201711039129</t>
  </si>
  <si>
    <t>SADDAGSK201711037636</t>
  </si>
  <si>
    <t>59f94a89f18bf7.37268469</t>
  </si>
  <si>
    <t>Megha Garg</t>
  </si>
  <si>
    <t>meghagarg0907@gmail.com</t>
  </si>
  <si>
    <t>SADDAFPT201711038816</t>
  </si>
  <si>
    <t>FPT04*2 FPT13*14</t>
  </si>
  <si>
    <t>SADDALPZ201711036034</t>
  </si>
  <si>
    <t>LPZ152*1</t>
  </si>
  <si>
    <t>himanshuaditya95@gmail.com</t>
  </si>
  <si>
    <t>SADDALPZ201711039536</t>
  </si>
  <si>
    <t>SADDATOA201711034657</t>
  </si>
  <si>
    <t>1603879296336359</t>
  </si>
  <si>
    <t>Mayank Bajpai</t>
  </si>
  <si>
    <t>tusharagrawal861@gmail.com</t>
  </si>
  <si>
    <t>SADDARDB201711037635</t>
  </si>
  <si>
    <t>RDB151*1 RDB175*7 RDB203*1</t>
  </si>
  <si>
    <t>SADDACBT201711031206</t>
  </si>
  <si>
    <t>CBT106*2</t>
  </si>
  <si>
    <t>SADDATOA201711035089</t>
  </si>
  <si>
    <t>TOA076*1 TOA155*5</t>
  </si>
  <si>
    <t>SADDACBT201711037546</t>
  </si>
  <si>
    <t>SADDATOA201711036042</t>
  </si>
  <si>
    <t>SADDATOA201711037766</t>
  </si>
  <si>
    <t>TOA111*1 TOA154*1</t>
  </si>
  <si>
    <t>SADDAFPT201711037765</t>
  </si>
  <si>
    <t>SADDALPZ201711033225</t>
  </si>
  <si>
    <t>LPZ009*2 LPZ017*1 LPZ078*1 LPZ002*1</t>
  </si>
  <si>
    <t>SADDACFF201711031270</t>
  </si>
  <si>
    <t>SADDABLS201711038869</t>
  </si>
  <si>
    <t>BLS7*2 BLS45*1</t>
  </si>
  <si>
    <t>SADDAFPT201711033714</t>
  </si>
  <si>
    <t>FPT13*9 FPT02*1</t>
  </si>
  <si>
    <t>SADDACBT201711036257</t>
  </si>
  <si>
    <t>SADDACBT201711034245</t>
  </si>
  <si>
    <t>SADDACBT201711037948</t>
  </si>
  <si>
    <t>SADDACBT201711031184</t>
  </si>
  <si>
    <t>SADDAFPT201711033297</t>
  </si>
  <si>
    <t>FPT05*1</t>
  </si>
  <si>
    <t>SADDACBT201711038063</t>
  </si>
  <si>
    <t>528917324128448</t>
  </si>
  <si>
    <t>Snehasis Addy</t>
  </si>
  <si>
    <t>CBT053*1 CBT068*1 CBT065*1</t>
  </si>
  <si>
    <t>snehasisaddy@gmail.com</t>
  </si>
  <si>
    <t>SADDATOA201711038386</t>
  </si>
  <si>
    <t>TOA061*1 TOA062*1</t>
  </si>
  <si>
    <t>SADDALPZ201711037462</t>
  </si>
  <si>
    <t>LPZ182*18</t>
  </si>
  <si>
    <t>SADDACBT201711035492</t>
  </si>
  <si>
    <t>59fc60a491bbc4.64066649</t>
  </si>
  <si>
    <t>bhargav</t>
  </si>
  <si>
    <t>crazy.baggi.1996@gmail.com</t>
  </si>
  <si>
    <t>SADDACBT201711039616</t>
  </si>
  <si>
    <t>SADDACBT201711035120</t>
  </si>
  <si>
    <t>SADDALPZ201711036668</t>
  </si>
  <si>
    <t>SADDATOA201711035730</t>
  </si>
  <si>
    <t>SADDATOA201711039089</t>
  </si>
  <si>
    <t>SADDAGSK201711033416</t>
  </si>
  <si>
    <t>GSK14*1 GSK70*3 GSK73*1</t>
  </si>
  <si>
    <t>SADDAGSK201711038687</t>
  </si>
  <si>
    <t>59fac3afb79c83.54708861</t>
  </si>
  <si>
    <t>rahulsinhabest@gmail.com</t>
  </si>
  <si>
    <t>SADDAMOM201711032571</t>
  </si>
  <si>
    <t>MOM029*1 MOM016*1 MOM013*1 MOM031*1 MOM026*1</t>
  </si>
  <si>
    <t>SADDACBT201711039965</t>
  </si>
  <si>
    <t>SADDATOA201711034419</t>
  </si>
  <si>
    <t>2074595772759354</t>
  </si>
  <si>
    <t>Kushagra Jaiswal</t>
  </si>
  <si>
    <t>jaiswalkushagra0@gmail.com</t>
  </si>
  <si>
    <t>SADDATOA201711034132</t>
  </si>
  <si>
    <t>SADDAMOM201711039354</t>
  </si>
  <si>
    <t>312319969240701</t>
  </si>
  <si>
    <t>Manish Kumar</t>
  </si>
  <si>
    <t>man1998ishk@gmail.com</t>
  </si>
  <si>
    <t>SADDALPZ201711038181</t>
  </si>
  <si>
    <t>LPZ018*1 LPZ181*3 LPZ183*2</t>
  </si>
  <si>
    <t>SADDAMOM201711032574</t>
  </si>
  <si>
    <t>SADDAMOM201711038693</t>
  </si>
  <si>
    <t>MOM067*1 MOM032*1</t>
  </si>
  <si>
    <t>SADDATOA201711038160</t>
  </si>
  <si>
    <t>791344987724859</t>
  </si>
  <si>
    <t>Ayush Mawandia</t>
  </si>
  <si>
    <t>ayush.mawandia@gmail.com</t>
  </si>
  <si>
    <t>SADDACBT201711036466</t>
  </si>
  <si>
    <t>SADDAFPT201711037942</t>
  </si>
  <si>
    <t>FPT09*2 FPT11*2 FPT02*1</t>
  </si>
  <si>
    <t>SADDABLS201711032668</t>
  </si>
  <si>
    <t>59fc82efa49639.23026015</t>
  </si>
  <si>
    <t>hemanth choudary</t>
  </si>
  <si>
    <t>hemanthkumar7677@gmail.com</t>
  </si>
  <si>
    <t>SADDARDB201711033145</t>
  </si>
  <si>
    <t>RDB064*1 RDB111*1 RDB096*1</t>
  </si>
  <si>
    <t>SADDABLS201711036530</t>
  </si>
  <si>
    <t>BLS8*1 BLS41*1</t>
  </si>
  <si>
    <t>abhishek6524m@gmail.com</t>
  </si>
  <si>
    <t>SADDATOA201711038947</t>
  </si>
  <si>
    <t>SADDAFPT201711039290</t>
  </si>
  <si>
    <t>SADDARDB201711033854</t>
  </si>
  <si>
    <t>RDB173*1 RDB152*1 RDB196*1</t>
  </si>
  <si>
    <t>SADDARDB201711032558</t>
  </si>
  <si>
    <t>RDB064*1 RDB074*2</t>
  </si>
  <si>
    <t>SADDAMOM201711032776</t>
  </si>
  <si>
    <t>MOM025*1 MOM018*1 MOM019*1</t>
  </si>
  <si>
    <t>SADDABUZ201711035124</t>
  </si>
  <si>
    <t>BUZ38*1 BUZ39*1</t>
  </si>
  <si>
    <t>SADDAFPT201711038211</t>
  </si>
  <si>
    <t>59fc8ca1b55e29.27294569</t>
  </si>
  <si>
    <t>pradhuman singh</t>
  </si>
  <si>
    <t>FPT02*1 FPT06*1</t>
  </si>
  <si>
    <t>sachinukey.2011@gmail.com</t>
  </si>
  <si>
    <t>SADDAFPT201711034208</t>
  </si>
  <si>
    <t>SADDARDB201711034805</t>
  </si>
  <si>
    <t>RDB166*5</t>
  </si>
  <si>
    <t>SADDACBT201711034532</t>
  </si>
  <si>
    <t>CBT122*1 CBT112*1</t>
  </si>
  <si>
    <t>SADDALPZ201711032330</t>
  </si>
  <si>
    <t>LPZ022*2 LPZ017*1</t>
  </si>
  <si>
    <t>SADDATOA201711033398</t>
  </si>
  <si>
    <t>TOA057*2 TOA154*8 TOA177*1</t>
  </si>
  <si>
    <t>SADDATOA201711035844</t>
  </si>
  <si>
    <t>SADDATOA201711038415</t>
  </si>
  <si>
    <t>TOA051*1 TOA154*4</t>
  </si>
  <si>
    <t>SADDARDB201711031616</t>
  </si>
  <si>
    <t>RDB031*1 RDB067*1</t>
  </si>
  <si>
    <t>SADDAFPT201711038615</t>
  </si>
  <si>
    <t>SADDAFPT201711039625</t>
  </si>
  <si>
    <t>1604945192881688</t>
  </si>
  <si>
    <t>Madnesh Gupta</t>
  </si>
  <si>
    <t>madnesh@gmail.com</t>
  </si>
  <si>
    <t>SADDARDB201711037140</t>
  </si>
  <si>
    <t>RDB072*2 RDB087*1 RDB076*1 RDB195*2 RDB159*1</t>
  </si>
  <si>
    <t>SADDARDB201711034526</t>
  </si>
  <si>
    <t>SADDACFF201711039098</t>
  </si>
  <si>
    <t>SADDACBT201711038057</t>
  </si>
  <si>
    <t>1949526418407169</t>
  </si>
  <si>
    <t>Sagar Dangi</t>
  </si>
  <si>
    <t>SADDAFPT201711038074</t>
  </si>
  <si>
    <t>SADDARDB201711033721</t>
  </si>
  <si>
    <t>RDB125*1 RDB175*5 RDB052*1 RDB163*1 RDB166*1</t>
  </si>
  <si>
    <t>SADDARDB201711036127</t>
  </si>
  <si>
    <t>RDB191*9 RDB193*2 RDB196*1 RDB201*1</t>
  </si>
  <si>
    <t>SADDATOA201711036079</t>
  </si>
  <si>
    <t>TOA171*1 TOA164*1 TOA150*1 TOA001*1</t>
  </si>
  <si>
    <t>SADDAFDZ201711032947</t>
  </si>
  <si>
    <t>59fc8f4f89fa41.06992940</t>
  </si>
  <si>
    <t>Hirok doley</t>
  </si>
  <si>
    <t>FDZ022*3 FDZ030*2</t>
  </si>
  <si>
    <t>hdoley12@gmail.com</t>
  </si>
  <si>
    <t>SADDATOA201711035066</t>
  </si>
  <si>
    <t>59fc9621bc2805.90051698</t>
  </si>
  <si>
    <t>vikash kumar dubey</t>
  </si>
  <si>
    <t>vik.kdubey@gmail.com</t>
  </si>
  <si>
    <t>SADDAFPT201711035567</t>
  </si>
  <si>
    <t>FPT09*2 FPT11*2 FPT13*18</t>
  </si>
  <si>
    <t>SADDAGSK201711032965</t>
  </si>
  <si>
    <t>GSK70*4 GSK71*3 GSK05*1 GSK101*2 GSK62*1 GSK89*1</t>
  </si>
  <si>
    <t>SADDARDB201711036575</t>
  </si>
  <si>
    <t>SADDARDB201711031684</t>
  </si>
  <si>
    <t>RDB138*1 RDB175*8</t>
  </si>
  <si>
    <t>SADDAFPT201711033385</t>
  </si>
  <si>
    <t>FPT04*1 FPT13*10</t>
  </si>
  <si>
    <t>SADDAFPT201711036585</t>
  </si>
  <si>
    <t>SADDARDB201711039074</t>
  </si>
  <si>
    <t>RDB127*1 RDB180*3</t>
  </si>
  <si>
    <t>SADDAFPT201711035860</t>
  </si>
  <si>
    <t>SADDAFPT201711038239</t>
  </si>
  <si>
    <t>SADDAFDZ201711038467</t>
  </si>
  <si>
    <t>FDZ007*1 FDZ028*4</t>
  </si>
  <si>
    <t>SADDAFDZ201711035413</t>
  </si>
  <si>
    <t>SADDACFF201711034340</t>
  </si>
  <si>
    <t>CFF43*1 CFF46*5</t>
  </si>
  <si>
    <t>SADDAGSK201711033487</t>
  </si>
  <si>
    <t>GSK72*2 GSK101*1 GSK97*1</t>
  </si>
  <si>
    <t>SADDACFF201711034850</t>
  </si>
  <si>
    <t>SADDACFF201711038754</t>
  </si>
  <si>
    <t>CFF20*1 CFF13*1</t>
  </si>
  <si>
    <t>SADDAGSK201711047401</t>
  </si>
  <si>
    <t>GSK80*2 GSK82*1</t>
  </si>
  <si>
    <t>SADDAGSK201711046858</t>
  </si>
  <si>
    <t>GSK70*10</t>
  </si>
  <si>
    <t>SADDACBT201711044525</t>
  </si>
  <si>
    <t>SADDATOA201711048220</t>
  </si>
  <si>
    <t>SADDABKB201711048916</t>
  </si>
  <si>
    <t>BKB106*2</t>
  </si>
  <si>
    <t>SADDARDB201711043724</t>
  </si>
  <si>
    <t>RDB148*1</t>
  </si>
  <si>
    <t>SADDATOA201711049867</t>
  </si>
  <si>
    <t>SADDAFPT201711042509</t>
  </si>
  <si>
    <t>SADDATOA201711043932</t>
  </si>
  <si>
    <t>59fc60f0819797.69315656</t>
  </si>
  <si>
    <t>parvin</t>
  </si>
  <si>
    <t>TOA172*3</t>
  </si>
  <si>
    <t>praveenmor870@gmail.com</t>
  </si>
  <si>
    <t>SADDATOA201711041740</t>
  </si>
  <si>
    <t>SADDACFF201711047560</t>
  </si>
  <si>
    <t>CFF34*1 CFF35*1</t>
  </si>
  <si>
    <t>SADDACFF201711041860</t>
  </si>
  <si>
    <t>59f5f05b314c02.29787896</t>
  </si>
  <si>
    <t>Nikhil Arora</t>
  </si>
  <si>
    <t>nikarora1111@gmail.com</t>
  </si>
  <si>
    <t>SADDAFPT201711043674</t>
  </si>
  <si>
    <t>FPT02*1 FPT13*4</t>
  </si>
  <si>
    <t>SADDACBT201711044678</t>
  </si>
  <si>
    <t>CBT053*2 CBT112*2</t>
  </si>
  <si>
    <t>SADDALPZ201711048785</t>
  </si>
  <si>
    <t>1616443118377361</t>
  </si>
  <si>
    <t>Navin Tiwari</t>
  </si>
  <si>
    <t>LPZ009*2 LPZ026*2</t>
  </si>
  <si>
    <t>navin17t@gmail.com</t>
  </si>
  <si>
    <t>SADDALPZ201711041864</t>
  </si>
  <si>
    <t>742243199309390</t>
  </si>
  <si>
    <t>Shubham Kumar</t>
  </si>
  <si>
    <t>LPZ022*1 LPZ006*1</t>
  </si>
  <si>
    <t>shubham978stm@gmail.com</t>
  </si>
  <si>
    <t>SADDATOA201711046634</t>
  </si>
  <si>
    <t>SADDATOA201711046546</t>
  </si>
  <si>
    <t>SADDARDB201711041215</t>
  </si>
  <si>
    <t>RDB081*1 RDB174*5 RDB056*1</t>
  </si>
  <si>
    <t>SADDACBT201711043252</t>
  </si>
  <si>
    <t>CBT069*2</t>
  </si>
  <si>
    <t>SADDACBT201711046918</t>
  </si>
  <si>
    <t>CBT112*2 CBT036*1</t>
  </si>
  <si>
    <t>SADDACBT201711045079</t>
  </si>
  <si>
    <t>SADDACFF201711044806</t>
  </si>
  <si>
    <t>SADDACBT201711043074</t>
  </si>
  <si>
    <t>SADDATOA201711047018</t>
  </si>
  <si>
    <t>TOA118*2</t>
  </si>
  <si>
    <t>SADDACFF201711048655</t>
  </si>
  <si>
    <t>CFF36*1 CFF47*2</t>
  </si>
  <si>
    <t>SADDATLF201711041779</t>
  </si>
  <si>
    <t>TLF010*6</t>
  </si>
  <si>
    <t>SADDAGSK201711046862</t>
  </si>
  <si>
    <t>GSK14*1 GSK16*1</t>
  </si>
  <si>
    <t>SADDATLF201711044580</t>
  </si>
  <si>
    <t>TLF004*1 TLF003*1 TLF002*1 TLF007*1 TLF009*1</t>
  </si>
  <si>
    <t>SADDAMOM201711042824</t>
  </si>
  <si>
    <t>MOM052*1 MOM033*4</t>
  </si>
  <si>
    <t>SADDARDB201711044004</t>
  </si>
  <si>
    <t>RDB031*1 RDB020*1</t>
  </si>
  <si>
    <t>SADDATLF201711046826</t>
  </si>
  <si>
    <t>TLF005*1 TLF002*1 TLF007*1</t>
  </si>
  <si>
    <t>SADDATOA201711045644</t>
  </si>
  <si>
    <t>SADDATLF201711048697</t>
  </si>
  <si>
    <t>SADDATOA201711047267</t>
  </si>
  <si>
    <t>SADDATLF201711041122</t>
  </si>
  <si>
    <t>TLF004*4 TLF005*1</t>
  </si>
  <si>
    <t>SADDACFF201711041211</t>
  </si>
  <si>
    <t>SADDATOA201711045497</t>
  </si>
  <si>
    <t>SADDATOA201711049716</t>
  </si>
  <si>
    <t>SADDAGSK201711044910</t>
  </si>
  <si>
    <t>59fdd35d790557.05947495</t>
  </si>
  <si>
    <t>Shyam</t>
  </si>
  <si>
    <t>GSK70*4 GSK80*1</t>
  </si>
  <si>
    <t>shyamsundar1511@gmail.com</t>
  </si>
  <si>
    <t>SADDAMOM201711043883</t>
  </si>
  <si>
    <t>MOM038*1 MOM021*1</t>
  </si>
  <si>
    <t>SADDATLF201711043636</t>
  </si>
  <si>
    <t>TLF004*4 TLF009*1</t>
  </si>
  <si>
    <t>SADDATLF201711043217</t>
  </si>
  <si>
    <t>TLF001*1 TLF009*10</t>
  </si>
  <si>
    <t>SADDAFPT201711045882</t>
  </si>
  <si>
    <t>FPT04*2</t>
  </si>
  <si>
    <t>SADDATOA201711047100</t>
  </si>
  <si>
    <t>TOA061*1 TOA081*1</t>
  </si>
  <si>
    <t>SADDATLF201711044007</t>
  </si>
  <si>
    <t>SADDATLF201711047831</t>
  </si>
  <si>
    <t>SADDATLF201711047320</t>
  </si>
  <si>
    <t>TLF008*1 TLF002*1 TLF003*1</t>
  </si>
  <si>
    <t>SADDABKB201711049964</t>
  </si>
  <si>
    <t>BKB117*1 BKB203*5</t>
  </si>
  <si>
    <t>SADDARDB201711048517</t>
  </si>
  <si>
    <t>59f36e45a688e6.20770751</t>
  </si>
  <si>
    <t>Sanskar</t>
  </si>
  <si>
    <t>RDB074*1 RDB124*1</t>
  </si>
  <si>
    <t>sanskar.sh.97@gmail.com</t>
  </si>
  <si>
    <t>SADDARDB201711049689</t>
  </si>
  <si>
    <t>SADDAMOM201711042275</t>
  </si>
  <si>
    <t>MOM027*1 MOM028*1 MOM006*1</t>
  </si>
  <si>
    <t>SADDARDB201711045842</t>
  </si>
  <si>
    <t>RDB031*1 RDB166*1</t>
  </si>
  <si>
    <t>SADDALPZ201711043867</t>
  </si>
  <si>
    <t>SADDABKB201711042431</t>
  </si>
  <si>
    <t>BKB164*1 BKB200*15 BKB187*1 BKB226*2</t>
  </si>
  <si>
    <t>SADDACFF201711045692</t>
  </si>
  <si>
    <t>SADDAGSK201711045402</t>
  </si>
  <si>
    <t>1488865304568429</t>
  </si>
  <si>
    <t>Sumit Kumar</t>
  </si>
  <si>
    <t>GSK84*1 GSK96*1</t>
  </si>
  <si>
    <t>ksumit24dec@gmail.com</t>
  </si>
  <si>
    <t>SADDATLF201711051904</t>
  </si>
  <si>
    <t>TLF003*1 TLF010*13 TLF008*1</t>
  </si>
  <si>
    <t>SADDAGSK201711052651</t>
  </si>
  <si>
    <t>GSK14*1 GSK76*1</t>
  </si>
  <si>
    <t>SADDARDB201711057021</t>
  </si>
  <si>
    <t>59fe9e451f56d9.09213183</t>
  </si>
  <si>
    <t>Kalyan</t>
  </si>
  <si>
    <t>RDB043*1 RDB051*1 RDB070*1</t>
  </si>
  <si>
    <t>tangiralask@gmail.com</t>
  </si>
  <si>
    <t>SADDARDB201711056132</t>
  </si>
  <si>
    <t>SADDARDB201711058441</t>
  </si>
  <si>
    <t>59f622b22fec71.04762163</t>
  </si>
  <si>
    <t>sushanth reddy chilla</t>
  </si>
  <si>
    <t>RDB031*2 RDB074*1 RDB053*3</t>
  </si>
  <si>
    <t>sushanth1887@gmail.com</t>
  </si>
  <si>
    <t>SADDATOA201711052420</t>
  </si>
  <si>
    <t>TOA071*1 TOA154*6</t>
  </si>
  <si>
    <t>SADDAKNK201711054315</t>
  </si>
  <si>
    <t>1596885843706331</t>
  </si>
  <si>
    <t>Harrish Sharma</t>
  </si>
  <si>
    <t>Harry199991@gmail.com</t>
  </si>
  <si>
    <t>SADDALPZ201711051468</t>
  </si>
  <si>
    <t>LPZ126*1 LPZ182*4</t>
  </si>
  <si>
    <t>SADDABLS201711053762</t>
  </si>
  <si>
    <t>BLS7*5</t>
  </si>
  <si>
    <t>SADDACBT201711059349</t>
  </si>
  <si>
    <t>CBT014*1 CBT012*1 CBT064*1 CBT031*2 CBT024*1 CBT035*1</t>
  </si>
  <si>
    <t>SADDAFPT201711055102</t>
  </si>
  <si>
    <t>FPT17*1 FPT32*5</t>
  </si>
  <si>
    <t>SADDACFF201711057476</t>
  </si>
  <si>
    <t>CFF9*1 CFF13*1</t>
  </si>
  <si>
    <t>SADDACFF201711059924</t>
  </si>
  <si>
    <t>SADDACBT201711057709</t>
  </si>
  <si>
    <t>59fb32cb79aed3.84467961</t>
  </si>
  <si>
    <t>CBT120*1 CBT121*1 CBT013*1</t>
  </si>
  <si>
    <t>utagarwal05@gmail.com</t>
  </si>
  <si>
    <t>SADDACBT201711055353</t>
  </si>
  <si>
    <t>SADDAFPT201711055751</t>
  </si>
  <si>
    <t>FPT27*1 FPT15*1</t>
  </si>
  <si>
    <t>SADDABLS201711054437</t>
  </si>
  <si>
    <t>BLS68*1 BLS83*1</t>
  </si>
  <si>
    <t>SADDACBT201711052424</t>
  </si>
  <si>
    <t>CBT014*1 CBT032*1 CBT122*1</t>
  </si>
  <si>
    <t>SADDARDB201711056445</t>
  </si>
  <si>
    <t>RDB040*1 RDB131*1 RDB103*1 RDB192*5 RDB193*2 RDB190*1</t>
  </si>
  <si>
    <t>SADDAFPT201711057876</t>
  </si>
  <si>
    <t>163062160952989</t>
  </si>
  <si>
    <t>Atharva Kusumbia</t>
  </si>
  <si>
    <t>FPT01*1 FPT19*1 FPT31*18</t>
  </si>
  <si>
    <t>atharvakusumbia@gmail.com</t>
  </si>
  <si>
    <t>SADDAFPT201711059076</t>
  </si>
  <si>
    <t>SADDATOA201711055346</t>
  </si>
  <si>
    <t>SADDACBT201711051283</t>
  </si>
  <si>
    <t>59fef7c51bcfd7.39550430</t>
  </si>
  <si>
    <t>Sambhavesh</t>
  </si>
  <si>
    <t>CBT112*2 CBT001*2</t>
  </si>
  <si>
    <t>sambhavesh@yahoo.co.in</t>
  </si>
  <si>
    <t>SADDACFT201711058937</t>
  </si>
  <si>
    <t>59ff0d56e80957.78684841</t>
  </si>
  <si>
    <t>Archi</t>
  </si>
  <si>
    <t>CFT037*1 CFT046*1 CFT076*1 CFT004*1</t>
  </si>
  <si>
    <t>archicharpota27@gmail.com</t>
  </si>
  <si>
    <t>SADDAFPT201711056964</t>
  </si>
  <si>
    <t>59fc91d9c03e75.68088248</t>
  </si>
  <si>
    <t>Kartick Dey</t>
  </si>
  <si>
    <t>FPT02*1 FPT32*1</t>
  </si>
  <si>
    <t>kdey105@gmail.com</t>
  </si>
  <si>
    <t>SADDAMOM201711056879</t>
  </si>
  <si>
    <t>59f9fde8debb06.40728083</t>
  </si>
  <si>
    <t>Vishal Sourav</t>
  </si>
  <si>
    <t>MOM042*1 MOM039*1</t>
  </si>
  <si>
    <t>vishalsrv2@gmail.com</t>
  </si>
  <si>
    <t>SADDAFPT201711051698</t>
  </si>
  <si>
    <t>59f9cb8abc8a97.23107872</t>
  </si>
  <si>
    <t>Aditya Gunjan</t>
  </si>
  <si>
    <t>FPT31*24 FPT10*1 FPT02*1</t>
  </si>
  <si>
    <t>adityagunjan@rocketmail.com</t>
  </si>
  <si>
    <t>SADDAFPT201711059914</t>
  </si>
  <si>
    <t>1761791077182272</t>
  </si>
  <si>
    <t>Suhas Adusumilli</t>
  </si>
  <si>
    <t>FPT03*1 FPT24*1</t>
  </si>
  <si>
    <t>asuhasism@gmail.com</t>
  </si>
  <si>
    <t>SADDACBT201711055084</t>
  </si>
  <si>
    <t>CBT112*1 CBT015*1</t>
  </si>
  <si>
    <t>SADDARDB201711052385</t>
  </si>
  <si>
    <t>RDB192*8 RDB103*2 RDB199*2</t>
  </si>
  <si>
    <t>SADDAFPT201711052373</t>
  </si>
  <si>
    <t>FPT14*1 FPT12*2</t>
  </si>
  <si>
    <t>SADDAMOM201711057195</t>
  </si>
  <si>
    <t>SADDACFF201711059485</t>
  </si>
  <si>
    <t>SADDAFPT201711059620</t>
  </si>
  <si>
    <t>FPT03*1 FPT05*1</t>
  </si>
  <si>
    <t>SADDARDB201711054375</t>
  </si>
  <si>
    <t>1837617779613887</t>
  </si>
  <si>
    <t>Biplab HalDer</t>
  </si>
  <si>
    <t>RDB077*1 RDB224*1</t>
  </si>
  <si>
    <t>SADDAFPT201711054527</t>
  </si>
  <si>
    <t>FPT15*1 FPT26*1</t>
  </si>
  <si>
    <t>SADDAFPT201711058166</t>
  </si>
  <si>
    <t>FPT09*1 FPT13*11</t>
  </si>
  <si>
    <t>SADDAFPT201711056529</t>
  </si>
  <si>
    <t>FPT22*1 FPT29*1 FPT30*1</t>
  </si>
  <si>
    <t>SADDAFPT201711055322</t>
  </si>
  <si>
    <t>SADDAFPT201711056092</t>
  </si>
  <si>
    <t>FPT09*1 FPT31*5</t>
  </si>
  <si>
    <t>SADDAFPT201711055699</t>
  </si>
  <si>
    <t>FPT02*1 FPT32*5</t>
  </si>
  <si>
    <t>SADDARDB201711059103</t>
  </si>
  <si>
    <t>RDB105*1 RDB117*1 RDB121*1</t>
  </si>
  <si>
    <t>SADDAFPT201711052192</t>
  </si>
  <si>
    <t>SADDAMOM201711059192</t>
  </si>
  <si>
    <t>SADDACFF201711058164</t>
  </si>
  <si>
    <t>SADDAGSK201711056565</t>
  </si>
  <si>
    <t>GSK66*2</t>
  </si>
  <si>
    <t>SADDALPZ201711052270</t>
  </si>
  <si>
    <t>1907595429490877</t>
  </si>
  <si>
    <t>Hritik Rastogi</t>
  </si>
  <si>
    <t>LPZ181*5 LPZ027*1 LPZ017*1</t>
  </si>
  <si>
    <t>hritikrastogi880@gmail.com</t>
  </si>
  <si>
    <t>SADDAFPT201711057574</t>
  </si>
  <si>
    <t>FPT10*1</t>
  </si>
  <si>
    <t>SADDARDB201711057315</t>
  </si>
  <si>
    <t>1474644315963130</t>
  </si>
  <si>
    <t>Saurabh Sharma</t>
  </si>
  <si>
    <t>RDB103*1 RDB234*1 RDB194*5</t>
  </si>
  <si>
    <t>ssharma1621998@gmail.com</t>
  </si>
  <si>
    <t>SADDATLF201711053372</t>
  </si>
  <si>
    <t>1688606957851238</t>
  </si>
  <si>
    <t>Rahul Verma</t>
  </si>
  <si>
    <t>TLF001*1 TLF006*1 TLF009*4 TLF010*5</t>
  </si>
  <si>
    <t>SADDAFPT201711055645</t>
  </si>
  <si>
    <t>FPT02*4 FPT31*31</t>
  </si>
  <si>
    <t>SADDABLS201711058211</t>
  </si>
  <si>
    <t>BLS11*1 BLS8*1</t>
  </si>
  <si>
    <t>SADDARDB201711051347</t>
  </si>
  <si>
    <t>RDB152*1 RDB190*24 RDB192*2</t>
  </si>
  <si>
    <t>SADDAFPT201711055447</t>
  </si>
  <si>
    <t>59ff21f3e80ed1.03878073</t>
  </si>
  <si>
    <t>krishan</t>
  </si>
  <si>
    <t>kksethi90@gmail.com</t>
  </si>
  <si>
    <t>SADDAMOM201711058511</t>
  </si>
  <si>
    <t>MOM027*1 MOM033*2 MOM030*1 MOM031*1 MOM020*1 MOM022*1</t>
  </si>
  <si>
    <t>SADDAFPT201711057076</t>
  </si>
  <si>
    <t>148983285837073</t>
  </si>
  <si>
    <t>Abhishek Singh Rajput</t>
  </si>
  <si>
    <t>SADDAFPT201711051120</t>
  </si>
  <si>
    <t>FPT19*1 FPT31*4 FPT20*1</t>
  </si>
  <si>
    <t>SADDATLF201711054738</t>
  </si>
  <si>
    <t>TLF001*1 TLF009*6</t>
  </si>
  <si>
    <t>SADDAFPT201711052357</t>
  </si>
  <si>
    <t>FPT25*1 FPT32*4</t>
  </si>
  <si>
    <t>SADDARWR201711054060</t>
  </si>
  <si>
    <t>1510429675708181</t>
  </si>
  <si>
    <t>Bhoomika Ishran</t>
  </si>
  <si>
    <t>RWR037*1 RWR071*1 RWR086*1</t>
  </si>
  <si>
    <t>bhoomikaishran95@gmail.com</t>
  </si>
  <si>
    <t>SADDARWR201711056323</t>
  </si>
  <si>
    <t>SADDAGSK201711059605</t>
  </si>
  <si>
    <t>59cfc78d3b8db8.98348413</t>
  </si>
  <si>
    <t>Yash Agarwal</t>
  </si>
  <si>
    <t>GSK24*1 GSK42*1 GSK69*7</t>
  </si>
  <si>
    <t>yashthegreat29@gmail.com</t>
  </si>
  <si>
    <t>SADDARDB201711054574</t>
  </si>
  <si>
    <t>RDB151*3 RDB077*2</t>
  </si>
  <si>
    <t>SADDATOA201711057237</t>
  </si>
  <si>
    <t>TOA119*1 TOA150*1</t>
  </si>
  <si>
    <t>SADDACBT201711059620</t>
  </si>
  <si>
    <t>CBT116*1 CBT124*1 CBT118*1 CBT014*1</t>
  </si>
  <si>
    <t>SADDATLF201711052963</t>
  </si>
  <si>
    <t>TLF008*3 TLF010*19 TLF002*1</t>
  </si>
  <si>
    <t>SADDATOA201711054735</t>
  </si>
  <si>
    <t>SADDACBT201711056687</t>
  </si>
  <si>
    <t>CBT023*1</t>
  </si>
  <si>
    <t>SADDATOA201711056414</t>
  </si>
  <si>
    <t>SADDACBT201711058306</t>
  </si>
  <si>
    <t>CBT014*1 CBT116*1 CBT118*1 CBT124*1</t>
  </si>
  <si>
    <t>SADDAGSK201711059633</t>
  </si>
  <si>
    <t>SADDAGSK201711059149</t>
  </si>
  <si>
    <t>GSK29*1 GSK44*1 GSK96*1</t>
  </si>
  <si>
    <t>SADDATOA201711051024</t>
  </si>
  <si>
    <t>SADDALPZ201711051791</t>
  </si>
  <si>
    <t>LPZ006*3 LPZ040*2</t>
  </si>
  <si>
    <t>SADDATLF201711058738</t>
  </si>
  <si>
    <t>TLF004*1 TLF006*1 TLF009*3 TLF002*1</t>
  </si>
  <si>
    <t>SADDAMOM201711056546</t>
  </si>
  <si>
    <t>145832362674969</t>
  </si>
  <si>
    <t>Jay Joshi</t>
  </si>
  <si>
    <t>MOM056*1 MOM019*1</t>
  </si>
  <si>
    <t>iitianjayjoshi2000@gmail.com</t>
  </si>
  <si>
    <t>SADDATLF201711058975</t>
  </si>
  <si>
    <t>TLF002*1 TLF010*2 TLF009*5 TLF003*1 TLF008*1</t>
  </si>
  <si>
    <t>SADDAMOM201711051459</t>
  </si>
  <si>
    <t>SADDATOA201711056409</t>
  </si>
  <si>
    <t>SADDACBT201711056051</t>
  </si>
  <si>
    <t>SADDALPZ201711058878</t>
  </si>
  <si>
    <t>LPZ016*1 LPZ095*1</t>
  </si>
  <si>
    <t>SADDAMOM201711054482</t>
  </si>
  <si>
    <t>SADDACFF201711056996</t>
  </si>
  <si>
    <t>CFF31*1 CFF46*1</t>
  </si>
  <si>
    <t>SADDALPZ201711056535</t>
  </si>
  <si>
    <t>SADDAMOM201711056384</t>
  </si>
  <si>
    <t>MOM024*1 MOM035*1</t>
  </si>
  <si>
    <t>SADDABLS201711058627</t>
  </si>
  <si>
    <t>BLS54*1 BLS66*1 BLS42*4 BLS51*1</t>
  </si>
  <si>
    <t>SADDAMOM201711058293</t>
  </si>
  <si>
    <t>MOM017*1 MOM024*1</t>
  </si>
  <si>
    <t>SADDACBT201711053307</t>
  </si>
  <si>
    <t>SADDAMOM201711057225</t>
  </si>
  <si>
    <t>MOM014*1 MOM020*1 MOM019*2</t>
  </si>
  <si>
    <t>SADDAMOM201711054499</t>
  </si>
  <si>
    <t>MOM062*1 MOM006*1</t>
  </si>
  <si>
    <t>SADDAMOM201711051046</t>
  </si>
  <si>
    <t>59ff3b4cdec384.61296275</t>
  </si>
  <si>
    <t>sravan</t>
  </si>
  <si>
    <t>MOM016*1 MOM018*2</t>
  </si>
  <si>
    <t>sravanchokkapu2@gmail.com</t>
  </si>
  <si>
    <t>SADDAMOM201711054419</t>
  </si>
  <si>
    <t>MOM073*3 MOM014*2</t>
  </si>
  <si>
    <t>SADDALPZ201711057300</t>
  </si>
  <si>
    <t>LPZ215*2 LPZ017*2</t>
  </si>
  <si>
    <t>SADDARDB201711058059</t>
  </si>
  <si>
    <t>RDB206*4 RDB105*1</t>
  </si>
  <si>
    <t>SADDARDB201711054484</t>
  </si>
  <si>
    <t>RDB213*1 RDB221*1</t>
  </si>
  <si>
    <t>SADDARDB201711052863</t>
  </si>
  <si>
    <t>59f3580d90d923.06097225</t>
  </si>
  <si>
    <t>Prajjwal</t>
  </si>
  <si>
    <t>RDB119*1 RDB192*4 RDB105*1</t>
  </si>
  <si>
    <t>pujjumehta@gmail.com</t>
  </si>
  <si>
    <t>SADDACFF201711052779</t>
  </si>
  <si>
    <t>59b12a948333c4.28209002</t>
  </si>
  <si>
    <t>Anupam</t>
  </si>
  <si>
    <t>CFF8*2 CFF7*1</t>
  </si>
  <si>
    <t>nupam@outlook.in</t>
  </si>
  <si>
    <t>SADDAGSK201711053567</t>
  </si>
  <si>
    <t>59ff428f1839f6.74417739</t>
  </si>
  <si>
    <t>Himanshu Bhadani</t>
  </si>
  <si>
    <t>GSK70*6 GSK81*1</t>
  </si>
  <si>
    <t>himanshubhadani98@gmail.com</t>
  </si>
  <si>
    <t>SADDARDB201711057895</t>
  </si>
  <si>
    <t>RDB213*1 RDB103*1 RDB105*1 RDB190*15</t>
  </si>
  <si>
    <t>SADDARDB201711055573</t>
  </si>
  <si>
    <t>RDB105*1 RDB215*1</t>
  </si>
  <si>
    <t>SADDACFF201711055650</t>
  </si>
  <si>
    <t>59ba6c98a8de74.82367478</t>
  </si>
  <si>
    <t>shadab</t>
  </si>
  <si>
    <t>CFF39*3</t>
  </si>
  <si>
    <t>shussain609@gmail.com</t>
  </si>
  <si>
    <t>SADDARDB201711054887</t>
  </si>
  <si>
    <t>59ff4580073c53.09118256</t>
  </si>
  <si>
    <t>manoj patra</t>
  </si>
  <si>
    <t>RDB105*2 RDB189*18</t>
  </si>
  <si>
    <t>patraism@gmail.com</t>
  </si>
  <si>
    <t>SADDACFF201711055621</t>
  </si>
  <si>
    <t>CFF47*8</t>
  </si>
  <si>
    <t>SADDARDB201711053472</t>
  </si>
  <si>
    <t>RDB190*6 RDB199*9</t>
  </si>
  <si>
    <t>SADDACFF201711055505</t>
  </si>
  <si>
    <t>CFF4*1 CFF37*1 CFF1*1</t>
  </si>
  <si>
    <t>SADDACFF201711058184</t>
  </si>
  <si>
    <t>CFF22*6</t>
  </si>
  <si>
    <t>SADDAGSK201711053813</t>
  </si>
  <si>
    <t>GSK69*4 GSK60*1</t>
  </si>
  <si>
    <t>SADDALPZ201711069182</t>
  </si>
  <si>
    <t>LPZ071*1 LPZ183*7</t>
  </si>
  <si>
    <t>SADDACBT201711066644</t>
  </si>
  <si>
    <t>1420342698084920</t>
  </si>
  <si>
    <t>Vishwanth Reddy</t>
  </si>
  <si>
    <t>CBT055*1</t>
  </si>
  <si>
    <t>vishwanthreddy127@gmail.com</t>
  </si>
  <si>
    <t>SADDACBT201711062099</t>
  </si>
  <si>
    <t>SADDALPZ201711065033</t>
  </si>
  <si>
    <t>LPZ092*1 LPZ185*1</t>
  </si>
  <si>
    <t>SADDACFF201711062695</t>
  </si>
  <si>
    <t>SADDATOA201711067926</t>
  </si>
  <si>
    <t>TOA005*2 TOA177*1 TOA183*1 TOA148*1</t>
  </si>
  <si>
    <t>SADDARDB201711064846</t>
  </si>
  <si>
    <t>5a0023a1871b46.27047137</t>
  </si>
  <si>
    <t>apoorv</t>
  </si>
  <si>
    <t>RDB107*1 RDB192*3</t>
  </si>
  <si>
    <t>appoorv.07.pandey@gmail.com</t>
  </si>
  <si>
    <t>SADDACBT201711061378</t>
  </si>
  <si>
    <t>CBT114*1 CBT118*1 CBT038*1 CBT065*1</t>
  </si>
  <si>
    <t>SADDARDB201711063811</t>
  </si>
  <si>
    <t>RDB048*1</t>
  </si>
  <si>
    <t>SADDACFF201711069686</t>
  </si>
  <si>
    <t>SADDABKB201711064382</t>
  </si>
  <si>
    <t>5a0052daf03004.02752877</t>
  </si>
  <si>
    <t>sasikanth</t>
  </si>
  <si>
    <t>BKB065*1 BKB066*1 BKB226*1</t>
  </si>
  <si>
    <t>sasikanth440@gmail.com</t>
  </si>
  <si>
    <t>SADDARDB201711063217</t>
  </si>
  <si>
    <t>SADDALPZ201711066743</t>
  </si>
  <si>
    <t>SADDATOA201711061946</t>
  </si>
  <si>
    <t>SADDATOA201711067192</t>
  </si>
  <si>
    <t>1649184631814603</t>
  </si>
  <si>
    <t>Neha Rani</t>
  </si>
  <si>
    <t>TOA124*1 TOA092*1 TOA157*1</t>
  </si>
  <si>
    <t>nr3442@gmail.com</t>
  </si>
  <si>
    <t>SADDARDB201711068712</t>
  </si>
  <si>
    <t>RDB105*1 RDB124*1 RDB131*1</t>
  </si>
  <si>
    <t>SADDABLS201711065359</t>
  </si>
  <si>
    <t>BLS16*1 BLS55*1</t>
  </si>
  <si>
    <t>SADDATOA201711068919</t>
  </si>
  <si>
    <t>TOA062*1 TOA071*1</t>
  </si>
  <si>
    <t>SADDATOA201711067305</t>
  </si>
  <si>
    <t>SADDAFPT201711066281</t>
  </si>
  <si>
    <t>SADDAMOM201711062650</t>
  </si>
  <si>
    <t>SADDARDB201711069125</t>
  </si>
  <si>
    <t>756369254562236</t>
  </si>
  <si>
    <t>Ritik Kumar Agrahari</t>
  </si>
  <si>
    <t>RDB131*1 RDB202*2 RDB198*2</t>
  </si>
  <si>
    <t>ritikagrespace@gmail.com</t>
  </si>
  <si>
    <t>SADDARDB201711069471</t>
  </si>
  <si>
    <t>SADDARDB201711066213</t>
  </si>
  <si>
    <t>1175121445954885</t>
  </si>
  <si>
    <t>Arijit Pradhan</t>
  </si>
  <si>
    <t>RDB165*2</t>
  </si>
  <si>
    <t>arijit575@gmail.com</t>
  </si>
  <si>
    <t>SADDARDB201711065101</t>
  </si>
  <si>
    <t>5a0070df601b69.36981318</t>
  </si>
  <si>
    <t>siddhartha kumar</t>
  </si>
  <si>
    <t>RDB217*1 RDB218*1 RDB101*1</t>
  </si>
  <si>
    <t>siddharthabhargav05@gmail.com</t>
  </si>
  <si>
    <t>SADDATOA201711069296</t>
  </si>
  <si>
    <t>TOA103*1 TOA081*1 TOA066*1</t>
  </si>
  <si>
    <t>SADDATLF201711061478</t>
  </si>
  <si>
    <t>TLF003*1 TLF005*1 TLF008*1</t>
  </si>
  <si>
    <t>SADDARDB201711069732</t>
  </si>
  <si>
    <t>RDB135*1 RDB231*1</t>
  </si>
  <si>
    <t>SADDARDB201711062319</t>
  </si>
  <si>
    <t>RDB105*2</t>
  </si>
  <si>
    <t>SADDARDB201711064462</t>
  </si>
  <si>
    <t>RDB153*1 RDB189*7</t>
  </si>
  <si>
    <t>SADDARDB201711067226</t>
  </si>
  <si>
    <t>RDB098*1 RDB100*1 RDB190*11</t>
  </si>
  <si>
    <t>SADDARDB201711067322</t>
  </si>
  <si>
    <t>RDB179*1 RDB221*1</t>
  </si>
  <si>
    <t>SADDARDB201711067959</t>
  </si>
  <si>
    <t>1641154185935775</t>
  </si>
  <si>
    <t>Monosij Ghosh</t>
  </si>
  <si>
    <t>RDB164*1 RDB189*2</t>
  </si>
  <si>
    <t>SADDARDB201711061430</t>
  </si>
  <si>
    <t>RDB190*6 RDB214*1 RDB103*1 RDB189*1 RDB111*1</t>
  </si>
  <si>
    <t>SADDAMOM201711062686</t>
  </si>
  <si>
    <t>MOM016*2 MOM018*1</t>
  </si>
  <si>
    <t>SADDARDB201711066277</t>
  </si>
  <si>
    <t>RDB108*1 RDB190*12 RDB146*1</t>
  </si>
  <si>
    <t>SADDAFPT201711061712</t>
  </si>
  <si>
    <t>SADDAFPT201711064068</t>
  </si>
  <si>
    <t>FPT16*1</t>
  </si>
  <si>
    <t>SADDARDB201711065864</t>
  </si>
  <si>
    <t>RDB163*1 RDB193*3</t>
  </si>
  <si>
    <t>SADDARDB201711064176</t>
  </si>
  <si>
    <t>5a007bea510bf7.44026743</t>
  </si>
  <si>
    <t>Nitesh Nishad</t>
  </si>
  <si>
    <t>RDB152*1 RDB189*10</t>
  </si>
  <si>
    <t>niteshnishad323@gmail.com</t>
  </si>
  <si>
    <t>SADDAMOM201711064076</t>
  </si>
  <si>
    <t>MOM014*1 MOM038*1</t>
  </si>
  <si>
    <t>SADDAMOM201711061512</t>
  </si>
  <si>
    <t>MOM074*2 MOM021*1 MOM006*1</t>
  </si>
  <si>
    <t>SADDAMOM201711065468</t>
  </si>
  <si>
    <t>MOM031*1 MOM030*1</t>
  </si>
  <si>
    <t>SADDARDB201711068289</t>
  </si>
  <si>
    <t>1509476159146445</t>
  </si>
  <si>
    <t>Rahul Meena</t>
  </si>
  <si>
    <t>RDB206*4 RDB208*4</t>
  </si>
  <si>
    <t>manjeetdhaka1436@gmail.com</t>
  </si>
  <si>
    <t>SADDARDB201711062122</t>
  </si>
  <si>
    <t>RDB110*1 RDB105*1</t>
  </si>
  <si>
    <t>SADDAMOM201711066025</t>
  </si>
  <si>
    <t>MOM074*2 MOM014*2</t>
  </si>
  <si>
    <t>SADDAMOM201711062196</t>
  </si>
  <si>
    <t>SADDARDB201711065563</t>
  </si>
  <si>
    <t>RDB206*5 RDB151*1</t>
  </si>
  <si>
    <t>SADDAMOM201711069580</t>
  </si>
  <si>
    <t>MOM057*1 MOM033*3 MOM034*1</t>
  </si>
  <si>
    <t>SADDAMOM201711068507</t>
  </si>
  <si>
    <t>SADDACBT201711063590</t>
  </si>
  <si>
    <t>CBT023*2</t>
  </si>
  <si>
    <t>SADDATOA201711069625</t>
  </si>
  <si>
    <t>TOA088*1</t>
  </si>
  <si>
    <t>SADDAFPT201711065591</t>
  </si>
  <si>
    <t>SADDARDB201711065006</t>
  </si>
  <si>
    <t>RDB158*1 RDB041*1</t>
  </si>
  <si>
    <t>SADDATOA201711062892</t>
  </si>
  <si>
    <t>TOA074*1 TOA154*4</t>
  </si>
  <si>
    <t>SADDARDB201711064305</t>
  </si>
  <si>
    <t>RDB105*1 RDB103*1</t>
  </si>
  <si>
    <t>SADDARDB201711064974</t>
  </si>
  <si>
    <t>RDB103*1 RDB190*8</t>
  </si>
  <si>
    <t>SADDATOA201711061350</t>
  </si>
  <si>
    <t>TOA070*1 TOA154*4</t>
  </si>
  <si>
    <t>SADDACBT201711061112</t>
  </si>
  <si>
    <t>SADDARDB201711065314</t>
  </si>
  <si>
    <t>RDB153*1 RDB191*1</t>
  </si>
  <si>
    <t>SADDAFPT201711062171</t>
  </si>
  <si>
    <t>FPT17*1 FPT31*4</t>
  </si>
  <si>
    <t>SADDAFPT201711061178</t>
  </si>
  <si>
    <t>782971145209264</t>
  </si>
  <si>
    <t>Shubhamay Maji</t>
  </si>
  <si>
    <t>FPT18*1 FPT19*1</t>
  </si>
  <si>
    <t>shubhamaymaji@yahoo.in</t>
  </si>
  <si>
    <t>SADDARDB201711069178</t>
  </si>
  <si>
    <t>RDB214*1 RDB234*1 RDB013*1 RDB238*1</t>
  </si>
  <si>
    <t>SADDARDB201711065533</t>
  </si>
  <si>
    <t>RDB097*1 RDB042*1 RDB190*1</t>
  </si>
  <si>
    <t>SADDAGSK201711062492</t>
  </si>
  <si>
    <t>GSK96*2 GSK07*2</t>
  </si>
  <si>
    <t>SADDAFPT201711074470</t>
  </si>
  <si>
    <t>FPT19*1 FPT31*4</t>
  </si>
  <si>
    <t>SADDACBT201711075417</t>
  </si>
  <si>
    <t>CBT112*2 CBT064*1</t>
  </si>
  <si>
    <t>SADDATOA201711071708</t>
  </si>
  <si>
    <t>SADDAFPT201711077500</t>
  </si>
  <si>
    <t>1663806603671105</t>
  </si>
  <si>
    <t>Samprit Bose</t>
  </si>
  <si>
    <t>FPT11*1 FPT06*2</t>
  </si>
  <si>
    <t>sampritbose99@gmail.com</t>
  </si>
  <si>
    <t>SADDATOA201711074250</t>
  </si>
  <si>
    <t>SADDACBT201711075057</t>
  </si>
  <si>
    <t>CBT112*1 CBT098*1</t>
  </si>
  <si>
    <t>SADDALPZ201711079082</t>
  </si>
  <si>
    <t>LPZ115*1 LPZ123*1 LPZ028*1</t>
  </si>
  <si>
    <t>SADDALPZ201711078294</t>
  </si>
  <si>
    <t>LPZ073*1 LPZ003*1</t>
  </si>
  <si>
    <t>SADDAFPT201711071172</t>
  </si>
  <si>
    <t>1298513316920032</t>
  </si>
  <si>
    <t>Ashutosh Paswan</t>
  </si>
  <si>
    <t>FPT03*1 FPT04*1</t>
  </si>
  <si>
    <t>ashutoshkumarpaswan@gmail.com</t>
  </si>
  <si>
    <t>SADDATOA201711072685</t>
  </si>
  <si>
    <t>TOA145*2 TOA111*2</t>
  </si>
  <si>
    <t>SADDAFPT201711072458</t>
  </si>
  <si>
    <t>FPT04*1</t>
  </si>
  <si>
    <t>SADDAFPT201711077907</t>
  </si>
  <si>
    <t>5a0172bf285197.45829732</t>
  </si>
  <si>
    <t>Akash Adwani</t>
  </si>
  <si>
    <t>FPT17*2</t>
  </si>
  <si>
    <t>aadwani84@gmail.com</t>
  </si>
  <si>
    <t>SADDATOA201711074161</t>
  </si>
  <si>
    <t>1492218940868634</t>
  </si>
  <si>
    <t>Prashant Kumar Singh</t>
  </si>
  <si>
    <t>TOA111*1 TOA001*1</t>
  </si>
  <si>
    <t>prashantkumarsingh336@gmail.com</t>
  </si>
  <si>
    <t>SADDATOA201711072788</t>
  </si>
  <si>
    <t>TOA111*1 TOA005*1</t>
  </si>
  <si>
    <t>SADDAMOM201711076159</t>
  </si>
  <si>
    <t>MOM021*2 MOM002*2</t>
  </si>
  <si>
    <t>SADDAFPT201711079729</t>
  </si>
  <si>
    <t>FPT15*1</t>
  </si>
  <si>
    <t>SADDALPZ201711076520</t>
  </si>
  <si>
    <t>LPZ005*1 LPZ223*3 LPZ220*1 LPZ181*1</t>
  </si>
  <si>
    <t>SADDACFT201711074962</t>
  </si>
  <si>
    <t>5a01b2983f40d3.36258782</t>
  </si>
  <si>
    <t>ASHOK</t>
  </si>
  <si>
    <t>CFT063*2 CFT002*2</t>
  </si>
  <si>
    <t>royalashokchoudhary@gmail.com</t>
  </si>
  <si>
    <t>SADDALPZ201711072808</t>
  </si>
  <si>
    <t>LPZ021*1 LPZ024*1</t>
  </si>
  <si>
    <t>SADDAFPT201711077436</t>
  </si>
  <si>
    <t>FPT19*1 FPT21*1 FPT17*1 FPT18*1 FPT31*16</t>
  </si>
  <si>
    <t>SADDACBT201711073442</t>
  </si>
  <si>
    <t>CBT112*2 CBT069*1 CBT068*1 CBT063*1 CBT015*1</t>
  </si>
  <si>
    <t>SADDARDB201711073385</t>
  </si>
  <si>
    <t>RDB185*1 RDB190*9</t>
  </si>
  <si>
    <t>SADDACBT201711075463</t>
  </si>
  <si>
    <t>CBT024*1</t>
  </si>
  <si>
    <t>SADDAMOM201711073499</t>
  </si>
  <si>
    <t>SADDAFPT201711076937</t>
  </si>
  <si>
    <t>FPT19*1 FPT31*3</t>
  </si>
  <si>
    <t>SADDARDB201711072400</t>
  </si>
  <si>
    <t>RDB107*1 RDB110*1 RDB040*1 RDB189*6 RDB190*6</t>
  </si>
  <si>
    <t>SADDAMOM201711073098</t>
  </si>
  <si>
    <t>SADDABLS201711077530</t>
  </si>
  <si>
    <t>1413976835364699</t>
  </si>
  <si>
    <t>Shantanu Rawat</t>
  </si>
  <si>
    <t>BLS67*1 BLS45*4</t>
  </si>
  <si>
    <t>Shantanur8@gmail.com</t>
  </si>
  <si>
    <t>SADDALPZ201711071844</t>
  </si>
  <si>
    <t>LPZ174*1</t>
  </si>
  <si>
    <t>SADDALPZ201711075356</t>
  </si>
  <si>
    <t>LPZ178*1</t>
  </si>
  <si>
    <t>SADDACBT201711072343</t>
  </si>
  <si>
    <t>CBT112*3 CBT114*1</t>
  </si>
  <si>
    <t>SADDACBT201711074340</t>
  </si>
  <si>
    <t>540902326260197</t>
  </si>
  <si>
    <t>abhi.uk.5253@gmail.com</t>
  </si>
  <si>
    <t>SADDARDB201711077021</t>
  </si>
  <si>
    <t>RDB218*1 RDB038*1</t>
  </si>
  <si>
    <t>SADDAGSK201711079293</t>
  </si>
  <si>
    <t>GSK62*3 GSK68*12 GSK89*2</t>
  </si>
  <si>
    <t>SADDAGSK201711074556</t>
  </si>
  <si>
    <t>GSK70*2 GSK62*3 GSK89*2 GSK68*10</t>
  </si>
  <si>
    <t>SADDALPZ201711071785</t>
  </si>
  <si>
    <t>LPZ216*1 LPZ017*2</t>
  </si>
  <si>
    <t>SADDABLS201711077059</t>
  </si>
  <si>
    <t>BLS8*1 BLS54*1</t>
  </si>
  <si>
    <t>SADDAMOM201711078864</t>
  </si>
  <si>
    <t>MOM074*2 MOM027*1 MOM010*2</t>
  </si>
  <si>
    <t>SADDACBT201711076997</t>
  </si>
  <si>
    <t>SADDABKB201711079301</t>
  </si>
  <si>
    <t>5a01dc1c2ffa37.69185693</t>
  </si>
  <si>
    <t>kapish saini</t>
  </si>
  <si>
    <t>BKB164*1 BKB183*1 BKB230*2</t>
  </si>
  <si>
    <t>kapishsaini001@gmail.com</t>
  </si>
  <si>
    <t>SADDABLS201711077903</t>
  </si>
  <si>
    <t>BLS36*1 BLS16*1</t>
  </si>
  <si>
    <t>SADDAFPT201711077827</t>
  </si>
  <si>
    <t>1755232178110965</t>
  </si>
  <si>
    <t>Anant Singhal</t>
  </si>
  <si>
    <t>FPT32*4 FPT31*4 FPT19*1</t>
  </si>
  <si>
    <t>singhalanant36@gmail.com</t>
  </si>
  <si>
    <t>SADDAGSK201711071759</t>
  </si>
  <si>
    <t>SADDAGSK201711073861</t>
  </si>
  <si>
    <t>5a01e1665494e3.69645515</t>
  </si>
  <si>
    <t>amitkumar</t>
  </si>
  <si>
    <t>GSK60*1 GSK89*1</t>
  </si>
  <si>
    <t>amtvmpire@gmail.com</t>
  </si>
  <si>
    <t>SADDACFF201711075229</t>
  </si>
  <si>
    <t>CFF7*1 CFF16*1</t>
  </si>
  <si>
    <t>SADDAGSK201711071871</t>
  </si>
  <si>
    <t>GSK60*1 GSK68*7</t>
  </si>
  <si>
    <t>SADDAFDZ201711072552</t>
  </si>
  <si>
    <t>SADDAGSK201711085384</t>
  </si>
  <si>
    <t>1743131429094189</t>
  </si>
  <si>
    <t>Prakhar Beshar</t>
  </si>
  <si>
    <t>prakharbeshar@gmail.com</t>
  </si>
  <si>
    <t>SADDACFT201711085148</t>
  </si>
  <si>
    <t>SADDACFT201711088540</t>
  </si>
  <si>
    <t>SADDACBT201711083313</t>
  </si>
  <si>
    <t>SADDARDB201711085518</t>
  </si>
  <si>
    <t>RDB212*1 RDB221*1</t>
  </si>
  <si>
    <t>SADDATOA201711086283</t>
  </si>
  <si>
    <t>TOA145*1</t>
  </si>
  <si>
    <t>SADDATOA201711084891</t>
  </si>
  <si>
    <t>SADDACFF201711084211</t>
  </si>
  <si>
    <t>CFF34*1 CFF4*1</t>
  </si>
  <si>
    <t>SADDARDB201711089823</t>
  </si>
  <si>
    <t>348156665609732</t>
  </si>
  <si>
    <t>Praveen Kumar</t>
  </si>
  <si>
    <t>RDB103*1 RDB189*12</t>
  </si>
  <si>
    <t>SADDAFPT201711082595</t>
  </si>
  <si>
    <t>FPT16*1 FPT32*6</t>
  </si>
  <si>
    <t>SADDACFF201711083996</t>
  </si>
  <si>
    <t>CFF36*2</t>
  </si>
  <si>
    <t>SADDACBT201711085601</t>
  </si>
  <si>
    <t>CBT036*1 CBT065*1 CBT106*1</t>
  </si>
  <si>
    <t>SADDACBT201711089523</t>
  </si>
  <si>
    <t>SADDARDB201711087296</t>
  </si>
  <si>
    <t>RDB213*5</t>
  </si>
  <si>
    <t>SADDACFT201711083518</t>
  </si>
  <si>
    <t>CFT005*1 CFT064*1</t>
  </si>
  <si>
    <t>SADDACFF201711081044</t>
  </si>
  <si>
    <t>CFF37*1 CFF39*1</t>
  </si>
  <si>
    <t>SADDACFF201711086204</t>
  </si>
  <si>
    <t>59f199ac6e6564.19450740</t>
  </si>
  <si>
    <t>Prateek Divyanshu</t>
  </si>
  <si>
    <t>CFF46*21</t>
  </si>
  <si>
    <t>prateek10023@gmail.com</t>
  </si>
  <si>
    <t>SADDACFF201711086041</t>
  </si>
  <si>
    <t>CFF28*3 CFF15*1 CFF29*1 CFF37*2</t>
  </si>
  <si>
    <t>SADDACBT201711081195</t>
  </si>
  <si>
    <t>1918319175164750</t>
  </si>
  <si>
    <t>Arpit Jain</t>
  </si>
  <si>
    <t>arpitjainiitean789@gmail.com</t>
  </si>
  <si>
    <t>SADDARDB201711082741</t>
  </si>
  <si>
    <t>RDB077*1 RDB189*10 RDB105*1</t>
  </si>
  <si>
    <t>SADDATOA201711089614</t>
  </si>
  <si>
    <t>SADDAFPT201711083300</t>
  </si>
  <si>
    <t>FPT09*1</t>
  </si>
  <si>
    <t>SADDAMOM201711089260</t>
  </si>
  <si>
    <t>MOM025*1 MOM007*1</t>
  </si>
  <si>
    <t>SADDAMOM201711081221</t>
  </si>
  <si>
    <t>5a019b5dbd4330.15622892</t>
  </si>
  <si>
    <t>AYUSH</t>
  </si>
  <si>
    <t>armaan.ayush95@outlook.com</t>
  </si>
  <si>
    <t>SADDABKB201711082604</t>
  </si>
  <si>
    <t>BKB117*1 BKB200*12</t>
  </si>
  <si>
    <t>SADDAMOM201711089842</t>
  </si>
  <si>
    <t>MOM075*1 MOM076*2</t>
  </si>
  <si>
    <t>SADDAFPT201711083409</t>
  </si>
  <si>
    <t>FPT27*1 FPT28*1</t>
  </si>
  <si>
    <t>SADDAMOM201711088686</t>
  </si>
  <si>
    <t>SADDARDB201711082602</t>
  </si>
  <si>
    <t>RDB048*1 RDB190*7 RDB150*1 RDB042*1 RDB153*1</t>
  </si>
  <si>
    <t>SADDAGSK201711088311</t>
  </si>
  <si>
    <t>SADDACFF201711086173</t>
  </si>
  <si>
    <t>SADDACFF201711082154</t>
  </si>
  <si>
    <t>SADDARDB201711087276</t>
  </si>
  <si>
    <t>RDB218*3</t>
  </si>
  <si>
    <t>SADDAFPT201711088139</t>
  </si>
  <si>
    <t>SADDAFPT201711088348</t>
  </si>
  <si>
    <t>FPT26*1 FPT32*2 FPT03*1</t>
  </si>
  <si>
    <t>SADDAFPT201711082245</t>
  </si>
  <si>
    <t>1539759186111094</t>
  </si>
  <si>
    <t>Karun Samyal</t>
  </si>
  <si>
    <t>FPT03*1 FPT19*1</t>
  </si>
  <si>
    <t>karunsamyal@gmail.com</t>
  </si>
  <si>
    <t>SADDACFF201711083828</t>
  </si>
  <si>
    <t>CFF33*1 CFF47*1</t>
  </si>
  <si>
    <t>SADDACFF201711084288</t>
  </si>
  <si>
    <t>CFF13*1 CFF37*1</t>
  </si>
  <si>
    <t>SADDACFF201711087027</t>
  </si>
  <si>
    <t>SADDATOA201711086824</t>
  </si>
  <si>
    <t>SADDALPZ201711086681</t>
  </si>
  <si>
    <t>SADDALPZ201711085401</t>
  </si>
  <si>
    <t>SADDAFPT201711085286</t>
  </si>
  <si>
    <t>FPT16*1 FPT31*4</t>
  </si>
  <si>
    <t>SADDAMOM201711088899</t>
  </si>
  <si>
    <t>MOM025*2</t>
  </si>
  <si>
    <t>SADDACFF201711087530</t>
  </si>
  <si>
    <t>SADDAFPT201711084736</t>
  </si>
  <si>
    <t>SADDATOA201711084951</t>
  </si>
  <si>
    <t>TOA064*1 TOA154*3</t>
  </si>
  <si>
    <t>SADDACFF201711082535</t>
  </si>
  <si>
    <t>SADDARDB201711088394</t>
  </si>
  <si>
    <t>5a032895011af5.97089002</t>
  </si>
  <si>
    <t>Ayush Dongre</t>
  </si>
  <si>
    <t>RDB192*7</t>
  </si>
  <si>
    <t>ayushdongre332@gmail.com</t>
  </si>
  <si>
    <t>SADDAGSK201711086612</t>
  </si>
  <si>
    <t>GSK85*2 GSK71*1 GSK97*1</t>
  </si>
  <si>
    <t>SADDAMOM201711085796</t>
  </si>
  <si>
    <t>MOM054*1 MOM046*1 MOM034*4</t>
  </si>
  <si>
    <t>SADDAMOM201711089694</t>
  </si>
  <si>
    <t>SADDABLS201711089047</t>
  </si>
  <si>
    <t>5a032c59b44b48.64742305</t>
  </si>
  <si>
    <t>GUNJAN MISHRA</t>
  </si>
  <si>
    <t>gunjanmishra999@gmail.com</t>
  </si>
  <si>
    <t>SADDAMOM201711082615</t>
  </si>
  <si>
    <t>MOM020*1 MOM023*1 MOM060*1</t>
  </si>
  <si>
    <t>SADDACFF201711085512</t>
  </si>
  <si>
    <t>SADDAMOM201711088860</t>
  </si>
  <si>
    <t>MOM033*6 MOM052*1</t>
  </si>
  <si>
    <t>SADDALPZ201711083112</t>
  </si>
  <si>
    <t>SADDAGSK201711082359</t>
  </si>
  <si>
    <t>1662530917153425</t>
  </si>
  <si>
    <t>Devesh Gupta</t>
  </si>
  <si>
    <t>GSK80*2</t>
  </si>
  <si>
    <t>dashingdevesh98@gmail.com</t>
  </si>
  <si>
    <t>SADDACFF201711085157</t>
  </si>
  <si>
    <t>1288821884597591</t>
  </si>
  <si>
    <t>Saptarshi Das</t>
  </si>
  <si>
    <t>CFF43*1 CFF39*1 CFF46*14 CFF41*1</t>
  </si>
  <si>
    <t>Saptarshi.das1998@gmail.com</t>
  </si>
  <si>
    <t>SADDARDB201711081165</t>
  </si>
  <si>
    <t>RDB160*1 RDB219*1</t>
  </si>
  <si>
    <t>SADDAFPT201711084882</t>
  </si>
  <si>
    <t>FPT06*1</t>
  </si>
  <si>
    <t>SADDARDB201711083024</t>
  </si>
  <si>
    <t>RDB184*1 RDB189*17 RDB105*1</t>
  </si>
  <si>
    <t>SADDACFF201711088669</t>
  </si>
  <si>
    <t>CFF28*3 CFF1*1</t>
  </si>
  <si>
    <t>SADDAFPT201711088644</t>
  </si>
  <si>
    <t>FPT15*1 FPT29*1 FPT22*1</t>
  </si>
  <si>
    <t>SADDAFPT201711086836</t>
  </si>
  <si>
    <t>FPT15*1 FPT29*1</t>
  </si>
  <si>
    <t>SADDAFPT201711089726</t>
  </si>
  <si>
    <t>FPT03*1 FPT06*1</t>
  </si>
  <si>
    <t>SADDAFPT201711082486</t>
  </si>
  <si>
    <t>SADDAFPT201711085674</t>
  </si>
  <si>
    <t>SADDACFF201711086002</t>
  </si>
  <si>
    <t>CFF22*1 CFF13*1</t>
  </si>
  <si>
    <t>SADDAGSK201711086102</t>
  </si>
  <si>
    <t>GSK92*1</t>
  </si>
  <si>
    <t>SADDAGSK201711089488</t>
  </si>
  <si>
    <t>SADDAGSK201711086088</t>
  </si>
  <si>
    <t>SADDACFF201711089555</t>
  </si>
  <si>
    <t>1486331548123450</t>
  </si>
  <si>
    <t>Kumar Gaurav</t>
  </si>
  <si>
    <t>krgaurav120143@gmail.com</t>
  </si>
  <si>
    <t>SADDAGSK201711081929</t>
  </si>
  <si>
    <t>GSK95*2</t>
  </si>
  <si>
    <t>Ahasas01@gmail.com</t>
  </si>
  <si>
    <t>SADDAGSK201711091125</t>
  </si>
  <si>
    <t>SADDAGSK201711092702</t>
  </si>
  <si>
    <t>GSK87*1 GSK05*1</t>
  </si>
  <si>
    <t>SADDAGSK201711096861</t>
  </si>
  <si>
    <t>GSK05*1 GSK87*1</t>
  </si>
  <si>
    <t>SADDAGSK201711097744</t>
  </si>
  <si>
    <t>SADDALPZ201711097690</t>
  </si>
  <si>
    <t>LPZ187*1 LPZ193*1 LPZ192*1 LPZ004*1</t>
  </si>
  <si>
    <t>SADDACFF201711093169</t>
  </si>
  <si>
    <t>CFF22*1 CFF46*3</t>
  </si>
  <si>
    <t>SADDAFPT201711098284</t>
  </si>
  <si>
    <t>FPT18*1 FPT31*3</t>
  </si>
  <si>
    <t>SADDACBT201711099948</t>
  </si>
  <si>
    <t>CBT026*1</t>
  </si>
  <si>
    <t>SADDACBT201711098691</t>
  </si>
  <si>
    <t>CBT112*4 CBT035*1</t>
  </si>
  <si>
    <t>SADDACBT201711091753</t>
  </si>
  <si>
    <t>CBT098*2 CBT112*1</t>
  </si>
  <si>
    <t>SADDACBT201711099136</t>
  </si>
  <si>
    <t>CBT058*1 CBT066*2</t>
  </si>
  <si>
    <t>SADDATOA201711092428</t>
  </si>
  <si>
    <t>TOA111*1 TOA112*1</t>
  </si>
  <si>
    <t>SADDACBT201711093478</t>
  </si>
  <si>
    <t>CBT112*1 CBT122*2</t>
  </si>
  <si>
    <t>SADDACBT201711096907</t>
  </si>
  <si>
    <t>SADDALPZ201711093057</t>
  </si>
  <si>
    <t>SADDACBT201711093973</t>
  </si>
  <si>
    <t>CBT112*6</t>
  </si>
  <si>
    <t>SADDARDB201711094808</t>
  </si>
  <si>
    <t>RDB103*1 RDB208*2</t>
  </si>
  <si>
    <t>SADDARDB201711092468</t>
  </si>
  <si>
    <t>RDB105*1 RDB192*3</t>
  </si>
  <si>
    <t>SADDACBT201711096590</t>
  </si>
  <si>
    <t>SADDABKB201711096374</t>
  </si>
  <si>
    <t>BKB226*2 BKB210*12 BKB236*2</t>
  </si>
  <si>
    <t>SADDATOA201711093769</t>
  </si>
  <si>
    <t>SADDAFPT201711091453</t>
  </si>
  <si>
    <t>FPT17*1 FPT18*1</t>
  </si>
  <si>
    <t>SADDALPZ201711096253</t>
  </si>
  <si>
    <t>LPZ015*3 LPZ006*1</t>
  </si>
  <si>
    <t>SADDACBT201711092125</t>
  </si>
  <si>
    <t>Moizashraf2552@gmail.com</t>
  </si>
  <si>
    <t>SADDARDB201711094819</t>
  </si>
  <si>
    <t>RDB117*1 RDB132*1 RDB189*11</t>
  </si>
  <si>
    <t>SADDACFF201711099957</t>
  </si>
  <si>
    <t>CFF29*1 CFF37*1</t>
  </si>
  <si>
    <t>SADDACBT201711093741</t>
  </si>
  <si>
    <t>547006595645172</t>
  </si>
  <si>
    <t>Yojana Juadi</t>
  </si>
  <si>
    <t>yojanajuadi@gmail.com</t>
  </si>
  <si>
    <t>SADDACBT201711093224</t>
  </si>
  <si>
    <t>SADDACBT201711094094</t>
  </si>
  <si>
    <t>SADDACBT201711094354</t>
  </si>
  <si>
    <t>CBT023*2 CBT034*1 CBT088*1</t>
  </si>
  <si>
    <t>SADDARDB201711099056</t>
  </si>
  <si>
    <t>RDB105*1 RDB190*8</t>
  </si>
  <si>
    <t>SADDAFPT201711094009</t>
  </si>
  <si>
    <t>FPT17*2 FPT31*10</t>
  </si>
  <si>
    <t>SADDACPA201711092549</t>
  </si>
  <si>
    <t>CPA035*1 CPA052*1</t>
  </si>
  <si>
    <t>SADDACBT201711097832</t>
  </si>
  <si>
    <t>CBT097*10</t>
  </si>
  <si>
    <t>SADDACBT201711095092</t>
  </si>
  <si>
    <t>SADDACBT201711093969</t>
  </si>
  <si>
    <t>SADDACFT201711096329</t>
  </si>
  <si>
    <t>CFT062*1 CFT001*1</t>
  </si>
  <si>
    <t>SADDACBT201711095663</t>
  </si>
  <si>
    <t>CBT024*2</t>
  </si>
  <si>
    <t>SADDACBT201711092546</t>
  </si>
  <si>
    <t>CBT112*4 CBT052*1 CBT054*1 CBT064*2 CBT068*1</t>
  </si>
  <si>
    <t>SADDAFPT201711096777</t>
  </si>
  <si>
    <t>SADDAFPT201711093284</t>
  </si>
  <si>
    <t>FPT01*1 FPT26*1 FPT31*4</t>
  </si>
  <si>
    <t>SADDACBT201711094913</t>
  </si>
  <si>
    <t>CBT107*2 CBT065*1</t>
  </si>
  <si>
    <t>SADDAFPT201711095797</t>
  </si>
  <si>
    <t>SADDACBT201711092666</t>
  </si>
  <si>
    <t>CBT012*1 CBT112*4</t>
  </si>
  <si>
    <t>SADDACFF201711099306</t>
  </si>
  <si>
    <t>SADDACBT201711097823</t>
  </si>
  <si>
    <t>CBT054*1 CBT097*1</t>
  </si>
  <si>
    <t>SADDALPZ201711092247</t>
  </si>
  <si>
    <t>LPZ148*1 LPZ181*5</t>
  </si>
  <si>
    <t>SADDAMOM201711092464</t>
  </si>
  <si>
    <t>MOM053*1 MOM036*7</t>
  </si>
  <si>
    <t>SADDAMOM201711091798</t>
  </si>
  <si>
    <t>SADDACBT201711096324</t>
  </si>
  <si>
    <t>SADDACBT201711093222</t>
  </si>
  <si>
    <t>SADDARDB201711095068</t>
  </si>
  <si>
    <t>RDB174*1</t>
  </si>
  <si>
    <t>SADDATOA201711092784</t>
  </si>
  <si>
    <t>1510014825752369</t>
  </si>
  <si>
    <t>Himanshu Sharma</t>
  </si>
  <si>
    <t>TOA046*1 TOA083*1</t>
  </si>
  <si>
    <t>himanshu_sharma08@hotmail.com</t>
  </si>
  <si>
    <t>SADDABLS201711095152</t>
  </si>
  <si>
    <t>BLS8*1 BLS11*1 BLS7*1</t>
  </si>
  <si>
    <t>SADDAFPT201711099775</t>
  </si>
  <si>
    <t>FPT15*1 FPT32*2</t>
  </si>
  <si>
    <t>SADDAFPT201711099791</t>
  </si>
  <si>
    <t>SADDACFF201711097365</t>
  </si>
  <si>
    <t>SADDABKB201711094512</t>
  </si>
  <si>
    <t>SADDACBT201711094278</t>
  </si>
  <si>
    <t>SADDAFPT201711095658</t>
  </si>
  <si>
    <t>FPT17*1 FPT31*14</t>
  </si>
  <si>
    <t>SADDACBT201711094990</t>
  </si>
  <si>
    <t>CBT112*2 CBT034*2</t>
  </si>
  <si>
    <t>SADDATOA201711094199</t>
  </si>
  <si>
    <t>SADDAGSK201711093420</t>
  </si>
  <si>
    <t>SADDAGSK201711097364</t>
  </si>
  <si>
    <t>SADDAFPT201711098100</t>
  </si>
  <si>
    <t>FPT19*1 FPT32*1 FPT31*1</t>
  </si>
  <si>
    <t>SADDATOA201711096652</t>
  </si>
  <si>
    <t>1580215002038070</t>
  </si>
  <si>
    <t>Devang Chowdhary</t>
  </si>
  <si>
    <t>TOA061*2 TOA066*2</t>
  </si>
  <si>
    <t>dev1102chow@gmail.com</t>
  </si>
  <si>
    <t>SADDABKB201711094887</t>
  </si>
  <si>
    <t>BKB160*1 BKB167*1 BKB171*1 BKB165*1 BKB158*1 BKB073*1</t>
  </si>
  <si>
    <t>SADDABLS201711096730</t>
  </si>
  <si>
    <t>5a04635f6b5694.00756114</t>
  </si>
  <si>
    <t>Jagadeesh</t>
  </si>
  <si>
    <t>BLS51*2</t>
  </si>
  <si>
    <t>jagadeeshnayak02@gmail.com</t>
  </si>
  <si>
    <t>SADDACBT201711092030</t>
  </si>
  <si>
    <t>CBT100*2 CBT024*1 CBT098*1</t>
  </si>
  <si>
    <t>SADDARDB201711097365</t>
  </si>
  <si>
    <t>RDB164*1</t>
  </si>
  <si>
    <t>SADDACBT201711095749</t>
  </si>
  <si>
    <t>SADDAGSK201711091194</t>
  </si>
  <si>
    <t>SADDATOA201711098471</t>
  </si>
  <si>
    <t>1136872663111258</t>
  </si>
  <si>
    <t>TOA052*1 TOA038*1 TOA156*14</t>
  </si>
  <si>
    <t>mickeyfrancis81@gmail.com</t>
  </si>
  <si>
    <t>SADDAGSK201711095544</t>
  </si>
  <si>
    <t>59fde00d278358.55766378</t>
  </si>
  <si>
    <t>Sandeep Roy</t>
  </si>
  <si>
    <t>GSK37*1 GSK60*1</t>
  </si>
  <si>
    <t>roysandeep1990@gmail.com</t>
  </si>
  <si>
    <t>SADDACBT201711094513</t>
  </si>
  <si>
    <t>CBT120*5 CBT013*1 CBT114*3</t>
  </si>
  <si>
    <t>SADDACFF201711098745</t>
  </si>
  <si>
    <t>CFF39*2 CFF46*7</t>
  </si>
  <si>
    <t>SADDARDB201711094511</t>
  </si>
  <si>
    <t>RDB105*1 RDB160*1</t>
  </si>
  <si>
    <t>SADDAFPT201711091723</t>
  </si>
  <si>
    <t>SADDACBT201711091273</t>
  </si>
  <si>
    <t>CBT054*1</t>
  </si>
  <si>
    <t>SADDAFPT201711091387</t>
  </si>
  <si>
    <t>59f1d4e47ae5e3.15890870</t>
  </si>
  <si>
    <t>arupnath007@gmail.com</t>
  </si>
  <si>
    <t>SADDACBT201711092123</t>
  </si>
  <si>
    <t>CBT013*1 CBT122*1</t>
  </si>
  <si>
    <t>SADDACBT201711091361</t>
  </si>
  <si>
    <t>SADDARDB201711094061</t>
  </si>
  <si>
    <t>RDB174*1 RDB165*2 RDB189*9</t>
  </si>
  <si>
    <t>SADDATOA201711092853</t>
  </si>
  <si>
    <t>TOA061*1 TOA071*1</t>
  </si>
  <si>
    <t>SADDAFPT201711092502</t>
  </si>
  <si>
    <t>710777235774943</t>
  </si>
  <si>
    <t>San Jay Rana</t>
  </si>
  <si>
    <t>FPT17*1 FPT32*4 FPT31*5</t>
  </si>
  <si>
    <t>SADDAGSK201711093759</t>
  </si>
  <si>
    <t>SADDABLS201711092599</t>
  </si>
  <si>
    <t>BLS42*8 BLS54*2</t>
  </si>
  <si>
    <t>SADDAGSK201711092926</t>
  </si>
  <si>
    <t>GSK82*5</t>
  </si>
  <si>
    <t>SADDAGSK201711099320</t>
  </si>
  <si>
    <t>SADDAMOM201711095692</t>
  </si>
  <si>
    <t>MOM030*1 MOM027*1 MOM069*1</t>
  </si>
  <si>
    <t>SADDALPZ201711095876</t>
  </si>
  <si>
    <t>LPZ006*5</t>
  </si>
  <si>
    <t>SADDACBT201711097755</t>
  </si>
  <si>
    <t>375319702901046</t>
  </si>
  <si>
    <t>Akshive Pandey</t>
  </si>
  <si>
    <t>pandeyakshive97@gmail.com</t>
  </si>
  <si>
    <t>SADDAMOM201711098431</t>
  </si>
  <si>
    <t>MOM029*1 MOM027*1 MOM016*2</t>
  </si>
  <si>
    <t>SADDABLS201711097860</t>
  </si>
  <si>
    <t>BLS53*1 BLS16*1</t>
  </si>
  <si>
    <t>SADDARDB201711099104</t>
  </si>
  <si>
    <t>RDB117*1 RDB186*1</t>
  </si>
  <si>
    <t>SADDABKB201711096827</t>
  </si>
  <si>
    <t>BKB228*1 BKB202*2 BKB207*2 BKB186*1 BKB155*1</t>
  </si>
  <si>
    <t>SADDARDB201711096313</t>
  </si>
  <si>
    <t>RDB167*1 RDB185*1 RDB189*11</t>
  </si>
  <si>
    <t>SADDAGSK201711092393</t>
  </si>
  <si>
    <t>GSK81*1 GSK84*1</t>
  </si>
  <si>
    <t>SADDACBT201711093677</t>
  </si>
  <si>
    <t>CBT120*1 CBT122*1 CBT107*2</t>
  </si>
  <si>
    <t>SADDAMOM201711091412</t>
  </si>
  <si>
    <t>MOM065*1 MOM017*1</t>
  </si>
  <si>
    <t>SADDABKB201711094866</t>
  </si>
  <si>
    <t>59ff673ca77617.16720920</t>
  </si>
  <si>
    <t>Manish</t>
  </si>
  <si>
    <t>BKB121*1 BKB199*4 BKB200*3 BKB201*1</t>
  </si>
  <si>
    <t>mk84209@gmail.com</t>
  </si>
  <si>
    <t>SADDABLS201711099792</t>
  </si>
  <si>
    <t>SADDACBT201711091144</t>
  </si>
  <si>
    <t>CBT122*2 CBT051*1</t>
  </si>
  <si>
    <t>SADDAFPT201711097282</t>
  </si>
  <si>
    <t>FPT05*1 FPT20*1 FPT29*1</t>
  </si>
  <si>
    <t>SADDABKB201711099269</t>
  </si>
  <si>
    <t>BKB226*1 BKB216*1 BKB072*1</t>
  </si>
  <si>
    <t>SADDAGSK201711091520</t>
  </si>
  <si>
    <t>5a04836aed3dc2.79451168</t>
  </si>
  <si>
    <t>Kumar</t>
  </si>
  <si>
    <t>GSK92*2 GSK83*1</t>
  </si>
  <si>
    <t>deepakkmr259@gmail.com</t>
  </si>
  <si>
    <t>SADDAFPT201711099685</t>
  </si>
  <si>
    <t>FPT31*7 FPT19*1</t>
  </si>
  <si>
    <t>SADDARDB201711096079</t>
  </si>
  <si>
    <t>RDB105*2 RDB202*6</t>
  </si>
  <si>
    <t>SADDARDB201711092610</t>
  </si>
  <si>
    <t>RDB077*2 RDB192*2</t>
  </si>
  <si>
    <t>SADDACFF201711097488</t>
  </si>
  <si>
    <t>CFF21*2 CFF46*4</t>
  </si>
  <si>
    <t>SADDACFF201711095463</t>
  </si>
  <si>
    <t>CFF22*2 CFF46*4</t>
  </si>
  <si>
    <t>SADDATLF201711101250</t>
  </si>
  <si>
    <t>TLF005*1 TLF010*8</t>
  </si>
  <si>
    <t>SADDAGSK201711105078</t>
  </si>
  <si>
    <t>GSK29*1 GSK68*8</t>
  </si>
  <si>
    <t>SADDAGSK201711108261</t>
  </si>
  <si>
    <t>59cc9bc8c7d926.76800732</t>
  </si>
  <si>
    <t>Astha Agarwal</t>
  </si>
  <si>
    <t>asthaagarwal32@gmail.com</t>
  </si>
  <si>
    <t>SADDATOA201711101440</t>
  </si>
  <si>
    <t>59da3c58b407f7.43434804</t>
  </si>
  <si>
    <t>B Prasad</t>
  </si>
  <si>
    <t>baibhavsinha@gmail.com</t>
  </si>
  <si>
    <t>SADDATOA201711103809</t>
  </si>
  <si>
    <t>357413214680063</t>
  </si>
  <si>
    <t>Md Safakat Ansari</t>
  </si>
  <si>
    <t>TOA011*1</t>
  </si>
  <si>
    <t>ansarisafakat0786@gmail.com</t>
  </si>
  <si>
    <t>SADDACFF201711103792</t>
  </si>
  <si>
    <t>SADDATOA201711106702</t>
  </si>
  <si>
    <t>TOA150*1 TOA111*1 TOA108*1</t>
  </si>
  <si>
    <t>SADDATOA201711108046</t>
  </si>
  <si>
    <t>TOA154*5 TOA121*1</t>
  </si>
  <si>
    <t>SADDATOA201711108269</t>
  </si>
  <si>
    <t>SADDATOA201711107488</t>
  </si>
  <si>
    <t>SADDACFF201711108928</t>
  </si>
  <si>
    <t>CFF32*1 CFF37*1</t>
  </si>
  <si>
    <t>SADDATOA201711104907</t>
  </si>
  <si>
    <t>SADDATOA201711105839</t>
  </si>
  <si>
    <t>SADDATOA201711109729</t>
  </si>
  <si>
    <t>TOA173*1 TOA005*1</t>
  </si>
  <si>
    <t>SADDATOA201711103291</t>
  </si>
  <si>
    <t>TOA071*1 TOA075*1</t>
  </si>
  <si>
    <t>SADDATOA201711105504</t>
  </si>
  <si>
    <t>TOA076*1 TOA097*1</t>
  </si>
  <si>
    <t>SADDACFF201711102893</t>
  </si>
  <si>
    <t>SADDATOA201711107336</t>
  </si>
  <si>
    <t>59ecd19fa6d0b3.20433596</t>
  </si>
  <si>
    <t>kajal</t>
  </si>
  <si>
    <t>erkajalkumari@gmail.com</t>
  </si>
  <si>
    <t>SADDATOA201711107616</t>
  </si>
  <si>
    <t>SADDAFPT201711106732</t>
  </si>
  <si>
    <t>FPT01*1 FPT31*6</t>
  </si>
  <si>
    <t>SADDATOA201711105064</t>
  </si>
  <si>
    <t>SADDATOA201711105763</t>
  </si>
  <si>
    <t>SADDACFF201711102630</t>
  </si>
  <si>
    <t>5a0443c26153d5.52931880</t>
  </si>
  <si>
    <t>vinay</t>
  </si>
  <si>
    <t>vinay.lonelyguy@gmail.com</t>
  </si>
  <si>
    <t>SADDAFPT201711102964</t>
  </si>
  <si>
    <t>59fdc369e5f519.62743102</t>
  </si>
  <si>
    <t>Shouvik Paik</t>
  </si>
  <si>
    <t>FPT02*2 FPT05*1</t>
  </si>
  <si>
    <t>shouvikpaik@outlook.com</t>
  </si>
  <si>
    <t>SADDAFPT201711101822</t>
  </si>
  <si>
    <t>SADDABLS201711107159</t>
  </si>
  <si>
    <t>BLS014*1 BLS117*2</t>
  </si>
  <si>
    <t>SADDARDB201711108928</t>
  </si>
  <si>
    <t>1589601017770538</t>
  </si>
  <si>
    <t>Gokul Raja</t>
  </si>
  <si>
    <t>RDB218*1 RDB059*1 RDB214*2 RDB085*1</t>
  </si>
  <si>
    <t>gokulraja.15@gmail.com</t>
  </si>
  <si>
    <t>SADDATOA201711105528</t>
  </si>
  <si>
    <t>SADDAMOM201711108292</t>
  </si>
  <si>
    <t>59ad07a41e3392.45087037</t>
  </si>
  <si>
    <t>Shikher</t>
  </si>
  <si>
    <t>MOM040*1 MOM052*1</t>
  </si>
  <si>
    <t>shikher.raj55@gmail.com</t>
  </si>
  <si>
    <t>SADDATOA201711102175</t>
  </si>
  <si>
    <t>TOA089*1 TOA080*1 TOA066*1</t>
  </si>
  <si>
    <t>SADDARDB201711104959</t>
  </si>
  <si>
    <t>RDB123*1 RDB107*1 RDB190*10</t>
  </si>
  <si>
    <t>SADDARDB201711101819</t>
  </si>
  <si>
    <t>RDB152*3 RDB103*2 RDB189*45 RDB192*10</t>
  </si>
  <si>
    <t>SADDACBT201711101666</t>
  </si>
  <si>
    <t>SADDATOA201711105498</t>
  </si>
  <si>
    <t>SADDACFF201711107501</t>
  </si>
  <si>
    <t>CFF34*1 CFF33*1</t>
  </si>
  <si>
    <t>SADDARDB201711106926</t>
  </si>
  <si>
    <t>144585506173802</t>
  </si>
  <si>
    <t>Ankit Sinha</t>
  </si>
  <si>
    <t>RDB069*1 RDB074*1 RDB192*2 RDB160*1</t>
  </si>
  <si>
    <t>ankitsinha21121999@gmail.com</t>
  </si>
  <si>
    <t>SADDALPZ201711101998</t>
  </si>
  <si>
    <t>LPZ161*1 LPZ191*1</t>
  </si>
  <si>
    <t>SADDATOA201711107215</t>
  </si>
  <si>
    <t>TOA097*1 TOA154*1</t>
  </si>
  <si>
    <t>SADDATOA201711101742</t>
  </si>
  <si>
    <t>SADDAMOM201711107902</t>
  </si>
  <si>
    <t>MOM020*1 MOM073*2 MOM053*1 MOM036*5 MOM031*1 MOM032*2</t>
  </si>
  <si>
    <t>SADDARDB201711105390</t>
  </si>
  <si>
    <t>5a05bd139992b5.85358136</t>
  </si>
  <si>
    <t>Dinesh Dhakar</t>
  </si>
  <si>
    <t>RDB105*1 RDB114*1</t>
  </si>
  <si>
    <t>SADDARDB201711102719</t>
  </si>
  <si>
    <t>SADDALPZ201711103308</t>
  </si>
  <si>
    <t>LPZ048*1 LPZ016*1</t>
  </si>
  <si>
    <t>SADDALPZ201711104787</t>
  </si>
  <si>
    <t>LPZ141*4 LPZ004*2</t>
  </si>
  <si>
    <t>SADDALPZ201711106579</t>
  </si>
  <si>
    <t>SADDABKB201711107752</t>
  </si>
  <si>
    <t>BKB165*1 BKB062*1 BKB117*1</t>
  </si>
  <si>
    <t>SADDATOA201711101189</t>
  </si>
  <si>
    <t>SADDAGSK201711104583</t>
  </si>
  <si>
    <t>SADDARDB201711106020</t>
  </si>
  <si>
    <t>RDB103*1 RDB119*1</t>
  </si>
  <si>
    <t>SADDARDB201711101649</t>
  </si>
  <si>
    <t>RDB103*2 RDB192*10 RDB199*6</t>
  </si>
  <si>
    <t>SADDATOA201711104844</t>
  </si>
  <si>
    <t>TOA052*1 TOA154*6 TOA099*1</t>
  </si>
  <si>
    <t>SADDATOA201711108194</t>
  </si>
  <si>
    <t>TOA051*1</t>
  </si>
  <si>
    <t>SADDARDB201711106480</t>
  </si>
  <si>
    <t>RDB041*2 RDB190*2 RDB011*1</t>
  </si>
  <si>
    <t>SADDAFPT201711102761</t>
  </si>
  <si>
    <t>FPT01*1 FPT02*1 FPT32*6</t>
  </si>
  <si>
    <t>SADDAGSK201711103931</t>
  </si>
  <si>
    <t>1512889562137096</t>
  </si>
  <si>
    <t>Akshat Gupta</t>
  </si>
  <si>
    <t>GSK45*1 GSK52*1 GSK83*1</t>
  </si>
  <si>
    <t>ansh.gupta0512@gmail.com</t>
  </si>
  <si>
    <t>SADDALPZ201711109369</t>
  </si>
  <si>
    <t>SADDAFPT201711101461</t>
  </si>
  <si>
    <t>SADDAMOM201711107663</t>
  </si>
  <si>
    <t>SADDAFPT201711102632</t>
  </si>
  <si>
    <t>FPT02*1 FPT03*1</t>
  </si>
  <si>
    <t>SADDABLS201711104522</t>
  </si>
  <si>
    <t>BLS065*1</t>
  </si>
  <si>
    <t>SADDALPZ201711107093</t>
  </si>
  <si>
    <t>SADDACBT201711108587</t>
  </si>
  <si>
    <t>CBT112*1 CBT064*1</t>
  </si>
  <si>
    <t>SADDAGSK201711101181</t>
  </si>
  <si>
    <t>GSK70*1 GSK69*2 GSK84*1 GSK19*1</t>
  </si>
  <si>
    <t>SADDARDB201711106759</t>
  </si>
  <si>
    <t>RDB125*1 RDB042*2</t>
  </si>
  <si>
    <t>SADDATOA201711103199</t>
  </si>
  <si>
    <t>2047516818826132</t>
  </si>
  <si>
    <t>M Anirudh Sharma</t>
  </si>
  <si>
    <t>TOA071*2 TOA145*1 TOA155*14</t>
  </si>
  <si>
    <t>manirudhsharma777@gmail.com</t>
  </si>
  <si>
    <t>SADDATOA201711102366</t>
  </si>
  <si>
    <t>TOA154*4 TOA103*1</t>
  </si>
  <si>
    <t>SADDATOA201711105772</t>
  </si>
  <si>
    <t>SADDALPZ201711107913</t>
  </si>
  <si>
    <t>SADDALPZ201711103510</t>
  </si>
  <si>
    <t>SADDALPZ201711102486</t>
  </si>
  <si>
    <t>SADDARDB201711105519</t>
  </si>
  <si>
    <t>RDB078*1 RDB219*1</t>
  </si>
  <si>
    <t>SADDARDB201711108577</t>
  </si>
  <si>
    <t>SADDAGSK201711109975</t>
  </si>
  <si>
    <t>GSK60*1 GSK68*4 GSK89*1 GSK69*2</t>
  </si>
  <si>
    <t>SADDAGSK201711107078</t>
  </si>
  <si>
    <t>SADDACFF201711102654</t>
  </si>
  <si>
    <t>CFF9*1 CFF13*1 CFF10*1 CFF4*1</t>
  </si>
  <si>
    <t>SADDARDB201711105085</t>
  </si>
  <si>
    <t>SADDAGSK201711105432</t>
  </si>
  <si>
    <t>GSK40*1 GSK68*8 GSK80*1</t>
  </si>
  <si>
    <t>SADDAFPT201711107715</t>
  </si>
  <si>
    <t>834230373421622</t>
  </si>
  <si>
    <t>subm365@gmail.com</t>
  </si>
  <si>
    <t>SADDARDB201711106213</t>
  </si>
  <si>
    <t>RDB137*1 RDB105*1</t>
  </si>
  <si>
    <t>SADDAFPT201711108383</t>
  </si>
  <si>
    <t>SADDAGSK201711102857</t>
  </si>
  <si>
    <t>GSK62*2 GSK68*10 GSK89*2 GSK96*1 GSK101*2</t>
  </si>
  <si>
    <t>SADDACFF201711102547</t>
  </si>
  <si>
    <t>CFF33*2</t>
  </si>
  <si>
    <t>SADDAGSK201711105654</t>
  </si>
  <si>
    <t>GSK80*3 GSK84*1</t>
  </si>
  <si>
    <t>SADDARDB201711102651</t>
  </si>
  <si>
    <t>RDB060*1 RDB190*2</t>
  </si>
  <si>
    <t>SADDACFF201711109626</t>
  </si>
  <si>
    <t>CFF8*1 CFF23*1</t>
  </si>
  <si>
    <t>SADDARDB201711109585</t>
  </si>
  <si>
    <t>RDB132*1 RDB190*4</t>
  </si>
  <si>
    <t>SADDACFF201711108564</t>
  </si>
  <si>
    <t>CFF11*1 CFF8*1</t>
  </si>
  <si>
    <t>SADDABUZ201711108159</t>
  </si>
  <si>
    <t>BUZ22*1 BUZ4*1</t>
  </si>
  <si>
    <t>SADDAGSK201711105636</t>
  </si>
  <si>
    <t>GSK14*1 GSK13*1</t>
  </si>
  <si>
    <t>SADDACFF201711103097</t>
  </si>
  <si>
    <t>CFF13*2</t>
  </si>
  <si>
    <t>SADDAGSK201711108256</t>
  </si>
  <si>
    <t>SADDAGSK201711114339</t>
  </si>
  <si>
    <t>GSK70*1 GSK71*2 GSK102*1</t>
  </si>
  <si>
    <t>SADDALPZ201711115975</t>
  </si>
  <si>
    <t>LPZ015*2 LPZ076*1 LPZ073*2</t>
  </si>
  <si>
    <t>SADDALPZ201711114816</t>
  </si>
  <si>
    <t>SADDATOA201711116753</t>
  </si>
  <si>
    <t>SADDATOA201711118809</t>
  </si>
  <si>
    <t>SADDARDB201711115897</t>
  </si>
  <si>
    <t>59bbee04b1f4e6.81002918</t>
  </si>
  <si>
    <t>arpita</t>
  </si>
  <si>
    <t>RDB164*1 RDB190*4</t>
  </si>
  <si>
    <t>jhaarpita155@gmail.com</t>
  </si>
  <si>
    <t>SADDATOA201711113901</t>
  </si>
  <si>
    <t>SADDAFPT201711117948</t>
  </si>
  <si>
    <t>SADDARDB201711111364</t>
  </si>
  <si>
    <t>RDB096*1 RDB158*1</t>
  </si>
  <si>
    <t>SADDARDB201711114235</t>
  </si>
  <si>
    <t>RDB125*1 RDB186*1 RDB113*1</t>
  </si>
  <si>
    <t>SADDALPZ201711111940</t>
  </si>
  <si>
    <t>LPZ115*2 LPZ133*1 LPZ070*1</t>
  </si>
  <si>
    <t>SADDACFF201711113436</t>
  </si>
  <si>
    <t>5a05778c172726.90332125</t>
  </si>
  <si>
    <t>Avinash</t>
  </si>
  <si>
    <t>CFF47*2 CFF23*1</t>
  </si>
  <si>
    <t>kavinash1205@gmail.com</t>
  </si>
  <si>
    <t>SADDACFF201711114487</t>
  </si>
  <si>
    <t>SADDACFF201711117701</t>
  </si>
  <si>
    <t>SADDABLS201711117950</t>
  </si>
  <si>
    <t>BLS099*1 BLS108*1</t>
  </si>
  <si>
    <t>SADDABLS201711111122</t>
  </si>
  <si>
    <t>BLS081*2</t>
  </si>
  <si>
    <t>SADDACFF201711119704</t>
  </si>
  <si>
    <t>SADDAFPT201711112556</t>
  </si>
  <si>
    <t>FPT17*1 FPT32*10</t>
  </si>
  <si>
    <t>SADDACBT201711117763</t>
  </si>
  <si>
    <t>CBT124*1 CBT072*1</t>
  </si>
  <si>
    <t>SADDAFPT201711117622</t>
  </si>
  <si>
    <t>FPT01*1 FPT31*8</t>
  </si>
  <si>
    <t>SADDAFPT201711116741</t>
  </si>
  <si>
    <t>SADDATOA201711119181</t>
  </si>
  <si>
    <t>SADDAFPT201711119141</t>
  </si>
  <si>
    <t>FPT31*3 FPT14*1</t>
  </si>
  <si>
    <t>SADDABLS201711112086</t>
  </si>
  <si>
    <t>BLS112*2 BLS113*2 BLS079*1 BLS048*1</t>
  </si>
  <si>
    <t>SADDACFT201711115517</t>
  </si>
  <si>
    <t>SADDABLS201711119417</t>
  </si>
  <si>
    <t>BLS082*1 BLS077*1</t>
  </si>
  <si>
    <t>SADDACBT201711115267</t>
  </si>
  <si>
    <t>akshay6verma35@gmail.com</t>
  </si>
  <si>
    <t>SADDACFF201711111943</t>
  </si>
  <si>
    <t>SADDAMOM201711117112</t>
  </si>
  <si>
    <t>MOM073*1 MOM075*1 MOM033*1 MOM060*1</t>
  </si>
  <si>
    <t>SADDACFF201711113658</t>
  </si>
  <si>
    <t>SADDALPZ201711116210</t>
  </si>
  <si>
    <t>LPZ016*1 LPZ022*1</t>
  </si>
  <si>
    <t>Rupesh.nagwanshi@gmail.com</t>
  </si>
  <si>
    <t>SADDALPZ201711113731</t>
  </si>
  <si>
    <t>SADDACFF201711118748</t>
  </si>
  <si>
    <t>CFF23*1 CFF4*1 CFF36*1</t>
  </si>
  <si>
    <t>SADDALPZ201711119346</t>
  </si>
  <si>
    <t>SADDAMOM201711115551</t>
  </si>
  <si>
    <t>MOM046*2 MOM014*2</t>
  </si>
  <si>
    <t>SADDAFPT201711116205</t>
  </si>
  <si>
    <t>SADDAFPT201711112593</t>
  </si>
  <si>
    <t>SADDAMOM201711115866</t>
  </si>
  <si>
    <t>MOM058*1 MOM028*1 MOM036*2</t>
  </si>
  <si>
    <t>SADDAMOM201711112553</t>
  </si>
  <si>
    <t>MOM069*1 MOM019*1</t>
  </si>
  <si>
    <t>SADDABKB201711114628</t>
  </si>
  <si>
    <t>BKB160*2 BKB176*1 BKB074*1</t>
  </si>
  <si>
    <t>SADDARDB201711117005</t>
  </si>
  <si>
    <t>RDB042*1 RDB043*1</t>
  </si>
  <si>
    <t>SADDAFPT201711118266</t>
  </si>
  <si>
    <t>FPT01*2</t>
  </si>
  <si>
    <t>SADDABKB201711111360</t>
  </si>
  <si>
    <t>BKB117*1 BKB200*2 BKB201*1 BKB076*1</t>
  </si>
  <si>
    <t>SADDARDB201711114717</t>
  </si>
  <si>
    <t>SADDATOA201711112994</t>
  </si>
  <si>
    <t>TOA050*1 TOA154*8</t>
  </si>
  <si>
    <t>abhishekchoudharybdmt@gmail.com</t>
  </si>
  <si>
    <t>SADDARDB201711113260</t>
  </si>
  <si>
    <t>RDB180*1 RDB206*1</t>
  </si>
  <si>
    <t>SADDARDB201711111876</t>
  </si>
  <si>
    <t>SADDABLS201711119315</t>
  </si>
  <si>
    <t>BLS060*1</t>
  </si>
  <si>
    <t>SADDAMOM201711111015</t>
  </si>
  <si>
    <t>MOM038*1 MOM046*1 MOM037*1</t>
  </si>
  <si>
    <t>SADDARDB201711119207</t>
  </si>
  <si>
    <t>RDB049*1 RDB206*2</t>
  </si>
  <si>
    <t>SADDAMOM201711117508</t>
  </si>
  <si>
    <t>SADDACFF201711119399</t>
  </si>
  <si>
    <t>CFF6*2 CFF22*2</t>
  </si>
  <si>
    <t>SADDAMOM201711111876</t>
  </si>
  <si>
    <t>SADDARDB201711113032</t>
  </si>
  <si>
    <t>RDB190*9 RDB105*1</t>
  </si>
  <si>
    <t>SADDARDB201711117965</t>
  </si>
  <si>
    <t>SADDATOA201711111885</t>
  </si>
  <si>
    <t>TOA154*6 TOA099*1</t>
  </si>
  <si>
    <t>SADDARDB201711116433</t>
  </si>
  <si>
    <t>RDB131*1 RDB192*2 RDB193*1</t>
  </si>
  <si>
    <t>SADDARDB201711119487</t>
  </si>
  <si>
    <t>SADDALPZ201711118572</t>
  </si>
  <si>
    <t>LPZ017*2 LPZ164*1 LPZ123*1</t>
  </si>
  <si>
    <t>SADDALPZ201711114092</t>
  </si>
  <si>
    <t>LPZ015*1 LPZ004*2 LPZ005*1</t>
  </si>
  <si>
    <t>SADDAGSK201711116311</t>
  </si>
  <si>
    <t>SADDARDB201711114874</t>
  </si>
  <si>
    <t>RDB202*9</t>
  </si>
  <si>
    <t>SADDAFPT201711116899</t>
  </si>
  <si>
    <t>SADDACFF201711114515</t>
  </si>
  <si>
    <t>SADDATOA201711111501</t>
  </si>
  <si>
    <t>SADDARDB201711116289</t>
  </si>
  <si>
    <t>RDB155*1 RDB192*4</t>
  </si>
  <si>
    <t>anshmahajan17@gmail.com</t>
  </si>
  <si>
    <t>SADDARDB201711119821</t>
  </si>
  <si>
    <t>RDB189*8 RDB160*1 RDB208*2</t>
  </si>
  <si>
    <t>SADDACBT201711118731</t>
  </si>
  <si>
    <t>SADDACBT201711112722</t>
  </si>
  <si>
    <t>SADDATOA201711114941</t>
  </si>
  <si>
    <t>TOA064*1 TOA071*1</t>
  </si>
  <si>
    <t>SADDARDB201711114812</t>
  </si>
  <si>
    <t>RDB160*1 RDB185*2</t>
  </si>
  <si>
    <t>SADDACFF201711119557</t>
  </si>
  <si>
    <t>SADDACFF201711114632</t>
  </si>
  <si>
    <t>CFF8*2</t>
  </si>
  <si>
    <t>SADDAGSK201711114357</t>
  </si>
  <si>
    <t>GSK18*2</t>
  </si>
  <si>
    <t>SADDACFF201711119339</t>
  </si>
  <si>
    <t>SADDAGSK201711113232</t>
  </si>
  <si>
    <t>5a073f289a9ed8.81913617</t>
  </si>
  <si>
    <t>Prabhu</t>
  </si>
  <si>
    <t>GSK07*3</t>
  </si>
  <si>
    <t>kumarprabhu8888@gmail.com</t>
  </si>
  <si>
    <t>SADDAGSK201711125653</t>
  </si>
  <si>
    <t>GSK13*1 GSK82*1 GSK70*1</t>
  </si>
  <si>
    <t>SADDATOA201711129076</t>
  </si>
  <si>
    <t>SADDACBT201711125581</t>
  </si>
  <si>
    <t>CBT073*1 CBT057*1</t>
  </si>
  <si>
    <t>SADDAFPT201711128956</t>
  </si>
  <si>
    <t>1170957353005927</t>
  </si>
  <si>
    <t>Shivam Singh</t>
  </si>
  <si>
    <t>FPT31*5 FPT18*1</t>
  </si>
  <si>
    <t>Shivam962512@gmail.com</t>
  </si>
  <si>
    <t>SADDACFT201711126262</t>
  </si>
  <si>
    <t>5a0802488870b4.27980248</t>
  </si>
  <si>
    <t>Harshpreet</t>
  </si>
  <si>
    <t>CFT004*1 CFT062*1</t>
  </si>
  <si>
    <t>kaur.shogan88@gmail.com</t>
  </si>
  <si>
    <t>SADDAFPT201711123790</t>
  </si>
  <si>
    <t>FPT31*3 FPT25*1 FPT32*2</t>
  </si>
  <si>
    <t>SADDALPZ201711125318</t>
  </si>
  <si>
    <t>LPZ014*1 LPZ221*1</t>
  </si>
  <si>
    <t>SADDAFPT201711128398</t>
  </si>
  <si>
    <t>SADDAFPT201711128939</t>
  </si>
  <si>
    <t>FPT01*1 FPT20*1</t>
  </si>
  <si>
    <t>SADDACFT201711123047</t>
  </si>
  <si>
    <t>SADDALPZ201711127416</t>
  </si>
  <si>
    <t>LPZ001*1 LPZ006*1 LPZ003*1 LPZ004*1</t>
  </si>
  <si>
    <t>SADDACBT201711126542</t>
  </si>
  <si>
    <t>CBT112*1 CBT013*1 CBT034*1</t>
  </si>
  <si>
    <t>SADDAFPT201711122203</t>
  </si>
  <si>
    <t>386566501759268</t>
  </si>
  <si>
    <t>Kavin Mehta</t>
  </si>
  <si>
    <t>FPT19*1 FPT17*1</t>
  </si>
  <si>
    <t>jenniferconnely09@gmail.com</t>
  </si>
  <si>
    <t>SADDATOA201711127133</t>
  </si>
  <si>
    <t>TOA076*1 TOA154*3 TOA156*4</t>
  </si>
  <si>
    <t>bhartesh.dakshana15@gmail.com</t>
  </si>
  <si>
    <t>SADDATOA201711126186</t>
  </si>
  <si>
    <t>SADDARDB201711121398</t>
  </si>
  <si>
    <t>RDB219*1 RDB214*1</t>
  </si>
  <si>
    <t>SADDALPZ201711127536</t>
  </si>
  <si>
    <t>LPZ008*4</t>
  </si>
  <si>
    <t>SADDAGSK201711129070</t>
  </si>
  <si>
    <t>GSK58*1 GSK70*3 GSK96*1 GSK68*5</t>
  </si>
  <si>
    <t>SADDABLS201711121585</t>
  </si>
  <si>
    <t>5a084863938960.48711047</t>
  </si>
  <si>
    <t>Akash Kulmethe</t>
  </si>
  <si>
    <t>BLS079*1 BLS081*1</t>
  </si>
  <si>
    <t>akash01mk@gmail.com</t>
  </si>
  <si>
    <t>SADDACFF201711122837</t>
  </si>
  <si>
    <t>CFF13*2 CFF17*1</t>
  </si>
  <si>
    <t>SADDALPZ201711128094</t>
  </si>
  <si>
    <t>1192321044235153</t>
  </si>
  <si>
    <t>Abhishek Bhardwaj</t>
  </si>
  <si>
    <t>LPZ182*12 LPZ166*1</t>
  </si>
  <si>
    <t>abhishekbhardwaj1829@gmail.com</t>
  </si>
  <si>
    <t>SADDAFPT201711129235</t>
  </si>
  <si>
    <t>FPT17*1 FPT31*12</t>
  </si>
  <si>
    <t>SADDAFPT201711123145</t>
  </si>
  <si>
    <t>FPT17*1 FPT20*1 FPT31*20 FPT22*1</t>
  </si>
  <si>
    <t>SADDALPZ201711129150</t>
  </si>
  <si>
    <t>5a084d09489287.31550537</t>
  </si>
  <si>
    <t>Joyita Chattaraj</t>
  </si>
  <si>
    <t>LPZ022*1 LPZ057*1</t>
  </si>
  <si>
    <t>joyitachattaraj93@gmail.com</t>
  </si>
  <si>
    <t>SADDAFPT201711126733</t>
  </si>
  <si>
    <t>FPT31*12 FPT25*1</t>
  </si>
  <si>
    <t>SADDAFPT201711124464</t>
  </si>
  <si>
    <t>FPT15*2</t>
  </si>
  <si>
    <t>SADDAFPT201711125513</t>
  </si>
  <si>
    <t>FPT22*1 FPT29*1</t>
  </si>
  <si>
    <t>SADDATOA201711129137</t>
  </si>
  <si>
    <t>TOA071*1 TOA099*1</t>
  </si>
  <si>
    <t>SADDATOA201711122800</t>
  </si>
  <si>
    <t>SADDACBT201711122536</t>
  </si>
  <si>
    <t>CBT014*1 CBT114*1 CBT122*1</t>
  </si>
  <si>
    <t>SADDAFPT201711127328</t>
  </si>
  <si>
    <t>FPT30*3 FPT05*1 FPT04*1</t>
  </si>
  <si>
    <t>SADDAFPT201711125512</t>
  </si>
  <si>
    <t>SADDAFPT201711126036</t>
  </si>
  <si>
    <t>FPT21*1 FPT17*1</t>
  </si>
  <si>
    <t>SADDACBT201711123186</t>
  </si>
  <si>
    <t>CBT122*1 CBT112*2 CBT053*1</t>
  </si>
  <si>
    <t>SADDALPZ201711121296</t>
  </si>
  <si>
    <t>SADDARDB201711125651</t>
  </si>
  <si>
    <t>RDB130*1 RDB126*1</t>
  </si>
  <si>
    <t>SADDABLS201711128896</t>
  </si>
  <si>
    <t>BLS099*2 BLS055*1</t>
  </si>
  <si>
    <t>SADDACFF201711127041</t>
  </si>
  <si>
    <t>CFF31*1 CFF4*1</t>
  </si>
  <si>
    <t>SADDACBT201711126733</t>
  </si>
  <si>
    <t>SADDATOA201711125037</t>
  </si>
  <si>
    <t>1960531247544867</t>
  </si>
  <si>
    <t>Arnab Banerjee</t>
  </si>
  <si>
    <t>TOA025*1</t>
  </si>
  <si>
    <t>arnabbanerjee2308@gmail.com</t>
  </si>
  <si>
    <t>SADDARDB201711125228</t>
  </si>
  <si>
    <t>359604791119708</t>
  </si>
  <si>
    <t>Arpit Raj Gautam</t>
  </si>
  <si>
    <t>RDB113*1 RDB105*1 RDB189*11 RDB190*1</t>
  </si>
  <si>
    <t>arpit.raj2345@gmail.com</t>
  </si>
  <si>
    <t>SADDAGSK201711123469</t>
  </si>
  <si>
    <t>1992015657703457</t>
  </si>
  <si>
    <t>Lakshya Jain</t>
  </si>
  <si>
    <t>GSK42*1 GSK31*1 GSK91*1</t>
  </si>
  <si>
    <t>lakshya28jain@gmail.com</t>
  </si>
  <si>
    <t>SADDALPZ201711125460</t>
  </si>
  <si>
    <t>LPZ163*1</t>
  </si>
  <si>
    <t>SADDAFPT201711123843</t>
  </si>
  <si>
    <t>FPT17*1 FPT03*2 FPT22*1</t>
  </si>
  <si>
    <t>SADDARDB201711127669</t>
  </si>
  <si>
    <t>RDB161*1 RDB190*8 RDB201*1 RDB105*1</t>
  </si>
  <si>
    <t>SADDATOA201711126807</t>
  </si>
  <si>
    <t>SADDARDB201711127824</t>
  </si>
  <si>
    <t>59a80dc4128b94.20245075</t>
  </si>
  <si>
    <t>aadesh malkhede</t>
  </si>
  <si>
    <t>RDB206*8</t>
  </si>
  <si>
    <t>aadeshmalkhede@gmail.com</t>
  </si>
  <si>
    <t>SADDABLS201711125802</t>
  </si>
  <si>
    <t>59bfd68e022205.57842409</t>
  </si>
  <si>
    <t>ankit verma</t>
  </si>
  <si>
    <t>BLS006*1</t>
  </si>
  <si>
    <t>ankitseth9696@gmail.com</t>
  </si>
  <si>
    <t>SADDALPZ201711121365</t>
  </si>
  <si>
    <t>LPZ057*1 LPZ015*2</t>
  </si>
  <si>
    <t>SADDACBT201711122365</t>
  </si>
  <si>
    <t>CBT010*2 CBT016*1</t>
  </si>
  <si>
    <t>SADDAFPT201711125629</t>
  </si>
  <si>
    <t>FPT09*1 FPT11*1 FPT31*8</t>
  </si>
  <si>
    <t>SADDAFPT201711124365</t>
  </si>
  <si>
    <t>FPT05*1 FPT31*1</t>
  </si>
  <si>
    <t>SADDATOA201711123015</t>
  </si>
  <si>
    <t>TOA071*1 TOA109*2</t>
  </si>
  <si>
    <t>SADDARDB201711127188</t>
  </si>
  <si>
    <t>RDB119*1 RDB110*1 RDB103*1 RDB190*6 RDB193*5</t>
  </si>
  <si>
    <t>SADDAFPT201711123977</t>
  </si>
  <si>
    <t>875268289298909</t>
  </si>
  <si>
    <t>Krishna Khatri</t>
  </si>
  <si>
    <t>FPT19*2 FPT17*2</t>
  </si>
  <si>
    <t>krishkhatri28@gmail.com</t>
  </si>
  <si>
    <t>SADDACFF201711129612</t>
  </si>
  <si>
    <t>SADDABKB201711122324</t>
  </si>
  <si>
    <t>BKB203*2 BKB200*2 BKB199*3 BKB143*1 BKB194*1</t>
  </si>
  <si>
    <t>SADDALPZ201711123002</t>
  </si>
  <si>
    <t>1754272297939586</t>
  </si>
  <si>
    <t>Himanshu D Pankaj</t>
  </si>
  <si>
    <t>LPZ021*3</t>
  </si>
  <si>
    <t>Pankaj.hdp@gmail.com</t>
  </si>
  <si>
    <t>SADDAFPT201711125565</t>
  </si>
  <si>
    <t>SADDARDB201711124173</t>
  </si>
  <si>
    <t>RDB105*1 RDB077*1</t>
  </si>
  <si>
    <t>SADDAGSK201711125783</t>
  </si>
  <si>
    <t>1399715346821563</t>
  </si>
  <si>
    <t>Nalin Shiva</t>
  </si>
  <si>
    <t>GSK31*1 GSK34*1 GSK33*1</t>
  </si>
  <si>
    <t>SADDAFPT201711124930</t>
  </si>
  <si>
    <t>FPT16*1 FPT31*1</t>
  </si>
  <si>
    <t>SADDARDB201711127714</t>
  </si>
  <si>
    <t>RDB182*2 RDB192*2 RDB215*1 RDB213*1 RDB058*1</t>
  </si>
  <si>
    <t>SADDAFPT201711128905</t>
  </si>
  <si>
    <t>FPT02*1 FPT31*10</t>
  </si>
  <si>
    <t>SADDABLS201711122381</t>
  </si>
  <si>
    <t>BLS085*1</t>
  </si>
  <si>
    <t>sundarambhagat707@gmail.com</t>
  </si>
  <si>
    <t>SADDATOA201711124512</t>
  </si>
  <si>
    <t>TOA033*1 TOA052*1</t>
  </si>
  <si>
    <t>SADDABLS201711122855</t>
  </si>
  <si>
    <t>SADDABLS201711126810</t>
  </si>
  <si>
    <t>BLS115*2 BLS033*1 BLS046*1</t>
  </si>
  <si>
    <t>SADDAFPT201711121953</t>
  </si>
  <si>
    <t>FPT19*1 FPT31*5</t>
  </si>
  <si>
    <t>SADDABKB201711126368</t>
  </si>
  <si>
    <t>355621558184727</t>
  </si>
  <si>
    <t>Dhanush Dhanu</t>
  </si>
  <si>
    <t>BKB226*2 BKB021*1</t>
  </si>
  <si>
    <t>SADDAFPT201711126476</t>
  </si>
  <si>
    <t>FPT02*1 FPT31*4</t>
  </si>
  <si>
    <t>SADDAFDZ201711124996</t>
  </si>
  <si>
    <t>59ba93df8480e2.08096993</t>
  </si>
  <si>
    <t>Shubham Ashish</t>
  </si>
  <si>
    <t>FDZ003*1 FDZ011*1 FDZ029*6</t>
  </si>
  <si>
    <t>ashish.shubham04@gmail.com</t>
  </si>
  <si>
    <t>SADDAGSK201711122858</t>
  </si>
  <si>
    <t>1182003231930388</t>
  </si>
  <si>
    <t>Vipul Raj</t>
  </si>
  <si>
    <t>GSK82*2</t>
  </si>
  <si>
    <t>rohitnp5862@gmail.com</t>
  </si>
  <si>
    <t>SADDAGSK201711122145</t>
  </si>
  <si>
    <t>SADDACFF201711126407</t>
  </si>
  <si>
    <t>5a08745ca666f9.07915304</t>
  </si>
  <si>
    <t>Satyajeet Kumar</t>
  </si>
  <si>
    <t>skr842@gmail.com</t>
  </si>
  <si>
    <t>SADDAFPT201711122979</t>
  </si>
  <si>
    <t>FPT30*2 FPT22*1 FPT20*2</t>
  </si>
  <si>
    <t>SADDARDB201711124246</t>
  </si>
  <si>
    <t>RDB221*2 RDB015*1</t>
  </si>
  <si>
    <t>SADDAFPT201711121018</t>
  </si>
  <si>
    <t>FPT31*15 FPT25*1</t>
  </si>
  <si>
    <t>SADDARDB201711122955</t>
  </si>
  <si>
    <t>RDB189*1 RDB190*1 RDB191*1 RDB160*1 RDB081*1</t>
  </si>
  <si>
    <t>SADDAFPT201711126049</t>
  </si>
  <si>
    <t>59e7608189cdc1.16092928</t>
  </si>
  <si>
    <t>Anish kumar</t>
  </si>
  <si>
    <t>FPT30*1 FPT22*1</t>
  </si>
  <si>
    <t>anish3332000@gmail.com</t>
  </si>
  <si>
    <t>SADDACFF201711124052</t>
  </si>
  <si>
    <t>1453307614716718</t>
  </si>
  <si>
    <t>Vaibhav Bisht</t>
  </si>
  <si>
    <t>vaibhav.bisht.98@gmail.com</t>
  </si>
  <si>
    <t>SADDAFPT201711127820</t>
  </si>
  <si>
    <t>912389978909210</t>
  </si>
  <si>
    <t>Abhishek Negi</t>
  </si>
  <si>
    <t>FPT13*1 FPT30*1</t>
  </si>
  <si>
    <t>abhisheknegi2396@gmail.com</t>
  </si>
  <si>
    <t>SADDAGSK201711126267</t>
  </si>
  <si>
    <t>SADDAFPT201711123366</t>
  </si>
  <si>
    <t>FPT08*2 FPT31*10</t>
  </si>
  <si>
    <t>SADDARDB201711123409</t>
  </si>
  <si>
    <t>RDB222*1 RDB098*1</t>
  </si>
  <si>
    <t>SADDAGSK201711125077</t>
  </si>
  <si>
    <t>GSK07*2 GSK76*1 GSK96*1 GSK101*2</t>
  </si>
  <si>
    <t>SADDARDB201711132316</t>
  </si>
  <si>
    <t>1481258268630857</t>
  </si>
  <si>
    <t>Neha Smriti</t>
  </si>
  <si>
    <t>RDB098*2 RDB001*1</t>
  </si>
  <si>
    <t>nsmriti17@gmail.com</t>
  </si>
  <si>
    <t>SADDALPZ201711134718</t>
  </si>
  <si>
    <t>59a3b015828902.94339975</t>
  </si>
  <si>
    <t>Yasin Bhimani</t>
  </si>
  <si>
    <t>LPZ096*1 LPZ183*7 LPZ013*1</t>
  </si>
  <si>
    <t>masteryasin@ymail.com</t>
  </si>
  <si>
    <t>SADDATOA201711133506</t>
  </si>
  <si>
    <t>TOA130*1 TOA032*1 TOA156*5</t>
  </si>
  <si>
    <t>SADDATOA201711134909</t>
  </si>
  <si>
    <t>TOA032*1 TOA156*5 TOA130*1</t>
  </si>
  <si>
    <t>SADDARDB201711139205</t>
  </si>
  <si>
    <t>RDB210*1 RDB209*3 RDB208*1 RDB025*1 RDB096*1</t>
  </si>
  <si>
    <t>SADDARDB201711134912</t>
  </si>
  <si>
    <t>RDB096*1 RDB208*1 RDB209*3 RDB210*1 RDB040*1</t>
  </si>
  <si>
    <t>SADDACBT201711134298</t>
  </si>
  <si>
    <t>SADDACFF201711133666</t>
  </si>
  <si>
    <t>SADDALPZ201711131757</t>
  </si>
  <si>
    <t>SADDAKNK201711131471</t>
  </si>
  <si>
    <t>SADDARDB201711132895</t>
  </si>
  <si>
    <t>RDB182*1 RDB186*1 RDB191*3</t>
  </si>
  <si>
    <t>SADDAFPT201711135945</t>
  </si>
  <si>
    <t>FPT13*2</t>
  </si>
  <si>
    <t>SADDATOA201711134145</t>
  </si>
  <si>
    <t>SADDATOA201711137616</t>
  </si>
  <si>
    <t>SADDACBT201711133023</t>
  </si>
  <si>
    <t>SADDACBT201711139157</t>
  </si>
  <si>
    <t>CBT112*1 CBT052*1</t>
  </si>
  <si>
    <t>SADDAMOM201711137370</t>
  </si>
  <si>
    <t>MOM071*1 MOM021*1</t>
  </si>
  <si>
    <t>SADDAMOM201711133542</t>
  </si>
  <si>
    <t>SADDAFPT201711132361</t>
  </si>
  <si>
    <t>SADDAMOM201711133700</t>
  </si>
  <si>
    <t>SADDARDB201711134393</t>
  </si>
  <si>
    <t>59e9e50f24a5c2.23382000</t>
  </si>
  <si>
    <t>sawan</t>
  </si>
  <si>
    <t>RDB105*1 RDB041*1 RDB189*10 RDB194*3 RDB192*2</t>
  </si>
  <si>
    <t>jacksonmichael468@gmail.com</t>
  </si>
  <si>
    <t>SADDAFPT201711137777</t>
  </si>
  <si>
    <t>SADDACFF201711137640</t>
  </si>
  <si>
    <t>CFF22*2</t>
  </si>
  <si>
    <t>SADDACBT201711135440</t>
  </si>
  <si>
    <t>CBT112*1 CBT051*1</t>
  </si>
  <si>
    <t>SADDAFPT201711138749</t>
  </si>
  <si>
    <t>FPT17*1 FPT31*11</t>
  </si>
  <si>
    <t>SADDAFPT201711137625</t>
  </si>
  <si>
    <t>FPT19*1 FPT22*1</t>
  </si>
  <si>
    <t>SADDAFPT201711131050</t>
  </si>
  <si>
    <t>SADDARDB201711137819</t>
  </si>
  <si>
    <t>RDB212*4</t>
  </si>
  <si>
    <t>SADDARDB201711139935</t>
  </si>
  <si>
    <t>RDB152*1</t>
  </si>
  <si>
    <t>SADDACBT201711134498</t>
  </si>
  <si>
    <t>CBT004*1 CBT009*1</t>
  </si>
  <si>
    <t>SADDATOA201711132026</t>
  </si>
  <si>
    <t>SADDAFPT201711138101</t>
  </si>
  <si>
    <t>SADDALPZ201711138757</t>
  </si>
  <si>
    <t>LPZ232*3</t>
  </si>
  <si>
    <t>SADDAFDZ201711132566</t>
  </si>
  <si>
    <t>FDZ007*1 FDZ028*13 FDZ035*2</t>
  </si>
  <si>
    <t>SADDAMOM201711135073</t>
  </si>
  <si>
    <t>MOM014*2 MOM017*2 MOM073*1</t>
  </si>
  <si>
    <t>SADDATOA201711136740</t>
  </si>
  <si>
    <t>TOA150*1 TOA149*1 TOA146*1</t>
  </si>
  <si>
    <t>SADDAMOM201711139989</t>
  </si>
  <si>
    <t>SADDARDB201711138722</t>
  </si>
  <si>
    <t>1484146215039595</t>
  </si>
  <si>
    <t>Govind Kumar</t>
  </si>
  <si>
    <t>RDB190*7 RDB100*1 RDB199*1 RDB153*1</t>
  </si>
  <si>
    <t>gvnd1519@gmail.com</t>
  </si>
  <si>
    <t>SADDAFPT201711131495</t>
  </si>
  <si>
    <t>SADDAFPT201711139881</t>
  </si>
  <si>
    <t>SADDARDB201711138044</t>
  </si>
  <si>
    <t>RDB214*2</t>
  </si>
  <si>
    <t>SADDACBT201711139570</t>
  </si>
  <si>
    <t>CBT112*1 CBT061*1 CBT114*1 CBT011*1</t>
  </si>
  <si>
    <t>SADDARDB201711138887</t>
  </si>
  <si>
    <t>RDB213*1 RDB105*1 RDB123*1 RDB189*8</t>
  </si>
  <si>
    <t>SADDACFF201711135232</t>
  </si>
  <si>
    <t>SADDACFF201711132516</t>
  </si>
  <si>
    <t>SADDAFDZ201711131291</t>
  </si>
  <si>
    <t>FDZ011*2 FDZ029*1</t>
  </si>
  <si>
    <t>SADDAGSK201711135372</t>
  </si>
  <si>
    <t>SADDAFPT201711131418</t>
  </si>
  <si>
    <t>FPT03*1 FPT31*8</t>
  </si>
  <si>
    <t>SADDARDB201711132900</t>
  </si>
  <si>
    <t>RDB192*4 RDB153*1</t>
  </si>
  <si>
    <t>SADDALPZ201711139145</t>
  </si>
  <si>
    <t>5a09c6a443a421.47698687</t>
  </si>
  <si>
    <t>Krishna</t>
  </si>
  <si>
    <t>LPZ026*1 LPZ021*2</t>
  </si>
  <si>
    <t>krissahu96@gmail.com</t>
  </si>
  <si>
    <t>SADDACBT201711135294</t>
  </si>
  <si>
    <t>CBT053*1 CBT048*1</t>
  </si>
  <si>
    <t>SADDAFPT201711135383</t>
  </si>
  <si>
    <t>1540810529298856</t>
  </si>
  <si>
    <t>Sidharth Gautam</t>
  </si>
  <si>
    <t>sidharth.gtm@gmail.com</t>
  </si>
  <si>
    <t>SADDAGSK201711132048</t>
  </si>
  <si>
    <t>GSK19*2 GSK69*1</t>
  </si>
  <si>
    <t>SADDAGSK201711134658</t>
  </si>
  <si>
    <t>SADDAGSK201711141900</t>
  </si>
  <si>
    <t>SADDACBT201711141760</t>
  </si>
  <si>
    <t>CBT112*1 CBT110*1</t>
  </si>
  <si>
    <t>SADDACBT201711149969</t>
  </si>
  <si>
    <t>SADDAFPT201711143651</t>
  </si>
  <si>
    <t>FPT17*1 FPT31*3</t>
  </si>
  <si>
    <t>SADDAFPT201711142834</t>
  </si>
  <si>
    <t>SADDAFPT201711147412</t>
  </si>
  <si>
    <t>FPT17*1 FPT31*10</t>
  </si>
  <si>
    <t>SADDAFPT201711142630</t>
  </si>
  <si>
    <t>FPT17*1 FPT19*1</t>
  </si>
  <si>
    <t>SADDAFPT201711146695</t>
  </si>
  <si>
    <t>FPT19*1 FPT32*2</t>
  </si>
  <si>
    <t>SADDARDB201711142967</t>
  </si>
  <si>
    <t>RDB119*1 RDB183*1</t>
  </si>
  <si>
    <t>SADDAFPT201711144136</t>
  </si>
  <si>
    <t>FPT27*1 FPT32*1 FPT31*1</t>
  </si>
  <si>
    <t>SADDACBT201711146660</t>
  </si>
  <si>
    <t>SADDALPZ201711146364</t>
  </si>
  <si>
    <t>SADDALPZ201711141442</t>
  </si>
  <si>
    <t>LPZ230*1 LPZ220*2 LPZ182*3</t>
  </si>
  <si>
    <t>SADDALPZ201711144132</t>
  </si>
  <si>
    <t>LPZ005*1 LPZ009*2</t>
  </si>
  <si>
    <t>SADDABKB201711144155</t>
  </si>
  <si>
    <t>BKB221*3 BKB226*2 BKB199*3 BKB117*1 BKB071*1</t>
  </si>
  <si>
    <t>SADDAGSK201711145123</t>
  </si>
  <si>
    <t>GSK14*2</t>
  </si>
  <si>
    <t>SADDAMOM201711148642</t>
  </si>
  <si>
    <t>MOM047*1 MOM074*2 MOM019*2</t>
  </si>
  <si>
    <t>SADDAFPT201711144368</t>
  </si>
  <si>
    <t>FPT25*1 FPT31*3</t>
  </si>
  <si>
    <t>SADDARDB201711146160</t>
  </si>
  <si>
    <t>RDB182*3 RDB187*1 RDB192*7</t>
  </si>
  <si>
    <t>SADDABKB201711144418</t>
  </si>
  <si>
    <t>1049203935221822</t>
  </si>
  <si>
    <t>Tushar Gupta</t>
  </si>
  <si>
    <t>BKB187*2 BKB171*2 BKB200*28</t>
  </si>
  <si>
    <t>tushargupta0123456789@gmail.com</t>
  </si>
  <si>
    <t>SADDACBT201711145214</t>
  </si>
  <si>
    <t>CBT112*1 CBT103*1</t>
  </si>
  <si>
    <t>SADDACBT201711149328</t>
  </si>
  <si>
    <t>SADDALPZ201711149182</t>
  </si>
  <si>
    <t>LPZ038*4 LPZ004*6 LPZ214*2</t>
  </si>
  <si>
    <t>SADDAFPT201711142313</t>
  </si>
  <si>
    <t>1566342786759869</t>
  </si>
  <si>
    <t>FPT17*2 FPT31*16</t>
  </si>
  <si>
    <t>avism1234@gmail.com</t>
  </si>
  <si>
    <t>SADDABLS201711149042</t>
  </si>
  <si>
    <t>BLS059*2 BLS111*10</t>
  </si>
  <si>
    <t>SADDALPZ201711149367</t>
  </si>
  <si>
    <t>LPZ161*1 LPZ207*1</t>
  </si>
  <si>
    <t>SADDALPZ201711144378</t>
  </si>
  <si>
    <t>LPZ127*1 LPZ029*1</t>
  </si>
  <si>
    <t>SADDAFDZ201711146450</t>
  </si>
  <si>
    <t>FDZ008*1 FDZ017*1</t>
  </si>
  <si>
    <t>SADDAFDZ201711148130</t>
  </si>
  <si>
    <t>SADDACBT201711146248</t>
  </si>
  <si>
    <t>SADDABLS201711141917</t>
  </si>
  <si>
    <t>1686391458090882</t>
  </si>
  <si>
    <t>Shrey Sharma</t>
  </si>
  <si>
    <t>BLS079*1 BLS090*1</t>
  </si>
  <si>
    <t>shrey1902@gmail.com</t>
  </si>
  <si>
    <t>SADDALPZ201711149193</t>
  </si>
  <si>
    <t>SADDALPZ201711144615</t>
  </si>
  <si>
    <t>SADDACBT201711146517</t>
  </si>
  <si>
    <t>SADDABLS201711145881</t>
  </si>
  <si>
    <t>BLS077*1 BLS081*1</t>
  </si>
  <si>
    <t>SADDATOA201711145664</t>
  </si>
  <si>
    <t>SADDAFPT201711141701</t>
  </si>
  <si>
    <t>SADDAFDZ201711147233</t>
  </si>
  <si>
    <t>SADDAFPT201711149864</t>
  </si>
  <si>
    <t>FPT28*1 FPT17*1</t>
  </si>
  <si>
    <t>SADDAGSK201711141517</t>
  </si>
  <si>
    <t>GSK58*1 GSK89*1</t>
  </si>
  <si>
    <t>SADDAMOM201711148555</t>
  </si>
  <si>
    <t>1414581501974373</t>
  </si>
  <si>
    <t>Rishabh Gupta</t>
  </si>
  <si>
    <t>risgpta@gmail.com</t>
  </si>
  <si>
    <t>SADDAGSK201711142882</t>
  </si>
  <si>
    <t>GSK33*1 GSK29*1</t>
  </si>
  <si>
    <t>SADDAFPT201711145214</t>
  </si>
  <si>
    <t>FPT01*1 FPT17*1</t>
  </si>
  <si>
    <t>SADDAFPT201711145005</t>
  </si>
  <si>
    <t>SADDALPZ201711147652</t>
  </si>
  <si>
    <t>LPZ115*1 LPZ183*5 LPZ205*1</t>
  </si>
  <si>
    <t>SADDALPZ201711149934</t>
  </si>
  <si>
    <t>LPZ215*1 LPZ048*1</t>
  </si>
  <si>
    <t>SADDAGSK201711149058</t>
  </si>
  <si>
    <t>SADDACFF201711148993</t>
  </si>
  <si>
    <t>CFF39*1 CFF46*10 CFF6*2</t>
  </si>
  <si>
    <t>SADDAFPT201711147177</t>
  </si>
  <si>
    <t>SADDALPZ201711141620</t>
  </si>
  <si>
    <t>LPZ156*1 LPZ181*4</t>
  </si>
  <si>
    <t>SADDAFPT201711148939</t>
  </si>
  <si>
    <t>SADDAGSK201711143527</t>
  </si>
  <si>
    <t>GSK62*3 GSK89*2 GSK90*1 GSK68*13 GSK80*1 GSK69*2</t>
  </si>
  <si>
    <t>SADDAFPT201711145260</t>
  </si>
  <si>
    <t>1621588424530169</t>
  </si>
  <si>
    <t>Vigyan Patra</t>
  </si>
  <si>
    <t>vigyanpatra1@gmail.com</t>
  </si>
  <si>
    <t>SADDAFPT201711147808</t>
  </si>
  <si>
    <t>SADDALPZ201711142779</t>
  </si>
  <si>
    <t>5a0b1656ca89d4.38149612</t>
  </si>
  <si>
    <t>shiva</t>
  </si>
  <si>
    <t>LPZ092*1 LPZ059*1</t>
  </si>
  <si>
    <t>shivakumar20014@gmail.com</t>
  </si>
  <si>
    <t>SADDACFF201711144136</t>
  </si>
  <si>
    <t>CFF39*1 CFF46*5 CFF6*1</t>
  </si>
  <si>
    <t>SADDARDB201711141960</t>
  </si>
  <si>
    <t>RDB125*1 RDB189*8</t>
  </si>
  <si>
    <t>SADDATOA201711142218</t>
  </si>
  <si>
    <t>SADDAGSK201711142717</t>
  </si>
  <si>
    <t>GSK65*1 GSK68*8</t>
  </si>
  <si>
    <t>SADDAFPT201711143357</t>
  </si>
  <si>
    <t>FPT27*1 FPT31*3</t>
  </si>
  <si>
    <t>SADDARDB201711146288</t>
  </si>
  <si>
    <t>RDB105*1 RDB141*1 RDB113*1</t>
  </si>
  <si>
    <t>SADDAFPT201711147076</t>
  </si>
  <si>
    <t>FPT08*1 FPT32*8</t>
  </si>
  <si>
    <t>SADDACFF201711144661</t>
  </si>
  <si>
    <t>SADDAGSK201711146147</t>
  </si>
  <si>
    <t>SADDAGSK201711155442</t>
  </si>
  <si>
    <t>GSK01*1 GSK68*4</t>
  </si>
  <si>
    <t>SADDAGSK201711155792</t>
  </si>
  <si>
    <t>GSK96*1 GSK101*1</t>
  </si>
  <si>
    <t>SADDAGSK201711152275</t>
  </si>
  <si>
    <t>1290549247758085</t>
  </si>
  <si>
    <t>Vivek Rastogi</t>
  </si>
  <si>
    <t>GSK16*1 GSK35*1</t>
  </si>
  <si>
    <t>vivekrastogi799@gmail.com</t>
  </si>
  <si>
    <t>SADDACBT201711155779</t>
  </si>
  <si>
    <t>SADDACBT201711157476</t>
  </si>
  <si>
    <t>SADDACBT201711158723</t>
  </si>
  <si>
    <t>CBT019*1 CBT032*1</t>
  </si>
  <si>
    <t>SADDATOA201711157434</t>
  </si>
  <si>
    <t>TOA146*1 TOA108*1</t>
  </si>
  <si>
    <t>SADDAFPT201711153071</t>
  </si>
  <si>
    <t>FPT06*1 FPT05*1</t>
  </si>
  <si>
    <t>ashmit.tyson@gmail.com</t>
  </si>
  <si>
    <t>SADDACFF201711155371</t>
  </si>
  <si>
    <t>SADDAFPT201711155989</t>
  </si>
  <si>
    <t>FPT01*1 FPT31*7</t>
  </si>
  <si>
    <t>SADDACBT201711159963</t>
  </si>
  <si>
    <t>SADDALPZ201711153241</t>
  </si>
  <si>
    <t>SADDACFF201711156010</t>
  </si>
  <si>
    <t>CFF32*1 CFF47*1</t>
  </si>
  <si>
    <t>SADDALPZ201711153492</t>
  </si>
  <si>
    <t>SADDALPZ201711158071</t>
  </si>
  <si>
    <t>SADDATOA201711157782</t>
  </si>
  <si>
    <t>TOA109*3</t>
  </si>
  <si>
    <t>SADDAFPT201711154931</t>
  </si>
  <si>
    <t>FPT02*1 FPT31*6</t>
  </si>
  <si>
    <t>SADDATOA201711157542</t>
  </si>
  <si>
    <t>SADDAFPT201711153062</t>
  </si>
  <si>
    <t>FPT19*1 FPT31*13</t>
  </si>
  <si>
    <t>SADDAMOM201711155539</t>
  </si>
  <si>
    <t>MOM029*2</t>
  </si>
  <si>
    <t>SADDAFPT201711152552</t>
  </si>
  <si>
    <t>test@gmail.com</t>
  </si>
  <si>
    <t>SADDAFPT201711159534</t>
  </si>
  <si>
    <t>FPT20*2</t>
  </si>
  <si>
    <t>SADDAMOM201711151367</t>
  </si>
  <si>
    <t>MOM014*2 MOM027*2</t>
  </si>
  <si>
    <t>SADDATOA201711152847</t>
  </si>
  <si>
    <t>TOA071*1 TOA154*5 TOA158*3</t>
  </si>
  <si>
    <t>khattaryash0009@vxn.com</t>
  </si>
  <si>
    <t>SADDAMOM201711153189</t>
  </si>
  <si>
    <t>1651515494940074</t>
  </si>
  <si>
    <t>MOM016*1 MOM040*1</t>
  </si>
  <si>
    <t>arpitgupta1702@gmail.com</t>
  </si>
  <si>
    <t>SADDACBT201711156090</t>
  </si>
  <si>
    <t>SADDAMOM201711156751</t>
  </si>
  <si>
    <t>MOM002*1 MOM025*1 MOM026*1 MOM027*1</t>
  </si>
  <si>
    <t>SADDACBT201711151898</t>
  </si>
  <si>
    <t>SADDAMOM201711158555</t>
  </si>
  <si>
    <t>SADDAMOM201711154295</t>
  </si>
  <si>
    <t>SADDAFPT201711154066</t>
  </si>
  <si>
    <t>FPT03*5 FPT18*2 FPT32*12</t>
  </si>
  <si>
    <t>SADDAKNK201711157127</t>
  </si>
  <si>
    <t>SADDAGSK201711154074</t>
  </si>
  <si>
    <t>SADDALPZ201711159060</t>
  </si>
  <si>
    <t>LPZ139*1 LPZ059*2 LPZ055*1</t>
  </si>
  <si>
    <t>SADDAGSK201711152653</t>
  </si>
  <si>
    <t>SADDAFPT201711155159</t>
  </si>
  <si>
    <t>FPT17*1 FPT31*5</t>
  </si>
  <si>
    <t>SADDARDB201711158596</t>
  </si>
  <si>
    <t>RDB187*2 RDB206*10 RDB218*1</t>
  </si>
  <si>
    <t>SADDAFPT201711158574</t>
  </si>
  <si>
    <t>FPT31*10 FPT08*2</t>
  </si>
  <si>
    <t>SADDAFPT201711154489</t>
  </si>
  <si>
    <t>FPT29*2</t>
  </si>
  <si>
    <t>SADDACBT201711152178</t>
  </si>
  <si>
    <t>SADDAMOM201711158233</t>
  </si>
  <si>
    <t>SADDACFF201711155974</t>
  </si>
  <si>
    <t>CFF42*1 CFF46*10</t>
  </si>
  <si>
    <t>SADDAGSK201711153846</t>
  </si>
  <si>
    <t>SADDAFPT201711154685</t>
  </si>
  <si>
    <t>5a045a973c9d85.22174697</t>
  </si>
  <si>
    <t>rahul pramanik</t>
  </si>
  <si>
    <t>FPT30*1 FPT19*1 FPT31*4</t>
  </si>
  <si>
    <t>rahul.wbsu@gmail.com</t>
  </si>
  <si>
    <t>SADDATOA201711157339</t>
  </si>
  <si>
    <t>SADDALPZ201711152722</t>
  </si>
  <si>
    <t>1220137454754248</t>
  </si>
  <si>
    <t>Abhinav Bajpai</t>
  </si>
  <si>
    <t>LPZ183*7 LPZ121*1</t>
  </si>
  <si>
    <t>harsh.bajpai633@gmail.com</t>
  </si>
  <si>
    <t>SADDALPZ201711158740</t>
  </si>
  <si>
    <t>LPZ183*8 LPZ073*1</t>
  </si>
  <si>
    <t>SADDAMOM201711152698</t>
  </si>
  <si>
    <t>5a0858c1dfde58.41127094</t>
  </si>
  <si>
    <t>Digvijay Singh</t>
  </si>
  <si>
    <t>digvickey1@gmail.com</t>
  </si>
  <si>
    <t>SADDAFPT201711151641</t>
  </si>
  <si>
    <t>SADDAFPT201711155867</t>
  </si>
  <si>
    <t>SADDACFF201711151281</t>
  </si>
  <si>
    <t>SADDACFF201711155933</t>
  </si>
  <si>
    <t>CFF16*1 CFF17*1</t>
  </si>
  <si>
    <t>SADDABKB201711155208</t>
  </si>
  <si>
    <t>BKB164*1 BKB226*1 BKB158*1 BKB199*14</t>
  </si>
  <si>
    <t>SADDATOA201711152998</t>
  </si>
  <si>
    <t>SADDAGSK201711152522</t>
  </si>
  <si>
    <t>GSK01*1 GSK68*8</t>
  </si>
  <si>
    <t>SADDAGSK201711153818</t>
  </si>
  <si>
    <t>SADDAMOM201711151088</t>
  </si>
  <si>
    <t>1134118446725322</t>
  </si>
  <si>
    <t>Shubham Maheshwari</t>
  </si>
  <si>
    <t>MOM002*1 MOM031*1 MOM019*1</t>
  </si>
  <si>
    <t>Mshubham611.sm@gmail.com</t>
  </si>
  <si>
    <t>SADDAGSK201711154461</t>
  </si>
  <si>
    <t>GSK31*1 GSK27*1</t>
  </si>
  <si>
    <t>SADDAFPT201711155711</t>
  </si>
  <si>
    <t>FPT24*1 FPT32*2</t>
  </si>
  <si>
    <t>SADDATOA201711159524</t>
  </si>
  <si>
    <t>TOA154*13 TOA035*1</t>
  </si>
  <si>
    <t>SADDAFPT201711151201</t>
  </si>
  <si>
    <t>SADDAFPT201711153394</t>
  </si>
  <si>
    <t>FPT01*1 FPT31*5</t>
  </si>
  <si>
    <t>SADDAGSK201711151234</t>
  </si>
  <si>
    <t>SADDAFPT201711156328</t>
  </si>
  <si>
    <t>SADDAFPT201711154658</t>
  </si>
  <si>
    <t>SADDAFPT201711154972</t>
  </si>
  <si>
    <t>SADDAFPT201711151730</t>
  </si>
  <si>
    <t>SADDARDB201711152580</t>
  </si>
  <si>
    <t>1451383671617992</t>
  </si>
  <si>
    <t>Anoop Kumar Bhatnagar</t>
  </si>
  <si>
    <t>RDB105*1 RDB190*10</t>
  </si>
  <si>
    <t>akbnbd19@gmail.com</t>
  </si>
  <si>
    <t>SADDAGSK201711154332</t>
  </si>
  <si>
    <t>1614535535271464</t>
  </si>
  <si>
    <t>Vaibhav Kumar</t>
  </si>
  <si>
    <t>SADDAFPT201711159581</t>
  </si>
  <si>
    <t>FPT06*3</t>
  </si>
  <si>
    <t>SADDAGSK201711155690</t>
  </si>
  <si>
    <t>GSK72*2</t>
  </si>
  <si>
    <t>SADDACFF201711156239</t>
  </si>
  <si>
    <t>CFF32*1 CFF31*1</t>
  </si>
  <si>
    <t>SADDACFF201711158025</t>
  </si>
  <si>
    <t>CFF39*1 CFF46*6</t>
  </si>
  <si>
    <t>SADDAGSK201711161415</t>
  </si>
  <si>
    <t>10212668576660906</t>
  </si>
  <si>
    <t>abhishek.1991.26@gmail.com</t>
  </si>
  <si>
    <t>SADDAGSK201711161949</t>
  </si>
  <si>
    <t>SADDAGSK201711168699</t>
  </si>
  <si>
    <t>5a0c8940c393a3.03111785</t>
  </si>
  <si>
    <t>Ranita</t>
  </si>
  <si>
    <t>ranitasahakolkata@gmail.com</t>
  </si>
  <si>
    <t>SADDACFT201711166026</t>
  </si>
  <si>
    <t>CFT020*1 CFT064*1</t>
  </si>
  <si>
    <t>SADDACBT201711167640</t>
  </si>
  <si>
    <t>SADDATOA201711169675</t>
  </si>
  <si>
    <t>SADDACBT201711163645</t>
  </si>
  <si>
    <t>CBT099*1 CBT098*1</t>
  </si>
  <si>
    <t>SADDAFPT201711169875</t>
  </si>
  <si>
    <t>FPT17*1 FPT03*1</t>
  </si>
  <si>
    <t>SADDAFPT201711165238</t>
  </si>
  <si>
    <t>SADDAFPT201711164098</t>
  </si>
  <si>
    <t>SADDARDB201711162970</t>
  </si>
  <si>
    <t>RDB103*2</t>
  </si>
  <si>
    <t>SADDAFPT201711162531</t>
  </si>
  <si>
    <t>SADDACFF201711163771</t>
  </si>
  <si>
    <t>SADDACBT201711165699</t>
  </si>
  <si>
    <t>CBT023*2 CBT014*1 CBT034*1 CBT052*1</t>
  </si>
  <si>
    <t>SADDATOA201711168179</t>
  </si>
  <si>
    <t>5a0b3df628e3e8.68103466</t>
  </si>
  <si>
    <t>shashank</t>
  </si>
  <si>
    <t>TOA099*1 TOA171*2</t>
  </si>
  <si>
    <t>shashank.bhushan119@gmail.com</t>
  </si>
  <si>
    <t>SADDAFPT201711164843</t>
  </si>
  <si>
    <t>FPT17*1 FPT29*1</t>
  </si>
  <si>
    <t>SADDATOA201711162180</t>
  </si>
  <si>
    <t>SADDATOA201711163946</t>
  </si>
  <si>
    <t>SADDACBT201711162467</t>
  </si>
  <si>
    <t>SADDAFPT201711165756</t>
  </si>
  <si>
    <t>SADDACBT201711167141</t>
  </si>
  <si>
    <t>CBT112*1 CBT098*1 CBT110*1</t>
  </si>
  <si>
    <t>SADDACFF201711164895</t>
  </si>
  <si>
    <t>SADDACBT201711163990</t>
  </si>
  <si>
    <t>CBT100*5 CBT066*2</t>
  </si>
  <si>
    <t>SADDACBT201711168947</t>
  </si>
  <si>
    <t>SADDACBT201711169711</t>
  </si>
  <si>
    <t>59ef4c2e4b2a86.75703168</t>
  </si>
  <si>
    <t>Udit</t>
  </si>
  <si>
    <t>CBT112*3 CBT066*1</t>
  </si>
  <si>
    <t>kooldude9884@gmail.com</t>
  </si>
  <si>
    <t>SADDACFF201711161333</t>
  </si>
  <si>
    <t>1914675762126662</t>
  </si>
  <si>
    <t>Karan Gupta</t>
  </si>
  <si>
    <t>CFF22*1 CFF46*2</t>
  </si>
  <si>
    <t>karangta76@gmail.com</t>
  </si>
  <si>
    <t>SADDACFF201711168323</t>
  </si>
  <si>
    <t>SADDACBT201711167030</t>
  </si>
  <si>
    <t>SADDABLS201711161615</t>
  </si>
  <si>
    <t>BLS059*1 BLS079*1 BLS097*1 BLS112*3 BLS111*8</t>
  </si>
  <si>
    <t>vinaytandon7@gmail.com</t>
  </si>
  <si>
    <t>SADDAFPT201711163364</t>
  </si>
  <si>
    <t>FPT15*2 FPT26*1 FPT20*1 FPT31*2</t>
  </si>
  <si>
    <t>SADDABKB201711167215</t>
  </si>
  <si>
    <t>BKB117*1 BKB199*7 BKB008*1 BKB011*1</t>
  </si>
  <si>
    <t>SADDABKB201711169617</t>
  </si>
  <si>
    <t>BKB011*1 BKB008*1 BKB117*1 BKB199*7</t>
  </si>
  <si>
    <t>SADDACBT201711166742</t>
  </si>
  <si>
    <t>CBT052*1 CBT112*1 CBT064*1</t>
  </si>
  <si>
    <t>SADDACBT201711163394</t>
  </si>
  <si>
    <t>CBT029*1 CBT109*1</t>
  </si>
  <si>
    <t>SADDACBT201711162522</t>
  </si>
  <si>
    <t>SADDAMOM201711164573</t>
  </si>
  <si>
    <t>MOM074*3 MOM022*1</t>
  </si>
  <si>
    <t>SADDAFPT201711168728</t>
  </si>
  <si>
    <t>SADDACBT201711168201</t>
  </si>
  <si>
    <t>SADDACBT201711161944</t>
  </si>
  <si>
    <t>CBT024*2 CBT065*1</t>
  </si>
  <si>
    <t>SADDAFPT201711165876</t>
  </si>
  <si>
    <t>FPT09*1 FPT31*1</t>
  </si>
  <si>
    <t>SADDAMOM201711166561</t>
  </si>
  <si>
    <t>SADDAMOM201711168367</t>
  </si>
  <si>
    <t>MOM053*1 MOM033*4</t>
  </si>
  <si>
    <t>SADDARDB201711167231</t>
  </si>
  <si>
    <t>RDB105*1 RDB123*1 RDB189*18</t>
  </si>
  <si>
    <t>SADDACFF201711163689</t>
  </si>
  <si>
    <t>SADDACBT201711167419</t>
  </si>
  <si>
    <t>1849855185044248</t>
  </si>
  <si>
    <t>Ranraj Singh</t>
  </si>
  <si>
    <t>ranraj_singh@yahoo.com</t>
  </si>
  <si>
    <t>SADDACBT201711162955</t>
  </si>
  <si>
    <t>CBT107*1 CBT122*2</t>
  </si>
  <si>
    <t>SADDABKB201711163987</t>
  </si>
  <si>
    <t>BKB156*1 BKB165*1 BKB157*1 BKB190*1</t>
  </si>
  <si>
    <t>SADDAFPT201711166248</t>
  </si>
  <si>
    <t>SADDAFPT201711163030</t>
  </si>
  <si>
    <t>SADDACBT201711166093</t>
  </si>
  <si>
    <t>CBT103*1 CBT102*1 CBT013*1</t>
  </si>
  <si>
    <t>SADDARDB201711164978</t>
  </si>
  <si>
    <t>SADDAFPT201711169520</t>
  </si>
  <si>
    <t>FPT18*1 FPT03*1 FPT22*1</t>
  </si>
  <si>
    <t>SADDAMOM201711161911</t>
  </si>
  <si>
    <t>MOM007*1 MOM073*1 MOM019*1</t>
  </si>
  <si>
    <t>SADDAFPT201711168838</t>
  </si>
  <si>
    <t>FPT19*1 FPT31*6</t>
  </si>
  <si>
    <t>SADDATOA201711167194</t>
  </si>
  <si>
    <t>TOA063*2</t>
  </si>
  <si>
    <t>SADDAFPT201711165141</t>
  </si>
  <si>
    <t>SADDAFPT201711169221</t>
  </si>
  <si>
    <t>FPT30*2</t>
  </si>
  <si>
    <t>SADDALPZ201711166706</t>
  </si>
  <si>
    <t>LPZ084*1 LPZ090*1</t>
  </si>
  <si>
    <t>SADDABKB201711165840</t>
  </si>
  <si>
    <t>BKB050*2 BKB051*2</t>
  </si>
  <si>
    <t>SADDAGSK201711168066</t>
  </si>
  <si>
    <t>GSK95*2 GSK96*3</t>
  </si>
  <si>
    <t>SADDACFF201711162728</t>
  </si>
  <si>
    <t>SADDAFDZ201711161392</t>
  </si>
  <si>
    <t>FDZ030*6</t>
  </si>
  <si>
    <t>terimaakabhosda@gmail.com</t>
  </si>
  <si>
    <t>SADDAMOM201711169943</t>
  </si>
  <si>
    <t>SADDABKB201711165633</t>
  </si>
  <si>
    <t>SADDAFPT201711163283</t>
  </si>
  <si>
    <t>SADDARDB201711168915</t>
  </si>
  <si>
    <t>RDB141*1 RDB184*1</t>
  </si>
  <si>
    <t>SADDAGSK201711162887</t>
  </si>
  <si>
    <t>GSK84*1 GSK68*10 GSK31*2</t>
  </si>
  <si>
    <t>SADDARDB201711169015</t>
  </si>
  <si>
    <t>RDB105*1 RDB130*1 RDB180*1</t>
  </si>
  <si>
    <t>SADDARDB201711162342</t>
  </si>
  <si>
    <t>RDB158*1 RDB192*2 RDB193*2</t>
  </si>
  <si>
    <t>SADDARDB201711169084</t>
  </si>
  <si>
    <t>RDB105*1 RDB130*1 RDB180*1 RDB151*1</t>
  </si>
  <si>
    <t>SADDAGSK201711165194</t>
  </si>
  <si>
    <t>SADDACBT201711163076</t>
  </si>
  <si>
    <t>CBT112*1 CBT099*1</t>
  </si>
  <si>
    <t>SADDABKB201711166309</t>
  </si>
  <si>
    <t>BKB065*1 BKB226*3</t>
  </si>
  <si>
    <t>SADDARDB201711166248</t>
  </si>
  <si>
    <t>RDB111*1 RDB206*2</t>
  </si>
  <si>
    <t>SADDACBT201711167115</t>
  </si>
  <si>
    <t>CBT112*2 CBT019*3</t>
  </si>
  <si>
    <t>SADDAFPT201711165652</t>
  </si>
  <si>
    <t>FPT07*1 FPT29*1</t>
  </si>
  <si>
    <t>SADDACBT201711166380</t>
  </si>
  <si>
    <t>SADDALPZ201711168743</t>
  </si>
  <si>
    <t>LPZ009*2 LPZ004*1</t>
  </si>
  <si>
    <t>SADDARDB201711166404</t>
  </si>
  <si>
    <t>1287343954726824</t>
  </si>
  <si>
    <t>Rishabh Pandey</t>
  </si>
  <si>
    <t>rishabhpandey69@gmail.com</t>
  </si>
  <si>
    <t>SADDAFPT201711162599</t>
  </si>
  <si>
    <t>FPT19*1 FPT08*1</t>
  </si>
  <si>
    <t>SADDAFPT201711166433</t>
  </si>
  <si>
    <t>FPT03*2 FPT17*1</t>
  </si>
  <si>
    <t>SADDATOA201711163649</t>
  </si>
  <si>
    <t>TOA058*1 TOA154*7</t>
  </si>
  <si>
    <t>SADDAFPT201711163638</t>
  </si>
  <si>
    <t>FPT30*2 FPT14*1</t>
  </si>
  <si>
    <t>SADDAFPT201711164907</t>
  </si>
  <si>
    <t>SADDACBT201711164280</t>
  </si>
  <si>
    <t>SADDAGSK201711163278</t>
  </si>
  <si>
    <t>SADDACFF201711164705</t>
  </si>
  <si>
    <t>SADDACFF201711168824</t>
  </si>
  <si>
    <t>SADDAFPT201711162560</t>
  </si>
  <si>
    <t>FPT03*1 FPT31*4</t>
  </si>
  <si>
    <t>SADDALPZ201711162886</t>
  </si>
  <si>
    <t>LPZ156*1</t>
  </si>
  <si>
    <t>SADDABLS201711167250</t>
  </si>
  <si>
    <t>BLS079*1 BLS115*2</t>
  </si>
  <si>
    <t>SADDACBT201711164536</t>
  </si>
  <si>
    <t>SADDATOA201711163671</t>
  </si>
  <si>
    <t>SADDACBT201711164401</t>
  </si>
  <si>
    <t>SADDAFDZ201711167085</t>
  </si>
  <si>
    <t>FDZ018*2 FDZ019*1</t>
  </si>
  <si>
    <t>SADDABLS201711161048</t>
  </si>
  <si>
    <t>BLS081*1 BLS115*4</t>
  </si>
  <si>
    <t>SADDAFPT201711165831</t>
  </si>
  <si>
    <t>SADDAMOM201711167360</t>
  </si>
  <si>
    <t>5a0db3860f1556.62590567</t>
  </si>
  <si>
    <t>vinay partap Singh</t>
  </si>
  <si>
    <t>partapsingh.vinay@gmail.com</t>
  </si>
  <si>
    <t>SADDABLS201711164852</t>
  </si>
  <si>
    <t>SADDAMOM201711161297</t>
  </si>
  <si>
    <t>SADDAFPT201711167621</t>
  </si>
  <si>
    <t>FPT30*3 FPT02*1</t>
  </si>
  <si>
    <t>aman.raj251@gmail.com</t>
  </si>
  <si>
    <t>SADDABKB201711167239</t>
  </si>
  <si>
    <t>BKB226*1 BKB236*1 BKB210*7</t>
  </si>
  <si>
    <t>SADDATLF201711166669</t>
  </si>
  <si>
    <t>TLF004*1 TLF010*6</t>
  </si>
  <si>
    <t>SADDACBT201711165043</t>
  </si>
  <si>
    <t>SADDALPZ201711168277</t>
  </si>
  <si>
    <t>LPZ001*1 LPZ092*1</t>
  </si>
  <si>
    <t>SADDACFF201711165672</t>
  </si>
  <si>
    <t>SADDABLS201711167479</t>
  </si>
  <si>
    <t>5a0db6721911a2.59848307</t>
  </si>
  <si>
    <t>priyam</t>
  </si>
  <si>
    <t>BLS103*2 BLS097*1 BLS098*1</t>
  </si>
  <si>
    <t>rishiraj26390@gmail.com</t>
  </si>
  <si>
    <t>SADDACFF201711163766</t>
  </si>
  <si>
    <t>CFF11*1 CFF14*1</t>
  </si>
  <si>
    <t>SADDAFPT201711168209</t>
  </si>
  <si>
    <t>FPT11*1 FPT15*1</t>
  </si>
  <si>
    <t>SADDACBT201711167828</t>
  </si>
  <si>
    <t>CBT027*1 CBT014*1 CBT106*1</t>
  </si>
  <si>
    <t>SADDACBT201711164228</t>
  </si>
  <si>
    <t>SADDABKB201711169909</t>
  </si>
  <si>
    <t>BKB210*10 BKB236*1 BKB117*1 BKB113*1</t>
  </si>
  <si>
    <t>SADDACBT201711168135</t>
  </si>
  <si>
    <t>1590155571099350</t>
  </si>
  <si>
    <t>Anshul Kashyap</t>
  </si>
  <si>
    <t>CBT127*1 CBT050*1</t>
  </si>
  <si>
    <t>anshulkashyap97@gmail.com</t>
  </si>
  <si>
    <t>SADDALPZ201711164490</t>
  </si>
  <si>
    <t>LPZ121*1 LPZ154*1</t>
  </si>
  <si>
    <t>SADDAGSK201711161144</t>
  </si>
  <si>
    <t>GSK60*1 GSK19*1</t>
  </si>
  <si>
    <t>SADDACFF201711167765</t>
  </si>
  <si>
    <t>5a0b22fd9b5056.96511602</t>
  </si>
  <si>
    <t>Ayush Shukla</t>
  </si>
  <si>
    <t>ayushshuklax55@gmail.com</t>
  </si>
  <si>
    <t>SADDARDB201711166780</t>
  </si>
  <si>
    <t>RDB105*1 RDB186*1 RDB190*12</t>
  </si>
  <si>
    <t>SADDAGSK201711164498</t>
  </si>
  <si>
    <t>SADDAFPT201711167834</t>
  </si>
  <si>
    <t>SADDACFF201711163075</t>
  </si>
  <si>
    <t>SADDAFDZ201711165008</t>
  </si>
  <si>
    <t>FDZ009*1 FDZ007*1 FDZ029*20</t>
  </si>
  <si>
    <t>SADDAGSK201711163628</t>
  </si>
  <si>
    <t>GSK19*2 GSK96*1 GSK68*1</t>
  </si>
  <si>
    <t>SADDACFF201711169409</t>
  </si>
  <si>
    <t>CFF15*1 CFF13*1</t>
  </si>
  <si>
    <t>SADDAGSK201711168154</t>
  </si>
  <si>
    <t>GSK81*1 GSK40*1 GSK68*9</t>
  </si>
  <si>
    <t>SADDAGSK201711161584</t>
  </si>
  <si>
    <t>SADDAGSK201711163704</t>
  </si>
  <si>
    <t>166702553922843</t>
  </si>
  <si>
    <t>Nishee Sharma</t>
  </si>
  <si>
    <t>sharmanishee1999@gmail.com</t>
  </si>
  <si>
    <t>SADDAGSK201711162959</t>
  </si>
  <si>
    <t>GSK76*1 GSK31*1 GSK90*1 GSK83*1 GSK70*3 GSK101*1</t>
  </si>
  <si>
    <t>SADDAFDZ201711162610</t>
  </si>
  <si>
    <t>5a0dcbf6616f52.89875234</t>
  </si>
  <si>
    <t>Satyabrat dev</t>
  </si>
  <si>
    <t>satyabratdev1998@gmail.com</t>
  </si>
  <si>
    <t>SADDACFF201711168958</t>
  </si>
  <si>
    <t>SADDAGSK201711162952</t>
  </si>
  <si>
    <t>GSK68*4 GSK59*1 GSK80*1</t>
  </si>
  <si>
    <t>SADDAFDZ201711161355</t>
  </si>
  <si>
    <t>FDZ005*1 FDZ028*7</t>
  </si>
  <si>
    <t>ishitwa1911@gmail.com</t>
  </si>
  <si>
    <t>SADDAFDZ201711167791</t>
  </si>
  <si>
    <t>SADDAGSK201711163486</t>
  </si>
  <si>
    <t>SADDACFF201711165622</t>
  </si>
  <si>
    <t>CFF43*1 CFF46*7</t>
  </si>
  <si>
    <t>SADDAFDZ201711163920</t>
  </si>
  <si>
    <t>SADDACFF201711165726</t>
  </si>
  <si>
    <t>CFF8*1 CFF9*1 CFF10*1</t>
  </si>
  <si>
    <t>SADDAGSK201711169450</t>
  </si>
  <si>
    <t>GSK42*1 GSK29*1 GSK68*12</t>
  </si>
  <si>
    <t>SADDAFDZ201711168540</t>
  </si>
  <si>
    <t>1728168313922167</t>
  </si>
  <si>
    <t>Abhishek Sankhla</t>
  </si>
  <si>
    <t>FDZ003*1 FDZ030*1 FDZ021*1</t>
  </si>
  <si>
    <t>aabhisheksankhla@gmail.com</t>
  </si>
  <si>
    <t>SADDAFDZ201711167797</t>
  </si>
  <si>
    <t>SADDAGSK201711177090</t>
  </si>
  <si>
    <t>SADDAGSK201711173778</t>
  </si>
  <si>
    <t>SADDAGSK201711173859</t>
  </si>
  <si>
    <t>SADDAGSK201711172905</t>
  </si>
  <si>
    <t>SADDAGSK201711178964</t>
  </si>
  <si>
    <t>SADDAGSK201711176860</t>
  </si>
  <si>
    <t>SADDAGSK201711172305</t>
  </si>
  <si>
    <t>GSK70*2 GSK95*2</t>
  </si>
  <si>
    <t>SADDAGSK201711171088</t>
  </si>
  <si>
    <t>SADDACFT201711173671</t>
  </si>
  <si>
    <t>CFT022*1 CFT064*1 CFT037*1</t>
  </si>
  <si>
    <t>SADDALPZ201711175234</t>
  </si>
  <si>
    <t>SADDATOA201711176095</t>
  </si>
  <si>
    <t>SADDATOA201711179384</t>
  </si>
  <si>
    <t>TOA098*1 TOA155*7</t>
  </si>
  <si>
    <t>SADDATOA201711173399</t>
  </si>
  <si>
    <t>TOA154*8 TOA071*1</t>
  </si>
  <si>
    <t>SADDATOA201711178441</t>
  </si>
  <si>
    <t>1603763726337233</t>
  </si>
  <si>
    <t>Shubhangi Bharti</t>
  </si>
  <si>
    <t>shrijapaul5@gmail.com</t>
  </si>
  <si>
    <t>SADDATOA201711175285</t>
  </si>
  <si>
    <t>SADDATOA201711175217</t>
  </si>
  <si>
    <t>1687518317987965</t>
  </si>
  <si>
    <t>Kartikey Chauhan</t>
  </si>
  <si>
    <t>TOA083*1</t>
  </si>
  <si>
    <t>c.kartikey@live.com</t>
  </si>
  <si>
    <t>SADDATOA201711179732</t>
  </si>
  <si>
    <t>SADDATOA201711175187</t>
  </si>
  <si>
    <t>SADDATOA201711172389</t>
  </si>
  <si>
    <t>SADDATOA201711179423</t>
  </si>
  <si>
    <t>SADDATOA201711175636</t>
  </si>
  <si>
    <t>SADDATOA201711177978</t>
  </si>
  <si>
    <t>SADDATOA201711177332</t>
  </si>
  <si>
    <t>TOA099*1 TOA168*1 TOA156*3 TOA145*1</t>
  </si>
  <si>
    <t>SADDACFF201711179300</t>
  </si>
  <si>
    <t>SADDALPZ201711178338</t>
  </si>
  <si>
    <t>LPZ129*1 LPZ113*1 LPZ183*8</t>
  </si>
  <si>
    <t>SADDAFPT201711176568</t>
  </si>
  <si>
    <t>SADDATOA201711179738</t>
  </si>
  <si>
    <t>TOA103*1 TOA159*1</t>
  </si>
  <si>
    <t>SADDATOA201711178829</t>
  </si>
  <si>
    <t>TOA071*1 TOA171*1</t>
  </si>
  <si>
    <t>SADDAFPT201711174503</t>
  </si>
  <si>
    <t>59d78b8f6b0a79.83054345</t>
  </si>
  <si>
    <t>abrar</t>
  </si>
  <si>
    <t>abrar.iit01@gmail.com</t>
  </si>
  <si>
    <t>SADDAFPT201711176472</t>
  </si>
  <si>
    <t>SADDABLS201711173756</t>
  </si>
  <si>
    <t>BLS079*2</t>
  </si>
  <si>
    <t>SADDATOA201711178810</t>
  </si>
  <si>
    <t>SADDATOA201711171726</t>
  </si>
  <si>
    <t>SADDACBT201711179883</t>
  </si>
  <si>
    <t>CBT112*1 CBT108*1</t>
  </si>
  <si>
    <t>SADDATOA201711178676</t>
  </si>
  <si>
    <t>SADDATOA201711171722</t>
  </si>
  <si>
    <t>TOA177*1 TOA109*1</t>
  </si>
  <si>
    <t>SADDACFF201711171856</t>
  </si>
  <si>
    <t>CFF35*1 CFF46*4</t>
  </si>
  <si>
    <t>SADDACFF201711172567</t>
  </si>
  <si>
    <t>CFF42*1 CFF32*1 CFF46*8</t>
  </si>
  <si>
    <t>SADDACBT201711176027</t>
  </si>
  <si>
    <t>SADDACBT201711171770</t>
  </si>
  <si>
    <t>SADDACBT201711172789</t>
  </si>
  <si>
    <t>CBT115*1 CBT117*1 CBT118*1 CBT119*1 CBT065*1</t>
  </si>
  <si>
    <t>SADDATOA201711179594</t>
  </si>
  <si>
    <t>SADDAFPT201711171723</t>
  </si>
  <si>
    <t>SADDAFPT201711171728</t>
  </si>
  <si>
    <t>SADDAFPT201711177546</t>
  </si>
  <si>
    <t>SADDAFPT201711178125</t>
  </si>
  <si>
    <t>FPT05*1 FPT30*2</t>
  </si>
  <si>
    <t>SADDACBT201711179982</t>
  </si>
  <si>
    <t>SADDACFT201711173454</t>
  </si>
  <si>
    <t>CFT003*1 CFT031*1 CFT080*2</t>
  </si>
  <si>
    <t>SADDACFT201711175382</t>
  </si>
  <si>
    <t>CFT002*1 CFT032*1 CFT079*1</t>
  </si>
  <si>
    <t>SADDATOA201711175446</t>
  </si>
  <si>
    <t>TOA015*1</t>
  </si>
  <si>
    <t>SADDACFT201711171129</t>
  </si>
  <si>
    <t>5a0ed99c12c3f4.47833289</t>
  </si>
  <si>
    <t>harsha singh</t>
  </si>
  <si>
    <t>CFT004*1 CFT061*1</t>
  </si>
  <si>
    <t>hs1811996@gmail.com</t>
  </si>
  <si>
    <t>SADDACFF201711179286</t>
  </si>
  <si>
    <t>CFF4*1 CFF32*1</t>
  </si>
  <si>
    <t>SADDACBT201711176171</t>
  </si>
  <si>
    <t>SADDARDB201711177718</t>
  </si>
  <si>
    <t>RDB001*2 RDB091*1 RDB100*1 RDB182*1 RDB209*1 RDB193*1</t>
  </si>
  <si>
    <t>SADDAGSK201711179978</t>
  </si>
  <si>
    <t>GSK95*1 GSK100*1</t>
  </si>
  <si>
    <t>SADDABLS201711175905</t>
  </si>
  <si>
    <t>BLS050*1</t>
  </si>
  <si>
    <t>SADDATOA201711171193</t>
  </si>
  <si>
    <t>TOA152*1 TOA157*3 TOA064*1</t>
  </si>
  <si>
    <t>SADDAFPT201711173069</t>
  </si>
  <si>
    <t>FPT31*14 FPT03*1</t>
  </si>
  <si>
    <t>SADDAMOM201711177907</t>
  </si>
  <si>
    <t>MOM025*1 MOM017*1</t>
  </si>
  <si>
    <t>SADDACBT201711175553</t>
  </si>
  <si>
    <t>SADDAFPT201711172486</t>
  </si>
  <si>
    <t>SADDAFPT201711171308</t>
  </si>
  <si>
    <t>FPT14*1 FPT31*5</t>
  </si>
  <si>
    <t>SADDALPZ201711174303</t>
  </si>
  <si>
    <t>LPZ141*3</t>
  </si>
  <si>
    <t>SADDAFPT201711177494</t>
  </si>
  <si>
    <t>SADDACFF201711176218</t>
  </si>
  <si>
    <t>CFF36*1 CFF19*1 CFF7*1</t>
  </si>
  <si>
    <t>SADDAMOM201711175122</t>
  </si>
  <si>
    <t>MOM063*1 MOM038*1</t>
  </si>
  <si>
    <t>SADDALPZ201711176745</t>
  </si>
  <si>
    <t>LPZ125*1 LPZ181*10</t>
  </si>
  <si>
    <t>SADDAFPT201711175554</t>
  </si>
  <si>
    <t>FPT19*1 FPT02*1</t>
  </si>
  <si>
    <t>SADDAFPT201711173933</t>
  </si>
  <si>
    <t>SADDABKB201711175148</t>
  </si>
  <si>
    <t>BKB066*2 BKB065*1 BKB012*1</t>
  </si>
  <si>
    <t>SADDAFPT201711179698</t>
  </si>
  <si>
    <t>FPT15*1 FPT19*2 FPT17*1</t>
  </si>
  <si>
    <t>SADDARDB201711172746</t>
  </si>
  <si>
    <t>RDB212*1 RDB042*1 RDB125*1</t>
  </si>
  <si>
    <t>SADDAMOM201711171026</t>
  </si>
  <si>
    <t>SADDAFPT201711176323</t>
  </si>
  <si>
    <t>SADDAFPT201711179852</t>
  </si>
  <si>
    <t>SADDACFF201711177928</t>
  </si>
  <si>
    <t>CFF26*2 CFF34*2</t>
  </si>
  <si>
    <t>SADDAMOM201711179314</t>
  </si>
  <si>
    <t>SADDALPZ201711179533</t>
  </si>
  <si>
    <t>SADDARDB201711174666</t>
  </si>
  <si>
    <t>RDB214*1 RDB221*1 RDB234*1</t>
  </si>
  <si>
    <t>SADDALPZ201711176222</t>
  </si>
  <si>
    <t>SADDAGSK201711175914</t>
  </si>
  <si>
    <t>GSK32*1 GSK28*1 GSK34*1</t>
  </si>
  <si>
    <t>SADDALPZ201711174266</t>
  </si>
  <si>
    <t>LPZ015*1 LPZ150*1</t>
  </si>
  <si>
    <t>SADDACFF201711176008</t>
  </si>
  <si>
    <t>CFF13*2 CFF15*3</t>
  </si>
  <si>
    <t>SADDAFPT201711178805</t>
  </si>
  <si>
    <t>SADDAFPT201711179565</t>
  </si>
  <si>
    <t>SADDAFPT201711179126</t>
  </si>
  <si>
    <t>SADDAFPT201711177070</t>
  </si>
  <si>
    <t>FPT05*1 FPT19*1</t>
  </si>
  <si>
    <t>SADDAGSK201711175632</t>
  </si>
  <si>
    <t>GSK43*1 GSK28*1 GSK23*1</t>
  </si>
  <si>
    <t>SADDAFPT201711175340</t>
  </si>
  <si>
    <t>SADDAFDZ201711177848</t>
  </si>
  <si>
    <t>FDZ031*1</t>
  </si>
  <si>
    <t>SADDACFF201711173931</t>
  </si>
  <si>
    <t>CFF31*5</t>
  </si>
  <si>
    <t>SADDAFDZ201711178611</t>
  </si>
  <si>
    <t>FDZ031*2</t>
  </si>
  <si>
    <t>SADDAMOM201711177496</t>
  </si>
  <si>
    <t>SADDAFPT201711175517</t>
  </si>
  <si>
    <t>FPT30*2 FPT13*1</t>
  </si>
  <si>
    <t>SADDABLS201711171705</t>
  </si>
  <si>
    <t>BLS057*15</t>
  </si>
  <si>
    <t>SADDAFDZ201711178369</t>
  </si>
  <si>
    <t>FDZ022*1 FDZ028*7</t>
  </si>
  <si>
    <t>SADDAFDZ201711172310</t>
  </si>
  <si>
    <t>FDZ012*1 FDZ015*1</t>
  </si>
  <si>
    <t>SADDACFF201711171004</t>
  </si>
  <si>
    <t>CFF17*1 CFF10*1</t>
  </si>
  <si>
    <t>SADDACFF201711178937</t>
  </si>
  <si>
    <t>CFF26*1 CFF31*1</t>
  </si>
  <si>
    <t>SADDACFF201711175370</t>
  </si>
  <si>
    <t>CFF22*1 CFF31*1</t>
  </si>
  <si>
    <t>SADDACFF201711175364</t>
  </si>
  <si>
    <t>SADDAFPT201711178458</t>
  </si>
  <si>
    <t>SADDABUZ201711178138</t>
  </si>
  <si>
    <t>BUZ40*1 BUZ41*1 BUZ8*1</t>
  </si>
  <si>
    <t>SADDABUZ201711173185</t>
  </si>
  <si>
    <t>BUZ1*1 BUZ3*1</t>
  </si>
  <si>
    <t>SADDABUZ201711179255</t>
  </si>
  <si>
    <t>SADDACFT201711184755</t>
  </si>
  <si>
    <t>CFT064*1 CFT026*1</t>
  </si>
  <si>
    <t>SADDAFPT201711185495</t>
  </si>
  <si>
    <t>SADDAFPT201711182397</t>
  </si>
  <si>
    <t>SADDACFF201711184022</t>
  </si>
  <si>
    <t>CFF34*2 CFF37*1 CFF28*1</t>
  </si>
  <si>
    <t>SADDABLS201711189415</t>
  </si>
  <si>
    <t>BLS077*1 BLS082*1</t>
  </si>
  <si>
    <t>SADDACBT201711189193</t>
  </si>
  <si>
    <t>CBT020*1 CBT019*1</t>
  </si>
  <si>
    <t>SADDACFT201711181125</t>
  </si>
  <si>
    <t>CFT003*1 CFT036*1</t>
  </si>
  <si>
    <t>SADDALPZ201711185946</t>
  </si>
  <si>
    <t>LPZ148*1 LPZ181*7</t>
  </si>
  <si>
    <t>SADDALPZ201711184174</t>
  </si>
  <si>
    <t>SADDABKB201711189600</t>
  </si>
  <si>
    <t>BKB164*1 BKB191*1 BKB199*2 BKB206*2 BKB203*3 BKB202*1</t>
  </si>
  <si>
    <t>SADDABLS201711184269</t>
  </si>
  <si>
    <t>BLS051*1 BLS111*6</t>
  </si>
  <si>
    <t>SADDAFPT201711184888</t>
  </si>
  <si>
    <t>5a0feffaa89cf5.56159281</t>
  </si>
  <si>
    <t>abhijeetranjan</t>
  </si>
  <si>
    <t>abhijeetranjan192@gmail.com</t>
  </si>
  <si>
    <t>SADDACFF201711188386</t>
  </si>
  <si>
    <t>SADDALPZ201711187720</t>
  </si>
  <si>
    <t>LPZ016*1 LPZ104*1</t>
  </si>
  <si>
    <t>SADDALPZ201711189409</t>
  </si>
  <si>
    <t>SADDAMOM201711187553</t>
  </si>
  <si>
    <t>SADDACBT201711185112</t>
  </si>
  <si>
    <t>SADDAFPT201711189411</t>
  </si>
  <si>
    <t>SADDAMOM201711186924</t>
  </si>
  <si>
    <t>MOM018*1 MOM017*2</t>
  </si>
  <si>
    <t>SADDARDB201711187285</t>
  </si>
  <si>
    <t>RDB158*1 RDB192*3</t>
  </si>
  <si>
    <t>SADDALPZ201711183470</t>
  </si>
  <si>
    <t>SADDACBT201711189177</t>
  </si>
  <si>
    <t>SADDARDB201711184336</t>
  </si>
  <si>
    <t>RDB187*1 RDB182*2 RDB192*8 RDB218*1 RDB058*1 RDB216*1</t>
  </si>
  <si>
    <t>SADDACFF201711182951</t>
  </si>
  <si>
    <t>CFF17*1 CFF16*1</t>
  </si>
  <si>
    <t>SADDALPZ201711184366</t>
  </si>
  <si>
    <t>LPZ084*1 LPZ017*1</t>
  </si>
  <si>
    <t>SADDAFPT201711187978</t>
  </si>
  <si>
    <t>SADDAFPT201711187105</t>
  </si>
  <si>
    <t>FPT25*1 FPT31*5</t>
  </si>
  <si>
    <t>SADDAFDZ201711188721</t>
  </si>
  <si>
    <t>FDZ022*1 FDZ005*1</t>
  </si>
  <si>
    <t>SADDACBT201711184599</t>
  </si>
  <si>
    <t>5a1042f44836f4.79085652</t>
  </si>
  <si>
    <t>SADDACFF201711188309</t>
  </si>
  <si>
    <t>SADDAMOM201711183613</t>
  </si>
  <si>
    <t>MOM069*1 MOM036*1</t>
  </si>
  <si>
    <t>SADDABKB201711189510</t>
  </si>
  <si>
    <t>BKB095*1 BKB226*1 BKB235*1 BKB114*1</t>
  </si>
  <si>
    <t>SADDABKB201711182324</t>
  </si>
  <si>
    <t>BKB095*1 BKB226*1 BKB114*1</t>
  </si>
  <si>
    <t>SADDABLS201711182227</t>
  </si>
  <si>
    <t>BLS013*1 BLS093*1</t>
  </si>
  <si>
    <t>SADDACFF201711185479</t>
  </si>
  <si>
    <t>CFF47*2 CFF13*1</t>
  </si>
  <si>
    <t>SADDAFPT201711186650</t>
  </si>
  <si>
    <t>FPT02*1 FPT08*1 FPT04*1 FPT31*10</t>
  </si>
  <si>
    <t>SADDARDB201711187128</t>
  </si>
  <si>
    <t>RDB112*1 RDB042*1</t>
  </si>
  <si>
    <t>SADDAMOM201711182177</t>
  </si>
  <si>
    <t>MOM049*1 MOM021*1</t>
  </si>
  <si>
    <t>SADDAFDZ201711184315</t>
  </si>
  <si>
    <t>557789651232978</t>
  </si>
  <si>
    <t>FDZ006*1</t>
  </si>
  <si>
    <t>ssdadu178@gmail.com</t>
  </si>
  <si>
    <t>SADDAFPT201711181899</t>
  </si>
  <si>
    <t>SADDAMOM201711185212</t>
  </si>
  <si>
    <t>5a089cc021faa5.67967998</t>
  </si>
  <si>
    <t>Gourav Mishra</t>
  </si>
  <si>
    <t>gmbits15@gmail.com</t>
  </si>
  <si>
    <t>SADDAFPT201711181976</t>
  </si>
  <si>
    <t>SADDATOA201711182707</t>
  </si>
  <si>
    <t>SADDAMOM201711181867</t>
  </si>
  <si>
    <t>1555499444509603</t>
  </si>
  <si>
    <t>MOM069*1 MOM074*2 MOM020*1</t>
  </si>
  <si>
    <t>gupta.pranjal25@gmail.com</t>
  </si>
  <si>
    <t>SADDACFF201711187206</t>
  </si>
  <si>
    <t>SADDACFF201711182077</t>
  </si>
  <si>
    <t>CFF23*1 CFF22*1 CFF13*3</t>
  </si>
  <si>
    <t>SADDACFF201711184121</t>
  </si>
  <si>
    <t>CFF39*1 CFF47*3</t>
  </si>
  <si>
    <t>SADDAFDZ201711186505</t>
  </si>
  <si>
    <t>FDZ019*1 FDZ017*1</t>
  </si>
  <si>
    <t>SADDAFDZ201711186274</t>
  </si>
  <si>
    <t>SADDAFDZ201711188813</t>
  </si>
  <si>
    <t>SADDACFF201711182360</t>
  </si>
  <si>
    <t>CFF10*1 CFF7*1 CFF28*1</t>
  </si>
  <si>
    <t>SADDACFF201711186018</t>
  </si>
  <si>
    <t>CFF15*1 CFF36*1</t>
  </si>
  <si>
    <t>SADDACFF201711183806</t>
  </si>
  <si>
    <t>CFF36*3 CFF39*3 CFF46*12 CFF7*1 CFF23*1</t>
  </si>
  <si>
    <t>SADDACFF201711188740</t>
  </si>
  <si>
    <t>CFF39*1 CFF46*8 CFF22*1</t>
  </si>
  <si>
    <t>SADDACFF201711188422</t>
  </si>
  <si>
    <t>CFF47*7</t>
  </si>
  <si>
    <t>SADDACFF201711183405</t>
  </si>
  <si>
    <t>SADDATOA201711195365</t>
  </si>
  <si>
    <t>SADDACFF201711195918</t>
  </si>
  <si>
    <t>CFF37*1 CFF23*1</t>
  </si>
  <si>
    <t>SADDARWR201711192069</t>
  </si>
  <si>
    <t>RWR084*1 RWR039*1 RWR026*1</t>
  </si>
  <si>
    <t>SADDAFPT201711192326</t>
  </si>
  <si>
    <t>FPT31*8 FPT19*1</t>
  </si>
  <si>
    <t>SADDAFPT201711197717</t>
  </si>
  <si>
    <t>SADDALPZ201711193035</t>
  </si>
  <si>
    <t>SADDAFPT201711199714</t>
  </si>
  <si>
    <t>FPT20*1 FPT04*1</t>
  </si>
  <si>
    <t>SADDAFPT201711193992</t>
  </si>
  <si>
    <t>SADDAFPT201711191732</t>
  </si>
  <si>
    <t>SADDACFT201711194315</t>
  </si>
  <si>
    <t>CFT004*2 CFT061*2</t>
  </si>
  <si>
    <t>SADDACFT201711191005</t>
  </si>
  <si>
    <t>CFT004*2 CFT061*3</t>
  </si>
  <si>
    <t>SADDAFPT201711195212</t>
  </si>
  <si>
    <t>1562253870479790</t>
  </si>
  <si>
    <t>Dewanshu Haswani</t>
  </si>
  <si>
    <t>FPT03*1 FPT32*3 FPT31*1</t>
  </si>
  <si>
    <t>haswanidewanhu@gmail.com</t>
  </si>
  <si>
    <t>SADDALPZ201711199007</t>
  </si>
  <si>
    <t>SADDACFF201711193113</t>
  </si>
  <si>
    <t>CFF44*1 CFF46*8</t>
  </si>
  <si>
    <t>SADDACBT201711191334</t>
  </si>
  <si>
    <t>SADDAFPT201711198896</t>
  </si>
  <si>
    <t>SADDAFPT201711192752</t>
  </si>
  <si>
    <t>FPT24*1 FPT20*1 FPT18*1</t>
  </si>
  <si>
    <t>SADDAFPT201711193957</t>
  </si>
  <si>
    <t>FPT13*1 FPT20*1</t>
  </si>
  <si>
    <t>SADDAMOM201711198746</t>
  </si>
  <si>
    <t>MOM013*2 MOM014*2</t>
  </si>
  <si>
    <t>SADDAFPT201711196015</t>
  </si>
  <si>
    <t>SADDACFF201711191028</t>
  </si>
  <si>
    <t>CFF10*4 CFF47*2 CFF4*1</t>
  </si>
  <si>
    <t>SADDAFPT201711199670</t>
  </si>
  <si>
    <t>1682485688468743</t>
  </si>
  <si>
    <t>Tathagath Khan</t>
  </si>
  <si>
    <t>FPT01*1 FPT02*1 FPT03*1</t>
  </si>
  <si>
    <t>tgkhan1990@gmail.com</t>
  </si>
  <si>
    <t>SADDARDB201711195601</t>
  </si>
  <si>
    <t>RDB184*1 RDB206*3 RDB189*10</t>
  </si>
  <si>
    <t>SADDAGSK201711197462</t>
  </si>
  <si>
    <t>GSK62*1 GSK68*5</t>
  </si>
  <si>
    <t>SADDAFPT201711198485</t>
  </si>
  <si>
    <t>FPT27*1 FPT06*1</t>
  </si>
  <si>
    <t>SADDACFF201711196871</t>
  </si>
  <si>
    <t>CFF34*1 CFF36*1</t>
  </si>
  <si>
    <t>SADDAMOM201711191274</t>
  </si>
  <si>
    <t>MOM037*1 MOM041*2</t>
  </si>
  <si>
    <t>SADDABLS201711196764</t>
  </si>
  <si>
    <t>SADDAFDZ201711192227</t>
  </si>
  <si>
    <t>FDZ009*1 FDZ007*1</t>
  </si>
  <si>
    <t>SADDALPZ201711198381</t>
  </si>
  <si>
    <t>LPZ095*1 LPZ015*2</t>
  </si>
  <si>
    <t>SADDAFPT201711194668</t>
  </si>
  <si>
    <t>FPT06*1 FPT20*1</t>
  </si>
  <si>
    <t>SADDAFPT201711193836</t>
  </si>
  <si>
    <t>5a1191ba9f13d7.85409417</t>
  </si>
  <si>
    <t>akhil</t>
  </si>
  <si>
    <t>FPT07*1 FPT06*1 FPT12*1 FPT22*1 FPT17*1 FPT32*12</t>
  </si>
  <si>
    <t>mlvngit1@gmail.com</t>
  </si>
  <si>
    <t>SADDAGSK201711199260</t>
  </si>
  <si>
    <t>5a118ef892a8b3.00363745</t>
  </si>
  <si>
    <t>Praveen kumar</t>
  </si>
  <si>
    <t>GSK69*3 GSK29*1 GSK68*6 GSK27*1</t>
  </si>
  <si>
    <t>praveen.chicku1452@gmail.com</t>
  </si>
  <si>
    <t>SADDACFF201711193916</t>
  </si>
  <si>
    <t>SADDABKB201711197546</t>
  </si>
  <si>
    <t>BKB130*1 BKB045*1</t>
  </si>
  <si>
    <t>SADDAFPT201711192750</t>
  </si>
  <si>
    <t>SADDAMOM201711191773</t>
  </si>
  <si>
    <t>MOM042*1 MOM036*4</t>
  </si>
  <si>
    <t>SADDAFDZ201711194242</t>
  </si>
  <si>
    <t>1490222177738161</t>
  </si>
  <si>
    <t>Devdutt Tripathi</t>
  </si>
  <si>
    <t>FDZ014*1 FDZ003*1</t>
  </si>
  <si>
    <t>tripathidev714@gmail.com</t>
  </si>
  <si>
    <t>SADDABUZ201711199658</t>
  </si>
  <si>
    <t>BUZ11*1 BUZ38*1</t>
  </si>
  <si>
    <t>SADDAFPT201711199983</t>
  </si>
  <si>
    <t>FPT02*1 FPT19*1 FPT31*12</t>
  </si>
  <si>
    <t>SADDALPZ201711192163</t>
  </si>
  <si>
    <t>1512767762133173</t>
  </si>
  <si>
    <t>Mayank Lal</t>
  </si>
  <si>
    <t>LPZ021*1 LPZ026*1 LPZ022*1 LPZ148*1</t>
  </si>
  <si>
    <t>Mayank.lal28@gmail.com</t>
  </si>
  <si>
    <t>SADDALPZ201711191519</t>
  </si>
  <si>
    <t>SADDATOA201711191615</t>
  </si>
  <si>
    <t>TOA076*1 TOA155*6</t>
  </si>
  <si>
    <t>SADDATOA201711197969</t>
  </si>
  <si>
    <t>SADDALPZ201711195571</t>
  </si>
  <si>
    <t>LPZ142*1 LPZ006*1 LPZ004*1 LPZ005*1</t>
  </si>
  <si>
    <t>SADDAFPT201711196404</t>
  </si>
  <si>
    <t>1650351575017177</t>
  </si>
  <si>
    <t>FPT02*1 FPT14*1</t>
  </si>
  <si>
    <t>Rahul.kmr2106@gmail.com</t>
  </si>
  <si>
    <t>SADDATOA201711195682</t>
  </si>
  <si>
    <t>SADDAFPT201711194865</t>
  </si>
  <si>
    <t>SADDATOA201711191904</t>
  </si>
  <si>
    <t>SADDAFPT201711192863</t>
  </si>
  <si>
    <t>FPT22*2</t>
  </si>
  <si>
    <t>SADDABKB201711199950</t>
  </si>
  <si>
    <t>975234015949385</t>
  </si>
  <si>
    <t>Jayant Kishore</t>
  </si>
  <si>
    <t>BKB051*3</t>
  </si>
  <si>
    <t>jayantkishore1998@gmail.com</t>
  </si>
  <si>
    <t>SADDARDB201711191234</t>
  </si>
  <si>
    <t>364822723961935</t>
  </si>
  <si>
    <t>Shantanu Sharma</t>
  </si>
  <si>
    <t>RDB189*8 RDB125*1</t>
  </si>
  <si>
    <t>sharma26shantanu@gmail.com</t>
  </si>
  <si>
    <t>SADDAGSK201711197628</t>
  </si>
  <si>
    <t>GSK22*1 GSK31*1</t>
  </si>
  <si>
    <t>SADDARDB201711197380</t>
  </si>
  <si>
    <t>RDB218*1 RDB040*1</t>
  </si>
  <si>
    <t>SADDALPZ201711198816</t>
  </si>
  <si>
    <t>LPZ182*12</t>
  </si>
  <si>
    <t>SADDABUZ201711196375</t>
  </si>
  <si>
    <t>BUZ42*3</t>
  </si>
  <si>
    <t>SADDAFPT201711192488</t>
  </si>
  <si>
    <t>FPT05*1 FPT03*1 FPT31*13 FPT19*1</t>
  </si>
  <si>
    <t>SADDACBT201711198170</t>
  </si>
  <si>
    <t>SADDARDB201711192701</t>
  </si>
  <si>
    <t>RDB184*1 RDB025*1 RDB189*1</t>
  </si>
  <si>
    <t>SADDAFPT201711193149</t>
  </si>
  <si>
    <t>FPT22*4 FPT20*1 FPT13*2</t>
  </si>
  <si>
    <t>SADDABKB201711191695</t>
  </si>
  <si>
    <t>BKB093*1 BKB138*1 BKB199*10 BKB203*2</t>
  </si>
  <si>
    <t>SADDACFF201711196890</t>
  </si>
  <si>
    <t>CFF39*1 CFF23*1 CFF34*1 CFF3*5</t>
  </si>
  <si>
    <t>SADDAFPT201711194566</t>
  </si>
  <si>
    <t>FPT31*20 FPT03*1 FPT19*1</t>
  </si>
  <si>
    <t>SADDARDB201711196298</t>
  </si>
  <si>
    <t>RDB137*1 RDB131*1 RDB110*1</t>
  </si>
  <si>
    <t>SADDAFPT201711192959</t>
  </si>
  <si>
    <t>FPT17*1 FPT22*1</t>
  </si>
  <si>
    <t>SADDAFDZ201711192281</t>
  </si>
  <si>
    <t>FDZ015*1 FDZ035*1</t>
  </si>
  <si>
    <t>SADDAFDZ201711195304</t>
  </si>
  <si>
    <t>SADDACFF201711193923</t>
  </si>
  <si>
    <t>SADDAFPT201711191996</t>
  </si>
  <si>
    <t>SADDAGSK201711191627</t>
  </si>
  <si>
    <t>59c02b474c6083.02228500</t>
  </si>
  <si>
    <t>Rohit Kumari</t>
  </si>
  <si>
    <t>rohit164kr@gmail.com</t>
  </si>
  <si>
    <t>SADDAGSK201711191218</t>
  </si>
  <si>
    <t>SADDAGSK201711192198</t>
  </si>
  <si>
    <t>GSK70*6 GSK95*1</t>
  </si>
  <si>
    <t>SADDAGSK201711201381</t>
  </si>
  <si>
    <t>GSK95*1 GSK19*1</t>
  </si>
  <si>
    <t>SADDAGSK201711209029</t>
  </si>
  <si>
    <t>1499816776783822</t>
  </si>
  <si>
    <t>Pulkit Sharma</t>
  </si>
  <si>
    <t>GSK13*1 GSK14*1</t>
  </si>
  <si>
    <t>pulkitshekhar@rocketmail.com</t>
  </si>
  <si>
    <t>SADDAGSK201711202809</t>
  </si>
  <si>
    <t>SADDACFT201711208065</t>
  </si>
  <si>
    <t>CFT026*1 CFT064*1</t>
  </si>
  <si>
    <t>SADDARDB201711208744</t>
  </si>
  <si>
    <t>5a1283d51833d6.07174152</t>
  </si>
  <si>
    <t>m n babu</t>
  </si>
  <si>
    <t>RDB164*1 RDB190*5 RDB038*1</t>
  </si>
  <si>
    <t>naveenmeda70@gmail.com</t>
  </si>
  <si>
    <t>SADDARDB201711206956</t>
  </si>
  <si>
    <t>SADDACBT201711205953</t>
  </si>
  <si>
    <t>CBT052*1 CBT075*1</t>
  </si>
  <si>
    <t>SADDACBT201711202496</t>
  </si>
  <si>
    <t>SADDARDB201711204985</t>
  </si>
  <si>
    <t>SADDARDB201711203074</t>
  </si>
  <si>
    <t>RDB113*1 RDB190*5 RDB194*2</t>
  </si>
  <si>
    <t>SADDALPZ201711207166</t>
  </si>
  <si>
    <t>LPZ005*2 LPZ001*2</t>
  </si>
  <si>
    <t>SADDAFPT201711204368</t>
  </si>
  <si>
    <t>FPT02*1 FPT28*1 FPT31*10</t>
  </si>
  <si>
    <t>SADDARDB201711201334</t>
  </si>
  <si>
    <t>RDB077*1 RDB096*1</t>
  </si>
  <si>
    <t>SADDAGSK201711202381</t>
  </si>
  <si>
    <t>SADDABLS201711209017</t>
  </si>
  <si>
    <t>BLS100*1 BLS013*1</t>
  </si>
  <si>
    <t>SADDAGSK201711201780</t>
  </si>
  <si>
    <t>GSK27*1 GSK69*1</t>
  </si>
  <si>
    <t>SADDALPZ201711203688</t>
  </si>
  <si>
    <t>kaustubht96@gmail.com</t>
  </si>
  <si>
    <t>SADDALPZ201711206171</t>
  </si>
  <si>
    <t>SADDACBT201711205569</t>
  </si>
  <si>
    <t>CBT112*2 CBT122*1 CBT124*1</t>
  </si>
  <si>
    <t>SADDABKB201711202387</t>
  </si>
  <si>
    <t>BKB226*6</t>
  </si>
  <si>
    <t>SADDARDB201711204894</t>
  </si>
  <si>
    <t>5a12cc9cdea124.75267164</t>
  </si>
  <si>
    <t>Uttam Sinha</t>
  </si>
  <si>
    <t>RDB041*2 RDB105*1 RDB122*1</t>
  </si>
  <si>
    <t>uttamsinha2602@gmail.com</t>
  </si>
  <si>
    <t>SADDARDB201711201325</t>
  </si>
  <si>
    <t>RDB161*1 RDB193*1 RDB201*1 RDB105*1 RDB132*1</t>
  </si>
  <si>
    <t>SADDAGSK201711201962</t>
  </si>
  <si>
    <t>GSK70*5</t>
  </si>
  <si>
    <t>SADDAGSK201711206775</t>
  </si>
  <si>
    <t>GSK70*1 GSK96*1</t>
  </si>
  <si>
    <t>SADDACFF201711209320</t>
  </si>
  <si>
    <t>CFF35*2</t>
  </si>
  <si>
    <t>SADDACFF201711201051</t>
  </si>
  <si>
    <t>SADDAGSK201711209330</t>
  </si>
  <si>
    <t>SADDAGSK201711205374</t>
  </si>
  <si>
    <t>GSK81*2</t>
  </si>
  <si>
    <t>SADDAGSK201711201093</t>
  </si>
  <si>
    <t>GSK42*1 GSK37*1</t>
  </si>
  <si>
    <t>SADDATLF201711207191</t>
  </si>
  <si>
    <t>TLF003*1</t>
  </si>
  <si>
    <t>SADDAGSK201711205861</t>
  </si>
  <si>
    <t>SADDATOA201711202960</t>
  </si>
  <si>
    <t>TOA154*8 TOA155*4 TOA061*1</t>
  </si>
  <si>
    <t>SADDATOA201711209046</t>
  </si>
  <si>
    <t>TOA096*1 TOA154*4</t>
  </si>
  <si>
    <t>SADDATOA201711203644</t>
  </si>
  <si>
    <t>SADDACFF201711205414</t>
  </si>
  <si>
    <t>SADDARDB201711208274</t>
  </si>
  <si>
    <t>RDB105*1 RDB100*1</t>
  </si>
  <si>
    <t>SADDARDB201711203405</t>
  </si>
  <si>
    <t>RDB219*3</t>
  </si>
  <si>
    <t>SADDAFPT201711209709</t>
  </si>
  <si>
    <t>FPT11*1</t>
  </si>
  <si>
    <t>SADDACFF201711206352</t>
  </si>
  <si>
    <t>SADDABKB201711206843</t>
  </si>
  <si>
    <t>BKB069*1 BKB203*2 BKB047*1 BKB062*1</t>
  </si>
  <si>
    <t>SADDATOA201711209768</t>
  </si>
  <si>
    <t>TOA071*1 TOA061*1 TOA066*1</t>
  </si>
  <si>
    <t>SADDAMOM201711204805</t>
  </si>
  <si>
    <t>SADDAMOM201711201779</t>
  </si>
  <si>
    <t>MOM058*1 MOM057*1</t>
  </si>
  <si>
    <t>SADDARDB201711203665</t>
  </si>
  <si>
    <t>RDB163*1 RDB193*1 RDB194*2</t>
  </si>
  <si>
    <t>SADDABLS201711207558</t>
  </si>
  <si>
    <t>BLS097*3</t>
  </si>
  <si>
    <t>SADDAFPT201711208493</t>
  </si>
  <si>
    <t>FPT20*1 FPT02*2 FPT31*16</t>
  </si>
  <si>
    <t>SADDARDB201711201586</t>
  </si>
  <si>
    <t>RDB153*1 RDB013*1</t>
  </si>
  <si>
    <t>SADDARDB201711206087</t>
  </si>
  <si>
    <t>RDB152*1 RDB156*1</t>
  </si>
  <si>
    <t>SADDAMOM201711208421</t>
  </si>
  <si>
    <t>MOM042*1 MOM016*1 MOM036*4</t>
  </si>
  <si>
    <t>SADDALPZ201711201017</t>
  </si>
  <si>
    <t>LPZ002*3 LPZ006*4</t>
  </si>
  <si>
    <t>SADDACFF201711201453</t>
  </si>
  <si>
    <t>SADDARDB201711208690</t>
  </si>
  <si>
    <t>RDB060*1 RDB219*1</t>
  </si>
  <si>
    <t>SADDAMOM201711209283</t>
  </si>
  <si>
    <t>SADDARDB201711205848</t>
  </si>
  <si>
    <t>RDB105*1 RDB190*1 RDB191*2 RDB093*1</t>
  </si>
  <si>
    <t>SADDAGSK201711205031</t>
  </si>
  <si>
    <t>GSK19*2 GSK68*4</t>
  </si>
  <si>
    <t>SADDAMOM201711204135</t>
  </si>
  <si>
    <t>MOM030*1 MOM074*2</t>
  </si>
  <si>
    <t>SADDARDB201711201236</t>
  </si>
  <si>
    <t>1310805939042199</t>
  </si>
  <si>
    <t>Subham Kumar Soni</t>
  </si>
  <si>
    <t>RDB199*9</t>
  </si>
  <si>
    <t>sks4903440@gmail.com</t>
  </si>
  <si>
    <t>SADDARDB201711202159</t>
  </si>
  <si>
    <t>RDB105*1 RDB119*2</t>
  </si>
  <si>
    <t>SADDAGSK201711204136</t>
  </si>
  <si>
    <t>SADDAMOM201711206490</t>
  </si>
  <si>
    <t>MOM074*4 MOM010*2</t>
  </si>
  <si>
    <t>SADDAMOM201711205662</t>
  </si>
  <si>
    <t>vivekrastogi2112@gmail.com</t>
  </si>
  <si>
    <t>SADDARDB201711206319</t>
  </si>
  <si>
    <t>SADDAFPT201711206007</t>
  </si>
  <si>
    <t>FPT02*1 FPT08*1 FPT15*1</t>
  </si>
  <si>
    <t>SADDARDB201711203491</t>
  </si>
  <si>
    <t>RDB206*9</t>
  </si>
  <si>
    <t>SADDAMOM201711202536</t>
  </si>
  <si>
    <t>MOM041*1 MOM032*1 MOM034*2</t>
  </si>
  <si>
    <t>SADDACFF201711209560</t>
  </si>
  <si>
    <t>CFF22*1 CFF46*6</t>
  </si>
  <si>
    <t>SADDAGSK201711208719</t>
  </si>
  <si>
    <t>SADDARDB201711202685</t>
  </si>
  <si>
    <t>RDB221*2 RDB234*1</t>
  </si>
  <si>
    <t>SADDAFPT201711202130</t>
  </si>
  <si>
    <t>59a15b70e7d2a6.20893220</t>
  </si>
  <si>
    <t>Kapil Verma</t>
  </si>
  <si>
    <t>FPT20*3</t>
  </si>
  <si>
    <t>kapilv1999@gmail.com</t>
  </si>
  <si>
    <t>SADDACFF201711206768</t>
  </si>
  <si>
    <t>CFF19*1 CFF42*1 CFF20*1 CFF46*8</t>
  </si>
  <si>
    <t>SADDARDB201711203837</t>
  </si>
  <si>
    <t>RDB105*1 RDB192*5 RDB153*1</t>
  </si>
  <si>
    <t>SADDARDB201711204549</t>
  </si>
  <si>
    <t>RDB190*8 RDB103*1</t>
  </si>
  <si>
    <t>SADDAGSK201711204358</t>
  </si>
  <si>
    <t>GSK89*2</t>
  </si>
  <si>
    <t>SADDAGSK201711207359</t>
  </si>
  <si>
    <t>509296756085337</t>
  </si>
  <si>
    <t>Krishna Kanhaiya Goswami</t>
  </si>
  <si>
    <t>krishnakan98@gmail.com</t>
  </si>
  <si>
    <t>SADDACFF201711204778</t>
  </si>
  <si>
    <t>CFF31*1 CFF32*1 CFF46*8 CFF45*1</t>
  </si>
  <si>
    <t>SADDACFF201711201636</t>
  </si>
  <si>
    <t>CFF17*1 CFF36*1</t>
  </si>
  <si>
    <t>SADDACFF201711208250</t>
  </si>
  <si>
    <t>CFF22*1 CFF10*1</t>
  </si>
  <si>
    <t>SADDACFF201711209636</t>
  </si>
  <si>
    <t>SADDAGSK201711208387</t>
  </si>
  <si>
    <t>GSK82*1 GSK81*1 GSK68*6 GSK31*1</t>
  </si>
  <si>
    <t>kvaibhav3101@gmail.com</t>
  </si>
  <si>
    <t>SADDAGSK201711207124</t>
  </si>
  <si>
    <t>GSK70*1 GSK15*1</t>
  </si>
  <si>
    <t>SADDAGSK201711203418</t>
  </si>
  <si>
    <t>59f44e097cda47.26427776</t>
  </si>
  <si>
    <t>gaurav gupta</t>
  </si>
  <si>
    <t>GSK73*3</t>
  </si>
  <si>
    <t>gaurav791997@gmail.com</t>
  </si>
  <si>
    <t>SADDAGSK201711205993</t>
  </si>
  <si>
    <t>GSK62*3 GSK68*13 GSK89*3 GSK101*3 GSK76*1</t>
  </si>
  <si>
    <t>SADDAGSK201711204582</t>
  </si>
  <si>
    <t>SADDAGSK201711209264</t>
  </si>
  <si>
    <t>SADDACFF201711206821</t>
  </si>
  <si>
    <t>SADDAGSK201711208809</t>
  </si>
  <si>
    <t>137741376988327</t>
  </si>
  <si>
    <t>Sahdev Dineshkumar Chavda</t>
  </si>
  <si>
    <t>sahdev.612@gmail.com</t>
  </si>
  <si>
    <t>SADDACFF201711208198</t>
  </si>
  <si>
    <t>SADDACFF201711201952</t>
  </si>
  <si>
    <t>SADDAGSK201711212335</t>
  </si>
  <si>
    <t>GSK68*8 GSK51*1</t>
  </si>
  <si>
    <t>SADDAGSK201711215563</t>
  </si>
  <si>
    <t>SADDAGSK201711219730</t>
  </si>
  <si>
    <t>GSK95*2 GSK05*1</t>
  </si>
  <si>
    <t>SADDAGSK201711216541</t>
  </si>
  <si>
    <t>GSK70*2 GSK73*1 GSK72*1</t>
  </si>
  <si>
    <t>SADDAGSK201711215792</t>
  </si>
  <si>
    <t>1937236879827572</t>
  </si>
  <si>
    <t>Mohit Gom</t>
  </si>
  <si>
    <t>GSK97*1 GSK10*1</t>
  </si>
  <si>
    <t>SADDATOA201711214329</t>
  </si>
  <si>
    <t>SADDACPA201711217560</t>
  </si>
  <si>
    <t>CPA010*1 CPA030*1</t>
  </si>
  <si>
    <t>SADDACPA201711217643</t>
  </si>
  <si>
    <t>SADDACFT201711213078</t>
  </si>
  <si>
    <t>CFT026*1 CFT064*1 CFT079*1</t>
  </si>
  <si>
    <t>SADDAFPT201711212251</t>
  </si>
  <si>
    <t>SADDARDB201711212773</t>
  </si>
  <si>
    <t>RDB105*1 RDB185*1</t>
  </si>
  <si>
    <t>SADDACBT201711217440</t>
  </si>
  <si>
    <t>SADDALPZ201711212214</t>
  </si>
  <si>
    <t>LPZ220*3 LPZ182*1 LPZ015*1</t>
  </si>
  <si>
    <t>SADDAFPT201711219278</t>
  </si>
  <si>
    <t>SADDACBT201711217270</t>
  </si>
  <si>
    <t>SADDATOA201711211987</t>
  </si>
  <si>
    <t>SADDACFF201711212388</t>
  </si>
  <si>
    <t>SADDALPZ201711214118</t>
  </si>
  <si>
    <t>LPZ007*2 LPZ004*2</t>
  </si>
  <si>
    <t>SADDALPZ201711217848</t>
  </si>
  <si>
    <t>LPZ007*1 LPZ145*1</t>
  </si>
  <si>
    <t>SADDALPZ201711215394</t>
  </si>
  <si>
    <t>LPZ021*2</t>
  </si>
  <si>
    <t>SADDAFPT201711219944</t>
  </si>
  <si>
    <t>FPT30*1 FPT05*1</t>
  </si>
  <si>
    <t>SADDALPZ201711211126</t>
  </si>
  <si>
    <t>295367207616783</t>
  </si>
  <si>
    <t>Jotheeshwar Velayudham</t>
  </si>
  <si>
    <t>LPZ003*2 LPZ220*1</t>
  </si>
  <si>
    <t>jovinanjal@gmail.com</t>
  </si>
  <si>
    <t>SADDALPZ201711216538</t>
  </si>
  <si>
    <t>LPZ073*1 LPZ182*9</t>
  </si>
  <si>
    <t>SADDAFPT201711217459</t>
  </si>
  <si>
    <t>SADDAMOM201711216775</t>
  </si>
  <si>
    <t>MOM020*2 MOM014*1</t>
  </si>
  <si>
    <t>SADDAMOM201711215544</t>
  </si>
  <si>
    <t>SADDAMOM201711215960</t>
  </si>
  <si>
    <t>SADDALPZ201711218333</t>
  </si>
  <si>
    <t>59b539043d8771.45731564</t>
  </si>
  <si>
    <t>Neha Bharti</t>
  </si>
  <si>
    <t>nehab58631@gmail.com</t>
  </si>
  <si>
    <t>SADDAMOM201711219616</t>
  </si>
  <si>
    <t>SADDACBT201711214133</t>
  </si>
  <si>
    <t>SADDACBT201711216030</t>
  </si>
  <si>
    <t>SADDALPZ201711212256</t>
  </si>
  <si>
    <t>LPZ216*13 LPZ005*13</t>
  </si>
  <si>
    <t>SADDAFPT201711214656</t>
  </si>
  <si>
    <t>SADDAFPT201711218833</t>
  </si>
  <si>
    <t>SADDAFPT201711211556</t>
  </si>
  <si>
    <t>SADDACBT201711214266</t>
  </si>
  <si>
    <t>CBT108*1 CBT112*2 CBT010*1</t>
  </si>
  <si>
    <t>SADDARDB201711213260</t>
  </si>
  <si>
    <t>RDB219*2 RDB074*1</t>
  </si>
  <si>
    <t>SADDALPZ201711219856</t>
  </si>
  <si>
    <t>LPZ017*5</t>
  </si>
  <si>
    <t>SADDAMOM201711213604</t>
  </si>
  <si>
    <t>MOM038*1 MOM017*1</t>
  </si>
  <si>
    <t>SADDAFPT201711215032</t>
  </si>
  <si>
    <t>FPT30*1 FPT08*1</t>
  </si>
  <si>
    <t>SADDAFPT201711213158</t>
  </si>
  <si>
    <t>SADDAFPT201711211829</t>
  </si>
  <si>
    <t>FPT08*2 FPT31*9</t>
  </si>
  <si>
    <t>SADDARDB201711211141</t>
  </si>
  <si>
    <t>RDB131*1 RDB190*7 RDB192*1</t>
  </si>
  <si>
    <t>SADDAFPT201711219276</t>
  </si>
  <si>
    <t>SADDAMOM201711212182</t>
  </si>
  <si>
    <t>MOM067*1 MOM020*1</t>
  </si>
  <si>
    <t>SADDAMOM201711213708</t>
  </si>
  <si>
    <t>MOM074*2 MOM010*2</t>
  </si>
  <si>
    <t>SADDAGSK201711215415</t>
  </si>
  <si>
    <t>GSK70*2 GSK71*1</t>
  </si>
  <si>
    <t>SADDAFPT201711217216</t>
  </si>
  <si>
    <t>SADDABLS201711214304</t>
  </si>
  <si>
    <t>BLS055*1 BLS111*3</t>
  </si>
  <si>
    <t>SADDAMOM201711217208</t>
  </si>
  <si>
    <t>SADDALPZ201711218997</t>
  </si>
  <si>
    <t>LPZ147*1 LPZ028*1</t>
  </si>
  <si>
    <t>SADDAMOM201711211875</t>
  </si>
  <si>
    <t>SADDAMOM201711216741</t>
  </si>
  <si>
    <t>SADDAFPT201711219417</t>
  </si>
  <si>
    <t>SADDARDB201711216073</t>
  </si>
  <si>
    <t>RDB109*1 RDB106*1</t>
  </si>
  <si>
    <t>SADDAFPT201711213079</t>
  </si>
  <si>
    <t>FPT29*1 FPT02*1 FPT31*8</t>
  </si>
  <si>
    <t>SADDAFDZ201711211672</t>
  </si>
  <si>
    <t>FDZ030*4</t>
  </si>
  <si>
    <t>SADDARDB201711216738</t>
  </si>
  <si>
    <t>1520899504663772</t>
  </si>
  <si>
    <t>Siddharth Suman</t>
  </si>
  <si>
    <t>RDB206*4 RDB017*1</t>
  </si>
  <si>
    <t>siddharthsuman1@gmail.com</t>
  </si>
  <si>
    <t>SADDAFPT201711219498</t>
  </si>
  <si>
    <t>SADDAGSK201711215192</t>
  </si>
  <si>
    <t>SADDAFPT201711218490</t>
  </si>
  <si>
    <t>SADDAGSK201711215985</t>
  </si>
  <si>
    <t>GSK19*3 GSK68*8 GSK70*1 GSK91*1 GSK31*1</t>
  </si>
  <si>
    <t>SADDAGSK201711211582</t>
  </si>
  <si>
    <t>GSK70*1 GSK97*1</t>
  </si>
  <si>
    <t>SADDAGSK201711218709</t>
  </si>
  <si>
    <t>SADDACFF201711218156</t>
  </si>
  <si>
    <t>5a00bb90a31087.07194465</t>
  </si>
  <si>
    <t>Abhilash</t>
  </si>
  <si>
    <t>CFF8*2 CFF9*1 CFF23*1 CFF7*1</t>
  </si>
  <si>
    <t>7898718797a@gmail.com</t>
  </si>
  <si>
    <t>SADDAFDZ201711216244</t>
  </si>
  <si>
    <t>FDZ009*1 FDZ027*10</t>
  </si>
  <si>
    <t>SADDAGSK201711216527</t>
  </si>
  <si>
    <t>GSK60*1 GSK68*10</t>
  </si>
  <si>
    <t>SADDAGSK201711222524</t>
  </si>
  <si>
    <t>SADDAGSK201711225985</t>
  </si>
  <si>
    <t>SADDAGSK201711229408</t>
  </si>
  <si>
    <t>GSK19*2 GSK68*6</t>
  </si>
  <si>
    <t>SADDARDB201711228569</t>
  </si>
  <si>
    <t>RDB100*2 RDB042*1</t>
  </si>
  <si>
    <t>SADDAFPT201711222466</t>
  </si>
  <si>
    <t>SADDAFPT201711221360</t>
  </si>
  <si>
    <t>FPT11*1 FPT30*1</t>
  </si>
  <si>
    <t>SADDAFPT201711226750</t>
  </si>
  <si>
    <t>SADDAFPT201711226688</t>
  </si>
  <si>
    <t>SADDACFF201711224904</t>
  </si>
  <si>
    <t>CFF34*1 CFF47*1</t>
  </si>
  <si>
    <t>SADDACFF201711223767</t>
  </si>
  <si>
    <t>CFF15*3</t>
  </si>
  <si>
    <t>SADDAFPT201711221185</t>
  </si>
  <si>
    <t>FPT02*1 FPT19*1</t>
  </si>
  <si>
    <t>SADDARDB201711226028</t>
  </si>
  <si>
    <t>SADDACBT201711227911</t>
  </si>
  <si>
    <t>CBT052*1 CBT082*1 CBT063*1</t>
  </si>
  <si>
    <t>SADDACBT201711225654</t>
  </si>
  <si>
    <t>CBT019*1 CBT014*2</t>
  </si>
  <si>
    <t>SADDATOA201711227246</t>
  </si>
  <si>
    <t>SADDABLS201711221656</t>
  </si>
  <si>
    <t>BLS108*1 BLS101*1</t>
  </si>
  <si>
    <t>SADDACFF201711224469</t>
  </si>
  <si>
    <t>CFF43*1 CFF46*10 CFF47*2 CFF23*1</t>
  </si>
  <si>
    <t>SADDACFT201711226230</t>
  </si>
  <si>
    <t>CFT026*1 CFT020*1</t>
  </si>
  <si>
    <t>SADDATOA201711225824</t>
  </si>
  <si>
    <t>TOA145*1 TOA162*7 TOA060*1</t>
  </si>
  <si>
    <t>SADDATOA201711228199</t>
  </si>
  <si>
    <t>TOA154*4 TOA071*1</t>
  </si>
  <si>
    <t>SADDAFPT201711229802</t>
  </si>
  <si>
    <t>FPT29*1 FPT27*1</t>
  </si>
  <si>
    <t>SADDAFPT201711225777</t>
  </si>
  <si>
    <t>FPT31*11 FPT06*1 FPT09*1 FPT11*1</t>
  </si>
  <si>
    <t>SADDAGSK201711228484</t>
  </si>
  <si>
    <t>SADDACBT201711228325</t>
  </si>
  <si>
    <t>SADDAFPT201711224037</t>
  </si>
  <si>
    <t>FPT02*1 FPT20*1 FPT31*10</t>
  </si>
  <si>
    <t>SADDALPZ201711221128</t>
  </si>
  <si>
    <t>1510543682366313</t>
  </si>
  <si>
    <t>Vishal Bordiya</t>
  </si>
  <si>
    <t>vishalbordiya@gmail.com</t>
  </si>
  <si>
    <t>SADDAFPT201711225844</t>
  </si>
  <si>
    <t>SADDAFPT201711225896</t>
  </si>
  <si>
    <t>SADDABLS201711226358</t>
  </si>
  <si>
    <t>BLS004*2 BLS097*6</t>
  </si>
  <si>
    <t>anandsingh_94@rediffmail.com</t>
  </si>
  <si>
    <t>SADDARDB201711222745</t>
  </si>
  <si>
    <t>SADDAGSK201711224894</t>
  </si>
  <si>
    <t>SADDAFPT201711225031</t>
  </si>
  <si>
    <t>FPT02*1 FPT32*8</t>
  </si>
  <si>
    <t>SADDACFF201711225450</t>
  </si>
  <si>
    <t>N Nsk</t>
  </si>
  <si>
    <t>CFF23*1 CFF38*1</t>
  </si>
  <si>
    <t>SADDACFF201711226818</t>
  </si>
  <si>
    <t>SADDAGSK201711223633</t>
  </si>
  <si>
    <t>GSK70*1 GSK17*1</t>
  </si>
  <si>
    <t>SADDAGSK201711225448</t>
  </si>
  <si>
    <t>GSK15*1 GSK69*2</t>
  </si>
  <si>
    <t>SADDARDB201711228354</t>
  </si>
  <si>
    <t>RDB219*2</t>
  </si>
  <si>
    <t>SADDACFF201711228961</t>
  </si>
  <si>
    <t>160131514600690</t>
  </si>
  <si>
    <t>Priyanka Subraveti</t>
  </si>
  <si>
    <t>CFF15*1 CFF20*1</t>
  </si>
  <si>
    <t>psubraveti1012@gmail.com</t>
  </si>
  <si>
    <t>SADDAFDZ201711226559</t>
  </si>
  <si>
    <t>FDZ013*2</t>
  </si>
  <si>
    <t>SADDAGSK201711223063</t>
  </si>
  <si>
    <t>SADDAFDZ201711227985</t>
  </si>
  <si>
    <t>FDZ010*1 FDZ014*1</t>
  </si>
  <si>
    <t>SADDACFF201711224428</t>
  </si>
  <si>
    <t>CFF7*1 CFF8*3</t>
  </si>
  <si>
    <t>SADDAGSK201711222794</t>
  </si>
  <si>
    <t>GSK13*2</t>
  </si>
  <si>
    <t>SADDAGSK201711238843</t>
  </si>
  <si>
    <t>59e37fd8895590.40798546</t>
  </si>
  <si>
    <t>Abhishek</t>
  </si>
  <si>
    <t>GSK73*3 GSK62*1</t>
  </si>
  <si>
    <t>abhi1919malayathi@gmail.com</t>
  </si>
  <si>
    <t>SADDAGSK201711238144</t>
  </si>
  <si>
    <t>GSK73*2 GSK62*1 GSK69*3</t>
  </si>
  <si>
    <t>SADDAGSK201711235694</t>
  </si>
  <si>
    <t>SADDAGSK201711238586</t>
  </si>
  <si>
    <t>SADDAGSK201711233902</t>
  </si>
  <si>
    <t>GSK07*4</t>
  </si>
  <si>
    <t>SADDAGSK201711231050</t>
  </si>
  <si>
    <t>GSK68*10 GSK70*3 GSK27*1</t>
  </si>
  <si>
    <t>SADDATOA201711237053</t>
  </si>
  <si>
    <t>SADDABKB201711231832</t>
  </si>
  <si>
    <t>BKB060*4</t>
  </si>
  <si>
    <t>SADDAFPT201711231469</t>
  </si>
  <si>
    <t>1294279897368888</t>
  </si>
  <si>
    <t>Soumavo Mondal</t>
  </si>
  <si>
    <t>soumavomondal@gmail.com</t>
  </si>
  <si>
    <t>SADDALPZ201711234202</t>
  </si>
  <si>
    <t>LPZ154*1 LPZ231*2</t>
  </si>
  <si>
    <t>SADDARDB201711239405</t>
  </si>
  <si>
    <t>RDB113*1 RDB120*1</t>
  </si>
  <si>
    <t>SADDACBT201711235707</t>
  </si>
  <si>
    <t>SADDACFF201711239536</t>
  </si>
  <si>
    <t>SADDARDB201711231374</t>
  </si>
  <si>
    <t>RDB213*2</t>
  </si>
  <si>
    <t>SADDATOA201711236194</t>
  </si>
  <si>
    <t>SADDACBT201711239507</t>
  </si>
  <si>
    <t>CBT004*2</t>
  </si>
  <si>
    <t>SADDARDB201711233986</t>
  </si>
  <si>
    <t>RDB119*1 RDB190*4</t>
  </si>
  <si>
    <t>SADDAFPT201711234668</t>
  </si>
  <si>
    <t>SADDACBT201711231328</t>
  </si>
  <si>
    <t>SADDALPZ201711231399</t>
  </si>
  <si>
    <t>SADDACBT201711235305</t>
  </si>
  <si>
    <t>CBT112*5 CBT066*2</t>
  </si>
  <si>
    <t>SADDACBT201711233424</t>
  </si>
  <si>
    <t>CBT112*1 CBT069*1 CBT075*1</t>
  </si>
  <si>
    <t>SADDARDB201711235545</t>
  </si>
  <si>
    <t>151992338743349</t>
  </si>
  <si>
    <t>Karmveer Kaswan</t>
  </si>
  <si>
    <t>RDB105*1 RDB208*2</t>
  </si>
  <si>
    <t>SADDATOA201711235528</t>
  </si>
  <si>
    <t>TOA099*1 TOA154*7</t>
  </si>
  <si>
    <t>SADDACBT201711233897</t>
  </si>
  <si>
    <t>564891373856547</t>
  </si>
  <si>
    <t>Saiteja Nukala</t>
  </si>
  <si>
    <t>Ramanapanuganty@gmail.com</t>
  </si>
  <si>
    <t>SADDARDB201711231131</t>
  </si>
  <si>
    <t>RDB183*1 RDB182*2 RDB192*6</t>
  </si>
  <si>
    <t>SADDABKB201711231193</t>
  </si>
  <si>
    <t>59b4f77fb6d7a5.90160876</t>
  </si>
  <si>
    <t>anil krishna</t>
  </si>
  <si>
    <t>SADDACBT201711235909</t>
  </si>
  <si>
    <t>SADDABKB201711238831</t>
  </si>
  <si>
    <t>SADDABKB201711234129</t>
  </si>
  <si>
    <t>SADDABKB201711237255</t>
  </si>
  <si>
    <t>SADDACFF201711235803</t>
  </si>
  <si>
    <t>CFF34*1 CFF2*1</t>
  </si>
  <si>
    <t>SADDABLS201711238406</t>
  </si>
  <si>
    <t>BLS097*1 BLS103*3</t>
  </si>
  <si>
    <t>SADDABLS201711239452</t>
  </si>
  <si>
    <t>SADDALPZ201711237491</t>
  </si>
  <si>
    <t>SADDACBT201711235286</t>
  </si>
  <si>
    <t>SADDACBT201711231384</t>
  </si>
  <si>
    <t>SADDACBT201711236111</t>
  </si>
  <si>
    <t>CBT048*1 CBT052*1</t>
  </si>
  <si>
    <t>SADDAFPT201711236739</t>
  </si>
  <si>
    <t>SADDACBT201711231052</t>
  </si>
  <si>
    <t>SADDACFT201711232864</t>
  </si>
  <si>
    <t>CFT022*1 CFT026*1</t>
  </si>
  <si>
    <t>SADDARDB201711239160</t>
  </si>
  <si>
    <t>5a16bbcf7a4566.92079082</t>
  </si>
  <si>
    <t>isha agarwal</t>
  </si>
  <si>
    <t>RDB143*1 RDB038*1</t>
  </si>
  <si>
    <t>isha.131093@gmail.com</t>
  </si>
  <si>
    <t>SADDACBT201711232887</t>
  </si>
  <si>
    <t>SADDAMOM201711233432</t>
  </si>
  <si>
    <t>SADDAMOM201711238272</t>
  </si>
  <si>
    <t>MOM057*1 MOM027*1 MOM011*1</t>
  </si>
  <si>
    <t>SADDABKB201711233191</t>
  </si>
  <si>
    <t>BKB058*1 BKB060*1 BKB226*2 BKB059*1 BKB065*1</t>
  </si>
  <si>
    <t>SADDACBT201711239050</t>
  </si>
  <si>
    <t>1537992352962193</t>
  </si>
  <si>
    <t>Prem Ranjan</t>
  </si>
  <si>
    <t>premr7022@gmail.com</t>
  </si>
  <si>
    <t>SADDARDB201711239652</t>
  </si>
  <si>
    <t>RDB206*13</t>
  </si>
  <si>
    <t>SADDABKB201711232129</t>
  </si>
  <si>
    <t>BKB158*1 BKB199*4 BKB200*6 BKB003*2</t>
  </si>
  <si>
    <t>SADDAFPT201711234142</t>
  </si>
  <si>
    <t>SADDACBT201711235933</t>
  </si>
  <si>
    <t>SADDALPZ201711234032</t>
  </si>
  <si>
    <t>LPZ004*2 LPZ125*1</t>
  </si>
  <si>
    <t>SADDALPZ201711236387</t>
  </si>
  <si>
    <t>SADDALPZ201711237265</t>
  </si>
  <si>
    <t>SADDALPZ201711234417</t>
  </si>
  <si>
    <t>SADDACFF201711235693</t>
  </si>
  <si>
    <t>SADDAFPT201711236824</t>
  </si>
  <si>
    <t>FPT04*3</t>
  </si>
  <si>
    <t>SADDAMOM201711231091</t>
  </si>
  <si>
    <t>1931379350212404</t>
  </si>
  <si>
    <t>Rahul Dev</t>
  </si>
  <si>
    <t>MOM045*1 MOM027*1 MOM036*2</t>
  </si>
  <si>
    <t>srivastava.rahul200@gmail.com</t>
  </si>
  <si>
    <t>SADDAMOM201711236798</t>
  </si>
  <si>
    <t>SADDAFPT201711239917</t>
  </si>
  <si>
    <t>FPT08*1 FPT29*1</t>
  </si>
  <si>
    <t>SADDARWR201711233333</t>
  </si>
  <si>
    <t>RWR110*3 RWR084*2</t>
  </si>
  <si>
    <t>SADDARDB201711237516</t>
  </si>
  <si>
    <t>RDB048*1 RDB051*1</t>
  </si>
  <si>
    <t>SADDARWR201711238302</t>
  </si>
  <si>
    <t>RWR110*5</t>
  </si>
  <si>
    <t>SADDACBT201711238188</t>
  </si>
  <si>
    <t>CBT112*1 CBT097*2 CBT122*1 CBT107*1</t>
  </si>
  <si>
    <t>SADDARDB201711238868</t>
  </si>
  <si>
    <t>RDB216*2 RDB217*1 RDB192*2 RDB190*5 RDB213*1 RDB153*1</t>
  </si>
  <si>
    <t>SADDAMOM201711232593</t>
  </si>
  <si>
    <t>MOM039*1 MOM034*2</t>
  </si>
  <si>
    <t>SADDAFPT201711238578</t>
  </si>
  <si>
    <t>SADDAGSK201711238973</t>
  </si>
  <si>
    <t>1800161936663890</t>
  </si>
  <si>
    <t>Deepak Goyal</t>
  </si>
  <si>
    <t>deepak4669@gmail.com</t>
  </si>
  <si>
    <t>SADDAFPT201711239005</t>
  </si>
  <si>
    <t>SADDARDB201711235360</t>
  </si>
  <si>
    <t>RDB137*1 RDB122*1 RDB184*1 RDB198*7 RDB190*3</t>
  </si>
  <si>
    <t>SADDACBT201711235145</t>
  </si>
  <si>
    <t>SADDABLS201711235879</t>
  </si>
  <si>
    <t>SADDARDB201711234782</t>
  </si>
  <si>
    <t>710241242506851</t>
  </si>
  <si>
    <t>Himadri Nayak</t>
  </si>
  <si>
    <t>RDB111*1 RDB189*3</t>
  </si>
  <si>
    <t>himadri.nayak1@gmail.com</t>
  </si>
  <si>
    <t>SADDARDB201711237529</t>
  </si>
  <si>
    <t>RDB131*2</t>
  </si>
  <si>
    <t>SADDAFPT201711239478</t>
  </si>
  <si>
    <t>SADDABKB201711232326</t>
  </si>
  <si>
    <t>BKB177*1 BKB164*1 BKB203*6</t>
  </si>
  <si>
    <t>SADDARDB201711237202</t>
  </si>
  <si>
    <t>RDB119*1 RDB132*1 RDB125*1</t>
  </si>
  <si>
    <t>SADDAFPT201711236811</t>
  </si>
  <si>
    <t>SADDATOA201711233827</t>
  </si>
  <si>
    <t>TOA111*3 TOA177*1</t>
  </si>
  <si>
    <t>SADDACBT201711239164</t>
  </si>
  <si>
    <t>CBT098*3 CBT100*1</t>
  </si>
  <si>
    <t>SADDAMOM201711239133</t>
  </si>
  <si>
    <t>MOM066*1 MOM045*1 MOM036*2</t>
  </si>
  <si>
    <t>SADDAMOM201711238744</t>
  </si>
  <si>
    <t>MOM029*1 MOM030*1</t>
  </si>
  <si>
    <t>SADDAMOM201711236015</t>
  </si>
  <si>
    <t>SADDAFPT201711235316</t>
  </si>
  <si>
    <t>SADDACBT201711233634</t>
  </si>
  <si>
    <t>CBT034*1 CBT107*2 CBT098*1</t>
  </si>
  <si>
    <t>SADDACFF201711239928</t>
  </si>
  <si>
    <t>SADDARDB201711239767</t>
  </si>
  <si>
    <t>RDB111*1 RDB190*7</t>
  </si>
  <si>
    <t>SADDAFPT201711231068</t>
  </si>
  <si>
    <t>SADDAFPT201711239516</t>
  </si>
  <si>
    <t>FPT31*6 FPT02*1</t>
  </si>
  <si>
    <t>SADDAFPT201711236556</t>
  </si>
  <si>
    <t>SADDAMOM201711236355</t>
  </si>
  <si>
    <t>MOM074*3 MOM010*3</t>
  </si>
  <si>
    <t>SADDABLS201711234301</t>
  </si>
  <si>
    <t>5a16ef52dfc388.00576749</t>
  </si>
  <si>
    <t>Ankit Anand</t>
  </si>
  <si>
    <t>BLS098*2</t>
  </si>
  <si>
    <t>ankitanand2509@gmail.com</t>
  </si>
  <si>
    <t>SADDAFPT201711234940</t>
  </si>
  <si>
    <t>SADDARDB201711237561</t>
  </si>
  <si>
    <t>SADDAFPT201711236469</t>
  </si>
  <si>
    <t>FPT30*2 FPT15*1 FPT13*1 FPT31*5</t>
  </si>
  <si>
    <t>SADDAMOM201711235785</t>
  </si>
  <si>
    <t>SADDAMOM201711237198</t>
  </si>
  <si>
    <t>MOM039*1 MOM052*1</t>
  </si>
  <si>
    <t>SADDAGSK201711237935</t>
  </si>
  <si>
    <t>GSK31*1 GSK70*1</t>
  </si>
  <si>
    <t>SADDAFPT201711238293</t>
  </si>
  <si>
    <t>SADDACBT201711233274</t>
  </si>
  <si>
    <t>1477796285637211</t>
  </si>
  <si>
    <t>Aashish Dalal</t>
  </si>
  <si>
    <t>aashishdalal15@gmail.com</t>
  </si>
  <si>
    <t>SADDAFPT201711231247</t>
  </si>
  <si>
    <t>FPT15*1 FPT20*2</t>
  </si>
  <si>
    <t>SADDAGSK201711238653</t>
  </si>
  <si>
    <t>GSK27*1 GSK61*1</t>
  </si>
  <si>
    <t>SADDACFF201711234085</t>
  </si>
  <si>
    <t>CFF37*1 CFF47*1</t>
  </si>
  <si>
    <t>SADDATOA201711238789</t>
  </si>
  <si>
    <t>TOA061*1 TOA064*1 TOA050*1 TOA177*1 TOA109*1 TOA103*1</t>
  </si>
  <si>
    <t>SADDACBT201711237892</t>
  </si>
  <si>
    <t>CBT112*4 CBT035*1 CBT122*1</t>
  </si>
  <si>
    <t>SADDAFPT201711239447</t>
  </si>
  <si>
    <t>FPT31*5 FPT03*1</t>
  </si>
  <si>
    <t>SADDABKB201711237360</t>
  </si>
  <si>
    <t>BKB226*2 BKB061*1</t>
  </si>
  <si>
    <t>SADDARDB201711234164</t>
  </si>
  <si>
    <t>SADDAGSK201711236510</t>
  </si>
  <si>
    <t>GSK19*3 GSK70*3</t>
  </si>
  <si>
    <t>SADDACFF201711237622</t>
  </si>
  <si>
    <t>CFF39*1 CFF46*11 CFF9*1</t>
  </si>
  <si>
    <t>SADDACFF201711234894</t>
  </si>
  <si>
    <t>CFF20*1 CFF10*1</t>
  </si>
  <si>
    <t>SADDACFF201711233595</t>
  </si>
  <si>
    <t>SADDAGSK201711239489</t>
  </si>
  <si>
    <t>GSK72*1 GSK96*1 GSK70*1</t>
  </si>
  <si>
    <t>SADDARDB201711234842</t>
  </si>
  <si>
    <t>RDB221*1 RDB199*3</t>
  </si>
  <si>
    <t>SADDAGSK201711231256</t>
  </si>
  <si>
    <t>SADDACFF201711232256</t>
  </si>
  <si>
    <t>SADDAGSK201711238611</t>
  </si>
  <si>
    <t>1515998478488319</t>
  </si>
  <si>
    <t>Kartikay Kaushik</t>
  </si>
  <si>
    <t>GSK29*1 GSK68*5</t>
  </si>
  <si>
    <t>kartikayism@gmail.com</t>
  </si>
  <si>
    <t>SADDAGSK201711236730</t>
  </si>
  <si>
    <t>SADDACFF201711234297</t>
  </si>
  <si>
    <t>CFF22*1 CFF26*1 CFF17*1 CFF46*15</t>
  </si>
  <si>
    <t>SADDAGSK201711241249</t>
  </si>
  <si>
    <t>1525894450819732</t>
  </si>
  <si>
    <t>Dipika Das</t>
  </si>
  <si>
    <t>dpkdas30@gmail.com</t>
  </si>
  <si>
    <t>SADDATOA201711248331</t>
  </si>
  <si>
    <t>TOA129*1 TOA111*1</t>
  </si>
  <si>
    <t>SADDACBT201711241683</t>
  </si>
  <si>
    <t>CBT097*1 CBT099*1</t>
  </si>
  <si>
    <t>SADDALPZ201711247932</t>
  </si>
  <si>
    <t>LPZ147*1 LPZ215*1</t>
  </si>
  <si>
    <t>SADDATOA201711249458</t>
  </si>
  <si>
    <t>SADDACFF201711248256</t>
  </si>
  <si>
    <t>CFF28*1 CFF25*1 CFF42*1</t>
  </si>
  <si>
    <t>SADDATOA201711244505</t>
  </si>
  <si>
    <t>SADDABLS201711242135</t>
  </si>
  <si>
    <t>BLS004*2 BLS013*2 BLS002*1</t>
  </si>
  <si>
    <t>SADDALPZ201711247185</t>
  </si>
  <si>
    <t>LPZ154*1 LPZ028*1</t>
  </si>
  <si>
    <t>SADDARDB201711245454</t>
  </si>
  <si>
    <t>RDB184*1 RDB191*4</t>
  </si>
  <si>
    <t>SADDALPZ201711245558</t>
  </si>
  <si>
    <t>LPZ011*1 LPZ053*1</t>
  </si>
  <si>
    <t>SADDACBT201711245219</t>
  </si>
  <si>
    <t>CBT014*2 CBT027*1 CBT106*1</t>
  </si>
  <si>
    <t>SADDABLS201711241935</t>
  </si>
  <si>
    <t>BLS075*1 BLS081*1</t>
  </si>
  <si>
    <t>SADDACFF201711243931</t>
  </si>
  <si>
    <t>CFF15*1 CFF6*1</t>
  </si>
  <si>
    <t>SADDATOA201711241563</t>
  </si>
  <si>
    <t>TOA111*1 TOA145*1</t>
  </si>
  <si>
    <t>SADDACFF201711248925</t>
  </si>
  <si>
    <t>SADDARDB201711246905</t>
  </si>
  <si>
    <t>RDB133*1 RDB190*7</t>
  </si>
  <si>
    <t>SADDATOA201711246430</t>
  </si>
  <si>
    <t>TOA076*1 TOA155*4</t>
  </si>
  <si>
    <t>SADDATOA201711249709</t>
  </si>
  <si>
    <t>SADDACFF201711248031</t>
  </si>
  <si>
    <t>CFF37*1 CFF29*1</t>
  </si>
  <si>
    <t>SADDATOA201711245628</t>
  </si>
  <si>
    <t>1308178672625401</t>
  </si>
  <si>
    <t>Rahul Sridhar</t>
  </si>
  <si>
    <t>rahul.sridhar97@yahoo.com</t>
  </si>
  <si>
    <t>SADDACFF201711249677</t>
  </si>
  <si>
    <t>CFF13*2 CFF17*1 CFF46*4</t>
  </si>
  <si>
    <t>SADDATOA201711248729</t>
  </si>
  <si>
    <t>SADDARDB201711243292</t>
  </si>
  <si>
    <t>1104634379681569</t>
  </si>
  <si>
    <t>Arjit Giradkar</t>
  </si>
  <si>
    <t>RDB119*1 RDB190*7</t>
  </si>
  <si>
    <t>giradkararjit@gmail.com</t>
  </si>
  <si>
    <t>SADDARDB201711241234</t>
  </si>
  <si>
    <t>819885014849883</t>
  </si>
  <si>
    <t>Sidharth Rajpurohit</t>
  </si>
  <si>
    <t>RDB042*1 RDB118*1</t>
  </si>
  <si>
    <t>SADDABLS201711245456</t>
  </si>
  <si>
    <t>BLS100*4</t>
  </si>
  <si>
    <t>SADDABLS201711242767</t>
  </si>
  <si>
    <t>BLS100*3</t>
  </si>
  <si>
    <t>SADDAMOM201711247771</t>
  </si>
  <si>
    <t>MOM038*1 MOM046*1</t>
  </si>
  <si>
    <t>SADDABLS201711244770</t>
  </si>
  <si>
    <t>BLS097*1 BLS098*1</t>
  </si>
  <si>
    <t>SADDACBT201711247558</t>
  </si>
  <si>
    <t>CBT052*1 CBT061*1</t>
  </si>
  <si>
    <t>SADDACFF201711249516</t>
  </si>
  <si>
    <t>SADDARDB201711244362</t>
  </si>
  <si>
    <t>RDB105*1 RDB119*1</t>
  </si>
  <si>
    <t>SADDAMOM201711247710</t>
  </si>
  <si>
    <t>MOM045*1 MOM036*5</t>
  </si>
  <si>
    <t>SADDABLS201711244316</t>
  </si>
  <si>
    <t>BLS098*1 BLS097*1 BLS049*1</t>
  </si>
  <si>
    <t>SADDARDB201711244116</t>
  </si>
  <si>
    <t>RDB077*1 RDB100*1 RDB193*4 RDB219*2</t>
  </si>
  <si>
    <t>SADDALPZ201711246384</t>
  </si>
  <si>
    <t>5a1838104ffa23.71765581</t>
  </si>
  <si>
    <t>amardeep</t>
  </si>
  <si>
    <t>kumarad@gmail.com</t>
  </si>
  <si>
    <t>SADDATOA201711243430</t>
  </si>
  <si>
    <t>TOA016*1 TOA129*1</t>
  </si>
  <si>
    <t>SADDATOA201711244789</t>
  </si>
  <si>
    <t>TOA177*3 TOA151*2</t>
  </si>
  <si>
    <t>SADDALPZ201711248097</t>
  </si>
  <si>
    <t>SADDATOA201711244211</t>
  </si>
  <si>
    <t>SADDATOA201711242657</t>
  </si>
  <si>
    <t>TOA054*1</t>
  </si>
  <si>
    <t>SADDATOA201711243132</t>
  </si>
  <si>
    <t>SADDAMOM201711244404</t>
  </si>
  <si>
    <t>SADDATOA201711242185</t>
  </si>
  <si>
    <t>TOA071*5</t>
  </si>
  <si>
    <t>SADDAMOM201711248232</t>
  </si>
  <si>
    <t>MOM054*1 MOM034*2</t>
  </si>
  <si>
    <t>SADDAGSK201711248927</t>
  </si>
  <si>
    <t>5a18392de5e7b6.52484672</t>
  </si>
  <si>
    <t>Tarun kumar</t>
  </si>
  <si>
    <t>GSK60*1 GSK68*15 GSK13*1</t>
  </si>
  <si>
    <t>kumartarun990@gmail.com</t>
  </si>
  <si>
    <t>SADDALPZ201711247184</t>
  </si>
  <si>
    <t>LPZ053*2 LPZ048*1</t>
  </si>
  <si>
    <t>SADDALPZ201711242595</t>
  </si>
  <si>
    <t>LPZ070*1 LPZ183*8</t>
  </si>
  <si>
    <t>SADDAFDZ201711244904</t>
  </si>
  <si>
    <t>5a170895ed3c03.45429543</t>
  </si>
  <si>
    <t>BANDGAR RISHIKESH</t>
  </si>
  <si>
    <t>shivrox98@gmail.com</t>
  </si>
  <si>
    <t>SADDALPZ201711248229</t>
  </si>
  <si>
    <t>LPZ053*4 LPZ048*3</t>
  </si>
  <si>
    <t>SADDALPZ201711247739</t>
  </si>
  <si>
    <t>LPZ224*1 LPZ226*1 LPZ183*6</t>
  </si>
  <si>
    <t>SADDAGSK201711249343</t>
  </si>
  <si>
    <t>GSK76*1 GSK70*1 GSK62*2 GSK89*1 GSK90*1 GSK68*7</t>
  </si>
  <si>
    <t>SADDAGSK201711247802</t>
  </si>
  <si>
    <t>SADDARDB201711243958</t>
  </si>
  <si>
    <t>SADDAFDZ201711248449</t>
  </si>
  <si>
    <t>SADDARDB201711243786</t>
  </si>
  <si>
    <t>RDB149*1 RDB101*1 RDB190*7</t>
  </si>
  <si>
    <t>SADDARDB201711246703</t>
  </si>
  <si>
    <t>RDB133*1 RDB202*3</t>
  </si>
  <si>
    <t>SADDACFF201711248720</t>
  </si>
  <si>
    <t>1647434171985803</t>
  </si>
  <si>
    <t>Amaresh Kumar</t>
  </si>
  <si>
    <t>CFF39*1 CFF10*1 CFF42*1 CFF46*8</t>
  </si>
  <si>
    <t>divyansh211996@gmail.com</t>
  </si>
  <si>
    <t>SADDAFDZ201711249540</t>
  </si>
  <si>
    <t>FDZ030*2</t>
  </si>
  <si>
    <t>SADDACFF201711241102</t>
  </si>
  <si>
    <t>SADDARDB201711244694</t>
  </si>
  <si>
    <t>RDB040*1 RDB096*1</t>
  </si>
  <si>
    <t>SADDARDB201711241595</t>
  </si>
  <si>
    <t>SADDACFF201711246005</t>
  </si>
  <si>
    <t>SADDACFF201711241965</t>
  </si>
  <si>
    <t>CFF47*3 CFF44*1</t>
  </si>
  <si>
    <t>SADDAFDZ201711249793</t>
  </si>
  <si>
    <t>SADDAFDZ201711244788</t>
  </si>
  <si>
    <t>FDZ005*2 FDZ028*12</t>
  </si>
  <si>
    <t>SADDAGSK201711252593</t>
  </si>
  <si>
    <t>GSK84*2</t>
  </si>
  <si>
    <t>SADDAGSK201711257733</t>
  </si>
  <si>
    <t>SADDACBT201711253855</t>
  </si>
  <si>
    <t>5a190ff7f37ef4.24833001</t>
  </si>
  <si>
    <t>CBT003*3 CBT114*1 CBT100*1</t>
  </si>
  <si>
    <t>imdevesh3110@gmail.com</t>
  </si>
  <si>
    <t>SADDABLS201711254727</t>
  </si>
  <si>
    <t>SADDABLS201711253875</t>
  </si>
  <si>
    <t>SADDATOA201711254205</t>
  </si>
  <si>
    <t>SADDARDB201711253906</t>
  </si>
  <si>
    <t>RDB075*1</t>
  </si>
  <si>
    <t>SADDARDB201711258521</t>
  </si>
  <si>
    <t>RDB107*1</t>
  </si>
  <si>
    <t>SADDATOA201711259143</t>
  </si>
  <si>
    <t>TOA124*1 TOA111*1</t>
  </si>
  <si>
    <t>SADDABLS201711256310</t>
  </si>
  <si>
    <t>932630500208494</t>
  </si>
  <si>
    <t>Vamsi Thokala</t>
  </si>
  <si>
    <t>BLS097*1 BLS055*1</t>
  </si>
  <si>
    <t>vamsisunny055@gmail.com</t>
  </si>
  <si>
    <t>SADDATOA201711259732</t>
  </si>
  <si>
    <t>TOA076*1 TOA155*3</t>
  </si>
  <si>
    <t>SADDACFF201711258001</t>
  </si>
  <si>
    <t>SADDACBT201711254914</t>
  </si>
  <si>
    <t>CBT014*1 CBT122*1 CBT112*1 CBT097*1</t>
  </si>
  <si>
    <t>SADDALPZ201711252836</t>
  </si>
  <si>
    <t>LPZ006*1 LPZ022*1</t>
  </si>
  <si>
    <t>SADDATOA201711252923</t>
  </si>
  <si>
    <t>TOA115*1</t>
  </si>
  <si>
    <t>SADDATOA201711255567</t>
  </si>
  <si>
    <t>TOA177*1 TOA151*1</t>
  </si>
  <si>
    <t>SADDALPZ201711255163</t>
  </si>
  <si>
    <t>816821315157738</t>
  </si>
  <si>
    <t>Nishant Rai</t>
  </si>
  <si>
    <t>LPZ005*3 LPZ015*1</t>
  </si>
  <si>
    <t>rai.nishant97@yahoo.com</t>
  </si>
  <si>
    <t>SADDATOA201711252027</t>
  </si>
  <si>
    <t>TOA062*1 TOA154*4</t>
  </si>
  <si>
    <t>SADDACFF201711258498</t>
  </si>
  <si>
    <t>SADDATOA201711255687</t>
  </si>
  <si>
    <t>1302312253202289</t>
  </si>
  <si>
    <t>Sahil Sinha</t>
  </si>
  <si>
    <t>TOA051*1 TOA156*5</t>
  </si>
  <si>
    <t>sahilsinha1996@gmail.com</t>
  </si>
  <si>
    <t>SADDALPZ201711252591</t>
  </si>
  <si>
    <t>LPZ228*1 LPZ191*1 LPZ181*1 LPZ004*1</t>
  </si>
  <si>
    <t>SADDATOA201711251238</t>
  </si>
  <si>
    <t>TOA134*1 TOA055*1</t>
  </si>
  <si>
    <t>SADDAGSK201711257023</t>
  </si>
  <si>
    <t>SADDAGSK201711258293</t>
  </si>
  <si>
    <t>SADDAGSK201711255881</t>
  </si>
  <si>
    <t>SADDARDB201711259515</t>
  </si>
  <si>
    <t>RDB206*6</t>
  </si>
  <si>
    <t>SADDACFF201711252840</t>
  </si>
  <si>
    <t>CFF46*5 CFF43*1 CFF8*1</t>
  </si>
  <si>
    <t>SADDAGSK201711253045</t>
  </si>
  <si>
    <t>Placed</t>
  </si>
  <si>
    <t>SADDATOA201711251327</t>
  </si>
  <si>
    <t>SADDABKB201711257128</t>
  </si>
  <si>
    <t>BKB050*1 BKB097*1 BKB217*1</t>
  </si>
  <si>
    <t>SADDACFF201711252510</t>
  </si>
  <si>
    <t>CFF13*1 CFF47*2</t>
  </si>
  <si>
    <t>SADDAGSK201711259682</t>
  </si>
  <si>
    <t>GSK31*1 GSK28*1 GSK68*9</t>
  </si>
  <si>
    <t>SADDACFF201711252948</t>
  </si>
  <si>
    <t>CFF23*1 CFF37*1 CFF7*1</t>
  </si>
  <si>
    <t>SADDABKB201711257004</t>
  </si>
  <si>
    <t>SADDARDB201711255503</t>
  </si>
  <si>
    <t>RDB153*1 RDB192*4</t>
  </si>
  <si>
    <t>SADDARDB201711251048</t>
  </si>
  <si>
    <t>RDB111*1</t>
  </si>
  <si>
    <t>SADDATOA201711265385</t>
  </si>
  <si>
    <t>SADDATOA201711268197</t>
  </si>
  <si>
    <t>SADDALPZ201711265158</t>
  </si>
  <si>
    <t>LPZ002*1 LPZ223*1 LPZ004*1</t>
  </si>
  <si>
    <t>SADDARDB201711266978</t>
  </si>
  <si>
    <t>135442997175370</t>
  </si>
  <si>
    <t>Abhilash Mishra</t>
  </si>
  <si>
    <t>RDB056*1 RDB157*1 RDB189*4</t>
  </si>
  <si>
    <t>abmishra6821@gmail.com</t>
  </si>
  <si>
    <t>SADDACFF201711262167</t>
  </si>
  <si>
    <t>SADDAMOM201711267578</t>
  </si>
  <si>
    <t>1782870918674772</t>
  </si>
  <si>
    <t>Anshul Patel</t>
  </si>
  <si>
    <t>MOM027*1 MOM029*1 MOM006*1</t>
  </si>
  <si>
    <t>panshul19@gmail.com</t>
  </si>
  <si>
    <t>SADDAGSK201711264505</t>
  </si>
  <si>
    <t>SADDAGSK201711265699</t>
  </si>
  <si>
    <t>5a1a4f74054613.92639780</t>
  </si>
  <si>
    <t>Santosh</t>
  </si>
  <si>
    <t>dubey0844@gmail.com</t>
  </si>
  <si>
    <t>SADDALPZ201711268269</t>
  </si>
  <si>
    <t>SADDARDB201711262273</t>
  </si>
  <si>
    <t>RDB103*1 RDB193*2 RDB192*1</t>
  </si>
  <si>
    <t>SADDARDB201711268130</t>
  </si>
  <si>
    <t>RDB103*1 RDB193*2 RDB192*1 RDB206*2 RDB199*1</t>
  </si>
  <si>
    <t>SADDACBT201711261867</t>
  </si>
  <si>
    <t>CBT112*1 CBT102*1</t>
  </si>
  <si>
    <t>SADDARDB201711262774</t>
  </si>
  <si>
    <t>SADDATOA201711261882</t>
  </si>
  <si>
    <t>SADDALPZ201711268178</t>
  </si>
  <si>
    <t>LPZ181*8 LPZ138*1</t>
  </si>
  <si>
    <t>SADDAMOM201711265941</t>
  </si>
  <si>
    <t>5a085174168c83.11201887</t>
  </si>
  <si>
    <t>Triloki Nath</t>
  </si>
  <si>
    <t>MOM014*5</t>
  </si>
  <si>
    <t>triloki.mj@gmail.com</t>
  </si>
  <si>
    <t>SADDARDB201711269218</t>
  </si>
  <si>
    <t>RDB107*1 RDB216*1 RDB040*1 RDB190*3</t>
  </si>
  <si>
    <t>SADDATOA201711268823</t>
  </si>
  <si>
    <t>1512541512167154</t>
  </si>
  <si>
    <t>Animay Gupta</t>
  </si>
  <si>
    <t>TOA076*1 TOA061*1 TOA070*1</t>
  </si>
  <si>
    <t>animeyg@gmail.com</t>
  </si>
  <si>
    <t>SADDACFF201711266402</t>
  </si>
  <si>
    <t>CFF45*1 CFF46*12</t>
  </si>
  <si>
    <t>SADDARDB201711265608</t>
  </si>
  <si>
    <t>59b12e03e3c351.56293443</t>
  </si>
  <si>
    <t>pragdheesh</t>
  </si>
  <si>
    <t>RDB158*1</t>
  </si>
  <si>
    <t>pragdheesh@gmail.com</t>
  </si>
  <si>
    <t>SADDARDB201711268858</t>
  </si>
  <si>
    <t>SADDARDB201711266631</t>
  </si>
  <si>
    <t>151086238951648</t>
  </si>
  <si>
    <t>Aryan Singh</t>
  </si>
  <si>
    <t>RDB105*1 RDB108*1</t>
  </si>
  <si>
    <t>aryan98india@gmail.com</t>
  </si>
  <si>
    <t>SADDARDB201711267729</t>
  </si>
  <si>
    <t>RDB105*1 RDB108*1 RDB189*3 RDB190*3</t>
  </si>
  <si>
    <t>SADDACFF201711267129</t>
  </si>
  <si>
    <t>SADDAGSK201711265883</t>
  </si>
  <si>
    <t>GSK31*1 GSK42*1 GSK91*1</t>
  </si>
  <si>
    <t>SADDAMOM201711268772</t>
  </si>
  <si>
    <t>SADDAMOM201711268751</t>
  </si>
  <si>
    <t>SADDALPZ201711269966</t>
  </si>
  <si>
    <t>SADDABKB201711267208</t>
  </si>
  <si>
    <t>BKB045*1 BKB118*1 BKB204*1</t>
  </si>
  <si>
    <t>SADDACFF201711269529</t>
  </si>
  <si>
    <t>CFF39*1 CFF46*4</t>
  </si>
  <si>
    <t>SADDACFF201711269879</t>
  </si>
  <si>
    <t>SADDAMOM201711262653</t>
  </si>
  <si>
    <t>MOM024*2 MOM016*2</t>
  </si>
  <si>
    <t>SADDACFF201711266225</t>
  </si>
  <si>
    <t>CFF42*1 CFF43*1 CFF46*18</t>
  </si>
  <si>
    <t>SADDACFF201711268947</t>
  </si>
  <si>
    <t>SADDARDB201711263824</t>
  </si>
  <si>
    <t>RDB105*1 RDB189*2</t>
  </si>
  <si>
    <t>SADDACFF201711266544</t>
  </si>
  <si>
    <t>CFF47*2 CFF45*1</t>
  </si>
  <si>
    <t>SADDACFF201711266853</t>
  </si>
  <si>
    <t>CFF36*1 CFF7*1 CFF2*1</t>
  </si>
  <si>
    <t>SADDAMOM201711261623</t>
  </si>
  <si>
    <t>5a1adf11abfcb1.36163049</t>
  </si>
  <si>
    <t>Ashutosh Sahu</t>
  </si>
  <si>
    <t>sahuash017@gmail.com</t>
  </si>
  <si>
    <t>SADDARDB201711262406</t>
  </si>
  <si>
    <t>170369056883425</t>
  </si>
  <si>
    <t>Suraj Singh Rajput</t>
  </si>
  <si>
    <t>RDB103*1 RDB105*1 RDB113*1 RDB107*1</t>
  </si>
  <si>
    <t>srjsnghrjpt@gmail.com</t>
  </si>
  <si>
    <t>SADDAGSK201711267519</t>
  </si>
  <si>
    <t>538827763133694</t>
  </si>
  <si>
    <t>Vijay Yadav</t>
  </si>
  <si>
    <t>GSK27*1 GSK51*1</t>
  </si>
  <si>
    <t>coolvjyadav3@gmail.com</t>
  </si>
  <si>
    <t>SADDACFF201711266653</t>
  </si>
  <si>
    <t>SADDACFF201711262837</t>
  </si>
  <si>
    <t>SADDAMOM201711262920</t>
  </si>
  <si>
    <t>763310927188950</t>
  </si>
  <si>
    <t>Akash Jain</t>
  </si>
  <si>
    <t>MOM030*2 MOM013*1</t>
  </si>
  <si>
    <t>ishanmahto1996@gmail.com</t>
  </si>
  <si>
    <t>SADDAMOM201711261929</t>
  </si>
  <si>
    <t>MOM017*1 MOM038*1</t>
  </si>
  <si>
    <t>SADDACFF201711264636</t>
  </si>
  <si>
    <t>SADDAGSK201711267957</t>
  </si>
  <si>
    <t>59b7f28f6c5bb1.31630994</t>
  </si>
  <si>
    <t>rajesh palaskar</t>
  </si>
  <si>
    <t>GSK56*1 GSK62*1</t>
  </si>
  <si>
    <t>rajesh.palaskar9@gmail.com</t>
  </si>
  <si>
    <t>SADDACBT201711267081</t>
  </si>
  <si>
    <t>SADDATOA201711262466</t>
  </si>
  <si>
    <t>10208454747285289</t>
  </si>
  <si>
    <t>Mamta Jaswal</t>
  </si>
  <si>
    <t>TOA109*1 TOA103*1</t>
  </si>
  <si>
    <t>j2003121@gmail.com</t>
  </si>
  <si>
    <t>SADDACFF201711261458</t>
  </si>
  <si>
    <t>SADDALPZ201711267601</t>
  </si>
  <si>
    <t>LPZ002*1 LPZ009*1 LPZ015*1</t>
  </si>
  <si>
    <t>SADDATOA201711268848</t>
  </si>
  <si>
    <t>TOA111*2 TOA177*1</t>
  </si>
  <si>
    <t>SADDARDB201711269867</t>
  </si>
  <si>
    <t>136829943590151</t>
  </si>
  <si>
    <t>Shubham Saurav</t>
  </si>
  <si>
    <t>RDB158*1 RDB192*2</t>
  </si>
  <si>
    <t>s.saurav1407@gmail.com</t>
  </si>
  <si>
    <t>SADDATOA201711266509</t>
  </si>
  <si>
    <t>TOA047*1 TOA154*9</t>
  </si>
  <si>
    <t>SADDARDB201711263929</t>
  </si>
  <si>
    <t>RDB154*1 RDB189*10 RDB217*1</t>
  </si>
  <si>
    <t>SADDARDB201711263603</t>
  </si>
  <si>
    <t>RDB074*1</t>
  </si>
  <si>
    <t>SADDAGSK201711261978</t>
  </si>
  <si>
    <t>GSK59*1 GSK68*6 GSK16*1</t>
  </si>
  <si>
    <t>SADDAGSK201711261711</t>
  </si>
  <si>
    <t>GSK28*1 GSK31*1 GSK29*1</t>
  </si>
  <si>
    <t>SADDACFF201711262994</t>
  </si>
  <si>
    <t>CFF5*1 CFF10*1 CFF30*1</t>
  </si>
  <si>
    <t>SADDACFF201711261265</t>
  </si>
  <si>
    <t>CFF13*1 CFF30*1 CFF10*1 CFF5*1</t>
  </si>
  <si>
    <t>SADDAMOM201711269350</t>
  </si>
  <si>
    <t>5a16e5baead305.22360119</t>
  </si>
  <si>
    <t>Saumya</t>
  </si>
  <si>
    <t>MOM027*2 MOM032*1</t>
  </si>
  <si>
    <t>saumyasinghkrvp@gmail.com</t>
  </si>
  <si>
    <t>SADDACFF201711263761</t>
  </si>
  <si>
    <t>CFF13*1 CFF15*1 CFF17*1</t>
  </si>
  <si>
    <t>SADDAGSK201711267822</t>
  </si>
  <si>
    <t>GSK19*1 GSK69*4</t>
  </si>
  <si>
    <t>SADDAGSK201711263232</t>
  </si>
  <si>
    <t>SADDAGSK201711264894</t>
  </si>
  <si>
    <t>SADDAGSK201711262788</t>
  </si>
  <si>
    <t>5a1aee146b75c6.00100016</t>
  </si>
  <si>
    <t>abhishek kumar</t>
  </si>
  <si>
    <t>ak07111994@gmail.com</t>
  </si>
  <si>
    <t>SADDACFF201711268648</t>
  </si>
  <si>
    <t>CFF17*1 CFF14*1</t>
  </si>
  <si>
    <t>SADDABKB201711264201</t>
  </si>
  <si>
    <t>SADDAFDZ201711263001</t>
  </si>
  <si>
    <t>FDZ014*1</t>
  </si>
  <si>
    <t>SADDAGSK201711266574</t>
  </si>
  <si>
    <t>GSK60*1 GSK69*3</t>
  </si>
  <si>
    <t>SADDACFF201711262989</t>
  </si>
  <si>
    <t>CFF42*1 CFF32*1 CFF46*6</t>
  </si>
  <si>
    <t>SADDACFF201711265502</t>
  </si>
  <si>
    <t>CFF32*1 CFF42*1 CFF46*7</t>
  </si>
  <si>
    <t>SADDACFF201711267463</t>
  </si>
  <si>
    <t>CFF47*4 CFF17*1</t>
  </si>
  <si>
    <t>SADDACFF201711261621</t>
  </si>
  <si>
    <t>SADDAGSK201711266580</t>
  </si>
  <si>
    <t>GSK42*1 GSK68*10</t>
  </si>
  <si>
    <t>SADDAGSK201711267972</t>
  </si>
  <si>
    <t>1778744045550841</t>
  </si>
  <si>
    <t>Ashish Agrawal</t>
  </si>
  <si>
    <t>www.ashishagrawal02@gmail.com</t>
  </si>
  <si>
    <t>SADDAGSK201711268616</t>
  </si>
  <si>
    <t>5a1afcad1d3f11.22155364</t>
  </si>
  <si>
    <t>Govind Tulsyan</t>
  </si>
  <si>
    <t>GSK42*1 GSK80*1 GSK68*18 GSK62*1 GSK29*1 GSK50*1</t>
  </si>
  <si>
    <t>govindtulsyan111@gmail.com</t>
  </si>
  <si>
    <t>SADDAGSK201711272736</t>
  </si>
  <si>
    <t>GSK92*2</t>
  </si>
  <si>
    <t>SADDAGSK201711272014</t>
  </si>
  <si>
    <t>1561841593908201</t>
  </si>
  <si>
    <t>Mayur Mani</t>
  </si>
  <si>
    <t>GSK29*1 GSK45*1 GSK68*6 GSK69*3</t>
  </si>
  <si>
    <t>mayurmani279@gmail.com</t>
  </si>
  <si>
    <t>SADDAGSK201711274097</t>
  </si>
  <si>
    <t>SADDAGSK201711275252</t>
  </si>
  <si>
    <t>GSK27*1 GSK70*1 GSK68*8</t>
  </si>
  <si>
    <t>SADDATOA201711273087</t>
  </si>
  <si>
    <t>SADDATOA201711278999</t>
  </si>
  <si>
    <t>SADDARDB201711278316</t>
  </si>
  <si>
    <t>RDB146*1 RDB218*1</t>
  </si>
  <si>
    <t>SADDACBT201711277156</t>
  </si>
  <si>
    <t>SADDACFT201711271387</t>
  </si>
  <si>
    <t>CFT020*1 CFT026*1</t>
  </si>
  <si>
    <t>SADDARDB201711272286</t>
  </si>
  <si>
    <t>SADDATOA201711275157</t>
  </si>
  <si>
    <t>SADDARDB201711271471</t>
  </si>
  <si>
    <t>696410984042559</t>
  </si>
  <si>
    <t>Santanu Saikia</t>
  </si>
  <si>
    <t>santanusaikia102@gmail.com</t>
  </si>
  <si>
    <t>SADDARDB201711275576</t>
  </si>
  <si>
    <t>RDB149*1</t>
  </si>
  <si>
    <t>SADDACBT201711277484</t>
  </si>
  <si>
    <t>363074317470799</t>
  </si>
  <si>
    <t>Ayushi Agarwal</t>
  </si>
  <si>
    <t>ayutin2697@gmail.com</t>
  </si>
  <si>
    <t>SADDAGSK201711277416</t>
  </si>
  <si>
    <t>GSK05*1 GSK42*1</t>
  </si>
  <si>
    <t>SADDAGSK201711277845</t>
  </si>
  <si>
    <t>GSK95*1 GSK97*1</t>
  </si>
  <si>
    <t>SADDABLS201711276820</t>
  </si>
  <si>
    <t>SADDALPZ201711276448</t>
  </si>
  <si>
    <t>LPZ038*1 LPZ223*1 LPZ231*1</t>
  </si>
  <si>
    <t>SADDARDB201711276401</t>
  </si>
  <si>
    <t>RDB182*1 RDB234*1 RDB221*1</t>
  </si>
  <si>
    <t>SADDATOA201711276709</t>
  </si>
  <si>
    <t>TOA089*1 TOA154*8</t>
  </si>
  <si>
    <t>SADDAMOM201711277682</t>
  </si>
  <si>
    <t>SADDAMOM201711277050</t>
  </si>
  <si>
    <t>SADDACBT201711275179</t>
  </si>
  <si>
    <t>SADDACBT201711273970</t>
  </si>
  <si>
    <t>SADDAMOM201711278953</t>
  </si>
  <si>
    <t>556286708048530</t>
  </si>
  <si>
    <t>Adarsh Jain</t>
  </si>
  <si>
    <t>MOM058*1 MOM052*1</t>
  </si>
  <si>
    <t>jainadarsh3797@gmail.com</t>
  </si>
  <si>
    <t>SADDAMOM201711271819</t>
  </si>
  <si>
    <t>MOM073*2 MOM074*2</t>
  </si>
  <si>
    <t>SADDAMOM201711274598</t>
  </si>
  <si>
    <t>MOM037*1 MOM043*1 MOM036*6</t>
  </si>
  <si>
    <t>SADDAGSK201711278545</t>
  </si>
  <si>
    <t>1336781483094908</t>
  </si>
  <si>
    <t>Sai Krishna Chowrigari</t>
  </si>
  <si>
    <t>chsaikrishna108@gmail.com</t>
  </si>
  <si>
    <t>SADDAGSK201711272729</t>
  </si>
  <si>
    <t>SADDATOA201711276754</t>
  </si>
  <si>
    <t>TOA146*1 TOA155*3 TOA156*1</t>
  </si>
  <si>
    <t>SADDATOA201711278624</t>
  </si>
  <si>
    <t>SADDARDB201711272026</t>
  </si>
  <si>
    <t>RDB212*1 RDB096*1 RDB214*1</t>
  </si>
  <si>
    <t>SADDAMOM201711271808</t>
  </si>
  <si>
    <t>MOM038*1 MOM036*5</t>
  </si>
  <si>
    <t>SADDARDB201711271672</t>
  </si>
  <si>
    <t>SADDAGSK201711274129</t>
  </si>
  <si>
    <t>GSK70*1 GSK95*1</t>
  </si>
  <si>
    <t>SADDACFF201711277062</t>
  </si>
  <si>
    <t>SADDACFF201711279179</t>
  </si>
  <si>
    <t>SADDACFF201711279397</t>
  </si>
  <si>
    <t>SADDAGSK201711278028</t>
  </si>
  <si>
    <t>SADDAGSK201711273021</t>
  </si>
  <si>
    <t>GSK89*1 GSK39*1</t>
  </si>
  <si>
    <t>SADDAGSK201711289353</t>
  </si>
  <si>
    <t>GSK71*1 GSK74*1</t>
  </si>
  <si>
    <t>SADDATOA201711285432</t>
  </si>
  <si>
    <t>SADDALPZ201711289256</t>
  </si>
  <si>
    <t>LPZ006*2 LPZ005*2</t>
  </si>
  <si>
    <t>SADDATOA201711287990</t>
  </si>
  <si>
    <t>TOA046*1 TOA154*4</t>
  </si>
  <si>
    <t>SADDATOA201711284693</t>
  </si>
  <si>
    <t>TOA135*1 TOA113*1</t>
  </si>
  <si>
    <t>SADDABLS201711281430</t>
  </si>
  <si>
    <t>BLS100*1 BLS033*1</t>
  </si>
  <si>
    <t>SADDACBT201711285530</t>
  </si>
  <si>
    <t>SADDACFF201711284446</t>
  </si>
  <si>
    <t>SADDACFT201711286383</t>
  </si>
  <si>
    <t>SADDARDB201711284110</t>
  </si>
  <si>
    <t>RDB105*1 RDB199*4</t>
  </si>
  <si>
    <t>SADDARDB201711281567</t>
  </si>
  <si>
    <t>RDB110*1 RDB190*4 RDB016*1</t>
  </si>
  <si>
    <t>SADDABKB201711286282</t>
  </si>
  <si>
    <t>BKB065*1 BKB092*1</t>
  </si>
  <si>
    <t>SADDACFT201711285564</t>
  </si>
  <si>
    <t>CFT064*1 CFT002*1</t>
  </si>
  <si>
    <t>SADDATOA201711284660</t>
  </si>
  <si>
    <t>TOA061*1 TOA154*8</t>
  </si>
  <si>
    <t>SADDABLS201711283951</t>
  </si>
  <si>
    <t>BLS046*2</t>
  </si>
  <si>
    <t>SADDALPZ201711288317</t>
  </si>
  <si>
    <t>LPZ112*1 LPZ181*6</t>
  </si>
  <si>
    <t>SADDACFF201711289989</t>
  </si>
  <si>
    <t>CFF6*1 CFF12*1</t>
  </si>
  <si>
    <t>SADDACFF201711281934</t>
  </si>
  <si>
    <t>5a0c00e95135d1.41034308</t>
  </si>
  <si>
    <t>neha gupta</t>
  </si>
  <si>
    <t>CFF46*15 CFF47*2 CFF42*1</t>
  </si>
  <si>
    <t>neha.env.gupta@gmail.com</t>
  </si>
  <si>
    <t>SADDACFF201711286120</t>
  </si>
  <si>
    <t>SADDACFF201711287057</t>
  </si>
  <si>
    <t>CFF17*1 CFF23*1 CFF46*14</t>
  </si>
  <si>
    <t>SADDACBT201711286790</t>
  </si>
  <si>
    <t>5a1d35450c8102.57850021</t>
  </si>
  <si>
    <t>kishor gautam</t>
  </si>
  <si>
    <t>mishranitesh487@gmail.com</t>
  </si>
  <si>
    <t>SADDABLS201711288084</t>
  </si>
  <si>
    <t>BLS004*1 BLS030*1</t>
  </si>
  <si>
    <t>SADDAMOM201711281605</t>
  </si>
  <si>
    <t>SADDABLS201711281761</t>
  </si>
  <si>
    <t>BLS013*1 BLS050*1</t>
  </si>
  <si>
    <t>SADDACBT201711282180</t>
  </si>
  <si>
    <t>CBT122*1 CBT107*1</t>
  </si>
  <si>
    <t>SADDALPZ201711287035</t>
  </si>
  <si>
    <t>SADDAGSK201711282827</t>
  </si>
  <si>
    <t>GSK41*1</t>
  </si>
  <si>
    <t>SADDACBT201711283621</t>
  </si>
  <si>
    <t>SADDARDB201711284225</t>
  </si>
  <si>
    <t>RDB182*2 RDB192*5 RDB193*1 RDB183*2</t>
  </si>
  <si>
    <t>SADDATOA201711281916</t>
  </si>
  <si>
    <t>TOA179*1 TOA099*1</t>
  </si>
  <si>
    <t>SADDARDB201711283543</t>
  </si>
  <si>
    <t>RDB174*1 RDB105*1</t>
  </si>
  <si>
    <t>SADDAGSK201711284766</t>
  </si>
  <si>
    <t>SADDARDB201711286662</t>
  </si>
  <si>
    <t>RDB096*1 RDB213*2</t>
  </si>
  <si>
    <t>SADDAMOM201711283143</t>
  </si>
  <si>
    <t>MOM073*1 MOM028*1 MOM010*2</t>
  </si>
  <si>
    <t>SADDARDB201711289813</t>
  </si>
  <si>
    <t>1149680438498414</t>
  </si>
  <si>
    <t>Vikrant Kumar</t>
  </si>
  <si>
    <t>RDB105*2 RDB189*24</t>
  </si>
  <si>
    <t>qvikrant2309@gmail.com</t>
  </si>
  <si>
    <t>SADDAMOM201711286850</t>
  </si>
  <si>
    <t>SADDALPZ201711284853</t>
  </si>
  <si>
    <t>LPZ207*1 LPZ161*1</t>
  </si>
  <si>
    <t>SADDARDB201711281933</t>
  </si>
  <si>
    <t>SADDABLS201711284985</t>
  </si>
  <si>
    <t>BLS055*1 BLS114*4</t>
  </si>
  <si>
    <t>SADDABLS201711288688</t>
  </si>
  <si>
    <t>SADDATOA201711288355</t>
  </si>
  <si>
    <t>SADDATOA201711281696</t>
  </si>
  <si>
    <t>SADDARDB201711289765</t>
  </si>
  <si>
    <t>SADDALPZ201711289919</t>
  </si>
  <si>
    <t>LPZ173*1 LPZ166*1</t>
  </si>
  <si>
    <t>SADDAMOM201711285377</t>
  </si>
  <si>
    <t>SADDALPZ201711288853</t>
  </si>
  <si>
    <t>LPZ119*1 LPZ115*1 LPZ183*10</t>
  </si>
  <si>
    <t>SADDAMOM201711283807</t>
  </si>
  <si>
    <t>SADDAMOM201711281159</t>
  </si>
  <si>
    <t>5a1d8b0b798a34.86024994</t>
  </si>
  <si>
    <t>Mohit Tripathi</t>
  </si>
  <si>
    <t>MOM020*2 MOM068*2</t>
  </si>
  <si>
    <t>gopalmt@yahoo.in</t>
  </si>
  <si>
    <t>SADDATOA201711283040</t>
  </si>
  <si>
    <t>SADDACFF201711283748</t>
  </si>
  <si>
    <t>SADDARDB201711288562</t>
  </si>
  <si>
    <t>SADDAGSK201711286486</t>
  </si>
  <si>
    <t>SADDAGSK201711281273</t>
  </si>
  <si>
    <t>GSK62*1 GSK68*6 GSK73*1</t>
  </si>
  <si>
    <t>SADDARDB201711286269</t>
  </si>
  <si>
    <t>RDB096*1 RDB228*1</t>
  </si>
  <si>
    <t>SADDACFF201711284504</t>
  </si>
  <si>
    <t>CFF39*2 CFF42*1</t>
  </si>
  <si>
    <t>SADDAGSK201711282785</t>
  </si>
  <si>
    <t>SADDACFF201711283366</t>
  </si>
  <si>
    <t>CFF42*1 CFF46*4</t>
  </si>
  <si>
    <t>SADDACFF201711284202</t>
  </si>
  <si>
    <t>CFF31*1 CFF7*1</t>
  </si>
  <si>
    <t>SADDAGSK201711289887</t>
  </si>
  <si>
    <t>59f865f10b8850.80495214</t>
  </si>
  <si>
    <t>ARADHANA</t>
  </si>
  <si>
    <t>GSK75*1 GSK70*2</t>
  </si>
  <si>
    <t>as941443@gmail.com</t>
  </si>
  <si>
    <t>SADDAGSK201711287308</t>
  </si>
  <si>
    <t>GSK15*1 GSK69*3</t>
  </si>
  <si>
    <t>SADDACFF201711285924</t>
  </si>
  <si>
    <t>SADDAGSK201711288564</t>
  </si>
  <si>
    <t>GSK70*2 GSK76*1</t>
  </si>
  <si>
    <t>SADDAGSK201711295239</t>
  </si>
  <si>
    <t>SADDAGSK201711293633</t>
  </si>
  <si>
    <t>SADDAGSK201711295817</t>
  </si>
  <si>
    <t>GSK19*1 GSK15*1 GSK68*5</t>
  </si>
  <si>
    <t>SADDACBT201711292885</t>
  </si>
  <si>
    <t>SADDALPZ201711297381</t>
  </si>
  <si>
    <t>LPZ231*2 LPZ212*1</t>
  </si>
  <si>
    <t>SADDARDB201711297284</t>
  </si>
  <si>
    <t>753564858177059</t>
  </si>
  <si>
    <t>Sohail Khan</t>
  </si>
  <si>
    <t>RDB151*1 RDB190*3</t>
  </si>
  <si>
    <t>2013khansohail@gmail.com</t>
  </si>
  <si>
    <t>SADDACFF201711299280</t>
  </si>
  <si>
    <t>5a1c0800c24e62.91547558</t>
  </si>
  <si>
    <t>rupsa</t>
  </si>
  <si>
    <t>CFF23*1 CFF37*1</t>
  </si>
  <si>
    <t>mitrarupsa28@gmail.com</t>
  </si>
  <si>
    <t>SADDATOA201711291944</t>
  </si>
  <si>
    <t>5a071adaac9666.94305752</t>
  </si>
  <si>
    <t>pnkjdh@gmail.com</t>
  </si>
  <si>
    <t>SADDALPZ201711293483</t>
  </si>
  <si>
    <t>LPZ009*1 LPZ022*1</t>
  </si>
  <si>
    <t>SADDALPZ201711295197</t>
  </si>
  <si>
    <t>SADDACFF201711299352</t>
  </si>
  <si>
    <t>SADDACFF201711299193</t>
  </si>
  <si>
    <t>SADDALPZ201711298023</t>
  </si>
  <si>
    <t>1765443700146175</t>
  </si>
  <si>
    <t>LÃºv Nikhil</t>
  </si>
  <si>
    <t>LPZ160*1 LPZ181*5 LPZ183*3</t>
  </si>
  <si>
    <t>nikhilrockstar45@gmail.com</t>
  </si>
  <si>
    <t>SADDACFF201711296636</t>
  </si>
  <si>
    <t>CFF61*1 CFF53*1</t>
  </si>
  <si>
    <t>SADDATWH201711298714</t>
  </si>
  <si>
    <t>TWH</t>
  </si>
  <si>
    <t>TWH4*1 TWH1*2</t>
  </si>
  <si>
    <t>SADDALPZ201711294880</t>
  </si>
  <si>
    <t>LPZ176*1</t>
  </si>
  <si>
    <t>SADDAGSK201711296803</t>
  </si>
  <si>
    <t>1518367908248453</t>
  </si>
  <si>
    <t>Sakshi Vijay</t>
  </si>
  <si>
    <t>sakshi.iitdhn.ee@gmail.com</t>
  </si>
  <si>
    <t>SADDAMOM201711295106</t>
  </si>
  <si>
    <t>MOM037*1 MOM060*2 MOM036*1</t>
  </si>
  <si>
    <t>SADDATWH201711294750</t>
  </si>
  <si>
    <t>TWH18*1 TWH16*8</t>
  </si>
  <si>
    <t>SADDARDB201711296336</t>
  </si>
  <si>
    <t>5a1ebaf6dc1935.18292016</t>
  </si>
  <si>
    <t>Sumit</t>
  </si>
  <si>
    <t>RDB103*1 RDB194*1 RDB096*1 RDB190*7 RDB042*1</t>
  </si>
  <si>
    <t>SADDACFF201711293921</t>
  </si>
  <si>
    <t>CFF44*1</t>
  </si>
  <si>
    <t>SADDACFF201711292153</t>
  </si>
  <si>
    <t>SADDACFF201711292931</t>
  </si>
  <si>
    <t>5a1ebe10142b17.44818236</t>
  </si>
  <si>
    <t>prudhvi sagar</t>
  </si>
  <si>
    <t>CFF10*1 CFF11*1 CFF12*1 CFF14*2 CFF16*4 CFF17*2 CFF15*2</t>
  </si>
  <si>
    <t>prudhvism0728@gmail.com</t>
  </si>
  <si>
    <t>SADDARDB201711296395</t>
  </si>
  <si>
    <t>RDB040*1</t>
  </si>
  <si>
    <t>SADDACFF201711299184</t>
  </si>
  <si>
    <t>CFF63*1 CFF72*1</t>
  </si>
  <si>
    <t>SADDATOA201711296337</t>
  </si>
  <si>
    <t>TOA154*4 TOA064*1</t>
  </si>
  <si>
    <t>SADDACFF201711293288</t>
  </si>
  <si>
    <t>CFF24*2 CFF14*1</t>
  </si>
  <si>
    <t>SADDARDB201711294878</t>
  </si>
  <si>
    <t>RDB185*1 RDB108*1 RDB125*1 RDB153*1 RDB180*1</t>
  </si>
  <si>
    <t>SADDACBT201711293731</t>
  </si>
  <si>
    <t>CBT122*1 CBT063*1 CBT118*1</t>
  </si>
  <si>
    <t>SADDACBT201711294567</t>
  </si>
  <si>
    <t>SADDAMOM201711299475</t>
  </si>
  <si>
    <t>MOM024*1 MOM067*1</t>
  </si>
  <si>
    <t>SADDACBT201711299786</t>
  </si>
  <si>
    <t>SADDALPZ201711291355</t>
  </si>
  <si>
    <t>LPZ123*1 LPZ076*2 LPZ136*1</t>
  </si>
  <si>
    <t>SADDATOA201711299313</t>
  </si>
  <si>
    <t>TOA129*2</t>
  </si>
  <si>
    <t>SADDACBT201711299155</t>
  </si>
  <si>
    <t>CBT065*1 CBT114*1 CBT097*1 CBT003*1</t>
  </si>
  <si>
    <t>SADDACFF201711296452</t>
  </si>
  <si>
    <t>CFF63*2</t>
  </si>
  <si>
    <t>SADDATOA201711297340</t>
  </si>
  <si>
    <t>SADDATWH201711299702</t>
  </si>
  <si>
    <t>TWH14*2</t>
  </si>
  <si>
    <t>SADDACFF201711295825</t>
  </si>
  <si>
    <t>CFF64*1 CFF12*1</t>
  </si>
  <si>
    <t>SADDATPZ201711296237</t>
  </si>
  <si>
    <t>TPZ</t>
  </si>
  <si>
    <t>TPZ058*2 TPZ029*1</t>
  </si>
  <si>
    <t>SADDACFF201711293417</t>
  </si>
  <si>
    <t>CFF63*2 CFF19*1</t>
  </si>
  <si>
    <t>SADDACFF201711293209</t>
  </si>
  <si>
    <t>5a0f38f5732fa3.01254032</t>
  </si>
  <si>
    <t>CFF71*6 CFF31*1</t>
  </si>
  <si>
    <t>saurabhdwivedi302@gmail.com</t>
  </si>
  <si>
    <t>SADDABKB201711292987</t>
  </si>
  <si>
    <t>BKB229*2</t>
  </si>
  <si>
    <t>SADDACFF201711296442</t>
  </si>
  <si>
    <t>CFF67*2 CFF63*1 CFF45*1 CFF71*16 CFF14*1</t>
  </si>
  <si>
    <t>SADDACFF201711291694</t>
  </si>
  <si>
    <t>CFF73*5 CFF14*1</t>
  </si>
  <si>
    <t>SADDACFF201711299211</t>
  </si>
  <si>
    <t>CFF57*1 CFF71*11</t>
  </si>
  <si>
    <t>SADDARDB201711295494</t>
  </si>
  <si>
    <t>RDB119*1 RDB189*4</t>
  </si>
  <si>
    <t>SADDAGSK201711291870</t>
  </si>
  <si>
    <t>SADDAGSK201711292644</t>
  </si>
  <si>
    <t>GSK27*1 GSK68*12 GSK31*1</t>
  </si>
  <si>
    <t>SADDATOA201711301060</t>
  </si>
  <si>
    <t>TOA129*1 TOA177*1 TOA013*1</t>
  </si>
  <si>
    <t>SADDATOA201711308167</t>
  </si>
  <si>
    <t>SADDALPZ201711306610</t>
  </si>
  <si>
    <t>LPZ029*1 LPZ137*1</t>
  </si>
  <si>
    <t>SADDARDB201711305573</t>
  </si>
  <si>
    <t>1548279725264467</t>
  </si>
  <si>
    <t>Eshan Tulsyan</t>
  </si>
  <si>
    <t>RDB105*1 RDB189*1</t>
  </si>
  <si>
    <t>eshantulsyan@gmail.com</t>
  </si>
  <si>
    <t>SADDATOA201711301716</t>
  </si>
  <si>
    <t>SADDACFF201711307236</t>
  </si>
  <si>
    <t>CFF67*1 CFF73*1 CFF1*1</t>
  </si>
  <si>
    <t>SADDACFF201711306328</t>
  </si>
  <si>
    <t>SADDACFF201711307847</t>
  </si>
  <si>
    <t>CFF52*1 CFF72*4</t>
  </si>
  <si>
    <t>SADDACFF201711308348</t>
  </si>
  <si>
    <t>CFF63*1 CFF53*1</t>
  </si>
  <si>
    <t>SADDACBT201711303350</t>
  </si>
  <si>
    <t>CBT112*1 CBT012*1</t>
  </si>
  <si>
    <t>adhipdutt@gmail.com</t>
  </si>
  <si>
    <t>SADDACFF201711302952</t>
  </si>
  <si>
    <t>SADDACBT201711304289</t>
  </si>
  <si>
    <t>CBT059*1</t>
  </si>
  <si>
    <t>SADDACBT201711302900</t>
  </si>
  <si>
    <t>CBT109*2 CBT103*1</t>
  </si>
  <si>
    <t>SADDALPZ201711302357</t>
  </si>
  <si>
    <t>LPZ009*1 LPZ026*1</t>
  </si>
  <si>
    <t>SADDACBT201711301241</t>
  </si>
  <si>
    <t>SADDACFF201711306799</t>
  </si>
  <si>
    <t>CFF61*1 CFF2*1</t>
  </si>
  <si>
    <t>SADDACFF201711304166</t>
  </si>
  <si>
    <t>CFF63*1 CFF12*1 CFF65*1 CFF1*1 CFF67*1</t>
  </si>
  <si>
    <t>SADDACBT201711306096</t>
  </si>
  <si>
    <t>SADDALPZ201711302849</t>
  </si>
  <si>
    <t>SADDACFT201711301616</t>
  </si>
  <si>
    <t>CFT026*2</t>
  </si>
  <si>
    <t>SADDACBT201711303237</t>
  </si>
  <si>
    <t>CBT100*4 CBT066*2</t>
  </si>
  <si>
    <t>SADDALPZ201711302688</t>
  </si>
  <si>
    <t>LPZ181*6 LPZ143*1</t>
  </si>
  <si>
    <t>SADDATWH201711304664</t>
  </si>
  <si>
    <t>5a0585fac9c8f2.04116372</t>
  </si>
  <si>
    <t>TWH18*1 TWH16*6</t>
  </si>
  <si>
    <t>abkshanu@gmail.com</t>
  </si>
  <si>
    <t>SADDATWH201711309873</t>
  </si>
  <si>
    <t>SADDACBT201711302884</t>
  </si>
  <si>
    <t>SADDACFF201711306996</t>
  </si>
  <si>
    <t>CFF71*5 CFF15*1</t>
  </si>
  <si>
    <t>SADDARDB201711301807</t>
  </si>
  <si>
    <t>SADDACBT201711301924</t>
  </si>
  <si>
    <t>SADDAMOM201711305176</t>
  </si>
  <si>
    <t>MOM042*1 MOM036*6</t>
  </si>
  <si>
    <t>SADDACBT201711307531</t>
  </si>
  <si>
    <t>SADDACFF201711307342</t>
  </si>
  <si>
    <t>CFF32*1 CFF66*1 CFF71*2</t>
  </si>
  <si>
    <t>SADDARDB201711303269</t>
  </si>
  <si>
    <t>RDB091*1 RDB090*1 RDB213*2 RDB098*1</t>
  </si>
  <si>
    <t>SADDACBT201711308921</t>
  </si>
  <si>
    <t>5a2008ba802123.87299878</t>
  </si>
  <si>
    <t>Amardeep Nikam</t>
  </si>
  <si>
    <t>nikamamardeep@gmail.com</t>
  </si>
  <si>
    <t>SADDARDB201711305150</t>
  </si>
  <si>
    <t>RDB105*1 RDB206*1</t>
  </si>
  <si>
    <t>SADDACBT201711307090</t>
  </si>
  <si>
    <t>SADDACBT201711303159</t>
  </si>
  <si>
    <t>SADDALPZ201711309524</t>
  </si>
  <si>
    <t>SADDALPZ201711302728</t>
  </si>
  <si>
    <t>LPZ074*1 LPZ183*6</t>
  </si>
  <si>
    <t>SADDARDB201711309033</t>
  </si>
  <si>
    <t>RDB042*1 RDB215*1 RDB213*1</t>
  </si>
  <si>
    <t>SADDATWH201711309367</t>
  </si>
  <si>
    <t>TWH26*1 TWH16*6</t>
  </si>
  <si>
    <t>varunarya002@gmail.com</t>
  </si>
  <si>
    <t>SADDATWH201711303715</t>
  </si>
  <si>
    <t>TWH20*1 TWH16*12</t>
  </si>
  <si>
    <t>SADDABKB201711307473</t>
  </si>
  <si>
    <t>5a201b4119a4a1.11228959</t>
  </si>
  <si>
    <t>Dhanesh Boss</t>
  </si>
  <si>
    <t>BKB097*1 BKB104*1 BKB022*1</t>
  </si>
  <si>
    <t>bossd1998@gmail.com</t>
  </si>
  <si>
    <t>SADDACBT201711303011</t>
  </si>
  <si>
    <t>CBT112*2 CBT035*1 CBT124*1</t>
  </si>
  <si>
    <t>SADDACFF201711304842</t>
  </si>
  <si>
    <t>CFF53*1 CFF62*1</t>
  </si>
  <si>
    <t>SADDATOA201711301045</t>
  </si>
  <si>
    <t>SADDABLS201711305014</t>
  </si>
  <si>
    <t>BLS098*3</t>
  </si>
  <si>
    <t>SADDACFF201711307517</t>
  </si>
  <si>
    <t>CFF14*1 CFF71*2</t>
  </si>
  <si>
    <t>SADDAMOM201711308511</t>
  </si>
  <si>
    <t>MOM074*1 MOM027*1 MOM020*1</t>
  </si>
  <si>
    <t>SADDAMOM201711303278</t>
  </si>
  <si>
    <t>MOM066*1 MOM058*1 MOM033*5</t>
  </si>
  <si>
    <t>SADDAMOM201711309552</t>
  </si>
  <si>
    <t>SADDAMOM201711309908</t>
  </si>
  <si>
    <t>MOM038*1 MOM004*1</t>
  </si>
  <si>
    <t>SADDAMOM201711301662</t>
  </si>
  <si>
    <t>SADDACFF201711301781</t>
  </si>
  <si>
    <t>CFF29*1 CFF36*1 CFF38*1 CFF57*2</t>
  </si>
  <si>
    <t>SADDAMOM201711304783</t>
  </si>
  <si>
    <t>5a2025629a4388.58503427</t>
  </si>
  <si>
    <t>chotu</t>
  </si>
  <si>
    <t>MOM016*1 MOM067*1</t>
  </si>
  <si>
    <t>ckkc06@gmail.com</t>
  </si>
  <si>
    <t>SADDATWH201711302493</t>
  </si>
  <si>
    <t>TWH14*1 TWH1*2</t>
  </si>
  <si>
    <t>SADDARDB201711307420</t>
  </si>
  <si>
    <t>RDB105*1 RDB189*2 RDB194*2 RDB193*2</t>
  </si>
  <si>
    <t>SADDACFF201711309569</t>
  </si>
  <si>
    <t>CFF19*2</t>
  </si>
  <si>
    <t>SADDAGSK201711302915</t>
  </si>
  <si>
    <t>SADDACFF201711307294</t>
  </si>
  <si>
    <t>CFF12*2 CFF26*1 CFF41*1 CFF62*1 CFF64*1 CFF71*20</t>
  </si>
  <si>
    <t>SADDACFF201711305380</t>
  </si>
  <si>
    <t>SADDALPZ201711309117</t>
  </si>
  <si>
    <t>LPZ181*6 LPZ186*1 LPZ187*1 LPZ188*1 LPZ124*1 LPZ072*1</t>
  </si>
  <si>
    <t>SADDAMOM201711306892</t>
  </si>
  <si>
    <t>SADDACBT201711302937</t>
  </si>
  <si>
    <t>SADDACFF201711305998</t>
  </si>
  <si>
    <t>CFF63*1</t>
  </si>
  <si>
    <t>SADDACBT201711307261</t>
  </si>
  <si>
    <t>SADDACBT201711305526</t>
  </si>
  <si>
    <t>CBT112*2 CBT052*1</t>
  </si>
  <si>
    <t>SADDAMOM201711305873</t>
  </si>
  <si>
    <t>5a202a15b88a61.90429200</t>
  </si>
  <si>
    <t>suraj</t>
  </si>
  <si>
    <t>surajd034@gmail.com</t>
  </si>
  <si>
    <t>SADDATWH201711301852</t>
  </si>
  <si>
    <t>TWH32*1 TWH16*4</t>
  </si>
  <si>
    <t>SADDAGSK201711304497</t>
  </si>
  <si>
    <t>SADDAMOM201711302252</t>
  </si>
  <si>
    <t>SADDACBT201711309199</t>
  </si>
  <si>
    <t>CBT109*1 CBT112*1</t>
  </si>
  <si>
    <t>SADDABLS201711302232</t>
  </si>
  <si>
    <t>BLS057*1 BLS111*7</t>
  </si>
  <si>
    <t>SADDACBT201711301360</t>
  </si>
  <si>
    <t>av5277670@gmail.com</t>
  </si>
  <si>
    <t>SADDAGSK201711307426</t>
  </si>
  <si>
    <t>GSK70*1 GSK07*3 GSK05*1 GSK92*1</t>
  </si>
  <si>
    <t>SADDACBT201711305299</t>
  </si>
  <si>
    <t>SADDARDB201711307853</t>
  </si>
  <si>
    <t>1625472447532815</t>
  </si>
  <si>
    <t>RDB104*2</t>
  </si>
  <si>
    <t>aashishbuddy1234@gmail.com</t>
  </si>
  <si>
    <t>SADDAMOM201711308502</t>
  </si>
  <si>
    <t>SADDACBT201711307581</t>
  </si>
  <si>
    <t>CBT025*5</t>
  </si>
  <si>
    <t>SADDACFF201711301434</t>
  </si>
  <si>
    <t>CFF62*1 CFF54*1</t>
  </si>
  <si>
    <t>SADDAMOM201711305073</t>
  </si>
  <si>
    <t>MOM073*1 MOM074*1 MOM011*1 MOM035*1 MOM027*1</t>
  </si>
  <si>
    <t>SADDARDB201711301357</t>
  </si>
  <si>
    <t>RDB221*1 RDB098*2</t>
  </si>
  <si>
    <t>SADDARDB201711301268</t>
  </si>
  <si>
    <t>RDB096*1 RDB038*1</t>
  </si>
  <si>
    <t>SADDACFF201711306683</t>
  </si>
  <si>
    <t>CFF62*2</t>
  </si>
  <si>
    <t>SADDARDB201711303054</t>
  </si>
  <si>
    <t>SADDAGSK201711306998</t>
  </si>
  <si>
    <t>GSK29*2 GSK80*1 GSK82*1</t>
  </si>
  <si>
    <t>SADDARDB201711306921</t>
  </si>
  <si>
    <t>RDB048*1 RDB013*1</t>
  </si>
  <si>
    <t>SADDARDB201711303140</t>
  </si>
  <si>
    <t>SADDARDB201711303354</t>
  </si>
  <si>
    <t>RDB105*1 RDB157*1 RDB189*15</t>
  </si>
  <si>
    <t>SADDAGSK201711303304</t>
  </si>
  <si>
    <t>SADDABKB201711303521</t>
  </si>
  <si>
    <t>BKB093*1 BKB096*1 BKB202*2</t>
  </si>
  <si>
    <t>SADDARDB201711301070</t>
  </si>
  <si>
    <t>RDB103*1 RDB190*3</t>
  </si>
  <si>
    <t>SADDAGSK201711301648</t>
  </si>
  <si>
    <t>GSK29*1 GSK68*10 GSK92*1</t>
  </si>
  <si>
    <t>SADDAGSK201711307301</t>
  </si>
  <si>
    <t>SADDAGSK201711308724</t>
  </si>
  <si>
    <t>SADDAGSK201711302848</t>
  </si>
  <si>
    <t>GSK13*1 GSK15*1</t>
  </si>
  <si>
    <t>SADDAGSK201711307601</t>
  </si>
  <si>
    <t>SADDAGSK201712016649</t>
  </si>
  <si>
    <t>GSK65*1 GSK68*15</t>
  </si>
  <si>
    <t>SADDAGSK201712017079</t>
  </si>
  <si>
    <t>GSK82*1 GSK70*3 GSK28*1</t>
  </si>
  <si>
    <t>SADDACFF201712016398</t>
  </si>
  <si>
    <t>CFF54*1 CFF66*1</t>
  </si>
  <si>
    <t>SADDACFF201712016658</t>
  </si>
  <si>
    <t>SADDATOA201712012263</t>
  </si>
  <si>
    <t>TOA062*1 TOA156*4</t>
  </si>
  <si>
    <t>SADDACFF201712018681</t>
  </si>
  <si>
    <t>CFF19*1 CFF12*1</t>
  </si>
  <si>
    <t>SADDACBT201712019345</t>
  </si>
  <si>
    <t>CBT122*1 CBT120*1</t>
  </si>
  <si>
    <t>SADDARWR201712015777</t>
  </si>
  <si>
    <t>RWR065*1</t>
  </si>
  <si>
    <t>SADDAGSK201712012039</t>
  </si>
  <si>
    <t>5a1ea043942647.04535381</t>
  </si>
  <si>
    <t>Dinkar</t>
  </si>
  <si>
    <t>GSK93*1 GSK97*1 GSK85*1</t>
  </si>
  <si>
    <t>bridinkar@yahoo.co.in</t>
  </si>
  <si>
    <t>SADDATWH201712019645</t>
  </si>
  <si>
    <t>1529132720499960</t>
  </si>
  <si>
    <t>Harshit Mahawar</t>
  </si>
  <si>
    <t>TWH1*1 TWH14*1</t>
  </si>
  <si>
    <t>hmiitdh@gmail.com</t>
  </si>
  <si>
    <t>SADDATWH201712011710</t>
  </si>
  <si>
    <t>SADDACBT201712012017</t>
  </si>
  <si>
    <t>379881209119904</t>
  </si>
  <si>
    <t>Anirudh Yadav</t>
  </si>
  <si>
    <t>americanani1997@gmail.com</t>
  </si>
  <si>
    <t>SADDARDB201712019983</t>
  </si>
  <si>
    <t>RDB056*1</t>
  </si>
  <si>
    <t>SADDARDB201712011309</t>
  </si>
  <si>
    <t>SADDACBT201712018061</t>
  </si>
  <si>
    <t>CBT010*2</t>
  </si>
  <si>
    <t>SADDACBT201712018418</t>
  </si>
  <si>
    <t>CBT017*2</t>
  </si>
  <si>
    <t>SADDATOA201712013590</t>
  </si>
  <si>
    <t>shubham.dakshana15@gmail.com</t>
  </si>
  <si>
    <t>SADDACBT201712015434</t>
  </si>
  <si>
    <t>CBT056*1 CBT034*1</t>
  </si>
  <si>
    <t>SADDAGSK201712016716</t>
  </si>
  <si>
    <t>GSK28*1</t>
  </si>
  <si>
    <t>SADDACFF201712017670</t>
  </si>
  <si>
    <t>CFF49*1 CFF71*2</t>
  </si>
  <si>
    <t>SADDAMOM201712018562</t>
  </si>
  <si>
    <t>1889755591039281</t>
  </si>
  <si>
    <t>SADDATOA201712014314</t>
  </si>
  <si>
    <t>TOA089*1 TOA154*4</t>
  </si>
  <si>
    <t>SADDALPZ201712013536</t>
  </si>
  <si>
    <t>SADDARDB201712017222</t>
  </si>
  <si>
    <t>1153781774723748</t>
  </si>
  <si>
    <t>Mayank Pandey</t>
  </si>
  <si>
    <t>RDB042*1 RDB125*1</t>
  </si>
  <si>
    <t>mayank.jainsh@gmail.com</t>
  </si>
  <si>
    <t>SADDABLS201712011493</t>
  </si>
  <si>
    <t>SADDAMOM201712015997</t>
  </si>
  <si>
    <t>SADDAGSK201712011978</t>
  </si>
  <si>
    <t>GSK84*2 GSK19*1</t>
  </si>
  <si>
    <t>SADDABLS201712014493</t>
  </si>
  <si>
    <t>59f49f79691b61.70530828</t>
  </si>
  <si>
    <t>Nilesh Nayak</t>
  </si>
  <si>
    <t>nileshnayak94@gmail.com</t>
  </si>
  <si>
    <t>SADDABLS201712014883</t>
  </si>
  <si>
    <t>SADDACBT201712018455</t>
  </si>
  <si>
    <t>SADDATWH201712016272</t>
  </si>
  <si>
    <t>TWH15*2</t>
  </si>
  <si>
    <t>SADDACBT201712013461</t>
  </si>
  <si>
    <t>1771967232837983</t>
  </si>
  <si>
    <t>Akshaya Athawale</t>
  </si>
  <si>
    <t>CBT053*1 CBT112*1</t>
  </si>
  <si>
    <t>padfootprongs231@gmail.com</t>
  </si>
  <si>
    <t>SADDARDB201712017291</t>
  </si>
  <si>
    <t>RDB181*2 RDB105*1 RDB193*6</t>
  </si>
  <si>
    <t>SADDAMOM201712018142</t>
  </si>
  <si>
    <t>MOM027*4 MOM044*1</t>
  </si>
  <si>
    <t>SADDAMOM201712014673</t>
  </si>
  <si>
    <t>SADDAGSK201712016066</t>
  </si>
  <si>
    <t>SADDAGSK201712011453</t>
  </si>
  <si>
    <t>SADDACFF201712011775</t>
  </si>
  <si>
    <t>5a2171adf34b50.78069990</t>
  </si>
  <si>
    <t>kartikey Shankar</t>
  </si>
  <si>
    <t>CFF52*1</t>
  </si>
  <si>
    <t>kartikey.shankar@gmail.com</t>
  </si>
  <si>
    <t>SADDACFF201712015170</t>
  </si>
  <si>
    <t>SADDAGSK201712014774</t>
  </si>
  <si>
    <t>GSK27*1 GSK31*1</t>
  </si>
  <si>
    <t>SADDACFF201712012481</t>
  </si>
  <si>
    <t>SADDACFF201712015936</t>
  </si>
  <si>
    <t>5a1d50bb94aea3.44007836</t>
  </si>
  <si>
    <t>Kshitij Gupta</t>
  </si>
  <si>
    <t>CFF23*2</t>
  </si>
  <si>
    <t>kshitij2846@gmail.com</t>
  </si>
  <si>
    <t>SADDACFF201712017014</t>
  </si>
  <si>
    <t>SADDABKB201712018594</t>
  </si>
  <si>
    <t>BKB078*1 BKB226*3 BKB059*3 BKB058*1 BKB076*1</t>
  </si>
  <si>
    <t>SADDAGSK201712014744</t>
  </si>
  <si>
    <t>GSK73*1 GSK70*3</t>
  </si>
  <si>
    <t>SADDATWH201712018086</t>
  </si>
  <si>
    <t>603139386691418</t>
  </si>
  <si>
    <t>Nitin Rathore</t>
  </si>
  <si>
    <t>TWH23*1</t>
  </si>
  <si>
    <t>nitinrathore6799@gmail.com</t>
  </si>
  <si>
    <t>SADDACFF201712012937</t>
  </si>
  <si>
    <t>CFF6*1 CFF21*1</t>
  </si>
  <si>
    <t>SADDALPZ201712014553</t>
  </si>
  <si>
    <t>LPZ068*1 LPZ071*1 LPZ183*16</t>
  </si>
  <si>
    <t>SADDARDB201712019985</t>
  </si>
  <si>
    <t>1307751662687587</t>
  </si>
  <si>
    <t>Apoorv Mishra</t>
  </si>
  <si>
    <t>RDB110*1 RDB105*1 RDB189*12</t>
  </si>
  <si>
    <t>apoorv10nov@gmail.com</t>
  </si>
  <si>
    <t>SADDATWH201712016123</t>
  </si>
  <si>
    <t>SADDACFF201712018790</t>
  </si>
  <si>
    <t>CFF46*1</t>
  </si>
  <si>
    <t>SADDACFF201712017443</t>
  </si>
  <si>
    <t>SADDACFF201712019065</t>
  </si>
  <si>
    <t>SADDARDB201712019783</t>
  </si>
  <si>
    <t>RDB214*1 RDB240*1</t>
  </si>
  <si>
    <t>SADDARDB201712015063</t>
  </si>
  <si>
    <t>59fc8598208831.20146486</t>
  </si>
  <si>
    <t>Shivam kumar</t>
  </si>
  <si>
    <t>RDB170*1</t>
  </si>
  <si>
    <t>riteshraj1603@gmail.com</t>
  </si>
  <si>
    <t>SADDATWH201712017994</t>
  </si>
  <si>
    <t>TWH21*1 TWH25*1 TWH16*10 TWH17*2</t>
  </si>
  <si>
    <t>SADDACFF201712019405</t>
  </si>
  <si>
    <t>CFF23*1 CFF1*1 CFF73*1</t>
  </si>
  <si>
    <t>SADDARDB201712011475</t>
  </si>
  <si>
    <t>RDB219*1 RDB094*1</t>
  </si>
  <si>
    <t>SADDARDB201712017403</t>
  </si>
  <si>
    <t>SADDAGSK201712011400</t>
  </si>
  <si>
    <t>GSK62*1 GSK68*4 GSK70*1 GSK89*1</t>
  </si>
  <si>
    <t>SADDAGSK201712011887</t>
  </si>
  <si>
    <t>GSK93*2 GSK95*1</t>
  </si>
  <si>
    <t>SADDARDB201712015355</t>
  </si>
  <si>
    <t>RDB190*4 RDB122*1</t>
  </si>
  <si>
    <t>SADDAGSK201712017932</t>
  </si>
  <si>
    <t>GSK84*5 GSK94*1</t>
  </si>
  <si>
    <t>chsaikrishna105@gmail.com</t>
  </si>
  <si>
    <t>SADDACFF201712013383</t>
  </si>
  <si>
    <t>CFF27*1 CFF71*8</t>
  </si>
  <si>
    <t>SADDAGSK201712014289</t>
  </si>
  <si>
    <t>SADDACFF201712011869</t>
  </si>
  <si>
    <t>CFF6*1 CFF10*1</t>
  </si>
  <si>
    <t>SADDAGSK201712025790</t>
  </si>
  <si>
    <t>GSK19*2 GSK68*8</t>
  </si>
  <si>
    <t>SADDAGSK201712024708</t>
  </si>
  <si>
    <t>SADDAGSK201712024848</t>
  </si>
  <si>
    <t>SADDACFT201712023753</t>
  </si>
  <si>
    <t>CFT001*2 CFT062*1</t>
  </si>
  <si>
    <t>SADDACFF201712025477</t>
  </si>
  <si>
    <t>CFF72*6 CFF38*1</t>
  </si>
  <si>
    <t>SADDATOA201712021829</t>
  </si>
  <si>
    <t>SADDALPZ201712028280</t>
  </si>
  <si>
    <t>5a15d78c3bbda4.23868304</t>
  </si>
  <si>
    <t>Ashish Shahi</t>
  </si>
  <si>
    <t>LPZ072*1</t>
  </si>
  <si>
    <t>shahiashish17@gmail.com</t>
  </si>
  <si>
    <t>SADDACFF201712022357</t>
  </si>
  <si>
    <t>SADDARDB201712029249</t>
  </si>
  <si>
    <t>RDB220*1 RDB228*1</t>
  </si>
  <si>
    <t>SADDARDB201712026153</t>
  </si>
  <si>
    <t>SADDACFF201712029658</t>
  </si>
  <si>
    <t>CFF62*1 CFF73*1 CFF1*1</t>
  </si>
  <si>
    <t>SADDARDB201712027213</t>
  </si>
  <si>
    <t>RDB106*1</t>
  </si>
  <si>
    <t>SADDACFF201712028863</t>
  </si>
  <si>
    <t>CFF27*1</t>
  </si>
  <si>
    <t>SADDACFF201712021962</t>
  </si>
  <si>
    <t>CFF57*1 CFF71*10</t>
  </si>
  <si>
    <t>SADDACBT201712024007</t>
  </si>
  <si>
    <t>CBT109*1 CBT100*1</t>
  </si>
  <si>
    <t>SADDACBT201712025393</t>
  </si>
  <si>
    <t>CBT019*1 CBT122*1</t>
  </si>
  <si>
    <t>SADDALPZ201712023785</t>
  </si>
  <si>
    <t>LPZ062*1</t>
  </si>
  <si>
    <t>SADDALPZ201712027979</t>
  </si>
  <si>
    <t>LPZ053*2 LPZ010*1</t>
  </si>
  <si>
    <t>SADDATOA201712021584</t>
  </si>
  <si>
    <t>SADDARDB201712022348</t>
  </si>
  <si>
    <t>RDB105*1 RDB189*4</t>
  </si>
  <si>
    <t>SADDAGSK201712021465</t>
  </si>
  <si>
    <t>SADDAGSK201712024606</t>
  </si>
  <si>
    <t>GSK01*4</t>
  </si>
  <si>
    <t>SADDAGSK201712024510</t>
  </si>
  <si>
    <t>SADDACBT201712028810</t>
  </si>
  <si>
    <t>SADDACFF201712023384</t>
  </si>
  <si>
    <t>SADDARDB201712025079</t>
  </si>
  <si>
    <t>5a005b3c2a65b0.61377952</t>
  </si>
  <si>
    <t>Kumar Piyush</t>
  </si>
  <si>
    <t>RDB105*1 RDB103*1 RDB124*1</t>
  </si>
  <si>
    <t>kumarpiyushmathematics@gmail.com</t>
  </si>
  <si>
    <t>SADDABLS201712022155</t>
  </si>
  <si>
    <t>SADDAMOM201712024438</t>
  </si>
  <si>
    <t>SADDATOA201712028719</t>
  </si>
  <si>
    <t>TOA001*1 TOA070*1 TOA099*1</t>
  </si>
  <si>
    <t>SADDALPZ201712024387</t>
  </si>
  <si>
    <t>SADDARDB201712028737</t>
  </si>
  <si>
    <t>RDB105*2 RDB199*6</t>
  </si>
  <si>
    <t>SADDARDB201712024398</t>
  </si>
  <si>
    <t>RDB125*1 RDB190*2 RDB194*1</t>
  </si>
  <si>
    <t>SADDACFF201712029928</t>
  </si>
  <si>
    <t>CFF4*1 CFF19*2</t>
  </si>
  <si>
    <t>SADDARDB201712023677</t>
  </si>
  <si>
    <t>RDB105*2 RDB199*6 RDB206*1</t>
  </si>
  <si>
    <t>SADDATOA201712028790</t>
  </si>
  <si>
    <t>TOA046*1 TOA073*1 TOA103*1 TOA070*1 TOA060*1 TOA100*1 TOA054*1 TOA156*38</t>
  </si>
  <si>
    <t>SADDARDB201712022405</t>
  </si>
  <si>
    <t>RDB186*1 RDB190*6</t>
  </si>
  <si>
    <t>SADDALPZ201712022344</t>
  </si>
  <si>
    <t>SADDAMOM201712029610</t>
  </si>
  <si>
    <t>MOM071*1 MOM016*1</t>
  </si>
  <si>
    <t>SADDACFF201712028934</t>
  </si>
  <si>
    <t>CFF15*1 CFF71*3</t>
  </si>
  <si>
    <t>SADDACFF201712026034</t>
  </si>
  <si>
    <t>SADDACFF201712028823</t>
  </si>
  <si>
    <t>CFF49*1 CFF54*1 CFF67*2</t>
  </si>
  <si>
    <t>SADDACFF201712022161</t>
  </si>
  <si>
    <t>CFF14*1 CFF12*1</t>
  </si>
  <si>
    <t>SADDAGSK201712024468</t>
  </si>
  <si>
    <t>SADDACFF201712021865</t>
  </si>
  <si>
    <t>5a22f00cce3249.83889864</t>
  </si>
  <si>
    <t>Pooja</t>
  </si>
  <si>
    <t>CFF10*1 CFF1*1</t>
  </si>
  <si>
    <t>poojapatwari4@gmail.com</t>
  </si>
  <si>
    <t>SADDAGSK201712034954</t>
  </si>
  <si>
    <t>GSK73*1 GSK97*1 GSK95*1</t>
  </si>
  <si>
    <t>SADDAGSK201712039523</t>
  </si>
  <si>
    <t>GSK73*3 GSK71*3 GSK14*1 GSK72*2</t>
  </si>
  <si>
    <t>SADDACBT201712032515</t>
  </si>
  <si>
    <t>CBT114*1 CBT121*1 CBT014*1</t>
  </si>
  <si>
    <t>SADDATOA201712039274</t>
  </si>
  <si>
    <t>SADDATOA201712032430</t>
  </si>
  <si>
    <t>SADDATOA201712034993</t>
  </si>
  <si>
    <t>TOA147*1 TOA154*9</t>
  </si>
  <si>
    <t>SADDATOA201712033104</t>
  </si>
  <si>
    <t>SADDABLS201712036227</t>
  </si>
  <si>
    <t>BLS103*2 BLS098*2</t>
  </si>
  <si>
    <t>SADDARDB201712031366</t>
  </si>
  <si>
    <t>RDB042*1 RDB083*1</t>
  </si>
  <si>
    <t>SADDACBT201712034721</t>
  </si>
  <si>
    <t>SADDARDB201712039083</t>
  </si>
  <si>
    <t>RDB213*2 RDB019*1</t>
  </si>
  <si>
    <t>SADDARDB201712037491</t>
  </si>
  <si>
    <t>SADDARDB201712038906</t>
  </si>
  <si>
    <t>RDB105*1 RDB189*5</t>
  </si>
  <si>
    <t>SADDALPZ201712038146</t>
  </si>
  <si>
    <t>SADDALPZ201712038843</t>
  </si>
  <si>
    <t>LPZ181*8 LPZ139*1</t>
  </si>
  <si>
    <t>SADDACFF201712038167</t>
  </si>
  <si>
    <t>5a22c098b646a2.06714330</t>
  </si>
  <si>
    <t>CFF19*1 CFF6*1 CFF9*1</t>
  </si>
  <si>
    <t>Anishahulkat94@gmail.com</t>
  </si>
  <si>
    <t>SADDAMOM201712039279</t>
  </si>
  <si>
    <t>SADDAMOM201712035874</t>
  </si>
  <si>
    <t>SADDATOA201712038798</t>
  </si>
  <si>
    <t>5a1542a231ed17.48704209</t>
  </si>
  <si>
    <t>Aradhana</t>
  </si>
  <si>
    <t>aradhana.momi@gmail.com</t>
  </si>
  <si>
    <t>SADDAMOM201712038921</t>
  </si>
  <si>
    <t>SADDAMOM201712032102</t>
  </si>
  <si>
    <t>SADDABKB201712035930</t>
  </si>
  <si>
    <t>BKB064*1 BKB226*5</t>
  </si>
  <si>
    <t>SADDATWH201712039117</t>
  </si>
  <si>
    <t>TWH18*1</t>
  </si>
  <si>
    <t>SADDARDB201712034964</t>
  </si>
  <si>
    <t>RDB043*1 RDB190*2</t>
  </si>
  <si>
    <t>SADDALPZ201712031039</t>
  </si>
  <si>
    <t>LPZ068*1 LPZ183*8</t>
  </si>
  <si>
    <t>SADDAKNK201712035259</t>
  </si>
  <si>
    <t>SADDATWH201712038301</t>
  </si>
  <si>
    <t>TWH18*3</t>
  </si>
  <si>
    <t>SADDATWH201712035010</t>
  </si>
  <si>
    <t>59ba967f6681f1.84214876</t>
  </si>
  <si>
    <t>Yash Gaud</t>
  </si>
  <si>
    <t>TWH25*1 TWH16*5 TWH15*1</t>
  </si>
  <si>
    <t>yashgaud@hotmail.com</t>
  </si>
  <si>
    <t>SADDABLS201712039662</t>
  </si>
  <si>
    <t>BLS049*1 BLS100*1</t>
  </si>
  <si>
    <t>SADDATOA201712032172</t>
  </si>
  <si>
    <t>TOA118*1 TOA129*1</t>
  </si>
  <si>
    <t>SADDATOA201712032640</t>
  </si>
  <si>
    <t>SADDARDB201712039240</t>
  </si>
  <si>
    <t>5a240a6c068f15.90330121</t>
  </si>
  <si>
    <t>jay karma</t>
  </si>
  <si>
    <t>RDB105*1 RDB189*11</t>
  </si>
  <si>
    <t>jaykarma2419@gmail.com</t>
  </si>
  <si>
    <t>SADDARDB201712033495</t>
  </si>
  <si>
    <t>SADDAGSK201712036762</t>
  </si>
  <si>
    <t>SADDAMOM201712033060</t>
  </si>
  <si>
    <t>1010377252438757</t>
  </si>
  <si>
    <t>Shashwat Raj</t>
  </si>
  <si>
    <t>MOM040*1 MOM038*1 MOM036*10</t>
  </si>
  <si>
    <t>shashwatraj1310@gmail.com</t>
  </si>
  <si>
    <t>SADDACFF201712039883</t>
  </si>
  <si>
    <t>SADDAMOM201712037290</t>
  </si>
  <si>
    <t>SADDACFT201712031356</t>
  </si>
  <si>
    <t>5a24108f674465.56778526</t>
  </si>
  <si>
    <t>Sanjay Mundotiya</t>
  </si>
  <si>
    <t>faizalrnt@gmail.com</t>
  </si>
  <si>
    <t>SADDACFT201712039023</t>
  </si>
  <si>
    <t>SADDACFF201712038456</t>
  </si>
  <si>
    <t>CFF49*1 CFF72*4 CFF68*1</t>
  </si>
  <si>
    <t>SADDAMOM201712034065</t>
  </si>
  <si>
    <t>MOM070*1 MOM015*1</t>
  </si>
  <si>
    <t>SADDAMOM201712033378</t>
  </si>
  <si>
    <t>SADDAGSK201712038417</t>
  </si>
  <si>
    <t>SADDAMOM201712037162</t>
  </si>
  <si>
    <t>MOM069*1 MOM065*1</t>
  </si>
  <si>
    <t>SADDARDB201712035312</t>
  </si>
  <si>
    <t>RDB192*7 RDB182*2 RDB191*2 RDB019*2 RDB120*1 RDB122*1 RDB190*6 RDB153*1</t>
  </si>
  <si>
    <t>SADDACFT201712032992</t>
  </si>
  <si>
    <t>CFT043*1 CFT037*1 CFT034*1 CFT003*1 CFT005*1</t>
  </si>
  <si>
    <t>SADDAMOM201712031566</t>
  </si>
  <si>
    <t>MOM052*1 MOM036*8</t>
  </si>
  <si>
    <t>SADDAMOM201712031533</t>
  </si>
  <si>
    <t>SADDACFF201712033726</t>
  </si>
  <si>
    <t>CFF67*2 CFF63*1 CFF60*1</t>
  </si>
  <si>
    <t>SADDARDB201712031392</t>
  </si>
  <si>
    <t>RDB122*1 RDB120*1 RDB152*1 RDB182*2 RDB190*10 RDB191*2 RDB192*7 RDB019*2</t>
  </si>
  <si>
    <t>SADDALPZ201712035129</t>
  </si>
  <si>
    <t>SADDATOA201712039750</t>
  </si>
  <si>
    <t>SADDATOA201712037833</t>
  </si>
  <si>
    <t>SADDACFF201712032536</t>
  </si>
  <si>
    <t>CFF19*3 CFF12*2</t>
  </si>
  <si>
    <t>SADDARDB201712036700</t>
  </si>
  <si>
    <t>RDB105*1 RDB190*6</t>
  </si>
  <si>
    <t>SADDAMOM201712032768</t>
  </si>
  <si>
    <t>MOM038*1 MOM036*5 MOM005*1</t>
  </si>
  <si>
    <t>SADDARDB201712035191</t>
  </si>
  <si>
    <t>RDB206*5 RDB106*1</t>
  </si>
  <si>
    <t>SADDATOA201712035333</t>
  </si>
  <si>
    <t>59a81806d307e2.62275234</t>
  </si>
  <si>
    <t>Saahil</t>
  </si>
  <si>
    <t>saahil.gup@gmail.com</t>
  </si>
  <si>
    <t>SADDABKB201712036862</t>
  </si>
  <si>
    <t>BKB164*1 BKB171*1 BKB202*2</t>
  </si>
  <si>
    <t>SADDABKB201712035192</t>
  </si>
  <si>
    <t>SADDACFF201712039873</t>
  </si>
  <si>
    <t>CFF71*4 CFF4*1</t>
  </si>
  <si>
    <t>SADDATWH201712036628</t>
  </si>
  <si>
    <t>TWH21*1 TWH32*1</t>
  </si>
  <si>
    <t>SADDAGSK201712035959</t>
  </si>
  <si>
    <t>GSK28*1 GSK31*1</t>
  </si>
  <si>
    <t>SADDARDB201712036760</t>
  </si>
  <si>
    <t>RDB153*1 RDB192*5</t>
  </si>
  <si>
    <t>SADDAMOM201712032177</t>
  </si>
  <si>
    <t>721787881362779</t>
  </si>
  <si>
    <t>Raajveer Singh</t>
  </si>
  <si>
    <t>rexraajveer@gmail.com</t>
  </si>
  <si>
    <t>SADDABKB201712034665</t>
  </si>
  <si>
    <t>SADDABKB201712037033</t>
  </si>
  <si>
    <t>SADDATOA201712035464</t>
  </si>
  <si>
    <t>SADDARDB201712034230</t>
  </si>
  <si>
    <t>2019166581652092</t>
  </si>
  <si>
    <t>Priyanka Kumari</t>
  </si>
  <si>
    <t>RDB103*1 RDB209*1</t>
  </si>
  <si>
    <t>sonipriyanka.sk@gmail.com</t>
  </si>
  <si>
    <t>SADDAGSK201712038468</t>
  </si>
  <si>
    <t>GSK14*1 GSK68*5</t>
  </si>
  <si>
    <t>SADDAGSK201712035504</t>
  </si>
  <si>
    <t>SADDACFF201712033962</t>
  </si>
  <si>
    <t>1593360970710081</t>
  </si>
  <si>
    <t>Abhik Saha</t>
  </si>
  <si>
    <t>CFF67*1 CFF14*1</t>
  </si>
  <si>
    <t>raj.saha703@gmail.com</t>
  </si>
  <si>
    <t>SADDAGSK201712036397</t>
  </si>
  <si>
    <t>GSK58*1 GSK68*12</t>
  </si>
  <si>
    <t>SADDATOA201712039023</t>
  </si>
  <si>
    <t>TOA059*1 TOA154*4</t>
  </si>
  <si>
    <t>SADDACFF201712037087</t>
  </si>
  <si>
    <t>376328266136673</t>
  </si>
  <si>
    <t>Sujoy Debnath</t>
  </si>
  <si>
    <t>CFF16*1</t>
  </si>
  <si>
    <t>Sujoy.sd7.kfc@gmail.com</t>
  </si>
  <si>
    <t>SADDACFF201712035290</t>
  </si>
  <si>
    <t>1167088223426101</t>
  </si>
  <si>
    <t>Tharun Mudedla</t>
  </si>
  <si>
    <t>CFF68*2</t>
  </si>
  <si>
    <t>vutukuruchandu639@gmail.com</t>
  </si>
  <si>
    <t>SADDAGSK201712034025</t>
  </si>
  <si>
    <t>GSK27*1 GSK68*4</t>
  </si>
  <si>
    <t>SADDAGSK201712033988</t>
  </si>
  <si>
    <t>SADDACFF201712031546</t>
  </si>
  <si>
    <t>CFF67*1 CFF19*1</t>
  </si>
  <si>
    <t>SADDAGSK201712044403</t>
  </si>
  <si>
    <t>GSK84*3 GSK80*1</t>
  </si>
  <si>
    <t>SADDARDB201712043789</t>
  </si>
  <si>
    <t>RDB103*1 RDB202*1</t>
  </si>
  <si>
    <t>SADDACFF201712041474</t>
  </si>
  <si>
    <t>CFF35*1 CFF65*1 CFF72*2</t>
  </si>
  <si>
    <t>SADDACFF201712049448</t>
  </si>
  <si>
    <t>CFF6*1 CFF66*1</t>
  </si>
  <si>
    <t>SADDACFF201712044023</t>
  </si>
  <si>
    <t>SADDATOA201712042419</t>
  </si>
  <si>
    <t>SADDARDB201712045571</t>
  </si>
  <si>
    <t>RDB119*1 RDB127*1 RDB103*1</t>
  </si>
  <si>
    <t>SADDACFF201712046502</t>
  </si>
  <si>
    <t>SADDACFT201712046912</t>
  </si>
  <si>
    <t>1499816016798954</t>
  </si>
  <si>
    <t>Akanksha Sharma</t>
  </si>
  <si>
    <t>CFT004*2 CFT002*1 CFT064*2</t>
  </si>
  <si>
    <t>SADDACBT201712044734</t>
  </si>
  <si>
    <t>CBT011*1 CBT112*1</t>
  </si>
  <si>
    <t>SADDACFF201712047349</t>
  </si>
  <si>
    <t>CFF14*1 CFF16*1</t>
  </si>
  <si>
    <t>SADDACFF201712049157</t>
  </si>
  <si>
    <t>CFF49*1</t>
  </si>
  <si>
    <t>SADDACFF201712046684</t>
  </si>
  <si>
    <t>CFF14*1 CFF68*1</t>
  </si>
  <si>
    <t>SADDATOA201712042798</t>
  </si>
  <si>
    <t>SADDALPZ201712043030</t>
  </si>
  <si>
    <t>LPZ026*2</t>
  </si>
  <si>
    <t>SADDARDB201712048285</t>
  </si>
  <si>
    <t>SADDACBT201712041887</t>
  </si>
  <si>
    <t>SADDARDB201712049275</t>
  </si>
  <si>
    <t>RDB100*1</t>
  </si>
  <si>
    <t>SADDACFF201712041515</t>
  </si>
  <si>
    <t>CFF12*1 CFF73*1 CFF72*1</t>
  </si>
  <si>
    <t>SADDACFF201712049999</t>
  </si>
  <si>
    <t>SADDALPZ201712047156</t>
  </si>
  <si>
    <t>LPZ191*3 LPZ004*3</t>
  </si>
  <si>
    <t>SADDABKB201712049406</t>
  </si>
  <si>
    <t>BKB157*1 BKB200*8 BKB117*1</t>
  </si>
  <si>
    <t>SADDABKB201712048950</t>
  </si>
  <si>
    <t>SADDAGSK201712041794</t>
  </si>
  <si>
    <t>GSK83*2 GSK84*1</t>
  </si>
  <si>
    <t>SADDACFF201712042981</t>
  </si>
  <si>
    <t>SADDABLS201712044514</t>
  </si>
  <si>
    <t>1674628365880903</t>
  </si>
  <si>
    <t>Ranjeet Kumar Singh</t>
  </si>
  <si>
    <t>BLS097*2 BLS103*1</t>
  </si>
  <si>
    <t>ranjeetngh@gmail.com</t>
  </si>
  <si>
    <t>SADDALPZ201712046373</t>
  </si>
  <si>
    <t>LPZ223*1 LPZ002*1 LPZ181*1</t>
  </si>
  <si>
    <t>SADDAGSK201712044414</t>
  </si>
  <si>
    <t>SADDACFF201712046432</t>
  </si>
  <si>
    <t>CFF29*1</t>
  </si>
  <si>
    <t>SADDATOA201712046913</t>
  </si>
  <si>
    <t>TOA099*1 TOA159*2</t>
  </si>
  <si>
    <t>SADDATWH201712045851</t>
  </si>
  <si>
    <t>TWH20*1</t>
  </si>
  <si>
    <t>SADDACFF201712043711</t>
  </si>
  <si>
    <t>SADDARDB201712043831</t>
  </si>
  <si>
    <t>RDB098*2</t>
  </si>
  <si>
    <t>SADDACFF201712045461</t>
  </si>
  <si>
    <t>SADDATOA201712045510</t>
  </si>
  <si>
    <t>TOA061*1 TOA154*4</t>
  </si>
  <si>
    <t>SADDABKB201712045096</t>
  </si>
  <si>
    <t>732697990263446</t>
  </si>
  <si>
    <t>Prashant Kumar</t>
  </si>
  <si>
    <t>BKB225*3 BKB117*1 BKB114*1</t>
  </si>
  <si>
    <t>kumarprashant670@gmail.com</t>
  </si>
  <si>
    <t>SADDALPZ201712043068</t>
  </si>
  <si>
    <t>LPZ007*1 LPZ050*1 LPZ055*1</t>
  </si>
  <si>
    <t>SADDACFF201712049130</t>
  </si>
  <si>
    <t>CFF64*2 CFF63*1</t>
  </si>
  <si>
    <t>SADDARDB201712042368</t>
  </si>
  <si>
    <t>RDB100*1 RDB185*1</t>
  </si>
  <si>
    <t>SADDAGSK201712048408</t>
  </si>
  <si>
    <t>GSK70*3 GSK71*1 GSK05*1 GSK101*1</t>
  </si>
  <si>
    <t>SADDACFF201712048076</t>
  </si>
  <si>
    <t>CFF1*1 CFF19*1 CFF73*1</t>
  </si>
  <si>
    <t>SADDACFF201712047988</t>
  </si>
  <si>
    <t>CFF26*1 CFF71*6 CFF66*1</t>
  </si>
  <si>
    <t>SADDACFF201712045454</t>
  </si>
  <si>
    <t>SADDAGSK201712048061</t>
  </si>
  <si>
    <t>SADDACFF201712044634</t>
  </si>
  <si>
    <t>CFF73*2 CFF19*1</t>
  </si>
  <si>
    <t>SADDACFF201712048380</t>
  </si>
  <si>
    <t>SADDACFF201712045446</t>
  </si>
  <si>
    <t>SADDACFF201712041403</t>
  </si>
  <si>
    <t>1524548374265470</t>
  </si>
  <si>
    <t>Abhinav Pratyush Jha</t>
  </si>
  <si>
    <t>CFF73*3</t>
  </si>
  <si>
    <t>SADDACFF201712048535</t>
  </si>
  <si>
    <t>SADDAGSK201712051408</t>
  </si>
  <si>
    <t>GSK26*1 GSK68*8</t>
  </si>
  <si>
    <t>SADDAGSK201712059156</t>
  </si>
  <si>
    <t>GSK07*1 GSK96*1</t>
  </si>
  <si>
    <t>SADDAGSK201712056560</t>
  </si>
  <si>
    <t>GSK68*12 GSK91*2 GSK62*1 GSK37*1 GSK19*1</t>
  </si>
  <si>
    <t>SADDACBT201712057683</t>
  </si>
  <si>
    <t>SADDATOA201712054355</t>
  </si>
  <si>
    <t>SADDALPZ201712054641</t>
  </si>
  <si>
    <t>LPZ004*2 LPZ002*3 LPZ119*1 LPZ183*17 LPZ115*1</t>
  </si>
  <si>
    <t>SADDARDB201712052760</t>
  </si>
  <si>
    <t>RDB113*1 RDB119*1 RDB185*1</t>
  </si>
  <si>
    <t>SADDAMOM201712056344</t>
  </si>
  <si>
    <t>SADDACBT201712058994</t>
  </si>
  <si>
    <t>SADDACFF201712054176</t>
  </si>
  <si>
    <t>CFF63*1 CFF64*1</t>
  </si>
  <si>
    <t>SADDAMOM201712052667</t>
  </si>
  <si>
    <t>MOM017*2 MOM021*2</t>
  </si>
  <si>
    <t>SADDAMOM201712055582</t>
  </si>
  <si>
    <t>MOM038*1 MOM005*1</t>
  </si>
  <si>
    <t>SADDAGSK201712057674</t>
  </si>
  <si>
    <t>SADDARDB201712053584</t>
  </si>
  <si>
    <t>RDB103*1 RDB101*1 RDB189*11</t>
  </si>
  <si>
    <t>SADDACBT201712055383</t>
  </si>
  <si>
    <t>CBT098*1 CBT112*1</t>
  </si>
  <si>
    <t>SADDACFF201712058726</t>
  </si>
  <si>
    <t>CFF46*1 CFF72*4</t>
  </si>
  <si>
    <t>SADDARDB201712053754</t>
  </si>
  <si>
    <t>RDB101*1 RDB103*1 RDB096*1 RDB189*11</t>
  </si>
  <si>
    <t>SADDATWH201712058451</t>
  </si>
  <si>
    <t>TWH23*1 TWH17*4</t>
  </si>
  <si>
    <t>SADDACBT201712056965</t>
  </si>
  <si>
    <t>SADDATWH201712053350</t>
  </si>
  <si>
    <t>SADDABLS201712052122</t>
  </si>
  <si>
    <t>BLS013*1 BLS100*1</t>
  </si>
  <si>
    <t>SADDALPZ201712051999</t>
  </si>
  <si>
    <t>SADDATWH201712057313</t>
  </si>
  <si>
    <t>SADDALPZ201712059891</t>
  </si>
  <si>
    <t>LPZ166*1</t>
  </si>
  <si>
    <t>SADDACFF201712055942</t>
  </si>
  <si>
    <t>CFF67*1 CFF56*1 CFF53*1</t>
  </si>
  <si>
    <t>SADDACFF201712053013</t>
  </si>
  <si>
    <t>SADDALPZ201712054273</t>
  </si>
  <si>
    <t>1582365771843970</t>
  </si>
  <si>
    <t>Jessica Surina</t>
  </si>
  <si>
    <t>gainijessicasurina@gmail.com</t>
  </si>
  <si>
    <t>SADDACBT201712052238</t>
  </si>
  <si>
    <t>CBT052*1 CBT068*1 CBT064*1</t>
  </si>
  <si>
    <t>SADDACBT201712051621</t>
  </si>
  <si>
    <t>5a26b56c31b5b2.66059834</t>
  </si>
  <si>
    <t>Angshuman Saikia</t>
  </si>
  <si>
    <t>CBT064*1 CBT011*1 CBT024*1</t>
  </si>
  <si>
    <t>vladblade12@gmail.com</t>
  </si>
  <si>
    <t>SADDAGSK201712055236</t>
  </si>
  <si>
    <t>SADDARDB201712057151</t>
  </si>
  <si>
    <t>RDB128*1 RDB122*1 RDB190*16</t>
  </si>
  <si>
    <t>SADDALPZ201712057368</t>
  </si>
  <si>
    <t>SADDALPZ201712057825</t>
  </si>
  <si>
    <t>LPZ076*1 LPZ091*1 LPZ029*1</t>
  </si>
  <si>
    <t>SADDARDB201712053003</t>
  </si>
  <si>
    <t>RDB105*1 RDB198*3</t>
  </si>
  <si>
    <t>SADDARDB201712055920</t>
  </si>
  <si>
    <t>1547037565344550</t>
  </si>
  <si>
    <t>Jithin Sai Reddy</t>
  </si>
  <si>
    <t>RDB038*1 RDB078*1 RDB150*1 RDB164*1 RDB190*13</t>
  </si>
  <si>
    <t>king.jithin007@gmail.com</t>
  </si>
  <si>
    <t>SADDACFF201712052705</t>
  </si>
  <si>
    <t>CFF43*1 CFF44*1</t>
  </si>
  <si>
    <t>SADDACBT201712052367</t>
  </si>
  <si>
    <t>CBT027*1 CBT016*1</t>
  </si>
  <si>
    <t>SADDALPZ201712051209</t>
  </si>
  <si>
    <t>LPZ231*1 LPZ003*1</t>
  </si>
  <si>
    <t>SADDALPZ201712055849</t>
  </si>
  <si>
    <t>SADDARDB201712054342</t>
  </si>
  <si>
    <t>SADDARDB201712054526</t>
  </si>
  <si>
    <t>SADDAGSK201712053275</t>
  </si>
  <si>
    <t>GSK62*2 GSK89*2 GSK68*6 GSK90*1 GSK31*1</t>
  </si>
  <si>
    <t>SADDALPZ201712059230</t>
  </si>
  <si>
    <t>LPZ001*1 LPZ006*1 LPZ032*1</t>
  </si>
  <si>
    <t>SADDARDB201712057788</t>
  </si>
  <si>
    <t>5a0af3cd70e768.21614515</t>
  </si>
  <si>
    <t>Nitish Prasad</t>
  </si>
  <si>
    <t>confusednitish@gmail.com</t>
  </si>
  <si>
    <t>SADDAGSK201712057593</t>
  </si>
  <si>
    <t>GSK80*1 GSK81*1 GSK84*1</t>
  </si>
  <si>
    <t>SADDAGSK201712058874</t>
  </si>
  <si>
    <t>GSK29*1 GSK81*1 GSK70*4</t>
  </si>
  <si>
    <t>SADDARDB201712054181</t>
  </si>
  <si>
    <t>RDB185*1 RDB141*1</t>
  </si>
  <si>
    <t>SADDACFF201712055799</t>
  </si>
  <si>
    <t>CFF36*1 CFF19*1 CFF59*1 CFF60*1 CFF71*8</t>
  </si>
  <si>
    <t>SADDARDB201712059020</t>
  </si>
  <si>
    <t>RDB141*1 RDB185*1</t>
  </si>
  <si>
    <t>SADDARDB201712053653</t>
  </si>
  <si>
    <t>RDB206*12</t>
  </si>
  <si>
    <t>SADDAGSK201712053043</t>
  </si>
  <si>
    <t>GSK96*1 GSK92*1</t>
  </si>
  <si>
    <t>SADDAGSK201712056638</t>
  </si>
  <si>
    <t>SADDAGSK201712053978</t>
  </si>
  <si>
    <t>5a26d5592ca8e6.85328132</t>
  </si>
  <si>
    <t>Meet</t>
  </si>
  <si>
    <t>halfbloodprince3102016@gmail.com</t>
  </si>
  <si>
    <t>SADDACFF201712051922</t>
  </si>
  <si>
    <t>CFF63*4</t>
  </si>
  <si>
    <t>SADDAGSK201712056223</t>
  </si>
  <si>
    <t>GSK74*1 GSK72*1</t>
  </si>
  <si>
    <t>SADDACFF201712051101</t>
  </si>
  <si>
    <t>CFF6*1 CFF73*2</t>
  </si>
  <si>
    <t>SADDALPZ201712063349</t>
  </si>
  <si>
    <t>SADDACBT201712065624</t>
  </si>
  <si>
    <t>SADDACFF201712066227</t>
  </si>
  <si>
    <t>CFF46*1 CFF71*13 CFF53*1</t>
  </si>
  <si>
    <t>SADDATWH201712064429</t>
  </si>
  <si>
    <t>TWH19*1</t>
  </si>
  <si>
    <t>SADDACFF201712065496</t>
  </si>
  <si>
    <t>SADDACFF201712069025</t>
  </si>
  <si>
    <t>SADDARDB201712062125</t>
  </si>
  <si>
    <t>RDB189*6 RDB105*1</t>
  </si>
  <si>
    <t>SADDACFF201712062630</t>
  </si>
  <si>
    <t>SADDALPZ201712061920</t>
  </si>
  <si>
    <t>LPZ115*2 LPZ183*15 LPZ140*1</t>
  </si>
  <si>
    <t>SADDACBT201712064027</t>
  </si>
  <si>
    <t>SADDACFF201712069775</t>
  </si>
  <si>
    <t>CFF53*1 CFF13*1</t>
  </si>
  <si>
    <t>SADDATOA201712061812</t>
  </si>
  <si>
    <t>5a27f55576b826.57461777</t>
  </si>
  <si>
    <t>sameer gupta</t>
  </si>
  <si>
    <t>TOA029*1 TOA154*3 TOA156*1</t>
  </si>
  <si>
    <t>sameergupta1508@gmail.com</t>
  </si>
  <si>
    <t>SADDATOA201712062363</t>
  </si>
  <si>
    <t>SADDAGSK201712068121</t>
  </si>
  <si>
    <t>SADDAGSK201712062599</t>
  </si>
  <si>
    <t>SADDACBT201712064885</t>
  </si>
  <si>
    <t>CBT034*1 CBT112*1 CBT067*1 CBT097*1</t>
  </si>
  <si>
    <t>SADDACBT201712061122</t>
  </si>
  <si>
    <t>SADDACFF201712068874</t>
  </si>
  <si>
    <t>CFF26*1 CFF72*5</t>
  </si>
  <si>
    <t>SADDATOA201712066344</t>
  </si>
  <si>
    <t>5a27fd76021b36.09595879</t>
  </si>
  <si>
    <t>Reyhaan</t>
  </si>
  <si>
    <t>iamvipin34@gmail.com</t>
  </si>
  <si>
    <t>SADDACBT201712068876</t>
  </si>
  <si>
    <t>1279627738815775</t>
  </si>
  <si>
    <t>SrinivasaChakravarthi Daggu</t>
  </si>
  <si>
    <t>ds.chakravarthi97@gmail.com</t>
  </si>
  <si>
    <t>SADDAGSK201712065817</t>
  </si>
  <si>
    <t>SADDACFF201712066824</t>
  </si>
  <si>
    <t>CFF14*1 CFF1*1</t>
  </si>
  <si>
    <t>SADDABLS201712064538</t>
  </si>
  <si>
    <t>BLS055*1 BLS111*4</t>
  </si>
  <si>
    <t>SADDATOA201712063709</t>
  </si>
  <si>
    <t>SADDAGSK201712067488</t>
  </si>
  <si>
    <t>1922129111386128</t>
  </si>
  <si>
    <t>Ankit Singh Rathore</t>
  </si>
  <si>
    <t>GSK14*1 GSK15*1</t>
  </si>
  <si>
    <t>Ankit.singh.gat@gmail.com</t>
  </si>
  <si>
    <t>SADDARDB201712063038</t>
  </si>
  <si>
    <t>RDB041*1 RDB113*1 RDB131*1 RDB038*1</t>
  </si>
  <si>
    <t>SADDARDB201712068562</t>
  </si>
  <si>
    <t>SADDARDB201712065006</t>
  </si>
  <si>
    <t>SADDARDB201712062076</t>
  </si>
  <si>
    <t>SADDATWH201712061780</t>
  </si>
  <si>
    <t>TWH14*3</t>
  </si>
  <si>
    <t>SADDARDB201712068465</t>
  </si>
  <si>
    <t>RDB060*1</t>
  </si>
  <si>
    <t>SADDATOA201712067348</t>
  </si>
  <si>
    <t>SADDACFF201712066072</t>
  </si>
  <si>
    <t>CFF62*1 CFF72*1</t>
  </si>
  <si>
    <t>SADDACFF201712065532</t>
  </si>
  <si>
    <t>SADDAGSK201712068829</t>
  </si>
  <si>
    <t>SADDACFF201712068917</t>
  </si>
  <si>
    <t>CFF25*1 CFF1*1 CFF10*1</t>
  </si>
  <si>
    <t>SADDACFF201712061658</t>
  </si>
  <si>
    <t>SADDACFF201712069558</t>
  </si>
  <si>
    <t>CFF73*1 CFF66*1 CFF41*1</t>
  </si>
  <si>
    <t>SADDACFF201712064619</t>
  </si>
  <si>
    <t>CFF62*1 CFF1*1</t>
  </si>
  <si>
    <t>SADDACFF201712064307</t>
  </si>
  <si>
    <t>CFF66*2 CFF41*1</t>
  </si>
  <si>
    <t>SADDAGSK201712062131</t>
  </si>
  <si>
    <t>GSK42*1 GSK68*8</t>
  </si>
  <si>
    <t>dheerajdjsoni@gmail.com</t>
  </si>
  <si>
    <t>SADDAGSK201712061101</t>
  </si>
  <si>
    <t>SADDAGSK201712061783</t>
  </si>
  <si>
    <t>SADDARDB201712078305</t>
  </si>
  <si>
    <t>RDB213*1 RDB218*1 RDB183*1</t>
  </si>
  <si>
    <t>SADDATOA201712079591</t>
  </si>
  <si>
    <t>SADDACBT201712071163</t>
  </si>
  <si>
    <t>CBT022*1 CBT071*1</t>
  </si>
  <si>
    <t>SADDARDB201712078058</t>
  </si>
  <si>
    <t>RDB153*1 RDB190*6</t>
  </si>
  <si>
    <t>SADDACFF201712079645</t>
  </si>
  <si>
    <t>CFF26*1 CFF71*7</t>
  </si>
  <si>
    <t>SADDARDB201712079234</t>
  </si>
  <si>
    <t>1744654549176242</t>
  </si>
  <si>
    <t>Tanusha Reddy</t>
  </si>
  <si>
    <t>RDB109*1 RDB157*1</t>
  </si>
  <si>
    <t>SADDACFF201712074495</t>
  </si>
  <si>
    <t>SADDARDB201712072020</t>
  </si>
  <si>
    <t>RDB186*1 RDB223*1</t>
  </si>
  <si>
    <t>SADDACBT201712071713</t>
  </si>
  <si>
    <t>CBT065*1 CBT114*1 CBT003*1</t>
  </si>
  <si>
    <t>SADDACBT201712079013</t>
  </si>
  <si>
    <t>SADDACFF201712075940</t>
  </si>
  <si>
    <t>CFF44*1 CFF71*5</t>
  </si>
  <si>
    <t>SADDARDB201712077763</t>
  </si>
  <si>
    <t>59ecc343ef7660.69071353</t>
  </si>
  <si>
    <t>divyansh Mittal</t>
  </si>
  <si>
    <t>RDB100*1 RDB123*1 RDB184*1</t>
  </si>
  <si>
    <t>SADDACBT201712075630</t>
  </si>
  <si>
    <t>SADDACFF201712079533</t>
  </si>
  <si>
    <t>CFF57*1 CFF30*1 CFF71*10</t>
  </si>
  <si>
    <t>SADDACBT201712071832</t>
  </si>
  <si>
    <t>SADDACBT201712078041</t>
  </si>
  <si>
    <t>CBT112*1 CBT100*1</t>
  </si>
  <si>
    <t>SADDACBT201712073786</t>
  </si>
  <si>
    <t>CBT056*1 CBT036*1</t>
  </si>
  <si>
    <t>SADDACBT201712072931</t>
  </si>
  <si>
    <t>SADDACBT201712079881</t>
  </si>
  <si>
    <t>SADDAGSK201712076743</t>
  </si>
  <si>
    <t>SADDARDB201712073132</t>
  </si>
  <si>
    <t>59f0e56194eff8.08310683</t>
  </si>
  <si>
    <t>Ankur Dua</t>
  </si>
  <si>
    <t>ankurdua15@gmail.com</t>
  </si>
  <si>
    <t>SADDACBT201712077235</t>
  </si>
  <si>
    <t>SADDACFF201712078452</t>
  </si>
  <si>
    <t>CFF42*1 CFF38*1 CFF15*2</t>
  </si>
  <si>
    <t>SADDACBT201712078234</t>
  </si>
  <si>
    <t>SADDACBT201712079332</t>
  </si>
  <si>
    <t>CBT065*1 CBT112*1 CBT122*1</t>
  </si>
  <si>
    <t>SADDACFF201712075290</t>
  </si>
  <si>
    <t>CFF63*2 CFF28*2</t>
  </si>
  <si>
    <t>SADDACBT201712072695</t>
  </si>
  <si>
    <t>CBT098*2 CBT112*1 CBT110*1</t>
  </si>
  <si>
    <t>SADDACBT201712074742</t>
  </si>
  <si>
    <t>SADDATWH201712071760</t>
  </si>
  <si>
    <t>SADDAGSK201712073081</t>
  </si>
  <si>
    <t>5a2950fe34f1a0.37174899</t>
  </si>
  <si>
    <t>Sagar Agarwal</t>
  </si>
  <si>
    <t>GSK62*2</t>
  </si>
  <si>
    <t>sagaragarwal185@gmail.com</t>
  </si>
  <si>
    <t>SADDATWH201712072383</t>
  </si>
  <si>
    <t>TWH18*3 TWH16*32</t>
  </si>
  <si>
    <t>SADDACFF201712077529</t>
  </si>
  <si>
    <t>5a294debe15212.10935437</t>
  </si>
  <si>
    <t>Mohan</t>
  </si>
  <si>
    <t>kumarmohan3205@gmail.com</t>
  </si>
  <si>
    <t>SADDARDB201712076276</t>
  </si>
  <si>
    <t>RDB152*1 RDB209*3</t>
  </si>
  <si>
    <t>SADDACFF201712072698</t>
  </si>
  <si>
    <t>950700678415740</t>
  </si>
  <si>
    <t>Prasenjit Sharma</t>
  </si>
  <si>
    <t>CFF31*1 CFF2*1</t>
  </si>
  <si>
    <t>prasenjitsharm@gmail.com</t>
  </si>
  <si>
    <t>SADDACFF201712073722</t>
  </si>
  <si>
    <t>SADDABLS201712077837</t>
  </si>
  <si>
    <t>SADDACFF201712073352</t>
  </si>
  <si>
    <t>CFF4*1 CFF22*1 CFF20*1 CFF12*2 CFF64*1</t>
  </si>
  <si>
    <t>SADDALPZ201712072382</t>
  </si>
  <si>
    <t>SADDATOA201712072536</t>
  </si>
  <si>
    <t>SADDARDB201712076825</t>
  </si>
  <si>
    <t>SADDACFF201712077366</t>
  </si>
  <si>
    <t>SADDACFF201712073906</t>
  </si>
  <si>
    <t>SADDACFF201712078431</t>
  </si>
  <si>
    <t>SADDACFF201712071929</t>
  </si>
  <si>
    <t>SADDATOA201712076170</t>
  </si>
  <si>
    <t>SADDAGSK201712077763</t>
  </si>
  <si>
    <t>1042959972510597</t>
  </si>
  <si>
    <t>Deepak Kumar</t>
  </si>
  <si>
    <t>deepakkumar0268@gmail.com</t>
  </si>
  <si>
    <t>SADDAGSK201712077927</t>
  </si>
  <si>
    <t>SADDAGSK201712078431</t>
  </si>
  <si>
    <t>SADDALPZ201712079283</t>
  </si>
  <si>
    <t>LPZ139*1 LPZ181*8</t>
  </si>
  <si>
    <t>SADDAGSK201712077849</t>
  </si>
  <si>
    <t>SADDAGSK201712071958</t>
  </si>
  <si>
    <t>SADDAGSK201712079762</t>
  </si>
  <si>
    <t>SADDACBT201712077862</t>
  </si>
  <si>
    <t>CBT112*1 CBT036*1</t>
  </si>
  <si>
    <t>SADDAGSK201712075355</t>
  </si>
  <si>
    <t>SADDACBT201712074773</t>
  </si>
  <si>
    <t>SADDACBT201712075398</t>
  </si>
  <si>
    <t>SADDAGSK201712079479</t>
  </si>
  <si>
    <t>GSK54*1</t>
  </si>
  <si>
    <t>SADDARDB201712075133</t>
  </si>
  <si>
    <t>RDB218*1 RDB238*1</t>
  </si>
  <si>
    <t>SADDARDB201712075569</t>
  </si>
  <si>
    <t>RDB096*1 RDB079*1 RDB098*1 RDB097*1</t>
  </si>
  <si>
    <t>SADDAGSK201712071327</t>
  </si>
  <si>
    <t>GSK70*3 GSK76*1</t>
  </si>
  <si>
    <t>SADDATOA201712077558</t>
  </si>
  <si>
    <t>SADDATOA201712075678</t>
  </si>
  <si>
    <t>SADDACFF201712073000</t>
  </si>
  <si>
    <t>CFF19*2 CFF26*1 CFF71*8 CFF73*1</t>
  </si>
  <si>
    <t>SADDACFF201712071048</t>
  </si>
  <si>
    <t>SADDAGSK201712071857</t>
  </si>
  <si>
    <t>GSK19*1 GSK71*1 GSK70*1</t>
  </si>
  <si>
    <t>SADDARDB201712072039</t>
  </si>
  <si>
    <t>RDB181*1 RDB164*1 RDB193*2 RDB189*5 RDB194*2 RDB198*1</t>
  </si>
  <si>
    <t>SADDACFF201712075992</t>
  </si>
  <si>
    <t>SADDABKB201712079126</t>
  </si>
  <si>
    <t>BKB114*1 BKB209*5 BKB138*1</t>
  </si>
  <si>
    <t>SADDATOA201712079261</t>
  </si>
  <si>
    <t>TOA049*1 TOA015*1</t>
  </si>
  <si>
    <t>SADDARDB201712072231</t>
  </si>
  <si>
    <t>RDB206*18 RDB235*3</t>
  </si>
  <si>
    <t>SADDAGSK201712075495</t>
  </si>
  <si>
    <t>1552273838142899</t>
  </si>
  <si>
    <t>Dhanraj Wavare</t>
  </si>
  <si>
    <t>GSK72*4 GSK62*1</t>
  </si>
  <si>
    <t>dhanrajwavare@yahoo.com</t>
  </si>
  <si>
    <t>SADDAGSK201712075236</t>
  </si>
  <si>
    <t>GSK68*4 GSK60*1</t>
  </si>
  <si>
    <t>SADDAGSK201712078594</t>
  </si>
  <si>
    <t>GSK66*1 GSK67*1 GSK68*6 GSK85*2</t>
  </si>
  <si>
    <t>SADDACFF201712073831</t>
  </si>
  <si>
    <t>CFF57*1 CFF73*2</t>
  </si>
  <si>
    <t>SADDARDB201712078882</t>
  </si>
  <si>
    <t>SADDACFF201712072923</t>
  </si>
  <si>
    <t>SADDACFF201712072245</t>
  </si>
  <si>
    <t>SADDAGSK201712073772</t>
  </si>
  <si>
    <t>GSK45*2 GSK29*1 GSK70*2 GSK81*2</t>
  </si>
  <si>
    <t>SADDACFF201712071940</t>
  </si>
  <si>
    <t>CFF73*3 CFF43*1</t>
  </si>
  <si>
    <t>SADDAGSK201712075052</t>
  </si>
  <si>
    <t>SADDAGSK201712074356</t>
  </si>
  <si>
    <t>GSK69*3 GSK29*2</t>
  </si>
  <si>
    <t>SADDAGSK201712073533</t>
  </si>
  <si>
    <t>GSK83*1 GSK84*1 GSK82*1</t>
  </si>
  <si>
    <t>SADDACFF201712075981</t>
  </si>
  <si>
    <t>5a297d47465c39.85926827</t>
  </si>
  <si>
    <t>Kanishk</t>
  </si>
  <si>
    <t>CFF49*1 CFF71*10</t>
  </si>
  <si>
    <t>kanishk996@gmail.com</t>
  </si>
  <si>
    <t>SADDAGSK201712078157</t>
  </si>
  <si>
    <t>154186395351910</t>
  </si>
  <si>
    <t>Varunjot Singh</t>
  </si>
  <si>
    <t>GSK22*1 GSK02*1</t>
  </si>
  <si>
    <t>prthvinc@gmail.com</t>
  </si>
  <si>
    <t>SADDACFF201712074503</t>
  </si>
  <si>
    <t>SADDACFF201712071672</t>
  </si>
  <si>
    <t>SADDACFF201712075708</t>
  </si>
  <si>
    <t>5a2981229c52e7.81363189</t>
  </si>
  <si>
    <t>Dharma Teja</t>
  </si>
  <si>
    <t>dharmateja.12345@gmail.com</t>
  </si>
  <si>
    <t>SADDAGSK201712071189</t>
  </si>
  <si>
    <t>GSK42*1 GSK68*30 GSK70*3 GSK71*3 GSK27*1 GSK29*1</t>
  </si>
  <si>
    <t>SADDACFF201712071602</t>
  </si>
  <si>
    <t>59d1f201d733d6.32739904</t>
  </si>
  <si>
    <t>Rajat Jain</t>
  </si>
  <si>
    <t>CFF19*2 CFF16*1</t>
  </si>
  <si>
    <t>rajat.dpr@gmail.com</t>
  </si>
  <si>
    <t>SADDAGSK201712087595</t>
  </si>
  <si>
    <t>SADDACFF201712087042</t>
  </si>
  <si>
    <t>CFF26*1</t>
  </si>
  <si>
    <t>SADDATOA201712088676</t>
  </si>
  <si>
    <t>SADDACFF201712086846</t>
  </si>
  <si>
    <t>SADDACFF201712081801</t>
  </si>
  <si>
    <t>SADDACFF201712088600</t>
  </si>
  <si>
    <t>SADDARDB201712082449</t>
  </si>
  <si>
    <t>RDB108*1 RDB189*6</t>
  </si>
  <si>
    <t>SADDALPZ201712085114</t>
  </si>
  <si>
    <t>LPZ225*1 LPZ005*1 LPZ004*1</t>
  </si>
  <si>
    <t>SADDALPZ201712084561</t>
  </si>
  <si>
    <t>LPZ214*1 LPZ005*1 LPZ004*1</t>
  </si>
  <si>
    <t>SADDALPZ201712084190</t>
  </si>
  <si>
    <t>SADDACFF201712086473</t>
  </si>
  <si>
    <t>CFF27*1 CFF71*9</t>
  </si>
  <si>
    <t>SADDARDB201712083010</t>
  </si>
  <si>
    <t>RDB219*1 RDB181*1</t>
  </si>
  <si>
    <t>SADDARDB201712082098</t>
  </si>
  <si>
    <t>1616247408439490</t>
  </si>
  <si>
    <t>Mitali Singh</t>
  </si>
  <si>
    <t>RDB151*1 RDB190*3 RDB003*1</t>
  </si>
  <si>
    <t>mitalisingh282@gmail.com</t>
  </si>
  <si>
    <t>SADDARDB201712086150</t>
  </si>
  <si>
    <t>RDB115*1 RDB131*1</t>
  </si>
  <si>
    <t>SADDARDB201712087466</t>
  </si>
  <si>
    <t>SADDACFT201712088664</t>
  </si>
  <si>
    <t>CFT034*1 CFT005*1 CFT071*1 CFT073*1</t>
  </si>
  <si>
    <t>SADDACFT201712086148</t>
  </si>
  <si>
    <t>SADDACFF201712085977</t>
  </si>
  <si>
    <t>SADDAMOM201712083445</t>
  </si>
  <si>
    <t>5a238a7c8c4de4.10809707</t>
  </si>
  <si>
    <t>satyajit</t>
  </si>
  <si>
    <t>papupapun35@gmail.com</t>
  </si>
  <si>
    <t>SADDACFF201712082565</t>
  </si>
  <si>
    <t>CFF28*1</t>
  </si>
  <si>
    <t>SADDARDB201712084943</t>
  </si>
  <si>
    <t>RDB105*1 RDB190*3</t>
  </si>
  <si>
    <t>SADDACFF201712087586</t>
  </si>
  <si>
    <t>CFF27*1 CFF12*1</t>
  </si>
  <si>
    <t>SADDACFF201712085397</t>
  </si>
  <si>
    <t>SADDABLS201712084371</t>
  </si>
  <si>
    <t>59ef484d00a959.58594422</t>
  </si>
  <si>
    <t>Aayush Dutt</t>
  </si>
  <si>
    <t>aayushd100@gmail.com</t>
  </si>
  <si>
    <t>SADDAMOM201712083882</t>
  </si>
  <si>
    <t>SADDARDB201712087118</t>
  </si>
  <si>
    <t>RDB150*1</t>
  </si>
  <si>
    <t>SADDARDB201712089012</t>
  </si>
  <si>
    <t>SADDACBT201712089152</t>
  </si>
  <si>
    <t>SADDABLS201712087787</t>
  </si>
  <si>
    <t>BLS099*3</t>
  </si>
  <si>
    <t>SADDARDB201712083396</t>
  </si>
  <si>
    <t>RDB069*1</t>
  </si>
  <si>
    <t>SADDATWH201712081789</t>
  </si>
  <si>
    <t>1528118390636346</t>
  </si>
  <si>
    <t>Barsa Acharya</t>
  </si>
  <si>
    <t>acharya.barsa1991@gmail.com</t>
  </si>
  <si>
    <t>SADDACFF201712088912</t>
  </si>
  <si>
    <t>CFF50*1 CFF49*1 CFF63*1 CFF22*1 CFF1*1 CFF71*3</t>
  </si>
  <si>
    <t>SADDACFF201712082327</t>
  </si>
  <si>
    <t>CFF67*2 CFF53*1 CFF56*1</t>
  </si>
  <si>
    <t>SADDATOA201712089282</t>
  </si>
  <si>
    <t>TOA013*1 TOA052*2</t>
  </si>
  <si>
    <t>SADDATOA201712089658</t>
  </si>
  <si>
    <t>SADDATOA201712082322</t>
  </si>
  <si>
    <t>SADDAGSK201712086961</t>
  </si>
  <si>
    <t>SADDARDB201712087073</t>
  </si>
  <si>
    <t>RDB048*1 RDB218*2 RDB049*1 RDB038*1 RDB069*2 RDB192*2 RDB111*1 RDB217*1</t>
  </si>
  <si>
    <t>SADDACFF201712088190</t>
  </si>
  <si>
    <t>CFF38*1 CFF36*1</t>
  </si>
  <si>
    <t>SADDABLS201712082383</t>
  </si>
  <si>
    <t>SADDARDB201712087721</t>
  </si>
  <si>
    <t>SADDATOA201712084588</t>
  </si>
  <si>
    <t>SADDATOA201712083220</t>
  </si>
  <si>
    <t>TOA034*1</t>
  </si>
  <si>
    <t>SADDATOA201712084042</t>
  </si>
  <si>
    <t>SADDARDB201712089331</t>
  </si>
  <si>
    <t>SADDAGSK201712087669</t>
  </si>
  <si>
    <t>59de3f6f2821a9.88438600</t>
  </si>
  <si>
    <t>Patel Nishantkumar</t>
  </si>
  <si>
    <t>GSK42*1 GSK68*3</t>
  </si>
  <si>
    <t>nishant1998cool@gmail.com</t>
  </si>
  <si>
    <t>SADDARDB201712084147</t>
  </si>
  <si>
    <t>RDB161*1 RDB189*3</t>
  </si>
  <si>
    <t>SADDATOA201712084240</t>
  </si>
  <si>
    <t>TOA062*1 TOA156*8</t>
  </si>
  <si>
    <t>SADDACFF201712089932</t>
  </si>
  <si>
    <t>CFF19*1 CFF12*1 CFF66*1</t>
  </si>
  <si>
    <t>SADDAGSK201712084277</t>
  </si>
  <si>
    <t>GSK80*1 GSK82*1</t>
  </si>
  <si>
    <t>SADDACFF201712084680</t>
  </si>
  <si>
    <t>SADDACFF201712081448</t>
  </si>
  <si>
    <t>CFF27*1 CFF71*5</t>
  </si>
  <si>
    <t>SADDAGSK201712098156</t>
  </si>
  <si>
    <t>GSK14*1 GSK98*1 GSK81*1 GSK82*1</t>
  </si>
  <si>
    <t>SADDAGSK201712096532</t>
  </si>
  <si>
    <t>SADDAMOM201712094539</t>
  </si>
  <si>
    <t>MOM074*2 MOM030*1 MOM021*1 MOM022*1</t>
  </si>
  <si>
    <t>SADDARDB201712097903</t>
  </si>
  <si>
    <t>RDB213*1 RDB192*2 RDB193*2 RDB096*1 RDB074*1</t>
  </si>
  <si>
    <t>SADDACFF201712093144</t>
  </si>
  <si>
    <t>SADDAMOM201712091667</t>
  </si>
  <si>
    <t>SADDAMOM201712094267</t>
  </si>
  <si>
    <t>MOM020*1 MOM027*2 MOM062*1 MOM038*1 MOM031*1</t>
  </si>
  <si>
    <t>SADDARDB201712096367</t>
  </si>
  <si>
    <t>RDB113*1 RDB190*6 RDB194*1</t>
  </si>
  <si>
    <t>SADDARDB201712094532</t>
  </si>
  <si>
    <t>RDB217*1 RDB164*1 RDB190*7 RDB206*1</t>
  </si>
  <si>
    <t>SADDARDB201712097571</t>
  </si>
  <si>
    <t>RDB077*1</t>
  </si>
  <si>
    <t>SADDACBT201712096924</t>
  </si>
  <si>
    <t>CBT124*1 CBT071*1</t>
  </si>
  <si>
    <t>SADDARDB201712091356</t>
  </si>
  <si>
    <t>SADDACFF201712094425</t>
  </si>
  <si>
    <t>SADDACBT201712096348</t>
  </si>
  <si>
    <t>CBT042*1</t>
  </si>
  <si>
    <t>Yuvak94@gmail.com</t>
  </si>
  <si>
    <t>SADDAMOM201712093799</t>
  </si>
  <si>
    <t>MOM074*1 MOM060*1 MOM025*1</t>
  </si>
  <si>
    <t>SADDAMOM201712093276</t>
  </si>
  <si>
    <t>SADDACFF201712096370</t>
  </si>
  <si>
    <t>CFF43*1 CFF71*15 CFF70*1</t>
  </si>
  <si>
    <t>SADDAMOM201712093809</t>
  </si>
  <si>
    <t>MOM073*2 MOM022*1 MOM020*1 MOM030*1</t>
  </si>
  <si>
    <t>SADDACFF201712099930</t>
  </si>
  <si>
    <t>CFF71*7 CFF15*1</t>
  </si>
  <si>
    <t>SADDACBT201712091831</t>
  </si>
  <si>
    <t>SADDARDB201712099404</t>
  </si>
  <si>
    <t>RDB051*1 RDB189*4 RDB184*1</t>
  </si>
  <si>
    <t>SADDARDB201712098396</t>
  </si>
  <si>
    <t>SADDACFF201712095603</t>
  </si>
  <si>
    <t>CFF27*1 CFF71*6</t>
  </si>
  <si>
    <t>SADDAGSK201712109391</t>
  </si>
  <si>
    <t>530591710608175</t>
  </si>
  <si>
    <t>Swatantra Gupta</t>
  </si>
  <si>
    <t>GSK70*1 GSK96*4 GSK71*4 GSK97*1</t>
  </si>
  <si>
    <t>swatantragupta444@gmail.com</t>
  </si>
  <si>
    <t>SADDACFT201712103487</t>
  </si>
  <si>
    <t>CFT002*2 CFT064*1</t>
  </si>
  <si>
    <t>SADDACFF201712102710</t>
  </si>
  <si>
    <t>CFF29*1 CFF66*1 CFF71*4</t>
  </si>
  <si>
    <t>SADDALPZ201712101349</t>
  </si>
  <si>
    <t>LPZ162*1 LPZ153*1 LPZ183*20</t>
  </si>
  <si>
    <t>SADDARDB201712109746</t>
  </si>
  <si>
    <t>RDB231*1 RDB190*3 RDB128*1</t>
  </si>
  <si>
    <t>SADDACFF201712101123</t>
  </si>
  <si>
    <t>CFF71*12 CFF27*1</t>
  </si>
  <si>
    <t>SADDAMOM201712109697</t>
  </si>
  <si>
    <t>SADDALPZ201712107030</t>
  </si>
  <si>
    <t>LPZ004*2 LPZ006*2</t>
  </si>
  <si>
    <t>SADDAFPT201712107159</t>
  </si>
  <si>
    <t>FPT01*1 FPT19*2 FPT23*1 FPT32*20</t>
  </si>
  <si>
    <t>SADDACBT201712103881</t>
  </si>
  <si>
    <t>CBT112*1 CBT061*1 CBT066*1</t>
  </si>
  <si>
    <t>SADDAFPT201712107530</t>
  </si>
  <si>
    <t>5a2d2688a6a691.36592307</t>
  </si>
  <si>
    <t>Shailendra Kumar</t>
  </si>
  <si>
    <t>shailendra100@gmail.com</t>
  </si>
  <si>
    <t>SADDARWR201712103153</t>
  </si>
  <si>
    <t>1815722298758549</t>
  </si>
  <si>
    <t>Sakshi Mittal</t>
  </si>
  <si>
    <t>RWR095*1 RWR065*1</t>
  </si>
  <si>
    <t>mittalsakshi1997@gmail.com</t>
  </si>
  <si>
    <t>SADDABLS201712109699</t>
  </si>
  <si>
    <t>SADDARDB201712106565</t>
  </si>
  <si>
    <t>RDB143*1 RDB038*1 RDB096*1</t>
  </si>
  <si>
    <t>SADDAFPT201712103080</t>
  </si>
  <si>
    <t>5a2d3716eb84c6.77134491</t>
  </si>
  <si>
    <t>Tarun</t>
  </si>
  <si>
    <t>FPT19*1 FPT22*1 FPT31*6 FPT27*2 FPT06*1</t>
  </si>
  <si>
    <t>tarun.nitttr@gmail.com</t>
  </si>
  <si>
    <t>SADDAMOM201712106782</t>
  </si>
  <si>
    <t>MOM027*4 MOM042*1</t>
  </si>
  <si>
    <t>SADDABKB201712108303</t>
  </si>
  <si>
    <t>BKB076*1 BKB190*1 BKB200*2 BKB203*2</t>
  </si>
  <si>
    <t>SADDAFPT201712109544</t>
  </si>
  <si>
    <t>SADDAKNK201712106240</t>
  </si>
  <si>
    <t>5a2d3e69b5f916.70140512</t>
  </si>
  <si>
    <t>Indra</t>
  </si>
  <si>
    <t>indrabarwar@yahoo.com</t>
  </si>
  <si>
    <t>SADDAKNK201712104884</t>
  </si>
  <si>
    <t>SADDATOA201712108173</t>
  </si>
  <si>
    <t>TOA124*1</t>
  </si>
  <si>
    <t>SADDATOA201712101142</t>
  </si>
  <si>
    <t>SADDAFPT201712109152</t>
  </si>
  <si>
    <t>FPT17*1 FPT01*1</t>
  </si>
  <si>
    <t>SADDARDB201712106850</t>
  </si>
  <si>
    <t>1848157118547792</t>
  </si>
  <si>
    <t>Apurva Agrawal</t>
  </si>
  <si>
    <t>apurvaworld@gmail.com</t>
  </si>
  <si>
    <t>SADDAFPT201712102331</t>
  </si>
  <si>
    <t>SADDAGSK201712108743</t>
  </si>
  <si>
    <t>SADDAFPT201712108236</t>
  </si>
  <si>
    <t>1379103348867243</t>
  </si>
  <si>
    <t>Somil Yadav</t>
  </si>
  <si>
    <t>FPT02*1 FPT31*5</t>
  </si>
  <si>
    <t>somilyadavbit@gmail.com</t>
  </si>
  <si>
    <t>SADDACFF201712103798</t>
  </si>
  <si>
    <t>CFF47*1</t>
  </si>
  <si>
    <t>SADDATOA201712107025</t>
  </si>
  <si>
    <t>SADDATOA201712101167</t>
  </si>
  <si>
    <t>SADDACFF201712104125</t>
  </si>
  <si>
    <t>CFF73*6 CFF53*2</t>
  </si>
  <si>
    <t>SADDARDB201712106353</t>
  </si>
  <si>
    <t>SADDARDB201712101185</t>
  </si>
  <si>
    <t>RDB157*1 RDB142*1</t>
  </si>
  <si>
    <t>tanushareddy182@gmail.com</t>
  </si>
  <si>
    <t>SADDARDB201712105872</t>
  </si>
  <si>
    <t>SADDATOA201712106674</t>
  </si>
  <si>
    <t>TOA111*1 TOA152*1</t>
  </si>
  <si>
    <t>SADDAGSK201712108850</t>
  </si>
  <si>
    <t>GSK62*1 GSK68*13</t>
  </si>
  <si>
    <t>SADDAFPT201712109842</t>
  </si>
  <si>
    <t>FPT04*1 FPT02*1</t>
  </si>
  <si>
    <t>SADDAFPT201712103559</t>
  </si>
  <si>
    <t>SADDACFF201712102748</t>
  </si>
  <si>
    <t>SADDACFF201712107364</t>
  </si>
  <si>
    <t>CFF46*1 CFF71*5</t>
  </si>
  <si>
    <t>SADDAGSK201712103844</t>
  </si>
  <si>
    <t>GSK96*1 GSK70*2</t>
  </si>
  <si>
    <t>SADDAGSK201712116949</t>
  </si>
  <si>
    <t>GSK42*1 GSK62*1 GSK68*10</t>
  </si>
  <si>
    <t>SADDAGSK201712117157</t>
  </si>
  <si>
    <t>SADDAGSK201712119122</t>
  </si>
  <si>
    <t>SADDAGSK201712119579</t>
  </si>
  <si>
    <t>SADDAGSK201712112275</t>
  </si>
  <si>
    <t>SADDAGSK201712113460</t>
  </si>
  <si>
    <t>GSK28*1 GSK68*18 GSK27*1</t>
  </si>
  <si>
    <t>SADDAGSK201712114807</t>
  </si>
  <si>
    <t>GSK27*2 GSK68*12</t>
  </si>
  <si>
    <t>SADDACBT201712117336</t>
  </si>
  <si>
    <t>CBT124*1 CBT109*1 CBT011*1</t>
  </si>
  <si>
    <t>SADDACBT201712115578</t>
  </si>
  <si>
    <t>SADDAFPT201712117942</t>
  </si>
  <si>
    <t>FPT24*1 FPT32*1 FPT31*1</t>
  </si>
  <si>
    <t>SADDACBT201712113837</t>
  </si>
  <si>
    <t>CBT037*1 CBT103*1</t>
  </si>
  <si>
    <t>SADDATOA201712118139</t>
  </si>
  <si>
    <t>SADDAFPT201712118950</t>
  </si>
  <si>
    <t>SADDACBT201712119611</t>
  </si>
  <si>
    <t>1671846106199696</t>
  </si>
  <si>
    <t>Nikhil Salodkar</t>
  </si>
  <si>
    <t>CBT109*1 CBT012*1 CBT103*1</t>
  </si>
  <si>
    <t>sniks1990@gmail.com</t>
  </si>
  <si>
    <t>SADDATWH201712119324</t>
  </si>
  <si>
    <t>TWH22*1</t>
  </si>
  <si>
    <t>SADDATWH201712117835</t>
  </si>
  <si>
    <t>SADDARDB201712113026</t>
  </si>
  <si>
    <t>RDB193*3 RDB189*4 RDB190*4</t>
  </si>
  <si>
    <t>SADDATWH201712114165</t>
  </si>
  <si>
    <t>SADDALPZ201712118129</t>
  </si>
  <si>
    <t>LPZ042*1 LPZ005*1</t>
  </si>
  <si>
    <t>SADDARDB201712119318</t>
  </si>
  <si>
    <t>SADDATWH201712116218</t>
  </si>
  <si>
    <t>TWH18*2</t>
  </si>
  <si>
    <t>SADDAFPT201712116799</t>
  </si>
  <si>
    <t>FPT02*1 FPT08*1 FPT20*1</t>
  </si>
  <si>
    <t>SADDAMOM201712111156</t>
  </si>
  <si>
    <t>SADDARDB201712114011</t>
  </si>
  <si>
    <t>RDB048*2 RDB069*1 RDB218*2 RDB212*1</t>
  </si>
  <si>
    <t>SADDAMOM201712118916</t>
  </si>
  <si>
    <t>SADDACFF201712112381</t>
  </si>
  <si>
    <t>CFF72*5 CFF28*1</t>
  </si>
  <si>
    <t>SADDACFF201712112242</t>
  </si>
  <si>
    <t>SADDACFF201712111318</t>
  </si>
  <si>
    <t>CFF49*1 CFF29*1</t>
  </si>
  <si>
    <t>SADDAGSK201712111237</t>
  </si>
  <si>
    <t>GSK29*1 GSK31*2</t>
  </si>
  <si>
    <t>SADDAMOM201712116295</t>
  </si>
  <si>
    <t>SADDAMOM201712119043</t>
  </si>
  <si>
    <t>SADDAKNK201712115246</t>
  </si>
  <si>
    <t>SADDATWH201712116436</t>
  </si>
  <si>
    <t>TWH16*10 TWH20*1</t>
  </si>
  <si>
    <t>SADDAGSK201712111002</t>
  </si>
  <si>
    <t>SADDACFF201712119361</t>
  </si>
  <si>
    <t>SADDATOA201712116706</t>
  </si>
  <si>
    <t>TOA063*1 TOA152*1 TOA055*1</t>
  </si>
  <si>
    <t>SADDAGSK201712118943</t>
  </si>
  <si>
    <t>GSK45*1</t>
  </si>
  <si>
    <t>SADDACFF201712113204</t>
  </si>
  <si>
    <t>CFF22*1 CFF2*1</t>
  </si>
  <si>
    <t>SADDACFF201712119308</t>
  </si>
  <si>
    <t>SADDAFPT201712119463</t>
  </si>
  <si>
    <t>SADDACFF201712111955</t>
  </si>
  <si>
    <t>CFF17*1 CFF73*2</t>
  </si>
  <si>
    <t>SADDAFPT201712115708</t>
  </si>
  <si>
    <t>FPT15*1 FPT31*4 FPT05*1</t>
  </si>
  <si>
    <t>SADDAGSK201712116410</t>
  </si>
  <si>
    <t>GSK70*2 GSK71*3</t>
  </si>
  <si>
    <t>SADDACFF201712117271</t>
  </si>
  <si>
    <t>CFF10*1 CFF53*2</t>
  </si>
  <si>
    <t>SADDAGSK201712117778</t>
  </si>
  <si>
    <t>SADDACFF201712128012</t>
  </si>
  <si>
    <t>SADDAFPT201712126459</t>
  </si>
  <si>
    <t>SADDABLS201712126776</t>
  </si>
  <si>
    <t>BLS103*1 BLS098*1</t>
  </si>
  <si>
    <t>SADDABLS201712122706</t>
  </si>
  <si>
    <t>SADDACFF201712129219</t>
  </si>
  <si>
    <t>SADDACFF201712129581</t>
  </si>
  <si>
    <t>SADDARDB201712129700</t>
  </si>
  <si>
    <t>RDB099*1 RDB013*1</t>
  </si>
  <si>
    <t>SADDACBT201712122317</t>
  </si>
  <si>
    <t>SADDATOA201712123043</t>
  </si>
  <si>
    <t>SADDACBT201712122514</t>
  </si>
  <si>
    <t>CBT100*1 CBT037*1</t>
  </si>
  <si>
    <t>SADDABLS201712129626</t>
  </si>
  <si>
    <t>BLS101*1 BLS001*1</t>
  </si>
  <si>
    <t>SADDARDB201712128409</t>
  </si>
  <si>
    <t>RDB013*1 RDB099*1</t>
  </si>
  <si>
    <t>SADDABLS201712129465</t>
  </si>
  <si>
    <t>BLS097*1 BLS058*1</t>
  </si>
  <si>
    <t>SADDAMOM201712127696</t>
  </si>
  <si>
    <t>SADDABLS201712121664</t>
  </si>
  <si>
    <t>SADDABLS201712123011</t>
  </si>
  <si>
    <t>SADDARDB201712129295</t>
  </si>
  <si>
    <t>RDB105*1 RDB186*1 RDB223*1 RDB189*4</t>
  </si>
  <si>
    <t>SADDACFF201712122360</t>
  </si>
  <si>
    <t>1588395967920726</t>
  </si>
  <si>
    <t>Kishor Biswas</t>
  </si>
  <si>
    <t>kishor.biswas21@gmail.com</t>
  </si>
  <si>
    <t>SADDACFT201712129460</t>
  </si>
  <si>
    <t>SADDACBT201712123459</t>
  </si>
  <si>
    <t>CBT112*1 CBT118*2 CBT121*1 CBT012*1</t>
  </si>
  <si>
    <t>SADDATOA201712125645</t>
  </si>
  <si>
    <t>SADDATOA201712127569</t>
  </si>
  <si>
    <t>SADDAMOM201712127536</t>
  </si>
  <si>
    <t>MOM013*1 MOM020*1 MOM027*1</t>
  </si>
  <si>
    <t>SADDACFF201712123769</t>
  </si>
  <si>
    <t>CFF65*1 CFF7*1</t>
  </si>
  <si>
    <t>SADDABLS201712129679</t>
  </si>
  <si>
    <t>BLS098*1 BLS017*1</t>
  </si>
  <si>
    <t>SADDAFPT201712121143</t>
  </si>
  <si>
    <t>FPT01*1 FPT14*1</t>
  </si>
  <si>
    <t>SADDAMOM201712121961</t>
  </si>
  <si>
    <t>SADDACFF201712122317</t>
  </si>
  <si>
    <t>CFF22*1 CFF19*1</t>
  </si>
  <si>
    <t>SADDATOA201712126981</t>
  </si>
  <si>
    <t>TOA099*1 TOA111*1 TOA156*4 TOA173*1</t>
  </si>
  <si>
    <t>SADDARDB201712125669</t>
  </si>
  <si>
    <t>848254092012185</t>
  </si>
  <si>
    <t>Naman Jain</t>
  </si>
  <si>
    <t>RDB165*1 RDB119*1 RDB190*19</t>
  </si>
  <si>
    <t>namanjain972333@gmail.com</t>
  </si>
  <si>
    <t>SADDACFF201712121182</t>
  </si>
  <si>
    <t>5a30068f77d896.25555293</t>
  </si>
  <si>
    <t>Prem Kumar</t>
  </si>
  <si>
    <t>CFF4*1 CFF57*1 CFF70*1 CFF66*1 CFF71*12 CFF38*1</t>
  </si>
  <si>
    <t>prem3820@gmail.com</t>
  </si>
  <si>
    <t>SADDAFPT201712125408</t>
  </si>
  <si>
    <t>FPT02*1 FPT26*1 FPT31*5</t>
  </si>
  <si>
    <t>SADDACFF201712129627</t>
  </si>
  <si>
    <t>CFF44*1 CFF72*4</t>
  </si>
  <si>
    <t>gtviswanath.visu@gmail.com</t>
  </si>
  <si>
    <t>SADDACBT201712136840</t>
  </si>
  <si>
    <t>CBT004*1</t>
  </si>
  <si>
    <t>SADDACBT201712134684</t>
  </si>
  <si>
    <t>SADDAFPT201712134888</t>
  </si>
  <si>
    <t>SADDAFPT201712136372</t>
  </si>
  <si>
    <t>SADDAFPT201712132995</t>
  </si>
  <si>
    <t>SADDALPZ201712131735</t>
  </si>
  <si>
    <t>LPZ183*6 LPZ124*1</t>
  </si>
  <si>
    <t>SADDARDB201712132376</t>
  </si>
  <si>
    <t>RDB105*1 RDB189*12 RDB119*1</t>
  </si>
  <si>
    <t>SADDAFPT201712139513</t>
  </si>
  <si>
    <t>FPT01*2 FPT07*2 FPT09*2 FPT31*21</t>
  </si>
  <si>
    <t>SADDATOA201712135175</t>
  </si>
  <si>
    <t>TOA061*1 TOA156*3 TOA126*1</t>
  </si>
  <si>
    <t>SADDATOA201712134809</t>
  </si>
  <si>
    <t>SADDAMOM201712133286</t>
  </si>
  <si>
    <t>10212685617087148</t>
  </si>
  <si>
    <t>Aniruddha Mitra</t>
  </si>
  <si>
    <t>ani.mitra09@gmail.com</t>
  </si>
  <si>
    <t>SADDABLS201712133461</t>
  </si>
  <si>
    <t>BLS098*1 BLS097*1</t>
  </si>
  <si>
    <t>SADDAGSK201712131733</t>
  </si>
  <si>
    <t>GSK15*2</t>
  </si>
  <si>
    <t>SADDACFF201712139810</t>
  </si>
  <si>
    <t>CFF66*1 CFF7*1</t>
  </si>
  <si>
    <t>SADDATWH201712133455</t>
  </si>
  <si>
    <t>TWH15*3</t>
  </si>
  <si>
    <t>SADDAFPT201712136054</t>
  </si>
  <si>
    <t>FPT22*1 FPT02*1 FPT32*9 FPT19*1</t>
  </si>
  <si>
    <t>SADDACBT201712135809</t>
  </si>
  <si>
    <t>CBT112*1 CBT114*1</t>
  </si>
  <si>
    <t>SADDAFPT201712135572</t>
  </si>
  <si>
    <t>SADDATOA201712137380</t>
  </si>
  <si>
    <t>SADDAFPT201712138820</t>
  </si>
  <si>
    <t>FPT03*1 FPT04*1 FPT31*4</t>
  </si>
  <si>
    <t>SADDARDB201712132109</t>
  </si>
  <si>
    <t>RDB209*1 RDB201*1 RDB231*1 RDB153*1 RDB007*1 RDB041*1</t>
  </si>
  <si>
    <t>SADDARDB201712133787</t>
  </si>
  <si>
    <t>RDB113*1 RDB199*2 RDB191*2</t>
  </si>
  <si>
    <t>SADDACFF201712135314</t>
  </si>
  <si>
    <t>CFF14*1 CFF6*1 CFF4*1</t>
  </si>
  <si>
    <t>SADDAGSK201712147383</t>
  </si>
  <si>
    <t>GSK102*1 GSK106*1</t>
  </si>
  <si>
    <t>SADDAGSK201712146130</t>
  </si>
  <si>
    <t>GSK17*1 GSK18*1 GSK96*1 GSK105*1</t>
  </si>
  <si>
    <t>SADDAGSK201712146873</t>
  </si>
  <si>
    <t>SADDAGSK201712145544</t>
  </si>
  <si>
    <t>SADDARDB201712144782</t>
  </si>
  <si>
    <t>RDB215*1 RDB184*1</t>
  </si>
  <si>
    <t>SADDACBT201712143247</t>
  </si>
  <si>
    <t>SADDACBT201712142654</t>
  </si>
  <si>
    <t>CBT110*1 CBT112*1 CBT098*1 CBT100*1</t>
  </si>
  <si>
    <t>SADDAFPT201712145484</t>
  </si>
  <si>
    <t>FPT07*3</t>
  </si>
  <si>
    <t>SADDACBT201712142192</t>
  </si>
  <si>
    <t>SADDACBT201712149019</t>
  </si>
  <si>
    <t>SADDACFF201712145493</t>
  </si>
  <si>
    <t>SADDAFPT201712146379</t>
  </si>
  <si>
    <t>SADDAFPT201712143834</t>
  </si>
  <si>
    <t>FPT20*4</t>
  </si>
  <si>
    <t>SADDAFPT201712143759</t>
  </si>
  <si>
    <t>SADDAFPT201712145046</t>
  </si>
  <si>
    <t>SADDATOA201712145559</t>
  </si>
  <si>
    <t>TOA064*1</t>
  </si>
  <si>
    <t>SADDAFPT201712145653</t>
  </si>
  <si>
    <t>SADDACFF201712147545</t>
  </si>
  <si>
    <t>59da3702288c18.44730996</t>
  </si>
  <si>
    <t>amit singh</t>
  </si>
  <si>
    <t>CFF73*2 CFF69*2 CFF57*1 CFF39*1 CFF32*1</t>
  </si>
  <si>
    <t>amitkumar92.22@gmail.com</t>
  </si>
  <si>
    <t>SADDAFPT201712149641</t>
  </si>
  <si>
    <t>FPT22*1 FPT32*10</t>
  </si>
  <si>
    <t>SADDATOA201712147706</t>
  </si>
  <si>
    <t>TOA075*1 TOA099*1 TOA155*10</t>
  </si>
  <si>
    <t>SADDACBT201712147976</t>
  </si>
  <si>
    <t>CBT107*1 CBT099*1</t>
  </si>
  <si>
    <t>SADDAMOM201712143950</t>
  </si>
  <si>
    <t>MOM074*1 MOM020*1 MOM017*1</t>
  </si>
  <si>
    <t>SADDAMOM201712144729</t>
  </si>
  <si>
    <t>MOM046*1 MOM029*2 MOM031*2</t>
  </si>
  <si>
    <t>Column2</t>
  </si>
  <si>
    <t>Column3</t>
  </si>
  <si>
    <t>Column8</t>
  </si>
  <si>
    <t>Column26</t>
  </si>
  <si>
    <t>Column27</t>
  </si>
  <si>
    <t>Serial no.</t>
  </si>
  <si>
    <t>Mode</t>
  </si>
  <si>
    <t>Date</t>
  </si>
  <si>
    <t>Time</t>
  </si>
  <si>
    <t>Kitchen</t>
  </si>
  <si>
    <t>College</t>
  </si>
  <si>
    <t>Hostel</t>
  </si>
  <si>
    <t>Name</t>
  </si>
  <si>
    <t>Order</t>
  </si>
  <si>
    <t>Sale</t>
  </si>
  <si>
    <t>City</t>
  </si>
  <si>
    <t>Email</t>
  </si>
  <si>
    <t>Other</t>
  </si>
  <si>
    <t>Pg boys hostel</t>
  </si>
  <si>
    <t>UG boys hostel</t>
  </si>
  <si>
    <t>Junior Boys Hostel</t>
  </si>
  <si>
    <t>RNT</t>
  </si>
  <si>
    <t>Humanities Dept.</t>
  </si>
  <si>
    <t>Management Dept.</t>
  </si>
  <si>
    <t>Petro. Dept.</t>
  </si>
  <si>
    <t>Management dept.</t>
  </si>
  <si>
    <t>Day</t>
  </si>
  <si>
    <t>Month</t>
  </si>
  <si>
    <t>Week</t>
  </si>
  <si>
    <t>Date2</t>
  </si>
  <si>
    <t>Start</t>
  </si>
  <si>
    <t>Mid</t>
  </si>
  <si>
    <t>Row Labels</t>
  </si>
  <si>
    <t>Monday</t>
  </si>
  <si>
    <t>Tuesday</t>
  </si>
  <si>
    <t>Wednesday</t>
  </si>
  <si>
    <t>Thursday</t>
  </si>
  <si>
    <t>Friday</t>
  </si>
  <si>
    <t>Saturday</t>
  </si>
  <si>
    <t>Sunday</t>
  </si>
  <si>
    <t>Grand Total</t>
  </si>
  <si>
    <t>August</t>
  </si>
  <si>
    <t>September</t>
  </si>
  <si>
    <t>October</t>
  </si>
  <si>
    <t>November</t>
  </si>
  <si>
    <t>December</t>
  </si>
  <si>
    <t>Sum of Sale</t>
  </si>
  <si>
    <t>Weekday</t>
  </si>
  <si>
    <t>Weekend</t>
  </si>
  <si>
    <t>End</t>
  </si>
  <si>
    <t>Month Phase</t>
  </si>
  <si>
    <t>(All)</t>
  </si>
  <si>
    <t>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</si>
</sst>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 &quot;₹&quot;\ * #,##0.00_ ;_ &quot;₹&quot;\ * \-#,##0.00_ ;_ &quot;₹&quot;\ * &quot;-&quot;??_ ;_ @_ "/>
    <numFmt numFmtId="164" formatCode="mm/dd/yy"/>
    <numFmt numFmtId="165" formatCode="hh&quot;:&quot;mm&quot;:&quot;ss&quot; &quot;AM/PM"/>
    <numFmt numFmtId="166" formatCode="&quot;₹&quot;\ #,##0.00"/>
    <numFmt numFmtId="167" formatCode="_ [$₹-4009]\ * #,##0.00_ ;_ [$₹-4009]\ * \-#,##0.00_ ;_ [$₹-4009]\ * &quot;-&quot;??_ ;_ @_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5"/>
      </patternFill>
    </fill>
  </fills>
  <borders count="3">
    <border>
      <left/>
      <right/>
      <top/>
      <bottom/>
      <diagonal/>
    </border>
    <border>
      <left/>
      <right/>
      <top style="thin">
        <color theme="4"/>
      </top>
      <bottom style="double">
        <color theme="4"/>
      </bottom>
      <diagonal/>
    </border>
    <border>
      <left/>
      <right/>
      <top/>
      <bottom style="thin">
        <color indexed="64"/>
      </bottom>
      <diagonal/>
    </border>
  </borders>
  <cellStyleXfs count="4">
    <xf numFmtId="0" fontId="0" fillId="0" borderId="0"/>
    <xf numFmtId="44" fontId="1" fillId="0" borderId="0" applyFont="0" applyFill="0" applyBorder="0" applyAlignment="0" applyProtection="0"/>
    <xf numFmtId="0" fontId="2" fillId="0" borderId="1" applyNumberFormat="0" applyFill="0" applyAlignment="0" applyProtection="0"/>
    <xf numFmtId="0" fontId="1" fillId="2" borderId="0" applyNumberFormat="0" applyBorder="0" applyAlignment="0" applyProtection="0"/>
  </cellStyleXfs>
  <cellXfs count="13">
    <xf numFmtId="0" fontId="0" fillId="0" borderId="0" xfId="0"/>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1" fillId="2" borderId="0" xfId="3"/>
    <xf numFmtId="0" fontId="2" fillId="0" borderId="1" xfId="2"/>
    <xf numFmtId="0" fontId="0" fillId="2" borderId="0" xfId="3" applyFont="1"/>
    <xf numFmtId="44" fontId="0" fillId="0" borderId="2" xfId="1" applyFont="1" applyBorder="1"/>
    <xf numFmtId="167" fontId="0" fillId="0" borderId="0" xfId="0" applyNumberFormat="1"/>
    <xf numFmtId="167" fontId="2" fillId="0" borderId="1" xfId="2" applyNumberFormat="1"/>
  </cellXfs>
  <cellStyles count="4">
    <cellStyle name="40% - Accent1" xfId="3" builtinId="31"/>
    <cellStyle name="Currency" xfId="1" builtinId="4"/>
    <cellStyle name="Normal" xfId="0" builtinId="0"/>
    <cellStyle name="Total" xfId="2" builtinId="25"/>
  </cellStyles>
  <dxfs count="7">
    <dxf>
      <numFmt numFmtId="165" formatCode="hh&quot;:&quot;mm&quot;:&quot;ss&quot; &quot;AM/PM"/>
    </dxf>
    <dxf>
      <numFmt numFmtId="164" formatCode="mm/dd/yy"/>
    </dxf>
    <dxf>
      <numFmt numFmtId="164" formatCode="mm/dd/yy"/>
    </dxf>
    <dxf>
      <numFmt numFmtId="164" formatCode="mm/dd/yy"/>
    </dxf>
    <dxf>
      <numFmt numFmtId="164" formatCode="mm/dd/yy"/>
    </dxf>
    <dxf>
      <numFmt numFmtId="164" formatCode="mm/dd/yy"/>
    </dxf>
    <dxf>
      <numFmt numFmtId="164" formatCode="mm/d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Daywise sale</a:t>
            </a:r>
          </a:p>
          <a:p>
            <a:pPr>
              <a:defRPr/>
            </a:pPr>
            <a:r>
              <a:rPr lang="en-US"/>
              <a:t>+</a:t>
            </a:r>
          </a:p>
          <a:p>
            <a:pPr>
              <a:defRPr/>
            </a:pPr>
            <a:r>
              <a:rPr lang="en-US"/>
              <a:t>Avg.</a:t>
            </a:r>
            <a:r>
              <a:rPr lang="en-US" baseline="0"/>
              <a:t> Sale of Weekday &amp; Weekend</a:t>
            </a:r>
            <a:endParaRPr lang="en-US"/>
          </a:p>
        </c:rich>
      </c:tx>
      <c:layout>
        <c:manualLayout>
          <c:xMode val="edge"/>
          <c:yMode val="edge"/>
          <c:x val="0.23535498884953776"/>
          <c:y val="2.20387019256904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Dashboard!$K$6</c:f>
              <c:strCache>
                <c:ptCount val="1"/>
                <c:pt idx="0">
                  <c:v>Sale</c:v>
                </c:pt>
              </c:strCache>
            </c:strRef>
          </c:tx>
          <c:spPr>
            <a:solidFill>
              <a:schemeClr val="accent1"/>
            </a:solidFill>
            <a:ln>
              <a:noFill/>
            </a:ln>
            <a:effectLst/>
          </c:spPr>
          <c:invertIfNegative val="0"/>
          <c:cat>
            <c:strRef>
              <c:extLst>
                <c:ext xmlns:c15="http://schemas.microsoft.com/office/drawing/2012/chart" uri="{02D57815-91ED-43cb-92C2-25804820EDAC}">
                  <c15:fullRef>
                    <c15:sqref>Dashboard!$I$7:$J$15</c15:sqref>
                  </c15:fullRef>
                  <c15:levelRef>
                    <c15:sqref>Dashboard!$J$7:$J$15</c15:sqref>
                  </c15:levelRef>
                </c:ext>
              </c:extLst>
              <c:f>Dashboard!$J$7:$J$15</c:f>
              <c:strCache>
                <c:ptCount val="9"/>
                <c:pt idx="0">
                  <c:v>Monday</c:v>
                </c:pt>
                <c:pt idx="1">
                  <c:v>Tuesday</c:v>
                </c:pt>
                <c:pt idx="2">
                  <c:v>Wednesday</c:v>
                </c:pt>
                <c:pt idx="3">
                  <c:v>Thursday</c:v>
                </c:pt>
                <c:pt idx="4">
                  <c:v>Friday</c:v>
                </c:pt>
                <c:pt idx="5">
                  <c:v>Saturday</c:v>
                </c:pt>
                <c:pt idx="6">
                  <c:v>Sunday</c:v>
                </c:pt>
                <c:pt idx="7">
                  <c:v>Weekday</c:v>
                </c:pt>
                <c:pt idx="8">
                  <c:v>Weekend</c:v>
                </c:pt>
              </c:strCache>
            </c:strRef>
          </c:cat>
          <c:val>
            <c:numRef>
              <c:f>Dashboard!$K$7:$K$15</c:f>
              <c:numCache>
                <c:formatCode>_ [$₹-4009]\ * #,##0.00_ ;_ [$₹-4009]\ * \-#,##0.00_ ;_ [$₹-4009]\ * "-"??_ ;_ @_ </c:formatCode>
                <c:ptCount val="9"/>
                <c:pt idx="0">
                  <c:v>189684.9000000002</c:v>
                </c:pt>
                <c:pt idx="1">
                  <c:v>165734.35</c:v>
                </c:pt>
                <c:pt idx="2">
                  <c:v>149239.59999999998</c:v>
                </c:pt>
                <c:pt idx="3">
                  <c:v>354985.8500000005</c:v>
                </c:pt>
                <c:pt idx="4">
                  <c:v>232579.60000000018</c:v>
                </c:pt>
                <c:pt idx="5">
                  <c:v>150526.64999999991</c:v>
                </c:pt>
                <c:pt idx="6">
                  <c:v>227035.55000000008</c:v>
                </c:pt>
                <c:pt idx="7">
                  <c:v>218444.86000000016</c:v>
                </c:pt>
                <c:pt idx="8">
                  <c:v>188781.09999999998</c:v>
                </c:pt>
              </c:numCache>
            </c:numRef>
          </c:val>
          <c:extLst>
            <c:ext xmlns:c16="http://schemas.microsoft.com/office/drawing/2014/chart" uri="{C3380CC4-5D6E-409C-BE32-E72D297353CC}">
              <c16:uniqueId val="{00000000-A490-46AF-91DE-AAC0AEAA2786}"/>
            </c:ext>
          </c:extLst>
        </c:ser>
        <c:dLbls>
          <c:showLegendKey val="0"/>
          <c:showVal val="0"/>
          <c:showCatName val="0"/>
          <c:showSerName val="0"/>
          <c:showPercent val="0"/>
          <c:showBubbleSize val="0"/>
        </c:dLbls>
        <c:gapWidth val="219"/>
        <c:overlap val="-27"/>
        <c:axId val="613581848"/>
        <c:axId val="613582832"/>
      </c:barChart>
      <c:catAx>
        <c:axId val="613581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582832"/>
        <c:crosses val="autoZero"/>
        <c:auto val="1"/>
        <c:lblAlgn val="ctr"/>
        <c:lblOffset val="100"/>
        <c:noMultiLvlLbl val="0"/>
      </c:catAx>
      <c:valAx>
        <c:axId val="613582832"/>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581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 (2).xlsx]Dashboard!PivotTable59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 Of Payment</a:t>
            </a:r>
          </a:p>
        </c:rich>
      </c:tx>
      <c:layout>
        <c:manualLayout>
          <c:xMode val="edge"/>
          <c:yMode val="edge"/>
          <c:x val="0.28706774420757586"/>
          <c:y val="7.13388114689774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19160104986877E-2"/>
              <c:y val="0.123768226888305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6966316710411148E-2"/>
              <c:y val="-0.201936424613590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026093613298337"/>
          <c:y val="0.26328484981044037"/>
          <c:w val="0.41147353455818025"/>
          <c:h val="0.68578922426363376"/>
        </c:manualLayout>
      </c:layout>
      <c:pieChart>
        <c:varyColors val="1"/>
        <c:ser>
          <c:idx val="0"/>
          <c:order val="0"/>
          <c:tx>
            <c:strRef>
              <c:f>Dashboard!$U$4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F4C-42D2-AA3F-270C741FDC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7F4C-42D2-AA3F-270C741FDCD3}"/>
              </c:ext>
            </c:extLst>
          </c:dPt>
          <c:dLbls>
            <c:dLbl>
              <c:idx val="0"/>
              <c:layout>
                <c:manualLayout>
                  <c:x val="-8.6966316710411148E-2"/>
                  <c:y val="-0.2019364246135900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F4C-42D2-AA3F-270C741FDCD3}"/>
                </c:ext>
              </c:extLst>
            </c:dLbl>
            <c:dLbl>
              <c:idx val="1"/>
              <c:layout>
                <c:manualLayout>
                  <c:x val="7.219160104986877E-2"/>
                  <c:y val="0.1237682268883056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4C-42D2-AA3F-270C741FDC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Dashboard!$T$5:$T$7</c:f>
              <c:strCache>
                <c:ptCount val="2"/>
                <c:pt idx="0">
                  <c:v>COD</c:v>
                </c:pt>
                <c:pt idx="1">
                  <c:v>INSTAMOJO</c:v>
                </c:pt>
              </c:strCache>
            </c:strRef>
          </c:cat>
          <c:val>
            <c:numRef>
              <c:f>Dashboard!$U$5:$U$7</c:f>
              <c:numCache>
                <c:formatCode>"₹"\ #,##0.00</c:formatCode>
                <c:ptCount val="2"/>
                <c:pt idx="0">
                  <c:v>1195706.4499999983</c:v>
                </c:pt>
                <c:pt idx="1">
                  <c:v>274080.05000000051</c:v>
                </c:pt>
              </c:numCache>
            </c:numRef>
          </c:val>
          <c:extLst>
            <c:ext xmlns:c16="http://schemas.microsoft.com/office/drawing/2014/chart" uri="{C3380CC4-5D6E-409C-BE32-E72D297353CC}">
              <c16:uniqueId val="{00000000-7F4C-42D2-AA3F-270C741FDCD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 (2).xlsx]Dashboard!PivotTable70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a:t>
            </a:r>
          </a:p>
          <a:p>
            <a:pPr>
              <a:defRPr/>
            </a:pPr>
            <a:r>
              <a:rPr lang="en-US"/>
              <a:t>$</a:t>
            </a:r>
          </a:p>
          <a:p>
            <a:pPr>
              <a:defRPr/>
            </a:pPr>
            <a:r>
              <a:rPr lang="en-US"/>
              <a:t>Sale in phase of month</a:t>
            </a:r>
          </a:p>
        </c:rich>
      </c:tx>
      <c:layout>
        <c:manualLayout>
          <c:xMode val="edge"/>
          <c:yMode val="edge"/>
          <c:x val="0.37652319616443491"/>
          <c:y val="4.240221756021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Dashboard!$R$4</c:f>
              <c:strCache>
                <c:ptCount val="1"/>
                <c:pt idx="0">
                  <c:v>Total</c:v>
                </c:pt>
              </c:strCache>
            </c:strRef>
          </c:tx>
          <c:spPr>
            <a:solidFill>
              <a:schemeClr val="accent1"/>
            </a:solidFill>
            <a:ln>
              <a:noFill/>
            </a:ln>
            <a:effectLst/>
          </c:spPr>
          <c:invertIfNegative val="0"/>
          <c:cat>
            <c:strRef>
              <c:f>Dashboard!$Q$5:$Q$10</c:f>
              <c:strCache>
                <c:ptCount val="5"/>
                <c:pt idx="0">
                  <c:v>August</c:v>
                </c:pt>
                <c:pt idx="1">
                  <c:v>September</c:v>
                </c:pt>
                <c:pt idx="2">
                  <c:v>October</c:v>
                </c:pt>
                <c:pt idx="3">
                  <c:v>November</c:v>
                </c:pt>
                <c:pt idx="4">
                  <c:v>December</c:v>
                </c:pt>
              </c:strCache>
            </c:strRef>
          </c:cat>
          <c:val>
            <c:numRef>
              <c:f>Dashboard!$R$5:$R$10</c:f>
              <c:numCache>
                <c:formatCode>"₹"\ #,##0.00</c:formatCode>
                <c:ptCount val="5"/>
                <c:pt idx="0">
                  <c:v>118117.10000000005</c:v>
                </c:pt>
                <c:pt idx="1">
                  <c:v>373650.5999999998</c:v>
                </c:pt>
                <c:pt idx="2">
                  <c:v>339506.90000000031</c:v>
                </c:pt>
                <c:pt idx="3">
                  <c:v>491590.70000000042</c:v>
                </c:pt>
                <c:pt idx="4">
                  <c:v>146921.20000000004</c:v>
                </c:pt>
              </c:numCache>
            </c:numRef>
          </c:val>
          <c:extLst>
            <c:ext xmlns:c16="http://schemas.microsoft.com/office/drawing/2014/chart" uri="{C3380CC4-5D6E-409C-BE32-E72D297353CC}">
              <c16:uniqueId val="{00000000-C92D-4F82-A63E-22A001E15494}"/>
            </c:ext>
          </c:extLst>
        </c:ser>
        <c:dLbls>
          <c:showLegendKey val="0"/>
          <c:showVal val="0"/>
          <c:showCatName val="0"/>
          <c:showSerName val="0"/>
          <c:showPercent val="0"/>
          <c:showBubbleSize val="0"/>
        </c:dLbls>
        <c:gapWidth val="219"/>
        <c:overlap val="-27"/>
        <c:axId val="578908200"/>
        <c:axId val="578907216"/>
      </c:barChart>
      <c:catAx>
        <c:axId val="57890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07216"/>
        <c:crosses val="autoZero"/>
        <c:auto val="1"/>
        <c:lblAlgn val="ctr"/>
        <c:lblOffset val="100"/>
        <c:noMultiLvlLbl val="0"/>
      </c:catAx>
      <c:valAx>
        <c:axId val="578907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08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ASSIGNMENT (2).xlsx]Dashboard!PivotTable71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in phase</a:t>
            </a:r>
            <a:r>
              <a:rPr lang="en-US" baseline="0"/>
              <a:t> of month</a:t>
            </a:r>
            <a:endParaRPr lang="en-US"/>
          </a:p>
        </c:rich>
      </c:tx>
      <c:layout>
        <c:manualLayout>
          <c:xMode val="edge"/>
          <c:yMode val="edge"/>
          <c:x val="0.29621104656726549"/>
          <c:y val="9.68068707758703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Dashboard!$Y$4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BA0-4B51-A3F8-BC6F961265E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BA0-4B51-A3F8-BC6F961265E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BA0-4B51-A3F8-BC6F961265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Dashboard!$X$5:$X$8</c:f>
              <c:strCache>
                <c:ptCount val="3"/>
                <c:pt idx="0">
                  <c:v>End</c:v>
                </c:pt>
                <c:pt idx="1">
                  <c:v>Mid</c:v>
                </c:pt>
                <c:pt idx="2">
                  <c:v>Start</c:v>
                </c:pt>
              </c:strCache>
            </c:strRef>
          </c:cat>
          <c:val>
            <c:numRef>
              <c:f>Dashboard!$Y$5:$Y$8</c:f>
              <c:numCache>
                <c:formatCode>"₹"\ #,##0.00</c:formatCode>
                <c:ptCount val="3"/>
                <c:pt idx="0">
                  <c:v>516062.34999999974</c:v>
                </c:pt>
                <c:pt idx="1">
                  <c:v>431917.25000000029</c:v>
                </c:pt>
                <c:pt idx="2">
                  <c:v>521806.90000000055</c:v>
                </c:pt>
              </c:numCache>
            </c:numRef>
          </c:val>
          <c:extLst>
            <c:ext xmlns:c16="http://schemas.microsoft.com/office/drawing/2014/chart" uri="{C3380CC4-5D6E-409C-BE32-E72D297353CC}">
              <c16:uniqueId val="{00000000-B9FC-4B46-98E6-32C4E672C62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College&amp;Hostel  Sale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College&amp;Hostel  Sale</a:t>
          </a:r>
        </a:p>
      </cx:txPr>
    </cx:title>
    <cx:plotArea>
      <cx:plotAreaRegion>
        <cx:series layoutId="sunburst" uniqueId="{751AB3F9-4E17-4EF3-8E56-5E9BCA95C609}">
          <cx:tx>
            <cx:txData>
              <cx:f>_xlchart.v1.1</cx:f>
              <cx:v>Sum of Sale</cx:v>
            </cx:txData>
          </cx:tx>
          <cx:dataLabels pos="ctr">
            <cx:visibility seriesName="0" categoryName="1" value="0"/>
          </cx:dataLabels>
          <cx:dataId val="0"/>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6">
  <cs:axisTitle>
    <cs:lnRef idx="0"/>
    <cs:fillRef idx="0"/>
    <cs:effectRef idx="0"/>
    <cs:fontRef idx="major">
      <a:schemeClr val="dk1">
        <a:lumMod val="50000"/>
        <a:lumOff val="50000"/>
      </a:schemeClr>
    </cs:fontRef>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127780</xdr:colOff>
      <xdr:row>16</xdr:row>
      <xdr:rowOff>46332</xdr:rowOff>
    </xdr:from>
    <xdr:to>
      <xdr:col>12</xdr:col>
      <xdr:colOff>967037</xdr:colOff>
      <xdr:row>28</xdr:row>
      <xdr:rowOff>120316</xdr:rowOff>
    </xdr:to>
    <mc:AlternateContent xmlns:mc="http://schemas.openxmlformats.org/markup-compatibility/2006" xmlns:a14="http://schemas.microsoft.com/office/drawing/2010/main">
      <mc:Choice Requires="a14">
        <xdr:graphicFrame macro="">
          <xdr:nvGraphicFramePr>
            <xdr:cNvPr id="2" name="Kitchen">
              <a:extLst>
                <a:ext uri="{FF2B5EF4-FFF2-40B4-BE49-F238E27FC236}">
                  <a16:creationId xmlns:a16="http://schemas.microsoft.com/office/drawing/2014/main" id="{E5DF4BC0-985D-42C2-967D-AB2A193500A8}"/>
                </a:ext>
              </a:extLst>
            </xdr:cNvPr>
            <xdr:cNvGraphicFramePr/>
          </xdr:nvGraphicFramePr>
          <xdr:xfrm>
            <a:off x="0" y="0"/>
            <a:ext cx="0" cy="0"/>
          </xdr:xfrm>
          <a:graphic>
            <a:graphicData uri="http://schemas.microsoft.com/office/drawing/2010/slicer">
              <sle:slicer xmlns:sle="http://schemas.microsoft.com/office/drawing/2010/slicer" name="Kitchen"/>
            </a:graphicData>
          </a:graphic>
        </xdr:graphicFrame>
      </mc:Choice>
      <mc:Fallback xmlns="">
        <xdr:sp macro="" textlink="">
          <xdr:nvSpPr>
            <xdr:cNvPr id="0" name=""/>
            <xdr:cNvSpPr>
              <a:spLocks noTextEdit="1"/>
            </xdr:cNvSpPr>
          </xdr:nvSpPr>
          <xdr:spPr>
            <a:xfrm>
              <a:off x="6361491" y="3020886"/>
              <a:ext cx="4842052" cy="2277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138923</xdr:colOff>
      <xdr:row>5</xdr:row>
      <xdr:rowOff>177625</xdr:rowOff>
    </xdr:from>
    <xdr:to>
      <xdr:col>15</xdr:col>
      <xdr:colOff>80209</xdr:colOff>
      <xdr:row>12</xdr:row>
      <xdr:rowOff>115315</xdr:rowOff>
    </xdr:to>
    <mc:AlternateContent xmlns:mc="http://schemas.openxmlformats.org/markup-compatibility/2006" xmlns:a14="http://schemas.microsoft.com/office/drawing/2010/main">
      <mc:Choice Requires="a14">
        <xdr:graphicFrame macro="">
          <xdr:nvGraphicFramePr>
            <xdr:cNvPr id="3" name="College">
              <a:extLst>
                <a:ext uri="{FF2B5EF4-FFF2-40B4-BE49-F238E27FC236}">
                  <a16:creationId xmlns:a16="http://schemas.microsoft.com/office/drawing/2014/main" id="{BDA5F5A8-3651-4740-A2C5-313F5B7865BA}"/>
                </a:ext>
              </a:extLst>
            </xdr:cNvPr>
            <xdr:cNvGraphicFramePr/>
          </xdr:nvGraphicFramePr>
          <xdr:xfrm>
            <a:off x="0" y="0"/>
            <a:ext cx="0" cy="0"/>
          </xdr:xfrm>
          <a:graphic>
            <a:graphicData uri="http://schemas.microsoft.com/office/drawing/2010/slicer">
              <sle:slicer xmlns:sle="http://schemas.microsoft.com/office/drawing/2010/slicer" name="College"/>
            </a:graphicData>
          </a:graphic>
        </xdr:graphicFrame>
      </mc:Choice>
      <mc:Fallback xmlns="">
        <xdr:sp macro="" textlink="">
          <xdr:nvSpPr>
            <xdr:cNvPr id="0" name=""/>
            <xdr:cNvSpPr>
              <a:spLocks noTextEdit="1"/>
            </xdr:cNvSpPr>
          </xdr:nvSpPr>
          <xdr:spPr>
            <a:xfrm>
              <a:off x="10375429" y="1095697"/>
              <a:ext cx="2383358" cy="1222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101044</xdr:colOff>
      <xdr:row>5</xdr:row>
      <xdr:rowOff>148152</xdr:rowOff>
    </xdr:from>
    <xdr:to>
      <xdr:col>7</xdr:col>
      <xdr:colOff>176777</xdr:colOff>
      <xdr:row>13</xdr:row>
      <xdr:rowOff>145795</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BF3C2FCF-E6A8-4C55-A4B0-A5C17ED8915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471068" y="1066224"/>
              <a:ext cx="1939420" cy="1466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143672</xdr:colOff>
      <xdr:row>29</xdr:row>
      <xdr:rowOff>133932</xdr:rowOff>
    </xdr:from>
    <xdr:to>
      <xdr:col>12</xdr:col>
      <xdr:colOff>850232</xdr:colOff>
      <xdr:row>50</xdr:row>
      <xdr:rowOff>48128</xdr:rowOff>
    </xdr:to>
    <xdr:graphicFrame macro="">
      <xdr:nvGraphicFramePr>
        <xdr:cNvPr id="8" name="Chart 7">
          <a:extLst>
            <a:ext uri="{FF2B5EF4-FFF2-40B4-BE49-F238E27FC236}">
              <a16:creationId xmlns:a16="http://schemas.microsoft.com/office/drawing/2014/main" id="{E225433A-C82C-48C8-9D67-D3D2FA815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49333</xdr:colOff>
      <xdr:row>29</xdr:row>
      <xdr:rowOff>138357</xdr:rowOff>
    </xdr:from>
    <xdr:to>
      <xdr:col>6</xdr:col>
      <xdr:colOff>197368</xdr:colOff>
      <xdr:row>50</xdr:row>
      <xdr:rowOff>42929</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5A26396-D3D3-40B4-84DA-B3B0CE8AD3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333" y="5472357"/>
              <a:ext cx="5322015" cy="37450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320179</xdr:colOff>
      <xdr:row>10</xdr:row>
      <xdr:rowOff>4375</xdr:rowOff>
    </xdr:from>
    <xdr:to>
      <xdr:col>21</xdr:col>
      <xdr:colOff>571500</xdr:colOff>
      <xdr:row>21</xdr:row>
      <xdr:rowOff>9071</xdr:rowOff>
    </xdr:to>
    <xdr:graphicFrame macro="">
      <xdr:nvGraphicFramePr>
        <xdr:cNvPr id="11" name="Chart 10">
          <a:extLst>
            <a:ext uri="{FF2B5EF4-FFF2-40B4-BE49-F238E27FC236}">
              <a16:creationId xmlns:a16="http://schemas.microsoft.com/office/drawing/2014/main" id="{ECB4A4AD-AC91-4E4D-9769-D2377FEF8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522470</xdr:colOff>
      <xdr:row>29</xdr:row>
      <xdr:rowOff>100611</xdr:rowOff>
    </xdr:from>
    <xdr:to>
      <xdr:col>20</xdr:col>
      <xdr:colOff>551793</xdr:colOff>
      <xdr:row>50</xdr:row>
      <xdr:rowOff>65689</xdr:rowOff>
    </xdr:to>
    <xdr:graphicFrame macro="">
      <xdr:nvGraphicFramePr>
        <xdr:cNvPr id="13" name="Chart 12">
          <a:extLst>
            <a:ext uri="{FF2B5EF4-FFF2-40B4-BE49-F238E27FC236}">
              <a16:creationId xmlns:a16="http://schemas.microsoft.com/office/drawing/2014/main" id="{D41BFCE2-34F0-4FEF-A3EC-9CB07B761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190500</xdr:colOff>
      <xdr:row>9</xdr:row>
      <xdr:rowOff>134257</xdr:rowOff>
    </xdr:from>
    <xdr:to>
      <xdr:col>26</xdr:col>
      <xdr:colOff>453572</xdr:colOff>
      <xdr:row>20</xdr:row>
      <xdr:rowOff>172358</xdr:rowOff>
    </xdr:to>
    <xdr:graphicFrame macro="">
      <xdr:nvGraphicFramePr>
        <xdr:cNvPr id="15" name="Chart 14">
          <a:extLst>
            <a:ext uri="{FF2B5EF4-FFF2-40B4-BE49-F238E27FC236}">
              <a16:creationId xmlns:a16="http://schemas.microsoft.com/office/drawing/2014/main" id="{0423F181-59C0-4AC3-9616-D3D24A588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rish" refreshedDate="43086.989677430553" createdVersion="6" refreshedVersion="6" minRefreshableVersion="3" recordCount="6932">
  <cacheSource type="worksheet">
    <worksheetSource name="Table1"/>
  </cacheSource>
  <cacheFields count="22">
    <cacheField name="Serial no." numFmtId="0">
      <sharedItems containsSemiMixedTypes="0" containsString="0" containsNumber="1" containsInteger="1" minValue="1" maxValue="6944"/>
    </cacheField>
    <cacheField name="Column2" numFmtId="0">
      <sharedItems/>
    </cacheField>
    <cacheField name="Column3" numFmtId="0">
      <sharedItems/>
    </cacheField>
    <cacheField name="Mode" numFmtId="0">
      <sharedItems count="2">
        <s v="COD"/>
        <s v="INSTAMOJO"/>
      </sharedItems>
    </cacheField>
    <cacheField name="Date" numFmtId="164">
      <sharedItems containsSemiMixedTypes="0" containsNonDate="0" containsDate="1" containsString="0" minDate="2017-08-25T00:00:00" maxDate="2017-12-15T00:00:00"/>
    </cacheField>
    <cacheField name="Day" numFmtId="164">
      <sharedItems count="7">
        <s v="Friday"/>
        <s v="Sunday"/>
        <s v="Wednesday"/>
        <s v="Saturday"/>
        <s v="Monday"/>
        <s v="Thursday"/>
        <s v="Tuesday"/>
      </sharedItems>
    </cacheField>
    <cacheField name="Month" numFmtId="164">
      <sharedItems count="5">
        <s v="September"/>
        <s v="October"/>
        <s v="November"/>
        <s v="December"/>
        <s v="August"/>
      </sharedItems>
    </cacheField>
    <cacheField name="Week" numFmtId="164">
      <sharedItems count="2">
        <s v="Weekday"/>
        <s v="Weekend"/>
      </sharedItems>
    </cacheField>
    <cacheField name="Date2" numFmtId="164">
      <sharedItems/>
    </cacheField>
    <cacheField name="Month Phase" numFmtId="164">
      <sharedItems count="3">
        <s v="Start"/>
        <s v="Mid"/>
        <s v="End"/>
      </sharedItems>
    </cacheField>
    <cacheField name="Time" numFmtId="165">
      <sharedItems containsSemiMixedTypes="0" containsNonDate="0" containsDate="1" containsString="0" minDate="1899-12-30T00:00:49" maxDate="1899-12-30T23:58:59"/>
    </cacheField>
    <cacheField name="Kitchen" numFmtId="0">
      <sharedItems count="24">
        <s v="TOA"/>
        <s v="RDB"/>
        <s v="MOM"/>
        <s v="LPZ"/>
        <s v="CBT"/>
        <s v="BLS"/>
        <s v="CFF"/>
        <s v="TWH"/>
        <s v="GSK"/>
        <s v="BUZ"/>
        <s v="FDZ"/>
        <s v="RWR"/>
        <s v="CPA"/>
        <s v="FPT"/>
        <s v="CFT"/>
        <s v="PRF"/>
        <s v="KNK"/>
        <s v="BKB"/>
        <s v="DTE"/>
        <s v="TLF"/>
        <s v="PRL"/>
        <s v="TOT"/>
        <s v="TBT"/>
        <s v="TPZ"/>
      </sharedItems>
    </cacheField>
    <cacheField name="Column8" numFmtId="0">
      <sharedItems containsSemiMixedTypes="0" containsString="0" containsNumber="1" containsInteger="1" minValue="0" maxValue="1"/>
    </cacheField>
    <cacheField name="College" numFmtId="0">
      <sharedItems count="2">
        <s v="IIT ISM"/>
        <s v="RNT"/>
      </sharedItems>
    </cacheField>
    <cacheField name="Hostel" numFmtId="0">
      <sharedItems count="23">
        <s v="Amber"/>
        <s v="Diamond"/>
        <s v="Emerald"/>
        <s v="Girls Hostel"/>
        <s v="Jasper"/>
        <s v="Junior Boys Hostel"/>
        <s v="Management dept."/>
        <s v="Opal"/>
        <s v="Other"/>
        <s v="PG Girls Hostel"/>
        <s v="Rosaline"/>
        <s v="Sapphire"/>
        <s v="Senior Boys hostel"/>
        <s v="Topaz"/>
        <s v="EDC"/>
        <s v="Ruby hostel"/>
        <s v="Trimurti Apartments"/>
        <s v="Petro. Dept."/>
        <s v="Pg boys hostel"/>
        <s v="chickblast"/>
        <s v="CSE department"/>
        <s v="UG boys hostel"/>
        <s v="Humanities Dept."/>
      </sharedItems>
    </cacheField>
    <cacheField name="Name" numFmtId="0">
      <sharedItems/>
    </cacheField>
    <cacheField name="Order" numFmtId="0">
      <sharedItems/>
    </cacheField>
    <cacheField name="Sale" numFmtId="0">
      <sharedItems containsSemiMixedTypes="0" containsString="0" containsNumber="1" minValue="0" maxValue="2100" count="850">
        <n v="162"/>
        <n v="160"/>
        <n v="184"/>
        <n v="108"/>
        <n v="152"/>
        <n v="216"/>
        <n v="168"/>
        <n v="180"/>
        <n v="225"/>
        <n v="714.6"/>
        <n v="264"/>
        <n v="210"/>
        <n v="105.3"/>
        <n v="157.5"/>
        <n v="271.8"/>
        <n v="198"/>
        <n v="370.8"/>
        <n v="200"/>
        <n v="307.8"/>
        <n v="300"/>
        <n v="150"/>
        <n v="135"/>
        <n v="144.9"/>
        <n v="139.5"/>
        <n v="375.3"/>
        <n v="165.6"/>
        <n v="250.2"/>
        <n v="240"/>
        <n v="296"/>
        <n v="197.1"/>
        <n v="190"/>
        <n v="207"/>
        <n v="286.2"/>
        <n v="100"/>
        <n v="145.80000000000001"/>
        <n v="261"/>
        <n v="179.1"/>
        <n v="372.6"/>
        <n v="127.5"/>
        <n v="119"/>
        <n v="790"/>
        <n v="126"/>
        <n v="144"/>
        <n v="368"/>
        <n v="176"/>
        <n v="220"/>
        <n v="151.19999999999999"/>
        <n v="153"/>
        <n v="764.1"/>
        <n v="361.8"/>
        <n v="243"/>
        <n v="178.5"/>
        <n v="165"/>
        <n v="400"/>
        <n v="103.5"/>
        <n v="154"/>
        <n v="171"/>
        <n v="306"/>
        <n v="143.1"/>
        <n v="133.19999999999999"/>
        <n v="112.5"/>
        <n v="149.4"/>
        <n v="120"/>
        <n v="102"/>
        <n v="117"/>
        <n v="195"/>
        <n v="111.2"/>
        <n v="522"/>
        <n v="63"/>
        <n v="235"/>
        <n v="369.7"/>
        <n v="130"/>
        <n v="115.2"/>
        <n v="188.1"/>
        <n v="146.19999999999999"/>
        <n v="120.6"/>
        <n v="320"/>
        <n v="275.39999999999998"/>
        <n v="151.30000000000001"/>
        <n v="140"/>
        <n v="204"/>
        <n v="552.5"/>
        <n v="270"/>
        <n v="110.5"/>
        <n v="387"/>
        <n v="414"/>
        <n v="290"/>
        <n v="532"/>
        <n v="192"/>
        <n v="230"/>
        <n v="54"/>
        <n v="628"/>
        <n v="136"/>
        <n v="282"/>
        <n v="360"/>
        <n v="85"/>
        <n v="72"/>
        <n v="184.5"/>
        <n v="188"/>
        <n v="308"/>
        <n v="500"/>
        <n v="124"/>
        <n v="208"/>
        <n v="170"/>
        <n v="378"/>
        <n v="185.4"/>
        <n v="370"/>
        <n v="415"/>
        <n v="238.5"/>
        <n v="650"/>
        <n v="350"/>
        <n v="1049.7"/>
        <n v="185"/>
        <n v="158.4"/>
        <n v="247.5"/>
        <n v="121.5"/>
        <n v="140.4"/>
        <n v="130.5"/>
        <n v="156"/>
        <n v="408"/>
        <n v="196"/>
        <n v="330"/>
        <n v="430"/>
        <n v="156.6"/>
        <n v="136.80000000000001"/>
        <n v="102.6"/>
        <n v="315"/>
        <n v="260"/>
        <n v="340"/>
        <n v="289"/>
        <n v="236.25"/>
        <n v="149.19999999999999"/>
        <n v="171.75"/>
        <n v="202.5"/>
        <n v="433.5"/>
        <n v="250.5"/>
        <n v="198.7"/>
        <n v="221.25"/>
        <n v="127.8"/>
        <n v="366.7"/>
        <n v="328.5"/>
        <n v="189"/>
        <n v="221"/>
        <n v="480"/>
        <n v="100.3"/>
        <n v="280"/>
        <n v="146.69999999999999"/>
        <n v="104.4"/>
        <n v="310"/>
        <n v="550"/>
        <n v="441"/>
        <n v="845.25"/>
        <n v="385"/>
        <n v="395"/>
        <n v="390"/>
        <n v="304.2"/>
        <n v="1521"/>
        <n v="288"/>
        <n v="216.7"/>
        <n v="219.7"/>
        <n v="297.5"/>
        <n v="199.8"/>
        <n v="323"/>
        <n v="100.8"/>
        <n v="81"/>
        <n v="187"/>
        <n v="234"/>
        <n v="937.5"/>
        <n v="116.1"/>
        <n v="396"/>
        <n v="365.5"/>
        <n v="720"/>
        <n v="656"/>
        <n v="522.70000000000005"/>
        <n v="161.19999999999999"/>
        <n v="918"/>
        <n v="636.70000000000005"/>
        <n v="263.5"/>
        <n v="341.2"/>
        <n v="152.1"/>
        <n v="450"/>
        <n v="451.8"/>
        <n v="840"/>
        <n v="101.7"/>
        <n v="161.5"/>
        <n v="109.8"/>
        <n v="285"/>
        <n v="765"/>
        <n v="915"/>
        <n v="215"/>
        <n v="164.2"/>
        <n v="510"/>
        <n v="565"/>
        <n v="195.5"/>
        <n v="324.75"/>
        <n v="397.5"/>
        <n v="264.7"/>
        <n v="241.2"/>
        <n v="283.5"/>
        <n v="252"/>
        <n v="132"/>
        <n v="470"/>
        <n v="196.2"/>
        <n v="112"/>
        <n v="246.5"/>
        <n v="331.5"/>
        <n v="219.6"/>
        <n v="405"/>
        <n v="128"/>
        <n v="175.5"/>
        <n v="425"/>
        <n v="488.7"/>
        <n v="137.6"/>
        <n v="540"/>
        <n v="164"/>
        <n v="122"/>
        <n v="248"/>
        <n v="420"/>
        <n v="211.5"/>
        <n v="620.5"/>
        <n v="382.5"/>
        <n v="208.25"/>
        <n v="163.80000000000001"/>
        <n v="324"/>
        <n v="1134"/>
        <n v="1305"/>
        <n v="272"/>
        <n v="148.5"/>
        <n v="105.4"/>
        <n v="314.5"/>
        <n v="456"/>
        <n v="292.5"/>
        <n v="295"/>
        <n v="586.5"/>
        <n v="560"/>
        <n v="603.5"/>
        <n v="172"/>
        <n v="279"/>
        <n v="60"/>
        <n v="102.4"/>
        <n v="520"/>
        <n v="357"/>
        <n v="342"/>
        <n v="226"/>
        <n v="291.2"/>
        <n v="236"/>
        <n v="172.8"/>
        <n v="468"/>
        <n v="208.2"/>
        <n v="294"/>
        <n v="28"/>
        <n v="106.2"/>
        <n v="212.5"/>
        <n v="33.6"/>
        <n v="229.5"/>
        <n v="580"/>
        <n v="154.80000000000001"/>
        <n v="201.6"/>
        <n v="216.75"/>
        <n v="612"/>
        <n v="133"/>
        <n v="238"/>
        <n v="312"/>
        <n v="380"/>
        <n v="77"/>
        <n v="745.2"/>
        <n v="115"/>
        <n v="637.5"/>
        <n v="471.75"/>
        <n v="336"/>
        <n v="200.6"/>
        <n v="4.2"/>
        <n v="12.6"/>
        <n v="145.6"/>
        <n v="273"/>
        <n v="222"/>
        <n v="105"/>
        <n v="339.3"/>
        <n v="70"/>
        <n v="301"/>
        <n v="280.5"/>
        <n v="191.25"/>
        <n v="163.5"/>
        <n v="255"/>
        <n v="208.5"/>
        <n v="625.5"/>
        <n v="258.3"/>
        <n v="500.4"/>
        <n v="116"/>
        <n v="556.75"/>
        <n v="391"/>
        <n v="395.25"/>
        <n v="348.5"/>
        <n v="508"/>
        <n v="389.7"/>
        <n v="152.30000000000001"/>
        <n v="486"/>
        <n v="423"/>
        <n v="80"/>
        <n v="224"/>
        <n v="110"/>
        <n v="99"/>
        <n v="374"/>
        <n v="454.5"/>
        <n v="267.7"/>
        <n v="697"/>
        <n v="825.3"/>
        <n v="189.6"/>
        <n v="104"/>
        <n v="595"/>
        <n v="242.1"/>
        <n v="160.19999999999999"/>
        <n v="346.8"/>
        <n v="688.5"/>
        <n v="650.20000000000005"/>
        <n v="588"/>
        <n v="49"/>
        <n v="272.7"/>
        <n v="859.5"/>
        <n v="594"/>
        <n v="435"/>
        <n v="217.5"/>
        <n v="205.2"/>
        <n v="144.5"/>
        <n v="390.6"/>
        <n v="114"/>
        <n v="278.10000000000002"/>
        <n v="585"/>
        <n v="206.1"/>
        <n v="259.2"/>
        <n v="375"/>
        <n v="125"/>
        <n v="307.5"/>
        <n v="206.25"/>
        <n v="332.5"/>
        <n v="124.2"/>
        <n v="232.5"/>
        <n v="49.5"/>
        <n v="250"/>
        <n v="489.6"/>
        <n v="356.2"/>
        <n v="219.3"/>
        <n v="1264.9000000000001"/>
        <n v="278.60000000000002"/>
        <n v="973"/>
        <n v="199.5"/>
        <n v="351"/>
        <n v="456.4"/>
        <n v="432"/>
        <n v="542.70000000000005"/>
        <n v="406.8"/>
        <n v="186"/>
        <n v="306.7"/>
        <n v="171.7"/>
        <n v="227.25"/>
        <n v="291.75"/>
        <n v="369"/>
        <n v="164.5"/>
        <n v="194.2"/>
        <n v="660"/>
        <n v="410"/>
        <n v="595.70000000000005"/>
        <n v="709.8"/>
        <n v="191.8"/>
        <n v="156.80000000000001"/>
        <n v="621"/>
        <n v="800"/>
        <n v="670"/>
        <n v="466.9"/>
        <n v="170.8"/>
        <n v="365.4"/>
        <n v="387.8"/>
        <n v="311.5"/>
        <n v="190.5"/>
        <n v="291.89999999999998"/>
        <n v="389.2"/>
        <n v="215.6"/>
        <n v="576"/>
        <n v="666"/>
        <n v="333"/>
        <n v="495"/>
        <n v="442"/>
        <n v="137.69999999999999"/>
        <n v="278.8"/>
        <n v="378.25"/>
        <n v="730"/>
        <n v="768"/>
        <n v="251"/>
        <n v="425.6"/>
        <n v="241.6"/>
        <n v="188.3"/>
        <n v="193.5"/>
        <n v="700"/>
        <n v="318.39999999999998"/>
        <n v="147.6"/>
        <n v="268.2"/>
        <n v="178.2"/>
        <n v="265.5"/>
        <n v="284"/>
        <n v="459"/>
        <n v="227.2"/>
        <n v="372"/>
        <n v="156.4"/>
        <n v="419.2"/>
        <n v="702"/>
        <n v="419"/>
        <n v="535.5"/>
        <n v="304.5"/>
        <n v="544.5"/>
        <n v="384"/>
        <n v="460"/>
        <n v="166.5"/>
        <n v="508.3"/>
        <n v="245"/>
        <n v="199.75"/>
        <n v="310.5"/>
        <n v="215.1"/>
        <n v="560.5"/>
        <n v="174"/>
        <n v="391.5"/>
        <n v="155"/>
        <n v="220.5"/>
        <n v="868.5"/>
        <n v="1647"/>
        <n v="684"/>
        <n v="399.5"/>
        <n v="313.5"/>
        <n v="159.19999999999999"/>
        <n v="209.7"/>
        <n v="412"/>
        <n v="533.20000000000005"/>
        <n v="209.25"/>
        <n v="312.75"/>
        <n v="337.5"/>
        <n v="885"/>
        <n v="468.7"/>
        <n v="183"/>
        <n v="417"/>
        <n v="327"/>
        <n v="145.5"/>
        <n v="381.7"/>
        <n v="366"/>
        <n v="190.4"/>
        <n v="207.4"/>
        <n v="120.7"/>
        <n v="299.2"/>
        <n v="544"/>
        <n v="328"/>
        <n v="340.5"/>
        <n v="504"/>
        <n v="138"/>
        <n v="141.1"/>
        <n v="212"/>
        <n v="156.69999999999999"/>
        <n v="242.25"/>
        <n v="364.5"/>
        <n v="416.5"/>
        <n v="756.5"/>
        <n v="799"/>
        <n v="514.20000000000005"/>
        <n v="513"/>
        <n v="306.75"/>
        <n v="157.25"/>
        <n v="182.75"/>
        <n v="1320"/>
        <n v="486.4"/>
        <n v="179.2"/>
        <n v="301.75"/>
        <n v="247.2"/>
        <n v="298.5"/>
        <n v="290.7"/>
        <n v="218"/>
        <n v="346.4"/>
        <n v="282.39999999999998"/>
        <n v="123.25"/>
        <n v="324.8"/>
        <n v="318.75"/>
        <n v="792"/>
        <n v="107.1"/>
        <n v="570"/>
        <n v="238.4"/>
        <n v="222.7"/>
        <n v="825.55"/>
        <n v="198.9"/>
        <n v="460.75"/>
        <n v="147.19999999999999"/>
        <n v="105.6"/>
        <n v="476"/>
        <n v="1963.5"/>
        <n v="224.4"/>
        <n v="731"/>
        <n v="297"/>
        <n v="477"/>
        <n v="412.25"/>
        <n v="561"/>
        <n v="161.1"/>
        <n v="1400"/>
        <n v="680"/>
        <n v="275.5"/>
        <n v="222.4"/>
        <n v="90"/>
        <n v="106.25"/>
        <n v="254"/>
        <n v="140.25"/>
        <n v="256"/>
        <n v="209"/>
        <n v="186.4"/>
        <n v="259.25"/>
        <n v="284.75"/>
        <n v="310.25"/>
        <n v="328.7"/>
        <n v="415.8"/>
        <n v="214.2"/>
        <n v="262.5"/>
        <n v="269.10000000000002"/>
        <n v="224.1"/>
        <n v="334"/>
        <n v="276"/>
        <n v="148"/>
        <n v="730.8"/>
        <n v="194"/>
        <n v="394.25"/>
        <n v="217"/>
        <n v="344"/>
        <n v="237.6"/>
        <n v="1152"/>
        <n v="247"/>
        <n v="810"/>
        <n v="181.9"/>
        <n v="671.4"/>
        <n v="255.6"/>
        <n v="210.6"/>
        <n v="227.7"/>
        <n v="475"/>
        <n v="340.2"/>
        <n v="740.8"/>
        <n v="174.6"/>
        <n v="622.79999999999995"/>
        <n v="598.5"/>
        <n v="244"/>
        <n v="246"/>
        <n v="156.75"/>
        <n v="256.5"/>
        <n v="401.2"/>
        <n v="325"/>
        <n v="365.75"/>
        <n v="760"/>
        <n v="302.39999999999998"/>
        <n v="228"/>
        <n v="712.5"/>
        <n v="418"/>
        <n v="180.5"/>
        <n v="128.35"/>
        <n v="304"/>
        <n v="655.5"/>
        <n v="546.25"/>
        <n v="622.04999999999995"/>
        <n v="245.7"/>
        <n v="361.6"/>
        <n v="466.45"/>
        <n v="681.1"/>
        <n v="380.7"/>
        <n v="381.6"/>
        <n v="526.5"/>
        <n v="444.6"/>
        <n v="314.10000000000002"/>
        <n v="352.5"/>
        <n v="426.6"/>
        <n v="423.7"/>
        <n v="319.8"/>
        <n v="492"/>
        <n v="346.5"/>
        <n v="280.25"/>
        <n v="178"/>
        <n v="208.8"/>
        <n v="218.5"/>
        <n v="934.8"/>
        <n v="235.2"/>
        <n v="471.5"/>
        <n v="537.29999999999995"/>
        <n v="204.25"/>
        <n v="251.1"/>
        <n v="106"/>
        <n v="361.25"/>
        <n v="886.5"/>
        <n v="357.75"/>
        <n v="486.75"/>
        <n v="174.75"/>
        <n v="161.25"/>
        <n v="232"/>
        <n v="192.6"/>
        <n v="464"/>
        <n v="134.4"/>
        <n v="101"/>
        <n v="816"/>
        <n v="145"/>
        <n v="828.75"/>
        <n v="181.8"/>
        <n v="166.25"/>
        <n v="850"/>
        <n v="567"/>
        <n v="1176"/>
        <n v="389.5"/>
        <n v="237.5"/>
        <n v="743.7"/>
        <n v="874"/>
        <n v="481.5"/>
        <n v="527"/>
        <n v="646"/>
        <n v="392.4"/>
        <n v="148.80000000000001"/>
        <n v="165.75"/>
        <n v="175"/>
        <n v="536.4"/>
        <n v="631.75"/>
        <n v="648"/>
        <n v="291.60000000000002"/>
        <n v="467.5"/>
        <n v="479.75"/>
        <n v="1008"/>
        <n v="369.75"/>
        <n v="358.2"/>
        <n v="218.7"/>
        <n v="594.9"/>
        <n v="370.5"/>
        <n v="239.25"/>
        <n v="281.2"/>
        <n v="103.7"/>
        <n v="317.2"/>
        <n v="277.5"/>
        <n v="629"/>
        <n v="292"/>
        <n v="131"/>
        <n v="656.2"/>
        <n v="313.2"/>
        <n v="517.5"/>
        <n v="786"/>
        <n v="221.2"/>
        <n v="206.2"/>
        <n v="246.75"/>
        <n v="440"/>
        <n v="878.75"/>
        <n v="589.5"/>
        <n v="639"/>
        <n v="518.5"/>
        <n v="318.7"/>
        <n v="131.69999999999999"/>
        <n v="123"/>
        <n v="113.4"/>
        <n v="563.4"/>
        <n v="236.3"/>
        <n v="582"/>
        <n v="107"/>
        <n v="142"/>
        <n v="142.19999999999999"/>
        <n v="276.25"/>
        <n v="339"/>
        <n v="2100"/>
        <n v="228.6"/>
        <n v="101.6"/>
        <n v="231"/>
        <n v="408.6"/>
        <n v="134.1"/>
        <n v="990"/>
        <n v="624"/>
        <n v="1037"/>
        <n v="361"/>
        <n v="392"/>
        <n v="142.5"/>
        <n v="356"/>
        <n v="525"/>
        <n v="484.5"/>
        <n v="859.7"/>
        <n v="101.5"/>
        <n v="150.4"/>
        <n v="460.7"/>
        <n v="541.5"/>
        <n v="774"/>
        <n v="296.2"/>
        <n v="558"/>
        <n v="505.7"/>
        <n v="278"/>
        <n v="958.5"/>
        <n v="363.7"/>
        <n v="509.4"/>
        <n v="457.5"/>
        <n v="472.5"/>
        <n v="253.5"/>
        <n v="358"/>
        <n v="345"/>
        <n v="442.5"/>
        <n v="170.1"/>
        <n v="167.4"/>
        <n v="187.2"/>
        <n v="228.75"/>
        <n v="338.4"/>
        <n v="1071"/>
        <n v="1026"/>
        <n v="972"/>
        <n v="109.5"/>
        <n v="974"/>
        <n v="273.60000000000002"/>
        <n v="250.75"/>
        <n v="213"/>
        <n v="146"/>
        <n v="531"/>
        <n v="1035.9000000000001"/>
        <n v="1196"/>
        <n v="274.5"/>
        <n v="185.25"/>
        <n v="267.75"/>
        <n v="457.2"/>
        <n v="352.75"/>
        <n v="820.25"/>
        <n v="569.5"/>
        <n v="373.5"/>
        <n v="374.4"/>
        <n v="176.4"/>
        <n v="321.3"/>
        <n v="352.7"/>
        <n v="709.7"/>
        <n v="438.3"/>
        <n v="180.9"/>
        <n v="209.2"/>
        <n v="254.2"/>
        <n v="384.7"/>
        <n v="129.6"/>
        <n v="329.25"/>
        <n v="558.70000000000005"/>
        <n v="661.5"/>
        <n v="327.25"/>
        <n v="877.5"/>
        <n v="756"/>
        <n v="233.7"/>
        <n v="225.2"/>
        <n v="108.75"/>
        <n v="353.7"/>
        <n v="122.4"/>
        <n v="220.8"/>
        <n v="171.2"/>
        <n v="367.2"/>
        <n v="409.5"/>
        <n v="206"/>
        <n v="515.1"/>
        <n v="269.60000000000002"/>
        <n v="600"/>
        <n v="310.39999999999998"/>
        <n v="607.75"/>
        <n v="109.65"/>
        <n v="555.9"/>
        <n v="846"/>
        <n v="387.9"/>
        <n v="627.29999999999995"/>
        <n v="76.5"/>
        <n v="346"/>
        <n v="819"/>
        <n v="237"/>
        <n v="297.60000000000002"/>
        <n v="118.8"/>
        <n v="630"/>
        <n v="58.5"/>
        <n v="711"/>
        <n v="111.6"/>
        <n v="550.79999999999995"/>
        <n v="293.25"/>
        <n v="212.8"/>
        <n v="217.6"/>
        <n v="119.7"/>
        <n v="352"/>
        <n v="355.2"/>
        <n v="714"/>
        <n v="1245.2"/>
        <n v="293.2"/>
        <n v="355"/>
        <n v="217.8"/>
        <n v="268"/>
        <n v="266"/>
        <n v="314"/>
        <n v="286.39999999999998"/>
        <n v="590"/>
        <n v="867"/>
        <n v="454.7"/>
        <n v="633.20000000000005"/>
        <n v="16"/>
        <n v="1"/>
        <n v="121.6"/>
        <n v="616.20000000000005"/>
        <n v="139.19999999999999"/>
        <n v="635"/>
        <n v="257.39999999999998"/>
        <n v="404.1"/>
        <n v="154.69999999999999"/>
        <n v="502.2"/>
        <n v="84.15"/>
        <n v="270.3"/>
        <n v="354.6"/>
        <n v="663"/>
        <n v="496"/>
        <n v="935"/>
        <n v="742"/>
        <n v="0"/>
        <n v="566.1"/>
        <n v="85.5"/>
        <n v="336.6"/>
        <n v="318"/>
        <n v="420.75"/>
        <n v="157.19999999999999"/>
        <n v="226.8"/>
        <n v="173.4"/>
        <n v="395.1"/>
        <n v="130.9"/>
        <n v="183.6"/>
        <n v="117.9"/>
        <n v="413.25"/>
        <n v="490"/>
        <n v="309.60000000000002"/>
        <n v="203.4"/>
        <n v="233.75"/>
        <n v="386.75"/>
        <n v="155.69999999999999"/>
        <n v="67.5"/>
        <n v="325.8"/>
        <n v="110.7"/>
        <n v="335.75"/>
        <n v="324.89999999999998"/>
        <n v="1096"/>
        <n v="556.79999999999995"/>
        <n v="116.8"/>
        <n v="545"/>
        <n v="480.2"/>
        <n v="366.3"/>
        <n v="890"/>
        <n v="572"/>
        <n v="305.10000000000002"/>
        <n v="213.7"/>
        <n v="348.3"/>
        <n v="168.7"/>
        <n v="787.5"/>
        <n v="126.9"/>
        <n v="323.10000000000002"/>
        <n v="190.8"/>
        <n v="437.75"/>
        <n v="436.5"/>
        <n v="94.5"/>
        <n v="376"/>
        <n v="400.5"/>
        <n v="448"/>
        <n v="202"/>
        <n v="248.4"/>
        <n v="512"/>
      </sharedItems>
    </cacheField>
    <cacheField name="City" numFmtId="0">
      <sharedItems count="3">
        <s v="Dhanbad"/>
        <s v="Udaipur"/>
        <s v="Sindri"/>
      </sharedItems>
    </cacheField>
    <cacheField name="Email" numFmtId="0">
      <sharedItems containsBlank="1"/>
    </cacheField>
    <cacheField name="Column26" numFmtId="0">
      <sharedItems containsBlank="1"/>
    </cacheField>
    <cacheField name="Column27"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932">
  <r>
    <n v="654"/>
    <s v="SADDATOA201709012951"/>
    <s v="1051298298306240"/>
    <x v="0"/>
    <d v="2017-09-01T00:00:00"/>
    <x v="0"/>
    <x v="0"/>
    <x v="0"/>
    <s v="01"/>
    <x v="0"/>
    <d v="1899-12-30T13:09:23"/>
    <x v="0"/>
    <n v="1"/>
    <x v="0"/>
    <x v="0"/>
    <s v="Sahil Aryan"/>
    <s v="TOA038*1"/>
    <x v="0"/>
    <x v="0"/>
    <s v="sahilaryan23@gmail.com"/>
    <s v="-"/>
    <s v="Test"/>
  </r>
  <r>
    <n v="655"/>
    <s v="SADDARDB201709017694"/>
    <s v="1459718724121489"/>
    <x v="1"/>
    <d v="2017-09-01T00:00:00"/>
    <x v="0"/>
    <x v="0"/>
    <x v="0"/>
    <s v="01"/>
    <x v="0"/>
    <d v="1899-12-30T13:29:34"/>
    <x v="1"/>
    <n v="0"/>
    <x v="0"/>
    <x v="0"/>
    <s v="Mohit Agrawal"/>
    <s v="RDB191*5 RDB201*1"/>
    <x v="1"/>
    <x v="0"/>
    <s v="ronit06549@gmail.com"/>
    <s v="-"/>
    <s v="Test"/>
  </r>
  <r>
    <n v="656"/>
    <s v="SADDARDB201709016608"/>
    <s v="1459718724121489"/>
    <x v="1"/>
    <d v="2017-09-01T00:00:00"/>
    <x v="0"/>
    <x v="0"/>
    <x v="0"/>
    <s v="01"/>
    <x v="0"/>
    <d v="1899-12-30T13:31:31"/>
    <x v="1"/>
    <n v="1"/>
    <x v="0"/>
    <x v="0"/>
    <s v="Mohit Agrawal"/>
    <s v="RDB191*6 RDB201*1"/>
    <x v="2"/>
    <x v="0"/>
    <s v="ronit06549@gmail.com"/>
    <s v="-"/>
    <s v="Test"/>
  </r>
  <r>
    <n v="662"/>
    <s v="SADDAMOM201709018239"/>
    <s v="823001667877329"/>
    <x v="1"/>
    <d v="2017-09-01T00:00:00"/>
    <x v="0"/>
    <x v="0"/>
    <x v="0"/>
    <s v="01"/>
    <x v="0"/>
    <d v="1899-12-30T18:23:36"/>
    <x v="2"/>
    <n v="1"/>
    <x v="0"/>
    <x v="0"/>
    <s v="Supratim Maitra"/>
    <s v="MOM022*4"/>
    <x v="3"/>
    <x v="0"/>
    <s v="supratim7937@gmail.com"/>
    <s v="-"/>
    <s v="Test"/>
  </r>
  <r>
    <n v="668"/>
    <s v="SADDARDB201709012820"/>
    <s v="1540480632665547"/>
    <x v="0"/>
    <d v="2017-09-01T00:00:00"/>
    <x v="0"/>
    <x v="0"/>
    <x v="0"/>
    <s v="01"/>
    <x v="0"/>
    <d v="1899-12-30T19:11:37"/>
    <x v="1"/>
    <n v="1"/>
    <x v="0"/>
    <x v="0"/>
    <s v="Vivek"/>
    <s v="RDB127*1"/>
    <x v="4"/>
    <x v="0"/>
    <s v="vivek160897@gmail.com"/>
    <s v="-"/>
    <s v="Test"/>
  </r>
  <r>
    <n v="672"/>
    <s v="SADDARDB201709011106"/>
    <s v="1412930945469060"/>
    <x v="0"/>
    <d v="2017-09-01T00:00:00"/>
    <x v="0"/>
    <x v="0"/>
    <x v="0"/>
    <s v="01"/>
    <x v="0"/>
    <d v="1899-12-30T19:56:32"/>
    <x v="1"/>
    <n v="1"/>
    <x v="0"/>
    <x v="0"/>
    <s v="Shubham Verma"/>
    <s v="RDB086*1 RDB072*1"/>
    <x v="5"/>
    <x v="0"/>
    <s v="mlvngit@gmail.com"/>
    <s v="-"/>
    <s v="Test"/>
  </r>
  <r>
    <n v="675"/>
    <s v="SADDARDB201709019440"/>
    <s v="59a15e58f33295.56464032"/>
    <x v="0"/>
    <d v="2017-09-01T00:00:00"/>
    <x v="0"/>
    <x v="0"/>
    <x v="0"/>
    <s v="01"/>
    <x v="0"/>
    <d v="1899-12-30T20:40:02"/>
    <x v="1"/>
    <n v="1"/>
    <x v="0"/>
    <x v="0"/>
    <s v="piyush kumar"/>
    <s v="RDB052*1 RDB001*1"/>
    <x v="6"/>
    <x v="0"/>
    <s v="piyniv@gmail.com"/>
    <s v="-"/>
    <s v="Test"/>
  </r>
  <r>
    <n v="678"/>
    <s v="SADDARDB201709019523"/>
    <s v="59a15e58f33295.56464032"/>
    <x v="0"/>
    <d v="2017-09-01T00:00:00"/>
    <x v="0"/>
    <x v="0"/>
    <x v="0"/>
    <s v="01"/>
    <x v="0"/>
    <d v="1899-12-30T20:41:56"/>
    <x v="1"/>
    <n v="1"/>
    <x v="0"/>
    <x v="0"/>
    <s v="piyush kumar"/>
    <s v="RDB052*1 RDB001*1"/>
    <x v="6"/>
    <x v="0"/>
    <s v="piyniv@gmail.com"/>
    <s v="-"/>
    <s v="Test"/>
  </r>
  <r>
    <n v="685"/>
    <s v="SADDALPZ201709012579"/>
    <s v="1470337059724093"/>
    <x v="0"/>
    <d v="2017-09-01T00:00:00"/>
    <x v="0"/>
    <x v="0"/>
    <x v="0"/>
    <s v="01"/>
    <x v="0"/>
    <d v="1899-12-30T21:18:02"/>
    <x v="3"/>
    <n v="1"/>
    <x v="0"/>
    <x v="0"/>
    <s v="Purshotam Singh"/>
    <s v="LPZ179*1"/>
    <x v="7"/>
    <x v="0"/>
    <s v="singhpurshotam1@gmail.com"/>
    <s v="-"/>
    <s v="Test"/>
  </r>
  <r>
    <n v="687"/>
    <s v="SADDAMOM201709014177"/>
    <s v="1456901851013624"/>
    <x v="0"/>
    <d v="2017-09-01T00:00:00"/>
    <x v="0"/>
    <x v="0"/>
    <x v="0"/>
    <s v="01"/>
    <x v="0"/>
    <d v="1899-12-30T21:19:32"/>
    <x v="2"/>
    <n v="1"/>
    <x v="0"/>
    <x v="0"/>
    <s v="Amartya Singh"/>
    <s v="MOM027*4 MOM029*2 MOM030*2 MOM031*1"/>
    <x v="8"/>
    <x v="0"/>
    <s v="amaraj007@gmail.com"/>
    <s v="-"/>
    <s v="Test"/>
  </r>
  <r>
    <n v="692"/>
    <s v="SADDATOA201709013148"/>
    <s v="59a01322371cc6.79725041"/>
    <x v="0"/>
    <d v="2017-09-01T00:00:00"/>
    <x v="0"/>
    <x v="0"/>
    <x v="0"/>
    <s v="01"/>
    <x v="0"/>
    <d v="1899-12-30T21:46:30"/>
    <x v="0"/>
    <n v="1"/>
    <x v="0"/>
    <x v="0"/>
    <s v="harshit jaiswal"/>
    <s v="TOA037*1 TOA038*1 TOA154*8 TOA160*1 TOA159*2 TOA018*1"/>
    <x v="9"/>
    <x v="0"/>
    <s v="harshitjaiswalborn2rule@gmail.com"/>
    <s v="-"/>
    <s v="Test"/>
  </r>
  <r>
    <n v="693"/>
    <s v="SADDATOA201709017256"/>
    <s v="59a01322371cc6.79725041"/>
    <x v="0"/>
    <d v="2017-09-01T00:00:00"/>
    <x v="0"/>
    <x v="0"/>
    <x v="0"/>
    <s v="01"/>
    <x v="0"/>
    <d v="1899-12-30T21:46:33"/>
    <x v="0"/>
    <n v="1"/>
    <x v="0"/>
    <x v="0"/>
    <s v="harshit jaiswal"/>
    <s v="TOA037*1 TOA038*1 TOA154*8 TOA160*1 TOA159*2 TOA018*1"/>
    <x v="9"/>
    <x v="0"/>
    <s v="harshitjaiswalborn2rule@gmail.com"/>
    <s v="-"/>
    <s v="Test"/>
  </r>
  <r>
    <n v="694"/>
    <s v="SADDATOA201709019212"/>
    <s v="59a01322371cc6.79725041"/>
    <x v="0"/>
    <d v="2017-09-01T00:00:00"/>
    <x v="0"/>
    <x v="0"/>
    <x v="0"/>
    <s v="01"/>
    <x v="0"/>
    <d v="1899-12-30T21:47:01"/>
    <x v="0"/>
    <n v="1"/>
    <x v="0"/>
    <x v="0"/>
    <s v="harshit jaiswal"/>
    <s v="TOA037*1 TOA038*1 TOA154*8 TOA160*1 TOA159*2 TOA018*1"/>
    <x v="9"/>
    <x v="0"/>
    <s v="harshitjaiswalborn2rule@gmail.com"/>
    <s v="-"/>
    <s v="Test"/>
  </r>
  <r>
    <n v="704"/>
    <s v="SADDARDB201709013057"/>
    <s v="691954591001567"/>
    <x v="0"/>
    <d v="2017-09-01T00:00:00"/>
    <x v="0"/>
    <x v="0"/>
    <x v="0"/>
    <s v="01"/>
    <x v="0"/>
    <d v="1899-12-30T22:48:08"/>
    <x v="1"/>
    <n v="1"/>
    <x v="0"/>
    <x v="0"/>
    <s v="Jorge Boro"/>
    <s v="RDB175*7 RDB133*1"/>
    <x v="10"/>
    <x v="0"/>
    <s v="jorgejrboro@gmail.com"/>
    <s v="-"/>
    <s v="Test"/>
  </r>
  <r>
    <n v="2406"/>
    <s v="SADDARDB201710013777"/>
    <s v="59d092bb761953.26257269"/>
    <x v="1"/>
    <d v="2017-10-01T00:00:00"/>
    <x v="1"/>
    <x v="1"/>
    <x v="1"/>
    <s v="01"/>
    <x v="0"/>
    <d v="1899-12-30T12:38:38"/>
    <x v="1"/>
    <n v="1"/>
    <x v="0"/>
    <x v="0"/>
    <s v="Akash Nirwan"/>
    <s v="RDB175*6 RDB074*1"/>
    <x v="11"/>
    <x v="0"/>
    <s v="akashnirwan06@gmail.com"/>
    <s v="-"/>
    <s v="Test"/>
  </r>
  <r>
    <n v="2416"/>
    <s v="SADDALPZ201710017459"/>
    <s v="1801768266530749"/>
    <x v="0"/>
    <d v="2017-10-01T00:00:00"/>
    <x v="1"/>
    <x v="1"/>
    <x v="1"/>
    <s v="01"/>
    <x v="0"/>
    <d v="1899-12-30T13:36:49"/>
    <x v="3"/>
    <n v="1"/>
    <x v="0"/>
    <x v="0"/>
    <s v="Rajat Jaiswal"/>
    <s v="LPZ221*1 LPZ130*1 LPZ181*1"/>
    <x v="12"/>
    <x v="0"/>
    <s v="rajatjaiswal97@gmail.com"/>
    <s v="-"/>
    <s v="Test"/>
  </r>
  <r>
    <n v="2430"/>
    <s v="SADDALPZ201710013404"/>
    <s v="59c8ac024402c0.89611841"/>
    <x v="1"/>
    <d v="2017-10-01T00:00:00"/>
    <x v="1"/>
    <x v="1"/>
    <x v="1"/>
    <s v="01"/>
    <x v="0"/>
    <d v="1899-12-30T15:32:24"/>
    <x v="3"/>
    <n v="1"/>
    <x v="0"/>
    <x v="0"/>
    <s v="Gaurav Kumar Jha"/>
    <s v="LPZ222*1 LPZ054*1 LPZ051*1"/>
    <x v="13"/>
    <x v="0"/>
    <s v="gauravjha00786@gmail.com"/>
    <s v="-"/>
    <s v="Test"/>
  </r>
  <r>
    <n v="2431"/>
    <s v="SADDALPZ201710018865"/>
    <s v="345840615840065"/>
    <x v="0"/>
    <d v="2017-10-01T00:00:00"/>
    <x v="1"/>
    <x v="1"/>
    <x v="1"/>
    <s v="01"/>
    <x v="0"/>
    <d v="1899-12-30T15:49:36"/>
    <x v="3"/>
    <n v="1"/>
    <x v="0"/>
    <x v="0"/>
    <s v="Raghav Sharma"/>
    <s v="LPZ099*1 LPZ181*16 LPZ073*1"/>
    <x v="14"/>
    <x v="0"/>
    <s v="sharma1998raghav@gmail.com"/>
    <s v="-"/>
    <s v="Test"/>
  </r>
  <r>
    <n v="2432"/>
    <s v="SADDALPZ201710015074"/>
    <s v="1285629778232451"/>
    <x v="0"/>
    <d v="2017-10-01T00:00:00"/>
    <x v="1"/>
    <x v="1"/>
    <x v="1"/>
    <s v="01"/>
    <x v="0"/>
    <d v="1899-12-30T16:19:31"/>
    <x v="3"/>
    <n v="1"/>
    <x v="0"/>
    <x v="0"/>
    <s v="Yomdar Kamsi"/>
    <s v="LPZ154*1"/>
    <x v="3"/>
    <x v="0"/>
    <s v="Yomdarkamsi7.13@gmail.com"/>
    <s v="-"/>
    <s v="Test"/>
  </r>
  <r>
    <n v="2435"/>
    <s v="SADDALPZ201710013631"/>
    <s v="1379065148877643"/>
    <x v="0"/>
    <d v="2017-10-01T00:00:00"/>
    <x v="1"/>
    <x v="1"/>
    <x v="1"/>
    <s v="01"/>
    <x v="0"/>
    <d v="1899-12-30T16:47:52"/>
    <x v="3"/>
    <n v="1"/>
    <x v="0"/>
    <x v="0"/>
    <s v="Shivansh Singh"/>
    <s v="LPZ002*2 LPZ004*4 LPZ227*1"/>
    <x v="15"/>
    <x v="0"/>
    <s v="cshivanshrsingh@gmail.com"/>
    <s v="-"/>
    <s v="Test"/>
  </r>
  <r>
    <n v="2438"/>
    <s v="SADDALPZ201710017605"/>
    <s v="1032566283550046"/>
    <x v="0"/>
    <d v="2017-10-01T00:00:00"/>
    <x v="1"/>
    <x v="1"/>
    <x v="1"/>
    <s v="01"/>
    <x v="0"/>
    <d v="1899-12-30T19:11:01"/>
    <x v="3"/>
    <n v="1"/>
    <x v="0"/>
    <x v="0"/>
    <s v="Shiwanshu Shivam"/>
    <s v="LPZ156*1 LPZ183*10"/>
    <x v="7"/>
    <x v="0"/>
    <s v="psychorulz37@gmail.com"/>
    <s v="-"/>
    <s v="Test"/>
  </r>
  <r>
    <n v="2440"/>
    <s v="SADDALPZ201710012875"/>
    <s v="1032566283550046"/>
    <x v="0"/>
    <d v="2017-10-01T00:00:00"/>
    <x v="1"/>
    <x v="1"/>
    <x v="1"/>
    <s v="01"/>
    <x v="0"/>
    <d v="1899-12-30T19:18:26"/>
    <x v="3"/>
    <n v="1"/>
    <x v="0"/>
    <x v="0"/>
    <s v="Shiwanshu Shivam"/>
    <s v="LPZ226*1 LPZ227*2"/>
    <x v="7"/>
    <x v="0"/>
    <s v="neerajkr98@gmail.com"/>
    <s v="-"/>
    <s v="Test"/>
  </r>
  <r>
    <n v="2444"/>
    <s v="SADDALPZ201710011412"/>
    <s v="59a196b10c7460.08068436"/>
    <x v="1"/>
    <d v="2017-10-01T00:00:00"/>
    <x v="1"/>
    <x v="1"/>
    <x v="1"/>
    <s v="01"/>
    <x v="0"/>
    <d v="1899-12-30T19:29:31"/>
    <x v="3"/>
    <n v="0"/>
    <x v="0"/>
    <x v="0"/>
    <s v="Sunny Murmu"/>
    <s v="LPZ164*2 LPZ183*12"/>
    <x v="16"/>
    <x v="0"/>
    <s v="sunny.murmu1@gmail.com"/>
    <s v="-"/>
    <s v="Test"/>
  </r>
  <r>
    <n v="2447"/>
    <s v="SADDALPZ201710016194"/>
    <s v="59a196b10c7460.08068436"/>
    <x v="0"/>
    <d v="2017-10-01T00:00:00"/>
    <x v="1"/>
    <x v="1"/>
    <x v="1"/>
    <s v="01"/>
    <x v="0"/>
    <d v="1899-12-30T19:33:46"/>
    <x v="3"/>
    <n v="1"/>
    <x v="0"/>
    <x v="0"/>
    <s v="Sunny Murmu"/>
    <s v="LPZ164*2 LPZ183*12"/>
    <x v="16"/>
    <x v="0"/>
    <s v="sunny.murmu1@gmail.com"/>
    <s v="-"/>
    <s v="Test"/>
  </r>
  <r>
    <n v="2452"/>
    <s v="SADDARDB201710012879"/>
    <s v="599b199e7139d6.07917663"/>
    <x v="0"/>
    <d v="2017-10-01T00:00:00"/>
    <x v="1"/>
    <x v="1"/>
    <x v="1"/>
    <s v="01"/>
    <x v="0"/>
    <d v="1899-12-30T20:05:36"/>
    <x v="1"/>
    <n v="1"/>
    <x v="0"/>
    <x v="0"/>
    <s v="Satvik Singhal"/>
    <s v="RDB187*1 RDB191*4 RDB194*1"/>
    <x v="17"/>
    <x v="0"/>
    <s v="satviksinghal.oct@gmail.com"/>
    <s v="-"/>
    <s v="Test"/>
  </r>
  <r>
    <n v="2453"/>
    <s v="SADDALPZ201710017306"/>
    <s v="59b1209841b9b6.33472253"/>
    <x v="0"/>
    <d v="2017-10-01T00:00:00"/>
    <x v="1"/>
    <x v="1"/>
    <x v="1"/>
    <s v="01"/>
    <x v="0"/>
    <d v="1899-12-30T20:22:44"/>
    <x v="3"/>
    <n v="1"/>
    <x v="0"/>
    <x v="0"/>
    <s v="Shivam Annapurne"/>
    <s v="LPZ069*1 LPZ148*1 LPZ183*12 LPZ137*1"/>
    <x v="18"/>
    <x v="0"/>
    <s v="shivam211197@gmail.com"/>
    <s v="-"/>
    <s v="Test"/>
  </r>
  <r>
    <n v="2454"/>
    <s v="SADDARDB201710016969"/>
    <s v="599fddb7c2b0a0.51031617"/>
    <x v="1"/>
    <d v="2017-10-01T00:00:00"/>
    <x v="1"/>
    <x v="1"/>
    <x v="1"/>
    <s v="01"/>
    <x v="0"/>
    <d v="1899-12-30T20:34:27"/>
    <x v="1"/>
    <n v="0"/>
    <x v="0"/>
    <x v="0"/>
    <s v="rohit yadav"/>
    <s v="RDB179*4 RDB076*1"/>
    <x v="19"/>
    <x v="0"/>
    <s v="yadavrohit18833@gmail.com"/>
    <s v="-"/>
    <s v="Test"/>
  </r>
  <r>
    <n v="2456"/>
    <s v="SADDARDB201710014690"/>
    <s v="599fddb7c2b0a0.51031617"/>
    <x v="1"/>
    <d v="2017-10-01T00:00:00"/>
    <x v="1"/>
    <x v="1"/>
    <x v="1"/>
    <s v="01"/>
    <x v="0"/>
    <d v="1899-12-30T20:38:33"/>
    <x v="1"/>
    <n v="0"/>
    <x v="0"/>
    <x v="0"/>
    <s v="rohit yadav"/>
    <s v="RDB076*1 RDB179*4"/>
    <x v="19"/>
    <x v="0"/>
    <s v="yadavrohit18833@gmail.com"/>
    <s v="-"/>
    <s v="Test"/>
  </r>
  <r>
    <n v="2461"/>
    <s v="SADDARDB201710011370"/>
    <s v="599fddb7c2b0a0.51031617"/>
    <x v="1"/>
    <d v="2017-10-01T00:00:00"/>
    <x v="1"/>
    <x v="1"/>
    <x v="1"/>
    <s v="01"/>
    <x v="0"/>
    <d v="1899-12-30T21:19:57"/>
    <x v="1"/>
    <n v="0"/>
    <x v="0"/>
    <x v="0"/>
    <s v="rohit yadav"/>
    <s v="RDB076*1 RDB179*4"/>
    <x v="19"/>
    <x v="0"/>
    <s v="yadavrohit18833@gmail.com"/>
    <s v="-"/>
    <s v="Test"/>
  </r>
  <r>
    <n v="2464"/>
    <s v="SADDARDB201710014708"/>
    <s v="599fddb7c2b0a0.51031617"/>
    <x v="0"/>
    <d v="2017-10-01T00:00:00"/>
    <x v="1"/>
    <x v="1"/>
    <x v="1"/>
    <s v="01"/>
    <x v="0"/>
    <d v="1899-12-30T21:30:36"/>
    <x v="1"/>
    <n v="1"/>
    <x v="0"/>
    <x v="0"/>
    <s v="rohit yadav"/>
    <s v="RDB076*1 RDB179*4"/>
    <x v="19"/>
    <x v="0"/>
    <s v="yadavrohit18833@gmail.com"/>
    <s v="-"/>
    <s v="Test"/>
  </r>
  <r>
    <n v="2469"/>
    <s v="SADDARDB201710013278"/>
    <s v="345840615840065"/>
    <x v="0"/>
    <d v="2017-10-01T00:00:00"/>
    <x v="1"/>
    <x v="1"/>
    <x v="1"/>
    <s v="01"/>
    <x v="0"/>
    <d v="1899-12-30T22:37:43"/>
    <x v="1"/>
    <n v="1"/>
    <x v="0"/>
    <x v="0"/>
    <s v="Raghav Sharma"/>
    <s v="RDB160*1 RDB174*7"/>
    <x v="20"/>
    <x v="0"/>
    <s v="sharma1998raghav@gmail.com"/>
    <s v="-"/>
    <s v="Test"/>
  </r>
  <r>
    <n v="4006"/>
    <s v="SADDALPZ201711019627"/>
    <s v="1470337059724093"/>
    <x v="0"/>
    <d v="2017-11-01T00:00:00"/>
    <x v="2"/>
    <x v="2"/>
    <x v="0"/>
    <s v="01"/>
    <x v="0"/>
    <d v="1899-12-30T11:28:06"/>
    <x v="3"/>
    <n v="1"/>
    <x v="0"/>
    <x v="0"/>
    <s v="Purshotam Singh"/>
    <s v="LPZ017*2"/>
    <x v="21"/>
    <x v="0"/>
    <s v="singhpurshotam1@gmail.com"/>
    <s v="-"/>
    <s v="Test"/>
  </r>
  <r>
    <n v="4008"/>
    <s v="SADDALPZ201711013098"/>
    <s v="1459718724121489"/>
    <x v="0"/>
    <d v="2017-11-01T00:00:00"/>
    <x v="2"/>
    <x v="2"/>
    <x v="0"/>
    <s v="01"/>
    <x v="0"/>
    <d v="1899-12-30T12:27:14"/>
    <x v="3"/>
    <n v="1"/>
    <x v="0"/>
    <x v="0"/>
    <s v="Mohit Agrawal"/>
    <s v="LPZ100*1 LPZ181*3 LPZ195*1"/>
    <x v="22"/>
    <x v="0"/>
    <s v="ronit06549@gmail.com"/>
    <s v="-"/>
    <s v="Test"/>
  </r>
  <r>
    <n v="4011"/>
    <s v="SADDALPZ201711019548"/>
    <s v="1470337059724093"/>
    <x v="0"/>
    <d v="2017-11-01T00:00:00"/>
    <x v="2"/>
    <x v="2"/>
    <x v="0"/>
    <s v="01"/>
    <x v="0"/>
    <d v="1899-12-30T12:36:19"/>
    <x v="3"/>
    <n v="1"/>
    <x v="0"/>
    <x v="0"/>
    <s v="Purshotam Singh"/>
    <s v="LPZ017*1 LPZ022*1"/>
    <x v="23"/>
    <x v="0"/>
    <s v="singhpurshotam1@gmail.com"/>
    <s v="-"/>
    <s v="Test"/>
  </r>
  <r>
    <n v="4012"/>
    <s v="SADDATOA201711015201"/>
    <s v="700830636779527"/>
    <x v="0"/>
    <d v="2017-11-01T00:00:00"/>
    <x v="2"/>
    <x v="2"/>
    <x v="0"/>
    <s v="01"/>
    <x v="0"/>
    <d v="1899-12-30T13:00:33"/>
    <x v="0"/>
    <n v="1"/>
    <x v="0"/>
    <x v="0"/>
    <s v="Ranjan Modi"/>
    <s v="TOA100*1 TOA155*2"/>
    <x v="3"/>
    <x v="0"/>
    <s v="ranjanmodi777@gmail.com"/>
    <s v="-"/>
    <s v="Test"/>
  </r>
  <r>
    <n v="4013"/>
    <s v="SADDACBT201711014116"/>
    <s v="1379133868875073"/>
    <x v="0"/>
    <d v="2017-11-01T00:00:00"/>
    <x v="2"/>
    <x v="2"/>
    <x v="0"/>
    <s v="01"/>
    <x v="0"/>
    <d v="1899-12-30T14:26:10"/>
    <x v="4"/>
    <n v="1"/>
    <x v="0"/>
    <x v="0"/>
    <s v="Umang Vishwakarma"/>
    <s v="CBT112*3"/>
    <x v="24"/>
    <x v="0"/>
    <s v="vish.umang2012@gmail.com"/>
    <s v="-"/>
    <s v="Test"/>
  </r>
  <r>
    <n v="4016"/>
    <s v="SADDACBT201711015984"/>
    <s v="1972969919647603"/>
    <x v="0"/>
    <d v="2017-11-01T00:00:00"/>
    <x v="2"/>
    <x v="2"/>
    <x v="0"/>
    <s v="01"/>
    <x v="0"/>
    <d v="1899-12-30T17:09:07"/>
    <x v="4"/>
    <n v="1"/>
    <x v="0"/>
    <x v="0"/>
    <s v="Karan Dhanak"/>
    <s v="CBT011*1 CBT122*1"/>
    <x v="25"/>
    <x v="0"/>
    <s v="karandhanak20@gmail.com"/>
    <s v="-"/>
    <s v="Test"/>
  </r>
  <r>
    <n v="4027"/>
    <s v="SADDACBT201711014782"/>
    <s v="1379133868875073"/>
    <x v="0"/>
    <d v="2017-11-01T00:00:00"/>
    <x v="2"/>
    <x v="2"/>
    <x v="0"/>
    <s v="01"/>
    <x v="0"/>
    <d v="1899-12-30T20:33:45"/>
    <x v="4"/>
    <n v="1"/>
    <x v="0"/>
    <x v="0"/>
    <s v="Umang Vishwakarma"/>
    <s v="CBT112*2"/>
    <x v="26"/>
    <x v="0"/>
    <s v="vish.umang2012@gmail.com"/>
    <s v="-"/>
    <s v="Test"/>
  </r>
  <r>
    <n v="4030"/>
    <s v="SADDABLS201711014559"/>
    <s v="1518368771555595"/>
    <x v="0"/>
    <d v="2017-11-01T00:00:00"/>
    <x v="2"/>
    <x v="2"/>
    <x v="0"/>
    <s v="01"/>
    <x v="0"/>
    <d v="1899-12-30T21:04:19"/>
    <x v="5"/>
    <n v="1"/>
    <x v="0"/>
    <x v="0"/>
    <s v="Kshitij Sinha"/>
    <s v="BLS17*1 BLS38*1"/>
    <x v="27"/>
    <x v="0"/>
    <s v="kshitijsinha007@gmail.com"/>
    <s v="-"/>
    <s v="Test"/>
  </r>
  <r>
    <n v="4034"/>
    <s v="SADDACFF201711018806"/>
    <s v="710661082468276"/>
    <x v="0"/>
    <d v="2017-11-01T00:00:00"/>
    <x v="2"/>
    <x v="2"/>
    <x v="0"/>
    <s v="01"/>
    <x v="0"/>
    <d v="1899-12-30T21:26:23"/>
    <x v="6"/>
    <n v="1"/>
    <x v="0"/>
    <x v="0"/>
    <s v="Dhiraj Patel"/>
    <s v="CFF39*1 CFF46*15 CFF42*1"/>
    <x v="28"/>
    <x v="0"/>
    <s v="d.patel7688@gmail.com"/>
    <s v="-"/>
    <s v="Test"/>
  </r>
  <r>
    <n v="6285"/>
    <s v="SADDACBT201712019345"/>
    <s v="1454771027905121"/>
    <x v="0"/>
    <d v="2017-12-01T00:00:00"/>
    <x v="0"/>
    <x v="3"/>
    <x v="0"/>
    <s v="01"/>
    <x v="0"/>
    <d v="1899-12-30T15:13:10"/>
    <x v="4"/>
    <n v="1"/>
    <x v="0"/>
    <x v="0"/>
    <s v="Nikhil Mundhra"/>
    <s v="CBT122*1 CBT120*1"/>
    <x v="29"/>
    <x v="0"/>
    <s v="mundhranikhil.ash@gmail.com"/>
    <s v="-"/>
    <s v="Test"/>
  </r>
  <r>
    <n v="6288"/>
    <s v="SADDATWH201712019645"/>
    <s v="1529132720499960"/>
    <x v="1"/>
    <d v="2017-12-01T00:00:00"/>
    <x v="0"/>
    <x v="3"/>
    <x v="0"/>
    <s v="01"/>
    <x v="0"/>
    <d v="1899-12-30T17:53:03"/>
    <x v="7"/>
    <n v="0"/>
    <x v="0"/>
    <x v="0"/>
    <s v="Harshit Mahawar"/>
    <s v="TWH1*1 TWH14*1"/>
    <x v="30"/>
    <x v="0"/>
    <s v="hmiitdh@gmail.com"/>
    <s v="-"/>
    <s v="Test"/>
  </r>
  <r>
    <n v="6289"/>
    <s v="SADDATWH201712011710"/>
    <s v="1529132720499960"/>
    <x v="0"/>
    <d v="2017-12-01T00:00:00"/>
    <x v="0"/>
    <x v="3"/>
    <x v="0"/>
    <s v="01"/>
    <x v="0"/>
    <d v="1899-12-30T17:54:01"/>
    <x v="7"/>
    <n v="1"/>
    <x v="0"/>
    <x v="0"/>
    <s v="Harshit Mahawar"/>
    <s v="TWH1*1 TWH14*1"/>
    <x v="30"/>
    <x v="0"/>
    <s v="hmiitdh@gmail.com"/>
    <s v="-"/>
    <s v="Test"/>
  </r>
  <r>
    <n v="6293"/>
    <s v="SADDACBT201712018061"/>
    <s v="5a08745ca666f9.07915304"/>
    <x v="0"/>
    <d v="2017-12-01T00:00:00"/>
    <x v="0"/>
    <x v="3"/>
    <x v="0"/>
    <s v="01"/>
    <x v="0"/>
    <d v="1899-12-30T18:28:42"/>
    <x v="4"/>
    <n v="1"/>
    <x v="0"/>
    <x v="0"/>
    <s v="Satyajeet Kumar"/>
    <s v="CBT010*2"/>
    <x v="31"/>
    <x v="0"/>
    <s v="skr842@gmail.com"/>
    <s v="-"/>
    <s v="Test"/>
  </r>
  <r>
    <n v="6294"/>
    <s v="SADDACBT201712018418"/>
    <s v="1192321044235153"/>
    <x v="0"/>
    <d v="2017-12-01T00:00:00"/>
    <x v="0"/>
    <x v="3"/>
    <x v="0"/>
    <s v="01"/>
    <x v="0"/>
    <d v="1899-12-30T18:37:51"/>
    <x v="4"/>
    <n v="1"/>
    <x v="0"/>
    <x v="0"/>
    <s v="Abhishek Bhardwaj"/>
    <s v="CBT017*2"/>
    <x v="32"/>
    <x v="0"/>
    <s v="abhishekbhardwaj1829@gmail.com"/>
    <s v="-"/>
    <s v="Test"/>
  </r>
  <r>
    <n v="6297"/>
    <s v="SADDAGSK201712016716"/>
    <s v="1358722904225550"/>
    <x v="0"/>
    <d v="2017-12-01T00:00:00"/>
    <x v="0"/>
    <x v="3"/>
    <x v="0"/>
    <s v="01"/>
    <x v="0"/>
    <d v="1899-12-30T19:15:35"/>
    <x v="8"/>
    <n v="1"/>
    <x v="0"/>
    <x v="0"/>
    <s v="Aditya Pandey"/>
    <s v="GSK28*1"/>
    <x v="33"/>
    <x v="0"/>
    <s v="aditya.adityapandey02@gmail.com"/>
    <s v="-"/>
    <s v="Test"/>
  </r>
  <r>
    <n v="6300"/>
    <s v="SADDATOA201712014314"/>
    <s v="59ae9079a1b4d9.37869642"/>
    <x v="0"/>
    <d v="2017-12-01T00:00:00"/>
    <x v="0"/>
    <x v="3"/>
    <x v="0"/>
    <s v="01"/>
    <x v="0"/>
    <d v="1899-12-30T19:29:03"/>
    <x v="0"/>
    <n v="1"/>
    <x v="0"/>
    <x v="0"/>
    <s v="Avinesh Kumar"/>
    <s v="TOA089*1 TOA154*4"/>
    <x v="34"/>
    <x v="0"/>
    <s v="djokerdummycplyt@gmail.com"/>
    <s v="-"/>
    <s v="Test"/>
  </r>
  <r>
    <n v="6302"/>
    <s v="SADDARDB201712017222"/>
    <s v="1153781774723748"/>
    <x v="0"/>
    <d v="2017-12-01T00:00:00"/>
    <x v="0"/>
    <x v="3"/>
    <x v="0"/>
    <s v="01"/>
    <x v="0"/>
    <d v="1899-12-30T19:46:14"/>
    <x v="1"/>
    <n v="1"/>
    <x v="0"/>
    <x v="0"/>
    <s v="Mayank Pandey"/>
    <s v="RDB042*1 RDB125*1"/>
    <x v="35"/>
    <x v="0"/>
    <s v="mayank.jainsh@gmail.com"/>
    <s v="-"/>
    <s v="Test"/>
  </r>
  <r>
    <n v="6308"/>
    <s v="SADDACBT201712018455"/>
    <s v="1379133868875073"/>
    <x v="0"/>
    <d v="2017-12-01T00:00:00"/>
    <x v="0"/>
    <x v="3"/>
    <x v="0"/>
    <s v="01"/>
    <x v="0"/>
    <d v="1899-12-30T20:11:59"/>
    <x v="4"/>
    <n v="1"/>
    <x v="0"/>
    <x v="0"/>
    <s v="Umang Vishwakarma"/>
    <s v="CBT019*1"/>
    <x v="36"/>
    <x v="0"/>
    <s v="vish.umang2012@gmail.com"/>
    <s v="-"/>
    <s v="Test"/>
  </r>
  <r>
    <n v="6310"/>
    <s v="SADDACBT201712013461"/>
    <s v="1771967232837983"/>
    <x v="0"/>
    <d v="2017-12-01T00:00:00"/>
    <x v="0"/>
    <x v="3"/>
    <x v="0"/>
    <s v="01"/>
    <x v="0"/>
    <d v="1899-12-30T20:29:24"/>
    <x v="4"/>
    <n v="1"/>
    <x v="0"/>
    <x v="0"/>
    <s v="Akshaya Athawale"/>
    <s v="CBT053*1 CBT112*1"/>
    <x v="37"/>
    <x v="0"/>
    <s v="padfootprongs231@gmail.com"/>
    <s v="-"/>
    <s v="Test"/>
  </r>
  <r>
    <n v="6316"/>
    <s v="SADDACFF201712011775"/>
    <s v="5a2171adf34b50.78069990"/>
    <x v="1"/>
    <d v="2017-12-01T00:00:00"/>
    <x v="0"/>
    <x v="3"/>
    <x v="0"/>
    <s v="01"/>
    <x v="0"/>
    <d v="1899-12-30T20:47:03"/>
    <x v="6"/>
    <n v="0"/>
    <x v="0"/>
    <x v="0"/>
    <s v="kartikey Shankar"/>
    <s v="CFF52*1"/>
    <x v="38"/>
    <x v="0"/>
    <s v="kartikey.shankar@gmail.com"/>
    <s v="-"/>
    <s v="Test"/>
  </r>
  <r>
    <n v="6317"/>
    <s v="SADDACFF201712015170"/>
    <s v="5a2171adf34b50.78069990"/>
    <x v="1"/>
    <d v="2017-12-01T00:00:00"/>
    <x v="0"/>
    <x v="3"/>
    <x v="0"/>
    <s v="01"/>
    <x v="0"/>
    <d v="1899-12-30T20:47:19"/>
    <x v="6"/>
    <n v="0"/>
    <x v="0"/>
    <x v="0"/>
    <s v="kartikey Shankar"/>
    <s v="CFF52*1"/>
    <x v="38"/>
    <x v="0"/>
    <s v="kartikey.shankar@gmail.com"/>
    <s v="-"/>
    <s v="Test"/>
  </r>
  <r>
    <n v="6323"/>
    <s v="SADDAGSK201712014744"/>
    <s v="59fac3afb79c83.54708861"/>
    <x v="0"/>
    <d v="2017-12-01T00:00:00"/>
    <x v="0"/>
    <x v="3"/>
    <x v="0"/>
    <s v="01"/>
    <x v="0"/>
    <d v="1899-12-30T21:05:10"/>
    <x v="8"/>
    <n v="1"/>
    <x v="0"/>
    <x v="0"/>
    <s v="rahul"/>
    <s v="GSK73*1 GSK70*3"/>
    <x v="1"/>
    <x v="0"/>
    <s v="rahulsinhabest@gmail.com"/>
    <s v="-"/>
    <s v="Test"/>
  </r>
  <r>
    <n v="6324"/>
    <s v="SADDATWH201712018086"/>
    <s v="603139386691418"/>
    <x v="0"/>
    <d v="2017-12-01T00:00:00"/>
    <x v="0"/>
    <x v="3"/>
    <x v="0"/>
    <s v="01"/>
    <x v="0"/>
    <d v="1899-12-30T21:13:55"/>
    <x v="7"/>
    <n v="1"/>
    <x v="0"/>
    <x v="0"/>
    <s v="Nitin Rathore"/>
    <s v="TWH23*1"/>
    <x v="20"/>
    <x v="0"/>
    <s v="nitinrathore6799@gmail.com"/>
    <s v="-"/>
    <s v="Test"/>
  </r>
  <r>
    <n v="6328"/>
    <s v="SADDATWH201712016123"/>
    <s v="603139386691418"/>
    <x v="0"/>
    <d v="2017-12-01T00:00:00"/>
    <x v="0"/>
    <x v="3"/>
    <x v="0"/>
    <s v="01"/>
    <x v="0"/>
    <d v="1899-12-30T21:24:17"/>
    <x v="7"/>
    <n v="1"/>
    <x v="0"/>
    <x v="0"/>
    <s v="Nitin Rathore"/>
    <s v="TWH23*1"/>
    <x v="20"/>
    <x v="0"/>
    <s v="nitinrathore6799@gmail.com"/>
    <s v="-"/>
    <s v="Test"/>
  </r>
  <r>
    <n v="6329"/>
    <s v="SADDACFF201712018790"/>
    <s v="603139386691418"/>
    <x v="0"/>
    <d v="2017-12-01T00:00:00"/>
    <x v="0"/>
    <x v="3"/>
    <x v="0"/>
    <s v="01"/>
    <x v="0"/>
    <d v="1899-12-30T21:26:38"/>
    <x v="6"/>
    <n v="1"/>
    <x v="0"/>
    <x v="0"/>
    <s v="Nitin Rathore"/>
    <s v="CFF46*1"/>
    <x v="39"/>
    <x v="0"/>
    <s v="nitinrathore6799@gmail.com"/>
    <s v="-"/>
    <s v="Test"/>
  </r>
  <r>
    <n v="6340"/>
    <s v="SADDARDB201712015355"/>
    <s v="1889755591039281"/>
    <x v="0"/>
    <d v="2017-12-01T00:00:00"/>
    <x v="0"/>
    <x v="3"/>
    <x v="0"/>
    <s v="01"/>
    <x v="0"/>
    <d v="1899-12-30T22:30:09"/>
    <x v="1"/>
    <n v="1"/>
    <x v="0"/>
    <x v="0"/>
    <s v="Manik Arora"/>
    <s v="RDB190*4 RDB122*1"/>
    <x v="0"/>
    <x v="0"/>
    <s v="manikarora95@gmail.com"/>
    <s v="-"/>
    <s v="Test"/>
  </r>
  <r>
    <n v="6341"/>
    <s v="SADDAGSK201712017932"/>
    <s v="1336781483094908"/>
    <x v="0"/>
    <d v="2017-12-01T00:00:00"/>
    <x v="0"/>
    <x v="3"/>
    <x v="0"/>
    <s v="01"/>
    <x v="0"/>
    <d v="1899-12-30T22:34:47"/>
    <x v="8"/>
    <n v="1"/>
    <x v="0"/>
    <x v="0"/>
    <s v="Sai Krishna Chowrigari"/>
    <s v="GSK84*5 GSK94*1"/>
    <x v="40"/>
    <x v="0"/>
    <s v="chsaikrishna105@gmail.com"/>
    <s v="-"/>
    <s v="Test"/>
  </r>
  <r>
    <n v="2463"/>
    <s v="SADDALPZ201710012405"/>
    <s v="599fd3249054d9.20683640"/>
    <x v="0"/>
    <d v="2017-10-01T00:00:00"/>
    <x v="1"/>
    <x v="1"/>
    <x v="1"/>
    <s v="01"/>
    <x v="0"/>
    <d v="1899-12-30T21:22:39"/>
    <x v="3"/>
    <n v="1"/>
    <x v="0"/>
    <x v="0"/>
    <s v="Rohan Pania"/>
    <s v="LPZ016*1 LPZ213*1"/>
    <x v="41"/>
    <x v="0"/>
    <s v="rohandmp@gmail.com"/>
    <s v="-"/>
    <s v="Test"/>
  </r>
  <r>
    <n v="660"/>
    <s v="SADDALPZ201709015761"/>
    <s v="59a34f4e40ba81.56503289"/>
    <x v="0"/>
    <d v="2017-09-01T00:00:00"/>
    <x v="0"/>
    <x v="0"/>
    <x v="0"/>
    <s v="01"/>
    <x v="0"/>
    <d v="1899-12-30T16:57:49"/>
    <x v="3"/>
    <n v="1"/>
    <x v="0"/>
    <x v="0"/>
    <s v="Vishal Singh"/>
    <s v="LPZ057*1 LPZ006*1"/>
    <x v="42"/>
    <x v="0"/>
    <s v="vishalsingh5133@gmail.com"/>
    <s v="-"/>
    <s v="Test"/>
  </r>
  <r>
    <n v="664"/>
    <s v="SADDALPZ201709011712"/>
    <s v="1076874282443186"/>
    <x v="0"/>
    <d v="2017-09-01T00:00:00"/>
    <x v="0"/>
    <x v="0"/>
    <x v="0"/>
    <s v="01"/>
    <x v="0"/>
    <d v="1899-12-30T18:41:04"/>
    <x v="3"/>
    <n v="1"/>
    <x v="0"/>
    <x v="0"/>
    <s v="Bethu Sai Sampath"/>
    <s v="LPZ215*1 LPZ006*1"/>
    <x v="3"/>
    <x v="0"/>
    <s v="sampath690@gmail.com"/>
    <s v="-"/>
    <s v="Test"/>
  </r>
  <r>
    <n v="682"/>
    <s v="SADDATOA201709012028"/>
    <s v="599ff9fe603e96.34715987"/>
    <x v="0"/>
    <d v="2017-09-01T00:00:00"/>
    <x v="0"/>
    <x v="0"/>
    <x v="0"/>
    <s v="01"/>
    <x v="0"/>
    <d v="1899-12-30T21:03:02"/>
    <x v="0"/>
    <n v="1"/>
    <x v="0"/>
    <x v="0"/>
    <s v="sachin saxena"/>
    <s v="TOA071*1 TOA162*1"/>
    <x v="3"/>
    <x v="0"/>
    <s v="sachin221saxena@gmail.com"/>
    <s v="-"/>
    <s v="Test"/>
  </r>
  <r>
    <n v="683"/>
    <s v="SADDARDB201709011283"/>
    <s v="718066038380203"/>
    <x v="0"/>
    <d v="2017-09-01T00:00:00"/>
    <x v="0"/>
    <x v="0"/>
    <x v="0"/>
    <s v="01"/>
    <x v="0"/>
    <d v="1899-12-30T21:13:00"/>
    <x v="1"/>
    <n v="1"/>
    <x v="0"/>
    <x v="0"/>
    <s v="Ysh Koshatwar"/>
    <s v="RDB074*3 RDB083*1"/>
    <x v="43"/>
    <x v="0"/>
    <s v="deepak1140488@gmail.com"/>
    <s v="-"/>
    <s v="Test"/>
  </r>
  <r>
    <n v="702"/>
    <s v="SADDARDB201709014875"/>
    <s v="979334038875426"/>
    <x v="0"/>
    <d v="2017-09-01T00:00:00"/>
    <x v="0"/>
    <x v="0"/>
    <x v="0"/>
    <s v="01"/>
    <x v="0"/>
    <d v="1899-12-30T22:27:59"/>
    <x v="1"/>
    <n v="1"/>
    <x v="0"/>
    <x v="0"/>
    <s v="Mayank Verma"/>
    <s v="RDB191*6 RDB207*1"/>
    <x v="44"/>
    <x v="0"/>
    <s v="jytnu1@gmail.com"/>
    <s v="-"/>
    <s v="Test"/>
  </r>
  <r>
    <n v="2404"/>
    <s v="SADDARDB201710014650"/>
    <s v="1358722904225550"/>
    <x v="0"/>
    <d v="2017-10-01T00:00:00"/>
    <x v="1"/>
    <x v="1"/>
    <x v="1"/>
    <s v="01"/>
    <x v="0"/>
    <d v="1899-12-30T12:01:12"/>
    <x v="1"/>
    <n v="1"/>
    <x v="0"/>
    <x v="0"/>
    <s v="Aditya Pandey"/>
    <s v="RDB169*2"/>
    <x v="45"/>
    <x v="0"/>
    <s v="aditya.adityapandey02@gmail.com"/>
    <s v="-"/>
    <s v="Test"/>
  </r>
  <r>
    <n v="2446"/>
    <s v="SADDALPZ201710012337"/>
    <s v="1909748506015733"/>
    <x v="0"/>
    <d v="2017-10-01T00:00:00"/>
    <x v="1"/>
    <x v="1"/>
    <x v="1"/>
    <s v="01"/>
    <x v="0"/>
    <d v="1899-12-30T19:32:44"/>
    <x v="3"/>
    <n v="1"/>
    <x v="0"/>
    <x v="0"/>
    <s v="Ramesh Shial"/>
    <s v="LPZ222*1 LPZ216*1 LPZ183*3"/>
    <x v="46"/>
    <x v="0"/>
    <s v="ramesh.dakshana15@gmail.com"/>
    <s v="-"/>
    <s v="Test"/>
  </r>
  <r>
    <n v="6295"/>
    <s v="SADDATOA201712013590"/>
    <s v="907074626097503"/>
    <x v="0"/>
    <d v="2017-12-01T00:00:00"/>
    <x v="0"/>
    <x v="3"/>
    <x v="0"/>
    <s v="01"/>
    <x v="0"/>
    <d v="1899-12-30T18:53:43"/>
    <x v="0"/>
    <n v="1"/>
    <x v="0"/>
    <x v="0"/>
    <s v="Shubham Mishra"/>
    <s v="TOA038*1"/>
    <x v="0"/>
    <x v="0"/>
    <s v="shubham.dakshana15@gmail.com"/>
    <s v="-"/>
    <s v="Test"/>
  </r>
  <r>
    <n v="6309"/>
    <s v="SADDATWH201712016272"/>
    <s v="1666783116673341"/>
    <x v="0"/>
    <d v="2017-12-01T00:00:00"/>
    <x v="0"/>
    <x v="3"/>
    <x v="0"/>
    <s v="01"/>
    <x v="0"/>
    <d v="1899-12-30T20:29:05"/>
    <x v="7"/>
    <n v="1"/>
    <x v="0"/>
    <x v="0"/>
    <s v="Banipreet Singh Raheja"/>
    <s v="TWH15*2"/>
    <x v="27"/>
    <x v="0"/>
    <s v="banipreet.raheja@gmail.com"/>
    <s v="-"/>
    <s v="Test"/>
  </r>
  <r>
    <n v="6319"/>
    <s v="SADDACFF201712012481"/>
    <s v="5a2171adf34b50.78069990"/>
    <x v="1"/>
    <d v="2017-12-01T00:00:00"/>
    <x v="0"/>
    <x v="3"/>
    <x v="0"/>
    <s v="01"/>
    <x v="0"/>
    <d v="1899-12-30T20:47:50"/>
    <x v="6"/>
    <n v="1"/>
    <x v="0"/>
    <x v="0"/>
    <s v="kartikey Shankar"/>
    <s v="CFF52*1"/>
    <x v="38"/>
    <x v="0"/>
    <s v="kartikey.shankar@gmail.com"/>
    <s v="-"/>
    <s v="Test"/>
  </r>
  <r>
    <n v="6332"/>
    <s v="SADDARDB201712019783"/>
    <s v="1666783116673341"/>
    <x v="0"/>
    <d v="2017-12-01T00:00:00"/>
    <x v="0"/>
    <x v="3"/>
    <x v="0"/>
    <s v="01"/>
    <x v="0"/>
    <d v="1899-12-30T21:31:53"/>
    <x v="1"/>
    <n v="1"/>
    <x v="0"/>
    <x v="0"/>
    <s v="Banipreet Singh Raheja"/>
    <s v="RDB214*1 RDB240*1"/>
    <x v="47"/>
    <x v="0"/>
    <s v="banipreet.raheja@gmail.com"/>
    <s v="-"/>
    <s v="Test"/>
  </r>
  <r>
    <n v="6290"/>
    <s v="SADDACBT201712012017"/>
    <s v="379881209119904"/>
    <x v="0"/>
    <d v="2017-12-01T00:00:00"/>
    <x v="0"/>
    <x v="3"/>
    <x v="0"/>
    <s v="01"/>
    <x v="0"/>
    <d v="1899-12-30T17:55:39"/>
    <x v="4"/>
    <n v="1"/>
    <x v="0"/>
    <x v="0"/>
    <s v="Anirudh Yadav"/>
    <s v="CBT127*1"/>
    <x v="48"/>
    <x v="0"/>
    <s v="americanani1997@gmail.com"/>
    <s v="-"/>
    <s v="Test"/>
  </r>
  <r>
    <n v="690"/>
    <s v="SADDALPZ201709013210"/>
    <s v="599fdaed902f09.10957841"/>
    <x v="1"/>
    <d v="2017-09-01T00:00:00"/>
    <x v="0"/>
    <x v="0"/>
    <x v="0"/>
    <s v="01"/>
    <x v="0"/>
    <d v="1899-12-30T21:42:28"/>
    <x v="3"/>
    <n v="0"/>
    <x v="0"/>
    <x v="0"/>
    <s v="Ayush kumar"/>
    <s v="LPZ140*1 LPZ183*12 LPZ029*1 LPZ127*1 LPZ073*1"/>
    <x v="49"/>
    <x v="0"/>
    <s v="ayushrajarya@gmail.com"/>
    <s v="-"/>
    <s v="Test"/>
  </r>
  <r>
    <n v="691"/>
    <s v="SADDALPZ201709014911"/>
    <s v="599fdaed902f09.10957841"/>
    <x v="1"/>
    <d v="2017-09-01T00:00:00"/>
    <x v="0"/>
    <x v="0"/>
    <x v="0"/>
    <s v="01"/>
    <x v="0"/>
    <d v="1899-12-30T21:42:48"/>
    <x v="3"/>
    <n v="1"/>
    <x v="0"/>
    <x v="0"/>
    <s v="Ayush kumar"/>
    <s v="LPZ140*1 LPZ183*12 LPZ029*1 LPZ127*1 LPZ073*1"/>
    <x v="49"/>
    <x v="0"/>
    <s v="ayushrajarya@gmail.com"/>
    <s v="-"/>
    <s v="Test"/>
  </r>
  <r>
    <n v="679"/>
    <s v="SADDALPZ201709018958"/>
    <s v="59a34f4e40ba81.56503289"/>
    <x v="0"/>
    <d v="2017-09-01T00:00:00"/>
    <x v="0"/>
    <x v="0"/>
    <x v="0"/>
    <s v="01"/>
    <x v="0"/>
    <d v="1899-12-30T20:43:13"/>
    <x v="3"/>
    <n v="1"/>
    <x v="0"/>
    <x v="0"/>
    <s v="Vishal Singh"/>
    <s v="LPZ192*5 LPZ134*1"/>
    <x v="50"/>
    <x v="0"/>
    <s v="vishalsingh5133@gmail.com"/>
    <s v="-"/>
    <s v="Test"/>
  </r>
  <r>
    <n v="2407"/>
    <s v="SADDARDB201710018774"/>
    <s v="1523258054420172"/>
    <x v="0"/>
    <d v="2017-10-01T00:00:00"/>
    <x v="1"/>
    <x v="1"/>
    <x v="1"/>
    <s v="01"/>
    <x v="0"/>
    <d v="1899-12-30T12:43:49"/>
    <x v="1"/>
    <n v="1"/>
    <x v="0"/>
    <x v="1"/>
    <s v="Sai Harish Avula"/>
    <s v="RDB035*1 RDB207*1"/>
    <x v="51"/>
    <x v="0"/>
    <s v="harish02061995@gmail.com"/>
    <s v="-"/>
    <s v="Test"/>
  </r>
  <r>
    <n v="2410"/>
    <s v="SADDARDB201710013887"/>
    <s v="59c83b3a436a08.26914149"/>
    <x v="0"/>
    <d v="2017-10-01T00:00:00"/>
    <x v="1"/>
    <x v="1"/>
    <x v="1"/>
    <s v="01"/>
    <x v="0"/>
    <d v="1899-12-30T12:48:52"/>
    <x v="1"/>
    <n v="1"/>
    <x v="0"/>
    <x v="1"/>
    <s v="Anshul Verma"/>
    <s v="RDB065*1 RDB207*1"/>
    <x v="52"/>
    <x v="0"/>
    <s v="anshulverma7597@gmail.com"/>
    <s v="-"/>
    <s v="Test"/>
  </r>
  <r>
    <n v="2427"/>
    <s v="SADDALPZ201710017780"/>
    <s v="59d0b0a77a48b4.21939771"/>
    <x v="1"/>
    <d v="2017-10-01T00:00:00"/>
    <x v="1"/>
    <x v="1"/>
    <x v="1"/>
    <s v="01"/>
    <x v="0"/>
    <d v="1899-12-30T14:46:29"/>
    <x v="3"/>
    <n v="1"/>
    <x v="0"/>
    <x v="1"/>
    <s v="Mohit"/>
    <s v="LPZ156*1 LPZ182*8"/>
    <x v="15"/>
    <x v="0"/>
    <s v="jiorahul0@gmail.com"/>
    <s v="-"/>
    <s v="Test"/>
  </r>
  <r>
    <n v="2443"/>
    <s v="SADDALPZ201710018735"/>
    <s v="59c789bbaaa3c7.20045825"/>
    <x v="1"/>
    <d v="2017-10-01T00:00:00"/>
    <x v="1"/>
    <x v="1"/>
    <x v="1"/>
    <s v="01"/>
    <x v="0"/>
    <d v="1899-12-30T19:26:10"/>
    <x v="3"/>
    <n v="1"/>
    <x v="0"/>
    <x v="1"/>
    <s v="mohit"/>
    <s v="LPZ057*1"/>
    <x v="3"/>
    <x v="0"/>
    <s v="mohitrnt@gmail.com"/>
    <s v="-"/>
    <s v="Test"/>
  </r>
  <r>
    <n v="2465"/>
    <s v="SADDARDB201710011209"/>
    <s v="2049331935304335"/>
    <x v="0"/>
    <d v="2017-10-01T00:00:00"/>
    <x v="1"/>
    <x v="1"/>
    <x v="1"/>
    <s v="01"/>
    <x v="0"/>
    <d v="1899-12-30T21:45:11"/>
    <x v="1"/>
    <n v="1"/>
    <x v="0"/>
    <x v="1"/>
    <s v="Nand Lal Meena"/>
    <s v="RDB184*10 RDB201*2"/>
    <x v="53"/>
    <x v="0"/>
    <s v="nandlal21595@gmail.com"/>
    <s v="-"/>
    <s v="Test"/>
  </r>
  <r>
    <n v="2467"/>
    <s v="SADDALPZ201710017275"/>
    <s v="59d0cd3fe3d531.05828961"/>
    <x v="0"/>
    <d v="2017-10-01T00:00:00"/>
    <x v="1"/>
    <x v="1"/>
    <x v="1"/>
    <s v="01"/>
    <x v="0"/>
    <d v="1899-12-30T21:58:26"/>
    <x v="3"/>
    <n v="1"/>
    <x v="0"/>
    <x v="1"/>
    <s v="shiva surya"/>
    <s v="LPZ002*1 LPZ022*1"/>
    <x v="54"/>
    <x v="0"/>
    <s v="7fernando4@gmail.com"/>
    <s v="-"/>
    <s v="Test"/>
  </r>
  <r>
    <n v="4004"/>
    <s v="SADDAGSK201711017044"/>
    <s v="599bc347aa0300.11870674"/>
    <x v="0"/>
    <d v="2017-11-01T00:00:00"/>
    <x v="2"/>
    <x v="2"/>
    <x v="0"/>
    <s v="01"/>
    <x v="0"/>
    <d v="1899-12-30T00:51:41"/>
    <x v="8"/>
    <n v="1"/>
    <x v="0"/>
    <x v="1"/>
    <s v="Sparsh Choudhary"/>
    <s v="GSK27*1 GSK68*8"/>
    <x v="55"/>
    <x v="0"/>
    <s v="sparshddcse@gmail.com"/>
    <s v="-"/>
    <s v="Test"/>
  </r>
  <r>
    <n v="4043"/>
    <s v="SADDAGSK201711015558"/>
    <s v="1210537852425176"/>
    <x v="0"/>
    <d v="2017-11-01T00:00:00"/>
    <x v="2"/>
    <x v="2"/>
    <x v="0"/>
    <s v="01"/>
    <x v="0"/>
    <d v="1899-12-30T22:23:32"/>
    <x v="8"/>
    <n v="1"/>
    <x v="0"/>
    <x v="1"/>
    <s v="Vineet Mangal"/>
    <s v="GSK31*1 GSK68*5"/>
    <x v="33"/>
    <x v="0"/>
    <s v="vineet2229@gmail.com"/>
    <s v="-"/>
    <s v="Test"/>
  </r>
  <r>
    <n v="6283"/>
    <s v="SADDATOA201712012263"/>
    <s v="1515998478488319"/>
    <x v="0"/>
    <d v="2017-12-01T00:00:00"/>
    <x v="0"/>
    <x v="3"/>
    <x v="0"/>
    <s v="01"/>
    <x v="0"/>
    <d v="1899-12-30T14:47:58"/>
    <x v="0"/>
    <n v="1"/>
    <x v="0"/>
    <x v="1"/>
    <s v="Kartikay Kaushik"/>
    <s v="TOA062*1 TOA156*4"/>
    <x v="56"/>
    <x v="0"/>
    <s v="kartikayism@gmail.com"/>
    <s v="-"/>
    <s v="Test"/>
  </r>
  <r>
    <n v="6299"/>
    <s v="SADDAMOM201712018562"/>
    <s v="1889755591039281"/>
    <x v="0"/>
    <d v="2017-12-01T00:00:00"/>
    <x v="0"/>
    <x v="3"/>
    <x v="0"/>
    <s v="01"/>
    <x v="0"/>
    <d v="1899-12-30T19:28:28"/>
    <x v="2"/>
    <n v="1"/>
    <x v="0"/>
    <x v="1"/>
    <s v="Manik Arora"/>
    <s v="MOM073*4"/>
    <x v="3"/>
    <x v="0"/>
    <s v="manikarora95@gmail.com"/>
    <s v="-"/>
    <s v="Test"/>
  </r>
  <r>
    <n v="6312"/>
    <s v="SADDAMOM201712018142"/>
    <s v="59d50ad7241023.05531471"/>
    <x v="0"/>
    <d v="2017-12-01T00:00:00"/>
    <x v="0"/>
    <x v="3"/>
    <x v="0"/>
    <s v="01"/>
    <x v="0"/>
    <d v="1899-12-30T20:34:10"/>
    <x v="2"/>
    <n v="1"/>
    <x v="0"/>
    <x v="1"/>
    <s v="Ravi"/>
    <s v="MOM027*4 MOM044*1"/>
    <x v="57"/>
    <x v="0"/>
    <s v="raviarya.ism@gmail.com"/>
    <s v="-"/>
    <s v="Test"/>
  </r>
  <r>
    <n v="6313"/>
    <s v="SADDAMOM201712014673"/>
    <s v="59d50ad7241023.05531471"/>
    <x v="0"/>
    <d v="2017-12-01T00:00:00"/>
    <x v="0"/>
    <x v="3"/>
    <x v="0"/>
    <s v="01"/>
    <x v="0"/>
    <d v="1899-12-30T20:34:35"/>
    <x v="2"/>
    <n v="1"/>
    <x v="0"/>
    <x v="1"/>
    <s v="Ravi"/>
    <s v="MOM027*4 MOM044*1"/>
    <x v="57"/>
    <x v="0"/>
    <s v="raviarya.ism@gmail.com"/>
    <s v="-"/>
    <s v="Test"/>
  </r>
  <r>
    <n v="6318"/>
    <s v="SADDAGSK201712014774"/>
    <s v="1432912896801570"/>
    <x v="0"/>
    <d v="2017-12-01T00:00:00"/>
    <x v="0"/>
    <x v="3"/>
    <x v="0"/>
    <s v="01"/>
    <x v="0"/>
    <d v="1899-12-30T20:47:43"/>
    <x v="8"/>
    <n v="1"/>
    <x v="0"/>
    <x v="1"/>
    <s v="Bharat Sahu"/>
    <s v="GSK27*1 GSK31*1"/>
    <x v="20"/>
    <x v="0"/>
    <s v="bharat.sahu95@gmail.com"/>
    <s v="-"/>
    <s v="Test"/>
  </r>
  <r>
    <n v="2434"/>
    <s v="SADDALPZ201710012617"/>
    <s v="59ce85b97116b2.04452961"/>
    <x v="1"/>
    <d v="2017-10-01T00:00:00"/>
    <x v="1"/>
    <x v="1"/>
    <x v="1"/>
    <s v="01"/>
    <x v="0"/>
    <d v="1899-12-30T16:47:44"/>
    <x v="3"/>
    <n v="1"/>
    <x v="0"/>
    <x v="1"/>
    <s v="mohit"/>
    <s v="LPZ137*1 LPZ181*7 LPZ191*2"/>
    <x v="58"/>
    <x v="0"/>
    <s v="gom.mohit8@gmail.com"/>
    <s v="-"/>
    <s v="Test"/>
  </r>
  <r>
    <n v="2448"/>
    <s v="SADDARDB201710014595"/>
    <s v="1584870734917031"/>
    <x v="1"/>
    <d v="2017-10-01T00:00:00"/>
    <x v="1"/>
    <x v="1"/>
    <x v="1"/>
    <s v="01"/>
    <x v="0"/>
    <d v="1899-12-30T19:37:43"/>
    <x v="1"/>
    <n v="0"/>
    <x v="0"/>
    <x v="1"/>
    <s v="Abhishek Singh"/>
    <s v="RDB083*1 RDB174*5"/>
    <x v="20"/>
    <x v="0"/>
    <s v="aa110497@gmail.com"/>
    <s v="-"/>
    <s v="Test"/>
  </r>
  <r>
    <n v="2449"/>
    <s v="SADDARDB201710017260"/>
    <s v="1584870734917031"/>
    <x v="1"/>
    <d v="2017-10-01T00:00:00"/>
    <x v="1"/>
    <x v="1"/>
    <x v="1"/>
    <s v="01"/>
    <x v="0"/>
    <d v="1899-12-30T19:38:45"/>
    <x v="1"/>
    <n v="1"/>
    <x v="0"/>
    <x v="1"/>
    <s v="Abhishek Singh"/>
    <s v="RDB083*1 RDB174*5"/>
    <x v="20"/>
    <x v="0"/>
    <s v="aa110497@gmail.com"/>
    <s v="-"/>
    <s v="Test"/>
  </r>
  <r>
    <n v="659"/>
    <s v="SADDAMOM201709014110"/>
    <s v="1075202312615613"/>
    <x v="1"/>
    <d v="2017-09-01T00:00:00"/>
    <x v="0"/>
    <x v="0"/>
    <x v="0"/>
    <s v="01"/>
    <x v="0"/>
    <d v="1899-12-30T16:25:03"/>
    <x v="2"/>
    <n v="1"/>
    <x v="0"/>
    <x v="2"/>
    <s v="Aman Patel"/>
    <s v="MOM016*1 MOM021*1 MOM074*1 MOM004*1"/>
    <x v="54"/>
    <x v="0"/>
    <s v="patelaman30@gmail.com"/>
    <s v="-"/>
    <s v="Test"/>
  </r>
  <r>
    <n v="2409"/>
    <s v="SADDARDB201710011767"/>
    <s v="1346112268838948"/>
    <x v="0"/>
    <d v="2017-10-01T00:00:00"/>
    <x v="1"/>
    <x v="1"/>
    <x v="1"/>
    <s v="01"/>
    <x v="0"/>
    <d v="1899-12-30T12:45:01"/>
    <x v="1"/>
    <n v="1"/>
    <x v="0"/>
    <x v="2"/>
    <s v="Pranav Mishra"/>
    <s v="RDB210*1 RDB174*3 RDB161*1"/>
    <x v="30"/>
    <x v="0"/>
    <s v="mishra.pranav96wdsb@gmail.com"/>
    <s v="-"/>
    <s v="Test"/>
  </r>
  <r>
    <n v="2424"/>
    <s v="SADDALPZ201710016539"/>
    <s v="1346112268838948"/>
    <x v="0"/>
    <d v="2017-10-01T00:00:00"/>
    <x v="1"/>
    <x v="1"/>
    <x v="1"/>
    <s v="01"/>
    <x v="0"/>
    <d v="1899-12-30T14:37:46"/>
    <x v="3"/>
    <n v="1"/>
    <x v="0"/>
    <x v="2"/>
    <s v="Pranav Mishra"/>
    <s v="LPZ181*4 LPZ086*1"/>
    <x v="59"/>
    <x v="0"/>
    <s v="mishra.pranav96wdsb@gmail.com"/>
    <s v="-"/>
    <s v="Test"/>
  </r>
  <r>
    <n v="2425"/>
    <s v="SADDALPZ201710014206"/>
    <s v="1346112268838948"/>
    <x v="0"/>
    <d v="2017-10-01T00:00:00"/>
    <x v="1"/>
    <x v="1"/>
    <x v="1"/>
    <s v="01"/>
    <x v="0"/>
    <d v="1899-12-30T14:37:48"/>
    <x v="3"/>
    <n v="1"/>
    <x v="0"/>
    <x v="2"/>
    <s v="Pranav Mishra"/>
    <s v="LPZ181*4 LPZ086*1"/>
    <x v="59"/>
    <x v="0"/>
    <s v="mishra.pranav96wdsb@gmail.com"/>
    <s v="-"/>
    <s v="Test"/>
  </r>
  <r>
    <n v="4001"/>
    <s v="SADDAGSK201711016033"/>
    <s v="1995891217300885"/>
    <x v="0"/>
    <d v="2017-11-01T00:00:00"/>
    <x v="2"/>
    <x v="2"/>
    <x v="0"/>
    <s v="01"/>
    <x v="0"/>
    <d v="1899-12-30T00:05:02"/>
    <x v="8"/>
    <n v="1"/>
    <x v="0"/>
    <x v="2"/>
    <s v="Kumud Kumar"/>
    <s v="GSK68*2 GSK16*1 GSK15*1"/>
    <x v="5"/>
    <x v="0"/>
    <s v="kumudkumar7398@gmail.com"/>
    <s v="-"/>
    <s v="Test"/>
  </r>
  <r>
    <n v="4014"/>
    <s v="SADDATOA201711017494"/>
    <s v="59eb78433bfac1.89663908"/>
    <x v="0"/>
    <d v="2017-11-01T00:00:00"/>
    <x v="2"/>
    <x v="2"/>
    <x v="0"/>
    <s v="01"/>
    <x v="0"/>
    <d v="1899-12-30T14:46:45"/>
    <x v="0"/>
    <n v="1"/>
    <x v="0"/>
    <x v="2"/>
    <s v="Bhagirath"/>
    <s v="TOA071*1 TOA156*3"/>
    <x v="60"/>
    <x v="0"/>
    <s v="ripple016c@gmail.com"/>
    <s v="-"/>
    <s v="Test"/>
  </r>
  <r>
    <n v="4020"/>
    <s v="SADDAMOM201711016906"/>
    <s v="599fdb3954d736.39286946"/>
    <x v="0"/>
    <d v="2017-11-01T00:00:00"/>
    <x v="2"/>
    <x v="2"/>
    <x v="0"/>
    <s v="01"/>
    <x v="0"/>
    <d v="1899-12-30T19:11:41"/>
    <x v="2"/>
    <n v="1"/>
    <x v="0"/>
    <x v="2"/>
    <s v="Shubham"/>
    <s v="MOM067*2"/>
    <x v="0"/>
    <x v="0"/>
    <s v="shubhampriyam98@gmail.com"/>
    <s v="-"/>
    <s v="Test"/>
  </r>
  <r>
    <n v="4022"/>
    <s v="SADDALPZ201711016847"/>
    <s v="59b02853998100.69554852"/>
    <x v="0"/>
    <d v="2017-11-01T00:00:00"/>
    <x v="2"/>
    <x v="2"/>
    <x v="0"/>
    <s v="01"/>
    <x v="0"/>
    <d v="1899-12-30T19:45:05"/>
    <x v="3"/>
    <n v="1"/>
    <x v="0"/>
    <x v="2"/>
    <s v="Mohit Harwani"/>
    <s v="LPZ181*8 LPZ123*1"/>
    <x v="61"/>
    <x v="0"/>
    <s v="mohitharwani25@gmail.com"/>
    <s v="-"/>
    <s v="Test"/>
  </r>
  <r>
    <n v="4023"/>
    <s v="SADDALPZ201711019980"/>
    <s v="59b02853998100.69554852"/>
    <x v="0"/>
    <d v="2017-11-01T00:00:00"/>
    <x v="2"/>
    <x v="2"/>
    <x v="0"/>
    <s v="01"/>
    <x v="0"/>
    <d v="1899-12-30T19:45:16"/>
    <x v="3"/>
    <n v="1"/>
    <x v="0"/>
    <x v="2"/>
    <s v="Mohit Harwani"/>
    <s v="LPZ181*8 LPZ123*1"/>
    <x v="61"/>
    <x v="0"/>
    <s v="mohitharwani25@gmail.com"/>
    <s v="-"/>
    <s v="Test"/>
  </r>
  <r>
    <n v="4031"/>
    <s v="SADDABUZ201711014691"/>
    <s v="1507785839278068"/>
    <x v="0"/>
    <d v="2017-11-01T00:00:00"/>
    <x v="2"/>
    <x v="2"/>
    <x v="0"/>
    <s v="01"/>
    <x v="0"/>
    <d v="1899-12-30T21:12:55"/>
    <x v="9"/>
    <n v="1"/>
    <x v="0"/>
    <x v="2"/>
    <s v="Raunak Halder"/>
    <s v="BUZ40*1"/>
    <x v="62"/>
    <x v="0"/>
    <s v="raunak.ind@gmail.com"/>
    <s v="-"/>
    <s v="Test"/>
  </r>
  <r>
    <n v="4037"/>
    <s v="SADDATOA201711014597"/>
    <s v="59a068de1e6471.13625619"/>
    <x v="0"/>
    <d v="2017-11-01T00:00:00"/>
    <x v="2"/>
    <x v="2"/>
    <x v="0"/>
    <s v="01"/>
    <x v="0"/>
    <d v="1899-12-30T21:31:29"/>
    <x v="0"/>
    <n v="1"/>
    <x v="0"/>
    <x v="2"/>
    <s v="Ritwik"/>
    <s v="TOA104*1 TOA155*6"/>
    <x v="15"/>
    <x v="0"/>
    <s v="ritwiks1996@gmail.com"/>
    <s v="-"/>
    <s v="Test"/>
  </r>
  <r>
    <n v="4039"/>
    <s v="SADDACFF201711018748"/>
    <s v="1487768337984257"/>
    <x v="1"/>
    <d v="2017-11-01T00:00:00"/>
    <x v="2"/>
    <x v="2"/>
    <x v="0"/>
    <s v="01"/>
    <x v="0"/>
    <d v="1899-12-30T21:52:02"/>
    <x v="6"/>
    <n v="1"/>
    <x v="0"/>
    <x v="2"/>
    <s v="Reshu Bajaj"/>
    <s v="CFF32*2"/>
    <x v="1"/>
    <x v="0"/>
    <s v="bajaj.reshu@gmail.com"/>
    <s v="-"/>
    <s v="Test"/>
  </r>
  <r>
    <n v="4040"/>
    <s v="SADDABUZ201711012877"/>
    <s v="1104427369688849"/>
    <x v="0"/>
    <d v="2017-11-01T00:00:00"/>
    <x v="2"/>
    <x v="2"/>
    <x v="0"/>
    <s v="01"/>
    <x v="0"/>
    <d v="1899-12-30T21:58:33"/>
    <x v="9"/>
    <n v="1"/>
    <x v="0"/>
    <x v="2"/>
    <s v="Shubham Agarwal"/>
    <s v="BUZ40*1"/>
    <x v="62"/>
    <x v="0"/>
    <s v="shubhamag783@gmail.com"/>
    <s v="-"/>
    <s v="Test"/>
  </r>
  <r>
    <n v="6330"/>
    <s v="SADDACFF201712017443"/>
    <s v="59c3807b7b7075.04260468"/>
    <x v="0"/>
    <d v="2017-12-01T00:00:00"/>
    <x v="0"/>
    <x v="3"/>
    <x v="0"/>
    <s v="01"/>
    <x v="0"/>
    <d v="1899-12-30T21:26:58"/>
    <x v="6"/>
    <n v="1"/>
    <x v="0"/>
    <x v="2"/>
    <s v="reetesh shrivastava"/>
    <s v="CFF63*1"/>
    <x v="63"/>
    <x v="0"/>
    <s v="reeteshsrivastava1996@gmail.com"/>
    <s v="-"/>
    <s v="Test"/>
  </r>
  <r>
    <n v="6331"/>
    <s v="SADDACFF201712019065"/>
    <s v="59c3807b7b7075.04260468"/>
    <x v="0"/>
    <d v="2017-12-01T00:00:00"/>
    <x v="0"/>
    <x v="3"/>
    <x v="0"/>
    <s v="01"/>
    <x v="0"/>
    <d v="1899-12-30T21:27:24"/>
    <x v="6"/>
    <n v="1"/>
    <x v="0"/>
    <x v="2"/>
    <s v="reetesh shrivastava"/>
    <s v="CFF63*1"/>
    <x v="63"/>
    <x v="0"/>
    <s v="reeteshsrivastava1996@gmail.com"/>
    <s v="-"/>
    <s v="Test"/>
  </r>
  <r>
    <n v="671"/>
    <s v="SADDALPZ201709015003"/>
    <s v="59a951cb325b14.99909163"/>
    <x v="0"/>
    <d v="2017-09-01T00:00:00"/>
    <x v="0"/>
    <x v="0"/>
    <x v="0"/>
    <s v="01"/>
    <x v="0"/>
    <d v="1899-12-30T19:40:30"/>
    <x v="3"/>
    <n v="1"/>
    <x v="0"/>
    <x v="2"/>
    <s v="KSHITIJ PANDEY"/>
    <s v="LPZ024*1"/>
    <x v="64"/>
    <x v="0"/>
    <s v="ksh.pan.dey1992@gmail.com"/>
    <s v="-"/>
    <s v="Test"/>
  </r>
  <r>
    <n v="4044"/>
    <s v="SADDAFDZ201711012282"/>
    <s v="1349355528514632"/>
    <x v="0"/>
    <d v="2017-11-01T00:00:00"/>
    <x v="2"/>
    <x v="2"/>
    <x v="0"/>
    <s v="01"/>
    <x v="0"/>
    <d v="1899-12-30T23:27:09"/>
    <x v="10"/>
    <n v="1"/>
    <x v="0"/>
    <x v="2"/>
    <s v="Tushar Soni"/>
    <s v="FDZ030*2 FDZ029*1"/>
    <x v="20"/>
    <x v="0"/>
    <s v="tsoni18.334@gmail.com"/>
    <s v="-"/>
    <s v="Test"/>
  </r>
  <r>
    <n v="2426"/>
    <s v="SADDALPZ201710019558"/>
    <s v="59d0b099e17984.44303646"/>
    <x v="0"/>
    <d v="2017-10-01T00:00:00"/>
    <x v="1"/>
    <x v="1"/>
    <x v="1"/>
    <s v="01"/>
    <x v="0"/>
    <d v="1899-12-30T14:41:19"/>
    <x v="3"/>
    <n v="1"/>
    <x v="0"/>
    <x v="2"/>
    <s v="Himanshu"/>
    <s v="LPZ108*1 LPZ162*1 LPZ182*3"/>
    <x v="8"/>
    <x v="0"/>
    <s v="himanshumahawar8@gmail.com"/>
    <s v="-"/>
    <s v="Test"/>
  </r>
  <r>
    <n v="2459"/>
    <s v="SADDARDB201710019548"/>
    <s v="59d0b099e17984.44303646"/>
    <x v="1"/>
    <d v="2017-10-01T00:00:00"/>
    <x v="1"/>
    <x v="1"/>
    <x v="1"/>
    <s v="01"/>
    <x v="0"/>
    <d v="1899-12-30T21:15:07"/>
    <x v="1"/>
    <n v="1"/>
    <x v="0"/>
    <x v="2"/>
    <s v="Himanshu"/>
    <s v="RDB174*3 RDB161*1 RDB152*1"/>
    <x v="65"/>
    <x v="0"/>
    <s v="himanshumahawar8@gmail.com"/>
    <s v="-"/>
    <s v="Test"/>
  </r>
  <r>
    <n v="2451"/>
    <s v="SADDARWR201710016193"/>
    <s v="59ce613f63cce5.37681574"/>
    <x v="1"/>
    <d v="2017-10-01T00:00:00"/>
    <x v="1"/>
    <x v="1"/>
    <x v="1"/>
    <s v="01"/>
    <x v="0"/>
    <d v="1899-12-30T19:57:29"/>
    <x v="11"/>
    <n v="1"/>
    <x v="1"/>
    <x v="3"/>
    <s v="priyamvada"/>
    <s v="RWR121*1 RWR090*1"/>
    <x v="13"/>
    <x v="1"/>
    <s v="priyamvadasharma1992@gmail.com"/>
    <s v="-"/>
    <s v="Test"/>
  </r>
  <r>
    <n v="2422"/>
    <s v="SADDACPA201710011100"/>
    <s v="59c8c2e2742687.93106038"/>
    <x v="0"/>
    <d v="2017-10-01T00:00:00"/>
    <x v="1"/>
    <x v="1"/>
    <x v="1"/>
    <s v="01"/>
    <x v="0"/>
    <d v="1899-12-30T14:36:56"/>
    <x v="12"/>
    <n v="1"/>
    <x v="1"/>
    <x v="3"/>
    <s v="Vishal Dadhich"/>
    <s v="CPA031*1"/>
    <x v="66"/>
    <x v="1"/>
    <s v="vishalcool2011@gmail.com"/>
    <s v="-"/>
    <s v="Test"/>
  </r>
  <r>
    <n v="2423"/>
    <s v="SADDACPA201710011569"/>
    <s v="59c8c2e2742687.93106038"/>
    <x v="0"/>
    <d v="2017-10-01T00:00:00"/>
    <x v="1"/>
    <x v="1"/>
    <x v="1"/>
    <s v="01"/>
    <x v="0"/>
    <d v="1899-12-30T14:36:59"/>
    <x v="12"/>
    <n v="1"/>
    <x v="1"/>
    <x v="3"/>
    <s v="Vishal Dadhich"/>
    <s v="CPA031*1"/>
    <x v="66"/>
    <x v="1"/>
    <s v="vishalcool2011@gmail.com"/>
    <s v="-"/>
    <s v="Test"/>
  </r>
  <r>
    <n v="663"/>
    <s v="SADDAMOM201709017869"/>
    <s v="1481053071987695"/>
    <x v="0"/>
    <d v="2017-09-01T00:00:00"/>
    <x v="0"/>
    <x v="0"/>
    <x v="0"/>
    <s v="01"/>
    <x v="0"/>
    <d v="1899-12-30T18:32:03"/>
    <x v="2"/>
    <n v="1"/>
    <x v="0"/>
    <x v="4"/>
    <s v="Shubham Sonkar"/>
    <s v="MOM017*1 MOM014*1 MOM021*1"/>
    <x v="3"/>
    <x v="0"/>
    <s v="sonkarshubham555@gmail.com"/>
    <s v="-"/>
    <s v="Test"/>
  </r>
  <r>
    <n v="6311"/>
    <s v="SADDARDB201712017291"/>
    <s v="59f622b22fec71.04762163"/>
    <x v="0"/>
    <d v="2017-12-01T00:00:00"/>
    <x v="0"/>
    <x v="3"/>
    <x v="0"/>
    <s v="01"/>
    <x v="0"/>
    <d v="1899-12-30T20:33:58"/>
    <x v="1"/>
    <n v="1"/>
    <x v="0"/>
    <x v="4"/>
    <s v="sushanth reddy chilla"/>
    <s v="RDB181*2 RDB105*1 RDB193*6"/>
    <x v="67"/>
    <x v="0"/>
    <s v="sushanth1887@gmail.com"/>
    <s v="-"/>
    <s v="Test"/>
  </r>
  <r>
    <n v="703"/>
    <s v="SADDALPZ201709014173"/>
    <s v="59a15a29c47f51.26850918"/>
    <x v="0"/>
    <d v="2017-09-01T00:00:00"/>
    <x v="0"/>
    <x v="0"/>
    <x v="0"/>
    <s v="01"/>
    <x v="0"/>
    <d v="1899-12-30T22:41:30"/>
    <x v="3"/>
    <n v="1"/>
    <x v="0"/>
    <x v="4"/>
    <s v="Prateek Kumar"/>
    <s v="LPZ043*1 LPZ059*1"/>
    <x v="60"/>
    <x v="0"/>
    <s v="prateekkmr60@gmail.com"/>
    <s v="-"/>
    <s v="Test"/>
  </r>
  <r>
    <n v="658"/>
    <s v="SADDAMOM201709012068"/>
    <s v="1974993042779612"/>
    <x v="1"/>
    <d v="2017-09-01T00:00:00"/>
    <x v="0"/>
    <x v="0"/>
    <x v="0"/>
    <s v="01"/>
    <x v="0"/>
    <d v="1899-12-30T15:24:31"/>
    <x v="2"/>
    <n v="1"/>
    <x v="0"/>
    <x v="4"/>
    <s v="Himanshu Agrawal"/>
    <s v="MOM073*2 MOM004*1 MOM019*1"/>
    <x v="68"/>
    <x v="0"/>
    <s v="Agrawalhimanshu99@gmail.com"/>
    <s v="-"/>
    <s v="Test"/>
  </r>
  <r>
    <n v="670"/>
    <s v="SADDARDB201709019222"/>
    <s v="59a0fa1a4a73f1.07800844"/>
    <x v="0"/>
    <d v="2017-09-01T00:00:00"/>
    <x v="0"/>
    <x v="0"/>
    <x v="0"/>
    <s v="01"/>
    <x v="0"/>
    <d v="1899-12-30T19:16:46"/>
    <x v="1"/>
    <n v="1"/>
    <x v="0"/>
    <x v="4"/>
    <s v="Ray Apoorva"/>
    <s v="RDB068*1"/>
    <x v="27"/>
    <x v="0"/>
    <s v="rayapoorva20@gmail.com"/>
    <s v="-"/>
    <s v="Test"/>
  </r>
  <r>
    <n v="697"/>
    <s v="SADDALPZ201709016073"/>
    <s v="1659569110754291"/>
    <x v="0"/>
    <d v="2017-09-01T00:00:00"/>
    <x v="0"/>
    <x v="0"/>
    <x v="0"/>
    <s v="01"/>
    <x v="0"/>
    <d v="1899-12-30T22:03:01"/>
    <x v="3"/>
    <n v="1"/>
    <x v="0"/>
    <x v="4"/>
    <s v="Rahul"/>
    <s v="LPZ073*1 LPZ185*2"/>
    <x v="42"/>
    <x v="0"/>
    <s v="lucky.prison001@gmail.com"/>
    <s v="-"/>
    <s v="Test"/>
  </r>
  <r>
    <n v="2439"/>
    <s v="SADDARDB201710015262"/>
    <s v="148856585699154"/>
    <x v="0"/>
    <d v="2017-10-01T00:00:00"/>
    <x v="1"/>
    <x v="1"/>
    <x v="1"/>
    <s v="01"/>
    <x v="0"/>
    <d v="1899-12-30T19:11:50"/>
    <x v="1"/>
    <n v="1"/>
    <x v="0"/>
    <x v="4"/>
    <s v="Ujjawal Jaiswal"/>
    <s v="RDB127*1 RDB175*3"/>
    <x v="69"/>
    <x v="0"/>
    <s v="ujjawaljaiswal2017@gmail.com"/>
    <s v="-"/>
    <s v="Test"/>
  </r>
  <r>
    <n v="4024"/>
    <s v="SADDALPZ201711014404"/>
    <s v="10203661941225167"/>
    <x v="0"/>
    <d v="2017-11-01T00:00:00"/>
    <x v="2"/>
    <x v="2"/>
    <x v="0"/>
    <s v="01"/>
    <x v="0"/>
    <d v="1899-12-30T19:49:09"/>
    <x v="3"/>
    <n v="1"/>
    <x v="0"/>
    <x v="4"/>
    <s v="Shirshendu Layek"/>
    <s v="LPZ161*1 LPZ181*5"/>
    <x v="23"/>
    <x v="0"/>
    <s v="shirso.it7@gmail.com"/>
    <s v="-"/>
    <s v="Test"/>
  </r>
  <r>
    <n v="4025"/>
    <s v="SADDARDB201711014051"/>
    <s v="192011424675143"/>
    <x v="0"/>
    <d v="2017-11-01T00:00:00"/>
    <x v="2"/>
    <x v="2"/>
    <x v="0"/>
    <s v="01"/>
    <x v="0"/>
    <d v="1899-12-30T19:58:15"/>
    <x v="1"/>
    <n v="1"/>
    <x v="0"/>
    <x v="4"/>
    <s v="Virendra Singh"/>
    <s v="RDB005*1 RDB067*1 RDB065*1"/>
    <x v="70"/>
    <x v="0"/>
    <s v="vkurre95@gmail.com"/>
    <s v="-"/>
    <s v="Test"/>
  </r>
  <r>
    <n v="4035"/>
    <s v="SADDAGSK201711016896"/>
    <s v="59b83458cfb390.84979475"/>
    <x v="0"/>
    <d v="2017-11-01T00:00:00"/>
    <x v="2"/>
    <x v="2"/>
    <x v="0"/>
    <s v="01"/>
    <x v="0"/>
    <d v="1899-12-30T21:27:20"/>
    <x v="8"/>
    <n v="1"/>
    <x v="0"/>
    <x v="4"/>
    <s v="chiranjit"/>
    <s v="GSK82*1"/>
    <x v="71"/>
    <x v="0"/>
    <s v="chiranjitphd13@gmail.com"/>
    <s v="-"/>
    <s v="Test"/>
  </r>
  <r>
    <n v="4038"/>
    <s v="SADDAMOM201711014276"/>
    <s v="2070484879658657"/>
    <x v="0"/>
    <d v="2017-11-01T00:00:00"/>
    <x v="2"/>
    <x v="2"/>
    <x v="0"/>
    <s v="01"/>
    <x v="0"/>
    <d v="1899-12-30T21:47:49"/>
    <x v="2"/>
    <n v="1"/>
    <x v="0"/>
    <x v="4"/>
    <s v="Rahul Hore"/>
    <s v="MOM036*4 MOM047*1"/>
    <x v="72"/>
    <x v="0"/>
    <s v="rahul.hore4@gmail.com"/>
    <s v="NotDelivered"/>
    <s v="Test"/>
  </r>
  <r>
    <n v="4042"/>
    <s v="SADDAFPT201711017532"/>
    <s v="2070484879658657"/>
    <x v="0"/>
    <d v="2017-11-01T00:00:00"/>
    <x v="2"/>
    <x v="2"/>
    <x v="0"/>
    <s v="01"/>
    <x v="0"/>
    <d v="1899-12-30T22:22:58"/>
    <x v="13"/>
    <n v="1"/>
    <x v="0"/>
    <x v="4"/>
    <s v="Rahul Hore"/>
    <s v="FPT13*4 FPT02*1"/>
    <x v="41"/>
    <x v="0"/>
    <s v="rahul.hore4@gmail.com"/>
    <s v="-"/>
    <s v="Test"/>
  </r>
  <r>
    <n v="6292"/>
    <s v="SADDARDB201712011309"/>
    <s v="1974993042779612"/>
    <x v="0"/>
    <d v="2017-12-01T00:00:00"/>
    <x v="0"/>
    <x v="3"/>
    <x v="0"/>
    <s v="01"/>
    <x v="0"/>
    <d v="1899-12-30T18:11:08"/>
    <x v="1"/>
    <n v="1"/>
    <x v="0"/>
    <x v="4"/>
    <s v="Himanshu Agrawal"/>
    <s v="RDB056*1"/>
    <x v="0"/>
    <x v="0"/>
    <s v="Agrawalhimanshu99@gmail.com"/>
    <s v="-"/>
    <s v="Test"/>
  </r>
  <r>
    <n v="6296"/>
    <s v="SADDACBT201712015434"/>
    <s v="59b83458cfb390.84979475"/>
    <x v="0"/>
    <d v="2017-12-01T00:00:00"/>
    <x v="0"/>
    <x v="3"/>
    <x v="0"/>
    <s v="01"/>
    <x v="0"/>
    <d v="1899-12-30T19:03:05"/>
    <x v="4"/>
    <n v="1"/>
    <x v="0"/>
    <x v="4"/>
    <s v="chiranjit"/>
    <s v="CBT056*1 CBT034*1"/>
    <x v="73"/>
    <x v="0"/>
    <s v="chiranjitphd13@gmail.com"/>
    <s v="-"/>
    <s v="Test"/>
  </r>
  <r>
    <n v="6298"/>
    <s v="SADDACFF201712017670"/>
    <s v="1490222177738161"/>
    <x v="0"/>
    <d v="2017-12-01T00:00:00"/>
    <x v="0"/>
    <x v="3"/>
    <x v="0"/>
    <s v="01"/>
    <x v="0"/>
    <d v="1899-12-30T19:26:08"/>
    <x v="6"/>
    <n v="1"/>
    <x v="0"/>
    <x v="4"/>
    <s v="Devdutt Tripathi"/>
    <s v="CFF49*1 CFF71*2"/>
    <x v="74"/>
    <x v="0"/>
    <s v="tripathidev714@gmail.com"/>
    <s v="-"/>
    <s v="Test"/>
  </r>
  <r>
    <n v="6301"/>
    <s v="SADDALPZ201712013536"/>
    <s v="124544461585471"/>
    <x v="0"/>
    <d v="2017-12-01T00:00:00"/>
    <x v="0"/>
    <x v="3"/>
    <x v="0"/>
    <s v="01"/>
    <x v="0"/>
    <d v="1899-12-30T19:41:20"/>
    <x v="3"/>
    <n v="1"/>
    <x v="0"/>
    <x v="4"/>
    <s v="Sahil Kumar"/>
    <s v="LPZ150*1 LPZ181*2"/>
    <x v="75"/>
    <x v="0"/>
    <s v="Sk7869067@gmail.com"/>
    <s v="-"/>
    <s v="Test"/>
  </r>
  <r>
    <n v="6303"/>
    <s v="SADDABLS201712011493"/>
    <s v="1413976835364699"/>
    <x v="0"/>
    <d v="2017-12-01T00:00:00"/>
    <x v="0"/>
    <x v="3"/>
    <x v="0"/>
    <s v="01"/>
    <x v="0"/>
    <d v="1899-12-30T19:54:13"/>
    <x v="5"/>
    <n v="1"/>
    <x v="0"/>
    <x v="4"/>
    <s v="Shantanu Rawat"/>
    <s v="BLS081*1 BLS115*4"/>
    <x v="11"/>
    <x v="0"/>
    <s v="Shantanur8@gmail.com"/>
    <s v="-"/>
    <s v="Test"/>
  </r>
  <r>
    <n v="6304"/>
    <s v="SADDAMOM201712015997"/>
    <s v="1426285727448186"/>
    <x v="0"/>
    <d v="2017-12-01T00:00:00"/>
    <x v="0"/>
    <x v="3"/>
    <x v="0"/>
    <s v="01"/>
    <x v="0"/>
    <d v="1899-12-30T20:06:33"/>
    <x v="2"/>
    <n v="1"/>
    <x v="0"/>
    <x v="4"/>
    <s v="Pritam Parida"/>
    <s v="MOM065*1"/>
    <x v="3"/>
    <x v="0"/>
    <s v="pritamparida@gmail.com"/>
    <s v="-"/>
    <s v="Test"/>
  </r>
  <r>
    <n v="6305"/>
    <s v="SADDAGSK201712011978"/>
    <s v="145407839389965"/>
    <x v="0"/>
    <d v="2017-12-01T00:00:00"/>
    <x v="0"/>
    <x v="3"/>
    <x v="0"/>
    <s v="01"/>
    <x v="0"/>
    <d v="1899-12-30T20:07:43"/>
    <x v="8"/>
    <n v="1"/>
    <x v="0"/>
    <x v="4"/>
    <s v="Sahaj M"/>
    <s v="GSK84*2 GSK19*1"/>
    <x v="76"/>
    <x v="0"/>
    <s v="sahajm99@gmail.com"/>
    <s v="-"/>
    <s v="Test"/>
  </r>
  <r>
    <n v="6315"/>
    <s v="SADDAGSK201712011453"/>
    <s v="59f5f05b314c02.29787896"/>
    <x v="0"/>
    <d v="2017-12-01T00:00:00"/>
    <x v="0"/>
    <x v="3"/>
    <x v="0"/>
    <s v="01"/>
    <x v="0"/>
    <d v="1899-12-30T20:43:54"/>
    <x v="8"/>
    <n v="1"/>
    <x v="0"/>
    <x v="4"/>
    <s v="Nikhil Arora"/>
    <s v="GSK42*2"/>
    <x v="27"/>
    <x v="0"/>
    <s v="nikarora1111@gmail.com"/>
    <s v="-"/>
    <s v="Test"/>
  </r>
  <r>
    <n v="6326"/>
    <s v="SADDALPZ201712014553"/>
    <s v="1659569110754291"/>
    <x v="0"/>
    <d v="2017-12-01T00:00:00"/>
    <x v="0"/>
    <x v="3"/>
    <x v="0"/>
    <s v="01"/>
    <x v="0"/>
    <d v="1899-12-30T21:18:01"/>
    <x v="3"/>
    <n v="1"/>
    <x v="0"/>
    <x v="4"/>
    <s v="Rahul"/>
    <s v="LPZ068*1 LPZ071*1 LPZ183*16"/>
    <x v="77"/>
    <x v="0"/>
    <s v="lucky.prison001@gmail.com"/>
    <s v="-"/>
    <s v="Test"/>
  </r>
  <r>
    <n v="6342"/>
    <s v="SADDACFF201712013383"/>
    <s v="2231862563706806"/>
    <x v="0"/>
    <d v="2017-12-01T00:00:00"/>
    <x v="0"/>
    <x v="3"/>
    <x v="0"/>
    <s v="01"/>
    <x v="0"/>
    <d v="1899-12-30T23:30:04"/>
    <x v="6"/>
    <n v="1"/>
    <x v="0"/>
    <x v="4"/>
    <s v="Aditya Pandey"/>
    <s v="CFF27*1 CFF71*8"/>
    <x v="78"/>
    <x v="0"/>
    <s v="hitesh440344@gmail.com"/>
    <s v="-"/>
    <s v="Test"/>
  </r>
  <r>
    <n v="6343"/>
    <s v="SADDAGSK201712014289"/>
    <s v="1533041883454233"/>
    <x v="0"/>
    <d v="2017-12-01T00:00:00"/>
    <x v="0"/>
    <x v="3"/>
    <x v="0"/>
    <s v="01"/>
    <x v="0"/>
    <d v="1899-12-30T23:47:59"/>
    <x v="8"/>
    <n v="1"/>
    <x v="0"/>
    <x v="4"/>
    <s v="Mihit Keshav"/>
    <s v="GSK84*1"/>
    <x v="79"/>
    <x v="0"/>
    <s v="Mihitraj@ymail.com"/>
    <s v="-"/>
    <s v="Test"/>
  </r>
  <r>
    <n v="2415"/>
    <s v="SADDARDB201710016103"/>
    <s v="1478506298909117"/>
    <x v="0"/>
    <d v="2017-10-01T00:00:00"/>
    <x v="1"/>
    <x v="1"/>
    <x v="1"/>
    <s v="01"/>
    <x v="0"/>
    <d v="1899-12-30T13:15:07"/>
    <x v="1"/>
    <n v="1"/>
    <x v="0"/>
    <x v="4"/>
    <s v="Ajay Gupta"/>
    <s v="RDB174*7 RDB125*1"/>
    <x v="11"/>
    <x v="0"/>
    <s v="ajay.gupta1877@gmail.com"/>
    <s v="-"/>
    <s v="Test"/>
  </r>
  <r>
    <n v="4028"/>
    <s v="SADDARDB201711016085"/>
    <s v="59c4e70041e5b0.01131048"/>
    <x v="0"/>
    <d v="2017-11-01T00:00:00"/>
    <x v="2"/>
    <x v="2"/>
    <x v="0"/>
    <s v="01"/>
    <x v="0"/>
    <d v="1899-12-30T20:39:26"/>
    <x v="1"/>
    <n v="1"/>
    <x v="0"/>
    <x v="4"/>
    <s v="devansh gupta"/>
    <s v="RDB074*1 RDB175*8"/>
    <x v="80"/>
    <x v="0"/>
    <s v="devanshgaurav@gmail.com"/>
    <s v="-"/>
    <s v="Test"/>
  </r>
  <r>
    <n v="6333"/>
    <s v="SADDARDB201712015063"/>
    <s v="59fc8598208831.20146486"/>
    <x v="0"/>
    <d v="2017-12-01T00:00:00"/>
    <x v="0"/>
    <x v="3"/>
    <x v="0"/>
    <s v="01"/>
    <x v="0"/>
    <d v="1899-12-30T21:36:24"/>
    <x v="1"/>
    <n v="1"/>
    <x v="0"/>
    <x v="4"/>
    <s v="Shivam kumar"/>
    <s v="RDB170*1"/>
    <x v="8"/>
    <x v="0"/>
    <s v="riteshraj1603@gmail.com"/>
    <s v="-"/>
    <s v="Test"/>
  </r>
  <r>
    <n v="2413"/>
    <s v="SADDARDB201710019812"/>
    <s v="1424183960964824"/>
    <x v="1"/>
    <d v="2017-10-01T00:00:00"/>
    <x v="1"/>
    <x v="1"/>
    <x v="1"/>
    <s v="01"/>
    <x v="0"/>
    <d v="1899-12-30T13:04:02"/>
    <x v="1"/>
    <n v="1"/>
    <x v="0"/>
    <x v="4"/>
    <s v="Sangeet Sharma"/>
    <s v="RDB114*1 RDB160*1 RDB167*1 RDB174*3"/>
    <x v="76"/>
    <x v="0"/>
    <s v="sangeetkool@gmail.com"/>
    <s v="-"/>
    <s v="Test"/>
  </r>
  <r>
    <n v="4026"/>
    <s v="SADDARDB201711019654"/>
    <s v="1976803445923318"/>
    <x v="0"/>
    <d v="2017-11-01T00:00:00"/>
    <x v="2"/>
    <x v="2"/>
    <x v="0"/>
    <s v="01"/>
    <x v="0"/>
    <d v="1899-12-30T20:21:45"/>
    <x v="1"/>
    <n v="1"/>
    <x v="0"/>
    <x v="4"/>
    <s v="Rishiraj Borah"/>
    <s v="RDB052*4 RDB059*1"/>
    <x v="81"/>
    <x v="0"/>
    <s v="borah.rishiraj007@gmail.com"/>
    <s v="-"/>
    <s v="Test"/>
  </r>
  <r>
    <n v="4029"/>
    <s v="SADDAGSK201711013189"/>
    <s v="1445369632221322"/>
    <x v="0"/>
    <d v="2017-11-01T00:00:00"/>
    <x v="2"/>
    <x v="2"/>
    <x v="0"/>
    <s v="01"/>
    <x v="0"/>
    <d v="1899-12-30T20:52:52"/>
    <x v="8"/>
    <n v="1"/>
    <x v="0"/>
    <x v="4"/>
    <s v="Abhijeet Dash"/>
    <s v="GSK62*1 GSK42*1"/>
    <x v="82"/>
    <x v="0"/>
    <s v="jituab123@gmail.com"/>
    <s v="-"/>
    <s v="Test"/>
  </r>
  <r>
    <n v="4032"/>
    <s v="SADDALPZ201711014552"/>
    <s v="59eb39401de597.95488304"/>
    <x v="0"/>
    <d v="2017-11-01T00:00:00"/>
    <x v="2"/>
    <x v="2"/>
    <x v="0"/>
    <s v="01"/>
    <x v="0"/>
    <d v="1899-12-30T21:16:54"/>
    <x v="3"/>
    <n v="1"/>
    <x v="0"/>
    <x v="4"/>
    <s v="Abhijeet"/>
    <s v="LPZ121*1 LPZ182*2 LPZ187*1"/>
    <x v="60"/>
    <x v="0"/>
    <s v="abhijeet.ismu@gmail.com"/>
    <s v="-"/>
    <s v="Test"/>
  </r>
  <r>
    <n v="6284"/>
    <s v="SADDACFF201712018681"/>
    <s v="5a007bea510bf7.44026743"/>
    <x v="0"/>
    <d v="2017-12-01T00:00:00"/>
    <x v="0"/>
    <x v="3"/>
    <x v="0"/>
    <s v="01"/>
    <x v="0"/>
    <d v="1899-12-30T14:57:54"/>
    <x v="6"/>
    <n v="1"/>
    <x v="0"/>
    <x v="4"/>
    <s v="Nitesh Nishad"/>
    <s v="CFF19*1 CFF12*1"/>
    <x v="83"/>
    <x v="0"/>
    <s v="niteshnishad323@gmail.com"/>
    <s v="-"/>
    <s v="Test"/>
  </r>
  <r>
    <n v="6291"/>
    <s v="SADDARDB201712019983"/>
    <s v="1974993042779612"/>
    <x v="0"/>
    <d v="2017-12-01T00:00:00"/>
    <x v="0"/>
    <x v="3"/>
    <x v="0"/>
    <s v="01"/>
    <x v="0"/>
    <d v="1899-12-30T18:01:37"/>
    <x v="1"/>
    <n v="1"/>
    <x v="0"/>
    <x v="4"/>
    <s v="Himanshu Agrawal"/>
    <s v="RDB056*1"/>
    <x v="0"/>
    <x v="0"/>
    <s v="Agrawalhimanshu99@gmail.com"/>
    <s v="-"/>
    <s v="Test"/>
  </r>
  <r>
    <n v="6320"/>
    <s v="SADDACFF201712015936"/>
    <s v="5a1d50bb94aea3.44007836"/>
    <x v="0"/>
    <d v="2017-12-01T00:00:00"/>
    <x v="0"/>
    <x v="3"/>
    <x v="0"/>
    <s v="01"/>
    <x v="0"/>
    <d v="1899-12-30T20:55:32"/>
    <x v="6"/>
    <n v="1"/>
    <x v="0"/>
    <x v="4"/>
    <s v="Kshitij Gupta"/>
    <s v="CFF23*2"/>
    <x v="63"/>
    <x v="0"/>
    <s v="kshitij2846@gmail.com"/>
    <s v="-"/>
    <s v="Test"/>
  </r>
  <r>
    <n v="6321"/>
    <s v="SADDACFF201712017014"/>
    <s v="5a1d50bb94aea3.44007836"/>
    <x v="0"/>
    <d v="2017-12-01T00:00:00"/>
    <x v="0"/>
    <x v="3"/>
    <x v="0"/>
    <s v="01"/>
    <x v="0"/>
    <d v="1899-12-30T20:55:58"/>
    <x v="6"/>
    <n v="1"/>
    <x v="0"/>
    <x v="4"/>
    <s v="Kshitij Gupta"/>
    <s v="CFF23*2"/>
    <x v="63"/>
    <x v="0"/>
    <s v="kshitij2846@gmail.com"/>
    <s v="-"/>
    <s v="Test"/>
  </r>
  <r>
    <n v="6327"/>
    <s v="SADDARDB201712019985"/>
    <s v="1307751662687587"/>
    <x v="0"/>
    <d v="2017-12-01T00:00:00"/>
    <x v="0"/>
    <x v="3"/>
    <x v="0"/>
    <s v="01"/>
    <x v="0"/>
    <d v="1899-12-30T21:22:28"/>
    <x v="1"/>
    <n v="1"/>
    <x v="0"/>
    <x v="4"/>
    <s v="Apoorv Mishra"/>
    <s v="RDB110*1 RDB105*1 RDB189*12"/>
    <x v="84"/>
    <x v="0"/>
    <s v="apoorv10nov@gmail.com"/>
    <s v="-"/>
    <s v="Test"/>
  </r>
  <r>
    <n v="6334"/>
    <s v="SADDATWH201712017994"/>
    <s v="5a007bea510bf7.44026743"/>
    <x v="0"/>
    <d v="2017-12-01T00:00:00"/>
    <x v="0"/>
    <x v="3"/>
    <x v="0"/>
    <s v="01"/>
    <x v="0"/>
    <d v="1899-12-30T21:39:13"/>
    <x v="7"/>
    <n v="1"/>
    <x v="0"/>
    <x v="4"/>
    <s v="Nitesh Nishad"/>
    <s v="TWH21*1 TWH25*1 TWH16*10 TWH17*2"/>
    <x v="85"/>
    <x v="0"/>
    <s v="niteshnishad323@gmail.com"/>
    <s v="-"/>
    <s v="Test"/>
  </r>
  <r>
    <n v="6339"/>
    <s v="SADDAGSK201712011887"/>
    <s v="2231862563706806"/>
    <x v="0"/>
    <d v="2017-12-01T00:00:00"/>
    <x v="0"/>
    <x v="3"/>
    <x v="0"/>
    <s v="01"/>
    <x v="0"/>
    <d v="1899-12-30T22:18:03"/>
    <x v="8"/>
    <n v="1"/>
    <x v="0"/>
    <x v="4"/>
    <s v="Aditya Pandey"/>
    <s v="GSK93*2 GSK95*1"/>
    <x v="86"/>
    <x v="0"/>
    <s v="hitesh440344@gmail.com"/>
    <s v="-"/>
    <s v="Test"/>
  </r>
  <r>
    <n v="652"/>
    <s v="SADDATOA201709016740"/>
    <s v="59a008c6c569e5.37372151"/>
    <x v="0"/>
    <d v="2017-09-01T00:00:00"/>
    <x v="0"/>
    <x v="0"/>
    <x v="0"/>
    <s v="01"/>
    <x v="0"/>
    <d v="1899-12-30T11:11:17"/>
    <x v="0"/>
    <n v="1"/>
    <x v="0"/>
    <x v="4"/>
    <s v="Abhishek Chauhan"/>
    <s v="TOA178*1"/>
    <x v="42"/>
    <x v="0"/>
    <s v="rkmabhi@gmail.com"/>
    <s v="-"/>
    <s v="Test"/>
  </r>
  <r>
    <n v="673"/>
    <s v="SADDARDB201709014899"/>
    <s v="59a008c6c569e5.37372151"/>
    <x v="0"/>
    <d v="2017-09-01T00:00:00"/>
    <x v="0"/>
    <x v="0"/>
    <x v="0"/>
    <s v="01"/>
    <x v="0"/>
    <d v="1899-12-30T20:00:48"/>
    <x v="1"/>
    <n v="1"/>
    <x v="0"/>
    <x v="4"/>
    <s v="Abhishek Chauhan"/>
    <s v="RDB125*1 RDB177*2"/>
    <x v="1"/>
    <x v="0"/>
    <s v="rkmabhi@gmail.com"/>
    <s v="-"/>
    <s v="Test"/>
  </r>
  <r>
    <n v="681"/>
    <s v="SADDALPZ201709013434"/>
    <s v="59a2e375853ce8.94961195"/>
    <x v="0"/>
    <d v="2017-09-01T00:00:00"/>
    <x v="0"/>
    <x v="0"/>
    <x v="0"/>
    <s v="01"/>
    <x v="0"/>
    <d v="1899-12-30T20:45:40"/>
    <x v="3"/>
    <n v="1"/>
    <x v="0"/>
    <x v="4"/>
    <s v="kiran kumar kuna"/>
    <s v="LPZ045*1 LPZ016*1"/>
    <x v="42"/>
    <x v="0"/>
    <s v="kiran.kuna.cool@gmail.com"/>
    <s v="-"/>
    <s v="Test"/>
  </r>
  <r>
    <n v="6306"/>
    <s v="SADDABLS201712014493"/>
    <s v="59f49f79691b61.70530828"/>
    <x v="0"/>
    <d v="2017-12-01T00:00:00"/>
    <x v="0"/>
    <x v="3"/>
    <x v="0"/>
    <s v="01"/>
    <x v="0"/>
    <d v="1899-12-30T20:10:10"/>
    <x v="5"/>
    <n v="1"/>
    <x v="0"/>
    <x v="4"/>
    <s v="Nilesh Nayak"/>
    <s v="BLS098*2"/>
    <x v="27"/>
    <x v="0"/>
    <s v="nileshnayak94@gmail.com"/>
    <s v="-"/>
    <s v="Test"/>
  </r>
  <r>
    <n v="6307"/>
    <s v="SADDABLS201712014883"/>
    <s v="59f49f79691b61.70530828"/>
    <x v="0"/>
    <d v="2017-12-01T00:00:00"/>
    <x v="0"/>
    <x v="3"/>
    <x v="0"/>
    <s v="01"/>
    <x v="0"/>
    <d v="1899-12-30T20:10:36"/>
    <x v="5"/>
    <n v="1"/>
    <x v="0"/>
    <x v="4"/>
    <s v="Nilesh Nayak"/>
    <s v="BLS098*2"/>
    <x v="27"/>
    <x v="0"/>
    <s v="nileshnayak94@gmail.com"/>
    <s v="-"/>
    <s v="Test"/>
  </r>
  <r>
    <n v="686"/>
    <s v="SADDATOA201709019420"/>
    <s v="59a33607c4c553.25780786"/>
    <x v="0"/>
    <d v="2017-09-01T00:00:00"/>
    <x v="0"/>
    <x v="0"/>
    <x v="0"/>
    <s v="01"/>
    <x v="0"/>
    <d v="1899-12-30T21:18:26"/>
    <x v="0"/>
    <n v="1"/>
    <x v="0"/>
    <x v="4"/>
    <s v="Aditya Sen"/>
    <s v="TOA109*1 TOA105*1"/>
    <x v="31"/>
    <x v="0"/>
    <s v="adityasen9519@gmail.com"/>
    <s v="-"/>
    <s v="Test"/>
  </r>
  <r>
    <n v="667"/>
    <s v="SADDARDB201709017853"/>
    <s v="59a84845e2a830.41449419"/>
    <x v="0"/>
    <d v="2017-09-01T00:00:00"/>
    <x v="0"/>
    <x v="0"/>
    <x v="0"/>
    <s v="01"/>
    <x v="0"/>
    <d v="1899-12-30T19:03:18"/>
    <x v="1"/>
    <n v="1"/>
    <x v="0"/>
    <x v="4"/>
    <s v="nyom kumar mannava"/>
    <s v="RDB016*1 RDB031*1 RDB166*2"/>
    <x v="87"/>
    <x v="0"/>
    <s v="nyomphani17@gmail.com"/>
    <s v="-"/>
    <s v="Test"/>
  </r>
  <r>
    <n v="669"/>
    <s v="SADDARDB201709015041"/>
    <s v="59a84845e2a830.41449419"/>
    <x v="0"/>
    <d v="2017-09-01T00:00:00"/>
    <x v="0"/>
    <x v="0"/>
    <x v="0"/>
    <s v="01"/>
    <x v="0"/>
    <d v="1899-12-30T19:15:47"/>
    <x v="1"/>
    <n v="1"/>
    <x v="0"/>
    <x v="4"/>
    <s v="nyom kumar mannava"/>
    <s v="RDB058*2"/>
    <x v="88"/>
    <x v="0"/>
    <s v="nyomphani17@gmail.com"/>
    <s v="-"/>
    <s v="Test"/>
  </r>
  <r>
    <n v="2408"/>
    <s v="SADDARDB201710017239"/>
    <s v="1957737644511354"/>
    <x v="0"/>
    <d v="2017-10-01T00:00:00"/>
    <x v="1"/>
    <x v="1"/>
    <x v="1"/>
    <s v="01"/>
    <x v="0"/>
    <d v="1899-12-30T12:44:08"/>
    <x v="1"/>
    <n v="1"/>
    <x v="0"/>
    <x v="4"/>
    <s v="Harshawardhan More"/>
    <s v="RDB174*3 RDB168*1 RDB125*1"/>
    <x v="89"/>
    <x v="0"/>
    <s v="Harshawardhanm@gmail.com"/>
    <s v="-"/>
    <s v="Test"/>
  </r>
  <r>
    <n v="4033"/>
    <s v="SADDAFPT201711017867"/>
    <s v="1957737644511354"/>
    <x v="0"/>
    <d v="2017-11-01T00:00:00"/>
    <x v="2"/>
    <x v="2"/>
    <x v="0"/>
    <s v="01"/>
    <x v="0"/>
    <d v="1899-12-30T21:23:53"/>
    <x v="13"/>
    <n v="1"/>
    <x v="0"/>
    <x v="4"/>
    <s v="Harshawardhan More"/>
    <s v="FPT03*1"/>
    <x v="42"/>
    <x v="0"/>
    <s v="Harshawardhanm@gmail.com"/>
    <s v="-"/>
    <s v="Test"/>
  </r>
  <r>
    <n v="2429"/>
    <s v="SADDALPZ201710011879"/>
    <s v="1957737644511354"/>
    <x v="0"/>
    <d v="2017-10-01T00:00:00"/>
    <x v="1"/>
    <x v="1"/>
    <x v="1"/>
    <s v="01"/>
    <x v="0"/>
    <d v="1899-12-30T15:22:20"/>
    <x v="3"/>
    <n v="1"/>
    <x v="0"/>
    <x v="4"/>
    <s v="Harshawardhan More"/>
    <s v="LPZ226*1 LPZ227*1"/>
    <x v="64"/>
    <x v="0"/>
    <s v="Harshawardhanm@gmail.com"/>
    <s v="-"/>
    <s v="Test"/>
  </r>
  <r>
    <n v="2417"/>
    <s v="SADDACFT201710011144"/>
    <s v="799520920209169"/>
    <x v="0"/>
    <d v="2017-10-01T00:00:00"/>
    <x v="1"/>
    <x v="1"/>
    <x v="1"/>
    <s v="01"/>
    <x v="0"/>
    <d v="1899-12-30T13:44:37"/>
    <x v="14"/>
    <n v="1"/>
    <x v="1"/>
    <x v="5"/>
    <s v="Ymn Ptdr"/>
    <s v="CFT071*2 CFT004*2"/>
    <x v="90"/>
    <x v="1"/>
    <s v="Jiggijain33@gmail.com"/>
    <s v="-"/>
    <s v="Test"/>
  </r>
  <r>
    <n v="4007"/>
    <s v="SADDAFPT201711017761"/>
    <s v="59abd741445d75.33370405"/>
    <x v="0"/>
    <d v="2017-11-01T00:00:00"/>
    <x v="2"/>
    <x v="2"/>
    <x v="0"/>
    <s v="01"/>
    <x v="0"/>
    <d v="1899-12-30T12:09:16"/>
    <x v="13"/>
    <n v="1"/>
    <x v="0"/>
    <x v="6"/>
    <s v="Rajib Roy"/>
    <s v="FPT04*1 FPT13*5"/>
    <x v="33"/>
    <x v="0"/>
    <s v="roy.rajib@ymail.com"/>
    <s v="-"/>
    <s v="Test"/>
  </r>
  <r>
    <n v="665"/>
    <s v="SADDALPZ201709014237"/>
    <s v="59a8fa8ad850c1.95827549"/>
    <x v="0"/>
    <d v="2017-09-01T00:00:00"/>
    <x v="0"/>
    <x v="0"/>
    <x v="0"/>
    <s v="01"/>
    <x v="0"/>
    <d v="1899-12-30T18:43:26"/>
    <x v="3"/>
    <n v="1"/>
    <x v="0"/>
    <x v="7"/>
    <s v="Shilpa raha"/>
    <s v="LPZ161*1"/>
    <x v="3"/>
    <x v="0"/>
    <s v="raha.shilpa@gmail.com"/>
    <s v="-"/>
    <s v="Test"/>
  </r>
  <r>
    <n v="666"/>
    <s v="SADDALPZ201709012233"/>
    <s v="59a8fa8ad850c1.95827549"/>
    <x v="0"/>
    <d v="2017-09-01T00:00:00"/>
    <x v="0"/>
    <x v="0"/>
    <x v="0"/>
    <s v="01"/>
    <x v="0"/>
    <d v="1899-12-30T18:53:05"/>
    <x v="3"/>
    <n v="1"/>
    <x v="0"/>
    <x v="7"/>
    <s v="Shilpa raha"/>
    <s v="LPZ161*1"/>
    <x v="3"/>
    <x v="0"/>
    <s v="raha.shilpa@gmail.com"/>
    <s v="-"/>
    <s v="Test"/>
  </r>
  <r>
    <n v="689"/>
    <s v="SADDARDB201709012878"/>
    <s v="1492590864171254"/>
    <x v="0"/>
    <d v="2017-09-01T00:00:00"/>
    <x v="0"/>
    <x v="0"/>
    <x v="0"/>
    <s v="01"/>
    <x v="0"/>
    <d v="1899-12-30T21:41:33"/>
    <x v="1"/>
    <n v="1"/>
    <x v="0"/>
    <x v="7"/>
    <s v="Pooja Thakur"/>
    <s v="RDB016*1 RDB163*2 RDB201*1 RDB020*1"/>
    <x v="91"/>
    <x v="0"/>
    <s v="pthakur291995@gmail.com"/>
    <s v="-"/>
    <s v="Test"/>
  </r>
  <r>
    <n v="4009"/>
    <s v="SADDACFF201711016699"/>
    <s v="59ecda621b1109.63537612"/>
    <x v="0"/>
    <d v="2017-11-01T00:00:00"/>
    <x v="2"/>
    <x v="2"/>
    <x v="0"/>
    <s v="01"/>
    <x v="0"/>
    <d v="1899-12-30T12:28:22"/>
    <x v="6"/>
    <n v="1"/>
    <x v="0"/>
    <x v="7"/>
    <s v="Dhana"/>
    <s v="CFF32*1 CFF17*1"/>
    <x v="92"/>
    <x v="0"/>
    <s v="sirigireddydhanalaxmi@gmail.com"/>
    <s v="-"/>
    <s v="Test"/>
  </r>
  <r>
    <n v="4010"/>
    <s v="SADDALPZ201711016707"/>
    <s v="117044889020218"/>
    <x v="0"/>
    <d v="2017-11-01T00:00:00"/>
    <x v="2"/>
    <x v="2"/>
    <x v="0"/>
    <s v="01"/>
    <x v="0"/>
    <d v="1899-12-30T12:28:31"/>
    <x v="3"/>
    <n v="1"/>
    <x v="0"/>
    <x v="7"/>
    <s v="Shivani Gupta"/>
    <s v="LPZ220*1 LPZ223*1"/>
    <x v="64"/>
    <x v="0"/>
    <s v="shibu.4274@gmail.com"/>
    <s v="-"/>
    <s v="Test"/>
  </r>
  <r>
    <n v="6344"/>
    <s v="SADDACFF201712011869"/>
    <s v="59e4b76f24e902.71182341"/>
    <x v="0"/>
    <d v="2017-12-01T00:00:00"/>
    <x v="0"/>
    <x v="3"/>
    <x v="0"/>
    <s v="01"/>
    <x v="0"/>
    <d v="1899-12-30T23:49:39"/>
    <x v="6"/>
    <n v="1"/>
    <x v="0"/>
    <x v="7"/>
    <s v="Manoshi Hazra"/>
    <s v="CFF6*1 CFF10*1"/>
    <x v="38"/>
    <x v="0"/>
    <s v="manoshi43hazra@gmail.com"/>
    <s v="-"/>
    <s v="Test"/>
  </r>
  <r>
    <n v="6338"/>
    <s v="SADDAGSK201712011400"/>
    <s v="59a0099be3a2a7.85868102"/>
    <x v="0"/>
    <d v="2017-12-01T00:00:00"/>
    <x v="0"/>
    <x v="3"/>
    <x v="0"/>
    <s v="01"/>
    <x v="0"/>
    <d v="1899-12-30T22:08:53"/>
    <x v="8"/>
    <n v="1"/>
    <x v="0"/>
    <x v="7"/>
    <s v="Apurva Shende"/>
    <s v="GSK62*1 GSK68*4 GSK70*1 GSK89*1"/>
    <x v="93"/>
    <x v="0"/>
    <s v="apurvashende0@gmail.com"/>
    <s v="-"/>
    <s v="Test"/>
  </r>
  <r>
    <n v="6287"/>
    <s v="SADDAGSK201712012039"/>
    <s v="5a1ea043942647.04535381"/>
    <x v="0"/>
    <d v="2017-12-01T00:00:00"/>
    <x v="0"/>
    <x v="3"/>
    <x v="0"/>
    <s v="01"/>
    <x v="0"/>
    <d v="1899-12-30T17:41:44"/>
    <x v="8"/>
    <n v="1"/>
    <x v="0"/>
    <x v="8"/>
    <s v="Dinkar"/>
    <s v="GSK93*1 GSK97*1 GSK85*1"/>
    <x v="94"/>
    <x v="0"/>
    <s v="bridinkar@yahoo.co.in"/>
    <s v="-"/>
    <s v="Test"/>
  </r>
  <r>
    <n v="653"/>
    <s v="SADDALPZ201709016822"/>
    <s v="59a07a14c76307.99604828"/>
    <x v="1"/>
    <d v="2017-09-01T00:00:00"/>
    <x v="0"/>
    <x v="0"/>
    <x v="0"/>
    <s v="01"/>
    <x v="0"/>
    <d v="1899-12-30T12:26:50"/>
    <x v="3"/>
    <n v="0"/>
    <x v="0"/>
    <x v="8"/>
    <s v="Rakesh"/>
    <s v="LPZ047*2"/>
    <x v="3"/>
    <x v="0"/>
    <s v="r.k.suthar888@gmail.com"/>
    <s v="-"/>
    <s v="Test"/>
  </r>
  <r>
    <n v="2433"/>
    <s v="SADDAPRF201710014271"/>
    <s v="59c6aa6d7d3203.49608492"/>
    <x v="0"/>
    <d v="2017-10-01T00:00:00"/>
    <x v="1"/>
    <x v="1"/>
    <x v="1"/>
    <s v="01"/>
    <x v="0"/>
    <d v="1899-12-30T16:27:24"/>
    <x v="15"/>
    <n v="1"/>
    <x v="1"/>
    <x v="8"/>
    <s v="siddharth"/>
    <s v="PRF001*1"/>
    <x v="95"/>
    <x v="1"/>
    <s v="siddharthsinghmaanju@gmail.com"/>
    <s v="-"/>
    <s v="Test"/>
  </r>
  <r>
    <n v="6286"/>
    <s v="SADDARWR201712015777"/>
    <s v="59c6aa6d7d3203.49608492"/>
    <x v="0"/>
    <d v="2017-12-01T00:00:00"/>
    <x v="0"/>
    <x v="3"/>
    <x v="0"/>
    <s v="01"/>
    <x v="0"/>
    <d v="1899-12-30T16:46:15"/>
    <x v="11"/>
    <n v="1"/>
    <x v="1"/>
    <x v="8"/>
    <s v="siddharth"/>
    <s v="RWR065*1"/>
    <x v="96"/>
    <x v="1"/>
    <s v="siddharthsinghmaanju@gmail.com"/>
    <s v="-"/>
    <s v="Test"/>
  </r>
  <r>
    <n v="651"/>
    <s v="SADDALPZ201709016606"/>
    <s v="59a7dae83892a9.77194437"/>
    <x v="0"/>
    <d v="2017-09-01T00:00:00"/>
    <x v="0"/>
    <x v="0"/>
    <x v="0"/>
    <s v="01"/>
    <x v="0"/>
    <d v="1899-12-30T01:19:30"/>
    <x v="3"/>
    <n v="1"/>
    <x v="0"/>
    <x v="8"/>
    <s v="Abhinav"/>
    <s v="LPZ001*3 LPZ002*1 LPZ003*1 LPZ004*1"/>
    <x v="97"/>
    <x v="0"/>
    <s v="abhinavpratyush@gmail.com"/>
    <s v="NotDelivered"/>
    <s v="Test"/>
  </r>
  <r>
    <n v="661"/>
    <s v="SADDAMOM201709015446"/>
    <s v="599bc347aa0300.11870674"/>
    <x v="0"/>
    <d v="2017-09-01T00:00:00"/>
    <x v="0"/>
    <x v="0"/>
    <x v="0"/>
    <s v="01"/>
    <x v="0"/>
    <d v="1899-12-30T17:04:52"/>
    <x v="2"/>
    <n v="1"/>
    <x v="0"/>
    <x v="8"/>
    <s v="Sparsh Choudhary"/>
    <s v="MOM001*4"/>
    <x v="3"/>
    <x v="0"/>
    <s v="sparshddcse@gmail.com"/>
    <s v="-"/>
    <s v="Test"/>
  </r>
  <r>
    <n v="6279"/>
    <s v="SADDAGSK201712016649"/>
    <s v="1778925002120941"/>
    <x v="0"/>
    <d v="2017-12-01T00:00:00"/>
    <x v="0"/>
    <x v="3"/>
    <x v="0"/>
    <s v="01"/>
    <x v="0"/>
    <d v="1899-12-30T00:12:25"/>
    <x v="8"/>
    <n v="1"/>
    <x v="0"/>
    <x v="8"/>
    <s v="Himanshu Chhabra"/>
    <s v="GSK65*1 GSK68*15"/>
    <x v="86"/>
    <x v="0"/>
    <s v="hhhh.himanshu@gmail.com"/>
    <s v="-"/>
    <s v="Test"/>
  </r>
  <r>
    <n v="6325"/>
    <s v="SADDACFF201712012937"/>
    <s v="255665104952319"/>
    <x v="0"/>
    <d v="2017-12-01T00:00:00"/>
    <x v="0"/>
    <x v="3"/>
    <x v="0"/>
    <s v="01"/>
    <x v="0"/>
    <d v="1899-12-30T21:17:50"/>
    <x v="6"/>
    <n v="1"/>
    <x v="0"/>
    <x v="8"/>
    <s v="Makrand Kushwah"/>
    <s v="CFF6*1 CFF21*1"/>
    <x v="83"/>
    <x v="0"/>
    <s v="mkjack442@gmail.com"/>
    <s v="-"/>
    <s v="Test"/>
  </r>
  <r>
    <n v="2455"/>
    <s v="SADDAKNK201710011370"/>
    <s v="1308466189259682"/>
    <x v="0"/>
    <d v="2017-10-01T00:00:00"/>
    <x v="1"/>
    <x v="1"/>
    <x v="1"/>
    <s v="01"/>
    <x v="0"/>
    <d v="1899-12-30T20:38:15"/>
    <x v="16"/>
    <n v="1"/>
    <x v="1"/>
    <x v="9"/>
    <s v="Jaya Ninama"/>
    <s v="KNK001*1"/>
    <x v="64"/>
    <x v="1"/>
    <s v="meow.priyu@gmail.com"/>
    <s v="-"/>
    <s v="Test"/>
  </r>
  <r>
    <n v="676"/>
    <s v="SADDAMOM201709019471"/>
    <s v="599feca3109ee5.61999178"/>
    <x v="0"/>
    <d v="2017-09-01T00:00:00"/>
    <x v="0"/>
    <x v="0"/>
    <x v="0"/>
    <s v="01"/>
    <x v="0"/>
    <d v="1899-12-30T20:40:11"/>
    <x v="2"/>
    <n v="1"/>
    <x v="0"/>
    <x v="10"/>
    <s v="komal"/>
    <s v="MOM051*1 MOM034*4"/>
    <x v="31"/>
    <x v="0"/>
    <s v="komelraturi@gmail.com"/>
    <s v="-"/>
    <s v="Test"/>
  </r>
  <r>
    <n v="684"/>
    <s v="SADDARDB201709017282"/>
    <s v="1894611377526298"/>
    <x v="0"/>
    <d v="2017-09-01T00:00:00"/>
    <x v="0"/>
    <x v="0"/>
    <x v="0"/>
    <s v="01"/>
    <x v="0"/>
    <d v="1899-12-30T21:14:16"/>
    <x v="1"/>
    <n v="1"/>
    <x v="0"/>
    <x v="10"/>
    <s v="Kamini Kumari Rajput"/>
    <s v="RDB051*1 RDB061*1"/>
    <x v="98"/>
    <x v="0"/>
    <s v="kk21071998@gmail.com"/>
    <s v="-"/>
    <s v="Test"/>
  </r>
  <r>
    <n v="695"/>
    <s v="SADDARDB201709016149"/>
    <s v="710661082468276"/>
    <x v="0"/>
    <d v="2017-09-01T00:00:00"/>
    <x v="0"/>
    <x v="0"/>
    <x v="0"/>
    <s v="01"/>
    <x v="0"/>
    <d v="1899-12-30T21:48:09"/>
    <x v="1"/>
    <n v="1"/>
    <x v="0"/>
    <x v="10"/>
    <s v="Dhiraj Patel"/>
    <s v="RDB016*1 RDB056*1"/>
    <x v="99"/>
    <x v="0"/>
    <s v="d.patel7688@gmail.com"/>
    <s v="-"/>
    <s v="Test"/>
  </r>
  <r>
    <n v="2405"/>
    <s v="SADDARDB201710015917"/>
    <s v="59c8a0da9d2447.56679876"/>
    <x v="1"/>
    <d v="2017-10-01T00:00:00"/>
    <x v="1"/>
    <x v="1"/>
    <x v="1"/>
    <s v="01"/>
    <x v="0"/>
    <d v="1899-12-30T12:06:20"/>
    <x v="1"/>
    <n v="1"/>
    <x v="0"/>
    <x v="10"/>
    <s v="naureen"/>
    <s v="RDB131*1 RDB056*1 RDB174*6 RDB175*6 RDB161*1"/>
    <x v="100"/>
    <x v="0"/>
    <s v="mdnaureen20@gmail.com"/>
    <s v="-"/>
    <s v="Test"/>
  </r>
  <r>
    <n v="2412"/>
    <s v="SADDARDB201710013015"/>
    <s v="59ce5ce333e3f8.66733463"/>
    <x v="0"/>
    <d v="2017-10-01T00:00:00"/>
    <x v="1"/>
    <x v="1"/>
    <x v="1"/>
    <s v="01"/>
    <x v="0"/>
    <d v="1899-12-30T13:03:47"/>
    <x v="1"/>
    <n v="1"/>
    <x v="0"/>
    <x v="10"/>
    <s v="Vedangi"/>
    <s v="RDB184*2 RDB088*1"/>
    <x v="7"/>
    <x v="0"/>
    <s v="Vedangimukadam14@gmail.com"/>
    <s v="-"/>
    <s v="Test"/>
  </r>
  <r>
    <n v="2421"/>
    <s v="SADDALPZ201710016042"/>
    <s v="1459283920816050"/>
    <x v="0"/>
    <d v="2017-10-01T00:00:00"/>
    <x v="1"/>
    <x v="1"/>
    <x v="1"/>
    <s v="01"/>
    <x v="0"/>
    <d v="1899-12-30T14:29:49"/>
    <x v="3"/>
    <n v="1"/>
    <x v="0"/>
    <x v="10"/>
    <s v="Damini Choudhary"/>
    <s v="LPZ022*1 LPZ002*1"/>
    <x v="54"/>
    <x v="0"/>
    <s v="dchoudhary5969@gmail.com"/>
    <s v="-"/>
    <s v="Test"/>
  </r>
  <r>
    <n v="2442"/>
    <s v="SADDARDB201710013419"/>
    <s v="59a2cb567eb1c2.87607813"/>
    <x v="1"/>
    <d v="2017-10-01T00:00:00"/>
    <x v="1"/>
    <x v="1"/>
    <x v="1"/>
    <s v="01"/>
    <x v="0"/>
    <d v="1899-12-30T19:21:31"/>
    <x v="1"/>
    <n v="1"/>
    <x v="0"/>
    <x v="10"/>
    <s v="Vidisha"/>
    <s v="RDB131*1 RDB174*3"/>
    <x v="30"/>
    <x v="0"/>
    <s v="vidishade1@gmail.com"/>
    <s v="-"/>
    <s v="Test"/>
  </r>
  <r>
    <n v="4002"/>
    <s v="SADDAGSK201711013542"/>
    <s v="59ee1c437d59f6.99583296"/>
    <x v="0"/>
    <d v="2017-11-01T00:00:00"/>
    <x v="2"/>
    <x v="2"/>
    <x v="0"/>
    <s v="01"/>
    <x v="0"/>
    <d v="1899-12-30T00:28:51"/>
    <x v="8"/>
    <n v="1"/>
    <x v="0"/>
    <x v="10"/>
    <s v="Puja Kumari"/>
    <s v="GSK68*3 GSK19*1 GSK96*1"/>
    <x v="101"/>
    <x v="0"/>
    <s v="puja28dreamiit@gmail.com"/>
    <s v="-"/>
    <s v="Test"/>
  </r>
  <r>
    <n v="4003"/>
    <s v="SADDAGSK201711019095"/>
    <s v="1578001642265325"/>
    <x v="1"/>
    <d v="2017-11-01T00:00:00"/>
    <x v="2"/>
    <x v="2"/>
    <x v="0"/>
    <s v="01"/>
    <x v="0"/>
    <d v="1899-12-30T00:50:11"/>
    <x v="8"/>
    <n v="1"/>
    <x v="0"/>
    <x v="10"/>
    <s v="Eshita Khakharia"/>
    <s v="GSK80*1"/>
    <x v="33"/>
    <x v="0"/>
    <s v="ekhakharia8@gmail.com"/>
    <s v="-"/>
    <s v="Test"/>
  </r>
  <r>
    <n v="4017"/>
    <s v="SADDAMOM201711018819"/>
    <s v="956594661146651"/>
    <x v="0"/>
    <d v="2017-11-01T00:00:00"/>
    <x v="2"/>
    <x v="2"/>
    <x v="0"/>
    <s v="01"/>
    <x v="0"/>
    <d v="1899-12-30T17:54:02"/>
    <x v="2"/>
    <n v="1"/>
    <x v="0"/>
    <x v="10"/>
    <s v="Twarita Bera"/>
    <s v="MOM060*1 MOM037*1 MOM016*1"/>
    <x v="64"/>
    <x v="0"/>
    <s v="twarita.bera@gmail.com"/>
    <s v="-"/>
    <s v="Test"/>
  </r>
  <r>
    <n v="6335"/>
    <s v="SADDACFF201712019405"/>
    <s v="599feca3109ee5.61999178"/>
    <x v="0"/>
    <d v="2017-12-01T00:00:00"/>
    <x v="0"/>
    <x v="3"/>
    <x v="0"/>
    <s v="01"/>
    <x v="0"/>
    <d v="1899-12-30T21:59:33"/>
    <x v="6"/>
    <n v="1"/>
    <x v="0"/>
    <x v="10"/>
    <s v="komal"/>
    <s v="CFF23*1 CFF1*1 CFF73*1"/>
    <x v="39"/>
    <x v="0"/>
    <s v="komelraturi@gmail.com"/>
    <s v="-"/>
    <s v="Test"/>
  </r>
  <r>
    <n v="6336"/>
    <s v="SADDARDB201712011475"/>
    <s v="1845214462475515"/>
    <x v="1"/>
    <d v="2017-12-01T00:00:00"/>
    <x v="0"/>
    <x v="3"/>
    <x v="0"/>
    <s v="01"/>
    <x v="0"/>
    <d v="1899-12-30T22:03:32"/>
    <x v="1"/>
    <n v="0"/>
    <x v="0"/>
    <x v="10"/>
    <s v="Sowmya Rasakula"/>
    <s v="RDB219*1 RDB094*1"/>
    <x v="15"/>
    <x v="0"/>
    <s v="sowmya.r1806@gmail.com"/>
    <s v="-"/>
    <s v="Test"/>
  </r>
  <r>
    <n v="6337"/>
    <s v="SADDARDB201712017403"/>
    <s v="1845214462475515"/>
    <x v="1"/>
    <d v="2017-12-01T00:00:00"/>
    <x v="0"/>
    <x v="3"/>
    <x v="0"/>
    <s v="01"/>
    <x v="0"/>
    <d v="1899-12-30T22:04:01"/>
    <x v="1"/>
    <n v="1"/>
    <x v="0"/>
    <x v="10"/>
    <s v="Sowmya Rasakula"/>
    <s v="RDB219*1 RDB094*1"/>
    <x v="15"/>
    <x v="0"/>
    <s v="sowmya.r1806@gmail.com"/>
    <s v="-"/>
    <s v="Test"/>
  </r>
  <r>
    <n v="4018"/>
    <s v="SADDAMOM201711014864"/>
    <s v="59a6c94eae0d63.96694694"/>
    <x v="0"/>
    <d v="2017-11-01T00:00:00"/>
    <x v="2"/>
    <x v="2"/>
    <x v="0"/>
    <s v="01"/>
    <x v="0"/>
    <d v="1899-12-30T19:03:25"/>
    <x v="2"/>
    <n v="1"/>
    <x v="0"/>
    <x v="10"/>
    <s v="Abhilasha Konwar"/>
    <s v="MOM038*1 MOM033*1"/>
    <x v="54"/>
    <x v="0"/>
    <s v="abhilasha22.ak@gmail.com"/>
    <s v="-"/>
    <s v="Test"/>
  </r>
  <r>
    <n v="674"/>
    <s v="SADDARDB201709012638"/>
    <s v="2510356565772452"/>
    <x v="0"/>
    <d v="2017-09-01T00:00:00"/>
    <x v="0"/>
    <x v="0"/>
    <x v="0"/>
    <s v="01"/>
    <x v="0"/>
    <d v="1899-12-30T20:38:04"/>
    <x v="1"/>
    <n v="1"/>
    <x v="0"/>
    <x v="10"/>
    <s v="Ekta Soma"/>
    <s v="RDB210*1 RDB072*1 RDB187*1 RDB174*1"/>
    <x v="102"/>
    <x v="0"/>
    <s v="ekta.soma@gmail.com"/>
    <s v="-"/>
    <s v="Test"/>
  </r>
  <r>
    <n v="677"/>
    <s v="SADDALPZ201709018706"/>
    <s v="2510356565772452"/>
    <x v="0"/>
    <d v="2017-09-01T00:00:00"/>
    <x v="0"/>
    <x v="0"/>
    <x v="0"/>
    <s v="01"/>
    <x v="0"/>
    <d v="1899-12-30T20:40:17"/>
    <x v="3"/>
    <n v="1"/>
    <x v="0"/>
    <x v="10"/>
    <s v="Ekta Soma"/>
    <s v="LPZ019*1 LPZ020*1 LPZ005*2"/>
    <x v="31"/>
    <x v="0"/>
    <s v="ekta.soma@gmail.com"/>
    <s v="-"/>
    <s v="Test"/>
  </r>
  <r>
    <n v="2441"/>
    <s v="SADDALPZ201710018498"/>
    <s v="131420900921494"/>
    <x v="0"/>
    <d v="2017-10-01T00:00:00"/>
    <x v="1"/>
    <x v="1"/>
    <x v="1"/>
    <s v="01"/>
    <x v="0"/>
    <d v="1899-12-30T19:19:35"/>
    <x v="3"/>
    <n v="1"/>
    <x v="0"/>
    <x v="10"/>
    <s v="Soniya Nayak"/>
    <s v="LPZ016*1 LPZ007*1"/>
    <x v="54"/>
    <x v="0"/>
    <s v="soniyanayak51@gmail.com"/>
    <s v="-"/>
    <s v="Test"/>
  </r>
  <r>
    <n v="2414"/>
    <s v="SADDARDB201710016940"/>
    <s v="877496492428392"/>
    <x v="0"/>
    <d v="2017-10-01T00:00:00"/>
    <x v="1"/>
    <x v="1"/>
    <x v="1"/>
    <s v="01"/>
    <x v="0"/>
    <d v="1899-12-30T13:10:03"/>
    <x v="1"/>
    <n v="1"/>
    <x v="0"/>
    <x v="11"/>
    <s v="Nnsk Krishna"/>
    <s v="RDB125*1 RDB174*8"/>
    <x v="45"/>
    <x v="0"/>
    <s v="nnskrishna1@gmail.com"/>
    <s v="-"/>
    <s v="Test"/>
  </r>
  <r>
    <n v="2450"/>
    <s v="SADDARDB201710012381"/>
    <s v="1594658510594328"/>
    <x v="0"/>
    <d v="2017-10-01T00:00:00"/>
    <x v="1"/>
    <x v="1"/>
    <x v="1"/>
    <s v="01"/>
    <x v="0"/>
    <d v="1899-12-30T19:40:37"/>
    <x v="1"/>
    <n v="1"/>
    <x v="0"/>
    <x v="11"/>
    <s v="Chirag Banga"/>
    <s v="RDB088*1 RDB174*5"/>
    <x v="103"/>
    <x v="0"/>
    <s v="chiragbanga1@gmail.com"/>
    <s v="-"/>
    <s v="Test"/>
  </r>
  <r>
    <n v="680"/>
    <s v="SADDATOA201709012023"/>
    <s v="59a978941ab019.50684919"/>
    <x v="0"/>
    <d v="2017-09-01T00:00:00"/>
    <x v="0"/>
    <x v="0"/>
    <x v="0"/>
    <s v="01"/>
    <x v="0"/>
    <d v="1899-12-30T20:44:35"/>
    <x v="0"/>
    <n v="1"/>
    <x v="0"/>
    <x v="11"/>
    <s v="rohan"/>
    <s v="TOA033*1"/>
    <x v="7"/>
    <x v="0"/>
    <s v="krrohansingh007@gmail.com"/>
    <s v="-"/>
    <s v="Test"/>
  </r>
  <r>
    <n v="688"/>
    <s v="SADDATOA201709011255"/>
    <s v="709130282631547"/>
    <x v="0"/>
    <d v="2017-09-01T00:00:00"/>
    <x v="0"/>
    <x v="0"/>
    <x v="0"/>
    <s v="01"/>
    <x v="0"/>
    <d v="1899-12-30T21:29:20"/>
    <x v="0"/>
    <n v="1"/>
    <x v="0"/>
    <x v="11"/>
    <s v="Avinash Kumar Chaudhary"/>
    <s v="TOA099*2 TOA173*1 TOA179*2"/>
    <x v="104"/>
    <x v="0"/>
    <s v="avinashchaudhary1796@gmail.com"/>
    <s v="-"/>
    <s v="Test"/>
  </r>
  <r>
    <n v="2420"/>
    <s v="SADDALPZ201710014949"/>
    <s v="1778925002120941"/>
    <x v="0"/>
    <d v="2017-10-01T00:00:00"/>
    <x v="1"/>
    <x v="1"/>
    <x v="1"/>
    <s v="01"/>
    <x v="0"/>
    <d v="1899-12-30T14:03:14"/>
    <x v="3"/>
    <n v="1"/>
    <x v="0"/>
    <x v="11"/>
    <s v="Himanshu Chhabra"/>
    <s v="LPZ115*1 LPZ099*1 LPZ183*11"/>
    <x v="105"/>
    <x v="0"/>
    <s v="hhhh.himanshu@gmail.com"/>
    <s v="-"/>
    <s v="Test"/>
  </r>
  <r>
    <n v="2445"/>
    <s v="SADDARDB201710014689"/>
    <s v="59ce6811b9adf4.73412895"/>
    <x v="0"/>
    <d v="2017-10-01T00:00:00"/>
    <x v="1"/>
    <x v="1"/>
    <x v="1"/>
    <s v="01"/>
    <x v="0"/>
    <d v="1899-12-30T19:32:42"/>
    <x v="1"/>
    <n v="1"/>
    <x v="0"/>
    <x v="11"/>
    <s v="sreenath"/>
    <s v="RDB124*1 RDB174*6"/>
    <x v="45"/>
    <x v="0"/>
    <s v="sreenathdittakavi555@gmail.com"/>
    <s v="-"/>
    <s v="Test"/>
  </r>
  <r>
    <n v="2460"/>
    <s v="SADDARDB201710018669"/>
    <s v="1126530627479138"/>
    <x v="0"/>
    <d v="2017-10-01T00:00:00"/>
    <x v="1"/>
    <x v="1"/>
    <x v="1"/>
    <s v="01"/>
    <x v="0"/>
    <d v="1899-12-30T21:16:22"/>
    <x v="1"/>
    <n v="1"/>
    <x v="0"/>
    <x v="11"/>
    <s v="Tarun Khandelwal"/>
    <s v="RDB074*1 RDB159*1 RDB175*10"/>
    <x v="106"/>
    <x v="0"/>
    <s v="khandelwal.tarun14@gmail.com"/>
    <s v="-"/>
    <s v="Test"/>
  </r>
  <r>
    <n v="2462"/>
    <s v="SADDARDB201710013603"/>
    <s v="1724601807602133"/>
    <x v="1"/>
    <d v="2017-10-01T00:00:00"/>
    <x v="1"/>
    <x v="1"/>
    <x v="1"/>
    <s v="01"/>
    <x v="0"/>
    <d v="1899-12-30T21:20:44"/>
    <x v="1"/>
    <n v="1"/>
    <x v="0"/>
    <x v="11"/>
    <s v="Krishna Teja"/>
    <s v="RDB124*1 RDB175*9 RDB074*1"/>
    <x v="107"/>
    <x v="0"/>
    <s v="tejakrishna450@gmail.com"/>
    <s v="-"/>
    <s v="Test"/>
  </r>
  <r>
    <n v="2466"/>
    <s v="SADDALPZ201710018250"/>
    <s v="1817677644927370"/>
    <x v="0"/>
    <d v="2017-10-01T00:00:00"/>
    <x v="1"/>
    <x v="1"/>
    <x v="1"/>
    <s v="01"/>
    <x v="0"/>
    <d v="1899-12-30T21:53:26"/>
    <x v="3"/>
    <n v="1"/>
    <x v="0"/>
    <x v="11"/>
    <s v="Aman Sangal"/>
    <s v="LPZ182*10 LPZ116*1 LPZ067*1"/>
    <x v="108"/>
    <x v="0"/>
    <s v="Aman.sangal13@gmail.com"/>
    <s v="-"/>
    <s v="Test"/>
  </r>
  <r>
    <n v="2468"/>
    <s v="SADDARDB201710018480"/>
    <s v="1778925002120941"/>
    <x v="0"/>
    <d v="2017-10-01T00:00:00"/>
    <x v="1"/>
    <x v="1"/>
    <x v="1"/>
    <s v="01"/>
    <x v="0"/>
    <d v="1899-12-30T22:04:35"/>
    <x v="1"/>
    <n v="1"/>
    <x v="0"/>
    <x v="11"/>
    <s v="Himanshu Chhabra"/>
    <s v="RDB136*1 RDB133*1 RDB175*15"/>
    <x v="109"/>
    <x v="0"/>
    <s v="hhhh.himanshu@gmail.com"/>
    <s v="-"/>
    <s v="Test"/>
  </r>
  <r>
    <n v="4041"/>
    <s v="SADDAGSK201711014996"/>
    <s v="1690649810958996"/>
    <x v="0"/>
    <d v="2017-11-01T00:00:00"/>
    <x v="2"/>
    <x v="2"/>
    <x v="0"/>
    <s v="01"/>
    <x v="0"/>
    <d v="1899-12-30T22:18:10"/>
    <x v="8"/>
    <n v="1"/>
    <x v="0"/>
    <x v="11"/>
    <s v="Shivansh Singh"/>
    <s v="GSK84*1"/>
    <x v="79"/>
    <x v="0"/>
    <s v="shivansh.singh95@gmail.com"/>
    <s v="-"/>
    <s v="Test"/>
  </r>
  <r>
    <n v="6280"/>
    <s v="SADDAGSK201712017079"/>
    <s v="1430352583744673"/>
    <x v="1"/>
    <d v="2017-12-01T00:00:00"/>
    <x v="0"/>
    <x v="3"/>
    <x v="0"/>
    <s v="01"/>
    <x v="0"/>
    <d v="1899-12-30T01:33:41"/>
    <x v="8"/>
    <n v="1"/>
    <x v="0"/>
    <x v="11"/>
    <s v="Aditya Kumar Panda"/>
    <s v="GSK82*1 GSK70*3 GSK28*1"/>
    <x v="110"/>
    <x v="0"/>
    <s v="adityakumarpanda67@gmail.com"/>
    <s v="-"/>
    <s v="Test"/>
  </r>
  <r>
    <n v="6322"/>
    <s v="SADDABKB201712018594"/>
    <s v="1066479303488809"/>
    <x v="0"/>
    <d v="2017-12-01T00:00:00"/>
    <x v="0"/>
    <x v="3"/>
    <x v="0"/>
    <s v="01"/>
    <x v="0"/>
    <d v="1899-12-30T20:57:26"/>
    <x v="17"/>
    <n v="1"/>
    <x v="0"/>
    <x v="11"/>
    <s v="Nikhil Kumar"/>
    <s v="BKB078*1 BKB226*3 BKB059*3 BKB058*1 BKB076*1"/>
    <x v="111"/>
    <x v="0"/>
    <s v="nikhilkumar.nk17@gmail.com"/>
    <s v="-"/>
    <s v="Test"/>
  </r>
  <r>
    <n v="696"/>
    <s v="SADDATOA201709014165"/>
    <s v="1127559104041696"/>
    <x v="0"/>
    <d v="2017-09-01T00:00:00"/>
    <x v="0"/>
    <x v="0"/>
    <x v="0"/>
    <s v="01"/>
    <x v="0"/>
    <d v="1899-12-30T21:58:52"/>
    <x v="0"/>
    <n v="1"/>
    <x v="0"/>
    <x v="11"/>
    <s v="Avinash Kumar"/>
    <s v="TOA177*1"/>
    <x v="41"/>
    <x v="0"/>
    <s v="tipuavinashtipu@gmail.com"/>
    <s v="-"/>
    <s v="Test"/>
  </r>
  <r>
    <n v="2411"/>
    <s v="SADDARDB201710017475"/>
    <s v="747393608787141"/>
    <x v="0"/>
    <d v="2017-10-01T00:00:00"/>
    <x v="1"/>
    <x v="1"/>
    <x v="1"/>
    <s v="01"/>
    <x v="0"/>
    <d v="1899-12-30T12:59:59"/>
    <x v="1"/>
    <n v="1"/>
    <x v="0"/>
    <x v="11"/>
    <s v="Aman Sharma"/>
    <s v="RDB160*1 RDB167*1"/>
    <x v="20"/>
    <x v="0"/>
    <s v="amansharma4144@gmail.com"/>
    <s v="-"/>
    <s v="Test"/>
  </r>
  <r>
    <n v="2436"/>
    <s v="SADDARDB201710014541"/>
    <s v="1966258920298686"/>
    <x v="1"/>
    <d v="2017-10-01T00:00:00"/>
    <x v="1"/>
    <x v="1"/>
    <x v="1"/>
    <s v="01"/>
    <x v="0"/>
    <d v="1899-12-30T18:59:03"/>
    <x v="1"/>
    <n v="0"/>
    <x v="0"/>
    <x v="11"/>
    <s v="Nitesh Kumar"/>
    <s v="RDB052*1 RDB191*1"/>
    <x v="1"/>
    <x v="0"/>
    <s v="asulike53@gmail.com"/>
    <s v="-"/>
    <s v="Test"/>
  </r>
  <r>
    <n v="2437"/>
    <s v="SADDARDB201710011158"/>
    <s v="1966258920298686"/>
    <x v="0"/>
    <d v="2017-10-01T00:00:00"/>
    <x v="1"/>
    <x v="1"/>
    <x v="1"/>
    <s v="01"/>
    <x v="0"/>
    <d v="1899-12-30T19:00:13"/>
    <x v="1"/>
    <n v="1"/>
    <x v="0"/>
    <x v="11"/>
    <s v="Nitesh Kumar"/>
    <s v="RDB052*1 RDB191*1"/>
    <x v="1"/>
    <x v="0"/>
    <s v="asulike53@gmail.com"/>
    <s v="-"/>
    <s v="Test"/>
  </r>
  <r>
    <n v="2457"/>
    <s v="SADDARDB201710018399"/>
    <s v="747393608787141"/>
    <x v="0"/>
    <d v="2017-10-01T00:00:00"/>
    <x v="1"/>
    <x v="1"/>
    <x v="1"/>
    <s v="01"/>
    <x v="0"/>
    <d v="1899-12-30T20:53:07"/>
    <x v="1"/>
    <n v="1"/>
    <x v="0"/>
    <x v="11"/>
    <s v="Aman Sharma"/>
    <s v="RDB074*1 RDB174*2 RDB175*3"/>
    <x v="112"/>
    <x v="0"/>
    <s v="amansharma4144@gmail.com"/>
    <s v="-"/>
    <s v="Test"/>
  </r>
  <r>
    <n v="4015"/>
    <s v="SADDATOA201711013912"/>
    <s v="741689849349274"/>
    <x v="0"/>
    <d v="2017-11-01T00:00:00"/>
    <x v="2"/>
    <x v="2"/>
    <x v="0"/>
    <s v="01"/>
    <x v="0"/>
    <d v="1899-12-30T15:30:17"/>
    <x v="0"/>
    <n v="1"/>
    <x v="0"/>
    <x v="11"/>
    <s v="Alla Jagat Kiran"/>
    <s v="TOA112*1"/>
    <x v="47"/>
    <x v="0"/>
    <s v="jagatkiran6@gmail.com"/>
    <s v="-"/>
    <s v="Test"/>
  </r>
  <r>
    <n v="6281"/>
    <s v="SADDACFF201712016398"/>
    <s v="277435302748116"/>
    <x v="1"/>
    <d v="2017-12-01T00:00:00"/>
    <x v="0"/>
    <x v="3"/>
    <x v="0"/>
    <s v="01"/>
    <x v="0"/>
    <d v="1899-12-30T12:37:13"/>
    <x v="6"/>
    <n v="0"/>
    <x v="0"/>
    <x v="11"/>
    <s v="Vishu Vishnu"/>
    <s v="CFF54*1 CFF66*1"/>
    <x v="38"/>
    <x v="0"/>
    <s v="mvishnu1111@gmail.com"/>
    <s v="-"/>
    <s v="Test"/>
  </r>
  <r>
    <n v="6282"/>
    <s v="SADDACFF201712016658"/>
    <s v="277435302748116"/>
    <x v="0"/>
    <d v="2017-12-01T00:00:00"/>
    <x v="0"/>
    <x v="3"/>
    <x v="0"/>
    <s v="01"/>
    <x v="0"/>
    <d v="1899-12-30T12:37:29"/>
    <x v="6"/>
    <n v="1"/>
    <x v="0"/>
    <x v="11"/>
    <s v="Vishu Vishnu"/>
    <s v="CFF54*1 CFF66*1"/>
    <x v="38"/>
    <x v="0"/>
    <s v="mvishnu1111@gmail.com"/>
    <s v="-"/>
    <s v="Test"/>
  </r>
  <r>
    <n v="4005"/>
    <s v="SADDACFT201711017481"/>
    <s v="59c8e224a17e97.63112999"/>
    <x v="1"/>
    <d v="2017-11-01T00:00:00"/>
    <x v="2"/>
    <x v="2"/>
    <x v="0"/>
    <s v="01"/>
    <x v="0"/>
    <d v="1899-12-30T11:10:32"/>
    <x v="14"/>
    <n v="1"/>
    <x v="1"/>
    <x v="12"/>
    <s v="Aditya Agrawal"/>
    <s v="CFT001*1 CFT055*1"/>
    <x v="90"/>
    <x v="1"/>
    <s v="aditya_agrawal_100@yahoo.com"/>
    <s v="-"/>
    <s v="Test"/>
  </r>
  <r>
    <n v="657"/>
    <s v="SADDARDB201709019211"/>
    <s v="1935899869759658"/>
    <x v="0"/>
    <d v="2017-09-01T00:00:00"/>
    <x v="0"/>
    <x v="0"/>
    <x v="0"/>
    <s v="01"/>
    <x v="0"/>
    <d v="1899-12-30T14:53:26"/>
    <x v="1"/>
    <n v="1"/>
    <x v="0"/>
    <x v="13"/>
    <s v="Abhinav Sharma"/>
    <s v="RDB166*1 RDB162*1"/>
    <x v="4"/>
    <x v="0"/>
    <s v="abhinavshimla2112@gmail.com"/>
    <s v="-"/>
    <s v="Test"/>
  </r>
  <r>
    <n v="698"/>
    <s v="SADDALPZ201709019632"/>
    <s v="59a43be407c936.64025207"/>
    <x v="0"/>
    <d v="2017-09-01T00:00:00"/>
    <x v="0"/>
    <x v="0"/>
    <x v="0"/>
    <s v="01"/>
    <x v="0"/>
    <d v="1899-12-30T22:22:11"/>
    <x v="3"/>
    <n v="1"/>
    <x v="0"/>
    <x v="13"/>
    <s v="Shrey Shoundik"/>
    <s v="LPZ162*1 LPZ181*4"/>
    <x v="72"/>
    <x v="0"/>
    <s v="shreyshoundik@gmail.com"/>
    <s v="-"/>
    <s v="Test"/>
  </r>
  <r>
    <n v="699"/>
    <s v="SADDALPZ201709012552"/>
    <s v="59a43be407c936.64025207"/>
    <x v="0"/>
    <d v="2017-09-01T00:00:00"/>
    <x v="0"/>
    <x v="0"/>
    <x v="0"/>
    <s v="01"/>
    <x v="0"/>
    <d v="1899-12-30T22:22:14"/>
    <x v="3"/>
    <n v="1"/>
    <x v="0"/>
    <x v="13"/>
    <s v="Shrey Shoundik"/>
    <s v="LPZ162*1 LPZ181*4"/>
    <x v="72"/>
    <x v="0"/>
    <s v="shreyshoundik@gmail.com"/>
    <s v="-"/>
    <s v="Test"/>
  </r>
  <r>
    <n v="700"/>
    <s v="SADDALPZ201709013285"/>
    <s v="59a43be407c936.64025207"/>
    <x v="0"/>
    <d v="2017-09-01T00:00:00"/>
    <x v="0"/>
    <x v="0"/>
    <x v="0"/>
    <s v="01"/>
    <x v="0"/>
    <d v="1899-12-30T22:22:27"/>
    <x v="3"/>
    <n v="1"/>
    <x v="0"/>
    <x v="13"/>
    <s v="Shrey Shoundik"/>
    <s v="LPZ162*1 LPZ181*4"/>
    <x v="72"/>
    <x v="0"/>
    <s v="shreyshoundik@gmail.com"/>
    <s v="-"/>
    <s v="Test"/>
  </r>
  <r>
    <n v="701"/>
    <s v="SADDALPZ201709013973"/>
    <s v="59a43be407c936.64025207"/>
    <x v="0"/>
    <d v="2017-09-01T00:00:00"/>
    <x v="0"/>
    <x v="0"/>
    <x v="0"/>
    <s v="01"/>
    <x v="0"/>
    <d v="1899-12-30T22:22:30"/>
    <x v="3"/>
    <n v="1"/>
    <x v="0"/>
    <x v="13"/>
    <s v="Shrey Shoundik"/>
    <s v="LPZ162*1 LPZ181*4"/>
    <x v="72"/>
    <x v="0"/>
    <s v="shreyshoundik@gmail.com"/>
    <s v="-"/>
    <s v="Test"/>
  </r>
  <r>
    <n v="2419"/>
    <s v="SADDALPZ201710017537"/>
    <s v="599fd0a2439090.99154123"/>
    <x v="0"/>
    <d v="2017-10-01T00:00:00"/>
    <x v="1"/>
    <x v="1"/>
    <x v="1"/>
    <s v="01"/>
    <x v="0"/>
    <d v="1899-12-30T13:57:02"/>
    <x v="3"/>
    <n v="1"/>
    <x v="0"/>
    <x v="13"/>
    <s v="Saurabh Patel"/>
    <s v="LPZ095*1 LPZ181*10"/>
    <x v="47"/>
    <x v="0"/>
    <s v="saurabh.sonu321@gmail.com"/>
    <s v="-"/>
    <s v="Test"/>
  </r>
  <r>
    <n v="2428"/>
    <s v="SADDALPZ201710018535"/>
    <s v="1905104283148064"/>
    <x v="1"/>
    <d v="2017-10-01T00:00:00"/>
    <x v="1"/>
    <x v="1"/>
    <x v="1"/>
    <s v="01"/>
    <x v="0"/>
    <d v="1899-12-30T14:51:37"/>
    <x v="3"/>
    <n v="1"/>
    <x v="0"/>
    <x v="13"/>
    <s v="Akash Yadav"/>
    <s v="LPZ087*1 LPZ181*8"/>
    <x v="113"/>
    <x v="0"/>
    <s v="akashkiranyadav@gmail.com"/>
    <s v="-"/>
    <s v="Test"/>
  </r>
  <r>
    <n v="2458"/>
    <s v="SADDALPZ201710018235"/>
    <s v="1905104283148064"/>
    <x v="1"/>
    <d v="2017-10-01T00:00:00"/>
    <x v="1"/>
    <x v="1"/>
    <x v="1"/>
    <s v="01"/>
    <x v="0"/>
    <d v="1899-12-30T21:12:21"/>
    <x v="3"/>
    <n v="1"/>
    <x v="0"/>
    <x v="13"/>
    <s v="Akash Yadav"/>
    <s v="LPZ015*4 LPZ002*1"/>
    <x v="114"/>
    <x v="0"/>
    <s v="akashkiranyadav@gmail.com"/>
    <s v="-"/>
    <s v="Test"/>
  </r>
  <r>
    <n v="4019"/>
    <s v="SADDAMOM201711018065"/>
    <s v="59a43be407c936.64025207"/>
    <x v="0"/>
    <d v="2017-11-01T00:00:00"/>
    <x v="2"/>
    <x v="2"/>
    <x v="0"/>
    <s v="01"/>
    <x v="0"/>
    <d v="1899-12-30T19:10:15"/>
    <x v="2"/>
    <n v="1"/>
    <x v="0"/>
    <x v="13"/>
    <s v="Shrey Shoundik"/>
    <s v="MOM025*1 MOM010*1 MOM011*1"/>
    <x v="64"/>
    <x v="0"/>
    <s v="shreyshoundik@gmail.com"/>
    <s v="-"/>
    <s v="Test"/>
  </r>
  <r>
    <n v="4036"/>
    <s v="SADDAFPT201711019279"/>
    <s v="1935899869759658"/>
    <x v="1"/>
    <d v="2017-11-01T00:00:00"/>
    <x v="2"/>
    <x v="2"/>
    <x v="0"/>
    <s v="01"/>
    <x v="0"/>
    <d v="1899-12-30T21:29:59"/>
    <x v="13"/>
    <n v="1"/>
    <x v="0"/>
    <x v="13"/>
    <s v="Abhinav Sharma"/>
    <s v="FPT11*1 FPT13*7"/>
    <x v="115"/>
    <x v="0"/>
    <s v="abhinavshimla2112@gmail.com"/>
    <s v="-"/>
    <s v="Test"/>
  </r>
  <r>
    <n v="6314"/>
    <s v="SADDAGSK201712016066"/>
    <s v="59a43be407c936.64025207"/>
    <x v="0"/>
    <d v="2017-12-01T00:00:00"/>
    <x v="0"/>
    <x v="3"/>
    <x v="0"/>
    <s v="01"/>
    <x v="0"/>
    <d v="1899-12-30T20:39:47"/>
    <x v="8"/>
    <n v="1"/>
    <x v="0"/>
    <x v="13"/>
    <s v="Shrey Shoundik"/>
    <s v="GSK70*3"/>
    <x v="62"/>
    <x v="0"/>
    <s v="shreyshoundik@gmail.com"/>
    <s v="-"/>
    <s v="Test"/>
  </r>
  <r>
    <n v="2418"/>
    <s v="SADDALPZ201710019315"/>
    <s v="1822665188045958"/>
    <x v="0"/>
    <d v="2017-10-01T00:00:00"/>
    <x v="1"/>
    <x v="1"/>
    <x v="1"/>
    <s v="01"/>
    <x v="0"/>
    <d v="1899-12-30T13:46:48"/>
    <x v="3"/>
    <n v="1"/>
    <x v="0"/>
    <x v="13"/>
    <s v="Rohit Kumar"/>
    <s v="LPZ077*1 LPZ183*6 LPZ182*2"/>
    <x v="116"/>
    <x v="0"/>
    <s v="rk2307476@gmail.com"/>
    <s v="-"/>
    <s v="Test"/>
  </r>
  <r>
    <n v="4021"/>
    <s v="SADDAMOM201711017412"/>
    <s v="59f9d3d86db832.22122790"/>
    <x v="0"/>
    <d v="2017-11-01T00:00:00"/>
    <x v="2"/>
    <x v="2"/>
    <x v="0"/>
    <s v="01"/>
    <x v="0"/>
    <d v="1899-12-30T19:38:56"/>
    <x v="2"/>
    <n v="1"/>
    <x v="0"/>
    <x v="13"/>
    <s v="Utkarsh"/>
    <s v="MOM014*3 MOM016*1"/>
    <x v="117"/>
    <x v="0"/>
    <s v="rosshatesmonica0528@gmail.com"/>
    <s v="-"/>
    <s v="Test"/>
  </r>
  <r>
    <n v="706"/>
    <s v="SADDARDB201709029253"/>
    <s v="688844054658325"/>
    <x v="1"/>
    <d v="2017-09-02T00:00:00"/>
    <x v="3"/>
    <x v="0"/>
    <x v="1"/>
    <s v="02"/>
    <x v="0"/>
    <d v="1899-12-30T12:27:48"/>
    <x v="1"/>
    <n v="1"/>
    <x v="0"/>
    <x v="0"/>
    <s v="Abhishek Meena"/>
    <s v="RDB081*1 RDB174*1 RDB175*5"/>
    <x v="118"/>
    <x v="0"/>
    <s v="abhi.am4199@gmail.com"/>
    <s v="-"/>
    <s v="Test"/>
  </r>
  <r>
    <n v="707"/>
    <s v="SADDARDB201709022772"/>
    <s v="1920495308272447"/>
    <x v="0"/>
    <d v="2017-09-02T00:00:00"/>
    <x v="3"/>
    <x v="0"/>
    <x v="1"/>
    <s v="02"/>
    <x v="0"/>
    <d v="1899-12-30T12:33:04"/>
    <x v="1"/>
    <n v="1"/>
    <x v="0"/>
    <x v="0"/>
    <s v="Naveen"/>
    <s v="RDB074*2 RDB175*18"/>
    <x v="119"/>
    <x v="0"/>
    <s v="nveenjain@gmail.com"/>
    <s v="-"/>
    <s v="Test"/>
  </r>
  <r>
    <n v="710"/>
    <s v="SADDATOA201709026869"/>
    <s v="1051298298306240"/>
    <x v="0"/>
    <d v="2017-09-02T00:00:00"/>
    <x v="3"/>
    <x v="0"/>
    <x v="1"/>
    <s v="02"/>
    <x v="0"/>
    <d v="1899-12-30T12:55:56"/>
    <x v="0"/>
    <n v="1"/>
    <x v="0"/>
    <x v="0"/>
    <s v="Sahil Aryan"/>
    <s v="TOA066*1"/>
    <x v="64"/>
    <x v="0"/>
    <s v="sahilaryan23@gmail.com"/>
    <s v="-"/>
    <s v="Test"/>
  </r>
  <r>
    <n v="712"/>
    <s v="SADDALPZ201709022048"/>
    <s v="59a867c5114208.67983178"/>
    <x v="0"/>
    <d v="2017-09-02T00:00:00"/>
    <x v="3"/>
    <x v="0"/>
    <x v="1"/>
    <s v="02"/>
    <x v="0"/>
    <d v="1899-12-30T13:50:04"/>
    <x v="3"/>
    <n v="1"/>
    <x v="0"/>
    <x v="0"/>
    <s v="Pranav Singh"/>
    <s v="LPZ182*8 LPZ073*1"/>
    <x v="0"/>
    <x v="0"/>
    <s v="singhpranav1997@gmail.com"/>
    <s v="-"/>
    <s v="Test"/>
  </r>
  <r>
    <n v="714"/>
    <s v="SADDARDB201709024775"/>
    <s v="10212508186811760"/>
    <x v="1"/>
    <d v="2017-09-02T00:00:00"/>
    <x v="3"/>
    <x v="0"/>
    <x v="1"/>
    <s v="02"/>
    <x v="0"/>
    <d v="1899-12-30T14:10:12"/>
    <x v="1"/>
    <n v="1"/>
    <x v="0"/>
    <x v="0"/>
    <s v="Revats Bhargava"/>
    <s v="RDB074*1 RDB174*5 RDB191*2"/>
    <x v="2"/>
    <x v="0"/>
    <s v="dunche9211@gmail.com"/>
    <s v="-"/>
    <s v="Test"/>
  </r>
  <r>
    <n v="721"/>
    <s v="SADDAMOM201709023693"/>
    <s v="10207882691065736"/>
    <x v="0"/>
    <d v="2017-09-02T00:00:00"/>
    <x v="3"/>
    <x v="0"/>
    <x v="1"/>
    <s v="02"/>
    <x v="0"/>
    <d v="1899-12-30T19:47:19"/>
    <x v="2"/>
    <n v="1"/>
    <x v="0"/>
    <x v="0"/>
    <s v="Nakul Havelia"/>
    <s v="MOM024*1 MOM017*1"/>
    <x v="54"/>
    <x v="0"/>
    <s v="nakulhavelia@gmail.com"/>
    <s v="-"/>
    <s v="Test"/>
  </r>
  <r>
    <n v="722"/>
    <s v="SADDARDB201709028774"/>
    <s v="1456704607755316"/>
    <x v="1"/>
    <d v="2017-09-02T00:00:00"/>
    <x v="3"/>
    <x v="0"/>
    <x v="1"/>
    <s v="02"/>
    <x v="0"/>
    <d v="1899-12-30T19:55:39"/>
    <x v="1"/>
    <n v="1"/>
    <x v="0"/>
    <x v="0"/>
    <s v="Shashank Sharma"/>
    <s v="RDB074*1 RDB060*1"/>
    <x v="120"/>
    <x v="0"/>
    <s v="shanksharma258@gmail.com"/>
    <s v="-"/>
    <s v="Test"/>
  </r>
  <r>
    <n v="2484"/>
    <s v="SADDALPZ201710026399"/>
    <s v="1391503490964357"/>
    <x v="0"/>
    <d v="2017-10-02T00:00:00"/>
    <x v="4"/>
    <x v="1"/>
    <x v="0"/>
    <s v="02"/>
    <x v="0"/>
    <d v="1899-12-30T12:59:47"/>
    <x v="3"/>
    <n v="1"/>
    <x v="0"/>
    <x v="0"/>
    <s v="Rishabh Raj Jha"/>
    <s v="LPZ007*1 LPZ231*1"/>
    <x v="60"/>
    <x v="0"/>
    <s v="rishabhrajjha@gmail.com"/>
    <s v="-"/>
    <s v="Test"/>
  </r>
  <r>
    <n v="2492"/>
    <s v="SADDARDB201710029178"/>
    <s v="1412930945469060"/>
    <x v="0"/>
    <d v="2017-10-02T00:00:00"/>
    <x v="4"/>
    <x v="1"/>
    <x v="0"/>
    <s v="02"/>
    <x v="0"/>
    <d v="1899-12-30T13:26:23"/>
    <x v="1"/>
    <n v="1"/>
    <x v="0"/>
    <x v="0"/>
    <s v="Shubham Verma"/>
    <s v="RDB051*1 RDB056*1 RDB063*1"/>
    <x v="121"/>
    <x v="0"/>
    <s v="mlvngit@gmail.com"/>
    <s v="-"/>
    <s v="Test"/>
  </r>
  <r>
    <n v="2495"/>
    <s v="SADDARDB201710022155"/>
    <s v="345840615840065"/>
    <x v="0"/>
    <d v="2017-10-02T00:00:00"/>
    <x v="4"/>
    <x v="1"/>
    <x v="0"/>
    <s v="02"/>
    <x v="0"/>
    <d v="1899-12-30T13:47:53"/>
    <x v="1"/>
    <n v="1"/>
    <x v="0"/>
    <x v="0"/>
    <s v="Raghav Sharma"/>
    <s v="RDB191*9 RDB174*8 RDB160*1"/>
    <x v="122"/>
    <x v="0"/>
    <s v="sharma1998raghav@gmail.com"/>
    <s v="-"/>
    <s v="Test"/>
  </r>
  <r>
    <n v="2496"/>
    <s v="SADDARDB201710025337"/>
    <s v="59a83ebf30e101.15023685"/>
    <x v="0"/>
    <d v="2017-10-02T00:00:00"/>
    <x v="4"/>
    <x v="1"/>
    <x v="0"/>
    <s v="02"/>
    <x v="0"/>
    <d v="1899-12-30T14:05:09"/>
    <x v="1"/>
    <n v="1"/>
    <x v="0"/>
    <x v="0"/>
    <s v="Ankur Singh"/>
    <s v="RDB134*1 RDB174*9"/>
    <x v="89"/>
    <x v="0"/>
    <s v="sankur536@gmail.com"/>
    <s v="-"/>
    <s v="Test"/>
  </r>
  <r>
    <n v="2498"/>
    <s v="SADDARDB201710023147"/>
    <s v="1483864345027877"/>
    <x v="0"/>
    <d v="2017-10-02T00:00:00"/>
    <x v="4"/>
    <x v="1"/>
    <x v="0"/>
    <s v="02"/>
    <x v="0"/>
    <d v="1899-12-30T14:06:02"/>
    <x v="1"/>
    <n v="1"/>
    <x v="0"/>
    <x v="0"/>
    <s v="Sneh Shrivastava"/>
    <s v="RDB187*4 RDB160*1"/>
    <x v="27"/>
    <x v="0"/>
    <s v="subham4shrivastava@gmail.com"/>
    <s v="-"/>
    <s v="Test"/>
  </r>
  <r>
    <n v="2499"/>
    <s v="SADDALPZ201710023956"/>
    <s v="1391013047663289"/>
    <x v="0"/>
    <d v="2017-10-02T00:00:00"/>
    <x v="4"/>
    <x v="1"/>
    <x v="0"/>
    <s v="02"/>
    <x v="0"/>
    <d v="1899-12-30T14:20:41"/>
    <x v="3"/>
    <n v="1"/>
    <x v="0"/>
    <x v="0"/>
    <s v="Anand Vardhan"/>
    <s v="LPZ016*1 LPZ005*2"/>
    <x v="3"/>
    <x v="0"/>
    <s v="anandvardhan120@gmail.com"/>
    <s v="-"/>
    <s v="Test"/>
  </r>
  <r>
    <n v="2501"/>
    <s v="SADDALPZ201710029934"/>
    <s v="1801768266530749"/>
    <x v="0"/>
    <d v="2017-10-02T00:00:00"/>
    <x v="4"/>
    <x v="1"/>
    <x v="0"/>
    <s v="02"/>
    <x v="0"/>
    <d v="1899-12-30T14:35:57"/>
    <x v="3"/>
    <n v="1"/>
    <x v="0"/>
    <x v="0"/>
    <s v="Rajat Jaiswal"/>
    <s v="LPZ224*1 LPZ130*1 LPZ181*2 LPZ219*1"/>
    <x v="123"/>
    <x v="0"/>
    <s v="rajatjaiswal97@gmail.com"/>
    <s v="-"/>
    <s v="Test"/>
  </r>
  <r>
    <n v="2508"/>
    <s v="SADDARDB201710028979"/>
    <s v="1434948183285089"/>
    <x v="0"/>
    <d v="2017-10-02T00:00:00"/>
    <x v="4"/>
    <x v="1"/>
    <x v="0"/>
    <s v="02"/>
    <x v="0"/>
    <d v="1899-12-30T15:03:46"/>
    <x v="1"/>
    <n v="1"/>
    <x v="0"/>
    <x v="0"/>
    <s v="Abhinav Sahu"/>
    <s v="RDB076*1 RDB174*5"/>
    <x v="30"/>
    <x v="0"/>
    <s v="abhinav.43.86@gmail.com"/>
    <s v="-"/>
    <s v="Test"/>
  </r>
  <r>
    <n v="2510"/>
    <s v="SADDALPZ201710027505"/>
    <s v="1429254237195733"/>
    <x v="0"/>
    <d v="2017-10-02T00:00:00"/>
    <x v="4"/>
    <x v="1"/>
    <x v="0"/>
    <s v="02"/>
    <x v="0"/>
    <d v="1899-12-30T15:17:26"/>
    <x v="3"/>
    <n v="1"/>
    <x v="0"/>
    <x v="0"/>
    <s v="Aman Gupta"/>
    <s v="LPZ001*1 LPZ003*1 LPZ015*1 LPZ200*1"/>
    <x v="124"/>
    <x v="0"/>
    <s v="ag597482@gmail.com"/>
    <s v="-"/>
    <s v="Test"/>
  </r>
  <r>
    <n v="2520"/>
    <s v="SADDARDB201710023130"/>
    <s v="59a03a456b88e6.76931517"/>
    <x v="0"/>
    <d v="2017-10-02T00:00:00"/>
    <x v="4"/>
    <x v="1"/>
    <x v="0"/>
    <s v="02"/>
    <x v="0"/>
    <d v="1899-12-30T17:53:08"/>
    <x v="1"/>
    <n v="1"/>
    <x v="0"/>
    <x v="0"/>
    <s v="Chinmaya HM"/>
    <s v="RDB103*1 RDB175*4"/>
    <x v="11"/>
    <x v="0"/>
    <s v="chinmay729@gmail.com"/>
    <s v="-"/>
    <s v="Test"/>
  </r>
  <r>
    <n v="2529"/>
    <s v="SADDALPZ201710027507"/>
    <s v="59b6962e8cb802.95967697"/>
    <x v="1"/>
    <d v="2017-10-02T00:00:00"/>
    <x v="4"/>
    <x v="1"/>
    <x v="0"/>
    <s v="02"/>
    <x v="0"/>
    <d v="1899-12-30T19:10:11"/>
    <x v="3"/>
    <n v="1"/>
    <x v="0"/>
    <x v="0"/>
    <s v="Rahul Kumar"/>
    <s v="LPZ006*1 LPZ226*1 LPZ181*2"/>
    <x v="125"/>
    <x v="0"/>
    <s v="rkism1066@gmail.com"/>
    <s v="-"/>
    <s v="Test"/>
  </r>
  <r>
    <n v="2530"/>
    <s v="SADDARDB201710028520"/>
    <s v="59ca02610cfb51.95665848"/>
    <x v="0"/>
    <d v="2017-10-02T00:00:00"/>
    <x v="4"/>
    <x v="1"/>
    <x v="0"/>
    <s v="02"/>
    <x v="0"/>
    <d v="1899-12-30T19:13:37"/>
    <x v="1"/>
    <n v="1"/>
    <x v="0"/>
    <x v="0"/>
    <s v="Arfat"/>
    <s v="RDB192*1 RDB194*1 RDB182*1 RDB152*1 RDB163*1"/>
    <x v="126"/>
    <x v="0"/>
    <s v="arfat999@gmail.com"/>
    <s v="-"/>
    <s v="Test"/>
  </r>
  <r>
    <n v="2534"/>
    <s v="SADDARDB201710028866"/>
    <s v="59a0dd8d049f97.64442710"/>
    <x v="0"/>
    <d v="2017-10-02T00:00:00"/>
    <x v="4"/>
    <x v="1"/>
    <x v="0"/>
    <s v="02"/>
    <x v="0"/>
    <d v="1899-12-30T19:22:53"/>
    <x v="1"/>
    <n v="1"/>
    <x v="0"/>
    <x v="0"/>
    <s v="manish Kumar meena"/>
    <s v="RDB175*6 RDB074*1"/>
    <x v="11"/>
    <x v="0"/>
    <s v="manishkumarmeena615@gmail.com"/>
    <s v="-"/>
    <s v="Test"/>
  </r>
  <r>
    <n v="2563"/>
    <s v="SADDALPZ201710022994"/>
    <s v="59a196b10c7460.08068436"/>
    <x v="0"/>
    <d v="2017-10-02T00:00:00"/>
    <x v="4"/>
    <x v="1"/>
    <x v="0"/>
    <s v="02"/>
    <x v="0"/>
    <d v="1899-12-30T21:18:25"/>
    <x v="3"/>
    <n v="1"/>
    <x v="0"/>
    <x v="0"/>
    <s v="Sunny Murmu"/>
    <s v="LPZ161*1 LPZ183*5"/>
    <x v="21"/>
    <x v="0"/>
    <s v="sunny.murmu1@gmail.com"/>
    <s v="-"/>
    <s v="Test"/>
  </r>
  <r>
    <n v="2569"/>
    <s v="SADDARDB201710025275"/>
    <s v="59a83ebf30e101.15023685"/>
    <x v="0"/>
    <d v="2017-10-02T00:00:00"/>
    <x v="4"/>
    <x v="1"/>
    <x v="0"/>
    <s v="02"/>
    <x v="0"/>
    <d v="1899-12-30T22:00:50"/>
    <x v="1"/>
    <n v="1"/>
    <x v="0"/>
    <x v="0"/>
    <s v="Ankur Singh"/>
    <s v="RDB193*3 RDB200*1"/>
    <x v="103"/>
    <x v="0"/>
    <s v="sankur536@gmail.com"/>
    <s v="-"/>
    <s v="Test"/>
  </r>
  <r>
    <n v="2570"/>
    <s v="SADDARDB201710028526"/>
    <s v="59a43be407c936.64025207"/>
    <x v="0"/>
    <d v="2017-10-02T00:00:00"/>
    <x v="4"/>
    <x v="1"/>
    <x v="0"/>
    <s v="02"/>
    <x v="0"/>
    <d v="1899-12-30T22:06:25"/>
    <x v="1"/>
    <n v="1"/>
    <x v="0"/>
    <x v="0"/>
    <s v="Shrey Shoundik"/>
    <s v="RDB173*2"/>
    <x v="127"/>
    <x v="0"/>
    <s v="shreyshoundik@gmail.com"/>
    <s v="-"/>
    <s v="Test"/>
  </r>
  <r>
    <n v="2571"/>
    <s v="SADDARDB201710025499"/>
    <s v="1391503490964357"/>
    <x v="0"/>
    <d v="2017-10-02T00:00:00"/>
    <x v="4"/>
    <x v="1"/>
    <x v="0"/>
    <s v="02"/>
    <x v="0"/>
    <d v="1899-12-30T22:15:34"/>
    <x v="1"/>
    <n v="1"/>
    <x v="0"/>
    <x v="0"/>
    <s v="Rishabh Raj Jha"/>
    <s v="RDB174*6 RDB187*1 RDB188*1 RDB130*1"/>
    <x v="128"/>
    <x v="0"/>
    <s v="rishabhrajjha@gmail.com"/>
    <s v="-"/>
    <s v="Test"/>
  </r>
  <r>
    <n v="2575"/>
    <s v="SADDARDB201710023486"/>
    <s v="345840615840065"/>
    <x v="0"/>
    <d v="2017-10-02T00:00:00"/>
    <x v="4"/>
    <x v="1"/>
    <x v="0"/>
    <s v="02"/>
    <x v="0"/>
    <d v="1899-12-30T22:41:32"/>
    <x v="1"/>
    <n v="1"/>
    <x v="0"/>
    <x v="0"/>
    <s v="Raghav Sharma"/>
    <s v="RDB160*1 RDB174*8"/>
    <x v="1"/>
    <x v="0"/>
    <s v="sharma1998raghav@gmail.com"/>
    <s v="-"/>
    <s v="Test"/>
  </r>
  <r>
    <n v="2576"/>
    <s v="SADDARDB201710028162"/>
    <s v="969353113207113"/>
    <x v="0"/>
    <d v="2017-10-02T00:00:00"/>
    <x v="4"/>
    <x v="1"/>
    <x v="0"/>
    <s v="02"/>
    <x v="0"/>
    <d v="1899-12-30T22:47:13"/>
    <x v="1"/>
    <n v="1"/>
    <x v="0"/>
    <x v="0"/>
    <s v="Shubham Gupta"/>
    <s v="RDB125*1 RDB174*3"/>
    <x v="103"/>
    <x v="0"/>
    <s v="shubham.gup1811@gmail.com"/>
    <s v="-"/>
    <s v="Test"/>
  </r>
  <r>
    <n v="4045"/>
    <s v="SADDACBT201711023146"/>
    <s v="710661082468276"/>
    <x v="0"/>
    <d v="2017-11-02T00:00:00"/>
    <x v="5"/>
    <x v="2"/>
    <x v="0"/>
    <s v="02"/>
    <x v="0"/>
    <d v="1899-12-30T11:13:57"/>
    <x v="4"/>
    <n v="1"/>
    <x v="0"/>
    <x v="0"/>
    <s v="Dhiraj Patel"/>
    <s v="CBT025*1"/>
    <x v="13"/>
    <x v="0"/>
    <s v="d.patel7688@gmail.com"/>
    <s v="-"/>
    <s v="Test"/>
  </r>
  <r>
    <n v="4047"/>
    <s v="SADDARDB201711028463"/>
    <s v="1441789345888457"/>
    <x v="0"/>
    <d v="2017-11-02T00:00:00"/>
    <x v="5"/>
    <x v="2"/>
    <x v="0"/>
    <s v="02"/>
    <x v="0"/>
    <d v="1899-12-30T11:28:12"/>
    <x v="1"/>
    <n v="1"/>
    <x v="0"/>
    <x v="0"/>
    <s v="Mayank Purohit"/>
    <s v="RDB041*1 RDB069*1 RDB065*1 RDB175*3"/>
    <x v="129"/>
    <x v="0"/>
    <s v="mayankpurohit2012@gmail.com"/>
    <s v="-"/>
    <s v="Test"/>
  </r>
  <r>
    <n v="4049"/>
    <s v="SADDACBT201711026558"/>
    <s v="1972969919647603"/>
    <x v="1"/>
    <d v="2017-11-02T00:00:00"/>
    <x v="5"/>
    <x v="2"/>
    <x v="0"/>
    <s v="02"/>
    <x v="0"/>
    <d v="1899-12-30T11:48:15"/>
    <x v="4"/>
    <n v="0"/>
    <x v="0"/>
    <x v="0"/>
    <s v="Karan Dhanak"/>
    <s v="CBT014*1 CBT124*1"/>
    <x v="56"/>
    <x v="0"/>
    <s v="karandhanak20@gmail.com"/>
    <s v="-"/>
    <s v="Test"/>
  </r>
  <r>
    <n v="4050"/>
    <s v="SADDACBT201711022099"/>
    <s v="1972969919647603"/>
    <x v="1"/>
    <d v="2017-11-02T00:00:00"/>
    <x v="5"/>
    <x v="2"/>
    <x v="0"/>
    <s v="02"/>
    <x v="0"/>
    <d v="1899-12-30T11:48:17"/>
    <x v="4"/>
    <n v="0"/>
    <x v="0"/>
    <x v="0"/>
    <s v="Karan Dhanak"/>
    <s v="CBT014*1 CBT124*1"/>
    <x v="56"/>
    <x v="0"/>
    <s v="karandhanak20@gmail.com"/>
    <s v="-"/>
    <s v="Test"/>
  </r>
  <r>
    <n v="4052"/>
    <s v="SADDACBT201711027219"/>
    <s v="1972969919647603"/>
    <x v="1"/>
    <d v="2017-11-02T00:00:00"/>
    <x v="5"/>
    <x v="2"/>
    <x v="0"/>
    <s v="02"/>
    <x v="0"/>
    <d v="1899-12-30T11:53:40"/>
    <x v="4"/>
    <n v="0"/>
    <x v="0"/>
    <x v="0"/>
    <s v="Karan Dhanak"/>
    <s v="CBT014*1 CBT124*1"/>
    <x v="56"/>
    <x v="0"/>
    <s v="karandhanak20@gmail.com"/>
    <s v="-"/>
    <s v="Test"/>
  </r>
  <r>
    <n v="4053"/>
    <s v="SADDACBT201711028911"/>
    <s v="1972969919647603"/>
    <x v="1"/>
    <d v="2017-11-02T00:00:00"/>
    <x v="5"/>
    <x v="2"/>
    <x v="0"/>
    <s v="02"/>
    <x v="0"/>
    <d v="1899-12-30T11:53:40"/>
    <x v="4"/>
    <n v="0"/>
    <x v="0"/>
    <x v="0"/>
    <s v="Karan Dhanak"/>
    <s v="CBT014*1 CBT124*1"/>
    <x v="56"/>
    <x v="0"/>
    <s v="karandhanak20@gmail.com"/>
    <s v="-"/>
    <s v="Test"/>
  </r>
  <r>
    <n v="4055"/>
    <s v="SADDACBT201711024125"/>
    <s v="1972969919647603"/>
    <x v="0"/>
    <d v="2017-11-02T00:00:00"/>
    <x v="5"/>
    <x v="2"/>
    <x v="0"/>
    <s v="02"/>
    <x v="0"/>
    <d v="1899-12-30T12:03:28"/>
    <x v="4"/>
    <n v="1"/>
    <x v="0"/>
    <x v="0"/>
    <s v="Karan Dhanak"/>
    <s v="CBT014*1 CBT124*1"/>
    <x v="56"/>
    <x v="0"/>
    <s v="karandhanak20@gmail.com"/>
    <s v="-"/>
    <s v="Test"/>
  </r>
  <r>
    <n v="4060"/>
    <s v="SADDACBT201711024643"/>
    <s v="580487185408207"/>
    <x v="0"/>
    <d v="2017-11-02T00:00:00"/>
    <x v="5"/>
    <x v="2"/>
    <x v="0"/>
    <s v="02"/>
    <x v="0"/>
    <d v="1899-12-30T12:57:02"/>
    <x v="4"/>
    <n v="1"/>
    <x v="0"/>
    <x v="0"/>
    <s v="Animesh Suman"/>
    <s v="CBT065*1 CBT107*2"/>
    <x v="130"/>
    <x v="0"/>
    <s v="imanimesh333@gmail.com"/>
    <s v="-"/>
    <s v="Test"/>
  </r>
  <r>
    <n v="4062"/>
    <s v="SADDACFF201711028889"/>
    <s v="1601596786569971"/>
    <x v="0"/>
    <d v="2017-11-02T00:00:00"/>
    <x v="5"/>
    <x v="2"/>
    <x v="0"/>
    <s v="02"/>
    <x v="0"/>
    <d v="1899-12-30T13:44:50"/>
    <x v="6"/>
    <n v="1"/>
    <x v="0"/>
    <x v="0"/>
    <s v="Amber Saxena"/>
    <s v="CFF47*3"/>
    <x v="3"/>
    <x v="0"/>
    <s v="amber.sa97@gmail.com"/>
    <s v="-"/>
    <s v="Test"/>
  </r>
  <r>
    <n v="4064"/>
    <s v="SADDACBT201711028632"/>
    <s v="495937924093892"/>
    <x v="1"/>
    <d v="2017-11-02T00:00:00"/>
    <x v="5"/>
    <x v="2"/>
    <x v="0"/>
    <s v="02"/>
    <x v="0"/>
    <d v="1899-12-30T14:09:26"/>
    <x v="4"/>
    <n v="0"/>
    <x v="0"/>
    <x v="0"/>
    <s v="Ankit Kashyap"/>
    <s v="CBT019*1"/>
    <x v="131"/>
    <x v="0"/>
    <s v="eol.metal@gmail.com"/>
    <s v="-"/>
    <s v="Test"/>
  </r>
  <r>
    <n v="4065"/>
    <s v="SADDACBT201711029386"/>
    <s v="495937924093892"/>
    <x v="1"/>
    <d v="2017-11-02T00:00:00"/>
    <x v="5"/>
    <x v="2"/>
    <x v="0"/>
    <s v="02"/>
    <x v="0"/>
    <d v="1899-12-30T14:33:54"/>
    <x v="4"/>
    <n v="1"/>
    <x v="0"/>
    <x v="0"/>
    <s v="Ankit Kashyap"/>
    <s v="CBT019*1"/>
    <x v="131"/>
    <x v="0"/>
    <s v="eol.metal@gmail.com"/>
    <s v="-"/>
    <s v="Test"/>
  </r>
  <r>
    <n v="4068"/>
    <s v="SADDACBT201711026267"/>
    <s v="1446857112065219"/>
    <x v="0"/>
    <d v="2017-11-02T00:00:00"/>
    <x v="5"/>
    <x v="2"/>
    <x v="0"/>
    <s v="02"/>
    <x v="0"/>
    <d v="1899-12-30T16:01:06"/>
    <x v="4"/>
    <n v="1"/>
    <x v="0"/>
    <x v="0"/>
    <s v="Rishabh Ranjan"/>
    <s v="CBT112*1 CBT097*2"/>
    <x v="132"/>
    <x v="0"/>
    <s v="srrishabh@gmail.com"/>
    <s v="-"/>
    <s v="Test"/>
  </r>
  <r>
    <n v="4072"/>
    <s v="SADDACBT201711022827"/>
    <s v="700830636779527"/>
    <x v="0"/>
    <d v="2017-11-02T00:00:00"/>
    <x v="5"/>
    <x v="2"/>
    <x v="0"/>
    <s v="02"/>
    <x v="0"/>
    <d v="1899-12-30T17:42:10"/>
    <x v="4"/>
    <n v="1"/>
    <x v="0"/>
    <x v="0"/>
    <s v="Ranjan Modi"/>
    <s v="CBT097*6"/>
    <x v="133"/>
    <x v="0"/>
    <s v="ranjanmodi777@gmail.com"/>
    <s v="-"/>
    <s v="Test"/>
  </r>
  <r>
    <n v="4074"/>
    <s v="SADDACBT201711026481"/>
    <s v="843904012444686"/>
    <x v="0"/>
    <d v="2017-11-02T00:00:00"/>
    <x v="5"/>
    <x v="2"/>
    <x v="0"/>
    <s v="02"/>
    <x v="0"/>
    <d v="1899-12-30T17:48:40"/>
    <x v="4"/>
    <n v="1"/>
    <x v="0"/>
    <x v="0"/>
    <s v="Sandeep Singh"/>
    <s v="CBT100*3 CBT066*1"/>
    <x v="52"/>
    <x v="0"/>
    <s v="sdlalitsingh98@gmail.com"/>
    <s v="-"/>
    <s v="Test"/>
  </r>
  <r>
    <n v="4077"/>
    <s v="SADDACBT201711029198"/>
    <s v="700830636779527"/>
    <x v="0"/>
    <d v="2017-11-02T00:00:00"/>
    <x v="5"/>
    <x v="2"/>
    <x v="0"/>
    <s v="02"/>
    <x v="0"/>
    <d v="1899-12-30T17:59:42"/>
    <x v="4"/>
    <n v="1"/>
    <x v="0"/>
    <x v="0"/>
    <s v="Ranjan Modi"/>
    <s v="CBT097*6"/>
    <x v="133"/>
    <x v="0"/>
    <s v="ranjanmodi777@gmail.com"/>
    <s v="-"/>
    <s v="Test"/>
  </r>
  <r>
    <n v="4078"/>
    <s v="SADDACBT201711027586"/>
    <s v="700830636779527"/>
    <x v="0"/>
    <d v="2017-11-02T00:00:00"/>
    <x v="5"/>
    <x v="2"/>
    <x v="0"/>
    <s v="02"/>
    <x v="0"/>
    <d v="1899-12-30T18:00:08"/>
    <x v="4"/>
    <n v="0"/>
    <x v="0"/>
    <x v="0"/>
    <s v="Ranjan Modi"/>
    <s v="CBT097*6"/>
    <x v="133"/>
    <x v="0"/>
    <s v="ranjanmodi777@gmail.com"/>
    <s v="-"/>
    <s v="Test"/>
  </r>
  <r>
    <n v="4079"/>
    <s v="SADDACBT201711024572"/>
    <s v="700830636779527"/>
    <x v="0"/>
    <d v="2017-11-02T00:00:00"/>
    <x v="5"/>
    <x v="2"/>
    <x v="0"/>
    <s v="02"/>
    <x v="0"/>
    <d v="1899-12-30T18:01:02"/>
    <x v="4"/>
    <n v="1"/>
    <x v="0"/>
    <x v="0"/>
    <s v="Ranjan Modi"/>
    <s v="CBT097*6"/>
    <x v="133"/>
    <x v="0"/>
    <s v="ranjanmodi777@gmail.com"/>
    <s v="-"/>
    <s v="Test"/>
  </r>
  <r>
    <n v="4080"/>
    <s v="SADDACBT201711026074"/>
    <s v="700830636779527"/>
    <x v="0"/>
    <d v="2017-11-02T00:00:00"/>
    <x v="5"/>
    <x v="2"/>
    <x v="0"/>
    <s v="02"/>
    <x v="0"/>
    <d v="1899-12-30T18:01:28"/>
    <x v="4"/>
    <n v="1"/>
    <x v="0"/>
    <x v="0"/>
    <s v="Ranjan Modi"/>
    <s v="CBT097*6"/>
    <x v="133"/>
    <x v="0"/>
    <s v="ranjanmodi777@gmail.com"/>
    <s v="-"/>
    <s v="Test"/>
  </r>
  <r>
    <n v="4093"/>
    <s v="SADDACBT201711026436"/>
    <s v="1540480632665547"/>
    <x v="0"/>
    <d v="2017-11-02T00:00:00"/>
    <x v="5"/>
    <x v="2"/>
    <x v="0"/>
    <s v="02"/>
    <x v="0"/>
    <d v="1899-12-30T18:34:03"/>
    <x v="4"/>
    <n v="1"/>
    <x v="0"/>
    <x v="0"/>
    <s v="Vivek"/>
    <s v="CBT112*2 CBT053*1 CBT064*1"/>
    <x v="134"/>
    <x v="0"/>
    <s v="vivek160897@gmail.com"/>
    <s v="-"/>
    <s v="Test"/>
  </r>
  <r>
    <n v="4094"/>
    <s v="SADDACBT201711028856"/>
    <s v="1540480632665547"/>
    <x v="0"/>
    <d v="2017-11-02T00:00:00"/>
    <x v="5"/>
    <x v="2"/>
    <x v="0"/>
    <s v="02"/>
    <x v="0"/>
    <d v="1899-12-30T18:36:12"/>
    <x v="4"/>
    <n v="1"/>
    <x v="0"/>
    <x v="0"/>
    <s v="Vivek"/>
    <s v="CBT112*2 CBT053*1 CBT064*1"/>
    <x v="134"/>
    <x v="0"/>
    <s v="vivek160897@gmail.com"/>
    <s v="-"/>
    <s v="Test"/>
  </r>
  <r>
    <n v="4096"/>
    <s v="SADDACBT201711028777"/>
    <s v="1540480632665547"/>
    <x v="0"/>
    <d v="2017-11-02T00:00:00"/>
    <x v="5"/>
    <x v="2"/>
    <x v="0"/>
    <s v="02"/>
    <x v="0"/>
    <d v="1899-12-30T18:38:01"/>
    <x v="4"/>
    <n v="1"/>
    <x v="0"/>
    <x v="0"/>
    <s v="Vivek"/>
    <s v="CBT112*2 CBT053*1 CBT064*1"/>
    <x v="134"/>
    <x v="0"/>
    <s v="vivek160897@gmail.com"/>
    <s v="-"/>
    <s v="Test"/>
  </r>
  <r>
    <n v="4104"/>
    <s v="SADDALPZ201711029725"/>
    <s v="1894611377526298"/>
    <x v="1"/>
    <d v="2017-11-02T00:00:00"/>
    <x v="5"/>
    <x v="2"/>
    <x v="0"/>
    <s v="02"/>
    <x v="0"/>
    <d v="1899-12-30T19:15:04"/>
    <x v="3"/>
    <n v="1"/>
    <x v="0"/>
    <x v="0"/>
    <s v="Kamini Kumari Rajput"/>
    <s v="LPZ216*1 LPZ022*1"/>
    <x v="47"/>
    <x v="0"/>
    <s v="kk21071998@gmail.com"/>
    <s v="-"/>
    <s v="Test"/>
  </r>
  <r>
    <n v="4108"/>
    <s v="SADDATOA201711028233"/>
    <s v="524695231199039"/>
    <x v="0"/>
    <d v="2017-11-02T00:00:00"/>
    <x v="5"/>
    <x v="2"/>
    <x v="0"/>
    <s v="02"/>
    <x v="0"/>
    <d v="1899-12-30T19:29:19"/>
    <x v="0"/>
    <n v="1"/>
    <x v="0"/>
    <x v="0"/>
    <s v="Prajwal Pratik"/>
    <s v="TOA152*1 TOA156*4"/>
    <x v="7"/>
    <x v="0"/>
    <s v="ankishu.sinha@gmail.com"/>
    <s v="-"/>
    <s v="Test"/>
  </r>
  <r>
    <n v="4112"/>
    <s v="SADDAGSK201711026169"/>
    <s v="1285629778232451"/>
    <x v="0"/>
    <d v="2017-11-02T00:00:00"/>
    <x v="5"/>
    <x v="2"/>
    <x v="0"/>
    <s v="02"/>
    <x v="0"/>
    <d v="1899-12-30T19:45:15"/>
    <x v="8"/>
    <n v="1"/>
    <x v="0"/>
    <x v="0"/>
    <s v="Yomdar Kamsi"/>
    <s v="GSK62*1"/>
    <x v="20"/>
    <x v="0"/>
    <s v="Yomdarkamsi7.13@gmail.com"/>
    <s v="-"/>
    <s v="Test"/>
  </r>
  <r>
    <n v="4114"/>
    <s v="SADDACBT201711026809"/>
    <s v="59e5f56a71b2d2.13567822"/>
    <x v="0"/>
    <d v="2017-11-02T00:00:00"/>
    <x v="5"/>
    <x v="2"/>
    <x v="0"/>
    <s v="02"/>
    <x v="0"/>
    <d v="1899-12-30T19:58:58"/>
    <x v="4"/>
    <n v="1"/>
    <x v="0"/>
    <x v="0"/>
    <s v="Achyuth P"/>
    <s v="CBT037*1 CBT001*1"/>
    <x v="135"/>
    <x v="0"/>
    <s v="achyuthking@gmail.com"/>
    <s v="-"/>
    <s v="Test"/>
  </r>
  <r>
    <n v="4125"/>
    <s v="SADDAFDZ201711021579"/>
    <s v="1439658446154595"/>
    <x v="0"/>
    <d v="2017-11-02T00:00:00"/>
    <x v="5"/>
    <x v="2"/>
    <x v="0"/>
    <s v="02"/>
    <x v="0"/>
    <d v="1899-12-30T20:22:03"/>
    <x v="10"/>
    <n v="1"/>
    <x v="0"/>
    <x v="0"/>
    <s v="Apurv Gaurav Singh"/>
    <s v="FDZ007*1 FDZ028*8"/>
    <x v="2"/>
    <x v="0"/>
    <s v="apurvgsingh@gmail.com"/>
    <s v="-"/>
    <s v="Test"/>
  </r>
  <r>
    <n v="4126"/>
    <s v="SADDAGSK201711025598"/>
    <s v="10211611318893571"/>
    <x v="0"/>
    <d v="2017-11-02T00:00:00"/>
    <x v="5"/>
    <x v="2"/>
    <x v="0"/>
    <s v="02"/>
    <x v="0"/>
    <d v="1899-12-30T20:28:58"/>
    <x v="8"/>
    <n v="1"/>
    <x v="0"/>
    <x v="0"/>
    <s v="Abhinov Bharadwaj"/>
    <s v="GSK62*1"/>
    <x v="20"/>
    <x v="0"/>
    <s v="abhinovb9@gmail.com"/>
    <s v="-"/>
    <s v="Test"/>
  </r>
  <r>
    <n v="4127"/>
    <s v="SADDAGSK201711022122"/>
    <s v="599fe5a0eaec28.69761890"/>
    <x v="0"/>
    <d v="2017-11-02T00:00:00"/>
    <x v="5"/>
    <x v="2"/>
    <x v="0"/>
    <s v="02"/>
    <x v="0"/>
    <d v="1899-12-30T20:31:47"/>
    <x v="8"/>
    <n v="1"/>
    <x v="0"/>
    <x v="0"/>
    <s v="Nishant"/>
    <s v="GSK42*2"/>
    <x v="27"/>
    <x v="0"/>
    <s v="nishantghs9887@gmail.com"/>
    <s v="-"/>
    <s v="Test"/>
  </r>
  <r>
    <n v="4131"/>
    <s v="SADDACFF201711028014"/>
    <s v="1439658446154595"/>
    <x v="0"/>
    <d v="2017-11-02T00:00:00"/>
    <x v="5"/>
    <x v="2"/>
    <x v="0"/>
    <s v="02"/>
    <x v="0"/>
    <d v="1899-12-30T20:36:04"/>
    <x v="6"/>
    <n v="1"/>
    <x v="0"/>
    <x v="0"/>
    <s v="Apurv Gaurav Singh"/>
    <s v="CFF43*1"/>
    <x v="3"/>
    <x v="0"/>
    <s v="apurvgsingh@gmail.com"/>
    <s v="-"/>
    <s v="Test"/>
  </r>
  <r>
    <n v="4134"/>
    <s v="SADDAGSK201711024503"/>
    <s v="10211611318893571"/>
    <x v="0"/>
    <d v="2017-11-02T00:00:00"/>
    <x v="5"/>
    <x v="2"/>
    <x v="0"/>
    <s v="02"/>
    <x v="0"/>
    <d v="1899-12-30T20:50:45"/>
    <x v="8"/>
    <n v="1"/>
    <x v="0"/>
    <x v="0"/>
    <s v="Abhinov Bharadwaj"/>
    <s v="GSK62*1"/>
    <x v="20"/>
    <x v="0"/>
    <s v="abhinovb9@gmail.com"/>
    <s v="-"/>
    <s v="Test"/>
  </r>
  <r>
    <n v="4139"/>
    <s v="SADDACBT201711023982"/>
    <s v="1497805833633778"/>
    <x v="1"/>
    <d v="2017-11-02T00:00:00"/>
    <x v="5"/>
    <x v="2"/>
    <x v="0"/>
    <s v="02"/>
    <x v="0"/>
    <d v="1899-12-30T21:02:17"/>
    <x v="4"/>
    <n v="1"/>
    <x v="0"/>
    <x v="0"/>
    <s v="Raghav Sai"/>
    <s v="CBT099*1 CBT106*1"/>
    <x v="136"/>
    <x v="0"/>
    <s v="raghavsai1@gamil.com"/>
    <s v="-"/>
    <s v="Test"/>
  </r>
  <r>
    <n v="4144"/>
    <s v="SADDACBT201711026729"/>
    <s v="59a431488d9c57.68788550"/>
    <x v="0"/>
    <d v="2017-11-02T00:00:00"/>
    <x v="5"/>
    <x v="2"/>
    <x v="0"/>
    <s v="02"/>
    <x v="0"/>
    <d v="1899-12-30T21:17:30"/>
    <x v="4"/>
    <n v="1"/>
    <x v="0"/>
    <x v="0"/>
    <s v="Karthick Vel K"/>
    <s v="CBT099*1 CBT107*1"/>
    <x v="137"/>
    <x v="0"/>
    <s v="karthickvel.malarvizhi@gmail.com"/>
    <s v="-"/>
    <s v="Test"/>
  </r>
  <r>
    <n v="4146"/>
    <s v="SADDAFPT201711024035"/>
    <s v="59b54619951f77.27543570"/>
    <x v="0"/>
    <d v="2017-11-02T00:00:00"/>
    <x v="5"/>
    <x v="2"/>
    <x v="0"/>
    <s v="02"/>
    <x v="0"/>
    <d v="1899-12-30T21:23:23"/>
    <x v="13"/>
    <n v="1"/>
    <x v="0"/>
    <x v="0"/>
    <s v="Rohit Kumar"/>
    <s v="FPT02*1"/>
    <x v="3"/>
    <x v="0"/>
    <s v="r408340831@gmail.com"/>
    <s v="-"/>
    <s v="Test"/>
  </r>
  <r>
    <n v="4149"/>
    <s v="SADDAGSK201711024833"/>
    <s v="59c8b7b3da2d08.29881490"/>
    <x v="0"/>
    <d v="2017-11-02T00:00:00"/>
    <x v="5"/>
    <x v="2"/>
    <x v="0"/>
    <s v="02"/>
    <x v="0"/>
    <d v="1899-12-30T21:26:58"/>
    <x v="8"/>
    <n v="1"/>
    <x v="0"/>
    <x v="0"/>
    <s v="Ravi sharma"/>
    <s v="GSK82*1"/>
    <x v="71"/>
    <x v="0"/>
    <s v="shravi903@gmail.com"/>
    <s v="-"/>
    <s v="Test"/>
  </r>
  <r>
    <n v="4151"/>
    <s v="SADDATOA201711026812"/>
    <s v="59ae9079a1b4d9.37869642"/>
    <x v="0"/>
    <d v="2017-11-02T00:00:00"/>
    <x v="5"/>
    <x v="2"/>
    <x v="0"/>
    <s v="02"/>
    <x v="0"/>
    <d v="1899-12-30T21:30:06"/>
    <x v="0"/>
    <n v="1"/>
    <x v="0"/>
    <x v="0"/>
    <s v="Avinesh Kumar"/>
    <s v="TOA081*1 TOA154*4"/>
    <x v="138"/>
    <x v="0"/>
    <s v="djokerdummycplyt@gmail.com"/>
    <s v="-"/>
    <s v="Test"/>
  </r>
  <r>
    <n v="4152"/>
    <s v="SADDARDB201711023960"/>
    <s v="599b199e7139d6.07917663"/>
    <x v="0"/>
    <d v="2017-11-02T00:00:00"/>
    <x v="5"/>
    <x v="2"/>
    <x v="0"/>
    <s v="02"/>
    <x v="0"/>
    <d v="1899-12-30T21:34:43"/>
    <x v="1"/>
    <n v="1"/>
    <x v="0"/>
    <x v="0"/>
    <s v="Satvik Singhal"/>
    <s v="RDB161*2 RDB174*4"/>
    <x v="80"/>
    <x v="0"/>
    <s v="satviksinghal.oct@gmail.com"/>
    <s v="-"/>
    <s v="Test"/>
  </r>
  <r>
    <n v="4153"/>
    <s v="SADDACBT201711024519"/>
    <s v="1481195735250463"/>
    <x v="0"/>
    <d v="2017-11-02T00:00:00"/>
    <x v="5"/>
    <x v="2"/>
    <x v="0"/>
    <s v="02"/>
    <x v="0"/>
    <d v="1899-12-30T21:38:03"/>
    <x v="4"/>
    <n v="1"/>
    <x v="0"/>
    <x v="0"/>
    <s v="Paras"/>
    <s v="CBT112*1 CBT052*1 CBT025*1"/>
    <x v="139"/>
    <x v="0"/>
    <s v="paras.suman@ymail.com"/>
    <s v="-"/>
    <s v="Test"/>
  </r>
  <r>
    <n v="4155"/>
    <s v="SADDABLS201711022417"/>
    <s v="1407510459344086"/>
    <x v="1"/>
    <d v="2017-11-02T00:00:00"/>
    <x v="5"/>
    <x v="2"/>
    <x v="0"/>
    <s v="02"/>
    <x v="0"/>
    <d v="1899-12-30T21:42:45"/>
    <x v="5"/>
    <n v="0"/>
    <x v="0"/>
    <x v="0"/>
    <s v="Ayush Patidar"/>
    <s v="BLS13*1 BLS43*2"/>
    <x v="1"/>
    <x v="0"/>
    <s v="iitianayushpatidar@gmail.com"/>
    <s v="-"/>
    <s v="Test"/>
  </r>
  <r>
    <n v="4156"/>
    <s v="SADDACBT201711023810"/>
    <s v="1454771027905121"/>
    <x v="0"/>
    <d v="2017-11-02T00:00:00"/>
    <x v="5"/>
    <x v="2"/>
    <x v="0"/>
    <s v="02"/>
    <x v="0"/>
    <d v="1899-12-30T21:43:00"/>
    <x v="4"/>
    <n v="1"/>
    <x v="0"/>
    <x v="0"/>
    <s v="Nikhil Mundhra"/>
    <s v="CBT112*2 CBT120*1 CBT119*1"/>
    <x v="140"/>
    <x v="0"/>
    <s v="mundhranikhil.ash@gmail.com"/>
    <s v="-"/>
    <s v="Test"/>
  </r>
  <r>
    <n v="4157"/>
    <s v="SADDABLS201711023447"/>
    <s v="1407510459344086"/>
    <x v="0"/>
    <d v="2017-11-02T00:00:00"/>
    <x v="5"/>
    <x v="2"/>
    <x v="0"/>
    <s v="02"/>
    <x v="0"/>
    <d v="1899-12-30T21:43:46"/>
    <x v="5"/>
    <n v="1"/>
    <x v="0"/>
    <x v="0"/>
    <s v="Ayush Patidar"/>
    <s v="BLS13*1 BLS43*2"/>
    <x v="1"/>
    <x v="0"/>
    <s v="iitianayushpatidar@gmail.com"/>
    <s v="-"/>
    <s v="Test"/>
  </r>
  <r>
    <n v="4158"/>
    <s v="SADDARDB201711029555"/>
    <s v="59d65d422452e6.69258068"/>
    <x v="1"/>
    <d v="2017-11-02T00:00:00"/>
    <x v="5"/>
    <x v="2"/>
    <x v="0"/>
    <s v="02"/>
    <x v="0"/>
    <d v="1899-12-30T21:48:19"/>
    <x v="1"/>
    <n v="1"/>
    <x v="0"/>
    <x v="0"/>
    <s v="dipesh kamble"/>
    <s v="RDB151*2 RDB067*1"/>
    <x v="128"/>
    <x v="0"/>
    <s v="dmk1304@yahoo.com"/>
    <s v="-"/>
    <s v="Test"/>
  </r>
  <r>
    <n v="4161"/>
    <s v="SADDAFPT201711021956"/>
    <s v="1607668125922625"/>
    <x v="0"/>
    <d v="2017-11-02T00:00:00"/>
    <x v="5"/>
    <x v="2"/>
    <x v="0"/>
    <s v="02"/>
    <x v="0"/>
    <d v="1899-12-30T22:07:24"/>
    <x v="13"/>
    <n v="1"/>
    <x v="0"/>
    <x v="0"/>
    <s v="Parwez Alam"/>
    <s v="FPT04*1 FPT13*5"/>
    <x v="60"/>
    <x v="0"/>
    <s v="parweziitt@gmail.com"/>
    <s v="-"/>
    <s v="Test"/>
  </r>
  <r>
    <n v="4162"/>
    <s v="SADDAFPT201711028149"/>
    <s v="495937924093892"/>
    <x v="1"/>
    <d v="2017-11-02T00:00:00"/>
    <x v="5"/>
    <x v="2"/>
    <x v="0"/>
    <s v="02"/>
    <x v="0"/>
    <d v="1899-12-30T22:08:09"/>
    <x v="13"/>
    <n v="0"/>
    <x v="0"/>
    <x v="0"/>
    <s v="Ankit Kashyap"/>
    <s v="FPT01*1 FPT13*6"/>
    <x v="141"/>
    <x v="0"/>
    <s v="eol.metal@gmail.com"/>
    <s v="-"/>
    <s v="Test"/>
  </r>
  <r>
    <n v="4164"/>
    <s v="SADDAFPT201711024214"/>
    <s v="495937924093892"/>
    <x v="1"/>
    <d v="2017-11-02T00:00:00"/>
    <x v="5"/>
    <x v="2"/>
    <x v="0"/>
    <s v="02"/>
    <x v="0"/>
    <d v="1899-12-30T22:10:23"/>
    <x v="13"/>
    <n v="1"/>
    <x v="0"/>
    <x v="0"/>
    <s v="Ankit Kashyap"/>
    <s v="FPT01*1 FPT13*6"/>
    <x v="141"/>
    <x v="0"/>
    <s v="eol.metal@gmail.com"/>
    <s v="-"/>
    <s v="Test"/>
  </r>
  <r>
    <n v="4165"/>
    <s v="SADDARDB201711023524"/>
    <s v="59a2d3abe2ed22.54603494"/>
    <x v="0"/>
    <d v="2017-11-02T00:00:00"/>
    <x v="5"/>
    <x v="2"/>
    <x v="0"/>
    <s v="02"/>
    <x v="0"/>
    <d v="1899-12-30T22:32:57"/>
    <x v="1"/>
    <n v="1"/>
    <x v="0"/>
    <x v="0"/>
    <s v="deepak kumar oraon"/>
    <s v="RDB163*1 RDB064*1"/>
    <x v="142"/>
    <x v="0"/>
    <s v="deepakkumar01276@gmail.com"/>
    <s v="-"/>
    <s v="Test"/>
  </r>
  <r>
    <n v="6347"/>
    <s v="SADDAGSK201712024848"/>
    <s v="10208419324758976"/>
    <x v="0"/>
    <d v="2017-12-02T00:00:00"/>
    <x v="3"/>
    <x v="3"/>
    <x v="1"/>
    <s v="02"/>
    <x v="0"/>
    <d v="1899-12-30T01:02:50"/>
    <x v="8"/>
    <n v="1"/>
    <x v="0"/>
    <x v="0"/>
    <s v="Manan Kamble"/>
    <s v="GSK14*1"/>
    <x v="71"/>
    <x v="0"/>
    <s v="manankamble@gmail.com"/>
    <s v="-"/>
    <s v="Test"/>
  </r>
  <r>
    <n v="6350"/>
    <s v="SADDATOA201712021829"/>
    <s v="1442977912452886"/>
    <x v="0"/>
    <d v="2017-12-02T00:00:00"/>
    <x v="3"/>
    <x v="3"/>
    <x v="1"/>
    <s v="02"/>
    <x v="0"/>
    <d v="1899-12-30T13:03:22"/>
    <x v="0"/>
    <n v="1"/>
    <x v="0"/>
    <x v="0"/>
    <s v="Abhishek Bansal"/>
    <s v="TOA071*2"/>
    <x v="42"/>
    <x v="0"/>
    <s v="rektabhi@gmail.com"/>
    <s v="-"/>
    <s v="Test"/>
  </r>
  <r>
    <n v="6364"/>
    <s v="SADDARDB201712022348"/>
    <s v="1454771027905121"/>
    <x v="0"/>
    <d v="2017-12-02T00:00:00"/>
    <x v="3"/>
    <x v="3"/>
    <x v="1"/>
    <s v="02"/>
    <x v="0"/>
    <d v="1899-12-30T16:41:15"/>
    <x v="1"/>
    <n v="1"/>
    <x v="0"/>
    <x v="0"/>
    <s v="Nikhil Mundhra"/>
    <s v="RDB105*1 RDB189*4"/>
    <x v="0"/>
    <x v="0"/>
    <s v="mundhranikhil.ash@gmail.com"/>
    <s v="-"/>
    <s v="Test"/>
  </r>
  <r>
    <n v="6365"/>
    <s v="SADDAGSK201712021465"/>
    <s v="1958417977730199"/>
    <x v="0"/>
    <d v="2017-12-02T00:00:00"/>
    <x v="3"/>
    <x v="3"/>
    <x v="1"/>
    <s v="02"/>
    <x v="0"/>
    <d v="1899-12-30T17:20:39"/>
    <x v="8"/>
    <n v="1"/>
    <x v="0"/>
    <x v="0"/>
    <s v="Mentula Sunil"/>
    <s v="GSK82*1"/>
    <x v="71"/>
    <x v="0"/>
    <s v="sunilmentula@gmail.com"/>
    <s v="-"/>
    <s v="Test"/>
  </r>
  <r>
    <n v="6366"/>
    <s v="SADDAGSK201712024606"/>
    <s v="1625472447532815"/>
    <x v="0"/>
    <d v="2017-12-02T00:00:00"/>
    <x v="3"/>
    <x v="3"/>
    <x v="1"/>
    <s v="02"/>
    <x v="0"/>
    <d v="1899-12-30T17:36:08"/>
    <x v="8"/>
    <n v="1"/>
    <x v="0"/>
    <x v="0"/>
    <s v="Abhinav Bajpai"/>
    <s v="GSK01*4"/>
    <x v="143"/>
    <x v="0"/>
    <s v="aashishbuddy1234@gmail.com"/>
    <s v="-"/>
    <s v="Test"/>
  </r>
  <r>
    <n v="6367"/>
    <s v="SADDAGSK201712024510"/>
    <s v="1625472447532815"/>
    <x v="0"/>
    <d v="2017-12-02T00:00:00"/>
    <x v="3"/>
    <x v="3"/>
    <x v="1"/>
    <s v="02"/>
    <x v="0"/>
    <d v="1899-12-30T17:36:34"/>
    <x v="8"/>
    <n v="1"/>
    <x v="0"/>
    <x v="0"/>
    <s v="Abhinav Bajpai"/>
    <s v="GSK01*4"/>
    <x v="143"/>
    <x v="0"/>
    <s v="aashishbuddy1234@gmail.com"/>
    <s v="-"/>
    <s v="Test"/>
  </r>
  <r>
    <n v="6371"/>
    <s v="SADDABLS201712022155"/>
    <s v="1051298298306240"/>
    <x v="0"/>
    <d v="2017-12-02T00:00:00"/>
    <x v="3"/>
    <x v="3"/>
    <x v="1"/>
    <s v="02"/>
    <x v="0"/>
    <d v="1899-12-30T19:57:56"/>
    <x v="5"/>
    <n v="1"/>
    <x v="0"/>
    <x v="0"/>
    <s v="Sahil Aryan"/>
    <s v="BLS065*1"/>
    <x v="1"/>
    <x v="0"/>
    <s v="sahilaryan23@gmail.com"/>
    <s v="-"/>
    <s v="Test"/>
  </r>
  <r>
    <n v="6376"/>
    <s v="SADDARDB201712024398"/>
    <s v="1889755591039281"/>
    <x v="0"/>
    <d v="2017-12-02T00:00:00"/>
    <x v="3"/>
    <x v="3"/>
    <x v="1"/>
    <s v="02"/>
    <x v="0"/>
    <d v="1899-12-30T21:01:24"/>
    <x v="1"/>
    <n v="1"/>
    <x v="0"/>
    <x v="0"/>
    <s v="Manik Arora"/>
    <s v="RDB125*1 RDB190*2 RDB194*1"/>
    <x v="15"/>
    <x v="0"/>
    <s v="manikarora95@gmail.com"/>
    <s v="-"/>
    <s v="Test"/>
  </r>
  <r>
    <n v="6383"/>
    <s v="SADDACFF201712028934"/>
    <s v="1391503490964357"/>
    <x v="0"/>
    <d v="2017-12-02T00:00:00"/>
    <x v="3"/>
    <x v="3"/>
    <x v="1"/>
    <s v="02"/>
    <x v="0"/>
    <d v="1899-12-30T21:53:10"/>
    <x v="6"/>
    <n v="1"/>
    <x v="0"/>
    <x v="0"/>
    <s v="Rishabh Raj Jha"/>
    <s v="CFF15*1 CFF71*3"/>
    <x v="144"/>
    <x v="0"/>
    <s v="rishabhrajjha@gmail.com"/>
    <s v="-"/>
    <s v="Test"/>
  </r>
  <r>
    <n v="6384"/>
    <s v="SADDACFF201712026034"/>
    <s v="700830636779527"/>
    <x v="0"/>
    <d v="2017-12-02T00:00:00"/>
    <x v="3"/>
    <x v="3"/>
    <x v="1"/>
    <s v="02"/>
    <x v="0"/>
    <d v="1899-12-30T22:09:02"/>
    <x v="6"/>
    <n v="1"/>
    <x v="0"/>
    <x v="0"/>
    <s v="Ranjan Modi"/>
    <s v="CFF46*1"/>
    <x v="39"/>
    <x v="0"/>
    <s v="ranjanmodi777@gmail.com"/>
    <s v="-"/>
    <s v="Test"/>
  </r>
  <r>
    <n v="6386"/>
    <s v="SADDACFF201712022161"/>
    <s v="59d65d422452e6.69258068"/>
    <x v="0"/>
    <d v="2017-12-02T00:00:00"/>
    <x v="3"/>
    <x v="3"/>
    <x v="1"/>
    <s v="02"/>
    <x v="0"/>
    <d v="1899-12-30T23:04:50"/>
    <x v="6"/>
    <n v="1"/>
    <x v="0"/>
    <x v="0"/>
    <s v="dipesh kamble"/>
    <s v="CFF14*1 CFF12*1"/>
    <x v="47"/>
    <x v="0"/>
    <s v="dmk1304@yahoo.com"/>
    <s v="-"/>
    <s v="Test"/>
  </r>
  <r>
    <n v="2491"/>
    <s v="SADDALPZ201710028957"/>
    <s v="599fd3249054d9.20683640"/>
    <x v="0"/>
    <d v="2017-10-02T00:00:00"/>
    <x v="4"/>
    <x v="1"/>
    <x v="0"/>
    <s v="02"/>
    <x v="0"/>
    <d v="1899-12-30T13:24:22"/>
    <x v="3"/>
    <n v="1"/>
    <x v="0"/>
    <x v="0"/>
    <s v="Rohan Pania"/>
    <s v="LPZ219*2 LPZ218*1"/>
    <x v="42"/>
    <x v="0"/>
    <s v="rohandmp@gmail.com"/>
    <s v="-"/>
    <s v="Test"/>
  </r>
  <r>
    <n v="2572"/>
    <s v="SADDARDB201710025818"/>
    <s v="599fd3249054d9.20683640"/>
    <x v="0"/>
    <d v="2017-10-02T00:00:00"/>
    <x v="4"/>
    <x v="1"/>
    <x v="0"/>
    <s v="02"/>
    <x v="0"/>
    <d v="1899-12-30T22:19:17"/>
    <x v="1"/>
    <n v="1"/>
    <x v="0"/>
    <x v="0"/>
    <s v="Rohan Pania"/>
    <s v="RDB165*1 RDB166*1 RDB056*1"/>
    <x v="145"/>
    <x v="0"/>
    <s v="rohandmp@gmail.com"/>
    <s v="-"/>
    <s v="Test"/>
  </r>
  <r>
    <n v="711"/>
    <s v="SADDALPZ201709025835"/>
    <s v="1183548088413744"/>
    <x v="0"/>
    <d v="2017-09-02T00:00:00"/>
    <x v="3"/>
    <x v="0"/>
    <x v="1"/>
    <s v="02"/>
    <x v="0"/>
    <d v="1899-12-30T13:40:35"/>
    <x v="3"/>
    <n v="1"/>
    <x v="0"/>
    <x v="0"/>
    <s v="Rupesh Nagwanshi"/>
    <s v="LPZ121*1 LPZ183*5 LPZ211*1"/>
    <x v="0"/>
    <x v="0"/>
    <s v="rupesh.nagwanshi@gmail.com"/>
    <s v="-"/>
    <s v="Test"/>
  </r>
  <r>
    <n v="726"/>
    <s v="SADDATOA201709025707"/>
    <s v="59aac44e3c9607.93989963"/>
    <x v="0"/>
    <d v="2017-09-02T00:00:00"/>
    <x v="3"/>
    <x v="0"/>
    <x v="1"/>
    <s v="02"/>
    <x v="0"/>
    <d v="1899-12-30T20:20:11"/>
    <x v="0"/>
    <n v="1"/>
    <x v="0"/>
    <x v="0"/>
    <s v="Shubham Maurya"/>
    <s v="TOA081*1 TOA066*1"/>
    <x v="5"/>
    <x v="0"/>
    <s v="mauryaism@gmail.com"/>
    <s v="-"/>
    <s v="Test"/>
  </r>
  <r>
    <n v="2475"/>
    <s v="SADDALPZ201710023305"/>
    <s v="1909748506015733"/>
    <x v="0"/>
    <d v="2017-10-02T00:00:00"/>
    <x v="4"/>
    <x v="1"/>
    <x v="0"/>
    <s v="02"/>
    <x v="0"/>
    <d v="1899-12-30T12:08:08"/>
    <x v="3"/>
    <n v="1"/>
    <x v="0"/>
    <x v="0"/>
    <s v="Ramesh Shial"/>
    <s v="LPZ183*8 LPZ059*1 LPZ113*1 LPZ004*1"/>
    <x v="146"/>
    <x v="0"/>
    <s v="ramesh.dakshana15@gmail.com"/>
    <s v="-"/>
    <s v="Test"/>
  </r>
  <r>
    <n v="2478"/>
    <s v="SADDALPZ201710029476"/>
    <s v="1527494067331072"/>
    <x v="0"/>
    <d v="2017-10-02T00:00:00"/>
    <x v="4"/>
    <x v="1"/>
    <x v="0"/>
    <s v="02"/>
    <x v="0"/>
    <d v="1899-12-30T12:35:17"/>
    <x v="3"/>
    <n v="1"/>
    <x v="0"/>
    <x v="0"/>
    <s v="Shivam Arora"/>
    <s v="LPZ118*1 LPZ183*6"/>
    <x v="147"/>
    <x v="0"/>
    <s v="shivam.a2@gmail.com"/>
    <s v="-"/>
    <s v="Test"/>
  </r>
  <r>
    <n v="2503"/>
    <s v="SADDALPZ201710027835"/>
    <s v="59cba0483edde5.57204672"/>
    <x v="0"/>
    <d v="2017-10-02T00:00:00"/>
    <x v="4"/>
    <x v="1"/>
    <x v="0"/>
    <s v="02"/>
    <x v="0"/>
    <d v="1899-12-30T14:51:44"/>
    <x v="3"/>
    <n v="1"/>
    <x v="0"/>
    <x v="0"/>
    <s v="rahul"/>
    <s v="LPZ022*1 LPZ002*1"/>
    <x v="54"/>
    <x v="0"/>
    <s v="rahulbtp100@gmail.com"/>
    <s v="-"/>
    <s v="Test"/>
  </r>
  <r>
    <n v="2518"/>
    <s v="SADDARDB201710021823"/>
    <s v="1621897704533297"/>
    <x v="0"/>
    <d v="2017-10-02T00:00:00"/>
    <x v="4"/>
    <x v="1"/>
    <x v="0"/>
    <s v="02"/>
    <x v="0"/>
    <d v="1899-12-30T16:35:07"/>
    <x v="1"/>
    <n v="1"/>
    <x v="0"/>
    <x v="0"/>
    <s v="Sudhanshu Shekhar"/>
    <s v="RDB141*1 RDB174*6"/>
    <x v="148"/>
    <x v="0"/>
    <s v="shekhar349@gmail.com"/>
    <s v="-"/>
    <s v="Test"/>
  </r>
  <r>
    <n v="2528"/>
    <s v="SADDALPZ201710029085"/>
    <s v="1909748506015733"/>
    <x v="0"/>
    <d v="2017-10-02T00:00:00"/>
    <x v="4"/>
    <x v="1"/>
    <x v="0"/>
    <s v="02"/>
    <x v="0"/>
    <d v="1899-12-30T19:07:58"/>
    <x v="3"/>
    <n v="1"/>
    <x v="0"/>
    <x v="0"/>
    <s v="Ramesh Shial"/>
    <s v="LPZ059*1 LPZ005*1 LPZ231*1"/>
    <x v="64"/>
    <x v="0"/>
    <s v="ramesh.dakshana15@gmail.com"/>
    <s v="-"/>
    <s v="Test"/>
  </r>
  <r>
    <n v="2542"/>
    <s v="SADDALPZ201710021337"/>
    <s v="938522136286046"/>
    <x v="0"/>
    <d v="2017-10-02T00:00:00"/>
    <x v="4"/>
    <x v="1"/>
    <x v="0"/>
    <s v="02"/>
    <x v="0"/>
    <d v="1899-12-30T20:11:53"/>
    <x v="3"/>
    <n v="1"/>
    <x v="0"/>
    <x v="0"/>
    <s v="Abhimanyu Jaykar"/>
    <s v="LPZ158*1 LPZ182*4"/>
    <x v="47"/>
    <x v="0"/>
    <s v="abhimanyukumar756@gmail.com"/>
    <s v="-"/>
    <s v="Test"/>
  </r>
  <r>
    <n v="2545"/>
    <s v="SADDALPZ201710023214"/>
    <s v="1503041113115951"/>
    <x v="0"/>
    <d v="2017-10-02T00:00:00"/>
    <x v="4"/>
    <x v="1"/>
    <x v="0"/>
    <s v="02"/>
    <x v="0"/>
    <d v="1899-12-30T20:16:01"/>
    <x v="3"/>
    <n v="1"/>
    <x v="0"/>
    <x v="0"/>
    <s v="Aditya Sharma"/>
    <s v="LPZ003*2 LPZ009*1 LPZ002*1"/>
    <x v="13"/>
    <x v="0"/>
    <s v="aadisharma.sharma@gmail.com"/>
    <s v="-"/>
    <s v="Test"/>
  </r>
  <r>
    <n v="2550"/>
    <s v="SADDARDB201710026441"/>
    <s v="1867997190195864"/>
    <x v="0"/>
    <d v="2017-10-02T00:00:00"/>
    <x v="4"/>
    <x v="1"/>
    <x v="0"/>
    <s v="02"/>
    <x v="0"/>
    <d v="1899-12-30T20:39:38"/>
    <x v="1"/>
    <n v="1"/>
    <x v="0"/>
    <x v="0"/>
    <s v="Sai Ramana"/>
    <s v="RDB067*1 RDB144*1 RDB177*3"/>
    <x v="149"/>
    <x v="0"/>
    <s v="ramanapanuganty@gmail.com"/>
    <s v="-"/>
    <s v="Test"/>
  </r>
  <r>
    <n v="4111"/>
    <s v="SADDATOA201711022460"/>
    <s v="59aac44e3c9607.93989963"/>
    <x v="0"/>
    <d v="2017-11-02T00:00:00"/>
    <x v="5"/>
    <x v="2"/>
    <x v="0"/>
    <s v="02"/>
    <x v="0"/>
    <d v="1899-12-30T19:44:03"/>
    <x v="0"/>
    <n v="1"/>
    <x v="0"/>
    <x v="0"/>
    <s v="Shubham Maurya"/>
    <s v="TOA066*1 TOA081*1"/>
    <x v="5"/>
    <x v="0"/>
    <s v="mauryaism@gmail.com"/>
    <s v="-"/>
    <s v="Test"/>
  </r>
  <r>
    <n v="4143"/>
    <s v="SADDACFF201711027002"/>
    <s v="1553354664708001"/>
    <x v="0"/>
    <d v="2017-11-02T00:00:00"/>
    <x v="5"/>
    <x v="2"/>
    <x v="0"/>
    <s v="02"/>
    <x v="0"/>
    <d v="1899-12-30T21:16:24"/>
    <x v="6"/>
    <n v="1"/>
    <x v="0"/>
    <x v="0"/>
    <s v="Vikrant Singh Rajput"/>
    <s v="CFF25*1 CFF13*1"/>
    <x v="3"/>
    <x v="0"/>
    <s v="vikrant25dec@gmail.con"/>
    <s v="-"/>
    <s v="Test"/>
  </r>
  <r>
    <n v="4154"/>
    <s v="SADDABLS201711025959"/>
    <s v="59e62b5c879fd7.47811715"/>
    <x v="0"/>
    <d v="2017-11-02T00:00:00"/>
    <x v="5"/>
    <x v="2"/>
    <x v="0"/>
    <s v="02"/>
    <x v="0"/>
    <d v="1899-12-30T21:40:06"/>
    <x v="5"/>
    <n v="1"/>
    <x v="0"/>
    <x v="0"/>
    <s v="Mayank Modi"/>
    <s v="BLS22*1 BLS67*1 BLS54*1"/>
    <x v="27"/>
    <x v="0"/>
    <s v="mayankmodi999@gmail.com"/>
    <s v="-"/>
    <s v="Test"/>
  </r>
  <r>
    <n v="6372"/>
    <s v="SADDAMOM201712024438"/>
    <s v="5a019b5dbd4330.15622892"/>
    <x v="0"/>
    <d v="2017-12-02T00:00:00"/>
    <x v="3"/>
    <x v="3"/>
    <x v="1"/>
    <s v="02"/>
    <x v="0"/>
    <d v="1899-12-30T20:24:09"/>
    <x v="2"/>
    <n v="1"/>
    <x v="0"/>
    <x v="0"/>
    <s v="AYUSH"/>
    <s v="MOM046*1"/>
    <x v="0"/>
    <x v="0"/>
    <s v="armaan.ayush95@outlook.com"/>
    <s v="-"/>
    <s v="Test"/>
  </r>
  <r>
    <n v="6375"/>
    <s v="SADDARDB201712028737"/>
    <s v="59a34f4e40ba81.56503289"/>
    <x v="0"/>
    <d v="2017-12-02T00:00:00"/>
    <x v="3"/>
    <x v="3"/>
    <x v="1"/>
    <s v="02"/>
    <x v="0"/>
    <d v="1899-12-30T20:45:51"/>
    <x v="1"/>
    <n v="1"/>
    <x v="0"/>
    <x v="0"/>
    <s v="Vishal Singh"/>
    <s v="RDB105*2 RDB199*6"/>
    <x v="85"/>
    <x v="0"/>
    <s v="vishalsingh5133@gmail.com"/>
    <s v="-"/>
    <s v="Test"/>
  </r>
  <r>
    <n v="6378"/>
    <s v="SADDARDB201712023677"/>
    <s v="59a34f4e40ba81.56503289"/>
    <x v="0"/>
    <d v="2017-12-02T00:00:00"/>
    <x v="3"/>
    <x v="3"/>
    <x v="1"/>
    <s v="02"/>
    <x v="0"/>
    <d v="1899-12-30T21:12:02"/>
    <x v="1"/>
    <n v="1"/>
    <x v="0"/>
    <x v="0"/>
    <s v="Vishal Singh"/>
    <s v="RDB105*2 RDB199*6 RDB206*1"/>
    <x v="150"/>
    <x v="0"/>
    <s v="vishalsingh5133@gmail.com"/>
    <s v="-"/>
    <s v="Test"/>
  </r>
  <r>
    <n v="2527"/>
    <s v="SADDARDB201710021472"/>
    <s v="367268727041691"/>
    <x v="0"/>
    <d v="2017-10-02T00:00:00"/>
    <x v="4"/>
    <x v="1"/>
    <x v="0"/>
    <s v="02"/>
    <x v="0"/>
    <d v="1899-12-30T18:45:33"/>
    <x v="1"/>
    <n v="1"/>
    <x v="0"/>
    <x v="0"/>
    <s v="Kumar Sourav"/>
    <s v="RDB072*1 RDB177*4"/>
    <x v="82"/>
    <x v="0"/>
    <s v="srvneoameya@gmail.com"/>
    <s v="-"/>
    <s v="Test"/>
  </r>
  <r>
    <n v="4119"/>
    <s v="SADDACBT201711023654"/>
    <s v="59fb2524ab25c7.32229251"/>
    <x v="0"/>
    <d v="2017-11-02T00:00:00"/>
    <x v="5"/>
    <x v="2"/>
    <x v="0"/>
    <s v="02"/>
    <x v="0"/>
    <d v="1899-12-30T20:07:45"/>
    <x v="4"/>
    <n v="1"/>
    <x v="0"/>
    <x v="0"/>
    <s v="land"/>
    <s v="CBT127*1 CBT112*2"/>
    <x v="151"/>
    <x v="0"/>
    <s v="shashanktwr007@gmail.com"/>
    <s v="-"/>
    <s v="Test"/>
  </r>
  <r>
    <n v="727"/>
    <s v="SADDAMOM201709026665"/>
    <s v="599ff5932d2866.95489063"/>
    <x v="0"/>
    <d v="2017-09-02T00:00:00"/>
    <x v="3"/>
    <x v="0"/>
    <x v="1"/>
    <s v="02"/>
    <x v="0"/>
    <d v="1899-12-30T21:41:02"/>
    <x v="2"/>
    <n v="1"/>
    <x v="0"/>
    <x v="1"/>
    <s v="Ashutosh"/>
    <s v="MOM016*2 MOM014*2 MOM013*1 MOM074*1 MOM073*1"/>
    <x v="15"/>
    <x v="0"/>
    <s v="ashutosh21114@gmail.com"/>
    <s v="-"/>
    <s v="Test"/>
  </r>
  <r>
    <n v="2509"/>
    <s v="SADDARDB201710026574"/>
    <s v="59ccba068ac1a1.19677780"/>
    <x v="1"/>
    <d v="2017-10-02T00:00:00"/>
    <x v="4"/>
    <x v="1"/>
    <x v="0"/>
    <s v="02"/>
    <x v="0"/>
    <d v="1899-12-30T15:14:10"/>
    <x v="1"/>
    <n v="0"/>
    <x v="0"/>
    <x v="1"/>
    <s v="Rajiv Kumar"/>
    <s v="RDB184*6 RDB159*1"/>
    <x v="145"/>
    <x v="0"/>
    <s v="rajivkumar141295@gmail.com"/>
    <s v="-"/>
    <s v="Test"/>
  </r>
  <r>
    <n v="2512"/>
    <s v="SADDARDB201710022167"/>
    <s v="59ccba068ac1a1.19677780"/>
    <x v="1"/>
    <d v="2017-10-02T00:00:00"/>
    <x v="4"/>
    <x v="1"/>
    <x v="0"/>
    <s v="02"/>
    <x v="0"/>
    <d v="1899-12-30T15:19:01"/>
    <x v="1"/>
    <n v="1"/>
    <x v="0"/>
    <x v="1"/>
    <s v="Rajiv Kumar"/>
    <s v="RDB184*6 RDB159*1"/>
    <x v="145"/>
    <x v="0"/>
    <s v="rajivkumar141295@gmail.com"/>
    <s v="-"/>
    <s v="Test"/>
  </r>
  <r>
    <n v="2516"/>
    <s v="SADDARDB201710028411"/>
    <s v="59c83b3a436a08.26914149"/>
    <x v="0"/>
    <d v="2017-10-02T00:00:00"/>
    <x v="4"/>
    <x v="1"/>
    <x v="0"/>
    <s v="02"/>
    <x v="0"/>
    <d v="1899-12-30T15:30:42"/>
    <x v="1"/>
    <n v="1"/>
    <x v="0"/>
    <x v="1"/>
    <s v="Anshul Verma"/>
    <s v="RDB056*1 RDB004*1 RDB069*1 RDB198*1 RDB200*1"/>
    <x v="152"/>
    <x v="0"/>
    <s v="anshulverma7597@gmail.com"/>
    <s v="-"/>
    <s v="Test"/>
  </r>
  <r>
    <n v="2539"/>
    <s v="SADDARDB201710028465"/>
    <s v="59c789bbaaa3c7.20045825"/>
    <x v="1"/>
    <d v="2017-10-02T00:00:00"/>
    <x v="4"/>
    <x v="1"/>
    <x v="0"/>
    <s v="02"/>
    <x v="0"/>
    <d v="1899-12-30T19:46:13"/>
    <x v="1"/>
    <n v="0"/>
    <x v="0"/>
    <x v="1"/>
    <s v="mohit"/>
    <s v="RDB087*1 RDB174*5"/>
    <x v="20"/>
    <x v="0"/>
    <s v="mohitrnt@gmail.com"/>
    <s v="-"/>
    <s v="Test"/>
  </r>
  <r>
    <n v="2541"/>
    <s v="SADDARDB201710023919"/>
    <s v="59c789bbaaa3c7.20045825"/>
    <x v="1"/>
    <d v="2017-10-02T00:00:00"/>
    <x v="4"/>
    <x v="1"/>
    <x v="0"/>
    <s v="02"/>
    <x v="0"/>
    <d v="1899-12-30T19:59:52"/>
    <x v="1"/>
    <n v="1"/>
    <x v="0"/>
    <x v="1"/>
    <s v="mohit"/>
    <s v="RDB174*3 RDB167*1 RDB160*1"/>
    <x v="7"/>
    <x v="0"/>
    <s v="mohitrnt@gmail.com"/>
    <s v="-"/>
    <s v="Test"/>
  </r>
  <r>
    <n v="2546"/>
    <s v="SADDARDB201710027055"/>
    <s v="1523258054420172"/>
    <x v="0"/>
    <d v="2017-10-02T00:00:00"/>
    <x v="4"/>
    <x v="1"/>
    <x v="0"/>
    <s v="02"/>
    <x v="0"/>
    <d v="1899-12-30T20:16:56"/>
    <x v="1"/>
    <n v="1"/>
    <x v="0"/>
    <x v="1"/>
    <s v="Sai Harish Avula"/>
    <s v="RDB166*3 RDB152*1 RDB175*2"/>
    <x v="153"/>
    <x v="0"/>
    <s v="harish02061995@gmail.com"/>
    <s v="-"/>
    <s v="Test"/>
  </r>
  <r>
    <n v="2560"/>
    <s v="SADDARDB201710021331"/>
    <s v="1521104924640879"/>
    <x v="0"/>
    <d v="2017-10-02T00:00:00"/>
    <x v="4"/>
    <x v="1"/>
    <x v="0"/>
    <s v="02"/>
    <x v="0"/>
    <d v="1899-12-30T21:02:37"/>
    <x v="1"/>
    <n v="1"/>
    <x v="0"/>
    <x v="1"/>
    <s v="Anirudh Jain"/>
    <s v="RDB174*9 RDB187*2 RDB083*1 RDB091*1"/>
    <x v="154"/>
    <x v="0"/>
    <s v="sponde25@gmail.com"/>
    <s v="-"/>
    <s v="Test"/>
  </r>
  <r>
    <n v="2568"/>
    <s v="SADDARDB201710025037"/>
    <s v="2049331935304335"/>
    <x v="0"/>
    <d v="2017-10-02T00:00:00"/>
    <x v="4"/>
    <x v="1"/>
    <x v="0"/>
    <s v="02"/>
    <x v="0"/>
    <d v="1899-12-30T21:48:46"/>
    <x v="1"/>
    <n v="1"/>
    <x v="0"/>
    <x v="1"/>
    <s v="Nand Lal Meena"/>
    <s v="RDB077*1 RDB174*8"/>
    <x v="11"/>
    <x v="0"/>
    <s v="nandlal21595@gmail.com"/>
    <s v="-"/>
    <s v="Test"/>
  </r>
  <r>
    <n v="4070"/>
    <s v="SADDAMOM201711029282"/>
    <s v="2049331935304335"/>
    <x v="0"/>
    <d v="2017-11-02T00:00:00"/>
    <x v="5"/>
    <x v="2"/>
    <x v="0"/>
    <s v="02"/>
    <x v="0"/>
    <d v="1899-12-30T16:48:03"/>
    <x v="2"/>
    <n v="1"/>
    <x v="0"/>
    <x v="1"/>
    <s v="Nand Lal Meena"/>
    <s v="MOM073*3 MOM019*2"/>
    <x v="64"/>
    <x v="0"/>
    <s v="nandlal21595@gmail.com"/>
    <s v="-"/>
    <s v="Test"/>
  </r>
  <r>
    <n v="4071"/>
    <s v="SADDAMOM201711026849"/>
    <s v="2049331935304335"/>
    <x v="0"/>
    <d v="2017-11-02T00:00:00"/>
    <x v="5"/>
    <x v="2"/>
    <x v="0"/>
    <s v="02"/>
    <x v="0"/>
    <d v="1899-12-30T16:48:28"/>
    <x v="2"/>
    <n v="1"/>
    <x v="0"/>
    <x v="1"/>
    <s v="Nand Lal Meena"/>
    <s v="MOM073*3 MOM019*2"/>
    <x v="64"/>
    <x v="0"/>
    <s v="nandlal21595@gmail.com"/>
    <s v="-"/>
    <s v="Test"/>
  </r>
  <r>
    <n v="4135"/>
    <s v="SADDAGSK201711025724"/>
    <s v="59ea51aac33b04.46761278"/>
    <x v="0"/>
    <d v="2017-11-02T00:00:00"/>
    <x v="5"/>
    <x v="2"/>
    <x v="0"/>
    <s v="02"/>
    <x v="0"/>
    <d v="1899-12-30T20:51:47"/>
    <x v="8"/>
    <n v="1"/>
    <x v="0"/>
    <x v="1"/>
    <s v="suraj kumar"/>
    <s v="GSK43*1"/>
    <x v="71"/>
    <x v="0"/>
    <s v="kumarsuraj0621@gmail.com"/>
    <s v="-"/>
    <s v="Test"/>
  </r>
  <r>
    <n v="4167"/>
    <s v="SADDAGSK201711029040"/>
    <s v="1210537852425176"/>
    <x v="0"/>
    <d v="2017-11-02T00:00:00"/>
    <x v="5"/>
    <x v="2"/>
    <x v="0"/>
    <s v="02"/>
    <x v="0"/>
    <d v="1899-12-30T22:53:29"/>
    <x v="8"/>
    <n v="1"/>
    <x v="0"/>
    <x v="1"/>
    <s v="Vineet Mangal"/>
    <s v="GSK68*5 GSK89*1 GSK31*1"/>
    <x v="1"/>
    <x v="0"/>
    <s v="vineet2229@gmail.com"/>
    <s v="-"/>
    <s v="Test"/>
  </r>
  <r>
    <n v="6360"/>
    <s v="SADDACBT201712025393"/>
    <s v="1210537852425176"/>
    <x v="1"/>
    <d v="2017-12-02T00:00:00"/>
    <x v="3"/>
    <x v="3"/>
    <x v="1"/>
    <s v="02"/>
    <x v="0"/>
    <d v="1899-12-30T15:09:04"/>
    <x v="4"/>
    <n v="1"/>
    <x v="0"/>
    <x v="1"/>
    <s v="Vineet Mangal"/>
    <s v="CBT019*1 CBT122*1"/>
    <x v="155"/>
    <x v="0"/>
    <s v="vineet2229@gmail.com"/>
    <s v="-"/>
    <s v="Test"/>
  </r>
  <r>
    <n v="6379"/>
    <s v="SADDATOA201712028790"/>
    <s v="1454282607941676"/>
    <x v="0"/>
    <d v="2017-12-02T00:00:00"/>
    <x v="3"/>
    <x v="3"/>
    <x v="1"/>
    <s v="02"/>
    <x v="0"/>
    <d v="1899-12-30T21:12:47"/>
    <x v="0"/>
    <n v="1"/>
    <x v="0"/>
    <x v="1"/>
    <s v="Shubham Krishna"/>
    <s v="TOA046*1 TOA073*1 TOA103*1 TOA070*1 TOA060*1 TOA100*1 TOA054*1 TOA156*38"/>
    <x v="156"/>
    <x v="0"/>
    <s v="sk45433@gmail.com"/>
    <s v="-"/>
    <s v="Test"/>
  </r>
  <r>
    <n v="6387"/>
    <s v="SADDAGSK201712024468"/>
    <s v="1163754840393122"/>
    <x v="0"/>
    <d v="2017-12-02T00:00:00"/>
    <x v="3"/>
    <x v="3"/>
    <x v="1"/>
    <s v="02"/>
    <x v="0"/>
    <d v="1899-12-30T23:42:13"/>
    <x v="8"/>
    <n v="1"/>
    <x v="0"/>
    <x v="1"/>
    <s v="Anurag Amrit"/>
    <s v="GSK62*1 GSK68*10"/>
    <x v="89"/>
    <x v="0"/>
    <s v="a2a.amrit@gmail.com"/>
    <s v="-"/>
    <s v="Test"/>
  </r>
  <r>
    <n v="2500"/>
    <s v="SADDARDB201710028764"/>
    <s v="1584870734917031"/>
    <x v="1"/>
    <d v="2017-10-02T00:00:00"/>
    <x v="4"/>
    <x v="1"/>
    <x v="0"/>
    <s v="02"/>
    <x v="0"/>
    <d v="1899-12-30T14:27:24"/>
    <x v="1"/>
    <n v="1"/>
    <x v="0"/>
    <x v="1"/>
    <s v="Abhishek Singh"/>
    <s v="RDB081*1 RDB174*6"/>
    <x v="103"/>
    <x v="0"/>
    <s v="aa110497@gmail.com"/>
    <s v="-"/>
    <s v="Test"/>
  </r>
  <r>
    <n v="2536"/>
    <s v="SADDARDB201710025630"/>
    <s v="59d244c527ac96.74545402"/>
    <x v="1"/>
    <d v="2017-10-02T00:00:00"/>
    <x v="4"/>
    <x v="1"/>
    <x v="0"/>
    <s v="02"/>
    <x v="0"/>
    <d v="1899-12-30T19:26:26"/>
    <x v="1"/>
    <n v="1"/>
    <x v="0"/>
    <x v="1"/>
    <s v="pankaj"/>
    <s v="RDB191*6"/>
    <x v="7"/>
    <x v="0"/>
    <s v="pkgkirori@gmail.com"/>
    <s v="-"/>
    <s v="Test"/>
  </r>
  <r>
    <n v="2548"/>
    <s v="SADDALPZ201710029140"/>
    <s v="59ce6c3771f7c8.43223266"/>
    <x v="0"/>
    <d v="2017-10-02T00:00:00"/>
    <x v="4"/>
    <x v="1"/>
    <x v="0"/>
    <s v="02"/>
    <x v="0"/>
    <d v="1899-12-30T20:28:55"/>
    <x v="3"/>
    <n v="1"/>
    <x v="0"/>
    <x v="1"/>
    <s v="Nitish Kumar"/>
    <s v="LPZ192*6 LPZ073*1 LPZ004*2"/>
    <x v="157"/>
    <x v="0"/>
    <s v="nitish1997@yahoo.in"/>
    <s v="-"/>
    <s v="Test"/>
  </r>
  <r>
    <n v="4090"/>
    <s v="SADDARDB201711027042"/>
    <s v="1605051809553092"/>
    <x v="1"/>
    <d v="2017-11-02T00:00:00"/>
    <x v="5"/>
    <x v="2"/>
    <x v="0"/>
    <s v="02"/>
    <x v="0"/>
    <d v="1899-12-30T18:29:56"/>
    <x v="1"/>
    <n v="0"/>
    <x v="0"/>
    <x v="1"/>
    <s v="Sai Karthik"/>
    <s v="RDB052*2"/>
    <x v="142"/>
    <x v="0"/>
    <s v="sairam1928@gmail.com"/>
    <s v="-"/>
    <s v="Test"/>
  </r>
  <r>
    <n v="4095"/>
    <s v="SADDARDB201711022106"/>
    <s v="1605051809553092"/>
    <x v="1"/>
    <d v="2017-11-02T00:00:00"/>
    <x v="5"/>
    <x v="2"/>
    <x v="0"/>
    <s v="02"/>
    <x v="0"/>
    <d v="1899-12-30T18:37:35"/>
    <x v="1"/>
    <n v="1"/>
    <x v="0"/>
    <x v="1"/>
    <s v="Sai Karthik"/>
    <s v="RDB052*2"/>
    <x v="142"/>
    <x v="0"/>
    <s v="sairam1928@gmail.com"/>
    <s v="-"/>
    <s v="Test"/>
  </r>
  <r>
    <n v="4124"/>
    <s v="SADDARDB201711024533"/>
    <s v="59a5cf53c9c990.72401194"/>
    <x v="1"/>
    <d v="2017-11-02T00:00:00"/>
    <x v="5"/>
    <x v="2"/>
    <x v="0"/>
    <s v="02"/>
    <x v="0"/>
    <d v="1899-12-30T20:21:55"/>
    <x v="1"/>
    <n v="0"/>
    <x v="0"/>
    <x v="1"/>
    <s v="Gowtham"/>
    <s v="RDB052*2"/>
    <x v="142"/>
    <x v="0"/>
    <s v="gowthamsai123@gmail.com"/>
    <s v="-"/>
    <s v="Test"/>
  </r>
  <r>
    <n v="4128"/>
    <s v="SADDARDB201711025374"/>
    <s v="59a5cf53c9c990.72401194"/>
    <x v="1"/>
    <d v="2017-11-02T00:00:00"/>
    <x v="5"/>
    <x v="2"/>
    <x v="0"/>
    <s v="02"/>
    <x v="0"/>
    <d v="1899-12-30T20:32:00"/>
    <x v="1"/>
    <n v="0"/>
    <x v="0"/>
    <x v="1"/>
    <s v="Gowtham"/>
    <s v="RDB052*2"/>
    <x v="142"/>
    <x v="0"/>
    <s v="gowthamsai123@gmail.com"/>
    <s v="-"/>
    <s v="Test"/>
  </r>
  <r>
    <n v="4132"/>
    <s v="SADDARDB201711021262"/>
    <s v="59a5cf53c9c990.72401194"/>
    <x v="1"/>
    <d v="2017-11-02T00:00:00"/>
    <x v="5"/>
    <x v="2"/>
    <x v="0"/>
    <s v="02"/>
    <x v="0"/>
    <d v="1899-12-30T20:36:27"/>
    <x v="1"/>
    <n v="1"/>
    <x v="0"/>
    <x v="1"/>
    <s v="Gowtham"/>
    <s v="RDB052*2"/>
    <x v="142"/>
    <x v="0"/>
    <s v="gowthamsai123@gmail.com"/>
    <s v="-"/>
    <s v="Test"/>
  </r>
  <r>
    <n v="4159"/>
    <s v="SADDARDB201711024952"/>
    <s v="59c7ea467a35b9.85657509"/>
    <x v="0"/>
    <d v="2017-11-02T00:00:00"/>
    <x v="5"/>
    <x v="2"/>
    <x v="0"/>
    <s v="02"/>
    <x v="0"/>
    <d v="1899-12-30T21:55:08"/>
    <x v="1"/>
    <n v="1"/>
    <x v="0"/>
    <x v="1"/>
    <s v="Pawan"/>
    <s v="RDB102*1 RDB177*3 RDB175*1"/>
    <x v="158"/>
    <x v="0"/>
    <s v="quantumpawan@gmail.com"/>
    <s v="-"/>
    <s v="Test"/>
  </r>
  <r>
    <n v="4113"/>
    <s v="SADDACBT201711028124"/>
    <s v="1605051809553092"/>
    <x v="0"/>
    <d v="2017-11-02T00:00:00"/>
    <x v="5"/>
    <x v="2"/>
    <x v="0"/>
    <s v="02"/>
    <x v="0"/>
    <d v="1899-12-30T19:54:33"/>
    <x v="4"/>
    <n v="1"/>
    <x v="0"/>
    <x v="1"/>
    <s v="Sai Karthik"/>
    <s v="CBT032*2 CBT035*1"/>
    <x v="159"/>
    <x v="0"/>
    <s v="sairam1928@gmail.com"/>
    <s v="-"/>
    <s v="Test"/>
  </r>
  <r>
    <n v="4141"/>
    <s v="SADDARDB201711028479"/>
    <s v="1075202312615613"/>
    <x v="0"/>
    <d v="2017-11-02T00:00:00"/>
    <x v="5"/>
    <x v="2"/>
    <x v="0"/>
    <s v="02"/>
    <x v="0"/>
    <d v="1899-12-30T21:07:25"/>
    <x v="1"/>
    <n v="1"/>
    <x v="0"/>
    <x v="14"/>
    <s v="Aman Patel"/>
    <s v="RDB073*1 RDB175*12"/>
    <x v="160"/>
    <x v="0"/>
    <s v="patelaman30@gmail.com"/>
    <s v="-"/>
    <s v="Test"/>
  </r>
  <r>
    <n v="2486"/>
    <s v="SADDALPZ201710029526"/>
    <s v="1472649649492710"/>
    <x v="0"/>
    <d v="2017-10-02T00:00:00"/>
    <x v="4"/>
    <x v="1"/>
    <x v="0"/>
    <s v="02"/>
    <x v="0"/>
    <d v="1899-12-30T13:03:26"/>
    <x v="3"/>
    <n v="1"/>
    <x v="0"/>
    <x v="2"/>
    <s v="Mainak Sit"/>
    <s v="LPZ215*1 LPZ006*1"/>
    <x v="3"/>
    <x v="0"/>
    <s v="mainak_gwl@yahoo.com"/>
    <s v="-"/>
    <s v="Test"/>
  </r>
  <r>
    <n v="2489"/>
    <s v="SADDARDB201710022966"/>
    <s v="1472649649492710"/>
    <x v="1"/>
    <d v="2017-10-02T00:00:00"/>
    <x v="4"/>
    <x v="1"/>
    <x v="0"/>
    <s v="02"/>
    <x v="0"/>
    <d v="1899-12-30T13:19:23"/>
    <x v="1"/>
    <n v="0"/>
    <x v="0"/>
    <x v="2"/>
    <s v="Mainak Sit"/>
    <s v="RDB053*1 RDB207*1"/>
    <x v="1"/>
    <x v="0"/>
    <s v="mainak_gwl@yahoo.com"/>
    <s v="-"/>
    <s v="Test"/>
  </r>
  <r>
    <n v="2490"/>
    <s v="SADDARDB201710028557"/>
    <s v="1472649649492710"/>
    <x v="0"/>
    <d v="2017-10-02T00:00:00"/>
    <x v="4"/>
    <x v="1"/>
    <x v="0"/>
    <s v="02"/>
    <x v="0"/>
    <d v="1899-12-30T13:20:04"/>
    <x v="1"/>
    <n v="1"/>
    <x v="0"/>
    <x v="2"/>
    <s v="Mainak Sit"/>
    <s v="RDB053*1 RDB207*1"/>
    <x v="1"/>
    <x v="0"/>
    <s v="mainak_gwl@yahoo.com"/>
    <s v="-"/>
    <s v="Test"/>
  </r>
  <r>
    <n v="2505"/>
    <s v="SADDALPZ201710023202"/>
    <s v="1346112268838948"/>
    <x v="0"/>
    <d v="2017-10-02T00:00:00"/>
    <x v="4"/>
    <x v="1"/>
    <x v="0"/>
    <s v="02"/>
    <x v="0"/>
    <d v="1899-12-30T14:57:25"/>
    <x v="3"/>
    <n v="1"/>
    <x v="0"/>
    <x v="2"/>
    <s v="Pranav Mishra"/>
    <s v="LPZ053*1 LPZ054*1 LPZ004*1"/>
    <x v="3"/>
    <x v="0"/>
    <s v="mishra.pranav96wdsb@gmail.com"/>
    <s v="-"/>
    <s v="Test"/>
  </r>
  <r>
    <n v="2511"/>
    <s v="SADDALPZ201710023394"/>
    <s v="1346112268838948"/>
    <x v="0"/>
    <d v="2017-10-02T00:00:00"/>
    <x v="4"/>
    <x v="1"/>
    <x v="0"/>
    <s v="02"/>
    <x v="0"/>
    <d v="1899-12-30T15:18:41"/>
    <x v="3"/>
    <n v="1"/>
    <x v="0"/>
    <x v="2"/>
    <s v="Pranav Mishra"/>
    <s v="LPZ053*1 LPZ054*1 LPZ004*1"/>
    <x v="3"/>
    <x v="0"/>
    <s v="mishra.pranav96wdsb@gmail.com"/>
    <s v="-"/>
    <s v="Test"/>
  </r>
  <r>
    <n v="2540"/>
    <s v="SADDALPZ201710024792"/>
    <s v="1300412036733987"/>
    <x v="0"/>
    <d v="2017-10-02T00:00:00"/>
    <x v="4"/>
    <x v="1"/>
    <x v="0"/>
    <s v="02"/>
    <x v="0"/>
    <d v="1899-12-30T19:50:59"/>
    <x v="3"/>
    <n v="1"/>
    <x v="0"/>
    <x v="2"/>
    <s v="Ahasas Jain"/>
    <s v="LPZ015*1 LPZ001*2"/>
    <x v="64"/>
    <x v="0"/>
    <s v="ahasas01@gmail.com"/>
    <s v="-"/>
    <s v="Test"/>
  </r>
  <r>
    <n v="2544"/>
    <s v="SADDARDB201710029723"/>
    <s v="1537366332989699"/>
    <x v="0"/>
    <d v="2017-10-02T00:00:00"/>
    <x v="4"/>
    <x v="1"/>
    <x v="0"/>
    <s v="02"/>
    <x v="0"/>
    <d v="1899-12-30T20:14:50"/>
    <x v="1"/>
    <n v="1"/>
    <x v="0"/>
    <x v="2"/>
    <s v="Saurav Sharma"/>
    <s v="RDB134*1 RDB174*3"/>
    <x v="103"/>
    <x v="0"/>
    <s v="saurav20151997@gmail.com"/>
    <s v="-"/>
    <s v="Test"/>
  </r>
  <r>
    <n v="2551"/>
    <s v="SADDARDB201710029451"/>
    <s v="1472649649492710"/>
    <x v="0"/>
    <d v="2017-10-02T00:00:00"/>
    <x v="4"/>
    <x v="1"/>
    <x v="0"/>
    <s v="02"/>
    <x v="0"/>
    <d v="1899-12-30T20:42:04"/>
    <x v="1"/>
    <n v="1"/>
    <x v="0"/>
    <x v="2"/>
    <s v="Mainak Sit"/>
    <s v="RDB163*1 RDB173*1 RDB166*1"/>
    <x v="94"/>
    <x v="0"/>
    <s v="mainak_gwl@yahoo.com"/>
    <s v="-"/>
    <s v="Test"/>
  </r>
  <r>
    <n v="2553"/>
    <s v="SADDALPZ201710024279"/>
    <s v="59c3807b7b7075.04260468"/>
    <x v="0"/>
    <d v="2017-10-02T00:00:00"/>
    <x v="4"/>
    <x v="1"/>
    <x v="0"/>
    <s v="02"/>
    <x v="0"/>
    <d v="1899-12-30T20:46:54"/>
    <x v="3"/>
    <n v="1"/>
    <x v="0"/>
    <x v="2"/>
    <s v="reetesh shrivastava"/>
    <s v="LPZ226*3 LPZ181*6"/>
    <x v="161"/>
    <x v="0"/>
    <s v="reeteshsrivastava1996@gmail.com"/>
    <s v="NotDelivered"/>
    <s v="Test"/>
  </r>
  <r>
    <n v="2577"/>
    <s v="SADDARDB201710021343"/>
    <s v="59a068de1e6471.13625619"/>
    <x v="0"/>
    <d v="2017-10-02T00:00:00"/>
    <x v="4"/>
    <x v="1"/>
    <x v="0"/>
    <s v="02"/>
    <x v="0"/>
    <d v="1899-12-30T22:52:36"/>
    <x v="1"/>
    <n v="1"/>
    <x v="0"/>
    <x v="2"/>
    <s v="Ritwik"/>
    <s v="RDB173*2"/>
    <x v="127"/>
    <x v="0"/>
    <s v="ritwiks1996@gmail.com"/>
    <s v="-"/>
    <s v="Test"/>
  </r>
  <r>
    <n v="4073"/>
    <s v="SADDARDB201711029447"/>
    <s v="1441789345888457"/>
    <x v="0"/>
    <d v="2017-11-02T00:00:00"/>
    <x v="5"/>
    <x v="2"/>
    <x v="0"/>
    <s v="02"/>
    <x v="0"/>
    <d v="1899-12-30T17:46:40"/>
    <x v="1"/>
    <n v="1"/>
    <x v="0"/>
    <x v="2"/>
    <s v="Mayank Purohit"/>
    <s v="RDB041*1 RDB069*1 RDB089*1 RDB175*6"/>
    <x v="162"/>
    <x v="0"/>
    <s v="mayankpurohit2012@gmail.com"/>
    <s v="-"/>
    <s v="Test"/>
  </r>
  <r>
    <n v="4085"/>
    <s v="SADDAFPT201711029003"/>
    <s v="59e9e0d004f869.72886810"/>
    <x v="0"/>
    <d v="2017-11-02T00:00:00"/>
    <x v="5"/>
    <x v="2"/>
    <x v="0"/>
    <s v="02"/>
    <x v="0"/>
    <d v="1899-12-30T18:05:44"/>
    <x v="13"/>
    <n v="1"/>
    <x v="0"/>
    <x v="2"/>
    <s v="vinit raj"/>
    <s v="FPT04*1 FPT07*1"/>
    <x v="15"/>
    <x v="0"/>
    <s v="rajvinit255@gmail.com"/>
    <s v="-"/>
    <s v="Test"/>
  </r>
  <r>
    <n v="4087"/>
    <s v="SADDAFPT201711024714"/>
    <s v="59e9e0d004f869.72886810"/>
    <x v="0"/>
    <d v="2017-11-02T00:00:00"/>
    <x v="5"/>
    <x v="2"/>
    <x v="0"/>
    <s v="02"/>
    <x v="0"/>
    <d v="1899-12-30T18:06:14"/>
    <x v="13"/>
    <n v="1"/>
    <x v="0"/>
    <x v="2"/>
    <s v="vinit raj"/>
    <s v="FPT04*1 FPT07*1"/>
    <x v="15"/>
    <x v="0"/>
    <s v="rajvinit255@gmail.com"/>
    <s v="-"/>
    <s v="Test"/>
  </r>
  <r>
    <n v="4088"/>
    <s v="SADDAFPT201711026642"/>
    <s v="59e9e0d004f869.72886810"/>
    <x v="0"/>
    <d v="2017-11-02T00:00:00"/>
    <x v="5"/>
    <x v="2"/>
    <x v="0"/>
    <s v="02"/>
    <x v="0"/>
    <d v="1899-12-30T18:08:17"/>
    <x v="13"/>
    <n v="1"/>
    <x v="0"/>
    <x v="2"/>
    <s v="vinit raj"/>
    <s v="FPT07*1 FPT04*1"/>
    <x v="15"/>
    <x v="0"/>
    <s v="rajvinit255@gmail.com"/>
    <s v="-"/>
    <s v="Test"/>
  </r>
  <r>
    <n v="4089"/>
    <s v="SADDAFPT201711022912"/>
    <s v="59e9e0d004f869.72886810"/>
    <x v="0"/>
    <d v="2017-11-02T00:00:00"/>
    <x v="5"/>
    <x v="2"/>
    <x v="0"/>
    <s v="02"/>
    <x v="0"/>
    <d v="1899-12-30T18:08:44"/>
    <x v="13"/>
    <n v="1"/>
    <x v="0"/>
    <x v="2"/>
    <s v="vinit raj"/>
    <s v="FPT07*1 FPT04*1"/>
    <x v="15"/>
    <x v="0"/>
    <s v="rajvinit255@gmail.com"/>
    <s v="-"/>
    <s v="Test"/>
  </r>
  <r>
    <n v="4091"/>
    <s v="SADDAFPT201711024769"/>
    <s v="59e9e0d004f869.72886810"/>
    <x v="0"/>
    <d v="2017-11-02T00:00:00"/>
    <x v="5"/>
    <x v="2"/>
    <x v="0"/>
    <s v="02"/>
    <x v="0"/>
    <d v="1899-12-30T18:31:35"/>
    <x v="13"/>
    <n v="1"/>
    <x v="0"/>
    <x v="2"/>
    <s v="vinit raj"/>
    <s v="FPT07*1 FPT04*1"/>
    <x v="15"/>
    <x v="0"/>
    <s v="rajvinit255@gmail.com"/>
    <s v="-"/>
    <s v="Test"/>
  </r>
  <r>
    <n v="4092"/>
    <s v="SADDAFPT201711023071"/>
    <s v="59e9e0d004f869.72886810"/>
    <x v="0"/>
    <d v="2017-11-02T00:00:00"/>
    <x v="5"/>
    <x v="2"/>
    <x v="0"/>
    <s v="02"/>
    <x v="0"/>
    <d v="1899-12-30T18:32:03"/>
    <x v="13"/>
    <n v="1"/>
    <x v="0"/>
    <x v="2"/>
    <s v="vinit raj"/>
    <s v="FPT07*1 FPT04*1"/>
    <x v="15"/>
    <x v="0"/>
    <s v="rajvinit255@gmail.com"/>
    <s v="-"/>
    <s v="Test"/>
  </r>
  <r>
    <n v="4097"/>
    <s v="SADDAFPT201711021828"/>
    <s v="59e9e0d004f869.72886810"/>
    <x v="0"/>
    <d v="2017-11-02T00:00:00"/>
    <x v="5"/>
    <x v="2"/>
    <x v="0"/>
    <s v="02"/>
    <x v="0"/>
    <d v="1899-12-30T18:41:51"/>
    <x v="13"/>
    <n v="1"/>
    <x v="0"/>
    <x v="2"/>
    <s v="vinit raj"/>
    <s v="FPT07*1 FPT04*1"/>
    <x v="15"/>
    <x v="0"/>
    <s v="rajvinit255@gmail.com"/>
    <s v="-"/>
    <s v="Test"/>
  </r>
  <r>
    <n v="4105"/>
    <s v="SADDATOA201711029220"/>
    <s v="1537366332989699"/>
    <x v="0"/>
    <d v="2017-11-02T00:00:00"/>
    <x v="5"/>
    <x v="2"/>
    <x v="0"/>
    <s v="02"/>
    <x v="0"/>
    <d v="1899-12-30T19:16:18"/>
    <x v="0"/>
    <n v="1"/>
    <x v="0"/>
    <x v="2"/>
    <s v="Saurav Sharma"/>
    <s v="TOA060*1"/>
    <x v="0"/>
    <x v="0"/>
    <s v="saurav20151997@gmail.com"/>
    <s v="-"/>
    <s v="Test"/>
  </r>
  <r>
    <n v="4109"/>
    <s v="SADDACFF201711026683"/>
    <s v="1987745184777477"/>
    <x v="0"/>
    <d v="2017-11-02T00:00:00"/>
    <x v="5"/>
    <x v="2"/>
    <x v="0"/>
    <s v="02"/>
    <x v="0"/>
    <d v="1899-12-30T19:38:07"/>
    <x v="6"/>
    <n v="1"/>
    <x v="0"/>
    <x v="2"/>
    <s v="Sunny Raj"/>
    <s v="CFF42*1"/>
    <x v="64"/>
    <x v="0"/>
    <s v="sunnysuperboy76@gmail.com"/>
    <s v="-"/>
    <s v="Test"/>
  </r>
  <r>
    <n v="4160"/>
    <s v="SADDAFPT201711029629"/>
    <s v="59ba121f6bb4f7.41842956"/>
    <x v="0"/>
    <d v="2017-11-02T00:00:00"/>
    <x v="5"/>
    <x v="2"/>
    <x v="0"/>
    <s v="02"/>
    <x v="0"/>
    <d v="1899-12-30T22:02:15"/>
    <x v="13"/>
    <n v="1"/>
    <x v="0"/>
    <x v="2"/>
    <s v="Ankit Singh"/>
    <s v="FPT10*1 FPT13*5"/>
    <x v="60"/>
    <x v="0"/>
    <s v="ankit2507s@gmail.com"/>
    <s v="-"/>
    <s v="Test"/>
  </r>
  <r>
    <n v="6363"/>
    <s v="SADDATOA201712021584"/>
    <s v="59eb78433bfac1.89663908"/>
    <x v="0"/>
    <d v="2017-12-02T00:00:00"/>
    <x v="3"/>
    <x v="3"/>
    <x v="1"/>
    <s v="02"/>
    <x v="0"/>
    <d v="1899-12-30T15:55:08"/>
    <x v="0"/>
    <n v="1"/>
    <x v="0"/>
    <x v="2"/>
    <s v="Bhagirath"/>
    <s v="TOA071*1 TOA154*4"/>
    <x v="163"/>
    <x v="0"/>
    <s v="ripple016c@gmail.com"/>
    <s v="-"/>
    <s v="Test"/>
  </r>
  <r>
    <n v="705"/>
    <s v="SADDARDB201709024165"/>
    <s v="1559487924094760"/>
    <x v="0"/>
    <d v="2017-09-02T00:00:00"/>
    <x v="3"/>
    <x v="0"/>
    <x v="1"/>
    <s v="02"/>
    <x v="0"/>
    <d v="1899-12-30T11:35:20"/>
    <x v="1"/>
    <n v="1"/>
    <x v="0"/>
    <x v="2"/>
    <s v="Utkarsh Mangal"/>
    <s v="RDB083*1 RDB175*6"/>
    <x v="4"/>
    <x v="0"/>
    <s v="Utkarshmangal.1997@gmail.com"/>
    <s v="-"/>
    <s v="Test"/>
  </r>
  <r>
    <n v="2552"/>
    <s v="SADDARDB201710026936"/>
    <s v="59d0b099e17984.44303646"/>
    <x v="0"/>
    <d v="2017-10-02T00:00:00"/>
    <x v="4"/>
    <x v="1"/>
    <x v="0"/>
    <s v="02"/>
    <x v="0"/>
    <d v="1899-12-30T20:44:43"/>
    <x v="1"/>
    <n v="1"/>
    <x v="0"/>
    <x v="2"/>
    <s v="Himanshu"/>
    <s v="RDB072*1 RDB174*3"/>
    <x v="7"/>
    <x v="0"/>
    <s v="himanshumahawar8@gmail.com"/>
    <s v="-"/>
    <s v="Test"/>
  </r>
  <r>
    <n v="2556"/>
    <s v="SADDALPZ201710021609"/>
    <s v="1397151130398275"/>
    <x v="0"/>
    <d v="2017-10-02T00:00:00"/>
    <x v="4"/>
    <x v="1"/>
    <x v="0"/>
    <s v="02"/>
    <x v="0"/>
    <d v="1899-12-30T20:51:43"/>
    <x v="3"/>
    <n v="1"/>
    <x v="0"/>
    <x v="2"/>
    <s v="Rohit Prasad Keshri"/>
    <s v="LPZ226*3 LPZ181*6"/>
    <x v="161"/>
    <x v="0"/>
    <s v="rohitkeshri555@gmail.com"/>
    <s v="-"/>
    <s v="Test"/>
  </r>
  <r>
    <n v="6351"/>
    <s v="SADDALPZ201712028280"/>
    <s v="5a15d78c3bbda4.23868304"/>
    <x v="0"/>
    <d v="2017-12-02T00:00:00"/>
    <x v="3"/>
    <x v="3"/>
    <x v="1"/>
    <s v="02"/>
    <x v="0"/>
    <d v="1899-12-30T13:19:43"/>
    <x v="3"/>
    <n v="1"/>
    <x v="0"/>
    <x v="2"/>
    <s v="Ashish Shahi"/>
    <s v="LPZ072*1"/>
    <x v="3"/>
    <x v="0"/>
    <s v="shahiashish17@gmail.com"/>
    <s v="-"/>
    <s v="Test"/>
  </r>
  <r>
    <n v="4075"/>
    <s v="SADDAFPT201711029186"/>
    <s v="59e9e0d004f869.72886810"/>
    <x v="0"/>
    <d v="2017-11-02T00:00:00"/>
    <x v="5"/>
    <x v="2"/>
    <x v="0"/>
    <s v="02"/>
    <x v="0"/>
    <d v="1899-12-30T17:58:49"/>
    <x v="13"/>
    <n v="0"/>
    <x v="0"/>
    <x v="2"/>
    <s v="vinit raj"/>
    <s v="FPT04*1 FPT07*1"/>
    <x v="15"/>
    <x v="0"/>
    <s v="rajvinit255@gmail.com"/>
    <s v="-"/>
    <s v="Test"/>
  </r>
  <r>
    <n v="4076"/>
    <s v="SADDAFPT201711028468"/>
    <s v="59e9e0d004f869.72886810"/>
    <x v="0"/>
    <d v="2017-11-02T00:00:00"/>
    <x v="5"/>
    <x v="2"/>
    <x v="0"/>
    <s v="02"/>
    <x v="0"/>
    <d v="1899-12-30T17:59:15"/>
    <x v="13"/>
    <n v="1"/>
    <x v="0"/>
    <x v="2"/>
    <s v="vinit raj"/>
    <s v="FPT04*1 FPT07*1"/>
    <x v="15"/>
    <x v="0"/>
    <s v="rajvinit255@gmail.com"/>
    <s v="-"/>
    <s v="Test"/>
  </r>
  <r>
    <n v="4081"/>
    <s v="SADDAFPT201711029144"/>
    <s v="59e9e0d004f869.72886810"/>
    <x v="0"/>
    <d v="2017-11-02T00:00:00"/>
    <x v="5"/>
    <x v="2"/>
    <x v="0"/>
    <s v="02"/>
    <x v="0"/>
    <d v="1899-12-30T18:01:34"/>
    <x v="13"/>
    <n v="1"/>
    <x v="0"/>
    <x v="2"/>
    <s v="vinit raj"/>
    <s v="FPT04*1 FPT07*1"/>
    <x v="15"/>
    <x v="0"/>
    <s v="rajvinit255@gmail.com"/>
    <s v="-"/>
    <s v="Test"/>
  </r>
  <r>
    <n v="4082"/>
    <s v="SADDAFPT201711024600"/>
    <s v="59e9e0d004f869.72886810"/>
    <x v="0"/>
    <d v="2017-11-02T00:00:00"/>
    <x v="5"/>
    <x v="2"/>
    <x v="0"/>
    <s v="02"/>
    <x v="0"/>
    <d v="1899-12-30T18:02:02"/>
    <x v="13"/>
    <n v="1"/>
    <x v="0"/>
    <x v="2"/>
    <s v="vinit raj"/>
    <s v="FPT04*1 FPT07*1"/>
    <x v="15"/>
    <x v="0"/>
    <s v="rajvinit255@gmail.com"/>
    <s v="-"/>
    <s v="Test"/>
  </r>
  <r>
    <n v="4083"/>
    <s v="SADDAFPT201711028593"/>
    <s v="59e9e0d004f869.72886810"/>
    <x v="0"/>
    <d v="2017-11-02T00:00:00"/>
    <x v="5"/>
    <x v="2"/>
    <x v="0"/>
    <s v="02"/>
    <x v="0"/>
    <d v="1899-12-30T18:02:48"/>
    <x v="13"/>
    <n v="1"/>
    <x v="0"/>
    <x v="2"/>
    <s v="vinit raj"/>
    <s v="FPT04*1 FPT07*1"/>
    <x v="15"/>
    <x v="0"/>
    <s v="rajvinit255@gmail.com"/>
    <s v="-"/>
    <s v="Test"/>
  </r>
  <r>
    <n v="4084"/>
    <s v="SADDAFPT201711029496"/>
    <s v="59e9e0d004f869.72886810"/>
    <x v="0"/>
    <d v="2017-11-02T00:00:00"/>
    <x v="5"/>
    <x v="2"/>
    <x v="0"/>
    <s v="02"/>
    <x v="0"/>
    <d v="1899-12-30T18:03:14"/>
    <x v="13"/>
    <n v="1"/>
    <x v="0"/>
    <x v="2"/>
    <s v="vinit raj"/>
    <s v="FPT04*1 FPT07*1"/>
    <x v="15"/>
    <x v="0"/>
    <s v="rajvinit255@gmail.com"/>
    <s v="-"/>
    <s v="Test"/>
  </r>
  <r>
    <n v="2521"/>
    <s v="SADDAKNK201710021333"/>
    <s v="59c748f06a5201.84483626"/>
    <x v="0"/>
    <d v="2017-10-02T00:00:00"/>
    <x v="4"/>
    <x v="1"/>
    <x v="0"/>
    <s v="02"/>
    <x v="0"/>
    <d v="1899-12-30T18:07:21"/>
    <x v="16"/>
    <n v="1"/>
    <x v="1"/>
    <x v="3"/>
    <s v="Mriganka Ojha"/>
    <s v="KNK002*1"/>
    <x v="164"/>
    <x v="1"/>
    <s v="ojha.mriganka@gmail.com"/>
    <s v="-"/>
    <s v="Test"/>
  </r>
  <r>
    <n v="2525"/>
    <s v="SADDARWR201710022376"/>
    <s v="59c7395eda98d2.13641754"/>
    <x v="1"/>
    <d v="2017-10-02T00:00:00"/>
    <x v="4"/>
    <x v="1"/>
    <x v="0"/>
    <s v="02"/>
    <x v="0"/>
    <d v="1899-12-30T18:44:50"/>
    <x v="11"/>
    <n v="0"/>
    <x v="1"/>
    <x v="3"/>
    <s v="akanksha sharma"/>
    <s v="RWR110*1"/>
    <x v="68"/>
    <x v="1"/>
    <s v="archiesharmambbs@gmail.com"/>
    <s v="-"/>
    <s v="Test"/>
  </r>
  <r>
    <n v="2526"/>
    <s v="SADDARWR201710022616"/>
    <s v="59c7395eda98d2.13641754"/>
    <x v="1"/>
    <d v="2017-10-02T00:00:00"/>
    <x v="4"/>
    <x v="1"/>
    <x v="0"/>
    <s v="02"/>
    <x v="0"/>
    <d v="1899-12-30T18:45:27"/>
    <x v="11"/>
    <n v="0"/>
    <x v="1"/>
    <x v="3"/>
    <s v="akanksha sharma"/>
    <s v="RWR110*1"/>
    <x v="68"/>
    <x v="1"/>
    <s v="archiesharmambbs@gmail.com"/>
    <s v="-"/>
    <s v="Test"/>
  </r>
  <r>
    <n v="6377"/>
    <s v="SADDACFF201712029928"/>
    <s v="1621588424530169"/>
    <x v="0"/>
    <d v="2017-12-02T00:00:00"/>
    <x v="3"/>
    <x v="3"/>
    <x v="1"/>
    <s v="02"/>
    <x v="0"/>
    <d v="1899-12-30T21:06:11"/>
    <x v="6"/>
    <n v="1"/>
    <x v="0"/>
    <x v="4"/>
    <s v="Vigyan Patra"/>
    <s v="CFF4*1 CFF19*2"/>
    <x v="165"/>
    <x v="0"/>
    <s v="vigyanpatra1@gmail.com"/>
    <s v="-"/>
    <s v="Test"/>
  </r>
  <r>
    <n v="717"/>
    <s v="SADDARDB201709029617"/>
    <s v="654301448101893"/>
    <x v="0"/>
    <d v="2017-09-02T00:00:00"/>
    <x v="3"/>
    <x v="0"/>
    <x v="1"/>
    <s v="02"/>
    <x v="0"/>
    <d v="1899-12-30T16:34:59"/>
    <x v="1"/>
    <n v="1"/>
    <x v="0"/>
    <x v="4"/>
    <s v="Prakash Bhuparia"/>
    <s v="RDB072*1 RDB205*1"/>
    <x v="4"/>
    <x v="0"/>
    <s v="karmakaswan@gmail.com"/>
    <s v="-"/>
    <s v="Test"/>
  </r>
  <r>
    <n v="719"/>
    <s v="SADDAMOM201709029682"/>
    <s v="1262270337216143"/>
    <x v="0"/>
    <d v="2017-09-02T00:00:00"/>
    <x v="3"/>
    <x v="0"/>
    <x v="1"/>
    <s v="02"/>
    <x v="0"/>
    <d v="1899-12-30T19:10:32"/>
    <x v="2"/>
    <n v="1"/>
    <x v="0"/>
    <x v="4"/>
    <s v="Tazril Parviz Ali"/>
    <s v="MOM038*1 MOM021*1 MOM016*1"/>
    <x v="0"/>
    <x v="0"/>
    <s v="tazrilparvez96@gmail.com"/>
    <s v="-"/>
    <s v="Test"/>
  </r>
  <r>
    <n v="2493"/>
    <s v="SADDALPZ201710022300"/>
    <s v="192011424675143"/>
    <x v="0"/>
    <d v="2017-10-02T00:00:00"/>
    <x v="4"/>
    <x v="1"/>
    <x v="0"/>
    <s v="02"/>
    <x v="0"/>
    <d v="1899-12-30T13:32:43"/>
    <x v="3"/>
    <n v="1"/>
    <x v="0"/>
    <x v="4"/>
    <s v="Virendra Singh"/>
    <s v="LPZ216*1 LPZ213*1 LPZ121*1"/>
    <x v="31"/>
    <x v="0"/>
    <s v="vkurre95@gmail.com"/>
    <s v="-"/>
    <s v="Test"/>
  </r>
  <r>
    <n v="2538"/>
    <s v="SADDARDB201710023862"/>
    <s v="148856585699154"/>
    <x v="0"/>
    <d v="2017-10-02T00:00:00"/>
    <x v="4"/>
    <x v="1"/>
    <x v="0"/>
    <s v="02"/>
    <x v="0"/>
    <d v="1899-12-30T19:33:27"/>
    <x v="1"/>
    <n v="1"/>
    <x v="0"/>
    <x v="4"/>
    <s v="Ujjawal Jaiswal"/>
    <s v="RDB102*1 RDB165*2 RDB056*1 RDB175*4"/>
    <x v="143"/>
    <x v="0"/>
    <s v="ujjawaljaiswal2017@gmail.com"/>
    <s v="-"/>
    <s v="Test"/>
  </r>
  <r>
    <n v="2547"/>
    <s v="SADDARDB201710021195"/>
    <s v="1456048674490421"/>
    <x v="0"/>
    <d v="2017-10-02T00:00:00"/>
    <x v="4"/>
    <x v="1"/>
    <x v="0"/>
    <s v="02"/>
    <x v="0"/>
    <d v="1899-12-30T20:26:38"/>
    <x v="1"/>
    <n v="1"/>
    <x v="0"/>
    <x v="4"/>
    <s v="Debasis Panigrahi"/>
    <s v="RDB137*1 RDB177*6 RDB087*1"/>
    <x v="122"/>
    <x v="0"/>
    <s v="debasisparasar@gmail.com"/>
    <s v="-"/>
    <s v="Test"/>
  </r>
  <r>
    <n v="4056"/>
    <s v="SADDALPZ201711026643"/>
    <s v="1944053942586187"/>
    <x v="0"/>
    <d v="2017-11-02T00:00:00"/>
    <x v="5"/>
    <x v="2"/>
    <x v="0"/>
    <s v="02"/>
    <x v="0"/>
    <d v="1899-12-30T12:07:21"/>
    <x v="3"/>
    <n v="1"/>
    <x v="0"/>
    <x v="4"/>
    <s v="Rishabh Baranwal"/>
    <s v="LPZ004*2 LPZ184*4 LPZ072*1"/>
    <x v="166"/>
    <x v="0"/>
    <s v="rishabhbaranwal420@gmail.com"/>
    <s v="-"/>
    <s v="Test"/>
  </r>
  <r>
    <n v="4099"/>
    <s v="SADDACBT201711022680"/>
    <s v="1480197022029223"/>
    <x v="1"/>
    <d v="2017-11-02T00:00:00"/>
    <x v="5"/>
    <x v="2"/>
    <x v="0"/>
    <s v="02"/>
    <x v="0"/>
    <d v="1899-12-30T18:55:24"/>
    <x v="4"/>
    <n v="0"/>
    <x v="0"/>
    <x v="4"/>
    <s v="Sanjay Daparthi"/>
    <s v="CBT055*1 CBT059*1"/>
    <x v="167"/>
    <x v="0"/>
    <s v="sanjaydaparthi9@gmail.com"/>
    <s v="-"/>
    <s v="Test"/>
  </r>
  <r>
    <n v="4100"/>
    <s v="SADDACBT201711028254"/>
    <s v="1480197022029223"/>
    <x v="1"/>
    <d v="2017-11-02T00:00:00"/>
    <x v="5"/>
    <x v="2"/>
    <x v="0"/>
    <s v="02"/>
    <x v="0"/>
    <d v="1899-12-30T18:58:06"/>
    <x v="4"/>
    <n v="0"/>
    <x v="0"/>
    <x v="4"/>
    <s v="Sanjay Daparthi"/>
    <s v="CBT055*1 CBT059*1"/>
    <x v="167"/>
    <x v="0"/>
    <s v="sanjaydaparthi9@gmail.com"/>
    <s v="-"/>
    <s v="Test"/>
  </r>
  <r>
    <n v="4101"/>
    <s v="SADDACBT201711023942"/>
    <s v="1480197022029223"/>
    <x v="1"/>
    <d v="2017-11-02T00:00:00"/>
    <x v="5"/>
    <x v="2"/>
    <x v="0"/>
    <s v="02"/>
    <x v="0"/>
    <d v="1899-12-30T18:59:33"/>
    <x v="4"/>
    <n v="1"/>
    <x v="0"/>
    <x v="4"/>
    <s v="Sanjay Daparthi"/>
    <s v="CBT055*1 CBT059*1"/>
    <x v="167"/>
    <x v="0"/>
    <s v="sanjaydaparthi9@gmail.com"/>
    <s v="-"/>
    <s v="Test"/>
  </r>
  <r>
    <n v="4130"/>
    <s v="SADDARDB201711023108"/>
    <s v="124544461585471"/>
    <x v="0"/>
    <d v="2017-11-02T00:00:00"/>
    <x v="5"/>
    <x v="2"/>
    <x v="0"/>
    <s v="02"/>
    <x v="0"/>
    <d v="1899-12-30T20:35:43"/>
    <x v="1"/>
    <n v="1"/>
    <x v="0"/>
    <x v="4"/>
    <s v="Sahil Kumar"/>
    <s v="RDB099*1 RDB175*6"/>
    <x v="80"/>
    <x v="0"/>
    <s v="Sk7869067@gmail.com"/>
    <s v="-"/>
    <s v="Test"/>
  </r>
  <r>
    <n v="4133"/>
    <s v="SADDAMOM201711029631"/>
    <s v="1659569110754291"/>
    <x v="0"/>
    <d v="2017-11-02T00:00:00"/>
    <x v="5"/>
    <x v="2"/>
    <x v="0"/>
    <s v="02"/>
    <x v="0"/>
    <d v="1899-12-30T20:41:42"/>
    <x v="2"/>
    <n v="1"/>
    <x v="0"/>
    <x v="4"/>
    <s v="Rahul"/>
    <s v="MOM054*1 MOM036*7"/>
    <x v="168"/>
    <x v="0"/>
    <s v="lucky.prison001@gmail.com"/>
    <s v="-"/>
    <s v="Test"/>
  </r>
  <r>
    <n v="4137"/>
    <s v="SADDALPZ201711023192"/>
    <s v="10203661941225167"/>
    <x v="0"/>
    <d v="2017-11-02T00:00:00"/>
    <x v="5"/>
    <x v="2"/>
    <x v="0"/>
    <s v="02"/>
    <x v="0"/>
    <d v="1899-12-30T20:55:10"/>
    <x v="3"/>
    <n v="1"/>
    <x v="0"/>
    <x v="4"/>
    <s v="Shirshendu Layek"/>
    <s v="LPZ158*1"/>
    <x v="64"/>
    <x v="0"/>
    <s v="shirso.it7@gmail.com"/>
    <s v="-"/>
    <s v="Test"/>
  </r>
  <r>
    <n v="4148"/>
    <s v="SADDACFF201711025831"/>
    <s v="59fb3f018503c4.15723495"/>
    <x v="0"/>
    <d v="2017-11-02T00:00:00"/>
    <x v="5"/>
    <x v="2"/>
    <x v="0"/>
    <s v="02"/>
    <x v="0"/>
    <d v="1899-12-30T21:24:38"/>
    <x v="6"/>
    <n v="1"/>
    <x v="0"/>
    <x v="4"/>
    <s v="Naman"/>
    <s v="CFF42*2 CFF45*1"/>
    <x v="57"/>
    <x v="0"/>
    <s v="namankhetan10@gmail.com"/>
    <s v="-"/>
    <s v="Test"/>
  </r>
  <r>
    <n v="4150"/>
    <s v="SADDAFPT201711022034"/>
    <s v="2070484879658657"/>
    <x v="0"/>
    <d v="2017-11-02T00:00:00"/>
    <x v="5"/>
    <x v="2"/>
    <x v="0"/>
    <s v="02"/>
    <x v="0"/>
    <d v="1899-12-30T21:27:44"/>
    <x v="13"/>
    <n v="1"/>
    <x v="0"/>
    <x v="4"/>
    <s v="Rahul Hore"/>
    <s v="FPT09*1 FPT02*1"/>
    <x v="15"/>
    <x v="0"/>
    <s v="rahul.hore4@gmail.com"/>
    <s v="-"/>
    <s v="Test"/>
  </r>
  <r>
    <n v="6349"/>
    <s v="SADDACFF201712025477"/>
    <s v="5a032c59b44b48.64742305"/>
    <x v="0"/>
    <d v="2017-12-02T00:00:00"/>
    <x v="3"/>
    <x v="3"/>
    <x v="1"/>
    <s v="02"/>
    <x v="0"/>
    <d v="1899-12-30T12:50:05"/>
    <x v="6"/>
    <n v="1"/>
    <x v="0"/>
    <x v="4"/>
    <s v="GUNJAN MISHRA"/>
    <s v="CFF72*6 CFF38*1"/>
    <x v="38"/>
    <x v="0"/>
    <s v="gunjanmishra999@gmail.com"/>
    <s v="-"/>
    <s v="Test"/>
  </r>
  <r>
    <n v="6352"/>
    <s v="SADDACFF201712022357"/>
    <s v="1394469554003208"/>
    <x v="0"/>
    <d v="2017-12-02T00:00:00"/>
    <x v="3"/>
    <x v="3"/>
    <x v="1"/>
    <s v="02"/>
    <x v="0"/>
    <d v="1899-12-30T13:32:58"/>
    <x v="6"/>
    <n v="1"/>
    <x v="0"/>
    <x v="4"/>
    <s v="Satish Narwade"/>
    <s v="CFF63*1"/>
    <x v="63"/>
    <x v="0"/>
    <s v="narwade1111@gmail.com"/>
    <s v="-"/>
    <s v="Test"/>
  </r>
  <r>
    <n v="6370"/>
    <s v="SADDARDB201712025079"/>
    <s v="5a005b3c2a65b0.61377952"/>
    <x v="0"/>
    <d v="2017-12-02T00:00:00"/>
    <x v="3"/>
    <x v="3"/>
    <x v="1"/>
    <s v="02"/>
    <x v="0"/>
    <d v="1899-12-30T18:33:47"/>
    <x v="1"/>
    <n v="1"/>
    <x v="0"/>
    <x v="4"/>
    <s v="Kumar Piyush"/>
    <s v="RDB105*1 RDB103*1 RDB124*1"/>
    <x v="169"/>
    <x v="0"/>
    <s v="kumarpiyushmathematics@gmail.com"/>
    <s v="-"/>
    <s v="Test"/>
  </r>
  <r>
    <n v="6385"/>
    <s v="SADDACFF201712028823"/>
    <s v="10203661941225167"/>
    <x v="0"/>
    <d v="2017-12-02T00:00:00"/>
    <x v="3"/>
    <x v="3"/>
    <x v="1"/>
    <s v="02"/>
    <x v="0"/>
    <d v="1899-12-30T22:20:31"/>
    <x v="6"/>
    <n v="1"/>
    <x v="0"/>
    <x v="4"/>
    <s v="Shirshendu Layek"/>
    <s v="CFF49*1 CFF54*1 CFF67*2"/>
    <x v="170"/>
    <x v="0"/>
    <s v="shirso.it7@gmail.com"/>
    <s v="-"/>
    <s v="Test"/>
  </r>
  <r>
    <n v="4129"/>
    <s v="SADDAMOM201711021519"/>
    <s v="59c4f9cfd702a7.38428524"/>
    <x v="0"/>
    <d v="2017-11-02T00:00:00"/>
    <x v="5"/>
    <x v="2"/>
    <x v="0"/>
    <s v="02"/>
    <x v="0"/>
    <d v="1899-12-30T20:33:35"/>
    <x v="2"/>
    <n v="1"/>
    <x v="0"/>
    <x v="4"/>
    <s v="Anis kumar kabiraj"/>
    <s v="MOM041*1 MOM052*1"/>
    <x v="7"/>
    <x v="0"/>
    <s v="aniskumar.kabiraj@gmail.com"/>
    <s v="-"/>
    <s v="Test"/>
  </r>
  <r>
    <n v="2574"/>
    <s v="SADDARDB201710025984"/>
    <s v="1561647540548540"/>
    <x v="0"/>
    <d v="2017-10-02T00:00:00"/>
    <x v="4"/>
    <x v="1"/>
    <x v="0"/>
    <s v="02"/>
    <x v="0"/>
    <d v="1899-12-30T22:38:03"/>
    <x v="1"/>
    <n v="1"/>
    <x v="0"/>
    <x v="4"/>
    <s v="Harit Matta"/>
    <s v="RDB153*1 RDB192*2 RDB174*2"/>
    <x v="20"/>
    <x v="0"/>
    <s v="harit.matta@gmail.com"/>
    <s v="-"/>
    <s v="Test"/>
  </r>
  <r>
    <n v="715"/>
    <s v="SADDARDB201709029426"/>
    <s v="654301448101893"/>
    <x v="0"/>
    <d v="2017-09-02T00:00:00"/>
    <x v="3"/>
    <x v="0"/>
    <x v="1"/>
    <s v="02"/>
    <x v="0"/>
    <d v="1899-12-30T15:34:49"/>
    <x v="1"/>
    <n v="1"/>
    <x v="0"/>
    <x v="4"/>
    <s v="Prakash Bhuparia"/>
    <s v="RDB174*7 RDB006*1"/>
    <x v="1"/>
    <x v="0"/>
    <s v="karmakaswan@gmail.com"/>
    <s v="-"/>
    <s v="Test"/>
  </r>
  <r>
    <n v="713"/>
    <s v="SADDARDB201709029842"/>
    <s v="59a2aba6b24c65.90038769"/>
    <x v="0"/>
    <d v="2017-09-02T00:00:00"/>
    <x v="3"/>
    <x v="0"/>
    <x v="1"/>
    <s v="02"/>
    <x v="0"/>
    <d v="1899-12-30T13:50:53"/>
    <x v="1"/>
    <n v="1"/>
    <x v="0"/>
    <x v="4"/>
    <s v="Pavan Kalyan"/>
    <s v="RDB163*2"/>
    <x v="102"/>
    <x v="0"/>
    <s v="pavankalyancollege@gmail.com"/>
    <s v="-"/>
    <s v="Test"/>
  </r>
  <r>
    <n v="718"/>
    <s v="SADDARDB201709026388"/>
    <s v="494138404282044"/>
    <x v="1"/>
    <d v="2017-09-02T00:00:00"/>
    <x v="3"/>
    <x v="0"/>
    <x v="1"/>
    <s v="02"/>
    <x v="0"/>
    <d v="1899-12-30T18:37:25"/>
    <x v="1"/>
    <n v="1"/>
    <x v="0"/>
    <x v="4"/>
    <s v="Sumit Taparia"/>
    <s v="RDB064*1 RDB056*1 RDB177*5 RDB159*1 RDB074*1 RDB089*1 RDB179*1 RDB175*10"/>
    <x v="171"/>
    <x v="0"/>
    <s v="staparia255@gmail.com"/>
    <s v="-"/>
    <s v="Test"/>
  </r>
  <r>
    <n v="720"/>
    <s v="SADDARDB201709021376"/>
    <s v="1110848675715327"/>
    <x v="0"/>
    <d v="2017-09-02T00:00:00"/>
    <x v="3"/>
    <x v="0"/>
    <x v="1"/>
    <s v="02"/>
    <x v="0"/>
    <d v="1899-12-30T19:35:34"/>
    <x v="1"/>
    <n v="1"/>
    <x v="0"/>
    <x v="4"/>
    <s v="Abhilash Panging"/>
    <s v="RDB072*3 RDB099*2 RDB167*1"/>
    <x v="172"/>
    <x v="0"/>
    <s v="lucariostar@gmail.com"/>
    <s v="-"/>
    <s v="Test"/>
  </r>
  <r>
    <n v="723"/>
    <s v="SADDAMOM201709021339"/>
    <s v="1110848675715327"/>
    <x v="0"/>
    <d v="2017-09-02T00:00:00"/>
    <x v="3"/>
    <x v="0"/>
    <x v="1"/>
    <s v="02"/>
    <x v="0"/>
    <d v="1899-12-30T19:59:20"/>
    <x v="2"/>
    <n v="1"/>
    <x v="0"/>
    <x v="4"/>
    <s v="Abhilash Panging"/>
    <s v="MOM036*30"/>
    <x v="21"/>
    <x v="0"/>
    <s v="lucariostar@gmail.com"/>
    <s v="-"/>
    <s v="Test"/>
  </r>
  <r>
    <n v="4054"/>
    <s v="SADDALPZ201711025194"/>
    <s v="59f854d84c8bd1.68530386"/>
    <x v="0"/>
    <d v="2017-11-02T00:00:00"/>
    <x v="5"/>
    <x v="2"/>
    <x v="0"/>
    <s v="02"/>
    <x v="0"/>
    <d v="1899-12-30T11:54:10"/>
    <x v="3"/>
    <n v="1"/>
    <x v="0"/>
    <x v="4"/>
    <s v="Jojo"/>
    <s v="LPZ231*2"/>
    <x v="42"/>
    <x v="0"/>
    <s v="soumyadipbanerjee7@gmail.com"/>
    <s v="-"/>
    <s v="Test"/>
  </r>
  <r>
    <n v="4102"/>
    <s v="SADDARDB201711022706"/>
    <s v="1456048674490421"/>
    <x v="0"/>
    <d v="2017-11-02T00:00:00"/>
    <x v="5"/>
    <x v="2"/>
    <x v="0"/>
    <s v="02"/>
    <x v="0"/>
    <d v="1899-12-30T19:04:21"/>
    <x v="1"/>
    <n v="1"/>
    <x v="0"/>
    <x v="4"/>
    <s v="Debasis Panigrahi"/>
    <s v="RDB102*1 RDB139*1 RDB133*1"/>
    <x v="173"/>
    <x v="0"/>
    <s v="debasisparasar@gmail.com"/>
    <s v="-"/>
    <s v="Test"/>
  </r>
  <r>
    <n v="4106"/>
    <s v="SADDACBT201711024303"/>
    <s v="59abd741445d75.33370405"/>
    <x v="0"/>
    <d v="2017-11-02T00:00:00"/>
    <x v="5"/>
    <x v="2"/>
    <x v="0"/>
    <s v="02"/>
    <x v="0"/>
    <d v="1899-12-30T19:20:31"/>
    <x v="4"/>
    <n v="1"/>
    <x v="0"/>
    <x v="4"/>
    <s v="Rajib Roy"/>
    <s v="CBT099*1 CBT100*1"/>
    <x v="174"/>
    <x v="0"/>
    <s v="roy.rajib@ymail.com"/>
    <s v="-"/>
    <s v="Test"/>
  </r>
  <r>
    <n v="4121"/>
    <s v="SADDACFF201711029797"/>
    <s v="1445369632221322"/>
    <x v="0"/>
    <d v="2017-11-02T00:00:00"/>
    <x v="5"/>
    <x v="2"/>
    <x v="0"/>
    <s v="02"/>
    <x v="0"/>
    <d v="1899-12-30T20:08:31"/>
    <x v="6"/>
    <n v="1"/>
    <x v="0"/>
    <x v="4"/>
    <s v="Abhijeet Dash"/>
    <s v="CFF45*1 CFF44*1"/>
    <x v="47"/>
    <x v="0"/>
    <s v="jituab123@gmail.com"/>
    <s v="-"/>
    <s v="Test"/>
  </r>
  <r>
    <n v="4142"/>
    <s v="SADDAGSK201711021396"/>
    <s v="1533041883454233"/>
    <x v="0"/>
    <d v="2017-11-02T00:00:00"/>
    <x v="5"/>
    <x v="2"/>
    <x v="0"/>
    <s v="02"/>
    <x v="0"/>
    <d v="1899-12-30T21:15:53"/>
    <x v="8"/>
    <n v="1"/>
    <x v="0"/>
    <x v="4"/>
    <s v="Mihit Keshav"/>
    <s v="GSK43*1"/>
    <x v="71"/>
    <x v="0"/>
    <s v="Mihitraj@ymail.com"/>
    <s v="-"/>
    <s v="Test"/>
  </r>
  <r>
    <n v="4147"/>
    <s v="SADDARDB201711029630"/>
    <s v="1280382898755672"/>
    <x v="0"/>
    <d v="2017-11-02T00:00:00"/>
    <x v="5"/>
    <x v="2"/>
    <x v="0"/>
    <s v="02"/>
    <x v="0"/>
    <d v="1899-12-30T21:23:41"/>
    <x v="1"/>
    <n v="1"/>
    <x v="0"/>
    <x v="4"/>
    <s v="Swapnil Narayan"/>
    <s v="RDB126*3"/>
    <x v="175"/>
    <x v="0"/>
    <s v="nilswap1999@gmail.com"/>
    <s v="-"/>
    <s v="Test"/>
  </r>
  <r>
    <n v="4163"/>
    <s v="SADDAFDZ201711021931"/>
    <s v="59f20114b05746.36061495"/>
    <x v="0"/>
    <d v="2017-11-02T00:00:00"/>
    <x v="5"/>
    <x v="2"/>
    <x v="0"/>
    <s v="02"/>
    <x v="0"/>
    <d v="1899-12-30T22:09:52"/>
    <x v="10"/>
    <n v="1"/>
    <x v="0"/>
    <x v="4"/>
    <s v="SHIVAM CHAUHAN"/>
    <s v="FDZ008*2"/>
    <x v="27"/>
    <x v="0"/>
    <s v="chauhanshivam373@gmail.co"/>
    <s v="-"/>
    <s v="Test"/>
  </r>
  <r>
    <n v="6362"/>
    <s v="SADDALPZ201712027979"/>
    <s v="59a826e35e8408.81670872"/>
    <x v="0"/>
    <d v="2017-12-02T00:00:00"/>
    <x v="3"/>
    <x v="3"/>
    <x v="1"/>
    <s v="02"/>
    <x v="0"/>
    <d v="1899-12-30T15:49:26"/>
    <x v="3"/>
    <n v="1"/>
    <x v="0"/>
    <x v="4"/>
    <s v="ahmed faiz"/>
    <s v="LPZ053*2 LPZ010*1"/>
    <x v="47"/>
    <x v="0"/>
    <s v="ahmedfaiz0912@gmail.com"/>
    <s v="-"/>
    <s v="Test"/>
  </r>
  <r>
    <n v="6369"/>
    <s v="SADDACFF201712023384"/>
    <s v="816821315157738"/>
    <x v="0"/>
    <d v="2017-12-02T00:00:00"/>
    <x v="3"/>
    <x v="3"/>
    <x v="1"/>
    <s v="02"/>
    <x v="0"/>
    <d v="1899-12-30T17:56:27"/>
    <x v="6"/>
    <n v="1"/>
    <x v="0"/>
    <x v="4"/>
    <s v="Nishant Rai"/>
    <s v="CFF23*2"/>
    <x v="63"/>
    <x v="0"/>
    <s v="rai.nishant97@yahoo.com"/>
    <s v="-"/>
    <s v="Test"/>
  </r>
  <r>
    <n v="6374"/>
    <s v="SADDALPZ201712024387"/>
    <s v="59fde00d278358.55766378"/>
    <x v="0"/>
    <d v="2017-12-02T00:00:00"/>
    <x v="3"/>
    <x v="3"/>
    <x v="1"/>
    <s v="02"/>
    <x v="0"/>
    <d v="1899-12-30T20:44:59"/>
    <x v="3"/>
    <n v="1"/>
    <x v="0"/>
    <x v="4"/>
    <s v="Sandeep Roy"/>
    <s v="LPZ150*1"/>
    <x v="3"/>
    <x v="0"/>
    <s v="roysandeep1990@gmail.com"/>
    <s v="-"/>
    <s v="Test"/>
  </r>
  <r>
    <n v="6380"/>
    <s v="SADDARDB201712022405"/>
    <s v="135495917061144"/>
    <x v="0"/>
    <d v="2017-12-02T00:00:00"/>
    <x v="3"/>
    <x v="3"/>
    <x v="1"/>
    <s v="02"/>
    <x v="0"/>
    <d v="1899-12-30T21:20:51"/>
    <x v="1"/>
    <n v="1"/>
    <x v="0"/>
    <x v="4"/>
    <s v="Abhi Sharma"/>
    <s v="RDB186*1 RDB190*6"/>
    <x v="141"/>
    <x v="0"/>
    <s v="abdadhich001@gmail.com"/>
    <s v="-"/>
    <s v="Test"/>
  </r>
  <r>
    <n v="724"/>
    <s v="SADDARDB201709022765"/>
    <s v="59a826e35e8408.81670872"/>
    <x v="0"/>
    <d v="2017-09-02T00:00:00"/>
    <x v="3"/>
    <x v="0"/>
    <x v="1"/>
    <s v="02"/>
    <x v="0"/>
    <d v="1899-12-30T20:13:05"/>
    <x v="1"/>
    <n v="1"/>
    <x v="0"/>
    <x v="4"/>
    <s v="ahmed faiz"/>
    <s v="RDB061*1 RDB079*1 RDB177*5"/>
    <x v="128"/>
    <x v="0"/>
    <s v="ahmedfaiz0912@gmail.com"/>
    <s v="-"/>
    <s v="Test"/>
  </r>
  <r>
    <n v="725"/>
    <s v="SADDARDB201709029744"/>
    <s v="59a826e35e8408.81670872"/>
    <x v="0"/>
    <d v="2017-09-02T00:00:00"/>
    <x v="3"/>
    <x v="0"/>
    <x v="1"/>
    <s v="02"/>
    <x v="0"/>
    <d v="1899-12-30T20:14:25"/>
    <x v="1"/>
    <n v="1"/>
    <x v="0"/>
    <x v="4"/>
    <s v="ahmed faiz"/>
    <s v="RDB061*1 RDB079*1 RDB177*5"/>
    <x v="128"/>
    <x v="0"/>
    <s v="ahmedfaiz0912@gmail.com"/>
    <s v="-"/>
    <s v="Test"/>
  </r>
  <r>
    <n v="4122"/>
    <s v="SADDARDB201711028938"/>
    <s v="59a826e35e8408.81670872"/>
    <x v="0"/>
    <d v="2017-11-02T00:00:00"/>
    <x v="5"/>
    <x v="2"/>
    <x v="0"/>
    <s v="02"/>
    <x v="0"/>
    <d v="1899-12-30T20:08:46"/>
    <x v="1"/>
    <n v="1"/>
    <x v="0"/>
    <x v="4"/>
    <s v="ahmed faiz"/>
    <s v="RDB088*1 RDB074*1 RDB175*8"/>
    <x v="57"/>
    <x v="0"/>
    <s v="ahmedfaiz0912@gmail.com"/>
    <s v="-"/>
    <s v="Test"/>
  </r>
  <r>
    <n v="2549"/>
    <s v="SADDARDB201710027926"/>
    <s v="59d252749476e2.97347324"/>
    <x v="1"/>
    <d v="2017-10-02T00:00:00"/>
    <x v="4"/>
    <x v="1"/>
    <x v="0"/>
    <s v="02"/>
    <x v="0"/>
    <d v="1899-12-30T20:37:24"/>
    <x v="1"/>
    <n v="1"/>
    <x v="0"/>
    <x v="4"/>
    <s v="Dev Raj"/>
    <s v="RDB074*1 RDB174*3"/>
    <x v="20"/>
    <x v="0"/>
    <s v="raj97dev@gmail.com"/>
    <s v="-"/>
    <s v="Test"/>
  </r>
  <r>
    <n v="2565"/>
    <s v="SADDARDB201710029589"/>
    <s v="59a15a29c47f51.26850918"/>
    <x v="0"/>
    <d v="2017-10-02T00:00:00"/>
    <x v="4"/>
    <x v="1"/>
    <x v="0"/>
    <s v="02"/>
    <x v="0"/>
    <d v="1899-12-30T21:35:33"/>
    <x v="1"/>
    <n v="1"/>
    <x v="0"/>
    <x v="4"/>
    <s v="Prateek Kumar"/>
    <s v="RDB026*1"/>
    <x v="20"/>
    <x v="0"/>
    <s v="prateekkmr60@gmail.com"/>
    <s v="-"/>
    <s v="Test"/>
  </r>
  <r>
    <n v="6359"/>
    <s v="SADDACBT201712024007"/>
    <s v="59a15a29c47f51.26850918"/>
    <x v="0"/>
    <d v="2017-12-02T00:00:00"/>
    <x v="3"/>
    <x v="3"/>
    <x v="1"/>
    <s v="02"/>
    <x v="0"/>
    <d v="1899-12-30T14:48:19"/>
    <x v="4"/>
    <n v="1"/>
    <x v="0"/>
    <x v="4"/>
    <s v="Prateek Kumar"/>
    <s v="CBT109*1 CBT100*1"/>
    <x v="47"/>
    <x v="0"/>
    <s v="prateekkmr60@gmail.com"/>
    <s v="-"/>
    <s v="Test"/>
  </r>
  <r>
    <n v="4118"/>
    <s v="SADDACBT201711026352"/>
    <s v="59fb27fb756c55.76973632"/>
    <x v="1"/>
    <d v="2017-11-02T00:00:00"/>
    <x v="5"/>
    <x v="2"/>
    <x v="0"/>
    <s v="02"/>
    <x v="0"/>
    <d v="1899-12-30T20:07:10"/>
    <x v="4"/>
    <n v="1"/>
    <x v="0"/>
    <x v="4"/>
    <s v="vishwanath"/>
    <s v="CBT127*1"/>
    <x v="176"/>
    <x v="0"/>
    <s v="vishwanath.belagavi@gmail.com"/>
    <s v="-"/>
    <s v="Test"/>
  </r>
  <r>
    <n v="4103"/>
    <s v="SADDARDB201711026914"/>
    <s v="453055988428651"/>
    <x v="1"/>
    <d v="2017-11-02T00:00:00"/>
    <x v="5"/>
    <x v="2"/>
    <x v="0"/>
    <s v="02"/>
    <x v="0"/>
    <d v="1899-12-30T19:14:19"/>
    <x v="1"/>
    <n v="1"/>
    <x v="0"/>
    <x v="4"/>
    <s v="Nrsn Pradeep"/>
    <s v="RDB124*1 RDB177*5"/>
    <x v="177"/>
    <x v="0"/>
    <s v="pradeepnrsn@gmail.com"/>
    <s v="-"/>
    <s v="Test"/>
  </r>
  <r>
    <n v="4057"/>
    <s v="SADDACBT201711026803"/>
    <s v="59abd741445d75.33370405"/>
    <x v="0"/>
    <d v="2017-11-02T00:00:00"/>
    <x v="5"/>
    <x v="2"/>
    <x v="0"/>
    <s v="02"/>
    <x v="0"/>
    <d v="1899-12-30T12:08:44"/>
    <x v="4"/>
    <n v="1"/>
    <x v="0"/>
    <x v="6"/>
    <s v="Rajib Roy"/>
    <s v="CBT099*2 CBT028*1"/>
    <x v="178"/>
    <x v="0"/>
    <s v="roy.rajib@ymail.com"/>
    <s v="-"/>
    <s v="Test"/>
  </r>
  <r>
    <n v="2480"/>
    <s v="SADDALPZ201710025293"/>
    <s v="59d1e59444f0e8.70714792"/>
    <x v="0"/>
    <d v="2017-10-02T00:00:00"/>
    <x v="4"/>
    <x v="1"/>
    <x v="0"/>
    <s v="02"/>
    <x v="0"/>
    <d v="1899-12-30T12:43:49"/>
    <x v="3"/>
    <n v="1"/>
    <x v="0"/>
    <x v="7"/>
    <s v="smita"/>
    <s v="LPZ121*1 LPZ195*1 LPZ182*2"/>
    <x v="3"/>
    <x v="0"/>
    <s v="smita7906@gmail.com"/>
    <s v="-"/>
    <s v="Test"/>
  </r>
  <r>
    <n v="4058"/>
    <s v="SADDALPZ201711028245"/>
    <s v="59a8fa8ad850c1.95827549"/>
    <x v="0"/>
    <d v="2017-11-02T00:00:00"/>
    <x v="5"/>
    <x v="2"/>
    <x v="0"/>
    <s v="02"/>
    <x v="0"/>
    <d v="1899-12-30T12:43:54"/>
    <x v="3"/>
    <n v="1"/>
    <x v="0"/>
    <x v="7"/>
    <s v="Shilpa raha"/>
    <s v="LPZ161*1 LPZ181*7"/>
    <x v="179"/>
    <x v="0"/>
    <s v="raha.shilpa@gmail.com"/>
    <s v="-"/>
    <s v="Test"/>
  </r>
  <r>
    <n v="4066"/>
    <s v="SADDALPZ201711024326"/>
    <s v="59eeed272db517.32402304"/>
    <x v="0"/>
    <d v="2017-11-02T00:00:00"/>
    <x v="5"/>
    <x v="2"/>
    <x v="0"/>
    <s v="02"/>
    <x v="0"/>
    <d v="1899-12-30T14:48:01"/>
    <x v="3"/>
    <n v="1"/>
    <x v="0"/>
    <x v="7"/>
    <s v="priya rajak"/>
    <s v="LPZ008*1 LPZ045*1"/>
    <x v="0"/>
    <x v="0"/>
    <s v="priyarajakprl@gmail.com"/>
    <s v="-"/>
    <s v="Test"/>
  </r>
  <r>
    <n v="4067"/>
    <s v="SADDALPZ201711029433"/>
    <s v="59eeed272db517.32402304"/>
    <x v="0"/>
    <d v="2017-11-02T00:00:00"/>
    <x v="5"/>
    <x v="2"/>
    <x v="0"/>
    <s v="02"/>
    <x v="0"/>
    <d v="1899-12-30T15:47:42"/>
    <x v="3"/>
    <n v="1"/>
    <x v="0"/>
    <x v="7"/>
    <s v="priya rajak"/>
    <s v="LPZ008*2"/>
    <x v="0"/>
    <x v="0"/>
    <s v="priyarajakprl@gmail.com"/>
    <s v="-"/>
    <s v="Test"/>
  </r>
  <r>
    <n v="4140"/>
    <s v="SADDAGSK201711027017"/>
    <s v="1492590864171254"/>
    <x v="0"/>
    <d v="2017-11-02T00:00:00"/>
    <x v="5"/>
    <x v="2"/>
    <x v="0"/>
    <s v="02"/>
    <x v="0"/>
    <d v="1899-12-30T21:02:59"/>
    <x v="8"/>
    <n v="1"/>
    <x v="0"/>
    <x v="7"/>
    <s v="Pooja Thakur"/>
    <s v="GSK31*1 GSK90*1 GSK70*6 GSK05*1"/>
    <x v="180"/>
    <x v="0"/>
    <s v="pthakur291995@gmail.com"/>
    <s v="-"/>
    <s v="Test"/>
  </r>
  <r>
    <n v="6345"/>
    <s v="SADDAGSK201712025790"/>
    <s v="59eeed272db517.32402304"/>
    <x v="0"/>
    <d v="2017-12-02T00:00:00"/>
    <x v="3"/>
    <x v="3"/>
    <x v="1"/>
    <s v="02"/>
    <x v="0"/>
    <d v="1899-12-30T00:49:21"/>
    <x v="8"/>
    <n v="1"/>
    <x v="0"/>
    <x v="7"/>
    <s v="priya rajak"/>
    <s v="GSK19*2 GSK68*8"/>
    <x v="42"/>
    <x v="0"/>
    <s v="priyarajakprl@gmail.com"/>
    <s v="-"/>
    <s v="Test"/>
  </r>
  <r>
    <n v="6361"/>
    <s v="SADDALPZ201712023785"/>
    <s v="59eeed272db517.32402304"/>
    <x v="0"/>
    <d v="2017-12-02T00:00:00"/>
    <x v="3"/>
    <x v="3"/>
    <x v="1"/>
    <s v="02"/>
    <x v="0"/>
    <d v="1899-12-30T15:26:00"/>
    <x v="3"/>
    <n v="1"/>
    <x v="0"/>
    <x v="7"/>
    <s v="priya rajak"/>
    <s v="LPZ062*1"/>
    <x v="41"/>
    <x v="0"/>
    <s v="priyarajakprl@gmail.com"/>
    <s v="-"/>
    <s v="Test"/>
  </r>
  <r>
    <n v="4107"/>
    <s v="SADDALPZ201711027403"/>
    <s v="59f854d84c8bd1.68530386"/>
    <x v="0"/>
    <d v="2017-11-02T00:00:00"/>
    <x v="5"/>
    <x v="2"/>
    <x v="0"/>
    <s v="02"/>
    <x v="0"/>
    <d v="1899-12-30T19:28:20"/>
    <x v="3"/>
    <n v="1"/>
    <x v="0"/>
    <x v="7"/>
    <s v="Jojo"/>
    <s v="LPZ148*1 LPZ181*4"/>
    <x v="72"/>
    <x v="0"/>
    <s v="soumyadipbanerjee7@gmail.com"/>
    <s v="-"/>
    <s v="Test"/>
  </r>
  <r>
    <n v="6346"/>
    <s v="SADDAGSK201712024708"/>
    <s v="166702553922843"/>
    <x v="0"/>
    <d v="2017-12-02T00:00:00"/>
    <x v="3"/>
    <x v="3"/>
    <x v="1"/>
    <s v="02"/>
    <x v="0"/>
    <d v="1899-12-30T00:50:02"/>
    <x v="8"/>
    <n v="1"/>
    <x v="0"/>
    <x v="7"/>
    <s v="Nishee Sharma"/>
    <s v="GSK97*1 GSK95*1"/>
    <x v="1"/>
    <x v="0"/>
    <s v="sharmanishee1999@gmail.com"/>
    <s v="-"/>
    <s v="Test"/>
  </r>
  <r>
    <n v="6373"/>
    <s v="SADDATOA201712028719"/>
    <s v="10208454747285289"/>
    <x v="0"/>
    <d v="2017-12-02T00:00:00"/>
    <x v="3"/>
    <x v="3"/>
    <x v="1"/>
    <s v="02"/>
    <x v="0"/>
    <d v="1899-12-30T20:27:15"/>
    <x v="0"/>
    <n v="1"/>
    <x v="0"/>
    <x v="7"/>
    <s v="Mamta Jaswal"/>
    <s v="TOA001*1 TOA070*1 TOA099*1"/>
    <x v="35"/>
    <x v="0"/>
    <s v="j2003121@gmail.com"/>
    <s v="-"/>
    <s v="Test"/>
  </r>
  <r>
    <n v="6388"/>
    <s v="SADDACFF201712021865"/>
    <s v="5a22f00cce3249.83889864"/>
    <x v="0"/>
    <d v="2017-12-02T00:00:00"/>
    <x v="3"/>
    <x v="3"/>
    <x v="1"/>
    <s v="02"/>
    <x v="0"/>
    <d v="1899-12-30T23:57:18"/>
    <x v="6"/>
    <n v="1"/>
    <x v="0"/>
    <x v="7"/>
    <s v="Pooja"/>
    <s v="CFF10*1 CFF1*1"/>
    <x v="39"/>
    <x v="0"/>
    <s v="poojapatwari4@gmail.com"/>
    <s v="-"/>
    <s v="Test"/>
  </r>
  <r>
    <n v="4116"/>
    <s v="SADDATOA201711025547"/>
    <s v="1391503490964357"/>
    <x v="0"/>
    <d v="2017-11-02T00:00:00"/>
    <x v="5"/>
    <x v="2"/>
    <x v="0"/>
    <s v="02"/>
    <x v="0"/>
    <d v="1899-12-30T19:59:42"/>
    <x v="0"/>
    <n v="1"/>
    <x v="0"/>
    <x v="8"/>
    <s v="Rishabh Raj Jha"/>
    <s v="TOA052*1"/>
    <x v="47"/>
    <x v="0"/>
    <s v="rishabhrajjha@gmail.com"/>
    <s v="-"/>
    <s v="Test"/>
  </r>
  <r>
    <n v="2471"/>
    <s v="SADDACFT201710027827"/>
    <s v="59c6aa6d7d3203.49608492"/>
    <x v="0"/>
    <d v="2017-10-02T00:00:00"/>
    <x v="4"/>
    <x v="1"/>
    <x v="0"/>
    <s v="02"/>
    <x v="0"/>
    <d v="1899-12-30T11:27:41"/>
    <x v="14"/>
    <n v="1"/>
    <x v="1"/>
    <x v="8"/>
    <s v="siddharth"/>
    <s v="CFT065*1 CFT022*1"/>
    <x v="164"/>
    <x v="1"/>
    <s v="siddharthsinghmaanju@gmail.com"/>
    <s v="-"/>
    <s v="Test"/>
  </r>
  <r>
    <n v="4110"/>
    <s v="SADDADTE201711023315"/>
    <s v="59fb133690ac99.31051721"/>
    <x v="0"/>
    <d v="2017-11-02T00:00:00"/>
    <x v="5"/>
    <x v="2"/>
    <x v="0"/>
    <s v="02"/>
    <x v="0"/>
    <d v="1899-12-30T19:42:54"/>
    <x v="18"/>
    <n v="1"/>
    <x v="0"/>
    <x v="8"/>
    <s v="Devesh"/>
    <s v="DTE001*4"/>
    <x v="19"/>
    <x v="2"/>
    <s v="ananddevesh22@gmail.com"/>
    <s v="-"/>
    <s v="Test"/>
  </r>
  <r>
    <n v="2485"/>
    <s v="SADDALPZ201710026428"/>
    <s v="255665104952319"/>
    <x v="0"/>
    <d v="2017-10-02T00:00:00"/>
    <x v="4"/>
    <x v="1"/>
    <x v="0"/>
    <s v="02"/>
    <x v="0"/>
    <d v="1899-12-30T13:03:18"/>
    <x v="3"/>
    <n v="1"/>
    <x v="0"/>
    <x v="8"/>
    <s v="Makrand Kushwah"/>
    <s v="LPZ095*1 LPZ181*10"/>
    <x v="47"/>
    <x v="0"/>
    <s v="mkjack442@gmail.com"/>
    <s v="-"/>
    <s v="Test"/>
  </r>
  <r>
    <n v="4086"/>
    <s v="SADDARDB201711027679"/>
    <s v="1605051809553092"/>
    <x v="1"/>
    <d v="2017-11-02T00:00:00"/>
    <x v="5"/>
    <x v="2"/>
    <x v="0"/>
    <s v="02"/>
    <x v="0"/>
    <d v="1899-12-30T18:06:08"/>
    <x v="1"/>
    <n v="0"/>
    <x v="0"/>
    <x v="8"/>
    <s v="Sai Karthik"/>
    <s v="RDB163*2"/>
    <x v="142"/>
    <x v="0"/>
    <s v="sairam1928@gmail.com"/>
    <s v="-"/>
    <s v="Test"/>
  </r>
  <r>
    <n v="4138"/>
    <s v="SADDAMOM201711026765"/>
    <s v="2009966779277380"/>
    <x v="0"/>
    <d v="2017-11-02T00:00:00"/>
    <x v="5"/>
    <x v="2"/>
    <x v="0"/>
    <s v="02"/>
    <x v="0"/>
    <d v="1899-12-30T21:00:52"/>
    <x v="2"/>
    <n v="1"/>
    <x v="0"/>
    <x v="8"/>
    <s v="Porush Banswal"/>
    <s v="MOM047*1 MOM053*1 MOM036*16 MOM049*1 MOM034*2"/>
    <x v="181"/>
    <x v="0"/>
    <s v="porush64@gmail.com"/>
    <s v="-"/>
    <s v="Test"/>
  </r>
  <r>
    <n v="2562"/>
    <s v="SADDARDB201710027713"/>
    <s v="59d25a3f1b53a2.13432953"/>
    <x v="0"/>
    <d v="2017-10-02T00:00:00"/>
    <x v="4"/>
    <x v="1"/>
    <x v="0"/>
    <s v="02"/>
    <x v="0"/>
    <d v="1899-12-30T21:05:37"/>
    <x v="1"/>
    <n v="1"/>
    <x v="0"/>
    <x v="10"/>
    <s v="Unnati"/>
    <s v="RDB074*3 RDB177*2 RDB178*1 RDB175*4 RDB160*1 RDB051*1 RDB063*1"/>
    <x v="182"/>
    <x v="0"/>
    <s v="ziipzapzum@gmail.com"/>
    <s v="-"/>
    <s v="Test"/>
  </r>
  <r>
    <n v="4115"/>
    <s v="SADDARDB201711021981"/>
    <s v="59fb27227bae91.82656262"/>
    <x v="0"/>
    <d v="2017-11-02T00:00:00"/>
    <x v="5"/>
    <x v="2"/>
    <x v="0"/>
    <s v="02"/>
    <x v="0"/>
    <d v="1899-12-30T19:59:40"/>
    <x v="1"/>
    <n v="1"/>
    <x v="0"/>
    <x v="10"/>
    <s v="ANKIT RATHORE"/>
    <s v="RDB072*1 RDB183*2"/>
    <x v="80"/>
    <x v="0"/>
    <s v="rathore07ankit@gmail.com"/>
    <s v="-"/>
    <s v="Test"/>
  </r>
  <r>
    <n v="2482"/>
    <s v="SADDARDB201710027035"/>
    <s v="59a4251994d5a7.58915986"/>
    <x v="0"/>
    <d v="2017-10-02T00:00:00"/>
    <x v="4"/>
    <x v="1"/>
    <x v="0"/>
    <s v="02"/>
    <x v="0"/>
    <d v="1899-12-30T12:50:44"/>
    <x v="1"/>
    <n v="1"/>
    <x v="0"/>
    <x v="10"/>
    <s v="Mansi Singh"/>
    <s v="RDB072*1 RDB178*1 RDB177*2 RDB207*1 RDB201*1"/>
    <x v="128"/>
    <x v="0"/>
    <s v="mansi17singh93@gmail.com"/>
    <s v="-"/>
    <s v="Test"/>
  </r>
  <r>
    <n v="708"/>
    <s v="SADDARDB201709024360"/>
    <s v="1897299057259066"/>
    <x v="1"/>
    <d v="2017-09-02T00:00:00"/>
    <x v="3"/>
    <x v="0"/>
    <x v="1"/>
    <s v="02"/>
    <x v="0"/>
    <d v="1899-12-30T12:33:47"/>
    <x v="1"/>
    <n v="0"/>
    <x v="0"/>
    <x v="10"/>
    <s v="Anisha Maheshwari"/>
    <s v="RDB160*1 RDB175*6 RDB083*1"/>
    <x v="5"/>
    <x v="0"/>
    <s v="anishahulkat94@gmail.com"/>
    <s v="-"/>
    <s v="Test"/>
  </r>
  <r>
    <n v="709"/>
    <s v="SADDARDB201709027295"/>
    <s v="1897299057259066"/>
    <x v="0"/>
    <d v="2017-09-02T00:00:00"/>
    <x v="3"/>
    <x v="0"/>
    <x v="1"/>
    <s v="02"/>
    <x v="0"/>
    <d v="1899-12-30T12:34:40"/>
    <x v="1"/>
    <n v="1"/>
    <x v="0"/>
    <x v="10"/>
    <s v="Anisha Maheshwari"/>
    <s v="RDB160*1 RDB175*6 RDB083*1"/>
    <x v="5"/>
    <x v="0"/>
    <s v="anishahulkat94@gmail.com"/>
    <s v="-"/>
    <s v="Test"/>
  </r>
  <r>
    <n v="716"/>
    <s v="SADDALPZ201709023108"/>
    <s v="956594661146651"/>
    <x v="0"/>
    <d v="2017-09-02T00:00:00"/>
    <x v="3"/>
    <x v="0"/>
    <x v="1"/>
    <s v="02"/>
    <x v="0"/>
    <d v="1899-12-30T15:45:38"/>
    <x v="3"/>
    <n v="1"/>
    <x v="0"/>
    <x v="10"/>
    <s v="Twarita Bera"/>
    <s v="LPZ107*1 LPZ007*1"/>
    <x v="60"/>
    <x v="0"/>
    <s v="twarita.bera@gmail.com"/>
    <s v="-"/>
    <s v="Test"/>
  </r>
  <r>
    <n v="2472"/>
    <s v="SADDALPZ201710025830"/>
    <s v="884462481711162"/>
    <x v="0"/>
    <d v="2017-10-02T00:00:00"/>
    <x v="4"/>
    <x v="1"/>
    <x v="0"/>
    <s v="02"/>
    <x v="0"/>
    <d v="1899-12-30T11:49:16"/>
    <x v="3"/>
    <n v="1"/>
    <x v="0"/>
    <x v="10"/>
    <s v="Shalini Singh"/>
    <s v="LPZ002*1 LPZ181*4 LPZ059*2"/>
    <x v="183"/>
    <x v="0"/>
    <s v="shalini1378@gmail.com"/>
    <s v="-"/>
    <s v="Test"/>
  </r>
  <r>
    <n v="2517"/>
    <s v="SADDARDB201710027342"/>
    <s v="1948314995456923"/>
    <x v="0"/>
    <d v="2017-10-02T00:00:00"/>
    <x v="4"/>
    <x v="1"/>
    <x v="0"/>
    <s v="02"/>
    <x v="0"/>
    <d v="1899-12-30T15:38:07"/>
    <x v="1"/>
    <n v="1"/>
    <x v="0"/>
    <x v="10"/>
    <s v="Ananya Thakur"/>
    <s v="RDB160*1 RDB165*1 RDB213*1"/>
    <x v="17"/>
    <x v="0"/>
    <s v="jkhushboo14@gmail.com"/>
    <s v="-"/>
    <s v="Test"/>
  </r>
  <r>
    <n v="2524"/>
    <s v="SADDALPZ201710021124"/>
    <s v="884462481711162"/>
    <x v="0"/>
    <d v="2017-10-02T00:00:00"/>
    <x v="4"/>
    <x v="1"/>
    <x v="0"/>
    <s v="02"/>
    <x v="0"/>
    <d v="1899-12-30T18:30:46"/>
    <x v="3"/>
    <n v="1"/>
    <x v="0"/>
    <x v="10"/>
    <s v="Shalini Singh"/>
    <s v="LPZ099*1 LPZ185*2 LPZ182*3"/>
    <x v="0"/>
    <x v="0"/>
    <s v="shalini1378@gmail.com"/>
    <s v="-"/>
    <s v="Test"/>
  </r>
  <r>
    <n v="2558"/>
    <s v="SADDALPZ201710028288"/>
    <s v="1656281887729740"/>
    <x v="0"/>
    <d v="2017-10-02T00:00:00"/>
    <x v="4"/>
    <x v="1"/>
    <x v="0"/>
    <s v="02"/>
    <x v="0"/>
    <d v="1899-12-30T20:56:58"/>
    <x v="3"/>
    <n v="1"/>
    <x v="0"/>
    <x v="10"/>
    <s v="Divya Garg"/>
    <s v="LPZ223*1 LPZ003*1"/>
    <x v="54"/>
    <x v="0"/>
    <s v="divyagarg12@gmail.com"/>
    <s v="-"/>
    <s v="Test"/>
  </r>
  <r>
    <n v="4059"/>
    <s v="SADDALPZ201711023207"/>
    <s v="1892287944426460"/>
    <x v="0"/>
    <d v="2017-11-02T00:00:00"/>
    <x v="5"/>
    <x v="2"/>
    <x v="0"/>
    <s v="02"/>
    <x v="0"/>
    <d v="1899-12-30T12:56:30"/>
    <x v="3"/>
    <n v="1"/>
    <x v="0"/>
    <x v="10"/>
    <s v="Taniya Shah"/>
    <s v="LPZ223*1 LPZ230*1"/>
    <x v="21"/>
    <x v="0"/>
    <s v="taniyas57@gmail.com"/>
    <s v="-"/>
    <s v="Test"/>
  </r>
  <r>
    <n v="4098"/>
    <s v="SADDALPZ201711029777"/>
    <s v="328529577596765"/>
    <x v="0"/>
    <d v="2017-11-02T00:00:00"/>
    <x v="5"/>
    <x v="2"/>
    <x v="0"/>
    <s v="02"/>
    <x v="0"/>
    <d v="1899-12-30T18:53:32"/>
    <x v="3"/>
    <n v="1"/>
    <x v="0"/>
    <x v="10"/>
    <s v="Saumya Chaudhry"/>
    <s v="LPZ231*1 LPZ193*1"/>
    <x v="54"/>
    <x v="0"/>
    <s v="indiasaumya@gmail.com"/>
    <s v="-"/>
    <s v="Test"/>
  </r>
  <r>
    <n v="4169"/>
    <s v="SADDAGSK201711028105"/>
    <s v="59a2cb567eb1c2.87607813"/>
    <x v="1"/>
    <d v="2017-11-02T00:00:00"/>
    <x v="5"/>
    <x v="2"/>
    <x v="0"/>
    <s v="02"/>
    <x v="0"/>
    <d v="1899-12-30T23:40:11"/>
    <x v="8"/>
    <n v="1"/>
    <x v="0"/>
    <x v="10"/>
    <s v="Vidisha"/>
    <s v="GSK97*1 GSK101*1"/>
    <x v="79"/>
    <x v="0"/>
    <s v="vidishade1@gmail.com"/>
    <s v="-"/>
    <s v="Test"/>
  </r>
  <r>
    <n v="6355"/>
    <s v="SADDACFF201712029658"/>
    <s v="599feca3109ee5.61999178"/>
    <x v="0"/>
    <d v="2017-12-02T00:00:00"/>
    <x v="3"/>
    <x v="3"/>
    <x v="1"/>
    <s v="02"/>
    <x v="0"/>
    <d v="1899-12-30T14:05:51"/>
    <x v="6"/>
    <n v="1"/>
    <x v="0"/>
    <x v="10"/>
    <s v="komal"/>
    <s v="CFF62*1 CFF73*1 CFF1*1"/>
    <x v="184"/>
    <x v="0"/>
    <s v="komelraturi@gmail.com"/>
    <s v="-"/>
    <s v="Test"/>
  </r>
  <r>
    <n v="6368"/>
    <s v="SADDACBT201712028810"/>
    <s v="547006595645172"/>
    <x v="1"/>
    <d v="2017-12-02T00:00:00"/>
    <x v="3"/>
    <x v="3"/>
    <x v="1"/>
    <s v="02"/>
    <x v="0"/>
    <d v="1899-12-30T17:48:39"/>
    <x v="4"/>
    <n v="1"/>
    <x v="0"/>
    <x v="10"/>
    <s v="Yojana Juadi"/>
    <s v="CBT051*1"/>
    <x v="141"/>
    <x v="0"/>
    <s v="yojanajuadi@gmail.com"/>
    <s v="-"/>
    <s v="Test"/>
  </r>
  <r>
    <n v="2519"/>
    <s v="SADDARDB201710028594"/>
    <s v="59d22225534b56.60995978"/>
    <x v="0"/>
    <d v="2017-10-02T00:00:00"/>
    <x v="4"/>
    <x v="1"/>
    <x v="0"/>
    <s v="02"/>
    <x v="0"/>
    <d v="1899-12-30T17:02:45"/>
    <x v="1"/>
    <n v="1"/>
    <x v="0"/>
    <x v="10"/>
    <s v="Muskan Kumari"/>
    <s v="RDB051*1 RDB160*1"/>
    <x v="30"/>
    <x v="0"/>
    <s v="kumarimuskan359@gmail.com"/>
    <s v="-"/>
    <s v="Test"/>
  </r>
  <r>
    <n v="2476"/>
    <s v="SADDALPZ201710027921"/>
    <s v="131420900921494"/>
    <x v="0"/>
    <d v="2017-10-02T00:00:00"/>
    <x v="4"/>
    <x v="1"/>
    <x v="0"/>
    <s v="02"/>
    <x v="0"/>
    <d v="1899-12-30T12:14:27"/>
    <x v="3"/>
    <n v="1"/>
    <x v="0"/>
    <x v="10"/>
    <s v="Soniya Nayak"/>
    <s v="LPZ002*2 LPZ009*1"/>
    <x v="3"/>
    <x v="0"/>
    <s v="soniyanayak51@gmail.com"/>
    <s v="-"/>
    <s v="Test"/>
  </r>
  <r>
    <n v="2507"/>
    <s v="SADDALPZ201710023272"/>
    <s v="358132297966908"/>
    <x v="0"/>
    <d v="2017-10-02T00:00:00"/>
    <x v="4"/>
    <x v="1"/>
    <x v="0"/>
    <s v="02"/>
    <x v="0"/>
    <d v="1899-12-30T15:02:20"/>
    <x v="3"/>
    <n v="1"/>
    <x v="0"/>
    <x v="10"/>
    <s v="Mamta Mourya"/>
    <s v="LPZ228*1 LPZ131*1 LPZ183*2"/>
    <x v="185"/>
    <x v="0"/>
    <s v="mamtaiitian@gmail.com"/>
    <s v="-"/>
    <s v="Test"/>
  </r>
  <r>
    <n v="2537"/>
    <s v="SADDALPZ201710021004"/>
    <s v="1845214462475515"/>
    <x v="0"/>
    <d v="2017-10-02T00:00:00"/>
    <x v="4"/>
    <x v="1"/>
    <x v="0"/>
    <s v="02"/>
    <x v="0"/>
    <d v="1899-12-30T19:28:45"/>
    <x v="3"/>
    <n v="1"/>
    <x v="0"/>
    <x v="10"/>
    <s v="Sowmya Rasakula"/>
    <s v="LPZ045*1 LPZ131*1"/>
    <x v="64"/>
    <x v="0"/>
    <s v="sowmya.r1806@gmail.com"/>
    <s v="-"/>
    <s v="Test"/>
  </r>
  <r>
    <n v="4046"/>
    <s v="SADDATOA201711022614"/>
    <s v="59afff71ced1b6.52922377"/>
    <x v="0"/>
    <d v="2017-11-02T00:00:00"/>
    <x v="5"/>
    <x v="2"/>
    <x v="0"/>
    <s v="02"/>
    <x v="0"/>
    <d v="1899-12-30T11:27:28"/>
    <x v="0"/>
    <n v="1"/>
    <x v="0"/>
    <x v="10"/>
    <s v="Aparajita"/>
    <s v="TOA178*1"/>
    <x v="42"/>
    <x v="0"/>
    <s v="aparajita8596@gmail.com"/>
    <s v="-"/>
    <s v="Test"/>
  </r>
  <r>
    <n v="4145"/>
    <s v="SADDALPZ201711022948"/>
    <s v="1894611377526298"/>
    <x v="0"/>
    <d v="2017-11-02T00:00:00"/>
    <x v="5"/>
    <x v="2"/>
    <x v="0"/>
    <s v="02"/>
    <x v="0"/>
    <d v="1899-12-30T21:20:02"/>
    <x v="3"/>
    <n v="1"/>
    <x v="0"/>
    <x v="10"/>
    <s v="Kamini Kumari Rajput"/>
    <s v="LPZ218*1 LPZ104*1 LPZ015*1"/>
    <x v="15"/>
    <x v="0"/>
    <s v="kk21071998@gmail.com"/>
    <s v="-"/>
    <s v="Test"/>
  </r>
  <r>
    <n v="2477"/>
    <s v="SADDALPZ201710026073"/>
    <s v="59d1c21d0fbaf6.87588859"/>
    <x v="0"/>
    <d v="2017-10-02T00:00:00"/>
    <x v="4"/>
    <x v="1"/>
    <x v="0"/>
    <s v="02"/>
    <x v="0"/>
    <d v="1899-12-30T12:16:37"/>
    <x v="3"/>
    <n v="1"/>
    <x v="0"/>
    <x v="15"/>
    <s v="neha"/>
    <s v="LPZ223*1 LPZ220*1"/>
    <x v="64"/>
    <x v="0"/>
    <s v="neha.ece.111063@gmail.com"/>
    <s v="-"/>
    <s v="Test"/>
  </r>
  <r>
    <n v="2533"/>
    <s v="SADDARDB201710021741"/>
    <s v="877496492428392"/>
    <x v="0"/>
    <d v="2017-10-02T00:00:00"/>
    <x v="4"/>
    <x v="1"/>
    <x v="0"/>
    <s v="02"/>
    <x v="0"/>
    <d v="1899-12-30T19:21:18"/>
    <x v="1"/>
    <n v="1"/>
    <x v="0"/>
    <x v="11"/>
    <s v="Nnsk Krishna"/>
    <s v="RDB122*1 RDB174*3 RDB175*2 RDB177*1"/>
    <x v="45"/>
    <x v="0"/>
    <s v="nnskrishna1@gmail.com"/>
    <s v="-"/>
    <s v="Test"/>
  </r>
  <r>
    <n v="2494"/>
    <s v="SADDARDB201710021056"/>
    <s v="59c8b8ed8bd094.37933792"/>
    <x v="0"/>
    <d v="2017-10-02T00:00:00"/>
    <x v="4"/>
    <x v="1"/>
    <x v="0"/>
    <s v="02"/>
    <x v="0"/>
    <d v="1899-12-30T13:41:10"/>
    <x v="1"/>
    <n v="1"/>
    <x v="0"/>
    <x v="11"/>
    <s v="Hemant"/>
    <s v="RDB074*1 RDB165*1 RDB177*2 RDB175*1"/>
    <x v="186"/>
    <x v="0"/>
    <s v="talktohemantkumar@gmail.com"/>
    <s v="-"/>
    <s v="Test"/>
  </r>
  <r>
    <n v="2481"/>
    <s v="SADDARDB201710025424"/>
    <s v="59ce1b88ec1346.04937622"/>
    <x v="1"/>
    <d v="2017-10-02T00:00:00"/>
    <x v="4"/>
    <x v="1"/>
    <x v="0"/>
    <s v="02"/>
    <x v="0"/>
    <d v="1899-12-30T12:45:19"/>
    <x v="1"/>
    <n v="1"/>
    <x v="0"/>
    <x v="11"/>
    <s v="Sonali Chaubey"/>
    <s v="RDB125*1 RDB175*1 RDB176*1 RDB179*1"/>
    <x v="45"/>
    <x v="0"/>
    <s v="sonalichaubey8@gmail.com"/>
    <s v="-"/>
    <s v="Test"/>
  </r>
  <r>
    <n v="2487"/>
    <s v="SADDALPZ201710028742"/>
    <s v="1307880642667347"/>
    <x v="1"/>
    <d v="2017-10-02T00:00:00"/>
    <x v="4"/>
    <x v="1"/>
    <x v="0"/>
    <s v="02"/>
    <x v="0"/>
    <d v="1899-12-30T13:14:30"/>
    <x v="3"/>
    <n v="0"/>
    <x v="0"/>
    <x v="11"/>
    <s v="Rushikesh Chapole"/>
    <s v="LPZ218*1 LPZ221*1"/>
    <x v="3"/>
    <x v="0"/>
    <s v="Rushikeshchapole007@gmail.com"/>
    <s v="-"/>
    <s v="Test"/>
  </r>
  <r>
    <n v="2488"/>
    <s v="SADDALPZ201710021365"/>
    <s v="1307880642667347"/>
    <x v="0"/>
    <d v="2017-10-02T00:00:00"/>
    <x v="4"/>
    <x v="1"/>
    <x v="0"/>
    <s v="02"/>
    <x v="0"/>
    <d v="1899-12-30T13:14:56"/>
    <x v="3"/>
    <n v="1"/>
    <x v="0"/>
    <x v="11"/>
    <s v="Rushikesh Chapole"/>
    <s v="LPZ218*1 LPZ221*1"/>
    <x v="3"/>
    <x v="0"/>
    <s v="Rushikeshchapole007@gmail.com"/>
    <s v="-"/>
    <s v="Test"/>
  </r>
  <r>
    <n v="2504"/>
    <s v="SADDARDB201710029471"/>
    <s v="1724601807602133"/>
    <x v="1"/>
    <d v="2017-10-02T00:00:00"/>
    <x v="4"/>
    <x v="1"/>
    <x v="0"/>
    <s v="02"/>
    <x v="0"/>
    <d v="1899-12-30T14:52:44"/>
    <x v="1"/>
    <n v="0"/>
    <x v="0"/>
    <x v="11"/>
    <s v="Krishna Teja"/>
    <s v="RDB063*1 RDB127*1 RDB017*1 RDB175*11 RDB074*1"/>
    <x v="187"/>
    <x v="0"/>
    <s v="tejakrishna450@gmail.com"/>
    <s v="-"/>
    <s v="Test"/>
  </r>
  <r>
    <n v="2506"/>
    <s v="SADDALPZ201710025196"/>
    <s v="59ce6811b9adf4.73412895"/>
    <x v="0"/>
    <d v="2017-10-02T00:00:00"/>
    <x v="4"/>
    <x v="1"/>
    <x v="0"/>
    <s v="02"/>
    <x v="0"/>
    <d v="1899-12-30T14:57:26"/>
    <x v="3"/>
    <n v="1"/>
    <x v="0"/>
    <x v="11"/>
    <s v="sreenath"/>
    <s v="LPZ215*2"/>
    <x v="42"/>
    <x v="0"/>
    <s v="sreenathdittakavi555@gmail.com"/>
    <s v="-"/>
    <s v="Test"/>
  </r>
  <r>
    <n v="2513"/>
    <s v="SADDARDB201710023768"/>
    <s v="1724601807602133"/>
    <x v="1"/>
    <d v="2017-10-02T00:00:00"/>
    <x v="4"/>
    <x v="1"/>
    <x v="0"/>
    <s v="02"/>
    <x v="0"/>
    <d v="1899-12-30T15:21:15"/>
    <x v="1"/>
    <n v="1"/>
    <x v="0"/>
    <x v="11"/>
    <s v="Krishna Teja"/>
    <s v="RDB127*1 RDB175*12 RDB016*1 RDB074*1 RDB063*1"/>
    <x v="188"/>
    <x v="0"/>
    <s v="tejakrishna450@gmail.com"/>
    <s v="-"/>
    <s v="Test"/>
  </r>
  <r>
    <n v="2514"/>
    <s v="SADDALPZ201710028486"/>
    <s v="1683912628308012"/>
    <x v="1"/>
    <d v="2017-10-02T00:00:00"/>
    <x v="4"/>
    <x v="1"/>
    <x v="0"/>
    <s v="02"/>
    <x v="0"/>
    <d v="1899-12-30T15:22:26"/>
    <x v="3"/>
    <n v="0"/>
    <x v="0"/>
    <x v="11"/>
    <s v="Aadil Shaharyar Ahmed"/>
    <s v="LPZ015*1 LPZ017*1"/>
    <x v="115"/>
    <x v="0"/>
    <s v="aadilshr83@gmail.com"/>
    <s v="-"/>
    <s v="Test"/>
  </r>
  <r>
    <n v="2515"/>
    <s v="SADDALPZ201710027357"/>
    <s v="1683912628308012"/>
    <x v="0"/>
    <d v="2017-10-02T00:00:00"/>
    <x v="4"/>
    <x v="1"/>
    <x v="0"/>
    <s v="02"/>
    <x v="0"/>
    <d v="1899-12-30T15:27:29"/>
    <x v="3"/>
    <n v="1"/>
    <x v="0"/>
    <x v="11"/>
    <s v="Aadil Shaharyar Ahmed"/>
    <s v="LPZ015*1 LPZ017*1"/>
    <x v="115"/>
    <x v="0"/>
    <s v="aadilshr83@gmail.com"/>
    <s v="-"/>
    <s v="Test"/>
  </r>
  <r>
    <n v="2523"/>
    <s v="SADDARDB201710025772"/>
    <s v="59d237cc223299.63474175"/>
    <x v="0"/>
    <d v="2017-10-02T00:00:00"/>
    <x v="4"/>
    <x v="1"/>
    <x v="0"/>
    <s v="02"/>
    <x v="0"/>
    <d v="1899-12-30T18:29:08"/>
    <x v="1"/>
    <n v="1"/>
    <x v="0"/>
    <x v="11"/>
    <s v="srihari rachoori"/>
    <s v="RDB053*2"/>
    <x v="27"/>
    <x v="0"/>
    <s v="srihari.gupta4444@gmail.com"/>
    <s v="-"/>
    <s v="Test"/>
  </r>
  <r>
    <n v="2531"/>
    <s v="SADDALPZ201710026885"/>
    <s v="59c90c9c0ecd80.79443733"/>
    <x v="0"/>
    <d v="2017-10-02T00:00:00"/>
    <x v="4"/>
    <x v="1"/>
    <x v="0"/>
    <s v="02"/>
    <x v="0"/>
    <d v="1899-12-30T19:20:36"/>
    <x v="3"/>
    <n v="1"/>
    <x v="0"/>
    <x v="11"/>
    <s v="kunal"/>
    <s v="LPZ156*1 LPZ182*2"/>
    <x v="42"/>
    <x v="0"/>
    <s v="srikunal94@gmail.com"/>
    <s v="-"/>
    <s v="Test"/>
  </r>
  <r>
    <n v="2535"/>
    <s v="SADDALPZ201710029144"/>
    <s v="10210342590904396"/>
    <x v="0"/>
    <d v="2017-10-02T00:00:00"/>
    <x v="4"/>
    <x v="1"/>
    <x v="0"/>
    <s v="02"/>
    <x v="0"/>
    <d v="1899-12-30T19:24:38"/>
    <x v="3"/>
    <n v="1"/>
    <x v="0"/>
    <x v="11"/>
    <s v="Souradeep Bhattacharja"/>
    <s v="LPZ231*1 LPZ006*1"/>
    <x v="3"/>
    <x v="0"/>
    <s v="srdp.bhattacharja@gmail.com"/>
    <s v="-"/>
    <s v="Test"/>
  </r>
  <r>
    <n v="2554"/>
    <s v="SADDARDB201710021768"/>
    <s v="1460647264029041"/>
    <x v="0"/>
    <d v="2017-10-02T00:00:00"/>
    <x v="4"/>
    <x v="1"/>
    <x v="0"/>
    <s v="02"/>
    <x v="0"/>
    <d v="1899-12-30T20:47:03"/>
    <x v="1"/>
    <n v="1"/>
    <x v="0"/>
    <x v="11"/>
    <s v="Rakeysh Ranjan"/>
    <s v="RDB056*1 RDB061*1"/>
    <x v="189"/>
    <x v="0"/>
    <s v="irakeysh@hotmail.com"/>
    <s v="-"/>
    <s v="Test"/>
  </r>
  <r>
    <n v="2557"/>
    <s v="SADDALPZ201710029704"/>
    <s v="1724601807602133"/>
    <x v="1"/>
    <d v="2017-10-02T00:00:00"/>
    <x v="4"/>
    <x v="1"/>
    <x v="0"/>
    <s v="02"/>
    <x v="0"/>
    <d v="1899-12-30T20:56:13"/>
    <x v="3"/>
    <n v="1"/>
    <x v="0"/>
    <x v="11"/>
    <s v="Krishna Teja"/>
    <s v="LPZ182*7 LPZ005*2"/>
    <x v="3"/>
    <x v="0"/>
    <s v="tejakrishna450@gmail.com"/>
    <s v="-"/>
    <s v="Test"/>
  </r>
  <r>
    <n v="4063"/>
    <s v="SADDALPZ201711029558"/>
    <s v="1460647264029041"/>
    <x v="0"/>
    <d v="2017-11-02T00:00:00"/>
    <x v="5"/>
    <x v="2"/>
    <x v="0"/>
    <s v="02"/>
    <x v="0"/>
    <d v="1899-12-30T14:03:53"/>
    <x v="3"/>
    <n v="1"/>
    <x v="0"/>
    <x v="11"/>
    <s v="Rakeysh Ranjan"/>
    <s v="LPZ015*4"/>
    <x v="5"/>
    <x v="0"/>
    <s v="irakeysh@hotmail.com"/>
    <s v="-"/>
    <s v="Test"/>
  </r>
  <r>
    <n v="4069"/>
    <s v="SADDACBT201711026844"/>
    <s v="1482075498526479"/>
    <x v="0"/>
    <d v="2017-11-02T00:00:00"/>
    <x v="5"/>
    <x v="2"/>
    <x v="0"/>
    <s v="02"/>
    <x v="0"/>
    <d v="1899-12-30T16:33:39"/>
    <x v="4"/>
    <n v="1"/>
    <x v="0"/>
    <x v="11"/>
    <s v="Shubham Akash"/>
    <s v="CBT064*1 CBT107*1 CBT089*1"/>
    <x v="190"/>
    <x v="0"/>
    <s v="Shubham_07@hotmail.com"/>
    <s v="-"/>
    <s v="Test"/>
  </r>
  <r>
    <n v="6353"/>
    <s v="SADDARDB201712029249"/>
    <s v="1072059159596657"/>
    <x v="0"/>
    <d v="2017-12-02T00:00:00"/>
    <x v="3"/>
    <x v="3"/>
    <x v="1"/>
    <s v="02"/>
    <x v="0"/>
    <d v="1899-12-30T13:59:15"/>
    <x v="1"/>
    <n v="1"/>
    <x v="0"/>
    <x v="11"/>
    <s v="Yashaswi Sai"/>
    <s v="RDB220*1 RDB228*1"/>
    <x v="56"/>
    <x v="0"/>
    <s v="yashaswisai97@gmail.com"/>
    <s v="-"/>
    <s v="Test"/>
  </r>
  <r>
    <n v="6354"/>
    <s v="SADDARDB201712026153"/>
    <s v="1072059159596657"/>
    <x v="0"/>
    <d v="2017-12-02T00:00:00"/>
    <x v="3"/>
    <x v="3"/>
    <x v="1"/>
    <s v="02"/>
    <x v="0"/>
    <d v="1899-12-30T13:59:41"/>
    <x v="1"/>
    <n v="1"/>
    <x v="0"/>
    <x v="11"/>
    <s v="Yashaswi Sai"/>
    <s v="RDB220*1 RDB228*1"/>
    <x v="56"/>
    <x v="0"/>
    <s v="yashaswisai97@gmail.com"/>
    <s v="-"/>
    <s v="Test"/>
  </r>
  <r>
    <n v="6357"/>
    <s v="SADDACFF201712028863"/>
    <s v="1490191594409918"/>
    <x v="0"/>
    <d v="2017-12-02T00:00:00"/>
    <x v="3"/>
    <x v="3"/>
    <x v="1"/>
    <s v="02"/>
    <x v="0"/>
    <d v="1899-12-30T14:22:49"/>
    <x v="6"/>
    <n v="1"/>
    <x v="0"/>
    <x v="11"/>
    <s v="Ashish Kumaar"/>
    <s v="CFF27*1"/>
    <x v="83"/>
    <x v="0"/>
    <s v="ashishkumaar78@gmail.com"/>
    <s v="-"/>
    <s v="Test"/>
  </r>
  <r>
    <n v="6358"/>
    <s v="SADDACFF201712021962"/>
    <s v="1510543682366313"/>
    <x v="0"/>
    <d v="2017-12-02T00:00:00"/>
    <x v="3"/>
    <x v="3"/>
    <x v="1"/>
    <s v="02"/>
    <x v="0"/>
    <d v="1899-12-30T14:43:39"/>
    <x v="6"/>
    <n v="1"/>
    <x v="0"/>
    <x v="11"/>
    <s v="Vishal Bordiya"/>
    <s v="CFF57*1 CFF71*10"/>
    <x v="63"/>
    <x v="0"/>
    <s v="vishalbordiya@gmail.com"/>
    <s v="-"/>
    <s v="Test"/>
  </r>
  <r>
    <n v="6381"/>
    <s v="SADDALPZ201712022344"/>
    <s v="1683912628308012"/>
    <x v="1"/>
    <d v="2017-12-02T00:00:00"/>
    <x v="3"/>
    <x v="3"/>
    <x v="1"/>
    <s v="02"/>
    <x v="0"/>
    <d v="1899-12-30T21:30:38"/>
    <x v="3"/>
    <n v="1"/>
    <x v="0"/>
    <x v="11"/>
    <s v="Aadil Shaharyar Ahmed"/>
    <s v="LPZ015*2"/>
    <x v="3"/>
    <x v="0"/>
    <s v="kaustubht96@gmail.com"/>
    <s v="-"/>
    <s v="Test"/>
  </r>
  <r>
    <n v="6382"/>
    <s v="SADDAMOM201712029610"/>
    <s v="10210342590904396"/>
    <x v="0"/>
    <d v="2017-12-02T00:00:00"/>
    <x v="3"/>
    <x v="3"/>
    <x v="1"/>
    <s v="02"/>
    <x v="0"/>
    <d v="1899-12-30T21:38:07"/>
    <x v="2"/>
    <n v="1"/>
    <x v="0"/>
    <x v="11"/>
    <s v="Souradeep Bhattacharja"/>
    <s v="MOM071*1 MOM016*1"/>
    <x v="3"/>
    <x v="0"/>
    <s v="srdp.bhattacharja@gmail.com"/>
    <s v="-"/>
    <s v="Test"/>
  </r>
  <r>
    <n v="2479"/>
    <s v="SADDARDB201710028284"/>
    <s v="59cdece71f88e6.79066338"/>
    <x v="1"/>
    <d v="2017-10-02T00:00:00"/>
    <x v="4"/>
    <x v="1"/>
    <x v="0"/>
    <s v="02"/>
    <x v="0"/>
    <d v="1899-12-30T12:41:06"/>
    <x v="1"/>
    <n v="1"/>
    <x v="0"/>
    <x v="11"/>
    <s v="lekhaj"/>
    <s v="RDB169*2"/>
    <x v="45"/>
    <x v="0"/>
    <s v="pathalekhaj@gmail.com"/>
    <s v="-"/>
    <s v="Test"/>
  </r>
  <r>
    <n v="2483"/>
    <s v="SADDALPZ201710022012"/>
    <s v="747393608787141"/>
    <x v="0"/>
    <d v="2017-10-02T00:00:00"/>
    <x v="4"/>
    <x v="1"/>
    <x v="0"/>
    <s v="02"/>
    <x v="0"/>
    <d v="1899-12-30T12:52:36"/>
    <x v="3"/>
    <n v="1"/>
    <x v="0"/>
    <x v="11"/>
    <s v="Aman Sharma"/>
    <s v="LPZ150*1 LPZ181*2"/>
    <x v="75"/>
    <x v="0"/>
    <s v="amansharma4144@gmail.com"/>
    <s v="-"/>
    <s v="Test"/>
  </r>
  <r>
    <n v="2497"/>
    <s v="SADDALPZ201710024646"/>
    <s v="59b105370c6271.14305197"/>
    <x v="0"/>
    <d v="2017-10-02T00:00:00"/>
    <x v="4"/>
    <x v="1"/>
    <x v="0"/>
    <s v="02"/>
    <x v="0"/>
    <d v="1899-12-30T14:05:41"/>
    <x v="3"/>
    <n v="1"/>
    <x v="0"/>
    <x v="11"/>
    <s v="shankar"/>
    <s v="LPZ228*1 LPZ026*1"/>
    <x v="42"/>
    <x v="0"/>
    <s v="swamishankarsapireddy@gmail.com"/>
    <s v="-"/>
    <s v="Test"/>
  </r>
  <r>
    <n v="2532"/>
    <s v="SADDALPZ201710029294"/>
    <s v="1966258920298686"/>
    <x v="0"/>
    <d v="2017-10-02T00:00:00"/>
    <x v="4"/>
    <x v="1"/>
    <x v="0"/>
    <s v="02"/>
    <x v="0"/>
    <d v="1899-12-30T19:21:04"/>
    <x v="3"/>
    <n v="1"/>
    <x v="0"/>
    <x v="11"/>
    <s v="Nitesh Kumar"/>
    <s v="LPZ218*1 LPZ064*1"/>
    <x v="3"/>
    <x v="0"/>
    <s v="asulike53@gmail.com"/>
    <s v="-"/>
    <s v="Test"/>
  </r>
  <r>
    <n v="2555"/>
    <s v="SADDARDB201710029952"/>
    <s v="747393608787141"/>
    <x v="0"/>
    <d v="2017-10-02T00:00:00"/>
    <x v="4"/>
    <x v="1"/>
    <x v="0"/>
    <s v="02"/>
    <x v="0"/>
    <d v="1899-12-30T20:51:16"/>
    <x v="1"/>
    <n v="1"/>
    <x v="0"/>
    <x v="11"/>
    <s v="Aman Sharma"/>
    <s v="RDB028*1 RDB174*2"/>
    <x v="103"/>
    <x v="0"/>
    <s v="amansharma4144@gmail.com"/>
    <s v="NotDelivered"/>
    <s v="Test"/>
  </r>
  <r>
    <n v="2561"/>
    <s v="SADDALPZ201710028881"/>
    <s v="747393608787141"/>
    <x v="0"/>
    <d v="2017-10-02T00:00:00"/>
    <x v="4"/>
    <x v="1"/>
    <x v="0"/>
    <s v="02"/>
    <x v="0"/>
    <d v="1899-12-30T21:04:23"/>
    <x v="3"/>
    <n v="1"/>
    <x v="0"/>
    <x v="11"/>
    <s v="Aman Sharma"/>
    <s v="LPZ152*1 LPZ181*2 LPZ059*1"/>
    <x v="58"/>
    <x v="0"/>
    <s v="amansharma4144@gmail.com"/>
    <s v="NotDelivered"/>
    <s v="Test"/>
  </r>
  <r>
    <n v="2567"/>
    <s v="SADDARDB201710027135"/>
    <s v="1966258920298686"/>
    <x v="0"/>
    <d v="2017-10-02T00:00:00"/>
    <x v="4"/>
    <x v="1"/>
    <x v="0"/>
    <s v="02"/>
    <x v="0"/>
    <d v="1899-12-30T21:48:37"/>
    <x v="1"/>
    <n v="1"/>
    <x v="0"/>
    <x v="11"/>
    <s v="Nitesh Kumar"/>
    <s v="RDB035*1"/>
    <x v="103"/>
    <x v="0"/>
    <s v="asulike53@gmail.com"/>
    <s v="-"/>
    <s v="Test"/>
  </r>
  <r>
    <n v="4048"/>
    <s v="SADDABKB201711029922"/>
    <s v="758847550986590"/>
    <x v="0"/>
    <d v="2017-11-02T00:00:00"/>
    <x v="5"/>
    <x v="2"/>
    <x v="0"/>
    <s v="02"/>
    <x v="0"/>
    <d v="1899-12-30T11:44:47"/>
    <x v="17"/>
    <n v="1"/>
    <x v="0"/>
    <x v="11"/>
    <s v="Sharath Chandra Nandikonda"/>
    <s v="BKB060*2 BKB225*1 BKB117*1"/>
    <x v="191"/>
    <x v="0"/>
    <s v="sharathnsharath@gmail.com"/>
    <s v="-"/>
    <s v="Test"/>
  </r>
  <r>
    <n v="4051"/>
    <s v="SADDATOA201711027226"/>
    <s v="741689849349274"/>
    <x v="0"/>
    <d v="2017-11-02T00:00:00"/>
    <x v="5"/>
    <x v="2"/>
    <x v="0"/>
    <s v="02"/>
    <x v="0"/>
    <d v="1899-12-30T11:50:26"/>
    <x v="0"/>
    <n v="1"/>
    <x v="0"/>
    <x v="11"/>
    <s v="Alla Jagat Kiran"/>
    <s v="TOA111*1"/>
    <x v="3"/>
    <x v="0"/>
    <s v="jagatkiran6@gmail.com"/>
    <s v="-"/>
    <s v="Test"/>
  </r>
  <r>
    <n v="6356"/>
    <s v="SADDARDB201712027213"/>
    <s v="1459640707486743"/>
    <x v="1"/>
    <d v="2017-12-02T00:00:00"/>
    <x v="3"/>
    <x v="3"/>
    <x v="1"/>
    <s v="02"/>
    <x v="0"/>
    <d v="1899-12-30T14:16:24"/>
    <x v="1"/>
    <n v="1"/>
    <x v="0"/>
    <x v="11"/>
    <s v="Aashutosh Kumar"/>
    <s v="RDB106*1"/>
    <x v="141"/>
    <x v="0"/>
    <s v="aashukr123@gmail.com"/>
    <s v="-"/>
    <s v="Test"/>
  </r>
  <r>
    <n v="6348"/>
    <s v="SADDACFT201712023753"/>
    <s v="1826976390650467"/>
    <x v="0"/>
    <d v="2017-12-02T00:00:00"/>
    <x v="3"/>
    <x v="3"/>
    <x v="1"/>
    <s v="02"/>
    <x v="0"/>
    <d v="1899-12-30T11:23:44"/>
    <x v="14"/>
    <n v="1"/>
    <x v="1"/>
    <x v="12"/>
    <s v="Rishabh Goyal"/>
    <s v="CFT001*2 CFT062*1"/>
    <x v="68"/>
    <x v="1"/>
    <s v="mr.hacker7411@gmail.com"/>
    <s v="-"/>
    <s v="Test"/>
  </r>
  <r>
    <n v="2470"/>
    <s v="SADDACFT201710024232"/>
    <s v="59ac50e3cc2ee9.61827438"/>
    <x v="0"/>
    <d v="2017-10-02T00:00:00"/>
    <x v="4"/>
    <x v="1"/>
    <x v="0"/>
    <s v="02"/>
    <x v="0"/>
    <d v="1899-12-30T11:26:41"/>
    <x v="14"/>
    <n v="1"/>
    <x v="1"/>
    <x v="12"/>
    <s v="Shaktiraj Singh Deora"/>
    <s v="CFT004*1 CFT010*1 CFT001*1"/>
    <x v="90"/>
    <x v="1"/>
    <s v="Shaktiraj199@gmail.com"/>
    <s v="-"/>
    <s v="Test"/>
  </r>
  <r>
    <n v="2502"/>
    <s v="SADDARDB201710024162"/>
    <s v="754469258093844"/>
    <x v="0"/>
    <d v="2017-10-02T00:00:00"/>
    <x v="4"/>
    <x v="1"/>
    <x v="0"/>
    <s v="02"/>
    <x v="0"/>
    <d v="1899-12-30T14:37:38"/>
    <x v="1"/>
    <n v="1"/>
    <x v="0"/>
    <x v="13"/>
    <s v="Akshay Poonia"/>
    <s v="RDB074*1 RDB175*17 RDB127*1"/>
    <x v="192"/>
    <x v="0"/>
    <s v="akahaypoonia50@gmail.com"/>
    <s v="-"/>
    <s v="Test"/>
  </r>
  <r>
    <n v="2522"/>
    <s v="SADDARDB201710025205"/>
    <s v="393963844351862"/>
    <x v="0"/>
    <d v="2017-10-02T00:00:00"/>
    <x v="4"/>
    <x v="1"/>
    <x v="0"/>
    <s v="02"/>
    <x v="0"/>
    <d v="1899-12-30T18:26:56"/>
    <x v="1"/>
    <n v="1"/>
    <x v="0"/>
    <x v="13"/>
    <s v="Manan Garg"/>
    <s v="RDB191*3 RDB125*1"/>
    <x v="193"/>
    <x v="0"/>
    <s v="gargmanan07@gmail.com"/>
    <s v="-"/>
    <s v="Test"/>
  </r>
  <r>
    <n v="2543"/>
    <s v="SADDARDB201710026193"/>
    <s v="339167176533156"/>
    <x v="0"/>
    <d v="2017-10-02T00:00:00"/>
    <x v="4"/>
    <x v="1"/>
    <x v="0"/>
    <s v="02"/>
    <x v="0"/>
    <d v="1899-12-30T20:11:58"/>
    <x v="1"/>
    <n v="1"/>
    <x v="0"/>
    <x v="13"/>
    <s v="Shivam Shakya"/>
    <s v="RDB153*1 RDB169*1"/>
    <x v="1"/>
    <x v="0"/>
    <s v="shivamshakya2961997@gmail.com"/>
    <s v="-"/>
    <s v="Test"/>
  </r>
  <r>
    <n v="2564"/>
    <s v="SADDARDB201710027280"/>
    <s v="754469258093844"/>
    <x v="0"/>
    <d v="2017-10-02T00:00:00"/>
    <x v="4"/>
    <x v="1"/>
    <x v="0"/>
    <s v="02"/>
    <x v="0"/>
    <d v="1899-12-30T21:22:23"/>
    <x v="1"/>
    <n v="1"/>
    <x v="0"/>
    <x v="13"/>
    <s v="Akshay Poonia"/>
    <s v="RDB074*1 RDB175*6"/>
    <x v="11"/>
    <x v="0"/>
    <s v="akahaypoonia50@gmail.com"/>
    <s v="-"/>
    <s v="Test"/>
  </r>
  <r>
    <n v="2566"/>
    <s v="SADDARDB201710029983"/>
    <s v="59cfbbf644a185.73179450"/>
    <x v="0"/>
    <d v="2017-10-02T00:00:00"/>
    <x v="4"/>
    <x v="1"/>
    <x v="0"/>
    <s v="02"/>
    <x v="0"/>
    <d v="1899-12-30T21:39:23"/>
    <x v="1"/>
    <n v="1"/>
    <x v="0"/>
    <x v="13"/>
    <s v="Saurabh"/>
    <s v="RDB072*1 RDB174*4"/>
    <x v="30"/>
    <x v="0"/>
    <s v="rajgadiya.su1996@gmail.com"/>
    <s v="-"/>
    <s v="Test"/>
  </r>
  <r>
    <n v="2573"/>
    <s v="SADDARDB201710023795"/>
    <s v="1234060926699942"/>
    <x v="0"/>
    <d v="2017-10-02T00:00:00"/>
    <x v="4"/>
    <x v="1"/>
    <x v="0"/>
    <s v="02"/>
    <x v="0"/>
    <d v="1899-12-30T22:26:01"/>
    <x v="1"/>
    <n v="1"/>
    <x v="0"/>
    <x v="13"/>
    <s v="Vishnu Mishra"/>
    <s v="RDB169*2 RDB196*1"/>
    <x v="82"/>
    <x v="0"/>
    <s v="vishnum711@gmail.com"/>
    <s v="-"/>
    <s v="Test"/>
  </r>
  <r>
    <n v="4117"/>
    <s v="SADDACBT201711025469"/>
    <s v="59a43be407c936.64025207"/>
    <x v="0"/>
    <d v="2017-11-02T00:00:00"/>
    <x v="5"/>
    <x v="2"/>
    <x v="0"/>
    <s v="02"/>
    <x v="0"/>
    <d v="1899-12-30T20:03:29"/>
    <x v="4"/>
    <n v="1"/>
    <x v="0"/>
    <x v="13"/>
    <s v="Shrey Shoundik"/>
    <s v="CBT112*2 CBT035*1"/>
    <x v="194"/>
    <x v="0"/>
    <s v="shreyshoundik@gmail.com"/>
    <s v="-"/>
    <s v="Test"/>
  </r>
  <r>
    <n v="4120"/>
    <s v="SADDACBT201711028369"/>
    <s v="393963844351862"/>
    <x v="0"/>
    <d v="2017-11-02T00:00:00"/>
    <x v="5"/>
    <x v="2"/>
    <x v="0"/>
    <s v="02"/>
    <x v="0"/>
    <d v="1899-12-30T20:07:47"/>
    <x v="4"/>
    <n v="1"/>
    <x v="0"/>
    <x v="13"/>
    <s v="Manan Garg"/>
    <s v="CBT026*2"/>
    <x v="195"/>
    <x v="0"/>
    <s v="gargmanan07@gmail.com"/>
    <s v="-"/>
    <s v="Test"/>
  </r>
  <r>
    <n v="4123"/>
    <s v="SADDACBT201711028513"/>
    <s v="59a5a99c9d82a2.43132558"/>
    <x v="0"/>
    <d v="2017-11-02T00:00:00"/>
    <x v="5"/>
    <x v="2"/>
    <x v="0"/>
    <s v="02"/>
    <x v="0"/>
    <d v="1899-12-30T20:16:10"/>
    <x v="4"/>
    <n v="1"/>
    <x v="0"/>
    <x v="13"/>
    <s v="Rahul Kumar"/>
    <s v="CBT112*1 CBT122*1 CBT103*1"/>
    <x v="196"/>
    <x v="0"/>
    <s v="rahulkumar10m@outlook.com"/>
    <s v="-"/>
    <s v="Test"/>
  </r>
  <r>
    <n v="4168"/>
    <s v="SADDAGSK201711023358"/>
    <s v="1930669920542476"/>
    <x v="0"/>
    <d v="2017-11-02T00:00:00"/>
    <x v="5"/>
    <x v="2"/>
    <x v="0"/>
    <s v="02"/>
    <x v="0"/>
    <d v="1899-12-30T23:27:45"/>
    <x v="8"/>
    <n v="1"/>
    <x v="0"/>
    <x v="13"/>
    <s v="Abhishek Shankwar"/>
    <s v="GSK96*2 GSK97*1"/>
    <x v="11"/>
    <x v="0"/>
    <s v="abhishekambala29@gmail.com"/>
    <s v="-"/>
    <s v="Test"/>
  </r>
  <r>
    <n v="2473"/>
    <s v="SADDALPZ201710024036"/>
    <s v="1822665188045958"/>
    <x v="1"/>
    <d v="2017-10-02T00:00:00"/>
    <x v="4"/>
    <x v="1"/>
    <x v="0"/>
    <s v="02"/>
    <x v="0"/>
    <d v="1899-12-30T12:07:14"/>
    <x v="3"/>
    <n v="0"/>
    <x v="0"/>
    <x v="13"/>
    <s v="Rohit Kumar"/>
    <s v="LPZ139*1 LPZ073*1 LPZ183*18"/>
    <x v="197"/>
    <x v="0"/>
    <s v="rk2307476@gmail.com"/>
    <s v="-"/>
    <s v="Test"/>
  </r>
  <r>
    <n v="2474"/>
    <s v="SADDALPZ201710025946"/>
    <s v="1822665188045958"/>
    <x v="0"/>
    <d v="2017-10-02T00:00:00"/>
    <x v="4"/>
    <x v="1"/>
    <x v="0"/>
    <s v="02"/>
    <x v="0"/>
    <d v="1899-12-30T12:07:33"/>
    <x v="3"/>
    <n v="1"/>
    <x v="0"/>
    <x v="13"/>
    <s v="Rohit Kumar"/>
    <s v="LPZ139*1 LPZ073*1 LPZ183*18"/>
    <x v="197"/>
    <x v="0"/>
    <s v="rk2307476@gmail.com"/>
    <s v="-"/>
    <s v="Test"/>
  </r>
  <r>
    <n v="2559"/>
    <s v="SADDARDB201710023097"/>
    <s v="1388033274645709"/>
    <x v="0"/>
    <d v="2017-10-02T00:00:00"/>
    <x v="4"/>
    <x v="1"/>
    <x v="0"/>
    <s v="02"/>
    <x v="0"/>
    <d v="1899-12-30T20:57:52"/>
    <x v="1"/>
    <n v="1"/>
    <x v="0"/>
    <x v="13"/>
    <s v="Prajwal Singh"/>
    <s v="RDB174*6 RDB076*1"/>
    <x v="17"/>
    <x v="0"/>
    <s v="prajwalsingh651@gmail.com"/>
    <s v="-"/>
    <s v="Test"/>
  </r>
  <r>
    <n v="4061"/>
    <s v="SADDAFPT201711025810"/>
    <s v="1696936340378457"/>
    <x v="0"/>
    <d v="2017-11-02T00:00:00"/>
    <x v="5"/>
    <x v="2"/>
    <x v="0"/>
    <s v="02"/>
    <x v="0"/>
    <d v="1899-12-30T13:08:10"/>
    <x v="13"/>
    <n v="1"/>
    <x v="0"/>
    <x v="13"/>
    <s v="Avinandan Mandal"/>
    <s v="FPT02*2"/>
    <x v="5"/>
    <x v="0"/>
    <s v="avinandan93@gmail.com"/>
    <s v="-"/>
    <s v="Test"/>
  </r>
  <r>
    <n v="4136"/>
    <s v="SADDARDB201711029705"/>
    <s v="1696936340378457"/>
    <x v="0"/>
    <d v="2017-11-02T00:00:00"/>
    <x v="5"/>
    <x v="2"/>
    <x v="0"/>
    <s v="02"/>
    <x v="0"/>
    <d v="1899-12-30T20:52:42"/>
    <x v="1"/>
    <n v="1"/>
    <x v="0"/>
    <x v="13"/>
    <s v="Avinandan Mandal"/>
    <s v="RDB126*1"/>
    <x v="57"/>
    <x v="0"/>
    <s v="avinandan93@gmail.com"/>
    <s v="-"/>
    <s v="Test"/>
  </r>
  <r>
    <n v="4166"/>
    <s v="SADDAFPT201711027287"/>
    <s v="1822665188045958"/>
    <x v="0"/>
    <d v="2017-11-02T00:00:00"/>
    <x v="5"/>
    <x v="2"/>
    <x v="0"/>
    <s v="02"/>
    <x v="0"/>
    <d v="1899-12-30T22:42:46"/>
    <x v="13"/>
    <n v="1"/>
    <x v="0"/>
    <x v="13"/>
    <s v="Rohit Kumar"/>
    <s v="FPT09*1 FPT13*15"/>
    <x v="13"/>
    <x v="0"/>
    <s v="rk2307476@gmail.com"/>
    <s v="-"/>
    <s v="Test"/>
  </r>
  <r>
    <n v="728"/>
    <s v="SADDARDB201709022382"/>
    <s v="59a96486bd5f00.46830608"/>
    <x v="0"/>
    <d v="2017-09-02T00:00:00"/>
    <x v="3"/>
    <x v="0"/>
    <x v="1"/>
    <s v="02"/>
    <x v="0"/>
    <d v="1899-12-30T22:33:40"/>
    <x v="1"/>
    <n v="1"/>
    <x v="0"/>
    <x v="16"/>
    <s v="Gourav Karwasara"/>
    <s v="RDB074*1 RDB087*1"/>
    <x v="44"/>
    <x v="0"/>
    <s v="gour6380@gmail.com"/>
    <s v="-"/>
    <s v="Test"/>
  </r>
  <r>
    <n v="731"/>
    <s v="SADDABLS201709034463"/>
    <s v="495937924093892"/>
    <x v="1"/>
    <d v="2017-09-03T00:00:00"/>
    <x v="1"/>
    <x v="0"/>
    <x v="1"/>
    <s v="03"/>
    <x v="0"/>
    <d v="1899-12-30T15:17:36"/>
    <x v="5"/>
    <n v="1"/>
    <x v="0"/>
    <x v="0"/>
    <s v="Ankit Kashyap"/>
    <s v="BLS8*1"/>
    <x v="62"/>
    <x v="0"/>
    <s v="eol.metal@saddacampus.com"/>
    <s v="NotDelivered"/>
    <s v="Test"/>
  </r>
  <r>
    <n v="733"/>
    <s v="SADDAMOM201709034646"/>
    <s v="495937924093892"/>
    <x v="1"/>
    <d v="2017-09-03T00:00:00"/>
    <x v="1"/>
    <x v="0"/>
    <x v="1"/>
    <s v="03"/>
    <x v="0"/>
    <d v="1899-12-30T15:43:41"/>
    <x v="2"/>
    <n v="0"/>
    <x v="0"/>
    <x v="0"/>
    <s v="Ankit Kashyap"/>
    <s v="MOM070*1 MOM005*2"/>
    <x v="3"/>
    <x v="0"/>
    <s v="eol.metal@saddacampus.com"/>
    <s v="-"/>
    <s v="Test"/>
  </r>
  <r>
    <n v="734"/>
    <s v="SADDAMOM201709037519"/>
    <s v="495937924093892"/>
    <x v="1"/>
    <d v="2017-09-03T00:00:00"/>
    <x v="1"/>
    <x v="0"/>
    <x v="1"/>
    <s v="03"/>
    <x v="0"/>
    <d v="1899-12-30T15:44:01"/>
    <x v="2"/>
    <n v="1"/>
    <x v="0"/>
    <x v="0"/>
    <s v="Ankit Kashyap"/>
    <s v="MOM070*1 MOM005*2"/>
    <x v="3"/>
    <x v="0"/>
    <s v="eol.metal@gmail.com"/>
    <s v="-"/>
    <s v="Test"/>
  </r>
  <r>
    <n v="739"/>
    <s v="SADDARDB201709037115"/>
    <s v="2018096355084916"/>
    <x v="0"/>
    <d v="2017-09-03T00:00:00"/>
    <x v="1"/>
    <x v="0"/>
    <x v="1"/>
    <s v="03"/>
    <x v="0"/>
    <d v="1899-12-30T18:47:07"/>
    <x v="1"/>
    <n v="1"/>
    <x v="0"/>
    <x v="0"/>
    <s v="Naman Goel"/>
    <s v="RDB064*1 RDB056*3"/>
    <x v="76"/>
    <x v="0"/>
    <s v="namang959@gmail.com"/>
    <s v="-"/>
    <s v="Test"/>
  </r>
  <r>
    <n v="744"/>
    <s v="SADDATOA201709038441"/>
    <s v="59a01322371cc6.79725041"/>
    <x v="0"/>
    <d v="2017-09-03T00:00:00"/>
    <x v="1"/>
    <x v="0"/>
    <x v="1"/>
    <s v="03"/>
    <x v="0"/>
    <d v="1899-12-30T20:20:53"/>
    <x v="0"/>
    <n v="1"/>
    <x v="0"/>
    <x v="0"/>
    <s v="harshit jaiswal"/>
    <s v="TOA129*1 TOA152*1"/>
    <x v="157"/>
    <x v="0"/>
    <s v="harshitjaiswalborn2rule@gmail.com"/>
    <s v="-"/>
    <s v="Test"/>
  </r>
  <r>
    <n v="750"/>
    <s v="SADDAMOM201709039768"/>
    <s v="10210129296893686"/>
    <x v="1"/>
    <d v="2017-09-03T00:00:00"/>
    <x v="1"/>
    <x v="0"/>
    <x v="1"/>
    <s v="03"/>
    <x v="0"/>
    <d v="1899-12-30T21:01:32"/>
    <x v="2"/>
    <n v="0"/>
    <x v="0"/>
    <x v="0"/>
    <s v="Aditya Sharma"/>
    <s v="MOM014*2 MOM066*2 MOM028*1"/>
    <x v="198"/>
    <x v="0"/>
    <s v="ads1419@gmail.com"/>
    <s v="-"/>
    <s v="Test"/>
  </r>
  <r>
    <n v="752"/>
    <s v="SADDAMOM201709033372"/>
    <s v="10210129296893686"/>
    <x v="0"/>
    <d v="2017-09-03T00:00:00"/>
    <x v="1"/>
    <x v="0"/>
    <x v="1"/>
    <s v="03"/>
    <x v="0"/>
    <d v="1899-12-30T21:02:29"/>
    <x v="2"/>
    <n v="1"/>
    <x v="0"/>
    <x v="0"/>
    <s v="Aditya Sharma"/>
    <s v="MOM014*2 MOM066*2 MOM028*1"/>
    <x v="198"/>
    <x v="0"/>
    <s v="ads1419@gmail.com"/>
    <s v="-"/>
    <s v="Test"/>
  </r>
  <r>
    <n v="756"/>
    <s v="SADDAMOM201709039526"/>
    <s v="599fde10d37f55.31068790"/>
    <x v="0"/>
    <d v="2017-09-03T00:00:00"/>
    <x v="1"/>
    <x v="0"/>
    <x v="1"/>
    <s v="03"/>
    <x v="0"/>
    <d v="1899-12-30T21:15:42"/>
    <x v="2"/>
    <n v="1"/>
    <x v="0"/>
    <x v="0"/>
    <s v="Mayank Swaroop Mathur"/>
    <s v="MOM017*2 MOM014*1"/>
    <x v="60"/>
    <x v="0"/>
    <s v="mayank160598@gmail.com"/>
    <s v="-"/>
    <s v="Test"/>
  </r>
  <r>
    <n v="757"/>
    <s v="SADDATOA201709038346"/>
    <s v="59a6d2b828fcb7.79793102"/>
    <x v="0"/>
    <d v="2017-09-03T00:00:00"/>
    <x v="1"/>
    <x v="0"/>
    <x v="1"/>
    <s v="03"/>
    <x v="0"/>
    <d v="1899-12-30T21:15:55"/>
    <x v="0"/>
    <n v="1"/>
    <x v="0"/>
    <x v="0"/>
    <s v="Mayank Patel"/>
    <s v="TOA148*1"/>
    <x v="3"/>
    <x v="0"/>
    <s v="mayank16007@gmail.com"/>
    <s v="-"/>
    <s v="Test"/>
  </r>
  <r>
    <n v="764"/>
    <s v="SADDAMOM201709036949"/>
    <s v="710661082468276"/>
    <x v="0"/>
    <d v="2017-09-03T00:00:00"/>
    <x v="1"/>
    <x v="0"/>
    <x v="1"/>
    <s v="03"/>
    <x v="0"/>
    <d v="1899-12-30T21:59:04"/>
    <x v="2"/>
    <n v="1"/>
    <x v="0"/>
    <x v="0"/>
    <s v="Dhiraj Patel"/>
    <s v="MOM020*1 MOM027*2 MOM074*2"/>
    <x v="3"/>
    <x v="0"/>
    <s v="d.patel7688@gmail.com"/>
    <s v="NotDelivered"/>
    <s v="Test"/>
  </r>
  <r>
    <n v="2578"/>
    <s v="SADDACFF201710031042"/>
    <s v="495937924093892"/>
    <x v="0"/>
    <d v="2017-10-03T00:00:00"/>
    <x v="6"/>
    <x v="1"/>
    <x v="0"/>
    <s v="03"/>
    <x v="0"/>
    <d v="1899-12-30T12:27:56"/>
    <x v="6"/>
    <n v="1"/>
    <x v="0"/>
    <x v="0"/>
    <s v="Ankit Kashyap"/>
    <s v="CFF34*1"/>
    <x v="62"/>
    <x v="0"/>
    <s v="eol.metal@gmail.com"/>
    <s v="-"/>
    <s v="Test"/>
  </r>
  <r>
    <n v="2580"/>
    <s v="SADDATOA201710035778"/>
    <s v="59ca02610cfb51.95665848"/>
    <x v="0"/>
    <d v="2017-10-03T00:00:00"/>
    <x v="6"/>
    <x v="1"/>
    <x v="0"/>
    <s v="03"/>
    <x v="0"/>
    <d v="1899-12-30T13:08:50"/>
    <x v="0"/>
    <n v="1"/>
    <x v="0"/>
    <x v="0"/>
    <s v="Arfat"/>
    <s v="TOA173*1 TOA178*1"/>
    <x v="199"/>
    <x v="0"/>
    <s v="arfat999@gmail.com"/>
    <s v="-"/>
    <s v="Test"/>
  </r>
  <r>
    <n v="2583"/>
    <s v="SADDATOA201710033894"/>
    <s v="59a01322371cc6.79725041"/>
    <x v="0"/>
    <d v="2017-10-03T00:00:00"/>
    <x v="6"/>
    <x v="1"/>
    <x v="0"/>
    <s v="03"/>
    <x v="0"/>
    <d v="1899-12-30T17:07:07"/>
    <x v="0"/>
    <n v="1"/>
    <x v="0"/>
    <x v="0"/>
    <s v="harshit jaiswal"/>
    <s v="TOA177*1"/>
    <x v="41"/>
    <x v="0"/>
    <s v="harshitjaiswalborn2rule@gmail.com"/>
    <s v="-"/>
    <s v="Test"/>
  </r>
  <r>
    <n v="2586"/>
    <s v="SADDACFF201710038174"/>
    <s v="1540480632665547"/>
    <x v="0"/>
    <d v="2017-10-03T00:00:00"/>
    <x v="6"/>
    <x v="1"/>
    <x v="0"/>
    <s v="03"/>
    <x v="0"/>
    <d v="1899-12-30T20:43:35"/>
    <x v="6"/>
    <n v="1"/>
    <x v="0"/>
    <x v="0"/>
    <s v="Vivek"/>
    <s v="CFF24*1 CFF13*1 CFF46*2"/>
    <x v="200"/>
    <x v="0"/>
    <s v="vivek160897@gmail.com"/>
    <s v="-"/>
    <s v="Test"/>
  </r>
  <r>
    <n v="2589"/>
    <s v="SADDARDB201710034734"/>
    <s v="1441789345888457"/>
    <x v="0"/>
    <d v="2017-10-03T00:00:00"/>
    <x v="6"/>
    <x v="1"/>
    <x v="0"/>
    <s v="03"/>
    <x v="0"/>
    <d v="1899-12-30T23:07:15"/>
    <x v="1"/>
    <n v="1"/>
    <x v="0"/>
    <x v="0"/>
    <s v="Mayank Purohit"/>
    <s v="RDB158*1 RDB074*1 RDB174*6 RDB187*1"/>
    <x v="201"/>
    <x v="0"/>
    <s v="mayankpurohit2012@gmail.com"/>
    <s v="NotDelivered"/>
    <s v="Test"/>
  </r>
  <r>
    <n v="4173"/>
    <s v="SADDALPZ201711036034"/>
    <s v="1262759480537131"/>
    <x v="0"/>
    <d v="2017-11-03T00:00:00"/>
    <x v="0"/>
    <x v="2"/>
    <x v="0"/>
    <s v="03"/>
    <x v="0"/>
    <d v="1899-12-30T12:52:05"/>
    <x v="3"/>
    <n v="1"/>
    <x v="0"/>
    <x v="0"/>
    <s v="Aditya Himanshu"/>
    <s v="LPZ152*1"/>
    <x v="3"/>
    <x v="0"/>
    <s v="himanshuaditya95@gmail.com"/>
    <s v="-"/>
    <s v="Test"/>
  </r>
  <r>
    <n v="4174"/>
    <s v="SADDALPZ201711039536"/>
    <s v="1262759480537131"/>
    <x v="0"/>
    <d v="2017-11-03T00:00:00"/>
    <x v="0"/>
    <x v="2"/>
    <x v="0"/>
    <s v="03"/>
    <x v="0"/>
    <d v="1899-12-30T13:01:58"/>
    <x v="3"/>
    <n v="1"/>
    <x v="0"/>
    <x v="0"/>
    <s v="Aditya Himanshu"/>
    <s v="LPZ152*1"/>
    <x v="3"/>
    <x v="0"/>
    <s v="himanshuaditya95@gmail.com"/>
    <s v="-"/>
    <s v="Test"/>
  </r>
  <r>
    <n v="4176"/>
    <s v="SADDARDB201711037635"/>
    <s v="599fe06aa78ce7.23779129"/>
    <x v="0"/>
    <d v="2017-11-03T00:00:00"/>
    <x v="0"/>
    <x v="2"/>
    <x v="0"/>
    <s v="03"/>
    <x v="0"/>
    <d v="1899-12-30T14:08:41"/>
    <x v="1"/>
    <n v="1"/>
    <x v="0"/>
    <x v="0"/>
    <s v="Achal"/>
    <s v="RDB151*1 RDB175*7 RDB203*1"/>
    <x v="158"/>
    <x v="0"/>
    <s v="pandeyachal.ap@gmail.com"/>
    <s v="-"/>
    <s v="Test"/>
  </r>
  <r>
    <n v="4177"/>
    <s v="SADDACBT201711031206"/>
    <s v="59ca02610cfb51.95665848"/>
    <x v="1"/>
    <d v="2017-11-03T00:00:00"/>
    <x v="0"/>
    <x v="2"/>
    <x v="0"/>
    <s v="03"/>
    <x v="0"/>
    <d v="1899-12-30T14:12:15"/>
    <x v="4"/>
    <n v="1"/>
    <x v="0"/>
    <x v="0"/>
    <s v="Arfat"/>
    <s v="CBT106*2"/>
    <x v="31"/>
    <x v="0"/>
    <s v="arfat999@gmail.com"/>
    <s v="-"/>
    <s v="Test"/>
  </r>
  <r>
    <n v="4179"/>
    <s v="SADDACBT201711037546"/>
    <s v="1972969919647603"/>
    <x v="0"/>
    <d v="2017-11-03T00:00:00"/>
    <x v="0"/>
    <x v="2"/>
    <x v="0"/>
    <s v="03"/>
    <x v="0"/>
    <d v="1899-12-30T14:23:47"/>
    <x v="4"/>
    <n v="1"/>
    <x v="0"/>
    <x v="0"/>
    <s v="Karan Dhanak"/>
    <s v="CBT014*1 CBT122*1"/>
    <x v="202"/>
    <x v="0"/>
    <s v="karandhanak20@gmail.com"/>
    <s v="-"/>
    <s v="Test"/>
  </r>
  <r>
    <n v="4198"/>
    <s v="SADDALPZ201711036668"/>
    <s v="59c8fe754b81d4.17930716"/>
    <x v="0"/>
    <d v="2017-11-03T00:00:00"/>
    <x v="0"/>
    <x v="2"/>
    <x v="0"/>
    <s v="03"/>
    <x v="0"/>
    <d v="1899-12-30T19:08:40"/>
    <x v="3"/>
    <n v="1"/>
    <x v="0"/>
    <x v="0"/>
    <s v="Jakshat Desai"/>
    <s v="LPZ003*2 LPZ015*1"/>
    <x v="21"/>
    <x v="0"/>
    <s v="wmichael6623243@gmail.com"/>
    <s v="-"/>
    <s v="Test"/>
  </r>
  <r>
    <n v="4199"/>
    <s v="SADDATOA201711035730"/>
    <s v="59a94f8a514da1.24513062"/>
    <x v="1"/>
    <d v="2017-11-03T00:00:00"/>
    <x v="0"/>
    <x v="2"/>
    <x v="0"/>
    <s v="03"/>
    <x v="0"/>
    <d v="1899-12-30T19:17:52"/>
    <x v="0"/>
    <n v="0"/>
    <x v="0"/>
    <x v="0"/>
    <s v="Manik Arora"/>
    <s v="TOA071*1 TOA156*3"/>
    <x v="33"/>
    <x v="0"/>
    <s v="manikarora95@gmail.com"/>
    <s v="-"/>
    <s v="Test"/>
  </r>
  <r>
    <n v="4200"/>
    <s v="SADDATOA201711039089"/>
    <s v="59a94f8a514da1.24513062"/>
    <x v="0"/>
    <d v="2017-11-03T00:00:00"/>
    <x v="0"/>
    <x v="2"/>
    <x v="0"/>
    <s v="03"/>
    <x v="0"/>
    <d v="1899-12-30T19:20:34"/>
    <x v="0"/>
    <n v="1"/>
    <x v="0"/>
    <x v="0"/>
    <s v="Manik Arora"/>
    <s v="TOA071*1 TOA156*4"/>
    <x v="203"/>
    <x v="0"/>
    <s v="manikarora95@gmail.com"/>
    <s v="-"/>
    <s v="Test"/>
  </r>
  <r>
    <n v="4201"/>
    <s v="SADDAGSK201711033416"/>
    <s v="10210129296893686"/>
    <x v="0"/>
    <d v="2017-11-03T00:00:00"/>
    <x v="0"/>
    <x v="2"/>
    <x v="0"/>
    <s v="03"/>
    <x v="0"/>
    <d v="1899-12-30T19:21:35"/>
    <x v="8"/>
    <n v="1"/>
    <x v="0"/>
    <x v="0"/>
    <s v="Aditya Sharma"/>
    <s v="GSK14*1 GSK70*3 GSK73*1"/>
    <x v="204"/>
    <x v="0"/>
    <s v="ads1419@gmail.com"/>
    <s v="-"/>
    <s v="Test"/>
  </r>
  <r>
    <n v="4204"/>
    <s v="SADDACBT201711039965"/>
    <s v="59ae9079a1b4d9.37869642"/>
    <x v="0"/>
    <d v="2017-11-03T00:00:00"/>
    <x v="0"/>
    <x v="2"/>
    <x v="0"/>
    <s v="03"/>
    <x v="0"/>
    <d v="1899-12-30T19:49:24"/>
    <x v="4"/>
    <n v="1"/>
    <x v="0"/>
    <x v="0"/>
    <s v="Avinesh Kumar"/>
    <s v="CBT112*1 CBT014*1"/>
    <x v="202"/>
    <x v="0"/>
    <s v="djokerdummycplyt@gmail.com"/>
    <s v="-"/>
    <s v="Test"/>
  </r>
  <r>
    <n v="4212"/>
    <s v="SADDACBT201711036466"/>
    <s v="599b199e7139d6.07917663"/>
    <x v="0"/>
    <d v="2017-11-03T00:00:00"/>
    <x v="0"/>
    <x v="2"/>
    <x v="0"/>
    <s v="03"/>
    <x v="0"/>
    <d v="1899-12-30T20:25:38"/>
    <x v="4"/>
    <n v="1"/>
    <x v="0"/>
    <x v="0"/>
    <s v="Satvik Singhal"/>
    <s v="CBT107*2"/>
    <x v="35"/>
    <x v="0"/>
    <s v="satviksinghal.oct@gmail.com"/>
    <s v="-"/>
    <s v="Test"/>
  </r>
  <r>
    <n v="4215"/>
    <s v="SADDARDB201711033145"/>
    <s v="59a2d3abe2ed22.54603494"/>
    <x v="0"/>
    <d v="2017-11-03T00:00:00"/>
    <x v="0"/>
    <x v="2"/>
    <x v="0"/>
    <s v="03"/>
    <x v="0"/>
    <d v="1899-12-30T20:31:27"/>
    <x v="1"/>
    <n v="1"/>
    <x v="0"/>
    <x v="0"/>
    <s v="deepak kumar oraon"/>
    <s v="RDB064*1 RDB111*1 RDB096*1"/>
    <x v="205"/>
    <x v="0"/>
    <s v="deepakkumar01276@gmail.com"/>
    <s v="-"/>
    <s v="Test"/>
  </r>
  <r>
    <n v="4226"/>
    <s v="SADDACBT201711034532"/>
    <s v="1264995520289589"/>
    <x v="1"/>
    <d v="2017-11-03T00:00:00"/>
    <x v="0"/>
    <x v="2"/>
    <x v="0"/>
    <s v="03"/>
    <x v="0"/>
    <d v="1899-12-30T21:09:54"/>
    <x v="4"/>
    <n v="1"/>
    <x v="0"/>
    <x v="0"/>
    <s v="Shivansh Gupta"/>
    <s v="CBT122*1 CBT112*1"/>
    <x v="26"/>
    <x v="0"/>
    <s v="shivanshg235@gmail.com"/>
    <s v="-"/>
    <s v="Test"/>
  </r>
  <r>
    <n v="4231"/>
    <s v="SADDARDB201711031616"/>
    <s v="59d65d422452e6.69258068"/>
    <x v="1"/>
    <d v="2017-11-03T00:00:00"/>
    <x v="0"/>
    <x v="2"/>
    <x v="0"/>
    <s v="03"/>
    <x v="0"/>
    <d v="1899-12-30T21:21:58"/>
    <x v="1"/>
    <n v="0"/>
    <x v="0"/>
    <x v="0"/>
    <s v="dipesh kamble"/>
    <s v="RDB031*1 RDB067*1"/>
    <x v="205"/>
    <x v="0"/>
    <s v="dmk1304@yahoo.com"/>
    <s v="-"/>
    <s v="Test"/>
  </r>
  <r>
    <n v="4232"/>
    <s v="SADDAFPT201711038615"/>
    <s v="59f189160dc7d0.10934334"/>
    <x v="0"/>
    <d v="2017-11-03T00:00:00"/>
    <x v="0"/>
    <x v="2"/>
    <x v="0"/>
    <s v="03"/>
    <x v="0"/>
    <d v="1899-12-30T21:23:42"/>
    <x v="13"/>
    <n v="1"/>
    <x v="0"/>
    <x v="0"/>
    <s v="Bethu Sai Sampath"/>
    <s v="FPT08*1"/>
    <x v="41"/>
    <x v="0"/>
    <s v="sampath690@gmail.com"/>
    <s v="-"/>
    <s v="Test"/>
  </r>
  <r>
    <n v="4235"/>
    <s v="SADDARDB201711034526"/>
    <s v="59d65d422452e6.69258068"/>
    <x v="0"/>
    <d v="2017-11-03T00:00:00"/>
    <x v="0"/>
    <x v="2"/>
    <x v="0"/>
    <s v="03"/>
    <x v="0"/>
    <d v="1899-12-30T21:27:26"/>
    <x v="1"/>
    <n v="1"/>
    <x v="0"/>
    <x v="0"/>
    <s v="dipesh kamble"/>
    <s v="RDB031*1 RDB067*1"/>
    <x v="205"/>
    <x v="0"/>
    <s v="dmk1304@yahoo.com"/>
    <s v="-"/>
    <s v="Test"/>
  </r>
  <r>
    <n v="4237"/>
    <s v="SADDACBT201711038057"/>
    <s v="1949526418407169"/>
    <x v="0"/>
    <d v="2017-11-03T00:00:00"/>
    <x v="0"/>
    <x v="2"/>
    <x v="0"/>
    <s v="03"/>
    <x v="0"/>
    <d v="1899-12-30T21:31:07"/>
    <x v="4"/>
    <n v="1"/>
    <x v="0"/>
    <x v="0"/>
    <s v="Sagar Dangi"/>
    <s v="CBT112*2"/>
    <x v="26"/>
    <x v="0"/>
    <s v="sgrdng96@gmail.com"/>
    <s v="-"/>
    <s v="Test"/>
  </r>
  <r>
    <n v="4250"/>
    <s v="SADDARDB201711039074"/>
    <s v="59a8fa8ad850c1.95827549"/>
    <x v="0"/>
    <d v="2017-11-03T00:00:00"/>
    <x v="0"/>
    <x v="2"/>
    <x v="0"/>
    <s v="03"/>
    <x v="0"/>
    <d v="1899-12-30T22:49:14"/>
    <x v="1"/>
    <n v="1"/>
    <x v="0"/>
    <x v="0"/>
    <s v="Shilpa raha"/>
    <s v="RDB127*1 RDB180*3"/>
    <x v="177"/>
    <x v="0"/>
    <s v="raha.shilpa@gmail.com"/>
    <s v="-"/>
    <s v="Test"/>
  </r>
  <r>
    <n v="4251"/>
    <s v="SADDAFPT201711035860"/>
    <s v="1513219825367461"/>
    <x v="1"/>
    <d v="2017-11-03T00:00:00"/>
    <x v="0"/>
    <x v="2"/>
    <x v="0"/>
    <s v="03"/>
    <x v="0"/>
    <d v="1899-12-30T22:57:38"/>
    <x v="13"/>
    <n v="0"/>
    <x v="0"/>
    <x v="0"/>
    <s v="Saurabh Goenka"/>
    <s v="FPT07*1"/>
    <x v="3"/>
    <x v="0"/>
    <s v="saurabhgoenka10ism@gmail.com"/>
    <s v="-"/>
    <s v="Test"/>
  </r>
  <r>
    <n v="4252"/>
    <s v="SADDAFPT201711038239"/>
    <s v="1513219825367461"/>
    <x v="0"/>
    <d v="2017-11-03T00:00:00"/>
    <x v="0"/>
    <x v="2"/>
    <x v="0"/>
    <s v="03"/>
    <x v="0"/>
    <d v="1899-12-30T22:57:56"/>
    <x v="13"/>
    <n v="1"/>
    <x v="0"/>
    <x v="0"/>
    <s v="Saurabh Goenka"/>
    <s v="FPT07*1"/>
    <x v="3"/>
    <x v="0"/>
    <s v="saurabhgoenka10ism@gmail.com"/>
    <s v="-"/>
    <s v="Test"/>
  </r>
  <r>
    <n v="4253"/>
    <s v="SADDAFDZ201711038467"/>
    <s v="59be7baa204906.30583597"/>
    <x v="0"/>
    <d v="2017-11-03T00:00:00"/>
    <x v="0"/>
    <x v="2"/>
    <x v="0"/>
    <s v="03"/>
    <x v="0"/>
    <d v="1899-12-30T23:08:48"/>
    <x v="10"/>
    <n v="1"/>
    <x v="0"/>
    <x v="0"/>
    <s v="Rajesh"/>
    <s v="FDZ007*1 FDZ028*4"/>
    <x v="4"/>
    <x v="0"/>
    <s v="rajeshchoudhary234@gmail.com"/>
    <s v="-"/>
    <s v="Test"/>
  </r>
  <r>
    <n v="4254"/>
    <s v="SADDAFDZ201711035413"/>
    <s v="59be7baa204906.30583597"/>
    <x v="0"/>
    <d v="2017-11-03T00:00:00"/>
    <x v="0"/>
    <x v="2"/>
    <x v="0"/>
    <s v="03"/>
    <x v="0"/>
    <d v="1899-12-30T23:09:08"/>
    <x v="10"/>
    <n v="1"/>
    <x v="0"/>
    <x v="0"/>
    <s v="Rajesh"/>
    <s v="FDZ007*1 FDZ028*4"/>
    <x v="4"/>
    <x v="0"/>
    <s v="rajeshchoudhary234@gmail.com"/>
    <s v="-"/>
    <s v="Test"/>
  </r>
  <r>
    <n v="4255"/>
    <s v="SADDACFF201711034340"/>
    <s v="59be7baa204906.30583597"/>
    <x v="0"/>
    <d v="2017-11-03T00:00:00"/>
    <x v="0"/>
    <x v="2"/>
    <x v="0"/>
    <s v="03"/>
    <x v="0"/>
    <d v="1899-12-30T23:20:50"/>
    <x v="6"/>
    <n v="1"/>
    <x v="0"/>
    <x v="0"/>
    <s v="Rajesh"/>
    <s v="CFF43*1 CFF46*5"/>
    <x v="21"/>
    <x v="0"/>
    <s v="rajeshchoudhary234@gmail.com"/>
    <s v="-"/>
    <s v="Test"/>
  </r>
  <r>
    <n v="4257"/>
    <s v="SADDACFF201711034850"/>
    <s v="1707344346002262"/>
    <x v="0"/>
    <d v="2017-11-03T00:00:00"/>
    <x v="0"/>
    <x v="2"/>
    <x v="0"/>
    <s v="03"/>
    <x v="0"/>
    <d v="1899-12-30T23:24:58"/>
    <x v="6"/>
    <n v="1"/>
    <x v="0"/>
    <x v="0"/>
    <s v="Indraneel Agasty"/>
    <s v="CFF34*1"/>
    <x v="3"/>
    <x v="0"/>
    <s v="coolbuddyboon@gmail.com"/>
    <s v="-"/>
    <s v="Test"/>
  </r>
  <r>
    <n v="6391"/>
    <s v="SADDACBT201712032515"/>
    <s v="1620968954600014"/>
    <x v="0"/>
    <d v="2017-12-03T00:00:00"/>
    <x v="1"/>
    <x v="3"/>
    <x v="1"/>
    <s v="03"/>
    <x v="0"/>
    <d v="1899-12-30T11:28:46"/>
    <x v="4"/>
    <n v="1"/>
    <x v="0"/>
    <x v="0"/>
    <s v="Anupam Agarwal"/>
    <s v="CBT114*1 CBT121*1 CBT014*1"/>
    <x v="206"/>
    <x v="0"/>
    <s v="anupamagarwal786@gmail.com"/>
    <s v="-"/>
    <s v="Test"/>
  </r>
  <r>
    <n v="6401"/>
    <s v="SADDARDB201712038906"/>
    <s v="59a431488d9c57.68788550"/>
    <x v="0"/>
    <d v="2017-12-03T00:00:00"/>
    <x v="1"/>
    <x v="3"/>
    <x v="1"/>
    <s v="03"/>
    <x v="0"/>
    <d v="1899-12-30T16:02:18"/>
    <x v="1"/>
    <n v="1"/>
    <x v="0"/>
    <x v="0"/>
    <s v="Karthick Vel K"/>
    <s v="RDB105*1 RDB189*5"/>
    <x v="56"/>
    <x v="0"/>
    <s v="karthickvel.malarvizhi@gmail.com"/>
    <s v="-"/>
    <s v="Test"/>
  </r>
  <r>
    <n v="6425"/>
    <s v="SADDAMOM201712037290"/>
    <s v="1431308996987723"/>
    <x v="0"/>
    <d v="2017-12-03T00:00:00"/>
    <x v="1"/>
    <x v="3"/>
    <x v="1"/>
    <s v="03"/>
    <x v="0"/>
    <d v="1899-12-30T20:35:43"/>
    <x v="2"/>
    <n v="1"/>
    <x v="0"/>
    <x v="0"/>
    <s v="Ajeet Kumar"/>
    <s v="MOM065*1"/>
    <x v="3"/>
    <x v="0"/>
    <s v="ajeetk973@gmail.com"/>
    <s v="-"/>
    <s v="Test"/>
  </r>
  <r>
    <n v="6429"/>
    <s v="SADDAMOM201712034065"/>
    <s v="5a1042f44836f4.79085652"/>
    <x v="0"/>
    <d v="2017-12-03T00:00:00"/>
    <x v="1"/>
    <x v="3"/>
    <x v="1"/>
    <s v="03"/>
    <x v="0"/>
    <d v="1899-12-30T20:49:37"/>
    <x v="2"/>
    <n v="1"/>
    <x v="0"/>
    <x v="0"/>
    <s v="Sudhanshu Shekhar"/>
    <s v="MOM070*1 MOM015*1"/>
    <x v="54"/>
    <x v="0"/>
    <s v="shekhar349@gmail.com"/>
    <s v="-"/>
    <s v="Test"/>
  </r>
  <r>
    <n v="6430"/>
    <s v="SADDAMOM201712033378"/>
    <s v="5a1042f44836f4.79085652"/>
    <x v="0"/>
    <d v="2017-12-03T00:00:00"/>
    <x v="1"/>
    <x v="3"/>
    <x v="1"/>
    <s v="03"/>
    <x v="0"/>
    <d v="1899-12-30T20:50:02"/>
    <x v="2"/>
    <n v="1"/>
    <x v="0"/>
    <x v="0"/>
    <s v="Sudhanshu Shekhar"/>
    <s v="MOM070*1 MOM015*1"/>
    <x v="54"/>
    <x v="0"/>
    <s v="shekhar349@gmail.com"/>
    <s v="-"/>
    <s v="Test"/>
  </r>
  <r>
    <n v="6452"/>
    <s v="SADDARDB201712036760"/>
    <s v="5a073f289a9ed8.81913617"/>
    <x v="1"/>
    <d v="2017-12-03T00:00:00"/>
    <x v="1"/>
    <x v="3"/>
    <x v="1"/>
    <s v="03"/>
    <x v="0"/>
    <d v="1899-12-30T21:47:54"/>
    <x v="1"/>
    <n v="0"/>
    <x v="0"/>
    <x v="0"/>
    <s v="Prabhu"/>
    <s v="RDB153*1 RDB192*5"/>
    <x v="207"/>
    <x v="0"/>
    <s v="kumarprabhu8888@gmail.com"/>
    <s v="-"/>
    <s v="Test"/>
  </r>
  <r>
    <n v="6454"/>
    <s v="SADDABKB201712034665"/>
    <s v="1430959083692319"/>
    <x v="1"/>
    <d v="2017-12-03T00:00:00"/>
    <x v="1"/>
    <x v="3"/>
    <x v="1"/>
    <s v="03"/>
    <x v="0"/>
    <d v="1899-12-30T21:50:23"/>
    <x v="17"/>
    <n v="0"/>
    <x v="0"/>
    <x v="0"/>
    <s v="Shubham Singh"/>
    <s v="BKB117*1 BKB203*5"/>
    <x v="205"/>
    <x v="0"/>
    <s v="dns.ss@rediffmail.com"/>
    <s v="-"/>
    <s v="Test"/>
  </r>
  <r>
    <n v="6455"/>
    <s v="SADDABKB201712037033"/>
    <s v="5a073f289a9ed8.81913617"/>
    <x v="1"/>
    <d v="2017-12-03T00:00:00"/>
    <x v="1"/>
    <x v="3"/>
    <x v="1"/>
    <s v="03"/>
    <x v="0"/>
    <d v="1899-12-30T21:52:05"/>
    <x v="17"/>
    <n v="1"/>
    <x v="0"/>
    <x v="0"/>
    <s v="Prabhu"/>
    <s v="BKB117*1 BKB203*5"/>
    <x v="205"/>
    <x v="0"/>
    <s v="kumarprabhu8888@gmail.com"/>
    <s v="-"/>
    <s v="Test"/>
  </r>
  <r>
    <n v="6466"/>
    <s v="SADDAGSK201712033988"/>
    <s v="1956241567991263"/>
    <x v="0"/>
    <d v="2017-12-03T00:00:00"/>
    <x v="1"/>
    <x v="3"/>
    <x v="1"/>
    <s v="03"/>
    <x v="0"/>
    <d v="1899-12-30T23:26:48"/>
    <x v="8"/>
    <n v="1"/>
    <x v="0"/>
    <x v="0"/>
    <s v="Ruchit Dhelawat"/>
    <s v="GSK70*3"/>
    <x v="62"/>
    <x v="0"/>
    <s v="dhelawatr@gmail.com"/>
    <s v="-"/>
    <s v="Test"/>
  </r>
  <r>
    <n v="6467"/>
    <s v="SADDACFF201712031546"/>
    <s v="1183548088413744"/>
    <x v="0"/>
    <d v="2017-12-03T00:00:00"/>
    <x v="1"/>
    <x v="3"/>
    <x v="1"/>
    <s v="03"/>
    <x v="0"/>
    <d v="1899-12-30T23:30:15"/>
    <x v="6"/>
    <n v="1"/>
    <x v="0"/>
    <x v="0"/>
    <s v="Rupesh Nagwanshi"/>
    <s v="CFF67*1 CFF19*1"/>
    <x v="92"/>
    <x v="0"/>
    <s v="Rupesh.nagwanshi@gmail.com"/>
    <s v="-"/>
    <s v="Test"/>
  </r>
  <r>
    <n v="4207"/>
    <s v="SADDAMOM201711039354"/>
    <s v="312319969240701"/>
    <x v="0"/>
    <d v="2017-11-03T00:00:00"/>
    <x v="0"/>
    <x v="2"/>
    <x v="0"/>
    <s v="03"/>
    <x v="0"/>
    <d v="1899-12-30T20:00:39"/>
    <x v="2"/>
    <n v="1"/>
    <x v="0"/>
    <x v="0"/>
    <s v="Manish Kumar"/>
    <s v="MOM052*1"/>
    <x v="3"/>
    <x v="0"/>
    <s v="man1998ishk@gmail.com"/>
    <s v="-"/>
    <s v="Test"/>
  </r>
  <r>
    <n v="745"/>
    <s v="SADDAMOM201709035712"/>
    <s v="1412930945469060"/>
    <x v="0"/>
    <d v="2017-09-03T00:00:00"/>
    <x v="1"/>
    <x v="0"/>
    <x v="1"/>
    <s v="03"/>
    <x v="0"/>
    <d v="1899-12-30T20:25:16"/>
    <x v="2"/>
    <n v="1"/>
    <x v="0"/>
    <x v="0"/>
    <s v="Shubham Verma"/>
    <s v="MOM014*2 MOM017*1"/>
    <x v="54"/>
    <x v="0"/>
    <s v="mlvngit@gmail.com"/>
    <s v="-"/>
    <s v="Test"/>
  </r>
  <r>
    <n v="746"/>
    <s v="SADDALPZ201709038670"/>
    <s v="599fdaed902f09.10957841"/>
    <x v="1"/>
    <d v="2017-09-03T00:00:00"/>
    <x v="1"/>
    <x v="0"/>
    <x v="1"/>
    <s v="03"/>
    <x v="0"/>
    <d v="1899-12-30T20:38:38"/>
    <x v="3"/>
    <n v="1"/>
    <x v="0"/>
    <x v="0"/>
    <s v="Ayush kumar"/>
    <s v="LPZ029*1 LPZ127*1"/>
    <x v="42"/>
    <x v="0"/>
    <s v="ayushrajarya@gmail.com"/>
    <s v="-"/>
    <s v="Test"/>
  </r>
  <r>
    <n v="761"/>
    <s v="SADDABLS201709034422"/>
    <s v="59ac29d2d471e6.65101507"/>
    <x v="0"/>
    <d v="2017-09-03T00:00:00"/>
    <x v="1"/>
    <x v="0"/>
    <x v="1"/>
    <s v="03"/>
    <x v="0"/>
    <d v="1899-12-30T21:45:05"/>
    <x v="5"/>
    <n v="1"/>
    <x v="0"/>
    <x v="0"/>
    <s v="Aniruddha Roy"/>
    <s v="BLS7*2"/>
    <x v="7"/>
    <x v="0"/>
    <s v="aniy3792@gmail.com"/>
    <s v="-"/>
    <s v="Test"/>
  </r>
  <r>
    <n v="762"/>
    <s v="SADDABLS201709038174"/>
    <s v="2456744944599994"/>
    <x v="0"/>
    <d v="2017-09-03T00:00:00"/>
    <x v="1"/>
    <x v="0"/>
    <x v="1"/>
    <s v="03"/>
    <x v="0"/>
    <d v="1899-12-30T21:57:32"/>
    <x v="5"/>
    <n v="1"/>
    <x v="0"/>
    <x v="0"/>
    <s v="Praful Gupta"/>
    <s v="BLS39*1"/>
    <x v="62"/>
    <x v="0"/>
    <s v="smart.praful.082@gmail.com"/>
    <s v="-"/>
    <s v="Test"/>
  </r>
  <r>
    <n v="4175"/>
    <s v="SADDATOA201711034657"/>
    <s v="1603879296336359"/>
    <x v="0"/>
    <d v="2017-11-03T00:00:00"/>
    <x v="0"/>
    <x v="2"/>
    <x v="0"/>
    <s v="03"/>
    <x v="0"/>
    <d v="1899-12-30T13:46:27"/>
    <x v="0"/>
    <n v="1"/>
    <x v="0"/>
    <x v="0"/>
    <s v="Mayank Bajpai"/>
    <s v="TOA178*1"/>
    <x v="208"/>
    <x v="0"/>
    <s v="tusharagrawal861@gmail.com"/>
    <s v="-"/>
    <s v="Test"/>
  </r>
  <r>
    <n v="4202"/>
    <s v="SADDAGSK201711038687"/>
    <s v="59fac3afb79c83.54708861"/>
    <x v="0"/>
    <d v="2017-11-03T00:00:00"/>
    <x v="0"/>
    <x v="2"/>
    <x v="0"/>
    <s v="03"/>
    <x v="0"/>
    <d v="1899-12-30T19:35:22"/>
    <x v="8"/>
    <n v="1"/>
    <x v="0"/>
    <x v="0"/>
    <s v="rahul"/>
    <s v="GSK70*6"/>
    <x v="80"/>
    <x v="0"/>
    <s v="rahulsinhabest@gmail.com"/>
    <s v="-"/>
    <s v="Test"/>
  </r>
  <r>
    <n v="4221"/>
    <s v="SADDAMOM201711032776"/>
    <s v="1553354664708001"/>
    <x v="0"/>
    <d v="2017-11-03T00:00:00"/>
    <x v="0"/>
    <x v="2"/>
    <x v="0"/>
    <s v="03"/>
    <x v="0"/>
    <d v="1899-12-30T21:01:00"/>
    <x v="2"/>
    <n v="1"/>
    <x v="0"/>
    <x v="0"/>
    <s v="Vikrant Singh Rajput"/>
    <s v="MOM025*1 MOM018*1 MOM019*1"/>
    <x v="64"/>
    <x v="0"/>
    <s v="vikrant25dec@gmail.con"/>
    <s v="-"/>
    <s v="Test"/>
  </r>
  <r>
    <n v="4248"/>
    <s v="SADDAFPT201711033385"/>
    <s v="1576588509068421"/>
    <x v="0"/>
    <d v="2017-11-03T00:00:00"/>
    <x v="0"/>
    <x v="2"/>
    <x v="0"/>
    <s v="03"/>
    <x v="0"/>
    <d v="1899-12-30T22:11:25"/>
    <x v="13"/>
    <n v="1"/>
    <x v="0"/>
    <x v="0"/>
    <s v="Prashant Kumar Chaudhary"/>
    <s v="FPT04*1 FPT13*10"/>
    <x v="21"/>
    <x v="0"/>
    <s v="sherathebrilliant421@gmail.com"/>
    <s v="-"/>
    <s v="Test"/>
  </r>
  <r>
    <n v="6431"/>
    <s v="SADDAGSK201712038417"/>
    <s v="1589870847762630"/>
    <x v="0"/>
    <d v="2017-12-03T00:00:00"/>
    <x v="1"/>
    <x v="3"/>
    <x v="1"/>
    <s v="03"/>
    <x v="0"/>
    <d v="1899-12-30T20:51:14"/>
    <x v="8"/>
    <n v="1"/>
    <x v="0"/>
    <x v="0"/>
    <s v="Sidharth Tiu"/>
    <s v="GSK82*1"/>
    <x v="71"/>
    <x v="0"/>
    <s v="tiu.avinash05@gmail.com"/>
    <s v="-"/>
    <s v="Test"/>
  </r>
  <r>
    <n v="766"/>
    <s v="SADDARDB201709031890"/>
    <s v="1491400127619724"/>
    <x v="0"/>
    <d v="2017-09-03T00:00:00"/>
    <x v="1"/>
    <x v="0"/>
    <x v="1"/>
    <s v="03"/>
    <x v="0"/>
    <d v="1899-12-30T22:04:33"/>
    <x v="1"/>
    <n v="1"/>
    <x v="0"/>
    <x v="0"/>
    <s v="Ayush Somani"/>
    <s v="RDB056*1 RDB066*1"/>
    <x v="44"/>
    <x v="0"/>
    <s v="ayushsomani001@gmail.com"/>
    <s v="-"/>
    <s v="Test"/>
  </r>
  <r>
    <n v="4182"/>
    <s v="SADDAFPT201711037765"/>
    <s v="10211141225392630"/>
    <x v="0"/>
    <d v="2017-11-03T00:00:00"/>
    <x v="0"/>
    <x v="2"/>
    <x v="0"/>
    <s v="03"/>
    <x v="0"/>
    <d v="1899-12-30T15:10:23"/>
    <x v="13"/>
    <n v="1"/>
    <x v="0"/>
    <x v="8"/>
    <s v="Manish Kumar Singh"/>
    <s v="FPT01*1 FPT13*3"/>
    <x v="209"/>
    <x v="0"/>
    <s v="msingh679@gmail.com"/>
    <s v="-"/>
    <s v="Test"/>
  </r>
  <r>
    <n v="732"/>
    <s v="SADDATOA201709039378"/>
    <s v="1425701317515351"/>
    <x v="0"/>
    <d v="2017-09-03T00:00:00"/>
    <x v="1"/>
    <x v="0"/>
    <x v="1"/>
    <s v="03"/>
    <x v="0"/>
    <d v="1899-12-30T15:34:36"/>
    <x v="0"/>
    <n v="1"/>
    <x v="0"/>
    <x v="1"/>
    <s v="Deepak Chaurasia"/>
    <s v="TOA065*1 TOA154*4"/>
    <x v="34"/>
    <x v="0"/>
    <s v="deepakdc94@gmail.com"/>
    <s v="-"/>
    <s v="Test"/>
  </r>
  <r>
    <n v="4178"/>
    <s v="SADDATOA201711035089"/>
    <s v="1447839561972958"/>
    <x v="0"/>
    <d v="2017-11-03T00:00:00"/>
    <x v="0"/>
    <x v="2"/>
    <x v="0"/>
    <s v="03"/>
    <x v="0"/>
    <d v="1899-12-30T14:22:32"/>
    <x v="0"/>
    <n v="1"/>
    <x v="0"/>
    <x v="1"/>
    <s v="Mahesh Rathi"/>
    <s v="TOA076*1 TOA155*5"/>
    <x v="208"/>
    <x v="0"/>
    <s v="rathimahesh07@gmail.com"/>
    <s v="-"/>
    <s v="Test"/>
  </r>
  <r>
    <n v="4184"/>
    <s v="SADDACFF201711031270"/>
    <s v="726279800829901"/>
    <x v="0"/>
    <d v="2017-11-03T00:00:00"/>
    <x v="0"/>
    <x v="2"/>
    <x v="0"/>
    <s v="03"/>
    <x v="0"/>
    <d v="1899-12-30T15:51:43"/>
    <x v="6"/>
    <n v="1"/>
    <x v="0"/>
    <x v="1"/>
    <s v="Rajesh Kumar"/>
    <s v="CFF34*1"/>
    <x v="3"/>
    <x v="0"/>
    <s v="rajesh.kumar108@outlook.com"/>
    <s v="-"/>
    <s v="Test"/>
  </r>
  <r>
    <n v="4225"/>
    <s v="SADDARDB201711034805"/>
    <s v="1523258054420172"/>
    <x v="0"/>
    <d v="2017-11-03T00:00:00"/>
    <x v="0"/>
    <x v="2"/>
    <x v="0"/>
    <s v="03"/>
    <x v="0"/>
    <d v="1899-12-30T21:09:33"/>
    <x v="1"/>
    <n v="1"/>
    <x v="0"/>
    <x v="1"/>
    <s v="Sai Harish Avula"/>
    <s v="RDB166*5"/>
    <x v="210"/>
    <x v="0"/>
    <s v="harish02061995@gmail.com"/>
    <s v="-"/>
    <s v="Test"/>
  </r>
  <r>
    <n v="4239"/>
    <s v="SADDARDB201711033721"/>
    <s v="1541321935913987"/>
    <x v="0"/>
    <d v="2017-11-03T00:00:00"/>
    <x v="0"/>
    <x v="2"/>
    <x v="0"/>
    <s v="03"/>
    <x v="0"/>
    <d v="1899-12-30T21:37:04"/>
    <x v="1"/>
    <n v="1"/>
    <x v="0"/>
    <x v="1"/>
    <s v="Deepak Chowtoure"/>
    <s v="RDB125*1 RDB175*5 RDB052*1 RDB163*1 RDB166*1"/>
    <x v="211"/>
    <x v="0"/>
    <s v="deepak1682@gmail.com"/>
    <s v="-"/>
    <s v="Test"/>
  </r>
  <r>
    <n v="6450"/>
    <s v="SADDATWH201712036628"/>
    <s v="1616443118377361"/>
    <x v="1"/>
    <d v="2017-12-03T00:00:00"/>
    <x v="1"/>
    <x v="3"/>
    <x v="1"/>
    <s v="03"/>
    <x v="0"/>
    <d v="1899-12-30T21:46:41"/>
    <x v="7"/>
    <n v="1"/>
    <x v="0"/>
    <x v="1"/>
    <s v="Navin Tiwari"/>
    <s v="TWH21*1 TWH32*1"/>
    <x v="121"/>
    <x v="0"/>
    <s v="navin17t@gmail.com"/>
    <s v="-"/>
    <s v="Test"/>
  </r>
  <r>
    <n v="6451"/>
    <s v="SADDAGSK201712035959"/>
    <s v="1432912896801570"/>
    <x v="0"/>
    <d v="2017-12-03T00:00:00"/>
    <x v="1"/>
    <x v="3"/>
    <x v="1"/>
    <s v="03"/>
    <x v="0"/>
    <d v="1899-12-30T21:46:51"/>
    <x v="8"/>
    <n v="1"/>
    <x v="0"/>
    <x v="1"/>
    <s v="Bharat Sahu"/>
    <s v="GSK28*1 GSK31*1"/>
    <x v="1"/>
    <x v="0"/>
    <s v="bharat.sahu95@gmail.com"/>
    <s v="-"/>
    <s v="Test"/>
  </r>
  <r>
    <n v="4195"/>
    <s v="SADDACBT201711035492"/>
    <s v="59fc60a491bbc4.64066649"/>
    <x v="1"/>
    <d v="2017-11-03T00:00:00"/>
    <x v="0"/>
    <x v="2"/>
    <x v="0"/>
    <s v="03"/>
    <x v="0"/>
    <d v="1899-12-30T18:53:14"/>
    <x v="4"/>
    <n v="0"/>
    <x v="0"/>
    <x v="1"/>
    <s v="bhargav"/>
    <s v="CBT069*1"/>
    <x v="133"/>
    <x v="0"/>
    <s v="crazy.baggi.1996@gmail.com"/>
    <s v="-"/>
    <s v="Test"/>
  </r>
  <r>
    <n v="4196"/>
    <s v="SADDACBT201711039616"/>
    <s v="59fc60a491bbc4.64066649"/>
    <x v="1"/>
    <d v="2017-11-03T00:00:00"/>
    <x v="0"/>
    <x v="2"/>
    <x v="0"/>
    <s v="03"/>
    <x v="0"/>
    <d v="1899-12-30T18:55:49"/>
    <x v="4"/>
    <n v="0"/>
    <x v="0"/>
    <x v="1"/>
    <s v="bhargav"/>
    <s v="CBT069*1"/>
    <x v="133"/>
    <x v="0"/>
    <s v="crazy.baggi.1996@gmail.com"/>
    <s v="-"/>
    <s v="Test"/>
  </r>
  <r>
    <n v="4197"/>
    <s v="SADDACBT201711035120"/>
    <s v="59fc60a491bbc4.64066649"/>
    <x v="0"/>
    <d v="2017-11-03T00:00:00"/>
    <x v="0"/>
    <x v="2"/>
    <x v="0"/>
    <s v="03"/>
    <x v="0"/>
    <d v="1899-12-30T18:57:01"/>
    <x v="4"/>
    <n v="1"/>
    <x v="0"/>
    <x v="1"/>
    <s v="bhargav"/>
    <s v="CBT069*1"/>
    <x v="133"/>
    <x v="0"/>
    <s v="crazy.baggi.1996@gmail.com"/>
    <s v="-"/>
    <s v="Test"/>
  </r>
  <r>
    <n v="759"/>
    <s v="SADDABLS201709032873"/>
    <s v="1995891217300885"/>
    <x v="1"/>
    <d v="2017-09-03T00:00:00"/>
    <x v="1"/>
    <x v="0"/>
    <x v="1"/>
    <s v="03"/>
    <x v="0"/>
    <d v="1899-12-30T21:23:56"/>
    <x v="5"/>
    <n v="1"/>
    <x v="0"/>
    <x v="2"/>
    <s v="Kumud Kumar"/>
    <s v="BLS13*1 BLS19*1 BLS54*2"/>
    <x v="53"/>
    <x v="0"/>
    <s v="kumudkumar7398@gmail.com"/>
    <s v="-"/>
    <s v="Test"/>
  </r>
  <r>
    <n v="767"/>
    <s v="SADDALPZ201709031980"/>
    <s v="59a06dd2459c71.94559698"/>
    <x v="0"/>
    <d v="2017-09-03T00:00:00"/>
    <x v="1"/>
    <x v="0"/>
    <x v="1"/>
    <s v="03"/>
    <x v="0"/>
    <d v="1899-12-30T22:26:14"/>
    <x v="3"/>
    <n v="1"/>
    <x v="0"/>
    <x v="2"/>
    <s v="Nitin Agrawal"/>
    <s v="LPZ003*2 LPZ004*2"/>
    <x v="64"/>
    <x v="0"/>
    <s v="nagrawal103@gmail.com"/>
    <s v="-"/>
    <s v="Test"/>
  </r>
  <r>
    <n v="2588"/>
    <s v="SADDACFF201710032228"/>
    <s v="1438799146216992"/>
    <x v="0"/>
    <d v="2017-10-03T00:00:00"/>
    <x v="6"/>
    <x v="1"/>
    <x v="0"/>
    <s v="03"/>
    <x v="0"/>
    <d v="1899-12-30T22:14:34"/>
    <x v="6"/>
    <n v="1"/>
    <x v="0"/>
    <x v="2"/>
    <s v="Anirudh Duhoon"/>
    <s v="CFF39*1 CFF46*5"/>
    <x v="7"/>
    <x v="0"/>
    <s v="anirudhduhoon03@gmail.com"/>
    <s v="-"/>
    <s v="Test"/>
  </r>
  <r>
    <n v="4191"/>
    <s v="SADDAFPT201711033297"/>
    <s v="1507785839278068"/>
    <x v="0"/>
    <d v="2017-11-03T00:00:00"/>
    <x v="0"/>
    <x v="2"/>
    <x v="0"/>
    <s v="03"/>
    <x v="0"/>
    <d v="1899-12-30T18:11:23"/>
    <x v="13"/>
    <n v="1"/>
    <x v="0"/>
    <x v="2"/>
    <s v="Raunak Halder"/>
    <s v="FPT05*1"/>
    <x v="3"/>
    <x v="0"/>
    <s v="raunak.ind@gmail.com"/>
    <s v="-"/>
    <s v="Test"/>
  </r>
  <r>
    <n v="4230"/>
    <s v="SADDATOA201711038415"/>
    <s v="1438799146216992"/>
    <x v="0"/>
    <d v="2017-11-03T00:00:00"/>
    <x v="0"/>
    <x v="2"/>
    <x v="0"/>
    <s v="03"/>
    <x v="0"/>
    <d v="1899-12-30T21:20:03"/>
    <x v="0"/>
    <n v="1"/>
    <x v="0"/>
    <x v="2"/>
    <s v="Anirudh Duhoon"/>
    <s v="TOA051*1 TOA154*4"/>
    <x v="212"/>
    <x v="0"/>
    <s v="anirudhduhoon03@gmail.com"/>
    <s v="-"/>
    <s v="Test"/>
  </r>
  <r>
    <n v="6415"/>
    <s v="SADDATWH201712038301"/>
    <s v="1479850608748519"/>
    <x v="0"/>
    <d v="2017-12-03T00:00:00"/>
    <x v="1"/>
    <x v="3"/>
    <x v="1"/>
    <s v="03"/>
    <x v="0"/>
    <d v="1899-12-30T19:51:00"/>
    <x v="7"/>
    <n v="1"/>
    <x v="0"/>
    <x v="2"/>
    <s v="Shekhar Anand"/>
    <s v="TWH18*3"/>
    <x v="213"/>
    <x v="0"/>
    <s v="shekhand97@gmail.com"/>
    <s v="-"/>
    <s v="Test"/>
  </r>
  <r>
    <n v="6440"/>
    <s v="SADDATOA201712039750"/>
    <s v="59eb78433bfac1.89663908"/>
    <x v="0"/>
    <d v="2017-12-03T00:00:00"/>
    <x v="1"/>
    <x v="3"/>
    <x v="1"/>
    <s v="03"/>
    <x v="0"/>
    <d v="1899-12-30T21:15:54"/>
    <x v="0"/>
    <n v="1"/>
    <x v="0"/>
    <x v="2"/>
    <s v="Bhagirath"/>
    <s v="TOA071*1 TOA154*4"/>
    <x v="163"/>
    <x v="0"/>
    <s v="ripple016c@gmail.com"/>
    <s v="-"/>
    <s v="Test"/>
  </r>
  <r>
    <n v="6441"/>
    <s v="SADDATOA201712037833"/>
    <s v="59eb78433bfac1.89663908"/>
    <x v="0"/>
    <d v="2017-12-03T00:00:00"/>
    <x v="1"/>
    <x v="3"/>
    <x v="1"/>
    <s v="03"/>
    <x v="0"/>
    <d v="1899-12-30T21:16:20"/>
    <x v="0"/>
    <n v="1"/>
    <x v="0"/>
    <x v="2"/>
    <s v="Bhagirath"/>
    <s v="TOA071*1 TOA154*4"/>
    <x v="163"/>
    <x v="0"/>
    <s v="ripple016c@gmail.com"/>
    <s v="-"/>
    <s v="Test"/>
  </r>
  <r>
    <n v="729"/>
    <s v="SADDARDB201709036160"/>
    <s v="1559487924094760"/>
    <x v="0"/>
    <d v="2017-09-03T00:00:00"/>
    <x v="1"/>
    <x v="0"/>
    <x v="1"/>
    <s v="03"/>
    <x v="0"/>
    <d v="1899-12-30T12:33:29"/>
    <x v="1"/>
    <n v="1"/>
    <x v="0"/>
    <x v="2"/>
    <s v="Utkarsh Mangal"/>
    <s v="RDB159*1 RDB177*2 RDB183*1"/>
    <x v="214"/>
    <x v="0"/>
    <s v="Utkarshmangal.1997@gmail.com"/>
    <s v="-"/>
    <s v="Test"/>
  </r>
  <r>
    <n v="730"/>
    <s v="SADDARDB201709038620"/>
    <s v="1559487924094760"/>
    <x v="0"/>
    <d v="2017-09-03T00:00:00"/>
    <x v="1"/>
    <x v="0"/>
    <x v="1"/>
    <s v="03"/>
    <x v="0"/>
    <d v="1899-12-30T12:51:38"/>
    <x v="1"/>
    <n v="1"/>
    <x v="0"/>
    <x v="2"/>
    <s v="Utkarsh Mangal"/>
    <s v="RDB159*1 RDB177*2 RDB183*1"/>
    <x v="214"/>
    <x v="0"/>
    <s v="Utkarshmangal.1997@gmail.com"/>
    <s v="-"/>
    <s v="Test"/>
  </r>
  <r>
    <n v="743"/>
    <s v="SADDALPZ201709037622"/>
    <s v="59a951cb325b14.99909163"/>
    <x v="0"/>
    <d v="2017-09-03T00:00:00"/>
    <x v="1"/>
    <x v="0"/>
    <x v="1"/>
    <s v="03"/>
    <x v="0"/>
    <d v="1899-12-30T20:15:15"/>
    <x v="3"/>
    <n v="1"/>
    <x v="0"/>
    <x v="2"/>
    <s v="KSHITIJ PANDEY"/>
    <s v="LPZ006*1 LPZ007*3"/>
    <x v="13"/>
    <x v="0"/>
    <s v="ksh.pan.dey1992@gmail.com"/>
    <s v="-"/>
    <s v="Test"/>
  </r>
  <r>
    <n v="6465"/>
    <s v="SADDAGSK201712034025"/>
    <s v="359604791119708"/>
    <x v="0"/>
    <d v="2017-12-03T00:00:00"/>
    <x v="1"/>
    <x v="3"/>
    <x v="1"/>
    <s v="03"/>
    <x v="0"/>
    <d v="1899-12-30T23:20:07"/>
    <x v="8"/>
    <n v="1"/>
    <x v="0"/>
    <x v="2"/>
    <s v="Arpit Raj Gautam"/>
    <s v="GSK27*1 GSK68*4"/>
    <x v="215"/>
    <x v="0"/>
    <s v="arpit.raj2345@gmail.com"/>
    <s v="-"/>
    <s v="Test"/>
  </r>
  <r>
    <n v="6434"/>
    <s v="SADDACFT201712032992"/>
    <s v="59ff0d56e80957.78684841"/>
    <x v="0"/>
    <d v="2017-12-03T00:00:00"/>
    <x v="1"/>
    <x v="3"/>
    <x v="1"/>
    <s v="03"/>
    <x v="0"/>
    <d v="1899-12-30T21:05:25"/>
    <x v="14"/>
    <n v="1"/>
    <x v="1"/>
    <x v="3"/>
    <s v="Archi"/>
    <s v="CFT043*1 CFT037*1 CFT034*1 CFT003*1 CFT005*1"/>
    <x v="64"/>
    <x v="1"/>
    <s v="archicharpota27@gmail.com"/>
    <s v="-"/>
    <s v="Test"/>
  </r>
  <r>
    <n v="6414"/>
    <s v="SADDAKNK201712035259"/>
    <s v="1308466189259682"/>
    <x v="0"/>
    <d v="2017-12-03T00:00:00"/>
    <x v="1"/>
    <x v="3"/>
    <x v="1"/>
    <s v="03"/>
    <x v="0"/>
    <d v="1899-12-30T19:50:39"/>
    <x v="16"/>
    <n v="1"/>
    <x v="1"/>
    <x v="3"/>
    <s v="Jaya Ninama"/>
    <s v="KNK001*1"/>
    <x v="64"/>
    <x v="1"/>
    <s v="meow.priyu@gmail.com"/>
    <s v="-"/>
    <s v="Test"/>
  </r>
  <r>
    <n v="2582"/>
    <s v="SADDARWR201710034927"/>
    <s v="10204233018983267"/>
    <x v="0"/>
    <d v="2017-10-03T00:00:00"/>
    <x v="6"/>
    <x v="1"/>
    <x v="0"/>
    <s v="03"/>
    <x v="0"/>
    <d v="1899-12-30T15:35:09"/>
    <x v="11"/>
    <n v="1"/>
    <x v="1"/>
    <x v="3"/>
    <s v="Ravi Rawat"/>
    <s v="RWR053*2 RWR041*1"/>
    <x v="56"/>
    <x v="1"/>
    <s v="Rdjs10907@gmail.com"/>
    <s v="-"/>
    <s v="Test"/>
  </r>
  <r>
    <n v="4223"/>
    <s v="SADDAFPT201711038211"/>
    <s v="59fc8ca1b55e29.27294569"/>
    <x v="0"/>
    <d v="2017-11-03T00:00:00"/>
    <x v="0"/>
    <x v="2"/>
    <x v="0"/>
    <s v="03"/>
    <x v="0"/>
    <d v="1899-12-30T21:07:49"/>
    <x v="13"/>
    <n v="1"/>
    <x v="0"/>
    <x v="4"/>
    <s v="pradhuman singh"/>
    <s v="FPT02*1 FPT06*1"/>
    <x v="5"/>
    <x v="0"/>
    <s v="sachinukey.2011@gmail.com"/>
    <s v="-"/>
    <s v="Test"/>
  </r>
  <r>
    <n v="742"/>
    <s v="SADDARDB201709036430"/>
    <s v="59a84845e2a830.41449419"/>
    <x v="0"/>
    <d v="2017-09-03T00:00:00"/>
    <x v="1"/>
    <x v="0"/>
    <x v="1"/>
    <s v="03"/>
    <x v="0"/>
    <d v="1899-12-30T20:07:09"/>
    <x v="1"/>
    <n v="1"/>
    <x v="0"/>
    <x v="4"/>
    <s v="nyom kumar mannava"/>
    <s v="RDB017*1 RDB032*1"/>
    <x v="216"/>
    <x v="0"/>
    <s v="nyomphani17@gmail.com"/>
    <s v="-"/>
    <s v="Test"/>
  </r>
  <r>
    <n v="741"/>
    <s v="SADDAMOM201709036789"/>
    <s v="10203661941225167"/>
    <x v="0"/>
    <d v="2017-09-03T00:00:00"/>
    <x v="1"/>
    <x v="0"/>
    <x v="1"/>
    <s v="03"/>
    <x v="0"/>
    <d v="1899-12-30T19:50:19"/>
    <x v="2"/>
    <n v="1"/>
    <x v="0"/>
    <x v="4"/>
    <s v="Shirshendu Layek"/>
    <s v="MOM065*1 MOM004*1"/>
    <x v="54"/>
    <x v="0"/>
    <s v="Shirso.it7@gmail.com"/>
    <s v="-"/>
    <s v="Test"/>
  </r>
  <r>
    <n v="747"/>
    <s v="SADDAMOM201709033623"/>
    <s v="145747452682204"/>
    <x v="0"/>
    <d v="2017-09-03T00:00:00"/>
    <x v="1"/>
    <x v="0"/>
    <x v="1"/>
    <s v="03"/>
    <x v="0"/>
    <d v="1899-12-30T20:40:34"/>
    <x v="2"/>
    <n v="1"/>
    <x v="0"/>
    <x v="4"/>
    <s v="Vikram Kirti Lilhore"/>
    <s v="MOM039*1 MOM060*4 MOM036*8 MOM019*4 MOM059*1"/>
    <x v="35"/>
    <x v="0"/>
    <s v="keertivikram212665@gmail.com"/>
    <s v="-"/>
    <s v="Test"/>
  </r>
  <r>
    <n v="751"/>
    <s v="SADDARDB201709031820"/>
    <s v="2009966779277380"/>
    <x v="0"/>
    <d v="2017-09-03T00:00:00"/>
    <x v="1"/>
    <x v="0"/>
    <x v="1"/>
    <s v="03"/>
    <x v="0"/>
    <d v="1899-12-30T21:02:28"/>
    <x v="1"/>
    <n v="1"/>
    <x v="0"/>
    <x v="4"/>
    <s v="Porush Banswal"/>
    <s v="RDB126*1 RDB177*2 RDB175*7"/>
    <x v="217"/>
    <x v="0"/>
    <s v="porush64@gmail.com"/>
    <s v="-"/>
    <s v="Test"/>
  </r>
  <r>
    <n v="760"/>
    <s v="SADDABLS201709031148"/>
    <s v="1945657645650308"/>
    <x v="0"/>
    <d v="2017-09-03T00:00:00"/>
    <x v="1"/>
    <x v="0"/>
    <x v="1"/>
    <s v="03"/>
    <x v="0"/>
    <d v="1899-12-30T21:27:23"/>
    <x v="5"/>
    <n v="1"/>
    <x v="0"/>
    <x v="4"/>
    <s v="Nabajyoti Mech"/>
    <s v="BLS22*1 BLS50*2"/>
    <x v="11"/>
    <x v="0"/>
    <s v="nabajyotimech7@gmail.com"/>
    <s v="-"/>
    <s v="Test"/>
  </r>
  <r>
    <n v="4185"/>
    <s v="SADDABLS201711038869"/>
    <s v="1953534414893128"/>
    <x v="0"/>
    <d v="2017-11-03T00:00:00"/>
    <x v="0"/>
    <x v="2"/>
    <x v="0"/>
    <s v="03"/>
    <x v="0"/>
    <d v="1899-12-30T16:03:08"/>
    <x v="5"/>
    <n v="1"/>
    <x v="0"/>
    <x v="4"/>
    <s v="Debabrata Mondal"/>
    <s v="BLS7*2 BLS45*1"/>
    <x v="11"/>
    <x v="0"/>
    <s v="debabtamondal74@gmail.com"/>
    <s v="-"/>
    <s v="Test"/>
  </r>
  <r>
    <n v="4193"/>
    <s v="SADDATOA201711038386"/>
    <s v="59e6574a29a564.55854954"/>
    <x v="0"/>
    <d v="2017-11-03T00:00:00"/>
    <x v="0"/>
    <x v="2"/>
    <x v="0"/>
    <s v="03"/>
    <x v="0"/>
    <d v="1899-12-30T18:35:03"/>
    <x v="0"/>
    <n v="1"/>
    <x v="0"/>
    <x v="4"/>
    <s v="mahesh"/>
    <s v="TOA061*1 TOA062*1"/>
    <x v="5"/>
    <x v="0"/>
    <s v="maheshmeena08480@gmail.com"/>
    <s v="-"/>
    <s v="Test"/>
  </r>
  <r>
    <n v="4194"/>
    <s v="SADDALPZ201711037462"/>
    <s v="59e6574a29a564.55854954"/>
    <x v="0"/>
    <d v="2017-11-03T00:00:00"/>
    <x v="0"/>
    <x v="2"/>
    <x v="0"/>
    <s v="03"/>
    <x v="0"/>
    <d v="1899-12-30T18:43:14"/>
    <x v="3"/>
    <n v="1"/>
    <x v="0"/>
    <x v="4"/>
    <s v="mahesh"/>
    <s v="LPZ182*18"/>
    <x v="0"/>
    <x v="0"/>
    <s v="maheshmeena08480@gmail.com"/>
    <s v="-"/>
    <s v="Test"/>
  </r>
  <r>
    <n v="4203"/>
    <s v="SADDAMOM201711032571"/>
    <s v="59abd6a5c31147.16551062"/>
    <x v="0"/>
    <d v="2017-11-03T00:00:00"/>
    <x v="0"/>
    <x v="2"/>
    <x v="0"/>
    <s v="03"/>
    <x v="0"/>
    <d v="1899-12-30T19:43:41"/>
    <x v="2"/>
    <n v="1"/>
    <x v="0"/>
    <x v="4"/>
    <s v="Harshit"/>
    <s v="MOM029*1 MOM016*1 MOM013*1 MOM031*1 MOM026*1"/>
    <x v="5"/>
    <x v="0"/>
    <s v="harshit.kaushik@gmail.com"/>
    <s v="-"/>
    <s v="Test"/>
  </r>
  <r>
    <n v="4208"/>
    <s v="SADDALPZ201711038181"/>
    <s v="59abd6a5c31147.16551062"/>
    <x v="0"/>
    <d v="2017-11-03T00:00:00"/>
    <x v="0"/>
    <x v="2"/>
    <x v="0"/>
    <s v="03"/>
    <x v="0"/>
    <d v="1899-12-30T20:00:46"/>
    <x v="3"/>
    <n v="1"/>
    <x v="0"/>
    <x v="4"/>
    <s v="Harshit"/>
    <s v="LPZ018*1 LPZ181*3 LPZ183*2"/>
    <x v="183"/>
    <x v="0"/>
    <s v="harshit.kaushik@gmail.com"/>
    <s v="-"/>
    <s v="Test"/>
  </r>
  <r>
    <n v="4217"/>
    <s v="SADDATOA201711038947"/>
    <s v="59b83458cfb390.84979475"/>
    <x v="0"/>
    <d v="2017-11-03T00:00:00"/>
    <x v="0"/>
    <x v="2"/>
    <x v="0"/>
    <s v="03"/>
    <x v="0"/>
    <d v="1899-12-30T20:38:10"/>
    <x v="0"/>
    <n v="1"/>
    <x v="0"/>
    <x v="4"/>
    <s v="chiranjit"/>
    <s v="TOA130*1"/>
    <x v="203"/>
    <x v="0"/>
    <s v="chiranjitphd13@gmail.com"/>
    <s v="-"/>
    <s v="Test"/>
  </r>
  <r>
    <n v="4227"/>
    <s v="SADDALPZ201711032330"/>
    <s v="796985370462482"/>
    <x v="0"/>
    <d v="2017-11-03T00:00:00"/>
    <x v="0"/>
    <x v="2"/>
    <x v="0"/>
    <s v="03"/>
    <x v="0"/>
    <d v="1899-12-30T21:10:13"/>
    <x v="3"/>
    <n v="1"/>
    <x v="0"/>
    <x v="4"/>
    <s v="Ali Sabir"/>
    <s v="LPZ022*2 LPZ017*1"/>
    <x v="218"/>
    <x v="0"/>
    <s v="sabirali2560@gmail.com"/>
    <s v="-"/>
    <s v="Test"/>
  </r>
  <r>
    <n v="4234"/>
    <s v="SADDARDB201711037140"/>
    <s v="489414081426210"/>
    <x v="0"/>
    <d v="2017-11-03T00:00:00"/>
    <x v="0"/>
    <x v="2"/>
    <x v="0"/>
    <s v="03"/>
    <x v="0"/>
    <d v="1899-12-30T21:25:14"/>
    <x v="1"/>
    <n v="1"/>
    <x v="0"/>
    <x v="4"/>
    <s v="Avtar Arora"/>
    <s v="RDB072*2 RDB087*1 RDB076*1 RDB195*2 RDB159*1"/>
    <x v="219"/>
    <x v="0"/>
    <s v="avtararora275@gmail.com"/>
    <s v="-"/>
    <s v="Test"/>
  </r>
  <r>
    <n v="4236"/>
    <s v="SADDACFF201711039098"/>
    <s v="489414081426210"/>
    <x v="0"/>
    <d v="2017-11-03T00:00:00"/>
    <x v="0"/>
    <x v="2"/>
    <x v="0"/>
    <s v="03"/>
    <x v="0"/>
    <d v="1899-12-30T21:27:54"/>
    <x v="6"/>
    <n v="1"/>
    <x v="0"/>
    <x v="4"/>
    <s v="Avtar Arora"/>
    <s v="CFF47*5"/>
    <x v="7"/>
    <x v="0"/>
    <s v="avtararora275@gmail.com"/>
    <s v="-"/>
    <s v="Test"/>
  </r>
  <r>
    <n v="4240"/>
    <s v="SADDARDB201711036127"/>
    <s v="728358500706380"/>
    <x v="0"/>
    <d v="2017-11-03T00:00:00"/>
    <x v="0"/>
    <x v="2"/>
    <x v="0"/>
    <s v="03"/>
    <x v="0"/>
    <d v="1899-12-30T21:39:46"/>
    <x v="1"/>
    <n v="1"/>
    <x v="0"/>
    <x v="4"/>
    <s v="Akshay Mor"/>
    <s v="RDB191*9 RDB193*2 RDB196*1 RDB201*1"/>
    <x v="220"/>
    <x v="0"/>
    <s v="akshaymor8287@gmail.com"/>
    <s v="-"/>
    <s v="Test"/>
  </r>
  <r>
    <n v="4242"/>
    <s v="SADDAFDZ201711032947"/>
    <s v="59fc8f4f89fa41.06992940"/>
    <x v="0"/>
    <d v="2017-11-03T00:00:00"/>
    <x v="0"/>
    <x v="2"/>
    <x v="0"/>
    <s v="03"/>
    <x v="0"/>
    <d v="1899-12-30T21:45:48"/>
    <x v="10"/>
    <n v="1"/>
    <x v="0"/>
    <x v="4"/>
    <s v="Hirok doley"/>
    <s v="FDZ022*3 FDZ030*2"/>
    <x v="86"/>
    <x v="0"/>
    <s v="hdoley12@gmail.com"/>
    <s v="NotDelivered"/>
    <s v="Test"/>
  </r>
  <r>
    <n v="4246"/>
    <s v="SADDARDB201711036575"/>
    <s v="59a33607c4c553.25780786"/>
    <x v="0"/>
    <d v="2017-11-03T00:00:00"/>
    <x v="0"/>
    <x v="2"/>
    <x v="0"/>
    <s v="03"/>
    <x v="0"/>
    <d v="1899-12-30T21:59:43"/>
    <x v="1"/>
    <n v="1"/>
    <x v="0"/>
    <x v="4"/>
    <s v="Aditya Sen"/>
    <s v="RDB065*1 RDB058*1"/>
    <x v="221"/>
    <x v="0"/>
    <s v="adityasen9519@gmail.com"/>
    <s v="-"/>
    <s v="Test"/>
  </r>
  <r>
    <n v="6394"/>
    <s v="SADDATOA201712034993"/>
    <s v="59ba36744a1922.49176669"/>
    <x v="0"/>
    <d v="2017-12-03T00:00:00"/>
    <x v="1"/>
    <x v="3"/>
    <x v="1"/>
    <s v="03"/>
    <x v="0"/>
    <d v="1899-12-30T12:48:42"/>
    <x v="0"/>
    <n v="1"/>
    <x v="0"/>
    <x v="4"/>
    <s v="Abhinav kumar"/>
    <s v="TOA147*1 TOA154*9"/>
    <x v="222"/>
    <x v="0"/>
    <s v="abhinav98kr@gmail.com"/>
    <s v="-"/>
    <s v="Test"/>
  </r>
  <r>
    <n v="6396"/>
    <s v="SADDABLS201712036227"/>
    <s v="5a032c59b44b48.64742305"/>
    <x v="0"/>
    <d v="2017-12-03T00:00:00"/>
    <x v="1"/>
    <x v="3"/>
    <x v="1"/>
    <s v="03"/>
    <x v="0"/>
    <d v="1899-12-30T13:49:25"/>
    <x v="5"/>
    <n v="1"/>
    <x v="0"/>
    <x v="4"/>
    <s v="GUNJAN MISHRA"/>
    <s v="BLS103*2 BLS098*2"/>
    <x v="53"/>
    <x v="0"/>
    <s v="gunjanmishra999@gmail.com"/>
    <s v="-"/>
    <s v="Test"/>
  </r>
  <r>
    <n v="6399"/>
    <s v="SADDARDB201712039083"/>
    <s v="1110848675715327"/>
    <x v="0"/>
    <d v="2017-12-03T00:00:00"/>
    <x v="1"/>
    <x v="3"/>
    <x v="1"/>
    <s v="03"/>
    <x v="0"/>
    <d v="1899-12-30T15:06:29"/>
    <x v="1"/>
    <n v="1"/>
    <x v="0"/>
    <x v="4"/>
    <s v="Abhilash Panging"/>
    <s v="RDB213*2 RDB019*1"/>
    <x v="223"/>
    <x v="0"/>
    <s v="lucariostar@gmail.com"/>
    <s v="-"/>
    <s v="Test"/>
  </r>
  <r>
    <n v="6400"/>
    <s v="SADDARDB201712037491"/>
    <s v="1110848675715327"/>
    <x v="0"/>
    <d v="2017-12-03T00:00:00"/>
    <x v="1"/>
    <x v="3"/>
    <x v="1"/>
    <s v="03"/>
    <x v="0"/>
    <d v="1899-12-30T15:20:35"/>
    <x v="1"/>
    <n v="1"/>
    <x v="0"/>
    <x v="4"/>
    <s v="Abhilash Panging"/>
    <s v="RDB213*2 RDB019*1"/>
    <x v="223"/>
    <x v="0"/>
    <s v="lucariostar@gmail.com"/>
    <s v="-"/>
    <s v="Test"/>
  </r>
  <r>
    <n v="6402"/>
    <s v="SADDALPZ201712038146"/>
    <s v="5a170895ed3c03.45429543"/>
    <x v="0"/>
    <d v="2017-12-03T00:00:00"/>
    <x v="1"/>
    <x v="3"/>
    <x v="1"/>
    <s v="03"/>
    <x v="0"/>
    <d v="1899-12-30T16:58:59"/>
    <x v="3"/>
    <n v="1"/>
    <x v="0"/>
    <x v="4"/>
    <s v="BANDGAR RISHIKESH"/>
    <s v="LPZ015*3"/>
    <x v="0"/>
    <x v="0"/>
    <s v="shivrox98@gmail.com"/>
    <s v="-"/>
    <s v="Test"/>
  </r>
  <r>
    <n v="6405"/>
    <s v="SADDAMOM201712039279"/>
    <s v="1426285727448186"/>
    <x v="1"/>
    <d v="2017-12-03T00:00:00"/>
    <x v="1"/>
    <x v="3"/>
    <x v="1"/>
    <s v="03"/>
    <x v="0"/>
    <d v="1899-12-30T19:01:41"/>
    <x v="2"/>
    <n v="0"/>
    <x v="0"/>
    <x v="4"/>
    <s v="Pritam Parida"/>
    <s v="MOM065*1"/>
    <x v="3"/>
    <x v="0"/>
    <s v="pritamparida@gmail.com"/>
    <s v="-"/>
    <s v="Test"/>
  </r>
  <r>
    <n v="6406"/>
    <s v="SADDAMOM201712035874"/>
    <s v="1426285727448186"/>
    <x v="0"/>
    <d v="2017-12-03T00:00:00"/>
    <x v="1"/>
    <x v="3"/>
    <x v="1"/>
    <s v="03"/>
    <x v="0"/>
    <d v="1899-12-30T19:02:05"/>
    <x v="2"/>
    <n v="1"/>
    <x v="0"/>
    <x v="4"/>
    <s v="Pritam Parida"/>
    <s v="MOM065*1"/>
    <x v="3"/>
    <x v="0"/>
    <s v="pritamparida@gmail.com"/>
    <s v="-"/>
    <s v="Test"/>
  </r>
  <r>
    <n v="6408"/>
    <s v="SADDAMOM201712038921"/>
    <s v="59a411c8b75641.64943788"/>
    <x v="1"/>
    <d v="2017-12-03T00:00:00"/>
    <x v="1"/>
    <x v="3"/>
    <x v="1"/>
    <s v="03"/>
    <x v="0"/>
    <d v="1899-12-30T19:09:44"/>
    <x v="2"/>
    <n v="0"/>
    <x v="0"/>
    <x v="4"/>
    <s v="Sharbodeb Kumar Das"/>
    <s v="MOM046*1"/>
    <x v="0"/>
    <x v="0"/>
    <s v="sharbodeb@gmail.com"/>
    <s v="-"/>
    <s v="Test"/>
  </r>
  <r>
    <n v="6409"/>
    <s v="SADDAMOM201712032102"/>
    <s v="59a411c8b75641.64943788"/>
    <x v="0"/>
    <d v="2017-12-03T00:00:00"/>
    <x v="1"/>
    <x v="3"/>
    <x v="1"/>
    <s v="03"/>
    <x v="0"/>
    <d v="1899-12-30T19:10:14"/>
    <x v="2"/>
    <n v="1"/>
    <x v="0"/>
    <x v="4"/>
    <s v="Sharbodeb Kumar Das"/>
    <s v="MOM046*1"/>
    <x v="0"/>
    <x v="0"/>
    <s v="sharbodeb@gmail.com"/>
    <s v="-"/>
    <s v="Test"/>
  </r>
  <r>
    <n v="6413"/>
    <s v="SADDALPZ201712031039"/>
    <s v="1659569110754291"/>
    <x v="0"/>
    <d v="2017-12-03T00:00:00"/>
    <x v="1"/>
    <x v="3"/>
    <x v="1"/>
    <s v="03"/>
    <x v="0"/>
    <d v="1899-12-30T19:39:10"/>
    <x v="3"/>
    <n v="1"/>
    <x v="0"/>
    <x v="4"/>
    <s v="Rahul"/>
    <s v="LPZ068*1 LPZ183*8"/>
    <x v="59"/>
    <x v="0"/>
    <s v="lucky.prison001@gmail.com"/>
    <s v="-"/>
    <s v="Test"/>
  </r>
  <r>
    <n v="6420"/>
    <s v="SADDARDB201712039240"/>
    <s v="5a240a6c068f15.90330121"/>
    <x v="0"/>
    <d v="2017-12-03T00:00:00"/>
    <x v="1"/>
    <x v="3"/>
    <x v="1"/>
    <s v="03"/>
    <x v="0"/>
    <d v="1899-12-30T20:09:49"/>
    <x v="1"/>
    <n v="1"/>
    <x v="0"/>
    <x v="4"/>
    <s v="jay karma"/>
    <s v="RDB105*1 RDB189*11"/>
    <x v="8"/>
    <x v="0"/>
    <s v="jaykarma2419@gmail.com"/>
    <s v="-"/>
    <s v="Test"/>
  </r>
  <r>
    <n v="6421"/>
    <s v="SADDARDB201712033495"/>
    <s v="1364960160267964"/>
    <x v="0"/>
    <d v="2017-12-03T00:00:00"/>
    <x v="1"/>
    <x v="3"/>
    <x v="1"/>
    <s v="03"/>
    <x v="0"/>
    <d v="1899-12-30T20:12:06"/>
    <x v="1"/>
    <n v="1"/>
    <x v="0"/>
    <x v="4"/>
    <s v="Jatin Varshney"/>
    <s v="RDB105*1 RDB119*1"/>
    <x v="50"/>
    <x v="0"/>
    <s v="jkviitian99@gmail.com"/>
    <s v="-"/>
    <s v="Test"/>
  </r>
  <r>
    <n v="6423"/>
    <s v="SADDAMOM201712033060"/>
    <s v="1010377252438757"/>
    <x v="0"/>
    <d v="2017-12-03T00:00:00"/>
    <x v="1"/>
    <x v="3"/>
    <x v="1"/>
    <s v="03"/>
    <x v="0"/>
    <d v="1899-12-30T20:19:43"/>
    <x v="2"/>
    <n v="1"/>
    <x v="0"/>
    <x v="4"/>
    <s v="Shashwat Raj"/>
    <s v="MOM040*1 MOM038*1 MOM036*10"/>
    <x v="50"/>
    <x v="0"/>
    <s v="shashwatraj1310@gmail.com"/>
    <s v="-"/>
    <s v="Test"/>
  </r>
  <r>
    <n v="6433"/>
    <s v="SADDARDB201712035312"/>
    <s v="1110848675715327"/>
    <x v="0"/>
    <d v="2017-12-03T00:00:00"/>
    <x v="1"/>
    <x v="3"/>
    <x v="1"/>
    <s v="03"/>
    <x v="0"/>
    <d v="1899-12-30T21:01:24"/>
    <x v="1"/>
    <n v="1"/>
    <x v="0"/>
    <x v="4"/>
    <s v="Abhilash Panging"/>
    <s v="RDB192*7 RDB182*2 RDB191*2 RDB019*2 RDB120*1 RDB122*1 RDB190*6 RDB153*1"/>
    <x v="224"/>
    <x v="0"/>
    <s v="lucariostar@gmail.com"/>
    <s v="-"/>
    <s v="Test"/>
  </r>
  <r>
    <n v="6438"/>
    <s v="SADDARDB201712031392"/>
    <s v="1110848675715327"/>
    <x v="0"/>
    <d v="2017-12-03T00:00:00"/>
    <x v="1"/>
    <x v="3"/>
    <x v="1"/>
    <s v="03"/>
    <x v="0"/>
    <d v="1899-12-30T21:14:33"/>
    <x v="1"/>
    <n v="1"/>
    <x v="0"/>
    <x v="4"/>
    <s v="Abhilash Panging"/>
    <s v="RDB122*1 RDB120*1 RDB152*1 RDB182*2 RDB190*10 RDB191*2 RDB192*7 RDB019*2"/>
    <x v="225"/>
    <x v="0"/>
    <s v="lucariostar@gmail.com"/>
    <s v="-"/>
    <s v="Test"/>
  </r>
  <r>
    <n v="6439"/>
    <s v="SADDALPZ201712035129"/>
    <s v="124544461585471"/>
    <x v="0"/>
    <d v="2017-12-03T00:00:00"/>
    <x v="1"/>
    <x v="3"/>
    <x v="1"/>
    <s v="03"/>
    <x v="0"/>
    <d v="1899-12-30T21:15:17"/>
    <x v="3"/>
    <n v="1"/>
    <x v="0"/>
    <x v="4"/>
    <s v="Sahil Kumar"/>
    <s v="LPZ150*1 LPZ181*2"/>
    <x v="75"/>
    <x v="0"/>
    <s v="Sk7869067@gmail.com"/>
    <s v="-"/>
    <s v="Test"/>
  </r>
  <r>
    <n v="6442"/>
    <s v="SADDACFF201712032536"/>
    <s v="59bce340d39249.72564614"/>
    <x v="0"/>
    <d v="2017-12-03T00:00:00"/>
    <x v="1"/>
    <x v="3"/>
    <x v="1"/>
    <s v="03"/>
    <x v="0"/>
    <d v="1899-12-30T21:19:32"/>
    <x v="6"/>
    <n v="1"/>
    <x v="0"/>
    <x v="4"/>
    <s v="Bishay"/>
    <s v="CFF19*3 CFF12*2"/>
    <x v="226"/>
    <x v="0"/>
    <s v="bishayjain@gmail.com"/>
    <s v="-"/>
    <s v="Test"/>
  </r>
  <r>
    <n v="6443"/>
    <s v="SADDARDB201712036700"/>
    <s v="59c4e70041e5b0.01131048"/>
    <x v="0"/>
    <d v="2017-12-03T00:00:00"/>
    <x v="1"/>
    <x v="3"/>
    <x v="1"/>
    <s v="03"/>
    <x v="0"/>
    <d v="1899-12-30T21:33:24"/>
    <x v="1"/>
    <n v="1"/>
    <x v="0"/>
    <x v="4"/>
    <s v="devansh gupta"/>
    <s v="RDB105*1 RDB190*6"/>
    <x v="31"/>
    <x v="0"/>
    <s v="devanshgaurav@gmail.com"/>
    <s v="-"/>
    <s v="Test"/>
  </r>
  <r>
    <n v="6444"/>
    <s v="SADDAMOM201712032768"/>
    <s v="5a04836aed3dc2.79451168"/>
    <x v="0"/>
    <d v="2017-12-03T00:00:00"/>
    <x v="1"/>
    <x v="3"/>
    <x v="1"/>
    <s v="03"/>
    <x v="0"/>
    <d v="1899-12-30T21:34:51"/>
    <x v="2"/>
    <n v="1"/>
    <x v="0"/>
    <x v="4"/>
    <s v="Kumar"/>
    <s v="MOM038*1 MOM036*5 MOM005*1"/>
    <x v="227"/>
    <x v="0"/>
    <s v="deepakkmr259@gmail.com"/>
    <s v="-"/>
    <s v="Test"/>
  </r>
  <r>
    <n v="6447"/>
    <s v="SADDABKB201712036862"/>
    <s v="59da427c3d1404.42758542"/>
    <x v="0"/>
    <d v="2017-12-03T00:00:00"/>
    <x v="1"/>
    <x v="3"/>
    <x v="1"/>
    <s v="03"/>
    <x v="0"/>
    <d v="1899-12-30T21:39:25"/>
    <x v="17"/>
    <n v="1"/>
    <x v="0"/>
    <x v="4"/>
    <s v="rishank"/>
    <s v="BKB164*1 BKB171*1 BKB202*2"/>
    <x v="57"/>
    <x v="0"/>
    <s v="rish.bhadani@gmail.com"/>
    <s v="-"/>
    <s v="Test"/>
  </r>
  <r>
    <n v="6448"/>
    <s v="SADDABKB201712035192"/>
    <s v="59da427c3d1404.42758542"/>
    <x v="0"/>
    <d v="2017-12-03T00:00:00"/>
    <x v="1"/>
    <x v="3"/>
    <x v="1"/>
    <s v="03"/>
    <x v="0"/>
    <d v="1899-12-30T21:39:51"/>
    <x v="17"/>
    <n v="1"/>
    <x v="0"/>
    <x v="4"/>
    <s v="rishank"/>
    <s v="BKB164*1 BKB171*1 BKB202*2"/>
    <x v="57"/>
    <x v="0"/>
    <s v="rish.bhadani@gmail.com"/>
    <s v="-"/>
    <s v="Test"/>
  </r>
  <r>
    <n v="6449"/>
    <s v="SADDACFF201712039873"/>
    <s v="5a04836aed3dc2.79451168"/>
    <x v="0"/>
    <d v="2017-12-03T00:00:00"/>
    <x v="1"/>
    <x v="3"/>
    <x v="1"/>
    <s v="03"/>
    <x v="0"/>
    <d v="1899-12-30T21:46:25"/>
    <x v="6"/>
    <n v="1"/>
    <x v="0"/>
    <x v="4"/>
    <s v="Kumar"/>
    <s v="CFF71*4 CFF4*1"/>
    <x v="228"/>
    <x v="0"/>
    <s v="deepakkmr259@gmail.com"/>
    <s v="-"/>
    <s v="Test"/>
  </r>
  <r>
    <n v="6453"/>
    <s v="SADDAMOM201712032177"/>
    <s v="721787881362779"/>
    <x v="0"/>
    <d v="2017-12-03T00:00:00"/>
    <x v="1"/>
    <x v="3"/>
    <x v="1"/>
    <s v="03"/>
    <x v="0"/>
    <d v="1899-12-30T21:50:14"/>
    <x v="2"/>
    <n v="1"/>
    <x v="0"/>
    <x v="4"/>
    <s v="Raajveer Singh"/>
    <s v="MOM050*1"/>
    <x v="3"/>
    <x v="0"/>
    <s v="rexraajveer@gmail.com"/>
    <s v="-"/>
    <s v="Test"/>
  </r>
  <r>
    <n v="6458"/>
    <s v="SADDAGSK201712038468"/>
    <s v="5a04836aed3dc2.79451168"/>
    <x v="1"/>
    <d v="2017-12-03T00:00:00"/>
    <x v="1"/>
    <x v="3"/>
    <x v="1"/>
    <s v="03"/>
    <x v="0"/>
    <d v="1899-12-30T21:55:22"/>
    <x v="8"/>
    <n v="0"/>
    <x v="0"/>
    <x v="4"/>
    <s v="Kumar"/>
    <s v="GSK14*1 GSK68*5"/>
    <x v="103"/>
    <x v="0"/>
    <s v="deepakkmr259@gmail.com"/>
    <s v="-"/>
    <s v="Test"/>
  </r>
  <r>
    <n v="6459"/>
    <s v="SADDAGSK201712035504"/>
    <s v="5a04836aed3dc2.79451168"/>
    <x v="0"/>
    <d v="2017-12-03T00:00:00"/>
    <x v="1"/>
    <x v="3"/>
    <x v="1"/>
    <s v="03"/>
    <x v="0"/>
    <d v="1899-12-30T21:56:02"/>
    <x v="8"/>
    <n v="1"/>
    <x v="0"/>
    <x v="4"/>
    <s v="Kumar"/>
    <s v="GSK14*1 GSK68*5"/>
    <x v="103"/>
    <x v="0"/>
    <s v="deepakkmr259@gmail.com"/>
    <s v="-"/>
    <s v="Test"/>
  </r>
  <r>
    <n v="736"/>
    <s v="SADDAMOM201709031267"/>
    <s v="59abd6a5c31147.16551062"/>
    <x v="0"/>
    <d v="2017-09-03T00:00:00"/>
    <x v="1"/>
    <x v="0"/>
    <x v="1"/>
    <s v="03"/>
    <x v="0"/>
    <d v="1899-12-30T15:52:50"/>
    <x v="2"/>
    <n v="1"/>
    <x v="0"/>
    <x v="4"/>
    <s v="Harshit"/>
    <s v="MOM031*1 MOM032*1 MOM013*1 MOM014*1"/>
    <x v="60"/>
    <x v="0"/>
    <s v="harshit.kaushik@gmail.com"/>
    <s v="-"/>
    <s v="Test"/>
  </r>
  <r>
    <n v="737"/>
    <s v="SADDAMOM201709036946"/>
    <s v="1481053071987695"/>
    <x v="0"/>
    <d v="2017-09-03T00:00:00"/>
    <x v="1"/>
    <x v="0"/>
    <x v="1"/>
    <s v="03"/>
    <x v="0"/>
    <d v="1899-12-30T16:20:34"/>
    <x v="2"/>
    <n v="1"/>
    <x v="0"/>
    <x v="4"/>
    <s v="Shubham Sonkar"/>
    <s v="MOM038*1 MOM011*1"/>
    <x v="64"/>
    <x v="0"/>
    <s v="sonkarshubham555@gmail.com"/>
    <s v="-"/>
    <s v="Test"/>
  </r>
  <r>
    <n v="748"/>
    <s v="SADDARDB201709038111"/>
    <s v="1974993042779612"/>
    <x v="0"/>
    <d v="2017-09-03T00:00:00"/>
    <x v="1"/>
    <x v="0"/>
    <x v="1"/>
    <s v="03"/>
    <x v="0"/>
    <d v="1899-12-30T20:52:37"/>
    <x v="1"/>
    <n v="1"/>
    <x v="0"/>
    <x v="4"/>
    <s v="Himanshu Agrawal"/>
    <s v="RDB074*2"/>
    <x v="88"/>
    <x v="0"/>
    <s v="Agrawalhimanshu99@gmail.com"/>
    <s v="-"/>
    <s v="Test"/>
  </r>
  <r>
    <n v="4220"/>
    <s v="SADDARDB201711032558"/>
    <s v="59c4e70041e5b0.01131048"/>
    <x v="0"/>
    <d v="2017-11-03T00:00:00"/>
    <x v="0"/>
    <x v="2"/>
    <x v="0"/>
    <s v="03"/>
    <x v="0"/>
    <d v="1899-12-30T20:54:49"/>
    <x v="1"/>
    <n v="1"/>
    <x v="0"/>
    <x v="4"/>
    <s v="devansh gupta"/>
    <s v="RDB064*1 RDB074*2"/>
    <x v="229"/>
    <x v="0"/>
    <s v="devanshgaurav@gmail.com"/>
    <s v="-"/>
    <s v="Test"/>
  </r>
  <r>
    <n v="749"/>
    <s v="SADDARDB201709035270"/>
    <s v="1954822424730180"/>
    <x v="0"/>
    <d v="2017-09-03T00:00:00"/>
    <x v="1"/>
    <x v="0"/>
    <x v="1"/>
    <s v="03"/>
    <x v="0"/>
    <d v="1899-12-30T20:54:04"/>
    <x v="1"/>
    <n v="1"/>
    <x v="0"/>
    <x v="4"/>
    <s v="Shubhanshu Chauhan"/>
    <s v="RDB074*1 RDB131*1 RDB177*4 RDB174*4 RDB077*1"/>
    <x v="230"/>
    <x v="0"/>
    <s v="snrrtimes@gmail.com"/>
    <s v="-"/>
    <s v="Test"/>
  </r>
  <r>
    <n v="758"/>
    <s v="SADDARDB201709036281"/>
    <s v="59a33607c4c553.25780786"/>
    <x v="0"/>
    <d v="2017-09-03T00:00:00"/>
    <x v="1"/>
    <x v="0"/>
    <x v="1"/>
    <s v="03"/>
    <x v="0"/>
    <d v="1899-12-30T21:17:19"/>
    <x v="1"/>
    <n v="1"/>
    <x v="0"/>
    <x v="4"/>
    <s v="Aditya Sen"/>
    <s v="RDB058*1 RDB060*1"/>
    <x v="120"/>
    <x v="0"/>
    <s v="adityasen9519@gmail.com"/>
    <s v="-"/>
    <s v="Test"/>
  </r>
  <r>
    <n v="4192"/>
    <s v="SADDACBT201711038063"/>
    <s v="528917324128448"/>
    <x v="0"/>
    <d v="2017-11-03T00:00:00"/>
    <x v="0"/>
    <x v="2"/>
    <x v="0"/>
    <s v="03"/>
    <x v="0"/>
    <d v="1899-12-30T18:26:06"/>
    <x v="4"/>
    <n v="1"/>
    <x v="0"/>
    <x v="4"/>
    <s v="Snehasis Addy"/>
    <s v="CBT053*1 CBT068*1 CBT065*1"/>
    <x v="231"/>
    <x v="0"/>
    <s v="snehasisaddy@gmail.com"/>
    <s v="-"/>
    <s v="Test"/>
  </r>
  <r>
    <n v="4222"/>
    <s v="SADDABUZ201711035124"/>
    <s v="1110848675715327"/>
    <x v="0"/>
    <d v="2017-11-03T00:00:00"/>
    <x v="0"/>
    <x v="2"/>
    <x v="0"/>
    <s v="03"/>
    <x v="0"/>
    <d v="1899-12-30T21:03:36"/>
    <x v="9"/>
    <n v="1"/>
    <x v="0"/>
    <x v="4"/>
    <s v="Abhilash Panging"/>
    <s v="BUZ38*1 BUZ39*1"/>
    <x v="1"/>
    <x v="0"/>
    <s v="lucariostar@gmail.com"/>
    <s v="-"/>
    <s v="Test"/>
  </r>
  <r>
    <n v="4233"/>
    <s v="SADDAFPT201711039625"/>
    <s v="1604945192881688"/>
    <x v="0"/>
    <d v="2017-11-03T00:00:00"/>
    <x v="0"/>
    <x v="2"/>
    <x v="0"/>
    <s v="03"/>
    <x v="0"/>
    <d v="1899-12-30T21:25:01"/>
    <x v="13"/>
    <n v="1"/>
    <x v="0"/>
    <x v="4"/>
    <s v="Madnesh Gupta"/>
    <s v="FPT11*1 FPT13*4"/>
    <x v="3"/>
    <x v="0"/>
    <s v="madnesh@gmail.com"/>
    <s v="-"/>
    <s v="Test"/>
  </r>
  <r>
    <n v="6397"/>
    <s v="SADDARDB201712031366"/>
    <s v="59a826e35e8408.81670872"/>
    <x v="0"/>
    <d v="2017-12-03T00:00:00"/>
    <x v="1"/>
    <x v="3"/>
    <x v="1"/>
    <s v="03"/>
    <x v="0"/>
    <d v="1899-12-30T14:20:18"/>
    <x v="1"/>
    <n v="1"/>
    <x v="0"/>
    <x v="4"/>
    <s v="ahmed faiz"/>
    <s v="RDB042*1 RDB083*1"/>
    <x v="15"/>
    <x v="0"/>
    <s v="ahmedfaiz0912@gmail.com"/>
    <s v="-"/>
    <s v="Test"/>
  </r>
  <r>
    <n v="6412"/>
    <s v="SADDARDB201712034964"/>
    <s v="1104634379681569"/>
    <x v="0"/>
    <d v="2017-12-03T00:00:00"/>
    <x v="1"/>
    <x v="3"/>
    <x v="1"/>
    <s v="03"/>
    <x v="0"/>
    <d v="1899-12-30T19:38:38"/>
    <x v="1"/>
    <n v="1"/>
    <x v="0"/>
    <x v="4"/>
    <s v="Arjit Giradkar"/>
    <s v="RDB043*1 RDB190*2"/>
    <x v="56"/>
    <x v="0"/>
    <s v="giradkararjit@gmail.com"/>
    <s v="-"/>
    <s v="Test"/>
  </r>
  <r>
    <n v="6416"/>
    <s v="SADDATWH201712035010"/>
    <s v="59ba967f6681f1.84214876"/>
    <x v="1"/>
    <d v="2017-12-03T00:00:00"/>
    <x v="1"/>
    <x v="3"/>
    <x v="1"/>
    <s v="03"/>
    <x v="0"/>
    <d v="1899-12-30T19:53:08"/>
    <x v="7"/>
    <n v="1"/>
    <x v="0"/>
    <x v="4"/>
    <s v="Yash Gaud"/>
    <s v="TWH25*1 TWH16*5 TWH15*1"/>
    <x v="232"/>
    <x v="0"/>
    <s v="yashgaud@hotmail.com"/>
    <s v="-"/>
    <s v="Test"/>
  </r>
  <r>
    <n v="6422"/>
    <s v="SADDAGSK201712036762"/>
    <s v="59a008c6c569e5.37372151"/>
    <x v="0"/>
    <d v="2017-12-03T00:00:00"/>
    <x v="1"/>
    <x v="3"/>
    <x v="1"/>
    <s v="03"/>
    <x v="0"/>
    <d v="1899-12-30T20:12:11"/>
    <x v="8"/>
    <n v="1"/>
    <x v="0"/>
    <x v="4"/>
    <s v="Abhishek Chauhan"/>
    <s v="GSK14*1"/>
    <x v="71"/>
    <x v="0"/>
    <s v="rkmabhi@gmail.com"/>
    <s v="-"/>
    <s v="Test"/>
  </r>
  <r>
    <n v="6424"/>
    <s v="SADDACFF201712039883"/>
    <s v="59ff21f3e80ed1.03878073"/>
    <x v="0"/>
    <d v="2017-12-03T00:00:00"/>
    <x v="1"/>
    <x v="3"/>
    <x v="1"/>
    <s v="03"/>
    <x v="0"/>
    <d v="1899-12-30T20:22:19"/>
    <x v="6"/>
    <n v="1"/>
    <x v="0"/>
    <x v="4"/>
    <s v="krishan"/>
    <s v="CFF27*1"/>
    <x v="83"/>
    <x v="0"/>
    <s v="kksethi90@gmail.com"/>
    <s v="-"/>
    <s v="Test"/>
  </r>
  <r>
    <n v="6432"/>
    <s v="SADDAMOM201712037162"/>
    <s v="5a202a15b88a61.90429200"/>
    <x v="0"/>
    <d v="2017-12-03T00:00:00"/>
    <x v="1"/>
    <x v="3"/>
    <x v="1"/>
    <s v="03"/>
    <x v="0"/>
    <d v="1899-12-30T20:53:56"/>
    <x v="2"/>
    <n v="1"/>
    <x v="0"/>
    <x v="4"/>
    <s v="suraj"/>
    <s v="MOM069*1 MOM065*1"/>
    <x v="5"/>
    <x v="0"/>
    <s v="surajd034@gmail.com"/>
    <s v="-"/>
    <s v="Test"/>
  </r>
  <r>
    <n v="6460"/>
    <s v="SADDACFF201712033962"/>
    <s v="1593360970710081"/>
    <x v="0"/>
    <d v="2017-12-03T00:00:00"/>
    <x v="1"/>
    <x v="3"/>
    <x v="1"/>
    <s v="03"/>
    <x v="0"/>
    <d v="1899-12-30T21:59:07"/>
    <x v="6"/>
    <n v="1"/>
    <x v="0"/>
    <x v="4"/>
    <s v="Abhik Saha"/>
    <s v="CFF67*1 CFF14*1"/>
    <x v="51"/>
    <x v="0"/>
    <s v="raj.saha703@gmail.com"/>
    <s v="-"/>
    <s v="Test"/>
  </r>
  <r>
    <n v="6410"/>
    <s v="SADDABKB201712035930"/>
    <s v="1969727509917163"/>
    <x v="0"/>
    <d v="2017-12-03T00:00:00"/>
    <x v="1"/>
    <x v="3"/>
    <x v="1"/>
    <s v="03"/>
    <x v="0"/>
    <d v="1899-12-30T19:19:17"/>
    <x v="17"/>
    <n v="1"/>
    <x v="0"/>
    <x v="4"/>
    <s v="Priyanshu Pusalwad"/>
    <s v="BKB064*1 BKB226*5"/>
    <x v="233"/>
    <x v="0"/>
    <s v="pprishu0611@gmail.com"/>
    <s v="-"/>
    <s v="Test"/>
  </r>
  <r>
    <n v="4210"/>
    <s v="SADDAMOM201711038693"/>
    <s v="59a15a29c47f51.26850918"/>
    <x v="0"/>
    <d v="2017-11-03T00:00:00"/>
    <x v="0"/>
    <x v="2"/>
    <x v="0"/>
    <s v="03"/>
    <x v="0"/>
    <d v="1899-12-30T20:07:43"/>
    <x v="2"/>
    <n v="1"/>
    <x v="0"/>
    <x v="4"/>
    <s v="Prateek Kumar"/>
    <s v="MOM067*1 MOM032*1"/>
    <x v="3"/>
    <x v="0"/>
    <s v="prateekkmr60@gmail.com"/>
    <s v="-"/>
    <s v="Test"/>
  </r>
  <r>
    <n v="740"/>
    <s v="SADDALPZ201709031169"/>
    <s v="59a15a29c47f51.26850918"/>
    <x v="0"/>
    <d v="2017-09-03T00:00:00"/>
    <x v="1"/>
    <x v="0"/>
    <x v="1"/>
    <s v="03"/>
    <x v="0"/>
    <d v="1899-12-30T19:28:14"/>
    <x v="3"/>
    <n v="1"/>
    <x v="0"/>
    <x v="4"/>
    <s v="Prateek Kumar"/>
    <s v="LPZ007*1 LPZ040*1"/>
    <x v="115"/>
    <x v="0"/>
    <s v="prateekkmr60@gmail.com"/>
    <s v="-"/>
    <s v="Test"/>
  </r>
  <r>
    <n v="4249"/>
    <s v="SADDAFPT201711036585"/>
    <s v="1957737644511354"/>
    <x v="0"/>
    <d v="2017-11-03T00:00:00"/>
    <x v="0"/>
    <x v="2"/>
    <x v="0"/>
    <s v="03"/>
    <x v="0"/>
    <d v="1899-12-30T22:44:18"/>
    <x v="13"/>
    <n v="1"/>
    <x v="0"/>
    <x v="4"/>
    <s v="Harshawardhan More"/>
    <s v="FPT04*1 FPT13*3"/>
    <x v="54"/>
    <x v="0"/>
    <s v="Harshawardhanm@gmail.com"/>
    <s v="-"/>
    <s v="Test"/>
  </r>
  <r>
    <n v="6417"/>
    <s v="SADDABLS201712039662"/>
    <s v="59a15a29c47f51.26850918"/>
    <x v="0"/>
    <d v="2017-12-03T00:00:00"/>
    <x v="1"/>
    <x v="3"/>
    <x v="1"/>
    <s v="03"/>
    <x v="0"/>
    <d v="1899-12-30T19:57:22"/>
    <x v="5"/>
    <n v="1"/>
    <x v="0"/>
    <x v="4"/>
    <s v="Prateek Kumar"/>
    <s v="BLS049*1 BLS100*1"/>
    <x v="82"/>
    <x v="0"/>
    <s v="prateekkmr60@gmail.com"/>
    <s v="-"/>
    <s v="Test"/>
  </r>
  <r>
    <n v="4214"/>
    <s v="SADDABLS201711032668"/>
    <s v="59fc82efa49639.23026015"/>
    <x v="0"/>
    <d v="2017-11-03T00:00:00"/>
    <x v="0"/>
    <x v="2"/>
    <x v="0"/>
    <s v="03"/>
    <x v="0"/>
    <d v="1899-12-30T20:29:38"/>
    <x v="5"/>
    <n v="1"/>
    <x v="0"/>
    <x v="4"/>
    <s v="hemanth choudary"/>
    <s v="BLS12*4"/>
    <x v="234"/>
    <x v="0"/>
    <s v="hemanthkumar7677@gmail.com"/>
    <s v="NotDelivered"/>
    <s v="Test"/>
  </r>
  <r>
    <n v="4172"/>
    <s v="SADDAFPT201711038816"/>
    <s v="59abd741445d75.33370405"/>
    <x v="0"/>
    <d v="2017-11-03T00:00:00"/>
    <x v="0"/>
    <x v="2"/>
    <x v="0"/>
    <s v="03"/>
    <x v="0"/>
    <d v="1899-12-30T12:36:10"/>
    <x v="13"/>
    <n v="1"/>
    <x v="0"/>
    <x v="6"/>
    <s v="Rajib Roy"/>
    <s v="FPT04*2 FPT13*14"/>
    <x v="50"/>
    <x v="0"/>
    <s v="roy.rajib@ymail.com"/>
    <s v="-"/>
    <s v="Test"/>
  </r>
  <r>
    <n v="2584"/>
    <s v="SADDARDB201710033649"/>
    <s v="1492590864171254"/>
    <x v="0"/>
    <d v="2017-10-03T00:00:00"/>
    <x v="6"/>
    <x v="1"/>
    <x v="0"/>
    <s v="03"/>
    <x v="0"/>
    <d v="1899-12-30T19:47:05"/>
    <x v="1"/>
    <n v="1"/>
    <x v="0"/>
    <x v="7"/>
    <s v="Pooja Thakur"/>
    <s v="RDB017*1"/>
    <x v="1"/>
    <x v="0"/>
    <s v="pthakur291995@gmail.com"/>
    <s v="-"/>
    <s v="Test"/>
  </r>
  <r>
    <n v="4245"/>
    <s v="SADDAGSK201711032965"/>
    <s v="59a0099be3a2a7.85868102"/>
    <x v="0"/>
    <d v="2017-11-03T00:00:00"/>
    <x v="0"/>
    <x v="2"/>
    <x v="0"/>
    <s v="03"/>
    <x v="0"/>
    <d v="1899-12-30T21:56:48"/>
    <x v="8"/>
    <n v="1"/>
    <x v="0"/>
    <x v="7"/>
    <s v="Apurva Shende"/>
    <s v="GSK70*4 GSK71*3 GSK05*1 GSK101*2 GSK62*1 GSK89*1"/>
    <x v="235"/>
    <x v="0"/>
    <s v="apurvashende0@gmail.com"/>
    <s v="-"/>
    <s v="Test"/>
  </r>
  <r>
    <n v="4258"/>
    <s v="SADDACFF201711038754"/>
    <s v="59e4b76f24e902.71182341"/>
    <x v="0"/>
    <d v="2017-11-03T00:00:00"/>
    <x v="0"/>
    <x v="2"/>
    <x v="0"/>
    <s v="03"/>
    <x v="0"/>
    <d v="1899-12-30T23:37:38"/>
    <x v="6"/>
    <n v="1"/>
    <x v="0"/>
    <x v="7"/>
    <s v="Manoshi Hazra"/>
    <s v="CFF20*1 CFF13*1"/>
    <x v="42"/>
    <x v="0"/>
    <s v="manoshi43hazra@gmail.com"/>
    <s v="-"/>
    <s v="Test"/>
  </r>
  <r>
    <n v="6404"/>
    <s v="SADDACFF201712038167"/>
    <s v="5a22c098b646a2.06714330"/>
    <x v="0"/>
    <d v="2017-12-03T00:00:00"/>
    <x v="1"/>
    <x v="3"/>
    <x v="1"/>
    <s v="03"/>
    <x v="0"/>
    <d v="1899-12-30T18:12:00"/>
    <x v="6"/>
    <n v="1"/>
    <x v="0"/>
    <x v="8"/>
    <s v="Anisha Maheshwari"/>
    <s v="CFF19*1 CFF6*1 CFF9*1"/>
    <x v="92"/>
    <x v="0"/>
    <s v="Anishahulkat94@gmail.com"/>
    <s v="-"/>
    <s v="Test"/>
  </r>
  <r>
    <n v="6435"/>
    <s v="SADDAMOM201712031566"/>
    <s v="599fc9d8cb2d71.82547593"/>
    <x v="1"/>
    <d v="2017-12-03T00:00:00"/>
    <x v="1"/>
    <x v="3"/>
    <x v="1"/>
    <s v="03"/>
    <x v="0"/>
    <d v="1899-12-30T21:07:34"/>
    <x v="2"/>
    <n v="0"/>
    <x v="0"/>
    <x v="8"/>
    <s v="Rituraj Kumar"/>
    <s v="MOM052*1 MOM036*8"/>
    <x v="113"/>
    <x v="0"/>
    <s v="riturajkumar32@gmail.com"/>
    <s v="-"/>
    <s v="Test"/>
  </r>
  <r>
    <n v="6436"/>
    <s v="SADDAMOM201712031533"/>
    <s v="599fc9d8cb2d71.82547593"/>
    <x v="0"/>
    <d v="2017-12-03T00:00:00"/>
    <x v="1"/>
    <x v="3"/>
    <x v="1"/>
    <s v="03"/>
    <x v="0"/>
    <d v="1899-12-30T21:08:08"/>
    <x v="2"/>
    <n v="1"/>
    <x v="0"/>
    <x v="8"/>
    <s v="Rituraj Kumar"/>
    <s v="MOM052*1 MOM036*8"/>
    <x v="113"/>
    <x v="0"/>
    <s v="riturajkumar32@gmail.com"/>
    <s v="-"/>
    <s v="Test"/>
  </r>
  <r>
    <n v="765"/>
    <s v="SADDAMOM201709032847"/>
    <s v="59ac2c253a94a0.15465506"/>
    <x v="1"/>
    <d v="2017-09-03T00:00:00"/>
    <x v="1"/>
    <x v="0"/>
    <x v="1"/>
    <s v="03"/>
    <x v="0"/>
    <d v="1899-12-30T21:59:45"/>
    <x v="2"/>
    <n v="0"/>
    <x v="0"/>
    <x v="10"/>
    <s v="Mrinalini"/>
    <s v="MOM020*2 MOM022*1 MOM018*1 MOM030*2 MOM031*1"/>
    <x v="15"/>
    <x v="0"/>
    <s v="singhmrinalini99@gmail.com"/>
    <s v="-"/>
    <s v="Test"/>
  </r>
  <r>
    <n v="4241"/>
    <s v="SADDATOA201711036079"/>
    <s v="59e626bd068955.06461461"/>
    <x v="0"/>
    <d v="2017-11-03T00:00:00"/>
    <x v="0"/>
    <x v="2"/>
    <x v="0"/>
    <s v="03"/>
    <x v="0"/>
    <d v="1899-12-30T21:41:44"/>
    <x v="0"/>
    <n v="1"/>
    <x v="0"/>
    <x v="10"/>
    <s v="Saloni Singh"/>
    <s v="TOA171*1 TOA164*1 TOA150*1 TOA001*1"/>
    <x v="216"/>
    <x v="0"/>
    <s v="sscute1598@gmail.com"/>
    <s v="-"/>
    <s v="Test"/>
  </r>
  <r>
    <n v="4256"/>
    <s v="SADDAGSK201711033487"/>
    <s v="59e626bd068955.06461461"/>
    <x v="0"/>
    <d v="2017-11-03T00:00:00"/>
    <x v="0"/>
    <x v="2"/>
    <x v="0"/>
    <s v="03"/>
    <x v="0"/>
    <d v="1899-12-30T23:24:15"/>
    <x v="8"/>
    <n v="1"/>
    <x v="0"/>
    <x v="10"/>
    <s v="Saloni Singh"/>
    <s v="GSK72*2 GSK101*1 GSK97*1"/>
    <x v="142"/>
    <x v="0"/>
    <s v="sscute1598@gmail.com"/>
    <s v="-"/>
    <s v="Test"/>
  </r>
  <r>
    <n v="6392"/>
    <s v="SADDATOA201712039274"/>
    <s v="2055815311317828"/>
    <x v="0"/>
    <d v="2017-12-03T00:00:00"/>
    <x v="1"/>
    <x v="3"/>
    <x v="1"/>
    <s v="03"/>
    <x v="0"/>
    <d v="1899-12-30T11:39:03"/>
    <x v="0"/>
    <n v="1"/>
    <x v="0"/>
    <x v="10"/>
    <s v="Aditya Singh"/>
    <s v="TOA061*1"/>
    <x v="41"/>
    <x v="0"/>
    <s v="adityasinghsheoran@gmail.com"/>
    <s v="-"/>
    <s v="Test"/>
  </r>
  <r>
    <n v="6407"/>
    <s v="SADDATOA201712038798"/>
    <s v="5a1542a231ed17.48704209"/>
    <x v="0"/>
    <d v="2017-12-03T00:00:00"/>
    <x v="1"/>
    <x v="3"/>
    <x v="1"/>
    <s v="03"/>
    <x v="0"/>
    <d v="1899-12-30T19:03:09"/>
    <x v="0"/>
    <n v="1"/>
    <x v="0"/>
    <x v="10"/>
    <s v="Aradhana"/>
    <s v="TOA029*1"/>
    <x v="56"/>
    <x v="0"/>
    <s v="aradhana.momi@gmail.com"/>
    <s v="-"/>
    <s v="Test"/>
  </r>
  <r>
    <n v="6457"/>
    <s v="SADDARDB201712034230"/>
    <s v="2019166581652092"/>
    <x v="0"/>
    <d v="2017-12-03T00:00:00"/>
    <x v="1"/>
    <x v="3"/>
    <x v="1"/>
    <s v="03"/>
    <x v="0"/>
    <d v="1899-12-30T21:55:14"/>
    <x v="1"/>
    <n v="1"/>
    <x v="0"/>
    <x v="10"/>
    <s v="Priyanka Kumari"/>
    <s v="RDB103*1 RDB209*1"/>
    <x v="7"/>
    <x v="0"/>
    <s v="sonipriyanka.sk@gmail.com"/>
    <s v="-"/>
    <s v="Test"/>
  </r>
  <r>
    <n v="735"/>
    <s v="SADDARDB201709031830"/>
    <s v="59a45447842f86.35320994"/>
    <x v="0"/>
    <d v="2017-09-03T00:00:00"/>
    <x v="1"/>
    <x v="0"/>
    <x v="1"/>
    <s v="03"/>
    <x v="0"/>
    <d v="1899-12-30T15:48:07"/>
    <x v="1"/>
    <n v="1"/>
    <x v="0"/>
    <x v="10"/>
    <s v="Raj Lakshmi"/>
    <s v="RDB056*1 RDB060*1"/>
    <x v="236"/>
    <x v="0"/>
    <s v="rajlakshmi231994@gmail.com"/>
    <s v="-"/>
    <s v="Test"/>
  </r>
  <r>
    <n v="4171"/>
    <s v="SADDAGSK201711037636"/>
    <s v="59f94a89f18bf7.37268469"/>
    <x v="0"/>
    <d v="2017-11-03T00:00:00"/>
    <x v="0"/>
    <x v="2"/>
    <x v="0"/>
    <s v="03"/>
    <x v="0"/>
    <d v="1899-12-30T00:43:17"/>
    <x v="8"/>
    <n v="1"/>
    <x v="0"/>
    <x v="10"/>
    <s v="Megha Garg"/>
    <s v="GSK82*1"/>
    <x v="71"/>
    <x v="0"/>
    <s v="meghagarg0907@gmail.com"/>
    <s v="-"/>
    <s v="Test"/>
  </r>
  <r>
    <n v="4218"/>
    <s v="SADDAFPT201711039290"/>
    <s v="59b6bcd15cc723.14738404"/>
    <x v="1"/>
    <d v="2017-11-03T00:00:00"/>
    <x v="0"/>
    <x v="2"/>
    <x v="0"/>
    <s v="03"/>
    <x v="0"/>
    <d v="1899-12-30T20:50:05"/>
    <x v="13"/>
    <n v="1"/>
    <x v="0"/>
    <x v="10"/>
    <s v="richa sinha"/>
    <s v="FPT02*1"/>
    <x v="3"/>
    <x v="0"/>
    <s v="sinharicha360@gmail.com"/>
    <s v="-"/>
    <s v="Test"/>
  </r>
  <r>
    <n v="6418"/>
    <s v="SADDATOA201712032172"/>
    <s v="59b6bcd15cc723.14738404"/>
    <x v="1"/>
    <d v="2017-12-03T00:00:00"/>
    <x v="1"/>
    <x v="3"/>
    <x v="1"/>
    <s v="03"/>
    <x v="0"/>
    <d v="1899-12-30T19:58:30"/>
    <x v="0"/>
    <n v="0"/>
    <x v="0"/>
    <x v="10"/>
    <s v="richa sinha"/>
    <s v="TOA118*1 TOA129*1"/>
    <x v="237"/>
    <x v="0"/>
    <s v="sinharicha360@gmail.com"/>
    <s v="-"/>
    <s v="Test"/>
  </r>
  <r>
    <n v="6419"/>
    <s v="SADDATOA201712032640"/>
    <s v="59b6bcd15cc723.14738404"/>
    <x v="1"/>
    <d v="2017-12-03T00:00:00"/>
    <x v="1"/>
    <x v="3"/>
    <x v="1"/>
    <s v="03"/>
    <x v="0"/>
    <d v="1899-12-30T19:58:49"/>
    <x v="0"/>
    <n v="1"/>
    <x v="0"/>
    <x v="10"/>
    <s v="richa sinha"/>
    <s v="TOA118*1 TOA129*1"/>
    <x v="237"/>
    <x v="0"/>
    <s v="sinharicha360@gmail.com"/>
    <s v="-"/>
    <s v="Test"/>
  </r>
  <r>
    <n v="754"/>
    <s v="SADDATOA201709038465"/>
    <s v="1280941948746535"/>
    <x v="1"/>
    <d v="2017-09-03T00:00:00"/>
    <x v="1"/>
    <x v="0"/>
    <x v="1"/>
    <s v="03"/>
    <x v="0"/>
    <d v="1899-12-30T21:14:01"/>
    <x v="0"/>
    <n v="1"/>
    <x v="0"/>
    <x v="10"/>
    <s v="Udit Agarwal"/>
    <s v="TOA103*1 TOA164*2"/>
    <x v="15"/>
    <x v="0"/>
    <s v="sscute1598@gmail.com"/>
    <s v="-"/>
    <s v="Test"/>
  </r>
  <r>
    <n v="4188"/>
    <s v="SADDACBT201711034245"/>
    <s v="59ce1b88ec1346.04937622"/>
    <x v="1"/>
    <d v="2017-11-03T00:00:00"/>
    <x v="0"/>
    <x v="2"/>
    <x v="0"/>
    <s v="03"/>
    <x v="0"/>
    <d v="1899-12-30T18:02:37"/>
    <x v="4"/>
    <n v="0"/>
    <x v="0"/>
    <x v="11"/>
    <s v="Agosh Baranwal"/>
    <s v="CBT050*1"/>
    <x v="36"/>
    <x v="0"/>
    <s v="sonalichaubey8@gmail.com"/>
    <s v="-"/>
    <s v="Test"/>
  </r>
  <r>
    <n v="4189"/>
    <s v="SADDACBT201711037948"/>
    <s v="59ce1b88ec1346.04937622"/>
    <x v="1"/>
    <d v="2017-11-03T00:00:00"/>
    <x v="0"/>
    <x v="2"/>
    <x v="0"/>
    <s v="03"/>
    <x v="0"/>
    <d v="1899-12-30T18:05:03"/>
    <x v="4"/>
    <n v="0"/>
    <x v="0"/>
    <x v="11"/>
    <s v="Agosh Baranwal"/>
    <s v="CBT050*1"/>
    <x v="36"/>
    <x v="0"/>
    <s v="sonalichaubey8@gmail.com"/>
    <s v="-"/>
    <s v="Test"/>
  </r>
  <r>
    <n v="4190"/>
    <s v="SADDACBT201711031184"/>
    <s v="59ce1b88ec1346.04937622"/>
    <x v="1"/>
    <d v="2017-11-03T00:00:00"/>
    <x v="0"/>
    <x v="2"/>
    <x v="0"/>
    <s v="03"/>
    <x v="0"/>
    <d v="1899-12-30T18:07:53"/>
    <x v="4"/>
    <n v="1"/>
    <x v="0"/>
    <x v="11"/>
    <s v="Agosh Baranwal"/>
    <s v="CBT050*1"/>
    <x v="36"/>
    <x v="0"/>
    <s v="sonalichaubey8@gmail.com"/>
    <s v="-"/>
    <s v="Test"/>
  </r>
  <r>
    <n v="755"/>
    <s v="SADDALPZ201709039566"/>
    <s v="1991861351098065"/>
    <x v="0"/>
    <d v="2017-09-03T00:00:00"/>
    <x v="1"/>
    <x v="0"/>
    <x v="1"/>
    <s v="03"/>
    <x v="0"/>
    <d v="1899-12-30T21:14:04"/>
    <x v="3"/>
    <n v="1"/>
    <x v="0"/>
    <x v="11"/>
    <s v="Shouvik Das"/>
    <s v="LPZ016*2"/>
    <x v="41"/>
    <x v="0"/>
    <s v="shouvikism@gmail.com"/>
    <s v="-"/>
    <s v="Test"/>
  </r>
  <r>
    <n v="2579"/>
    <s v="SADDATOA201710033882"/>
    <s v="741689849349274"/>
    <x v="0"/>
    <d v="2017-10-03T00:00:00"/>
    <x v="6"/>
    <x v="1"/>
    <x v="0"/>
    <s v="03"/>
    <x v="0"/>
    <d v="1899-12-30T13:08:11"/>
    <x v="0"/>
    <n v="1"/>
    <x v="0"/>
    <x v="11"/>
    <s v="Alla Jagat Kiran"/>
    <s v="TOA111*1"/>
    <x v="3"/>
    <x v="0"/>
    <s v="jagatkiran6@gmail.com"/>
    <s v="-"/>
    <s v="Test"/>
  </r>
  <r>
    <n v="2581"/>
    <s v="SADDACFF201710032870"/>
    <s v="1603362699727399"/>
    <x v="0"/>
    <d v="2017-10-03T00:00:00"/>
    <x v="6"/>
    <x v="1"/>
    <x v="0"/>
    <s v="03"/>
    <x v="0"/>
    <d v="1899-12-30T15:15:43"/>
    <x v="6"/>
    <n v="1"/>
    <x v="0"/>
    <x v="11"/>
    <s v="Chandra Prakash Moon"/>
    <s v="CFF13*1"/>
    <x v="238"/>
    <x v="0"/>
    <s v="chandraprakashmoon@gmail.com"/>
    <s v="-"/>
    <s v="Test"/>
  </r>
  <r>
    <n v="2585"/>
    <s v="SADDACFF201710036796"/>
    <s v="59adf2a90bc522.16521066"/>
    <x v="0"/>
    <d v="2017-10-03T00:00:00"/>
    <x v="6"/>
    <x v="1"/>
    <x v="0"/>
    <s v="03"/>
    <x v="0"/>
    <d v="1899-12-30T20:00:09"/>
    <x v="6"/>
    <n v="1"/>
    <x v="0"/>
    <x v="11"/>
    <s v="ankit"/>
    <s v="CFF10*1"/>
    <x v="238"/>
    <x v="0"/>
    <s v="ankit1997jonwal@gmail.com"/>
    <s v="-"/>
    <s v="Test"/>
  </r>
  <r>
    <n v="4181"/>
    <s v="SADDATOA201711037766"/>
    <s v="1496260437120334"/>
    <x v="0"/>
    <d v="2017-11-03T00:00:00"/>
    <x v="0"/>
    <x v="2"/>
    <x v="0"/>
    <s v="03"/>
    <x v="0"/>
    <d v="1899-12-30T14:54:49"/>
    <x v="0"/>
    <n v="1"/>
    <x v="0"/>
    <x v="11"/>
    <s v="Pratyush Kumar"/>
    <s v="TOA111*1 TOA154*1"/>
    <x v="239"/>
    <x v="0"/>
    <s v="pratyushawck@gmail.com"/>
    <s v="-"/>
    <s v="Test"/>
  </r>
  <r>
    <n v="4183"/>
    <s v="SADDALPZ201711033225"/>
    <s v="1307880642667347"/>
    <x v="0"/>
    <d v="2017-11-03T00:00:00"/>
    <x v="0"/>
    <x v="2"/>
    <x v="0"/>
    <s v="03"/>
    <x v="0"/>
    <d v="1899-12-30T15:24:20"/>
    <x v="3"/>
    <n v="1"/>
    <x v="0"/>
    <x v="11"/>
    <s v="Rushikesh Chapole"/>
    <s v="LPZ009*2 LPZ017*1 LPZ078*1 LPZ002*1"/>
    <x v="157"/>
    <x v="0"/>
    <s v="Rushikeshchapole007@gmail.com"/>
    <s v="-"/>
    <s v="Test"/>
  </r>
  <r>
    <n v="4209"/>
    <s v="SADDAMOM201711032574"/>
    <s v="10210342590904396"/>
    <x v="0"/>
    <d v="2017-11-03T00:00:00"/>
    <x v="0"/>
    <x v="2"/>
    <x v="0"/>
    <s v="03"/>
    <x v="0"/>
    <d v="1899-12-30T20:06:02"/>
    <x v="2"/>
    <n v="1"/>
    <x v="0"/>
    <x v="11"/>
    <s v="Souradeep Bhattacharja"/>
    <s v="MOM069*1"/>
    <x v="3"/>
    <x v="0"/>
    <s v="srdp.bhattacharja@gmail.com"/>
    <s v="-"/>
    <s v="Test"/>
  </r>
  <r>
    <n v="4211"/>
    <s v="SADDATOA201711038160"/>
    <s v="791344987724859"/>
    <x v="0"/>
    <d v="2017-11-03T00:00:00"/>
    <x v="0"/>
    <x v="2"/>
    <x v="0"/>
    <s v="03"/>
    <x v="0"/>
    <d v="1899-12-30T20:12:57"/>
    <x v="0"/>
    <n v="1"/>
    <x v="0"/>
    <x v="11"/>
    <s v="Ayush Mawandia"/>
    <s v="TOA111*1 TOA154*1"/>
    <x v="239"/>
    <x v="0"/>
    <s v="ayush.mawandia@gmail.com"/>
    <s v="-"/>
    <s v="Test"/>
  </r>
  <r>
    <n v="4243"/>
    <s v="SADDATOA201711035066"/>
    <s v="59fc9621bc2805.90051698"/>
    <x v="0"/>
    <d v="2017-11-03T00:00:00"/>
    <x v="0"/>
    <x v="2"/>
    <x v="0"/>
    <s v="03"/>
    <x v="0"/>
    <d v="1899-12-30T21:48:01"/>
    <x v="0"/>
    <n v="1"/>
    <x v="0"/>
    <x v="11"/>
    <s v="vikash kumar dubey"/>
    <s v="TOA177*1"/>
    <x v="203"/>
    <x v="0"/>
    <s v="vik.kdubey@gmail.com"/>
    <s v="-"/>
    <s v="Test"/>
  </r>
  <r>
    <n v="4247"/>
    <s v="SADDARDB201711031684"/>
    <s v="1603362699727399"/>
    <x v="0"/>
    <d v="2017-11-03T00:00:00"/>
    <x v="0"/>
    <x v="2"/>
    <x v="0"/>
    <s v="03"/>
    <x v="0"/>
    <d v="1899-12-30T22:08:52"/>
    <x v="1"/>
    <n v="1"/>
    <x v="0"/>
    <x v="11"/>
    <s v="Chandra Prakash Moon"/>
    <s v="RDB138*1 RDB175*8"/>
    <x v="229"/>
    <x v="0"/>
    <s v="chandraprakashmoon@gmail.com"/>
    <s v="-"/>
    <s v="Test"/>
  </r>
  <r>
    <n v="6389"/>
    <s v="SADDAGSK201712034954"/>
    <s v="5a00bb90a31087.07194465"/>
    <x v="0"/>
    <d v="2017-12-03T00:00:00"/>
    <x v="1"/>
    <x v="3"/>
    <x v="1"/>
    <s v="03"/>
    <x v="0"/>
    <d v="1899-12-30T00:04:39"/>
    <x v="8"/>
    <n v="1"/>
    <x v="0"/>
    <x v="11"/>
    <s v="Abhilash"/>
    <s v="GSK73*1 GSK97*1 GSK95*1"/>
    <x v="17"/>
    <x v="0"/>
    <s v="7898718797a@gmail.com"/>
    <s v="-"/>
    <s v="Test"/>
  </r>
  <r>
    <n v="6390"/>
    <s v="SADDAGSK201712039523"/>
    <s v="5a00bb90a31087.07194465"/>
    <x v="0"/>
    <d v="2017-12-03T00:00:00"/>
    <x v="1"/>
    <x v="3"/>
    <x v="1"/>
    <s v="03"/>
    <x v="0"/>
    <d v="1899-12-30T00:14:36"/>
    <x v="8"/>
    <n v="1"/>
    <x v="0"/>
    <x v="11"/>
    <s v="Abhilash"/>
    <s v="GSK73*3 GSK71*3 GSK14*1 GSK72*2"/>
    <x v="240"/>
    <x v="0"/>
    <s v="7898718797a@gmail.com"/>
    <s v="-"/>
    <s v="Test"/>
  </r>
  <r>
    <n v="6411"/>
    <s v="SADDATWH201712039117"/>
    <s v="1419006371540808"/>
    <x v="1"/>
    <d v="2017-12-03T00:00:00"/>
    <x v="1"/>
    <x v="3"/>
    <x v="1"/>
    <s v="03"/>
    <x v="0"/>
    <d v="1899-12-30T19:20:34"/>
    <x v="7"/>
    <n v="0"/>
    <x v="0"/>
    <x v="11"/>
    <s v="Agosh Baranwal"/>
    <s v="TWH18*1"/>
    <x v="7"/>
    <x v="0"/>
    <s v="agoshbaranwal@gmail.com"/>
    <s v="-"/>
    <s v="Test"/>
  </r>
  <r>
    <n v="6428"/>
    <s v="SADDACFF201712038456"/>
    <s v="1610089222368523"/>
    <x v="0"/>
    <d v="2017-12-03T00:00:00"/>
    <x v="1"/>
    <x v="3"/>
    <x v="1"/>
    <s v="03"/>
    <x v="0"/>
    <d v="1899-12-30T20:48:03"/>
    <x v="6"/>
    <n v="1"/>
    <x v="0"/>
    <x v="11"/>
    <s v="Sai Venkatesh"/>
    <s v="CFF49*1 CFF72*4 CFF68*1"/>
    <x v="204"/>
    <x v="0"/>
    <s v="rocking.saivenki@gmail.com"/>
    <s v="-"/>
    <s v="Test"/>
  </r>
  <r>
    <n v="6437"/>
    <s v="SADDACFF201712033726"/>
    <s v="1274896675973639"/>
    <x v="0"/>
    <d v="2017-12-03T00:00:00"/>
    <x v="1"/>
    <x v="3"/>
    <x v="1"/>
    <s v="03"/>
    <x v="0"/>
    <d v="1899-12-30T21:12:02"/>
    <x v="6"/>
    <n v="1"/>
    <x v="0"/>
    <x v="11"/>
    <s v="Manoj Rayana"/>
    <s v="CFF67*2 CFF63*1 CFF60*1"/>
    <x v="241"/>
    <x v="0"/>
    <s v="manoj.rayana@gmail.com"/>
    <s v="-"/>
    <s v="Test"/>
  </r>
  <r>
    <n v="6445"/>
    <s v="SADDARDB201712035191"/>
    <s v="1520899504663772"/>
    <x v="0"/>
    <d v="2017-12-03T00:00:00"/>
    <x v="1"/>
    <x v="3"/>
    <x v="1"/>
    <s v="03"/>
    <x v="0"/>
    <d v="1899-12-30T21:35:08"/>
    <x v="1"/>
    <n v="1"/>
    <x v="0"/>
    <x v="11"/>
    <s v="Siddharth Suman"/>
    <s v="RDB206*5 RDB106*1"/>
    <x v="223"/>
    <x v="0"/>
    <s v="siddharthsuman1@gmail.com"/>
    <s v="-"/>
    <s v="Test"/>
  </r>
  <r>
    <n v="6446"/>
    <s v="SADDATOA201712035333"/>
    <s v="59a81806d307e2.62275234"/>
    <x v="0"/>
    <d v="2017-12-03T00:00:00"/>
    <x v="1"/>
    <x v="3"/>
    <x v="1"/>
    <s v="03"/>
    <x v="0"/>
    <d v="1899-12-30T21:37:01"/>
    <x v="0"/>
    <n v="1"/>
    <x v="0"/>
    <x v="11"/>
    <s v="Saahil"/>
    <s v="TOA111*1"/>
    <x v="3"/>
    <x v="0"/>
    <s v="saahil.gup@gmail.com"/>
    <s v="-"/>
    <s v="Test"/>
  </r>
  <r>
    <n v="6456"/>
    <s v="SADDATOA201712035464"/>
    <s v="709130282631547"/>
    <x v="0"/>
    <d v="2017-12-03T00:00:00"/>
    <x v="1"/>
    <x v="3"/>
    <x v="1"/>
    <s v="03"/>
    <x v="0"/>
    <d v="1899-12-30T21:53:42"/>
    <x v="0"/>
    <n v="1"/>
    <x v="0"/>
    <x v="11"/>
    <s v="Avinash Kumar Chaudhary"/>
    <s v="TOA111*2 TOA177*1"/>
    <x v="242"/>
    <x v="0"/>
    <s v="avinashchaudhary1796@gmail.com"/>
    <s v="-"/>
    <s v="Test"/>
  </r>
  <r>
    <n v="6461"/>
    <s v="SADDAGSK201712036397"/>
    <s v="1349780818453565"/>
    <x v="0"/>
    <d v="2017-12-03T00:00:00"/>
    <x v="1"/>
    <x v="3"/>
    <x v="1"/>
    <s v="03"/>
    <x v="0"/>
    <d v="1899-12-30T22:08:04"/>
    <x v="8"/>
    <n v="1"/>
    <x v="0"/>
    <x v="11"/>
    <s v="Ravi Saha"/>
    <s v="GSK58*1 GSK68*12"/>
    <x v="243"/>
    <x v="0"/>
    <s v="mr.ravisaha@gmail.com"/>
    <s v="-"/>
    <s v="Test"/>
  </r>
  <r>
    <n v="4180"/>
    <s v="SADDATOA201711036042"/>
    <s v="741689849349274"/>
    <x v="0"/>
    <d v="2017-11-03T00:00:00"/>
    <x v="0"/>
    <x v="2"/>
    <x v="0"/>
    <s v="03"/>
    <x v="0"/>
    <d v="1899-12-30T14:41:28"/>
    <x v="0"/>
    <n v="1"/>
    <x v="0"/>
    <x v="11"/>
    <s v="Alla Jagat Kiran"/>
    <s v="TOA112*1"/>
    <x v="92"/>
    <x v="0"/>
    <s v="jagatkiran6@gmail.com"/>
    <s v="-"/>
    <s v="Test"/>
  </r>
  <r>
    <n v="4224"/>
    <s v="SADDAFPT201711034208"/>
    <s v="1127559104041696"/>
    <x v="0"/>
    <d v="2017-11-03T00:00:00"/>
    <x v="0"/>
    <x v="2"/>
    <x v="0"/>
    <s v="03"/>
    <x v="0"/>
    <d v="1899-12-30T21:09:10"/>
    <x v="13"/>
    <n v="1"/>
    <x v="0"/>
    <x v="11"/>
    <s v="Avinash Kumar"/>
    <s v="FPT07*1"/>
    <x v="3"/>
    <x v="0"/>
    <s v="tipuavinashtipu@gmail.com"/>
    <s v="-"/>
    <s v="Test"/>
  </r>
  <r>
    <n v="4228"/>
    <s v="SADDATOA201711033398"/>
    <s v="709130282631547"/>
    <x v="0"/>
    <d v="2017-11-03T00:00:00"/>
    <x v="0"/>
    <x v="2"/>
    <x v="0"/>
    <s v="03"/>
    <x v="0"/>
    <d v="1899-12-30T21:14:41"/>
    <x v="0"/>
    <n v="1"/>
    <x v="0"/>
    <x v="11"/>
    <s v="Avinash Kumar Chaudhary"/>
    <s v="TOA057*2 TOA154*8 TOA177*1"/>
    <x v="244"/>
    <x v="0"/>
    <s v="avinashchaudhary1796@gmail.com"/>
    <s v="-"/>
    <s v="Test"/>
  </r>
  <r>
    <n v="6393"/>
    <s v="SADDATOA201712032430"/>
    <s v="1501747973251073"/>
    <x v="1"/>
    <d v="2017-12-03T00:00:00"/>
    <x v="1"/>
    <x v="3"/>
    <x v="1"/>
    <s v="03"/>
    <x v="0"/>
    <d v="1899-12-30T12:45:59"/>
    <x v="0"/>
    <n v="0"/>
    <x v="0"/>
    <x v="11"/>
    <s v="Raja Kedia"/>
    <s v="TOA005*1 TOA109*1"/>
    <x v="41"/>
    <x v="0"/>
    <s v="rajakedia2222@gmail.com"/>
    <s v="-"/>
    <s v="Test"/>
  </r>
  <r>
    <n v="6395"/>
    <s v="SADDATOA201712033104"/>
    <s v="1501747973251073"/>
    <x v="1"/>
    <d v="2017-12-03T00:00:00"/>
    <x v="1"/>
    <x v="3"/>
    <x v="1"/>
    <s v="03"/>
    <x v="0"/>
    <d v="1899-12-30T12:51:47"/>
    <x v="0"/>
    <n v="1"/>
    <x v="0"/>
    <x v="11"/>
    <s v="Raja Kedia"/>
    <s v="TOA005*1 TOA109*1"/>
    <x v="41"/>
    <x v="0"/>
    <s v="rajakedia2222@gmail.com"/>
    <s v="-"/>
    <s v="Test"/>
  </r>
  <r>
    <n v="6462"/>
    <s v="SADDATOA201712039023"/>
    <s v="277435302748116"/>
    <x v="0"/>
    <d v="2017-12-03T00:00:00"/>
    <x v="1"/>
    <x v="3"/>
    <x v="1"/>
    <s v="03"/>
    <x v="0"/>
    <d v="1899-12-30T22:12:17"/>
    <x v="0"/>
    <n v="1"/>
    <x v="0"/>
    <x v="11"/>
    <s v="Vishu Vishnu"/>
    <s v="TOA059*1 TOA154*4"/>
    <x v="185"/>
    <x v="0"/>
    <s v="mvishnu1111@gmail.com"/>
    <s v="-"/>
    <s v="Test"/>
  </r>
  <r>
    <n v="6464"/>
    <s v="SADDACFF201712035290"/>
    <s v="1167088223426101"/>
    <x v="0"/>
    <d v="2017-12-03T00:00:00"/>
    <x v="1"/>
    <x v="3"/>
    <x v="1"/>
    <s v="03"/>
    <x v="0"/>
    <d v="1899-12-30T23:13:45"/>
    <x v="6"/>
    <n v="1"/>
    <x v="0"/>
    <x v="11"/>
    <s v="Tharun Mudedla"/>
    <s v="CFF68*2"/>
    <x v="47"/>
    <x v="0"/>
    <s v="vutukuruchandu639@gmail.com"/>
    <s v="-"/>
    <s v="Test"/>
  </r>
  <r>
    <n v="6426"/>
    <s v="SADDACFT201712031356"/>
    <s v="5a24108f674465.56778526"/>
    <x v="0"/>
    <d v="2017-12-03T00:00:00"/>
    <x v="1"/>
    <x v="3"/>
    <x v="1"/>
    <s v="03"/>
    <x v="0"/>
    <d v="1899-12-30T20:39:31"/>
    <x v="14"/>
    <n v="1"/>
    <x v="1"/>
    <x v="12"/>
    <s v="Sanjay Mundotiya"/>
    <s v="CFT064*1"/>
    <x v="90"/>
    <x v="1"/>
    <s v="faizalrnt@gmail.com"/>
    <s v="NotDelivered"/>
    <s v="Test"/>
  </r>
  <r>
    <n v="6427"/>
    <s v="SADDACFT201712039023"/>
    <s v="5a24108f674465.56778526"/>
    <x v="0"/>
    <d v="2017-12-03T00:00:00"/>
    <x v="1"/>
    <x v="3"/>
    <x v="1"/>
    <s v="03"/>
    <x v="0"/>
    <d v="1899-12-30T20:39:57"/>
    <x v="14"/>
    <n v="1"/>
    <x v="1"/>
    <x v="12"/>
    <s v="Sanjay Mundotiya"/>
    <s v="CFT064*1"/>
    <x v="90"/>
    <x v="1"/>
    <s v="faizalrnt@gmail.com"/>
    <s v="-"/>
    <s v="Test"/>
  </r>
  <r>
    <n v="753"/>
    <s v="SADDAMOM201709039600"/>
    <s v="1466599083427340"/>
    <x v="0"/>
    <d v="2017-09-03T00:00:00"/>
    <x v="1"/>
    <x v="0"/>
    <x v="1"/>
    <s v="03"/>
    <x v="0"/>
    <d v="1899-12-30T21:06:37"/>
    <x v="2"/>
    <n v="1"/>
    <x v="0"/>
    <x v="13"/>
    <s v="Shashank Singh"/>
    <s v="MOM051*1"/>
    <x v="21"/>
    <x v="0"/>
    <s v="singhshashank229@gmail.com"/>
    <s v="-"/>
    <s v="Test"/>
  </r>
  <r>
    <n v="763"/>
    <s v="SADDARDB201709037602"/>
    <s v="1935899869759658"/>
    <x v="0"/>
    <d v="2017-09-03T00:00:00"/>
    <x v="1"/>
    <x v="0"/>
    <x v="1"/>
    <s v="03"/>
    <x v="0"/>
    <d v="1899-12-30T21:59:01"/>
    <x v="1"/>
    <n v="1"/>
    <x v="0"/>
    <x v="13"/>
    <s v="Abhinav Sharma"/>
    <s v="RDB016*1"/>
    <x v="245"/>
    <x v="0"/>
    <s v="abhinavshimla2112@gmail.com"/>
    <s v="-"/>
    <s v="Test"/>
  </r>
  <r>
    <n v="2587"/>
    <s v="SADDATOA201710039145"/>
    <s v="59cfbbf644a185.73179450"/>
    <x v="0"/>
    <d v="2017-10-03T00:00:00"/>
    <x v="6"/>
    <x v="1"/>
    <x v="0"/>
    <s v="03"/>
    <x v="0"/>
    <d v="1899-12-30T21:47:58"/>
    <x v="0"/>
    <n v="1"/>
    <x v="0"/>
    <x v="13"/>
    <s v="Saurabh"/>
    <s v="TOA064*1 TOA154*4"/>
    <x v="246"/>
    <x v="0"/>
    <s v="rajgadiya.su1996@gmail.com"/>
    <s v="-"/>
    <s v="Test"/>
  </r>
  <r>
    <n v="4170"/>
    <s v="SADDAGSK201711039129"/>
    <s v="255665104952319"/>
    <x v="0"/>
    <d v="2017-11-03T00:00:00"/>
    <x v="0"/>
    <x v="2"/>
    <x v="0"/>
    <s v="03"/>
    <x v="0"/>
    <d v="1899-12-30T00:11:47"/>
    <x v="8"/>
    <n v="1"/>
    <x v="0"/>
    <x v="13"/>
    <s v="Makrand Kushwah"/>
    <s v="GSK96*2"/>
    <x v="62"/>
    <x v="0"/>
    <s v="mkjack442@gmail.com"/>
    <s v="-"/>
    <s v="Test"/>
  </r>
  <r>
    <n v="4187"/>
    <s v="SADDACBT201711036257"/>
    <s v="1935899869759658"/>
    <x v="0"/>
    <d v="2017-11-03T00:00:00"/>
    <x v="0"/>
    <x v="2"/>
    <x v="0"/>
    <s v="03"/>
    <x v="0"/>
    <d v="1899-12-30T16:41:20"/>
    <x v="4"/>
    <n v="1"/>
    <x v="0"/>
    <x v="13"/>
    <s v="Abhinav Sharma"/>
    <s v="CBT112*1 CBT034*1"/>
    <x v="202"/>
    <x v="0"/>
    <s v="abhinavshimla2112@gmail.com"/>
    <s v="-"/>
    <s v="Test"/>
  </r>
  <r>
    <n v="4205"/>
    <s v="SADDATOA201711034419"/>
    <s v="2074595772759354"/>
    <x v="1"/>
    <d v="2017-11-03T00:00:00"/>
    <x v="0"/>
    <x v="2"/>
    <x v="0"/>
    <s v="03"/>
    <x v="0"/>
    <d v="1899-12-30T19:52:42"/>
    <x v="0"/>
    <n v="0"/>
    <x v="0"/>
    <x v="13"/>
    <s v="Kushagra Jaiswal"/>
    <s v="TOA120*1"/>
    <x v="203"/>
    <x v="0"/>
    <s v="jaiswalkushagra0@gmail.com"/>
    <s v="-"/>
    <s v="Test"/>
  </r>
  <r>
    <n v="4206"/>
    <s v="SADDATOA201711034132"/>
    <s v="2074595772759354"/>
    <x v="0"/>
    <d v="2017-11-03T00:00:00"/>
    <x v="0"/>
    <x v="2"/>
    <x v="0"/>
    <s v="03"/>
    <x v="0"/>
    <d v="1899-12-30T19:56:36"/>
    <x v="0"/>
    <n v="1"/>
    <x v="0"/>
    <x v="13"/>
    <s v="Kushagra Jaiswal"/>
    <s v="TOA120*1"/>
    <x v="203"/>
    <x v="0"/>
    <s v="jaiswalkushagra0@gmail.com"/>
    <s v="-"/>
    <s v="Test"/>
  </r>
  <r>
    <n v="4229"/>
    <s v="SADDATOA201711035844"/>
    <s v="10212442599594253"/>
    <x v="0"/>
    <d v="2017-11-03T00:00:00"/>
    <x v="0"/>
    <x v="2"/>
    <x v="0"/>
    <s v="03"/>
    <x v="0"/>
    <d v="1899-12-30T21:16:39"/>
    <x v="0"/>
    <n v="1"/>
    <x v="0"/>
    <x v="13"/>
    <s v="Baibhav Sinha"/>
    <s v="TOA177*1"/>
    <x v="203"/>
    <x v="0"/>
    <s v="bpsinha@hotmail.com"/>
    <s v="-"/>
    <s v="Test"/>
  </r>
  <r>
    <n v="4238"/>
    <s v="SADDAFPT201711038074"/>
    <s v="59a43be407c936.64025207"/>
    <x v="0"/>
    <d v="2017-11-03T00:00:00"/>
    <x v="0"/>
    <x v="2"/>
    <x v="0"/>
    <s v="03"/>
    <x v="0"/>
    <d v="1899-12-30T21:36:55"/>
    <x v="13"/>
    <n v="1"/>
    <x v="0"/>
    <x v="13"/>
    <s v="Shrey Shoundik"/>
    <s v="FPT09*1 FPT13*7"/>
    <x v="115"/>
    <x v="0"/>
    <s v="shreyshoundik@gmail.com"/>
    <s v="-"/>
    <s v="Test"/>
  </r>
  <r>
    <n v="6398"/>
    <s v="SADDACBT201712034721"/>
    <s v="59a5a99c9d82a2.43132558"/>
    <x v="1"/>
    <d v="2017-12-03T00:00:00"/>
    <x v="1"/>
    <x v="3"/>
    <x v="1"/>
    <s v="03"/>
    <x v="0"/>
    <d v="1899-12-30T14:48:13"/>
    <x v="4"/>
    <n v="1"/>
    <x v="0"/>
    <x v="13"/>
    <s v="Rahul Kumar"/>
    <s v="CBT034*1 CBT112*1"/>
    <x v="202"/>
    <x v="0"/>
    <s v="rahulkumar10m@outlook.com"/>
    <s v="-"/>
    <s v="Test"/>
  </r>
  <r>
    <n v="6403"/>
    <s v="SADDALPZ201712038843"/>
    <s v="1104236133043046"/>
    <x v="0"/>
    <d v="2017-12-03T00:00:00"/>
    <x v="1"/>
    <x v="3"/>
    <x v="1"/>
    <s v="03"/>
    <x v="0"/>
    <d v="1899-12-30T18:09:14"/>
    <x v="3"/>
    <n v="1"/>
    <x v="0"/>
    <x v="13"/>
    <s v="Onkar Kotpalliwar"/>
    <s v="LPZ181*8 LPZ139*1"/>
    <x v="147"/>
    <x v="0"/>
    <s v="siddharthkotpalliwar@gmail.com"/>
    <s v="-"/>
    <s v="Test"/>
  </r>
  <r>
    <n v="6463"/>
    <s v="SADDACFF201712037087"/>
    <s v="376328266136673"/>
    <x v="0"/>
    <d v="2017-12-03T00:00:00"/>
    <x v="1"/>
    <x v="3"/>
    <x v="1"/>
    <s v="03"/>
    <x v="0"/>
    <d v="1899-12-30T22:40:13"/>
    <x v="6"/>
    <n v="1"/>
    <x v="0"/>
    <x v="13"/>
    <s v="Sujoy Debnath"/>
    <s v="CFF16*1"/>
    <x v="63"/>
    <x v="0"/>
    <s v="Sujoy.sd7.kfc@gmail.com"/>
    <s v="-"/>
    <s v="Test"/>
  </r>
  <r>
    <n v="4213"/>
    <s v="SADDAFPT201711037942"/>
    <s v="1822665188045958"/>
    <x v="0"/>
    <d v="2017-11-03T00:00:00"/>
    <x v="0"/>
    <x v="2"/>
    <x v="0"/>
    <s v="03"/>
    <x v="0"/>
    <d v="1899-12-30T20:27:41"/>
    <x v="13"/>
    <n v="1"/>
    <x v="0"/>
    <x v="13"/>
    <s v="Rohit Kumar"/>
    <s v="FPT09*2 FPT11*2 FPT02*1"/>
    <x v="247"/>
    <x v="0"/>
    <s v="rk2307476@gmail.com"/>
    <s v="-"/>
    <s v="Test"/>
  </r>
  <r>
    <n v="4216"/>
    <s v="SADDABLS201711036530"/>
    <s v="340179309758322"/>
    <x v="0"/>
    <d v="2017-11-03T00:00:00"/>
    <x v="0"/>
    <x v="2"/>
    <x v="0"/>
    <s v="03"/>
    <x v="0"/>
    <d v="1899-12-30T20:36:09"/>
    <x v="5"/>
    <n v="1"/>
    <x v="0"/>
    <x v="13"/>
    <s v="Abhishek Singh"/>
    <s v="BLS8*1 BLS41*1"/>
    <x v="17"/>
    <x v="0"/>
    <s v="abhishek6524m@gmail.com"/>
    <s v="NotDelivered"/>
    <s v="Test"/>
  </r>
  <r>
    <n v="4219"/>
    <s v="SADDARDB201711033854"/>
    <s v="340179309758322"/>
    <x v="0"/>
    <d v="2017-11-03T00:00:00"/>
    <x v="0"/>
    <x v="2"/>
    <x v="0"/>
    <s v="03"/>
    <x v="0"/>
    <d v="1899-12-30T20:53:27"/>
    <x v="1"/>
    <n v="1"/>
    <x v="0"/>
    <x v="13"/>
    <s v="Abhishek Singh"/>
    <s v="RDB173*1 RDB152*1 RDB196*1"/>
    <x v="248"/>
    <x v="0"/>
    <s v="abhishek6524m@gmail.com"/>
    <s v="-"/>
    <s v="Test"/>
  </r>
  <r>
    <n v="4244"/>
    <s v="SADDAFPT201711035567"/>
    <s v="1822665188045958"/>
    <x v="0"/>
    <d v="2017-11-03T00:00:00"/>
    <x v="0"/>
    <x v="2"/>
    <x v="0"/>
    <s v="03"/>
    <x v="0"/>
    <d v="1899-12-30T21:55:28"/>
    <x v="13"/>
    <n v="1"/>
    <x v="0"/>
    <x v="13"/>
    <s v="Rohit Kumar"/>
    <s v="FPT09*2 FPT11*2 FPT13*18"/>
    <x v="150"/>
    <x v="0"/>
    <s v="rk2307476@gmail.com"/>
    <s v="-"/>
    <s v="Test"/>
  </r>
  <r>
    <n v="738"/>
    <s v="SADDARDB201709038863"/>
    <s v="2077473182279035"/>
    <x v="1"/>
    <d v="2017-09-03T00:00:00"/>
    <x v="1"/>
    <x v="0"/>
    <x v="1"/>
    <s v="03"/>
    <x v="0"/>
    <d v="1899-12-30T16:25:07"/>
    <x v="1"/>
    <n v="1"/>
    <x v="0"/>
    <x v="16"/>
    <s v="Rishabh Singh"/>
    <s v="RDB017*1 RDB211*2"/>
    <x v="1"/>
    <x v="0"/>
    <s v="rishabhsingh9512@gmail.com"/>
    <s v="Delivered"/>
    <s v="Test"/>
  </r>
  <r>
    <n v="4186"/>
    <s v="SADDAFPT201711033714"/>
    <s v="1379065148877643"/>
    <x v="0"/>
    <d v="2017-11-03T00:00:00"/>
    <x v="0"/>
    <x v="2"/>
    <x v="0"/>
    <s v="03"/>
    <x v="0"/>
    <d v="1899-12-30T16:28:09"/>
    <x v="13"/>
    <n v="1"/>
    <x v="0"/>
    <x v="16"/>
    <s v="Shivansh Singh"/>
    <s v="FPT13*9 FPT02*1"/>
    <x v="227"/>
    <x v="0"/>
    <s v="cshivanshrsingh@gmail.com"/>
    <s v="-"/>
    <s v="Test"/>
  </r>
  <r>
    <n v="774"/>
    <s v="SADDATLF201709047382"/>
    <s v="2018096355084916"/>
    <x v="0"/>
    <d v="2017-09-04T00:00:00"/>
    <x v="4"/>
    <x v="0"/>
    <x v="0"/>
    <s v="04"/>
    <x v="0"/>
    <d v="1899-12-30T18:43:49"/>
    <x v="19"/>
    <n v="0"/>
    <x v="0"/>
    <x v="0"/>
    <s v="Naman Goel"/>
    <s v="TLF077*1"/>
    <x v="68"/>
    <x v="0"/>
    <s v="namang959@gmail.com"/>
    <s v="NotDelivered"/>
    <s v="Test"/>
  </r>
  <r>
    <n v="782"/>
    <s v="SADDAMOM201709048993"/>
    <s v="599ff90d19ea65.60444225"/>
    <x v="1"/>
    <d v="2017-09-04T00:00:00"/>
    <x v="4"/>
    <x v="0"/>
    <x v="0"/>
    <s v="04"/>
    <x v="0"/>
    <d v="1899-12-30T20:07:12"/>
    <x v="2"/>
    <n v="0"/>
    <x v="0"/>
    <x v="0"/>
    <s v="Sunny"/>
    <s v="MOM060*1 MOM072*1 MOM070*4 MOM036*4"/>
    <x v="76"/>
    <x v="0"/>
    <s v="kakumanusunny@gmail.com"/>
    <s v="-"/>
    <s v="Test"/>
  </r>
  <r>
    <n v="783"/>
    <s v="SADDAMOM201709048375"/>
    <s v="599ff90d19ea65.60444225"/>
    <x v="1"/>
    <d v="2017-09-04T00:00:00"/>
    <x v="4"/>
    <x v="0"/>
    <x v="0"/>
    <s v="04"/>
    <x v="0"/>
    <d v="1899-12-30T20:11:44"/>
    <x v="2"/>
    <n v="1"/>
    <x v="0"/>
    <x v="0"/>
    <s v="Sunny"/>
    <s v="MOM060*1 MOM072*1 MOM070*5 MOM036*6"/>
    <x v="154"/>
    <x v="0"/>
    <s v="kakumanusunny@gmail.com"/>
    <s v="-"/>
    <s v="Test"/>
  </r>
  <r>
    <n v="784"/>
    <s v="SADDATOA201709043070"/>
    <s v="59a15e58f33295.56464032"/>
    <x v="0"/>
    <d v="2017-09-04T00:00:00"/>
    <x v="4"/>
    <x v="0"/>
    <x v="0"/>
    <s v="04"/>
    <x v="0"/>
    <d v="1899-12-30T20:37:05"/>
    <x v="0"/>
    <n v="1"/>
    <x v="0"/>
    <x v="0"/>
    <s v="piyush kumar"/>
    <s v="TOA109*1 TOA099*1"/>
    <x v="0"/>
    <x v="0"/>
    <s v="piyniv@gmail.com"/>
    <s v="-"/>
    <s v="Test"/>
  </r>
  <r>
    <n v="785"/>
    <s v="SADDATOA201709044173"/>
    <s v="59a15e58f33295.56464032"/>
    <x v="0"/>
    <d v="2017-09-04T00:00:00"/>
    <x v="4"/>
    <x v="0"/>
    <x v="0"/>
    <s v="04"/>
    <x v="0"/>
    <d v="1899-12-30T20:37:27"/>
    <x v="0"/>
    <n v="1"/>
    <x v="0"/>
    <x v="0"/>
    <s v="piyush kumar"/>
    <s v="TOA109*1 TOA099*1"/>
    <x v="0"/>
    <x v="0"/>
    <s v="piyniv@gmail.com"/>
    <s v="-"/>
    <s v="Test"/>
  </r>
  <r>
    <n v="793"/>
    <s v="SADDAMOM201709041051"/>
    <s v="1470337059724093"/>
    <x v="0"/>
    <d v="2017-09-04T00:00:00"/>
    <x v="4"/>
    <x v="0"/>
    <x v="0"/>
    <s v="04"/>
    <x v="0"/>
    <d v="1899-12-30T21:00:26"/>
    <x v="2"/>
    <n v="1"/>
    <x v="0"/>
    <x v="0"/>
    <s v="Purshotam Singh"/>
    <s v="MOM046*1"/>
    <x v="7"/>
    <x v="0"/>
    <s v="singhpurshotam1@gmail.com"/>
    <s v="-"/>
    <s v="Test"/>
  </r>
  <r>
    <n v="794"/>
    <s v="SADDATLF201709047210"/>
    <s v="1456704607755316"/>
    <x v="0"/>
    <d v="2017-09-04T00:00:00"/>
    <x v="4"/>
    <x v="0"/>
    <x v="0"/>
    <s v="04"/>
    <x v="0"/>
    <d v="1899-12-30T21:04:29"/>
    <x v="19"/>
    <n v="1"/>
    <x v="0"/>
    <x v="0"/>
    <s v="Shashank Sharma"/>
    <s v="TLF077*1"/>
    <x v="68"/>
    <x v="0"/>
    <s v="shanksharma258@gmail.com"/>
    <s v="-"/>
    <s v="Test"/>
  </r>
  <r>
    <n v="795"/>
    <s v="SADDATLF201709046954"/>
    <s v="1456704607755316"/>
    <x v="0"/>
    <d v="2017-09-04T00:00:00"/>
    <x v="4"/>
    <x v="0"/>
    <x v="0"/>
    <s v="04"/>
    <x v="0"/>
    <d v="1899-12-30T21:05:19"/>
    <x v="19"/>
    <n v="1"/>
    <x v="0"/>
    <x v="0"/>
    <s v="Shashank Sharma"/>
    <s v="TLF077*1"/>
    <x v="68"/>
    <x v="0"/>
    <s v="shanksharma258@gmail.com"/>
    <s v="-"/>
    <s v="Test"/>
  </r>
  <r>
    <n v="797"/>
    <s v="SADDATOA201709048071"/>
    <s v="1051298298306240"/>
    <x v="0"/>
    <d v="2017-09-04T00:00:00"/>
    <x v="4"/>
    <x v="0"/>
    <x v="0"/>
    <s v="04"/>
    <x v="0"/>
    <d v="1899-12-30T21:24:50"/>
    <x v="0"/>
    <n v="0"/>
    <x v="0"/>
    <x v="0"/>
    <s v="Sahil Aryan"/>
    <s v="TOA066*1"/>
    <x v="64"/>
    <x v="0"/>
    <s v="sahilaryan23@gmail.com"/>
    <s v="-"/>
    <s v="Test"/>
  </r>
  <r>
    <n v="798"/>
    <s v="SADDAMOM201709045449"/>
    <s v="599fc9d8cb2d71.82547593"/>
    <x v="0"/>
    <d v="2017-09-04T00:00:00"/>
    <x v="4"/>
    <x v="0"/>
    <x v="0"/>
    <s v="04"/>
    <x v="0"/>
    <d v="1899-12-30T21:28:59"/>
    <x v="2"/>
    <n v="0"/>
    <x v="0"/>
    <x v="0"/>
    <s v="Rituraj Kumar"/>
    <s v="MOM050*1"/>
    <x v="3"/>
    <x v="0"/>
    <s v="riturajkumar32@gmail.com"/>
    <s v="-"/>
    <s v="Test"/>
  </r>
  <r>
    <n v="807"/>
    <s v="SADDATLF201709041626"/>
    <s v="1833180700075514"/>
    <x v="0"/>
    <d v="2017-09-04T00:00:00"/>
    <x v="4"/>
    <x v="0"/>
    <x v="0"/>
    <s v="04"/>
    <x v="0"/>
    <d v="1899-12-30T22:30:24"/>
    <x v="19"/>
    <n v="1"/>
    <x v="0"/>
    <x v="0"/>
    <s v="Parth Patekar"/>
    <s v="TLF049*2 TLF060*1 TLF046*1"/>
    <x v="249"/>
    <x v="0"/>
    <s v="parthpatekar1997@gmail.com"/>
    <s v="-"/>
    <s v="Test"/>
  </r>
  <r>
    <n v="812"/>
    <s v="SADDATLF201709045671"/>
    <s v="504193159914105"/>
    <x v="0"/>
    <d v="2017-09-04T00:00:00"/>
    <x v="4"/>
    <x v="0"/>
    <x v="0"/>
    <s v="04"/>
    <x v="0"/>
    <d v="1899-12-30T23:22:13"/>
    <x v="19"/>
    <n v="1"/>
    <x v="0"/>
    <x v="0"/>
    <s v="Kapish Saini"/>
    <s v="TLF006*1"/>
    <x v="250"/>
    <x v="0"/>
    <s v="kapilmatrix206@gmail.com"/>
    <s v="-"/>
    <s v="Test"/>
  </r>
  <r>
    <n v="816"/>
    <s v="SADDATLF201709045218"/>
    <s v="720226504845274"/>
    <x v="0"/>
    <d v="2017-09-04T00:00:00"/>
    <x v="4"/>
    <x v="0"/>
    <x v="0"/>
    <s v="04"/>
    <x v="0"/>
    <d v="1899-12-30T23:43:01"/>
    <x v="19"/>
    <n v="1"/>
    <x v="0"/>
    <x v="0"/>
    <s v="Shubham Choudhary"/>
    <s v="TLF031*1 TLF014*1 TLF075*10"/>
    <x v="11"/>
    <x v="0"/>
    <s v="shubhamchoudhary452@gmail.com"/>
    <s v="-"/>
    <s v="Test"/>
  </r>
  <r>
    <n v="2590"/>
    <s v="SADDARDB201710043421"/>
    <s v="59ca02610cfb51.95665848"/>
    <x v="1"/>
    <d v="2017-10-04T00:00:00"/>
    <x v="2"/>
    <x v="1"/>
    <x v="0"/>
    <s v="04"/>
    <x v="0"/>
    <d v="1899-12-30T13:07:02"/>
    <x v="1"/>
    <n v="1"/>
    <x v="0"/>
    <x v="0"/>
    <s v="Arfat"/>
    <s v="RDB163*1 RDB056*1"/>
    <x v="15"/>
    <x v="0"/>
    <s v="arfat999@gmail.com"/>
    <s v="-"/>
    <s v="Test"/>
  </r>
  <r>
    <n v="2599"/>
    <s v="SADDABLS201710045465"/>
    <s v="59ae9079a1b4d9.37869642"/>
    <x v="0"/>
    <d v="2017-10-04T00:00:00"/>
    <x v="2"/>
    <x v="1"/>
    <x v="0"/>
    <s v="04"/>
    <x v="0"/>
    <d v="1899-12-30T19:33:54"/>
    <x v="5"/>
    <n v="1"/>
    <x v="0"/>
    <x v="0"/>
    <s v="Avinesh Kumar"/>
    <s v="BLS8*1"/>
    <x v="62"/>
    <x v="0"/>
    <s v="djokerdummycplyt@gmail.com"/>
    <s v="-"/>
    <s v="Test"/>
  </r>
  <r>
    <n v="2606"/>
    <s v="SADDACFF201710043941"/>
    <s v="1446857112065219"/>
    <x v="0"/>
    <d v="2017-10-04T00:00:00"/>
    <x v="2"/>
    <x v="1"/>
    <x v="0"/>
    <s v="04"/>
    <x v="0"/>
    <d v="1899-12-30T20:46:34"/>
    <x v="6"/>
    <n v="1"/>
    <x v="0"/>
    <x v="0"/>
    <s v="Rishabh Ranjan"/>
    <s v="CFF34*1"/>
    <x v="62"/>
    <x v="0"/>
    <s v="srrishabh@gmail.com"/>
    <s v="-"/>
    <s v="Test"/>
  </r>
  <r>
    <n v="2607"/>
    <s v="SADDARDB201710046362"/>
    <s v="345840615840065"/>
    <x v="0"/>
    <d v="2017-10-04T00:00:00"/>
    <x v="2"/>
    <x v="1"/>
    <x v="0"/>
    <s v="04"/>
    <x v="0"/>
    <d v="1899-12-30T20:53:18"/>
    <x v="1"/>
    <n v="1"/>
    <x v="0"/>
    <x v="0"/>
    <s v="Raghav Sharma"/>
    <s v="RDB191*7"/>
    <x v="141"/>
    <x v="0"/>
    <s v="sharma1998raghav@gmail.com"/>
    <s v="-"/>
    <s v="Test"/>
  </r>
  <r>
    <n v="4260"/>
    <s v="SADDAGSK201711046858"/>
    <s v="1801768266530749"/>
    <x v="0"/>
    <d v="2017-11-04T00:00:00"/>
    <x v="3"/>
    <x v="2"/>
    <x v="1"/>
    <s v="04"/>
    <x v="0"/>
    <d v="1899-12-30T01:35:30"/>
    <x v="8"/>
    <n v="1"/>
    <x v="0"/>
    <x v="0"/>
    <s v="Rajat Jaiswal"/>
    <s v="GSK70*10"/>
    <x v="128"/>
    <x v="0"/>
    <s v="rajatjaiswal97@gmail.com"/>
    <s v="-"/>
    <s v="Test"/>
  </r>
  <r>
    <n v="4262"/>
    <s v="SADDATOA201711048220"/>
    <s v="1442977912452886"/>
    <x v="0"/>
    <d v="2017-11-04T00:00:00"/>
    <x v="3"/>
    <x v="2"/>
    <x v="1"/>
    <s v="04"/>
    <x v="0"/>
    <d v="1899-12-30T11:58:20"/>
    <x v="0"/>
    <n v="1"/>
    <x v="0"/>
    <x v="0"/>
    <s v="Abhishek Bansal"/>
    <s v="TOA071*2"/>
    <x v="42"/>
    <x v="0"/>
    <s v="rektabhi@gmail.com"/>
    <s v="-"/>
    <s v="Test"/>
  </r>
  <r>
    <n v="4265"/>
    <s v="SADDATOA201711049867"/>
    <s v="700830636779527"/>
    <x v="0"/>
    <d v="2017-11-04T00:00:00"/>
    <x v="3"/>
    <x v="2"/>
    <x v="1"/>
    <s v="04"/>
    <x v="0"/>
    <d v="1899-12-30T12:38:30"/>
    <x v="0"/>
    <n v="1"/>
    <x v="0"/>
    <x v="0"/>
    <s v="Ranjan Modi"/>
    <s v="TOA076*1 TOA154*1"/>
    <x v="251"/>
    <x v="0"/>
    <s v="ranjanmodi777@gmail.com"/>
    <s v="-"/>
    <s v="Test"/>
  </r>
  <r>
    <n v="4275"/>
    <s v="SADDATOA201711046634"/>
    <s v="59a431488d9c57.68788550"/>
    <x v="0"/>
    <d v="2017-11-04T00:00:00"/>
    <x v="3"/>
    <x v="2"/>
    <x v="1"/>
    <s v="04"/>
    <x v="0"/>
    <d v="1899-12-30T14:27:16"/>
    <x v="0"/>
    <n v="1"/>
    <x v="0"/>
    <x v="0"/>
    <s v="Karthick Vel K"/>
    <s v="TOA111*1"/>
    <x v="3"/>
    <x v="0"/>
    <s v="karthickvel.malarvizhi@gmail.com"/>
    <s v="-"/>
    <s v="Test"/>
  </r>
  <r>
    <n v="4277"/>
    <s v="SADDARDB201711041215"/>
    <s v="688844054658325"/>
    <x v="0"/>
    <d v="2017-11-04T00:00:00"/>
    <x v="3"/>
    <x v="2"/>
    <x v="1"/>
    <s v="04"/>
    <x v="0"/>
    <d v="1899-12-30T15:03:46"/>
    <x v="1"/>
    <n v="1"/>
    <x v="0"/>
    <x v="0"/>
    <s v="Abhishek Meena"/>
    <s v="RDB081*1 RDB174*5 RDB056*1"/>
    <x v="252"/>
    <x v="0"/>
    <s v="abhi.am4199@gmail.com"/>
    <s v="-"/>
    <s v="Test"/>
  </r>
  <r>
    <n v="4282"/>
    <s v="SADDACBT201711043074"/>
    <s v="1972969919647603"/>
    <x v="0"/>
    <d v="2017-11-04T00:00:00"/>
    <x v="3"/>
    <x v="2"/>
    <x v="1"/>
    <s v="04"/>
    <x v="0"/>
    <d v="1899-12-30T16:30:30"/>
    <x v="4"/>
    <n v="1"/>
    <x v="0"/>
    <x v="0"/>
    <s v="Karan Dhanak"/>
    <s v="CBT014*1 CBT122*1"/>
    <x v="202"/>
    <x v="0"/>
    <s v="karandhanak20@gmail.com"/>
    <s v="-"/>
    <s v="Test"/>
  </r>
  <r>
    <n v="4285"/>
    <s v="SADDATLF201711041779"/>
    <s v="495937924093892"/>
    <x v="0"/>
    <d v="2017-11-04T00:00:00"/>
    <x v="3"/>
    <x v="2"/>
    <x v="1"/>
    <s v="04"/>
    <x v="0"/>
    <d v="1899-12-30T18:21:36"/>
    <x v="19"/>
    <n v="1"/>
    <x v="0"/>
    <x v="0"/>
    <s v="Ankit Kashyap"/>
    <s v="TLF010*6"/>
    <x v="253"/>
    <x v="0"/>
    <s v="eol.metal@gmail.com"/>
    <s v="NotDelivered"/>
    <s v="Test"/>
  </r>
  <r>
    <n v="4288"/>
    <s v="SADDAMOM201711042824"/>
    <s v="59ae9079a1b4d9.37869642"/>
    <x v="0"/>
    <d v="2017-11-04T00:00:00"/>
    <x v="3"/>
    <x v="2"/>
    <x v="1"/>
    <s v="04"/>
    <x v="0"/>
    <d v="1899-12-30T19:31:12"/>
    <x v="2"/>
    <n v="1"/>
    <x v="0"/>
    <x v="0"/>
    <s v="Avinesh Kumar"/>
    <s v="MOM052*1 MOM033*4"/>
    <x v="42"/>
    <x v="0"/>
    <s v="djokerdummycplyt@gmail.com"/>
    <s v="-"/>
    <s v="Test"/>
  </r>
  <r>
    <n v="4290"/>
    <s v="SADDATLF201711046826"/>
    <s v="710661082468276"/>
    <x v="0"/>
    <d v="2017-11-04T00:00:00"/>
    <x v="3"/>
    <x v="2"/>
    <x v="1"/>
    <s v="04"/>
    <x v="0"/>
    <d v="1899-12-30T19:53:52"/>
    <x v="19"/>
    <n v="1"/>
    <x v="0"/>
    <x v="0"/>
    <s v="Dhiraj Patel"/>
    <s v="TLF005*1 TLF002*1 TLF007*1"/>
    <x v="7"/>
    <x v="0"/>
    <s v="d.patel7688@gmail.com"/>
    <s v="-"/>
    <s v="Test"/>
  </r>
  <r>
    <n v="4291"/>
    <s v="SADDATOA201711045644"/>
    <s v="1051298298306240"/>
    <x v="0"/>
    <d v="2017-11-04T00:00:00"/>
    <x v="3"/>
    <x v="2"/>
    <x v="1"/>
    <s v="04"/>
    <x v="0"/>
    <d v="1899-12-30T19:54:43"/>
    <x v="0"/>
    <n v="1"/>
    <x v="0"/>
    <x v="0"/>
    <s v="Sahil Aryan"/>
    <s v="TOA071*1 TOA101*1"/>
    <x v="0"/>
    <x v="0"/>
    <s v="sahilaryan23@gmail.com"/>
    <s v="NotDelivered"/>
    <s v="Test"/>
  </r>
  <r>
    <n v="4293"/>
    <s v="SADDATOA201711047267"/>
    <s v="1051298298306240"/>
    <x v="0"/>
    <d v="2017-11-04T00:00:00"/>
    <x v="3"/>
    <x v="2"/>
    <x v="1"/>
    <s v="04"/>
    <x v="0"/>
    <d v="1899-12-30T20:01:16"/>
    <x v="0"/>
    <n v="1"/>
    <x v="0"/>
    <x v="0"/>
    <s v="Sahil Aryan"/>
    <s v="TOA071*1 TOA101*1"/>
    <x v="0"/>
    <x v="0"/>
    <s v="sahilaryan23@gmail.com"/>
    <s v="NotDelivered"/>
    <s v="Test"/>
  </r>
  <r>
    <n v="4294"/>
    <s v="SADDATLF201711041122"/>
    <s v="1051298298306240"/>
    <x v="0"/>
    <d v="2017-11-04T00:00:00"/>
    <x v="3"/>
    <x v="2"/>
    <x v="1"/>
    <s v="04"/>
    <x v="0"/>
    <d v="1899-12-30T20:05:50"/>
    <x v="19"/>
    <n v="1"/>
    <x v="0"/>
    <x v="0"/>
    <s v="Sahil Aryan"/>
    <s v="TLF004*4 TLF005*1"/>
    <x v="80"/>
    <x v="0"/>
    <s v="sahilaryan23@gmail.com"/>
    <s v="-"/>
    <s v="Test"/>
  </r>
  <r>
    <n v="4295"/>
    <s v="SADDACFF201711041211"/>
    <s v="1926092020984377"/>
    <x v="0"/>
    <d v="2017-11-04T00:00:00"/>
    <x v="3"/>
    <x v="2"/>
    <x v="1"/>
    <s v="04"/>
    <x v="0"/>
    <d v="1899-12-30T20:19:14"/>
    <x v="6"/>
    <n v="1"/>
    <x v="0"/>
    <x v="0"/>
    <s v="Dwitun Basumatary"/>
    <s v="CFF34*1"/>
    <x v="3"/>
    <x v="0"/>
    <s v="dwitunbasu@gmail.com"/>
    <s v="-"/>
    <s v="Test"/>
  </r>
  <r>
    <n v="4296"/>
    <s v="SADDATOA201711045497"/>
    <s v="524695231199039"/>
    <x v="0"/>
    <d v="2017-11-04T00:00:00"/>
    <x v="3"/>
    <x v="2"/>
    <x v="1"/>
    <s v="04"/>
    <x v="0"/>
    <d v="1899-12-30T20:29:30"/>
    <x v="0"/>
    <n v="1"/>
    <x v="0"/>
    <x v="0"/>
    <s v="Prajwal Pratik"/>
    <s v="TOA152*1 TOA154*5"/>
    <x v="0"/>
    <x v="0"/>
    <s v="ankishu.sinha@gmail.com"/>
    <s v="-"/>
    <s v="Test"/>
  </r>
  <r>
    <n v="4299"/>
    <s v="SADDAMOM201711043883"/>
    <s v="1391503490964357"/>
    <x v="0"/>
    <d v="2017-11-04T00:00:00"/>
    <x v="3"/>
    <x v="2"/>
    <x v="1"/>
    <s v="04"/>
    <x v="0"/>
    <d v="1899-12-30T20:40:19"/>
    <x v="2"/>
    <n v="1"/>
    <x v="0"/>
    <x v="0"/>
    <s v="Rishabh Raj Jha"/>
    <s v="MOM038*1 MOM021*1"/>
    <x v="62"/>
    <x v="0"/>
    <s v="rishabhrajjha@gmail.com"/>
    <s v="-"/>
    <s v="Test"/>
  </r>
  <r>
    <n v="4300"/>
    <s v="SADDATLF201711043636"/>
    <s v="1464127513677442"/>
    <x v="0"/>
    <d v="2017-11-04T00:00:00"/>
    <x v="3"/>
    <x v="2"/>
    <x v="1"/>
    <s v="04"/>
    <x v="0"/>
    <d v="1899-12-30T20:47:59"/>
    <x v="19"/>
    <n v="1"/>
    <x v="0"/>
    <x v="0"/>
    <s v="Shyam Anand"/>
    <s v="TLF004*4 TLF009*1"/>
    <x v="20"/>
    <x v="0"/>
    <s v="sashyamanand099@gmail.com"/>
    <s v="-"/>
    <s v="Test"/>
  </r>
  <r>
    <n v="4301"/>
    <s v="SADDATLF201711043217"/>
    <s v="59e0fc242c79d4.29665852"/>
    <x v="0"/>
    <d v="2017-11-04T00:00:00"/>
    <x v="3"/>
    <x v="2"/>
    <x v="1"/>
    <s v="04"/>
    <x v="0"/>
    <d v="1899-12-30T20:48:44"/>
    <x v="19"/>
    <n v="1"/>
    <x v="0"/>
    <x v="0"/>
    <s v="venkata sudheer"/>
    <s v="TLF001*1 TLF009*10"/>
    <x v="7"/>
    <x v="0"/>
    <s v="sudheerv1998@gmail.com"/>
    <s v="-"/>
    <s v="Test"/>
  </r>
  <r>
    <n v="4302"/>
    <s v="SADDAFPT201711045882"/>
    <s v="59a01322371cc6.79725041"/>
    <x v="0"/>
    <d v="2017-11-04T00:00:00"/>
    <x v="3"/>
    <x v="2"/>
    <x v="1"/>
    <s v="04"/>
    <x v="0"/>
    <d v="1899-12-30T20:54:01"/>
    <x v="13"/>
    <n v="1"/>
    <x v="0"/>
    <x v="0"/>
    <s v="harshit jaiswal"/>
    <s v="FPT04*2"/>
    <x v="7"/>
    <x v="0"/>
    <s v="harshitjaiswalborn2rule@gmail.com"/>
    <s v="-"/>
    <s v="Test"/>
  </r>
  <r>
    <n v="4311"/>
    <s v="SADDARDB201711045842"/>
    <s v="59ca02610cfb51.95665848"/>
    <x v="1"/>
    <d v="2017-11-04T00:00:00"/>
    <x v="3"/>
    <x v="2"/>
    <x v="1"/>
    <s v="04"/>
    <x v="0"/>
    <d v="1899-12-30T21:29:05"/>
    <x v="1"/>
    <n v="1"/>
    <x v="0"/>
    <x v="0"/>
    <s v="Arfat"/>
    <s v="RDB031*1 RDB166*1"/>
    <x v="254"/>
    <x v="0"/>
    <s v="arfat999@gmail.com"/>
    <s v="-"/>
    <s v="Test"/>
  </r>
  <r>
    <n v="4312"/>
    <s v="SADDALPZ201711043867"/>
    <s v="1470337059724093"/>
    <x v="0"/>
    <d v="2017-11-04T00:00:00"/>
    <x v="3"/>
    <x v="2"/>
    <x v="1"/>
    <s v="04"/>
    <x v="0"/>
    <d v="1899-12-30T21:41:05"/>
    <x v="3"/>
    <n v="1"/>
    <x v="0"/>
    <x v="0"/>
    <s v="Purshotam Singh"/>
    <s v="LPZ017*2"/>
    <x v="21"/>
    <x v="0"/>
    <s v="singhpurshotam1@gmail.com"/>
    <s v="-"/>
    <s v="Test"/>
  </r>
  <r>
    <n v="4313"/>
    <s v="SADDABKB201711042431"/>
    <s v="1601596786569971"/>
    <x v="0"/>
    <d v="2017-11-04T00:00:00"/>
    <x v="3"/>
    <x v="2"/>
    <x v="1"/>
    <s v="04"/>
    <x v="0"/>
    <d v="1899-12-30T22:01:53"/>
    <x v="17"/>
    <n v="1"/>
    <x v="0"/>
    <x v="0"/>
    <s v="Amber Saxena"/>
    <s v="BKB164*1 BKB200*15 BKB187*1 BKB226*2"/>
    <x v="255"/>
    <x v="0"/>
    <s v="amber.sa97@gmail.com"/>
    <s v="-"/>
    <s v="Test"/>
  </r>
  <r>
    <n v="4314"/>
    <s v="SADDACFF201711045692"/>
    <s v="924985790972902"/>
    <x v="0"/>
    <d v="2017-11-04T00:00:00"/>
    <x v="3"/>
    <x v="2"/>
    <x v="1"/>
    <s v="04"/>
    <x v="0"/>
    <d v="1899-12-30T23:43:52"/>
    <x v="6"/>
    <n v="1"/>
    <x v="0"/>
    <x v="0"/>
    <s v="Harshit Singla"/>
    <s v="CFF47*4"/>
    <x v="42"/>
    <x v="0"/>
    <s v="hsingla0301@gmail.com"/>
    <s v="-"/>
    <s v="Test"/>
  </r>
  <r>
    <n v="6478"/>
    <s v="SADDACFF201712047349"/>
    <s v="10212668576660906"/>
    <x v="1"/>
    <d v="2017-12-04T00:00:00"/>
    <x v="4"/>
    <x v="3"/>
    <x v="0"/>
    <s v="04"/>
    <x v="0"/>
    <d v="1899-12-30T18:49:59"/>
    <x v="6"/>
    <n v="1"/>
    <x v="0"/>
    <x v="0"/>
    <s v="Abhishek Kumar"/>
    <s v="CFF14*1 CFF16*1"/>
    <x v="193"/>
    <x v="0"/>
    <s v="abhishek.1991.26@gmail.com"/>
    <s v="-"/>
    <s v="Test"/>
  </r>
  <r>
    <n v="6479"/>
    <s v="SADDACFF201712049157"/>
    <s v="1051298298306240"/>
    <x v="0"/>
    <d v="2017-12-04T00:00:00"/>
    <x v="4"/>
    <x v="3"/>
    <x v="0"/>
    <s v="04"/>
    <x v="0"/>
    <d v="1899-12-30T19:13:11"/>
    <x v="6"/>
    <n v="1"/>
    <x v="0"/>
    <x v="0"/>
    <s v="Sahil Aryan"/>
    <s v="CFF49*1"/>
    <x v="92"/>
    <x v="0"/>
    <s v="sahilaryan23@gmail.com"/>
    <s v="-"/>
    <s v="Test"/>
  </r>
  <r>
    <n v="6482"/>
    <s v="SADDALPZ201712043030"/>
    <s v="1470337059724093"/>
    <x v="0"/>
    <d v="2017-12-04T00:00:00"/>
    <x v="4"/>
    <x v="3"/>
    <x v="0"/>
    <s v="04"/>
    <x v="0"/>
    <d v="1899-12-30T19:27:57"/>
    <x v="3"/>
    <n v="1"/>
    <x v="0"/>
    <x v="0"/>
    <s v="Purshotam Singh"/>
    <s v="LPZ026*2"/>
    <x v="0"/>
    <x v="0"/>
    <s v="singhpurshotam1@gmail.com"/>
    <s v="-"/>
    <s v="Test"/>
  </r>
  <r>
    <n v="6483"/>
    <s v="SADDARDB201712048285"/>
    <s v="59b12a948333c4.28209002"/>
    <x v="1"/>
    <d v="2017-12-04T00:00:00"/>
    <x v="4"/>
    <x v="3"/>
    <x v="0"/>
    <s v="04"/>
    <x v="0"/>
    <d v="1899-12-30T19:30:53"/>
    <x v="1"/>
    <n v="0"/>
    <x v="0"/>
    <x v="0"/>
    <s v="Anupam"/>
    <s v="RDB074*1"/>
    <x v="0"/>
    <x v="0"/>
    <s v="nupam@outlook.in"/>
    <s v="-"/>
    <s v="Test"/>
  </r>
  <r>
    <n v="6499"/>
    <s v="SADDACFF201712043711"/>
    <s v="1391503490964357"/>
    <x v="0"/>
    <d v="2017-12-04T00:00:00"/>
    <x v="4"/>
    <x v="3"/>
    <x v="0"/>
    <s v="04"/>
    <x v="0"/>
    <d v="1899-12-30T20:38:32"/>
    <x v="6"/>
    <n v="1"/>
    <x v="0"/>
    <x v="0"/>
    <s v="Rishabh Raj Jha"/>
    <s v="CFF15*1 CFF71*3"/>
    <x v="144"/>
    <x v="0"/>
    <s v="rishabhrajjha@gmail.com"/>
    <s v="-"/>
    <s v="Test"/>
  </r>
  <r>
    <n v="6500"/>
    <s v="SADDARDB201712043831"/>
    <s v="1391503490964357"/>
    <x v="0"/>
    <d v="2017-12-04T00:00:00"/>
    <x v="4"/>
    <x v="3"/>
    <x v="0"/>
    <s v="04"/>
    <x v="0"/>
    <d v="1899-12-30T20:43:04"/>
    <x v="1"/>
    <n v="1"/>
    <x v="0"/>
    <x v="0"/>
    <s v="Rishabh Raj Jha"/>
    <s v="RDB098*2"/>
    <x v="166"/>
    <x v="0"/>
    <s v="rishabhrajjha@gmail.com"/>
    <s v="-"/>
    <s v="Test"/>
  </r>
  <r>
    <n v="6502"/>
    <s v="SADDATOA201712045510"/>
    <s v="59ae9079a1b4d9.37869642"/>
    <x v="0"/>
    <d v="2017-12-04T00:00:00"/>
    <x v="4"/>
    <x v="3"/>
    <x v="0"/>
    <s v="04"/>
    <x v="0"/>
    <d v="1899-12-30T21:03:50"/>
    <x v="0"/>
    <n v="1"/>
    <x v="0"/>
    <x v="0"/>
    <s v="Avinesh Kumar"/>
    <s v="TOA061*1 TOA154*4"/>
    <x v="256"/>
    <x v="0"/>
    <s v="djokerdummycplyt@gmail.com"/>
    <s v="-"/>
    <s v="Test"/>
  </r>
  <r>
    <n v="6515"/>
    <s v="SADDACFF201712041403"/>
    <s v="1524548374265470"/>
    <x v="0"/>
    <d v="2017-12-04T00:00:00"/>
    <x v="4"/>
    <x v="3"/>
    <x v="0"/>
    <s v="04"/>
    <x v="0"/>
    <d v="1899-12-30T23:18:26"/>
    <x v="6"/>
    <n v="1"/>
    <x v="0"/>
    <x v="0"/>
    <s v="Abhinav Pratyush Jha"/>
    <s v="CFF73*3"/>
    <x v="63"/>
    <x v="0"/>
    <s v="abhinavpratyush@gmail.com"/>
    <s v="-"/>
    <s v="Test"/>
  </r>
  <r>
    <n v="4261"/>
    <s v="SADDACBT201711044525"/>
    <s v="1379133868875073"/>
    <x v="0"/>
    <d v="2017-11-04T00:00:00"/>
    <x v="3"/>
    <x v="2"/>
    <x v="1"/>
    <s v="04"/>
    <x v="0"/>
    <d v="1899-12-30T11:15:53"/>
    <x v="4"/>
    <n v="1"/>
    <x v="0"/>
    <x v="0"/>
    <s v="Umang Vishwakarma"/>
    <s v="CBT019*1 CBT064*1"/>
    <x v="257"/>
    <x v="0"/>
    <s v="vish.umang2012@gmail.com"/>
    <s v="-"/>
    <s v="Test"/>
  </r>
  <r>
    <n v="786"/>
    <s v="SADDARDB201709043479"/>
    <s v="59a83ebf30e101.15023685"/>
    <x v="0"/>
    <d v="2017-09-04T00:00:00"/>
    <x v="4"/>
    <x v="0"/>
    <x v="0"/>
    <s v="04"/>
    <x v="0"/>
    <d v="1899-12-30T20:38:05"/>
    <x v="1"/>
    <n v="1"/>
    <x v="0"/>
    <x v="0"/>
    <s v="Ankur Singh"/>
    <s v="RDB072*1 RDB175*7"/>
    <x v="258"/>
    <x v="0"/>
    <s v="sankur536@gmail.com"/>
    <s v="-"/>
    <s v="Test"/>
  </r>
  <r>
    <n v="788"/>
    <s v="SADDARDB201709045396"/>
    <s v="59a83ebf30e101.15023685"/>
    <x v="0"/>
    <d v="2017-09-04T00:00:00"/>
    <x v="4"/>
    <x v="0"/>
    <x v="0"/>
    <s v="04"/>
    <x v="0"/>
    <d v="1899-12-30T20:41:58"/>
    <x v="1"/>
    <n v="1"/>
    <x v="0"/>
    <x v="0"/>
    <s v="Ankur Singh"/>
    <s v="RDB072*1 RDB175*7"/>
    <x v="258"/>
    <x v="0"/>
    <s v="sankur536@gmail.com"/>
    <s v="-"/>
    <s v="Test"/>
  </r>
  <r>
    <n v="791"/>
    <s v="SADDARDB201709045727"/>
    <s v="59a000893b38d8.67297392"/>
    <x v="0"/>
    <d v="2017-09-04T00:00:00"/>
    <x v="4"/>
    <x v="0"/>
    <x v="0"/>
    <s v="04"/>
    <x v="0"/>
    <d v="1899-12-30T20:59:03"/>
    <x v="1"/>
    <n v="1"/>
    <x v="0"/>
    <x v="0"/>
    <s v="MILIND VERMA"/>
    <s v="RDB126*1 RDB074*1 RDB175*16"/>
    <x v="259"/>
    <x v="0"/>
    <s v="milindverma2701@gmail.com"/>
    <s v="-"/>
    <s v="Test"/>
  </r>
  <r>
    <n v="796"/>
    <s v="SADDARDB201709047077"/>
    <s v="59a000893b38d8.67297392"/>
    <x v="0"/>
    <d v="2017-09-04T00:00:00"/>
    <x v="4"/>
    <x v="0"/>
    <x v="0"/>
    <s v="04"/>
    <x v="0"/>
    <d v="1899-12-30T21:13:54"/>
    <x v="1"/>
    <n v="0"/>
    <x v="0"/>
    <x v="0"/>
    <s v="MILIND VERMA"/>
    <s v="RDB074*1 RDB126*1 RDB175*16"/>
    <x v="259"/>
    <x v="0"/>
    <s v="milindverma2701@gmail.com"/>
    <s v="-"/>
    <s v="Test"/>
  </r>
  <r>
    <n v="799"/>
    <s v="SADDAMOM201709049325"/>
    <s v="1358722904225550"/>
    <x v="0"/>
    <d v="2017-09-04T00:00:00"/>
    <x v="4"/>
    <x v="0"/>
    <x v="0"/>
    <s v="04"/>
    <x v="0"/>
    <d v="1899-12-30T21:49:09"/>
    <x v="2"/>
    <n v="0"/>
    <x v="0"/>
    <x v="0"/>
    <s v="Aditya Pandey"/>
    <s v="MOM074*5"/>
    <x v="33"/>
    <x v="0"/>
    <s v="aditya.adityapandey02@gmail.com"/>
    <s v="-"/>
    <s v="Test"/>
  </r>
  <r>
    <n v="813"/>
    <s v="SADDATLF201709048246"/>
    <s v="1621897704533297"/>
    <x v="0"/>
    <d v="2017-09-04T00:00:00"/>
    <x v="4"/>
    <x v="0"/>
    <x v="0"/>
    <s v="04"/>
    <x v="0"/>
    <d v="1899-12-30T23:28:45"/>
    <x v="19"/>
    <n v="1"/>
    <x v="0"/>
    <x v="0"/>
    <s v="Sudhanshu Shekhar"/>
    <s v="TLF038*1 TLF085*2"/>
    <x v="260"/>
    <x v="0"/>
    <s v="shekhar349@gmail.com"/>
    <s v="-"/>
    <s v="Test"/>
  </r>
  <r>
    <n v="2600"/>
    <s v="SADDAMOM201710045628"/>
    <s v="1551398704916161"/>
    <x v="0"/>
    <d v="2017-10-04T00:00:00"/>
    <x v="2"/>
    <x v="1"/>
    <x v="0"/>
    <s v="04"/>
    <x v="0"/>
    <d v="1899-12-30T19:43:29"/>
    <x v="2"/>
    <n v="1"/>
    <x v="0"/>
    <x v="0"/>
    <s v="Pratik Sinha"/>
    <s v="MOM014*2 MOM029*1"/>
    <x v="64"/>
    <x v="0"/>
    <s v="pratikrahul070897@gmail.com"/>
    <s v="-"/>
    <s v="Test"/>
  </r>
  <r>
    <n v="4274"/>
    <s v="SADDALPZ201711041864"/>
    <s v="742243199309390"/>
    <x v="0"/>
    <d v="2017-11-04T00:00:00"/>
    <x v="3"/>
    <x v="2"/>
    <x v="1"/>
    <s v="04"/>
    <x v="0"/>
    <d v="1899-12-30T14:06:54"/>
    <x v="3"/>
    <n v="1"/>
    <x v="0"/>
    <x v="0"/>
    <s v="Shubham Kumar"/>
    <s v="LPZ022*1 LPZ006*1"/>
    <x v="3"/>
    <x v="0"/>
    <s v="shubham978stm@gmail.com"/>
    <s v="-"/>
    <s v="Test"/>
  </r>
  <r>
    <n v="4297"/>
    <s v="SADDATOA201711049716"/>
    <s v="916361465198469"/>
    <x v="1"/>
    <d v="2017-11-04T00:00:00"/>
    <x v="3"/>
    <x v="2"/>
    <x v="1"/>
    <s v="04"/>
    <x v="0"/>
    <d v="1899-12-30T20:36:01"/>
    <x v="0"/>
    <n v="1"/>
    <x v="0"/>
    <x v="0"/>
    <s v="Vineet Kumar"/>
    <s v="TOA029*1"/>
    <x v="56"/>
    <x v="0"/>
    <s v="lckyvnt@rediffmail.com"/>
    <s v="-"/>
    <s v="Test"/>
  </r>
  <r>
    <n v="4298"/>
    <s v="SADDAGSK201711044910"/>
    <s v="59fdd35d790557.05947495"/>
    <x v="1"/>
    <d v="2017-11-04T00:00:00"/>
    <x v="3"/>
    <x v="2"/>
    <x v="1"/>
    <s v="04"/>
    <x v="0"/>
    <d v="1899-12-30T20:37:31"/>
    <x v="8"/>
    <n v="1"/>
    <x v="0"/>
    <x v="0"/>
    <s v="Shyam"/>
    <s v="GSK70*4 GSK80*1"/>
    <x v="127"/>
    <x v="0"/>
    <s v="shyamsundar1511@gmail.com"/>
    <s v="-"/>
    <s v="Test"/>
  </r>
  <r>
    <n v="4303"/>
    <s v="SADDATOA201711047100"/>
    <s v="59aac44e3c9607.93989963"/>
    <x v="0"/>
    <d v="2017-11-04T00:00:00"/>
    <x v="3"/>
    <x v="2"/>
    <x v="1"/>
    <s v="04"/>
    <x v="0"/>
    <d v="1899-12-30T20:54:15"/>
    <x v="0"/>
    <n v="1"/>
    <x v="0"/>
    <x v="0"/>
    <s v="Shubham Maurya"/>
    <s v="TOA061*1 TOA081*1"/>
    <x v="8"/>
    <x v="0"/>
    <s v="mauryaism@gmail.com"/>
    <s v="-"/>
    <s v="Test"/>
  </r>
  <r>
    <n v="4304"/>
    <s v="SADDATLF201711044007"/>
    <s v="1464127513677442"/>
    <x v="0"/>
    <d v="2017-11-04T00:00:00"/>
    <x v="3"/>
    <x v="2"/>
    <x v="1"/>
    <s v="04"/>
    <x v="0"/>
    <d v="1899-12-30T20:57:13"/>
    <x v="19"/>
    <n v="1"/>
    <x v="0"/>
    <x v="0"/>
    <s v="Shyam Anand"/>
    <s v="TLF004*4 TLF009*1"/>
    <x v="20"/>
    <x v="0"/>
    <s v="sashyamanand099@gmail.com"/>
    <s v="-"/>
    <s v="Test"/>
  </r>
  <r>
    <n v="4305"/>
    <s v="SADDATLF201711047831"/>
    <s v="1464127513677442"/>
    <x v="0"/>
    <d v="2017-11-04T00:00:00"/>
    <x v="3"/>
    <x v="2"/>
    <x v="1"/>
    <s v="04"/>
    <x v="0"/>
    <d v="1899-12-30T20:58:47"/>
    <x v="19"/>
    <n v="1"/>
    <x v="0"/>
    <x v="0"/>
    <s v="Shyam Anand"/>
    <s v="TLF004*4 TLF009*1"/>
    <x v="20"/>
    <x v="0"/>
    <s v="sashyamanand099@gmail.com"/>
    <s v="-"/>
    <s v="Test"/>
  </r>
  <r>
    <n v="4308"/>
    <s v="SADDARDB201711048517"/>
    <s v="59f36e45a688e6.20770751"/>
    <x v="1"/>
    <d v="2017-11-04T00:00:00"/>
    <x v="3"/>
    <x v="2"/>
    <x v="1"/>
    <s v="04"/>
    <x v="0"/>
    <d v="1899-12-30T21:16:07"/>
    <x v="1"/>
    <n v="0"/>
    <x v="0"/>
    <x v="0"/>
    <s v="Sanskar"/>
    <s v="RDB074*1 RDB124*1"/>
    <x v="261"/>
    <x v="0"/>
    <s v="sanskar.sh.97@gmail.com"/>
    <s v="-"/>
    <s v="Test"/>
  </r>
  <r>
    <n v="4309"/>
    <s v="SADDARDB201711049689"/>
    <s v="59f36e45a688e6.20770751"/>
    <x v="0"/>
    <d v="2017-11-04T00:00:00"/>
    <x v="3"/>
    <x v="2"/>
    <x v="1"/>
    <s v="04"/>
    <x v="0"/>
    <d v="1899-12-30T21:17:39"/>
    <x v="1"/>
    <n v="1"/>
    <x v="0"/>
    <x v="0"/>
    <s v="Sanskar"/>
    <s v="RDB074*1 RDB124*1"/>
    <x v="261"/>
    <x v="0"/>
    <s v="sanskar.sh.97@gmail.com"/>
    <s v="-"/>
    <s v="Test"/>
  </r>
  <r>
    <n v="4315"/>
    <s v="SADDAGSK201711045402"/>
    <s v="1488865304568429"/>
    <x v="0"/>
    <d v="2017-11-04T00:00:00"/>
    <x v="3"/>
    <x v="2"/>
    <x v="1"/>
    <s v="04"/>
    <x v="0"/>
    <d v="1899-12-30T23:52:00"/>
    <x v="8"/>
    <n v="1"/>
    <x v="0"/>
    <x v="0"/>
    <s v="Sumit Kumar"/>
    <s v="GSK84*1 GSK96*1"/>
    <x v="17"/>
    <x v="0"/>
    <s v="ksumit24dec@gmail.com"/>
    <s v="-"/>
    <s v="Test"/>
  </r>
  <r>
    <n v="6491"/>
    <s v="SADDAGSK201712041794"/>
    <s v="10212668576660906"/>
    <x v="1"/>
    <d v="2017-12-04T00:00:00"/>
    <x v="4"/>
    <x v="3"/>
    <x v="0"/>
    <s v="04"/>
    <x v="0"/>
    <d v="1899-12-30T20:09:19"/>
    <x v="8"/>
    <n v="0"/>
    <x v="0"/>
    <x v="0"/>
    <s v="Abhishek Kumar"/>
    <s v="GSK83*2 GSK84*1"/>
    <x v="217"/>
    <x v="0"/>
    <s v="abhishek.1991.26@gmail.com"/>
    <s v="-"/>
    <s v="Test"/>
  </r>
  <r>
    <n v="6495"/>
    <s v="SADDAGSK201712044414"/>
    <s v="10212668576660906"/>
    <x v="1"/>
    <d v="2017-12-04T00:00:00"/>
    <x v="4"/>
    <x v="3"/>
    <x v="0"/>
    <s v="04"/>
    <x v="0"/>
    <d v="1899-12-30T20:21:23"/>
    <x v="8"/>
    <n v="0"/>
    <x v="0"/>
    <x v="0"/>
    <s v="Abhishek Kumar"/>
    <s v="GSK83*2 GSK84*1"/>
    <x v="217"/>
    <x v="0"/>
    <s v="abhishek.1991.26@gmail.com"/>
    <s v="-"/>
    <s v="Test"/>
  </r>
  <r>
    <n v="6496"/>
    <s v="SADDACFF201712046432"/>
    <s v="1051298298306240"/>
    <x v="0"/>
    <d v="2017-12-04T00:00:00"/>
    <x v="4"/>
    <x v="3"/>
    <x v="0"/>
    <s v="04"/>
    <x v="0"/>
    <d v="1899-12-30T20:22:33"/>
    <x v="6"/>
    <n v="1"/>
    <x v="0"/>
    <x v="0"/>
    <s v="Sahil Aryan"/>
    <s v="CFF29*1"/>
    <x v="83"/>
    <x v="0"/>
    <s v="sahilaryan23@gmail.com"/>
    <s v="-"/>
    <s v="Test"/>
  </r>
  <r>
    <n v="800"/>
    <s v="SADDALPZ201709048733"/>
    <s v="1621897704533297"/>
    <x v="0"/>
    <d v="2017-09-04T00:00:00"/>
    <x v="4"/>
    <x v="0"/>
    <x v="0"/>
    <s v="04"/>
    <x v="0"/>
    <d v="1899-12-30T22:06:41"/>
    <x v="3"/>
    <n v="1"/>
    <x v="0"/>
    <x v="0"/>
    <s v="Sudhanshu Shekhar"/>
    <s v="LPZ226*1 LPZ006*1"/>
    <x v="33"/>
    <x v="0"/>
    <s v="shekhar349@gmail.com"/>
    <s v="NotDelivered"/>
    <s v="Test"/>
  </r>
  <r>
    <n v="4307"/>
    <s v="SADDABKB201711049964"/>
    <s v="59a6e3356126d1.04933775"/>
    <x v="0"/>
    <d v="2017-11-04T00:00:00"/>
    <x v="3"/>
    <x v="2"/>
    <x v="1"/>
    <s v="04"/>
    <x v="0"/>
    <d v="1899-12-30T21:13:46"/>
    <x v="17"/>
    <n v="1"/>
    <x v="0"/>
    <x v="0"/>
    <s v="Akshay Rai"/>
    <s v="BKB117*1 BKB203*5"/>
    <x v="262"/>
    <x v="0"/>
    <s v="akshayrai121@gmail.com"/>
    <s v="-"/>
    <s v="Test"/>
  </r>
  <r>
    <n v="6489"/>
    <s v="SADDABKB201712049406"/>
    <s v="1754272297939586"/>
    <x v="0"/>
    <d v="2017-12-04T00:00:00"/>
    <x v="4"/>
    <x v="3"/>
    <x v="0"/>
    <s v="04"/>
    <x v="0"/>
    <d v="1899-12-30T20:06:04"/>
    <x v="17"/>
    <n v="1"/>
    <x v="0"/>
    <x v="0"/>
    <s v="Himanshu D Pankaj"/>
    <s v="BKB157*1 BKB200*8 BKB117*1"/>
    <x v="134"/>
    <x v="0"/>
    <s v="Pankaj.hdp@gmail.com"/>
    <s v="-"/>
    <s v="Test"/>
  </r>
  <r>
    <n v="6490"/>
    <s v="SADDABKB201712048950"/>
    <s v="1754272297939586"/>
    <x v="0"/>
    <d v="2017-12-04T00:00:00"/>
    <x v="4"/>
    <x v="3"/>
    <x v="0"/>
    <s v="04"/>
    <x v="0"/>
    <d v="1899-12-30T20:06:29"/>
    <x v="17"/>
    <n v="1"/>
    <x v="0"/>
    <x v="0"/>
    <s v="Himanshu D Pankaj"/>
    <s v="BKB157*1 BKB200*8 BKB117*1"/>
    <x v="134"/>
    <x v="0"/>
    <s v="Pankaj.hdp@gmail.com"/>
    <s v="-"/>
    <s v="Test"/>
  </r>
  <r>
    <n v="2608"/>
    <s v="SADDAMOM201710043691"/>
    <s v="59d4fec1527ef3.20862582"/>
    <x v="0"/>
    <d v="2017-10-04T00:00:00"/>
    <x v="2"/>
    <x v="1"/>
    <x v="0"/>
    <s v="04"/>
    <x v="0"/>
    <d v="1899-12-30T21:02:12"/>
    <x v="2"/>
    <n v="1"/>
    <x v="0"/>
    <x v="1"/>
    <s v="pritam"/>
    <s v="MOM048*1"/>
    <x v="0"/>
    <x v="0"/>
    <s v="umehum.pk@gmail.com"/>
    <s v="-"/>
    <s v="Test"/>
  </r>
  <r>
    <n v="2610"/>
    <s v="SADDABLS201710049324"/>
    <s v="59d4fec1527ef3.20862582"/>
    <x v="0"/>
    <d v="2017-10-04T00:00:00"/>
    <x v="2"/>
    <x v="1"/>
    <x v="0"/>
    <s v="04"/>
    <x v="0"/>
    <d v="1899-12-30T21:16:52"/>
    <x v="5"/>
    <n v="1"/>
    <x v="0"/>
    <x v="1"/>
    <s v="pritam"/>
    <s v="BLS23*1 BLS51*2"/>
    <x v="263"/>
    <x v="0"/>
    <s v="umehum.pk@gmail.com"/>
    <s v="NotDelivered"/>
    <s v="Test"/>
  </r>
  <r>
    <n v="4273"/>
    <s v="SADDALPZ201711048785"/>
    <s v="1616443118377361"/>
    <x v="0"/>
    <d v="2017-11-04T00:00:00"/>
    <x v="3"/>
    <x v="2"/>
    <x v="1"/>
    <s v="04"/>
    <x v="0"/>
    <d v="1899-12-30T13:30:50"/>
    <x v="3"/>
    <n v="1"/>
    <x v="0"/>
    <x v="1"/>
    <s v="Navin Tiwari"/>
    <s v="LPZ009*2 LPZ026*2"/>
    <x v="199"/>
    <x v="0"/>
    <s v="navin17t@gmail.com"/>
    <s v="-"/>
    <s v="Test"/>
  </r>
  <r>
    <n v="6497"/>
    <s v="SADDATOA201712046913"/>
    <s v="5a0b3df628e3e8.68103466"/>
    <x v="1"/>
    <d v="2017-12-04T00:00:00"/>
    <x v="4"/>
    <x v="3"/>
    <x v="0"/>
    <s v="04"/>
    <x v="0"/>
    <d v="1899-12-30T20:23:15"/>
    <x v="0"/>
    <n v="1"/>
    <x v="0"/>
    <x v="1"/>
    <s v="shashank"/>
    <s v="TOA099*1 TOA159*2"/>
    <x v="42"/>
    <x v="0"/>
    <s v="shashank.bhushan119@gmail.com"/>
    <s v="-"/>
    <s v="Test"/>
  </r>
  <r>
    <n v="6506"/>
    <s v="SADDARDB201712042368"/>
    <s v="1432912896801570"/>
    <x v="0"/>
    <d v="2017-12-04T00:00:00"/>
    <x v="4"/>
    <x v="3"/>
    <x v="0"/>
    <s v="04"/>
    <x v="0"/>
    <d v="1899-12-30T21:42:51"/>
    <x v="1"/>
    <n v="1"/>
    <x v="0"/>
    <x v="1"/>
    <s v="Bharat Sahu"/>
    <s v="RDB100*1 RDB185*1"/>
    <x v="199"/>
    <x v="0"/>
    <s v="bharat.sahu95@gmail.com"/>
    <s v="-"/>
    <s v="Test"/>
  </r>
  <r>
    <n v="811"/>
    <s v="SADDATLF201709043013"/>
    <s v="829408463894178"/>
    <x v="0"/>
    <d v="2017-09-04T00:00:00"/>
    <x v="4"/>
    <x v="0"/>
    <x v="0"/>
    <s v="04"/>
    <x v="0"/>
    <d v="1899-12-30T23:21:16"/>
    <x v="19"/>
    <n v="1"/>
    <x v="0"/>
    <x v="1"/>
    <s v="Vishal Bhojane"/>
    <s v="TLF021*1 TLF075*5"/>
    <x v="264"/>
    <x v="0"/>
    <s v="iamekdarkar@gmail.com"/>
    <s v="-"/>
    <s v="Test"/>
  </r>
  <r>
    <n v="2612"/>
    <s v="SADDACFF201710047573"/>
    <s v="59d50ad7241023.05531471"/>
    <x v="0"/>
    <d v="2017-10-04T00:00:00"/>
    <x v="2"/>
    <x v="1"/>
    <x v="0"/>
    <s v="04"/>
    <x v="0"/>
    <d v="1899-12-30T21:57:06"/>
    <x v="6"/>
    <n v="1"/>
    <x v="0"/>
    <x v="1"/>
    <s v="Ravi"/>
    <s v="CFF10*1 CFF11*2"/>
    <x v="11"/>
    <x v="0"/>
    <s v="raviarya.ism@gmail.com"/>
    <s v="-"/>
    <s v="Test"/>
  </r>
  <r>
    <n v="4278"/>
    <s v="SADDACBT201711043252"/>
    <s v="59fc60a491bbc4.64066649"/>
    <x v="0"/>
    <d v="2017-11-04T00:00:00"/>
    <x v="3"/>
    <x v="2"/>
    <x v="1"/>
    <s v="04"/>
    <x v="0"/>
    <d v="1899-12-30T15:20:47"/>
    <x v="4"/>
    <n v="1"/>
    <x v="0"/>
    <x v="1"/>
    <s v="bhargav"/>
    <s v="CBT069*2"/>
    <x v="207"/>
    <x v="0"/>
    <s v="crazy.baggi.1996@gmail.com"/>
    <s v="-"/>
    <s v="Test"/>
  </r>
  <r>
    <n v="6474"/>
    <s v="SADDARDB201712045571"/>
    <s v="5a0023a1871b46.27047137"/>
    <x v="0"/>
    <d v="2017-12-04T00:00:00"/>
    <x v="4"/>
    <x v="3"/>
    <x v="0"/>
    <s v="04"/>
    <x v="0"/>
    <d v="1899-12-30T13:05:26"/>
    <x v="1"/>
    <n v="1"/>
    <x v="0"/>
    <x v="1"/>
    <s v="apoorv"/>
    <s v="RDB119*1 RDB127*1 RDB103*1"/>
    <x v="169"/>
    <x v="0"/>
    <s v="appoorv.07.pandey@gmail.com"/>
    <s v="-"/>
    <s v="Test"/>
  </r>
  <r>
    <n v="789"/>
    <s v="SADDALPZ201709042110"/>
    <s v="59a951cb325b14.99909163"/>
    <x v="0"/>
    <d v="2017-09-04T00:00:00"/>
    <x v="4"/>
    <x v="0"/>
    <x v="0"/>
    <s v="04"/>
    <x v="0"/>
    <d v="1899-12-30T20:43:11"/>
    <x v="3"/>
    <n v="1"/>
    <x v="0"/>
    <x v="2"/>
    <s v="KSHITIJ PANDEY"/>
    <s v="LPZ022*2"/>
    <x v="1"/>
    <x v="0"/>
    <s v="ksh.pan.dey1992@gmail.com"/>
    <s v="-"/>
    <s v="Test"/>
  </r>
  <r>
    <n v="810"/>
    <s v="SADDATLF201709042346"/>
    <s v="495937924093892"/>
    <x v="0"/>
    <d v="2017-09-04T00:00:00"/>
    <x v="4"/>
    <x v="0"/>
    <x v="0"/>
    <s v="04"/>
    <x v="0"/>
    <d v="1899-12-30T23:19:23"/>
    <x v="19"/>
    <n v="1"/>
    <x v="0"/>
    <x v="2"/>
    <s v="Ankit Kashyap"/>
    <s v="TLF077*1"/>
    <x v="68"/>
    <x v="0"/>
    <s v="eol.metal@gmail.com"/>
    <s v="-"/>
    <s v="Test"/>
  </r>
  <r>
    <n v="2601"/>
    <s v="SADDALPZ201710047014"/>
    <s v="59a951cb325b14.99909163"/>
    <x v="0"/>
    <d v="2017-10-04T00:00:00"/>
    <x v="2"/>
    <x v="1"/>
    <x v="0"/>
    <s v="04"/>
    <x v="0"/>
    <d v="1899-12-30T19:54:33"/>
    <x v="3"/>
    <n v="1"/>
    <x v="0"/>
    <x v="2"/>
    <s v="KSHITIJ PANDEY"/>
    <s v="LPZ006*1 LPZ007*5 LPZ005*2"/>
    <x v="198"/>
    <x v="0"/>
    <s v="ksh.pan.dey1992@gmail.com"/>
    <s v="-"/>
    <s v="Test"/>
  </r>
  <r>
    <n v="4271"/>
    <s v="SADDAFPT201711043674"/>
    <s v="2003162733251095"/>
    <x v="0"/>
    <d v="2017-11-04T00:00:00"/>
    <x v="3"/>
    <x v="2"/>
    <x v="1"/>
    <s v="04"/>
    <x v="0"/>
    <d v="1899-12-30T13:11:55"/>
    <x v="13"/>
    <n v="1"/>
    <x v="0"/>
    <x v="2"/>
    <s v="Fatehvir Singh Birdi"/>
    <s v="FPT02*1 FPT13*4"/>
    <x v="41"/>
    <x v="0"/>
    <s v="fsinghbirdi@gmail.com"/>
    <s v="-"/>
    <s v="Test"/>
  </r>
  <r>
    <n v="4284"/>
    <s v="SADDACFF201711048655"/>
    <s v="1440765282681330"/>
    <x v="1"/>
    <d v="2017-11-04T00:00:00"/>
    <x v="3"/>
    <x v="2"/>
    <x v="1"/>
    <s v="04"/>
    <x v="0"/>
    <d v="1899-12-30T17:34:55"/>
    <x v="6"/>
    <n v="1"/>
    <x v="0"/>
    <x v="2"/>
    <s v="Nalin Shubham"/>
    <s v="CFF36*1 CFF47*2"/>
    <x v="21"/>
    <x v="0"/>
    <s v="nalinshubhamcreator@gmail.com"/>
    <s v="-"/>
    <s v="Test"/>
  </r>
  <r>
    <n v="4292"/>
    <s v="SADDATLF201711048697"/>
    <s v="599fdb3954d736.39286946"/>
    <x v="0"/>
    <d v="2017-11-04T00:00:00"/>
    <x v="3"/>
    <x v="2"/>
    <x v="1"/>
    <s v="04"/>
    <x v="0"/>
    <d v="1899-12-30T19:57:03"/>
    <x v="19"/>
    <n v="1"/>
    <x v="0"/>
    <x v="2"/>
    <s v="Shubham"/>
    <s v="TLF001*1 TLF006*1"/>
    <x v="118"/>
    <x v="0"/>
    <s v="shubhampriyam98@gmail.com"/>
    <s v="-"/>
    <s v="Test"/>
  </r>
  <r>
    <n v="4310"/>
    <s v="SADDAMOM201711042275"/>
    <s v="805292262978473"/>
    <x v="1"/>
    <d v="2017-11-04T00:00:00"/>
    <x v="3"/>
    <x v="2"/>
    <x v="1"/>
    <s v="04"/>
    <x v="0"/>
    <d v="1899-12-30T21:20:48"/>
    <x v="2"/>
    <n v="1"/>
    <x v="0"/>
    <x v="2"/>
    <s v="Bharat Kandisa"/>
    <s v="MOM027*1 MOM028*1 MOM006*1"/>
    <x v="33"/>
    <x v="0"/>
    <s v="bharatkumar847@gmail.com"/>
    <s v="-"/>
    <s v="Test"/>
  </r>
  <r>
    <n v="6486"/>
    <s v="SADDACFF201712041515"/>
    <s v="1346112268838948"/>
    <x v="0"/>
    <d v="2017-12-04T00:00:00"/>
    <x v="4"/>
    <x v="3"/>
    <x v="0"/>
    <s v="04"/>
    <x v="0"/>
    <d v="1899-12-30T19:51:46"/>
    <x v="6"/>
    <n v="0"/>
    <x v="0"/>
    <x v="2"/>
    <s v="Pranav Mishra"/>
    <s v="CFF12*1 CFF73*1 CFF72*1"/>
    <x v="63"/>
    <x v="0"/>
    <s v="mishra.pranav96wdsb@gmail.com"/>
    <s v="-"/>
    <s v="Test"/>
  </r>
  <r>
    <n v="6487"/>
    <s v="SADDACFF201712049999"/>
    <s v="1346112268838948"/>
    <x v="0"/>
    <d v="2017-12-04T00:00:00"/>
    <x v="4"/>
    <x v="3"/>
    <x v="0"/>
    <s v="04"/>
    <x v="0"/>
    <d v="1899-12-30T19:52:12"/>
    <x v="6"/>
    <n v="1"/>
    <x v="0"/>
    <x v="2"/>
    <s v="Pranav Mishra"/>
    <s v="CFF12*1 CFF73*1 CFF72*1"/>
    <x v="63"/>
    <x v="0"/>
    <s v="mishra.pranav96wdsb@gmail.com"/>
    <s v="-"/>
    <s v="Test"/>
  </r>
  <r>
    <n v="4272"/>
    <s v="SADDACBT201711044678"/>
    <s v="59a2cbbbc66704.47904253"/>
    <x v="0"/>
    <d v="2017-11-04T00:00:00"/>
    <x v="3"/>
    <x v="2"/>
    <x v="1"/>
    <s v="04"/>
    <x v="0"/>
    <d v="1899-12-30T13:24:59"/>
    <x v="4"/>
    <n v="1"/>
    <x v="0"/>
    <x v="2"/>
    <s v="pavithran"/>
    <s v="CBT053*2 CBT112*2"/>
    <x v="265"/>
    <x v="0"/>
    <s v="pavithransekar@gmail.com"/>
    <s v="-"/>
    <s v="Test"/>
  </r>
  <r>
    <n v="768"/>
    <s v="SADDARDB201709048347"/>
    <s v="1559487924094760"/>
    <x v="0"/>
    <d v="2017-09-04T00:00:00"/>
    <x v="4"/>
    <x v="0"/>
    <x v="0"/>
    <s v="04"/>
    <x v="0"/>
    <d v="1899-12-30T12:11:46"/>
    <x v="1"/>
    <n v="1"/>
    <x v="0"/>
    <x v="2"/>
    <s v="Utkarsh Mangal"/>
    <s v="RDB201*1 RDB190*3 RDB005*1"/>
    <x v="2"/>
    <x v="0"/>
    <s v="Utkarshmangal.1997@gmail.com"/>
    <s v="-"/>
    <s v="Test"/>
  </r>
  <r>
    <n v="776"/>
    <s v="SADDALPZ201709045637"/>
    <s v="1443126632408482"/>
    <x v="1"/>
    <d v="2017-09-04T00:00:00"/>
    <x v="4"/>
    <x v="0"/>
    <x v="0"/>
    <s v="04"/>
    <x v="0"/>
    <d v="1899-12-30T19:04:53"/>
    <x v="3"/>
    <n v="1"/>
    <x v="0"/>
    <x v="2"/>
    <s v="Tanmay Tiwari"/>
    <s v="LPZ007*2 LPZ059*1"/>
    <x v="266"/>
    <x v="0"/>
    <s v="tnricky@gmail.com"/>
    <s v="-"/>
    <s v="Test"/>
  </r>
  <r>
    <n v="787"/>
    <s v="SADDALPZ201709042198"/>
    <s v="59a951cb325b14.99909163"/>
    <x v="0"/>
    <d v="2017-09-04T00:00:00"/>
    <x v="4"/>
    <x v="0"/>
    <x v="0"/>
    <s v="04"/>
    <x v="0"/>
    <d v="1899-12-30T20:41:07"/>
    <x v="3"/>
    <n v="1"/>
    <x v="0"/>
    <x v="2"/>
    <s v="KSHITIJ PANDEY"/>
    <s v="LPZ022*2"/>
    <x v="1"/>
    <x v="0"/>
    <s v="ksh.pan.dey1992@gmail.com"/>
    <s v="-"/>
    <s v="Test"/>
  </r>
  <r>
    <n v="2591"/>
    <s v="SADDARDB201710046406"/>
    <s v="1893423414317752"/>
    <x v="0"/>
    <d v="2017-10-04T00:00:00"/>
    <x v="2"/>
    <x v="1"/>
    <x v="0"/>
    <s v="04"/>
    <x v="0"/>
    <d v="1899-12-30T13:25:53"/>
    <x v="1"/>
    <n v="1"/>
    <x v="0"/>
    <x v="2"/>
    <s v="Thanaram Choudhary"/>
    <s v="RDB088*2"/>
    <x v="5"/>
    <x v="0"/>
    <s v="thanaramchoudhary348@gmail.com"/>
    <s v="-"/>
    <s v="Test"/>
  </r>
  <r>
    <n v="2603"/>
    <s v="SADDALPZ201710045021"/>
    <s v="59a951cb325b14.99909163"/>
    <x v="0"/>
    <d v="2017-10-04T00:00:00"/>
    <x v="2"/>
    <x v="1"/>
    <x v="0"/>
    <s v="04"/>
    <x v="0"/>
    <d v="1899-12-30T20:10:50"/>
    <x v="3"/>
    <n v="1"/>
    <x v="0"/>
    <x v="2"/>
    <s v="KSHITIJ PANDEY"/>
    <s v="LPZ006*1 LPZ007*5 LPZ005*2"/>
    <x v="198"/>
    <x v="0"/>
    <s v="ksh.pan.dey1992@gmail.com"/>
    <s v="-"/>
    <s v="Test"/>
  </r>
  <r>
    <n v="4281"/>
    <s v="SADDACFF201711044806"/>
    <s v="1559487924094760"/>
    <x v="0"/>
    <d v="2017-11-04T00:00:00"/>
    <x v="3"/>
    <x v="2"/>
    <x v="1"/>
    <s v="04"/>
    <x v="0"/>
    <d v="1899-12-30T16:27:16"/>
    <x v="6"/>
    <n v="1"/>
    <x v="0"/>
    <x v="2"/>
    <s v="Utkarsh Mangal"/>
    <s v="CFF28*3"/>
    <x v="3"/>
    <x v="0"/>
    <s v="Utkarshmangal.1997@gmail.com"/>
    <s v="-"/>
    <s v="Test"/>
  </r>
  <r>
    <n v="2605"/>
    <s v="SADDAKNK201710048933"/>
    <s v="59ca62d83426d4.95967022"/>
    <x v="0"/>
    <d v="2017-10-04T00:00:00"/>
    <x v="2"/>
    <x v="1"/>
    <x v="0"/>
    <s v="04"/>
    <x v="0"/>
    <d v="1899-12-30T20:43:17"/>
    <x v="16"/>
    <n v="1"/>
    <x v="1"/>
    <x v="3"/>
    <s v="nikita singh"/>
    <s v="KNK002*1"/>
    <x v="164"/>
    <x v="1"/>
    <s v="itsmeniki27@gmail.com"/>
    <s v="-"/>
    <s v="Test"/>
  </r>
  <r>
    <n v="2597"/>
    <s v="SADDARWR201710049402"/>
    <s v="59c7395eda98d2.13641754"/>
    <x v="0"/>
    <d v="2017-10-04T00:00:00"/>
    <x v="2"/>
    <x v="1"/>
    <x v="0"/>
    <s v="04"/>
    <x v="0"/>
    <d v="1899-12-30T19:18:39"/>
    <x v="11"/>
    <n v="1"/>
    <x v="1"/>
    <x v="3"/>
    <s v="akanksha sharma"/>
    <s v="RWR115*1"/>
    <x v="96"/>
    <x v="1"/>
    <s v="archiesharmambbs@gmail.com"/>
    <s v="-"/>
    <s v="Test"/>
  </r>
  <r>
    <n v="6476"/>
    <s v="SADDACFT201712046912"/>
    <s v="1499816016798954"/>
    <x v="0"/>
    <d v="2017-12-04T00:00:00"/>
    <x v="4"/>
    <x v="3"/>
    <x v="0"/>
    <s v="04"/>
    <x v="0"/>
    <d v="1899-12-30T16:04:32"/>
    <x v="14"/>
    <n v="1"/>
    <x v="1"/>
    <x v="3"/>
    <s v="Akanksha Sharma"/>
    <s v="CFT004*2 CFT002*1 CFT064*2"/>
    <x v="0"/>
    <x v="1"/>
    <s v="archiesharmambbs@gmail.com"/>
    <s v="-"/>
    <s v="Test"/>
  </r>
  <r>
    <n v="2609"/>
    <s v="SADDALPZ201710045734"/>
    <s v="10203661941225167"/>
    <x v="0"/>
    <d v="2017-10-04T00:00:00"/>
    <x v="2"/>
    <x v="1"/>
    <x v="0"/>
    <s v="04"/>
    <x v="0"/>
    <d v="1899-12-30T21:10:40"/>
    <x v="3"/>
    <n v="1"/>
    <x v="0"/>
    <x v="4"/>
    <s v="Shirshendu Layek"/>
    <s v="LPZ161*1 LPZ181*5"/>
    <x v="23"/>
    <x v="0"/>
    <s v="Shirso.it7@gmail.com"/>
    <s v="-"/>
    <s v="Test"/>
  </r>
  <r>
    <n v="2611"/>
    <s v="SADDAMOM201710043732"/>
    <s v="10203661941225167"/>
    <x v="0"/>
    <d v="2017-10-04T00:00:00"/>
    <x v="2"/>
    <x v="1"/>
    <x v="0"/>
    <s v="04"/>
    <x v="0"/>
    <d v="1899-12-30T21:25:33"/>
    <x v="2"/>
    <n v="1"/>
    <x v="0"/>
    <x v="4"/>
    <s v="Shirshendu Layek"/>
    <s v="MOM067*1 MOM025*1"/>
    <x v="42"/>
    <x v="0"/>
    <s v="Shirso.it7@gmail.com"/>
    <s v="-"/>
    <s v="Test"/>
  </r>
  <r>
    <n v="4270"/>
    <s v="SADDACFF201711041860"/>
    <s v="59f5f05b314c02.29787896"/>
    <x v="0"/>
    <d v="2017-11-04T00:00:00"/>
    <x v="3"/>
    <x v="2"/>
    <x v="1"/>
    <s v="04"/>
    <x v="0"/>
    <d v="1899-12-30T13:03:32"/>
    <x v="6"/>
    <n v="1"/>
    <x v="0"/>
    <x v="4"/>
    <s v="Nikhil Arora"/>
    <s v="CFF43*1"/>
    <x v="3"/>
    <x v="0"/>
    <s v="nikarora1111@gmail.com"/>
    <s v="-"/>
    <s v="Test"/>
  </r>
  <r>
    <n v="4283"/>
    <s v="SADDATOA201711047018"/>
    <s v="148856585699154"/>
    <x v="0"/>
    <d v="2017-11-04T00:00:00"/>
    <x v="3"/>
    <x v="2"/>
    <x v="1"/>
    <s v="04"/>
    <x v="0"/>
    <d v="1899-12-30T16:38:11"/>
    <x v="0"/>
    <n v="1"/>
    <x v="0"/>
    <x v="4"/>
    <s v="Ujjawal Jaiswal"/>
    <s v="TOA118*2"/>
    <x v="166"/>
    <x v="0"/>
    <s v="ujjawaljaiswal2017@gmail.com"/>
    <s v="-"/>
    <s v="Test"/>
  </r>
  <r>
    <n v="4286"/>
    <s v="SADDAGSK201711046862"/>
    <s v="1556691394408525"/>
    <x v="0"/>
    <d v="2017-11-04T00:00:00"/>
    <x v="3"/>
    <x v="2"/>
    <x v="1"/>
    <s v="04"/>
    <x v="0"/>
    <d v="1899-12-30T18:36:07"/>
    <x v="8"/>
    <n v="1"/>
    <x v="0"/>
    <x v="4"/>
    <s v="Hemanth Kumar"/>
    <s v="GSK14*1 GSK16*1"/>
    <x v="89"/>
    <x v="0"/>
    <s v="hemanthkumar1439@gmail.com"/>
    <s v="-"/>
    <s v="Test"/>
  </r>
  <r>
    <n v="4289"/>
    <s v="SADDARDB201711044004"/>
    <s v="1556691394408525"/>
    <x v="0"/>
    <d v="2017-11-04T00:00:00"/>
    <x v="3"/>
    <x v="2"/>
    <x v="1"/>
    <s v="04"/>
    <x v="0"/>
    <d v="1899-12-30T19:39:06"/>
    <x v="1"/>
    <n v="1"/>
    <x v="0"/>
    <x v="4"/>
    <s v="Hemanth Kumar"/>
    <s v="RDB031*1 RDB020*1"/>
    <x v="160"/>
    <x v="0"/>
    <s v="hemanthkumar1439@gmail.com"/>
    <s v="-"/>
    <s v="Test"/>
  </r>
  <r>
    <n v="6475"/>
    <s v="SADDACFF201712046502"/>
    <s v="1593360970710081"/>
    <x v="0"/>
    <d v="2017-12-04T00:00:00"/>
    <x v="4"/>
    <x v="3"/>
    <x v="0"/>
    <s v="04"/>
    <x v="0"/>
    <d v="1899-12-30T14:34:27"/>
    <x v="6"/>
    <n v="1"/>
    <x v="0"/>
    <x v="4"/>
    <s v="Abhik Saha"/>
    <s v="CFF63*1"/>
    <x v="63"/>
    <x v="0"/>
    <s v="raj.saha703@gmail.com"/>
    <s v="-"/>
    <s v="Test"/>
  </r>
  <r>
    <n v="6498"/>
    <s v="SADDATWH201712045851"/>
    <s v="1388213731291171"/>
    <x v="0"/>
    <d v="2017-12-04T00:00:00"/>
    <x v="4"/>
    <x v="3"/>
    <x v="0"/>
    <s v="04"/>
    <x v="0"/>
    <d v="1899-12-30T20:35:04"/>
    <x v="7"/>
    <n v="1"/>
    <x v="0"/>
    <x v="4"/>
    <s v="Sourav Jana"/>
    <s v="TWH20*1"/>
    <x v="7"/>
    <x v="0"/>
    <s v="sourav123jana@gmail.com"/>
    <s v="-"/>
    <s v="Test"/>
  </r>
  <r>
    <n v="6503"/>
    <s v="SADDABKB201712045096"/>
    <s v="732697990263446"/>
    <x v="0"/>
    <d v="2017-12-04T00:00:00"/>
    <x v="4"/>
    <x v="3"/>
    <x v="0"/>
    <s v="04"/>
    <x v="0"/>
    <d v="1899-12-30T21:20:21"/>
    <x v="17"/>
    <n v="1"/>
    <x v="0"/>
    <x v="4"/>
    <s v="Prashant Kumar"/>
    <s v="BKB225*3 BKB117*1 BKB114*1"/>
    <x v="267"/>
    <x v="0"/>
    <s v="kumarprashant670@gmail.com"/>
    <s v="-"/>
    <s v="Test"/>
  </r>
  <r>
    <n v="6505"/>
    <s v="SADDACFF201712049130"/>
    <s v="5a0db6721911a2.59848307"/>
    <x v="0"/>
    <d v="2017-12-04T00:00:00"/>
    <x v="4"/>
    <x v="3"/>
    <x v="0"/>
    <s v="04"/>
    <x v="0"/>
    <d v="1899-12-30T21:34:17"/>
    <x v="6"/>
    <n v="1"/>
    <x v="0"/>
    <x v="4"/>
    <s v="priyam"/>
    <s v="CFF64*2 CFF63*1"/>
    <x v="226"/>
    <x v="0"/>
    <s v="rishiraj26390@gmail.com"/>
    <s v="-"/>
    <s v="Test"/>
  </r>
  <r>
    <n v="6501"/>
    <s v="SADDACFF201712045461"/>
    <s v="1621588424530169"/>
    <x v="0"/>
    <d v="2017-12-04T00:00:00"/>
    <x v="4"/>
    <x v="3"/>
    <x v="0"/>
    <s v="04"/>
    <x v="0"/>
    <d v="1899-12-30T21:01:54"/>
    <x v="6"/>
    <n v="1"/>
    <x v="0"/>
    <x v="4"/>
    <s v="Vigyan Patra"/>
    <s v="CFF4*1 CFF19*2"/>
    <x v="165"/>
    <x v="0"/>
    <s v="vigyanpatra1@gmail.com"/>
    <s v="-"/>
    <s v="Test"/>
  </r>
  <r>
    <n v="6488"/>
    <s v="SADDALPZ201712047156"/>
    <s v="816821315157738"/>
    <x v="0"/>
    <d v="2017-12-04T00:00:00"/>
    <x v="4"/>
    <x v="3"/>
    <x v="0"/>
    <s v="04"/>
    <x v="0"/>
    <d v="1899-12-30T19:52:54"/>
    <x v="3"/>
    <n v="1"/>
    <x v="0"/>
    <x v="4"/>
    <s v="Nishant Rai"/>
    <s v="LPZ191*3 LPZ004*3"/>
    <x v="3"/>
    <x v="0"/>
    <s v="rai.nishant97@yahoo.com"/>
    <s v="-"/>
    <s v="Test"/>
  </r>
  <r>
    <n v="6514"/>
    <s v="SADDACFF201712045446"/>
    <s v="816821315157738"/>
    <x v="0"/>
    <d v="2017-12-04T00:00:00"/>
    <x v="4"/>
    <x v="3"/>
    <x v="0"/>
    <s v="04"/>
    <x v="0"/>
    <d v="1899-12-30T23:12:54"/>
    <x v="6"/>
    <n v="1"/>
    <x v="0"/>
    <x v="4"/>
    <s v="Nishant Rai"/>
    <s v="CFF23*2"/>
    <x v="63"/>
    <x v="0"/>
    <s v="rai.nishant97@yahoo.com"/>
    <s v="-"/>
    <s v="Test"/>
  </r>
  <r>
    <n v="773"/>
    <s v="SADDARDB201709044242"/>
    <s v="59ac3b3101bcc2.81790385"/>
    <x v="0"/>
    <d v="2017-09-04T00:00:00"/>
    <x v="4"/>
    <x v="0"/>
    <x v="0"/>
    <s v="04"/>
    <x v="0"/>
    <d v="1899-12-30T18:15:04"/>
    <x v="1"/>
    <n v="1"/>
    <x v="0"/>
    <x v="4"/>
    <s v="Purvasha"/>
    <s v="RDB165*1 RDB017*1 RDB023*1 RDB061*1"/>
    <x v="268"/>
    <x v="0"/>
    <s v="purvashagaurav27195@gmail.com"/>
    <s v="-"/>
    <s v="Test"/>
  </r>
  <r>
    <n v="781"/>
    <s v="SADDABLS201709047994"/>
    <s v="995735343903013"/>
    <x v="0"/>
    <d v="2017-09-04T00:00:00"/>
    <x v="4"/>
    <x v="0"/>
    <x v="0"/>
    <s v="04"/>
    <x v="0"/>
    <d v="1899-12-30T20:03:16"/>
    <x v="5"/>
    <n v="0"/>
    <x v="0"/>
    <x v="4"/>
    <s v="Keshav Gupta"/>
    <s v="BLS68*1 BLS45*5"/>
    <x v="27"/>
    <x v="0"/>
    <s v="guptakeshav694@gmail.com"/>
    <s v="-"/>
    <s v="Test"/>
  </r>
  <r>
    <n v="808"/>
    <s v="SADDATLF201709046049"/>
    <s v="1280382898755672"/>
    <x v="0"/>
    <d v="2017-09-04T00:00:00"/>
    <x v="4"/>
    <x v="0"/>
    <x v="0"/>
    <s v="04"/>
    <x v="0"/>
    <d v="1899-12-30T23:06:04"/>
    <x v="19"/>
    <n v="1"/>
    <x v="0"/>
    <x v="4"/>
    <s v="Swapnil Narayan"/>
    <s v="TLF011*1 TLF053*1 TLF054*1 TLF041*1"/>
    <x v="269"/>
    <x v="0"/>
    <s v="nilswap1999@gmail.com"/>
    <s v="-"/>
    <s v="Test"/>
  </r>
  <r>
    <n v="2615"/>
    <s v="SADDACFF201710044996"/>
    <s v="1482396531843295"/>
    <x v="0"/>
    <d v="2017-10-04T00:00:00"/>
    <x v="2"/>
    <x v="1"/>
    <x v="0"/>
    <s v="04"/>
    <x v="0"/>
    <d v="1899-12-30T23:58:59"/>
    <x v="6"/>
    <n v="1"/>
    <x v="0"/>
    <x v="4"/>
    <s v="Vikas Ojha"/>
    <s v="CFF35*1 CFF47*1"/>
    <x v="79"/>
    <x v="0"/>
    <s v="Sagarojha99@gmail.com"/>
    <s v="-"/>
    <s v="Test"/>
  </r>
  <r>
    <n v="4269"/>
    <s v="SADDACFF201711047560"/>
    <s v="192011424675143"/>
    <x v="0"/>
    <d v="2017-11-04T00:00:00"/>
    <x v="3"/>
    <x v="2"/>
    <x v="1"/>
    <s v="04"/>
    <x v="0"/>
    <d v="1899-12-30T12:45:56"/>
    <x v="6"/>
    <n v="1"/>
    <x v="0"/>
    <x v="4"/>
    <s v="Virendra Singh"/>
    <s v="CFF34*1 CFF35*1"/>
    <x v="15"/>
    <x v="0"/>
    <s v="vkurre95@gmail.com"/>
    <s v="-"/>
    <s v="Test"/>
  </r>
  <r>
    <n v="6509"/>
    <s v="SADDACFF201712047988"/>
    <s v="59c22d237fa5b3.58776896"/>
    <x v="0"/>
    <d v="2017-12-04T00:00:00"/>
    <x v="4"/>
    <x v="3"/>
    <x v="0"/>
    <s v="04"/>
    <x v="0"/>
    <d v="1899-12-30T22:19:33"/>
    <x v="6"/>
    <n v="1"/>
    <x v="0"/>
    <x v="4"/>
    <s v="Abhishek Kumar"/>
    <s v="CFF26*1 CFF71*6 CFF66*1"/>
    <x v="270"/>
    <x v="0"/>
    <s v="ak4139809@gmail.com"/>
    <s v="-"/>
    <s v="Test"/>
  </r>
  <r>
    <n v="6480"/>
    <s v="SADDACFF201712046684"/>
    <s v="1922230004709881"/>
    <x v="1"/>
    <d v="2017-12-04T00:00:00"/>
    <x v="4"/>
    <x v="3"/>
    <x v="0"/>
    <s v="04"/>
    <x v="0"/>
    <d v="1899-12-30T19:16:17"/>
    <x v="6"/>
    <n v="1"/>
    <x v="0"/>
    <x v="4"/>
    <s v="Nyom Phani"/>
    <s v="CFF14*1 CFF68*1"/>
    <x v="103"/>
    <x v="0"/>
    <s v="nyomphani17@gmail.com"/>
    <s v="-"/>
    <s v="Test"/>
  </r>
  <r>
    <n v="2596"/>
    <s v="SADDALPZ201710049288"/>
    <s v="59a15a29c47f51.26850918"/>
    <x v="0"/>
    <d v="2017-10-04T00:00:00"/>
    <x v="2"/>
    <x v="1"/>
    <x v="0"/>
    <s v="04"/>
    <x v="0"/>
    <d v="1899-12-30T18:54:53"/>
    <x v="3"/>
    <n v="1"/>
    <x v="0"/>
    <x v="4"/>
    <s v="Prateek Kumar"/>
    <s v="LPZ205*1 LPZ211*1"/>
    <x v="21"/>
    <x v="0"/>
    <s v="prateekkmr60@gmail.com"/>
    <s v="-"/>
    <s v="Test"/>
  </r>
  <r>
    <n v="2604"/>
    <s v="SADDABLS201710048612"/>
    <s v="59a15a29c47f51.26850918"/>
    <x v="0"/>
    <d v="2017-10-04T00:00:00"/>
    <x v="2"/>
    <x v="1"/>
    <x v="0"/>
    <s v="04"/>
    <x v="0"/>
    <d v="1899-12-30T20:30:31"/>
    <x v="5"/>
    <n v="1"/>
    <x v="0"/>
    <x v="4"/>
    <s v="Prateek Kumar"/>
    <s v="BLS12*1"/>
    <x v="79"/>
    <x v="0"/>
    <s v="prateekkmr60@gmail.com"/>
    <s v="-"/>
    <s v="Test"/>
  </r>
  <r>
    <n v="4266"/>
    <s v="SADDAFPT201711042509"/>
    <s v="59eeed272db517.32402304"/>
    <x v="0"/>
    <d v="2017-11-04T00:00:00"/>
    <x v="3"/>
    <x v="2"/>
    <x v="1"/>
    <s v="04"/>
    <x v="0"/>
    <d v="1899-12-30T12:44:14"/>
    <x v="13"/>
    <n v="1"/>
    <x v="0"/>
    <x v="7"/>
    <s v="priya rajak"/>
    <s v="FPT07*1"/>
    <x v="3"/>
    <x v="0"/>
    <s v="priyarajakprl@gmail.com"/>
    <s v="-"/>
    <s v="Test"/>
  </r>
  <r>
    <n v="6504"/>
    <s v="SADDALPZ201712043068"/>
    <s v="59eeed272db517.32402304"/>
    <x v="0"/>
    <d v="2017-12-04T00:00:00"/>
    <x v="4"/>
    <x v="3"/>
    <x v="0"/>
    <s v="04"/>
    <x v="0"/>
    <d v="1899-12-30T21:31:41"/>
    <x v="3"/>
    <n v="1"/>
    <x v="0"/>
    <x v="7"/>
    <s v="priya rajak"/>
    <s v="LPZ007*1 LPZ050*1 LPZ055*1"/>
    <x v="3"/>
    <x v="0"/>
    <s v="priyarajakprl@gmail.com"/>
    <s v="-"/>
    <s v="Test"/>
  </r>
  <r>
    <n v="6507"/>
    <s v="SADDAGSK201712048408"/>
    <s v="1492590864171254"/>
    <x v="0"/>
    <d v="2017-12-04T00:00:00"/>
    <x v="4"/>
    <x v="3"/>
    <x v="0"/>
    <s v="04"/>
    <x v="0"/>
    <d v="1899-12-30T21:50:56"/>
    <x v="8"/>
    <n v="1"/>
    <x v="0"/>
    <x v="7"/>
    <s v="Pooja Thakur"/>
    <s v="GSK70*3 GSK71*1 GSK05*1 GSK101*1"/>
    <x v="148"/>
    <x v="0"/>
    <s v="pthakur291995@gmail.com"/>
    <s v="-"/>
    <s v="Test"/>
  </r>
  <r>
    <n v="6485"/>
    <s v="SADDARDB201712049275"/>
    <s v="1693731624033016"/>
    <x v="0"/>
    <d v="2017-12-04T00:00:00"/>
    <x v="4"/>
    <x v="3"/>
    <x v="0"/>
    <s v="04"/>
    <x v="0"/>
    <d v="1899-12-30T19:41:39"/>
    <x v="1"/>
    <n v="1"/>
    <x v="0"/>
    <x v="8"/>
    <s v="Suraj Menon"/>
    <s v="RDB100*1"/>
    <x v="0"/>
    <x v="0"/>
    <s v="surajmenon16@gmail.com"/>
    <s v="-"/>
    <s v="Test"/>
  </r>
  <r>
    <n v="769"/>
    <s v="SADDARDB201709044364"/>
    <s v="599bc347aa0300.11870674"/>
    <x v="0"/>
    <d v="2017-09-04T00:00:00"/>
    <x v="4"/>
    <x v="0"/>
    <x v="0"/>
    <s v="04"/>
    <x v="0"/>
    <d v="1899-12-30T13:22:55"/>
    <x v="1"/>
    <n v="1"/>
    <x v="0"/>
    <x v="8"/>
    <s v="Sparsh Choudhary"/>
    <s v="RDB210*5"/>
    <x v="27"/>
    <x v="0"/>
    <s v="sparshddcse@gmail.com"/>
    <s v="-"/>
    <s v="Test"/>
  </r>
  <r>
    <n v="801"/>
    <s v="SADDATLF201709049883"/>
    <s v="599bc347aa0300.11870674"/>
    <x v="0"/>
    <d v="2017-09-04T00:00:00"/>
    <x v="4"/>
    <x v="0"/>
    <x v="0"/>
    <s v="04"/>
    <x v="0"/>
    <d v="1899-12-30T22:09:12"/>
    <x v="19"/>
    <n v="1"/>
    <x v="0"/>
    <x v="8"/>
    <s v="Sparsh Choudhary"/>
    <s v="TLF001*1 TLF006*1"/>
    <x v="39"/>
    <x v="0"/>
    <s v="sparshddcse@gmail.com"/>
    <s v="-"/>
    <s v="Test"/>
  </r>
  <r>
    <n v="802"/>
    <s v="SADDATLF201709041125"/>
    <s v="599bc347aa0300.11870674"/>
    <x v="1"/>
    <d v="2017-09-04T00:00:00"/>
    <x v="4"/>
    <x v="0"/>
    <x v="0"/>
    <s v="04"/>
    <x v="0"/>
    <d v="1899-12-30T22:10:59"/>
    <x v="19"/>
    <n v="0"/>
    <x v="0"/>
    <x v="8"/>
    <s v="Sparsh Choudhary"/>
    <s v="TLF075*1"/>
    <x v="271"/>
    <x v="0"/>
    <s v="sparshddcse@gmail.com"/>
    <s v="-"/>
    <s v="Test"/>
  </r>
  <r>
    <n v="803"/>
    <s v="SADDATLF201709044881"/>
    <s v="599bc347aa0300.11870674"/>
    <x v="1"/>
    <d v="2017-09-04T00:00:00"/>
    <x v="4"/>
    <x v="0"/>
    <x v="0"/>
    <s v="04"/>
    <x v="0"/>
    <d v="1899-12-30T22:11:16"/>
    <x v="19"/>
    <n v="0"/>
    <x v="0"/>
    <x v="8"/>
    <s v="Sparsh Choudhary"/>
    <s v="TLF075*3"/>
    <x v="272"/>
    <x v="0"/>
    <s v="sparshddcse@gmail.com"/>
    <s v="-"/>
    <s v="Test"/>
  </r>
  <r>
    <n v="804"/>
    <s v="SADDATLF201709044178"/>
    <s v="599bc347aa0300.11870674"/>
    <x v="1"/>
    <d v="2017-09-04T00:00:00"/>
    <x v="4"/>
    <x v="0"/>
    <x v="0"/>
    <s v="04"/>
    <x v="0"/>
    <d v="1899-12-30T22:11:32"/>
    <x v="19"/>
    <n v="0"/>
    <x v="0"/>
    <x v="8"/>
    <s v="Sparsh Choudhary"/>
    <s v="TLF075*3 TLF077*1 TLF078*1"/>
    <x v="273"/>
    <x v="0"/>
    <s v="sparshddcse@gmail.com"/>
    <s v="-"/>
    <s v="Test"/>
  </r>
  <r>
    <n v="815"/>
    <s v="SADDATLF201709044947"/>
    <s v="1558373060899712"/>
    <x v="0"/>
    <d v="2017-09-04T00:00:00"/>
    <x v="4"/>
    <x v="0"/>
    <x v="0"/>
    <s v="04"/>
    <x v="0"/>
    <d v="1899-12-30T23:42:13"/>
    <x v="19"/>
    <n v="1"/>
    <x v="0"/>
    <x v="8"/>
    <s v="Shubham Vishwakarma"/>
    <s v="TLF041*1 TLF042*1 TLF040*1"/>
    <x v="274"/>
    <x v="0"/>
    <s v="Shubhamvishwakarma2001@gmail.com"/>
    <s v="NotDelivered"/>
    <s v="Test"/>
  </r>
  <r>
    <n v="4287"/>
    <s v="SADDATLF201711044580"/>
    <s v="495937924093892"/>
    <x v="0"/>
    <d v="2017-11-04T00:00:00"/>
    <x v="3"/>
    <x v="2"/>
    <x v="1"/>
    <s v="04"/>
    <x v="0"/>
    <d v="1899-12-30T19:18:15"/>
    <x v="19"/>
    <n v="1"/>
    <x v="0"/>
    <x v="8"/>
    <s v="Ankit Kashyap"/>
    <s v="TLF004*1 TLF003*1 TLF002*1 TLF007*1 TLF009*1"/>
    <x v="275"/>
    <x v="0"/>
    <s v="eol.metal@gmail.com"/>
    <s v="NotDelivered"/>
    <s v="Test"/>
  </r>
  <r>
    <n v="6511"/>
    <s v="SADDAGSK201712048061"/>
    <s v="1431308996987723"/>
    <x v="0"/>
    <d v="2017-12-04T00:00:00"/>
    <x v="4"/>
    <x v="3"/>
    <x v="0"/>
    <s v="04"/>
    <x v="0"/>
    <d v="1899-12-30T22:38:27"/>
    <x v="8"/>
    <n v="1"/>
    <x v="0"/>
    <x v="8"/>
    <s v="Ajeet Kumar"/>
    <s v="GSK81*1"/>
    <x v="62"/>
    <x v="0"/>
    <s v="ajeetk973@gmail.com"/>
    <s v="-"/>
    <s v="Test"/>
  </r>
  <r>
    <n v="6469"/>
    <s v="SADDARDB201712043789"/>
    <s v="59db923998d695.13358903"/>
    <x v="0"/>
    <d v="2017-12-04T00:00:00"/>
    <x v="4"/>
    <x v="3"/>
    <x v="0"/>
    <s v="04"/>
    <x v="0"/>
    <d v="1899-12-30T11:45:14"/>
    <x v="1"/>
    <n v="1"/>
    <x v="0"/>
    <x v="10"/>
    <s v="aditi"/>
    <s v="RDB103*1 RDB202*1"/>
    <x v="7"/>
    <x v="0"/>
    <s v="aditibose.aditi@gmail.com"/>
    <s v="-"/>
    <s v="Test"/>
  </r>
  <r>
    <n v="772"/>
    <s v="SADDATLF201709048764"/>
    <s v="1845214462475515"/>
    <x v="0"/>
    <d v="2017-09-04T00:00:00"/>
    <x v="4"/>
    <x v="0"/>
    <x v="0"/>
    <s v="04"/>
    <x v="0"/>
    <d v="1899-12-30T18:14:44"/>
    <x v="19"/>
    <n v="1"/>
    <x v="0"/>
    <x v="10"/>
    <s v="Sowmya Rasakula"/>
    <s v="TLF070*1 TLF071*1"/>
    <x v="276"/>
    <x v="0"/>
    <s v="sowmya.r1806@gmail.com"/>
    <s v="-"/>
    <s v="Test"/>
  </r>
  <r>
    <n v="790"/>
    <s v="SADDATOA201709041986"/>
    <s v="2055815311317828"/>
    <x v="0"/>
    <d v="2017-09-04T00:00:00"/>
    <x v="4"/>
    <x v="0"/>
    <x v="0"/>
    <s v="04"/>
    <x v="0"/>
    <d v="1899-12-30T20:43:58"/>
    <x v="0"/>
    <n v="1"/>
    <x v="0"/>
    <x v="10"/>
    <s v="Aditya Singh"/>
    <s v="TOA061*1"/>
    <x v="41"/>
    <x v="0"/>
    <s v="adityasinghsheoran@gmail.com"/>
    <s v="-"/>
    <s v="Test"/>
  </r>
  <r>
    <n v="792"/>
    <s v="SADDATLF201709048648"/>
    <s v="1485618281530395"/>
    <x v="1"/>
    <d v="2017-09-04T00:00:00"/>
    <x v="4"/>
    <x v="0"/>
    <x v="0"/>
    <s v="04"/>
    <x v="0"/>
    <d v="1899-12-30T21:00:02"/>
    <x v="19"/>
    <n v="0"/>
    <x v="0"/>
    <x v="10"/>
    <s v="Somyarani Behera"/>
    <s v="TLF020*1"/>
    <x v="264"/>
    <x v="0"/>
    <s v="sweetsomya.jnv@gmail.com"/>
    <s v="-"/>
    <s v="Test"/>
  </r>
  <r>
    <n v="2594"/>
    <s v="SADDACFF201710045267"/>
    <s v="1136559546478015"/>
    <x v="0"/>
    <d v="2017-10-04T00:00:00"/>
    <x v="2"/>
    <x v="1"/>
    <x v="0"/>
    <s v="04"/>
    <x v="0"/>
    <d v="1899-12-30T17:04:34"/>
    <x v="6"/>
    <n v="1"/>
    <x v="0"/>
    <x v="10"/>
    <s v="Chinmoyee Sharma"/>
    <s v="CFF9*1"/>
    <x v="238"/>
    <x v="0"/>
    <s v="sharmachinmoyee3@gmail.com"/>
    <s v="-"/>
    <s v="Test"/>
  </r>
  <r>
    <n v="6471"/>
    <s v="SADDACFF201712049448"/>
    <s v="5a1c0800c24e62.91547558"/>
    <x v="0"/>
    <d v="2017-12-04T00:00:00"/>
    <x v="4"/>
    <x v="3"/>
    <x v="0"/>
    <s v="04"/>
    <x v="0"/>
    <d v="1899-12-30T12:14:04"/>
    <x v="6"/>
    <n v="1"/>
    <x v="0"/>
    <x v="10"/>
    <s v="rupsa"/>
    <s v="CFF6*1 CFF66*1"/>
    <x v="83"/>
    <x v="0"/>
    <s v="mitrarupsa28@gmail.com"/>
    <s v="-"/>
    <s v="Test"/>
  </r>
  <r>
    <n v="6477"/>
    <s v="SADDACBT201712044734"/>
    <s v="1845214462475515"/>
    <x v="1"/>
    <d v="2017-12-04T00:00:00"/>
    <x v="4"/>
    <x v="3"/>
    <x v="0"/>
    <s v="04"/>
    <x v="0"/>
    <d v="1899-12-30T18:09:00"/>
    <x v="4"/>
    <n v="1"/>
    <x v="0"/>
    <x v="10"/>
    <s v="Sowmya Rasakula"/>
    <s v="CBT011*1 CBT112*1"/>
    <x v="25"/>
    <x v="0"/>
    <s v="sowmya.r1806@gmail.com"/>
    <s v="-"/>
    <s v="Test"/>
  </r>
  <r>
    <n v="6508"/>
    <s v="SADDACFF201712048076"/>
    <s v="599feca3109ee5.61999178"/>
    <x v="0"/>
    <d v="2017-12-04T00:00:00"/>
    <x v="4"/>
    <x v="3"/>
    <x v="0"/>
    <s v="04"/>
    <x v="0"/>
    <d v="1899-12-30T22:08:05"/>
    <x v="6"/>
    <n v="1"/>
    <x v="0"/>
    <x v="10"/>
    <s v="komal"/>
    <s v="CFF1*1 CFF19*1 CFF73*1"/>
    <x v="39"/>
    <x v="0"/>
    <s v="komelraturi@gmail.com"/>
    <s v="-"/>
    <s v="Test"/>
  </r>
  <r>
    <n v="6512"/>
    <s v="SADDACFF201712044634"/>
    <s v="1564192156964579"/>
    <x v="0"/>
    <d v="2017-12-04T00:00:00"/>
    <x v="4"/>
    <x v="3"/>
    <x v="0"/>
    <s v="04"/>
    <x v="0"/>
    <d v="1899-12-30T23:06:14"/>
    <x v="6"/>
    <n v="1"/>
    <x v="0"/>
    <x v="10"/>
    <s v="Dipti Bharti"/>
    <s v="CFF73*2 CFF19*1"/>
    <x v="39"/>
    <x v="0"/>
    <s v="bhartidipti4@gmail.com"/>
    <s v="-"/>
    <s v="Test"/>
  </r>
  <r>
    <n v="6513"/>
    <s v="SADDACFF201712048380"/>
    <s v="1564192156964579"/>
    <x v="0"/>
    <d v="2017-12-04T00:00:00"/>
    <x v="4"/>
    <x v="3"/>
    <x v="0"/>
    <s v="04"/>
    <x v="0"/>
    <d v="1899-12-30T23:07:32"/>
    <x v="6"/>
    <n v="1"/>
    <x v="0"/>
    <x v="10"/>
    <s v="Dipti Bharti"/>
    <s v="CFF73*2 CFF19*1"/>
    <x v="39"/>
    <x v="0"/>
    <s v="bhartidipti4@gmail.com"/>
    <s v="-"/>
    <s v="Test"/>
  </r>
  <r>
    <n v="771"/>
    <s v="SADDAMOM201709045919"/>
    <s v="10210342590904396"/>
    <x v="1"/>
    <d v="2017-09-04T00:00:00"/>
    <x v="4"/>
    <x v="0"/>
    <x v="0"/>
    <s v="04"/>
    <x v="0"/>
    <d v="1899-12-30T18:12:10"/>
    <x v="2"/>
    <n v="0"/>
    <x v="0"/>
    <x v="11"/>
    <s v="Souradeep Bhattacharja"/>
    <s v="MOM065*1"/>
    <x v="33"/>
    <x v="0"/>
    <s v="srdp.bhattacharja@gmail.com"/>
    <s v="-"/>
    <s v="Test"/>
  </r>
  <r>
    <n v="780"/>
    <s v="SADDAMOM201709046042"/>
    <s v="10210342590904396"/>
    <x v="0"/>
    <d v="2017-09-04T00:00:00"/>
    <x v="4"/>
    <x v="0"/>
    <x v="0"/>
    <s v="04"/>
    <x v="0"/>
    <d v="1899-12-30T19:58:48"/>
    <x v="2"/>
    <n v="0"/>
    <x v="0"/>
    <x v="11"/>
    <s v="Souradeep Bhattacharja"/>
    <s v="MOM065*1"/>
    <x v="33"/>
    <x v="0"/>
    <s v="srdp.bhattacharja@gmail.com"/>
    <s v="-"/>
    <s v="Test"/>
  </r>
  <r>
    <n v="805"/>
    <s v="SADDATLF201709049439"/>
    <s v="1072059159596657"/>
    <x v="0"/>
    <d v="2017-09-04T00:00:00"/>
    <x v="4"/>
    <x v="0"/>
    <x v="0"/>
    <s v="04"/>
    <x v="0"/>
    <d v="1899-12-30T22:15:25"/>
    <x v="19"/>
    <n v="1"/>
    <x v="0"/>
    <x v="11"/>
    <s v="Yashaswi Sai"/>
    <s v="TLF007*1"/>
    <x v="276"/>
    <x v="0"/>
    <s v="yashaswisai97@gmail.com"/>
    <s v="NotDelivered"/>
    <s v="Test"/>
  </r>
  <r>
    <n v="806"/>
    <s v="SADDARDB201709041165"/>
    <s v="1072059159596657"/>
    <x v="0"/>
    <d v="2017-09-04T00:00:00"/>
    <x v="4"/>
    <x v="0"/>
    <x v="0"/>
    <s v="04"/>
    <x v="0"/>
    <d v="1899-12-30T22:17:30"/>
    <x v="1"/>
    <n v="1"/>
    <x v="0"/>
    <x v="11"/>
    <s v="Yashaswi Sai"/>
    <s v="RDB033*1"/>
    <x v="103"/>
    <x v="0"/>
    <s v="yashaswisai97@gmail.com"/>
    <s v="-"/>
    <s v="Test"/>
  </r>
  <r>
    <n v="809"/>
    <s v="SADDATLF201709041354"/>
    <s v="1075202312615613"/>
    <x v="1"/>
    <d v="2017-09-04T00:00:00"/>
    <x v="4"/>
    <x v="0"/>
    <x v="0"/>
    <s v="04"/>
    <x v="0"/>
    <d v="1899-12-30T23:07:29"/>
    <x v="19"/>
    <n v="1"/>
    <x v="0"/>
    <x v="11"/>
    <s v="Aman Patel"/>
    <s v="TLF021*1 TLF023*1 TLF075*15"/>
    <x v="6"/>
    <x v="0"/>
    <s v="patelaman30@gmail.com"/>
    <s v="-"/>
    <s v="Test"/>
  </r>
  <r>
    <n v="2592"/>
    <s v="SADDATOA201710042874"/>
    <s v="741689849349274"/>
    <x v="0"/>
    <d v="2017-10-04T00:00:00"/>
    <x v="2"/>
    <x v="1"/>
    <x v="0"/>
    <s v="04"/>
    <x v="0"/>
    <d v="1899-12-30T14:06:00"/>
    <x v="0"/>
    <n v="1"/>
    <x v="0"/>
    <x v="11"/>
    <s v="Alla Jagat Kiran"/>
    <s v="TOA111*1"/>
    <x v="3"/>
    <x v="0"/>
    <s v="jagatkiran6@gmail.com"/>
    <s v="-"/>
    <s v="Test"/>
  </r>
  <r>
    <n v="2602"/>
    <s v="SADDAMOM201710047913"/>
    <s v="741689849349274"/>
    <x v="0"/>
    <d v="2017-10-04T00:00:00"/>
    <x v="2"/>
    <x v="1"/>
    <x v="0"/>
    <s v="04"/>
    <x v="0"/>
    <d v="1899-12-30T20:04:05"/>
    <x v="2"/>
    <n v="1"/>
    <x v="0"/>
    <x v="11"/>
    <s v="Alla Jagat Kiran"/>
    <s v="MOM076*1 MOM065*1"/>
    <x v="7"/>
    <x v="0"/>
    <s v="jagatkiran6@gmail.com"/>
    <s v="-"/>
    <s v="Test"/>
  </r>
  <r>
    <n v="4267"/>
    <s v="SADDATOA201711043932"/>
    <s v="59fc60f0819797.69315656"/>
    <x v="1"/>
    <d v="2017-11-04T00:00:00"/>
    <x v="3"/>
    <x v="2"/>
    <x v="1"/>
    <s v="04"/>
    <x v="0"/>
    <d v="1899-12-30T12:44:44"/>
    <x v="0"/>
    <n v="0"/>
    <x v="0"/>
    <x v="11"/>
    <s v="parvin"/>
    <s v="TOA172*3"/>
    <x v="21"/>
    <x v="0"/>
    <s v="praveenmor870@gmail.com"/>
    <s v="-"/>
    <s v="Test"/>
  </r>
  <r>
    <n v="4268"/>
    <s v="SADDATOA201711041740"/>
    <s v="59fc60f0819797.69315656"/>
    <x v="0"/>
    <d v="2017-11-04T00:00:00"/>
    <x v="3"/>
    <x v="2"/>
    <x v="1"/>
    <s v="04"/>
    <x v="0"/>
    <d v="1899-12-30T12:45:05"/>
    <x v="0"/>
    <n v="1"/>
    <x v="0"/>
    <x v="11"/>
    <s v="parvin"/>
    <s v="TOA172*3"/>
    <x v="21"/>
    <x v="0"/>
    <s v="praveenmor870@gmail.com"/>
    <s v="-"/>
    <s v="Test"/>
  </r>
  <r>
    <n v="4279"/>
    <s v="SADDACBT201711046918"/>
    <s v="1594658510594328"/>
    <x v="1"/>
    <d v="2017-11-04T00:00:00"/>
    <x v="3"/>
    <x v="2"/>
    <x v="1"/>
    <s v="04"/>
    <x v="0"/>
    <d v="1899-12-30T15:59:13"/>
    <x v="4"/>
    <n v="0"/>
    <x v="0"/>
    <x v="11"/>
    <s v="Chirag Banga"/>
    <s v="CBT112*2 CBT036*1"/>
    <x v="277"/>
    <x v="0"/>
    <s v="chiragbanga1@gmail.com"/>
    <s v="-"/>
    <s v="Test"/>
  </r>
  <r>
    <n v="4280"/>
    <s v="SADDACBT201711045079"/>
    <s v="1594658510594328"/>
    <x v="0"/>
    <d v="2017-11-04T00:00:00"/>
    <x v="3"/>
    <x v="2"/>
    <x v="1"/>
    <s v="04"/>
    <x v="0"/>
    <d v="1899-12-30T16:03:45"/>
    <x v="4"/>
    <n v="1"/>
    <x v="0"/>
    <x v="11"/>
    <s v="Chirag Banga"/>
    <s v="CBT112*2 CBT036*1"/>
    <x v="277"/>
    <x v="0"/>
    <s v="chiragbanga1@gmail.com"/>
    <s v="-"/>
    <s v="Test"/>
  </r>
  <r>
    <n v="4306"/>
    <s v="SADDATLF201711047320"/>
    <s v="1817677644927370"/>
    <x v="0"/>
    <d v="2017-11-04T00:00:00"/>
    <x v="3"/>
    <x v="2"/>
    <x v="1"/>
    <s v="04"/>
    <x v="0"/>
    <d v="1899-12-30T21:07:50"/>
    <x v="19"/>
    <n v="1"/>
    <x v="0"/>
    <x v="11"/>
    <s v="Aman Sangal"/>
    <s v="TLF008*1 TLF002*1 TLF003*1"/>
    <x v="20"/>
    <x v="0"/>
    <s v="Aman.sangal13@gmail.com"/>
    <s v="-"/>
    <s v="Test"/>
  </r>
  <r>
    <n v="6468"/>
    <s v="SADDAGSK201712044403"/>
    <s v="1448197358632639"/>
    <x v="0"/>
    <d v="2017-12-04T00:00:00"/>
    <x v="4"/>
    <x v="3"/>
    <x v="0"/>
    <s v="04"/>
    <x v="0"/>
    <d v="1899-12-30T01:37:09"/>
    <x v="8"/>
    <n v="1"/>
    <x v="0"/>
    <x v="11"/>
    <s v="Aanand Kumar"/>
    <s v="GSK84*3 GSK80*1"/>
    <x v="240"/>
    <x v="0"/>
    <s v="aiaanandshrocks007@gmail.com"/>
    <s v="-"/>
    <s v="Test"/>
  </r>
  <r>
    <n v="6470"/>
    <s v="SADDACFF201712041474"/>
    <s v="1610089222368523"/>
    <x v="1"/>
    <d v="2017-12-04T00:00:00"/>
    <x v="4"/>
    <x v="3"/>
    <x v="0"/>
    <s v="04"/>
    <x v="0"/>
    <d v="1899-12-30T12:13:41"/>
    <x v="6"/>
    <n v="0"/>
    <x v="0"/>
    <x v="11"/>
    <s v="Sai Venkatesh"/>
    <s v="CFF35*1 CFF65*1 CFF72*2"/>
    <x v="80"/>
    <x v="0"/>
    <s v="rocking.saivenki@gmail.com"/>
    <s v="-"/>
    <s v="Test"/>
  </r>
  <r>
    <n v="6472"/>
    <s v="SADDACFF201712044023"/>
    <s v="1610089222368523"/>
    <x v="0"/>
    <d v="2017-12-04T00:00:00"/>
    <x v="4"/>
    <x v="3"/>
    <x v="0"/>
    <s v="04"/>
    <x v="0"/>
    <d v="1899-12-30T12:18:18"/>
    <x v="6"/>
    <n v="1"/>
    <x v="0"/>
    <x v="11"/>
    <s v="Sai Venkatesh"/>
    <s v="CFF35*1 CFF65*1 CFF72*2"/>
    <x v="80"/>
    <x v="0"/>
    <s v="rocking.saivenki@gmail.com"/>
    <s v="-"/>
    <s v="Test"/>
  </r>
  <r>
    <n v="6473"/>
    <s v="SADDATOA201712042419"/>
    <s v="1496260437120334"/>
    <x v="0"/>
    <d v="2017-12-04T00:00:00"/>
    <x v="4"/>
    <x v="3"/>
    <x v="0"/>
    <s v="04"/>
    <x v="0"/>
    <d v="1899-12-30T12:42:22"/>
    <x v="0"/>
    <n v="1"/>
    <x v="0"/>
    <x v="11"/>
    <s v="Pratyush Kumar"/>
    <s v="TOA111*1"/>
    <x v="3"/>
    <x v="0"/>
    <s v="pratyushawck@gmail.com"/>
    <s v="-"/>
    <s v="Test"/>
  </r>
  <r>
    <n v="6492"/>
    <s v="SADDACFF201712042981"/>
    <s v="59c90c9c0ecd80.79443733"/>
    <x v="1"/>
    <d v="2017-12-04T00:00:00"/>
    <x v="4"/>
    <x v="3"/>
    <x v="0"/>
    <s v="04"/>
    <x v="0"/>
    <d v="1899-12-30T20:11:44"/>
    <x v="6"/>
    <n v="1"/>
    <x v="0"/>
    <x v="11"/>
    <s v="kunal"/>
    <s v="CFF49*1"/>
    <x v="92"/>
    <x v="0"/>
    <s v="srikunal94@gmail.com"/>
    <s v="-"/>
    <s v="Test"/>
  </r>
  <r>
    <n v="6494"/>
    <s v="SADDALPZ201712046373"/>
    <s v="59adf2a90bc522.16521066"/>
    <x v="0"/>
    <d v="2017-12-04T00:00:00"/>
    <x v="4"/>
    <x v="3"/>
    <x v="0"/>
    <s v="04"/>
    <x v="0"/>
    <d v="1899-12-30T20:17:14"/>
    <x v="3"/>
    <n v="1"/>
    <x v="0"/>
    <x v="11"/>
    <s v="ankit"/>
    <s v="LPZ223*1 LPZ002*1 LPZ181*1"/>
    <x v="163"/>
    <x v="0"/>
    <s v="ankit1997jonwal@gmail.com"/>
    <s v="-"/>
    <s v="Test"/>
  </r>
  <r>
    <n v="6493"/>
    <s v="SADDABLS201712044514"/>
    <s v="1674628365880903"/>
    <x v="0"/>
    <d v="2017-12-04T00:00:00"/>
    <x v="4"/>
    <x v="3"/>
    <x v="0"/>
    <s v="04"/>
    <x v="0"/>
    <d v="1899-12-30T20:15:39"/>
    <x v="5"/>
    <n v="1"/>
    <x v="0"/>
    <x v="11"/>
    <s v="Ranjeet Kumar Singh"/>
    <s v="BLS097*2 BLS103*1"/>
    <x v="127"/>
    <x v="0"/>
    <s v="ranjeetngh@gmail.com"/>
    <s v="-"/>
    <s v="Test"/>
  </r>
  <r>
    <n v="2595"/>
    <s v="SADDATOA201710045844"/>
    <s v="10212442599594253"/>
    <x v="0"/>
    <d v="2017-10-04T00:00:00"/>
    <x v="2"/>
    <x v="1"/>
    <x v="0"/>
    <s v="04"/>
    <x v="0"/>
    <d v="1899-12-30T18:30:06"/>
    <x v="0"/>
    <n v="1"/>
    <x v="0"/>
    <x v="8"/>
    <s v="Baibhav Sinha"/>
    <s v="TOA009*1"/>
    <x v="21"/>
    <x v="0"/>
    <s v="bpsinha@hotmail.com"/>
    <s v="-"/>
    <s v="Test"/>
  </r>
  <r>
    <n v="770"/>
    <s v="SADDARDB201709044033"/>
    <s v="972123112930779"/>
    <x v="0"/>
    <d v="2017-09-04T00:00:00"/>
    <x v="4"/>
    <x v="0"/>
    <x v="0"/>
    <s v="04"/>
    <x v="0"/>
    <d v="1899-12-30T14:29:13"/>
    <x v="1"/>
    <n v="1"/>
    <x v="0"/>
    <x v="13"/>
    <s v="Kowshik Bokka"/>
    <s v="RDB052*1 RDB002*1"/>
    <x v="102"/>
    <x v="0"/>
    <s v="kowshiktheunique@gmail.com"/>
    <s v="-"/>
    <s v="Test"/>
  </r>
  <r>
    <n v="775"/>
    <s v="SADDABLS201709049868"/>
    <s v="699282126933673"/>
    <x v="1"/>
    <d v="2017-09-04T00:00:00"/>
    <x v="4"/>
    <x v="0"/>
    <x v="0"/>
    <s v="04"/>
    <x v="0"/>
    <d v="1899-12-30T18:59:23"/>
    <x v="5"/>
    <n v="0"/>
    <x v="0"/>
    <x v="13"/>
    <s v="Vikesh Kumar"/>
    <s v="BLS12*3"/>
    <x v="217"/>
    <x v="0"/>
    <s v="krvikesh553@gmail.com"/>
    <s v="-"/>
    <s v="Test"/>
  </r>
  <r>
    <n v="778"/>
    <s v="SADDAMOM201709041707"/>
    <s v="59a43be407c936.64025207"/>
    <x v="0"/>
    <d v="2017-09-04T00:00:00"/>
    <x v="4"/>
    <x v="0"/>
    <x v="0"/>
    <s v="04"/>
    <x v="0"/>
    <d v="1899-12-30T19:40:54"/>
    <x v="2"/>
    <n v="0"/>
    <x v="0"/>
    <x v="13"/>
    <s v="Shrey Shoundik"/>
    <s v="MOM017*1 MOM021*1 MOM073*1"/>
    <x v="276"/>
    <x v="0"/>
    <s v="shreyshoundik@gmail.com"/>
    <s v="-"/>
    <s v="Test"/>
  </r>
  <r>
    <n v="779"/>
    <s v="SADDAMOM201709049186"/>
    <s v="59a43be407c936.64025207"/>
    <x v="0"/>
    <d v="2017-09-04T00:00:00"/>
    <x v="4"/>
    <x v="0"/>
    <x v="0"/>
    <s v="04"/>
    <x v="0"/>
    <d v="1899-12-30T19:54:34"/>
    <x v="2"/>
    <n v="0"/>
    <x v="0"/>
    <x v="13"/>
    <s v="Shrey Shoundik"/>
    <s v="MOM017*1 MOM021*1 MOM073*1"/>
    <x v="276"/>
    <x v="0"/>
    <s v="shreyshoundik@gmail.com"/>
    <s v="-"/>
    <s v="Test"/>
  </r>
  <r>
    <n v="2593"/>
    <s v="SADDACFF201710046062"/>
    <s v="1448197358632639"/>
    <x v="0"/>
    <d v="2017-10-04T00:00:00"/>
    <x v="2"/>
    <x v="1"/>
    <x v="0"/>
    <s v="04"/>
    <x v="0"/>
    <d v="1899-12-30T15:12:05"/>
    <x v="6"/>
    <n v="1"/>
    <x v="0"/>
    <x v="13"/>
    <s v="Aanand Kumar"/>
    <s v="CFF34*1"/>
    <x v="62"/>
    <x v="0"/>
    <s v="aiaanandshrocks007@gmail.com"/>
    <s v="-"/>
    <s v="Test"/>
  </r>
  <r>
    <n v="2598"/>
    <s v="SADDACBT201710048344"/>
    <s v="59a5a99c9d82a2.43132558"/>
    <x v="0"/>
    <d v="2017-10-04T00:00:00"/>
    <x v="2"/>
    <x v="1"/>
    <x v="0"/>
    <s v="04"/>
    <x v="0"/>
    <d v="1899-12-30T19:29:47"/>
    <x v="4"/>
    <n v="1"/>
    <x v="0"/>
    <x v="13"/>
    <s v="Rahul Kumar"/>
    <s v="CBT019*1 CBT118*1"/>
    <x v="29"/>
    <x v="0"/>
    <s v="rahulkumar10m@outlook.com"/>
    <s v="-"/>
    <s v="Test"/>
  </r>
  <r>
    <n v="2613"/>
    <s v="SADDARDB201710044110"/>
    <s v="1448197358632639"/>
    <x v="0"/>
    <d v="2017-10-04T00:00:00"/>
    <x v="2"/>
    <x v="1"/>
    <x v="0"/>
    <s v="04"/>
    <x v="0"/>
    <d v="1899-12-30T22:04:15"/>
    <x v="1"/>
    <n v="1"/>
    <x v="0"/>
    <x v="13"/>
    <s v="Aanand Kumar"/>
    <s v="RDB175*7 RDB072*1"/>
    <x v="254"/>
    <x v="0"/>
    <s v="aiaanandshrocks007@gmail.com"/>
    <s v="-"/>
    <s v="Test"/>
  </r>
  <r>
    <n v="2614"/>
    <s v="SADDACFF201710049904"/>
    <s v="1400721593373882"/>
    <x v="0"/>
    <d v="2017-10-04T00:00:00"/>
    <x v="2"/>
    <x v="1"/>
    <x v="0"/>
    <s v="04"/>
    <x v="0"/>
    <d v="1899-12-30T23:10:17"/>
    <x v="6"/>
    <n v="1"/>
    <x v="0"/>
    <x v="13"/>
    <s v="Deepak Jain"/>
    <s v="CFF43*1 CFF46*10"/>
    <x v="7"/>
    <x v="0"/>
    <s v="deepak1998jain@gmail.com"/>
    <s v="-"/>
    <s v="Test"/>
  </r>
  <r>
    <n v="6481"/>
    <s v="SADDATOA201712042798"/>
    <s v="59a423e4ac6f61.22318964"/>
    <x v="0"/>
    <d v="2017-12-04T00:00:00"/>
    <x v="4"/>
    <x v="3"/>
    <x v="0"/>
    <s v="04"/>
    <x v="0"/>
    <d v="1899-12-30T19:24:50"/>
    <x v="0"/>
    <n v="1"/>
    <x v="0"/>
    <x v="13"/>
    <s v="Yeshu Tomar"/>
    <s v="TOA114*1"/>
    <x v="47"/>
    <x v="0"/>
    <s v="yeshutomar@gmail.com"/>
    <s v="-"/>
    <s v="Test"/>
  </r>
  <r>
    <n v="6484"/>
    <s v="SADDACBT201712041887"/>
    <s v="59a423e4ac6f61.22318964"/>
    <x v="0"/>
    <d v="2017-12-04T00:00:00"/>
    <x v="4"/>
    <x v="3"/>
    <x v="0"/>
    <s v="04"/>
    <x v="0"/>
    <d v="1899-12-30T19:31:33"/>
    <x v="4"/>
    <n v="1"/>
    <x v="0"/>
    <x v="13"/>
    <s v="Yeshu Tomar"/>
    <s v="CBT023*1"/>
    <x v="179"/>
    <x v="0"/>
    <s v="yeshutomar@gmail.com"/>
    <s v="-"/>
    <s v="Test"/>
  </r>
  <r>
    <n v="6510"/>
    <s v="SADDACFF201712045454"/>
    <s v="2074595772759354"/>
    <x v="0"/>
    <d v="2017-12-04T00:00:00"/>
    <x v="4"/>
    <x v="3"/>
    <x v="0"/>
    <s v="04"/>
    <x v="0"/>
    <d v="1899-12-30T22:35:33"/>
    <x v="6"/>
    <n v="1"/>
    <x v="0"/>
    <x v="13"/>
    <s v="Kushagra Jaiswal"/>
    <s v="CFF63*1"/>
    <x v="63"/>
    <x v="0"/>
    <s v="jaiswalkushagra0@gmail.com"/>
    <s v="-"/>
    <s v="Test"/>
  </r>
  <r>
    <n v="6516"/>
    <s v="SADDACFF201712048535"/>
    <s v="393963844351862"/>
    <x v="0"/>
    <d v="2017-12-04T00:00:00"/>
    <x v="4"/>
    <x v="3"/>
    <x v="0"/>
    <s v="04"/>
    <x v="0"/>
    <d v="1899-12-30T23:26:18"/>
    <x v="6"/>
    <n v="1"/>
    <x v="0"/>
    <x v="13"/>
    <s v="Manan Garg"/>
    <s v="CFF63*1"/>
    <x v="63"/>
    <x v="0"/>
    <s v="gargmanan07@gmail.com"/>
    <s v="-"/>
    <s v="Test"/>
  </r>
  <r>
    <n v="814"/>
    <s v="SADDATLF201709041257"/>
    <s v="59a04d7fb48c14.48159056"/>
    <x v="0"/>
    <d v="2017-09-04T00:00:00"/>
    <x v="4"/>
    <x v="0"/>
    <x v="0"/>
    <s v="04"/>
    <x v="0"/>
    <d v="1899-12-30T23:31:48"/>
    <x v="19"/>
    <n v="1"/>
    <x v="0"/>
    <x v="13"/>
    <s v="Suryakant Tibrewal"/>
    <s v="TLF079*1"/>
    <x v="278"/>
    <x v="0"/>
    <s v="stibrewal820@gmail.com"/>
    <s v="-"/>
    <s v="Test"/>
  </r>
  <r>
    <n v="4263"/>
    <s v="SADDABKB201711048916"/>
    <s v="1696936340378457"/>
    <x v="0"/>
    <d v="2017-11-04T00:00:00"/>
    <x v="3"/>
    <x v="2"/>
    <x v="1"/>
    <s v="04"/>
    <x v="0"/>
    <d v="1899-12-30T12:10:16"/>
    <x v="17"/>
    <n v="1"/>
    <x v="0"/>
    <x v="13"/>
    <s v="Avinandan Mandal"/>
    <s v="BKB106*2"/>
    <x v="76"/>
    <x v="0"/>
    <s v="avinandan93@gmail.com"/>
    <s v="-"/>
    <s v="Test"/>
  </r>
  <r>
    <n v="4264"/>
    <s v="SADDARDB201711043724"/>
    <s v="1696936340378457"/>
    <x v="0"/>
    <d v="2017-11-04T00:00:00"/>
    <x v="3"/>
    <x v="2"/>
    <x v="1"/>
    <s v="04"/>
    <x v="0"/>
    <d v="1899-12-30T12:16:41"/>
    <x v="1"/>
    <n v="1"/>
    <x v="0"/>
    <x v="13"/>
    <s v="Avinandan Mandal"/>
    <s v="RDB148*1"/>
    <x v="160"/>
    <x v="0"/>
    <s v="avinandan93@gmail.com"/>
    <s v="-"/>
    <s v="Test"/>
  </r>
  <r>
    <n v="4276"/>
    <s v="SADDATOA201711046546"/>
    <s v="1696936340378457"/>
    <x v="0"/>
    <d v="2017-11-04T00:00:00"/>
    <x v="3"/>
    <x v="2"/>
    <x v="1"/>
    <s v="04"/>
    <x v="0"/>
    <d v="1899-12-30T14:38:30"/>
    <x v="0"/>
    <n v="1"/>
    <x v="0"/>
    <x v="13"/>
    <s v="Avinandan Mandal"/>
    <s v="TOA177*2"/>
    <x v="199"/>
    <x v="0"/>
    <s v="avinandan93@gmail.com"/>
    <s v="-"/>
    <s v="Test"/>
  </r>
  <r>
    <n v="777"/>
    <s v="SADDATLF201709041171"/>
    <s v="59a04d7fb48c14.48159056"/>
    <x v="1"/>
    <d v="2017-09-04T00:00:00"/>
    <x v="4"/>
    <x v="0"/>
    <x v="0"/>
    <s v="04"/>
    <x v="0"/>
    <d v="1899-12-30T19:16:54"/>
    <x v="19"/>
    <n v="1"/>
    <x v="0"/>
    <x v="13"/>
    <s v="Suryakant Tibrewal"/>
    <s v="TLF055*1 TLF053*1 TLF049*1"/>
    <x v="279"/>
    <x v="0"/>
    <s v="stibrewal820@gmail.com"/>
    <s v="-"/>
    <s v="Test"/>
  </r>
  <r>
    <n v="4259"/>
    <s v="SADDAGSK201711047401"/>
    <s v="1379065148877643"/>
    <x v="0"/>
    <d v="2017-11-04T00:00:00"/>
    <x v="3"/>
    <x v="2"/>
    <x v="1"/>
    <s v="04"/>
    <x v="0"/>
    <d v="1899-12-30T00:50:49"/>
    <x v="8"/>
    <n v="1"/>
    <x v="0"/>
    <x v="16"/>
    <s v="Shivansh Singh"/>
    <s v="GSK80*2 GSK82*1"/>
    <x v="280"/>
    <x v="0"/>
    <s v="cshivanshrsingh@gmail.com"/>
    <s v="-"/>
    <s v="Test"/>
  </r>
  <r>
    <n v="817"/>
    <s v="SADDATLF201709054900"/>
    <s v="781631295342453"/>
    <x v="1"/>
    <d v="2017-09-05T00:00:00"/>
    <x v="6"/>
    <x v="0"/>
    <x v="0"/>
    <s v="05"/>
    <x v="0"/>
    <d v="1899-12-30T00:09:15"/>
    <x v="19"/>
    <n v="1"/>
    <x v="0"/>
    <x v="0"/>
    <s v="Saransh Goyal"/>
    <s v="TLF005*2 TLF006*1"/>
    <x v="41"/>
    <x v="0"/>
    <s v="saranshgoyalsg@gmail.com"/>
    <s v="-"/>
    <s v="Test"/>
  </r>
  <r>
    <n v="821"/>
    <s v="SADDATOA201709057649"/>
    <s v="495937924093892"/>
    <x v="0"/>
    <d v="2017-09-05T00:00:00"/>
    <x v="6"/>
    <x v="0"/>
    <x v="0"/>
    <s v="05"/>
    <x v="0"/>
    <d v="1899-12-30T12:41:19"/>
    <x v="0"/>
    <n v="1"/>
    <x v="0"/>
    <x v="0"/>
    <s v="Ankit Kashyap"/>
    <s v="TOA178*1"/>
    <x v="42"/>
    <x v="0"/>
    <s v="eol.metal@gmail.com"/>
    <s v="-"/>
    <s v="Test"/>
  </r>
  <r>
    <n v="824"/>
    <s v="SADDATOA201709055985"/>
    <s v="1540480632665547"/>
    <x v="0"/>
    <d v="2017-09-05T00:00:00"/>
    <x v="6"/>
    <x v="0"/>
    <x v="0"/>
    <s v="05"/>
    <x v="0"/>
    <d v="1899-12-30T14:57:38"/>
    <x v="0"/>
    <n v="1"/>
    <x v="0"/>
    <x v="0"/>
    <s v="Vivek"/>
    <s v="TOA058*1 TOA154*4 TOA155*1"/>
    <x v="163"/>
    <x v="0"/>
    <s v="vivek160897@gmail.com"/>
    <s v="-"/>
    <s v="Test"/>
  </r>
  <r>
    <n v="825"/>
    <s v="SADDATOA201709051577"/>
    <s v="1540480632665547"/>
    <x v="0"/>
    <d v="2017-09-05T00:00:00"/>
    <x v="6"/>
    <x v="0"/>
    <x v="0"/>
    <s v="05"/>
    <x v="0"/>
    <d v="1899-12-30T14:58:09"/>
    <x v="0"/>
    <n v="1"/>
    <x v="0"/>
    <x v="0"/>
    <s v="Vivek"/>
    <s v="TOA058*1 TOA154*4 TOA155*1"/>
    <x v="163"/>
    <x v="0"/>
    <s v="vivek160897@gmail.com"/>
    <s v="-"/>
    <s v="Test"/>
  </r>
  <r>
    <n v="828"/>
    <s v="SADDARDB201709057687"/>
    <s v="1470337059724093"/>
    <x v="0"/>
    <d v="2017-09-05T00:00:00"/>
    <x v="6"/>
    <x v="0"/>
    <x v="0"/>
    <s v="05"/>
    <x v="0"/>
    <d v="1899-12-30T19:57:53"/>
    <x v="1"/>
    <n v="1"/>
    <x v="0"/>
    <x v="0"/>
    <s v="Purshotam Singh"/>
    <s v="RDB074*1 RDB177*3"/>
    <x v="51"/>
    <x v="0"/>
    <s v="singhpurshotam1@gmail.com"/>
    <s v="-"/>
    <s v="Test"/>
  </r>
  <r>
    <n v="829"/>
    <s v="SADDAMOM201709052500"/>
    <s v="1936147580004530"/>
    <x v="0"/>
    <d v="2017-09-05T00:00:00"/>
    <x v="6"/>
    <x v="0"/>
    <x v="0"/>
    <s v="05"/>
    <x v="0"/>
    <d v="1899-12-30T20:11:27"/>
    <x v="2"/>
    <n v="1"/>
    <x v="0"/>
    <x v="0"/>
    <s v="Yashwant Gaur"/>
    <s v="MOM074*2 MOM037*1"/>
    <x v="33"/>
    <x v="0"/>
    <s v="gauryashwant2212@gmail.com"/>
    <s v="-"/>
    <s v="Test"/>
  </r>
  <r>
    <n v="830"/>
    <s v="SADDATOA201709053065"/>
    <s v="700830636779527"/>
    <x v="0"/>
    <d v="2017-09-05T00:00:00"/>
    <x v="6"/>
    <x v="0"/>
    <x v="0"/>
    <s v="05"/>
    <x v="0"/>
    <d v="1899-12-30T20:12:51"/>
    <x v="0"/>
    <n v="1"/>
    <x v="0"/>
    <x v="0"/>
    <s v="Ranjan Modi"/>
    <s v="TOA063*1 TOA062*1"/>
    <x v="166"/>
    <x v="0"/>
    <s v="ranjanmodi777@gmail.com"/>
    <s v="-"/>
    <s v="Test"/>
  </r>
  <r>
    <n v="834"/>
    <s v="SADDABLS201709052650"/>
    <s v="732575753617633"/>
    <x v="0"/>
    <d v="2017-09-05T00:00:00"/>
    <x v="6"/>
    <x v="0"/>
    <x v="0"/>
    <s v="05"/>
    <x v="0"/>
    <d v="1899-12-30T20:51:20"/>
    <x v="5"/>
    <n v="1"/>
    <x v="0"/>
    <x v="0"/>
    <s v="Anshuman"/>
    <s v="BLS73*1"/>
    <x v="79"/>
    <x v="0"/>
    <s v="anshu03031999@gmail.com"/>
    <s v="-"/>
    <s v="Test"/>
  </r>
  <r>
    <n v="838"/>
    <s v="SADDALPZ201709051558"/>
    <s v="1470337059724093"/>
    <x v="0"/>
    <d v="2017-09-05T00:00:00"/>
    <x v="6"/>
    <x v="0"/>
    <x v="0"/>
    <s v="05"/>
    <x v="0"/>
    <d v="1899-12-30T21:19:04"/>
    <x v="3"/>
    <n v="1"/>
    <x v="0"/>
    <x v="0"/>
    <s v="Purshotam Singh"/>
    <s v="LPZ164*1"/>
    <x v="103"/>
    <x v="0"/>
    <s v="singhpurshotam1@gmail.com"/>
    <s v="-"/>
    <s v="Test"/>
  </r>
  <r>
    <n v="840"/>
    <s v="SADDAMOM201709056612"/>
    <s v="495937924093892"/>
    <x v="0"/>
    <d v="2017-09-05T00:00:00"/>
    <x v="6"/>
    <x v="0"/>
    <x v="0"/>
    <s v="05"/>
    <x v="0"/>
    <d v="1899-12-30T21:53:26"/>
    <x v="2"/>
    <n v="1"/>
    <x v="0"/>
    <x v="0"/>
    <s v="Ankit Kashyap"/>
    <s v="MOM015*2 MOM014*2"/>
    <x v="79"/>
    <x v="0"/>
    <s v="eol.metal@gmail.com"/>
    <s v="-"/>
    <s v="Test"/>
  </r>
  <r>
    <n v="845"/>
    <s v="SADDAGSK201709058857"/>
    <s v="1444784762277178"/>
    <x v="0"/>
    <d v="2017-09-05T00:00:00"/>
    <x v="6"/>
    <x v="0"/>
    <x v="0"/>
    <s v="05"/>
    <x v="0"/>
    <d v="1899-12-30T22:11:39"/>
    <x v="8"/>
    <n v="1"/>
    <x v="0"/>
    <x v="0"/>
    <s v="Pranay Kumar"/>
    <s v="GSK081*1"/>
    <x v="62"/>
    <x v="0"/>
    <s v="pranay181997@gmail.com"/>
    <s v="-"/>
    <s v="Test"/>
  </r>
  <r>
    <n v="848"/>
    <s v="SADDARDB201709058557"/>
    <s v="1459718724121489"/>
    <x v="1"/>
    <d v="2017-09-05T00:00:00"/>
    <x v="6"/>
    <x v="0"/>
    <x v="0"/>
    <s v="05"/>
    <x v="0"/>
    <d v="1899-12-30T22:54:22"/>
    <x v="1"/>
    <n v="0"/>
    <x v="0"/>
    <x v="0"/>
    <s v="Mohit Agrawal"/>
    <s v="RDB074*1 RDB175*6 RDB166*1"/>
    <x v="177"/>
    <x v="0"/>
    <s v="ronit06549@gmail.com"/>
    <s v="-"/>
    <s v="Test"/>
  </r>
  <r>
    <n v="2616"/>
    <s v="SADDACBT201710051265"/>
    <s v="59ca02610cfb51.95665848"/>
    <x v="1"/>
    <d v="2017-10-05T00:00:00"/>
    <x v="5"/>
    <x v="1"/>
    <x v="0"/>
    <s v="05"/>
    <x v="0"/>
    <d v="1899-12-30T11:48:07"/>
    <x v="4"/>
    <n v="1"/>
    <x v="0"/>
    <x v="0"/>
    <s v="Arfat"/>
    <s v="CBT025*1"/>
    <x v="13"/>
    <x v="0"/>
    <s v="arfat999@gmail.com"/>
    <s v="-"/>
    <s v="Test"/>
  </r>
  <r>
    <n v="2617"/>
    <s v="SADDACBT201710053078"/>
    <s v="1867997190195864"/>
    <x v="0"/>
    <d v="2017-10-05T00:00:00"/>
    <x v="5"/>
    <x v="1"/>
    <x v="0"/>
    <s v="05"/>
    <x v="0"/>
    <d v="1899-12-30T11:55:30"/>
    <x v="4"/>
    <n v="1"/>
    <x v="0"/>
    <x v="0"/>
    <s v="Sai Ramana"/>
    <s v="CBT106*1 CBT112*1 CBT098*1"/>
    <x v="50"/>
    <x v="0"/>
    <s v="ramanapanuganty@gmail.com"/>
    <s v="-"/>
    <s v="Test"/>
  </r>
  <r>
    <n v="2621"/>
    <s v="SADDATOA201710059157"/>
    <s v="59a01322371cc6.79725041"/>
    <x v="0"/>
    <d v="2017-10-05T00:00:00"/>
    <x v="5"/>
    <x v="1"/>
    <x v="0"/>
    <s v="05"/>
    <x v="0"/>
    <d v="1899-12-30T12:22:30"/>
    <x v="0"/>
    <n v="1"/>
    <x v="0"/>
    <x v="0"/>
    <s v="harshit jaiswal"/>
    <s v="TOA177*1"/>
    <x v="41"/>
    <x v="0"/>
    <s v="harshitjaiswalborn2rule@gmail.com"/>
    <s v="-"/>
    <s v="Test"/>
  </r>
  <r>
    <n v="2622"/>
    <s v="SADDATOA201710058000"/>
    <s v="59a01322371cc6.79725041"/>
    <x v="0"/>
    <d v="2017-10-05T00:00:00"/>
    <x v="5"/>
    <x v="1"/>
    <x v="0"/>
    <s v="05"/>
    <x v="0"/>
    <d v="1899-12-30T12:22:53"/>
    <x v="0"/>
    <n v="1"/>
    <x v="0"/>
    <x v="0"/>
    <s v="harshit jaiswal"/>
    <s v="TOA177*1"/>
    <x v="41"/>
    <x v="0"/>
    <s v="harshitjaiswalborn2rule@gmail.com"/>
    <s v="-"/>
    <s v="Test"/>
  </r>
  <r>
    <n v="2625"/>
    <s v="SADDACBT201710058692"/>
    <s v="843904012444686"/>
    <x v="0"/>
    <d v="2017-10-05T00:00:00"/>
    <x v="5"/>
    <x v="1"/>
    <x v="0"/>
    <s v="05"/>
    <x v="0"/>
    <d v="1899-12-30T13:42:29"/>
    <x v="4"/>
    <n v="1"/>
    <x v="0"/>
    <x v="0"/>
    <s v="Sandeep Singh"/>
    <s v="CBT100*6 CBT066*2"/>
    <x v="121"/>
    <x v="0"/>
    <s v="sdlalitsingh98@gmail.com"/>
    <s v="-"/>
    <s v="Test"/>
  </r>
  <r>
    <n v="2627"/>
    <s v="SADDACBT201710059524"/>
    <s v="59ca02610cfb51.95665848"/>
    <x v="1"/>
    <d v="2017-10-05T00:00:00"/>
    <x v="5"/>
    <x v="1"/>
    <x v="0"/>
    <s v="05"/>
    <x v="0"/>
    <d v="1899-12-30T14:16:01"/>
    <x v="4"/>
    <n v="1"/>
    <x v="0"/>
    <x v="0"/>
    <s v="Arfat"/>
    <s v="CBT025*1 CBT097*1"/>
    <x v="281"/>
    <x v="0"/>
    <s v="arfat999@gmail.com"/>
    <s v="-"/>
    <s v="Test"/>
  </r>
  <r>
    <n v="2629"/>
    <s v="SADDARDB201710052970"/>
    <s v="1518368771555595"/>
    <x v="0"/>
    <d v="2017-10-05T00:00:00"/>
    <x v="5"/>
    <x v="1"/>
    <x v="0"/>
    <s v="05"/>
    <x v="0"/>
    <d v="1899-12-30T14:45:01"/>
    <x v="1"/>
    <n v="1"/>
    <x v="0"/>
    <x v="0"/>
    <s v="Kshitij Sinha"/>
    <s v="RDB134*1 RDB031*1 RDB051*1"/>
    <x v="104"/>
    <x v="0"/>
    <s v="kshitijsinha007@gmail.com"/>
    <s v="-"/>
    <s v="Test"/>
  </r>
  <r>
    <n v="2631"/>
    <s v="SADDAMOM201710053133"/>
    <s v="59bcd2e6aa6ce0.97899098"/>
    <x v="0"/>
    <d v="2017-10-05T00:00:00"/>
    <x v="5"/>
    <x v="1"/>
    <x v="0"/>
    <s v="05"/>
    <x v="0"/>
    <d v="1899-12-30T15:38:29"/>
    <x v="2"/>
    <n v="1"/>
    <x v="0"/>
    <x v="0"/>
    <s v="Dhiraj Patel"/>
    <s v="MOM020*1 MOM021*1 MOM022*1"/>
    <x v="64"/>
    <x v="0"/>
    <s v="d.patel7688@gmail.com"/>
    <s v="NotDelivered"/>
    <s v="Test"/>
  </r>
  <r>
    <n v="2632"/>
    <s v="SADDACBT201710051631"/>
    <s v="1441789345888457"/>
    <x v="0"/>
    <d v="2017-10-05T00:00:00"/>
    <x v="5"/>
    <x v="1"/>
    <x v="0"/>
    <s v="05"/>
    <x v="0"/>
    <d v="1899-12-30T15:47:27"/>
    <x v="4"/>
    <n v="1"/>
    <x v="0"/>
    <x v="0"/>
    <s v="Mayank Purohit"/>
    <s v="CBT112*1 CBT014*1"/>
    <x v="282"/>
    <x v="0"/>
    <s v="mayankpurohit2012@gmail.com"/>
    <s v="-"/>
    <s v="Test"/>
  </r>
  <r>
    <n v="2634"/>
    <s v="SADDACBT201710057488"/>
    <s v="700830636779527"/>
    <x v="0"/>
    <d v="2017-10-05T00:00:00"/>
    <x v="5"/>
    <x v="1"/>
    <x v="0"/>
    <s v="05"/>
    <x v="0"/>
    <d v="1899-12-30T17:06:38"/>
    <x v="4"/>
    <n v="1"/>
    <x v="0"/>
    <x v="0"/>
    <s v="Ranjan Modi"/>
    <s v="CBT097*6 CBT114*2"/>
    <x v="283"/>
    <x v="0"/>
    <s v="ranjanmodi777@gmail.com"/>
    <s v="NotDelivered"/>
    <s v="Test"/>
  </r>
  <r>
    <n v="2636"/>
    <s v="SADDACBT201710054777"/>
    <s v="1692358857441921"/>
    <x v="1"/>
    <d v="2017-10-05T00:00:00"/>
    <x v="5"/>
    <x v="1"/>
    <x v="0"/>
    <s v="05"/>
    <x v="0"/>
    <d v="1899-12-30T19:03:09"/>
    <x v="4"/>
    <n v="0"/>
    <x v="0"/>
    <x v="0"/>
    <s v="Tejas Bagrecha"/>
    <s v="CBT122*2"/>
    <x v="284"/>
    <x v="0"/>
    <s v="MotaTeja@yahoo.com"/>
    <s v="-"/>
    <s v="Test"/>
  </r>
  <r>
    <n v="2638"/>
    <s v="SADDACBT201710056754"/>
    <s v="1692358857441921"/>
    <x v="0"/>
    <d v="2017-10-05T00:00:00"/>
    <x v="5"/>
    <x v="1"/>
    <x v="0"/>
    <s v="05"/>
    <x v="0"/>
    <d v="1899-12-30T19:04:21"/>
    <x v="4"/>
    <n v="1"/>
    <x v="0"/>
    <x v="0"/>
    <s v="Tejas Bagrecha"/>
    <s v="CBT122*2"/>
    <x v="284"/>
    <x v="0"/>
    <s v="MotaTeja@yahoo.com"/>
    <s v="-"/>
    <s v="Test"/>
  </r>
  <r>
    <n v="2639"/>
    <s v="SADDACBT201710056047"/>
    <s v="781631295342453"/>
    <x v="0"/>
    <d v="2017-10-05T00:00:00"/>
    <x v="5"/>
    <x v="1"/>
    <x v="0"/>
    <s v="05"/>
    <x v="0"/>
    <d v="1899-12-30T19:07:02"/>
    <x v="4"/>
    <n v="1"/>
    <x v="0"/>
    <x v="0"/>
    <s v="Saransh Goyal"/>
    <s v="CBT112*2"/>
    <x v="284"/>
    <x v="0"/>
    <s v="gray24101608@gmail.com"/>
    <s v="-"/>
    <s v="Test"/>
  </r>
  <r>
    <n v="2646"/>
    <s v="SADDATOA201710051753"/>
    <s v="700830636779527"/>
    <x v="0"/>
    <d v="2017-10-05T00:00:00"/>
    <x v="5"/>
    <x v="1"/>
    <x v="0"/>
    <s v="05"/>
    <x v="0"/>
    <d v="1899-12-30T20:16:42"/>
    <x v="0"/>
    <n v="1"/>
    <x v="0"/>
    <x v="0"/>
    <s v="Ranjan Modi"/>
    <s v="TOA062*1 TOA063*1"/>
    <x v="166"/>
    <x v="0"/>
    <s v="ranjanmodi777@gmail.com"/>
    <s v="-"/>
    <s v="Test"/>
  </r>
  <r>
    <n v="2648"/>
    <s v="SADDACBT201710058176"/>
    <s v="843904012444686"/>
    <x v="0"/>
    <d v="2017-10-05T00:00:00"/>
    <x v="5"/>
    <x v="1"/>
    <x v="0"/>
    <s v="05"/>
    <x v="0"/>
    <d v="1899-12-30T20:18:31"/>
    <x v="4"/>
    <n v="1"/>
    <x v="0"/>
    <x v="0"/>
    <s v="Sandeep Singh"/>
    <s v="CBT100*6 CBT066*2"/>
    <x v="121"/>
    <x v="0"/>
    <s v="sdlalitsingh98@gmail.com"/>
    <s v="NotDelivered"/>
    <s v="Test"/>
  </r>
  <r>
    <n v="2651"/>
    <s v="SADDARDB201710057342"/>
    <s v="59ca02610cfb51.95665848"/>
    <x v="1"/>
    <d v="2017-10-05T00:00:00"/>
    <x v="5"/>
    <x v="1"/>
    <x v="0"/>
    <s v="05"/>
    <x v="0"/>
    <d v="1899-12-30T20:28:02"/>
    <x v="1"/>
    <n v="1"/>
    <x v="0"/>
    <x v="0"/>
    <s v="Arfat"/>
    <s v="RDB031*1 RDB052*2"/>
    <x v="84"/>
    <x v="0"/>
    <s v="arfat999@gmail.com"/>
    <s v="-"/>
    <s v="Test"/>
  </r>
  <r>
    <n v="2653"/>
    <s v="SADDACBT201710059906"/>
    <s v="59ca02610cfb51.95665848"/>
    <x v="1"/>
    <d v="2017-10-05T00:00:00"/>
    <x v="5"/>
    <x v="1"/>
    <x v="0"/>
    <s v="05"/>
    <x v="0"/>
    <d v="1899-12-30T20:37:29"/>
    <x v="4"/>
    <n v="0"/>
    <x v="0"/>
    <x v="0"/>
    <s v="Arfat"/>
    <s v="CBT025*1"/>
    <x v="13"/>
    <x v="0"/>
    <s v="arfat999@gmail.com"/>
    <s v="-"/>
    <s v="Test"/>
  </r>
  <r>
    <n v="2662"/>
    <s v="SADDACBT201710057789"/>
    <s v="599b199e7139d6.07917663"/>
    <x v="1"/>
    <d v="2017-10-05T00:00:00"/>
    <x v="5"/>
    <x v="1"/>
    <x v="0"/>
    <s v="05"/>
    <x v="0"/>
    <d v="1899-12-30T21:30:42"/>
    <x v="4"/>
    <n v="1"/>
    <x v="0"/>
    <x v="0"/>
    <s v="Satvik Singhal"/>
    <s v="CBT112*3 CBT122*2 CBT111*1"/>
    <x v="285"/>
    <x v="0"/>
    <s v="satviksinghal.oct@gmail.com"/>
    <s v="-"/>
    <s v="Test"/>
  </r>
  <r>
    <n v="2665"/>
    <s v="SADDACBT201710058423"/>
    <s v="59d65d422452e6.69258068"/>
    <x v="1"/>
    <d v="2017-10-05T00:00:00"/>
    <x v="5"/>
    <x v="1"/>
    <x v="0"/>
    <s v="05"/>
    <x v="0"/>
    <d v="1899-12-30T21:57:38"/>
    <x v="4"/>
    <n v="0"/>
    <x v="0"/>
    <x v="0"/>
    <s v="dipesh kamble"/>
    <s v="CBT025*1"/>
    <x v="13"/>
    <x v="0"/>
    <s v="dmk1304@yahoo.com"/>
    <s v="-"/>
    <s v="Test"/>
  </r>
  <r>
    <n v="2666"/>
    <s v="SADDACBT201710058923"/>
    <s v="59d65d422452e6.69258068"/>
    <x v="1"/>
    <d v="2017-10-05T00:00:00"/>
    <x v="5"/>
    <x v="1"/>
    <x v="0"/>
    <s v="05"/>
    <x v="0"/>
    <d v="1899-12-30T21:59:39"/>
    <x v="4"/>
    <n v="1"/>
    <x v="0"/>
    <x v="0"/>
    <s v="dipesh kamble"/>
    <s v="CBT025*1"/>
    <x v="13"/>
    <x v="0"/>
    <s v="dmk1304@yahoo.com"/>
    <s v="-"/>
    <s v="Test"/>
  </r>
  <r>
    <n v="2667"/>
    <s v="SADDACFF201710053152"/>
    <s v="59a196b10c7460.08068436"/>
    <x v="0"/>
    <d v="2017-10-05T00:00:00"/>
    <x v="5"/>
    <x v="1"/>
    <x v="0"/>
    <s v="05"/>
    <x v="0"/>
    <d v="1899-12-30T22:02:39"/>
    <x v="6"/>
    <n v="1"/>
    <x v="0"/>
    <x v="0"/>
    <s v="Sunny Murmu"/>
    <s v="CFF34*1"/>
    <x v="62"/>
    <x v="0"/>
    <s v="sunny.murmu1@gmail.com"/>
    <s v="-"/>
    <s v="Test"/>
  </r>
  <r>
    <n v="2671"/>
    <s v="SADDAGSK201710051821"/>
    <s v="1032566283550046"/>
    <x v="0"/>
    <d v="2017-10-05T00:00:00"/>
    <x v="5"/>
    <x v="1"/>
    <x v="0"/>
    <s v="05"/>
    <x v="0"/>
    <d v="1899-12-30T22:51:18"/>
    <x v="8"/>
    <n v="1"/>
    <x v="0"/>
    <x v="0"/>
    <s v="Shiwanshu Shivam"/>
    <s v="GSK070*1 GSK072*1"/>
    <x v="33"/>
    <x v="0"/>
    <s v="psychorulz37@gmail.com"/>
    <s v="NotDelivered"/>
    <s v="Test"/>
  </r>
  <r>
    <n v="4317"/>
    <s v="SADDAGSK201711052651"/>
    <s v="1926230127703279"/>
    <x v="0"/>
    <d v="2017-11-05T00:00:00"/>
    <x v="1"/>
    <x v="2"/>
    <x v="1"/>
    <s v="05"/>
    <x v="0"/>
    <d v="1899-12-30T01:44:16"/>
    <x v="8"/>
    <n v="1"/>
    <x v="0"/>
    <x v="0"/>
    <s v="Sudhansh Dua"/>
    <s v="GSK14*1 GSK76*1"/>
    <x v="45"/>
    <x v="0"/>
    <s v="sudhansh14@gmail.com"/>
    <s v="-"/>
    <s v="Test"/>
  </r>
  <r>
    <n v="4323"/>
    <s v="SADDALPZ201711051468"/>
    <s v="1459718724121489"/>
    <x v="0"/>
    <d v="2017-11-05T00:00:00"/>
    <x v="1"/>
    <x v="2"/>
    <x v="1"/>
    <s v="05"/>
    <x v="0"/>
    <d v="1899-12-30T13:32:42"/>
    <x v="3"/>
    <n v="1"/>
    <x v="0"/>
    <x v="0"/>
    <s v="Mohit Agrawal"/>
    <s v="LPZ126*1 LPZ182*4"/>
    <x v="42"/>
    <x v="0"/>
    <s v="ronit06549@gmail.com"/>
    <s v="-"/>
    <s v="Test"/>
  </r>
  <r>
    <n v="4324"/>
    <s v="SADDABLS201711053762"/>
    <s v="1459718724121489"/>
    <x v="0"/>
    <d v="2017-11-05T00:00:00"/>
    <x v="1"/>
    <x v="2"/>
    <x v="1"/>
    <s v="05"/>
    <x v="0"/>
    <d v="1899-12-30T13:35:14"/>
    <x v="5"/>
    <n v="1"/>
    <x v="0"/>
    <x v="0"/>
    <s v="Mohit Agrawal"/>
    <s v="BLS7*5"/>
    <x v="180"/>
    <x v="0"/>
    <s v="ronit06549@gmail.com"/>
    <s v="-"/>
    <s v="Test"/>
  </r>
  <r>
    <n v="4330"/>
    <s v="SADDACBT201711055353"/>
    <s v="59bd5719f148d2.56056239"/>
    <x v="0"/>
    <d v="2017-11-05T00:00:00"/>
    <x v="1"/>
    <x v="2"/>
    <x v="1"/>
    <s v="05"/>
    <x v="0"/>
    <d v="1899-12-30T15:43:05"/>
    <x v="4"/>
    <n v="1"/>
    <x v="0"/>
    <x v="0"/>
    <s v="Pratyush Mishra"/>
    <s v="CBT112*2"/>
    <x v="26"/>
    <x v="0"/>
    <s v="pratyushmishra03@gmail.com"/>
    <s v="-"/>
    <s v="Test"/>
  </r>
  <r>
    <n v="4331"/>
    <s v="SADDAFPT201711055751"/>
    <s v="1637656419591764"/>
    <x v="0"/>
    <d v="2017-11-05T00:00:00"/>
    <x v="1"/>
    <x v="2"/>
    <x v="1"/>
    <s v="05"/>
    <x v="0"/>
    <d v="1899-12-30T16:20:22"/>
    <x v="13"/>
    <n v="1"/>
    <x v="0"/>
    <x v="0"/>
    <s v="Sandipan Mistry"/>
    <s v="FPT27*1 FPT15*1"/>
    <x v="44"/>
    <x v="0"/>
    <s v="mistrysandipan@gmail.com"/>
    <s v="-"/>
    <s v="Test"/>
  </r>
  <r>
    <n v="4333"/>
    <s v="SADDACBT201711052424"/>
    <s v="1972969919647603"/>
    <x v="1"/>
    <d v="2017-11-05T00:00:00"/>
    <x v="1"/>
    <x v="2"/>
    <x v="1"/>
    <s v="05"/>
    <x v="0"/>
    <d v="1899-12-30T17:10:51"/>
    <x v="4"/>
    <n v="1"/>
    <x v="0"/>
    <x v="0"/>
    <s v="Karan Dhanak"/>
    <s v="CBT014*1 CBT032*1 CBT122*1"/>
    <x v="286"/>
    <x v="0"/>
    <s v="karandhanak20@gmail.com"/>
    <s v="-"/>
    <s v="Test"/>
  </r>
  <r>
    <n v="4336"/>
    <s v="SADDAFPT201711059076"/>
    <s v="1637656419591764"/>
    <x v="0"/>
    <d v="2017-11-05T00:00:00"/>
    <x v="1"/>
    <x v="2"/>
    <x v="1"/>
    <s v="05"/>
    <x v="0"/>
    <d v="1899-12-30T18:22:23"/>
    <x v="13"/>
    <n v="1"/>
    <x v="0"/>
    <x v="0"/>
    <s v="Sandipan Mistry"/>
    <s v="FPT01*1"/>
    <x v="42"/>
    <x v="0"/>
    <s v="mistrysandipan@gmail.com"/>
    <s v="-"/>
    <s v="Test"/>
  </r>
  <r>
    <n v="4338"/>
    <s v="SADDACBT201711051283"/>
    <s v="59fef7c51bcfd7.39550430"/>
    <x v="0"/>
    <d v="2017-11-05T00:00:00"/>
    <x v="1"/>
    <x v="2"/>
    <x v="1"/>
    <s v="05"/>
    <x v="0"/>
    <d v="1899-12-30T18:35:03"/>
    <x v="4"/>
    <n v="1"/>
    <x v="0"/>
    <x v="0"/>
    <s v="Sambhavesh"/>
    <s v="CBT112*2 CBT001*2"/>
    <x v="287"/>
    <x v="0"/>
    <s v="sambhavesh@yahoo.co.in"/>
    <s v="-"/>
    <s v="Test"/>
  </r>
  <r>
    <n v="4341"/>
    <s v="SADDAMOM201711056879"/>
    <s v="59f9fde8debb06.40728083"/>
    <x v="0"/>
    <d v="2017-11-05T00:00:00"/>
    <x v="1"/>
    <x v="2"/>
    <x v="1"/>
    <s v="05"/>
    <x v="0"/>
    <d v="1899-12-30T19:10:21"/>
    <x v="2"/>
    <n v="1"/>
    <x v="0"/>
    <x v="0"/>
    <s v="Vishal Sourav"/>
    <s v="MOM042*1 MOM039*1"/>
    <x v="5"/>
    <x v="0"/>
    <s v="vishalsrv2@gmail.com"/>
    <s v="-"/>
    <s v="Test"/>
  </r>
  <r>
    <n v="4352"/>
    <s v="SADDAFPT201711058166"/>
    <s v="1513219825367461"/>
    <x v="0"/>
    <d v="2017-11-05T00:00:00"/>
    <x v="1"/>
    <x v="2"/>
    <x v="1"/>
    <s v="05"/>
    <x v="0"/>
    <d v="1899-12-30T19:40:55"/>
    <x v="13"/>
    <n v="1"/>
    <x v="0"/>
    <x v="0"/>
    <s v="Saurabh Goenka"/>
    <s v="FPT09*1 FPT13*11"/>
    <x v="101"/>
    <x v="0"/>
    <s v="saurabhgoenka10ism@gmail.com"/>
    <s v="-"/>
    <s v="Test"/>
  </r>
  <r>
    <n v="4355"/>
    <s v="SADDAFPT201711056092"/>
    <s v="59ae9079a1b4d9.37869642"/>
    <x v="0"/>
    <d v="2017-11-05T00:00:00"/>
    <x v="1"/>
    <x v="2"/>
    <x v="1"/>
    <s v="05"/>
    <x v="0"/>
    <d v="1899-12-30T19:41:46"/>
    <x v="13"/>
    <n v="1"/>
    <x v="0"/>
    <x v="0"/>
    <s v="Avinesh Kumar"/>
    <s v="FPT09*1 FPT31*5"/>
    <x v="288"/>
    <x v="0"/>
    <s v="djokerdummycplyt@gmail.com"/>
    <s v="-"/>
    <s v="Test"/>
  </r>
  <r>
    <n v="4363"/>
    <s v="SADDAFPT201711057574"/>
    <s v="59b6962e8cb802.95967697"/>
    <x v="0"/>
    <d v="2017-11-05T00:00:00"/>
    <x v="1"/>
    <x v="2"/>
    <x v="1"/>
    <s v="05"/>
    <x v="0"/>
    <d v="1899-12-30T20:08:02"/>
    <x v="13"/>
    <n v="1"/>
    <x v="0"/>
    <x v="0"/>
    <s v="Rahul Kumar"/>
    <s v="FPT10*1"/>
    <x v="208"/>
    <x v="0"/>
    <s v="rkism1066@gmail.com"/>
    <s v="-"/>
    <s v="Test"/>
  </r>
  <r>
    <n v="4372"/>
    <s v="SADDAFPT201711051120"/>
    <s v="843904012444686"/>
    <x v="0"/>
    <d v="2017-11-05T00:00:00"/>
    <x v="1"/>
    <x v="2"/>
    <x v="1"/>
    <s v="05"/>
    <x v="0"/>
    <d v="1899-12-30T20:26:04"/>
    <x v="13"/>
    <n v="1"/>
    <x v="0"/>
    <x v="0"/>
    <s v="Sandeep Singh"/>
    <s v="FPT19*1 FPT31*4 FPT20*1"/>
    <x v="4"/>
    <x v="0"/>
    <s v="sdlalitsingh98@gmail.com"/>
    <s v="-"/>
    <s v="Test"/>
  </r>
  <r>
    <n v="4394"/>
    <s v="SADDATOA201711056409"/>
    <s v="1391503490964357"/>
    <x v="0"/>
    <d v="2017-11-05T00:00:00"/>
    <x v="1"/>
    <x v="2"/>
    <x v="1"/>
    <s v="05"/>
    <x v="0"/>
    <d v="1899-12-30T21:03:03"/>
    <x v="0"/>
    <n v="1"/>
    <x v="0"/>
    <x v="0"/>
    <s v="Rishabh Raj Jha"/>
    <s v="TOA038*1"/>
    <x v="0"/>
    <x v="0"/>
    <s v="rishabhrajjha@gmail.com"/>
    <s v="-"/>
    <s v="Test"/>
  </r>
  <r>
    <n v="4398"/>
    <s v="SADDACFF201711056996"/>
    <s v="700830636779527"/>
    <x v="0"/>
    <d v="2017-11-05T00:00:00"/>
    <x v="1"/>
    <x v="2"/>
    <x v="1"/>
    <s v="05"/>
    <x v="0"/>
    <d v="1899-12-30T21:16:36"/>
    <x v="6"/>
    <n v="1"/>
    <x v="0"/>
    <x v="0"/>
    <s v="Ranjan Modi"/>
    <s v="CFF31*1 CFF46*1"/>
    <x v="147"/>
    <x v="0"/>
    <s v="ranjanmodi777@gmail.com"/>
    <s v="-"/>
    <s v="Test"/>
  </r>
  <r>
    <n v="4402"/>
    <s v="SADDAMOM201711058293"/>
    <s v="59d65d422452e6.69258068"/>
    <x v="1"/>
    <d v="2017-11-05T00:00:00"/>
    <x v="1"/>
    <x v="2"/>
    <x v="1"/>
    <s v="05"/>
    <x v="0"/>
    <d v="1899-12-30T21:35:30"/>
    <x v="2"/>
    <n v="1"/>
    <x v="0"/>
    <x v="0"/>
    <s v="dipesh kamble"/>
    <s v="MOM017*1 MOM024*1"/>
    <x v="60"/>
    <x v="0"/>
    <s v="dmk1304@yahoo.com"/>
    <s v="-"/>
    <s v="Test"/>
  </r>
  <r>
    <n v="4403"/>
    <s v="SADDACBT201711053307"/>
    <s v="1379133868875073"/>
    <x v="0"/>
    <d v="2017-11-05T00:00:00"/>
    <x v="1"/>
    <x v="2"/>
    <x v="1"/>
    <s v="05"/>
    <x v="0"/>
    <d v="1899-12-30T21:45:50"/>
    <x v="4"/>
    <n v="1"/>
    <x v="0"/>
    <x v="0"/>
    <s v="Umang Vishwakarma"/>
    <s v="CBT019*1"/>
    <x v="36"/>
    <x v="0"/>
    <s v="vish.umang2012@gmail.com"/>
    <s v="NotDelivered"/>
    <s v="Test"/>
  </r>
  <r>
    <n v="4408"/>
    <s v="SADDALPZ201711057300"/>
    <s v="1470337059724093"/>
    <x v="0"/>
    <d v="2017-11-05T00:00:00"/>
    <x v="1"/>
    <x v="2"/>
    <x v="1"/>
    <s v="05"/>
    <x v="0"/>
    <d v="1899-12-30T21:59:02"/>
    <x v="3"/>
    <n v="1"/>
    <x v="0"/>
    <x v="0"/>
    <s v="Purshotam Singh"/>
    <s v="LPZ215*2 LPZ017*2"/>
    <x v="237"/>
    <x v="0"/>
    <s v="singhpurshotam1@gmail.com"/>
    <s v="-"/>
    <s v="Test"/>
  </r>
  <r>
    <n v="4410"/>
    <s v="SADDARDB201711054484"/>
    <s v="59c4008dc18fd3.77920447"/>
    <x v="1"/>
    <d v="2017-11-05T00:00:00"/>
    <x v="1"/>
    <x v="2"/>
    <x v="1"/>
    <s v="05"/>
    <x v="0"/>
    <d v="1899-12-30T22:13:47"/>
    <x v="1"/>
    <n v="1"/>
    <x v="0"/>
    <x v="0"/>
    <s v="Abhishek Kumar Pandey"/>
    <s v="RDB213*1 RDB221*1"/>
    <x v="252"/>
    <x v="0"/>
    <s v="abhishek777pandeykundan@gmail.com"/>
    <s v="-"/>
    <s v="Test"/>
  </r>
  <r>
    <n v="4412"/>
    <s v="SADDACFF201711052779"/>
    <s v="59b12a948333c4.28209002"/>
    <x v="0"/>
    <d v="2017-11-05T00:00:00"/>
    <x v="1"/>
    <x v="2"/>
    <x v="1"/>
    <s v="05"/>
    <x v="0"/>
    <d v="1899-12-30T22:36:44"/>
    <x v="6"/>
    <n v="1"/>
    <x v="0"/>
    <x v="0"/>
    <s v="Anupam"/>
    <s v="CFF8*2 CFF7*1"/>
    <x v="56"/>
    <x v="0"/>
    <s v="nupam@outlook.in"/>
    <s v="-"/>
    <s v="Test"/>
  </r>
  <r>
    <n v="4414"/>
    <s v="SADDARDB201711057895"/>
    <s v="338073489931358"/>
    <x v="0"/>
    <d v="2017-11-05T00:00:00"/>
    <x v="1"/>
    <x v="2"/>
    <x v="1"/>
    <s v="05"/>
    <x v="0"/>
    <d v="1899-12-30T22:41:58"/>
    <x v="1"/>
    <n v="1"/>
    <x v="0"/>
    <x v="0"/>
    <s v="Anshul Sharma"/>
    <s v="RDB213*1 RDB103*1 RDB105*1 RDB190*15"/>
    <x v="289"/>
    <x v="0"/>
    <s v="anshulsharmaiit250@gmail.com"/>
    <s v="-"/>
    <s v="Test"/>
  </r>
  <r>
    <n v="4415"/>
    <s v="SADDARDB201711055573"/>
    <s v="1956241567991263"/>
    <x v="0"/>
    <d v="2017-11-05T00:00:00"/>
    <x v="1"/>
    <x v="2"/>
    <x v="1"/>
    <s v="05"/>
    <x v="0"/>
    <d v="1899-12-30T22:42:22"/>
    <x v="1"/>
    <n v="1"/>
    <x v="0"/>
    <x v="0"/>
    <s v="Ruchit Dhelawat"/>
    <s v="RDB105*1 RDB215*1"/>
    <x v="261"/>
    <x v="0"/>
    <s v="dhelawatr@gmail.com"/>
    <s v="-"/>
    <s v="Test"/>
  </r>
  <r>
    <n v="4416"/>
    <s v="SADDACFF201711055650"/>
    <s v="59ba6c98a8de74.82367478"/>
    <x v="0"/>
    <d v="2017-11-05T00:00:00"/>
    <x v="1"/>
    <x v="2"/>
    <x v="1"/>
    <s v="05"/>
    <x v="0"/>
    <d v="1899-12-30T22:47:49"/>
    <x v="6"/>
    <n v="1"/>
    <x v="0"/>
    <x v="0"/>
    <s v="shadab"/>
    <s v="CFF39*3"/>
    <x v="207"/>
    <x v="0"/>
    <s v="shussain609@gmail.com"/>
    <s v="-"/>
    <s v="Test"/>
  </r>
  <r>
    <n v="4417"/>
    <s v="SADDARDB201711054887"/>
    <s v="59ff4580073c53.09118256"/>
    <x v="0"/>
    <d v="2017-11-05T00:00:00"/>
    <x v="1"/>
    <x v="2"/>
    <x v="1"/>
    <s v="05"/>
    <x v="0"/>
    <d v="1899-12-30T22:48:14"/>
    <x v="1"/>
    <n v="1"/>
    <x v="0"/>
    <x v="0"/>
    <s v="manoj patra"/>
    <s v="RDB105*2 RDB189*18"/>
    <x v="290"/>
    <x v="0"/>
    <s v="patraism@gmail.com"/>
    <s v="-"/>
    <s v="Test"/>
  </r>
  <r>
    <n v="4418"/>
    <s v="SADDACFF201711055621"/>
    <s v="1601596786569971"/>
    <x v="0"/>
    <d v="2017-11-05T00:00:00"/>
    <x v="1"/>
    <x v="2"/>
    <x v="1"/>
    <s v="05"/>
    <x v="0"/>
    <d v="1899-12-30T22:51:27"/>
    <x v="6"/>
    <n v="1"/>
    <x v="0"/>
    <x v="0"/>
    <s v="Amber Saxena"/>
    <s v="CFF47*8"/>
    <x v="157"/>
    <x v="0"/>
    <s v="amber.sa97@gmail.com"/>
    <s v="-"/>
    <s v="Test"/>
  </r>
  <r>
    <n v="6520"/>
    <s v="SADDACBT201712057683"/>
    <s v="1379133868875073"/>
    <x v="0"/>
    <d v="2017-12-05T00:00:00"/>
    <x v="6"/>
    <x v="3"/>
    <x v="0"/>
    <s v="05"/>
    <x v="0"/>
    <d v="1899-12-30T11:23:28"/>
    <x v="4"/>
    <n v="1"/>
    <x v="0"/>
    <x v="0"/>
    <s v="Umang Vishwakarma"/>
    <s v="CBT019*1"/>
    <x v="36"/>
    <x v="0"/>
    <s v="vish.umang2012@gmail.com"/>
    <s v="-"/>
    <s v="Test"/>
  </r>
  <r>
    <n v="6525"/>
    <s v="SADDACBT201712058994"/>
    <s v="1972969919647603"/>
    <x v="0"/>
    <d v="2017-12-05T00:00:00"/>
    <x v="6"/>
    <x v="3"/>
    <x v="0"/>
    <s v="05"/>
    <x v="0"/>
    <d v="1899-12-30T14:51:23"/>
    <x v="4"/>
    <n v="1"/>
    <x v="0"/>
    <x v="0"/>
    <s v="Karan Dhanak"/>
    <s v="CBT014*1 CBT122*1"/>
    <x v="202"/>
    <x v="0"/>
    <s v="karandhanak20@gmail.com"/>
    <s v="-"/>
    <s v="Test"/>
  </r>
  <r>
    <n v="6531"/>
    <s v="SADDACBT201712055383"/>
    <s v="1867997190195864"/>
    <x v="0"/>
    <d v="2017-12-05T00:00:00"/>
    <x v="6"/>
    <x v="3"/>
    <x v="0"/>
    <s v="05"/>
    <x v="0"/>
    <d v="1899-12-30T19:20:29"/>
    <x v="4"/>
    <n v="1"/>
    <x v="0"/>
    <x v="0"/>
    <s v="Sai Ramana"/>
    <s v="CBT098*1 CBT112*1"/>
    <x v="73"/>
    <x v="0"/>
    <s v="ramanapanuganty@gmail.com"/>
    <s v="-"/>
    <s v="Test"/>
  </r>
  <r>
    <n v="6538"/>
    <s v="SADDALPZ201712051999"/>
    <s v="1470337059724093"/>
    <x v="0"/>
    <d v="2017-12-05T00:00:00"/>
    <x v="6"/>
    <x v="3"/>
    <x v="0"/>
    <s v="05"/>
    <x v="0"/>
    <d v="1899-12-30T20:15:17"/>
    <x v="3"/>
    <n v="1"/>
    <x v="0"/>
    <x v="0"/>
    <s v="Purshotam Singh"/>
    <s v="LPZ017*2"/>
    <x v="21"/>
    <x v="0"/>
    <s v="singhpurshotam1@gmail.com"/>
    <s v="-"/>
    <s v="Test"/>
  </r>
  <r>
    <n v="6542"/>
    <s v="SADDACFF201712053013"/>
    <s v="1926092020984377"/>
    <x v="0"/>
    <d v="2017-12-05T00:00:00"/>
    <x v="6"/>
    <x v="3"/>
    <x v="0"/>
    <s v="05"/>
    <x v="0"/>
    <d v="1899-12-30T20:27:44"/>
    <x v="6"/>
    <n v="1"/>
    <x v="0"/>
    <x v="0"/>
    <s v="Dwitun Basumatary"/>
    <s v="CFF46*1"/>
    <x v="39"/>
    <x v="0"/>
    <s v="dwitunbasu@gmail.com"/>
    <s v="-"/>
    <s v="Test"/>
  </r>
  <r>
    <n v="6546"/>
    <s v="SADDAGSK201712055236"/>
    <s v="1958417977730199"/>
    <x v="0"/>
    <d v="2017-12-05T00:00:00"/>
    <x v="6"/>
    <x v="3"/>
    <x v="0"/>
    <s v="05"/>
    <x v="0"/>
    <d v="1899-12-30T20:39:49"/>
    <x v="8"/>
    <n v="1"/>
    <x v="0"/>
    <x v="0"/>
    <s v="Mentula Sunil"/>
    <s v="GSK82*1"/>
    <x v="71"/>
    <x v="0"/>
    <s v="sunilmentula@gmail.com"/>
    <s v="-"/>
    <s v="Test"/>
  </r>
  <r>
    <n v="6549"/>
    <s v="SADDALPZ201712057825"/>
    <s v="5a01e1665494e3.69645515"/>
    <x v="0"/>
    <d v="2017-12-05T00:00:00"/>
    <x v="6"/>
    <x v="3"/>
    <x v="0"/>
    <s v="05"/>
    <x v="0"/>
    <d v="1899-12-30T20:49:22"/>
    <x v="3"/>
    <n v="1"/>
    <x v="0"/>
    <x v="0"/>
    <s v="amitkumar"/>
    <s v="LPZ076*1 LPZ091*1 LPZ029*1"/>
    <x v="166"/>
    <x v="0"/>
    <s v="amtvmpire@gmail.com"/>
    <s v="-"/>
    <s v="Test"/>
  </r>
  <r>
    <n v="6550"/>
    <s v="SADDARDB201712053003"/>
    <s v="1956241567991263"/>
    <x v="0"/>
    <d v="2017-12-05T00:00:00"/>
    <x v="6"/>
    <x v="3"/>
    <x v="0"/>
    <s v="05"/>
    <x v="0"/>
    <d v="1899-12-30T21:01:05"/>
    <x v="1"/>
    <n v="1"/>
    <x v="0"/>
    <x v="0"/>
    <s v="Ruchit Dhelawat"/>
    <s v="RDB105*1 RDB198*3"/>
    <x v="166"/>
    <x v="0"/>
    <s v="dhelawatr@gmail.com"/>
    <s v="-"/>
    <s v="Test"/>
  </r>
  <r>
    <n v="6556"/>
    <s v="SADDARDB201712054342"/>
    <s v="59b12a948333c4.28209002"/>
    <x v="0"/>
    <d v="2017-12-05T00:00:00"/>
    <x v="6"/>
    <x v="3"/>
    <x v="0"/>
    <s v="05"/>
    <x v="0"/>
    <d v="1899-12-30T21:20:26"/>
    <x v="1"/>
    <n v="1"/>
    <x v="0"/>
    <x v="0"/>
    <s v="Anupam"/>
    <s v="RDB074*1"/>
    <x v="0"/>
    <x v="0"/>
    <s v="nupam@outlook.in"/>
    <s v="-"/>
    <s v="Test"/>
  </r>
  <r>
    <n v="6562"/>
    <s v="SADDAGSK201712058874"/>
    <s v="1462451837134955"/>
    <x v="0"/>
    <d v="2017-12-05T00:00:00"/>
    <x v="6"/>
    <x v="3"/>
    <x v="0"/>
    <s v="05"/>
    <x v="0"/>
    <d v="1899-12-30T22:08:56"/>
    <x v="8"/>
    <n v="1"/>
    <x v="0"/>
    <x v="0"/>
    <s v="Navaljeet Singh"/>
    <s v="GSK29*1 GSK81*1 GSK70*4"/>
    <x v="94"/>
    <x v="0"/>
    <s v="navaljeetsingh1991@gmail.com"/>
    <s v="-"/>
    <s v="Test"/>
  </r>
  <r>
    <n v="6569"/>
    <s v="SADDAGSK201712053978"/>
    <s v="5a26d5592ca8e6.85328132"/>
    <x v="0"/>
    <d v="2017-12-05T00:00:00"/>
    <x v="6"/>
    <x v="3"/>
    <x v="0"/>
    <s v="05"/>
    <x v="0"/>
    <d v="1899-12-30T23:04:42"/>
    <x v="8"/>
    <n v="1"/>
    <x v="0"/>
    <x v="0"/>
    <s v="Meet"/>
    <s v="GSK70*4"/>
    <x v="1"/>
    <x v="0"/>
    <s v="halfbloodprince3102016@gmail.com"/>
    <s v="-"/>
    <s v="Test"/>
  </r>
  <r>
    <n v="6570"/>
    <s v="SADDACFF201712051922"/>
    <s v="1650210318343009"/>
    <x v="0"/>
    <d v="2017-12-05T00:00:00"/>
    <x v="6"/>
    <x v="3"/>
    <x v="0"/>
    <s v="05"/>
    <x v="0"/>
    <d v="1899-12-30T23:42:41"/>
    <x v="6"/>
    <n v="1"/>
    <x v="0"/>
    <x v="0"/>
    <s v="Deepanshu Anand"/>
    <s v="CFF63*4"/>
    <x v="119"/>
    <x v="0"/>
    <s v="Anand.deepanshu12@gmail.com"/>
    <s v="-"/>
    <s v="Test"/>
  </r>
  <r>
    <n v="2656"/>
    <s v="SADDACBT201710053691"/>
    <s v="1379133868875073"/>
    <x v="1"/>
    <d v="2017-10-05T00:00:00"/>
    <x v="5"/>
    <x v="1"/>
    <x v="0"/>
    <s v="05"/>
    <x v="0"/>
    <d v="1899-12-30T20:44:37"/>
    <x v="4"/>
    <n v="0"/>
    <x v="0"/>
    <x v="0"/>
    <s v="Umang Vishwakarma"/>
    <s v="CBT019*1 CBT066*1"/>
    <x v="6"/>
    <x v="0"/>
    <s v="vish.umang2012@gmail.com"/>
    <s v="-"/>
    <s v="Test"/>
  </r>
  <r>
    <n v="2657"/>
    <s v="SADDACBT201710051322"/>
    <s v="1379133868875073"/>
    <x v="0"/>
    <d v="2017-10-05T00:00:00"/>
    <x v="5"/>
    <x v="1"/>
    <x v="0"/>
    <s v="05"/>
    <x v="0"/>
    <d v="1899-12-30T20:45:05"/>
    <x v="4"/>
    <n v="1"/>
    <x v="0"/>
    <x v="0"/>
    <s v="Umang Vishwakarma"/>
    <s v="CBT019*1 CBT066*1"/>
    <x v="6"/>
    <x v="0"/>
    <s v="vish.umang2012@gmail.com"/>
    <s v="-"/>
    <s v="Test"/>
  </r>
  <r>
    <n v="827"/>
    <s v="SADDAMOM201709055837"/>
    <s v="599ff9fe603e96.34715987"/>
    <x v="0"/>
    <d v="2017-09-05T00:00:00"/>
    <x v="6"/>
    <x v="0"/>
    <x v="0"/>
    <s v="05"/>
    <x v="0"/>
    <d v="1899-12-30T19:55:45"/>
    <x v="2"/>
    <n v="1"/>
    <x v="0"/>
    <x v="0"/>
    <s v="sachin saxena"/>
    <s v="MOM015*1 MOM016*2 MOM073*1"/>
    <x v="21"/>
    <x v="0"/>
    <s v="sachin221saxena@gmail.com"/>
    <s v="-"/>
    <s v="Test"/>
  </r>
  <r>
    <n v="833"/>
    <s v="SADDALPZ201709053961"/>
    <s v="59aebea1c62366.96164565"/>
    <x v="0"/>
    <d v="2017-09-05T00:00:00"/>
    <x v="6"/>
    <x v="0"/>
    <x v="0"/>
    <s v="05"/>
    <x v="0"/>
    <d v="1899-12-30T20:47:00"/>
    <x v="3"/>
    <n v="1"/>
    <x v="0"/>
    <x v="0"/>
    <s v="Himanshu Mehra"/>
    <s v="LPZ024*1"/>
    <x v="71"/>
    <x v="0"/>
    <s v="himanshu.mehra59@gmail.com"/>
    <s v="-"/>
    <s v="Test"/>
  </r>
  <r>
    <n v="842"/>
    <s v="SADDARDB201709057826"/>
    <s v="59aed0b95d3702.10258692"/>
    <x v="0"/>
    <d v="2017-09-05T00:00:00"/>
    <x v="6"/>
    <x v="0"/>
    <x v="0"/>
    <s v="05"/>
    <x v="0"/>
    <d v="1899-12-30T22:03:09"/>
    <x v="1"/>
    <n v="1"/>
    <x v="0"/>
    <x v="0"/>
    <s v="gaurav tripathi"/>
    <s v="RDB074*1 RDB175*8"/>
    <x v="80"/>
    <x v="0"/>
    <s v="gauravcr7rm@gmail.com"/>
    <s v="-"/>
    <s v="Test"/>
  </r>
  <r>
    <n v="843"/>
    <s v="SADDARDB201709059525"/>
    <s v="979334038875426"/>
    <x v="0"/>
    <d v="2017-09-05T00:00:00"/>
    <x v="6"/>
    <x v="0"/>
    <x v="0"/>
    <s v="05"/>
    <x v="0"/>
    <d v="1899-12-30T22:08:14"/>
    <x v="1"/>
    <n v="1"/>
    <x v="0"/>
    <x v="0"/>
    <s v="Mayank Verma"/>
    <s v="RDB171*1 RDB074*1 RDB051*1 RDB061*1"/>
    <x v="291"/>
    <x v="0"/>
    <s v="jytnu1@gmail.com"/>
    <s v="-"/>
    <s v="Test"/>
  </r>
  <r>
    <n v="2626"/>
    <s v="SADDARDB201710051192"/>
    <s v="273003533204029"/>
    <x v="0"/>
    <d v="2017-10-05T00:00:00"/>
    <x v="5"/>
    <x v="1"/>
    <x v="0"/>
    <s v="05"/>
    <x v="0"/>
    <d v="1899-12-30T14:00:09"/>
    <x v="1"/>
    <n v="1"/>
    <x v="0"/>
    <x v="0"/>
    <s v="Swapnil Bhargav"/>
    <s v="RDB127*1 RDB175*10"/>
    <x v="57"/>
    <x v="0"/>
    <s v="praveenk997@gnail.com"/>
    <s v="-"/>
    <s v="Test"/>
  </r>
  <r>
    <n v="2633"/>
    <s v="SADDACBT201710052300"/>
    <s v="1441789345888457"/>
    <x v="0"/>
    <d v="2017-10-05T00:00:00"/>
    <x v="5"/>
    <x v="1"/>
    <x v="0"/>
    <s v="05"/>
    <x v="0"/>
    <d v="1899-12-30T16:17:20"/>
    <x v="4"/>
    <n v="1"/>
    <x v="0"/>
    <x v="0"/>
    <s v="Mayank Purohit"/>
    <s v="CBT025*1"/>
    <x v="13"/>
    <x v="0"/>
    <s v="mayankpurohit2012@gmail.com"/>
    <s v="-"/>
    <s v="Test"/>
  </r>
  <r>
    <n v="2637"/>
    <s v="SADDAMOM201710052555"/>
    <s v="59d333da9800f4.92583647"/>
    <x v="0"/>
    <d v="2017-10-05T00:00:00"/>
    <x v="5"/>
    <x v="1"/>
    <x v="0"/>
    <s v="05"/>
    <x v="0"/>
    <d v="1899-12-30T19:03:12"/>
    <x v="2"/>
    <n v="1"/>
    <x v="0"/>
    <x v="0"/>
    <s v="Anupam Wadhwa"/>
    <s v="MOM014*2 MOM017*1"/>
    <x v="54"/>
    <x v="0"/>
    <s v="anupamwadhwa@yahoo.com"/>
    <s v="-"/>
    <s v="Test"/>
  </r>
  <r>
    <n v="2652"/>
    <s v="SADDAMOM201710057488"/>
    <s v="1909748506015733"/>
    <x v="0"/>
    <d v="2017-10-05T00:00:00"/>
    <x v="5"/>
    <x v="1"/>
    <x v="0"/>
    <s v="05"/>
    <x v="0"/>
    <d v="1899-12-30T20:34:37"/>
    <x v="2"/>
    <n v="1"/>
    <x v="0"/>
    <x v="0"/>
    <s v="Ramesh Shial"/>
    <s v="MOM038*1 MOM036*2"/>
    <x v="125"/>
    <x v="0"/>
    <s v="ramesh.dakshana15@gmail.com"/>
    <s v="-"/>
    <s v="Test"/>
  </r>
  <r>
    <n v="2654"/>
    <s v="SADDACFF201710055675"/>
    <s v="599ff9fe603e96.34715987"/>
    <x v="0"/>
    <d v="2017-10-05T00:00:00"/>
    <x v="5"/>
    <x v="1"/>
    <x v="0"/>
    <s v="05"/>
    <x v="0"/>
    <d v="1899-12-30T20:41:48"/>
    <x v="6"/>
    <n v="1"/>
    <x v="0"/>
    <x v="0"/>
    <s v="sachin saxena"/>
    <s v="CFF10*1"/>
    <x v="238"/>
    <x v="0"/>
    <s v="sachin221saxena@gmail.com"/>
    <s v="-"/>
    <s v="Test"/>
  </r>
  <r>
    <n v="2669"/>
    <s v="SADDACFF201710056613"/>
    <s v="1460083457412684"/>
    <x v="0"/>
    <d v="2017-10-05T00:00:00"/>
    <x v="5"/>
    <x v="1"/>
    <x v="0"/>
    <s v="05"/>
    <x v="0"/>
    <d v="1899-12-30T22:18:55"/>
    <x v="6"/>
    <n v="1"/>
    <x v="0"/>
    <x v="0"/>
    <s v="Gaurav Tripathi"/>
    <s v="CFF36*1 CFF23*1"/>
    <x v="62"/>
    <x v="0"/>
    <s v="gauravcr7rm@gmail.com"/>
    <s v="-"/>
    <s v="Test"/>
  </r>
  <r>
    <n v="4326"/>
    <s v="SADDAFPT201711055102"/>
    <s v="1434948183285089"/>
    <x v="0"/>
    <d v="2017-11-05T00:00:00"/>
    <x v="1"/>
    <x v="2"/>
    <x v="1"/>
    <s v="05"/>
    <x v="0"/>
    <d v="1899-12-30T14:43:50"/>
    <x v="13"/>
    <n v="1"/>
    <x v="0"/>
    <x v="0"/>
    <s v="Abhinav Sahu"/>
    <s v="FPT17*1 FPT32*5"/>
    <x v="62"/>
    <x v="0"/>
    <s v="abhinav.43.86@gmail.com"/>
    <s v="-"/>
    <s v="Test"/>
  </r>
  <r>
    <n v="4329"/>
    <s v="SADDACBT201711057709"/>
    <s v="59fb32cb79aed3.84467961"/>
    <x v="0"/>
    <d v="2017-11-05T00:00:00"/>
    <x v="1"/>
    <x v="2"/>
    <x v="1"/>
    <s v="05"/>
    <x v="0"/>
    <d v="1899-12-30T15:09:56"/>
    <x v="4"/>
    <n v="1"/>
    <x v="0"/>
    <x v="0"/>
    <s v="Utkarsh"/>
    <s v="CBT120*1 CBT121*1 CBT013*1"/>
    <x v="108"/>
    <x v="0"/>
    <s v="utagarwal05@gmail.com"/>
    <s v="-"/>
    <s v="Test"/>
  </r>
  <r>
    <n v="4342"/>
    <s v="SADDAFPT201711051698"/>
    <s v="59f9cb8abc8a97.23107872"/>
    <x v="0"/>
    <d v="2017-11-05T00:00:00"/>
    <x v="1"/>
    <x v="2"/>
    <x v="1"/>
    <s v="05"/>
    <x v="0"/>
    <d v="1899-12-30T19:12:09"/>
    <x v="13"/>
    <n v="1"/>
    <x v="0"/>
    <x v="0"/>
    <s v="Aditya Gunjan"/>
    <s v="FPT31*24 FPT10*1 FPT02*1"/>
    <x v="76"/>
    <x v="0"/>
    <s v="adityagunjan@rocketmail.com"/>
    <s v="-"/>
    <s v="Test"/>
  </r>
  <r>
    <n v="4364"/>
    <s v="SADDARDB201711057315"/>
    <s v="1474644315963130"/>
    <x v="0"/>
    <d v="2017-11-05T00:00:00"/>
    <x v="1"/>
    <x v="2"/>
    <x v="1"/>
    <s v="05"/>
    <x v="0"/>
    <d v="1899-12-30T20:15:02"/>
    <x v="1"/>
    <n v="1"/>
    <x v="0"/>
    <x v="0"/>
    <s v="Saurabh Sharma"/>
    <s v="RDB103*1 RDB234*1 RDB194*5"/>
    <x v="292"/>
    <x v="0"/>
    <s v="ssharma1621998@gmail.com"/>
    <s v="-"/>
    <s v="Test"/>
  </r>
  <r>
    <n v="4365"/>
    <s v="SADDATLF201711053372"/>
    <s v="1688606957851238"/>
    <x v="0"/>
    <d v="2017-11-05T00:00:00"/>
    <x v="1"/>
    <x v="2"/>
    <x v="1"/>
    <s v="05"/>
    <x v="0"/>
    <d v="1899-12-30T20:15:14"/>
    <x v="19"/>
    <n v="1"/>
    <x v="0"/>
    <x v="0"/>
    <s v="Rahul Verma"/>
    <s v="TLF001*1 TLF006*1 TLF009*4 TLF010*5"/>
    <x v="80"/>
    <x v="0"/>
    <s v="rl_verma82@yahoo.com"/>
    <s v="-"/>
    <s v="Test"/>
  </r>
  <r>
    <n v="4366"/>
    <s v="SADDAFPT201711055645"/>
    <s v="1252459471526693"/>
    <x v="0"/>
    <d v="2017-11-05T00:00:00"/>
    <x v="1"/>
    <x v="2"/>
    <x v="1"/>
    <s v="05"/>
    <x v="0"/>
    <d v="1899-12-30T20:16:47"/>
    <x v="13"/>
    <n v="1"/>
    <x v="0"/>
    <x v="0"/>
    <s v="Vaishnav Gangasagar"/>
    <s v="FPT02*4 FPT31*31"/>
    <x v="293"/>
    <x v="0"/>
    <s v="vaishnav24@hotmail.com"/>
    <s v="-"/>
    <s v="Test"/>
  </r>
  <r>
    <n v="4397"/>
    <s v="SADDAMOM201711054482"/>
    <s v="59b6962e8cb802.95967697"/>
    <x v="0"/>
    <d v="2017-11-05T00:00:00"/>
    <x v="1"/>
    <x v="2"/>
    <x v="1"/>
    <s v="05"/>
    <x v="0"/>
    <d v="1899-12-30T21:15:24"/>
    <x v="2"/>
    <n v="1"/>
    <x v="0"/>
    <x v="0"/>
    <s v="Rahul Kumar"/>
    <s v="MOM042*1"/>
    <x v="41"/>
    <x v="0"/>
    <s v="rkism1066@gmail.com"/>
    <s v="-"/>
    <s v="Test"/>
  </r>
  <r>
    <n v="4404"/>
    <s v="SADDAMOM201711057225"/>
    <s v="59aac44e3c9607.93989963"/>
    <x v="0"/>
    <d v="2017-11-05T00:00:00"/>
    <x v="1"/>
    <x v="2"/>
    <x v="1"/>
    <s v="05"/>
    <x v="0"/>
    <d v="1899-12-30T21:46:06"/>
    <x v="2"/>
    <n v="1"/>
    <x v="0"/>
    <x v="0"/>
    <s v="Shubham Maurya"/>
    <s v="MOM014*1 MOM020*1 MOM019*2"/>
    <x v="54"/>
    <x v="0"/>
    <s v="mauryaism@gmail.com"/>
    <s v="-"/>
    <s v="Test"/>
  </r>
  <r>
    <n v="4413"/>
    <s v="SADDAGSK201711053567"/>
    <s v="59ff428f1839f6.74417739"/>
    <x v="0"/>
    <d v="2017-11-05T00:00:00"/>
    <x v="1"/>
    <x v="2"/>
    <x v="1"/>
    <s v="05"/>
    <x v="0"/>
    <d v="1899-12-30T22:41:43"/>
    <x v="8"/>
    <n v="1"/>
    <x v="0"/>
    <x v="0"/>
    <s v="Himanshu Bhadani"/>
    <s v="GSK70*6 GSK81*1"/>
    <x v="94"/>
    <x v="0"/>
    <s v="himanshubhadani98@gmail.com"/>
    <s v="-"/>
    <s v="Test"/>
  </r>
  <r>
    <n v="4419"/>
    <s v="SADDARDB201711053472"/>
    <s v="59a34f4e40ba81.56503289"/>
    <x v="0"/>
    <d v="2017-11-05T00:00:00"/>
    <x v="1"/>
    <x v="2"/>
    <x v="1"/>
    <s v="05"/>
    <x v="0"/>
    <d v="1899-12-30T22:52:38"/>
    <x v="1"/>
    <n v="1"/>
    <x v="0"/>
    <x v="0"/>
    <s v="Vishal Singh"/>
    <s v="RDB190*6 RDB199*9"/>
    <x v="57"/>
    <x v="0"/>
    <s v="vishalsingh5133@gmail.com"/>
    <s v="-"/>
    <s v="Test"/>
  </r>
  <r>
    <n v="6535"/>
    <s v="SADDACBT201712056965"/>
    <s v="5a1042f44836f4.79085652"/>
    <x v="0"/>
    <d v="2017-12-05T00:00:00"/>
    <x v="6"/>
    <x v="3"/>
    <x v="0"/>
    <s v="05"/>
    <x v="0"/>
    <d v="1899-12-30T19:40:54"/>
    <x v="4"/>
    <n v="1"/>
    <x v="0"/>
    <x v="0"/>
    <s v="Sudhanshu Shekhar"/>
    <s v="CBT035*1 CBT112*2"/>
    <x v="294"/>
    <x v="0"/>
    <s v="shekhar349@gmail.com"/>
    <s v="-"/>
    <s v="Test"/>
  </r>
  <r>
    <n v="6567"/>
    <s v="SADDAGSK201712053043"/>
    <s v="10212668576660906"/>
    <x v="1"/>
    <d v="2017-12-05T00:00:00"/>
    <x v="6"/>
    <x v="3"/>
    <x v="0"/>
    <s v="05"/>
    <x v="0"/>
    <d v="1899-12-30T22:24:13"/>
    <x v="8"/>
    <n v="1"/>
    <x v="0"/>
    <x v="0"/>
    <s v="Abhishek Kumar"/>
    <s v="GSK96*1 GSK92*1"/>
    <x v="1"/>
    <x v="0"/>
    <s v="abhishek.1991.26@gmail.com"/>
    <s v="-"/>
    <s v="Test"/>
  </r>
  <r>
    <n v="846"/>
    <s v="SADDATOA201709056542"/>
    <s v="1381777381891729"/>
    <x v="1"/>
    <d v="2017-09-05T00:00:00"/>
    <x v="6"/>
    <x v="0"/>
    <x v="0"/>
    <s v="05"/>
    <x v="0"/>
    <d v="1899-12-30T22:26:58"/>
    <x v="0"/>
    <n v="1"/>
    <x v="0"/>
    <x v="0"/>
    <s v="Bhumit Sheth"/>
    <s v="TOA174*1"/>
    <x v="3"/>
    <x v="0"/>
    <s v="bhumit.sheth04@gmail.com"/>
    <s v="-"/>
    <s v="Test"/>
  </r>
  <r>
    <n v="6517"/>
    <s v="SADDAGSK201712051408"/>
    <s v="1575687925821640"/>
    <x v="0"/>
    <d v="2017-12-05T00:00:00"/>
    <x v="6"/>
    <x v="3"/>
    <x v="0"/>
    <s v="05"/>
    <x v="0"/>
    <d v="1899-12-30T01:11:31"/>
    <x v="8"/>
    <n v="1"/>
    <x v="0"/>
    <x v="1"/>
    <s v="Deep Sehara"/>
    <s v="GSK26*1 GSK68*8"/>
    <x v="42"/>
    <x v="0"/>
    <s v="deepsehara38@gmail.com"/>
    <s v="-"/>
    <s v="Test"/>
  </r>
  <r>
    <n v="818"/>
    <s v="SADDATLF201709052867"/>
    <s v="2024046821208497"/>
    <x v="0"/>
    <d v="2017-09-05T00:00:00"/>
    <x v="6"/>
    <x v="0"/>
    <x v="0"/>
    <s v="05"/>
    <x v="0"/>
    <d v="1899-12-30T00:11:15"/>
    <x v="19"/>
    <n v="1"/>
    <x v="0"/>
    <x v="1"/>
    <s v="Kumar Sanu"/>
    <s v="TLF077*2"/>
    <x v="41"/>
    <x v="0"/>
    <s v="ksanu.37@gmail.com"/>
    <s v="-"/>
    <s v="Test"/>
  </r>
  <r>
    <n v="4316"/>
    <s v="SADDATLF201711051904"/>
    <s v="2049331935304335"/>
    <x v="0"/>
    <d v="2017-11-05T00:00:00"/>
    <x v="1"/>
    <x v="2"/>
    <x v="1"/>
    <s v="05"/>
    <x v="0"/>
    <d v="1899-12-30T00:35:39"/>
    <x v="19"/>
    <n v="1"/>
    <x v="0"/>
    <x v="1"/>
    <s v="Nand Lal Meena"/>
    <s v="TLF003*1 TLF010*13 TLF008*1"/>
    <x v="295"/>
    <x v="0"/>
    <s v="nandlal21595@gmail.com"/>
    <s v="-"/>
    <s v="Test"/>
  </r>
  <r>
    <n v="4390"/>
    <s v="SADDATLF201711058738"/>
    <s v="1432912896801570"/>
    <x v="1"/>
    <d v="2017-11-05T00:00:00"/>
    <x v="1"/>
    <x v="2"/>
    <x v="1"/>
    <s v="05"/>
    <x v="0"/>
    <d v="1899-12-30T20:57:23"/>
    <x v="19"/>
    <n v="1"/>
    <x v="0"/>
    <x v="1"/>
    <s v="Bharat Sahu"/>
    <s v="TLF004*1 TLF006*1 TLF009*3 TLF002*1"/>
    <x v="20"/>
    <x v="0"/>
    <s v="bharat.sahu95@gmail.com"/>
    <s v="-"/>
    <s v="Test"/>
  </r>
  <r>
    <n v="6519"/>
    <s v="SADDAGSK201712056560"/>
    <s v="1616443118377361"/>
    <x v="1"/>
    <d v="2017-12-05T00:00:00"/>
    <x v="6"/>
    <x v="3"/>
    <x v="0"/>
    <s v="05"/>
    <x v="0"/>
    <d v="1899-12-30T01:19:13"/>
    <x v="8"/>
    <n v="1"/>
    <x v="0"/>
    <x v="1"/>
    <s v="Navin Tiwari"/>
    <s v="GSK68*12 GSK91*2 GSK62*1 GSK37*1 GSK19*1"/>
    <x v="296"/>
    <x v="0"/>
    <s v="navin17t@gmail.com"/>
    <s v="-"/>
    <s v="Test"/>
  </r>
  <r>
    <n v="6523"/>
    <s v="SADDARDB201712052760"/>
    <s v="1432912896801570"/>
    <x v="0"/>
    <d v="2017-12-05T00:00:00"/>
    <x v="6"/>
    <x v="3"/>
    <x v="0"/>
    <s v="05"/>
    <x v="0"/>
    <d v="1899-12-30T13:09:13"/>
    <x v="1"/>
    <n v="1"/>
    <x v="0"/>
    <x v="1"/>
    <s v="Bharat Sahu"/>
    <s v="RDB113*1 RDB119*1 RDB185*1"/>
    <x v="126"/>
    <x v="0"/>
    <s v="bharat.sahu95@gmail.com"/>
    <s v="-"/>
    <s v="Test"/>
  </r>
  <r>
    <n v="6527"/>
    <s v="SADDAMOM201712052667"/>
    <s v="1616443118377361"/>
    <x v="1"/>
    <d v="2017-12-05T00:00:00"/>
    <x v="6"/>
    <x v="3"/>
    <x v="0"/>
    <s v="05"/>
    <x v="0"/>
    <d v="1899-12-30T15:19:08"/>
    <x v="2"/>
    <n v="1"/>
    <x v="0"/>
    <x v="1"/>
    <s v="Navin Tiwari"/>
    <s v="MOM017*2 MOM021*2"/>
    <x v="56"/>
    <x v="0"/>
    <s v="navin17t@gmail.com"/>
    <s v="-"/>
    <s v="Test"/>
  </r>
  <r>
    <n v="835"/>
    <s v="SADDATOA201709055027"/>
    <s v="1217414225029727"/>
    <x v="1"/>
    <d v="2017-09-05T00:00:00"/>
    <x v="6"/>
    <x v="0"/>
    <x v="0"/>
    <s v="05"/>
    <x v="0"/>
    <d v="1899-12-30T20:55:43"/>
    <x v="0"/>
    <n v="1"/>
    <x v="0"/>
    <x v="1"/>
    <s v="Vipul Grover"/>
    <s v="TOA006*1 TOA073*1 TOA100*1 TOA156*10"/>
    <x v="297"/>
    <x v="0"/>
    <s v="vipul49grover@gmail.com"/>
    <s v="-"/>
    <s v="Test"/>
  </r>
  <r>
    <n v="847"/>
    <s v="SADDAGSK201709052692"/>
    <s v="1399007776813405"/>
    <x v="0"/>
    <d v="2017-09-05T00:00:00"/>
    <x v="6"/>
    <x v="0"/>
    <x v="0"/>
    <s v="05"/>
    <x v="0"/>
    <d v="1899-12-30T22:40:54"/>
    <x v="8"/>
    <n v="1"/>
    <x v="0"/>
    <x v="1"/>
    <s v="Rajat Dubey"/>
    <s v="GSK097*1 GSK007*1"/>
    <x v="1"/>
    <x v="0"/>
    <s v="rajatvegito@gmail.com"/>
    <s v="-"/>
    <s v="Test"/>
  </r>
  <r>
    <n v="4399"/>
    <s v="SADDALPZ201711056535"/>
    <s v="59ea51aac33b04.46761278"/>
    <x v="0"/>
    <d v="2017-11-05T00:00:00"/>
    <x v="1"/>
    <x v="2"/>
    <x v="1"/>
    <s v="05"/>
    <x v="0"/>
    <d v="1899-12-30T21:28:12"/>
    <x v="3"/>
    <n v="1"/>
    <x v="0"/>
    <x v="1"/>
    <s v="suraj kumar"/>
    <s v="LPZ024*1"/>
    <x v="64"/>
    <x v="0"/>
    <s v="kumarsuraj0621@gmail.com"/>
    <s v="-"/>
    <s v="Test"/>
  </r>
  <r>
    <n v="6544"/>
    <s v="SADDACBT201712052238"/>
    <s v="5a0023a1871b46.27047137"/>
    <x v="1"/>
    <d v="2017-12-05T00:00:00"/>
    <x v="6"/>
    <x v="3"/>
    <x v="0"/>
    <s v="05"/>
    <x v="0"/>
    <d v="1899-12-30T20:36:16"/>
    <x v="4"/>
    <n v="1"/>
    <x v="0"/>
    <x v="1"/>
    <s v="apoorv"/>
    <s v="CBT052*1 CBT068*1 CBT064*1"/>
    <x v="56"/>
    <x v="0"/>
    <s v="appoorv.07.pandey@gmail.com"/>
    <s v="-"/>
    <s v="Test"/>
  </r>
  <r>
    <n v="2623"/>
    <s v="SADDALPZ201710051793"/>
    <s v="59c3807b7b7075.04260468"/>
    <x v="0"/>
    <d v="2017-10-05T00:00:00"/>
    <x v="5"/>
    <x v="1"/>
    <x v="0"/>
    <s v="05"/>
    <x v="0"/>
    <d v="1899-12-30T12:34:23"/>
    <x v="3"/>
    <n v="1"/>
    <x v="0"/>
    <x v="2"/>
    <s v="reetesh shrivastava"/>
    <s v="LPZ150*1"/>
    <x v="3"/>
    <x v="0"/>
    <s v="reeteshsrivastava1996@gmail.com"/>
    <s v="-"/>
    <s v="Test"/>
  </r>
  <r>
    <n v="2628"/>
    <s v="SADDATOA201710056545"/>
    <s v="59a274067111a5.19793272"/>
    <x v="0"/>
    <d v="2017-10-05T00:00:00"/>
    <x v="5"/>
    <x v="1"/>
    <x v="0"/>
    <s v="05"/>
    <x v="0"/>
    <d v="1899-12-30T14:37:06"/>
    <x v="0"/>
    <n v="1"/>
    <x v="0"/>
    <x v="2"/>
    <s v="Kashyap Patel"/>
    <s v="TOA156*2 TOA061*1"/>
    <x v="47"/>
    <x v="0"/>
    <s v="kashyap.kansagara@gmail.com"/>
    <s v="-"/>
    <s v="Test"/>
  </r>
  <r>
    <n v="2630"/>
    <s v="SADDARDB201710058140"/>
    <s v="59a274067111a5.19793272"/>
    <x v="0"/>
    <d v="2017-10-05T00:00:00"/>
    <x v="5"/>
    <x v="1"/>
    <x v="0"/>
    <s v="05"/>
    <x v="0"/>
    <d v="1899-12-30T14:55:17"/>
    <x v="1"/>
    <n v="1"/>
    <x v="0"/>
    <x v="2"/>
    <s v="Kashyap Patel"/>
    <s v="RDB074*1 RDB175*2 RDB176*1"/>
    <x v="13"/>
    <x v="0"/>
    <s v="kashyap.kansagara@gmail.com"/>
    <s v="-"/>
    <s v="Test"/>
  </r>
  <r>
    <n v="2640"/>
    <s v="SADDACFF201710056373"/>
    <s v="1346112268838948"/>
    <x v="0"/>
    <d v="2017-10-05T00:00:00"/>
    <x v="5"/>
    <x v="1"/>
    <x v="0"/>
    <s v="05"/>
    <x v="0"/>
    <d v="1899-12-30T19:13:41"/>
    <x v="6"/>
    <n v="1"/>
    <x v="0"/>
    <x v="2"/>
    <s v="Pranav Mishra"/>
    <s v="CFF17*1"/>
    <x v="278"/>
    <x v="0"/>
    <s v="mishra.pranav96wdsb@gmail.com"/>
    <s v="-"/>
    <s v="Test"/>
  </r>
  <r>
    <n v="2641"/>
    <s v="SADDACFF201710052495"/>
    <s v="1346112268838948"/>
    <x v="0"/>
    <d v="2017-10-05T00:00:00"/>
    <x v="5"/>
    <x v="1"/>
    <x v="0"/>
    <s v="05"/>
    <x v="0"/>
    <d v="1899-12-30T19:16:40"/>
    <x v="6"/>
    <n v="1"/>
    <x v="0"/>
    <x v="2"/>
    <s v="Pranav Mishra"/>
    <s v="CFF17*1"/>
    <x v="278"/>
    <x v="0"/>
    <s v="mishra.pranav96wdsb@gmail.com"/>
    <s v="-"/>
    <s v="Test"/>
  </r>
  <r>
    <n v="2663"/>
    <s v="SADDACBT201710057970"/>
    <s v="1438799146216992"/>
    <x v="0"/>
    <d v="2017-10-05T00:00:00"/>
    <x v="5"/>
    <x v="1"/>
    <x v="0"/>
    <s v="05"/>
    <x v="0"/>
    <d v="1899-12-30T21:45:53"/>
    <x v="4"/>
    <n v="1"/>
    <x v="0"/>
    <x v="2"/>
    <s v="Anirudh Duhoon"/>
    <s v="CBT109*1 CBT035*1"/>
    <x v="65"/>
    <x v="0"/>
    <s v="anirudhduhoon03@gmail.com"/>
    <s v="NotDelivered"/>
    <s v="Test"/>
  </r>
  <r>
    <n v="2668"/>
    <s v="SADDACFF201710059887"/>
    <s v="1438799146216992"/>
    <x v="0"/>
    <d v="2017-10-05T00:00:00"/>
    <x v="5"/>
    <x v="1"/>
    <x v="0"/>
    <s v="05"/>
    <x v="0"/>
    <d v="1899-12-30T22:06:20"/>
    <x v="6"/>
    <n v="1"/>
    <x v="0"/>
    <x v="2"/>
    <s v="Anirudh Duhoon"/>
    <s v="CFF34*1"/>
    <x v="62"/>
    <x v="0"/>
    <s v="anirudhduhoon03@gmail.com"/>
    <s v="-"/>
    <s v="Test"/>
  </r>
  <r>
    <n v="2672"/>
    <s v="SADDACFF201710054054"/>
    <s v="1427836793966184"/>
    <x v="0"/>
    <d v="2017-10-05T00:00:00"/>
    <x v="5"/>
    <x v="1"/>
    <x v="0"/>
    <s v="05"/>
    <x v="0"/>
    <d v="1899-12-30T23:48:44"/>
    <x v="6"/>
    <n v="1"/>
    <x v="0"/>
    <x v="2"/>
    <s v="Shubham Bansal"/>
    <s v="CFF47*2"/>
    <x v="298"/>
    <x v="0"/>
    <s v="shubhamb00@gmail.com"/>
    <s v="NotDelivered"/>
    <s v="Test"/>
  </r>
  <r>
    <n v="4346"/>
    <s v="SADDAFPT201711052373"/>
    <s v="1507785839278068"/>
    <x v="0"/>
    <d v="2017-11-05T00:00:00"/>
    <x v="1"/>
    <x v="2"/>
    <x v="1"/>
    <s v="05"/>
    <x v="0"/>
    <d v="1899-12-30T19:28:02"/>
    <x v="13"/>
    <n v="1"/>
    <x v="0"/>
    <x v="2"/>
    <s v="Raunak Halder"/>
    <s v="FPT14*1 FPT12*2"/>
    <x v="299"/>
    <x v="0"/>
    <s v="raunak.ind@gmail.com"/>
    <s v="-"/>
    <s v="Test"/>
  </r>
  <r>
    <n v="4388"/>
    <s v="SADDATOA201711051024"/>
    <s v="59a068de1e6471.13625619"/>
    <x v="0"/>
    <d v="2017-11-05T00:00:00"/>
    <x v="1"/>
    <x v="2"/>
    <x v="1"/>
    <s v="05"/>
    <x v="0"/>
    <d v="1899-12-30T20:53:44"/>
    <x v="0"/>
    <n v="1"/>
    <x v="0"/>
    <x v="2"/>
    <s v="Ritwik"/>
    <s v="TOA120*1"/>
    <x v="41"/>
    <x v="0"/>
    <s v="ritwiks1996@gmail.com"/>
    <s v="-"/>
    <s v="Test"/>
  </r>
  <r>
    <n v="4409"/>
    <s v="SADDARDB201711058059"/>
    <s v="1617790208296453"/>
    <x v="0"/>
    <d v="2017-11-05T00:00:00"/>
    <x v="1"/>
    <x v="2"/>
    <x v="1"/>
    <s v="05"/>
    <x v="0"/>
    <d v="1899-12-30T22:13:08"/>
    <x v="1"/>
    <n v="1"/>
    <x v="0"/>
    <x v="2"/>
    <s v="Somitra Gupta"/>
    <s v="RDB206*4 RDB105*1"/>
    <x v="142"/>
    <x v="0"/>
    <s v="smtrgupta96@gmail.com"/>
    <s v="-"/>
    <s v="Test"/>
  </r>
  <r>
    <n v="4343"/>
    <s v="SADDAFPT201711059914"/>
    <s v="1761791077182272"/>
    <x v="0"/>
    <d v="2017-11-05T00:00:00"/>
    <x v="1"/>
    <x v="2"/>
    <x v="1"/>
    <s v="05"/>
    <x v="0"/>
    <d v="1899-12-30T19:12:36"/>
    <x v="13"/>
    <n v="1"/>
    <x v="0"/>
    <x v="2"/>
    <s v="Suhas Adusumilli"/>
    <s v="FPT03*1 FPT24*1"/>
    <x v="102"/>
    <x v="0"/>
    <s v="asuhasism@gmail.com"/>
    <s v="-"/>
    <s v="Test"/>
  </r>
  <r>
    <n v="2644"/>
    <s v="SADDACFF201710056182"/>
    <s v="59a12eedf353b1.59569445"/>
    <x v="0"/>
    <d v="2017-10-05T00:00:00"/>
    <x v="5"/>
    <x v="1"/>
    <x v="0"/>
    <s v="05"/>
    <x v="0"/>
    <d v="1899-12-30T19:46:03"/>
    <x v="6"/>
    <n v="1"/>
    <x v="0"/>
    <x v="2"/>
    <s v="atul kumar harmukh"/>
    <s v="CFF47*1 CFF17*1"/>
    <x v="300"/>
    <x v="0"/>
    <s v="atulyitm707@gmail.com"/>
    <s v="-"/>
    <s v="Test"/>
  </r>
  <r>
    <n v="2645"/>
    <s v="SADDAMOM201710059388"/>
    <s v="59a951cb325b14.99909163"/>
    <x v="1"/>
    <d v="2017-10-05T00:00:00"/>
    <x v="5"/>
    <x v="1"/>
    <x v="0"/>
    <s v="05"/>
    <x v="0"/>
    <d v="1899-12-30T19:51:51"/>
    <x v="2"/>
    <n v="0"/>
    <x v="0"/>
    <x v="2"/>
    <s v="KSHITIJ PANDEY"/>
    <s v="MOM016*4"/>
    <x v="42"/>
    <x v="0"/>
    <s v="ksh.pan.dey1992@gmail.com"/>
    <s v="-"/>
    <s v="Test"/>
  </r>
  <r>
    <n v="4396"/>
    <s v="SADDALPZ201711058878"/>
    <s v="59a12eedf353b1.59569445"/>
    <x v="0"/>
    <d v="2017-11-05T00:00:00"/>
    <x v="1"/>
    <x v="2"/>
    <x v="1"/>
    <s v="05"/>
    <x v="0"/>
    <d v="1899-12-30T21:11:01"/>
    <x v="3"/>
    <n v="1"/>
    <x v="0"/>
    <x v="2"/>
    <s v="atul kumar harmukh"/>
    <s v="LPZ016*1 LPZ095*1"/>
    <x v="47"/>
    <x v="0"/>
    <s v="atulyitm707@gmail.com"/>
    <s v="-"/>
    <s v="Test"/>
  </r>
  <r>
    <n v="844"/>
    <s v="SADDABKB201709057095"/>
    <s v="1375971949183947"/>
    <x v="0"/>
    <d v="2017-09-05T00:00:00"/>
    <x v="6"/>
    <x v="0"/>
    <x v="0"/>
    <s v="05"/>
    <x v="0"/>
    <d v="1899-12-30T22:09:55"/>
    <x v="17"/>
    <n v="1"/>
    <x v="0"/>
    <x v="2"/>
    <s v="Avaneesh Rao"/>
    <s v="BKB226*4"/>
    <x v="230"/>
    <x v="0"/>
    <s v="avanrao@gmail.com"/>
    <s v="-"/>
    <s v="Test"/>
  </r>
  <r>
    <n v="4406"/>
    <s v="SADDAMOM201711051046"/>
    <s v="59ff3b4cdec384.61296275"/>
    <x v="0"/>
    <d v="2017-11-05T00:00:00"/>
    <x v="1"/>
    <x v="2"/>
    <x v="1"/>
    <s v="05"/>
    <x v="0"/>
    <d v="1899-12-30T21:57:10"/>
    <x v="2"/>
    <n v="1"/>
    <x v="0"/>
    <x v="2"/>
    <s v="sravan"/>
    <s v="MOM016*1 MOM018*2"/>
    <x v="3"/>
    <x v="0"/>
    <s v="sravanchokkapu2@gmail.com"/>
    <s v="-"/>
    <s v="Test"/>
  </r>
  <r>
    <n v="4339"/>
    <s v="SADDACFT201711058937"/>
    <s v="59ff0d56e80957.78684841"/>
    <x v="1"/>
    <d v="2017-11-05T00:00:00"/>
    <x v="1"/>
    <x v="2"/>
    <x v="1"/>
    <s v="05"/>
    <x v="0"/>
    <d v="1899-12-30T18:49:35"/>
    <x v="14"/>
    <n v="1"/>
    <x v="1"/>
    <x v="3"/>
    <s v="Archi"/>
    <s v="CFT037*1 CFT046*1 CFT076*1 CFT004*1"/>
    <x v="301"/>
    <x v="1"/>
    <s v="archicharpota27@gmail.com"/>
    <s v="-"/>
    <s v="Test"/>
  </r>
  <r>
    <n v="2649"/>
    <s v="SADDAKNK201710059026"/>
    <s v="59cbc3a3e342d4.97516991"/>
    <x v="0"/>
    <d v="2017-10-05T00:00:00"/>
    <x v="5"/>
    <x v="1"/>
    <x v="0"/>
    <s v="05"/>
    <x v="0"/>
    <d v="1899-12-30T20:25:01"/>
    <x v="16"/>
    <n v="1"/>
    <x v="1"/>
    <x v="3"/>
    <s v="Ritu Agrawal"/>
    <s v="KNK002*1"/>
    <x v="164"/>
    <x v="1"/>
    <s v="rituagrawal25@gmail.com"/>
    <s v="-"/>
    <s v="Test"/>
  </r>
  <r>
    <n v="4375"/>
    <s v="SADDARWR201711054060"/>
    <s v="1510429675708181"/>
    <x v="1"/>
    <d v="2017-11-05T00:00:00"/>
    <x v="1"/>
    <x v="2"/>
    <x v="1"/>
    <s v="05"/>
    <x v="0"/>
    <d v="1899-12-30T20:29:03"/>
    <x v="11"/>
    <n v="0"/>
    <x v="1"/>
    <x v="3"/>
    <s v="Bhoomika Ishran"/>
    <s v="RWR037*1 RWR071*1 RWR086*1"/>
    <x v="56"/>
    <x v="1"/>
    <s v="bhoomikaishran95@gmail.com"/>
    <s v="-"/>
    <s v="Test"/>
  </r>
  <r>
    <n v="4376"/>
    <s v="SADDARWR201711056323"/>
    <s v="1510429675708181"/>
    <x v="0"/>
    <d v="2017-11-05T00:00:00"/>
    <x v="1"/>
    <x v="2"/>
    <x v="1"/>
    <s v="05"/>
    <x v="0"/>
    <d v="1899-12-30T20:29:20"/>
    <x v="11"/>
    <n v="1"/>
    <x v="1"/>
    <x v="3"/>
    <s v="Bhoomika Ishran"/>
    <s v="RWR037*1 RWR071*1 RWR086*1"/>
    <x v="56"/>
    <x v="1"/>
    <s v="bhoomikaishran95@gmail.com"/>
    <s v="-"/>
    <s v="Test"/>
  </r>
  <r>
    <n v="6552"/>
    <s v="SADDACFF201712052705"/>
    <s v="1621588424530169"/>
    <x v="0"/>
    <d v="2017-12-05T00:00:00"/>
    <x v="6"/>
    <x v="3"/>
    <x v="0"/>
    <s v="05"/>
    <x v="0"/>
    <d v="1899-12-30T21:07:46"/>
    <x v="6"/>
    <n v="1"/>
    <x v="0"/>
    <x v="4"/>
    <s v="Vigyan Patra"/>
    <s v="CFF43*1 CFF44*1"/>
    <x v="302"/>
    <x v="0"/>
    <s v="vigyanpatra1@gmail.com"/>
    <s v="-"/>
    <s v="Test"/>
  </r>
  <r>
    <n v="4369"/>
    <s v="SADDAFPT201711055447"/>
    <s v="59ff21f3e80ed1.03878073"/>
    <x v="0"/>
    <d v="2017-11-05T00:00:00"/>
    <x v="1"/>
    <x v="2"/>
    <x v="1"/>
    <s v="05"/>
    <x v="0"/>
    <d v="1899-12-30T20:21:25"/>
    <x v="13"/>
    <n v="1"/>
    <x v="0"/>
    <x v="4"/>
    <s v="krishan"/>
    <s v="FPT03*1"/>
    <x v="208"/>
    <x v="0"/>
    <s v="kksethi90@gmail.com"/>
    <s v="-"/>
    <s v="Test"/>
  </r>
  <r>
    <n v="4411"/>
    <s v="SADDARDB201711052863"/>
    <s v="59f3580d90d923.06097225"/>
    <x v="0"/>
    <d v="2017-11-05T00:00:00"/>
    <x v="1"/>
    <x v="2"/>
    <x v="1"/>
    <s v="05"/>
    <x v="0"/>
    <d v="1899-12-30T22:33:50"/>
    <x v="1"/>
    <n v="1"/>
    <x v="0"/>
    <x v="4"/>
    <s v="Prajjwal"/>
    <s v="RDB119*1 RDB192*4 RDB105*1"/>
    <x v="170"/>
    <x v="0"/>
    <s v="pujjumehta@gmail.com"/>
    <s v="-"/>
    <s v="Test"/>
  </r>
  <r>
    <n v="832"/>
    <s v="SADDALPZ201709054930"/>
    <s v="10203661941225167"/>
    <x v="0"/>
    <d v="2017-09-05T00:00:00"/>
    <x v="6"/>
    <x v="0"/>
    <x v="0"/>
    <s v="05"/>
    <x v="0"/>
    <d v="1899-12-30T20:38:29"/>
    <x v="3"/>
    <n v="1"/>
    <x v="0"/>
    <x v="4"/>
    <s v="Shirshendu Layek"/>
    <s v="LPZ145*1 LPZ181*5"/>
    <x v="266"/>
    <x v="0"/>
    <s v="Shirso.it7@gmail.com"/>
    <s v="-"/>
    <s v="Test"/>
  </r>
  <r>
    <n v="2642"/>
    <s v="SADDARDB201710059908"/>
    <s v="59d635bbea00a2.61299194"/>
    <x v="0"/>
    <d v="2017-10-05T00:00:00"/>
    <x v="5"/>
    <x v="1"/>
    <x v="0"/>
    <s v="05"/>
    <x v="0"/>
    <d v="1899-12-30T19:22:02"/>
    <x v="1"/>
    <n v="1"/>
    <x v="0"/>
    <x v="4"/>
    <s v="kunal"/>
    <s v="RDB016*1 RDB017*1 RDB176*2"/>
    <x v="303"/>
    <x v="0"/>
    <s v="kunalsadana77@gmail.com"/>
    <s v="-"/>
    <s v="Test"/>
  </r>
  <r>
    <n v="2647"/>
    <s v="SADDABLS201710051120"/>
    <s v="1915947031992990"/>
    <x v="0"/>
    <d v="2017-10-05T00:00:00"/>
    <x v="5"/>
    <x v="1"/>
    <x v="0"/>
    <s v="05"/>
    <x v="0"/>
    <d v="1899-12-30T20:17:59"/>
    <x v="5"/>
    <n v="1"/>
    <x v="0"/>
    <x v="4"/>
    <s v="Sabyasachi Sahu"/>
    <s v="BLS8*1 BLS53*1"/>
    <x v="27"/>
    <x v="0"/>
    <s v="sabya5656@gmail.com"/>
    <s v="-"/>
    <s v="Test"/>
  </r>
  <r>
    <n v="2658"/>
    <s v="SADDAMOM201710057047"/>
    <s v="59c53b4171f480.15839910"/>
    <x v="0"/>
    <d v="2017-10-05T00:00:00"/>
    <x v="5"/>
    <x v="1"/>
    <x v="0"/>
    <s v="05"/>
    <x v="0"/>
    <d v="1899-12-30T20:56:28"/>
    <x v="2"/>
    <n v="1"/>
    <x v="0"/>
    <x v="4"/>
    <s v="pushpendra"/>
    <s v="MOM069*1"/>
    <x v="3"/>
    <x v="0"/>
    <s v="kumar.pushpendra990@gmail.com"/>
    <s v="-"/>
    <s v="Test"/>
  </r>
  <r>
    <n v="2670"/>
    <s v="SADDARDB201710051751"/>
    <s v="1558373060899712"/>
    <x v="1"/>
    <d v="2017-10-05T00:00:00"/>
    <x v="5"/>
    <x v="1"/>
    <x v="0"/>
    <s v="05"/>
    <x v="0"/>
    <d v="1899-12-30T22:45:07"/>
    <x v="1"/>
    <n v="0"/>
    <x v="0"/>
    <x v="4"/>
    <s v="Shubham Vishwakarma"/>
    <s v="RDB001*2 RDB002*2 RDB003*1"/>
    <x v="180"/>
    <x v="0"/>
    <s v="Shubhamvishwakarma2001@gmail.com"/>
    <s v="-"/>
    <s v="Test"/>
  </r>
  <r>
    <n v="4318"/>
    <s v="SADDARDB201711057021"/>
    <s v="59fe9e451f56d9.09213183"/>
    <x v="1"/>
    <d v="2017-11-05T00:00:00"/>
    <x v="1"/>
    <x v="2"/>
    <x v="1"/>
    <s v="05"/>
    <x v="0"/>
    <d v="1899-12-30T11:12:20"/>
    <x v="1"/>
    <n v="0"/>
    <x v="0"/>
    <x v="4"/>
    <s v="Kalyan"/>
    <s v="RDB043*1 RDB051*1 RDB070*1"/>
    <x v="304"/>
    <x v="0"/>
    <s v="tangiralask@gmail.com"/>
    <s v="-"/>
    <s v="Test"/>
  </r>
  <r>
    <n v="4319"/>
    <s v="SADDARDB201711056132"/>
    <s v="59fe9e451f56d9.09213183"/>
    <x v="0"/>
    <d v="2017-11-05T00:00:00"/>
    <x v="1"/>
    <x v="2"/>
    <x v="1"/>
    <s v="05"/>
    <x v="0"/>
    <d v="1899-12-30T11:12:52"/>
    <x v="1"/>
    <n v="1"/>
    <x v="0"/>
    <x v="4"/>
    <s v="Kalyan"/>
    <s v="RDB043*1 RDB051*1 RDB070*1"/>
    <x v="304"/>
    <x v="0"/>
    <s v="tangiralask@gmail.com"/>
    <s v="-"/>
    <s v="Test"/>
  </r>
  <r>
    <n v="4320"/>
    <s v="SADDARDB201711058441"/>
    <s v="59f622b22fec71.04762163"/>
    <x v="0"/>
    <d v="2017-11-05T00:00:00"/>
    <x v="1"/>
    <x v="2"/>
    <x v="1"/>
    <s v="05"/>
    <x v="0"/>
    <d v="1899-12-30T11:30:58"/>
    <x v="1"/>
    <n v="1"/>
    <x v="0"/>
    <x v="4"/>
    <s v="sushanth reddy chilla"/>
    <s v="RDB031*2 RDB074*1 RDB053*3"/>
    <x v="305"/>
    <x v="0"/>
    <s v="sushanth1887@gmail.com"/>
    <s v="-"/>
    <s v="Test"/>
  </r>
  <r>
    <n v="4321"/>
    <s v="SADDATOA201711052420"/>
    <s v="1957406621170742"/>
    <x v="0"/>
    <d v="2017-11-05T00:00:00"/>
    <x v="1"/>
    <x v="2"/>
    <x v="1"/>
    <s v="05"/>
    <x v="0"/>
    <d v="1899-12-30T12:56:24"/>
    <x v="0"/>
    <n v="1"/>
    <x v="0"/>
    <x v="4"/>
    <s v="Sk Hadiya"/>
    <s v="TOA071*1 TOA154*6"/>
    <x v="72"/>
    <x v="0"/>
    <s v="shubham.hadiya13@gmail.com"/>
    <s v="-"/>
    <s v="Test"/>
  </r>
  <r>
    <n v="4325"/>
    <s v="SADDACBT201711059349"/>
    <s v="1110848675715327"/>
    <x v="0"/>
    <d v="2017-11-05T00:00:00"/>
    <x v="1"/>
    <x v="2"/>
    <x v="1"/>
    <s v="05"/>
    <x v="0"/>
    <d v="1899-12-30T14:13:36"/>
    <x v="4"/>
    <n v="1"/>
    <x v="0"/>
    <x v="4"/>
    <s v="Abhilash Panging"/>
    <s v="CBT014*1 CBT012*1 CBT064*1 CBT031*2 CBT024*1 CBT035*1"/>
    <x v="306"/>
    <x v="0"/>
    <s v="lucariostar@gmail.com"/>
    <s v="-"/>
    <s v="Test"/>
  </r>
  <r>
    <n v="4332"/>
    <s v="SADDABLS201711054437"/>
    <s v="1482396531843295"/>
    <x v="1"/>
    <d v="2017-11-05T00:00:00"/>
    <x v="1"/>
    <x v="2"/>
    <x v="1"/>
    <s v="05"/>
    <x v="0"/>
    <d v="1899-12-30T16:24:51"/>
    <x v="5"/>
    <n v="1"/>
    <x v="0"/>
    <x v="4"/>
    <s v="Vikas Ojha"/>
    <s v="BLS68*1 BLS83*1"/>
    <x v="1"/>
    <x v="0"/>
    <s v="Sagarojha99@gmail.com"/>
    <s v="-"/>
    <s v="Test"/>
  </r>
  <r>
    <n v="4335"/>
    <s v="SADDAFPT201711057876"/>
    <s v="163062160952989"/>
    <x v="0"/>
    <d v="2017-11-05T00:00:00"/>
    <x v="1"/>
    <x v="2"/>
    <x v="1"/>
    <s v="05"/>
    <x v="0"/>
    <d v="1899-12-30T18:22:04"/>
    <x v="13"/>
    <n v="1"/>
    <x v="0"/>
    <x v="4"/>
    <s v="Atharva Kusumbia"/>
    <s v="FPT01*1 FPT19*1 FPT31*18"/>
    <x v="28"/>
    <x v="0"/>
    <s v="atharvakusumbia@gmail.com"/>
    <s v="-"/>
    <s v="Test"/>
  </r>
  <r>
    <n v="4348"/>
    <s v="SADDACFF201711059485"/>
    <s v="728358500706380"/>
    <x v="0"/>
    <d v="2017-11-05T00:00:00"/>
    <x v="1"/>
    <x v="2"/>
    <x v="1"/>
    <s v="05"/>
    <x v="0"/>
    <d v="1899-12-30T19:30:47"/>
    <x v="6"/>
    <n v="1"/>
    <x v="0"/>
    <x v="4"/>
    <s v="Akshay Mor"/>
    <s v="CFF47*3"/>
    <x v="3"/>
    <x v="0"/>
    <s v="akshaymor8287@gmail.com"/>
    <s v="-"/>
    <s v="Test"/>
  </r>
  <r>
    <n v="4356"/>
    <s v="SADDAFPT201711055699"/>
    <s v="59a008c6c569e5.37372151"/>
    <x v="0"/>
    <d v="2017-11-05T00:00:00"/>
    <x v="1"/>
    <x v="2"/>
    <x v="1"/>
    <s v="05"/>
    <x v="0"/>
    <d v="1899-12-30T19:42:05"/>
    <x v="13"/>
    <n v="1"/>
    <x v="0"/>
    <x v="4"/>
    <s v="Abhishek Chauhan"/>
    <s v="FPT02*1 FPT32*5"/>
    <x v="92"/>
    <x v="0"/>
    <s v="rkmabhi@gmail.com"/>
    <s v="-"/>
    <s v="Test"/>
  </r>
  <r>
    <n v="4358"/>
    <s v="SADDAFPT201711052192"/>
    <s v="124544461585471"/>
    <x v="0"/>
    <d v="2017-11-05T00:00:00"/>
    <x v="1"/>
    <x v="2"/>
    <x v="1"/>
    <s v="05"/>
    <x v="0"/>
    <d v="1899-12-30T19:53:46"/>
    <x v="13"/>
    <n v="1"/>
    <x v="0"/>
    <x v="4"/>
    <s v="Sahil Kumar"/>
    <s v="FPT01*1"/>
    <x v="42"/>
    <x v="0"/>
    <s v="Sk7869067@gmail.com"/>
    <s v="-"/>
    <s v="Test"/>
  </r>
  <r>
    <n v="4362"/>
    <s v="SADDALPZ201711052270"/>
    <s v="1907595429490877"/>
    <x v="0"/>
    <d v="2017-11-05T00:00:00"/>
    <x v="1"/>
    <x v="2"/>
    <x v="1"/>
    <s v="05"/>
    <x v="0"/>
    <d v="1899-12-30T20:07:11"/>
    <x v="3"/>
    <n v="1"/>
    <x v="0"/>
    <x v="4"/>
    <s v="Hritik Rastogi"/>
    <s v="LPZ181*5 LPZ027*1 LPZ017*1"/>
    <x v="15"/>
    <x v="0"/>
    <s v="hritikrastogi880@gmail.com"/>
    <s v="-"/>
    <s v="Test"/>
  </r>
  <r>
    <n v="4368"/>
    <s v="SADDARDB201711051347"/>
    <s v="59a80ff6b42e33.83817243"/>
    <x v="0"/>
    <d v="2017-11-05T00:00:00"/>
    <x v="1"/>
    <x v="2"/>
    <x v="1"/>
    <s v="05"/>
    <x v="0"/>
    <d v="1899-12-30T20:20:17"/>
    <x v="1"/>
    <n v="1"/>
    <x v="0"/>
    <x v="4"/>
    <s v="rajat chaudhary"/>
    <s v="RDB152*1 RDB190*24 RDB192*2"/>
    <x v="305"/>
    <x v="0"/>
    <s v="rajat2001chaudhary@gmail.com"/>
    <s v="-"/>
    <s v="Test"/>
  </r>
  <r>
    <n v="4387"/>
    <s v="SADDAGSK201711059149"/>
    <s v="1974993042779612"/>
    <x v="0"/>
    <d v="2017-11-05T00:00:00"/>
    <x v="1"/>
    <x v="2"/>
    <x v="1"/>
    <s v="05"/>
    <x v="0"/>
    <d v="1899-12-30T20:51:12"/>
    <x v="8"/>
    <n v="1"/>
    <x v="0"/>
    <x v="4"/>
    <s v="Himanshu Agrawal"/>
    <s v="GSK29*1 GSK44*1 GSK96*1"/>
    <x v="82"/>
    <x v="0"/>
    <s v="Agrawalhimanshu99@gmail.com"/>
    <s v="-"/>
    <s v="Test"/>
  </r>
  <r>
    <n v="4389"/>
    <s v="SADDALPZ201711051791"/>
    <s v="474221026287908"/>
    <x v="0"/>
    <d v="2017-11-05T00:00:00"/>
    <x v="1"/>
    <x v="2"/>
    <x v="1"/>
    <s v="05"/>
    <x v="0"/>
    <d v="1899-12-30T20:55:32"/>
    <x v="3"/>
    <n v="1"/>
    <x v="0"/>
    <x v="4"/>
    <s v="Prithvi Raj Santh"/>
    <s v="LPZ006*3 LPZ040*2"/>
    <x v="82"/>
    <x v="0"/>
    <s v="santh.prithviraj@gmail.com"/>
    <s v="-"/>
    <s v="Test"/>
  </r>
  <r>
    <n v="4392"/>
    <s v="SADDATLF201711058975"/>
    <s v="1561647540548540"/>
    <x v="0"/>
    <d v="2017-11-05T00:00:00"/>
    <x v="1"/>
    <x v="2"/>
    <x v="1"/>
    <s v="05"/>
    <x v="0"/>
    <d v="1899-12-30T21:00:08"/>
    <x v="19"/>
    <n v="1"/>
    <x v="0"/>
    <x v="4"/>
    <s v="Harit Matta"/>
    <s v="TLF002*1 TLF010*2 TLF009*5 TLF003*1 TLF008*1"/>
    <x v="307"/>
    <x v="0"/>
    <s v="harit.matta@gmail.com"/>
    <s v="-"/>
    <s v="Test"/>
  </r>
  <r>
    <n v="4393"/>
    <s v="SADDAMOM201711051459"/>
    <s v="145832362674969"/>
    <x v="0"/>
    <d v="2017-11-05T00:00:00"/>
    <x v="1"/>
    <x v="2"/>
    <x v="1"/>
    <s v="05"/>
    <x v="0"/>
    <d v="1899-12-30T21:01:25"/>
    <x v="2"/>
    <n v="1"/>
    <x v="0"/>
    <x v="4"/>
    <s v="Jay Joshi"/>
    <s v="MOM052*1"/>
    <x v="3"/>
    <x v="0"/>
    <s v="iitianjayjoshi2000@gmail.com"/>
    <s v="-"/>
    <s v="Test"/>
  </r>
  <r>
    <n v="4401"/>
    <s v="SADDABLS201711058627"/>
    <s v="2070484879658657"/>
    <x v="0"/>
    <d v="2017-11-05T00:00:00"/>
    <x v="1"/>
    <x v="2"/>
    <x v="1"/>
    <s v="05"/>
    <x v="0"/>
    <d v="1899-12-30T21:34:17"/>
    <x v="5"/>
    <n v="1"/>
    <x v="0"/>
    <x v="4"/>
    <s v="Rahul Hore"/>
    <s v="BLS54*1 BLS66*1 BLS42*4 BLS51*1"/>
    <x v="148"/>
    <x v="0"/>
    <s v="rahul.hore4@gmail.com"/>
    <s v="-"/>
    <s v="Test"/>
  </r>
  <r>
    <n v="6526"/>
    <s v="SADDACFF201712054176"/>
    <s v="192011424675143"/>
    <x v="0"/>
    <d v="2017-12-05T00:00:00"/>
    <x v="6"/>
    <x v="3"/>
    <x v="0"/>
    <s v="05"/>
    <x v="0"/>
    <d v="1899-12-30T14:53:46"/>
    <x v="6"/>
    <n v="1"/>
    <x v="0"/>
    <x v="4"/>
    <s v="Virendra Singh"/>
    <s v="CFF63*1 CFF64*1"/>
    <x v="165"/>
    <x v="0"/>
    <s v="vkurre95@gmail.com"/>
    <s v="-"/>
    <s v="Test"/>
  </r>
  <r>
    <n v="6529"/>
    <s v="SADDAGSK201712057674"/>
    <s v="5a0443c26153d5.52931880"/>
    <x v="0"/>
    <d v="2017-12-05T00:00:00"/>
    <x v="6"/>
    <x v="3"/>
    <x v="0"/>
    <s v="05"/>
    <x v="0"/>
    <d v="1899-12-30T18:23:53"/>
    <x v="8"/>
    <n v="1"/>
    <x v="0"/>
    <x v="4"/>
    <s v="vinay"/>
    <s v="GSK83*1"/>
    <x v="79"/>
    <x v="0"/>
    <s v="vinay.lonelyguy@gmail.com"/>
    <s v="-"/>
    <s v="Test"/>
  </r>
  <r>
    <n v="6541"/>
    <s v="SADDACFF201712055942"/>
    <s v="1110848675715327"/>
    <x v="0"/>
    <d v="2017-12-05T00:00:00"/>
    <x v="6"/>
    <x v="3"/>
    <x v="0"/>
    <s v="05"/>
    <x v="0"/>
    <d v="1899-12-30T20:26:44"/>
    <x v="6"/>
    <n v="1"/>
    <x v="0"/>
    <x v="4"/>
    <s v="Abhilash Panging"/>
    <s v="CFF67*1 CFF56*1 CFF53*1"/>
    <x v="184"/>
    <x v="0"/>
    <s v="lucariostar@gmail.com"/>
    <s v="-"/>
    <s v="Test"/>
  </r>
  <r>
    <n v="6547"/>
    <s v="SADDARDB201712057151"/>
    <s v="1110848675715327"/>
    <x v="0"/>
    <d v="2017-12-05T00:00:00"/>
    <x v="6"/>
    <x v="3"/>
    <x v="0"/>
    <s v="05"/>
    <x v="0"/>
    <d v="1899-12-30T20:41:20"/>
    <x v="1"/>
    <n v="1"/>
    <x v="0"/>
    <x v="4"/>
    <s v="Abhilash Panging"/>
    <s v="RDB128*1 RDB122*1 RDB190*16"/>
    <x v="296"/>
    <x v="0"/>
    <s v="lucariostar@gmail.com"/>
    <s v="-"/>
    <s v="Test"/>
  </r>
  <r>
    <n v="6553"/>
    <s v="SADDACBT201712052367"/>
    <s v="59a33607c4c553.25780786"/>
    <x v="0"/>
    <d v="2017-12-05T00:00:00"/>
    <x v="6"/>
    <x v="3"/>
    <x v="0"/>
    <s v="05"/>
    <x v="0"/>
    <d v="1899-12-30T21:09:40"/>
    <x v="4"/>
    <n v="1"/>
    <x v="0"/>
    <x v="4"/>
    <s v="Aditya Sen"/>
    <s v="CBT027*1 CBT016*1"/>
    <x v="15"/>
    <x v="0"/>
    <s v="adityasen9519@gmail.com"/>
    <s v="-"/>
    <s v="Test"/>
  </r>
  <r>
    <n v="6554"/>
    <s v="SADDALPZ201712051209"/>
    <s v="1411708892276244"/>
    <x v="0"/>
    <d v="2017-12-05T00:00:00"/>
    <x v="6"/>
    <x v="3"/>
    <x v="0"/>
    <s v="05"/>
    <x v="0"/>
    <d v="1899-12-30T21:19:33"/>
    <x v="3"/>
    <n v="1"/>
    <x v="0"/>
    <x v="4"/>
    <s v="Nilesh Saksaria"/>
    <s v="LPZ231*1 LPZ003*1"/>
    <x v="60"/>
    <x v="0"/>
    <s v="nileshseksaria@gmail.com"/>
    <s v="-"/>
    <s v="Test"/>
  </r>
  <r>
    <n v="6555"/>
    <s v="SADDALPZ201712055849"/>
    <s v="1411708892276244"/>
    <x v="0"/>
    <d v="2017-12-05T00:00:00"/>
    <x v="6"/>
    <x v="3"/>
    <x v="0"/>
    <s v="05"/>
    <x v="0"/>
    <d v="1899-12-30T21:19:59"/>
    <x v="3"/>
    <n v="1"/>
    <x v="0"/>
    <x v="4"/>
    <s v="Nilesh Saksaria"/>
    <s v="LPZ231*1 LPZ003*1"/>
    <x v="60"/>
    <x v="0"/>
    <s v="nileshseksaria@gmail.com"/>
    <s v="-"/>
    <s v="Test"/>
  </r>
  <r>
    <n v="6557"/>
    <s v="SADDARDB201712054526"/>
    <s v="59a33607c4c553.25780786"/>
    <x v="0"/>
    <d v="2017-12-05T00:00:00"/>
    <x v="6"/>
    <x v="3"/>
    <x v="0"/>
    <s v="05"/>
    <x v="0"/>
    <d v="1899-12-30T21:42:34"/>
    <x v="1"/>
    <n v="1"/>
    <x v="0"/>
    <x v="4"/>
    <s v="Aditya Sen"/>
    <s v="RDB218*1 RDB040*1"/>
    <x v="35"/>
    <x v="0"/>
    <s v="adityasen9519@gmail.com"/>
    <s v="-"/>
    <s v="Test"/>
  </r>
  <r>
    <n v="6561"/>
    <s v="SADDAGSK201712057593"/>
    <s v="1540810529298856"/>
    <x v="1"/>
    <d v="2017-12-05T00:00:00"/>
    <x v="6"/>
    <x v="3"/>
    <x v="0"/>
    <s v="05"/>
    <x v="0"/>
    <d v="1899-12-30T22:06:36"/>
    <x v="8"/>
    <n v="1"/>
    <x v="0"/>
    <x v="4"/>
    <s v="Sidharth Gautam"/>
    <s v="GSK80*1 GSK81*1 GSK84*1"/>
    <x v="94"/>
    <x v="0"/>
    <s v="sidharth.gtm@gmail.com"/>
    <s v="-"/>
    <s v="Test"/>
  </r>
  <r>
    <n v="2643"/>
    <s v="SADDABLS201710057481"/>
    <s v="59d21e8c6eeda9.40338925"/>
    <x v="0"/>
    <d v="2017-10-05T00:00:00"/>
    <x v="5"/>
    <x v="1"/>
    <x v="0"/>
    <s v="05"/>
    <x v="0"/>
    <d v="1899-12-30T19:23:26"/>
    <x v="5"/>
    <n v="1"/>
    <x v="0"/>
    <x v="4"/>
    <s v="SACHIN PAL"/>
    <s v="BLS11*2"/>
    <x v="1"/>
    <x v="0"/>
    <s v="palsachin1706@gmail.com"/>
    <s v="-"/>
    <s v="Test"/>
  </r>
  <r>
    <n v="4374"/>
    <s v="SADDAFPT201711052357"/>
    <s v="1451689271618860"/>
    <x v="0"/>
    <d v="2017-11-05T00:00:00"/>
    <x v="1"/>
    <x v="2"/>
    <x v="1"/>
    <s v="05"/>
    <x v="0"/>
    <d v="1899-12-30T20:28:52"/>
    <x v="13"/>
    <n v="1"/>
    <x v="0"/>
    <x v="4"/>
    <s v="Chandresh Singh"/>
    <s v="FPT25*1 FPT32*4"/>
    <x v="203"/>
    <x v="0"/>
    <s v="chandresh24singh@gmail.com"/>
    <s v="-"/>
    <s v="Test"/>
  </r>
  <r>
    <n v="4377"/>
    <s v="SADDAGSK201711059605"/>
    <s v="59cfc78d3b8db8.98348413"/>
    <x v="0"/>
    <d v="2017-11-05T00:00:00"/>
    <x v="1"/>
    <x v="2"/>
    <x v="1"/>
    <s v="05"/>
    <x v="0"/>
    <d v="1899-12-30T20:33:21"/>
    <x v="8"/>
    <n v="1"/>
    <x v="0"/>
    <x v="4"/>
    <s v="Yash Agarwal"/>
    <s v="GSK24*1 GSK42*1 GSK69*7"/>
    <x v="106"/>
    <x v="0"/>
    <s v="yashthegreat29@gmail.com"/>
    <s v="-"/>
    <s v="Test"/>
  </r>
  <r>
    <n v="4386"/>
    <s v="SADDAGSK201711059633"/>
    <s v="59cfc78d3b8db8.98348413"/>
    <x v="0"/>
    <d v="2017-11-05T00:00:00"/>
    <x v="1"/>
    <x v="2"/>
    <x v="1"/>
    <s v="05"/>
    <x v="0"/>
    <d v="1899-12-30T20:49:03"/>
    <x v="8"/>
    <n v="1"/>
    <x v="0"/>
    <x v="4"/>
    <s v="Yash Agarwal"/>
    <s v="GSK24*1 GSK42*1 GSK69*7"/>
    <x v="106"/>
    <x v="0"/>
    <s v="yashthegreat29@gmail.com"/>
    <s v="-"/>
    <s v="Test"/>
  </r>
  <r>
    <n v="2650"/>
    <s v="SADDABLS201710058223"/>
    <s v="1915947031992990"/>
    <x v="0"/>
    <d v="2017-10-05T00:00:00"/>
    <x v="5"/>
    <x v="1"/>
    <x v="0"/>
    <s v="05"/>
    <x v="0"/>
    <d v="1899-12-30T20:25:17"/>
    <x v="5"/>
    <n v="1"/>
    <x v="0"/>
    <x v="4"/>
    <s v="Sabyasachi Sahu"/>
    <s v="BLS8*1"/>
    <x v="62"/>
    <x v="0"/>
    <s v="sabya5656@gmail.com"/>
    <s v="-"/>
    <s v="Test"/>
  </r>
  <r>
    <n v="4340"/>
    <s v="SADDAFPT201711056964"/>
    <s v="59fc91d9c03e75.68088248"/>
    <x v="0"/>
    <d v="2017-11-05T00:00:00"/>
    <x v="1"/>
    <x v="2"/>
    <x v="1"/>
    <s v="05"/>
    <x v="0"/>
    <d v="1899-12-30T19:05:23"/>
    <x v="13"/>
    <n v="1"/>
    <x v="0"/>
    <x v="4"/>
    <s v="Kartick Dey"/>
    <s v="FPT02*1 FPT32*1"/>
    <x v="308"/>
    <x v="0"/>
    <s v="kdey105@gmail.com"/>
    <s v="-"/>
    <s v="Test"/>
  </r>
  <r>
    <n v="4345"/>
    <s v="SADDARDB201711052385"/>
    <s v="157180954879680"/>
    <x v="0"/>
    <d v="2017-11-05T00:00:00"/>
    <x v="1"/>
    <x v="2"/>
    <x v="1"/>
    <s v="05"/>
    <x v="0"/>
    <d v="1899-12-30T19:24:09"/>
    <x v="1"/>
    <n v="1"/>
    <x v="0"/>
    <x v="4"/>
    <s v="Shubham Jain"/>
    <s v="RDB192*8 RDB103*2 RDB199*2"/>
    <x v="309"/>
    <x v="0"/>
    <s v="jain.shubham102@gmail.com"/>
    <s v="-"/>
    <s v="Test"/>
  </r>
  <r>
    <n v="4347"/>
    <s v="SADDAMOM201711057195"/>
    <s v="288102318363203"/>
    <x v="0"/>
    <d v="2017-11-05T00:00:00"/>
    <x v="1"/>
    <x v="2"/>
    <x v="1"/>
    <s v="05"/>
    <x v="0"/>
    <d v="1899-12-30T19:30:20"/>
    <x v="2"/>
    <n v="1"/>
    <x v="0"/>
    <x v="4"/>
    <s v="Debadatta Pradhan"/>
    <s v="MOM038*2"/>
    <x v="7"/>
    <x v="0"/>
    <s v="debuphysics2014@gmail.com"/>
    <s v="-"/>
    <s v="Test"/>
  </r>
  <r>
    <n v="4349"/>
    <s v="SADDAFPT201711059620"/>
    <s v="1440210946086637"/>
    <x v="0"/>
    <d v="2017-11-05T00:00:00"/>
    <x v="1"/>
    <x v="2"/>
    <x v="1"/>
    <s v="05"/>
    <x v="0"/>
    <d v="1899-12-30T19:33:30"/>
    <x v="13"/>
    <n v="1"/>
    <x v="0"/>
    <x v="4"/>
    <s v="Mayank Choudhary"/>
    <s v="FPT03*1 FPT05*1"/>
    <x v="299"/>
    <x v="0"/>
    <s v="mayankchoudhary76@gmail.com"/>
    <s v="-"/>
    <s v="Test"/>
  </r>
  <r>
    <n v="4353"/>
    <s v="SADDAFPT201711056529"/>
    <s v="59a80ff6b42e33.83817243"/>
    <x v="1"/>
    <d v="2017-11-05T00:00:00"/>
    <x v="1"/>
    <x v="2"/>
    <x v="1"/>
    <s v="05"/>
    <x v="0"/>
    <d v="1899-12-30T19:41:14"/>
    <x v="13"/>
    <n v="0"/>
    <x v="0"/>
    <x v="4"/>
    <s v="rajat chaudhary"/>
    <s v="FPT22*1 FPT29*1 FPT30*1"/>
    <x v="17"/>
    <x v="0"/>
    <s v="rajat2001chaudhary@gmail.com"/>
    <s v="-"/>
    <s v="Test"/>
  </r>
  <r>
    <n v="4354"/>
    <s v="SADDAFPT201711055322"/>
    <s v="59a80ff6b42e33.83817243"/>
    <x v="0"/>
    <d v="2017-11-05T00:00:00"/>
    <x v="1"/>
    <x v="2"/>
    <x v="1"/>
    <s v="05"/>
    <x v="0"/>
    <d v="1899-12-30T19:41:41"/>
    <x v="13"/>
    <n v="1"/>
    <x v="0"/>
    <x v="4"/>
    <s v="rajat chaudhary"/>
    <s v="FPT22*1 FPT29*1 FPT30*1"/>
    <x v="17"/>
    <x v="0"/>
    <s v="rajat2001chaudhary@gmail.com"/>
    <s v="NotDelivered"/>
    <s v="Test"/>
  </r>
  <r>
    <n v="4357"/>
    <s v="SADDARDB201711059103"/>
    <s v="135495917061144"/>
    <x v="1"/>
    <d v="2017-11-05T00:00:00"/>
    <x v="1"/>
    <x v="2"/>
    <x v="1"/>
    <s v="05"/>
    <x v="0"/>
    <d v="1899-12-30T19:48:13"/>
    <x v="1"/>
    <n v="1"/>
    <x v="0"/>
    <x v="4"/>
    <s v="Abhi Sharma"/>
    <s v="RDB105*1 RDB117*1 RDB121*1"/>
    <x v="229"/>
    <x v="0"/>
    <s v="abdadhich001@gmail.com"/>
    <s v="-"/>
    <s v="Test"/>
  </r>
  <r>
    <n v="4359"/>
    <s v="SADDAMOM201711059192"/>
    <s v="59f429cf134751.14958831"/>
    <x v="0"/>
    <d v="2017-11-05T00:00:00"/>
    <x v="1"/>
    <x v="2"/>
    <x v="1"/>
    <s v="05"/>
    <x v="0"/>
    <d v="1899-12-30T19:59:13"/>
    <x v="2"/>
    <n v="1"/>
    <x v="0"/>
    <x v="4"/>
    <s v="Tanmay Budholia"/>
    <s v="MOM052*1"/>
    <x v="3"/>
    <x v="0"/>
    <s v="tanmaybudholia@gmail.com"/>
    <s v="-"/>
    <s v="Test"/>
  </r>
  <r>
    <n v="4360"/>
    <s v="SADDACFF201711058164"/>
    <s v="528917324128448"/>
    <x v="0"/>
    <d v="2017-11-05T00:00:00"/>
    <x v="1"/>
    <x v="2"/>
    <x v="1"/>
    <s v="05"/>
    <x v="0"/>
    <d v="1899-12-30T20:05:28"/>
    <x v="6"/>
    <n v="1"/>
    <x v="0"/>
    <x v="4"/>
    <s v="Snehasis Addy"/>
    <s v="CFF17*2"/>
    <x v="41"/>
    <x v="0"/>
    <s v="snehasisaddy@gmail.com"/>
    <s v="-"/>
    <s v="Test"/>
  </r>
  <r>
    <n v="4361"/>
    <s v="SADDAGSK201711056565"/>
    <s v="1976803445923318"/>
    <x v="0"/>
    <d v="2017-11-05T00:00:00"/>
    <x v="1"/>
    <x v="2"/>
    <x v="1"/>
    <s v="05"/>
    <x v="0"/>
    <d v="1899-12-30T20:06:08"/>
    <x v="8"/>
    <n v="1"/>
    <x v="0"/>
    <x v="4"/>
    <s v="Rishiraj Borah"/>
    <s v="GSK66*2"/>
    <x v="53"/>
    <x v="0"/>
    <s v="borah.rishiraj007@gmail.com"/>
    <s v="-"/>
    <s v="Test"/>
  </r>
  <r>
    <n v="4391"/>
    <s v="SADDAMOM201711056546"/>
    <s v="145832362674969"/>
    <x v="0"/>
    <d v="2017-11-05T00:00:00"/>
    <x v="1"/>
    <x v="2"/>
    <x v="1"/>
    <s v="05"/>
    <x v="0"/>
    <d v="1899-12-30T20:58:40"/>
    <x v="2"/>
    <n v="1"/>
    <x v="0"/>
    <x v="4"/>
    <s v="Jay Joshi"/>
    <s v="MOM056*1 MOM019*1"/>
    <x v="3"/>
    <x v="0"/>
    <s v="iitianjayjoshi2000@gmail.com"/>
    <s v="-"/>
    <s v="Test"/>
  </r>
  <r>
    <n v="6530"/>
    <s v="SADDARDB201712053584"/>
    <s v="135495917061144"/>
    <x v="1"/>
    <d v="2017-12-05T00:00:00"/>
    <x v="6"/>
    <x v="3"/>
    <x v="0"/>
    <s v="05"/>
    <x v="0"/>
    <d v="1899-12-30T19:20:02"/>
    <x v="1"/>
    <n v="0"/>
    <x v="0"/>
    <x v="4"/>
    <s v="Abhi Sharma"/>
    <s v="RDB103*1 RDB101*1 RDB189*11"/>
    <x v="104"/>
    <x v="0"/>
    <s v="abdadhich001@gmail.com"/>
    <s v="-"/>
    <s v="Test"/>
  </r>
  <r>
    <n v="6533"/>
    <s v="SADDARDB201712053754"/>
    <s v="135495917061144"/>
    <x v="1"/>
    <d v="2017-12-05T00:00:00"/>
    <x v="6"/>
    <x v="3"/>
    <x v="0"/>
    <s v="05"/>
    <x v="0"/>
    <d v="1899-12-30T19:31:50"/>
    <x v="1"/>
    <n v="1"/>
    <x v="0"/>
    <x v="4"/>
    <s v="Abhi Sharma"/>
    <s v="RDB101*1 RDB103*1 RDB096*1 RDB189*11"/>
    <x v="247"/>
    <x v="0"/>
    <s v="abdadhich001@gmail.com"/>
    <s v="-"/>
    <s v="Test"/>
  </r>
  <r>
    <n v="6545"/>
    <s v="SADDACBT201712051621"/>
    <s v="5a26b56c31b5b2.66059834"/>
    <x v="0"/>
    <d v="2017-12-05T00:00:00"/>
    <x v="6"/>
    <x v="3"/>
    <x v="0"/>
    <s v="05"/>
    <x v="0"/>
    <d v="1899-12-30T20:38:31"/>
    <x v="4"/>
    <n v="1"/>
    <x v="0"/>
    <x v="4"/>
    <s v="Angshuman Saikia"/>
    <s v="CBT064*1 CBT011*1 CBT024*1"/>
    <x v="310"/>
    <x v="0"/>
    <s v="vladblade12@gmail.com"/>
    <s v="-"/>
    <s v="Test"/>
  </r>
  <r>
    <n v="4327"/>
    <s v="SADDACFF201711057476"/>
    <s v="59c22d237fa5b3.58776896"/>
    <x v="0"/>
    <d v="2017-11-05T00:00:00"/>
    <x v="1"/>
    <x v="2"/>
    <x v="1"/>
    <s v="05"/>
    <x v="0"/>
    <d v="1899-12-30T14:49:41"/>
    <x v="6"/>
    <n v="1"/>
    <x v="0"/>
    <x v="4"/>
    <s v="Abhishek Kumar"/>
    <s v="CFF9*1 CFF13*1"/>
    <x v="3"/>
    <x v="0"/>
    <s v="ak4139809@gmail.com"/>
    <s v="-"/>
    <s v="Test"/>
  </r>
  <r>
    <n v="4328"/>
    <s v="SADDACFF201711059924"/>
    <s v="59c22d237fa5b3.58776896"/>
    <x v="0"/>
    <d v="2017-11-05T00:00:00"/>
    <x v="1"/>
    <x v="2"/>
    <x v="1"/>
    <s v="05"/>
    <x v="0"/>
    <d v="1899-12-30T14:54:37"/>
    <x v="6"/>
    <n v="1"/>
    <x v="0"/>
    <x v="4"/>
    <s v="Abhishek Kumar"/>
    <s v="CFF42*1 CFF46*8"/>
    <x v="311"/>
    <x v="0"/>
    <s v="ak4139809@gmail.com"/>
    <s v="-"/>
    <s v="Test"/>
  </r>
  <r>
    <n v="6564"/>
    <s v="SADDACFF201712055799"/>
    <s v="59c22d237fa5b3.58776896"/>
    <x v="0"/>
    <d v="2017-12-05T00:00:00"/>
    <x v="6"/>
    <x v="3"/>
    <x v="0"/>
    <s v="05"/>
    <x v="0"/>
    <d v="1899-12-30T22:10:31"/>
    <x v="6"/>
    <n v="1"/>
    <x v="0"/>
    <x v="4"/>
    <s v="Abhishek Kumar"/>
    <s v="CFF36*1 CFF19*1 CFF59*1 CFF60*1 CFF71*8"/>
    <x v="312"/>
    <x v="0"/>
    <s v="ak4139809@gmail.com"/>
    <s v="-"/>
    <s v="Test"/>
  </r>
  <r>
    <n v="4367"/>
    <s v="SADDABLS201711058211"/>
    <s v="59a2e375853ce8.94961195"/>
    <x v="0"/>
    <d v="2017-11-05T00:00:00"/>
    <x v="1"/>
    <x v="2"/>
    <x v="1"/>
    <s v="05"/>
    <x v="0"/>
    <d v="1899-12-30T20:19:12"/>
    <x v="5"/>
    <n v="1"/>
    <x v="0"/>
    <x v="4"/>
    <s v="kiran kumar kuna"/>
    <s v="BLS11*1 BLS8*1"/>
    <x v="17"/>
    <x v="0"/>
    <s v="kiran.kuna.cool@gmail.com"/>
    <s v="-"/>
    <s v="Test"/>
  </r>
  <r>
    <n v="4383"/>
    <s v="SADDACBT201711056687"/>
    <s v="1746155922354013"/>
    <x v="0"/>
    <d v="2017-11-05T00:00:00"/>
    <x v="1"/>
    <x v="2"/>
    <x v="1"/>
    <s v="05"/>
    <x v="0"/>
    <d v="1899-12-30T20:46:27"/>
    <x v="4"/>
    <n v="1"/>
    <x v="0"/>
    <x v="4"/>
    <s v="Kanishk Khatri"/>
    <s v="CBT023*1"/>
    <x v="179"/>
    <x v="0"/>
    <s v="kanishkmanu7@gmail.com"/>
    <s v="-"/>
    <s v="Test"/>
  </r>
  <r>
    <n v="4378"/>
    <s v="SADDARDB201711054574"/>
    <s v="1922230004709881"/>
    <x v="0"/>
    <d v="2017-11-05T00:00:00"/>
    <x v="1"/>
    <x v="2"/>
    <x v="1"/>
    <s v="05"/>
    <x v="0"/>
    <d v="1899-12-30T20:34:29"/>
    <x v="1"/>
    <n v="1"/>
    <x v="0"/>
    <x v="4"/>
    <s v="Nyom Phani"/>
    <s v="RDB151*3 RDB077*2"/>
    <x v="313"/>
    <x v="0"/>
    <s v="nyomphani17@gmail.com"/>
    <s v="-"/>
    <s v="Test"/>
  </r>
  <r>
    <n v="6528"/>
    <s v="SADDAMOM201712055582"/>
    <s v="1822832394424248"/>
    <x v="0"/>
    <d v="2017-12-05T00:00:00"/>
    <x v="6"/>
    <x v="3"/>
    <x v="0"/>
    <s v="05"/>
    <x v="0"/>
    <d v="1899-12-30T15:22:47"/>
    <x v="2"/>
    <n v="1"/>
    <x v="0"/>
    <x v="4"/>
    <s v="Harsha Vardhan"/>
    <s v="MOM038*1 MOM005*1"/>
    <x v="64"/>
    <x v="0"/>
    <s v="vardhanharsha15@gmail.com"/>
    <s v="-"/>
    <s v="Test"/>
  </r>
  <r>
    <n v="4334"/>
    <s v="SADDARDB201711056445"/>
    <s v="1403806923050624"/>
    <x v="0"/>
    <d v="2017-11-05T00:00:00"/>
    <x v="1"/>
    <x v="2"/>
    <x v="1"/>
    <s v="05"/>
    <x v="0"/>
    <d v="1899-12-30T18:02:43"/>
    <x v="1"/>
    <n v="1"/>
    <x v="0"/>
    <x v="4"/>
    <s v="Dinesh Joshi"/>
    <s v="RDB040*1 RDB131*1 RDB103*1 RDB192*5 RDB193*2 RDB190*1"/>
    <x v="314"/>
    <x v="0"/>
    <s v="rldineshjoshi@gmail.com"/>
    <s v="NotDelivered"/>
    <s v="Test"/>
  </r>
  <r>
    <n v="822"/>
    <s v="SADDALPZ201709056033"/>
    <s v="1957737644511354"/>
    <x v="0"/>
    <d v="2017-09-05T00:00:00"/>
    <x v="6"/>
    <x v="0"/>
    <x v="0"/>
    <s v="05"/>
    <x v="0"/>
    <d v="1899-12-30T12:58:07"/>
    <x v="3"/>
    <n v="1"/>
    <x v="0"/>
    <x v="4"/>
    <s v="Harshawardhan More"/>
    <s v="LPZ215*1 LPZ005*1"/>
    <x v="276"/>
    <x v="0"/>
    <s v="Harshawardhanm@gmail.com"/>
    <s v="-"/>
    <s v="Test"/>
  </r>
  <r>
    <n v="836"/>
    <s v="SADDABLS201709056601"/>
    <s v="1957737644511354"/>
    <x v="0"/>
    <d v="2017-09-05T00:00:00"/>
    <x v="6"/>
    <x v="0"/>
    <x v="0"/>
    <s v="05"/>
    <x v="0"/>
    <d v="1899-12-30T21:01:30"/>
    <x v="5"/>
    <n v="1"/>
    <x v="0"/>
    <x v="4"/>
    <s v="Harshawardhan More"/>
    <s v="BLS13*1"/>
    <x v="62"/>
    <x v="0"/>
    <s v="Harshawardhanm@gmail.com"/>
    <s v="-"/>
    <s v="Test"/>
  </r>
  <r>
    <n v="4371"/>
    <s v="SADDAFPT201711057076"/>
    <s v="148983285837073"/>
    <x v="0"/>
    <d v="2017-11-05T00:00:00"/>
    <x v="1"/>
    <x v="2"/>
    <x v="1"/>
    <s v="05"/>
    <x v="0"/>
    <d v="1899-12-30T20:24:16"/>
    <x v="13"/>
    <n v="1"/>
    <x v="0"/>
    <x v="4"/>
    <s v="Abhishek Singh Rajput"/>
    <s v="FPT03*1 FPT05*1"/>
    <x v="299"/>
    <x v="0"/>
    <s v="abhisheksingh981@rediffmail.com"/>
    <s v="-"/>
    <s v="Test"/>
  </r>
  <r>
    <n v="2661"/>
    <s v="SADDARDB201710052829"/>
    <s v="1492590864171254"/>
    <x v="0"/>
    <d v="2017-10-05T00:00:00"/>
    <x v="5"/>
    <x v="1"/>
    <x v="0"/>
    <s v="05"/>
    <x v="0"/>
    <d v="1899-12-30T21:30:27"/>
    <x v="1"/>
    <n v="1"/>
    <x v="0"/>
    <x v="7"/>
    <s v="Pooja Thakur"/>
    <s v="RDB020*1 RDB163*1 RDB201*1"/>
    <x v="223"/>
    <x v="0"/>
    <s v="pthakur291995@gmail.com"/>
    <s v="-"/>
    <s v="Test"/>
  </r>
  <r>
    <n v="2664"/>
    <s v="SADDARDB201710052625"/>
    <s v="1492590864171254"/>
    <x v="0"/>
    <d v="2017-10-05T00:00:00"/>
    <x v="5"/>
    <x v="1"/>
    <x v="0"/>
    <s v="05"/>
    <x v="0"/>
    <d v="1899-12-30T21:47:23"/>
    <x v="1"/>
    <n v="1"/>
    <x v="0"/>
    <x v="7"/>
    <s v="Pooja Thakur"/>
    <s v="RDB169*1 RDB191*2 RDB193*1"/>
    <x v="141"/>
    <x v="0"/>
    <s v="pthakur291995@gmail.com"/>
    <s v="-"/>
    <s v="Test"/>
  </r>
  <r>
    <n v="6539"/>
    <s v="SADDATWH201712057313"/>
    <s v="1525894450819732"/>
    <x v="0"/>
    <d v="2017-12-05T00:00:00"/>
    <x v="6"/>
    <x v="3"/>
    <x v="0"/>
    <s v="05"/>
    <x v="0"/>
    <d v="1899-12-30T20:18:08"/>
    <x v="7"/>
    <n v="1"/>
    <x v="0"/>
    <x v="7"/>
    <s v="Dipika Das"/>
    <s v="TWH18*1"/>
    <x v="47"/>
    <x v="0"/>
    <s v="dpkdas30@gmail.com"/>
    <s v="-"/>
    <s v="Test"/>
  </r>
  <r>
    <n v="6540"/>
    <s v="SADDALPZ201712059891"/>
    <s v="59eeed272db517.32402304"/>
    <x v="1"/>
    <d v="2017-12-05T00:00:00"/>
    <x v="6"/>
    <x v="3"/>
    <x v="0"/>
    <s v="05"/>
    <x v="0"/>
    <d v="1899-12-30T20:22:42"/>
    <x v="3"/>
    <n v="0"/>
    <x v="0"/>
    <x v="7"/>
    <s v="priya rajak"/>
    <s v="LPZ166*1"/>
    <x v="15"/>
    <x v="0"/>
    <s v="priyarajakprl@gmail.com"/>
    <s v="-"/>
    <s v="Test"/>
  </r>
  <r>
    <n v="6543"/>
    <s v="SADDALPZ201712054273"/>
    <s v="1582365771843970"/>
    <x v="1"/>
    <d v="2017-12-05T00:00:00"/>
    <x v="6"/>
    <x v="3"/>
    <x v="0"/>
    <s v="05"/>
    <x v="0"/>
    <d v="1899-12-30T20:27:55"/>
    <x v="3"/>
    <n v="0"/>
    <x v="0"/>
    <x v="7"/>
    <s v="Jessica Surina"/>
    <s v="LPZ166*1"/>
    <x v="15"/>
    <x v="0"/>
    <s v="gainijessicasurina@gmail.com"/>
    <s v="-"/>
    <s v="Test"/>
  </r>
  <r>
    <n v="6548"/>
    <s v="SADDALPZ201712057368"/>
    <s v="59eeed272db517.32402304"/>
    <x v="0"/>
    <d v="2017-12-05T00:00:00"/>
    <x v="6"/>
    <x v="3"/>
    <x v="0"/>
    <s v="05"/>
    <x v="0"/>
    <d v="1899-12-30T20:44:33"/>
    <x v="3"/>
    <n v="1"/>
    <x v="0"/>
    <x v="7"/>
    <s v="priya rajak"/>
    <s v="LPZ166*1"/>
    <x v="15"/>
    <x v="0"/>
    <s v="priyarajakprl@gmail.com"/>
    <s v="-"/>
    <s v="Test"/>
  </r>
  <r>
    <n v="6558"/>
    <s v="SADDAGSK201712053275"/>
    <s v="1492590864171254"/>
    <x v="0"/>
    <d v="2017-12-05T00:00:00"/>
    <x v="6"/>
    <x v="3"/>
    <x v="0"/>
    <s v="05"/>
    <x v="0"/>
    <d v="1899-12-30T21:49:23"/>
    <x v="8"/>
    <n v="1"/>
    <x v="0"/>
    <x v="7"/>
    <s v="Pooja Thakur"/>
    <s v="GSK62*2 GSK89*2 GSK68*6 GSK90*1 GSK31*1"/>
    <x v="315"/>
    <x v="0"/>
    <s v="pthakur291995@gmail.com"/>
    <s v="-"/>
    <s v="Test"/>
  </r>
  <r>
    <n v="2635"/>
    <s v="SADDACFT201710053521"/>
    <s v="1514449615258768"/>
    <x v="0"/>
    <d v="2017-10-05T00:00:00"/>
    <x v="5"/>
    <x v="1"/>
    <x v="0"/>
    <s v="05"/>
    <x v="0"/>
    <d v="1899-12-30T17:24:05"/>
    <x v="14"/>
    <n v="1"/>
    <x v="1"/>
    <x v="8"/>
    <s v="Ritvika Jyani"/>
    <s v="CFT061*1 CFT001*2"/>
    <x v="90"/>
    <x v="1"/>
    <s v="jyani.ritvika@gmail.com"/>
    <s v="-"/>
    <s v="Test"/>
  </r>
  <r>
    <n v="4322"/>
    <s v="SADDAKNK201711054315"/>
    <s v="1596885843706331"/>
    <x v="0"/>
    <d v="2017-11-05T00:00:00"/>
    <x v="1"/>
    <x v="2"/>
    <x v="1"/>
    <s v="05"/>
    <x v="0"/>
    <d v="1899-12-30T13:10:41"/>
    <x v="16"/>
    <n v="1"/>
    <x v="1"/>
    <x v="8"/>
    <s v="Harrish Sharma"/>
    <s v="KNK001*2"/>
    <x v="166"/>
    <x v="1"/>
    <s v="Harry199991@gmail.com"/>
    <s v="-"/>
    <s v="Test"/>
  </r>
  <r>
    <n v="4381"/>
    <s v="SADDATLF201711052963"/>
    <s v="1930669920542476"/>
    <x v="0"/>
    <d v="2017-11-05T00:00:00"/>
    <x v="1"/>
    <x v="2"/>
    <x v="1"/>
    <s v="05"/>
    <x v="0"/>
    <d v="1899-12-30T20:44:21"/>
    <x v="19"/>
    <n v="1"/>
    <x v="0"/>
    <x v="8"/>
    <s v="Abhishek Shankwar"/>
    <s v="TLF008*3 TLF010*19 TLF002*1"/>
    <x v="197"/>
    <x v="0"/>
    <s v="abhishekambala29@gmail.com"/>
    <s v="-"/>
    <s v="Test"/>
  </r>
  <r>
    <n v="6560"/>
    <s v="SADDARDB201712057788"/>
    <s v="5a0af3cd70e768.21614515"/>
    <x v="0"/>
    <d v="2017-12-05T00:00:00"/>
    <x v="6"/>
    <x v="3"/>
    <x v="0"/>
    <s v="05"/>
    <x v="0"/>
    <d v="1899-12-30T21:52:30"/>
    <x v="1"/>
    <n v="1"/>
    <x v="0"/>
    <x v="17"/>
    <s v="Nitish Prasad"/>
    <s v="RDB213*2"/>
    <x v="166"/>
    <x v="0"/>
    <s v="confusednitish@gmail.com"/>
    <s v="-"/>
    <s v="Test"/>
  </r>
  <r>
    <n v="819"/>
    <s v="SADDATLF201709056468"/>
    <s v="59a45447842f86.35320994"/>
    <x v="0"/>
    <d v="2017-09-05T00:00:00"/>
    <x v="6"/>
    <x v="0"/>
    <x v="0"/>
    <s v="05"/>
    <x v="0"/>
    <d v="1899-12-30T00:36:59"/>
    <x v="19"/>
    <n v="1"/>
    <x v="0"/>
    <x v="10"/>
    <s v="Raj Lakshmi"/>
    <s v="TLF063*1"/>
    <x v="316"/>
    <x v="0"/>
    <s v="rajlakshmi231994@gmail.com"/>
    <s v="-"/>
    <s v="Test"/>
  </r>
  <r>
    <n v="837"/>
    <s v="SADDAMOM201709052762"/>
    <s v="1564192156964579"/>
    <x v="0"/>
    <d v="2017-09-05T00:00:00"/>
    <x v="6"/>
    <x v="0"/>
    <x v="0"/>
    <s v="05"/>
    <x v="0"/>
    <d v="1899-12-30T21:07:52"/>
    <x v="2"/>
    <n v="1"/>
    <x v="0"/>
    <x v="10"/>
    <s v="Dipti Bharti"/>
    <s v="MOM069*1"/>
    <x v="33"/>
    <x v="0"/>
    <s v="Lovelygupta903@gmail.com"/>
    <s v="-"/>
    <s v="Test"/>
  </r>
  <r>
    <n v="850"/>
    <s v="SADDAGSK201709056313"/>
    <s v="59a45447842f86.35320994"/>
    <x v="0"/>
    <d v="2017-09-05T00:00:00"/>
    <x v="6"/>
    <x v="0"/>
    <x v="0"/>
    <s v="05"/>
    <x v="0"/>
    <d v="1899-12-30T23:48:18"/>
    <x v="8"/>
    <n v="1"/>
    <x v="0"/>
    <x v="10"/>
    <s v="Raj Lakshmi"/>
    <s v="GSK095*1 GSK073*1"/>
    <x v="300"/>
    <x v="0"/>
    <s v="rajlakshmi231994@gmail.com"/>
    <s v="NotDelivered"/>
    <s v="Test"/>
  </r>
  <r>
    <n v="4344"/>
    <s v="SADDACBT201711055084"/>
    <s v="1845214462475515"/>
    <x v="1"/>
    <d v="2017-11-05T00:00:00"/>
    <x v="1"/>
    <x v="2"/>
    <x v="1"/>
    <s v="05"/>
    <x v="0"/>
    <d v="1899-12-30T19:23:57"/>
    <x v="4"/>
    <n v="0"/>
    <x v="0"/>
    <x v="10"/>
    <s v="Sowmya Rasakula"/>
    <s v="CBT112*1 CBT015*1"/>
    <x v="36"/>
    <x v="0"/>
    <s v="sowmya.r1806@gmail.com"/>
    <s v="-"/>
    <s v="Test"/>
  </r>
  <r>
    <n v="4373"/>
    <s v="SADDATLF201711054738"/>
    <s v="59bdaff6e15be6.28476481"/>
    <x v="0"/>
    <d v="2017-11-05T00:00:00"/>
    <x v="1"/>
    <x v="2"/>
    <x v="1"/>
    <s v="05"/>
    <x v="0"/>
    <d v="1899-12-30T20:27:59"/>
    <x v="19"/>
    <n v="1"/>
    <x v="0"/>
    <x v="10"/>
    <s v="Anushka"/>
    <s v="TLF001*1 TLF009*6"/>
    <x v="118"/>
    <x v="0"/>
    <s v="anushka98jaiswal@gmail.com"/>
    <s v="-"/>
    <s v="Test"/>
  </r>
  <r>
    <n v="4380"/>
    <s v="SADDACBT201711059620"/>
    <s v="59ac2c253a94a0.15465506"/>
    <x v="1"/>
    <d v="2017-11-05T00:00:00"/>
    <x v="1"/>
    <x v="2"/>
    <x v="1"/>
    <s v="05"/>
    <x v="0"/>
    <d v="1899-12-30T20:44:10"/>
    <x v="4"/>
    <n v="0"/>
    <x v="0"/>
    <x v="10"/>
    <s v="Mrinalini"/>
    <s v="CBT116*1 CBT124*1 CBT118*1 CBT014*1"/>
    <x v="317"/>
    <x v="0"/>
    <s v="singhmrinalini99@gmail.com"/>
    <s v="-"/>
    <s v="Test"/>
  </r>
  <r>
    <n v="4385"/>
    <s v="SADDACBT201711058306"/>
    <s v="59ac2c253a94a0.15465506"/>
    <x v="0"/>
    <d v="2017-11-05T00:00:00"/>
    <x v="1"/>
    <x v="2"/>
    <x v="1"/>
    <s v="05"/>
    <x v="0"/>
    <d v="1899-12-30T20:46:49"/>
    <x v="4"/>
    <n v="1"/>
    <x v="0"/>
    <x v="10"/>
    <s v="Mrinalini"/>
    <s v="CBT014*1 CBT116*1 CBT118*1 CBT124*1"/>
    <x v="317"/>
    <x v="0"/>
    <s v="singhmrinalini99@gmail.com"/>
    <s v="-"/>
    <s v="Test"/>
  </r>
  <r>
    <n v="6524"/>
    <s v="SADDAMOM201712056344"/>
    <s v="59d528605aac40.99239122"/>
    <x v="0"/>
    <d v="2017-12-05T00:00:00"/>
    <x v="6"/>
    <x v="3"/>
    <x v="0"/>
    <s v="05"/>
    <x v="0"/>
    <d v="1899-12-30T13:40:19"/>
    <x v="2"/>
    <n v="1"/>
    <x v="0"/>
    <x v="10"/>
    <s v="rashmi"/>
    <s v="MOM051*1"/>
    <x v="21"/>
    <x v="0"/>
    <s v="singhrashmi.0906@gmail.com"/>
    <s v="NotDelivered"/>
    <s v="Test"/>
  </r>
  <r>
    <n v="6571"/>
    <s v="SADDAGSK201712056223"/>
    <s v="328529577596765"/>
    <x v="0"/>
    <d v="2017-12-05T00:00:00"/>
    <x v="6"/>
    <x v="3"/>
    <x v="0"/>
    <s v="05"/>
    <x v="0"/>
    <d v="1899-12-30T23:48:22"/>
    <x v="8"/>
    <n v="1"/>
    <x v="0"/>
    <x v="10"/>
    <s v="Saumya Chaudhry"/>
    <s v="GSK74*1 GSK72*1"/>
    <x v="300"/>
    <x v="0"/>
    <s v="indiasaumya@gmail.com"/>
    <s v="-"/>
    <s v="Test"/>
  </r>
  <r>
    <n v="6572"/>
    <s v="SADDACFF201712051101"/>
    <s v="328529577596765"/>
    <x v="0"/>
    <d v="2017-12-05T00:00:00"/>
    <x v="6"/>
    <x v="3"/>
    <x v="0"/>
    <s v="05"/>
    <x v="0"/>
    <d v="1899-12-30T23:54:25"/>
    <x v="6"/>
    <n v="1"/>
    <x v="0"/>
    <x v="10"/>
    <s v="Saumya Chaudhry"/>
    <s v="CFF6*1 CFF73*2"/>
    <x v="83"/>
    <x v="0"/>
    <s v="indiasaumya@gmail.com"/>
    <s v="-"/>
    <s v="Test"/>
  </r>
  <r>
    <n v="6537"/>
    <s v="SADDABLS201712052122"/>
    <s v="59de20e1019431.94218608"/>
    <x v="1"/>
    <d v="2017-12-05T00:00:00"/>
    <x v="6"/>
    <x v="3"/>
    <x v="0"/>
    <s v="05"/>
    <x v="0"/>
    <d v="1899-12-30T20:04:48"/>
    <x v="5"/>
    <n v="1"/>
    <x v="0"/>
    <x v="10"/>
    <s v="Richa Sinha"/>
    <s v="BLS013*1 BLS100*1"/>
    <x v="27"/>
    <x v="0"/>
    <s v="sushant.5691@gmail.com"/>
    <s v="-"/>
    <s v="Test"/>
  </r>
  <r>
    <n v="4405"/>
    <s v="SADDAMOM201711054499"/>
    <s v="2032617216878341"/>
    <x v="0"/>
    <d v="2017-11-05T00:00:00"/>
    <x v="1"/>
    <x v="2"/>
    <x v="1"/>
    <s v="05"/>
    <x v="0"/>
    <d v="1899-12-30T21:51:28"/>
    <x v="2"/>
    <n v="1"/>
    <x v="0"/>
    <x v="10"/>
    <s v="Surbhi Singh"/>
    <s v="MOM062*1 MOM006*1"/>
    <x v="54"/>
    <x v="0"/>
    <s v="Surbhi.singh512@gmail.com"/>
    <s v="-"/>
    <s v="Test"/>
  </r>
  <r>
    <n v="849"/>
    <s v="SADDAGSK201709056781"/>
    <s v="337179030065712"/>
    <x v="0"/>
    <d v="2017-09-05T00:00:00"/>
    <x v="6"/>
    <x v="0"/>
    <x v="0"/>
    <s v="05"/>
    <x v="0"/>
    <d v="1899-12-30T23:16:16"/>
    <x v="8"/>
    <n v="1"/>
    <x v="0"/>
    <x v="10"/>
    <s v="Nitanshi Mahajan"/>
    <s v="GSK070*3"/>
    <x v="62"/>
    <x v="0"/>
    <s v="nitanshi4@gmail.com"/>
    <s v="-"/>
    <s v="Test"/>
  </r>
  <r>
    <n v="4350"/>
    <s v="SADDARDB201711054375"/>
    <s v="1837617779613887"/>
    <x v="1"/>
    <d v="2017-11-05T00:00:00"/>
    <x v="1"/>
    <x v="2"/>
    <x v="1"/>
    <s v="05"/>
    <x v="0"/>
    <d v="1899-12-30T19:34:01"/>
    <x v="1"/>
    <n v="0"/>
    <x v="0"/>
    <x v="10"/>
    <s v="Biplab HalDer"/>
    <s v="RDB077*1 RDB224*1"/>
    <x v="252"/>
    <x v="0"/>
    <s v="biplab.halder1993@gmail.com"/>
    <s v="-"/>
    <s v="Test"/>
  </r>
  <r>
    <n v="4351"/>
    <s v="SADDAFPT201711054527"/>
    <s v="1837617779613887"/>
    <x v="1"/>
    <d v="2017-11-05T00:00:00"/>
    <x v="1"/>
    <x v="2"/>
    <x v="1"/>
    <s v="05"/>
    <x v="0"/>
    <d v="1899-12-30T19:37:46"/>
    <x v="13"/>
    <n v="1"/>
    <x v="0"/>
    <x v="10"/>
    <s v="Biplab HalDer"/>
    <s v="FPT15*1 FPT26*1"/>
    <x v="42"/>
    <x v="0"/>
    <s v="biplab.halder1993@gmail.com"/>
    <s v="-"/>
    <s v="Test"/>
  </r>
  <r>
    <n v="6559"/>
    <s v="SADDALPZ201712059230"/>
    <s v="5a0b1656ca89d4.38149612"/>
    <x v="0"/>
    <d v="2017-12-05T00:00:00"/>
    <x v="6"/>
    <x v="3"/>
    <x v="0"/>
    <s v="05"/>
    <x v="0"/>
    <d v="1899-12-30T21:51:45"/>
    <x v="3"/>
    <n v="1"/>
    <x v="0"/>
    <x v="11"/>
    <s v="shiva"/>
    <s v="LPZ001*1 LPZ006*1 LPZ032*1"/>
    <x v="117"/>
    <x v="0"/>
    <s v="shivakumar20014@gmail.com"/>
    <s v="-"/>
    <s v="Test"/>
  </r>
  <r>
    <n v="820"/>
    <s v="SADDATOA201709054181"/>
    <s v="59a6abc6047fa1.99390517"/>
    <x v="0"/>
    <d v="2017-09-05T00:00:00"/>
    <x v="6"/>
    <x v="0"/>
    <x v="0"/>
    <s v="05"/>
    <x v="0"/>
    <d v="1899-12-30T11:33:30"/>
    <x v="0"/>
    <n v="1"/>
    <x v="0"/>
    <x v="11"/>
    <s v="Praneeth"/>
    <s v="TOA110*1 TOA140*1"/>
    <x v="3"/>
    <x v="0"/>
    <s v="sai.praneeth557@gmail.com"/>
    <s v="-"/>
    <s v="Test"/>
  </r>
  <r>
    <n v="823"/>
    <s v="SADDARDB201709054598"/>
    <s v="1575687925821640"/>
    <x v="0"/>
    <d v="2017-09-05T00:00:00"/>
    <x v="6"/>
    <x v="0"/>
    <x v="0"/>
    <s v="05"/>
    <x v="0"/>
    <d v="1899-12-30T13:57:49"/>
    <x v="1"/>
    <n v="1"/>
    <x v="0"/>
    <x v="11"/>
    <s v="Deep Sehara"/>
    <s v="RDB072*1 RDB201*1"/>
    <x v="103"/>
    <x v="0"/>
    <s v="deepsehara38@gmail.com"/>
    <s v="-"/>
    <s v="Test"/>
  </r>
  <r>
    <n v="826"/>
    <s v="SADDAMOM201709051582"/>
    <s v="10210342590904396"/>
    <x v="0"/>
    <d v="2017-09-05T00:00:00"/>
    <x v="6"/>
    <x v="0"/>
    <x v="0"/>
    <s v="05"/>
    <x v="0"/>
    <d v="1899-12-30T18:00:22"/>
    <x v="2"/>
    <n v="1"/>
    <x v="0"/>
    <x v="11"/>
    <s v="Souradeep Bhattacharja"/>
    <s v="MOM065*1"/>
    <x v="33"/>
    <x v="0"/>
    <s v="step.bhattacharja@gmail.com"/>
    <s v="-"/>
    <s v="Test"/>
  </r>
  <r>
    <n v="831"/>
    <s v="SADDAMOM201709059110"/>
    <s v="1072059159596657"/>
    <x v="1"/>
    <d v="2017-09-05T00:00:00"/>
    <x v="6"/>
    <x v="0"/>
    <x v="0"/>
    <s v="05"/>
    <x v="0"/>
    <d v="1899-12-30T20:22:21"/>
    <x v="2"/>
    <n v="1"/>
    <x v="0"/>
    <x v="11"/>
    <s v="Yashaswi Sai"/>
    <s v="MOM069*2"/>
    <x v="17"/>
    <x v="0"/>
    <s v="yashaswisai97@gmail.com"/>
    <s v="-"/>
    <s v="Test"/>
  </r>
  <r>
    <n v="839"/>
    <s v="SADDAMOM201709057992"/>
    <s v="1072059159596657"/>
    <x v="0"/>
    <d v="2017-09-05T00:00:00"/>
    <x v="6"/>
    <x v="0"/>
    <x v="0"/>
    <s v="05"/>
    <x v="0"/>
    <d v="1899-12-30T21:52:54"/>
    <x v="2"/>
    <n v="1"/>
    <x v="0"/>
    <x v="11"/>
    <s v="Yashaswi Sai"/>
    <s v="MOM066*1"/>
    <x v="300"/>
    <x v="0"/>
    <s v="yashaswisai97@gmail.com"/>
    <s v="-"/>
    <s v="Test"/>
  </r>
  <r>
    <n v="2618"/>
    <s v="SADDATOA201710056366"/>
    <s v="741689849349274"/>
    <x v="0"/>
    <d v="2017-10-05T00:00:00"/>
    <x v="5"/>
    <x v="1"/>
    <x v="0"/>
    <s v="05"/>
    <x v="0"/>
    <d v="1899-12-30T12:12:40"/>
    <x v="0"/>
    <n v="1"/>
    <x v="0"/>
    <x v="11"/>
    <s v="Alla Jagat Kiran"/>
    <s v="TOA111*1"/>
    <x v="3"/>
    <x v="0"/>
    <s v="jagatkiran6@gmail.com"/>
    <s v="-"/>
    <s v="Test"/>
  </r>
  <r>
    <n v="2619"/>
    <s v="SADDARDB201710056246"/>
    <s v="1274896675973639"/>
    <x v="1"/>
    <d v="2017-10-05T00:00:00"/>
    <x v="5"/>
    <x v="1"/>
    <x v="0"/>
    <s v="05"/>
    <x v="0"/>
    <d v="1899-12-30T12:13:13"/>
    <x v="1"/>
    <n v="0"/>
    <x v="0"/>
    <x v="11"/>
    <s v="Manoj Rayana"/>
    <s v="RDB125*1 RDB169*1"/>
    <x v="8"/>
    <x v="0"/>
    <s v="manoj.rayana@gmail.com"/>
    <s v="-"/>
    <s v="Test"/>
  </r>
  <r>
    <n v="2620"/>
    <s v="SADDARDB201710051713"/>
    <s v="1274896675973639"/>
    <x v="1"/>
    <d v="2017-10-05T00:00:00"/>
    <x v="5"/>
    <x v="1"/>
    <x v="0"/>
    <s v="05"/>
    <x v="0"/>
    <d v="1899-12-30T12:13:43"/>
    <x v="1"/>
    <n v="1"/>
    <x v="0"/>
    <x v="11"/>
    <s v="Manoj Rayana"/>
    <s v="RDB125*1 RDB169*1"/>
    <x v="8"/>
    <x v="0"/>
    <s v="manoj.rayana@gmail.com"/>
    <s v="-"/>
    <s v="Test"/>
  </r>
  <r>
    <n v="2655"/>
    <s v="SADDARDB201710058884"/>
    <s v="891045011062277"/>
    <x v="0"/>
    <d v="2017-10-05T00:00:00"/>
    <x v="5"/>
    <x v="1"/>
    <x v="0"/>
    <s v="05"/>
    <x v="0"/>
    <d v="1899-12-30T20:44:09"/>
    <x v="1"/>
    <n v="1"/>
    <x v="0"/>
    <x v="11"/>
    <s v="Rishab Tiwari"/>
    <s v="RDB077*1 RDB174*4"/>
    <x v="47"/>
    <x v="0"/>
    <s v="rishabooseven@gmail.com"/>
    <s v="-"/>
    <s v="Test"/>
  </r>
  <r>
    <n v="2659"/>
    <s v="SADDAMOM201710056722"/>
    <s v="10210342590904396"/>
    <x v="0"/>
    <d v="2017-10-05T00:00:00"/>
    <x v="5"/>
    <x v="1"/>
    <x v="0"/>
    <s v="05"/>
    <x v="0"/>
    <d v="1899-12-30T20:59:34"/>
    <x v="2"/>
    <n v="1"/>
    <x v="0"/>
    <x v="11"/>
    <s v="Souradeep Bhattacharja"/>
    <s v="MOM067*1 MOM071*1"/>
    <x v="47"/>
    <x v="0"/>
    <s v="srdp.bhattacharja@gmail.com"/>
    <s v="-"/>
    <s v="Test"/>
  </r>
  <r>
    <n v="2660"/>
    <s v="SADDARDB201710054278"/>
    <s v="1949070265357983"/>
    <x v="0"/>
    <d v="2017-10-05T00:00:00"/>
    <x v="5"/>
    <x v="1"/>
    <x v="0"/>
    <s v="05"/>
    <x v="0"/>
    <d v="1899-12-30T21:19:45"/>
    <x v="1"/>
    <n v="1"/>
    <x v="0"/>
    <x v="11"/>
    <s v="Praval Singhal"/>
    <s v="RDB133*1"/>
    <x v="133"/>
    <x v="0"/>
    <s v="praval.singhal18@gmail.com"/>
    <s v="-"/>
    <s v="Test"/>
  </r>
  <r>
    <n v="4337"/>
    <s v="SADDATOA201711055346"/>
    <s v="741689849349274"/>
    <x v="0"/>
    <d v="2017-11-05T00:00:00"/>
    <x v="1"/>
    <x v="2"/>
    <x v="1"/>
    <s v="05"/>
    <x v="0"/>
    <d v="1899-12-30T18:31:13"/>
    <x v="0"/>
    <n v="1"/>
    <x v="0"/>
    <x v="11"/>
    <s v="Alla Jagat Kiran"/>
    <s v="TOA111*1"/>
    <x v="3"/>
    <x v="0"/>
    <s v="jagatkiran6@gmail.com"/>
    <s v="-"/>
    <s v="Test"/>
  </r>
  <r>
    <n v="4370"/>
    <s v="SADDAMOM201711058511"/>
    <s v="59fc60f0819797.69315656"/>
    <x v="1"/>
    <d v="2017-11-05T00:00:00"/>
    <x v="1"/>
    <x v="2"/>
    <x v="1"/>
    <s v="05"/>
    <x v="0"/>
    <d v="1899-12-30T20:21:37"/>
    <x v="2"/>
    <n v="1"/>
    <x v="0"/>
    <x v="11"/>
    <s v="parvin"/>
    <s v="MOM027*1 MOM033*2 MOM030*1 MOM031*1 MOM020*1 MOM022*1"/>
    <x v="199"/>
    <x v="0"/>
    <s v="praveenmor870@gmail.com"/>
    <s v="-"/>
    <s v="Test"/>
  </r>
  <r>
    <n v="4407"/>
    <s v="SADDAMOM201711054419"/>
    <s v="1501747973251073"/>
    <x v="1"/>
    <d v="2017-11-05T00:00:00"/>
    <x v="1"/>
    <x v="2"/>
    <x v="1"/>
    <s v="05"/>
    <x v="0"/>
    <d v="1899-12-30T21:58:59"/>
    <x v="2"/>
    <n v="1"/>
    <x v="0"/>
    <x v="11"/>
    <s v="Raja Kedia"/>
    <s v="MOM073*3 MOM014*2"/>
    <x v="42"/>
    <x v="0"/>
    <s v="rajakedia2222@gmail.com"/>
    <s v="-"/>
    <s v="Test"/>
  </r>
  <r>
    <n v="4420"/>
    <s v="SADDACFF201711055505"/>
    <s v="1533163560104330"/>
    <x v="0"/>
    <d v="2017-11-05T00:00:00"/>
    <x v="1"/>
    <x v="2"/>
    <x v="1"/>
    <s v="05"/>
    <x v="0"/>
    <d v="1899-12-30T23:03:42"/>
    <x v="6"/>
    <n v="1"/>
    <x v="0"/>
    <x v="11"/>
    <s v="Akhil Sai Krishna"/>
    <s v="CFF4*1 CFF37*1 CFF1*1"/>
    <x v="147"/>
    <x v="0"/>
    <s v="akhilsaikrishna1@gmail.com"/>
    <s v="-"/>
    <s v="Test"/>
  </r>
  <r>
    <n v="6518"/>
    <s v="SADDAGSK201712059156"/>
    <s v="1419006371540808"/>
    <x v="1"/>
    <d v="2017-12-05T00:00:00"/>
    <x v="6"/>
    <x v="3"/>
    <x v="0"/>
    <s v="05"/>
    <x v="0"/>
    <d v="1899-12-30T01:15:39"/>
    <x v="8"/>
    <n v="1"/>
    <x v="0"/>
    <x v="11"/>
    <s v="Agosh Baranwal"/>
    <s v="GSK07*1 GSK96*1"/>
    <x v="71"/>
    <x v="0"/>
    <s v="agoshbaranwal@gmail.com"/>
    <s v="-"/>
    <s v="Test"/>
  </r>
  <r>
    <n v="6521"/>
    <s v="SADDATOA201712054355"/>
    <s v="1496260437120334"/>
    <x v="0"/>
    <d v="2017-12-05T00:00:00"/>
    <x v="6"/>
    <x v="3"/>
    <x v="0"/>
    <s v="05"/>
    <x v="0"/>
    <d v="1899-12-30T12:09:13"/>
    <x v="0"/>
    <n v="1"/>
    <x v="0"/>
    <x v="11"/>
    <s v="Pratyush Kumar"/>
    <s v="TOA111*1"/>
    <x v="3"/>
    <x v="0"/>
    <s v="pratyushawck@gmail.com"/>
    <s v="-"/>
    <s v="Test"/>
  </r>
  <r>
    <n v="6536"/>
    <s v="SADDATWH201712053350"/>
    <s v="1419006371540808"/>
    <x v="1"/>
    <d v="2017-12-05T00:00:00"/>
    <x v="6"/>
    <x v="3"/>
    <x v="0"/>
    <s v="05"/>
    <x v="0"/>
    <d v="1899-12-30T19:55:00"/>
    <x v="7"/>
    <n v="1"/>
    <x v="0"/>
    <x v="11"/>
    <s v="Agosh Baranwal"/>
    <s v="TWH18*1"/>
    <x v="47"/>
    <x v="0"/>
    <s v="agoshbaranwal@gmail.com"/>
    <s v="-"/>
    <s v="Test"/>
  </r>
  <r>
    <n v="6551"/>
    <s v="SADDARDB201712055920"/>
    <s v="1547037565344550"/>
    <x v="0"/>
    <d v="2017-12-05T00:00:00"/>
    <x v="6"/>
    <x v="3"/>
    <x v="0"/>
    <s v="05"/>
    <x v="0"/>
    <d v="1899-12-30T21:04:11"/>
    <x v="1"/>
    <n v="1"/>
    <x v="0"/>
    <x v="11"/>
    <s v="Jithin Sai Reddy"/>
    <s v="RDB038*1 RDB078*1 RDB150*1 RDB164*1 RDB190*13"/>
    <x v="318"/>
    <x v="0"/>
    <s v="king.jithin007@gmail.com"/>
    <s v="-"/>
    <s v="Test"/>
  </r>
  <r>
    <n v="6566"/>
    <s v="SADDARDB201712053653"/>
    <s v="1520899504663772"/>
    <x v="1"/>
    <d v="2017-12-05T00:00:00"/>
    <x v="6"/>
    <x v="3"/>
    <x v="0"/>
    <s v="05"/>
    <x v="0"/>
    <d v="1899-12-30T22:17:52"/>
    <x v="1"/>
    <n v="1"/>
    <x v="0"/>
    <x v="11"/>
    <s v="Siddharth Suman"/>
    <s v="RDB206*12"/>
    <x v="223"/>
    <x v="0"/>
    <s v="siddharthsuman1@gmail.com"/>
    <s v="-"/>
    <s v="Test"/>
  </r>
  <r>
    <n v="6568"/>
    <s v="SADDAGSK201712056638"/>
    <s v="1537992352962193"/>
    <x v="0"/>
    <d v="2017-12-05T00:00:00"/>
    <x v="6"/>
    <x v="3"/>
    <x v="0"/>
    <s v="05"/>
    <x v="0"/>
    <d v="1899-12-30T22:27:47"/>
    <x v="8"/>
    <n v="1"/>
    <x v="0"/>
    <x v="11"/>
    <s v="Prem Ranjan"/>
    <s v="GSK100*1"/>
    <x v="62"/>
    <x v="0"/>
    <s v="premr7022@gmail.com"/>
    <s v="-"/>
    <s v="Test"/>
  </r>
  <r>
    <n v="2624"/>
    <s v="SADDARDB201710057918"/>
    <s v="1930572740514981"/>
    <x v="0"/>
    <d v="2017-10-05T00:00:00"/>
    <x v="5"/>
    <x v="1"/>
    <x v="0"/>
    <s v="05"/>
    <x v="0"/>
    <d v="1899-12-30T12:40:59"/>
    <x v="1"/>
    <n v="1"/>
    <x v="0"/>
    <x v="11"/>
    <s v="Ashish Krishna"/>
    <s v="RDB053*1 RDB052*1"/>
    <x v="8"/>
    <x v="0"/>
    <s v="jashishkrishna96@gmail.com"/>
    <s v="-"/>
    <s v="Test"/>
  </r>
  <r>
    <n v="6563"/>
    <s v="SADDARDB201712054181"/>
    <s v="1459640707486743"/>
    <x v="1"/>
    <d v="2017-12-05T00:00:00"/>
    <x v="6"/>
    <x v="3"/>
    <x v="0"/>
    <s v="05"/>
    <x v="0"/>
    <d v="1899-12-30T22:10:07"/>
    <x v="1"/>
    <n v="0"/>
    <x v="0"/>
    <x v="11"/>
    <s v="Aashutosh Kumar"/>
    <s v="RDB185*1 RDB141*1"/>
    <x v="5"/>
    <x v="0"/>
    <s v="aashukr123@gmail.com"/>
    <s v="-"/>
    <s v="Test"/>
  </r>
  <r>
    <n v="6565"/>
    <s v="SADDARDB201712059020"/>
    <s v="1459640707486743"/>
    <x v="1"/>
    <d v="2017-12-05T00:00:00"/>
    <x v="6"/>
    <x v="3"/>
    <x v="0"/>
    <s v="05"/>
    <x v="0"/>
    <d v="1899-12-30T22:13:39"/>
    <x v="1"/>
    <n v="1"/>
    <x v="0"/>
    <x v="11"/>
    <s v="Aashutosh Kumar"/>
    <s v="RDB141*1 RDB185*1"/>
    <x v="5"/>
    <x v="0"/>
    <s v="aashukr123@gmail.com"/>
    <s v="-"/>
    <s v="Test"/>
  </r>
  <r>
    <n v="841"/>
    <s v="SADDARDB201709059182"/>
    <s v="1234060926699942"/>
    <x v="0"/>
    <d v="2017-09-05T00:00:00"/>
    <x v="6"/>
    <x v="0"/>
    <x v="0"/>
    <s v="05"/>
    <x v="0"/>
    <d v="1899-12-30T21:55:26"/>
    <x v="1"/>
    <n v="1"/>
    <x v="0"/>
    <x v="13"/>
    <s v="Vishnu Mishra"/>
    <s v="RDB169*2 RDB196*2"/>
    <x v="226"/>
    <x v="0"/>
    <s v="vishnum711@gmail.com"/>
    <s v="-"/>
    <s v="Test"/>
  </r>
  <r>
    <n v="4395"/>
    <s v="SADDACBT201711056051"/>
    <s v="1935899869759658"/>
    <x v="0"/>
    <d v="2017-11-05T00:00:00"/>
    <x v="1"/>
    <x v="2"/>
    <x v="1"/>
    <s v="05"/>
    <x v="0"/>
    <d v="1899-12-30T21:10:52"/>
    <x v="4"/>
    <n v="1"/>
    <x v="0"/>
    <x v="13"/>
    <s v="Abhinav Sharma"/>
    <s v="CBT112*2"/>
    <x v="26"/>
    <x v="0"/>
    <s v="abhinavshimla2112@gmail.com"/>
    <s v="-"/>
    <s v="Test"/>
  </r>
  <r>
    <n v="4400"/>
    <s v="SADDAMOM201711056384"/>
    <s v="1448197358632639"/>
    <x v="0"/>
    <d v="2017-11-05T00:00:00"/>
    <x v="1"/>
    <x v="2"/>
    <x v="1"/>
    <s v="05"/>
    <x v="0"/>
    <d v="1899-12-30T21:31:04"/>
    <x v="2"/>
    <n v="1"/>
    <x v="0"/>
    <x v="13"/>
    <s v="Aanand Kumar"/>
    <s v="MOM024*1 MOM035*1"/>
    <x v="41"/>
    <x v="0"/>
    <s v="aiaanandshrocks007@gmail.com"/>
    <s v="-"/>
    <s v="Test"/>
  </r>
  <r>
    <n v="4379"/>
    <s v="SADDATOA201711057237"/>
    <s v="59f9d3d86db832.22122790"/>
    <x v="1"/>
    <d v="2017-11-05T00:00:00"/>
    <x v="1"/>
    <x v="2"/>
    <x v="1"/>
    <s v="05"/>
    <x v="0"/>
    <d v="1899-12-30T20:42:32"/>
    <x v="0"/>
    <n v="0"/>
    <x v="0"/>
    <x v="13"/>
    <s v="Utkarsh"/>
    <s v="TOA119*1 TOA150*1"/>
    <x v="15"/>
    <x v="0"/>
    <s v="rosshatesmonica0528@gmail.com"/>
    <s v="-"/>
    <s v="Test"/>
  </r>
  <r>
    <n v="4382"/>
    <s v="SADDATOA201711054735"/>
    <s v="59f9d3d86db832.22122790"/>
    <x v="1"/>
    <d v="2017-11-05T00:00:00"/>
    <x v="1"/>
    <x v="2"/>
    <x v="1"/>
    <s v="05"/>
    <x v="0"/>
    <d v="1899-12-30T20:44:22"/>
    <x v="0"/>
    <n v="0"/>
    <x v="0"/>
    <x v="13"/>
    <s v="Utkarsh"/>
    <s v="TOA119*1 TOA150*1"/>
    <x v="15"/>
    <x v="0"/>
    <s v="rosshatesmonica0528@gmail.com"/>
    <s v="-"/>
    <s v="Test"/>
  </r>
  <r>
    <n v="4384"/>
    <s v="SADDATOA201711056414"/>
    <s v="59f9d3d86db832.22122790"/>
    <x v="0"/>
    <d v="2017-11-05T00:00:00"/>
    <x v="1"/>
    <x v="2"/>
    <x v="1"/>
    <s v="05"/>
    <x v="0"/>
    <d v="1899-12-30T20:46:48"/>
    <x v="0"/>
    <n v="1"/>
    <x v="0"/>
    <x v="13"/>
    <s v="Utkarsh"/>
    <s v="TOA119*1 TOA150*1"/>
    <x v="15"/>
    <x v="0"/>
    <s v="rosshatesmonica0528@gmail.com"/>
    <s v="-"/>
    <s v="Test"/>
  </r>
  <r>
    <n v="4421"/>
    <s v="SADDACFF201711058184"/>
    <s v="1696936340378457"/>
    <x v="0"/>
    <d v="2017-11-05T00:00:00"/>
    <x v="1"/>
    <x v="2"/>
    <x v="1"/>
    <s v="05"/>
    <x v="0"/>
    <d v="1899-12-30T23:16:57"/>
    <x v="6"/>
    <n v="1"/>
    <x v="0"/>
    <x v="13"/>
    <s v="Avinandan Mandal"/>
    <s v="CFF22*6"/>
    <x v="319"/>
    <x v="0"/>
    <s v="avinandan93@gmail.com"/>
    <s v="-"/>
    <s v="Test"/>
  </r>
  <r>
    <n v="4422"/>
    <s v="SADDAGSK201711053813"/>
    <s v="1696936340378457"/>
    <x v="0"/>
    <d v="2017-11-05T00:00:00"/>
    <x v="1"/>
    <x v="2"/>
    <x v="1"/>
    <s v="05"/>
    <x v="0"/>
    <d v="1899-12-30T23:23:41"/>
    <x v="8"/>
    <n v="1"/>
    <x v="0"/>
    <x v="13"/>
    <s v="Avinandan Mandal"/>
    <s v="GSK69*4 GSK60*1"/>
    <x v="11"/>
    <x v="0"/>
    <s v="avinandan93@gmail.com"/>
    <s v="-"/>
    <s v="Test"/>
  </r>
  <r>
    <n v="6532"/>
    <s v="SADDACFF201712058726"/>
    <s v="340179309758322"/>
    <x v="0"/>
    <d v="2017-12-05T00:00:00"/>
    <x v="6"/>
    <x v="3"/>
    <x v="0"/>
    <s v="05"/>
    <x v="0"/>
    <d v="1899-12-30T19:30:40"/>
    <x v="6"/>
    <n v="1"/>
    <x v="0"/>
    <x v="13"/>
    <s v="Abhishek Singh"/>
    <s v="CFF46*1 CFF72*4"/>
    <x v="47"/>
    <x v="0"/>
    <s v="abhishek6524m@gmail.com"/>
    <s v="-"/>
    <s v="Test"/>
  </r>
  <r>
    <n v="6534"/>
    <s v="SADDATWH201712058451"/>
    <s v="340179309758322"/>
    <x v="0"/>
    <d v="2017-12-05T00:00:00"/>
    <x v="6"/>
    <x v="3"/>
    <x v="0"/>
    <s v="05"/>
    <x v="0"/>
    <d v="1899-12-30T19:34:35"/>
    <x v="7"/>
    <n v="1"/>
    <x v="0"/>
    <x v="13"/>
    <s v="Abhishek Singh"/>
    <s v="TWH23*1 TWH17*4"/>
    <x v="78"/>
    <x v="0"/>
    <s v="abhishek6524m@gmail.com"/>
    <s v="-"/>
    <s v="Test"/>
  </r>
  <r>
    <n v="6522"/>
    <s v="SADDALPZ201712054641"/>
    <s v="1379065148877643"/>
    <x v="0"/>
    <d v="2017-12-05T00:00:00"/>
    <x v="6"/>
    <x v="3"/>
    <x v="0"/>
    <s v="05"/>
    <x v="0"/>
    <d v="1899-12-30T12:27:07"/>
    <x v="3"/>
    <n v="1"/>
    <x v="0"/>
    <x v="16"/>
    <s v="Shivansh Singh"/>
    <s v="LPZ004*2 LPZ002*3 LPZ119*1 LPZ183*17 LPZ115*1"/>
    <x v="277"/>
    <x v="0"/>
    <s v="cshivanshrsingh@gmail.com"/>
    <s v="-"/>
    <s v="Test"/>
  </r>
  <r>
    <n v="872"/>
    <s v="SADDAMOM201709065173"/>
    <s v="710661082468276"/>
    <x v="1"/>
    <d v="2017-09-06T00:00:00"/>
    <x v="2"/>
    <x v="0"/>
    <x v="0"/>
    <s v="06"/>
    <x v="0"/>
    <d v="1899-12-30T19:53:18"/>
    <x v="2"/>
    <n v="0"/>
    <x v="0"/>
    <x v="0"/>
    <s v="Dhiraj Patel"/>
    <s v="MOM074*1 MOM020*1 MOM016*1 MOM065*1"/>
    <x v="30"/>
    <x v="0"/>
    <s v="d.patel7688@gmail.com"/>
    <s v="-"/>
    <s v="Test"/>
  </r>
  <r>
    <n v="873"/>
    <s v="SADDAMOM201709066770"/>
    <s v="710661082468276"/>
    <x v="0"/>
    <d v="2017-09-06T00:00:00"/>
    <x v="2"/>
    <x v="0"/>
    <x v="0"/>
    <s v="06"/>
    <x v="0"/>
    <d v="1899-12-30T19:53:50"/>
    <x v="2"/>
    <n v="1"/>
    <x v="0"/>
    <x v="0"/>
    <s v="Dhiraj Patel"/>
    <s v="MOM074*1 MOM020*1 MOM016*1 MOM065*1"/>
    <x v="30"/>
    <x v="0"/>
    <s v="d.patel7688@gmail.com"/>
    <s v="-"/>
    <s v="Test"/>
  </r>
  <r>
    <n v="876"/>
    <s v="SADDAMOM201709061228"/>
    <s v="1285629778232451"/>
    <x v="0"/>
    <d v="2017-09-06T00:00:00"/>
    <x v="2"/>
    <x v="0"/>
    <x v="0"/>
    <s v="06"/>
    <x v="0"/>
    <d v="1899-12-30T20:13:41"/>
    <x v="2"/>
    <n v="1"/>
    <x v="0"/>
    <x v="0"/>
    <s v="Yomdar Kamsi"/>
    <s v="MOM042*1 MOM036*9 MOM033*1"/>
    <x v="7"/>
    <x v="0"/>
    <s v="Yomdarkamsi7.13@gmail.com"/>
    <s v="-"/>
    <s v="Test"/>
  </r>
  <r>
    <n v="877"/>
    <s v="SADDATOA201709062122"/>
    <s v="59ae9079a1b4d9.37869642"/>
    <x v="0"/>
    <d v="2017-09-06T00:00:00"/>
    <x v="2"/>
    <x v="0"/>
    <x v="0"/>
    <s v="06"/>
    <x v="0"/>
    <d v="1899-12-30T20:19:55"/>
    <x v="0"/>
    <n v="1"/>
    <x v="0"/>
    <x v="0"/>
    <s v="Avinesh Kumar"/>
    <s v="TOA081*1 TOA154*3 TOA157*1"/>
    <x v="123"/>
    <x v="0"/>
    <s v="djokerdummycplyt@gmail.com"/>
    <s v="-"/>
    <s v="Test"/>
  </r>
  <r>
    <n v="878"/>
    <s v="SADDAGSK201709062915"/>
    <s v="1334919173296975"/>
    <x v="0"/>
    <d v="2017-09-06T00:00:00"/>
    <x v="2"/>
    <x v="0"/>
    <x v="0"/>
    <s v="06"/>
    <x v="0"/>
    <d v="1899-12-30T20:27:40"/>
    <x v="8"/>
    <n v="1"/>
    <x v="0"/>
    <x v="0"/>
    <s v="Sourabh Patel"/>
    <s v="GSK029*1 GSK043*1 GSK068*15"/>
    <x v="148"/>
    <x v="0"/>
    <s v="psourabh904@gmail.com"/>
    <s v="-"/>
    <s v="Test"/>
  </r>
  <r>
    <n v="879"/>
    <s v="SADDABLS201709067142"/>
    <s v="1334919173296975"/>
    <x v="0"/>
    <d v="2017-09-06T00:00:00"/>
    <x v="2"/>
    <x v="0"/>
    <x v="0"/>
    <s v="06"/>
    <x v="0"/>
    <d v="1899-12-30T20:36:08"/>
    <x v="5"/>
    <n v="1"/>
    <x v="0"/>
    <x v="0"/>
    <s v="Sourabh Patel"/>
    <s v="BLS66*1 BLS78*1 BLS42*13"/>
    <x v="76"/>
    <x v="0"/>
    <s v="psourabh904@gmail.com"/>
    <s v="-"/>
    <s v="Test"/>
  </r>
  <r>
    <n v="880"/>
    <s v="SADDAMOM201709067179"/>
    <s v="1327414347380947"/>
    <x v="0"/>
    <d v="2017-09-06T00:00:00"/>
    <x v="2"/>
    <x v="0"/>
    <x v="0"/>
    <s v="06"/>
    <x v="0"/>
    <d v="1899-12-30T20:36:39"/>
    <x v="2"/>
    <n v="1"/>
    <x v="0"/>
    <x v="0"/>
    <s v="Manish Jaiswal"/>
    <s v="MOM015*1 MOM014*1 MOM074*1 MOM017*1"/>
    <x v="21"/>
    <x v="0"/>
    <s v="manishyuijaiswal@gmail.com"/>
    <s v="-"/>
    <s v="Test"/>
  </r>
  <r>
    <n v="885"/>
    <s v="SADDAGSK201709069634"/>
    <s v="1430598897036830"/>
    <x v="0"/>
    <d v="2017-09-06T00:00:00"/>
    <x v="2"/>
    <x v="0"/>
    <x v="0"/>
    <s v="06"/>
    <x v="0"/>
    <d v="1899-12-30T21:30:14"/>
    <x v="8"/>
    <n v="1"/>
    <x v="0"/>
    <x v="0"/>
    <s v="Jerwin Nigosh"/>
    <s v="GSK062*1 GSK068*10"/>
    <x v="11"/>
    <x v="0"/>
    <s v="jerwinn7@gmail.com"/>
    <s v="-"/>
    <s v="Test"/>
  </r>
  <r>
    <n v="886"/>
    <s v="SADDAGSK201709065410"/>
    <s v="1391503490964357"/>
    <x v="1"/>
    <d v="2017-09-06T00:00:00"/>
    <x v="2"/>
    <x v="0"/>
    <x v="0"/>
    <s v="06"/>
    <x v="0"/>
    <d v="1899-12-30T21:37:55"/>
    <x v="8"/>
    <n v="1"/>
    <x v="0"/>
    <x v="0"/>
    <s v="Rishabh Raj Jha"/>
    <s v="GSK083*2"/>
    <x v="145"/>
    <x v="0"/>
    <s v="rishabhrajjha@gmail.com"/>
    <s v="-"/>
    <s v="Test"/>
  </r>
  <r>
    <n v="892"/>
    <s v="SADDAGSK201709067967"/>
    <s v="495937924093892"/>
    <x v="1"/>
    <d v="2017-09-06T00:00:00"/>
    <x v="2"/>
    <x v="0"/>
    <x v="0"/>
    <s v="06"/>
    <x v="0"/>
    <d v="1899-12-30T21:55:34"/>
    <x v="8"/>
    <n v="0"/>
    <x v="0"/>
    <x v="0"/>
    <s v="Ankit Kashyap"/>
    <s v="GSK084*1"/>
    <x v="79"/>
    <x v="0"/>
    <s v="eol.metal@gmail.com"/>
    <s v="-"/>
    <s v="Test"/>
  </r>
  <r>
    <n v="894"/>
    <s v="SADDAGSK201709062526"/>
    <s v="495937924093892"/>
    <x v="1"/>
    <d v="2017-09-06T00:00:00"/>
    <x v="2"/>
    <x v="0"/>
    <x v="0"/>
    <s v="06"/>
    <x v="0"/>
    <d v="1899-12-30T21:55:41"/>
    <x v="8"/>
    <n v="1"/>
    <x v="0"/>
    <x v="0"/>
    <s v="Ankit Kashyap"/>
    <s v="GSK084*1"/>
    <x v="79"/>
    <x v="0"/>
    <s v="eol.metal@gmail.com"/>
    <s v="-"/>
    <s v="Test"/>
  </r>
  <r>
    <n v="903"/>
    <s v="SADDAGSK201709067070"/>
    <s v="1444784762277178"/>
    <x v="0"/>
    <d v="2017-09-06T00:00:00"/>
    <x v="2"/>
    <x v="0"/>
    <x v="0"/>
    <s v="06"/>
    <x v="0"/>
    <d v="1899-12-30T22:56:59"/>
    <x v="8"/>
    <n v="1"/>
    <x v="0"/>
    <x v="0"/>
    <s v="Pranay Kumar"/>
    <s v="GSK081*1"/>
    <x v="62"/>
    <x v="0"/>
    <s v="pranay181997@gmail.com"/>
    <s v="-"/>
    <s v="Test"/>
  </r>
  <r>
    <n v="904"/>
    <s v="SADDAGSK201709066959"/>
    <s v="1650210318343009"/>
    <x v="0"/>
    <d v="2017-09-06T00:00:00"/>
    <x v="2"/>
    <x v="0"/>
    <x v="0"/>
    <s v="06"/>
    <x v="0"/>
    <d v="1899-12-30T23:02:44"/>
    <x v="8"/>
    <n v="1"/>
    <x v="0"/>
    <x v="0"/>
    <s v="Deepanshu Anand"/>
    <s v="GSK082*1"/>
    <x v="71"/>
    <x v="0"/>
    <s v="Anand.deepanshu12@gmail.com"/>
    <s v="-"/>
    <s v="Test"/>
  </r>
  <r>
    <n v="907"/>
    <s v="SADDAGSK201709062339"/>
    <s v="495937924093892"/>
    <x v="0"/>
    <d v="2017-09-06T00:00:00"/>
    <x v="2"/>
    <x v="0"/>
    <x v="0"/>
    <s v="06"/>
    <x v="0"/>
    <d v="1899-12-30T23:30:10"/>
    <x v="8"/>
    <n v="1"/>
    <x v="0"/>
    <x v="0"/>
    <s v="Ankit Kashyap"/>
    <s v="GSK090*2 GSK031*2"/>
    <x v="45"/>
    <x v="0"/>
    <s v="eol.metal@gmail.com"/>
    <s v="-"/>
    <s v="Test"/>
  </r>
  <r>
    <n v="2677"/>
    <s v="SADDAGSK201710066127"/>
    <s v="1801768266530749"/>
    <x v="0"/>
    <d v="2017-10-06T00:00:00"/>
    <x v="0"/>
    <x v="1"/>
    <x v="0"/>
    <s v="06"/>
    <x v="0"/>
    <d v="1899-12-30T01:53:56"/>
    <x v="8"/>
    <n v="1"/>
    <x v="0"/>
    <x v="0"/>
    <s v="Rajat Jaiswal"/>
    <s v="GSK095*1 GSK070*1"/>
    <x v="300"/>
    <x v="0"/>
    <s v="rajatjaiswal97@gmail.com"/>
    <s v="-"/>
    <s v="Test"/>
  </r>
  <r>
    <n v="2680"/>
    <s v="SADDATOA201710062867"/>
    <s v="1051298298306240"/>
    <x v="0"/>
    <d v="2017-10-06T00:00:00"/>
    <x v="0"/>
    <x v="1"/>
    <x v="0"/>
    <s v="06"/>
    <x v="0"/>
    <d v="1899-12-30T13:55:07"/>
    <x v="0"/>
    <n v="1"/>
    <x v="0"/>
    <x v="0"/>
    <s v="Sahil Aryan"/>
    <s v="TOA178*1"/>
    <x v="42"/>
    <x v="0"/>
    <s v="sahilaryan23@gmail.com"/>
    <s v="-"/>
    <s v="Test"/>
  </r>
  <r>
    <n v="2681"/>
    <s v="SADDACBT201710068037"/>
    <s v="1518368771555595"/>
    <x v="1"/>
    <d v="2017-10-06T00:00:00"/>
    <x v="0"/>
    <x v="1"/>
    <x v="0"/>
    <s v="06"/>
    <x v="0"/>
    <d v="1899-12-30T14:20:01"/>
    <x v="4"/>
    <n v="1"/>
    <x v="0"/>
    <x v="0"/>
    <s v="Kshitij Sinha"/>
    <s v="CBT107*1 CBT106*1"/>
    <x v="166"/>
    <x v="0"/>
    <s v="kshitijsinha007@gmail.com"/>
    <s v="-"/>
    <s v="Test"/>
  </r>
  <r>
    <n v="2688"/>
    <s v="SADDABLS201710065740"/>
    <s v="59ae9079a1b4d9.37869642"/>
    <x v="0"/>
    <d v="2017-10-06T00:00:00"/>
    <x v="0"/>
    <x v="1"/>
    <x v="0"/>
    <s v="06"/>
    <x v="0"/>
    <d v="1899-12-30T19:50:47"/>
    <x v="5"/>
    <n v="1"/>
    <x v="0"/>
    <x v="0"/>
    <s v="Avinesh Kumar"/>
    <s v="BLS8*1"/>
    <x v="62"/>
    <x v="0"/>
    <s v="djokerdummycplyt@gmail.com"/>
    <s v="-"/>
    <s v="Test"/>
  </r>
  <r>
    <n v="2698"/>
    <s v="SADDARDB201710063500"/>
    <s v="345840615840065"/>
    <x v="0"/>
    <d v="2017-10-06T00:00:00"/>
    <x v="0"/>
    <x v="1"/>
    <x v="0"/>
    <s v="06"/>
    <x v="0"/>
    <d v="1899-12-30T21:04:21"/>
    <x v="1"/>
    <n v="1"/>
    <x v="0"/>
    <x v="0"/>
    <s v="Raghav Sharma"/>
    <s v="RDB191*9"/>
    <x v="50"/>
    <x v="0"/>
    <s v="sharma1998raghav@gmail.com"/>
    <s v="-"/>
    <s v="Test"/>
  </r>
  <r>
    <n v="2707"/>
    <s v="SADDALPZ201710065507"/>
    <s v="1446857112065219"/>
    <x v="0"/>
    <d v="2017-10-06T00:00:00"/>
    <x v="0"/>
    <x v="1"/>
    <x v="0"/>
    <s v="06"/>
    <x v="0"/>
    <d v="1899-12-30T21:50:14"/>
    <x v="3"/>
    <n v="1"/>
    <x v="0"/>
    <x v="0"/>
    <s v="Rishabh Ranjan"/>
    <s v="LPZ042*1 LPZ048*1"/>
    <x v="42"/>
    <x v="0"/>
    <s v="srrishabh@gmail.com"/>
    <s v="-"/>
    <s v="Test"/>
  </r>
  <r>
    <n v="2712"/>
    <s v="SADDAGSK201710061874"/>
    <s v="59c909cc180d00.78285258"/>
    <x v="0"/>
    <d v="2017-10-06T00:00:00"/>
    <x v="0"/>
    <x v="1"/>
    <x v="0"/>
    <s v="06"/>
    <x v="0"/>
    <d v="1899-12-30T23:17:16"/>
    <x v="8"/>
    <n v="1"/>
    <x v="0"/>
    <x v="0"/>
    <s v="pankaj Sahu"/>
    <s v="GSK068*5 GSK106*1 GSK042*1"/>
    <x v="17"/>
    <x v="0"/>
    <s v="pankajsahujg5@gmail.com"/>
    <s v="-"/>
    <s v="Test"/>
  </r>
  <r>
    <n v="4425"/>
    <s v="SADDACBT201711062099"/>
    <s v="1379133868875073"/>
    <x v="0"/>
    <d v="2017-11-06T00:00:00"/>
    <x v="4"/>
    <x v="2"/>
    <x v="0"/>
    <s v="06"/>
    <x v="0"/>
    <d v="1899-12-30T12:38:45"/>
    <x v="4"/>
    <n v="1"/>
    <x v="0"/>
    <x v="0"/>
    <s v="Umang Vishwakarma"/>
    <s v="CBT019*1"/>
    <x v="36"/>
    <x v="0"/>
    <s v="vish.umang2012@gmail.com"/>
    <s v="-"/>
    <s v="Test"/>
  </r>
  <r>
    <n v="4440"/>
    <s v="SADDATOA201711068919"/>
    <s v="59ef599699a886.10385210"/>
    <x v="1"/>
    <d v="2017-11-06T00:00:00"/>
    <x v="4"/>
    <x v="2"/>
    <x v="0"/>
    <s v="06"/>
    <x v="0"/>
    <d v="1899-12-30T19:45:20"/>
    <x v="0"/>
    <n v="0"/>
    <x v="0"/>
    <x v="0"/>
    <s v="7257811167"/>
    <s v="TOA062*1 TOA071*1"/>
    <x v="141"/>
    <x v="0"/>
    <s v="kprashant694@gmail.com"/>
    <s v="-"/>
    <s v="Test"/>
  </r>
  <r>
    <n v="4441"/>
    <s v="SADDATOA201711067305"/>
    <s v="59ef599699a886.10385210"/>
    <x v="0"/>
    <d v="2017-11-06T00:00:00"/>
    <x v="4"/>
    <x v="2"/>
    <x v="0"/>
    <s v="06"/>
    <x v="0"/>
    <d v="1899-12-30T19:45:47"/>
    <x v="0"/>
    <n v="1"/>
    <x v="0"/>
    <x v="0"/>
    <s v="7257811167"/>
    <s v="TOA062*1 TOA071*1"/>
    <x v="141"/>
    <x v="0"/>
    <s v="kprashant694@gmail.com"/>
    <s v="-"/>
    <s v="Test"/>
  </r>
  <r>
    <n v="4442"/>
    <s v="SADDAFPT201711066281"/>
    <s v="59b6962e8cb802.95967697"/>
    <x v="0"/>
    <d v="2017-11-06T00:00:00"/>
    <x v="4"/>
    <x v="2"/>
    <x v="0"/>
    <s v="06"/>
    <x v="0"/>
    <d v="1899-12-30T19:52:09"/>
    <x v="13"/>
    <n v="1"/>
    <x v="0"/>
    <x v="0"/>
    <s v="Rahul Kumar"/>
    <s v="FPT02*1"/>
    <x v="3"/>
    <x v="0"/>
    <s v="rkism1066@gmail.com"/>
    <s v="-"/>
    <s v="Test"/>
  </r>
  <r>
    <n v="4443"/>
    <s v="SADDAMOM201711062650"/>
    <s v="59ae9079a1b4d9.37869642"/>
    <x v="0"/>
    <d v="2017-11-06T00:00:00"/>
    <x v="4"/>
    <x v="2"/>
    <x v="0"/>
    <s v="06"/>
    <x v="0"/>
    <d v="1899-12-30T19:54:28"/>
    <x v="2"/>
    <n v="1"/>
    <x v="0"/>
    <x v="0"/>
    <s v="Avinesh Kumar"/>
    <s v="MOM069*1"/>
    <x v="3"/>
    <x v="0"/>
    <s v="djokerdummycplyt@gmail.com"/>
    <s v="-"/>
    <s v="Test"/>
  </r>
  <r>
    <n v="4452"/>
    <s v="SADDARDB201711064462"/>
    <s v="1481195735250463"/>
    <x v="0"/>
    <d v="2017-11-06T00:00:00"/>
    <x v="4"/>
    <x v="2"/>
    <x v="0"/>
    <s v="06"/>
    <x v="0"/>
    <d v="1899-12-30T20:27:53"/>
    <x v="1"/>
    <n v="1"/>
    <x v="0"/>
    <x v="0"/>
    <s v="Paras"/>
    <s v="RDB153*1 RDB189*7"/>
    <x v="27"/>
    <x v="0"/>
    <s v="paras.suman@ymail.com"/>
    <s v="-"/>
    <s v="Test"/>
  </r>
  <r>
    <n v="4454"/>
    <s v="SADDARDB201711067322"/>
    <s v="1391503490964357"/>
    <x v="0"/>
    <d v="2017-11-06T00:00:00"/>
    <x v="4"/>
    <x v="2"/>
    <x v="0"/>
    <s v="06"/>
    <x v="0"/>
    <d v="1899-12-30T20:31:33"/>
    <x v="1"/>
    <n v="1"/>
    <x v="0"/>
    <x v="0"/>
    <s v="Rishabh Raj Jha"/>
    <s v="RDB179*1 RDB221*1"/>
    <x v="154"/>
    <x v="0"/>
    <s v="rishabhrajjha@gmail.com"/>
    <s v="-"/>
    <s v="Test"/>
  </r>
  <r>
    <n v="4455"/>
    <s v="SADDARDB201711067959"/>
    <s v="1641154185935775"/>
    <x v="0"/>
    <d v="2017-11-06T00:00:00"/>
    <x v="4"/>
    <x v="2"/>
    <x v="0"/>
    <s v="06"/>
    <x v="0"/>
    <d v="1899-12-30T20:35:59"/>
    <x v="1"/>
    <n v="1"/>
    <x v="0"/>
    <x v="0"/>
    <s v="Monosij Ghosh"/>
    <s v="RDB164*1 RDB189*2"/>
    <x v="133"/>
    <x v="0"/>
    <s v="monosijghosh1996@gmail.com"/>
    <s v="-"/>
    <s v="Test"/>
  </r>
  <r>
    <n v="4456"/>
    <s v="SADDARDB201711061430"/>
    <s v="59be7baa204906.30583597"/>
    <x v="1"/>
    <d v="2017-11-06T00:00:00"/>
    <x v="4"/>
    <x v="2"/>
    <x v="0"/>
    <s v="06"/>
    <x v="0"/>
    <d v="1899-12-30T20:37:07"/>
    <x v="1"/>
    <n v="1"/>
    <x v="0"/>
    <x v="0"/>
    <s v="Rajesh"/>
    <s v="RDB190*6 RDB214*1 RDB103*1 RDB189*1 RDB111*1"/>
    <x v="320"/>
    <x v="0"/>
    <s v="rajeshchoudhary234@gmail.com"/>
    <s v="-"/>
    <s v="Test"/>
  </r>
  <r>
    <n v="4457"/>
    <s v="SADDAMOM201711062686"/>
    <s v="1327414347380947"/>
    <x v="0"/>
    <d v="2017-11-06T00:00:00"/>
    <x v="4"/>
    <x v="2"/>
    <x v="0"/>
    <s v="06"/>
    <x v="0"/>
    <d v="1899-12-30T20:41:14"/>
    <x v="2"/>
    <n v="1"/>
    <x v="0"/>
    <x v="0"/>
    <s v="Manish Jaiswal"/>
    <s v="MOM016*2 MOM018*1"/>
    <x v="3"/>
    <x v="0"/>
    <s v="manishyuijaiswal@gmail.com"/>
    <s v="-"/>
    <s v="Test"/>
  </r>
  <r>
    <n v="4459"/>
    <s v="SADDAFPT201711061712"/>
    <s v="59a01322371cc6.79725041"/>
    <x v="0"/>
    <d v="2017-11-06T00:00:00"/>
    <x v="4"/>
    <x v="2"/>
    <x v="0"/>
    <s v="06"/>
    <x v="0"/>
    <d v="1899-12-30T20:41:51"/>
    <x v="13"/>
    <n v="1"/>
    <x v="0"/>
    <x v="0"/>
    <s v="harshit jaiswal"/>
    <s v="FPT03*1"/>
    <x v="42"/>
    <x v="0"/>
    <s v="harshitjaiswalborn2rule@gmail.com"/>
    <s v="-"/>
    <s v="Test"/>
  </r>
  <r>
    <n v="4464"/>
    <s v="SADDAMOM201711061512"/>
    <s v="59a431488d9c57.68788550"/>
    <x v="1"/>
    <d v="2017-11-06T00:00:00"/>
    <x v="4"/>
    <x v="2"/>
    <x v="0"/>
    <s v="06"/>
    <x v="0"/>
    <d v="1899-12-30T20:55:29"/>
    <x v="2"/>
    <n v="0"/>
    <x v="0"/>
    <x v="0"/>
    <s v="Karthick Vel K"/>
    <s v="MOM074*2 MOM021*1 MOM006*1"/>
    <x v="60"/>
    <x v="0"/>
    <s v="karthickvel.malarvizhi@gmail.com"/>
    <s v="-"/>
    <s v="Test"/>
  </r>
  <r>
    <n v="4469"/>
    <s v="SADDAMOM201711062196"/>
    <s v="59a431488d9c57.68788550"/>
    <x v="0"/>
    <d v="2017-11-06T00:00:00"/>
    <x v="4"/>
    <x v="2"/>
    <x v="0"/>
    <s v="06"/>
    <x v="0"/>
    <d v="1899-12-30T20:59:45"/>
    <x v="2"/>
    <n v="1"/>
    <x v="0"/>
    <x v="0"/>
    <s v="Karthick Vel K"/>
    <s v="MOM074*2 MOM021*1 MOM006*1"/>
    <x v="60"/>
    <x v="0"/>
    <s v="karthickvel.malarvizhi@gmail.com"/>
    <s v="-"/>
    <s v="Test"/>
  </r>
  <r>
    <n v="4477"/>
    <s v="SADDARDB201711065006"/>
    <s v="1491400127619724"/>
    <x v="0"/>
    <d v="2017-11-06T00:00:00"/>
    <x v="4"/>
    <x v="2"/>
    <x v="0"/>
    <s v="06"/>
    <x v="0"/>
    <d v="1899-12-30T21:18:58"/>
    <x v="1"/>
    <n v="1"/>
    <x v="0"/>
    <x v="0"/>
    <s v="Ayush Somani"/>
    <s v="RDB158*1 RDB041*1"/>
    <x v="8"/>
    <x v="0"/>
    <s v="ayushsomani001@gmail.com"/>
    <s v="-"/>
    <s v="Test"/>
  </r>
  <r>
    <n v="4480"/>
    <s v="SADDARDB201711064974"/>
    <s v="59a83ebf30e101.15023685"/>
    <x v="0"/>
    <d v="2017-11-06T00:00:00"/>
    <x v="4"/>
    <x v="2"/>
    <x v="0"/>
    <s v="06"/>
    <x v="0"/>
    <d v="1899-12-30T21:30:02"/>
    <x v="1"/>
    <n v="1"/>
    <x v="0"/>
    <x v="0"/>
    <s v="Ankur Singh"/>
    <s v="RDB103*1 RDB190*8"/>
    <x v="11"/>
    <x v="0"/>
    <s v="sankur536@gmail.com"/>
    <s v="-"/>
    <s v="Test"/>
  </r>
  <r>
    <n v="4482"/>
    <s v="SADDACBT201711061112"/>
    <s v="1379133868875073"/>
    <x v="0"/>
    <d v="2017-11-06T00:00:00"/>
    <x v="4"/>
    <x v="2"/>
    <x v="0"/>
    <s v="06"/>
    <x v="0"/>
    <d v="1899-12-30T21:45:47"/>
    <x v="4"/>
    <n v="1"/>
    <x v="0"/>
    <x v="0"/>
    <s v="Umang Vishwakarma"/>
    <s v="CBT019*1"/>
    <x v="36"/>
    <x v="0"/>
    <s v="vish.umang2012@gmail.com"/>
    <s v="-"/>
    <s v="Test"/>
  </r>
  <r>
    <n v="4486"/>
    <s v="SADDARDB201711069178"/>
    <s v="1431308996987723"/>
    <x v="0"/>
    <d v="2017-11-06T00:00:00"/>
    <x v="4"/>
    <x v="2"/>
    <x v="0"/>
    <s v="06"/>
    <x v="0"/>
    <d v="1899-12-30T22:21:15"/>
    <x v="1"/>
    <n v="1"/>
    <x v="0"/>
    <x v="0"/>
    <s v="Ajeet Kumar"/>
    <s v="RDB214*1 RDB234*1 RDB013*1 RDB238*1"/>
    <x v="321"/>
    <x v="0"/>
    <s v="ajeetk973@gmail.com"/>
    <s v="-"/>
    <s v="Test"/>
  </r>
  <r>
    <n v="4488"/>
    <s v="SADDAGSK201711062492"/>
    <s v="781631295342453"/>
    <x v="1"/>
    <d v="2017-11-06T00:00:00"/>
    <x v="4"/>
    <x v="2"/>
    <x v="0"/>
    <s v="06"/>
    <x v="0"/>
    <d v="1899-12-30T22:57:10"/>
    <x v="8"/>
    <n v="1"/>
    <x v="0"/>
    <x v="0"/>
    <s v="Saransh Goyal"/>
    <s v="GSK96*2 GSK07*2"/>
    <x v="166"/>
    <x v="0"/>
    <s v="saranshgoyalsg@gmail.com"/>
    <s v="-"/>
    <s v="Test"/>
  </r>
  <r>
    <n v="6574"/>
    <s v="SADDACBT201712065624"/>
    <s v="1673436566022595"/>
    <x v="0"/>
    <d v="2017-12-06T00:00:00"/>
    <x v="2"/>
    <x v="3"/>
    <x v="0"/>
    <s v="06"/>
    <x v="0"/>
    <d v="1899-12-30T13:13:56"/>
    <x v="4"/>
    <n v="1"/>
    <x v="0"/>
    <x v="0"/>
    <s v="Pratyush Kesarwani"/>
    <s v="CBT025*1"/>
    <x v="141"/>
    <x v="0"/>
    <s v="pratyush_kesarwani@yahoo.co.in"/>
    <s v="-"/>
    <s v="Test"/>
  </r>
  <r>
    <n v="6576"/>
    <s v="SADDATWH201712064429"/>
    <s v="1524548374265470"/>
    <x v="0"/>
    <d v="2017-12-06T00:00:00"/>
    <x v="2"/>
    <x v="3"/>
    <x v="0"/>
    <s v="06"/>
    <x v="0"/>
    <d v="1899-12-30T13:51:45"/>
    <x v="7"/>
    <n v="1"/>
    <x v="0"/>
    <x v="0"/>
    <s v="Abhinav Pratyush Jha"/>
    <s v="TWH19*1"/>
    <x v="17"/>
    <x v="0"/>
    <s v="abhinavpratyush@gmail.com"/>
    <s v="-"/>
    <s v="Test"/>
  </r>
  <r>
    <n v="6577"/>
    <s v="SADDACFF201712065496"/>
    <s v="1051298298306240"/>
    <x v="0"/>
    <d v="2017-12-06T00:00:00"/>
    <x v="2"/>
    <x v="3"/>
    <x v="0"/>
    <s v="06"/>
    <x v="0"/>
    <d v="1899-12-30T13:56:51"/>
    <x v="6"/>
    <n v="1"/>
    <x v="0"/>
    <x v="0"/>
    <s v="Sahil Aryan"/>
    <s v="CFF63*1"/>
    <x v="63"/>
    <x v="0"/>
    <s v="sahilaryan23@gmail.com"/>
    <s v="-"/>
    <s v="Test"/>
  </r>
  <r>
    <n v="6578"/>
    <s v="SADDACFF201712069025"/>
    <s v="852582891565124"/>
    <x v="0"/>
    <d v="2017-12-06T00:00:00"/>
    <x v="2"/>
    <x v="3"/>
    <x v="0"/>
    <s v="06"/>
    <x v="0"/>
    <d v="1899-12-30T14:10:23"/>
    <x v="6"/>
    <n v="1"/>
    <x v="0"/>
    <x v="0"/>
    <s v="Suraj Kumar"/>
    <s v="CFF63*1"/>
    <x v="63"/>
    <x v="0"/>
    <s v="kdeep0713@gmail.com"/>
    <s v="-"/>
    <s v="Test"/>
  </r>
  <r>
    <n v="6579"/>
    <s v="SADDARDB201712062125"/>
    <s v="59a431488d9c57.68788550"/>
    <x v="0"/>
    <d v="2017-12-06T00:00:00"/>
    <x v="2"/>
    <x v="3"/>
    <x v="0"/>
    <s v="06"/>
    <x v="0"/>
    <d v="1899-12-30T14:20:10"/>
    <x v="1"/>
    <n v="1"/>
    <x v="0"/>
    <x v="0"/>
    <s v="Karthick Vel K"/>
    <s v="RDB189*6 RDB105*1"/>
    <x v="7"/>
    <x v="0"/>
    <s v="karthickvel.malarvizhi@gmail.com"/>
    <s v="-"/>
    <s v="Test"/>
  </r>
  <r>
    <n v="6580"/>
    <s v="SADDACFF201712062630"/>
    <s v="1524548374265470"/>
    <x v="0"/>
    <d v="2017-12-06T00:00:00"/>
    <x v="2"/>
    <x v="3"/>
    <x v="0"/>
    <s v="06"/>
    <x v="0"/>
    <d v="1899-12-30T14:34:31"/>
    <x v="6"/>
    <n v="1"/>
    <x v="0"/>
    <x v="0"/>
    <s v="Abhinav Pratyush Jha"/>
    <s v="CFF63*1"/>
    <x v="63"/>
    <x v="0"/>
    <s v="abhinavpratyush@gmail.com"/>
    <s v="-"/>
    <s v="Test"/>
  </r>
  <r>
    <n v="6581"/>
    <s v="SADDALPZ201712061920"/>
    <s v="10203657419152287"/>
    <x v="0"/>
    <d v="2017-12-06T00:00:00"/>
    <x v="2"/>
    <x v="3"/>
    <x v="0"/>
    <s v="06"/>
    <x v="0"/>
    <d v="1899-12-30T16:31:40"/>
    <x v="3"/>
    <n v="1"/>
    <x v="0"/>
    <x v="0"/>
    <s v="Adhip Dutt"/>
    <s v="LPZ115*2 LPZ183*15 LPZ140*1"/>
    <x v="166"/>
    <x v="0"/>
    <s v="ttdaj@yandex.com"/>
    <s v="-"/>
    <s v="Test"/>
  </r>
  <r>
    <n v="6589"/>
    <s v="SADDACBT201712061122"/>
    <s v="1972969919647603"/>
    <x v="1"/>
    <d v="2017-12-06T00:00:00"/>
    <x v="2"/>
    <x v="3"/>
    <x v="0"/>
    <s v="06"/>
    <x v="0"/>
    <d v="1899-12-30T19:55:34"/>
    <x v="4"/>
    <n v="1"/>
    <x v="0"/>
    <x v="0"/>
    <s v="Karan Dhanak"/>
    <s v="CBT014*1 CBT124*1"/>
    <x v="322"/>
    <x v="0"/>
    <s v="karandhanak20@gmail.com"/>
    <s v="-"/>
    <s v="Test"/>
  </r>
  <r>
    <n v="6590"/>
    <s v="SADDACFF201712068874"/>
    <s v="59ae9079a1b4d9.37869642"/>
    <x v="0"/>
    <d v="2017-12-06T00:00:00"/>
    <x v="2"/>
    <x v="3"/>
    <x v="0"/>
    <s v="06"/>
    <x v="0"/>
    <d v="1899-12-30T19:56:23"/>
    <x v="6"/>
    <n v="1"/>
    <x v="0"/>
    <x v="0"/>
    <s v="Avinesh Kumar"/>
    <s v="CFF26*1 CFF72*5"/>
    <x v="323"/>
    <x v="0"/>
    <s v="djokerdummycplyt@gmail.com"/>
    <s v="-"/>
    <s v="Test"/>
  </r>
  <r>
    <n v="2685"/>
    <s v="SADDACBT201710063201"/>
    <s v="1379133868875073"/>
    <x v="0"/>
    <d v="2017-10-06T00:00:00"/>
    <x v="0"/>
    <x v="1"/>
    <x v="0"/>
    <s v="06"/>
    <x v="0"/>
    <d v="1899-12-30T19:07:10"/>
    <x v="4"/>
    <n v="1"/>
    <x v="0"/>
    <x v="0"/>
    <s v="Umang Vishwakarma"/>
    <s v="CBT019*1"/>
    <x v="36"/>
    <x v="0"/>
    <s v="vish.umang2012@gmail.com"/>
    <s v="-"/>
    <s v="Test"/>
  </r>
  <r>
    <n v="898"/>
    <s v="SADDAGSK201709069646"/>
    <s v="1912458542410225"/>
    <x v="1"/>
    <d v="2017-09-06T00:00:00"/>
    <x v="2"/>
    <x v="0"/>
    <x v="0"/>
    <s v="06"/>
    <x v="0"/>
    <d v="1899-12-30T22:29:04"/>
    <x v="8"/>
    <n v="0"/>
    <x v="0"/>
    <x v="0"/>
    <s v="Nikhil Garg"/>
    <s v="GSK070*5 GSK084*1"/>
    <x v="128"/>
    <x v="0"/>
    <s v="gargnikhil5@gmail.com"/>
    <s v="-"/>
    <s v="Test"/>
  </r>
  <r>
    <n v="899"/>
    <s v="SADDAGSK201709064975"/>
    <s v="1912458542410225"/>
    <x v="1"/>
    <d v="2017-09-06T00:00:00"/>
    <x v="2"/>
    <x v="0"/>
    <x v="0"/>
    <s v="06"/>
    <x v="0"/>
    <d v="1899-12-30T22:29:07"/>
    <x v="8"/>
    <n v="0"/>
    <x v="0"/>
    <x v="0"/>
    <s v="Nikhil Garg"/>
    <s v="GSK070*5 GSK084*1"/>
    <x v="128"/>
    <x v="0"/>
    <s v="gargnikhil5@gmail.com"/>
    <s v="-"/>
    <s v="Test"/>
  </r>
  <r>
    <n v="900"/>
    <s v="SADDAGSK201709066069"/>
    <s v="1912458542410225"/>
    <x v="1"/>
    <d v="2017-09-06T00:00:00"/>
    <x v="2"/>
    <x v="0"/>
    <x v="0"/>
    <s v="06"/>
    <x v="0"/>
    <d v="1899-12-30T22:29:44"/>
    <x v="8"/>
    <n v="0"/>
    <x v="0"/>
    <x v="0"/>
    <s v="Nikhil Garg"/>
    <s v="GSK070*5 GSK084*1"/>
    <x v="128"/>
    <x v="0"/>
    <s v="gargnikhil5@gmail.com"/>
    <s v="-"/>
    <s v="Test"/>
  </r>
  <r>
    <n v="901"/>
    <s v="SADDAGSK201709067963"/>
    <s v="1912458542410225"/>
    <x v="0"/>
    <d v="2017-09-06T00:00:00"/>
    <x v="2"/>
    <x v="0"/>
    <x v="0"/>
    <s v="06"/>
    <x v="0"/>
    <d v="1899-12-30T22:30:45"/>
    <x v="8"/>
    <n v="1"/>
    <x v="0"/>
    <x v="0"/>
    <s v="Nikhil Garg"/>
    <s v="GSK070*5 GSK084*1"/>
    <x v="128"/>
    <x v="0"/>
    <s v="gargnikhil5@gmail.com"/>
    <s v="-"/>
    <s v="Test"/>
  </r>
  <r>
    <n v="905"/>
    <s v="SADDAGSK201709062597"/>
    <s v="59b02f8e2c6b05.55156783"/>
    <x v="0"/>
    <d v="2017-09-06T00:00:00"/>
    <x v="2"/>
    <x v="0"/>
    <x v="0"/>
    <s v="06"/>
    <x v="0"/>
    <d v="1899-12-30T23:04:37"/>
    <x v="8"/>
    <n v="1"/>
    <x v="0"/>
    <x v="0"/>
    <s v="Yogendra"/>
    <s v="GSK070*3 GSK029*1"/>
    <x v="30"/>
    <x v="0"/>
    <s v="y2singh.katheria@gmail.com"/>
    <s v="-"/>
    <s v="Test"/>
  </r>
  <r>
    <n v="906"/>
    <s v="SADDAGSK201709063289"/>
    <s v="1589870847762630"/>
    <x v="0"/>
    <d v="2017-09-06T00:00:00"/>
    <x v="2"/>
    <x v="0"/>
    <x v="0"/>
    <s v="06"/>
    <x v="0"/>
    <d v="1899-12-30T23:13:53"/>
    <x v="8"/>
    <n v="1"/>
    <x v="0"/>
    <x v="0"/>
    <s v="Sidharth Tiu"/>
    <s v="GSK082*1"/>
    <x v="71"/>
    <x v="0"/>
    <s v="tiu.avinash05@gmail.com"/>
    <s v="-"/>
    <s v="Test"/>
  </r>
  <r>
    <n v="2690"/>
    <s v="SADDARDB201710065165"/>
    <s v="537503199916587"/>
    <x v="0"/>
    <d v="2017-10-06T00:00:00"/>
    <x v="0"/>
    <x v="1"/>
    <x v="0"/>
    <s v="06"/>
    <x v="0"/>
    <d v="1899-12-30T20:24:14"/>
    <x v="1"/>
    <n v="1"/>
    <x v="0"/>
    <x v="0"/>
    <s v="Rishabh Bhandari"/>
    <s v="RDB175*8 RDB174*4 RDB072*1 RDB080*1"/>
    <x v="207"/>
    <x v="0"/>
    <s v="rishabh@yahoo.com"/>
    <s v="-"/>
    <s v="Test"/>
  </r>
  <r>
    <n v="2693"/>
    <s v="SADDACBT201710065941"/>
    <s v="1175672752577013"/>
    <x v="0"/>
    <d v="2017-10-06T00:00:00"/>
    <x v="0"/>
    <x v="1"/>
    <x v="0"/>
    <s v="06"/>
    <x v="0"/>
    <d v="1899-12-30T20:35:57"/>
    <x v="4"/>
    <n v="1"/>
    <x v="0"/>
    <x v="0"/>
    <s v="Aryan Choudhary"/>
    <s v="CBT051*1 CBT019*1 CBT064*1"/>
    <x v="324"/>
    <x v="0"/>
    <s v="aryenchoudhary5@gmail.com"/>
    <s v="-"/>
    <s v="Test"/>
  </r>
  <r>
    <n v="2694"/>
    <s v="SADDACBT201710066783"/>
    <s v="1175672752577013"/>
    <x v="0"/>
    <d v="2017-10-06T00:00:00"/>
    <x v="0"/>
    <x v="1"/>
    <x v="0"/>
    <s v="06"/>
    <x v="0"/>
    <d v="1899-12-30T20:36:03"/>
    <x v="4"/>
    <n v="1"/>
    <x v="0"/>
    <x v="0"/>
    <s v="Aryan Choudhary"/>
    <s v="CBT051*1 CBT019*1 CBT064*1"/>
    <x v="324"/>
    <x v="0"/>
    <s v="aryenchoudhary5@gmail.com"/>
    <s v="-"/>
    <s v="Test"/>
  </r>
  <r>
    <n v="2701"/>
    <s v="SADDAMOM201710065917"/>
    <s v="1358722904225550"/>
    <x v="0"/>
    <d v="2017-10-06T00:00:00"/>
    <x v="0"/>
    <x v="1"/>
    <x v="0"/>
    <s v="06"/>
    <x v="0"/>
    <d v="1899-12-30T21:15:45"/>
    <x v="2"/>
    <n v="1"/>
    <x v="0"/>
    <x v="0"/>
    <s v="Aditya Pandey"/>
    <s v="MOM074*4"/>
    <x v="62"/>
    <x v="0"/>
    <s v="aditya.adityapandey02@gmail.com"/>
    <s v="-"/>
    <s v="Test"/>
  </r>
  <r>
    <n v="4430"/>
    <s v="SADDACBT201711061378"/>
    <s v="1553354664708001"/>
    <x v="0"/>
    <d v="2017-11-06T00:00:00"/>
    <x v="4"/>
    <x v="2"/>
    <x v="0"/>
    <s v="06"/>
    <x v="0"/>
    <d v="1899-12-30T14:34:55"/>
    <x v="4"/>
    <n v="1"/>
    <x v="0"/>
    <x v="0"/>
    <s v="Vikrant Singh Rajput"/>
    <s v="CBT114*1 CBT118*1 CBT038*1 CBT065*1"/>
    <x v="141"/>
    <x v="0"/>
    <s v="vikrant25dec@gmail.con"/>
    <s v="-"/>
    <s v="Test"/>
  </r>
  <r>
    <n v="4448"/>
    <s v="SADDATOA201711069296"/>
    <s v="59aac44e3c9607.93989963"/>
    <x v="0"/>
    <d v="2017-11-06T00:00:00"/>
    <x v="4"/>
    <x v="2"/>
    <x v="0"/>
    <s v="06"/>
    <x v="0"/>
    <d v="1899-12-30T20:14:37"/>
    <x v="0"/>
    <n v="1"/>
    <x v="0"/>
    <x v="0"/>
    <s v="Shubham Maurya"/>
    <s v="TOA103*1 TOA081*1 TOA066*1"/>
    <x v="57"/>
    <x v="0"/>
    <s v="mauryaism@gmail.com"/>
    <s v="-"/>
    <s v="Test"/>
  </r>
  <r>
    <n v="4449"/>
    <s v="SADDATLF201711061478"/>
    <s v="1909748506015733"/>
    <x v="0"/>
    <d v="2017-11-06T00:00:00"/>
    <x v="4"/>
    <x v="2"/>
    <x v="0"/>
    <s v="06"/>
    <x v="0"/>
    <d v="1899-12-30T20:16:39"/>
    <x v="19"/>
    <n v="1"/>
    <x v="0"/>
    <x v="0"/>
    <s v="Ramesh Shial"/>
    <s v="TLF003*1 TLF005*1 TLF008*1"/>
    <x v="20"/>
    <x v="0"/>
    <s v="ramesh.dakshana15@gmail.com"/>
    <s v="-"/>
    <s v="Test"/>
  </r>
  <r>
    <n v="4451"/>
    <s v="SADDARDB201711062319"/>
    <s v="1589870847762630"/>
    <x v="0"/>
    <d v="2017-11-06T00:00:00"/>
    <x v="4"/>
    <x v="2"/>
    <x v="0"/>
    <s v="06"/>
    <x v="0"/>
    <d v="1899-12-30T20:21:38"/>
    <x v="1"/>
    <n v="1"/>
    <x v="0"/>
    <x v="0"/>
    <s v="Sidharth Tiu"/>
    <s v="RDB105*2"/>
    <x v="11"/>
    <x v="0"/>
    <s v="tiu.avinash05@gmail.com"/>
    <s v="-"/>
    <s v="Test"/>
  </r>
  <r>
    <n v="4468"/>
    <s v="SADDAMOM201711066025"/>
    <s v="1442447665841148"/>
    <x v="0"/>
    <d v="2017-11-06T00:00:00"/>
    <x v="4"/>
    <x v="2"/>
    <x v="0"/>
    <s v="06"/>
    <x v="0"/>
    <d v="1899-12-30T20:59:37"/>
    <x v="2"/>
    <n v="1"/>
    <x v="0"/>
    <x v="0"/>
    <s v="Aman Rathore"/>
    <s v="MOM074*2 MOM014*2"/>
    <x v="64"/>
    <x v="0"/>
    <s v="Amanrathore955@gmail.com"/>
    <s v="-"/>
    <s v="Test"/>
  </r>
  <r>
    <n v="4483"/>
    <s v="SADDARDB201711065314"/>
    <s v="1068646799938145"/>
    <x v="0"/>
    <d v="2017-11-06T00:00:00"/>
    <x v="4"/>
    <x v="2"/>
    <x v="0"/>
    <s v="06"/>
    <x v="0"/>
    <d v="1899-12-30T21:52:52"/>
    <x v="1"/>
    <n v="1"/>
    <x v="0"/>
    <x v="0"/>
    <s v="Akhil Chauhan"/>
    <s v="RDB153*1 RDB191*1"/>
    <x v="11"/>
    <x v="0"/>
    <s v="akhilchauhan422@gmail.com"/>
    <s v="-"/>
    <s v="Test"/>
  </r>
  <r>
    <n v="6607"/>
    <s v="SADDAGSK201712068829"/>
    <s v="10212668576660906"/>
    <x v="1"/>
    <d v="2017-12-06T00:00:00"/>
    <x v="2"/>
    <x v="3"/>
    <x v="0"/>
    <s v="06"/>
    <x v="0"/>
    <d v="1899-12-30T21:47:23"/>
    <x v="8"/>
    <n v="1"/>
    <x v="0"/>
    <x v="0"/>
    <s v="Abhishek Kumar"/>
    <s v="GSK96*1 GSK70*1"/>
    <x v="33"/>
    <x v="0"/>
    <s v="abhishek.1991.26@gmail.com"/>
    <s v="-"/>
    <s v="Test"/>
  </r>
  <r>
    <n v="6613"/>
    <s v="SADDAGSK201712062131"/>
    <s v="1461827837266205"/>
    <x v="0"/>
    <d v="2017-12-06T00:00:00"/>
    <x v="2"/>
    <x v="3"/>
    <x v="0"/>
    <s v="06"/>
    <x v="0"/>
    <d v="1899-12-30T23:19:45"/>
    <x v="8"/>
    <n v="1"/>
    <x v="0"/>
    <x v="0"/>
    <s v="Dheeraj Soni"/>
    <s v="GSK42*1 GSK68*8"/>
    <x v="2"/>
    <x v="0"/>
    <s v="dheerajdjsoni@gmail.com"/>
    <s v="-"/>
    <s v="Test"/>
  </r>
  <r>
    <n v="6614"/>
    <s v="SADDAGSK201712061101"/>
    <s v="1461827837266205"/>
    <x v="0"/>
    <d v="2017-12-06T00:00:00"/>
    <x v="2"/>
    <x v="3"/>
    <x v="0"/>
    <s v="06"/>
    <x v="0"/>
    <d v="1899-12-30T23:20:11"/>
    <x v="8"/>
    <n v="1"/>
    <x v="0"/>
    <x v="0"/>
    <s v="Dheeraj Soni"/>
    <s v="GSK42*1 GSK68*8"/>
    <x v="2"/>
    <x v="0"/>
    <s v="dheerajdjsoni@gmail.com"/>
    <s v="-"/>
    <s v="Test"/>
  </r>
  <r>
    <n v="6573"/>
    <s v="SADDALPZ201712063349"/>
    <s v="742243199309390"/>
    <x v="0"/>
    <d v="2017-12-06T00:00:00"/>
    <x v="2"/>
    <x v="3"/>
    <x v="0"/>
    <s v="06"/>
    <x v="0"/>
    <d v="1899-12-30T12:30:09"/>
    <x v="3"/>
    <n v="1"/>
    <x v="0"/>
    <x v="0"/>
    <s v="Shubham Kumar"/>
    <s v="LPZ022*1 LPZ006*1"/>
    <x v="3"/>
    <x v="0"/>
    <s v="shubham978stm@gmail.com"/>
    <s v="-"/>
    <s v="Test"/>
  </r>
  <r>
    <n v="851"/>
    <s v="SADDAGSK201709063011"/>
    <s v="1217414225029727"/>
    <x v="0"/>
    <d v="2017-09-06T00:00:00"/>
    <x v="2"/>
    <x v="0"/>
    <x v="0"/>
    <s v="06"/>
    <x v="0"/>
    <d v="1899-12-30T00:49:02"/>
    <x v="8"/>
    <n v="1"/>
    <x v="0"/>
    <x v="1"/>
    <s v="Vipul Grover"/>
    <s v="GSK007*1 GSK101*1"/>
    <x v="62"/>
    <x v="0"/>
    <s v="vipul49grover@gmail.com"/>
    <s v="-"/>
    <s v="Test"/>
  </r>
  <r>
    <n v="852"/>
    <s v="SADDAGSK201709066690"/>
    <s v="599bc347aa0300.11870674"/>
    <x v="0"/>
    <d v="2017-09-06T00:00:00"/>
    <x v="2"/>
    <x v="0"/>
    <x v="0"/>
    <s v="06"/>
    <x v="0"/>
    <d v="1899-12-30T00:59:30"/>
    <x v="8"/>
    <n v="1"/>
    <x v="0"/>
    <x v="1"/>
    <s v="Sparsh Choudhary"/>
    <s v="GSK096*2"/>
    <x v="62"/>
    <x v="0"/>
    <s v="sparshddcse@gmail.com"/>
    <s v="-"/>
    <s v="Test"/>
  </r>
  <r>
    <n v="2705"/>
    <s v="SADDARDB201710067083"/>
    <s v="1210537852425176"/>
    <x v="0"/>
    <d v="2017-10-06T00:00:00"/>
    <x v="0"/>
    <x v="1"/>
    <x v="0"/>
    <s v="06"/>
    <x v="0"/>
    <d v="1899-12-30T21:32:25"/>
    <x v="1"/>
    <n v="1"/>
    <x v="0"/>
    <x v="1"/>
    <s v="Vineet Mangal"/>
    <s v="RDB127*1"/>
    <x v="56"/>
    <x v="0"/>
    <s v="vineet2229@gmail.com"/>
    <s v="-"/>
    <s v="Test"/>
  </r>
  <r>
    <n v="2708"/>
    <s v="SADDAMOM201710065197"/>
    <s v="1447839561972958"/>
    <x v="1"/>
    <d v="2017-10-06T00:00:00"/>
    <x v="0"/>
    <x v="1"/>
    <x v="0"/>
    <s v="06"/>
    <x v="0"/>
    <d v="1899-12-30T21:57:52"/>
    <x v="2"/>
    <n v="1"/>
    <x v="0"/>
    <x v="1"/>
    <s v="Mahesh Rathi"/>
    <s v="MOM027*1 MOM074*2"/>
    <x v="300"/>
    <x v="0"/>
    <s v="rathimahesh07@gmail.com"/>
    <s v="-"/>
    <s v="Test"/>
  </r>
  <r>
    <n v="4471"/>
    <s v="SADDARDB201711065563"/>
    <s v="59d50ad7241023.05531471"/>
    <x v="0"/>
    <d v="2017-11-06T00:00:00"/>
    <x v="4"/>
    <x v="2"/>
    <x v="0"/>
    <s v="06"/>
    <x v="0"/>
    <d v="1899-12-30T21:04:54"/>
    <x v="1"/>
    <n v="1"/>
    <x v="0"/>
    <x v="1"/>
    <s v="Ravi"/>
    <s v="RDB206*5 RDB151*1"/>
    <x v="8"/>
    <x v="0"/>
    <s v="raviarya.ism@gmail.com"/>
    <s v="-"/>
    <s v="Test"/>
  </r>
  <r>
    <n v="6596"/>
    <s v="SADDATOA201712063709"/>
    <s v="10203446643402116"/>
    <x v="0"/>
    <d v="2017-12-06T00:00:00"/>
    <x v="2"/>
    <x v="3"/>
    <x v="0"/>
    <s v="06"/>
    <x v="0"/>
    <d v="1899-12-30T21:07:37"/>
    <x v="0"/>
    <n v="1"/>
    <x v="0"/>
    <x v="1"/>
    <s v="Nishant Kalra"/>
    <s v="TOA118*1"/>
    <x v="64"/>
    <x v="0"/>
    <s v="nishantkalra19@gmail.com"/>
    <s v="-"/>
    <s v="Test"/>
  </r>
  <r>
    <n v="6598"/>
    <s v="SADDARDB201712063038"/>
    <s v="1432912896801570"/>
    <x v="0"/>
    <d v="2017-12-06T00:00:00"/>
    <x v="2"/>
    <x v="3"/>
    <x v="0"/>
    <s v="06"/>
    <x v="0"/>
    <d v="1899-12-30T21:15:29"/>
    <x v="1"/>
    <n v="1"/>
    <x v="0"/>
    <x v="1"/>
    <s v="Bharat Sahu"/>
    <s v="RDB041*1 RDB113*1 RDB131*1 RDB038*1"/>
    <x v="296"/>
    <x v="0"/>
    <s v="bharat.sahu95@gmail.com"/>
    <s v="-"/>
    <s v="Test"/>
  </r>
  <r>
    <n v="6608"/>
    <s v="SADDACFF201712068917"/>
    <s v="1381159995337760"/>
    <x v="1"/>
    <d v="2017-12-06T00:00:00"/>
    <x v="2"/>
    <x v="3"/>
    <x v="0"/>
    <s v="06"/>
    <x v="0"/>
    <d v="1899-12-30T21:50:20"/>
    <x v="6"/>
    <n v="0"/>
    <x v="0"/>
    <x v="1"/>
    <s v="Venkat Bulusu"/>
    <s v="CFF25*1 CFF1*1 CFF10*1"/>
    <x v="193"/>
    <x v="0"/>
    <s v="venkatbulusu96@gmail.com"/>
    <s v="-"/>
    <s v="Test"/>
  </r>
  <r>
    <n v="6609"/>
    <s v="SADDACFF201712061658"/>
    <s v="1381159995337760"/>
    <x v="1"/>
    <d v="2017-12-06T00:00:00"/>
    <x v="2"/>
    <x v="3"/>
    <x v="0"/>
    <s v="06"/>
    <x v="0"/>
    <d v="1899-12-30T21:51:20"/>
    <x v="6"/>
    <n v="1"/>
    <x v="0"/>
    <x v="1"/>
    <s v="Venkat Bulusu"/>
    <s v="CFF25*1 CFF1*1 CFF10*1"/>
    <x v="193"/>
    <x v="0"/>
    <s v="venkatbulusu96@gmail.com"/>
    <s v="-"/>
    <s v="Test"/>
  </r>
  <r>
    <n v="858"/>
    <s v="SADDAMOM201709068433"/>
    <s v="1210537852425176"/>
    <x v="0"/>
    <d v="2017-09-06T00:00:00"/>
    <x v="2"/>
    <x v="0"/>
    <x v="0"/>
    <s v="06"/>
    <x v="0"/>
    <d v="1899-12-30T15:01:44"/>
    <x v="2"/>
    <n v="1"/>
    <x v="0"/>
    <x v="1"/>
    <s v="Vineet Mangal"/>
    <s v="MOM036*5 MOM037*1 MOM004*1"/>
    <x v="33"/>
    <x v="0"/>
    <s v="vineet2229@gmail.com"/>
    <s v="-"/>
    <s v="Test"/>
  </r>
  <r>
    <n v="4429"/>
    <s v="SADDARDB201711064846"/>
    <s v="5a0023a1871b46.27047137"/>
    <x v="1"/>
    <d v="2017-11-06T00:00:00"/>
    <x v="4"/>
    <x v="2"/>
    <x v="0"/>
    <s v="06"/>
    <x v="0"/>
    <d v="1899-12-30T14:32:22"/>
    <x v="1"/>
    <n v="1"/>
    <x v="0"/>
    <x v="1"/>
    <s v="apoorv"/>
    <s v="RDB107*1 RDB192*3"/>
    <x v="321"/>
    <x v="0"/>
    <s v="appoorv.07.pandey@gmail.com"/>
    <s v="-"/>
    <s v="Test"/>
  </r>
  <r>
    <n v="4444"/>
    <s v="SADDARDB201711069125"/>
    <s v="756369254562236"/>
    <x v="1"/>
    <d v="2017-11-06T00:00:00"/>
    <x v="4"/>
    <x v="2"/>
    <x v="0"/>
    <s v="06"/>
    <x v="0"/>
    <d v="1899-12-30T19:55:37"/>
    <x v="1"/>
    <n v="0"/>
    <x v="0"/>
    <x v="1"/>
    <s v="Ritik Kumar Agrahari"/>
    <s v="RDB131*1 RDB202*2 RDB198*2"/>
    <x v="27"/>
    <x v="0"/>
    <s v="ritikagrespace@gmail.com"/>
    <s v="-"/>
    <s v="Test"/>
  </r>
  <r>
    <n v="4445"/>
    <s v="SADDARDB201711069471"/>
    <s v="756369254562236"/>
    <x v="0"/>
    <d v="2017-11-06T00:00:00"/>
    <x v="4"/>
    <x v="2"/>
    <x v="0"/>
    <s v="06"/>
    <x v="0"/>
    <d v="1899-12-30T19:56:01"/>
    <x v="1"/>
    <n v="1"/>
    <x v="0"/>
    <x v="1"/>
    <s v="Ritik Kumar Agrahari"/>
    <s v="RDB131*1 RDB202*2 RDB198*2"/>
    <x v="27"/>
    <x v="0"/>
    <s v="ritikagrespace@gmail.com"/>
    <s v="-"/>
    <s v="Test"/>
  </r>
  <r>
    <n v="856"/>
    <s v="SADDATOA201709064290"/>
    <s v="353130081798504"/>
    <x v="1"/>
    <d v="2017-09-06T00:00:00"/>
    <x v="2"/>
    <x v="0"/>
    <x v="0"/>
    <s v="06"/>
    <x v="0"/>
    <d v="1899-12-30T14:36:34"/>
    <x v="0"/>
    <n v="0"/>
    <x v="0"/>
    <x v="2"/>
    <s v="Bhagirath Khirwar"/>
    <s v="TOA071*1 TOA156*4"/>
    <x v="41"/>
    <x v="0"/>
    <s v="ripple016d@gmail.com"/>
    <s v="-"/>
    <s v="Test"/>
  </r>
  <r>
    <n v="857"/>
    <s v="SADDATOA201709062062"/>
    <s v="353130081798504"/>
    <x v="0"/>
    <d v="2017-09-06T00:00:00"/>
    <x v="2"/>
    <x v="0"/>
    <x v="0"/>
    <s v="06"/>
    <x v="0"/>
    <d v="1899-12-30T14:36:54"/>
    <x v="0"/>
    <n v="1"/>
    <x v="0"/>
    <x v="2"/>
    <s v="Bhagirath Khirwar"/>
    <s v="TOA071*1 TOA156*4"/>
    <x v="41"/>
    <x v="0"/>
    <s v="ripple016d@gmail.com"/>
    <s v="-"/>
    <s v="Test"/>
  </r>
  <r>
    <n v="896"/>
    <s v="SADDAGSK201709066133"/>
    <s v="59a274067111a5.19793272"/>
    <x v="0"/>
    <d v="2017-09-06T00:00:00"/>
    <x v="2"/>
    <x v="0"/>
    <x v="0"/>
    <s v="06"/>
    <x v="0"/>
    <d v="1899-12-30T22:22:49"/>
    <x v="8"/>
    <n v="1"/>
    <x v="0"/>
    <x v="2"/>
    <s v="Kashyap Patel"/>
    <s v="GSK068*3 GSK027*1"/>
    <x v="325"/>
    <x v="0"/>
    <s v="kashyap.kansagara@gmail.com"/>
    <s v="-"/>
    <s v="Test"/>
  </r>
  <r>
    <n v="902"/>
    <s v="SADDARDB201709068171"/>
    <s v="599fde10d37f55.31068790"/>
    <x v="0"/>
    <d v="2017-09-06T00:00:00"/>
    <x v="2"/>
    <x v="0"/>
    <x v="0"/>
    <s v="06"/>
    <x v="0"/>
    <d v="1899-12-30T22:46:37"/>
    <x v="1"/>
    <n v="1"/>
    <x v="0"/>
    <x v="2"/>
    <s v="Mayank Swaroop Mathur"/>
    <s v="RDB080*1 RDB175*6"/>
    <x v="193"/>
    <x v="0"/>
    <s v="mayank160598@gmail.com"/>
    <s v="-"/>
    <s v="Test"/>
  </r>
  <r>
    <n v="2682"/>
    <s v="SADDACBT201710064842"/>
    <s v="526014234398052"/>
    <x v="0"/>
    <d v="2017-10-06T00:00:00"/>
    <x v="0"/>
    <x v="1"/>
    <x v="0"/>
    <s v="06"/>
    <x v="0"/>
    <d v="1899-12-30T16:52:49"/>
    <x v="4"/>
    <n v="1"/>
    <x v="0"/>
    <x v="2"/>
    <s v="Moiz Ashraf"/>
    <s v="CBT107*1 CBT112*1 CBT064*1"/>
    <x v="326"/>
    <x v="0"/>
    <s v="moizashraf2552@gmail.com"/>
    <s v="-"/>
    <s v="Test"/>
  </r>
  <r>
    <n v="2706"/>
    <s v="SADDABLS201710067350"/>
    <s v="1187320488079057"/>
    <x v="0"/>
    <d v="2017-10-06T00:00:00"/>
    <x v="0"/>
    <x v="1"/>
    <x v="0"/>
    <s v="06"/>
    <x v="0"/>
    <d v="1899-12-30T21:46:04"/>
    <x v="5"/>
    <n v="1"/>
    <x v="0"/>
    <x v="2"/>
    <s v="Ankit Choudhary"/>
    <s v="BLS8*1"/>
    <x v="62"/>
    <x v="0"/>
    <s v="Ankit.ankitchoudhary33@gmail.com"/>
    <s v="-"/>
    <s v="Test"/>
  </r>
  <r>
    <n v="4424"/>
    <s v="SADDACBT201711066644"/>
    <s v="1420342698084920"/>
    <x v="1"/>
    <d v="2017-11-06T00:00:00"/>
    <x v="4"/>
    <x v="2"/>
    <x v="0"/>
    <s v="06"/>
    <x v="0"/>
    <d v="1899-12-30T12:02:17"/>
    <x v="4"/>
    <n v="0"/>
    <x v="0"/>
    <x v="2"/>
    <s v="Vishwanth Reddy"/>
    <s v="CBT055*1"/>
    <x v="327"/>
    <x v="0"/>
    <s v="vishwanthreddy127@gmail.com"/>
    <s v="-"/>
    <s v="Test"/>
  </r>
  <r>
    <n v="4432"/>
    <s v="SADDACFF201711069686"/>
    <s v="1487768337984257"/>
    <x v="0"/>
    <d v="2017-11-06T00:00:00"/>
    <x v="4"/>
    <x v="2"/>
    <x v="0"/>
    <s v="06"/>
    <x v="0"/>
    <d v="1899-12-30T17:44:00"/>
    <x v="6"/>
    <n v="1"/>
    <x v="0"/>
    <x v="2"/>
    <s v="Reshu Bajaj"/>
    <s v="CFF47*3"/>
    <x v="3"/>
    <x v="0"/>
    <s v="bajaj.reshu@gmail.com"/>
    <s v="-"/>
    <s v="Test"/>
  </r>
  <r>
    <n v="4436"/>
    <s v="SADDATOA201711061946"/>
    <s v="59b154af451577.09209948"/>
    <x v="0"/>
    <d v="2017-11-06T00:00:00"/>
    <x v="4"/>
    <x v="2"/>
    <x v="0"/>
    <s v="06"/>
    <x v="0"/>
    <d v="1899-12-30T19:06:51"/>
    <x v="0"/>
    <n v="1"/>
    <x v="0"/>
    <x v="2"/>
    <s v="vikash"/>
    <s v="TOA060*2"/>
    <x v="223"/>
    <x v="0"/>
    <s v="vik777gun@gmail.com"/>
    <s v="-"/>
    <s v="Test"/>
  </r>
  <r>
    <n v="4461"/>
    <s v="SADDARDB201711065864"/>
    <s v="1438799146216992"/>
    <x v="0"/>
    <d v="2017-11-06T00:00:00"/>
    <x v="4"/>
    <x v="2"/>
    <x v="0"/>
    <s v="06"/>
    <x v="0"/>
    <d v="1899-12-30T20:43:37"/>
    <x v="1"/>
    <n v="1"/>
    <x v="0"/>
    <x v="2"/>
    <s v="Anirudh Duhoon"/>
    <s v="RDB163*1 RDB193*3"/>
    <x v="133"/>
    <x v="0"/>
    <s v="anirudhduhoon03@gmail.com"/>
    <s v="-"/>
    <s v="Test"/>
  </r>
  <r>
    <n v="4475"/>
    <s v="SADDATOA201711069625"/>
    <s v="1375971949183947"/>
    <x v="0"/>
    <d v="2017-11-06T00:00:00"/>
    <x v="4"/>
    <x v="2"/>
    <x v="0"/>
    <s v="06"/>
    <x v="0"/>
    <d v="1899-12-30T21:15:29"/>
    <x v="0"/>
    <n v="1"/>
    <x v="0"/>
    <x v="2"/>
    <s v="Avaneesh Rao"/>
    <s v="TOA088*1"/>
    <x v="41"/>
    <x v="0"/>
    <s v="avanrao@gmail.com"/>
    <s v="-"/>
    <s v="Test"/>
  </r>
  <r>
    <n v="4479"/>
    <s v="SADDARDB201711064305"/>
    <s v="1375971949183947"/>
    <x v="0"/>
    <d v="2017-11-06T00:00:00"/>
    <x v="4"/>
    <x v="2"/>
    <x v="0"/>
    <s v="06"/>
    <x v="0"/>
    <d v="1899-12-30T21:28:20"/>
    <x v="1"/>
    <n v="1"/>
    <x v="0"/>
    <x v="2"/>
    <s v="Avaneesh Rao"/>
    <s v="RDB105*1 RDB103*1"/>
    <x v="8"/>
    <x v="0"/>
    <s v="avanrao@gmail.com"/>
    <s v="-"/>
    <s v="Test"/>
  </r>
  <r>
    <n v="6584"/>
    <s v="SADDATOA201712061812"/>
    <s v="5a27f55576b826.57461777"/>
    <x v="1"/>
    <d v="2017-12-06T00:00:00"/>
    <x v="2"/>
    <x v="3"/>
    <x v="0"/>
    <s v="06"/>
    <x v="0"/>
    <d v="1899-12-30T19:29:28"/>
    <x v="0"/>
    <n v="0"/>
    <x v="0"/>
    <x v="2"/>
    <s v="sameer gupta"/>
    <s v="TOA029*1 TOA154*3 TOA156*1"/>
    <x v="328"/>
    <x v="0"/>
    <s v="sameergupta1508@gmail.com"/>
    <s v="-"/>
    <s v="Test"/>
  </r>
  <r>
    <n v="6585"/>
    <s v="SADDATOA201712062363"/>
    <s v="5a27f55576b826.57461777"/>
    <x v="0"/>
    <d v="2017-12-06T00:00:00"/>
    <x v="2"/>
    <x v="3"/>
    <x v="0"/>
    <s v="06"/>
    <x v="0"/>
    <d v="1899-12-30T19:37:28"/>
    <x v="0"/>
    <n v="1"/>
    <x v="0"/>
    <x v="2"/>
    <s v="sameer gupta"/>
    <s v="TOA029*1 TOA154*3 TOA156*1"/>
    <x v="328"/>
    <x v="0"/>
    <s v="sameergupta1508@gmail.com"/>
    <s v="-"/>
    <s v="Test"/>
  </r>
  <r>
    <n v="6588"/>
    <s v="SADDACBT201712064885"/>
    <s v="5a27f55576b826.57461777"/>
    <x v="1"/>
    <d v="2017-12-06T00:00:00"/>
    <x v="2"/>
    <x v="3"/>
    <x v="0"/>
    <s v="06"/>
    <x v="0"/>
    <d v="1899-12-30T19:48:17"/>
    <x v="4"/>
    <n v="1"/>
    <x v="0"/>
    <x v="2"/>
    <s v="sameer gupta"/>
    <s v="CBT034*1 CBT112*1 CBT067*1 CBT097*1"/>
    <x v="329"/>
    <x v="0"/>
    <s v="sameergupta1508@gmail.com"/>
    <s v="-"/>
    <s v="Test"/>
  </r>
  <r>
    <n v="6595"/>
    <s v="SADDABLS201712064538"/>
    <s v="526014234398052"/>
    <x v="0"/>
    <d v="2017-12-06T00:00:00"/>
    <x v="2"/>
    <x v="3"/>
    <x v="0"/>
    <s v="06"/>
    <x v="0"/>
    <d v="1899-12-30T21:05:41"/>
    <x v="5"/>
    <n v="1"/>
    <x v="0"/>
    <x v="2"/>
    <s v="Moiz Ashraf"/>
    <s v="BLS055*1 BLS111*4"/>
    <x v="1"/>
    <x v="0"/>
    <s v="Moizashraf2552@gmail.com"/>
    <s v="-"/>
    <s v="Test"/>
  </r>
  <r>
    <n v="864"/>
    <s v="SADDATOA201709064566"/>
    <s v="1487768337984257"/>
    <x v="0"/>
    <d v="2017-09-06T00:00:00"/>
    <x v="2"/>
    <x v="0"/>
    <x v="0"/>
    <s v="06"/>
    <x v="0"/>
    <d v="1899-12-30T16:21:25"/>
    <x v="0"/>
    <n v="1"/>
    <x v="0"/>
    <x v="2"/>
    <s v="Reshu Bajaj"/>
    <s v="TOA155*10 TOA071*1"/>
    <x v="0"/>
    <x v="0"/>
    <s v="bajaj.reshu@gmail.com"/>
    <s v="-"/>
    <s v="Test"/>
  </r>
  <r>
    <n v="882"/>
    <s v="SADDARDB201709062069"/>
    <s v="59b01354d57a34.14045756"/>
    <x v="0"/>
    <d v="2017-09-06T00:00:00"/>
    <x v="2"/>
    <x v="0"/>
    <x v="0"/>
    <s v="06"/>
    <x v="0"/>
    <d v="1899-12-30T20:58:46"/>
    <x v="1"/>
    <n v="1"/>
    <x v="0"/>
    <x v="2"/>
    <s v="SHUBHAM VAISH"/>
    <s v="RDB167*1 RDB201*1 RDB062*1"/>
    <x v="165"/>
    <x v="0"/>
    <s v="iitshubhamvaish123@gmail.com"/>
    <s v="-"/>
    <s v="Test"/>
  </r>
  <r>
    <n v="883"/>
    <s v="SADDATOA201709061748"/>
    <s v="59b015386ea457.12225532"/>
    <x v="0"/>
    <d v="2017-09-06T00:00:00"/>
    <x v="2"/>
    <x v="0"/>
    <x v="0"/>
    <s v="06"/>
    <x v="0"/>
    <d v="1899-12-30T21:20:51"/>
    <x v="0"/>
    <n v="1"/>
    <x v="0"/>
    <x v="2"/>
    <s v="NK Singh"/>
    <s v="TOA178*1"/>
    <x v="42"/>
    <x v="0"/>
    <s v="navyakirti.singh@gmail.com"/>
    <s v="-"/>
    <s v="Test"/>
  </r>
  <r>
    <n v="889"/>
    <s v="SADDARDB201709066817"/>
    <s v="1559487924094760"/>
    <x v="0"/>
    <d v="2017-09-06T00:00:00"/>
    <x v="2"/>
    <x v="0"/>
    <x v="0"/>
    <s v="06"/>
    <x v="0"/>
    <d v="1899-12-30T21:49:11"/>
    <x v="1"/>
    <n v="1"/>
    <x v="0"/>
    <x v="2"/>
    <s v="Utkarsh Mangal"/>
    <s v="RDB083*1 RDB190*4"/>
    <x v="165"/>
    <x v="0"/>
    <s v="Utkarshmangal.1997@gmail.com"/>
    <s v="-"/>
    <s v="Test"/>
  </r>
  <r>
    <n v="895"/>
    <s v="SADDARDB201709066985"/>
    <s v="59b025075cb3c9.03403558"/>
    <x v="0"/>
    <d v="2017-09-06T00:00:00"/>
    <x v="2"/>
    <x v="0"/>
    <x v="0"/>
    <s v="06"/>
    <x v="0"/>
    <d v="1899-12-30T22:21:30"/>
    <x v="1"/>
    <n v="1"/>
    <x v="0"/>
    <x v="2"/>
    <s v="Ayush Jha"/>
    <s v="RDB174*3 RDB175*4 RDB079*1 RDB088*1"/>
    <x v="57"/>
    <x v="0"/>
    <s v="ayushjhaa98@gmail.com"/>
    <s v="-"/>
    <s v="Test"/>
  </r>
  <r>
    <n v="2676"/>
    <s v="SADDAGSK201710068014"/>
    <s v="59ce4ccc195531.97910747"/>
    <x v="1"/>
    <d v="2017-10-06T00:00:00"/>
    <x v="0"/>
    <x v="1"/>
    <x v="0"/>
    <s v="06"/>
    <x v="0"/>
    <d v="1899-12-30T00:55:20"/>
    <x v="8"/>
    <n v="1"/>
    <x v="0"/>
    <x v="2"/>
    <s v="Vikalp Mishra"/>
    <s v="GSK082*1"/>
    <x v="71"/>
    <x v="0"/>
    <s v="vikalp9045@gmail.com"/>
    <s v="-"/>
    <s v="Test"/>
  </r>
  <r>
    <n v="2689"/>
    <s v="SADDABLS201710067670"/>
    <s v="59a951cb325b14.99909163"/>
    <x v="0"/>
    <d v="2017-10-06T00:00:00"/>
    <x v="0"/>
    <x v="1"/>
    <x v="0"/>
    <s v="06"/>
    <x v="0"/>
    <d v="1899-12-30T19:53:28"/>
    <x v="5"/>
    <n v="1"/>
    <x v="0"/>
    <x v="2"/>
    <s v="KSHITIJ PANDEY"/>
    <s v="BLS8*3 BLS7*1"/>
    <x v="180"/>
    <x v="0"/>
    <s v="ksh.pan.dey1992@gmail.com"/>
    <s v="-"/>
    <s v="Test"/>
  </r>
  <r>
    <n v="2692"/>
    <s v="SADDALPZ201710066646"/>
    <s v="1450265565070277"/>
    <x v="0"/>
    <d v="2017-10-06T00:00:00"/>
    <x v="0"/>
    <x v="1"/>
    <x v="0"/>
    <s v="06"/>
    <x v="0"/>
    <d v="1899-12-30T20:32:22"/>
    <x v="3"/>
    <n v="1"/>
    <x v="0"/>
    <x v="2"/>
    <s v="Mayank Manohar"/>
    <s v="LPZ204*1"/>
    <x v="21"/>
    <x v="0"/>
    <s v="mayankmanohar34@gmail.com"/>
    <s v="-"/>
    <s v="Test"/>
  </r>
  <r>
    <n v="4427"/>
    <s v="SADDACFF201711062695"/>
    <s v="1559487924094760"/>
    <x v="0"/>
    <d v="2017-11-06T00:00:00"/>
    <x v="4"/>
    <x v="2"/>
    <x v="0"/>
    <s v="06"/>
    <x v="0"/>
    <d v="1899-12-30T13:16:14"/>
    <x v="6"/>
    <n v="1"/>
    <x v="0"/>
    <x v="2"/>
    <s v="Utkarsh Mangal"/>
    <s v="CFF28*3"/>
    <x v="3"/>
    <x v="0"/>
    <s v="Utkarshmangal.1997@gmail.com"/>
    <s v="-"/>
    <s v="Test"/>
  </r>
  <r>
    <n v="4446"/>
    <s v="SADDARDB201711066213"/>
    <s v="1175121445954885"/>
    <x v="0"/>
    <d v="2017-11-06T00:00:00"/>
    <x v="4"/>
    <x v="2"/>
    <x v="0"/>
    <s v="06"/>
    <x v="0"/>
    <d v="1899-12-30T20:01:59"/>
    <x v="1"/>
    <n v="1"/>
    <x v="0"/>
    <x v="2"/>
    <s v="Arijit Pradhan"/>
    <s v="RDB165*2"/>
    <x v="330"/>
    <x v="0"/>
    <s v="arijit575@gmail.com"/>
    <s v="-"/>
    <s v="Test"/>
  </r>
  <r>
    <n v="4450"/>
    <s v="SADDARDB201711069732"/>
    <s v="59ce4ccc195531.97910747"/>
    <x v="0"/>
    <d v="2017-11-06T00:00:00"/>
    <x v="4"/>
    <x v="2"/>
    <x v="0"/>
    <s v="06"/>
    <x v="0"/>
    <d v="1899-12-30T20:18:58"/>
    <x v="1"/>
    <n v="1"/>
    <x v="0"/>
    <x v="2"/>
    <s v="Vikalp Mishra"/>
    <s v="RDB135*1 RDB231*1"/>
    <x v="133"/>
    <x v="0"/>
    <s v="vikalp9045@gmail.com"/>
    <s v="-"/>
    <s v="Test"/>
  </r>
  <r>
    <n v="2683"/>
    <s v="SADDACFT201710068302"/>
    <s v="59c748f06a5201.84483626"/>
    <x v="0"/>
    <d v="2017-10-06T00:00:00"/>
    <x v="0"/>
    <x v="1"/>
    <x v="0"/>
    <s v="06"/>
    <x v="0"/>
    <d v="1899-12-30T17:10:16"/>
    <x v="14"/>
    <n v="1"/>
    <x v="1"/>
    <x v="3"/>
    <s v="Mriganka Ojha"/>
    <s v="CFT002*1 CFT003*1 CFT062*1 CFT064*3"/>
    <x v="50"/>
    <x v="1"/>
    <s v="ojha.mriganka@gmail.com"/>
    <s v="-"/>
    <s v="Test"/>
  </r>
  <r>
    <n v="861"/>
    <s v="SADDARDB201709061603"/>
    <s v="1974993042779612"/>
    <x v="1"/>
    <d v="2017-09-06T00:00:00"/>
    <x v="2"/>
    <x v="0"/>
    <x v="0"/>
    <s v="06"/>
    <x v="0"/>
    <d v="1899-12-30T16:00:43"/>
    <x v="1"/>
    <n v="0"/>
    <x v="0"/>
    <x v="4"/>
    <s v="Himanshu Agrawal"/>
    <s v="RDB074*1 RDB175*4"/>
    <x v="47"/>
    <x v="0"/>
    <s v="Agrawalhimanshu99@gmail.com"/>
    <s v="-"/>
    <s v="Test"/>
  </r>
  <r>
    <n v="862"/>
    <s v="SADDARDB201709064508"/>
    <s v="1974993042779612"/>
    <x v="1"/>
    <d v="2017-09-06T00:00:00"/>
    <x v="2"/>
    <x v="0"/>
    <x v="0"/>
    <s v="06"/>
    <x v="0"/>
    <d v="1899-12-30T16:01:20"/>
    <x v="1"/>
    <n v="0"/>
    <x v="0"/>
    <x v="4"/>
    <s v="Himanshu Agrawal"/>
    <s v="RDB074*1 RDB175*4"/>
    <x v="47"/>
    <x v="0"/>
    <s v="Agrawalhimanshu99@gmail.com"/>
    <s v="-"/>
    <s v="Test"/>
  </r>
  <r>
    <n v="863"/>
    <s v="SADDARDB201709067900"/>
    <s v="1974993042779612"/>
    <x v="0"/>
    <d v="2017-09-06T00:00:00"/>
    <x v="2"/>
    <x v="0"/>
    <x v="0"/>
    <s v="06"/>
    <x v="0"/>
    <d v="1899-12-30T16:02:13"/>
    <x v="1"/>
    <n v="1"/>
    <x v="0"/>
    <x v="4"/>
    <s v="Himanshu Agrawal"/>
    <s v="RDB074*1 RDB175*4"/>
    <x v="47"/>
    <x v="0"/>
    <s v="Agrawalhimanshu99@gmail.com"/>
    <s v="-"/>
    <s v="Test"/>
  </r>
  <r>
    <n v="875"/>
    <s v="SADDAMOM201709063832"/>
    <s v="10203661941225167"/>
    <x v="0"/>
    <d v="2017-09-06T00:00:00"/>
    <x v="2"/>
    <x v="0"/>
    <x v="0"/>
    <s v="06"/>
    <x v="0"/>
    <d v="1899-12-30T20:13:05"/>
    <x v="2"/>
    <n v="1"/>
    <x v="0"/>
    <x v="4"/>
    <s v="Shirshendu Layek"/>
    <s v="MOM071*1 MOM017*1"/>
    <x v="331"/>
    <x v="0"/>
    <s v="Shirso.it7@gmail.com"/>
    <s v="-"/>
    <s v="Test"/>
  </r>
  <r>
    <n v="884"/>
    <s v="SADDAGSK201709063866"/>
    <s v="59b016dbbfe0a5.73452227"/>
    <x v="0"/>
    <d v="2017-09-06T00:00:00"/>
    <x v="2"/>
    <x v="0"/>
    <x v="0"/>
    <s v="06"/>
    <x v="0"/>
    <d v="1899-12-30T21:28:27"/>
    <x v="8"/>
    <n v="1"/>
    <x v="0"/>
    <x v="4"/>
    <s v="sahil"/>
    <s v="GSK015*1"/>
    <x v="33"/>
    <x v="0"/>
    <s v="sk786907@gmail.com"/>
    <s v="-"/>
    <s v="Test"/>
  </r>
  <r>
    <n v="2684"/>
    <s v="SADDABLS201710069506"/>
    <s v="1953534414893128"/>
    <x v="0"/>
    <d v="2017-10-06T00:00:00"/>
    <x v="0"/>
    <x v="1"/>
    <x v="0"/>
    <s v="06"/>
    <x v="0"/>
    <d v="1899-12-30T18:23:45"/>
    <x v="5"/>
    <n v="1"/>
    <x v="0"/>
    <x v="4"/>
    <s v="Debabrata Mondal"/>
    <s v="BLS7*2"/>
    <x v="7"/>
    <x v="0"/>
    <s v="debabtamondal74@gmail.com"/>
    <s v="-"/>
    <s v="Test"/>
  </r>
  <r>
    <n v="2687"/>
    <s v="SADDABLS201710062576"/>
    <s v="148856585699154"/>
    <x v="0"/>
    <d v="2017-10-06T00:00:00"/>
    <x v="0"/>
    <x v="1"/>
    <x v="0"/>
    <s v="06"/>
    <x v="0"/>
    <d v="1899-12-30T19:24:18"/>
    <x v="5"/>
    <n v="1"/>
    <x v="0"/>
    <x v="4"/>
    <s v="Ujjawal Jaiswal"/>
    <s v="BLS51*1 BLS43*3"/>
    <x v="7"/>
    <x v="0"/>
    <s v="ujjawaljaiswal2017@gmail.com"/>
    <s v="-"/>
    <s v="Test"/>
  </r>
  <r>
    <n v="2700"/>
    <s v="SADDALPZ201710069790"/>
    <s v="830448797116889"/>
    <x v="0"/>
    <d v="2017-10-06T00:00:00"/>
    <x v="0"/>
    <x v="1"/>
    <x v="0"/>
    <s v="06"/>
    <x v="0"/>
    <d v="1899-12-30T21:09:42"/>
    <x v="3"/>
    <n v="1"/>
    <x v="0"/>
    <x v="4"/>
    <s v="Sanjeev Kumar"/>
    <s v="LPZ028*1 LPZ073*1"/>
    <x v="41"/>
    <x v="0"/>
    <s v="kumarsanjeev1502@gmail.com"/>
    <s v="-"/>
    <s v="Test"/>
  </r>
  <r>
    <n v="4423"/>
    <s v="SADDALPZ201711069182"/>
    <s v="1659569110754291"/>
    <x v="0"/>
    <d v="2017-11-06T00:00:00"/>
    <x v="4"/>
    <x v="2"/>
    <x v="0"/>
    <s v="06"/>
    <x v="0"/>
    <d v="1899-12-30T11:30:05"/>
    <x v="3"/>
    <n v="1"/>
    <x v="0"/>
    <x v="4"/>
    <s v="Rahul"/>
    <s v="LPZ071*1 LPZ183*7"/>
    <x v="124"/>
    <x v="0"/>
    <s v="lucky.prison001@gmail.com"/>
    <s v="-"/>
    <s v="Test"/>
  </r>
  <r>
    <n v="4438"/>
    <s v="SADDARDB201711068712"/>
    <s v="1364960160267964"/>
    <x v="0"/>
    <d v="2017-11-06T00:00:00"/>
    <x v="4"/>
    <x v="2"/>
    <x v="0"/>
    <s v="06"/>
    <x v="0"/>
    <d v="1899-12-30T19:39:33"/>
    <x v="1"/>
    <n v="1"/>
    <x v="0"/>
    <x v="4"/>
    <s v="Jatin Varshney"/>
    <s v="RDB105*1 RDB124*1 RDB131*1"/>
    <x v="121"/>
    <x v="0"/>
    <s v="jkviitian99@gmail.com"/>
    <s v="-"/>
    <s v="Test"/>
  </r>
  <r>
    <n v="4465"/>
    <s v="SADDAMOM201711065468"/>
    <s v="1659569110754291"/>
    <x v="0"/>
    <d v="2017-11-06T00:00:00"/>
    <x v="4"/>
    <x v="2"/>
    <x v="0"/>
    <s v="06"/>
    <x v="0"/>
    <d v="1899-12-30T20:56:14"/>
    <x v="2"/>
    <n v="1"/>
    <x v="0"/>
    <x v="4"/>
    <s v="Rahul"/>
    <s v="MOM031*1 MOM030*1"/>
    <x v="3"/>
    <x v="0"/>
    <s v="lucky.prison001@gmail.com"/>
    <s v="-"/>
    <s v="Test"/>
  </r>
  <r>
    <n v="4474"/>
    <s v="SADDACBT201711063590"/>
    <s v="1110848675715327"/>
    <x v="0"/>
    <d v="2017-11-06T00:00:00"/>
    <x v="4"/>
    <x v="2"/>
    <x v="0"/>
    <s v="06"/>
    <x v="0"/>
    <d v="1899-12-30T21:07:23"/>
    <x v="4"/>
    <n v="1"/>
    <x v="0"/>
    <x v="4"/>
    <s v="Abhilash Panging"/>
    <s v="CBT023*2"/>
    <x v="155"/>
    <x v="0"/>
    <s v="lucariostar@gmail.com"/>
    <s v="-"/>
    <s v="Test"/>
  </r>
  <r>
    <n v="4478"/>
    <s v="SADDATOA201711062892"/>
    <s v="59b83458cfb390.84979475"/>
    <x v="0"/>
    <d v="2017-11-06T00:00:00"/>
    <x v="4"/>
    <x v="2"/>
    <x v="0"/>
    <s v="06"/>
    <x v="0"/>
    <d v="1899-12-30T21:24:31"/>
    <x v="0"/>
    <n v="1"/>
    <x v="0"/>
    <x v="4"/>
    <s v="chiranjit"/>
    <s v="TOA074*1 TOA154*4"/>
    <x v="124"/>
    <x v="0"/>
    <s v="chiranjitphd13@gmail.com"/>
    <s v="-"/>
    <s v="Test"/>
  </r>
  <r>
    <n v="4481"/>
    <s v="SADDATOA201711061350"/>
    <s v="59b83458cfb390.84979475"/>
    <x v="0"/>
    <d v="2017-11-06T00:00:00"/>
    <x v="4"/>
    <x v="2"/>
    <x v="0"/>
    <s v="06"/>
    <x v="0"/>
    <d v="1899-12-30T21:31:53"/>
    <x v="0"/>
    <n v="1"/>
    <x v="0"/>
    <x v="4"/>
    <s v="chiranjit"/>
    <s v="TOA070*1 TOA154*4"/>
    <x v="124"/>
    <x v="0"/>
    <s v="chiranjitphd13@gmail.com"/>
    <s v="-"/>
    <s v="Test"/>
  </r>
  <r>
    <n v="4484"/>
    <s v="SADDAFPT201711062171"/>
    <s v="2070484879658657"/>
    <x v="0"/>
    <d v="2017-11-06T00:00:00"/>
    <x v="4"/>
    <x v="2"/>
    <x v="0"/>
    <s v="06"/>
    <x v="0"/>
    <d v="1899-12-30T21:57:46"/>
    <x v="13"/>
    <n v="1"/>
    <x v="0"/>
    <x v="4"/>
    <s v="Rahul Hore"/>
    <s v="FPT17*1 FPT31*4"/>
    <x v="3"/>
    <x v="0"/>
    <s v="rahul.hore4@gmail.com"/>
    <s v="-"/>
    <s v="Test"/>
  </r>
  <r>
    <n v="6582"/>
    <s v="SADDACBT201712064027"/>
    <s v="10203661941225167"/>
    <x v="0"/>
    <d v="2017-12-06T00:00:00"/>
    <x v="2"/>
    <x v="3"/>
    <x v="0"/>
    <s v="06"/>
    <x v="0"/>
    <d v="1899-12-30T18:59:37"/>
    <x v="4"/>
    <n v="1"/>
    <x v="0"/>
    <x v="4"/>
    <s v="Shirshendu Layek"/>
    <s v="CBT098*3 CBT100*1"/>
    <x v="114"/>
    <x v="0"/>
    <s v="shirso.it7@gmail.com"/>
    <s v="-"/>
    <s v="Test"/>
  </r>
  <r>
    <n v="6597"/>
    <s v="SADDAGSK201712067488"/>
    <s v="1922129111386128"/>
    <x v="0"/>
    <d v="2017-12-06T00:00:00"/>
    <x v="2"/>
    <x v="3"/>
    <x v="0"/>
    <s v="06"/>
    <x v="0"/>
    <d v="1899-12-30T21:08:15"/>
    <x v="8"/>
    <n v="1"/>
    <x v="0"/>
    <x v="4"/>
    <s v="Ankit Singh Rathore"/>
    <s v="GSK14*1 GSK15*1"/>
    <x v="89"/>
    <x v="0"/>
    <s v="Ankit.singh.gat@gmail.com"/>
    <s v="-"/>
    <s v="Test"/>
  </r>
  <r>
    <n v="6602"/>
    <s v="SADDATWH201712061780"/>
    <s v="59b83458cfb390.84979475"/>
    <x v="0"/>
    <d v="2017-12-06T00:00:00"/>
    <x v="2"/>
    <x v="3"/>
    <x v="0"/>
    <s v="06"/>
    <x v="0"/>
    <d v="1899-12-30T21:28:37"/>
    <x v="7"/>
    <n v="1"/>
    <x v="0"/>
    <x v="4"/>
    <s v="chiranjit"/>
    <s v="TWH14*3"/>
    <x v="217"/>
    <x v="0"/>
    <s v="chiranjitphd13@gmail.com"/>
    <s v="-"/>
    <s v="Test"/>
  </r>
  <r>
    <n v="6605"/>
    <s v="SADDACFF201712066072"/>
    <s v="1388213731291171"/>
    <x v="0"/>
    <d v="2017-12-06T00:00:00"/>
    <x v="2"/>
    <x v="3"/>
    <x v="0"/>
    <s v="06"/>
    <x v="0"/>
    <d v="1899-12-30T21:34:51"/>
    <x v="6"/>
    <n v="1"/>
    <x v="0"/>
    <x v="4"/>
    <s v="Sourav Jana"/>
    <s v="CFF62*1 CFF72*1"/>
    <x v="63"/>
    <x v="0"/>
    <s v="sourav123jana@gmail.com"/>
    <s v="-"/>
    <s v="Test"/>
  </r>
  <r>
    <n v="6606"/>
    <s v="SADDACFF201712065532"/>
    <s v="59a696992853b6.29957593"/>
    <x v="0"/>
    <d v="2017-12-06T00:00:00"/>
    <x v="2"/>
    <x v="3"/>
    <x v="0"/>
    <s v="06"/>
    <x v="0"/>
    <d v="1899-12-30T21:46:22"/>
    <x v="6"/>
    <n v="1"/>
    <x v="0"/>
    <x v="4"/>
    <s v="vivek thorat"/>
    <s v="CFF63*1"/>
    <x v="63"/>
    <x v="0"/>
    <s v="vivek9674@gmail.com"/>
    <s v="-"/>
    <s v="Test"/>
  </r>
  <r>
    <n v="6610"/>
    <s v="SADDACFF201712069558"/>
    <s v="192011424675143"/>
    <x v="1"/>
    <d v="2017-12-06T00:00:00"/>
    <x v="2"/>
    <x v="3"/>
    <x v="0"/>
    <s v="06"/>
    <x v="0"/>
    <d v="1899-12-30T22:09:36"/>
    <x v="6"/>
    <n v="1"/>
    <x v="0"/>
    <x v="4"/>
    <s v="Virendra Singh"/>
    <s v="CFF73*1 CFF66*1 CFF41*1"/>
    <x v="103"/>
    <x v="0"/>
    <s v="vkurre95@gmail.com"/>
    <s v="-"/>
    <s v="Test"/>
  </r>
  <r>
    <n v="6611"/>
    <s v="SADDACFF201712064619"/>
    <s v="5a04836aed3dc2.79451168"/>
    <x v="0"/>
    <d v="2017-12-06T00:00:00"/>
    <x v="2"/>
    <x v="3"/>
    <x v="0"/>
    <s v="06"/>
    <x v="0"/>
    <d v="1899-12-30T23:09:25"/>
    <x v="6"/>
    <n v="1"/>
    <x v="0"/>
    <x v="4"/>
    <s v="Kumar"/>
    <s v="CFF62*1 CFF1*1"/>
    <x v="38"/>
    <x v="0"/>
    <s v="deepakkmr259@gmail.com"/>
    <s v="-"/>
    <s v="Test"/>
  </r>
  <r>
    <n v="6612"/>
    <s v="SADDACFF201712064307"/>
    <s v="192011424675143"/>
    <x v="1"/>
    <d v="2017-12-06T00:00:00"/>
    <x v="2"/>
    <x v="3"/>
    <x v="0"/>
    <s v="06"/>
    <x v="0"/>
    <d v="1899-12-30T23:12:48"/>
    <x v="6"/>
    <n v="0"/>
    <x v="0"/>
    <x v="4"/>
    <s v="Virendra Singh"/>
    <s v="CFF66*2 CFF41*1"/>
    <x v="80"/>
    <x v="0"/>
    <s v="vkurre95@gmail.com"/>
    <s v="-"/>
    <s v="Test"/>
  </r>
  <r>
    <n v="866"/>
    <s v="SADDABLS201709061256"/>
    <s v="1953534414893128"/>
    <x v="0"/>
    <d v="2017-09-06T00:00:00"/>
    <x v="2"/>
    <x v="0"/>
    <x v="0"/>
    <s v="06"/>
    <x v="0"/>
    <d v="1899-12-30T17:58:20"/>
    <x v="5"/>
    <n v="1"/>
    <x v="0"/>
    <x v="4"/>
    <s v="Debabrata Mondal"/>
    <s v="BLS8*1"/>
    <x v="62"/>
    <x v="0"/>
    <s v="debabtamondal74@gmail.com"/>
    <s v="-"/>
    <s v="Test"/>
  </r>
  <r>
    <n v="4458"/>
    <s v="SADDARDB201711066277"/>
    <s v="1480197022029223"/>
    <x v="1"/>
    <d v="2017-11-06T00:00:00"/>
    <x v="4"/>
    <x v="2"/>
    <x v="0"/>
    <s v="06"/>
    <x v="0"/>
    <d v="1899-12-30T20:41:23"/>
    <x v="1"/>
    <n v="1"/>
    <x v="0"/>
    <x v="4"/>
    <s v="Sanjay Daparthi"/>
    <s v="RDB108*1 RDB190*12 RDB146*1"/>
    <x v="154"/>
    <x v="0"/>
    <s v="sanjaydaparthi9@gmail.com"/>
    <s v="-"/>
    <s v="Test"/>
  </r>
  <r>
    <n v="868"/>
    <s v="SADDAGSK201709068185"/>
    <s v="1481053071987695"/>
    <x v="0"/>
    <d v="2017-09-06T00:00:00"/>
    <x v="2"/>
    <x v="0"/>
    <x v="0"/>
    <s v="06"/>
    <x v="0"/>
    <d v="1899-12-30T19:33:45"/>
    <x v="8"/>
    <n v="1"/>
    <x v="0"/>
    <x v="4"/>
    <s v="Shubham Sonkar"/>
    <s v="GSK062*1 GSK068*2 GSK090*1"/>
    <x v="120"/>
    <x v="0"/>
    <s v="sonkarshubham555@gmail.com"/>
    <s v="-"/>
    <s v="Test"/>
  </r>
  <r>
    <n v="870"/>
    <s v="SADDAGSK201709068682"/>
    <s v="1481053071987695"/>
    <x v="0"/>
    <d v="2017-09-06T00:00:00"/>
    <x v="2"/>
    <x v="0"/>
    <x v="0"/>
    <s v="06"/>
    <x v="0"/>
    <d v="1899-12-30T19:49:29"/>
    <x v="8"/>
    <n v="1"/>
    <x v="0"/>
    <x v="4"/>
    <s v="Shubham Sonkar"/>
    <s v="GSK062*1 GSK090*1"/>
    <x v="7"/>
    <x v="0"/>
    <s v="sonkarshubham555@gmail.com"/>
    <s v="-"/>
    <s v="Test"/>
  </r>
  <r>
    <n v="4463"/>
    <s v="SADDAMOM201711064076"/>
    <s v="1481053071987695"/>
    <x v="0"/>
    <d v="2017-11-06T00:00:00"/>
    <x v="4"/>
    <x v="2"/>
    <x v="0"/>
    <s v="06"/>
    <x v="0"/>
    <d v="1899-12-30T20:48:39"/>
    <x v="2"/>
    <n v="1"/>
    <x v="0"/>
    <x v="4"/>
    <s v="Shubham Sonkar"/>
    <s v="MOM014*1 MOM038*1"/>
    <x v="115"/>
    <x v="0"/>
    <s v="sonkarshubham555@gmail.com"/>
    <s v="-"/>
    <s v="Test"/>
  </r>
  <r>
    <n v="4447"/>
    <s v="SADDARDB201711065101"/>
    <s v="5a0070df601b69.36981318"/>
    <x v="0"/>
    <d v="2017-11-06T00:00:00"/>
    <x v="4"/>
    <x v="2"/>
    <x v="0"/>
    <s v="06"/>
    <x v="0"/>
    <d v="1899-12-30T20:05:17"/>
    <x v="1"/>
    <n v="1"/>
    <x v="0"/>
    <x v="4"/>
    <s v="siddhartha kumar"/>
    <s v="RDB217*1 RDB218*1 RDB101*1"/>
    <x v="332"/>
    <x v="0"/>
    <s v="siddharthabhargav05@gmail.com"/>
    <s v="-"/>
    <s v="Test"/>
  </r>
  <r>
    <n v="4462"/>
    <s v="SADDARDB201711064176"/>
    <s v="5a007bea510bf7.44026743"/>
    <x v="0"/>
    <d v="2017-11-06T00:00:00"/>
    <x v="4"/>
    <x v="2"/>
    <x v="0"/>
    <s v="06"/>
    <x v="0"/>
    <d v="1899-12-30T20:45:28"/>
    <x v="1"/>
    <n v="1"/>
    <x v="0"/>
    <x v="4"/>
    <s v="Nitesh Nishad"/>
    <s v="RDB152*1 RDB189*10"/>
    <x v="94"/>
    <x v="0"/>
    <s v="niteshnishad323@gmail.com"/>
    <s v="-"/>
    <s v="Test"/>
  </r>
  <r>
    <n v="6594"/>
    <s v="SADDACFF201712066824"/>
    <s v="59fde00d278358.55766378"/>
    <x v="0"/>
    <d v="2017-12-06T00:00:00"/>
    <x v="2"/>
    <x v="3"/>
    <x v="0"/>
    <s v="06"/>
    <x v="0"/>
    <d v="1899-12-30T20:58:17"/>
    <x v="6"/>
    <n v="1"/>
    <x v="0"/>
    <x v="4"/>
    <s v="Sandeep Roy"/>
    <s v="CFF14*1 CFF1*1"/>
    <x v="38"/>
    <x v="0"/>
    <s v="roysandeep1990@gmail.com"/>
    <s v="-"/>
    <s v="Test"/>
  </r>
  <r>
    <n v="6599"/>
    <s v="SADDARDB201712068562"/>
    <s v="1451383671617992"/>
    <x v="1"/>
    <d v="2017-12-06T00:00:00"/>
    <x v="2"/>
    <x v="3"/>
    <x v="0"/>
    <s v="06"/>
    <x v="0"/>
    <d v="1899-12-30T21:16:31"/>
    <x v="1"/>
    <n v="0"/>
    <x v="0"/>
    <x v="4"/>
    <s v="Anoop Kumar Bhatnagar"/>
    <s v="RDB103*1 RDB190*8"/>
    <x v="199"/>
    <x v="0"/>
    <s v="akbnbd19@gmail.com"/>
    <s v="-"/>
    <s v="Test"/>
  </r>
  <r>
    <n v="6600"/>
    <s v="SADDARDB201712065006"/>
    <s v="1451383671617992"/>
    <x v="0"/>
    <d v="2017-12-06T00:00:00"/>
    <x v="2"/>
    <x v="3"/>
    <x v="0"/>
    <s v="06"/>
    <x v="0"/>
    <d v="1899-12-30T21:19:39"/>
    <x v="1"/>
    <n v="1"/>
    <x v="0"/>
    <x v="4"/>
    <s v="Anoop Kumar Bhatnagar"/>
    <s v="RDB103*1 RDB190*8"/>
    <x v="199"/>
    <x v="0"/>
    <s v="akbnbd19@gmail.com"/>
    <s v="-"/>
    <s v="Test"/>
  </r>
  <r>
    <n v="6601"/>
    <s v="SADDARDB201712062076"/>
    <s v="1451383671617992"/>
    <x v="0"/>
    <d v="2017-12-06T00:00:00"/>
    <x v="2"/>
    <x v="3"/>
    <x v="0"/>
    <s v="06"/>
    <x v="0"/>
    <d v="1899-12-30T21:20:04"/>
    <x v="1"/>
    <n v="1"/>
    <x v="0"/>
    <x v="4"/>
    <s v="Anoop Kumar Bhatnagar"/>
    <s v="RDB103*1 RDB190*8"/>
    <x v="199"/>
    <x v="0"/>
    <s v="akbnbd19@gmail.com"/>
    <s v="-"/>
    <s v="Test"/>
  </r>
  <r>
    <n v="6603"/>
    <s v="SADDARDB201712068465"/>
    <s v="59a008c6c569e5.37372151"/>
    <x v="0"/>
    <d v="2017-12-06T00:00:00"/>
    <x v="2"/>
    <x v="3"/>
    <x v="0"/>
    <s v="06"/>
    <x v="0"/>
    <d v="1899-12-30T21:30:24"/>
    <x v="1"/>
    <n v="1"/>
    <x v="0"/>
    <x v="4"/>
    <s v="Abhishek Chauhan"/>
    <s v="RDB060*1"/>
    <x v="141"/>
    <x v="0"/>
    <s v="rkmabhi@gmail.com"/>
    <s v="-"/>
    <s v="Test"/>
  </r>
  <r>
    <n v="874"/>
    <s v="SADDATOA201709067036"/>
    <s v="59a008c6c569e5.37372151"/>
    <x v="0"/>
    <d v="2017-09-06T00:00:00"/>
    <x v="2"/>
    <x v="0"/>
    <x v="0"/>
    <s v="06"/>
    <x v="0"/>
    <d v="1899-12-30T19:58:30"/>
    <x v="0"/>
    <n v="1"/>
    <x v="0"/>
    <x v="4"/>
    <s v="Abhishek Chauhan"/>
    <s v="TOA178*1"/>
    <x v="42"/>
    <x v="0"/>
    <s v="rkmabhi@gmail.com"/>
    <s v="-"/>
    <s v="Test"/>
  </r>
  <r>
    <n v="4487"/>
    <s v="SADDARDB201711065533"/>
    <s v="59c22d237fa5b3.58776896"/>
    <x v="0"/>
    <d v="2017-11-06T00:00:00"/>
    <x v="4"/>
    <x v="2"/>
    <x v="0"/>
    <s v="06"/>
    <x v="0"/>
    <d v="1899-12-30T22:49:12"/>
    <x v="1"/>
    <n v="1"/>
    <x v="0"/>
    <x v="4"/>
    <s v="Abhishek Kumar"/>
    <s v="RDB097*1 RDB042*1 RDB190*1"/>
    <x v="333"/>
    <x v="0"/>
    <s v="ak4139809@gmail.com"/>
    <s v="-"/>
    <s v="Test"/>
  </r>
  <r>
    <n v="4433"/>
    <s v="SADDABKB201711064382"/>
    <s v="5a0052daf03004.02752877"/>
    <x v="0"/>
    <d v="2017-11-06T00:00:00"/>
    <x v="4"/>
    <x v="2"/>
    <x v="0"/>
    <s v="06"/>
    <x v="0"/>
    <d v="1899-12-30T17:49:57"/>
    <x v="17"/>
    <n v="1"/>
    <x v="0"/>
    <x v="4"/>
    <s v="sasikanth"/>
    <s v="BKB065*1 BKB066*1 BKB226*1"/>
    <x v="334"/>
    <x v="0"/>
    <s v="sasikanth440@gmail.com"/>
    <s v="-"/>
    <s v="Test"/>
  </r>
  <r>
    <n v="865"/>
    <s v="SADDAMOM201709069752"/>
    <s v="59a15a29c47f51.26850918"/>
    <x v="0"/>
    <d v="2017-09-06T00:00:00"/>
    <x v="2"/>
    <x v="0"/>
    <x v="0"/>
    <s v="06"/>
    <x v="0"/>
    <d v="1899-12-30T16:46:15"/>
    <x v="2"/>
    <n v="1"/>
    <x v="0"/>
    <x v="4"/>
    <s v="Prateek Kumar"/>
    <s v="MOM012*1 MOM026*1 MOM021*1"/>
    <x v="300"/>
    <x v="0"/>
    <s v="prateekkmr60@gmail.com"/>
    <s v="-"/>
    <s v="Test"/>
  </r>
  <r>
    <n v="4434"/>
    <s v="SADDARDB201711063217"/>
    <s v="1822832394424248"/>
    <x v="0"/>
    <d v="2017-11-06T00:00:00"/>
    <x v="4"/>
    <x v="2"/>
    <x v="0"/>
    <s v="06"/>
    <x v="0"/>
    <d v="1899-12-30T17:59:31"/>
    <x v="1"/>
    <n v="1"/>
    <x v="0"/>
    <x v="4"/>
    <s v="Harsha Vardhan"/>
    <s v="RDB048*1"/>
    <x v="8"/>
    <x v="0"/>
    <s v="vardhanharsha15@gmail.com"/>
    <s v="-"/>
    <s v="Test"/>
  </r>
  <r>
    <n v="869"/>
    <s v="SADDABLS201709066108"/>
    <s v="1957737644511354"/>
    <x v="0"/>
    <d v="2017-09-06T00:00:00"/>
    <x v="2"/>
    <x v="0"/>
    <x v="0"/>
    <s v="06"/>
    <x v="0"/>
    <d v="1899-12-30T19:48:51"/>
    <x v="5"/>
    <n v="1"/>
    <x v="0"/>
    <x v="4"/>
    <s v="Harshawardhan More"/>
    <s v="BLS13*1 BLS53*1 BLS42*4"/>
    <x v="145"/>
    <x v="0"/>
    <s v="Harshawardhanm@gmail.com"/>
    <s v="-"/>
    <s v="Test"/>
  </r>
  <r>
    <n v="887"/>
    <s v="SADDAGSK201709063700"/>
    <s v="59a15a29c47f51.26850918"/>
    <x v="0"/>
    <d v="2017-09-06T00:00:00"/>
    <x v="2"/>
    <x v="0"/>
    <x v="0"/>
    <s v="06"/>
    <x v="0"/>
    <d v="1899-12-30T21:40:22"/>
    <x v="8"/>
    <n v="1"/>
    <x v="0"/>
    <x v="4"/>
    <s v="Prateek Kumar"/>
    <s v="GSK092*1"/>
    <x v="33"/>
    <x v="0"/>
    <s v="prateekkmr60@gmail.com"/>
    <s v="-"/>
    <s v="Test"/>
  </r>
  <r>
    <n v="2703"/>
    <s v="SADDALPZ201710068508"/>
    <s v="59a15a29c47f51.26850918"/>
    <x v="0"/>
    <d v="2017-10-06T00:00:00"/>
    <x v="0"/>
    <x v="1"/>
    <x v="0"/>
    <s v="06"/>
    <x v="0"/>
    <d v="1899-12-30T21:22:14"/>
    <x v="3"/>
    <n v="1"/>
    <x v="0"/>
    <x v="4"/>
    <s v="Prateek Kumar"/>
    <s v="LPZ161*1 LPZ183*3"/>
    <x v="335"/>
    <x v="0"/>
    <s v="prateekkmr60@gmail.com"/>
    <s v="-"/>
    <s v="Test"/>
  </r>
  <r>
    <n v="4460"/>
    <s v="SADDAFPT201711064068"/>
    <s v="59a15a29c47f51.26850918"/>
    <x v="0"/>
    <d v="2017-11-06T00:00:00"/>
    <x v="4"/>
    <x v="2"/>
    <x v="0"/>
    <s v="06"/>
    <x v="0"/>
    <d v="1899-12-30T20:42:51"/>
    <x v="13"/>
    <n v="1"/>
    <x v="0"/>
    <x v="4"/>
    <s v="Prateek Kumar"/>
    <s v="FPT16*1"/>
    <x v="3"/>
    <x v="0"/>
    <s v="prateekkmr60@gmail.com"/>
    <s v="-"/>
    <s v="Test"/>
  </r>
  <r>
    <n v="4467"/>
    <s v="SADDARDB201711062122"/>
    <s v="1693731624033016"/>
    <x v="0"/>
    <d v="2017-11-06T00:00:00"/>
    <x v="4"/>
    <x v="2"/>
    <x v="0"/>
    <s v="06"/>
    <x v="0"/>
    <d v="1899-12-30T20:57:20"/>
    <x v="1"/>
    <n v="1"/>
    <x v="0"/>
    <x v="4"/>
    <s v="Suraj Menon"/>
    <s v="RDB110*1 RDB105*1"/>
    <x v="336"/>
    <x v="0"/>
    <s v="surajmenon16@gmail.com"/>
    <s v="-"/>
    <s v="Test"/>
  </r>
  <r>
    <n v="4435"/>
    <s v="SADDALPZ201711066743"/>
    <s v="59eeed272db517.32402304"/>
    <x v="0"/>
    <d v="2017-11-06T00:00:00"/>
    <x v="4"/>
    <x v="2"/>
    <x v="0"/>
    <s v="06"/>
    <x v="0"/>
    <d v="1899-12-30T18:02:34"/>
    <x v="3"/>
    <n v="1"/>
    <x v="0"/>
    <x v="7"/>
    <s v="priya rajak"/>
    <s v="LPZ008*3"/>
    <x v="50"/>
    <x v="0"/>
    <s v="priyarajakprl@gmail.com"/>
    <s v="-"/>
    <s v="Test"/>
  </r>
  <r>
    <n v="6615"/>
    <s v="SADDAGSK201712061783"/>
    <s v="59b539043d8771.45731564"/>
    <x v="0"/>
    <d v="2017-12-06T00:00:00"/>
    <x v="2"/>
    <x v="3"/>
    <x v="0"/>
    <s v="06"/>
    <x v="0"/>
    <d v="1899-12-30T23:52:25"/>
    <x v="8"/>
    <n v="1"/>
    <x v="0"/>
    <x v="7"/>
    <s v="Neha Bharti"/>
    <s v="GSK83*1"/>
    <x v="79"/>
    <x v="0"/>
    <s v="nehab58631@gmail.com"/>
    <s v="-"/>
    <s v="Test"/>
  </r>
  <r>
    <n v="854"/>
    <s v="SADDAGSK201709061928"/>
    <s v="59a0099be3a2a7.85868102"/>
    <x v="0"/>
    <d v="2017-09-06T00:00:00"/>
    <x v="2"/>
    <x v="0"/>
    <x v="0"/>
    <s v="06"/>
    <x v="0"/>
    <d v="1899-12-30T01:21:05"/>
    <x v="8"/>
    <n v="1"/>
    <x v="0"/>
    <x v="7"/>
    <s v="Apurva Shende"/>
    <s v="GSK007*1 GSK092*1"/>
    <x v="103"/>
    <x v="0"/>
    <s v="apurvashende0@gmail.com"/>
    <s v="-"/>
    <s v="Test"/>
  </r>
  <r>
    <n v="853"/>
    <s v="SADDAGSK201709068762"/>
    <s v="599efe9571d315.01112335"/>
    <x v="0"/>
    <d v="2017-09-06T00:00:00"/>
    <x v="2"/>
    <x v="0"/>
    <x v="0"/>
    <s v="06"/>
    <x v="0"/>
    <d v="1899-12-30T01:10:03"/>
    <x v="8"/>
    <n v="1"/>
    <x v="0"/>
    <x v="7"/>
    <s v="Rashmi"/>
    <s v="GSK095*2"/>
    <x v="79"/>
    <x v="0"/>
    <s v="rashmi.lodwal1709@gmail.com"/>
    <s v="-"/>
    <s v="Test"/>
  </r>
  <r>
    <n v="2686"/>
    <s v="SADDARWR201710066587"/>
    <s v="59c8e224a17e97.63112999"/>
    <x v="0"/>
    <d v="2017-10-06T00:00:00"/>
    <x v="0"/>
    <x v="1"/>
    <x v="0"/>
    <s v="06"/>
    <x v="0"/>
    <d v="1899-12-30T19:15:36"/>
    <x v="11"/>
    <n v="1"/>
    <x v="1"/>
    <x v="8"/>
    <s v="Aditya Agrawal"/>
    <s v="RWR008*1 RWR002*1"/>
    <x v="337"/>
    <x v="1"/>
    <s v="aditya_agrawal_100@yahoo.com"/>
    <s v="-"/>
    <s v="Test"/>
  </r>
  <r>
    <n v="2695"/>
    <s v="SADDAKNK201710069648"/>
    <s v="59d79c1f372ee5.57154344"/>
    <x v="0"/>
    <d v="2017-10-06T00:00:00"/>
    <x v="0"/>
    <x v="1"/>
    <x v="0"/>
    <s v="06"/>
    <x v="0"/>
    <d v="1899-12-30T20:42:36"/>
    <x v="16"/>
    <n v="1"/>
    <x v="1"/>
    <x v="18"/>
    <s v="Dr Prateek Meena"/>
    <s v="KNK002*1"/>
    <x v="164"/>
    <x v="1"/>
    <s v="drprateekmeena@gmail.com"/>
    <s v="-"/>
    <s v="Test"/>
  </r>
  <r>
    <n v="4439"/>
    <s v="SADDABLS201711065359"/>
    <s v="1649184631814603"/>
    <x v="1"/>
    <d v="2017-11-06T00:00:00"/>
    <x v="4"/>
    <x v="2"/>
    <x v="0"/>
    <s v="06"/>
    <x v="0"/>
    <d v="1899-12-30T19:43:28"/>
    <x v="5"/>
    <n v="1"/>
    <x v="0"/>
    <x v="10"/>
    <s v="Neha Rani"/>
    <s v="BLS16*1 BLS55*1"/>
    <x v="338"/>
    <x v="0"/>
    <s v="nr3442@gmail.com"/>
    <s v="-"/>
    <s v="Test"/>
  </r>
  <r>
    <n v="4437"/>
    <s v="SADDATOA201711067192"/>
    <s v="1649184631814603"/>
    <x v="0"/>
    <d v="2017-11-06T00:00:00"/>
    <x v="4"/>
    <x v="2"/>
    <x v="0"/>
    <s v="06"/>
    <x v="0"/>
    <d v="1899-12-30T19:37:30"/>
    <x v="0"/>
    <n v="1"/>
    <x v="0"/>
    <x v="10"/>
    <s v="Neha Rani"/>
    <s v="TOA124*1 TOA092*1 TOA157*1"/>
    <x v="157"/>
    <x v="0"/>
    <s v="nr3442@gmail.com"/>
    <s v="-"/>
    <s v="Test"/>
  </r>
  <r>
    <n v="6583"/>
    <s v="SADDACFF201712069775"/>
    <s v="5a1542a231ed17.48704209"/>
    <x v="0"/>
    <d v="2017-12-06T00:00:00"/>
    <x v="2"/>
    <x v="3"/>
    <x v="0"/>
    <s v="06"/>
    <x v="0"/>
    <d v="1899-12-30T19:27:49"/>
    <x v="6"/>
    <n v="1"/>
    <x v="0"/>
    <x v="10"/>
    <s v="Aradhana"/>
    <s v="CFF53*1 CFF13*1"/>
    <x v="39"/>
    <x v="0"/>
    <s v="aradhana.momi@gmail.com"/>
    <s v="-"/>
    <s v="Test"/>
  </r>
  <r>
    <n v="888"/>
    <s v="SADDATOA201709063756"/>
    <s v="59afff71ced1b6.52922377"/>
    <x v="0"/>
    <d v="2017-09-06T00:00:00"/>
    <x v="2"/>
    <x v="0"/>
    <x v="0"/>
    <s v="06"/>
    <x v="0"/>
    <d v="1899-12-30T21:43:37"/>
    <x v="0"/>
    <n v="1"/>
    <x v="0"/>
    <x v="10"/>
    <s v="Aparajita"/>
    <s v="TOA178*1"/>
    <x v="42"/>
    <x v="0"/>
    <s v="aparajita8596@gmail.com"/>
    <s v="-"/>
    <s v="Test"/>
  </r>
  <r>
    <n v="4431"/>
    <s v="SADDARDB201711063811"/>
    <s v="1822832394424248"/>
    <x v="1"/>
    <d v="2017-11-06T00:00:00"/>
    <x v="4"/>
    <x v="2"/>
    <x v="0"/>
    <s v="06"/>
    <x v="0"/>
    <d v="1899-12-30T17:12:44"/>
    <x v="1"/>
    <n v="0"/>
    <x v="0"/>
    <x v="15"/>
    <s v="Harsha Vardhan"/>
    <s v="RDB048*1"/>
    <x v="8"/>
    <x v="0"/>
    <s v="vardhanharsha15@gmail.com"/>
    <s v="-"/>
    <s v="Test"/>
  </r>
  <r>
    <n v="859"/>
    <s v="SADDATOA201709069842"/>
    <s v="59a6abc6047fa1.99390517"/>
    <x v="0"/>
    <d v="2017-09-06T00:00:00"/>
    <x v="2"/>
    <x v="0"/>
    <x v="0"/>
    <s v="06"/>
    <x v="0"/>
    <d v="1899-12-30T15:05:48"/>
    <x v="0"/>
    <n v="1"/>
    <x v="0"/>
    <x v="11"/>
    <s v="Praneeth"/>
    <s v="TOA110*1 TOA140*1"/>
    <x v="3"/>
    <x v="0"/>
    <s v="sai.praneeth557@gmail.com"/>
    <s v="-"/>
    <s v="Test"/>
  </r>
  <r>
    <n v="860"/>
    <s v="SADDAMOM201709066634"/>
    <s v="59a6abc6047fa1.99390517"/>
    <x v="0"/>
    <d v="2017-09-06T00:00:00"/>
    <x v="2"/>
    <x v="0"/>
    <x v="0"/>
    <s v="06"/>
    <x v="0"/>
    <d v="1899-12-30T15:32:51"/>
    <x v="2"/>
    <n v="1"/>
    <x v="0"/>
    <x v="11"/>
    <s v="Praneeth"/>
    <s v="MOM062*1 MOM058*1"/>
    <x v="20"/>
    <x v="0"/>
    <s v="sai.praneeth557@gmail.com"/>
    <s v="-"/>
    <s v="Test"/>
  </r>
  <r>
    <n v="871"/>
    <s v="SADDATOA201709069870"/>
    <s v="741689849349274"/>
    <x v="0"/>
    <d v="2017-09-06T00:00:00"/>
    <x v="2"/>
    <x v="0"/>
    <x v="0"/>
    <s v="06"/>
    <x v="0"/>
    <d v="1899-12-30T19:53:06"/>
    <x v="0"/>
    <n v="1"/>
    <x v="0"/>
    <x v="11"/>
    <s v="Alla Jagat Kiran"/>
    <s v="TOA111*2"/>
    <x v="5"/>
    <x v="0"/>
    <s v="jagatkiran6@gmail.com"/>
    <s v="-"/>
    <s v="Test"/>
  </r>
  <r>
    <n v="890"/>
    <s v="SADDAMOM201709062366"/>
    <s v="1542410155829422"/>
    <x v="1"/>
    <d v="2017-09-06T00:00:00"/>
    <x v="2"/>
    <x v="0"/>
    <x v="0"/>
    <s v="06"/>
    <x v="0"/>
    <d v="1899-12-30T21:54:38"/>
    <x v="2"/>
    <n v="0"/>
    <x v="0"/>
    <x v="11"/>
    <s v="Abdur Rahman Daanish"/>
    <s v="MOM073*3 MOM074*3 MOM005*3 MOM004*3"/>
    <x v="283"/>
    <x v="0"/>
    <s v="arahmandanish@gmail.com"/>
    <s v="-"/>
    <s v="Test"/>
  </r>
  <r>
    <n v="891"/>
    <s v="SADDAMOM201709062896"/>
    <s v="1542410155829422"/>
    <x v="0"/>
    <d v="2017-09-06T00:00:00"/>
    <x v="2"/>
    <x v="0"/>
    <x v="0"/>
    <s v="06"/>
    <x v="0"/>
    <d v="1899-12-30T21:55:20"/>
    <x v="2"/>
    <n v="1"/>
    <x v="0"/>
    <x v="11"/>
    <s v="Abdur Rahman Daanish"/>
    <s v="MOM073*3 MOM074*3 MOM005*3 MOM004*3"/>
    <x v="283"/>
    <x v="0"/>
    <s v="arahmandanish@gmail.com"/>
    <s v="-"/>
    <s v="Test"/>
  </r>
  <r>
    <n v="2691"/>
    <s v="SADDAMOM201710065609"/>
    <s v="1542410155829422"/>
    <x v="0"/>
    <d v="2017-10-06T00:00:00"/>
    <x v="0"/>
    <x v="1"/>
    <x v="0"/>
    <s v="06"/>
    <x v="0"/>
    <d v="1899-12-30T20:31:50"/>
    <x v="2"/>
    <n v="1"/>
    <x v="0"/>
    <x v="11"/>
    <s v="Abdur Rahman Daanish"/>
    <s v="MOM075*2"/>
    <x v="3"/>
    <x v="0"/>
    <s v="arahmandanish@gmail.com"/>
    <s v="-"/>
    <s v="Test"/>
  </r>
  <r>
    <n v="2696"/>
    <s v="SADDARDB201710069958"/>
    <s v="1274896675973639"/>
    <x v="0"/>
    <d v="2017-10-06T00:00:00"/>
    <x v="0"/>
    <x v="1"/>
    <x v="0"/>
    <s v="06"/>
    <x v="0"/>
    <d v="1899-12-30T20:47:40"/>
    <x v="1"/>
    <n v="1"/>
    <x v="0"/>
    <x v="11"/>
    <s v="Manoj Rayana"/>
    <s v="RDB016*1 RDB052*1"/>
    <x v="220"/>
    <x v="0"/>
    <s v="manoj.rayana@gmail.com"/>
    <s v="-"/>
    <s v="Test"/>
  </r>
  <r>
    <n v="2697"/>
    <s v="SADDABLS201710067027"/>
    <s v="1127559104041696"/>
    <x v="0"/>
    <d v="2017-10-06T00:00:00"/>
    <x v="0"/>
    <x v="1"/>
    <x v="0"/>
    <s v="06"/>
    <x v="0"/>
    <d v="1899-12-30T20:58:31"/>
    <x v="5"/>
    <n v="1"/>
    <x v="0"/>
    <x v="11"/>
    <s v="Avinash Kumar"/>
    <s v="BLS8*1"/>
    <x v="62"/>
    <x v="0"/>
    <s v="tipuavinashtipu@gmail.com"/>
    <s v="-"/>
    <s v="Test"/>
  </r>
  <r>
    <n v="2702"/>
    <s v="SADDAMOM201710067606"/>
    <s v="10210342590904396"/>
    <x v="0"/>
    <d v="2017-10-06T00:00:00"/>
    <x v="0"/>
    <x v="1"/>
    <x v="0"/>
    <s v="06"/>
    <x v="0"/>
    <d v="1899-12-30T21:18:23"/>
    <x v="2"/>
    <n v="1"/>
    <x v="0"/>
    <x v="11"/>
    <s v="Souradeep Bhattacharja"/>
    <s v="MOM067*1 MOM016*1"/>
    <x v="71"/>
    <x v="0"/>
    <s v="srdp.bhattacharja@gmail.com"/>
    <s v="-"/>
    <s v="Test"/>
  </r>
  <r>
    <n v="4426"/>
    <s v="SADDALPZ201711065033"/>
    <s v="1610089222368523"/>
    <x v="1"/>
    <d v="2017-11-06T00:00:00"/>
    <x v="4"/>
    <x v="2"/>
    <x v="0"/>
    <s v="06"/>
    <x v="0"/>
    <d v="1899-12-30T12:55:43"/>
    <x v="3"/>
    <n v="1"/>
    <x v="0"/>
    <x v="11"/>
    <s v="Sai Venkatesh"/>
    <s v="LPZ092*1 LPZ185*1"/>
    <x v="42"/>
    <x v="0"/>
    <s v="rocking.saivenki@gmail.com"/>
    <s v="-"/>
    <s v="Test"/>
  </r>
  <r>
    <n v="4428"/>
    <s v="SADDATOA201711067926"/>
    <s v="1542410155829422"/>
    <x v="1"/>
    <d v="2017-11-06T00:00:00"/>
    <x v="4"/>
    <x v="2"/>
    <x v="0"/>
    <s v="06"/>
    <x v="0"/>
    <d v="1899-12-30T13:53:43"/>
    <x v="0"/>
    <n v="1"/>
    <x v="0"/>
    <x v="11"/>
    <s v="Abdur Rahman Daanish"/>
    <s v="TOA005*2 TOA177*1 TOA183*1 TOA148*1"/>
    <x v="85"/>
    <x v="0"/>
    <s v="arahmandanish@gmail.com"/>
    <s v="-"/>
    <s v="Test"/>
  </r>
  <r>
    <n v="4472"/>
    <s v="SADDAMOM201711069580"/>
    <s v="59beab4081aa17.30207884"/>
    <x v="1"/>
    <d v="2017-11-06T00:00:00"/>
    <x v="4"/>
    <x v="2"/>
    <x v="0"/>
    <s v="06"/>
    <x v="0"/>
    <d v="1899-12-30T21:04:55"/>
    <x v="2"/>
    <n v="0"/>
    <x v="0"/>
    <x v="11"/>
    <s v="Arun Sharma"/>
    <s v="MOM057*1 MOM033*3 MOM034*1"/>
    <x v="60"/>
    <x v="0"/>
    <s v="sharmaarun201295@gmail.com"/>
    <s v="-"/>
    <s v="Test"/>
  </r>
  <r>
    <n v="4473"/>
    <s v="SADDAMOM201711068507"/>
    <s v="59beab4081aa17.30207884"/>
    <x v="0"/>
    <d v="2017-11-06T00:00:00"/>
    <x v="4"/>
    <x v="2"/>
    <x v="0"/>
    <s v="06"/>
    <x v="0"/>
    <d v="1899-12-30T21:05:30"/>
    <x v="2"/>
    <n v="1"/>
    <x v="0"/>
    <x v="11"/>
    <s v="Arun Sharma"/>
    <s v="MOM057*1 MOM033*3 MOM034*1"/>
    <x v="60"/>
    <x v="0"/>
    <s v="sharmaarun201295@gmail.com"/>
    <s v="-"/>
    <s v="Test"/>
  </r>
  <r>
    <n v="6586"/>
    <s v="SADDAGSK201712068121"/>
    <s v="1510543682366313"/>
    <x v="0"/>
    <d v="2017-12-06T00:00:00"/>
    <x v="2"/>
    <x v="3"/>
    <x v="0"/>
    <s v="06"/>
    <x v="0"/>
    <d v="1899-12-30T19:41:35"/>
    <x v="8"/>
    <n v="1"/>
    <x v="0"/>
    <x v="11"/>
    <s v="Vishal Bordiya"/>
    <s v="GSK62*1"/>
    <x v="20"/>
    <x v="0"/>
    <s v="vishalbordiya@gmail.com"/>
    <s v="-"/>
    <s v="Test"/>
  </r>
  <r>
    <n v="6587"/>
    <s v="SADDAGSK201712062599"/>
    <s v="1510543682366313"/>
    <x v="0"/>
    <d v="2017-12-06T00:00:00"/>
    <x v="2"/>
    <x v="3"/>
    <x v="0"/>
    <s v="06"/>
    <x v="0"/>
    <d v="1899-12-30T19:42:00"/>
    <x v="8"/>
    <n v="1"/>
    <x v="0"/>
    <x v="11"/>
    <s v="Vishal Bordiya"/>
    <s v="GSK62*1"/>
    <x v="20"/>
    <x v="0"/>
    <s v="vishalbordiya@gmail.com"/>
    <s v="-"/>
    <s v="Test"/>
  </r>
  <r>
    <n v="6604"/>
    <s v="SADDATOA201712067348"/>
    <s v="1496260437120334"/>
    <x v="0"/>
    <d v="2017-12-06T00:00:00"/>
    <x v="2"/>
    <x v="3"/>
    <x v="0"/>
    <s v="06"/>
    <x v="0"/>
    <d v="1899-12-30T21:31:50"/>
    <x v="0"/>
    <n v="1"/>
    <x v="0"/>
    <x v="11"/>
    <s v="Pratyush Kumar"/>
    <s v="TOA111*1"/>
    <x v="3"/>
    <x v="0"/>
    <s v="pratyushawck@gmail.com"/>
    <s v="-"/>
    <s v="Test"/>
  </r>
  <r>
    <n v="2678"/>
    <s v="SADDACBT201710065376"/>
    <s v="1501747973251073"/>
    <x v="1"/>
    <d v="2017-10-06T00:00:00"/>
    <x v="0"/>
    <x v="1"/>
    <x v="0"/>
    <s v="06"/>
    <x v="0"/>
    <d v="1899-12-30T12:19:58"/>
    <x v="4"/>
    <n v="1"/>
    <x v="0"/>
    <x v="11"/>
    <s v="Raja Kedia"/>
    <s v="CBT004*1 CBT074*1 CBT114*1 CBT051*1"/>
    <x v="339"/>
    <x v="0"/>
    <s v="rajakedia2222@gmail.com"/>
    <s v="-"/>
    <s v="Test"/>
  </r>
  <r>
    <n v="2710"/>
    <s v="SADDACFF201710064752"/>
    <s v="1349780818453565"/>
    <x v="0"/>
    <d v="2017-10-06T00:00:00"/>
    <x v="0"/>
    <x v="1"/>
    <x v="0"/>
    <s v="06"/>
    <x v="0"/>
    <d v="1899-12-30T22:43:25"/>
    <x v="6"/>
    <n v="1"/>
    <x v="0"/>
    <x v="11"/>
    <s v="Ravi Saha"/>
    <s v="CFF34*1"/>
    <x v="3"/>
    <x v="0"/>
    <s v="mr.ravisaha@gmail.com"/>
    <s v="-"/>
    <s v="Test"/>
  </r>
  <r>
    <n v="6592"/>
    <s v="SADDACBT201712068876"/>
    <s v="1279627738815775"/>
    <x v="1"/>
    <d v="2017-12-06T00:00:00"/>
    <x v="2"/>
    <x v="3"/>
    <x v="0"/>
    <s v="06"/>
    <x v="0"/>
    <d v="1899-12-30T20:26:55"/>
    <x v="4"/>
    <n v="1"/>
    <x v="0"/>
    <x v="11"/>
    <s v="SrinivasaChakravarthi Daggu"/>
    <s v="CBT017*2"/>
    <x v="32"/>
    <x v="0"/>
    <s v="ds.chakravarthi97@gmail.com"/>
    <s v="-"/>
    <s v="Test"/>
  </r>
  <r>
    <n v="2679"/>
    <s v="SADDACFT201710064532"/>
    <s v="59ac50e3cc2ee9.61827438"/>
    <x v="0"/>
    <d v="2017-10-06T00:00:00"/>
    <x v="0"/>
    <x v="1"/>
    <x v="0"/>
    <s v="06"/>
    <x v="0"/>
    <d v="1899-12-30T13:27:24"/>
    <x v="14"/>
    <n v="1"/>
    <x v="1"/>
    <x v="12"/>
    <s v="Shaktiraj Singh Deora"/>
    <s v="CFT005*2 CFT010*1 CFT064*1"/>
    <x v="64"/>
    <x v="1"/>
    <s v="Shaktiraj199@gmail.com"/>
    <s v="-"/>
    <s v="Test"/>
  </r>
  <r>
    <n v="855"/>
    <s v="SADDATOA201709061892"/>
    <s v="1930669920542476"/>
    <x v="0"/>
    <d v="2017-09-06T00:00:00"/>
    <x v="2"/>
    <x v="0"/>
    <x v="0"/>
    <s v="06"/>
    <x v="0"/>
    <d v="1899-12-30T12:15:50"/>
    <x v="0"/>
    <n v="1"/>
    <x v="0"/>
    <x v="13"/>
    <s v="Abhishek Shankwar"/>
    <s v="TOA047*1"/>
    <x v="47"/>
    <x v="0"/>
    <s v="abhishekambala29@gmail.com"/>
    <s v="-"/>
    <s v="Test"/>
  </r>
  <r>
    <n v="867"/>
    <s v="SADDABLS201709066152"/>
    <s v="699282126933673"/>
    <x v="1"/>
    <d v="2017-09-06T00:00:00"/>
    <x v="2"/>
    <x v="0"/>
    <x v="0"/>
    <s v="06"/>
    <x v="0"/>
    <d v="1899-12-30T19:08:30"/>
    <x v="5"/>
    <n v="0"/>
    <x v="0"/>
    <x v="13"/>
    <s v="Vikesh Kumar"/>
    <s v="BLS12*1"/>
    <x v="79"/>
    <x v="0"/>
    <s v="krvikesh553@gmail.com"/>
    <s v="-"/>
    <s v="Test"/>
  </r>
  <r>
    <n v="881"/>
    <s v="SADDARDB201709061787"/>
    <s v="1420286344714927"/>
    <x v="0"/>
    <d v="2017-09-06T00:00:00"/>
    <x v="2"/>
    <x v="0"/>
    <x v="0"/>
    <s v="06"/>
    <x v="0"/>
    <d v="1899-12-30T20:51:37"/>
    <x v="1"/>
    <n v="1"/>
    <x v="0"/>
    <x v="13"/>
    <s v="Sushant Pandey"/>
    <s v="RDB169*2 RDB201*1"/>
    <x v="254"/>
    <x v="0"/>
    <s v="Sushantpandey503@gmail.com"/>
    <s v="-"/>
    <s v="Test"/>
  </r>
  <r>
    <n v="897"/>
    <s v="SADDARDB201709061605"/>
    <s v="393963844351862"/>
    <x v="1"/>
    <d v="2017-09-06T00:00:00"/>
    <x v="2"/>
    <x v="0"/>
    <x v="0"/>
    <s v="06"/>
    <x v="0"/>
    <d v="1899-12-30T22:28:54"/>
    <x v="1"/>
    <n v="1"/>
    <x v="0"/>
    <x v="13"/>
    <s v="Manan Garg"/>
    <s v="RDB173*1 RDB153*1"/>
    <x v="47"/>
    <x v="0"/>
    <s v="gargmanan07@gmail.com"/>
    <s v="-"/>
    <s v="Test"/>
  </r>
  <r>
    <n v="2673"/>
    <s v="SADDAGSK201710064519"/>
    <s v="1448197358632639"/>
    <x v="0"/>
    <d v="2017-10-06T00:00:00"/>
    <x v="0"/>
    <x v="1"/>
    <x v="0"/>
    <s v="06"/>
    <x v="0"/>
    <d v="1899-12-30T00:32:26"/>
    <x v="8"/>
    <n v="1"/>
    <x v="0"/>
    <x v="13"/>
    <s v="Aanand Kumar"/>
    <s v="GSK084*1"/>
    <x v="79"/>
    <x v="0"/>
    <s v="aiaanandshrocks007@gmail.com"/>
    <s v="-"/>
    <s v="Test"/>
  </r>
  <r>
    <n v="2674"/>
    <s v="SADDAGSK201710068017"/>
    <s v="1448197358632639"/>
    <x v="0"/>
    <d v="2017-10-06T00:00:00"/>
    <x v="0"/>
    <x v="1"/>
    <x v="0"/>
    <s v="06"/>
    <x v="0"/>
    <d v="1899-12-30T00:32:50"/>
    <x v="8"/>
    <n v="1"/>
    <x v="0"/>
    <x v="13"/>
    <s v="Aanand Kumar"/>
    <s v="GSK084*1"/>
    <x v="79"/>
    <x v="0"/>
    <s v="aiaanandshrocks007@gmail.com"/>
    <s v="-"/>
    <s v="Test"/>
  </r>
  <r>
    <n v="2675"/>
    <s v="SADDAGSK201710061983"/>
    <s v="1448197358632639"/>
    <x v="0"/>
    <d v="2017-10-06T00:00:00"/>
    <x v="0"/>
    <x v="1"/>
    <x v="0"/>
    <s v="06"/>
    <x v="0"/>
    <d v="1899-12-30T00:33:14"/>
    <x v="8"/>
    <n v="1"/>
    <x v="0"/>
    <x v="13"/>
    <s v="Aanand Kumar"/>
    <s v="GSK084*1"/>
    <x v="79"/>
    <x v="0"/>
    <s v="aiaanandshrocks007@gmail.com"/>
    <s v="-"/>
    <s v="Test"/>
  </r>
  <r>
    <n v="2709"/>
    <s v="SADDAGSK201710061721"/>
    <s v="59a0bedd8354f7.71446605"/>
    <x v="0"/>
    <d v="2017-10-06T00:00:00"/>
    <x v="0"/>
    <x v="1"/>
    <x v="0"/>
    <s v="06"/>
    <x v="0"/>
    <d v="1899-12-30T22:23:50"/>
    <x v="8"/>
    <n v="1"/>
    <x v="0"/>
    <x v="13"/>
    <s v="Siddharth"/>
    <s v="GSK092*1"/>
    <x v="33"/>
    <x v="0"/>
    <s v="sidhart185@gmail.com"/>
    <s v="-"/>
    <s v="Test"/>
  </r>
  <r>
    <n v="2711"/>
    <s v="SADDAGSK201710063563"/>
    <s v="519898661683731"/>
    <x v="0"/>
    <d v="2017-10-06T00:00:00"/>
    <x v="0"/>
    <x v="1"/>
    <x v="0"/>
    <s v="06"/>
    <x v="0"/>
    <d v="1899-12-30T22:48:19"/>
    <x v="8"/>
    <n v="1"/>
    <x v="0"/>
    <x v="13"/>
    <s v="Piyush Verma"/>
    <s v="GSK015*1"/>
    <x v="33"/>
    <x v="0"/>
    <s v="piyushvermalucknow@gmail.com"/>
    <s v="-"/>
    <s v="Test"/>
  </r>
  <r>
    <n v="4453"/>
    <s v="SADDARDB201711067226"/>
    <s v="255665104952319"/>
    <x v="0"/>
    <d v="2017-11-06T00:00:00"/>
    <x v="4"/>
    <x v="2"/>
    <x v="0"/>
    <s v="06"/>
    <x v="0"/>
    <d v="1899-12-30T20:31:33"/>
    <x v="1"/>
    <n v="1"/>
    <x v="0"/>
    <x v="13"/>
    <s v="Makrand Kushwah"/>
    <s v="RDB098*1 RDB100*1 RDB190*11"/>
    <x v="340"/>
    <x v="0"/>
    <s v="mkjack442@gmail.com"/>
    <s v="-"/>
    <s v="Test"/>
  </r>
  <r>
    <n v="4476"/>
    <s v="SADDAFPT201711065591"/>
    <s v="519898661683731"/>
    <x v="0"/>
    <d v="2017-11-06T00:00:00"/>
    <x v="4"/>
    <x v="2"/>
    <x v="0"/>
    <s v="06"/>
    <x v="0"/>
    <d v="1899-12-30T21:16:57"/>
    <x v="13"/>
    <n v="1"/>
    <x v="0"/>
    <x v="13"/>
    <s v="Piyush Verma"/>
    <s v="FPT03*1"/>
    <x v="42"/>
    <x v="0"/>
    <s v="piyushvermalucknow@gmail.com"/>
    <s v="-"/>
    <s v="Test"/>
  </r>
  <r>
    <n v="4485"/>
    <s v="SADDAFPT201711061178"/>
    <s v="782971145209264"/>
    <x v="0"/>
    <d v="2017-11-06T00:00:00"/>
    <x v="4"/>
    <x v="2"/>
    <x v="0"/>
    <s v="06"/>
    <x v="0"/>
    <d v="1899-12-30T21:57:51"/>
    <x v="13"/>
    <n v="1"/>
    <x v="0"/>
    <x v="13"/>
    <s v="Shubhamay Maji"/>
    <s v="FPT18*1 FPT19*1"/>
    <x v="7"/>
    <x v="0"/>
    <s v="shubhamaymaji@yahoo.in"/>
    <s v="-"/>
    <s v="Test"/>
  </r>
  <r>
    <n v="6591"/>
    <s v="SADDATOA201712066344"/>
    <s v="5a27fd76021b36.09595879"/>
    <x v="0"/>
    <d v="2017-12-06T00:00:00"/>
    <x v="2"/>
    <x v="3"/>
    <x v="0"/>
    <s v="06"/>
    <x v="0"/>
    <d v="1899-12-30T20:02:10"/>
    <x v="0"/>
    <n v="1"/>
    <x v="0"/>
    <x v="13"/>
    <s v="Reyhaan"/>
    <s v="TOA071*2"/>
    <x v="42"/>
    <x v="0"/>
    <s v="iamvipin34@gmail.com"/>
    <s v="-"/>
    <s v="Test"/>
  </r>
  <r>
    <n v="2699"/>
    <s v="SADDATOA201710067374"/>
    <s v="688460801329102"/>
    <x v="0"/>
    <d v="2017-10-06T00:00:00"/>
    <x v="0"/>
    <x v="1"/>
    <x v="0"/>
    <s v="06"/>
    <x v="0"/>
    <d v="1899-12-30T21:07:18"/>
    <x v="0"/>
    <n v="1"/>
    <x v="0"/>
    <x v="13"/>
    <s v="Piya Kumari"/>
    <s v="TOA071*3"/>
    <x v="5"/>
    <x v="0"/>
    <s v="tishu.lohar@gmail.com"/>
    <s v="-"/>
    <s v="Test"/>
  </r>
  <r>
    <n v="2704"/>
    <s v="SADDARDB201710065158"/>
    <s v="1822665188045958"/>
    <x v="0"/>
    <d v="2017-10-06T00:00:00"/>
    <x v="0"/>
    <x v="1"/>
    <x v="0"/>
    <s v="06"/>
    <x v="0"/>
    <d v="1899-12-30T21:29:56"/>
    <x v="1"/>
    <n v="1"/>
    <x v="0"/>
    <x v="13"/>
    <s v="Rohit Kumar"/>
    <s v="RDB074*1 RDB081*1"/>
    <x v="31"/>
    <x v="0"/>
    <s v="rk2307476@gmail.com"/>
    <s v="-"/>
    <s v="Test"/>
  </r>
  <r>
    <n v="4466"/>
    <s v="SADDARDB201711068289"/>
    <s v="1509476159146445"/>
    <x v="0"/>
    <d v="2017-11-06T00:00:00"/>
    <x v="4"/>
    <x v="2"/>
    <x v="0"/>
    <s v="06"/>
    <x v="0"/>
    <d v="1899-12-30T20:57:11"/>
    <x v="1"/>
    <n v="1"/>
    <x v="0"/>
    <x v="13"/>
    <s v="Rahul Meena"/>
    <s v="RDB206*4 RDB208*4"/>
    <x v="11"/>
    <x v="0"/>
    <s v="manjeetdhaka1436@gmail.com"/>
    <s v="-"/>
    <s v="Test"/>
  </r>
  <r>
    <n v="6593"/>
    <s v="SADDAGSK201712065817"/>
    <s v="1480374802042789"/>
    <x v="0"/>
    <d v="2017-12-06T00:00:00"/>
    <x v="2"/>
    <x v="3"/>
    <x v="0"/>
    <s v="06"/>
    <x v="0"/>
    <d v="1899-12-30T20:49:59"/>
    <x v="8"/>
    <n v="1"/>
    <x v="0"/>
    <x v="13"/>
    <s v="Hardik Airen"/>
    <s v="GSK70*5"/>
    <x v="17"/>
    <x v="0"/>
    <s v="hardikairen2706@gmail.com"/>
    <s v="-"/>
    <s v="Test"/>
  </r>
  <r>
    <n v="6575"/>
    <s v="SADDACFF201712066227"/>
    <s v="1379065148877643"/>
    <x v="0"/>
    <d v="2017-12-06T00:00:00"/>
    <x v="2"/>
    <x v="3"/>
    <x v="0"/>
    <s v="06"/>
    <x v="0"/>
    <d v="1899-12-30T13:41:52"/>
    <x v="6"/>
    <n v="1"/>
    <x v="0"/>
    <x v="16"/>
    <s v="Shivansh Singh"/>
    <s v="CFF46*1 CFF71*13 CFF53*1"/>
    <x v="341"/>
    <x v="0"/>
    <s v="cshivanshrsingh@gmail.com"/>
    <s v="-"/>
    <s v="Test"/>
  </r>
  <r>
    <n v="909"/>
    <s v="SADDALPZ201709073096"/>
    <s v="1965717853706221"/>
    <x v="0"/>
    <d v="2017-09-07T00:00:00"/>
    <x v="5"/>
    <x v="0"/>
    <x v="0"/>
    <s v="07"/>
    <x v="0"/>
    <d v="1899-12-30T12:05:54"/>
    <x v="3"/>
    <n v="1"/>
    <x v="0"/>
    <x v="0"/>
    <s v="Sandipan Mondal"/>
    <s v="LPZ215*1 LPZ211*1"/>
    <x v="1"/>
    <x v="0"/>
    <s v="abc.xyz@gmail.com"/>
    <s v="-"/>
    <s v="Test"/>
  </r>
  <r>
    <n v="910"/>
    <s v="SADDATOA201709071515"/>
    <s v="495937924093892"/>
    <x v="0"/>
    <d v="2017-09-07T00:00:00"/>
    <x v="5"/>
    <x v="0"/>
    <x v="0"/>
    <s v="07"/>
    <x v="0"/>
    <d v="1899-12-30T12:24:17"/>
    <x v="0"/>
    <n v="1"/>
    <x v="0"/>
    <x v="0"/>
    <s v="Ankit Kashyap"/>
    <s v="TOA178*1"/>
    <x v="42"/>
    <x v="0"/>
    <s v="eol.metal@gmail.com"/>
    <s v="-"/>
    <s v="Test"/>
  </r>
  <r>
    <n v="915"/>
    <s v="SADDATOA201709076621"/>
    <s v="1969398159972991"/>
    <x v="0"/>
    <d v="2017-09-07T00:00:00"/>
    <x v="5"/>
    <x v="0"/>
    <x v="0"/>
    <s v="07"/>
    <x v="0"/>
    <d v="1899-12-30T13:02:32"/>
    <x v="0"/>
    <n v="1"/>
    <x v="0"/>
    <x v="0"/>
    <s v="Prabhakar Kumar"/>
    <s v="TOA177*1"/>
    <x v="41"/>
    <x v="0"/>
    <s v="Prabhakark486@gmail.com"/>
    <s v="-"/>
    <s v="Test"/>
  </r>
  <r>
    <n v="920"/>
    <s v="SADDACBT201709072656"/>
    <s v="1264995520289589"/>
    <x v="1"/>
    <d v="2017-09-07T00:00:00"/>
    <x v="5"/>
    <x v="0"/>
    <x v="0"/>
    <s v="07"/>
    <x v="0"/>
    <d v="1899-12-30T16:21:40"/>
    <x v="4"/>
    <n v="1"/>
    <x v="0"/>
    <x v="0"/>
    <s v="Shivansh Gupta"/>
    <s v="122*6 112*7"/>
    <x v="342"/>
    <x v="0"/>
    <s v="satviksinghal31@gmail.com"/>
    <s v="-"/>
    <s v="Test"/>
  </r>
  <r>
    <n v="923"/>
    <s v="SADDACBT201709079179"/>
    <s v="495937924093892"/>
    <x v="1"/>
    <d v="2017-09-07T00:00:00"/>
    <x v="5"/>
    <x v="0"/>
    <x v="0"/>
    <s v="07"/>
    <x v="0"/>
    <d v="1899-12-30T17:50:10"/>
    <x v="4"/>
    <n v="1"/>
    <x v="0"/>
    <x v="0"/>
    <s v="Ankit Kashyap"/>
    <s v="019*2"/>
    <x v="343"/>
    <x v="0"/>
    <s v="eol.metal@gmail.com"/>
    <s v="-"/>
    <s v="Test"/>
  </r>
  <r>
    <n v="931"/>
    <s v="SADDACBT201709071069"/>
    <s v="710661082468276"/>
    <x v="1"/>
    <d v="2017-09-07T00:00:00"/>
    <x v="5"/>
    <x v="0"/>
    <x v="0"/>
    <s v="07"/>
    <x v="0"/>
    <d v="1899-12-30T19:30:35"/>
    <x v="4"/>
    <n v="0"/>
    <x v="0"/>
    <x v="0"/>
    <s v="Dhiraj Patel"/>
    <s v="CBT112*8 CBT122*2"/>
    <x v="344"/>
    <x v="0"/>
    <s v="d.patel7688@gmail.com"/>
    <s v="-"/>
    <s v="Test"/>
  </r>
  <r>
    <n v="932"/>
    <s v="SADDACBT201709074220"/>
    <s v="710661082468276"/>
    <x v="1"/>
    <d v="2017-09-07T00:00:00"/>
    <x v="5"/>
    <x v="0"/>
    <x v="0"/>
    <s v="07"/>
    <x v="0"/>
    <d v="1899-12-30T19:30:36"/>
    <x v="4"/>
    <n v="1"/>
    <x v="0"/>
    <x v="0"/>
    <s v="Dhiraj Patel"/>
    <s v="CBT112*8 CBT122*2"/>
    <x v="344"/>
    <x v="0"/>
    <s v="d.patel7688@gmail.com"/>
    <s v="-"/>
    <s v="Test"/>
  </r>
  <r>
    <n v="933"/>
    <s v="SADDACBT201709071221"/>
    <s v="59ae9079a1b4d9.37869642"/>
    <x v="0"/>
    <d v="2017-09-07T00:00:00"/>
    <x v="5"/>
    <x v="0"/>
    <x v="0"/>
    <s v="07"/>
    <x v="0"/>
    <d v="1899-12-30T19:35:28"/>
    <x v="4"/>
    <n v="1"/>
    <x v="0"/>
    <x v="0"/>
    <s v="Avinesh Kumar"/>
    <s v="CBT107*1 CBT052*1"/>
    <x v="345"/>
    <x v="0"/>
    <s v="djokerdummycplyt@gmail.com"/>
    <s v="NotDelivered"/>
    <s v="Test"/>
  </r>
  <r>
    <n v="935"/>
    <s v="SADDARDB201709078350"/>
    <s v="1285629778232451"/>
    <x v="0"/>
    <d v="2017-09-07T00:00:00"/>
    <x v="5"/>
    <x v="0"/>
    <x v="0"/>
    <s v="07"/>
    <x v="0"/>
    <d v="1899-12-30T20:01:01"/>
    <x v="1"/>
    <n v="1"/>
    <x v="0"/>
    <x v="0"/>
    <s v="Yomdar Kamsi"/>
    <s v="RDB133*1"/>
    <x v="281"/>
    <x v="0"/>
    <s v="Yomdarkamsi7.13@gmail.com"/>
    <s v="-"/>
    <s v="Test"/>
  </r>
  <r>
    <n v="942"/>
    <s v="SADDARDB201709077619"/>
    <s v="1456704607755316"/>
    <x v="1"/>
    <d v="2017-09-07T00:00:00"/>
    <x v="5"/>
    <x v="0"/>
    <x v="0"/>
    <s v="07"/>
    <x v="0"/>
    <d v="1899-12-30T20:16:25"/>
    <x v="1"/>
    <n v="1"/>
    <x v="0"/>
    <x v="0"/>
    <s v="Shashank Sharma"/>
    <s v="RDB074*1 RDB175*7"/>
    <x v="281"/>
    <x v="0"/>
    <s v="shanksharma258@gmail.com"/>
    <s v="-"/>
    <s v="Test"/>
  </r>
  <r>
    <n v="944"/>
    <s v="SADDAMOM201709079095"/>
    <s v="10210129296893686"/>
    <x v="0"/>
    <d v="2017-09-07T00:00:00"/>
    <x v="5"/>
    <x v="0"/>
    <x v="0"/>
    <s v="07"/>
    <x v="0"/>
    <d v="1899-12-30T20:17:20"/>
    <x v="2"/>
    <n v="1"/>
    <x v="0"/>
    <x v="0"/>
    <s v="Aditya Sharma"/>
    <s v="MOM026*4 MOM028*1 MOM038*1 MOM014*1"/>
    <x v="76"/>
    <x v="0"/>
    <s v="ads1419@gmail.com"/>
    <s v="-"/>
    <s v="Test"/>
  </r>
  <r>
    <n v="947"/>
    <s v="SADDACBT201709075720"/>
    <s v="599b199e7139d6.07917663"/>
    <x v="0"/>
    <d v="2017-09-07T00:00:00"/>
    <x v="5"/>
    <x v="0"/>
    <x v="0"/>
    <s v="07"/>
    <x v="0"/>
    <d v="1899-12-30T20:22:03"/>
    <x v="4"/>
    <n v="1"/>
    <x v="0"/>
    <x v="0"/>
    <s v="Satvik Singhal"/>
    <s v="CBT003*1 CBT019*1"/>
    <x v="343"/>
    <x v="0"/>
    <s v="satviksinghal.oct@gmail.com"/>
    <s v="-"/>
    <s v="Test"/>
  </r>
  <r>
    <n v="949"/>
    <s v="SADDARDB201709078318"/>
    <s v="59a83ebf30e101.15023685"/>
    <x v="0"/>
    <d v="2017-09-07T00:00:00"/>
    <x v="5"/>
    <x v="0"/>
    <x v="0"/>
    <s v="07"/>
    <x v="0"/>
    <d v="1899-12-30T20:24:35"/>
    <x v="1"/>
    <n v="1"/>
    <x v="0"/>
    <x v="0"/>
    <s v="Ankur Singh"/>
    <s v="RDB163*2 RDB193*2"/>
    <x v="129"/>
    <x v="0"/>
    <s v="sankur536@gmail.com"/>
    <s v="-"/>
    <s v="Test"/>
  </r>
  <r>
    <n v="953"/>
    <s v="SADDAMOM201709072289"/>
    <s v="1936147580004530"/>
    <x v="0"/>
    <d v="2017-09-07T00:00:00"/>
    <x v="5"/>
    <x v="0"/>
    <x v="0"/>
    <s v="07"/>
    <x v="0"/>
    <d v="1899-12-30T20:30:38"/>
    <x v="2"/>
    <n v="1"/>
    <x v="0"/>
    <x v="0"/>
    <s v="Yashwant Gaur"/>
    <s v="MOM057*1 MOM037*1"/>
    <x v="300"/>
    <x v="0"/>
    <s v="gauryashwant2212@gmail.com"/>
    <s v="-"/>
    <s v="Test"/>
  </r>
  <r>
    <n v="964"/>
    <s v="SADDATOA201709078747"/>
    <s v="1262759480537131"/>
    <x v="0"/>
    <d v="2017-09-07T00:00:00"/>
    <x v="5"/>
    <x v="0"/>
    <x v="0"/>
    <s v="07"/>
    <x v="0"/>
    <d v="1899-12-30T20:52:30"/>
    <x v="0"/>
    <n v="1"/>
    <x v="0"/>
    <x v="0"/>
    <s v="Aditya Himanshu"/>
    <s v="TOA152*1 TOA042*1 TOA155*3 TOA156*4"/>
    <x v="346"/>
    <x v="0"/>
    <s v="Taniyas57@gmail.com"/>
    <s v="-"/>
    <s v="Test"/>
  </r>
  <r>
    <n v="969"/>
    <s v="SADDACBT201709071433"/>
    <s v="1589673364428299"/>
    <x v="1"/>
    <d v="2017-09-07T00:00:00"/>
    <x v="5"/>
    <x v="0"/>
    <x v="0"/>
    <s v="07"/>
    <x v="0"/>
    <d v="1899-12-30T20:59:48"/>
    <x v="4"/>
    <n v="1"/>
    <x v="0"/>
    <x v="0"/>
    <s v="Tanuj Parmar"/>
    <s v="CBT011*1 CBT111*3 CBT098*2 CBT065*2"/>
    <x v="347"/>
    <x v="0"/>
    <s v="tanuj.parmar23@gmail.com"/>
    <s v="-"/>
    <s v="Test"/>
  </r>
  <r>
    <n v="973"/>
    <s v="SADDAMOM201709079610"/>
    <s v="356918194744104"/>
    <x v="1"/>
    <d v="2017-09-07T00:00:00"/>
    <x v="5"/>
    <x v="0"/>
    <x v="0"/>
    <s v="07"/>
    <x v="0"/>
    <d v="1899-12-30T21:08:41"/>
    <x v="2"/>
    <n v="0"/>
    <x v="0"/>
    <x v="0"/>
    <s v="Satya Prakash Singh"/>
    <s v="MOM051*1"/>
    <x v="20"/>
    <x v="0"/>
    <s v="satya511997@gmail.com"/>
    <s v="-"/>
    <s v="Test"/>
  </r>
  <r>
    <n v="975"/>
    <s v="SADDAMOM201709078718"/>
    <s v="356918194744104"/>
    <x v="0"/>
    <d v="2017-09-07T00:00:00"/>
    <x v="5"/>
    <x v="0"/>
    <x v="0"/>
    <s v="07"/>
    <x v="0"/>
    <d v="1899-12-30T21:08:55"/>
    <x v="2"/>
    <n v="1"/>
    <x v="0"/>
    <x v="0"/>
    <s v="Satya Prakash Singh"/>
    <s v="MOM051*1"/>
    <x v="20"/>
    <x v="0"/>
    <s v="satya511997@gmail.com"/>
    <s v="-"/>
    <s v="Test"/>
  </r>
  <r>
    <n v="980"/>
    <s v="SADDAMOM201709074582"/>
    <s v="356918194744104"/>
    <x v="0"/>
    <d v="2017-09-07T00:00:00"/>
    <x v="5"/>
    <x v="0"/>
    <x v="0"/>
    <s v="07"/>
    <x v="0"/>
    <d v="1899-12-30T21:29:52"/>
    <x v="2"/>
    <n v="1"/>
    <x v="0"/>
    <x v="0"/>
    <s v="Satya Prakash Singh"/>
    <s v="MOM039*1"/>
    <x v="33"/>
    <x v="0"/>
    <s v="satya511997@gmail.com"/>
    <s v="-"/>
    <s v="Test"/>
  </r>
  <r>
    <n v="984"/>
    <s v="SADDACBT201709073555"/>
    <s v="1812061022156686"/>
    <x v="1"/>
    <d v="2017-09-07T00:00:00"/>
    <x v="5"/>
    <x v="0"/>
    <x v="0"/>
    <s v="07"/>
    <x v="0"/>
    <d v="1899-12-30T21:57:56"/>
    <x v="4"/>
    <n v="1"/>
    <x v="0"/>
    <x v="0"/>
    <s v="Nikhil Rochlani"/>
    <s v="CBT025*2"/>
    <x v="249"/>
    <x v="0"/>
    <s v="rochlaninikhil@gmail.com"/>
    <s v="-"/>
    <s v="Test"/>
  </r>
  <r>
    <n v="985"/>
    <s v="SADDAGSK201709074014"/>
    <s v="1431308996987723"/>
    <x v="0"/>
    <d v="2017-09-07T00:00:00"/>
    <x v="5"/>
    <x v="0"/>
    <x v="0"/>
    <s v="07"/>
    <x v="0"/>
    <d v="1899-12-30T22:30:39"/>
    <x v="8"/>
    <n v="1"/>
    <x v="0"/>
    <x v="0"/>
    <s v="Ajeet Kumar"/>
    <s v="GSK084*1"/>
    <x v="79"/>
    <x v="0"/>
    <s v="ajeetk973@gmail.com"/>
    <s v="-"/>
    <s v="Test"/>
  </r>
  <r>
    <n v="986"/>
    <s v="SADDAGSK201709074622"/>
    <s v="1414395535302938"/>
    <x v="0"/>
    <d v="2017-09-07T00:00:00"/>
    <x v="5"/>
    <x v="0"/>
    <x v="0"/>
    <s v="07"/>
    <x v="0"/>
    <d v="1899-12-30T22:31:12"/>
    <x v="8"/>
    <n v="1"/>
    <x v="0"/>
    <x v="0"/>
    <s v="Anunay Srivastava"/>
    <s v="GSK071*1 GSK070*2"/>
    <x v="71"/>
    <x v="0"/>
    <s v="anunaygkp@gmail.com"/>
    <s v="-"/>
    <s v="Test"/>
  </r>
  <r>
    <n v="987"/>
    <s v="SADDATOA201709077788"/>
    <s v="1414395535302938"/>
    <x v="0"/>
    <d v="2017-09-07T00:00:00"/>
    <x v="5"/>
    <x v="0"/>
    <x v="0"/>
    <s v="07"/>
    <x v="0"/>
    <d v="1899-12-30T22:35:25"/>
    <x v="0"/>
    <n v="1"/>
    <x v="0"/>
    <x v="0"/>
    <s v="Anunay Srivastava"/>
    <s v="TOA164*2 TOA165*1"/>
    <x v="0"/>
    <x v="0"/>
    <s v="anunaygkp@gmail.com"/>
    <s v="-"/>
    <s v="Test"/>
  </r>
  <r>
    <n v="990"/>
    <s v="SADDAGSK201709073175"/>
    <s v="1999873810246913"/>
    <x v="1"/>
    <d v="2017-09-07T00:00:00"/>
    <x v="5"/>
    <x v="0"/>
    <x v="0"/>
    <s v="07"/>
    <x v="0"/>
    <d v="1899-12-30T22:42:17"/>
    <x v="8"/>
    <n v="0"/>
    <x v="0"/>
    <x v="0"/>
    <s v="Vishnu Meena"/>
    <s v="GSK084*1"/>
    <x v="79"/>
    <x v="0"/>
    <s v="vm73403@gmail.com"/>
    <s v="-"/>
    <s v="Test"/>
  </r>
  <r>
    <n v="2713"/>
    <s v="SADDAGSK201710077019"/>
    <s v="1454771027905121"/>
    <x v="0"/>
    <d v="2017-10-07T00:00:00"/>
    <x v="3"/>
    <x v="1"/>
    <x v="1"/>
    <s v="07"/>
    <x v="0"/>
    <d v="1899-12-30T00:29:12"/>
    <x v="8"/>
    <n v="1"/>
    <x v="0"/>
    <x v="0"/>
    <s v="Nikhil Mundhra"/>
    <s v="GSK096*2"/>
    <x v="62"/>
    <x v="0"/>
    <s v="mundhranikhil.ash@gmail.com"/>
    <s v="-"/>
    <s v="Test"/>
  </r>
  <r>
    <n v="2714"/>
    <s v="SADDALPZ201710078793"/>
    <s v="1943091262682350"/>
    <x v="0"/>
    <d v="2017-10-07T00:00:00"/>
    <x v="3"/>
    <x v="1"/>
    <x v="1"/>
    <s v="07"/>
    <x v="0"/>
    <d v="1899-12-30T11:59:20"/>
    <x v="3"/>
    <n v="1"/>
    <x v="0"/>
    <x v="0"/>
    <s v="Kumar Bhanu"/>
    <s v="LPZ150*1"/>
    <x v="3"/>
    <x v="0"/>
    <s v="bhanuchicku@gmail.com"/>
    <s v="-"/>
    <s v="Test"/>
  </r>
  <r>
    <n v="2717"/>
    <s v="SADDABLS201710074364"/>
    <s v="59d65d422452e6.69258068"/>
    <x v="1"/>
    <d v="2017-10-07T00:00:00"/>
    <x v="3"/>
    <x v="1"/>
    <x v="1"/>
    <s v="07"/>
    <x v="0"/>
    <d v="1899-12-30T15:04:15"/>
    <x v="5"/>
    <n v="1"/>
    <x v="0"/>
    <x v="0"/>
    <s v="dipesh kamble"/>
    <s v="BLS11*1 BLS12*1"/>
    <x v="45"/>
    <x v="0"/>
    <s v="dmk1304@yahoo.com"/>
    <s v="-"/>
    <s v="Test"/>
  </r>
  <r>
    <n v="2720"/>
    <s v="SADDAMOM201710079228"/>
    <s v="1444325908995718"/>
    <x v="0"/>
    <d v="2017-10-07T00:00:00"/>
    <x v="3"/>
    <x v="1"/>
    <x v="1"/>
    <s v="07"/>
    <x v="0"/>
    <d v="1899-12-30T15:50:14"/>
    <x v="2"/>
    <n v="1"/>
    <x v="0"/>
    <x v="0"/>
    <s v="Anshuman Singh"/>
    <s v="MOM044*1 MOM036*8"/>
    <x v="120"/>
    <x v="0"/>
    <s v="anshuman.singh@jjdjd.hdjj"/>
    <s v="-"/>
    <s v="Test"/>
  </r>
  <r>
    <n v="4489"/>
    <s v="SADDAFPT201711074470"/>
    <s v="1621917984486966"/>
    <x v="0"/>
    <d v="2017-11-07T00:00:00"/>
    <x v="6"/>
    <x v="2"/>
    <x v="0"/>
    <s v="07"/>
    <x v="0"/>
    <d v="1899-12-30T12:50:10"/>
    <x v="13"/>
    <n v="1"/>
    <x v="0"/>
    <x v="0"/>
    <s v="Harsh Mohanka"/>
    <s v="FPT19*1 FPT31*4"/>
    <x v="3"/>
    <x v="0"/>
    <s v="mohanka.hkm@gmail.com"/>
    <s v="-"/>
    <s v="Test"/>
  </r>
  <r>
    <n v="4490"/>
    <s v="SADDACBT201711075417"/>
    <s v="1379133868875073"/>
    <x v="0"/>
    <d v="2017-11-07T00:00:00"/>
    <x v="6"/>
    <x v="2"/>
    <x v="0"/>
    <s v="07"/>
    <x v="0"/>
    <d v="1899-12-30T12:54:14"/>
    <x v="4"/>
    <n v="1"/>
    <x v="0"/>
    <x v="0"/>
    <s v="Umang Vishwakarma"/>
    <s v="CBT112*2 CBT064*1"/>
    <x v="317"/>
    <x v="0"/>
    <s v="vish.umang2012@gmail.com"/>
    <s v="-"/>
    <s v="Test"/>
  </r>
  <r>
    <n v="4493"/>
    <s v="SADDATOA201711074250"/>
    <s v="1051298298306240"/>
    <x v="0"/>
    <d v="2017-11-07T00:00:00"/>
    <x v="6"/>
    <x v="2"/>
    <x v="0"/>
    <s v="07"/>
    <x v="0"/>
    <d v="1899-12-30T13:38:06"/>
    <x v="0"/>
    <n v="1"/>
    <x v="0"/>
    <x v="0"/>
    <s v="Sahil Aryan"/>
    <s v="TOA177*1"/>
    <x v="41"/>
    <x v="0"/>
    <s v="sahilaryan23@gmail.com"/>
    <s v="-"/>
    <s v="Test"/>
  </r>
  <r>
    <n v="4494"/>
    <s v="SADDACBT201711075057"/>
    <s v="1867997190195864"/>
    <x v="1"/>
    <d v="2017-11-07T00:00:00"/>
    <x v="6"/>
    <x v="2"/>
    <x v="0"/>
    <s v="07"/>
    <x v="0"/>
    <d v="1899-12-30T13:38:38"/>
    <x v="4"/>
    <n v="1"/>
    <x v="0"/>
    <x v="0"/>
    <s v="Sai Ramana"/>
    <s v="CBT112*1 CBT098*1"/>
    <x v="73"/>
    <x v="0"/>
    <s v="ramanapanuganty@gmail.com"/>
    <s v="-"/>
    <s v="Test"/>
  </r>
  <r>
    <n v="4495"/>
    <s v="SADDALPZ201711079082"/>
    <s v="1637656419591764"/>
    <x v="0"/>
    <d v="2017-11-07T00:00:00"/>
    <x v="6"/>
    <x v="2"/>
    <x v="0"/>
    <s v="07"/>
    <x v="0"/>
    <d v="1899-12-30T13:38:50"/>
    <x v="3"/>
    <n v="1"/>
    <x v="0"/>
    <x v="0"/>
    <s v="Sandipan Mistry"/>
    <s v="LPZ115*1 LPZ123*1 LPZ028*1"/>
    <x v="1"/>
    <x v="0"/>
    <s v="mistrysandipan@gmail.com"/>
    <s v="-"/>
    <s v="Test"/>
  </r>
  <r>
    <n v="4498"/>
    <s v="SADDATOA201711072685"/>
    <s v="59a431488d9c57.68788550"/>
    <x v="0"/>
    <d v="2017-11-07T00:00:00"/>
    <x v="6"/>
    <x v="2"/>
    <x v="0"/>
    <s v="07"/>
    <x v="0"/>
    <d v="1899-12-30T14:11:53"/>
    <x v="0"/>
    <n v="1"/>
    <x v="0"/>
    <x v="0"/>
    <s v="Karthick Vel K"/>
    <s v="TOA145*2 TOA111*2"/>
    <x v="348"/>
    <x v="0"/>
    <s v="karthickvel.malarvizhi@gmail.com"/>
    <s v="-"/>
    <s v="Test"/>
  </r>
  <r>
    <n v="4507"/>
    <s v="SADDALPZ201711072808"/>
    <s v="1456901851013624"/>
    <x v="0"/>
    <d v="2017-11-07T00:00:00"/>
    <x v="6"/>
    <x v="2"/>
    <x v="0"/>
    <s v="07"/>
    <x v="0"/>
    <d v="1899-12-30T19:05:31"/>
    <x v="3"/>
    <n v="1"/>
    <x v="0"/>
    <x v="0"/>
    <s v="Amartya Singh"/>
    <s v="LPZ021*1 LPZ024*1"/>
    <x v="1"/>
    <x v="0"/>
    <s v="amaraj007@gmail.com"/>
    <s v="-"/>
    <s v="Test"/>
  </r>
  <r>
    <n v="4509"/>
    <s v="SADDACBT201711073442"/>
    <s v="1441789345888457"/>
    <x v="0"/>
    <d v="2017-11-07T00:00:00"/>
    <x v="6"/>
    <x v="2"/>
    <x v="0"/>
    <s v="07"/>
    <x v="0"/>
    <d v="1899-12-30T19:28:30"/>
    <x v="4"/>
    <n v="1"/>
    <x v="0"/>
    <x v="0"/>
    <s v="Mayank Purohit"/>
    <s v="CBT112*2 CBT069*1 CBT068*1 CBT063*1 CBT015*1"/>
    <x v="349"/>
    <x v="0"/>
    <s v="mayankpurohit2012@gmail.com"/>
    <s v="-"/>
    <s v="Test"/>
  </r>
  <r>
    <n v="4510"/>
    <s v="SADDARDB201711073385"/>
    <s v="710661082468276"/>
    <x v="0"/>
    <d v="2017-11-07T00:00:00"/>
    <x v="6"/>
    <x v="2"/>
    <x v="0"/>
    <s v="07"/>
    <x v="0"/>
    <d v="1899-12-30T19:34:14"/>
    <x v="1"/>
    <n v="1"/>
    <x v="0"/>
    <x v="0"/>
    <s v="Dhiraj Patel"/>
    <s v="RDB185*1 RDB190*9"/>
    <x v="218"/>
    <x v="0"/>
    <s v="d.patel7688@gmail.com"/>
    <s v="-"/>
    <s v="Test"/>
  </r>
  <r>
    <n v="4515"/>
    <s v="SADDAMOM201711073098"/>
    <s v="1621897704533297"/>
    <x v="0"/>
    <d v="2017-11-07T00:00:00"/>
    <x v="6"/>
    <x v="2"/>
    <x v="0"/>
    <s v="07"/>
    <x v="0"/>
    <d v="1899-12-30T20:04:01"/>
    <x v="2"/>
    <n v="1"/>
    <x v="0"/>
    <x v="0"/>
    <s v="Sudhanshu Shekhar"/>
    <s v="MOM069*1"/>
    <x v="3"/>
    <x v="0"/>
    <s v="shekhar349@gmail.com"/>
    <s v="-"/>
    <s v="Test"/>
  </r>
  <r>
    <n v="4519"/>
    <s v="SADDACBT201711072343"/>
    <s v="59bd5719f148d2.56056239"/>
    <x v="0"/>
    <d v="2017-11-07T00:00:00"/>
    <x v="6"/>
    <x v="2"/>
    <x v="0"/>
    <s v="07"/>
    <x v="0"/>
    <d v="1899-12-30T20:35:57"/>
    <x v="4"/>
    <n v="1"/>
    <x v="0"/>
    <x v="0"/>
    <s v="Pratyush Mishra"/>
    <s v="CBT112*3 CBT114*1"/>
    <x v="350"/>
    <x v="0"/>
    <s v="pratyushmishra03@gmail.com"/>
    <s v="-"/>
    <s v="Test"/>
  </r>
  <r>
    <n v="4524"/>
    <s v="SADDALPZ201711071785"/>
    <s v="1470337059724093"/>
    <x v="0"/>
    <d v="2017-11-07T00:00:00"/>
    <x v="6"/>
    <x v="2"/>
    <x v="0"/>
    <s v="07"/>
    <x v="0"/>
    <d v="1899-12-30T21:24:07"/>
    <x v="3"/>
    <n v="1"/>
    <x v="0"/>
    <x v="0"/>
    <s v="Purshotam Singh"/>
    <s v="LPZ216*1 LPZ017*2"/>
    <x v="88"/>
    <x v="0"/>
    <s v="singhpurshotam1@gmail.com"/>
    <s v="-"/>
    <s v="Test"/>
  </r>
  <r>
    <n v="4527"/>
    <s v="SADDACBT201711076997"/>
    <s v="1972969919647603"/>
    <x v="0"/>
    <d v="2017-11-07T00:00:00"/>
    <x v="6"/>
    <x v="2"/>
    <x v="0"/>
    <s v="07"/>
    <x v="0"/>
    <d v="1899-12-30T21:43:17"/>
    <x v="4"/>
    <n v="1"/>
    <x v="0"/>
    <x v="0"/>
    <s v="Karan Dhanak"/>
    <s v="CBT014*1 CBT122*1"/>
    <x v="202"/>
    <x v="0"/>
    <s v="karandhanak20@gmail.com"/>
    <s v="-"/>
    <s v="Test"/>
  </r>
  <r>
    <n v="4528"/>
    <s v="SADDABKB201711079301"/>
    <s v="5a01dc1c2ffa37.69185693"/>
    <x v="0"/>
    <d v="2017-11-07T00:00:00"/>
    <x v="6"/>
    <x v="2"/>
    <x v="0"/>
    <s v="07"/>
    <x v="0"/>
    <d v="1899-12-30T21:49:45"/>
    <x v="17"/>
    <n v="1"/>
    <x v="0"/>
    <x v="0"/>
    <s v="kapish saini"/>
    <s v="BKB164*1 BKB183*1 BKB230*2"/>
    <x v="57"/>
    <x v="0"/>
    <s v="kapishsaini001@gmail.com"/>
    <s v="-"/>
    <s v="Test"/>
  </r>
  <r>
    <n v="4530"/>
    <s v="SADDAFPT201711077827"/>
    <s v="1755232178110965"/>
    <x v="0"/>
    <d v="2017-11-07T00:00:00"/>
    <x v="6"/>
    <x v="2"/>
    <x v="0"/>
    <s v="07"/>
    <x v="0"/>
    <d v="1899-12-30T22:12:21"/>
    <x v="13"/>
    <n v="1"/>
    <x v="0"/>
    <x v="0"/>
    <s v="Anant Singhal"/>
    <s v="FPT32*4 FPT31*4 FPT19*1"/>
    <x v="42"/>
    <x v="0"/>
    <s v="singhalanant36@gmail.com"/>
    <s v="-"/>
    <s v="Test"/>
  </r>
  <r>
    <n v="4534"/>
    <s v="SADDAGSK201711071871"/>
    <s v="1481195735250463"/>
    <x v="0"/>
    <d v="2017-11-07T00:00:00"/>
    <x v="6"/>
    <x v="2"/>
    <x v="0"/>
    <s v="07"/>
    <x v="0"/>
    <d v="1899-12-30T22:54:13"/>
    <x v="8"/>
    <n v="1"/>
    <x v="0"/>
    <x v="0"/>
    <s v="Paras"/>
    <s v="GSK60*1 GSK68*7"/>
    <x v="351"/>
    <x v="0"/>
    <s v="paras.suman@ymail.com"/>
    <s v="-"/>
    <s v="Test"/>
  </r>
  <r>
    <n v="6628"/>
    <s v="SADDACBT201712075630"/>
    <s v="59ca02610cfb51.95665848"/>
    <x v="1"/>
    <d v="2017-12-07T00:00:00"/>
    <x v="5"/>
    <x v="3"/>
    <x v="0"/>
    <s v="07"/>
    <x v="0"/>
    <d v="1899-12-30T14:47:45"/>
    <x v="4"/>
    <n v="1"/>
    <x v="0"/>
    <x v="0"/>
    <s v="Arfat"/>
    <s v="CBT054*1"/>
    <x v="352"/>
    <x v="0"/>
    <s v="arfat999@gmail.com"/>
    <s v="-"/>
    <s v="Test"/>
  </r>
  <r>
    <n v="6630"/>
    <s v="SADDACBT201712071832"/>
    <s v="1849855185044248"/>
    <x v="0"/>
    <d v="2017-12-07T00:00:00"/>
    <x v="5"/>
    <x v="3"/>
    <x v="0"/>
    <s v="07"/>
    <x v="0"/>
    <d v="1899-12-30T16:05:13"/>
    <x v="4"/>
    <n v="1"/>
    <x v="0"/>
    <x v="0"/>
    <s v="Ranraj Singh"/>
    <s v="CBT112*2"/>
    <x v="284"/>
    <x v="0"/>
    <s v="ranraj_singh@yahoo.com"/>
    <s v="-"/>
    <s v="Test"/>
  </r>
  <r>
    <n v="6632"/>
    <s v="SADDACBT201712073786"/>
    <s v="1562253870479790"/>
    <x v="0"/>
    <d v="2017-12-07T00:00:00"/>
    <x v="5"/>
    <x v="3"/>
    <x v="0"/>
    <s v="07"/>
    <x v="0"/>
    <d v="1899-12-30T17:17:20"/>
    <x v="4"/>
    <n v="1"/>
    <x v="0"/>
    <x v="0"/>
    <s v="Dewanshu Haswani"/>
    <s v="CBT056*1 CBT036*1"/>
    <x v="353"/>
    <x v="0"/>
    <s v="haswanidewanhu@gmail.com"/>
    <s v="-"/>
    <s v="Test"/>
  </r>
  <r>
    <n v="6633"/>
    <s v="SADDACBT201712072931"/>
    <s v="59a431488d9c57.68788550"/>
    <x v="0"/>
    <d v="2017-12-07T00:00:00"/>
    <x v="5"/>
    <x v="3"/>
    <x v="0"/>
    <s v="07"/>
    <x v="0"/>
    <d v="1899-12-30T17:21:57"/>
    <x v="4"/>
    <n v="1"/>
    <x v="0"/>
    <x v="0"/>
    <s v="Karthick Vel K"/>
    <s v="CBT099*1 CBT107*1"/>
    <x v="137"/>
    <x v="0"/>
    <s v="karthickvel.malarvizhi@gmail.com"/>
    <s v="-"/>
    <s v="Test"/>
  </r>
  <r>
    <n v="6634"/>
    <s v="SADDACBT201712079881"/>
    <s v="59bd5719f148d2.56056239"/>
    <x v="0"/>
    <d v="2017-12-07T00:00:00"/>
    <x v="5"/>
    <x v="3"/>
    <x v="0"/>
    <s v="07"/>
    <x v="0"/>
    <d v="1899-12-30T17:30:52"/>
    <x v="4"/>
    <n v="1"/>
    <x v="0"/>
    <x v="0"/>
    <s v="Pratyush Mishra"/>
    <s v="CBT025*2"/>
    <x v="126"/>
    <x v="0"/>
    <s v="pratyushmishra03@gmail.com"/>
    <s v="-"/>
    <s v="Test"/>
  </r>
  <r>
    <n v="6637"/>
    <s v="SADDACBT201712077235"/>
    <s v="1529132720499960"/>
    <x v="0"/>
    <d v="2017-12-07T00:00:00"/>
    <x v="5"/>
    <x v="3"/>
    <x v="0"/>
    <s v="07"/>
    <x v="0"/>
    <d v="1899-12-30T19:06:12"/>
    <x v="4"/>
    <n v="1"/>
    <x v="0"/>
    <x v="0"/>
    <s v="Harshit Mahawar"/>
    <s v="CBT112*2"/>
    <x v="284"/>
    <x v="0"/>
    <s v="hmiitdh@gmail.com"/>
    <s v="-"/>
    <s v="Test"/>
  </r>
  <r>
    <n v="6639"/>
    <s v="SADDACBT201712078234"/>
    <s v="59ae9079a1b4d9.37869642"/>
    <x v="0"/>
    <d v="2017-12-07T00:00:00"/>
    <x v="5"/>
    <x v="3"/>
    <x v="0"/>
    <s v="07"/>
    <x v="0"/>
    <d v="1899-12-30T19:25:01"/>
    <x v="4"/>
    <n v="1"/>
    <x v="0"/>
    <x v="0"/>
    <s v="Avinesh Kumar"/>
    <s v="CBT112*1 CBT034*1"/>
    <x v="282"/>
    <x v="0"/>
    <s v="djokerdummycplyt@gmail.com"/>
    <s v="-"/>
    <s v="Test"/>
  </r>
  <r>
    <n v="6640"/>
    <s v="SADDACBT201712079332"/>
    <s v="599b199e7139d6.07917663"/>
    <x v="0"/>
    <d v="2017-12-07T00:00:00"/>
    <x v="5"/>
    <x v="3"/>
    <x v="0"/>
    <s v="07"/>
    <x v="0"/>
    <d v="1899-12-30T19:49:10"/>
    <x v="4"/>
    <n v="1"/>
    <x v="0"/>
    <x v="0"/>
    <s v="Satvik Singhal"/>
    <s v="CBT065*1 CBT112*1 CBT122*1"/>
    <x v="354"/>
    <x v="0"/>
    <s v="satviksinghal.oct@gmail.com"/>
    <s v="-"/>
    <s v="Test"/>
  </r>
  <r>
    <n v="6642"/>
    <s v="SADDACBT201712072695"/>
    <s v="1867997190195864"/>
    <x v="0"/>
    <d v="2017-12-07T00:00:00"/>
    <x v="5"/>
    <x v="3"/>
    <x v="0"/>
    <s v="07"/>
    <x v="0"/>
    <d v="1899-12-30T20:10:04"/>
    <x v="4"/>
    <n v="1"/>
    <x v="0"/>
    <x v="0"/>
    <s v="Sai Ramana"/>
    <s v="CBT098*2 CBT112*1 CBT110*1"/>
    <x v="355"/>
    <x v="0"/>
    <s v="ramanapanuganty@gmail.com"/>
    <s v="-"/>
    <s v="Test"/>
  </r>
  <r>
    <n v="6643"/>
    <s v="SADDACBT201712074742"/>
    <s v="1972969919647603"/>
    <x v="0"/>
    <d v="2017-12-07T00:00:00"/>
    <x v="5"/>
    <x v="3"/>
    <x v="0"/>
    <s v="07"/>
    <x v="0"/>
    <d v="1899-12-30T20:21:49"/>
    <x v="4"/>
    <n v="1"/>
    <x v="0"/>
    <x v="0"/>
    <s v="Karan Dhanak"/>
    <s v="CBT014*1 CBT122*1"/>
    <x v="282"/>
    <x v="0"/>
    <s v="karandhanak20@gmail.com"/>
    <s v="-"/>
    <s v="Test"/>
  </r>
  <r>
    <n v="6644"/>
    <s v="SADDATWH201712071760"/>
    <s v="1051298298306240"/>
    <x v="0"/>
    <d v="2017-12-07T00:00:00"/>
    <x v="5"/>
    <x v="3"/>
    <x v="0"/>
    <s v="07"/>
    <x v="0"/>
    <d v="1899-12-30T20:21:54"/>
    <x v="7"/>
    <n v="1"/>
    <x v="0"/>
    <x v="0"/>
    <s v="Sahil Aryan"/>
    <s v="TWH19*1"/>
    <x v="17"/>
    <x v="0"/>
    <s v="sahilaryan23@gmail.com"/>
    <s v="-"/>
    <s v="Test"/>
  </r>
  <r>
    <n v="6655"/>
    <s v="SADDARDB201712076825"/>
    <s v="338073489931358"/>
    <x v="0"/>
    <d v="2017-12-07T00:00:00"/>
    <x v="5"/>
    <x v="3"/>
    <x v="0"/>
    <s v="07"/>
    <x v="0"/>
    <d v="1899-12-30T20:57:20"/>
    <x v="1"/>
    <n v="1"/>
    <x v="0"/>
    <x v="0"/>
    <s v="Anshul Sharma"/>
    <s v="RDB105*1 RDB189*5"/>
    <x v="56"/>
    <x v="0"/>
    <s v="anshulsharmaiit250@gmail.com"/>
    <s v="-"/>
    <s v="Test"/>
  </r>
  <r>
    <n v="6656"/>
    <s v="SADDACFF201712077366"/>
    <s v="700830636779527"/>
    <x v="0"/>
    <d v="2017-12-07T00:00:00"/>
    <x v="5"/>
    <x v="3"/>
    <x v="0"/>
    <s v="07"/>
    <x v="0"/>
    <d v="1899-12-30T21:02:45"/>
    <x v="6"/>
    <n v="1"/>
    <x v="0"/>
    <x v="0"/>
    <s v="Ranjan Modi"/>
    <s v="CFF46*1"/>
    <x v="39"/>
    <x v="0"/>
    <s v="ranjanmodi777@gmail.com"/>
    <s v="-"/>
    <s v="Test"/>
  </r>
  <r>
    <n v="6657"/>
    <s v="SADDACFF201712073906"/>
    <s v="700830636779527"/>
    <x v="0"/>
    <d v="2017-12-07T00:00:00"/>
    <x v="5"/>
    <x v="3"/>
    <x v="0"/>
    <s v="07"/>
    <x v="0"/>
    <d v="1899-12-30T21:05:32"/>
    <x v="6"/>
    <n v="1"/>
    <x v="0"/>
    <x v="0"/>
    <s v="Ranjan Modi"/>
    <s v="CFF46*1"/>
    <x v="39"/>
    <x v="0"/>
    <s v="ranjanmodi777@gmail.com"/>
    <s v="-"/>
    <s v="Test"/>
  </r>
  <r>
    <n v="6658"/>
    <s v="SADDACFF201712078431"/>
    <s v="700830636779527"/>
    <x v="0"/>
    <d v="2017-12-07T00:00:00"/>
    <x v="5"/>
    <x v="3"/>
    <x v="0"/>
    <s v="07"/>
    <x v="0"/>
    <d v="1899-12-30T21:05:57"/>
    <x v="6"/>
    <n v="1"/>
    <x v="0"/>
    <x v="0"/>
    <s v="Ranjan Modi"/>
    <s v="CFF46*1"/>
    <x v="39"/>
    <x v="0"/>
    <s v="ranjanmodi777@gmail.com"/>
    <s v="-"/>
    <s v="Test"/>
  </r>
  <r>
    <n v="6690"/>
    <s v="SADDARDB201712078882"/>
    <s v="5a073f289a9ed8.81913617"/>
    <x v="0"/>
    <d v="2017-12-07T00:00:00"/>
    <x v="5"/>
    <x v="3"/>
    <x v="0"/>
    <s v="07"/>
    <x v="0"/>
    <d v="1899-12-30T22:28:52"/>
    <x v="1"/>
    <n v="1"/>
    <x v="0"/>
    <x v="0"/>
    <s v="Prabhu"/>
    <s v="RDB153*1 RDB192*4"/>
    <x v="356"/>
    <x v="0"/>
    <s v="kumarprabhu8888@gmail.com"/>
    <s v="-"/>
    <s v="Test"/>
  </r>
  <r>
    <n v="6692"/>
    <s v="SADDACFF201712072245"/>
    <s v="5a12cc9cdea124.75267164"/>
    <x v="0"/>
    <d v="2017-12-07T00:00:00"/>
    <x v="5"/>
    <x v="3"/>
    <x v="0"/>
    <s v="07"/>
    <x v="0"/>
    <d v="1899-12-30T22:37:15"/>
    <x v="6"/>
    <n v="1"/>
    <x v="0"/>
    <x v="0"/>
    <s v="Uttam Sinha"/>
    <s v="CFF6*1 CFF73*2"/>
    <x v="83"/>
    <x v="0"/>
    <s v="uttamsinha2602@gmail.com"/>
    <s v="-"/>
    <s v="Test"/>
  </r>
  <r>
    <n v="6702"/>
    <s v="SADDACFF201712075708"/>
    <s v="5a2981229c52e7.81363189"/>
    <x v="0"/>
    <d v="2017-12-07T00:00:00"/>
    <x v="5"/>
    <x v="3"/>
    <x v="0"/>
    <s v="07"/>
    <x v="0"/>
    <d v="1899-12-30T23:30:36"/>
    <x v="6"/>
    <n v="1"/>
    <x v="0"/>
    <x v="0"/>
    <s v="Dharma Teja"/>
    <s v="CFF63*1"/>
    <x v="63"/>
    <x v="0"/>
    <s v="dharmateja.12345@gmail.com"/>
    <s v="-"/>
    <s v="Test"/>
  </r>
  <r>
    <n v="2731"/>
    <s v="SADDACBT201710079980"/>
    <s v="1379133868875073"/>
    <x v="0"/>
    <d v="2017-10-07T00:00:00"/>
    <x v="3"/>
    <x v="1"/>
    <x v="1"/>
    <s v="07"/>
    <x v="0"/>
    <d v="1899-12-30T19:18:33"/>
    <x v="4"/>
    <n v="1"/>
    <x v="0"/>
    <x v="0"/>
    <s v="Umang Vishwakarma"/>
    <s v="CBT019*1"/>
    <x v="36"/>
    <x v="0"/>
    <s v="vish.umang2012@gmail.com"/>
    <s v="-"/>
    <s v="Test"/>
  </r>
  <r>
    <n v="958"/>
    <s v="SADDACBT201709075635"/>
    <s v="1456901851013624"/>
    <x v="1"/>
    <d v="2017-09-07T00:00:00"/>
    <x v="5"/>
    <x v="0"/>
    <x v="0"/>
    <s v="07"/>
    <x v="0"/>
    <d v="1899-12-30T20:39:57"/>
    <x v="4"/>
    <n v="1"/>
    <x v="0"/>
    <x v="0"/>
    <s v="Amartya Singh"/>
    <s v="CBT004*1 CBT064*1"/>
    <x v="357"/>
    <x v="0"/>
    <s v="amaraj007@gmail.com"/>
    <s v="-"/>
    <s v="Test"/>
  </r>
  <r>
    <n v="912"/>
    <s v="SADDATOA201709077742"/>
    <s v="1909748506015733"/>
    <x v="1"/>
    <d v="2017-09-07T00:00:00"/>
    <x v="5"/>
    <x v="0"/>
    <x v="0"/>
    <s v="07"/>
    <x v="0"/>
    <d v="1899-12-30T12:43:22"/>
    <x v="0"/>
    <n v="0"/>
    <x v="0"/>
    <x v="0"/>
    <s v="Ramesh Shial"/>
    <s v="TOA076*1 TOA154*1"/>
    <x v="251"/>
    <x v="0"/>
    <s v="ramesh.dakshana15@gmail.com"/>
    <s v="-"/>
    <s v="Test"/>
  </r>
  <r>
    <n v="913"/>
    <s v="SADDATOA201709078629"/>
    <s v="1909748506015733"/>
    <x v="0"/>
    <d v="2017-09-07T00:00:00"/>
    <x v="5"/>
    <x v="0"/>
    <x v="0"/>
    <s v="07"/>
    <x v="0"/>
    <d v="1899-12-30T12:43:43"/>
    <x v="0"/>
    <n v="1"/>
    <x v="0"/>
    <x v="0"/>
    <s v="Ramesh Shial"/>
    <s v="TOA076*1 TOA154*1"/>
    <x v="251"/>
    <x v="0"/>
    <s v="ramesh.dakshana15@gmail.com"/>
    <s v="-"/>
    <s v="Test"/>
  </r>
  <r>
    <n v="919"/>
    <s v="SADDACBT201709075210"/>
    <s v="59b1209841b9b6.33472253"/>
    <x v="0"/>
    <d v="2017-09-07T00:00:00"/>
    <x v="5"/>
    <x v="0"/>
    <x v="0"/>
    <s v="07"/>
    <x v="0"/>
    <d v="1899-12-30T16:09:49"/>
    <x v="4"/>
    <n v="1"/>
    <x v="0"/>
    <x v="0"/>
    <s v="Shivam Annapurne"/>
    <s v="051*1 063*1"/>
    <x v="13"/>
    <x v="0"/>
    <s v="shivam211197@gmail.com"/>
    <s v="-"/>
    <s v="Test"/>
  </r>
  <r>
    <n v="934"/>
    <s v="SADDAMOM201709077579"/>
    <s v="59ad8bdb17b780.73290826"/>
    <x v="0"/>
    <d v="2017-09-07T00:00:00"/>
    <x v="5"/>
    <x v="0"/>
    <x v="0"/>
    <s v="07"/>
    <x v="0"/>
    <d v="1899-12-30T19:54:25"/>
    <x v="2"/>
    <n v="1"/>
    <x v="0"/>
    <x v="0"/>
    <s v="mridul"/>
    <s v="MOM038*1"/>
    <x v="33"/>
    <x v="0"/>
    <s v="mridulbera395@gmail.com"/>
    <s v="-"/>
    <s v="Test"/>
  </r>
  <r>
    <n v="970"/>
    <s v="SADDALPZ201709075461"/>
    <s v="1414395535302938"/>
    <x v="0"/>
    <d v="2017-09-07T00:00:00"/>
    <x v="5"/>
    <x v="0"/>
    <x v="0"/>
    <s v="07"/>
    <x v="0"/>
    <d v="1899-12-30T21:01:30"/>
    <x v="3"/>
    <n v="1"/>
    <x v="0"/>
    <x v="0"/>
    <s v="Anunay Srivastava"/>
    <s v="LPZ003*1 LPZ195*2"/>
    <x v="276"/>
    <x v="0"/>
    <s v="anunaygkp@gmail.com"/>
    <s v="-"/>
    <s v="Test"/>
  </r>
  <r>
    <n v="971"/>
    <s v="SADDAMOM201709076381"/>
    <s v="59aac44e3c9607.93989963"/>
    <x v="0"/>
    <d v="2017-09-07T00:00:00"/>
    <x v="5"/>
    <x v="0"/>
    <x v="0"/>
    <s v="07"/>
    <x v="0"/>
    <d v="1899-12-30T21:04:23"/>
    <x v="2"/>
    <n v="1"/>
    <x v="0"/>
    <x v="0"/>
    <s v="Shubham Maurya"/>
    <s v="MOM027*2 MOM029*2 MOM031*2"/>
    <x v="103"/>
    <x v="0"/>
    <s v="mauryaism@gmail.com"/>
    <s v="-"/>
    <s v="Test"/>
  </r>
  <r>
    <n v="974"/>
    <s v="SADDARDB201709079906"/>
    <s v="333858327041193"/>
    <x v="0"/>
    <d v="2017-09-07T00:00:00"/>
    <x v="5"/>
    <x v="0"/>
    <x v="0"/>
    <s v="07"/>
    <x v="0"/>
    <d v="1899-12-30T21:08:42"/>
    <x v="1"/>
    <n v="1"/>
    <x v="0"/>
    <x v="0"/>
    <s v="Himanshu Singh"/>
    <s v="RDB072*1 RDB074*1"/>
    <x v="254"/>
    <x v="0"/>
    <s v="singhhimanshu.0211@gmail.com"/>
    <s v="-"/>
    <s v="Test"/>
  </r>
  <r>
    <n v="989"/>
    <s v="SADDARDB201709078311"/>
    <s v="10208342519195518"/>
    <x v="0"/>
    <d v="2017-09-07T00:00:00"/>
    <x v="5"/>
    <x v="0"/>
    <x v="0"/>
    <s v="07"/>
    <x v="0"/>
    <d v="1899-12-30T22:40:56"/>
    <x v="1"/>
    <n v="1"/>
    <x v="0"/>
    <x v="0"/>
    <s v="Prateek Sridhar"/>
    <s v="RDB169*1 RDB163*2"/>
    <x v="229"/>
    <x v="0"/>
    <s v="prateeksridhar@gmail.com"/>
    <s v="-"/>
    <s v="Test"/>
  </r>
  <r>
    <n v="991"/>
    <s v="SADDAGSK201709074043"/>
    <s v="1589870847762630"/>
    <x v="0"/>
    <d v="2017-09-07T00:00:00"/>
    <x v="5"/>
    <x v="0"/>
    <x v="0"/>
    <s v="07"/>
    <x v="0"/>
    <d v="1899-12-30T23:09:17"/>
    <x v="8"/>
    <n v="1"/>
    <x v="0"/>
    <x v="0"/>
    <s v="Sidharth Tiu"/>
    <s v="GSK082*1"/>
    <x v="71"/>
    <x v="0"/>
    <s v="tiu.avinash05@gmail.com"/>
    <s v="-"/>
    <s v="Test"/>
  </r>
  <r>
    <n v="4503"/>
    <s v="SADDAMOM201711076159"/>
    <s v="1533064233421823"/>
    <x v="1"/>
    <d v="2017-11-07T00:00:00"/>
    <x v="6"/>
    <x v="2"/>
    <x v="0"/>
    <s v="07"/>
    <x v="0"/>
    <d v="1899-12-30T16:21:38"/>
    <x v="2"/>
    <n v="1"/>
    <x v="0"/>
    <x v="0"/>
    <s v="Harsha Vardhan"/>
    <s v="MOM021*2 MOM002*2"/>
    <x v="0"/>
    <x v="0"/>
    <s v="harshathebrave@gmail.com"/>
    <s v="-"/>
    <s v="Test"/>
  </r>
  <r>
    <n v="4504"/>
    <s v="SADDAFPT201711079729"/>
    <s v="59f189160dc7d0.10934334"/>
    <x v="0"/>
    <d v="2017-11-07T00:00:00"/>
    <x v="6"/>
    <x v="2"/>
    <x v="0"/>
    <s v="07"/>
    <x v="0"/>
    <d v="1899-12-30T18:10:09"/>
    <x v="13"/>
    <n v="1"/>
    <x v="0"/>
    <x v="0"/>
    <s v="Bethu Sai Sampath"/>
    <s v="FPT15*1"/>
    <x v="3"/>
    <x v="0"/>
    <s v="sampath690@gmail.com"/>
    <s v="-"/>
    <s v="Test"/>
  </r>
  <r>
    <n v="4508"/>
    <s v="SADDAFPT201711077436"/>
    <s v="1488865304568429"/>
    <x v="0"/>
    <d v="2017-11-07T00:00:00"/>
    <x v="6"/>
    <x v="2"/>
    <x v="0"/>
    <s v="07"/>
    <x v="0"/>
    <d v="1899-12-30T19:25:34"/>
    <x v="13"/>
    <n v="1"/>
    <x v="0"/>
    <x v="0"/>
    <s v="Sumit Kumar"/>
    <s v="FPT19*1 FPT21*1 FPT17*1 FPT18*1 FPT31*16"/>
    <x v="207"/>
    <x v="0"/>
    <s v="ksumit24dec@gmail.com"/>
    <s v="-"/>
    <s v="Test"/>
  </r>
  <r>
    <n v="4520"/>
    <s v="SADDACBT201711074340"/>
    <s v="540902326260197"/>
    <x v="0"/>
    <d v="2017-11-07T00:00:00"/>
    <x v="6"/>
    <x v="2"/>
    <x v="0"/>
    <s v="07"/>
    <x v="0"/>
    <d v="1899-12-30T20:53:45"/>
    <x v="4"/>
    <n v="1"/>
    <x v="0"/>
    <x v="0"/>
    <s v="Abhishek Kumar"/>
    <s v="CBT112*2"/>
    <x v="26"/>
    <x v="0"/>
    <s v="abhi.uk.5253@gmail.com"/>
    <s v="-"/>
    <s v="Test"/>
  </r>
  <r>
    <n v="4532"/>
    <s v="SADDAGSK201711073861"/>
    <s v="5a01e1665494e3.69645515"/>
    <x v="0"/>
    <d v="2017-11-07T00:00:00"/>
    <x v="6"/>
    <x v="2"/>
    <x v="0"/>
    <s v="07"/>
    <x v="0"/>
    <d v="1899-12-30T22:19:49"/>
    <x v="8"/>
    <n v="1"/>
    <x v="0"/>
    <x v="0"/>
    <s v="amitkumar"/>
    <s v="GSK60*1 GSK89*1"/>
    <x v="30"/>
    <x v="0"/>
    <s v="amtvmpire@gmail.com"/>
    <s v="-"/>
    <s v="Test"/>
  </r>
  <r>
    <n v="6624"/>
    <s v="SADDACBT201712071713"/>
    <s v="1553354664708001"/>
    <x v="0"/>
    <d v="2017-12-07T00:00:00"/>
    <x v="5"/>
    <x v="3"/>
    <x v="0"/>
    <s v="07"/>
    <x v="0"/>
    <d v="1899-12-30T13:35:43"/>
    <x v="4"/>
    <n v="1"/>
    <x v="0"/>
    <x v="0"/>
    <s v="Vikrant Singh Rajput"/>
    <s v="CBT065*1 CBT114*1 CBT003*1"/>
    <x v="358"/>
    <x v="0"/>
    <s v="vikrant25dec@gmail.con"/>
    <s v="-"/>
    <s v="Test"/>
  </r>
  <r>
    <n v="6636"/>
    <s v="SADDARDB201712073132"/>
    <s v="59f0e56194eff8.08310683"/>
    <x v="0"/>
    <d v="2017-12-07T00:00:00"/>
    <x v="5"/>
    <x v="3"/>
    <x v="0"/>
    <s v="07"/>
    <x v="0"/>
    <d v="1899-12-30T18:50:38"/>
    <x v="1"/>
    <n v="1"/>
    <x v="0"/>
    <x v="0"/>
    <s v="Ankur Dua"/>
    <s v="RDB206*6"/>
    <x v="0"/>
    <x v="0"/>
    <s v="ankurdua15@gmail.com"/>
    <s v="-"/>
    <s v="Test"/>
  </r>
  <r>
    <n v="6665"/>
    <s v="SADDAGSK201712077849"/>
    <s v="1442447665841148"/>
    <x v="0"/>
    <d v="2017-12-07T00:00:00"/>
    <x v="5"/>
    <x v="3"/>
    <x v="0"/>
    <s v="07"/>
    <x v="0"/>
    <d v="1899-12-30T21:16:18"/>
    <x v="8"/>
    <n v="1"/>
    <x v="0"/>
    <x v="0"/>
    <s v="Aman Rathore"/>
    <s v="GSK70*4"/>
    <x v="1"/>
    <x v="0"/>
    <s v="Amanrathore955@gmail.com"/>
    <s v="-"/>
    <s v="Test"/>
  </r>
  <r>
    <n v="6668"/>
    <s v="SADDACBT201712077862"/>
    <s v="5a1042f44836f4.79085652"/>
    <x v="0"/>
    <d v="2017-12-07T00:00:00"/>
    <x v="5"/>
    <x v="3"/>
    <x v="0"/>
    <s v="07"/>
    <x v="0"/>
    <d v="1899-12-30T21:16:53"/>
    <x v="4"/>
    <n v="1"/>
    <x v="0"/>
    <x v="0"/>
    <s v="Sudhanshu Shekhar"/>
    <s v="CBT112*1 CBT036*1"/>
    <x v="51"/>
    <x v="0"/>
    <s v="shekhar349@gmail.com"/>
    <s v="-"/>
    <s v="Test"/>
  </r>
  <r>
    <n v="6670"/>
    <s v="SADDACBT201712074773"/>
    <s v="1692358857441921"/>
    <x v="0"/>
    <d v="2017-12-07T00:00:00"/>
    <x v="5"/>
    <x v="3"/>
    <x v="0"/>
    <s v="07"/>
    <x v="0"/>
    <d v="1899-12-30T21:18:32"/>
    <x v="4"/>
    <n v="1"/>
    <x v="0"/>
    <x v="0"/>
    <s v="Tejas Bagrecha"/>
    <s v="CBT122*2"/>
    <x v="284"/>
    <x v="0"/>
    <s v="MotaTeja@yahoo.com"/>
    <s v="-"/>
    <s v="Test"/>
  </r>
  <r>
    <n v="6671"/>
    <s v="SADDACBT201712075398"/>
    <s v="1692358857441921"/>
    <x v="0"/>
    <d v="2017-12-07T00:00:00"/>
    <x v="5"/>
    <x v="3"/>
    <x v="0"/>
    <s v="07"/>
    <x v="0"/>
    <d v="1899-12-30T21:19:00"/>
    <x v="4"/>
    <n v="1"/>
    <x v="0"/>
    <x v="0"/>
    <s v="Tejas Bagrecha"/>
    <s v="CBT122*2"/>
    <x v="284"/>
    <x v="0"/>
    <s v="MotaTeja@yahoo.com"/>
    <s v="-"/>
    <s v="Test"/>
  </r>
  <r>
    <n v="6693"/>
    <s v="SADDAGSK201712073772"/>
    <s v="1462451837134955"/>
    <x v="0"/>
    <d v="2017-12-07T00:00:00"/>
    <x v="5"/>
    <x v="3"/>
    <x v="0"/>
    <s v="07"/>
    <x v="0"/>
    <d v="1899-12-30T22:43:53"/>
    <x v="8"/>
    <n v="1"/>
    <x v="0"/>
    <x v="0"/>
    <s v="Navaljeet Singh"/>
    <s v="GSK45*2 GSK29*1 GSK70*2 GSK81*2"/>
    <x v="359"/>
    <x v="0"/>
    <s v="navaljeetsingh1991@gmail.com"/>
    <s v="-"/>
    <s v="Test"/>
  </r>
  <r>
    <n v="6697"/>
    <s v="SADDAGSK201712073533"/>
    <s v="10203563008593616"/>
    <x v="0"/>
    <d v="2017-12-07T00:00:00"/>
    <x v="5"/>
    <x v="3"/>
    <x v="0"/>
    <s v="07"/>
    <x v="0"/>
    <d v="1899-12-30T23:07:50"/>
    <x v="8"/>
    <n v="1"/>
    <x v="0"/>
    <x v="0"/>
    <s v="RamKrishna Paira"/>
    <s v="GSK83*1 GSK84*1 GSK82*1"/>
    <x v="360"/>
    <x v="0"/>
    <s v="pairaram@gmail.com"/>
    <s v="-"/>
    <s v="Test"/>
  </r>
  <r>
    <n v="976"/>
    <s v="SADDALPZ201709072787"/>
    <s v="599fdaed902f09.10957841"/>
    <x v="1"/>
    <d v="2017-09-07T00:00:00"/>
    <x v="5"/>
    <x v="0"/>
    <x v="0"/>
    <s v="07"/>
    <x v="0"/>
    <d v="1899-12-30T21:08:56"/>
    <x v="3"/>
    <n v="1"/>
    <x v="0"/>
    <x v="0"/>
    <s v="Ayush kumar"/>
    <s v="LPZ073*1 LPZ029*1 LPZ140*1"/>
    <x v="45"/>
    <x v="0"/>
    <s v="ayushrajarya@gmail.com"/>
    <s v="-"/>
    <s v="Test"/>
  </r>
  <r>
    <n v="930"/>
    <s v="SADDACBT201709079649"/>
    <s v="1330560960405113"/>
    <x v="0"/>
    <d v="2017-09-07T00:00:00"/>
    <x v="5"/>
    <x v="0"/>
    <x v="0"/>
    <s v="07"/>
    <x v="0"/>
    <d v="1899-12-30T19:10:56"/>
    <x v="4"/>
    <n v="1"/>
    <x v="0"/>
    <x v="0"/>
    <s v="Harsh Ranjan"/>
    <s v="054*1 112*3 064*1"/>
    <x v="361"/>
    <x v="0"/>
    <s v="harsh30814@gmail.com"/>
    <s v="-"/>
    <s v="Test"/>
  </r>
  <r>
    <n v="2733"/>
    <s v="SADDARDB201710071124"/>
    <s v="852806098221421"/>
    <x v="0"/>
    <d v="2017-10-07T00:00:00"/>
    <x v="3"/>
    <x v="1"/>
    <x v="1"/>
    <s v="07"/>
    <x v="0"/>
    <d v="1899-12-30T19:55:07"/>
    <x v="1"/>
    <n v="1"/>
    <x v="0"/>
    <x v="0"/>
    <s v="Vinay Kumar Reddy Pesala"/>
    <s v="RDB127*1 RDB177*4 RDB027*1"/>
    <x v="85"/>
    <x v="0"/>
    <s v="shivak896@gmail.com"/>
    <s v="-"/>
    <s v="Test"/>
  </r>
  <r>
    <n v="962"/>
    <s v="SADDACBT201709075551"/>
    <s v="59b11de8105511.06930989"/>
    <x v="0"/>
    <d v="2017-09-07T00:00:00"/>
    <x v="5"/>
    <x v="0"/>
    <x v="0"/>
    <s v="07"/>
    <x v="0"/>
    <d v="1899-12-30T20:46:16"/>
    <x v="4"/>
    <n v="1"/>
    <x v="0"/>
    <x v="0"/>
    <s v="Sagar"/>
    <s v="CBT012*1 CBT122*1 CBT112*3 CBT035*2 CBT034*1"/>
    <x v="362"/>
    <x v="0"/>
    <s v="sgrdng96@gmail.com"/>
    <s v="-"/>
    <s v="Test"/>
  </r>
  <r>
    <n v="6622"/>
    <s v="SADDACFF201712074495"/>
    <s v="742243199309390"/>
    <x v="0"/>
    <d v="2017-12-07T00:00:00"/>
    <x v="5"/>
    <x v="3"/>
    <x v="0"/>
    <s v="07"/>
    <x v="0"/>
    <d v="1899-12-30T13:06:22"/>
    <x v="6"/>
    <n v="1"/>
    <x v="0"/>
    <x v="0"/>
    <s v="Shubham Kumar"/>
    <s v="CFF44*1"/>
    <x v="38"/>
    <x v="0"/>
    <s v="shubham978stm@gmail.com"/>
    <s v="-"/>
    <s v="Test"/>
  </r>
  <r>
    <n v="959"/>
    <s v="SADDACBT201709078888"/>
    <s v="366100823809444"/>
    <x v="1"/>
    <d v="2017-09-07T00:00:00"/>
    <x v="5"/>
    <x v="0"/>
    <x v="0"/>
    <s v="07"/>
    <x v="0"/>
    <d v="1899-12-30T20:40:46"/>
    <x v="4"/>
    <n v="1"/>
    <x v="0"/>
    <x v="19"/>
    <s v="Tushar Kant"/>
    <s v="CBT034*1 CBT037*1"/>
    <x v="363"/>
    <x v="0"/>
    <s v="ertusharkant26@gmail.com"/>
    <s v="-"/>
    <s v="Test"/>
  </r>
  <r>
    <n v="977"/>
    <s v="SADDACBT201709078980"/>
    <s v="647591862105773"/>
    <x v="1"/>
    <d v="2017-09-07T00:00:00"/>
    <x v="5"/>
    <x v="0"/>
    <x v="0"/>
    <s v="07"/>
    <x v="0"/>
    <d v="1899-12-30T21:11:05"/>
    <x v="4"/>
    <n v="0"/>
    <x v="0"/>
    <x v="19"/>
    <s v="Harshal Parteke"/>
    <s v="CBT035*1 CBT032*1"/>
    <x v="364"/>
    <x v="0"/>
    <s v="harshalparteke@gmail.com"/>
    <s v="-"/>
    <s v="Test"/>
  </r>
  <r>
    <n v="4496"/>
    <s v="SADDALPZ201711078294"/>
    <s v="59ff21f3e80ed1.03878073"/>
    <x v="0"/>
    <d v="2017-11-07T00:00:00"/>
    <x v="6"/>
    <x v="2"/>
    <x v="0"/>
    <s v="07"/>
    <x v="0"/>
    <d v="1899-12-30T13:45:48"/>
    <x v="3"/>
    <n v="1"/>
    <x v="0"/>
    <x v="20"/>
    <s v="krishan"/>
    <s v="LPZ073*1 LPZ003*1"/>
    <x v="288"/>
    <x v="0"/>
    <s v="kksethi90@gmail.com"/>
    <s v="-"/>
    <s v="Test"/>
  </r>
  <r>
    <n v="911"/>
    <s v="SADDARDB201709072971"/>
    <s v="1897299057259066"/>
    <x v="0"/>
    <d v="2017-09-07T00:00:00"/>
    <x v="5"/>
    <x v="0"/>
    <x v="0"/>
    <s v="07"/>
    <x v="0"/>
    <d v="1899-12-30T12:38:10"/>
    <x v="1"/>
    <n v="1"/>
    <x v="0"/>
    <x v="1"/>
    <s v="Anisha Maheshwari"/>
    <s v="RDB074*1 RDB175*6"/>
    <x v="51"/>
    <x v="0"/>
    <s v="anishahulkat94@gmail.com"/>
    <s v="-"/>
    <s v="Test"/>
  </r>
  <r>
    <n v="939"/>
    <s v="SADDAMOM201709078452"/>
    <s v="1642434862463053"/>
    <x v="1"/>
    <d v="2017-09-07T00:00:00"/>
    <x v="5"/>
    <x v="0"/>
    <x v="0"/>
    <s v="07"/>
    <x v="0"/>
    <d v="1899-12-30T20:08:25"/>
    <x v="2"/>
    <n v="0"/>
    <x v="0"/>
    <x v="1"/>
    <s v="Pradyot Jha"/>
    <s v="MOM066*1"/>
    <x v="300"/>
    <x v="0"/>
    <s v="ruttu1995@gmail.com"/>
    <s v="-"/>
    <s v="Test"/>
  </r>
  <r>
    <n v="2722"/>
    <s v="SADDAMOM201710073561"/>
    <s v="599bc347aa0300.11870674"/>
    <x v="1"/>
    <d v="2017-10-07T00:00:00"/>
    <x v="3"/>
    <x v="1"/>
    <x v="1"/>
    <s v="07"/>
    <x v="0"/>
    <d v="1899-12-30T16:29:45"/>
    <x v="2"/>
    <n v="0"/>
    <x v="0"/>
    <x v="1"/>
    <s v="Sparsh Choudhary"/>
    <s v="MOM073*2 MOM004*3"/>
    <x v="276"/>
    <x v="0"/>
    <s v="sparshddcse@gmail.com"/>
    <s v="-"/>
    <s v="Test"/>
  </r>
  <r>
    <n v="2723"/>
    <s v="SADDAMOM201710079653"/>
    <s v="599bc347aa0300.11870674"/>
    <x v="0"/>
    <d v="2017-10-07T00:00:00"/>
    <x v="3"/>
    <x v="1"/>
    <x v="1"/>
    <s v="07"/>
    <x v="0"/>
    <d v="1899-12-30T16:34:12"/>
    <x v="2"/>
    <n v="1"/>
    <x v="0"/>
    <x v="1"/>
    <s v="Sparsh Choudhary"/>
    <s v="MOM004*3 MOM073*2"/>
    <x v="276"/>
    <x v="0"/>
    <s v="sparshddcse@gmail.com"/>
    <s v="-"/>
    <s v="Test"/>
  </r>
  <r>
    <n v="6681"/>
    <s v="SADDARDB201712072039"/>
    <s v="59c7ea467a35b9.85657509"/>
    <x v="0"/>
    <d v="2017-12-07T00:00:00"/>
    <x v="5"/>
    <x v="3"/>
    <x v="0"/>
    <s v="07"/>
    <x v="0"/>
    <d v="1899-12-30T21:45:17"/>
    <x v="1"/>
    <n v="1"/>
    <x v="0"/>
    <x v="1"/>
    <s v="Pawan"/>
    <s v="RDB181*1 RDB164*1 RDB193*2 RDB189*5 RDB194*2 RDB198*1"/>
    <x v="213"/>
    <x v="0"/>
    <s v="quantumpawan@gmail.com"/>
    <s v="-"/>
    <s v="Test"/>
  </r>
  <r>
    <n v="6685"/>
    <s v="SADDARDB201712072231"/>
    <s v="1210537852425176"/>
    <x v="0"/>
    <d v="2017-12-07T00:00:00"/>
    <x v="5"/>
    <x v="3"/>
    <x v="0"/>
    <s v="07"/>
    <x v="0"/>
    <d v="1899-12-30T22:13:26"/>
    <x v="1"/>
    <n v="1"/>
    <x v="0"/>
    <x v="1"/>
    <s v="Vineet Mangal"/>
    <s v="RDB206*18 RDB235*3"/>
    <x v="365"/>
    <x v="0"/>
    <s v="vineet2229@gmail.com"/>
    <s v="-"/>
    <s v="Test"/>
  </r>
  <r>
    <n v="6695"/>
    <s v="SADDAGSK201712075052"/>
    <s v="1515998478488319"/>
    <x v="0"/>
    <d v="2017-12-07T00:00:00"/>
    <x v="5"/>
    <x v="3"/>
    <x v="0"/>
    <s v="07"/>
    <x v="0"/>
    <d v="1899-12-30T22:48:13"/>
    <x v="8"/>
    <n v="1"/>
    <x v="0"/>
    <x v="1"/>
    <s v="Kartikay Kaushik"/>
    <s v="GSK80*1"/>
    <x v="33"/>
    <x v="0"/>
    <s v="kartikayism@gmail.com"/>
    <s v="-"/>
    <s v="Test"/>
  </r>
  <r>
    <n v="6623"/>
    <s v="SADDARDB201712072020"/>
    <s v="5a0023a1871b46.27047137"/>
    <x v="1"/>
    <d v="2017-12-07T00:00:00"/>
    <x v="5"/>
    <x v="3"/>
    <x v="0"/>
    <s v="07"/>
    <x v="0"/>
    <d v="1899-12-30T13:15:35"/>
    <x v="1"/>
    <n v="1"/>
    <x v="0"/>
    <x v="1"/>
    <s v="apoorv"/>
    <s v="RDB186*1 RDB223*1"/>
    <x v="7"/>
    <x v="0"/>
    <s v="appoorv.07.pandey@gmail.com"/>
    <s v="-"/>
    <s v="Test"/>
  </r>
  <r>
    <n v="6703"/>
    <s v="SADDAGSK201712071189"/>
    <s v="59ea51aac33b04.46761278"/>
    <x v="0"/>
    <d v="2017-12-07T00:00:00"/>
    <x v="5"/>
    <x v="3"/>
    <x v="0"/>
    <s v="07"/>
    <x v="0"/>
    <d v="1899-12-30T23:43:41"/>
    <x v="8"/>
    <n v="1"/>
    <x v="0"/>
    <x v="1"/>
    <s v="suraj kumar"/>
    <s v="GSK42*1 GSK68*30 GSK70*3 GSK71*3 GSK27*1 GSK29*1"/>
    <x v="366"/>
    <x v="0"/>
    <s v="kumarsuraj0621@gmail.com"/>
    <s v="-"/>
    <s v="Test"/>
  </r>
  <r>
    <n v="908"/>
    <s v="SADDAGSK201709075550"/>
    <s v="59a3b1d0048cf7.70303695"/>
    <x v="0"/>
    <d v="2017-09-07T00:00:00"/>
    <x v="5"/>
    <x v="0"/>
    <x v="0"/>
    <s v="07"/>
    <x v="0"/>
    <d v="1899-12-30T01:50:59"/>
    <x v="8"/>
    <n v="1"/>
    <x v="0"/>
    <x v="2"/>
    <s v="avinash khatri"/>
    <s v="GSK042*2 GSK071*9"/>
    <x v="367"/>
    <x v="0"/>
    <s v="aviinashkhatri@gmail.com"/>
    <s v="-"/>
    <s v="Test"/>
  </r>
  <r>
    <n v="936"/>
    <s v="SADDACBT201709079935"/>
    <s v="59b154af451577.09209948"/>
    <x v="0"/>
    <d v="2017-09-07T00:00:00"/>
    <x v="5"/>
    <x v="0"/>
    <x v="0"/>
    <s v="07"/>
    <x v="0"/>
    <d v="1899-12-30T20:02:07"/>
    <x v="4"/>
    <n v="1"/>
    <x v="0"/>
    <x v="2"/>
    <s v="vikash"/>
    <s v="CBT098*1 CBT112*3 CBT065*1 CBT035*1"/>
    <x v="368"/>
    <x v="0"/>
    <s v="vik777gun@gmail.com"/>
    <s v="-"/>
    <s v="Test"/>
  </r>
  <r>
    <n v="937"/>
    <s v="SADDACBT201709072600"/>
    <s v="59b154af451577.09209948"/>
    <x v="0"/>
    <d v="2017-09-07T00:00:00"/>
    <x v="5"/>
    <x v="0"/>
    <x v="0"/>
    <s v="07"/>
    <x v="0"/>
    <d v="1899-12-30T20:02:09"/>
    <x v="4"/>
    <n v="1"/>
    <x v="0"/>
    <x v="2"/>
    <s v="vikash"/>
    <s v="CBT098*1 CBT112*3 CBT065*1 CBT035*1"/>
    <x v="368"/>
    <x v="0"/>
    <s v="vik777gun@gmail.com"/>
    <s v="-"/>
    <s v="Test"/>
  </r>
  <r>
    <n v="948"/>
    <s v="SADDACBT201709073805"/>
    <s v="495937924093892"/>
    <x v="1"/>
    <d v="2017-09-07T00:00:00"/>
    <x v="5"/>
    <x v="0"/>
    <x v="0"/>
    <s v="07"/>
    <x v="0"/>
    <d v="1899-12-30T20:22:03"/>
    <x v="4"/>
    <n v="1"/>
    <x v="0"/>
    <x v="2"/>
    <s v="Ankit Kashyap"/>
    <s v="CBT112*1 CBT109*1"/>
    <x v="369"/>
    <x v="0"/>
    <s v="eol.metal@gmail.com"/>
    <s v="-"/>
    <s v="Test"/>
  </r>
  <r>
    <n v="951"/>
    <s v="SADDACBT201709071741"/>
    <s v="1479850608748519"/>
    <x v="0"/>
    <d v="2017-09-07T00:00:00"/>
    <x v="5"/>
    <x v="0"/>
    <x v="0"/>
    <s v="07"/>
    <x v="0"/>
    <d v="1899-12-30T20:28:02"/>
    <x v="4"/>
    <n v="1"/>
    <x v="0"/>
    <x v="2"/>
    <s v="Shekhar Anand"/>
    <s v="CBT034*1 CBT067*1 CBT112*2 CBT052*1"/>
    <x v="370"/>
    <x v="0"/>
    <s v="shekhand97@gmail.com"/>
    <s v="-"/>
    <s v="Test"/>
  </r>
  <r>
    <n v="963"/>
    <s v="SADDACBT201709075822"/>
    <s v="1479850608748519"/>
    <x v="0"/>
    <d v="2017-09-07T00:00:00"/>
    <x v="5"/>
    <x v="0"/>
    <x v="0"/>
    <s v="07"/>
    <x v="0"/>
    <d v="1899-12-30T20:47:58"/>
    <x v="4"/>
    <n v="1"/>
    <x v="0"/>
    <x v="2"/>
    <s v="Shekhar Anand"/>
    <s v="CBT034*1 CBT067*1 CBT052*1 CBT028*2"/>
    <x v="371"/>
    <x v="0"/>
    <s v="shekhand97@gmail.com"/>
    <s v="-"/>
    <s v="Test"/>
  </r>
  <r>
    <n v="968"/>
    <s v="SADDACBT201709077855"/>
    <s v="59a068de1e6471.13625619"/>
    <x v="0"/>
    <d v="2017-09-07T00:00:00"/>
    <x v="5"/>
    <x v="0"/>
    <x v="0"/>
    <s v="07"/>
    <x v="0"/>
    <d v="1899-12-30T20:58:01"/>
    <x v="4"/>
    <n v="1"/>
    <x v="0"/>
    <x v="2"/>
    <s v="Ritwik"/>
    <s v="CBT107*2 CBT035*1"/>
    <x v="372"/>
    <x v="0"/>
    <s v="ritwiks1996@gmail.com"/>
    <s v="-"/>
    <s v="Test"/>
  </r>
  <r>
    <n v="4491"/>
    <s v="SADDATOA201711071708"/>
    <s v="59eb78433bfac1.89663908"/>
    <x v="0"/>
    <d v="2017-11-07T00:00:00"/>
    <x v="6"/>
    <x v="2"/>
    <x v="0"/>
    <s v="07"/>
    <x v="0"/>
    <d v="1899-12-30T13:11:00"/>
    <x v="0"/>
    <n v="1"/>
    <x v="0"/>
    <x v="2"/>
    <s v="Bhagirath"/>
    <s v="TOA071*1 TOA156*3"/>
    <x v="60"/>
    <x v="0"/>
    <s v="ripple016c@gmail.com"/>
    <s v="-"/>
    <s v="Test"/>
  </r>
  <r>
    <n v="4535"/>
    <s v="SADDAFDZ201711072552"/>
    <s v="1349355528514632"/>
    <x v="1"/>
    <d v="2017-11-07T00:00:00"/>
    <x v="6"/>
    <x v="2"/>
    <x v="0"/>
    <s v="07"/>
    <x v="0"/>
    <d v="1899-12-30T23:10:50"/>
    <x v="10"/>
    <n v="1"/>
    <x v="0"/>
    <x v="2"/>
    <s v="Tushar Soni"/>
    <s v="FDZ030*2 FDZ029*1"/>
    <x v="20"/>
    <x v="0"/>
    <s v="tsoni18.334@gmail.com"/>
    <s v="-"/>
    <s v="Test"/>
  </r>
  <r>
    <n v="6625"/>
    <s v="SADDACBT201712079013"/>
    <s v="526014234398052"/>
    <x v="0"/>
    <d v="2017-12-07T00:00:00"/>
    <x v="5"/>
    <x v="3"/>
    <x v="0"/>
    <s v="07"/>
    <x v="0"/>
    <d v="1899-12-30T13:41:38"/>
    <x v="4"/>
    <n v="1"/>
    <x v="0"/>
    <x v="2"/>
    <s v="Moiz Ashraf"/>
    <s v="CBT112*1 CBT106*1"/>
    <x v="373"/>
    <x v="0"/>
    <s v="Moizashraf2552@gmail.com"/>
    <s v="-"/>
    <s v="Test"/>
  </r>
  <r>
    <n v="6677"/>
    <s v="SADDATOA201712075678"/>
    <s v="59a068de1e6471.13625619"/>
    <x v="0"/>
    <d v="2017-12-07T00:00:00"/>
    <x v="5"/>
    <x v="3"/>
    <x v="0"/>
    <s v="07"/>
    <x v="0"/>
    <d v="1899-12-30T21:39:26"/>
    <x v="0"/>
    <n v="1"/>
    <x v="0"/>
    <x v="2"/>
    <s v="Ritwik"/>
    <s v="TOA120*1"/>
    <x v="41"/>
    <x v="0"/>
    <s v="ritwiks1996@gmail.com"/>
    <s v="-"/>
    <s v="Test"/>
  </r>
  <r>
    <n v="6687"/>
    <s v="SADDAGSK201712075236"/>
    <s v="5a27f55576b826.57461777"/>
    <x v="0"/>
    <d v="2017-12-07T00:00:00"/>
    <x v="5"/>
    <x v="3"/>
    <x v="0"/>
    <s v="07"/>
    <x v="0"/>
    <d v="1899-12-30T22:17:43"/>
    <x v="8"/>
    <n v="1"/>
    <x v="0"/>
    <x v="2"/>
    <s v="sameer gupta"/>
    <s v="GSK68*4 GSK60*1"/>
    <x v="0"/>
    <x v="0"/>
    <s v="sameergupta1508@gmail.com"/>
    <s v="-"/>
    <s v="Test"/>
  </r>
  <r>
    <n v="952"/>
    <s v="SADDACBT201709073493"/>
    <s v="1507785839278068"/>
    <x v="0"/>
    <d v="2017-09-07T00:00:00"/>
    <x v="5"/>
    <x v="0"/>
    <x v="0"/>
    <s v="07"/>
    <x v="0"/>
    <d v="1899-12-30T20:29:41"/>
    <x v="4"/>
    <n v="1"/>
    <x v="0"/>
    <x v="2"/>
    <s v="Raunak Halder"/>
    <s v="CBT052*1 CBT056*1"/>
    <x v="141"/>
    <x v="0"/>
    <s v="raunak.ind@gmail.com"/>
    <s v="-"/>
    <s v="Test"/>
  </r>
  <r>
    <n v="982"/>
    <s v="SADDAGSK201709072793"/>
    <s v="526014234398052"/>
    <x v="0"/>
    <d v="2017-09-07T00:00:00"/>
    <x v="5"/>
    <x v="0"/>
    <x v="0"/>
    <s v="07"/>
    <x v="0"/>
    <d v="1899-12-30T21:32:48"/>
    <x v="8"/>
    <n v="1"/>
    <x v="0"/>
    <x v="2"/>
    <s v="Moiz Ashraf"/>
    <s v="GSK073*1 GSK070*1 GSK101*1"/>
    <x v="71"/>
    <x v="0"/>
    <s v="moizashraf2552@gmail.com"/>
    <s v="-"/>
    <s v="Test"/>
  </r>
  <r>
    <n v="2716"/>
    <s v="SADDARDB201710077257"/>
    <s v="1559487924094760"/>
    <x v="0"/>
    <d v="2017-10-07T00:00:00"/>
    <x v="3"/>
    <x v="1"/>
    <x v="1"/>
    <s v="07"/>
    <x v="0"/>
    <d v="1899-12-30T14:26:19"/>
    <x v="1"/>
    <n v="1"/>
    <x v="0"/>
    <x v="2"/>
    <s v="Utkarsh Mangal"/>
    <s v="RDB175*5 RDB083*1"/>
    <x v="13"/>
    <x v="0"/>
    <s v="Utkarshmangal.1997@gmail.com"/>
    <s v="-"/>
    <s v="Test"/>
  </r>
  <r>
    <n v="6653"/>
    <s v="SADDALPZ201712072382"/>
    <s v="59a12eedf353b1.59569445"/>
    <x v="0"/>
    <d v="2017-12-07T00:00:00"/>
    <x v="5"/>
    <x v="3"/>
    <x v="0"/>
    <s v="07"/>
    <x v="0"/>
    <d v="1899-12-30T20:52:46"/>
    <x v="3"/>
    <n v="1"/>
    <x v="0"/>
    <x v="2"/>
    <s v="atul kumar harmukh"/>
    <s v="LPZ016*1 LPZ007*1"/>
    <x v="54"/>
    <x v="0"/>
    <s v="atulyitm707@gmail.com"/>
    <s v="-"/>
    <s v="Test"/>
  </r>
  <r>
    <n v="940"/>
    <s v="SADDAMOM201709078704"/>
    <s v="59a12eedf353b1.59569445"/>
    <x v="0"/>
    <d v="2017-09-07T00:00:00"/>
    <x v="5"/>
    <x v="0"/>
    <x v="0"/>
    <s v="07"/>
    <x v="0"/>
    <d v="1899-12-30T20:13:05"/>
    <x v="2"/>
    <n v="1"/>
    <x v="0"/>
    <x v="2"/>
    <s v="atul kumar harmukh"/>
    <s v="MOM027*2 MOM031*1 MOM029*1"/>
    <x v="300"/>
    <x v="0"/>
    <s v="atulyitm707@gmail.com"/>
    <s v="-"/>
    <s v="Test"/>
  </r>
  <r>
    <n v="6686"/>
    <s v="SADDAGSK201712075495"/>
    <s v="1552273838142899"/>
    <x v="0"/>
    <d v="2017-12-07T00:00:00"/>
    <x v="5"/>
    <x v="3"/>
    <x v="0"/>
    <s v="07"/>
    <x v="0"/>
    <d v="1899-12-30T22:14:52"/>
    <x v="8"/>
    <n v="1"/>
    <x v="0"/>
    <x v="4"/>
    <s v="Dhanraj Wavare"/>
    <s v="GSK72*4 GSK62*1"/>
    <x v="154"/>
    <x v="0"/>
    <s v="dhanrajwavare@yahoo.com"/>
    <s v="-"/>
    <s v="Test"/>
  </r>
  <r>
    <n v="917"/>
    <s v="SADDACBT201709074393"/>
    <s v="1447749711948802"/>
    <x v="1"/>
    <d v="2017-09-07T00:00:00"/>
    <x v="5"/>
    <x v="0"/>
    <x v="0"/>
    <s v="07"/>
    <x v="0"/>
    <d v="1899-12-30T13:36:12"/>
    <x v="4"/>
    <n v="0"/>
    <x v="0"/>
    <x v="4"/>
    <s v="Devesh Anand"/>
    <s v="112*3"/>
    <x v="374"/>
    <x v="0"/>
    <s v="ananddevesh22@gmail.com"/>
    <s v="-"/>
    <s v="Test"/>
  </r>
  <r>
    <n v="916"/>
    <s v="SADDACBT201709077125"/>
    <s v="1447749711948802"/>
    <x v="1"/>
    <d v="2017-09-07T00:00:00"/>
    <x v="5"/>
    <x v="0"/>
    <x v="0"/>
    <s v="07"/>
    <x v="0"/>
    <d v="1899-12-30T13:35:42"/>
    <x v="4"/>
    <n v="0"/>
    <x v="0"/>
    <x v="4"/>
    <s v="Devesh Anand"/>
    <s v="112*4"/>
    <x v="375"/>
    <x v="0"/>
    <s v="ananddevesh22@gmail.com"/>
    <s v="-"/>
    <s v="Test"/>
  </r>
  <r>
    <n v="926"/>
    <s v="SADDABLS201709078143"/>
    <s v="710902405770052"/>
    <x v="0"/>
    <d v="2017-09-07T00:00:00"/>
    <x v="5"/>
    <x v="0"/>
    <x v="0"/>
    <s v="07"/>
    <x v="0"/>
    <d v="1899-12-30T18:15:33"/>
    <x v="5"/>
    <n v="1"/>
    <x v="0"/>
    <x v="4"/>
    <s v="Altaf Bashar"/>
    <s v="BLS8*1"/>
    <x v="62"/>
    <x v="0"/>
    <s v="altafbashar225@gmail.com"/>
    <s v="-"/>
    <s v="Test"/>
  </r>
  <r>
    <n v="928"/>
    <s v="SADDAMOM201709078679"/>
    <s v="710902405770052"/>
    <x v="0"/>
    <d v="2017-09-07T00:00:00"/>
    <x v="5"/>
    <x v="0"/>
    <x v="0"/>
    <s v="07"/>
    <x v="0"/>
    <d v="1899-12-30T18:45:57"/>
    <x v="2"/>
    <n v="1"/>
    <x v="0"/>
    <x v="4"/>
    <s v="Altaf Bashar"/>
    <s v="MOM069*1"/>
    <x v="33"/>
    <x v="0"/>
    <s v="altafbashar225@gmail.com"/>
    <s v="-"/>
    <s v="Test"/>
  </r>
  <r>
    <n v="943"/>
    <s v="SADDAMOM201709076226"/>
    <s v="59aa80922bb999.04939086"/>
    <x v="0"/>
    <d v="2017-09-07T00:00:00"/>
    <x v="5"/>
    <x v="0"/>
    <x v="0"/>
    <s v="07"/>
    <x v="0"/>
    <d v="1899-12-30T20:17:06"/>
    <x v="2"/>
    <n v="1"/>
    <x v="0"/>
    <x v="4"/>
    <s v="Subham Saha"/>
    <s v="MOM053*1"/>
    <x v="20"/>
    <x v="0"/>
    <s v="subhamsaha1234@yahoo.com"/>
    <s v="-"/>
    <s v="Test"/>
  </r>
  <r>
    <n v="946"/>
    <s v="SADDACBT201709072978"/>
    <s v="2130844093809329"/>
    <x v="0"/>
    <d v="2017-09-07T00:00:00"/>
    <x v="5"/>
    <x v="0"/>
    <x v="0"/>
    <s v="07"/>
    <x v="0"/>
    <d v="1899-12-30T20:22:01"/>
    <x v="4"/>
    <n v="1"/>
    <x v="0"/>
    <x v="4"/>
    <s v="Akshay Kadam"/>
    <s v="CBT017*1 CBT002*1"/>
    <x v="376"/>
    <x v="0"/>
    <s v="askadam.0404@yahoo.com"/>
    <s v="-"/>
    <s v="Test"/>
  </r>
  <r>
    <n v="950"/>
    <s v="SADDAMOM201709079240"/>
    <s v="2375665109325199"/>
    <x v="0"/>
    <d v="2017-09-07T00:00:00"/>
    <x v="5"/>
    <x v="0"/>
    <x v="0"/>
    <s v="07"/>
    <x v="0"/>
    <d v="1899-12-30T20:27:43"/>
    <x v="2"/>
    <n v="1"/>
    <x v="0"/>
    <x v="4"/>
    <s v="Saurabh Kumar"/>
    <s v="MOM034*6 MOM040*1"/>
    <x v="45"/>
    <x v="0"/>
    <s v="saurabk432@gmail.com"/>
    <s v="-"/>
    <s v="Test"/>
  </r>
  <r>
    <n v="961"/>
    <s v="SADDAMOM201709078833"/>
    <s v="59a3aab5d070c4.57730727"/>
    <x v="0"/>
    <d v="2017-09-07T00:00:00"/>
    <x v="5"/>
    <x v="0"/>
    <x v="0"/>
    <s v="07"/>
    <x v="0"/>
    <d v="1899-12-30T20:44:04"/>
    <x v="2"/>
    <n v="1"/>
    <x v="0"/>
    <x v="4"/>
    <s v="Arghaya Mondal"/>
    <s v="MOM038*1"/>
    <x v="33"/>
    <x v="0"/>
    <s v="askarghaya@gmail.com"/>
    <s v="-"/>
    <s v="Test"/>
  </r>
  <r>
    <n v="979"/>
    <s v="SADDATOA201709075222"/>
    <s v="1584552988233698"/>
    <x v="0"/>
    <d v="2017-09-07T00:00:00"/>
    <x v="5"/>
    <x v="0"/>
    <x v="0"/>
    <s v="07"/>
    <x v="0"/>
    <d v="1899-12-30T21:22:04"/>
    <x v="0"/>
    <n v="1"/>
    <x v="0"/>
    <x v="4"/>
    <s v="Ash Narayan"/>
    <s v="TOA177*1"/>
    <x v="41"/>
    <x v="0"/>
    <s v="ash2k13@gmail.com"/>
    <s v="-"/>
    <s v="Test"/>
  </r>
  <r>
    <n v="994"/>
    <s v="SADDAGSK201709077986"/>
    <s v="842931262555752"/>
    <x v="0"/>
    <d v="2017-09-07T00:00:00"/>
    <x v="5"/>
    <x v="0"/>
    <x v="0"/>
    <s v="07"/>
    <x v="0"/>
    <d v="1899-12-30T23:17:42"/>
    <x v="8"/>
    <n v="1"/>
    <x v="0"/>
    <x v="4"/>
    <s v="Rajnish Kumar"/>
    <s v="GSK082*1"/>
    <x v="71"/>
    <x v="0"/>
    <s v="rajnish011299@gmail.com"/>
    <s v="-"/>
    <s v="Test"/>
  </r>
  <r>
    <n v="2729"/>
    <s v="SADDACBT201710072129"/>
    <s v="148856585699154"/>
    <x v="0"/>
    <d v="2017-10-07T00:00:00"/>
    <x v="3"/>
    <x v="1"/>
    <x v="1"/>
    <s v="07"/>
    <x v="0"/>
    <d v="1899-12-30T18:20:47"/>
    <x v="4"/>
    <n v="1"/>
    <x v="0"/>
    <x v="4"/>
    <s v="Ujjawal Jaiswal"/>
    <s v="CBT051*1 CBT052*1"/>
    <x v="126"/>
    <x v="0"/>
    <s v="ujjawaljaiswal2017@gmail.com"/>
    <s v="-"/>
    <s v="Test"/>
  </r>
  <r>
    <n v="2730"/>
    <s v="SADDACFF201710071504"/>
    <s v="148856585699154"/>
    <x v="0"/>
    <d v="2017-10-07T00:00:00"/>
    <x v="3"/>
    <x v="1"/>
    <x v="1"/>
    <s v="07"/>
    <x v="0"/>
    <d v="1899-12-30T18:22:35"/>
    <x v="6"/>
    <n v="1"/>
    <x v="0"/>
    <x v="4"/>
    <s v="Ujjawal Jaiswal"/>
    <s v="CFF17*1 CFF9*1"/>
    <x v="64"/>
    <x v="0"/>
    <s v="ujjawaljaiswal2017@gmail.com"/>
    <s v="-"/>
    <s v="Test"/>
  </r>
  <r>
    <n v="2736"/>
    <s v="SADDATOA201710075671"/>
    <s v="1375104849254971"/>
    <x v="0"/>
    <d v="2017-10-07T00:00:00"/>
    <x v="3"/>
    <x v="1"/>
    <x v="1"/>
    <s v="07"/>
    <x v="0"/>
    <d v="1899-12-30T21:38:11"/>
    <x v="0"/>
    <n v="1"/>
    <x v="0"/>
    <x v="4"/>
    <s v="Shreyansh Jaiswal"/>
    <s v="TOA177*1"/>
    <x v="41"/>
    <x v="0"/>
    <s v="jshreyansh34@gmail.com"/>
    <s v="-"/>
    <s v="Test"/>
  </r>
  <r>
    <n v="4500"/>
    <s v="SADDAFPT201711077907"/>
    <s v="5a0172bf285197.45829732"/>
    <x v="0"/>
    <d v="2017-11-07T00:00:00"/>
    <x v="6"/>
    <x v="2"/>
    <x v="0"/>
    <s v="07"/>
    <x v="0"/>
    <d v="1899-12-30T14:17:19"/>
    <x v="13"/>
    <n v="1"/>
    <x v="0"/>
    <x v="4"/>
    <s v="Akash Adwani"/>
    <s v="FPT17*2"/>
    <x v="7"/>
    <x v="0"/>
    <s v="aadwani84@gmail.com"/>
    <s v="-"/>
    <s v="Test"/>
  </r>
  <r>
    <n v="4514"/>
    <s v="SADDARDB201711072400"/>
    <s v="1430942610330989"/>
    <x v="0"/>
    <d v="2017-11-07T00:00:00"/>
    <x v="6"/>
    <x v="2"/>
    <x v="0"/>
    <s v="07"/>
    <x v="0"/>
    <d v="1899-12-30T19:57:15"/>
    <x v="1"/>
    <n v="1"/>
    <x v="0"/>
    <x v="4"/>
    <s v="Divyansh Pundhir"/>
    <s v="RDB107*1 RDB110*1 RDB040*1 RDB189*6 RDB190*6"/>
    <x v="377"/>
    <x v="0"/>
    <s v="kaushikashutosh366@gmail.com"/>
    <s v="-"/>
    <s v="Test"/>
  </r>
  <r>
    <n v="4516"/>
    <s v="SADDABLS201711077530"/>
    <s v="1413976835364699"/>
    <x v="0"/>
    <d v="2017-11-07T00:00:00"/>
    <x v="6"/>
    <x v="2"/>
    <x v="0"/>
    <s v="07"/>
    <x v="0"/>
    <d v="1899-12-30T20:18:15"/>
    <x v="5"/>
    <n v="1"/>
    <x v="0"/>
    <x v="4"/>
    <s v="Shantanu Rawat"/>
    <s v="BLS67*1 BLS45*4"/>
    <x v="11"/>
    <x v="0"/>
    <s v="Shantanur8@gmail.com"/>
    <s v="-"/>
    <s v="Test"/>
  </r>
  <r>
    <n v="4521"/>
    <s v="SADDARDB201711077021"/>
    <s v="59a33607c4c553.25780786"/>
    <x v="0"/>
    <d v="2017-11-07T00:00:00"/>
    <x v="6"/>
    <x v="2"/>
    <x v="0"/>
    <s v="07"/>
    <x v="0"/>
    <d v="1899-12-30T21:11:20"/>
    <x v="1"/>
    <n v="1"/>
    <x v="0"/>
    <x v="4"/>
    <s v="Aditya Sen"/>
    <s v="RDB218*1 RDB038*1"/>
    <x v="27"/>
    <x v="0"/>
    <s v="adityasen9519@gmail.com"/>
    <s v="-"/>
    <s v="Test"/>
  </r>
  <r>
    <n v="4522"/>
    <s v="SADDAGSK201711079293"/>
    <s v="676664965857860"/>
    <x v="0"/>
    <d v="2017-11-07T00:00:00"/>
    <x v="6"/>
    <x v="2"/>
    <x v="0"/>
    <s v="07"/>
    <x v="0"/>
    <d v="1899-12-30T21:16:55"/>
    <x v="8"/>
    <n v="1"/>
    <x v="0"/>
    <x v="4"/>
    <s v="Thingnam Vivid"/>
    <s v="GSK62*3 GSK68*12 GSK89*2"/>
    <x v="378"/>
    <x v="0"/>
    <s v="vividthingnam@gmail.com"/>
    <s v="-"/>
    <s v="Test"/>
  </r>
  <r>
    <n v="6616"/>
    <s v="SADDARDB201712078305"/>
    <s v="1110848675715327"/>
    <x v="0"/>
    <d v="2017-12-07T00:00:00"/>
    <x v="5"/>
    <x v="3"/>
    <x v="0"/>
    <s v="07"/>
    <x v="0"/>
    <d v="1899-12-30T12:02:46"/>
    <x v="1"/>
    <n v="1"/>
    <x v="0"/>
    <x v="4"/>
    <s v="Abhilash Panging"/>
    <s v="RDB213*1 RDB218*1 RDB183*1"/>
    <x v="379"/>
    <x v="0"/>
    <s v="lucariostar@gmail.com"/>
    <s v="-"/>
    <s v="Test"/>
  </r>
  <r>
    <n v="6626"/>
    <s v="SADDACFF201712075940"/>
    <s v="1433296723428665"/>
    <x v="0"/>
    <d v="2017-12-07T00:00:00"/>
    <x v="5"/>
    <x v="3"/>
    <x v="0"/>
    <s v="07"/>
    <x v="0"/>
    <d v="1899-12-30T14:00:22"/>
    <x v="6"/>
    <n v="1"/>
    <x v="0"/>
    <x v="4"/>
    <s v="Ajinkya Palwe"/>
    <s v="CFF44*1 CFF71*5"/>
    <x v="47"/>
    <x v="0"/>
    <s v="palweajinkya@gmail.com"/>
    <s v="-"/>
    <s v="Test"/>
  </r>
  <r>
    <n v="6629"/>
    <s v="SADDACFF201712079533"/>
    <s v="5a05778c172726.90332125"/>
    <x v="0"/>
    <d v="2017-12-07T00:00:00"/>
    <x v="5"/>
    <x v="3"/>
    <x v="0"/>
    <s v="07"/>
    <x v="0"/>
    <d v="1899-12-30T15:45:48"/>
    <x v="6"/>
    <n v="1"/>
    <x v="0"/>
    <x v="4"/>
    <s v="Avinash"/>
    <s v="CFF57*1 CFF30*1 CFF71*10"/>
    <x v="193"/>
    <x v="0"/>
    <s v="kavinash1205@gmail.com"/>
    <s v="-"/>
    <s v="Test"/>
  </r>
  <r>
    <n v="6635"/>
    <s v="SADDAGSK201712076743"/>
    <s v="5a0443c26153d5.52931880"/>
    <x v="0"/>
    <d v="2017-12-07T00:00:00"/>
    <x v="5"/>
    <x v="3"/>
    <x v="0"/>
    <s v="07"/>
    <x v="0"/>
    <d v="1899-12-30T17:31:25"/>
    <x v="8"/>
    <n v="1"/>
    <x v="0"/>
    <x v="4"/>
    <s v="vinay"/>
    <s v="GSK83*1"/>
    <x v="79"/>
    <x v="0"/>
    <s v="vinay.lonelyguy@gmail.com"/>
    <s v="-"/>
    <s v="Test"/>
  </r>
  <r>
    <n v="6638"/>
    <s v="SADDACFF201712078452"/>
    <s v="5a032c59b44b48.64742305"/>
    <x v="0"/>
    <d v="2017-12-07T00:00:00"/>
    <x v="5"/>
    <x v="3"/>
    <x v="0"/>
    <s v="07"/>
    <x v="0"/>
    <d v="1899-12-30T19:21:37"/>
    <x v="6"/>
    <n v="1"/>
    <x v="0"/>
    <x v="4"/>
    <s v="GUNJAN MISHRA"/>
    <s v="CFF42*1 CFF38*1 CFF15*2"/>
    <x v="128"/>
    <x v="0"/>
    <s v="gunjanmishra999@gmail.com"/>
    <s v="-"/>
    <s v="Test"/>
  </r>
  <r>
    <n v="6649"/>
    <s v="SADDACFF201712072698"/>
    <s v="950700678415740"/>
    <x v="0"/>
    <d v="2017-12-07T00:00:00"/>
    <x v="5"/>
    <x v="3"/>
    <x v="0"/>
    <s v="07"/>
    <x v="0"/>
    <d v="1899-12-30T20:35:44"/>
    <x v="6"/>
    <n v="1"/>
    <x v="0"/>
    <x v="4"/>
    <s v="Prasenjit Sharma"/>
    <s v="CFF31*1 CFF2*1"/>
    <x v="39"/>
    <x v="0"/>
    <s v="prasenjitsharm@gmail.com"/>
    <s v="-"/>
    <s v="Test"/>
  </r>
  <r>
    <n v="6650"/>
    <s v="SADDACFF201712073722"/>
    <s v="950700678415740"/>
    <x v="0"/>
    <d v="2017-12-07T00:00:00"/>
    <x v="5"/>
    <x v="3"/>
    <x v="0"/>
    <s v="07"/>
    <x v="0"/>
    <d v="1899-12-30T20:36:10"/>
    <x v="6"/>
    <n v="1"/>
    <x v="0"/>
    <x v="4"/>
    <s v="Prasenjit Sharma"/>
    <s v="CFF31*1 CFF2*1"/>
    <x v="39"/>
    <x v="0"/>
    <s v="prasenjitsharm@gmail.com"/>
    <s v="-"/>
    <s v="Test"/>
  </r>
  <r>
    <n v="6651"/>
    <s v="SADDABLS201712077837"/>
    <s v="59fc8ca1b55e29.27294569"/>
    <x v="0"/>
    <d v="2017-12-07T00:00:00"/>
    <x v="5"/>
    <x v="3"/>
    <x v="0"/>
    <s v="07"/>
    <x v="0"/>
    <d v="1899-12-30T20:39:10"/>
    <x v="5"/>
    <n v="1"/>
    <x v="0"/>
    <x v="4"/>
    <s v="pradhuman singh"/>
    <s v="BLS098*3"/>
    <x v="94"/>
    <x v="0"/>
    <s v="sachinukey.2011@gmail.com"/>
    <s v="-"/>
    <s v="Test"/>
  </r>
  <r>
    <n v="6674"/>
    <s v="SADDARDB201712075569"/>
    <s v="2231862563706806"/>
    <x v="0"/>
    <d v="2017-12-07T00:00:00"/>
    <x v="5"/>
    <x v="3"/>
    <x v="0"/>
    <s v="07"/>
    <x v="0"/>
    <d v="1899-12-30T21:35:06"/>
    <x v="1"/>
    <n v="1"/>
    <x v="0"/>
    <x v="4"/>
    <s v="Aditya Pandey"/>
    <s v="RDB096*1 RDB079*1 RDB098*1 RDB097*1"/>
    <x v="380"/>
    <x v="0"/>
    <s v="hitesh440344@gmail.com"/>
    <s v="-"/>
    <s v="Test"/>
  </r>
  <r>
    <n v="6680"/>
    <s v="SADDAGSK201712071857"/>
    <s v="59b83458cfb390.84979475"/>
    <x v="0"/>
    <d v="2017-12-07T00:00:00"/>
    <x v="5"/>
    <x v="3"/>
    <x v="0"/>
    <s v="07"/>
    <x v="0"/>
    <d v="1899-12-30T21:43:35"/>
    <x v="8"/>
    <n v="1"/>
    <x v="0"/>
    <x v="4"/>
    <s v="chiranjit"/>
    <s v="GSK19*1 GSK71*1 GSK70*1"/>
    <x v="71"/>
    <x v="0"/>
    <s v="chiranjitphd13@gmail.com"/>
    <s v="-"/>
    <s v="Test"/>
  </r>
  <r>
    <n v="6689"/>
    <s v="SADDACFF201712073831"/>
    <s v="728358500706380"/>
    <x v="0"/>
    <d v="2017-12-07T00:00:00"/>
    <x v="5"/>
    <x v="3"/>
    <x v="0"/>
    <s v="07"/>
    <x v="0"/>
    <d v="1899-12-30T22:27:52"/>
    <x v="6"/>
    <n v="1"/>
    <x v="0"/>
    <x v="4"/>
    <s v="Akshay Mor"/>
    <s v="CFF57*1 CFF73*2"/>
    <x v="39"/>
    <x v="0"/>
    <s v="akshaymor8287@gmail.com"/>
    <s v="-"/>
    <s v="Test"/>
  </r>
  <r>
    <n v="6691"/>
    <s v="SADDACFF201712072923"/>
    <s v="728358500706380"/>
    <x v="0"/>
    <d v="2017-12-07T00:00:00"/>
    <x v="5"/>
    <x v="3"/>
    <x v="0"/>
    <s v="07"/>
    <x v="0"/>
    <d v="1899-12-30T22:34:11"/>
    <x v="6"/>
    <n v="1"/>
    <x v="0"/>
    <x v="4"/>
    <s v="Akshay Mor"/>
    <s v="CFF57*1 CFF73*2"/>
    <x v="39"/>
    <x v="0"/>
    <s v="akshaymor8287@gmail.com"/>
    <s v="-"/>
    <s v="Test"/>
  </r>
  <r>
    <n v="6698"/>
    <s v="SADDACFF201712075981"/>
    <s v="5a297d47465c39.85926827"/>
    <x v="0"/>
    <d v="2017-12-07T00:00:00"/>
    <x v="5"/>
    <x v="3"/>
    <x v="0"/>
    <s v="07"/>
    <x v="0"/>
    <d v="1899-12-30T23:15:15"/>
    <x v="6"/>
    <n v="1"/>
    <x v="0"/>
    <x v="4"/>
    <s v="Kanishk"/>
    <s v="CFF49*1 CFF71*10"/>
    <x v="165"/>
    <x v="0"/>
    <s v="kanishk996@gmail.com"/>
    <s v="-"/>
    <s v="Test"/>
  </r>
  <r>
    <n v="6699"/>
    <s v="SADDAGSK201712078157"/>
    <s v="154186395351910"/>
    <x v="0"/>
    <d v="2017-12-07T00:00:00"/>
    <x v="5"/>
    <x v="3"/>
    <x v="0"/>
    <s v="07"/>
    <x v="0"/>
    <d v="1899-12-30T23:15:29"/>
    <x v="8"/>
    <n v="1"/>
    <x v="0"/>
    <x v="4"/>
    <s v="Varunjot Singh"/>
    <s v="GSK22*1 GSK02*1"/>
    <x v="11"/>
    <x v="0"/>
    <s v="prthvinc@gmail.com"/>
    <s v="-"/>
    <s v="Test"/>
  </r>
  <r>
    <n v="960"/>
    <s v="SADDALPZ201709072674"/>
    <s v="1478506298909117"/>
    <x v="0"/>
    <d v="2017-09-07T00:00:00"/>
    <x v="5"/>
    <x v="0"/>
    <x v="0"/>
    <s v="07"/>
    <x v="0"/>
    <d v="1899-12-30T20:43:00"/>
    <x v="3"/>
    <n v="1"/>
    <x v="0"/>
    <x v="4"/>
    <s v="Ajay Gupta"/>
    <s v="LPZ158*1"/>
    <x v="71"/>
    <x v="0"/>
    <s v="ajay.gupta1877@gmail.com"/>
    <s v="-"/>
    <s v="Test"/>
  </r>
  <r>
    <n v="6641"/>
    <s v="SADDACFF201712075290"/>
    <s v="59f1d4e47ae5e3.15890870"/>
    <x v="0"/>
    <d v="2017-12-07T00:00:00"/>
    <x v="5"/>
    <x v="3"/>
    <x v="0"/>
    <s v="07"/>
    <x v="0"/>
    <d v="1899-12-30T20:04:28"/>
    <x v="6"/>
    <n v="1"/>
    <x v="0"/>
    <x v="4"/>
    <s v="Chandu"/>
    <s v="CFF63*2 CFF28*2"/>
    <x v="210"/>
    <x v="0"/>
    <s v="arupnath007@gmail.com"/>
    <s v="-"/>
    <s v="Test"/>
  </r>
  <r>
    <n v="925"/>
    <s v="SADDACBT201709073198"/>
    <s v="1481053071987695"/>
    <x v="0"/>
    <d v="2017-09-07T00:00:00"/>
    <x v="5"/>
    <x v="0"/>
    <x v="0"/>
    <s v="07"/>
    <x v="0"/>
    <d v="1899-12-30T18:07:51"/>
    <x v="4"/>
    <n v="1"/>
    <x v="0"/>
    <x v="4"/>
    <s v="Shubham Sonkar"/>
    <s v="052*1 106*1"/>
    <x v="51"/>
    <x v="0"/>
    <s v="sonkarshubham555@gmail.com"/>
    <s v="-"/>
    <s v="Test"/>
  </r>
  <r>
    <n v="921"/>
    <s v="SADDAMOM201709077474"/>
    <s v="494138404282044"/>
    <x v="1"/>
    <d v="2017-09-07T00:00:00"/>
    <x v="5"/>
    <x v="0"/>
    <x v="0"/>
    <s v="07"/>
    <x v="0"/>
    <d v="1899-12-30T16:52:07"/>
    <x v="2"/>
    <n v="0"/>
    <x v="0"/>
    <x v="4"/>
    <s v="Sumit Taparia"/>
    <s v="MOM075*2"/>
    <x v="33"/>
    <x v="0"/>
    <s v="staparia255@gmail.com"/>
    <s v="-"/>
    <s v="Test"/>
  </r>
  <r>
    <n v="922"/>
    <s v="SADDAMOM201709079337"/>
    <s v="494138404282044"/>
    <x v="0"/>
    <d v="2017-09-07T00:00:00"/>
    <x v="5"/>
    <x v="0"/>
    <x v="0"/>
    <s v="07"/>
    <x v="0"/>
    <d v="1899-12-30T16:52:47"/>
    <x v="2"/>
    <n v="1"/>
    <x v="0"/>
    <x v="4"/>
    <s v="Sumit Taparia"/>
    <s v="MOM075*2"/>
    <x v="33"/>
    <x v="0"/>
    <s v="staparia255@gmail.com"/>
    <s v="-"/>
    <s v="Test"/>
  </r>
  <r>
    <n v="929"/>
    <s v="SADDARDB201709071792"/>
    <s v="2070484879658657"/>
    <x v="1"/>
    <d v="2017-09-07T00:00:00"/>
    <x v="5"/>
    <x v="0"/>
    <x v="0"/>
    <s v="07"/>
    <x v="0"/>
    <d v="1899-12-30T18:49:08"/>
    <x v="1"/>
    <n v="1"/>
    <x v="0"/>
    <x v="4"/>
    <s v="Rahul Hore"/>
    <s v="RDB016*1 RDB174*1 RDB176*1 RDB126*1"/>
    <x v="233"/>
    <x v="0"/>
    <s v="rahul.hore4@gmail.com"/>
    <s v="-"/>
    <s v="Test"/>
  </r>
  <r>
    <n v="938"/>
    <s v="SADDARDB201709071583"/>
    <s v="1364960160267964"/>
    <x v="0"/>
    <d v="2017-09-07T00:00:00"/>
    <x v="5"/>
    <x v="0"/>
    <x v="0"/>
    <s v="07"/>
    <x v="0"/>
    <d v="1899-12-30T20:03:36"/>
    <x v="1"/>
    <n v="1"/>
    <x v="0"/>
    <x v="4"/>
    <s v="Jatin Varshney"/>
    <s v="RDB074*1 RDB077*1"/>
    <x v="252"/>
    <x v="0"/>
    <s v="jkviitian99@gmail.com"/>
    <s v="-"/>
    <s v="Test"/>
  </r>
  <r>
    <n v="954"/>
    <s v="SADDAMOM201709071699"/>
    <s v="1445369632221322"/>
    <x v="0"/>
    <d v="2017-09-07T00:00:00"/>
    <x v="5"/>
    <x v="0"/>
    <x v="0"/>
    <s v="07"/>
    <x v="0"/>
    <d v="1899-12-30T20:33:27"/>
    <x v="2"/>
    <n v="1"/>
    <x v="0"/>
    <x v="4"/>
    <s v="Abhijeet Dash"/>
    <s v="MOM057*2"/>
    <x v="33"/>
    <x v="0"/>
    <s v="jituab123@gmail.com"/>
    <s v="-"/>
    <s v="Test"/>
  </r>
  <r>
    <n v="978"/>
    <s v="SADDARDB201709076383"/>
    <s v="1915947031992990"/>
    <x v="0"/>
    <d v="2017-09-07T00:00:00"/>
    <x v="5"/>
    <x v="0"/>
    <x v="0"/>
    <s v="07"/>
    <x v="0"/>
    <d v="1899-12-30T21:20:42"/>
    <x v="1"/>
    <n v="1"/>
    <x v="0"/>
    <x v="4"/>
    <s v="Sabyasachi Sahu"/>
    <s v="RDB163*2"/>
    <x v="142"/>
    <x v="0"/>
    <s v="sabya5656@gmail.com"/>
    <s v="-"/>
    <s v="Test"/>
  </r>
  <r>
    <n v="2719"/>
    <s v="SADDABKB201710074175"/>
    <s v="59a2656d47daf2.64368844"/>
    <x v="0"/>
    <d v="2017-10-07T00:00:00"/>
    <x v="3"/>
    <x v="1"/>
    <x v="1"/>
    <s v="07"/>
    <x v="0"/>
    <d v="1899-12-30T15:39:45"/>
    <x v="17"/>
    <n v="1"/>
    <x v="0"/>
    <x v="4"/>
    <s v="Surya Sai Prasanth"/>
    <s v="BKB074*1 BKB058*2"/>
    <x v="334"/>
    <x v="0"/>
    <s v="suryabaigrandhi@gmail.com"/>
    <s v="-"/>
    <s v="Test"/>
  </r>
  <r>
    <n v="2737"/>
    <s v="SADDAGSK201710076808"/>
    <s v="1482396531843295"/>
    <x v="0"/>
    <d v="2017-10-07T00:00:00"/>
    <x v="3"/>
    <x v="1"/>
    <x v="1"/>
    <s v="07"/>
    <x v="0"/>
    <d v="1899-12-30T23:06:28"/>
    <x v="8"/>
    <n v="1"/>
    <x v="0"/>
    <x v="4"/>
    <s v="Vikas Ojha"/>
    <s v="GSK081*1 GSK072*1"/>
    <x v="7"/>
    <x v="0"/>
    <s v="Sagarojha99@gmail.com"/>
    <s v="-"/>
    <s v="Test"/>
  </r>
  <r>
    <n v="4492"/>
    <s v="SADDAFPT201711077500"/>
    <s v="1663806603671105"/>
    <x v="0"/>
    <d v="2017-11-07T00:00:00"/>
    <x v="6"/>
    <x v="2"/>
    <x v="0"/>
    <s v="07"/>
    <x v="0"/>
    <d v="1899-12-30T13:31:47"/>
    <x v="13"/>
    <n v="1"/>
    <x v="0"/>
    <x v="4"/>
    <s v="Samprit Bose"/>
    <s v="FPT11*1 FPT06*2"/>
    <x v="223"/>
    <x v="0"/>
    <s v="sampritbose99@gmail.com"/>
    <s v="-"/>
    <s v="Test"/>
  </r>
  <r>
    <n v="4497"/>
    <s v="SADDAFPT201711071172"/>
    <s v="1298513316920032"/>
    <x v="0"/>
    <d v="2017-11-07T00:00:00"/>
    <x v="6"/>
    <x v="2"/>
    <x v="0"/>
    <s v="07"/>
    <x v="0"/>
    <d v="1899-12-30T13:54:17"/>
    <x v="13"/>
    <n v="1"/>
    <x v="0"/>
    <x v="4"/>
    <s v="Ashutosh Paswan"/>
    <s v="FPT03*1 FPT04*1"/>
    <x v="199"/>
    <x v="0"/>
    <s v="ashutoshkumarpaswan@gmail.com"/>
    <s v="-"/>
    <s v="Test"/>
  </r>
  <r>
    <n v="4531"/>
    <s v="SADDAGSK201711071759"/>
    <s v="1445369632221322"/>
    <x v="0"/>
    <d v="2017-11-07T00:00:00"/>
    <x v="6"/>
    <x v="2"/>
    <x v="0"/>
    <s v="07"/>
    <x v="0"/>
    <d v="1899-12-30T22:12:44"/>
    <x v="8"/>
    <n v="1"/>
    <x v="0"/>
    <x v="4"/>
    <s v="Abhijeet Dash"/>
    <s v="GSK81*1"/>
    <x v="62"/>
    <x v="0"/>
    <s v="jituab123@gmail.com"/>
    <s v="-"/>
    <s v="Test"/>
  </r>
  <r>
    <n v="4533"/>
    <s v="SADDACFF201711075229"/>
    <s v="1445369632221322"/>
    <x v="0"/>
    <d v="2017-11-07T00:00:00"/>
    <x v="6"/>
    <x v="2"/>
    <x v="0"/>
    <s v="07"/>
    <x v="0"/>
    <d v="1899-12-30T22:20:00"/>
    <x v="6"/>
    <n v="1"/>
    <x v="0"/>
    <x v="4"/>
    <s v="Abhijeet Dash"/>
    <s v="CFF7*1 CFF16*1"/>
    <x v="64"/>
    <x v="0"/>
    <s v="jituab123@gmail.com"/>
    <s v="-"/>
    <s v="Test"/>
  </r>
  <r>
    <n v="6647"/>
    <s v="SADDACFF201712077529"/>
    <s v="5a294debe15212.10935437"/>
    <x v="0"/>
    <d v="2017-12-07T00:00:00"/>
    <x v="5"/>
    <x v="3"/>
    <x v="0"/>
    <s v="07"/>
    <x v="0"/>
    <d v="1899-12-30T20:26:51"/>
    <x v="6"/>
    <n v="1"/>
    <x v="0"/>
    <x v="4"/>
    <s v="Mohan"/>
    <s v="CFF44*1"/>
    <x v="38"/>
    <x v="0"/>
    <s v="kumarmohan3205@gmail.com"/>
    <s v="-"/>
    <s v="Test"/>
  </r>
  <r>
    <n v="6652"/>
    <s v="SADDACFF201712073352"/>
    <s v="1307751662687587"/>
    <x v="0"/>
    <d v="2017-12-07T00:00:00"/>
    <x v="5"/>
    <x v="3"/>
    <x v="0"/>
    <s v="07"/>
    <x v="0"/>
    <d v="1899-12-30T20:42:19"/>
    <x v="6"/>
    <n v="1"/>
    <x v="0"/>
    <x v="4"/>
    <s v="Apoorv Mishra"/>
    <s v="CFF4*1 CFF22*1 CFF20*1 CFF12*2 CFF64*1"/>
    <x v="134"/>
    <x v="0"/>
    <s v="apoorv10nov@gmail.com"/>
    <s v="-"/>
    <s v="Test"/>
  </r>
  <r>
    <n v="6659"/>
    <s v="SADDACFF201712071929"/>
    <s v="59e7608189cdc1.16092928"/>
    <x v="0"/>
    <d v="2017-12-07T00:00:00"/>
    <x v="5"/>
    <x v="3"/>
    <x v="0"/>
    <s v="07"/>
    <x v="0"/>
    <d v="1899-12-30T21:06:36"/>
    <x v="6"/>
    <n v="1"/>
    <x v="0"/>
    <x v="4"/>
    <s v="Anish kumar"/>
    <s v="CFF62*2"/>
    <x v="165"/>
    <x v="0"/>
    <s v="anish3332000@gmail.com"/>
    <s v="-"/>
    <s v="Test"/>
  </r>
  <r>
    <n v="6666"/>
    <s v="SADDAGSK201712071958"/>
    <s v="59fde00d278358.55766378"/>
    <x v="0"/>
    <d v="2017-12-07T00:00:00"/>
    <x v="5"/>
    <x v="3"/>
    <x v="0"/>
    <s v="07"/>
    <x v="0"/>
    <d v="1899-12-30T21:16:29"/>
    <x v="8"/>
    <n v="1"/>
    <x v="0"/>
    <x v="4"/>
    <s v="Sandeep Roy"/>
    <s v="GSK14*1"/>
    <x v="71"/>
    <x v="0"/>
    <s v="roysandeep1990@gmail.com"/>
    <s v="-"/>
    <s v="Test"/>
  </r>
  <r>
    <n v="6683"/>
    <s v="SADDABKB201712079126"/>
    <s v="1957737644511354"/>
    <x v="0"/>
    <d v="2017-12-07T00:00:00"/>
    <x v="5"/>
    <x v="3"/>
    <x v="0"/>
    <s v="07"/>
    <x v="0"/>
    <d v="1899-12-30T21:58:37"/>
    <x v="17"/>
    <n v="1"/>
    <x v="0"/>
    <x v="4"/>
    <s v="Harshawardhan More"/>
    <s v="BKB114*1 BKB209*5 BKB138*1"/>
    <x v="205"/>
    <x v="0"/>
    <s v="Harshawardhanm@gmail.com"/>
    <s v="-"/>
    <s v="Test"/>
  </r>
  <r>
    <n v="6684"/>
    <s v="SADDATOA201712079261"/>
    <s v="1957737644511354"/>
    <x v="0"/>
    <d v="2017-12-07T00:00:00"/>
    <x v="5"/>
    <x v="3"/>
    <x v="0"/>
    <s v="07"/>
    <x v="0"/>
    <d v="1899-12-30T22:05:41"/>
    <x v="0"/>
    <n v="1"/>
    <x v="0"/>
    <x v="4"/>
    <s v="Harshawardhan More"/>
    <s v="TOA049*1 TOA015*1"/>
    <x v="57"/>
    <x v="0"/>
    <s v="Harshawardhanm@gmail.com"/>
    <s v="-"/>
    <s v="Test"/>
  </r>
  <r>
    <n v="2735"/>
    <s v="SADDAMOM201710078527"/>
    <s v="59d8f0b814b289.18440713"/>
    <x v="0"/>
    <d v="2017-10-07T00:00:00"/>
    <x v="3"/>
    <x v="1"/>
    <x v="1"/>
    <s v="07"/>
    <x v="0"/>
    <d v="1899-12-30T21:18:34"/>
    <x v="2"/>
    <n v="1"/>
    <x v="0"/>
    <x v="4"/>
    <s v="Prashant"/>
    <s v="MOM075*1 MOM060*1 MOM001*1"/>
    <x v="300"/>
    <x v="0"/>
    <s v="prashant83858@gmail.com"/>
    <s v="-"/>
    <s v="Test"/>
  </r>
  <r>
    <n v="6661"/>
    <s v="SADDAGSK201712077763"/>
    <s v="1042959972510597"/>
    <x v="1"/>
    <d v="2017-12-07T00:00:00"/>
    <x v="5"/>
    <x v="3"/>
    <x v="0"/>
    <s v="07"/>
    <x v="0"/>
    <d v="1899-12-30T21:14:11"/>
    <x v="8"/>
    <n v="0"/>
    <x v="0"/>
    <x v="4"/>
    <s v="Deepak Kumar"/>
    <s v="GSK81*2"/>
    <x v="27"/>
    <x v="0"/>
    <s v="deepakkumar0268@gmail.com"/>
    <s v="-"/>
    <s v="Test"/>
  </r>
  <r>
    <n v="6662"/>
    <s v="SADDAGSK201712077927"/>
    <s v="1042959972510597"/>
    <x v="1"/>
    <d v="2017-12-07T00:00:00"/>
    <x v="5"/>
    <x v="3"/>
    <x v="0"/>
    <s v="07"/>
    <x v="0"/>
    <d v="1899-12-30T21:15:04"/>
    <x v="8"/>
    <n v="0"/>
    <x v="0"/>
    <x v="4"/>
    <s v="Deepak Kumar"/>
    <s v="GSK81*2"/>
    <x v="27"/>
    <x v="0"/>
    <s v="deepakkumar0268@gmail.com"/>
    <s v="-"/>
    <s v="Test"/>
  </r>
  <r>
    <n v="6663"/>
    <s v="SADDAGSK201712078431"/>
    <s v="1042959972510597"/>
    <x v="1"/>
    <d v="2017-12-07T00:00:00"/>
    <x v="5"/>
    <x v="3"/>
    <x v="0"/>
    <s v="07"/>
    <x v="0"/>
    <d v="1899-12-30T21:15:16"/>
    <x v="8"/>
    <n v="0"/>
    <x v="0"/>
    <x v="4"/>
    <s v="Deepak Kumar"/>
    <s v="GSK81*2"/>
    <x v="27"/>
    <x v="0"/>
    <s v="deepakkumar0268@gmail.com"/>
    <s v="-"/>
    <s v="Test"/>
  </r>
  <r>
    <n v="6667"/>
    <s v="SADDAGSK201712079762"/>
    <s v="1042959972510597"/>
    <x v="1"/>
    <d v="2017-12-07T00:00:00"/>
    <x v="5"/>
    <x v="3"/>
    <x v="0"/>
    <s v="07"/>
    <x v="0"/>
    <d v="1899-12-30T21:16:31"/>
    <x v="8"/>
    <n v="0"/>
    <x v="0"/>
    <x v="4"/>
    <s v="Deepak Kumar"/>
    <s v="GSK81*2"/>
    <x v="27"/>
    <x v="0"/>
    <s v="deepakkumar0268@gmail.com"/>
    <s v="-"/>
    <s v="Test"/>
  </r>
  <r>
    <n v="6669"/>
    <s v="SADDAGSK201712075355"/>
    <s v="1042959972510597"/>
    <x v="1"/>
    <d v="2017-12-07T00:00:00"/>
    <x v="5"/>
    <x v="3"/>
    <x v="0"/>
    <s v="07"/>
    <x v="0"/>
    <d v="1899-12-30T21:16:58"/>
    <x v="8"/>
    <n v="1"/>
    <x v="0"/>
    <x v="4"/>
    <s v="Deepak Kumar"/>
    <s v="GSK81*2"/>
    <x v="27"/>
    <x v="0"/>
    <s v="deepakkumar0268@gmail.com"/>
    <s v="-"/>
    <s v="Test"/>
  </r>
  <r>
    <n v="6648"/>
    <s v="SADDARDB201712076276"/>
    <s v="5a202a15b88a61.90429200"/>
    <x v="0"/>
    <d v="2017-12-07T00:00:00"/>
    <x v="5"/>
    <x v="3"/>
    <x v="0"/>
    <s v="07"/>
    <x v="0"/>
    <d v="1899-12-30T20:31:18"/>
    <x v="1"/>
    <n v="1"/>
    <x v="0"/>
    <x v="4"/>
    <s v="suraj"/>
    <s v="RDB152*1 RDB209*3"/>
    <x v="180"/>
    <x v="0"/>
    <s v="surajd034@gmail.com"/>
    <s v="-"/>
    <s v="Test"/>
  </r>
  <r>
    <n v="945"/>
    <s v="SADDARDB201709078884"/>
    <s v="59a2aba6b24c65.90038769"/>
    <x v="0"/>
    <d v="2017-09-07T00:00:00"/>
    <x v="5"/>
    <x v="0"/>
    <x v="0"/>
    <s v="07"/>
    <x v="0"/>
    <d v="1899-12-30T20:19:22"/>
    <x v="1"/>
    <n v="1"/>
    <x v="0"/>
    <x v="4"/>
    <s v="Pavan Kalyan"/>
    <s v="RDB163*4"/>
    <x v="381"/>
    <x v="0"/>
    <s v="pavankalyancollege@gmail.com"/>
    <s v="-"/>
    <s v="Test"/>
  </r>
  <r>
    <n v="6620"/>
    <s v="SADDACFF201712079645"/>
    <s v="59c22d237fa5b3.58776896"/>
    <x v="0"/>
    <d v="2017-12-07T00:00:00"/>
    <x v="5"/>
    <x v="3"/>
    <x v="0"/>
    <s v="07"/>
    <x v="0"/>
    <d v="1899-12-30T12:45:53"/>
    <x v="6"/>
    <n v="1"/>
    <x v="0"/>
    <x v="4"/>
    <s v="Abhishek Kumar"/>
    <s v="CFF26*1 CFF71*7"/>
    <x v="382"/>
    <x v="0"/>
    <s v="ak4139809@gmail.com"/>
    <s v="-"/>
    <s v="Test"/>
  </r>
  <r>
    <n v="6678"/>
    <s v="SADDACFF201712073000"/>
    <s v="59c22d237fa5b3.58776896"/>
    <x v="0"/>
    <d v="2017-12-07T00:00:00"/>
    <x v="5"/>
    <x v="3"/>
    <x v="0"/>
    <s v="07"/>
    <x v="0"/>
    <d v="1899-12-30T21:40:41"/>
    <x v="6"/>
    <n v="1"/>
    <x v="0"/>
    <x v="4"/>
    <s v="Abhishek Kumar"/>
    <s v="CFF19*2 CFF26*1 CFF71*8 CFF73*1"/>
    <x v="383"/>
    <x v="0"/>
    <s v="ak4139809@gmail.com"/>
    <s v="-"/>
    <s v="Test"/>
  </r>
  <r>
    <n v="6679"/>
    <s v="SADDACFF201712071048"/>
    <s v="59c22d237fa5b3.58776896"/>
    <x v="0"/>
    <d v="2017-12-07T00:00:00"/>
    <x v="5"/>
    <x v="3"/>
    <x v="0"/>
    <s v="07"/>
    <x v="0"/>
    <d v="1899-12-30T21:41:07"/>
    <x v="6"/>
    <n v="1"/>
    <x v="0"/>
    <x v="4"/>
    <s v="Abhishek Kumar"/>
    <s v="CFF19*2 CFF26*1 CFF71*8 CFF73*1"/>
    <x v="383"/>
    <x v="0"/>
    <s v="ak4139809@gmail.com"/>
    <s v="-"/>
    <s v="Test"/>
  </r>
  <r>
    <n v="6694"/>
    <s v="SADDACFF201712071940"/>
    <s v="1552273838142899"/>
    <x v="0"/>
    <d v="2017-12-07T00:00:00"/>
    <x v="5"/>
    <x v="3"/>
    <x v="0"/>
    <s v="07"/>
    <x v="0"/>
    <d v="1899-12-30T22:45:33"/>
    <x v="6"/>
    <n v="1"/>
    <x v="0"/>
    <x v="4"/>
    <s v="Dhanraj Wavare"/>
    <s v="CFF73*3 CFF43*1"/>
    <x v="292"/>
    <x v="0"/>
    <s v="dhanrajwavare@yahoo.com"/>
    <s v="-"/>
    <s v="Test"/>
  </r>
  <r>
    <n v="2721"/>
    <s v="SADDAMOM201710072982"/>
    <s v="59a15a29c47f51.26850918"/>
    <x v="0"/>
    <d v="2017-10-07T00:00:00"/>
    <x v="3"/>
    <x v="1"/>
    <x v="1"/>
    <s v="07"/>
    <x v="0"/>
    <d v="1899-12-30T16:26:00"/>
    <x v="2"/>
    <n v="1"/>
    <x v="0"/>
    <x v="4"/>
    <s v="Prateek Kumar"/>
    <s v="MOM071*1 MOM011*1"/>
    <x v="300"/>
    <x v="0"/>
    <s v="prateekkmr60@gmail.com"/>
    <s v="-"/>
    <s v="Test"/>
  </r>
  <r>
    <n v="966"/>
    <s v="SADDARDB201709074804"/>
    <s v="59a826e35e8408.81670872"/>
    <x v="0"/>
    <d v="2017-09-07T00:00:00"/>
    <x v="5"/>
    <x v="0"/>
    <x v="0"/>
    <s v="07"/>
    <x v="0"/>
    <d v="1899-12-30T20:54:53"/>
    <x v="1"/>
    <n v="1"/>
    <x v="0"/>
    <x v="4"/>
    <s v="ahmed faiz"/>
    <s v="RDB063*1 RDB075*1 RDB175*9"/>
    <x v="384"/>
    <x v="0"/>
    <s v="ahmedfaiz0912@gmail.com"/>
    <s v="-"/>
    <s v="Test"/>
  </r>
  <r>
    <n v="6645"/>
    <s v="SADDAGSK201712073081"/>
    <s v="5a2950fe34f1a0.37174899"/>
    <x v="0"/>
    <d v="2017-12-07T00:00:00"/>
    <x v="5"/>
    <x v="3"/>
    <x v="0"/>
    <s v="07"/>
    <x v="0"/>
    <d v="1899-12-30T20:25:17"/>
    <x v="8"/>
    <n v="1"/>
    <x v="0"/>
    <x v="4"/>
    <s v="Sagar Agarwal"/>
    <s v="GSK62*2"/>
    <x v="19"/>
    <x v="0"/>
    <s v="sagaragarwal185@gmail.com"/>
    <s v="-"/>
    <s v="Test"/>
  </r>
  <r>
    <n v="4523"/>
    <s v="SADDAGSK201711074556"/>
    <s v="1492590864171254"/>
    <x v="0"/>
    <d v="2017-11-07T00:00:00"/>
    <x v="6"/>
    <x v="2"/>
    <x v="0"/>
    <s v="07"/>
    <x v="0"/>
    <d v="1899-12-30T21:17:16"/>
    <x v="8"/>
    <n v="1"/>
    <x v="0"/>
    <x v="7"/>
    <s v="Pooja Thakur"/>
    <s v="GSK70*2 GSK62*3 GSK89*2 GSK68*10"/>
    <x v="385"/>
    <x v="0"/>
    <s v="pthakur291995@gmail.com"/>
    <s v="-"/>
    <s v="Test"/>
  </r>
  <r>
    <n v="6654"/>
    <s v="SADDATOA201712072536"/>
    <s v="59e0d089b93885.55484378"/>
    <x v="1"/>
    <d v="2017-12-07T00:00:00"/>
    <x v="5"/>
    <x v="3"/>
    <x v="0"/>
    <s v="07"/>
    <x v="0"/>
    <d v="1899-12-30T20:55:34"/>
    <x v="0"/>
    <n v="1"/>
    <x v="0"/>
    <x v="7"/>
    <s v="Nimmie Topno"/>
    <s v="TOA013*1"/>
    <x v="42"/>
    <x v="0"/>
    <s v="nimmietopno9@gmail.com"/>
    <s v="-"/>
    <s v="Test"/>
  </r>
  <r>
    <n v="6660"/>
    <s v="SADDATOA201712076170"/>
    <s v="59e0d089b93885.55484378"/>
    <x v="0"/>
    <d v="2017-12-07T00:00:00"/>
    <x v="5"/>
    <x v="3"/>
    <x v="0"/>
    <s v="07"/>
    <x v="0"/>
    <d v="1899-12-30T21:08:07"/>
    <x v="0"/>
    <n v="1"/>
    <x v="0"/>
    <x v="7"/>
    <s v="Nimmie Topno"/>
    <s v="TOA013*1"/>
    <x v="42"/>
    <x v="0"/>
    <s v="nimmietopno9@gmail.com"/>
    <s v="-"/>
    <s v="Test"/>
  </r>
  <r>
    <n v="6675"/>
    <s v="SADDAGSK201712071327"/>
    <s v="1492590864171254"/>
    <x v="0"/>
    <d v="2017-12-07T00:00:00"/>
    <x v="5"/>
    <x v="3"/>
    <x v="0"/>
    <s v="07"/>
    <x v="0"/>
    <d v="1899-12-30T21:35:10"/>
    <x v="8"/>
    <n v="1"/>
    <x v="0"/>
    <x v="7"/>
    <s v="Pooja Thakur"/>
    <s v="GSK70*3 GSK76*1"/>
    <x v="11"/>
    <x v="0"/>
    <s v="pthakur291995@gmail.com"/>
    <s v="-"/>
    <s v="Test"/>
  </r>
  <r>
    <n v="6688"/>
    <s v="SADDAGSK201712078594"/>
    <s v="1492590864171254"/>
    <x v="0"/>
    <d v="2017-12-07T00:00:00"/>
    <x v="5"/>
    <x v="3"/>
    <x v="0"/>
    <s v="07"/>
    <x v="0"/>
    <d v="1899-12-30T22:26:13"/>
    <x v="8"/>
    <n v="1"/>
    <x v="0"/>
    <x v="7"/>
    <s v="Pooja Thakur"/>
    <s v="GSK66*1 GSK67*1 GSK68*6 GSK85*2"/>
    <x v="386"/>
    <x v="0"/>
    <s v="pthakur291995@gmail.com"/>
    <s v="-"/>
    <s v="Test"/>
  </r>
  <r>
    <n v="4525"/>
    <s v="SADDABLS201711077059"/>
    <s v="59eeed272db517.32402304"/>
    <x v="0"/>
    <d v="2017-11-07T00:00:00"/>
    <x v="6"/>
    <x v="2"/>
    <x v="0"/>
    <s v="07"/>
    <x v="0"/>
    <d v="1899-12-30T21:34:59"/>
    <x v="5"/>
    <n v="1"/>
    <x v="0"/>
    <x v="7"/>
    <s v="priya rajak"/>
    <s v="BLS8*1 BLS54*1"/>
    <x v="7"/>
    <x v="0"/>
    <s v="priyarajakprl@gmail.com"/>
    <s v="-"/>
    <s v="Test"/>
  </r>
  <r>
    <n v="2734"/>
    <s v="SADDAMOM201710074079"/>
    <s v="59d2742a5f7297.24086236"/>
    <x v="0"/>
    <d v="2017-10-07T00:00:00"/>
    <x v="3"/>
    <x v="1"/>
    <x v="1"/>
    <s v="07"/>
    <x v="0"/>
    <d v="1899-12-30T20:23:46"/>
    <x v="2"/>
    <n v="1"/>
    <x v="0"/>
    <x v="10"/>
    <s v="Amrita"/>
    <s v="MOM051*1 MOM036*3 MOM034*2 MOM020*1"/>
    <x v="387"/>
    <x v="0"/>
    <s v="amritasingh15994@gmail.com"/>
    <s v="-"/>
    <s v="Test"/>
  </r>
  <r>
    <n v="924"/>
    <s v="SADDARDB201709071339"/>
    <s v="956594661146651"/>
    <x v="0"/>
    <d v="2017-09-07T00:00:00"/>
    <x v="5"/>
    <x v="0"/>
    <x v="0"/>
    <s v="07"/>
    <x v="0"/>
    <d v="1899-12-30T18:05:39"/>
    <x v="1"/>
    <n v="1"/>
    <x v="0"/>
    <x v="10"/>
    <s v="Twarita Bera"/>
    <s v="RDB127*1"/>
    <x v="184"/>
    <x v="0"/>
    <s v="twarita.bera@gmail.com"/>
    <s v="-"/>
    <s v="Test"/>
  </r>
  <r>
    <n v="965"/>
    <s v="SADDACBT201709075701"/>
    <s v="599feca3109ee5.61999178"/>
    <x v="0"/>
    <d v="2017-09-07T00:00:00"/>
    <x v="5"/>
    <x v="0"/>
    <x v="0"/>
    <s v="07"/>
    <x v="0"/>
    <d v="1899-12-30T20:53:06"/>
    <x v="4"/>
    <n v="1"/>
    <x v="0"/>
    <x v="10"/>
    <s v="komal"/>
    <s v="CBT051*1 CBT050*2"/>
    <x v="388"/>
    <x v="0"/>
    <s v="komelraturi@gmail.com"/>
    <s v="-"/>
    <s v="Test"/>
  </r>
  <r>
    <n v="967"/>
    <s v="SADDACBT201709077961"/>
    <s v="337179030065712"/>
    <x v="0"/>
    <d v="2017-09-07T00:00:00"/>
    <x v="5"/>
    <x v="0"/>
    <x v="0"/>
    <s v="07"/>
    <x v="0"/>
    <d v="1899-12-30T20:56:48"/>
    <x v="4"/>
    <n v="1"/>
    <x v="0"/>
    <x v="10"/>
    <s v="Nitanshi Mahajan"/>
    <s v="CBT003*2"/>
    <x v="343"/>
    <x v="0"/>
    <s v="nitanshi4@gmail.com"/>
    <s v="-"/>
    <s v="Test"/>
  </r>
  <r>
    <n v="981"/>
    <s v="SADDARDB201709075400"/>
    <s v="1894611377526298"/>
    <x v="0"/>
    <d v="2017-09-07T00:00:00"/>
    <x v="5"/>
    <x v="0"/>
    <x v="0"/>
    <s v="07"/>
    <x v="0"/>
    <d v="1899-12-30T21:31:22"/>
    <x v="1"/>
    <n v="1"/>
    <x v="0"/>
    <x v="10"/>
    <s v="Kamini Kumari Rajput"/>
    <s v="RDB017*1 RDB211*2 RDB056*1"/>
    <x v="204"/>
    <x v="0"/>
    <s v="kk21071998@gmail.com"/>
    <s v="-"/>
    <s v="Test"/>
  </r>
  <r>
    <n v="992"/>
    <s v="SADDAGSK201709077767"/>
    <s v="1637467782971884"/>
    <x v="1"/>
    <d v="2017-09-07T00:00:00"/>
    <x v="5"/>
    <x v="0"/>
    <x v="0"/>
    <s v="07"/>
    <x v="0"/>
    <d v="1899-12-30T23:09:21"/>
    <x v="8"/>
    <n v="0"/>
    <x v="0"/>
    <x v="10"/>
    <s v="Ahsas Sood"/>
    <s v="GSK072*2 GSK070*2 GSK040*1"/>
    <x v="19"/>
    <x v="0"/>
    <s v="ahsassood@gmail.com"/>
    <s v="-"/>
    <s v="Test"/>
  </r>
  <r>
    <n v="993"/>
    <s v="SADDAGSK201709078231"/>
    <s v="1637467782971884"/>
    <x v="0"/>
    <d v="2017-09-07T00:00:00"/>
    <x v="5"/>
    <x v="0"/>
    <x v="0"/>
    <s v="07"/>
    <x v="0"/>
    <d v="1899-12-30T23:10:28"/>
    <x v="8"/>
    <n v="1"/>
    <x v="0"/>
    <x v="10"/>
    <s v="Ahsas Sood"/>
    <s v="GSK072*2 GSK070*2 GSK040*1"/>
    <x v="19"/>
    <x v="0"/>
    <s v="ahsassood@gmail.com"/>
    <s v="-"/>
    <s v="Test"/>
  </r>
  <r>
    <n v="995"/>
    <s v="SADDAGSK201709075142"/>
    <s v="1637467782971884"/>
    <x v="0"/>
    <d v="2017-09-07T00:00:00"/>
    <x v="5"/>
    <x v="0"/>
    <x v="0"/>
    <s v="07"/>
    <x v="0"/>
    <d v="1899-12-30T23:23:10"/>
    <x v="8"/>
    <n v="1"/>
    <x v="0"/>
    <x v="10"/>
    <s v="Ahsas Sood"/>
    <s v="GSK098*1 GSK013*1"/>
    <x v="45"/>
    <x v="0"/>
    <s v="ahsassood@gmail.com"/>
    <s v="-"/>
    <s v="Test"/>
  </r>
  <r>
    <n v="4505"/>
    <s v="SADDALPZ201711076520"/>
    <s v="1564192156964579"/>
    <x v="0"/>
    <d v="2017-11-07T00:00:00"/>
    <x v="6"/>
    <x v="2"/>
    <x v="0"/>
    <s v="07"/>
    <x v="0"/>
    <d v="1899-12-30T18:45:56"/>
    <x v="3"/>
    <n v="1"/>
    <x v="0"/>
    <x v="10"/>
    <s v="Dipti Bharti"/>
    <s v="LPZ005*1 LPZ223*3 LPZ220*1 LPZ181*1"/>
    <x v="389"/>
    <x v="0"/>
    <s v="bhartidipti4@gmail.com"/>
    <s v="-"/>
    <s v="Test"/>
  </r>
  <r>
    <n v="4512"/>
    <s v="SADDAMOM201711073499"/>
    <s v="504972806532545"/>
    <x v="0"/>
    <d v="2017-11-07T00:00:00"/>
    <x v="6"/>
    <x v="2"/>
    <x v="0"/>
    <s v="07"/>
    <x v="0"/>
    <d v="1899-12-30T19:42:40"/>
    <x v="2"/>
    <n v="1"/>
    <x v="0"/>
    <x v="10"/>
    <s v="Anuja Priyadarshini"/>
    <s v="MOM053*1"/>
    <x v="21"/>
    <x v="0"/>
    <s v="anujapry1998@gmail.com"/>
    <s v="-"/>
    <s v="Test"/>
  </r>
  <r>
    <n v="6621"/>
    <s v="SADDARDB201712079234"/>
    <s v="1744654549176242"/>
    <x v="1"/>
    <d v="2017-12-07T00:00:00"/>
    <x v="5"/>
    <x v="3"/>
    <x v="0"/>
    <s v="07"/>
    <x v="0"/>
    <d v="1899-12-30T12:55:07"/>
    <x v="1"/>
    <n v="1"/>
    <x v="0"/>
    <x v="10"/>
    <s v="Tanusha Reddy"/>
    <s v="RDB109*1 RDB157*1"/>
    <x v="157"/>
    <x v="0"/>
    <s v="mdnaureen20@gmail.com"/>
    <s v="-"/>
    <s v="Test"/>
  </r>
  <r>
    <n v="6696"/>
    <s v="SADDAGSK201712074356"/>
    <s v="1583958838365104"/>
    <x v="0"/>
    <d v="2017-12-07T00:00:00"/>
    <x v="5"/>
    <x v="3"/>
    <x v="0"/>
    <s v="07"/>
    <x v="0"/>
    <d v="1899-12-30T23:04:39"/>
    <x v="8"/>
    <n v="1"/>
    <x v="0"/>
    <x v="10"/>
    <s v="Yogendra Singh Katheria"/>
    <s v="GSK69*3 GSK29*2"/>
    <x v="45"/>
    <x v="0"/>
    <s v="y2singh.katheria@gmail.com"/>
    <s v="-"/>
    <s v="Test"/>
  </r>
  <r>
    <n v="6700"/>
    <s v="SADDACFF201712074503"/>
    <s v="1892287944426460"/>
    <x v="1"/>
    <d v="2017-12-07T00:00:00"/>
    <x v="5"/>
    <x v="3"/>
    <x v="0"/>
    <s v="07"/>
    <x v="0"/>
    <d v="1899-12-30T23:18:51"/>
    <x v="6"/>
    <n v="0"/>
    <x v="0"/>
    <x v="10"/>
    <s v="Taniya Shah"/>
    <s v="CFF63*1"/>
    <x v="63"/>
    <x v="0"/>
    <s v="taniyas57@gmail.com"/>
    <s v="-"/>
    <s v="Test"/>
  </r>
  <r>
    <n v="6701"/>
    <s v="SADDACFF201712071672"/>
    <s v="1892287944426460"/>
    <x v="0"/>
    <d v="2017-12-07T00:00:00"/>
    <x v="5"/>
    <x v="3"/>
    <x v="0"/>
    <s v="07"/>
    <x v="0"/>
    <d v="1899-12-30T23:19:04"/>
    <x v="6"/>
    <n v="1"/>
    <x v="0"/>
    <x v="10"/>
    <s v="Taniya Shah"/>
    <s v="CFF63*1"/>
    <x v="63"/>
    <x v="0"/>
    <s v="taniyas57@gmail.com"/>
    <s v="-"/>
    <s v="Test"/>
  </r>
  <r>
    <n v="927"/>
    <s v="SADDACBT201709079948"/>
    <s v="59b143deb83583.65800480"/>
    <x v="0"/>
    <d v="2017-09-07T00:00:00"/>
    <x v="5"/>
    <x v="0"/>
    <x v="0"/>
    <s v="07"/>
    <x v="0"/>
    <d v="1899-12-30T18:38:36"/>
    <x v="4"/>
    <n v="1"/>
    <x v="0"/>
    <x v="10"/>
    <s v="Nandini"/>
    <s v="110*1 017*1"/>
    <x v="390"/>
    <x v="0"/>
    <s v="nandinisuresh11@gmail.com"/>
    <s v="-"/>
    <s v="Test"/>
  </r>
  <r>
    <n v="4513"/>
    <s v="SADDAFPT201711076937"/>
    <s v="59a45447842f86.35320994"/>
    <x v="0"/>
    <d v="2017-11-07T00:00:00"/>
    <x v="6"/>
    <x v="2"/>
    <x v="0"/>
    <s v="07"/>
    <x v="0"/>
    <d v="1899-12-30T19:52:01"/>
    <x v="13"/>
    <n v="1"/>
    <x v="0"/>
    <x v="10"/>
    <s v="Raj Lakshmi"/>
    <s v="FPT19*1 FPT31*3"/>
    <x v="54"/>
    <x v="0"/>
    <s v="rajlakshmi231994@gmail.com"/>
    <s v="-"/>
    <s v="Test"/>
  </r>
  <r>
    <n v="6631"/>
    <s v="SADDACBT201712078041"/>
    <s v="1464348866946018"/>
    <x v="0"/>
    <d v="2017-12-07T00:00:00"/>
    <x v="5"/>
    <x v="3"/>
    <x v="0"/>
    <s v="07"/>
    <x v="0"/>
    <d v="1899-12-30T16:48:58"/>
    <x v="4"/>
    <n v="1"/>
    <x v="0"/>
    <x v="10"/>
    <s v="Rupal Ranjan"/>
    <s v="CBT112*1 CBT100*1"/>
    <x v="47"/>
    <x v="0"/>
    <s v="rupal010196@gmail.com"/>
    <s v="-"/>
    <s v="Test"/>
  </r>
  <r>
    <n v="6672"/>
    <s v="SADDAGSK201712079479"/>
    <s v="1136559546478015"/>
    <x v="0"/>
    <d v="2017-12-07T00:00:00"/>
    <x v="5"/>
    <x v="3"/>
    <x v="0"/>
    <s v="07"/>
    <x v="0"/>
    <d v="1899-12-30T21:25:27"/>
    <x v="8"/>
    <n v="1"/>
    <x v="0"/>
    <x v="10"/>
    <s v="Chinmoyee Sharma"/>
    <s v="GSK54*1"/>
    <x v="71"/>
    <x v="0"/>
    <s v="sharmachinmoyee3@gmail.com"/>
    <s v="-"/>
    <s v="Test"/>
  </r>
  <r>
    <n v="914"/>
    <s v="SADDATOA201709072928"/>
    <s v="1610089222368523"/>
    <x v="1"/>
    <d v="2017-09-07T00:00:00"/>
    <x v="5"/>
    <x v="0"/>
    <x v="0"/>
    <s v="07"/>
    <x v="0"/>
    <d v="1899-12-30T12:48:12"/>
    <x v="0"/>
    <n v="1"/>
    <x v="0"/>
    <x v="11"/>
    <s v="Sai Venkatesh"/>
    <s v="TOA177*1"/>
    <x v="41"/>
    <x v="0"/>
    <s v="rocking.saivenki@gmail.com"/>
    <s v="-"/>
    <s v="Test"/>
  </r>
  <r>
    <n v="918"/>
    <s v="SADDALPZ201709078207"/>
    <s v="1072059159596657"/>
    <x v="0"/>
    <d v="2017-09-07T00:00:00"/>
    <x v="5"/>
    <x v="0"/>
    <x v="0"/>
    <s v="07"/>
    <x v="0"/>
    <d v="1899-12-30T14:27:17"/>
    <x v="3"/>
    <n v="1"/>
    <x v="0"/>
    <x v="11"/>
    <s v="Yashaswi Sai"/>
    <s v="LPZ230*1 LPZ006*1"/>
    <x v="62"/>
    <x v="0"/>
    <s v="yashaswisai97@gmail.com"/>
    <s v="-"/>
    <s v="Test"/>
  </r>
  <r>
    <n v="941"/>
    <s v="SADDAMOM201709076383"/>
    <s v="59a6abc6047fa1.99390517"/>
    <x v="0"/>
    <d v="2017-09-07T00:00:00"/>
    <x v="5"/>
    <x v="0"/>
    <x v="0"/>
    <s v="07"/>
    <x v="0"/>
    <d v="1899-12-30T20:13:26"/>
    <x v="2"/>
    <n v="1"/>
    <x v="0"/>
    <x v="11"/>
    <s v="Praneeth"/>
    <s v="MOM018*1 MOM062*2"/>
    <x v="27"/>
    <x v="0"/>
    <s v="sai.praneeth557@gmail.com"/>
    <s v="-"/>
    <s v="Test"/>
  </r>
  <r>
    <n v="957"/>
    <s v="SADDATOA201709078891"/>
    <s v="1460647264029041"/>
    <x v="0"/>
    <d v="2017-09-07T00:00:00"/>
    <x v="5"/>
    <x v="0"/>
    <x v="0"/>
    <s v="07"/>
    <x v="0"/>
    <d v="1899-12-30T20:38:21"/>
    <x v="0"/>
    <n v="1"/>
    <x v="0"/>
    <x v="11"/>
    <s v="Rakeysh Ranjan"/>
    <s v="TOA065*1"/>
    <x v="64"/>
    <x v="0"/>
    <s v="irakeysh@hotmail.com"/>
    <s v="-"/>
    <s v="Test"/>
  </r>
  <r>
    <n v="983"/>
    <s v="SADDAMOM201709074729"/>
    <s v="1542410155829422"/>
    <x v="0"/>
    <d v="2017-09-07T00:00:00"/>
    <x v="5"/>
    <x v="0"/>
    <x v="0"/>
    <s v="07"/>
    <x v="0"/>
    <d v="1899-12-30T21:33:41"/>
    <x v="2"/>
    <n v="1"/>
    <x v="0"/>
    <x v="11"/>
    <s v="Abdur Rahman Daanish"/>
    <s v="MOM073*2 MOM074*2 MOM005*2"/>
    <x v="79"/>
    <x v="0"/>
    <s v="arahmandanish@gmail.com"/>
    <s v="-"/>
    <s v="Test"/>
  </r>
  <r>
    <n v="2715"/>
    <s v="SADDALPZ201710072786"/>
    <s v="1724601807602133"/>
    <x v="1"/>
    <d v="2017-10-07T00:00:00"/>
    <x v="3"/>
    <x v="1"/>
    <x v="1"/>
    <s v="07"/>
    <x v="0"/>
    <d v="1899-12-30T14:02:33"/>
    <x v="3"/>
    <n v="1"/>
    <x v="0"/>
    <x v="11"/>
    <s v="Krishna Teja"/>
    <s v="LPZ182*5 LPZ092*1"/>
    <x v="0"/>
    <x v="0"/>
    <s v="tejakrishna450@gmail.com"/>
    <s v="-"/>
    <s v="Test"/>
  </r>
  <r>
    <n v="2732"/>
    <s v="SADDALPZ201710079712"/>
    <s v="1683912628308012"/>
    <x v="0"/>
    <d v="2017-10-07T00:00:00"/>
    <x v="3"/>
    <x v="1"/>
    <x v="1"/>
    <s v="07"/>
    <x v="0"/>
    <d v="1899-12-30T19:48:47"/>
    <x v="3"/>
    <n v="1"/>
    <x v="0"/>
    <x v="11"/>
    <s v="Aadil Shaharyar Ahmed"/>
    <s v="LPZ015*2 LPZ017*1"/>
    <x v="209"/>
    <x v="0"/>
    <s v="aadilshr83@gmail.com"/>
    <s v="-"/>
    <s v="Test"/>
  </r>
  <r>
    <n v="4499"/>
    <s v="SADDAFPT201711072458"/>
    <s v="1610089222368523"/>
    <x v="1"/>
    <d v="2017-11-07T00:00:00"/>
    <x v="6"/>
    <x v="2"/>
    <x v="0"/>
    <s v="07"/>
    <x v="0"/>
    <d v="1899-12-30T14:13:07"/>
    <x v="13"/>
    <n v="1"/>
    <x v="0"/>
    <x v="11"/>
    <s v="Sai Venkatesh"/>
    <s v="FPT04*1"/>
    <x v="3"/>
    <x v="0"/>
    <s v="rocking.saivenki@gmail.com"/>
    <s v="-"/>
    <s v="Test"/>
  </r>
  <r>
    <n v="4502"/>
    <s v="SADDATOA201711072788"/>
    <s v="1492218940868634"/>
    <x v="1"/>
    <d v="2017-11-07T00:00:00"/>
    <x v="6"/>
    <x v="2"/>
    <x v="0"/>
    <s v="07"/>
    <x v="0"/>
    <d v="1899-12-30T14:28:03"/>
    <x v="0"/>
    <n v="1"/>
    <x v="0"/>
    <x v="11"/>
    <s v="Prashant Kumar Singh"/>
    <s v="TOA111*1 TOA005*1"/>
    <x v="42"/>
    <x v="0"/>
    <s v="prashantkumarsingh336@gmail.com"/>
    <s v="-"/>
    <s v="Test"/>
  </r>
  <r>
    <n v="4526"/>
    <s v="SADDAMOM201711078864"/>
    <s v="1501747973251073"/>
    <x v="0"/>
    <d v="2017-11-07T00:00:00"/>
    <x v="6"/>
    <x v="2"/>
    <x v="0"/>
    <s v="07"/>
    <x v="0"/>
    <d v="1899-12-30T21:40:01"/>
    <x v="2"/>
    <n v="1"/>
    <x v="0"/>
    <x v="11"/>
    <s v="Raja Kedia"/>
    <s v="MOM074*2 MOM027*1 MOM010*2"/>
    <x v="47"/>
    <x v="0"/>
    <s v="rajakedia2222@gmail.com"/>
    <s v="-"/>
    <s v="Test"/>
  </r>
  <r>
    <n v="6617"/>
    <s v="SADDATOA201712079591"/>
    <s v="1501747973251073"/>
    <x v="1"/>
    <d v="2017-12-07T00:00:00"/>
    <x v="5"/>
    <x v="3"/>
    <x v="0"/>
    <s v="07"/>
    <x v="0"/>
    <d v="1899-12-30T12:21:55"/>
    <x v="0"/>
    <n v="1"/>
    <x v="0"/>
    <x v="11"/>
    <s v="Raja Kedia"/>
    <s v="TOA005*1 TOA109*1"/>
    <x v="41"/>
    <x v="0"/>
    <s v="rajakedia2222@gmail.com"/>
    <s v="-"/>
    <s v="Test"/>
  </r>
  <r>
    <n v="6619"/>
    <s v="SADDARDB201712078058"/>
    <s v="1610089222368523"/>
    <x v="0"/>
    <d v="2017-12-07T00:00:00"/>
    <x v="5"/>
    <x v="3"/>
    <x v="0"/>
    <s v="07"/>
    <x v="0"/>
    <d v="1899-12-30T12:29:44"/>
    <x v="1"/>
    <n v="1"/>
    <x v="0"/>
    <x v="11"/>
    <s v="Sai Venkatesh"/>
    <s v="RDB153*1 RDB190*6"/>
    <x v="57"/>
    <x v="0"/>
    <s v="rocking.saivenki@gmail.com"/>
    <s v="-"/>
    <s v="Test"/>
  </r>
  <r>
    <n v="6627"/>
    <s v="SADDARDB201712077763"/>
    <s v="59ecc343ef7660.69071353"/>
    <x v="0"/>
    <d v="2017-12-07T00:00:00"/>
    <x v="5"/>
    <x v="3"/>
    <x v="0"/>
    <s v="07"/>
    <x v="0"/>
    <d v="1899-12-30T14:22:35"/>
    <x v="1"/>
    <n v="1"/>
    <x v="0"/>
    <x v="11"/>
    <s v="divyansh Mittal"/>
    <s v="RDB100*1 RDB123*1 RDB184*1"/>
    <x v="104"/>
    <x v="0"/>
    <s v="divyansh211996@gmail.com"/>
    <s v="-"/>
    <s v="Test"/>
  </r>
  <r>
    <n v="6673"/>
    <s v="SADDARDB201712075133"/>
    <s v="1072059159596657"/>
    <x v="0"/>
    <d v="2017-12-07T00:00:00"/>
    <x v="5"/>
    <x v="3"/>
    <x v="0"/>
    <s v="07"/>
    <x v="0"/>
    <d v="1899-12-30T21:27:18"/>
    <x v="1"/>
    <n v="1"/>
    <x v="0"/>
    <x v="11"/>
    <s v="Yashaswi Sai"/>
    <s v="RDB218*1 RDB238*1"/>
    <x v="0"/>
    <x v="0"/>
    <s v="yashaswisai97@gmail.com"/>
    <s v="-"/>
    <s v="Test"/>
  </r>
  <r>
    <n v="4501"/>
    <s v="SADDATOA201711074161"/>
    <s v="1492218940868634"/>
    <x v="1"/>
    <d v="2017-11-07T00:00:00"/>
    <x v="6"/>
    <x v="2"/>
    <x v="0"/>
    <s v="07"/>
    <x v="0"/>
    <d v="1899-12-30T14:24:00"/>
    <x v="0"/>
    <n v="0"/>
    <x v="0"/>
    <x v="11"/>
    <s v="Prashant Kumar Singh"/>
    <s v="TOA111*1 TOA001*1"/>
    <x v="141"/>
    <x v="0"/>
    <s v="prashantkumarsingh336@gmail.com"/>
    <s v="-"/>
    <s v="Test"/>
  </r>
  <r>
    <n v="6676"/>
    <s v="SADDATOA201712077558"/>
    <s v="820142404858773"/>
    <x v="0"/>
    <d v="2017-12-07T00:00:00"/>
    <x v="5"/>
    <x v="3"/>
    <x v="0"/>
    <s v="07"/>
    <x v="0"/>
    <d v="1899-12-30T21:35:57"/>
    <x v="0"/>
    <n v="1"/>
    <x v="0"/>
    <x v="11"/>
    <s v="S.l. Shinu"/>
    <s v="TOA039*1"/>
    <x v="157"/>
    <x v="0"/>
    <s v="shinu.ctc@gmail.com"/>
    <s v="-"/>
    <s v="Test"/>
  </r>
  <r>
    <n v="6704"/>
    <s v="SADDACFF201712071602"/>
    <s v="59d1f201d733d6.32739904"/>
    <x v="0"/>
    <d v="2017-12-07T00:00:00"/>
    <x v="5"/>
    <x v="3"/>
    <x v="0"/>
    <s v="07"/>
    <x v="0"/>
    <d v="1899-12-30T23:54:01"/>
    <x v="6"/>
    <n v="1"/>
    <x v="0"/>
    <x v="11"/>
    <s v="Rajat Jain"/>
    <s v="CFF19*2 CFF16*1"/>
    <x v="80"/>
    <x v="0"/>
    <s v="rajat.dpr@gmail.com"/>
    <s v="-"/>
    <s v="Test"/>
  </r>
  <r>
    <n v="4506"/>
    <s v="SADDACFT201711074962"/>
    <s v="5a01b2983f40d3.36258782"/>
    <x v="0"/>
    <d v="2017-11-07T00:00:00"/>
    <x v="6"/>
    <x v="2"/>
    <x v="0"/>
    <s v="07"/>
    <x v="0"/>
    <d v="1899-12-30T18:53:42"/>
    <x v="14"/>
    <n v="1"/>
    <x v="1"/>
    <x v="12"/>
    <s v="ASHOK"/>
    <s v="CFT063*2 CFT002*2"/>
    <x v="42"/>
    <x v="1"/>
    <s v="royalashokchoudhary@gmail.com"/>
    <s v="-"/>
    <s v="Test"/>
  </r>
  <r>
    <n v="2718"/>
    <s v="SADDACPA201710079275"/>
    <s v="59ac50e3cc2ee9.61827438"/>
    <x v="0"/>
    <d v="2017-10-07T00:00:00"/>
    <x v="3"/>
    <x v="1"/>
    <x v="1"/>
    <s v="07"/>
    <x v="0"/>
    <d v="1899-12-30T15:16:35"/>
    <x v="12"/>
    <n v="1"/>
    <x v="1"/>
    <x v="12"/>
    <s v="Shaktiraj Singh Deora"/>
    <s v="CPA031*1"/>
    <x v="66"/>
    <x v="1"/>
    <s v="Shaktiraj199@gmail.com"/>
    <s v="-"/>
    <s v="Test"/>
  </r>
  <r>
    <n v="955"/>
    <s v="SADDACBT201709074898"/>
    <s v="255665104952319"/>
    <x v="0"/>
    <d v="2017-09-07T00:00:00"/>
    <x v="5"/>
    <x v="0"/>
    <x v="0"/>
    <s v="07"/>
    <x v="0"/>
    <d v="1899-12-30T20:37:31"/>
    <x v="4"/>
    <n v="1"/>
    <x v="0"/>
    <x v="13"/>
    <s v="Makrand Kushwah"/>
    <s v="CBT107*1 CBT076*1"/>
    <x v="222"/>
    <x v="0"/>
    <s v="mkjack442@gmail.com"/>
    <s v="-"/>
    <s v="Test"/>
  </r>
  <r>
    <n v="956"/>
    <s v="SADDAMOM201709074881"/>
    <s v="1930669920542476"/>
    <x v="0"/>
    <d v="2017-09-07T00:00:00"/>
    <x v="5"/>
    <x v="0"/>
    <x v="0"/>
    <s v="07"/>
    <x v="0"/>
    <d v="1899-12-30T20:38:14"/>
    <x v="2"/>
    <n v="1"/>
    <x v="0"/>
    <x v="13"/>
    <s v="Abhishek Shankwar"/>
    <s v="MOM044*2"/>
    <x v="127"/>
    <x v="0"/>
    <s v="abhishekambala29@gmail.com"/>
    <s v="-"/>
    <s v="Test"/>
  </r>
  <r>
    <n v="972"/>
    <s v="SADDACBT201709075726"/>
    <s v="972123112930779"/>
    <x v="0"/>
    <d v="2017-09-07T00:00:00"/>
    <x v="5"/>
    <x v="0"/>
    <x v="0"/>
    <s v="07"/>
    <x v="0"/>
    <d v="1899-12-30T21:07:21"/>
    <x v="4"/>
    <n v="1"/>
    <x v="0"/>
    <x v="13"/>
    <s v="Kowshik Bokka"/>
    <s v="CBT020*1"/>
    <x v="51"/>
    <x v="0"/>
    <s v="kowshiktheunique@gmail.com"/>
    <s v="-"/>
    <s v="Test"/>
  </r>
  <r>
    <n v="2725"/>
    <s v="SADDAMOM201710078388"/>
    <s v="393963844351862"/>
    <x v="1"/>
    <d v="2017-10-07T00:00:00"/>
    <x v="3"/>
    <x v="1"/>
    <x v="1"/>
    <s v="07"/>
    <x v="0"/>
    <d v="1899-12-30T17:18:10"/>
    <x v="2"/>
    <n v="0"/>
    <x v="0"/>
    <x v="13"/>
    <s v="Manan Garg"/>
    <s v="MOM021*2"/>
    <x v="33"/>
    <x v="0"/>
    <s v="gargmanan07@gmail.com"/>
    <s v="-"/>
    <s v="Test"/>
  </r>
  <r>
    <n v="2726"/>
    <s v="SADDAMOM201710075402"/>
    <s v="393963844351862"/>
    <x v="1"/>
    <d v="2017-10-07T00:00:00"/>
    <x v="3"/>
    <x v="1"/>
    <x v="1"/>
    <s v="07"/>
    <x v="0"/>
    <d v="1899-12-30T17:18:23"/>
    <x v="2"/>
    <n v="0"/>
    <x v="0"/>
    <x v="13"/>
    <s v="Manan Garg"/>
    <s v="MOM021*2"/>
    <x v="33"/>
    <x v="0"/>
    <s v="gargmanan07@gmail.com"/>
    <s v="-"/>
    <s v="Test"/>
  </r>
  <r>
    <n v="2727"/>
    <s v="SADDAMOM201710078697"/>
    <s v="393963844351862"/>
    <x v="0"/>
    <d v="2017-10-07T00:00:00"/>
    <x v="3"/>
    <x v="1"/>
    <x v="1"/>
    <s v="07"/>
    <x v="0"/>
    <d v="1899-12-30T17:18:47"/>
    <x v="2"/>
    <n v="1"/>
    <x v="0"/>
    <x v="13"/>
    <s v="Manan Garg"/>
    <s v="MOM021*2"/>
    <x v="33"/>
    <x v="0"/>
    <s v="gargmanan07@gmail.com"/>
    <s v="-"/>
    <s v="Test"/>
  </r>
  <r>
    <n v="2728"/>
    <s v="SADDABLS201710079572"/>
    <s v="699282126933673"/>
    <x v="0"/>
    <d v="2017-10-07T00:00:00"/>
    <x v="3"/>
    <x v="1"/>
    <x v="1"/>
    <s v="07"/>
    <x v="0"/>
    <d v="1899-12-30T17:56:46"/>
    <x v="5"/>
    <n v="1"/>
    <x v="0"/>
    <x v="13"/>
    <s v="Vikesh Kumar"/>
    <s v="BLS12*1"/>
    <x v="79"/>
    <x v="0"/>
    <s v="krvikesh553@gmail.com"/>
    <s v="-"/>
    <s v="Test"/>
  </r>
  <r>
    <n v="4511"/>
    <s v="SADDACBT201711075463"/>
    <s v="393963844351862"/>
    <x v="0"/>
    <d v="2017-11-07T00:00:00"/>
    <x v="6"/>
    <x v="2"/>
    <x v="0"/>
    <s v="07"/>
    <x v="0"/>
    <d v="1899-12-30T19:36:22"/>
    <x v="4"/>
    <n v="1"/>
    <x v="0"/>
    <x v="13"/>
    <s v="Manan Garg"/>
    <s v="CBT024*1"/>
    <x v="36"/>
    <x v="0"/>
    <s v="gargmanan07@gmail.com"/>
    <s v="-"/>
    <s v="Test"/>
  </r>
  <r>
    <n v="6618"/>
    <s v="SADDACBT201712071163"/>
    <s v="2074595772759354"/>
    <x v="0"/>
    <d v="2017-12-07T00:00:00"/>
    <x v="5"/>
    <x v="3"/>
    <x v="0"/>
    <s v="07"/>
    <x v="0"/>
    <d v="1899-12-30T12:23:52"/>
    <x v="4"/>
    <n v="1"/>
    <x v="0"/>
    <x v="13"/>
    <s v="Kushagra Jaiswal"/>
    <s v="CBT022*1 CBT071*1"/>
    <x v="391"/>
    <x v="0"/>
    <s v="jaiswalkushagra0@gmail.com"/>
    <s v="-"/>
    <s v="Test"/>
  </r>
  <r>
    <n v="6664"/>
    <s v="SADDALPZ201712079283"/>
    <s v="1104236133043046"/>
    <x v="0"/>
    <d v="2017-12-07T00:00:00"/>
    <x v="5"/>
    <x v="3"/>
    <x v="0"/>
    <s v="07"/>
    <x v="0"/>
    <d v="1899-12-30T21:15:26"/>
    <x v="3"/>
    <n v="1"/>
    <x v="0"/>
    <x v="13"/>
    <s v="Onkar Kotpalliwar"/>
    <s v="LPZ139*1 LPZ181*8"/>
    <x v="147"/>
    <x v="0"/>
    <s v="siddharthkotpalliwar@gmail.com"/>
    <s v="-"/>
    <s v="Test"/>
  </r>
  <r>
    <n v="6682"/>
    <s v="SADDACFF201712075992"/>
    <s v="1104236133043046"/>
    <x v="0"/>
    <d v="2017-12-07T00:00:00"/>
    <x v="5"/>
    <x v="3"/>
    <x v="0"/>
    <s v="07"/>
    <x v="0"/>
    <d v="1899-12-30T21:46:03"/>
    <x v="6"/>
    <n v="1"/>
    <x v="0"/>
    <x v="13"/>
    <s v="Onkar Kotpalliwar"/>
    <s v="CFF57*1 CFF71*10"/>
    <x v="63"/>
    <x v="0"/>
    <s v="siddharthkotpalliwar@gmail.com"/>
    <s v="-"/>
    <s v="Test"/>
  </r>
  <r>
    <n v="988"/>
    <s v="SADDARDB201709078274"/>
    <s v="59a04d7fb48c14.48159056"/>
    <x v="0"/>
    <d v="2017-09-07T00:00:00"/>
    <x v="5"/>
    <x v="0"/>
    <x v="0"/>
    <s v="07"/>
    <x v="0"/>
    <d v="1899-12-30T22:36:19"/>
    <x v="1"/>
    <n v="1"/>
    <x v="0"/>
    <x v="13"/>
    <s v="Suryakant Tibrewal"/>
    <s v="RDB037*1 RDB184*1"/>
    <x v="47"/>
    <x v="0"/>
    <s v="stibrewal820@gmail.com"/>
    <s v="-"/>
    <s v="Test"/>
  </r>
  <r>
    <n v="4517"/>
    <s v="SADDALPZ201711071844"/>
    <s v="1696936340378457"/>
    <x v="0"/>
    <d v="2017-11-07T00:00:00"/>
    <x v="6"/>
    <x v="2"/>
    <x v="0"/>
    <s v="07"/>
    <x v="0"/>
    <d v="1899-12-30T20:28:02"/>
    <x v="3"/>
    <n v="1"/>
    <x v="0"/>
    <x v="13"/>
    <s v="Avinandan Mandal"/>
    <s v="LPZ174*1"/>
    <x v="88"/>
    <x v="0"/>
    <s v="avinandan93@gmail.com"/>
    <s v="-"/>
    <s v="Test"/>
  </r>
  <r>
    <n v="4518"/>
    <s v="SADDALPZ201711075356"/>
    <s v="1696936340378457"/>
    <x v="0"/>
    <d v="2017-11-07T00:00:00"/>
    <x v="6"/>
    <x v="2"/>
    <x v="0"/>
    <s v="07"/>
    <x v="0"/>
    <d v="1899-12-30T20:32:52"/>
    <x v="3"/>
    <n v="1"/>
    <x v="0"/>
    <x v="13"/>
    <s v="Avinandan Mandal"/>
    <s v="LPZ178*1"/>
    <x v="1"/>
    <x v="0"/>
    <s v="avinandan93@gmail.com"/>
    <s v="-"/>
    <s v="Test"/>
  </r>
  <r>
    <n v="4529"/>
    <s v="SADDABLS201711077903"/>
    <s v="1822665188045958"/>
    <x v="0"/>
    <d v="2017-11-07T00:00:00"/>
    <x v="6"/>
    <x v="2"/>
    <x v="0"/>
    <s v="07"/>
    <x v="0"/>
    <d v="1899-12-30T21:56:23"/>
    <x v="5"/>
    <n v="1"/>
    <x v="0"/>
    <x v="13"/>
    <s v="Rohit Kumar"/>
    <s v="BLS36*1 BLS16*1"/>
    <x v="45"/>
    <x v="0"/>
    <s v="rk2307476@gmail.com"/>
    <s v="-"/>
    <s v="Test"/>
  </r>
  <r>
    <n v="2724"/>
    <s v="SADDAMOM201710073077"/>
    <s v="2077473182279035"/>
    <x v="0"/>
    <d v="2017-10-07T00:00:00"/>
    <x v="3"/>
    <x v="1"/>
    <x v="1"/>
    <s v="07"/>
    <x v="0"/>
    <d v="1899-12-30T16:46:36"/>
    <x v="2"/>
    <n v="1"/>
    <x v="0"/>
    <x v="16"/>
    <s v="Rishabh Singh"/>
    <s v="MOM030*2"/>
    <x v="62"/>
    <x v="0"/>
    <s v="rishabhsingh9512@gmail.com"/>
    <s v="-"/>
    <s v="Test"/>
  </r>
  <r>
    <n v="6646"/>
    <s v="SADDATWH201712072383"/>
    <s v="1379065148877643"/>
    <x v="0"/>
    <d v="2017-12-07T00:00:00"/>
    <x v="5"/>
    <x v="3"/>
    <x v="0"/>
    <s v="07"/>
    <x v="0"/>
    <d v="1899-12-30T20:26:23"/>
    <x v="7"/>
    <n v="1"/>
    <x v="0"/>
    <x v="16"/>
    <s v="Shivansh Singh"/>
    <s v="TWH18*3 TWH16*32"/>
    <x v="392"/>
    <x v="0"/>
    <s v="cshivanshrsingh@gmail.com"/>
    <s v="-"/>
    <s v="Test"/>
  </r>
  <r>
    <n v="998"/>
    <s v="SADDAGSK201709089931"/>
    <s v="495937924093892"/>
    <x v="0"/>
    <d v="2017-09-08T00:00:00"/>
    <x v="0"/>
    <x v="0"/>
    <x v="0"/>
    <s v="08"/>
    <x v="0"/>
    <d v="1899-12-30T01:51:56"/>
    <x v="8"/>
    <n v="1"/>
    <x v="0"/>
    <x v="0"/>
    <s v="Ankit Kashyap"/>
    <s v="GSK073*1 GSK072*1"/>
    <x v="33"/>
    <x v="0"/>
    <s v="eol.metal@gmail.com"/>
    <s v="-"/>
    <s v="Test"/>
  </r>
  <r>
    <n v="999"/>
    <s v="SADDAGSK201709083076"/>
    <s v="495937924093892"/>
    <x v="0"/>
    <d v="2017-09-08T00:00:00"/>
    <x v="0"/>
    <x v="0"/>
    <x v="0"/>
    <s v="08"/>
    <x v="0"/>
    <d v="1899-12-30T01:54:30"/>
    <x v="8"/>
    <n v="1"/>
    <x v="0"/>
    <x v="0"/>
    <s v="Ankit Kashyap"/>
    <s v="GSK081*1"/>
    <x v="62"/>
    <x v="0"/>
    <s v="eol.metal@gmail.com"/>
    <s v="-"/>
    <s v="Test"/>
  </r>
  <r>
    <n v="1008"/>
    <s v="SADDARDB201709087836"/>
    <s v="1391013047663289"/>
    <x v="0"/>
    <d v="2017-09-08T00:00:00"/>
    <x v="0"/>
    <x v="0"/>
    <x v="0"/>
    <s v="08"/>
    <x v="0"/>
    <d v="1899-12-30T18:44:17"/>
    <x v="1"/>
    <n v="1"/>
    <x v="0"/>
    <x v="0"/>
    <s v="Anand Vardhan"/>
    <s v="RDB032*1 RDB184*1"/>
    <x v="47"/>
    <x v="0"/>
    <s v="anandvardhan120@gmail.com"/>
    <s v="-"/>
    <s v="Test"/>
  </r>
  <r>
    <n v="1012"/>
    <s v="SADDAGSK201709082587"/>
    <s v="1888475771472642"/>
    <x v="0"/>
    <d v="2017-09-08T00:00:00"/>
    <x v="0"/>
    <x v="0"/>
    <x v="0"/>
    <s v="08"/>
    <x v="0"/>
    <d v="1899-12-30T19:29:51"/>
    <x v="8"/>
    <n v="1"/>
    <x v="0"/>
    <x v="0"/>
    <s v="Vishal Kumar"/>
    <s v="GSK046*1"/>
    <x v="300"/>
    <x v="0"/>
    <s v="gdjsjsgd@gmaul.com"/>
    <s v="-"/>
    <s v="Test"/>
  </r>
  <r>
    <n v="1013"/>
    <s v="SADDAMOM201709081074"/>
    <s v="1540480632665547"/>
    <x v="0"/>
    <d v="2017-09-08T00:00:00"/>
    <x v="0"/>
    <x v="0"/>
    <x v="0"/>
    <s v="08"/>
    <x v="0"/>
    <d v="1899-12-30T19:38:12"/>
    <x v="2"/>
    <n v="1"/>
    <x v="0"/>
    <x v="0"/>
    <s v="Vivek"/>
    <s v="MOM069*1"/>
    <x v="33"/>
    <x v="0"/>
    <s v="vivek160897@gmail.com"/>
    <s v="-"/>
    <s v="Test"/>
  </r>
  <r>
    <n v="1015"/>
    <s v="SADDAGSK201709081867"/>
    <s v="352266971883436"/>
    <x v="1"/>
    <d v="2017-09-08T00:00:00"/>
    <x v="0"/>
    <x v="0"/>
    <x v="0"/>
    <s v="08"/>
    <x v="0"/>
    <d v="1899-12-30T20:03:33"/>
    <x v="8"/>
    <n v="1"/>
    <x v="0"/>
    <x v="0"/>
    <s v="Kuber Meena"/>
    <s v="GSK043*1"/>
    <x v="62"/>
    <x v="0"/>
    <s v="kuberm858237@gmail.com"/>
    <s v="-"/>
    <s v="Test"/>
  </r>
  <r>
    <n v="1017"/>
    <s v="SADDACBT201709081820"/>
    <s v="1431308996987723"/>
    <x v="0"/>
    <d v="2017-09-08T00:00:00"/>
    <x v="0"/>
    <x v="0"/>
    <x v="0"/>
    <s v="08"/>
    <x v="0"/>
    <d v="1899-12-30T20:12:09"/>
    <x v="4"/>
    <n v="1"/>
    <x v="0"/>
    <x v="0"/>
    <s v="Ajeet Kumar"/>
    <s v="CBT019*2"/>
    <x v="393"/>
    <x v="0"/>
    <s v="ajeetk973@gmail.com"/>
    <s v="-"/>
    <s v="Test"/>
  </r>
  <r>
    <n v="1018"/>
    <s v="SADDACBT201709083844"/>
    <s v="1431308996987723"/>
    <x v="0"/>
    <d v="2017-09-08T00:00:00"/>
    <x v="0"/>
    <x v="0"/>
    <x v="0"/>
    <s v="08"/>
    <x v="0"/>
    <d v="1899-12-30T20:12:12"/>
    <x v="4"/>
    <n v="1"/>
    <x v="0"/>
    <x v="0"/>
    <s v="Ajeet Kumar"/>
    <s v="CBT019*2"/>
    <x v="393"/>
    <x v="0"/>
    <s v="ajeetk973@gmail.com"/>
    <s v="-"/>
    <s v="Test"/>
  </r>
  <r>
    <n v="1019"/>
    <s v="SADDACBT201709086030"/>
    <s v="1431308996987723"/>
    <x v="0"/>
    <d v="2017-09-08T00:00:00"/>
    <x v="0"/>
    <x v="0"/>
    <x v="0"/>
    <s v="08"/>
    <x v="0"/>
    <d v="1899-12-30T20:12:26"/>
    <x v="4"/>
    <n v="1"/>
    <x v="0"/>
    <x v="0"/>
    <s v="Ajeet Kumar"/>
    <s v="CBT019*2"/>
    <x v="393"/>
    <x v="0"/>
    <s v="ajeetk973@gmail.com"/>
    <s v="-"/>
    <s v="Test"/>
  </r>
  <r>
    <n v="1020"/>
    <s v="SADDACBT201709084254"/>
    <s v="1431308996987723"/>
    <x v="0"/>
    <d v="2017-09-08T00:00:00"/>
    <x v="0"/>
    <x v="0"/>
    <x v="0"/>
    <s v="08"/>
    <x v="0"/>
    <d v="1899-12-30T20:12:29"/>
    <x v="4"/>
    <n v="1"/>
    <x v="0"/>
    <x v="0"/>
    <s v="Ajeet Kumar"/>
    <s v="CBT019*2"/>
    <x v="393"/>
    <x v="0"/>
    <s v="ajeetk973@gmail.com"/>
    <s v="-"/>
    <s v="Test"/>
  </r>
  <r>
    <n v="1021"/>
    <s v="SADDACBT201709085503"/>
    <s v="1431308996987723"/>
    <x v="0"/>
    <d v="2017-09-08T00:00:00"/>
    <x v="0"/>
    <x v="0"/>
    <x v="0"/>
    <s v="08"/>
    <x v="0"/>
    <d v="1899-12-30T20:12:49"/>
    <x v="4"/>
    <n v="1"/>
    <x v="0"/>
    <x v="0"/>
    <s v="Ajeet Kumar"/>
    <s v="CBT019*2"/>
    <x v="393"/>
    <x v="0"/>
    <s v="ajeetk973@gmail.com"/>
    <s v="-"/>
    <s v="Test"/>
  </r>
  <r>
    <n v="1022"/>
    <s v="SADDACBT201709088494"/>
    <s v="1431308996987723"/>
    <x v="0"/>
    <d v="2017-09-08T00:00:00"/>
    <x v="0"/>
    <x v="0"/>
    <x v="0"/>
    <s v="08"/>
    <x v="0"/>
    <d v="1899-12-30T20:12:52"/>
    <x v="4"/>
    <n v="1"/>
    <x v="0"/>
    <x v="0"/>
    <s v="Ajeet Kumar"/>
    <s v="CBT019*2"/>
    <x v="393"/>
    <x v="0"/>
    <s v="ajeetk973@gmail.com"/>
    <s v="-"/>
    <s v="Test"/>
  </r>
  <r>
    <n v="1025"/>
    <s v="SADDACBT201709089130"/>
    <s v="599b199e7139d6.07917663"/>
    <x v="0"/>
    <d v="2017-09-08T00:00:00"/>
    <x v="0"/>
    <x v="0"/>
    <x v="0"/>
    <s v="08"/>
    <x v="0"/>
    <d v="1899-12-30T20:37:28"/>
    <x v="4"/>
    <n v="1"/>
    <x v="0"/>
    <x v="0"/>
    <s v="Satvik Singhal"/>
    <s v="CBT019*1 CBT003*1"/>
    <x v="393"/>
    <x v="0"/>
    <s v="satviksinghal.oct@gmail.com"/>
    <s v="-"/>
    <s v="Test"/>
  </r>
  <r>
    <n v="1026"/>
    <s v="SADDACBT201709083968"/>
    <s v="599b199e7139d6.07917663"/>
    <x v="0"/>
    <d v="2017-09-08T00:00:00"/>
    <x v="0"/>
    <x v="0"/>
    <x v="0"/>
    <s v="08"/>
    <x v="0"/>
    <d v="1899-12-30T20:37:31"/>
    <x v="4"/>
    <n v="1"/>
    <x v="0"/>
    <x v="0"/>
    <s v="Satvik Singhal"/>
    <s v="CBT019*1 CBT003*1"/>
    <x v="393"/>
    <x v="0"/>
    <s v="satviksinghal.oct@gmail.com"/>
    <s v="-"/>
    <s v="Test"/>
  </r>
  <r>
    <n v="1028"/>
    <s v="SADDABLS201709083145"/>
    <s v="1969398159972991"/>
    <x v="0"/>
    <d v="2017-09-08T00:00:00"/>
    <x v="0"/>
    <x v="0"/>
    <x v="0"/>
    <s v="08"/>
    <x v="0"/>
    <d v="1899-12-30T20:44:52"/>
    <x v="5"/>
    <n v="1"/>
    <x v="0"/>
    <x v="0"/>
    <s v="Prabhakar Kumar"/>
    <s v="BLS8*1"/>
    <x v="62"/>
    <x v="0"/>
    <s v="Prabhakark486@gmail.com"/>
    <s v="-"/>
    <s v="Test"/>
  </r>
  <r>
    <n v="1029"/>
    <s v="SADDATOA201709086370"/>
    <s v="59a5175885bf49.83725046"/>
    <x v="0"/>
    <d v="2017-09-08T00:00:00"/>
    <x v="0"/>
    <x v="0"/>
    <x v="0"/>
    <s v="08"/>
    <x v="0"/>
    <d v="1899-12-30T20:47:55"/>
    <x v="0"/>
    <n v="1"/>
    <x v="0"/>
    <x v="0"/>
    <s v="sidharth"/>
    <s v="TOA068*1 TOA071*1"/>
    <x v="8"/>
    <x v="0"/>
    <s v="extranumberone@rediffmail.com"/>
    <s v="-"/>
    <s v="Test"/>
  </r>
  <r>
    <n v="1033"/>
    <s v="SADDABLS201709087326"/>
    <s v="1051298298306240"/>
    <x v="0"/>
    <d v="2017-09-08T00:00:00"/>
    <x v="0"/>
    <x v="0"/>
    <x v="0"/>
    <s v="08"/>
    <x v="0"/>
    <d v="1899-12-30T20:56:07"/>
    <x v="5"/>
    <n v="1"/>
    <x v="0"/>
    <x v="0"/>
    <s v="Sahil Aryan"/>
    <s v="BLS58*1"/>
    <x v="1"/>
    <x v="0"/>
    <s v="sahilaryan23@gmail.com"/>
    <s v="-"/>
    <s v="Test"/>
  </r>
  <r>
    <n v="1037"/>
    <s v="SADDARDB201709087067"/>
    <s v="59a5175885bf49.83725046"/>
    <x v="0"/>
    <d v="2017-09-08T00:00:00"/>
    <x v="0"/>
    <x v="0"/>
    <x v="0"/>
    <s v="08"/>
    <x v="0"/>
    <d v="1899-12-30T21:02:36"/>
    <x v="1"/>
    <n v="1"/>
    <x v="0"/>
    <x v="0"/>
    <s v="sidharth"/>
    <s v="RDB079*1 RDB063*1"/>
    <x v="261"/>
    <x v="0"/>
    <s v="extranumberone@rediffmail.com"/>
    <s v="-"/>
    <s v="Test"/>
  </r>
  <r>
    <n v="1040"/>
    <s v="SADDAMOM201709086718"/>
    <s v="59ae9079a1b4d9.37869642"/>
    <x v="0"/>
    <d v="2017-09-08T00:00:00"/>
    <x v="0"/>
    <x v="0"/>
    <x v="0"/>
    <s v="08"/>
    <x v="0"/>
    <d v="1899-12-30T21:10:49"/>
    <x v="2"/>
    <n v="1"/>
    <x v="0"/>
    <x v="0"/>
    <s v="Avinesh Kumar"/>
    <s v="MOM065*1"/>
    <x v="33"/>
    <x v="0"/>
    <s v="djokerdummycplyt@gmail.com"/>
    <s v="-"/>
    <s v="Test"/>
  </r>
  <r>
    <n v="1045"/>
    <s v="SADDATOA201709089712"/>
    <s v="1969398159972991"/>
    <x v="0"/>
    <d v="2017-09-08T00:00:00"/>
    <x v="0"/>
    <x v="0"/>
    <x v="0"/>
    <s v="08"/>
    <x v="0"/>
    <d v="1899-12-30T21:38:05"/>
    <x v="0"/>
    <n v="1"/>
    <x v="0"/>
    <x v="0"/>
    <s v="Prabhakar Kumar"/>
    <s v="TOA177*1"/>
    <x v="41"/>
    <x v="0"/>
    <s v="Prabhakark486@gmail.com"/>
    <s v="-"/>
    <s v="Test"/>
  </r>
  <r>
    <n v="1054"/>
    <s v="SADDARDB201709085589"/>
    <s v="781631295342453"/>
    <x v="1"/>
    <d v="2017-09-08T00:00:00"/>
    <x v="0"/>
    <x v="0"/>
    <x v="0"/>
    <s v="08"/>
    <x v="0"/>
    <d v="1899-12-30T21:50:59"/>
    <x v="1"/>
    <n v="0"/>
    <x v="0"/>
    <x v="0"/>
    <s v="Saransh Goyal"/>
    <s v="RDB074*1 RDB076*1 RDB174*8"/>
    <x v="129"/>
    <x v="0"/>
    <s v="saranshgoyalsg@gmail.com"/>
    <s v="-"/>
    <s v="Test"/>
  </r>
  <r>
    <n v="1058"/>
    <s v="SADDATOA201709088259"/>
    <s v="524695231199039"/>
    <x v="0"/>
    <d v="2017-09-08T00:00:00"/>
    <x v="0"/>
    <x v="0"/>
    <x v="0"/>
    <s v="08"/>
    <x v="0"/>
    <d v="1899-12-30T22:07:51"/>
    <x v="0"/>
    <n v="1"/>
    <x v="0"/>
    <x v="0"/>
    <s v="Prajwal Pratik"/>
    <s v="TOA152*1 TOA154*3"/>
    <x v="394"/>
    <x v="0"/>
    <s v="ankishu.sinha@gmail.com"/>
    <s v="-"/>
    <s v="Test"/>
  </r>
  <r>
    <n v="1059"/>
    <s v="SADDATOA201709085305"/>
    <s v="524695231199039"/>
    <x v="0"/>
    <d v="2017-09-08T00:00:00"/>
    <x v="0"/>
    <x v="0"/>
    <x v="0"/>
    <s v="08"/>
    <x v="0"/>
    <d v="1899-12-30T22:07:54"/>
    <x v="0"/>
    <n v="1"/>
    <x v="0"/>
    <x v="0"/>
    <s v="Prajwal Pratik"/>
    <s v="TOA152*1 TOA154*3"/>
    <x v="394"/>
    <x v="0"/>
    <s v="ankishu.sinha@gmail.com"/>
    <s v="-"/>
    <s v="Test"/>
  </r>
  <r>
    <n v="1061"/>
    <s v="SADDARDB201709088713"/>
    <s v="1497805833633778"/>
    <x v="0"/>
    <d v="2017-09-08T00:00:00"/>
    <x v="0"/>
    <x v="0"/>
    <x v="0"/>
    <s v="08"/>
    <x v="0"/>
    <d v="1899-12-30T22:10:01"/>
    <x v="1"/>
    <n v="1"/>
    <x v="0"/>
    <x v="0"/>
    <s v="Raghav Sai"/>
    <s v="RDB173*2"/>
    <x v="142"/>
    <x v="0"/>
    <s v="raghavsai1@gamil.com"/>
    <s v="-"/>
    <s v="Test"/>
  </r>
  <r>
    <n v="1065"/>
    <s v="SADDARDB201709084428"/>
    <s v="59aa3e9c443506.12874796"/>
    <x v="0"/>
    <d v="2017-09-08T00:00:00"/>
    <x v="0"/>
    <x v="0"/>
    <x v="0"/>
    <s v="08"/>
    <x v="0"/>
    <d v="1899-12-30T22:23:06"/>
    <x v="1"/>
    <n v="1"/>
    <x v="0"/>
    <x v="0"/>
    <s v="Rohan"/>
    <s v="RDB175*8 RDB101*1"/>
    <x v="254"/>
    <x v="0"/>
    <s v="rj431401@gmail.com"/>
    <s v="-"/>
    <s v="Test"/>
  </r>
  <r>
    <n v="1067"/>
    <s v="SADDARDB201709087583"/>
    <s v="781631295342453"/>
    <x v="1"/>
    <d v="2017-09-08T00:00:00"/>
    <x v="0"/>
    <x v="0"/>
    <x v="0"/>
    <s v="08"/>
    <x v="0"/>
    <d v="1899-12-30T22:29:20"/>
    <x v="1"/>
    <n v="0"/>
    <x v="0"/>
    <x v="0"/>
    <s v="Saransh Goyal"/>
    <s v="RDB074*1 RDB076*1 RDB174*8"/>
    <x v="129"/>
    <x v="0"/>
    <s v="saranshgoyalsg@gmail.com"/>
    <s v="-"/>
    <s v="Test"/>
  </r>
  <r>
    <n v="1068"/>
    <s v="SADDARDB201709085405"/>
    <s v="781631295342453"/>
    <x v="1"/>
    <d v="2017-09-08T00:00:00"/>
    <x v="0"/>
    <x v="0"/>
    <x v="0"/>
    <s v="08"/>
    <x v="0"/>
    <d v="1899-12-30T22:31:48"/>
    <x v="1"/>
    <n v="1"/>
    <x v="0"/>
    <x v="0"/>
    <s v="Saransh Goyal"/>
    <s v="RDB074*1 RDB076*1 RDB174*8"/>
    <x v="129"/>
    <x v="0"/>
    <s v="saranshgoyalsg@gmail.com"/>
    <s v="-"/>
    <s v="Test"/>
  </r>
  <r>
    <n v="1069"/>
    <s v="SADDAGSK201709087425"/>
    <s v="524695231199039"/>
    <x v="0"/>
    <d v="2017-09-08T00:00:00"/>
    <x v="0"/>
    <x v="0"/>
    <x v="0"/>
    <s v="08"/>
    <x v="0"/>
    <d v="1899-12-30T22:32:57"/>
    <x v="8"/>
    <n v="1"/>
    <x v="0"/>
    <x v="0"/>
    <s v="Prajwal Pratik"/>
    <s v="GSK013*1"/>
    <x v="62"/>
    <x v="0"/>
    <s v="ankishu.sinha@gmail.com"/>
    <s v="-"/>
    <s v="Test"/>
  </r>
  <r>
    <n v="1070"/>
    <s v="SADDALPZ201709081179"/>
    <s v="1450727038336199"/>
    <x v="0"/>
    <d v="2017-09-08T00:00:00"/>
    <x v="0"/>
    <x v="0"/>
    <x v="0"/>
    <s v="08"/>
    <x v="0"/>
    <d v="1899-12-30T22:33:25"/>
    <x v="3"/>
    <n v="1"/>
    <x v="0"/>
    <x v="0"/>
    <s v="Aniket Dwivedi"/>
    <s v="LPZ004*5"/>
    <x v="33"/>
    <x v="0"/>
    <s v="aniketdwivedi9@gmail.com"/>
    <s v="-"/>
    <s v="Test"/>
  </r>
  <r>
    <n v="1071"/>
    <s v="SADDAGSK201709088806"/>
    <s v="524695231199039"/>
    <x v="0"/>
    <d v="2017-09-08T00:00:00"/>
    <x v="0"/>
    <x v="0"/>
    <x v="0"/>
    <s v="08"/>
    <x v="0"/>
    <d v="1899-12-30T22:33:35"/>
    <x v="8"/>
    <n v="1"/>
    <x v="0"/>
    <x v="0"/>
    <s v="Prajwal Pratik"/>
    <s v="GSK013*1"/>
    <x v="62"/>
    <x v="0"/>
    <s v="ankishu.sinha@gmail.com"/>
    <s v="-"/>
    <s v="Test"/>
  </r>
  <r>
    <n v="2746"/>
    <s v="SADDARDB201710089494"/>
    <s v="59d65d422452e6.69258068"/>
    <x v="1"/>
    <d v="2017-10-08T00:00:00"/>
    <x v="1"/>
    <x v="1"/>
    <x v="1"/>
    <s v="08"/>
    <x v="0"/>
    <d v="1899-12-30T15:31:05"/>
    <x v="1"/>
    <n v="1"/>
    <x v="0"/>
    <x v="0"/>
    <s v="dipesh kamble"/>
    <s v="RDB029*1"/>
    <x v="47"/>
    <x v="0"/>
    <s v="dmk1304@yahoo.com"/>
    <s v="-"/>
    <s v="Test"/>
  </r>
  <r>
    <n v="2751"/>
    <s v="SADDABLS201710086480"/>
    <s v="59c8ac024402c0.89611841"/>
    <x v="1"/>
    <d v="2017-10-08T00:00:00"/>
    <x v="1"/>
    <x v="1"/>
    <x v="1"/>
    <s v="08"/>
    <x v="0"/>
    <d v="1899-12-30T16:55:45"/>
    <x v="5"/>
    <n v="1"/>
    <x v="0"/>
    <x v="0"/>
    <s v="Gaurav Kumar Jha"/>
    <s v="BLS13*2"/>
    <x v="27"/>
    <x v="0"/>
    <s v="gauravjha00786@gmail.com"/>
    <s v="-"/>
    <s v="Test"/>
  </r>
  <r>
    <n v="2763"/>
    <s v="SADDACBT201710085371"/>
    <s v="1431308996987723"/>
    <x v="0"/>
    <d v="2017-10-08T00:00:00"/>
    <x v="1"/>
    <x v="1"/>
    <x v="1"/>
    <s v="08"/>
    <x v="0"/>
    <d v="1899-12-30T18:00:00"/>
    <x v="4"/>
    <n v="1"/>
    <x v="0"/>
    <x v="0"/>
    <s v="Ajeet Kumar"/>
    <s v="CBT017*1 CBT001*1"/>
    <x v="395"/>
    <x v="0"/>
    <s v="ajeetk973@gmail.com"/>
    <s v="-"/>
    <s v="Test"/>
  </r>
  <r>
    <n v="2774"/>
    <s v="SADDAMOM201710081833"/>
    <s v="59ae9079a1b4d9.37869642"/>
    <x v="0"/>
    <d v="2017-10-08T00:00:00"/>
    <x v="1"/>
    <x v="1"/>
    <x v="1"/>
    <s v="08"/>
    <x v="0"/>
    <d v="1899-12-30T20:02:11"/>
    <x v="2"/>
    <n v="1"/>
    <x v="0"/>
    <x v="0"/>
    <s v="Avinesh Kumar"/>
    <s v="MOM069*1"/>
    <x v="62"/>
    <x v="0"/>
    <s v="djokerdummycplyt@gmail.com"/>
    <s v="-"/>
    <s v="Test"/>
  </r>
  <r>
    <n v="2787"/>
    <s v="SADDATOA201710084182"/>
    <s v="59c0d6058130b4.23420043"/>
    <x v="0"/>
    <d v="2017-10-08T00:00:00"/>
    <x v="1"/>
    <x v="1"/>
    <x v="1"/>
    <s v="08"/>
    <x v="0"/>
    <d v="1899-12-30T21:31:30"/>
    <x v="0"/>
    <n v="1"/>
    <x v="0"/>
    <x v="0"/>
    <s v="Nitin Kumar"/>
    <s v="TOA119*1 TOA112*1 TOA106*1"/>
    <x v="356"/>
    <x v="0"/>
    <s v="nitin86025@gmail.com"/>
    <s v="-"/>
    <s v="Test"/>
  </r>
  <r>
    <n v="2791"/>
    <s v="SADDARDB201710084613"/>
    <s v="59c0d6058130b4.23420043"/>
    <x v="0"/>
    <d v="2017-10-08T00:00:00"/>
    <x v="1"/>
    <x v="1"/>
    <x v="1"/>
    <s v="08"/>
    <x v="0"/>
    <d v="1899-12-30T21:53:54"/>
    <x v="1"/>
    <n v="1"/>
    <x v="0"/>
    <x v="0"/>
    <s v="Nitin Kumar"/>
    <s v="RDB127*1 RDB072*1"/>
    <x v="57"/>
    <x v="0"/>
    <s v="nitin86025@gmail.com"/>
    <s v="-"/>
    <s v="Test"/>
  </r>
  <r>
    <n v="2794"/>
    <s v="SADDACFF201710085552"/>
    <s v="1650210318343009"/>
    <x v="0"/>
    <d v="2017-10-08T00:00:00"/>
    <x v="1"/>
    <x v="1"/>
    <x v="1"/>
    <s v="08"/>
    <x v="0"/>
    <d v="1899-12-30T22:06:17"/>
    <x v="6"/>
    <n v="1"/>
    <x v="0"/>
    <x v="0"/>
    <s v="Deepanshu Anand"/>
    <s v="CFF39*1 CFF46*8"/>
    <x v="396"/>
    <x v="0"/>
    <s v="Anand.deepanshu12@gmail.com"/>
    <s v="-"/>
    <s v="Test"/>
  </r>
  <r>
    <n v="2795"/>
    <s v="SADDACFF201710084120"/>
    <s v="1650210318343009"/>
    <x v="0"/>
    <d v="2017-10-08T00:00:00"/>
    <x v="1"/>
    <x v="1"/>
    <x v="1"/>
    <s v="08"/>
    <x v="0"/>
    <d v="1899-12-30T22:06:19"/>
    <x v="6"/>
    <n v="1"/>
    <x v="0"/>
    <x v="0"/>
    <s v="Deepanshu Anand"/>
    <s v="CFF39*1 CFF46*8"/>
    <x v="396"/>
    <x v="0"/>
    <s v="Anand.deepanshu12@gmail.com"/>
    <s v="-"/>
    <s v="Test"/>
  </r>
  <r>
    <n v="2797"/>
    <s v="SADDAGSK201710081272"/>
    <s v="1444784762277178"/>
    <x v="0"/>
    <d v="2017-10-08T00:00:00"/>
    <x v="1"/>
    <x v="1"/>
    <x v="1"/>
    <s v="08"/>
    <x v="0"/>
    <d v="1899-12-30T22:15:44"/>
    <x v="8"/>
    <n v="1"/>
    <x v="0"/>
    <x v="0"/>
    <s v="Pranay Kumar"/>
    <s v="GSK081*1"/>
    <x v="62"/>
    <x v="0"/>
    <s v="pranay181997@gmail.com"/>
    <s v="-"/>
    <s v="Test"/>
  </r>
  <r>
    <n v="2803"/>
    <s v="SADDAGSK201710088996"/>
    <s v="2026975070847182"/>
    <x v="0"/>
    <d v="2017-10-08T00:00:00"/>
    <x v="1"/>
    <x v="1"/>
    <x v="1"/>
    <s v="08"/>
    <x v="0"/>
    <d v="1899-12-30T23:21:51"/>
    <x v="8"/>
    <n v="1"/>
    <x v="0"/>
    <x v="0"/>
    <s v="Shyam Ji Mishra"/>
    <s v="GSK098*1"/>
    <x v="33"/>
    <x v="0"/>
    <s v="Shyamjimishra444@gmail.com"/>
    <s v="-"/>
    <s v="Test"/>
  </r>
  <r>
    <n v="2804"/>
    <s v="SADDACFF201710083238"/>
    <s v="1444325908995718"/>
    <x v="0"/>
    <d v="2017-10-08T00:00:00"/>
    <x v="1"/>
    <x v="1"/>
    <x v="1"/>
    <s v="08"/>
    <x v="0"/>
    <d v="1899-12-30T23:47:45"/>
    <x v="6"/>
    <n v="1"/>
    <x v="0"/>
    <x v="0"/>
    <s v="Anshuman Singh"/>
    <s v="CFF13*2 CFF26*1 CFF28*1"/>
    <x v="199"/>
    <x v="0"/>
    <s v="anshuman.singh@jjdjd.hdjj"/>
    <s v="NotDelivered"/>
    <s v="Test"/>
  </r>
  <r>
    <n v="4541"/>
    <s v="SADDATOA201711086283"/>
    <s v="59a431488d9c57.68788550"/>
    <x v="0"/>
    <d v="2017-11-08T00:00:00"/>
    <x v="2"/>
    <x v="2"/>
    <x v="0"/>
    <s v="08"/>
    <x v="0"/>
    <d v="1899-12-30T13:21:03"/>
    <x v="0"/>
    <n v="1"/>
    <x v="0"/>
    <x v="0"/>
    <s v="Karthick Vel K"/>
    <s v="TOA145*1"/>
    <x v="3"/>
    <x v="0"/>
    <s v="karthickvel.malarvizhi@gmail.com"/>
    <s v="-"/>
    <s v="Test"/>
  </r>
  <r>
    <n v="4542"/>
    <s v="SADDATOA201711084891"/>
    <s v="1051298298306240"/>
    <x v="0"/>
    <d v="2017-11-08T00:00:00"/>
    <x v="2"/>
    <x v="2"/>
    <x v="0"/>
    <s v="08"/>
    <x v="0"/>
    <d v="1899-12-30T13:39:35"/>
    <x v="0"/>
    <n v="1"/>
    <x v="0"/>
    <x v="0"/>
    <s v="Sahil Aryan"/>
    <s v="TOA178*1"/>
    <x v="42"/>
    <x v="0"/>
    <s v="sahilaryan23@gmail.com"/>
    <s v="-"/>
    <s v="Test"/>
  </r>
  <r>
    <n v="4543"/>
    <s v="SADDACFF201711084211"/>
    <s v="1483864345027877"/>
    <x v="0"/>
    <d v="2017-11-08T00:00:00"/>
    <x v="2"/>
    <x v="2"/>
    <x v="0"/>
    <s v="08"/>
    <x v="0"/>
    <d v="1899-12-30T13:47:25"/>
    <x v="6"/>
    <n v="1"/>
    <x v="0"/>
    <x v="0"/>
    <s v="Sneh Shrivastava"/>
    <s v="CFF34*1 CFF4*1"/>
    <x v="203"/>
    <x v="0"/>
    <s v="subham4shrivastava@gmail.com"/>
    <s v="-"/>
    <s v="Test"/>
  </r>
  <r>
    <n v="4544"/>
    <s v="SADDARDB201711089823"/>
    <s v="348156665609732"/>
    <x v="0"/>
    <d v="2017-11-08T00:00:00"/>
    <x v="2"/>
    <x v="2"/>
    <x v="0"/>
    <s v="08"/>
    <x v="0"/>
    <d v="1899-12-30T14:48:28"/>
    <x v="1"/>
    <n v="1"/>
    <x v="0"/>
    <x v="0"/>
    <s v="Praveen Kumar"/>
    <s v="RDB103*1 RDB189*12"/>
    <x v="299"/>
    <x v="0"/>
    <s v="saurabhgoenka10ism@gmail.com"/>
    <s v="-"/>
    <s v="Test"/>
  </r>
  <r>
    <n v="4545"/>
    <s v="SADDAFPT201711082595"/>
    <s v="495937924093892"/>
    <x v="0"/>
    <d v="2017-11-08T00:00:00"/>
    <x v="2"/>
    <x v="2"/>
    <x v="0"/>
    <s v="08"/>
    <x v="0"/>
    <d v="1899-12-30T15:11:14"/>
    <x v="13"/>
    <n v="1"/>
    <x v="0"/>
    <x v="0"/>
    <s v="Ankit Kashyap"/>
    <s v="FPT16*1 FPT32*6"/>
    <x v="0"/>
    <x v="0"/>
    <s v="eol.metal@gmail.com"/>
    <s v="-"/>
    <s v="Test"/>
  </r>
  <r>
    <n v="4557"/>
    <s v="SADDAFPT201711083300"/>
    <s v="59ae9079a1b4d9.37869642"/>
    <x v="0"/>
    <d v="2017-11-08T00:00:00"/>
    <x v="2"/>
    <x v="2"/>
    <x v="0"/>
    <s v="08"/>
    <x v="0"/>
    <d v="1899-12-30T19:42:40"/>
    <x v="13"/>
    <n v="1"/>
    <x v="0"/>
    <x v="0"/>
    <s v="Avinesh Kumar"/>
    <s v="FPT09*1"/>
    <x v="3"/>
    <x v="0"/>
    <s v="djokerdummycplyt@gmail.com"/>
    <s v="-"/>
    <s v="Test"/>
  </r>
  <r>
    <n v="4559"/>
    <s v="SADDAMOM201711081221"/>
    <s v="5a019b5dbd4330.15622892"/>
    <x v="0"/>
    <d v="2017-11-08T00:00:00"/>
    <x v="2"/>
    <x v="2"/>
    <x v="0"/>
    <s v="08"/>
    <x v="0"/>
    <d v="1899-12-30T20:04:07"/>
    <x v="2"/>
    <n v="1"/>
    <x v="0"/>
    <x v="0"/>
    <s v="AYUSH"/>
    <s v="MOM065*1"/>
    <x v="3"/>
    <x v="0"/>
    <s v="armaan.ayush95@outlook.com"/>
    <s v="-"/>
    <s v="Test"/>
  </r>
  <r>
    <n v="6722"/>
    <s v="SADDACFF201712085977"/>
    <s v="1391503490964357"/>
    <x v="0"/>
    <d v="2017-12-08T00:00:00"/>
    <x v="0"/>
    <x v="3"/>
    <x v="0"/>
    <s v="08"/>
    <x v="0"/>
    <d v="1899-12-30T16:25:20"/>
    <x v="6"/>
    <n v="1"/>
    <x v="0"/>
    <x v="0"/>
    <s v="Rishabh Raj Jha"/>
    <s v="CFF15*1 CFF71*3"/>
    <x v="144"/>
    <x v="0"/>
    <s v="rishabhrajjha@gmail.com"/>
    <s v="-"/>
    <s v="Test"/>
  </r>
  <r>
    <n v="6726"/>
    <s v="SADDACFF201712087586"/>
    <s v="1540480632665547"/>
    <x v="0"/>
    <d v="2017-12-08T00:00:00"/>
    <x v="0"/>
    <x v="3"/>
    <x v="0"/>
    <s v="08"/>
    <x v="0"/>
    <d v="1899-12-30T19:23:51"/>
    <x v="6"/>
    <n v="1"/>
    <x v="0"/>
    <x v="0"/>
    <s v="Vivek"/>
    <s v="CFF27*1 CFF12*1"/>
    <x v="103"/>
    <x v="0"/>
    <s v="vivek160897@gmail.com"/>
    <s v="-"/>
    <s v="Test"/>
  </r>
  <r>
    <n v="6727"/>
    <s v="SADDACFF201712085397"/>
    <s v="1540480632665547"/>
    <x v="0"/>
    <d v="2017-12-08T00:00:00"/>
    <x v="0"/>
    <x v="3"/>
    <x v="0"/>
    <s v="08"/>
    <x v="0"/>
    <d v="1899-12-30T19:24:17"/>
    <x v="6"/>
    <n v="1"/>
    <x v="0"/>
    <x v="0"/>
    <s v="Vivek"/>
    <s v="CFF27*1 CFF12*1"/>
    <x v="103"/>
    <x v="0"/>
    <s v="vivek160897@gmail.com"/>
    <s v="-"/>
    <s v="Test"/>
  </r>
  <r>
    <n v="6749"/>
    <s v="SADDARDB201712089331"/>
    <s v="59b12a948333c4.28209002"/>
    <x v="0"/>
    <d v="2017-12-08T00:00:00"/>
    <x v="0"/>
    <x v="3"/>
    <x v="0"/>
    <s v="08"/>
    <x v="0"/>
    <d v="1899-12-30T22:07:23"/>
    <x v="1"/>
    <n v="1"/>
    <x v="0"/>
    <x v="0"/>
    <s v="Anupam"/>
    <s v="RDB155*1"/>
    <x v="397"/>
    <x v="0"/>
    <s v="nupam@outlook.in"/>
    <s v="-"/>
    <s v="Test"/>
  </r>
  <r>
    <n v="6755"/>
    <s v="SADDACFF201712084680"/>
    <s v="1051298298306240"/>
    <x v="0"/>
    <d v="2017-12-08T00:00:00"/>
    <x v="0"/>
    <x v="3"/>
    <x v="0"/>
    <s v="08"/>
    <x v="0"/>
    <d v="1899-12-30T22:34:03"/>
    <x v="6"/>
    <n v="1"/>
    <x v="0"/>
    <x v="0"/>
    <s v="Sahil Aryan"/>
    <s v="CFF63*1"/>
    <x v="63"/>
    <x v="0"/>
    <s v="sahilaryan23@gmail.com"/>
    <s v="-"/>
    <s v="Test"/>
  </r>
  <r>
    <n v="1024"/>
    <s v="SADDABLS201709088418"/>
    <s v="1497805833633778"/>
    <x v="0"/>
    <d v="2017-09-08T00:00:00"/>
    <x v="0"/>
    <x v="0"/>
    <x v="0"/>
    <s v="08"/>
    <x v="0"/>
    <d v="1899-12-30T20:20:31"/>
    <x v="5"/>
    <n v="1"/>
    <x v="0"/>
    <x v="0"/>
    <s v="Raghav Sai"/>
    <s v="BLS17*1 BLS12*1 BLS7*1"/>
    <x v="263"/>
    <x v="0"/>
    <s v="raghavsai1@gamil.com"/>
    <s v="-"/>
    <s v="Test"/>
  </r>
  <r>
    <n v="1001"/>
    <s v="SADDACBT201709085545"/>
    <s v="1454771027905121"/>
    <x v="0"/>
    <d v="2017-09-08T00:00:00"/>
    <x v="0"/>
    <x v="0"/>
    <x v="0"/>
    <s v="08"/>
    <x v="0"/>
    <d v="1899-12-30T14:19:02"/>
    <x v="4"/>
    <n v="1"/>
    <x v="0"/>
    <x v="0"/>
    <s v="Nikhil Mundhra"/>
    <s v="CBT120*1 CBT119*1 CBT011*1"/>
    <x v="214"/>
    <x v="0"/>
    <s v="mundhranikhil.ash@gmail.com"/>
    <s v="-"/>
    <s v="Test"/>
  </r>
  <r>
    <n v="1027"/>
    <s v="SADDAMOM201709085600"/>
    <s v="1358722904225550"/>
    <x v="0"/>
    <d v="2017-09-08T00:00:00"/>
    <x v="0"/>
    <x v="0"/>
    <x v="0"/>
    <s v="08"/>
    <x v="0"/>
    <d v="1899-12-30T20:38:39"/>
    <x v="2"/>
    <n v="1"/>
    <x v="0"/>
    <x v="0"/>
    <s v="Aditya Pandey"/>
    <s v="MOM074*4 MOM073*1"/>
    <x v="33"/>
    <x v="0"/>
    <s v="aditya.adityapandey02@gmail.com"/>
    <s v="-"/>
    <s v="Test"/>
  </r>
  <r>
    <n v="1031"/>
    <s v="SADDATOA201709086681"/>
    <s v="59a02a4e47d926.89730805"/>
    <x v="0"/>
    <d v="2017-09-08T00:00:00"/>
    <x v="0"/>
    <x v="0"/>
    <x v="0"/>
    <s v="08"/>
    <x v="0"/>
    <d v="1899-12-30T20:55:26"/>
    <x v="0"/>
    <n v="1"/>
    <x v="0"/>
    <x v="0"/>
    <s v="Akshay jain"/>
    <s v="TOA061*1"/>
    <x v="41"/>
    <x v="0"/>
    <s v="akshayjain8732@gmail.com"/>
    <s v="-"/>
    <s v="Test"/>
  </r>
  <r>
    <n v="1038"/>
    <s v="SADDABLS201709081666"/>
    <s v="1387692831347958"/>
    <x v="0"/>
    <d v="2017-09-08T00:00:00"/>
    <x v="0"/>
    <x v="0"/>
    <x v="0"/>
    <s v="08"/>
    <x v="0"/>
    <d v="1899-12-30T21:02:45"/>
    <x v="5"/>
    <n v="1"/>
    <x v="0"/>
    <x v="0"/>
    <s v="Vinay Tandon"/>
    <s v="BLS51*3 BLS66*1"/>
    <x v="180"/>
    <x v="0"/>
    <s v="Vinaytandon7@gmail.com"/>
    <s v="-"/>
    <s v="Test"/>
  </r>
  <r>
    <n v="1046"/>
    <s v="SADDABLS201709081699"/>
    <s v="1387692831347958"/>
    <x v="0"/>
    <d v="2017-09-08T00:00:00"/>
    <x v="0"/>
    <x v="0"/>
    <x v="0"/>
    <s v="08"/>
    <x v="0"/>
    <d v="1899-12-30T21:40:08"/>
    <x v="5"/>
    <n v="1"/>
    <x v="0"/>
    <x v="0"/>
    <s v="Vinay Tandon"/>
    <s v="BLS12*4"/>
    <x v="234"/>
    <x v="0"/>
    <s v="Vinaytandon7@gmail.com"/>
    <s v="-"/>
    <s v="Test"/>
  </r>
  <r>
    <n v="1049"/>
    <s v="SADDABLS201709084888"/>
    <s v="1387692831347958"/>
    <x v="0"/>
    <d v="2017-09-08T00:00:00"/>
    <x v="0"/>
    <x v="0"/>
    <x v="0"/>
    <s v="08"/>
    <x v="0"/>
    <d v="1899-12-30T21:41:17"/>
    <x v="5"/>
    <n v="1"/>
    <x v="0"/>
    <x v="0"/>
    <s v="Vinay Tandon"/>
    <s v="BLS12*4"/>
    <x v="234"/>
    <x v="0"/>
    <s v="Vinaytandon7@gmail.com"/>
    <s v="-"/>
    <s v="Test"/>
  </r>
  <r>
    <n v="1051"/>
    <s v="SADDAFDZ201709086832"/>
    <s v="1387692831347958"/>
    <x v="0"/>
    <d v="2017-09-08T00:00:00"/>
    <x v="0"/>
    <x v="0"/>
    <x v="0"/>
    <s v="08"/>
    <x v="0"/>
    <d v="1899-12-30T21:46:08"/>
    <x v="10"/>
    <n v="1"/>
    <x v="0"/>
    <x v="0"/>
    <s v="Vinay Tandon"/>
    <s v="FDZ014*4"/>
    <x v="53"/>
    <x v="0"/>
    <s v="Vinaytandon7@gmail.com"/>
    <s v="-"/>
    <s v="Test"/>
  </r>
  <r>
    <n v="1055"/>
    <s v="SADDABLS201709089106"/>
    <s v="1472689319485285"/>
    <x v="0"/>
    <d v="2017-09-08T00:00:00"/>
    <x v="0"/>
    <x v="0"/>
    <x v="0"/>
    <s v="08"/>
    <x v="0"/>
    <d v="1899-12-30T21:52:11"/>
    <x v="5"/>
    <n v="1"/>
    <x v="0"/>
    <x v="0"/>
    <s v="Ayush Varshney"/>
    <s v="BLS48*2"/>
    <x v="1"/>
    <x v="0"/>
    <s v="ayush_101v@rediffmail.com"/>
    <s v="-"/>
    <s v="Test"/>
  </r>
  <r>
    <n v="1056"/>
    <s v="SADDAGSK201709088941"/>
    <s v="599fdaed902f09.10957841"/>
    <x v="1"/>
    <d v="2017-09-08T00:00:00"/>
    <x v="0"/>
    <x v="0"/>
    <x v="0"/>
    <s v="08"/>
    <x v="0"/>
    <d v="1899-12-30T21:55:19"/>
    <x v="8"/>
    <n v="1"/>
    <x v="0"/>
    <x v="0"/>
    <s v="Ayush kumar"/>
    <s v="GSK065*1 GSK089*1 GSK068*3 GSK031*1"/>
    <x v="398"/>
    <x v="0"/>
    <s v="ayushrajarya@gmail.com"/>
    <s v="-"/>
    <s v="Test"/>
  </r>
  <r>
    <n v="1073"/>
    <s v="SADDALPZ201709083250"/>
    <s v="1450727038336199"/>
    <x v="0"/>
    <d v="2017-09-08T00:00:00"/>
    <x v="0"/>
    <x v="0"/>
    <x v="0"/>
    <s v="08"/>
    <x v="0"/>
    <d v="1899-12-30T22:39:42"/>
    <x v="3"/>
    <n v="1"/>
    <x v="0"/>
    <x v="0"/>
    <s v="Aniket Dwivedi"/>
    <s v="LPZ004*5"/>
    <x v="33"/>
    <x v="0"/>
    <s v="aniketdwivedi9@gmail.com"/>
    <s v="-"/>
    <s v="Test"/>
  </r>
  <r>
    <n v="2772"/>
    <s v="SADDACBT201710086101"/>
    <s v="1621897704533297"/>
    <x v="0"/>
    <d v="2017-10-08T00:00:00"/>
    <x v="1"/>
    <x v="1"/>
    <x v="1"/>
    <s v="08"/>
    <x v="0"/>
    <d v="1899-12-30T19:53:24"/>
    <x v="4"/>
    <n v="1"/>
    <x v="0"/>
    <x v="0"/>
    <s v="Sudhanshu Shekhar"/>
    <s v="CBT020*2"/>
    <x v="399"/>
    <x v="0"/>
    <s v="shekhar349@gmail.com"/>
    <s v="-"/>
    <s v="Test"/>
  </r>
  <r>
    <n v="2775"/>
    <s v="SADDAMOM201710089587"/>
    <s v="1442977912452886"/>
    <x v="0"/>
    <d v="2017-10-08T00:00:00"/>
    <x v="1"/>
    <x v="1"/>
    <x v="1"/>
    <s v="08"/>
    <x v="0"/>
    <d v="1899-12-30T20:03:25"/>
    <x v="2"/>
    <n v="1"/>
    <x v="0"/>
    <x v="0"/>
    <s v="Abhishek Bansal"/>
    <s v="MOM075*1 MOM076*1"/>
    <x v="79"/>
    <x v="0"/>
    <s v="rektabhi@gmail.com"/>
    <s v="-"/>
    <s v="Test"/>
  </r>
  <r>
    <n v="4563"/>
    <s v="SADDAMOM201711088686"/>
    <s v="59aac44e3c9607.93989963"/>
    <x v="0"/>
    <d v="2017-11-08T00:00:00"/>
    <x v="2"/>
    <x v="2"/>
    <x v="0"/>
    <s v="08"/>
    <x v="0"/>
    <d v="1899-12-30T20:27:13"/>
    <x v="2"/>
    <n v="1"/>
    <x v="0"/>
    <x v="0"/>
    <s v="Shubham Maurya"/>
    <s v="MOM027*2 MOM031*1 MOM029*1"/>
    <x v="15"/>
    <x v="0"/>
    <s v="mauryaism@gmail.com"/>
    <s v="-"/>
    <s v="Test"/>
  </r>
  <r>
    <n v="4589"/>
    <s v="SADDAMOM201711082615"/>
    <s v="1553354664708001"/>
    <x v="0"/>
    <d v="2017-11-08T00:00:00"/>
    <x v="2"/>
    <x v="2"/>
    <x v="0"/>
    <s v="08"/>
    <x v="0"/>
    <d v="1899-12-30T21:52:41"/>
    <x v="2"/>
    <n v="1"/>
    <x v="0"/>
    <x v="0"/>
    <s v="Vikrant Singh Rajput"/>
    <s v="MOM020*1 MOM023*1 MOM060*1"/>
    <x v="64"/>
    <x v="0"/>
    <s v="vikrant25dec@gmail.con"/>
    <s v="-"/>
    <s v="Test"/>
  </r>
  <r>
    <n v="6712"/>
    <s v="SADDALPZ201712085114"/>
    <s v="1470528586349982"/>
    <x v="1"/>
    <d v="2017-12-08T00:00:00"/>
    <x v="0"/>
    <x v="3"/>
    <x v="0"/>
    <s v="08"/>
    <x v="0"/>
    <d v="1899-12-30T13:16:52"/>
    <x v="3"/>
    <n v="0"/>
    <x v="0"/>
    <x v="0"/>
    <s v="Avan Indraa"/>
    <s v="LPZ225*1 LPZ005*1 LPZ004*1"/>
    <x v="54"/>
    <x v="0"/>
    <s v="avanindraa10@gmail.com"/>
    <s v="-"/>
    <s v="Test"/>
  </r>
  <r>
    <n v="6713"/>
    <s v="SADDALPZ201712084561"/>
    <s v="1470528586349982"/>
    <x v="0"/>
    <d v="2017-12-08T00:00:00"/>
    <x v="0"/>
    <x v="3"/>
    <x v="0"/>
    <s v="08"/>
    <x v="0"/>
    <d v="1899-12-30T13:22:31"/>
    <x v="3"/>
    <n v="1"/>
    <x v="0"/>
    <x v="0"/>
    <s v="Avan Indraa"/>
    <s v="LPZ214*1 LPZ005*1 LPZ004*1"/>
    <x v="54"/>
    <x v="0"/>
    <s v="avanindraa10@gmail.com"/>
    <s v="-"/>
    <s v="Test"/>
  </r>
  <r>
    <n v="6714"/>
    <s v="SADDALPZ201712084190"/>
    <s v="1470528586349982"/>
    <x v="0"/>
    <d v="2017-12-08T00:00:00"/>
    <x v="0"/>
    <x v="3"/>
    <x v="0"/>
    <s v="08"/>
    <x v="0"/>
    <d v="1899-12-30T13:22:56"/>
    <x v="3"/>
    <n v="1"/>
    <x v="0"/>
    <x v="0"/>
    <s v="Avan Indraa"/>
    <s v="LPZ214*1 LPZ005*1 LPZ004*1"/>
    <x v="54"/>
    <x v="0"/>
    <s v="avanindraa10@gmail.com"/>
    <s v="-"/>
    <s v="Test"/>
  </r>
  <r>
    <n v="6746"/>
    <s v="SADDATOA201712084588"/>
    <s v="59f189160dc7d0.10934334"/>
    <x v="0"/>
    <d v="2017-12-08T00:00:00"/>
    <x v="0"/>
    <x v="3"/>
    <x v="0"/>
    <s v="08"/>
    <x v="0"/>
    <d v="1899-12-30T22:03:51"/>
    <x v="0"/>
    <n v="1"/>
    <x v="0"/>
    <x v="0"/>
    <s v="Bethu Sai Sampath"/>
    <s v="TOA183*1"/>
    <x v="3"/>
    <x v="0"/>
    <s v="sampath690@gmail.com"/>
    <s v="-"/>
    <s v="Test"/>
  </r>
  <r>
    <n v="1000"/>
    <s v="SADDACBT201709086060"/>
    <s v="1491400127619724"/>
    <x v="1"/>
    <d v="2017-09-08T00:00:00"/>
    <x v="0"/>
    <x v="0"/>
    <x v="0"/>
    <s v="08"/>
    <x v="0"/>
    <d v="1899-12-30T13:19:13"/>
    <x v="4"/>
    <n v="1"/>
    <x v="0"/>
    <x v="0"/>
    <s v="Ayush Somani"/>
    <s v="CBT107*1 CBT112*1"/>
    <x v="400"/>
    <x v="0"/>
    <s v="ayushsomani001@gmail.com"/>
    <s v="-"/>
    <s v="Test"/>
  </r>
  <r>
    <n v="1002"/>
    <s v="SADDACBT201709089404"/>
    <s v="1453650238051319"/>
    <x v="1"/>
    <d v="2017-09-08T00:00:00"/>
    <x v="0"/>
    <x v="0"/>
    <x v="0"/>
    <s v="08"/>
    <x v="0"/>
    <d v="1899-12-30T15:15:48"/>
    <x v="4"/>
    <n v="1"/>
    <x v="0"/>
    <x v="1"/>
    <s v="Abhishek Kumar"/>
    <s v="CBT057*1 CBT037*1 CBT113*1"/>
    <x v="401"/>
    <x v="0"/>
    <s v="abk3737@gmail.com"/>
    <s v="-"/>
    <s v="Test"/>
  </r>
  <r>
    <n v="1006"/>
    <s v="SADDACBT201709081245"/>
    <s v="599bc347aa0300.11870674"/>
    <x v="1"/>
    <d v="2017-09-08T00:00:00"/>
    <x v="0"/>
    <x v="0"/>
    <x v="0"/>
    <s v="08"/>
    <x v="0"/>
    <d v="1899-12-30T18:00:27"/>
    <x v="4"/>
    <n v="0"/>
    <x v="0"/>
    <x v="1"/>
    <s v="Sparsh Choudhary"/>
    <s v="CBT020*1"/>
    <x v="80"/>
    <x v="0"/>
    <s v="sparshddcse@gmail.com"/>
    <s v="-"/>
    <s v="Test"/>
  </r>
  <r>
    <n v="1007"/>
    <s v="SADDACBT201709084824"/>
    <s v="599bc347aa0300.11870674"/>
    <x v="1"/>
    <d v="2017-09-08T00:00:00"/>
    <x v="0"/>
    <x v="0"/>
    <x v="0"/>
    <s v="08"/>
    <x v="0"/>
    <d v="1899-12-30T18:00:54"/>
    <x v="4"/>
    <n v="1"/>
    <x v="0"/>
    <x v="1"/>
    <s v="Sparsh Choudhary"/>
    <s v="CBT020*1"/>
    <x v="80"/>
    <x v="0"/>
    <s v="sparshddcse@gmail.com"/>
    <s v="-"/>
    <s v="Test"/>
  </r>
  <r>
    <n v="4571"/>
    <s v="SADDAFPT201711082245"/>
    <s v="1539759186111094"/>
    <x v="0"/>
    <d v="2017-11-08T00:00:00"/>
    <x v="2"/>
    <x v="2"/>
    <x v="0"/>
    <s v="08"/>
    <x v="0"/>
    <d v="1899-12-30T20:44:25"/>
    <x v="13"/>
    <n v="1"/>
    <x v="0"/>
    <x v="1"/>
    <s v="Karun Samyal"/>
    <s v="FPT03*1 FPT19*1"/>
    <x v="166"/>
    <x v="0"/>
    <s v="karunsamyal@gmail.com"/>
    <s v="-"/>
    <s v="Test"/>
  </r>
  <r>
    <n v="6711"/>
    <s v="SADDARDB201712082449"/>
    <s v="1931379350212404"/>
    <x v="0"/>
    <d v="2017-12-08T00:00:00"/>
    <x v="0"/>
    <x v="3"/>
    <x v="0"/>
    <s v="08"/>
    <x v="0"/>
    <d v="1899-12-30T13:15:10"/>
    <x v="1"/>
    <n v="1"/>
    <x v="0"/>
    <x v="1"/>
    <s v="Rahul Dev"/>
    <s v="RDB108*1 RDB189*6"/>
    <x v="7"/>
    <x v="0"/>
    <s v="srivastava.rahul200@gmail.com"/>
    <s v="-"/>
    <s v="Test"/>
  </r>
  <r>
    <n v="6715"/>
    <s v="SADDACFF201712086473"/>
    <s v="1931379350212404"/>
    <x v="0"/>
    <d v="2017-12-08T00:00:00"/>
    <x v="0"/>
    <x v="3"/>
    <x v="0"/>
    <s v="08"/>
    <x v="0"/>
    <d v="1899-12-30T13:23:07"/>
    <x v="6"/>
    <n v="1"/>
    <x v="0"/>
    <x v="1"/>
    <s v="Rahul Dev"/>
    <s v="CFF27*1 CFF71*9"/>
    <x v="402"/>
    <x v="0"/>
    <s v="srivastava.rahul200@gmail.com"/>
    <s v="-"/>
    <s v="Test"/>
  </r>
  <r>
    <n v="6718"/>
    <s v="SADDARDB201712086150"/>
    <s v="1447839561972958"/>
    <x v="0"/>
    <d v="2017-12-08T00:00:00"/>
    <x v="0"/>
    <x v="3"/>
    <x v="0"/>
    <s v="08"/>
    <x v="0"/>
    <d v="1899-12-30T14:31:17"/>
    <x v="1"/>
    <n v="1"/>
    <x v="0"/>
    <x v="1"/>
    <s v="Mahesh Rathi"/>
    <s v="RDB115*1 RDB131*1"/>
    <x v="82"/>
    <x v="0"/>
    <s v="rathimahesh07@gmail.com"/>
    <s v="-"/>
    <s v="Test"/>
  </r>
  <r>
    <n v="6719"/>
    <s v="SADDARDB201712087466"/>
    <s v="1447839561972958"/>
    <x v="0"/>
    <d v="2017-12-08T00:00:00"/>
    <x v="0"/>
    <x v="3"/>
    <x v="0"/>
    <s v="08"/>
    <x v="0"/>
    <d v="1899-12-30T14:31:42"/>
    <x v="1"/>
    <n v="1"/>
    <x v="0"/>
    <x v="1"/>
    <s v="Mahesh Rathi"/>
    <s v="RDB115*1 RDB131*1"/>
    <x v="82"/>
    <x v="0"/>
    <s v="rathimahesh07@gmail.com"/>
    <s v="-"/>
    <s v="Test"/>
  </r>
  <r>
    <n v="6752"/>
    <s v="SADDATOA201712084240"/>
    <s v="1515998478488319"/>
    <x v="0"/>
    <d v="2017-12-08T00:00:00"/>
    <x v="0"/>
    <x v="3"/>
    <x v="0"/>
    <s v="08"/>
    <x v="0"/>
    <d v="1899-12-30T22:23:24"/>
    <x v="0"/>
    <n v="1"/>
    <x v="0"/>
    <x v="1"/>
    <s v="Kartikay Kaushik"/>
    <s v="TOA062*1 TOA156*8"/>
    <x v="8"/>
    <x v="0"/>
    <s v="kartikayism@gmail.com"/>
    <s v="-"/>
    <s v="Test"/>
  </r>
  <r>
    <n v="6754"/>
    <s v="SADDAGSK201712084277"/>
    <s v="1515998478488319"/>
    <x v="0"/>
    <d v="2017-12-08T00:00:00"/>
    <x v="0"/>
    <x v="3"/>
    <x v="0"/>
    <s v="08"/>
    <x v="0"/>
    <d v="1899-12-30T22:27:45"/>
    <x v="8"/>
    <n v="1"/>
    <x v="0"/>
    <x v="1"/>
    <s v="Kartikay Kaushik"/>
    <s v="GSK80*1 GSK82*1"/>
    <x v="89"/>
    <x v="0"/>
    <s v="kartikayism@gmail.com"/>
    <s v="-"/>
    <s v="Test"/>
  </r>
  <r>
    <n v="6756"/>
    <s v="SADDACFF201712081448"/>
    <s v="1381159995337760"/>
    <x v="0"/>
    <d v="2017-12-08T00:00:00"/>
    <x v="0"/>
    <x v="3"/>
    <x v="0"/>
    <s v="08"/>
    <x v="0"/>
    <d v="1899-12-30T23:10:41"/>
    <x v="6"/>
    <n v="1"/>
    <x v="0"/>
    <x v="1"/>
    <s v="Venkat Bulusu"/>
    <s v="CFF27*1 CFF71*5"/>
    <x v="92"/>
    <x v="0"/>
    <s v="venkatbulusu96@gmail.com"/>
    <s v="-"/>
    <s v="Test"/>
  </r>
  <r>
    <n v="1032"/>
    <s v="SADDAMOM201709087214"/>
    <s v="1423846267684641"/>
    <x v="0"/>
    <d v="2017-09-08T00:00:00"/>
    <x v="0"/>
    <x v="0"/>
    <x v="0"/>
    <s v="08"/>
    <x v="0"/>
    <d v="1899-12-30T20:56:01"/>
    <x v="2"/>
    <n v="1"/>
    <x v="0"/>
    <x v="1"/>
    <s v="Arjav Patel"/>
    <s v="MOM074*3 MOM004*1 MOM020*1"/>
    <x v="276"/>
    <x v="0"/>
    <s v="arjbholu@gmail.com"/>
    <s v="-"/>
    <s v="Test"/>
  </r>
  <r>
    <n v="4540"/>
    <s v="SADDARDB201711085518"/>
    <s v="5a0023a1871b46.27047137"/>
    <x v="1"/>
    <d v="2017-11-08T00:00:00"/>
    <x v="2"/>
    <x v="2"/>
    <x v="0"/>
    <s v="08"/>
    <x v="0"/>
    <d v="1899-12-30T13:10:23"/>
    <x v="1"/>
    <n v="1"/>
    <x v="0"/>
    <x v="1"/>
    <s v="apoorv"/>
    <s v="RDB212*1 RDB221*1"/>
    <x v="5"/>
    <x v="0"/>
    <s v="appoorv.07.pandey@gmail.com"/>
    <s v="-"/>
    <s v="Test"/>
  </r>
  <r>
    <n v="4605"/>
    <s v="SADDAGSK201711086102"/>
    <s v="972123112930779"/>
    <x v="0"/>
    <d v="2017-11-08T00:00:00"/>
    <x v="2"/>
    <x v="2"/>
    <x v="0"/>
    <s v="08"/>
    <x v="0"/>
    <d v="1899-12-30T23:28:24"/>
    <x v="8"/>
    <n v="1"/>
    <x v="0"/>
    <x v="14"/>
    <s v="Kowshik Bokka"/>
    <s v="GSK92*1"/>
    <x v="33"/>
    <x v="0"/>
    <s v="kowshiktheunique@gmail.com"/>
    <s v="-"/>
    <s v="Test"/>
  </r>
  <r>
    <n v="996"/>
    <s v="SADDAGSK201709081994"/>
    <s v="1066479303488809"/>
    <x v="0"/>
    <d v="2017-09-08T00:00:00"/>
    <x v="0"/>
    <x v="0"/>
    <x v="0"/>
    <s v="08"/>
    <x v="0"/>
    <d v="1899-12-30T00:25:37"/>
    <x v="8"/>
    <n v="1"/>
    <x v="0"/>
    <x v="2"/>
    <s v="Nikhil Kumar"/>
    <s v="GSK013*1"/>
    <x v="62"/>
    <x v="0"/>
    <s v="nikhilkumar.nk17@gmail.com"/>
    <s v="-"/>
    <s v="Test"/>
  </r>
  <r>
    <n v="1044"/>
    <s v="SADDAFDZ201709083504"/>
    <s v="1438799146216992"/>
    <x v="0"/>
    <d v="2017-09-08T00:00:00"/>
    <x v="0"/>
    <x v="0"/>
    <x v="0"/>
    <s v="08"/>
    <x v="0"/>
    <d v="1899-12-30T21:32:55"/>
    <x v="10"/>
    <n v="1"/>
    <x v="0"/>
    <x v="2"/>
    <s v="Anirudh Duhoon"/>
    <s v="FDZ009*1 FDZ028*5"/>
    <x v="1"/>
    <x v="0"/>
    <s v="anirudhduhoon03@gmail.com"/>
    <s v="-"/>
    <s v="Test"/>
  </r>
  <r>
    <n v="1075"/>
    <s v="SADDAGSK201709082246"/>
    <s v="1491917600855177"/>
    <x v="0"/>
    <d v="2017-09-08T00:00:00"/>
    <x v="0"/>
    <x v="0"/>
    <x v="0"/>
    <s v="08"/>
    <x v="0"/>
    <d v="1899-12-30T23:42:48"/>
    <x v="8"/>
    <n v="1"/>
    <x v="0"/>
    <x v="2"/>
    <s v="Priyabrat Dash"/>
    <s v="GSK013*1"/>
    <x v="62"/>
    <x v="0"/>
    <s v="priyabrata47@gmail.com"/>
    <s v="-"/>
    <s v="Test"/>
  </r>
  <r>
    <n v="2770"/>
    <s v="SADDACFF201710083801"/>
    <s v="1346112268838948"/>
    <x v="0"/>
    <d v="2017-10-08T00:00:00"/>
    <x v="1"/>
    <x v="1"/>
    <x v="1"/>
    <s v="08"/>
    <x v="0"/>
    <d v="1899-12-30T19:44:07"/>
    <x v="6"/>
    <n v="1"/>
    <x v="0"/>
    <x v="2"/>
    <s v="Pranav Mishra"/>
    <s v="CFF43*1"/>
    <x v="3"/>
    <x v="0"/>
    <s v="mishra.pranav96wdsb@gmail.com"/>
    <s v="-"/>
    <s v="Test"/>
  </r>
  <r>
    <n v="2793"/>
    <s v="SADDARDB201710087418"/>
    <s v="1995891217300885"/>
    <x v="0"/>
    <d v="2017-10-08T00:00:00"/>
    <x v="1"/>
    <x v="1"/>
    <x v="1"/>
    <s v="08"/>
    <x v="0"/>
    <d v="1899-12-30T22:02:11"/>
    <x v="1"/>
    <n v="1"/>
    <x v="0"/>
    <x v="2"/>
    <s v="Kumud Kumar"/>
    <s v="RDB016*1"/>
    <x v="397"/>
    <x v="0"/>
    <s v="kumudkumar7398@gmail.com"/>
    <s v="-"/>
    <s v="Test"/>
  </r>
  <r>
    <n v="4546"/>
    <s v="SADDACFF201711083996"/>
    <s v="1440765282681330"/>
    <x v="0"/>
    <d v="2017-11-08T00:00:00"/>
    <x v="2"/>
    <x v="2"/>
    <x v="0"/>
    <s v="08"/>
    <x v="0"/>
    <d v="1899-12-30T16:24:49"/>
    <x v="6"/>
    <n v="1"/>
    <x v="0"/>
    <x v="2"/>
    <s v="Nalin Shubham"/>
    <s v="CFF36*2"/>
    <x v="203"/>
    <x v="0"/>
    <s v="nalinshubhamcreator@gmail.com"/>
    <s v="-"/>
    <s v="Test"/>
  </r>
  <r>
    <n v="4554"/>
    <s v="SADDACBT201711081195"/>
    <s v="1918319175164750"/>
    <x v="0"/>
    <d v="2017-11-08T00:00:00"/>
    <x v="2"/>
    <x v="2"/>
    <x v="0"/>
    <s v="08"/>
    <x v="0"/>
    <d v="1899-12-30T19:33:28"/>
    <x v="4"/>
    <n v="1"/>
    <x v="0"/>
    <x v="2"/>
    <s v="Arpit Jain"/>
    <s v="CBT003*1"/>
    <x v="36"/>
    <x v="0"/>
    <s v="arpitjainiitean789@gmail.com"/>
    <s v="-"/>
    <s v="Test"/>
  </r>
  <r>
    <n v="4561"/>
    <s v="SADDAMOM201711089842"/>
    <s v="2003162733251095"/>
    <x v="0"/>
    <d v="2017-11-08T00:00:00"/>
    <x v="2"/>
    <x v="2"/>
    <x v="0"/>
    <s v="08"/>
    <x v="0"/>
    <d v="1899-12-30T20:15:27"/>
    <x v="2"/>
    <n v="1"/>
    <x v="0"/>
    <x v="2"/>
    <s v="Fatehvir Singh Birdi"/>
    <s v="MOM075*1 MOM076*2"/>
    <x v="15"/>
    <x v="0"/>
    <s v="fsinghbirdi@gmail.com"/>
    <s v="-"/>
    <s v="Test"/>
  </r>
  <r>
    <n v="4573"/>
    <s v="SADDACFF201711084288"/>
    <s v="1438799146216992"/>
    <x v="0"/>
    <d v="2017-11-08T00:00:00"/>
    <x v="2"/>
    <x v="2"/>
    <x v="0"/>
    <s v="08"/>
    <x v="0"/>
    <d v="1899-12-30T20:52:00"/>
    <x v="6"/>
    <n v="1"/>
    <x v="0"/>
    <x v="2"/>
    <s v="Anirudh Duhoon"/>
    <s v="CFF13*1 CFF37*1"/>
    <x v="62"/>
    <x v="0"/>
    <s v="anirudhduhoon03@gmail.com"/>
    <s v="-"/>
    <s v="Test"/>
  </r>
  <r>
    <n v="4574"/>
    <s v="SADDACFF201711087027"/>
    <s v="1438799146216992"/>
    <x v="0"/>
    <d v="2017-11-08T00:00:00"/>
    <x v="2"/>
    <x v="2"/>
    <x v="0"/>
    <s v="08"/>
    <x v="0"/>
    <d v="1899-12-30T20:52:30"/>
    <x v="6"/>
    <n v="1"/>
    <x v="0"/>
    <x v="2"/>
    <s v="Anirudh Duhoon"/>
    <s v="CFF13*1 CFF37*1"/>
    <x v="62"/>
    <x v="0"/>
    <s v="anirudhduhoon03@gmail.com"/>
    <s v="-"/>
    <s v="Test"/>
  </r>
  <r>
    <n v="4575"/>
    <s v="SADDATOA201711086824"/>
    <s v="59eb78433bfac1.89663908"/>
    <x v="0"/>
    <d v="2017-11-08T00:00:00"/>
    <x v="2"/>
    <x v="2"/>
    <x v="0"/>
    <s v="08"/>
    <x v="0"/>
    <d v="1899-12-30T21:02:18"/>
    <x v="0"/>
    <n v="1"/>
    <x v="0"/>
    <x v="2"/>
    <s v="Bhagirath"/>
    <s v="TOA071*1 TOA156*4"/>
    <x v="41"/>
    <x v="0"/>
    <s v="ripple016c@gmail.com"/>
    <s v="-"/>
    <s v="Test"/>
  </r>
  <r>
    <n v="4580"/>
    <s v="SADDACFF201711087530"/>
    <s v="59a068de1e6471.13625619"/>
    <x v="0"/>
    <d v="2017-11-08T00:00:00"/>
    <x v="2"/>
    <x v="2"/>
    <x v="0"/>
    <s v="08"/>
    <x v="0"/>
    <d v="1899-12-30T21:15:54"/>
    <x v="6"/>
    <n v="1"/>
    <x v="0"/>
    <x v="2"/>
    <s v="Ritwik"/>
    <s v="CFF39*1 CFF46*5"/>
    <x v="42"/>
    <x v="0"/>
    <s v="ritwiks1996@gmail.com"/>
    <s v="-"/>
    <s v="Test"/>
  </r>
  <r>
    <n v="4582"/>
    <s v="SADDATOA201711084951"/>
    <s v="59eb78433bfac1.89663908"/>
    <x v="0"/>
    <d v="2017-11-08T00:00:00"/>
    <x v="2"/>
    <x v="2"/>
    <x v="0"/>
    <s v="08"/>
    <x v="0"/>
    <d v="1899-12-30T21:20:36"/>
    <x v="0"/>
    <n v="1"/>
    <x v="0"/>
    <x v="2"/>
    <s v="Bhagirath"/>
    <s v="TOA064*1 TOA154*3"/>
    <x v="25"/>
    <x v="0"/>
    <s v="ripple016c@gmail.com"/>
    <s v="-"/>
    <s v="Test"/>
  </r>
  <r>
    <n v="4594"/>
    <s v="SADDACFF201711085157"/>
    <s v="1288821884597591"/>
    <x v="0"/>
    <d v="2017-11-08T00:00:00"/>
    <x v="2"/>
    <x v="2"/>
    <x v="0"/>
    <s v="08"/>
    <x v="0"/>
    <d v="1899-12-30T22:03:03"/>
    <x v="6"/>
    <n v="1"/>
    <x v="0"/>
    <x v="2"/>
    <s v="Saptarshi Das"/>
    <s v="CFF43*1 CFF39*1 CFF46*14 CFF41*1"/>
    <x v="403"/>
    <x v="0"/>
    <s v="Saptarshi.das1998@gmail.com"/>
    <s v="-"/>
    <s v="Test"/>
  </r>
  <r>
    <n v="4596"/>
    <s v="SADDAFPT201711084882"/>
    <s v="1507785839278068"/>
    <x v="0"/>
    <d v="2017-11-08T00:00:00"/>
    <x v="2"/>
    <x v="2"/>
    <x v="0"/>
    <s v="08"/>
    <x v="0"/>
    <d v="1899-12-30T22:04:32"/>
    <x v="13"/>
    <n v="1"/>
    <x v="0"/>
    <x v="2"/>
    <s v="Raunak Halder"/>
    <s v="FPT06*1"/>
    <x v="3"/>
    <x v="0"/>
    <s v="raunak.ind@gmail.com"/>
    <s v="-"/>
    <s v="Test"/>
  </r>
  <r>
    <n v="4597"/>
    <s v="SADDARDB201711083024"/>
    <s v="1501353953274618"/>
    <x v="0"/>
    <d v="2017-11-08T00:00:00"/>
    <x v="2"/>
    <x v="2"/>
    <x v="0"/>
    <s v="08"/>
    <x v="0"/>
    <d v="1899-12-30T22:04:50"/>
    <x v="1"/>
    <n v="1"/>
    <x v="0"/>
    <x v="2"/>
    <s v="Harish Kadian"/>
    <s v="RDB184*1 RDB189*17 RDB105*1"/>
    <x v="84"/>
    <x v="0"/>
    <s v="harkdn@gmail.com"/>
    <s v="-"/>
    <s v="Test"/>
  </r>
  <r>
    <n v="4606"/>
    <s v="SADDAGSK201711089488"/>
    <s v="2055815311317828"/>
    <x v="1"/>
    <d v="2017-11-08T00:00:00"/>
    <x v="2"/>
    <x v="2"/>
    <x v="0"/>
    <s v="08"/>
    <x v="0"/>
    <d v="1899-12-30T23:28:52"/>
    <x v="8"/>
    <n v="0"/>
    <x v="0"/>
    <x v="2"/>
    <s v="Aditya Singh"/>
    <s v="GSK01*1"/>
    <x v="62"/>
    <x v="0"/>
    <s v="adityasinghsheoran@gmail.com"/>
    <s v="-"/>
    <s v="Test"/>
  </r>
  <r>
    <n v="4607"/>
    <s v="SADDAGSK201711086088"/>
    <s v="2055815311317828"/>
    <x v="0"/>
    <d v="2017-11-08T00:00:00"/>
    <x v="2"/>
    <x v="2"/>
    <x v="0"/>
    <s v="08"/>
    <x v="0"/>
    <d v="1899-12-30T23:29:15"/>
    <x v="8"/>
    <n v="1"/>
    <x v="0"/>
    <x v="2"/>
    <s v="Aditya Singh"/>
    <s v="GSK01*1"/>
    <x v="62"/>
    <x v="0"/>
    <s v="adityasinghsheoran@gmail.com"/>
    <s v="-"/>
    <s v="Test"/>
  </r>
  <r>
    <n v="6706"/>
    <s v="SADDACFF201712087042"/>
    <s v="1507785839278068"/>
    <x v="0"/>
    <d v="2017-12-08T00:00:00"/>
    <x v="0"/>
    <x v="3"/>
    <x v="0"/>
    <s v="08"/>
    <x v="0"/>
    <d v="1899-12-30T12:11:51"/>
    <x v="6"/>
    <n v="1"/>
    <x v="0"/>
    <x v="2"/>
    <s v="Raunak Halder"/>
    <s v="CFF26*1"/>
    <x v="63"/>
    <x v="0"/>
    <s v="raunak.ind@gmail.com"/>
    <s v="-"/>
    <s v="Test"/>
  </r>
  <r>
    <n v="6734"/>
    <s v="SADDARDB201712083396"/>
    <s v="5a27f55576b826.57461777"/>
    <x v="1"/>
    <d v="2017-12-08T00:00:00"/>
    <x v="0"/>
    <x v="3"/>
    <x v="0"/>
    <s v="08"/>
    <x v="0"/>
    <d v="1899-12-30T20:17:45"/>
    <x v="1"/>
    <n v="1"/>
    <x v="0"/>
    <x v="2"/>
    <s v="sameer gupta"/>
    <s v="RDB069*1"/>
    <x v="8"/>
    <x v="0"/>
    <s v="sameergupta1508@gmail.com"/>
    <s v="-"/>
    <s v="Test"/>
  </r>
  <r>
    <n v="6750"/>
    <s v="SADDAGSK201712087669"/>
    <s v="59de3f6f2821a9.88438600"/>
    <x v="0"/>
    <d v="2017-12-08T00:00:00"/>
    <x v="0"/>
    <x v="3"/>
    <x v="0"/>
    <s v="08"/>
    <x v="0"/>
    <d v="1899-12-30T22:15:10"/>
    <x v="8"/>
    <n v="1"/>
    <x v="0"/>
    <x v="2"/>
    <s v="Patel Nishantkumar"/>
    <s v="GSK42*1 GSK68*3"/>
    <x v="42"/>
    <x v="0"/>
    <s v="nishant1998cool@gmail.com"/>
    <s v="-"/>
    <s v="Test"/>
  </r>
  <r>
    <n v="1003"/>
    <s v="SADDACBT201709087030"/>
    <s v="526014234398052"/>
    <x v="0"/>
    <d v="2017-09-08T00:00:00"/>
    <x v="0"/>
    <x v="0"/>
    <x v="0"/>
    <s v="08"/>
    <x v="0"/>
    <d v="1899-12-30T15:21:13"/>
    <x v="4"/>
    <n v="1"/>
    <x v="0"/>
    <x v="2"/>
    <s v="Moiz Ashraf"/>
    <s v="CBT112*1 CBT064*1 CBT066*1"/>
    <x v="46"/>
    <x v="0"/>
    <s v="moizashraf2552@gmail.com"/>
    <s v="-"/>
    <s v="Test"/>
  </r>
  <r>
    <n v="1004"/>
    <s v="SADDACBT201709084437"/>
    <s v="526014234398052"/>
    <x v="0"/>
    <d v="2017-09-08T00:00:00"/>
    <x v="0"/>
    <x v="0"/>
    <x v="0"/>
    <s v="08"/>
    <x v="0"/>
    <d v="1899-12-30T15:21:16"/>
    <x v="4"/>
    <n v="1"/>
    <x v="0"/>
    <x v="2"/>
    <s v="Moiz Ashraf"/>
    <s v="CBT112*1 CBT064*1 CBT066*1"/>
    <x v="46"/>
    <x v="0"/>
    <s v="moizashraf2552@gmail.com"/>
    <s v="-"/>
    <s v="Test"/>
  </r>
  <r>
    <n v="1072"/>
    <s v="SADDAGSK201709084989"/>
    <s v="526014234398052"/>
    <x v="0"/>
    <d v="2017-09-08T00:00:00"/>
    <x v="0"/>
    <x v="0"/>
    <x v="0"/>
    <s v="08"/>
    <x v="0"/>
    <d v="1899-12-30T22:36:40"/>
    <x v="8"/>
    <n v="1"/>
    <x v="0"/>
    <x v="2"/>
    <s v="Moiz Ashraf"/>
    <s v="GSK070*2 GSK073*1"/>
    <x v="62"/>
    <x v="0"/>
    <s v="moizashraf2552@gmail.com"/>
    <s v="-"/>
    <s v="Test"/>
  </r>
  <r>
    <n v="2745"/>
    <s v="SADDACFF201710085368"/>
    <s v="1559487924094760"/>
    <x v="0"/>
    <d v="2017-10-08T00:00:00"/>
    <x v="1"/>
    <x v="1"/>
    <x v="1"/>
    <s v="08"/>
    <x v="0"/>
    <d v="1899-12-30T15:26:21"/>
    <x v="6"/>
    <n v="1"/>
    <x v="0"/>
    <x v="2"/>
    <s v="Utkarsh Mangal"/>
    <s v="CFF13*1 CFF28*2"/>
    <x v="41"/>
    <x v="0"/>
    <s v="Utkarshmangal.1997@gmail.com"/>
    <s v="-"/>
    <s v="Test"/>
  </r>
  <r>
    <n v="2767"/>
    <s v="SADDATOA201710086129"/>
    <s v="2051104561777053"/>
    <x v="0"/>
    <d v="2017-10-08T00:00:00"/>
    <x v="1"/>
    <x v="1"/>
    <x v="1"/>
    <s v="08"/>
    <x v="0"/>
    <d v="1899-12-30T19:22:10"/>
    <x v="0"/>
    <n v="1"/>
    <x v="0"/>
    <x v="2"/>
    <s v="Nanda Kishore Reddy"/>
    <s v="TOA052*1"/>
    <x v="47"/>
    <x v="0"/>
    <s v="nandakishore2696@gmail.com"/>
    <s v="-"/>
    <s v="Test"/>
  </r>
  <r>
    <n v="2773"/>
    <s v="SADDALPZ201710081290"/>
    <s v="59a951cb325b14.99909163"/>
    <x v="0"/>
    <d v="2017-10-08T00:00:00"/>
    <x v="1"/>
    <x v="1"/>
    <x v="1"/>
    <s v="08"/>
    <x v="0"/>
    <d v="1899-12-30T20:01:02"/>
    <x v="3"/>
    <n v="1"/>
    <x v="0"/>
    <x v="2"/>
    <s v="KSHITIJ PANDEY"/>
    <s v="LPZ042*1 LPZ015*1"/>
    <x v="42"/>
    <x v="0"/>
    <s v="ksh.pan.dey1992@gmail.com"/>
    <s v="-"/>
    <s v="Test"/>
  </r>
  <r>
    <n v="2776"/>
    <s v="SADDABLS201710089330"/>
    <s v="59ce4ccc195531.97910747"/>
    <x v="1"/>
    <d v="2017-10-08T00:00:00"/>
    <x v="1"/>
    <x v="1"/>
    <x v="1"/>
    <s v="08"/>
    <x v="0"/>
    <d v="1899-12-30T20:28:27"/>
    <x v="5"/>
    <n v="0"/>
    <x v="0"/>
    <x v="2"/>
    <s v="Vikalp Mishra"/>
    <s v="BLS67*2"/>
    <x v="7"/>
    <x v="0"/>
    <s v="vikalp9045@gmail.com"/>
    <s v="-"/>
    <s v="Test"/>
  </r>
  <r>
    <n v="4536"/>
    <s v="SADDAGSK201711085384"/>
    <s v="1743131429094189"/>
    <x v="0"/>
    <d v="2017-11-08T00:00:00"/>
    <x v="2"/>
    <x v="2"/>
    <x v="0"/>
    <s v="08"/>
    <x v="0"/>
    <d v="1899-12-30T00:10:10"/>
    <x v="8"/>
    <n v="1"/>
    <x v="0"/>
    <x v="2"/>
    <s v="Prakhar Beshar"/>
    <s v="GSK70*10"/>
    <x v="53"/>
    <x v="0"/>
    <s v="prakharbeshar@gmail.com"/>
    <s v="-"/>
    <s v="Test"/>
  </r>
  <r>
    <n v="4598"/>
    <s v="SADDACFF201711088669"/>
    <s v="1559487924094760"/>
    <x v="0"/>
    <d v="2017-11-08T00:00:00"/>
    <x v="2"/>
    <x v="2"/>
    <x v="0"/>
    <s v="08"/>
    <x v="0"/>
    <d v="1899-12-30T22:24:20"/>
    <x v="6"/>
    <n v="1"/>
    <x v="0"/>
    <x v="2"/>
    <s v="Utkarsh Mangal"/>
    <s v="CFF28*3 CFF1*1"/>
    <x v="163"/>
    <x v="0"/>
    <s v="Utkarshmangal.1997@gmail.com"/>
    <s v="NotDelivered"/>
    <s v="Test"/>
  </r>
  <r>
    <n v="6730"/>
    <s v="SADDARDB201712087118"/>
    <s v="59ce4ccc195531.97910747"/>
    <x v="1"/>
    <d v="2017-12-08T00:00:00"/>
    <x v="0"/>
    <x v="3"/>
    <x v="0"/>
    <s v="08"/>
    <x v="0"/>
    <d v="1899-12-30T19:30:43"/>
    <x v="1"/>
    <n v="0"/>
    <x v="0"/>
    <x v="2"/>
    <s v="Vikalp Mishra"/>
    <s v="RDB150*1"/>
    <x v="47"/>
    <x v="0"/>
    <s v="vikalp9045@gmail.com"/>
    <s v="-"/>
    <s v="Test"/>
  </r>
  <r>
    <n v="6731"/>
    <s v="SADDARDB201712089012"/>
    <s v="59ce4ccc195531.97910747"/>
    <x v="0"/>
    <d v="2017-12-08T00:00:00"/>
    <x v="0"/>
    <x v="3"/>
    <x v="0"/>
    <s v="08"/>
    <x v="0"/>
    <d v="1899-12-30T19:31:16"/>
    <x v="1"/>
    <n v="1"/>
    <x v="0"/>
    <x v="2"/>
    <s v="Vikalp Mishra"/>
    <s v="RDB150*1"/>
    <x v="47"/>
    <x v="0"/>
    <s v="vikalp9045@gmail.com"/>
    <s v="-"/>
    <s v="Test"/>
  </r>
  <r>
    <n v="2777"/>
    <s v="SADDAKNK201710084539"/>
    <s v="59ac50e3cc2ee9.61827438"/>
    <x v="0"/>
    <d v="2017-10-08T00:00:00"/>
    <x v="1"/>
    <x v="1"/>
    <x v="1"/>
    <s v="08"/>
    <x v="0"/>
    <d v="1899-12-30T20:29:08"/>
    <x v="16"/>
    <n v="1"/>
    <x v="1"/>
    <x v="3"/>
    <s v="Shaktiraj Singh Deora"/>
    <s v="KNK001*2"/>
    <x v="166"/>
    <x v="1"/>
    <s v="Shaktiraj199@gmail.com"/>
    <s v="-"/>
    <s v="Test"/>
  </r>
  <r>
    <n v="2752"/>
    <s v="SADDACFT201710086006"/>
    <s v="59c7395eda98d2.13641754"/>
    <x v="0"/>
    <d v="2017-10-08T00:00:00"/>
    <x v="1"/>
    <x v="1"/>
    <x v="1"/>
    <s v="08"/>
    <x v="0"/>
    <d v="1899-12-30T17:03:10"/>
    <x v="14"/>
    <n v="1"/>
    <x v="1"/>
    <x v="3"/>
    <s v="akanksha sharma"/>
    <s v="CFT064*1 CFT001*1"/>
    <x v="68"/>
    <x v="1"/>
    <s v="archiesharmambbs@gmail.com"/>
    <s v="-"/>
    <s v="Test"/>
  </r>
  <r>
    <n v="2756"/>
    <s v="SADDAPRF201710085631"/>
    <s v="59c748f06a5201.84483626"/>
    <x v="1"/>
    <d v="2017-10-08T00:00:00"/>
    <x v="1"/>
    <x v="1"/>
    <x v="1"/>
    <s v="08"/>
    <x v="0"/>
    <d v="1899-12-30T17:11:27"/>
    <x v="15"/>
    <n v="1"/>
    <x v="1"/>
    <x v="3"/>
    <s v="Mriganka Ojha"/>
    <s v="PRF001*2"/>
    <x v="103"/>
    <x v="1"/>
    <s v="ojha.mriganka@gmail.com"/>
    <s v="-"/>
    <s v="Test"/>
  </r>
  <r>
    <n v="6720"/>
    <s v="SADDACFT201712088664"/>
    <s v="59ff0d56e80957.78684841"/>
    <x v="1"/>
    <d v="2017-12-08T00:00:00"/>
    <x v="0"/>
    <x v="3"/>
    <x v="0"/>
    <s v="08"/>
    <x v="0"/>
    <d v="1899-12-30T16:00:47"/>
    <x v="14"/>
    <n v="0"/>
    <x v="1"/>
    <x v="3"/>
    <s v="Archi"/>
    <s v="CFT034*1 CFT005*1 CFT071*1 CFT073*1"/>
    <x v="90"/>
    <x v="1"/>
    <s v="archicharpota27@gmail.com"/>
    <s v="-"/>
    <s v="Test"/>
  </r>
  <r>
    <n v="6721"/>
    <s v="SADDACFT201712086148"/>
    <s v="59ff0d56e80957.78684841"/>
    <x v="1"/>
    <d v="2017-12-08T00:00:00"/>
    <x v="0"/>
    <x v="3"/>
    <x v="0"/>
    <s v="08"/>
    <x v="0"/>
    <d v="1899-12-30T16:09:36"/>
    <x v="14"/>
    <n v="1"/>
    <x v="1"/>
    <x v="3"/>
    <s v="Archi"/>
    <s v="CFT034*1 CFT005*1 CFT071*1 CFT073*1"/>
    <x v="90"/>
    <x v="1"/>
    <s v="archicharpota27@gmail.com"/>
    <s v="-"/>
    <s v="Test"/>
  </r>
  <r>
    <n v="2741"/>
    <s v="SADDARWR201710087971"/>
    <s v="10204233018983267"/>
    <x v="0"/>
    <d v="2017-10-08T00:00:00"/>
    <x v="1"/>
    <x v="1"/>
    <x v="1"/>
    <s v="08"/>
    <x v="0"/>
    <d v="1899-12-30T12:11:41"/>
    <x v="11"/>
    <n v="1"/>
    <x v="1"/>
    <x v="3"/>
    <s v="Ravi Rawat"/>
    <s v="RWR011*1 RWR012*1 RWR010*1 RWR042*1"/>
    <x v="97"/>
    <x v="1"/>
    <s v="Rdjs10907@gmail.com"/>
    <s v="-"/>
    <s v="Test"/>
  </r>
  <r>
    <n v="2742"/>
    <s v="SADDARWR201710083431"/>
    <s v="10204233018983267"/>
    <x v="0"/>
    <d v="2017-10-08T00:00:00"/>
    <x v="1"/>
    <x v="1"/>
    <x v="1"/>
    <s v="08"/>
    <x v="0"/>
    <d v="1899-12-30T12:16:24"/>
    <x v="11"/>
    <n v="1"/>
    <x v="1"/>
    <x v="3"/>
    <s v="Ravi Rawat"/>
    <s v="RWR020*1 RWR018*1 RWR016*1 RWR042*1 RWR110*1 RWR111*1 RWR041*1"/>
    <x v="220"/>
    <x v="1"/>
    <s v="Rdjs10907@gmail.com"/>
    <s v="-"/>
    <s v="Test"/>
  </r>
  <r>
    <n v="4584"/>
    <s v="SADDARDB201711088394"/>
    <s v="5a032895011af5.97089002"/>
    <x v="0"/>
    <d v="2017-11-08T00:00:00"/>
    <x v="2"/>
    <x v="2"/>
    <x v="0"/>
    <s v="08"/>
    <x v="0"/>
    <d v="1899-12-30T21:30:08"/>
    <x v="1"/>
    <n v="1"/>
    <x v="0"/>
    <x v="4"/>
    <s v="Ayush Dongre"/>
    <s v="RDB192*7"/>
    <x v="199"/>
    <x v="0"/>
    <s v="ayushdongre332@gmail.com"/>
    <s v="-"/>
    <s v="Test"/>
  </r>
  <r>
    <n v="2750"/>
    <s v="SADDATOA201710089153"/>
    <s v="59da03a1b2f5e8.45167012"/>
    <x v="0"/>
    <d v="2017-10-08T00:00:00"/>
    <x v="1"/>
    <x v="1"/>
    <x v="1"/>
    <s v="08"/>
    <x v="0"/>
    <d v="1899-12-30T16:37:41"/>
    <x v="0"/>
    <n v="1"/>
    <x v="0"/>
    <x v="4"/>
    <s v="kenny"/>
    <s v="TOA178*1 TOA132*1"/>
    <x v="57"/>
    <x v="0"/>
    <s v="sabreenf420@gmail.com"/>
    <s v="-"/>
    <s v="Test"/>
  </r>
  <r>
    <n v="2754"/>
    <s v="SADDAGSK201710081685"/>
    <s v="59da03a1b2f5e8.45167012"/>
    <x v="0"/>
    <d v="2017-10-08T00:00:00"/>
    <x v="1"/>
    <x v="1"/>
    <x v="1"/>
    <s v="08"/>
    <x v="0"/>
    <d v="1899-12-30T17:08:19"/>
    <x v="8"/>
    <n v="1"/>
    <x v="0"/>
    <x v="4"/>
    <s v="kenny"/>
    <s v="GSK084*1 GSK013*1 GSK101*1"/>
    <x v="148"/>
    <x v="0"/>
    <s v="sabreenf420@gmail.com"/>
    <s v="-"/>
    <s v="Test"/>
  </r>
  <r>
    <n v="2755"/>
    <s v="SADDAGSK201710084929"/>
    <s v="59da03a1b2f5e8.45167012"/>
    <x v="0"/>
    <d v="2017-10-08T00:00:00"/>
    <x v="1"/>
    <x v="1"/>
    <x v="1"/>
    <s v="08"/>
    <x v="0"/>
    <d v="1899-12-30T17:11:22"/>
    <x v="8"/>
    <n v="1"/>
    <x v="0"/>
    <x v="4"/>
    <s v="kenny"/>
    <s v="GSK083*1 GSK101*1 GSK013*1"/>
    <x v="148"/>
    <x v="0"/>
    <s v="sabreenf420@gmail.com"/>
    <s v="-"/>
    <s v="Test"/>
  </r>
  <r>
    <n v="1010"/>
    <s v="SADDARDB201709081845"/>
    <s v="145407839389965"/>
    <x v="0"/>
    <d v="2017-09-08T00:00:00"/>
    <x v="0"/>
    <x v="0"/>
    <x v="0"/>
    <s v="08"/>
    <x v="0"/>
    <d v="1899-12-30T19:22:07"/>
    <x v="1"/>
    <n v="1"/>
    <x v="0"/>
    <x v="4"/>
    <s v="Sahaj M"/>
    <s v="RDB052*1 RDB127*1 RDB177*2 RDB174*4"/>
    <x v="241"/>
    <x v="0"/>
    <s v="sahajm99@gmail.com"/>
    <s v="-"/>
    <s v="Test"/>
  </r>
  <r>
    <n v="1057"/>
    <s v="SADDAGSK201709083899"/>
    <s v="2070484879658657"/>
    <x v="0"/>
    <d v="2017-09-08T00:00:00"/>
    <x v="0"/>
    <x v="0"/>
    <x v="0"/>
    <s v="08"/>
    <x v="0"/>
    <d v="1899-12-30T22:04:07"/>
    <x v="8"/>
    <n v="1"/>
    <x v="0"/>
    <x v="4"/>
    <s v="Rahul Hore"/>
    <s v="GSK059*1 GSK068*5"/>
    <x v="1"/>
    <x v="0"/>
    <s v="rahul.hore4@gmail.com"/>
    <s v="-"/>
    <s v="Test"/>
  </r>
  <r>
    <n v="2743"/>
    <s v="SADDACFF201710082100"/>
    <s v="1110848675715327"/>
    <x v="0"/>
    <d v="2017-10-08T00:00:00"/>
    <x v="1"/>
    <x v="1"/>
    <x v="1"/>
    <s v="08"/>
    <x v="0"/>
    <d v="1899-12-30T13:09:32"/>
    <x v="6"/>
    <n v="1"/>
    <x v="0"/>
    <x v="4"/>
    <s v="Abhilash Panging"/>
    <s v="CFF15*1 CFF31*2 CFF28*1"/>
    <x v="126"/>
    <x v="0"/>
    <s v="lucariostar@gmail.com"/>
    <s v="-"/>
    <s v="Test"/>
  </r>
  <r>
    <n v="2748"/>
    <s v="SADDARDB201710087001"/>
    <s v="59c22d237fa5b3.58776896"/>
    <x v="0"/>
    <d v="2017-10-08T00:00:00"/>
    <x v="1"/>
    <x v="1"/>
    <x v="1"/>
    <s v="08"/>
    <x v="0"/>
    <d v="1899-12-30T15:50:50"/>
    <x v="1"/>
    <n v="1"/>
    <x v="0"/>
    <x v="4"/>
    <s v="Abhishek Kumar"/>
    <s v="RDB074*2 RDB174*30 RDB079*1 RDB165*1"/>
    <x v="404"/>
    <x v="0"/>
    <s v="ak4139809@gmail.com"/>
    <s v="-"/>
    <s v="Test"/>
  </r>
  <r>
    <n v="2749"/>
    <s v="SADDABKB201710081829"/>
    <s v="1970851556527137"/>
    <x v="0"/>
    <d v="2017-10-08T00:00:00"/>
    <x v="1"/>
    <x v="1"/>
    <x v="1"/>
    <s v="08"/>
    <x v="0"/>
    <d v="1899-12-30T16:14:19"/>
    <x v="17"/>
    <n v="1"/>
    <x v="0"/>
    <x v="4"/>
    <s v="Sunny Yeluri"/>
    <s v="BKB226*3"/>
    <x v="242"/>
    <x v="0"/>
    <s v="dasharatahari@gmail.com"/>
    <s v="-"/>
    <s v="Test"/>
  </r>
  <r>
    <n v="2769"/>
    <s v="SADDACFF201710087747"/>
    <s v="59d70ef87d0e40.37921572"/>
    <x v="0"/>
    <d v="2017-10-08T00:00:00"/>
    <x v="1"/>
    <x v="1"/>
    <x v="1"/>
    <s v="08"/>
    <x v="0"/>
    <d v="1899-12-30T19:41:31"/>
    <x v="6"/>
    <n v="1"/>
    <x v="0"/>
    <x v="4"/>
    <s v="Subhadeep Chakraborty"/>
    <s v="CFF38*2 CFF42*1"/>
    <x v="35"/>
    <x v="0"/>
    <s v="schakraborty.764@gmail.com"/>
    <s v="-"/>
    <s v="Test"/>
  </r>
  <r>
    <n v="2771"/>
    <s v="SADDARDB201710081823"/>
    <s v="1693731624033016"/>
    <x v="0"/>
    <d v="2017-10-08T00:00:00"/>
    <x v="1"/>
    <x v="1"/>
    <x v="1"/>
    <s v="08"/>
    <x v="0"/>
    <d v="1899-12-30T19:50:40"/>
    <x v="1"/>
    <n v="1"/>
    <x v="0"/>
    <x v="4"/>
    <s v="Suraj Menon"/>
    <s v="RDB074*1 RDB107*1 RDB112*1"/>
    <x v="356"/>
    <x v="0"/>
    <s v="surajmenon16@gmail.com"/>
    <s v="-"/>
    <s v="Test"/>
  </r>
  <r>
    <n v="2779"/>
    <s v="SADDAMOM201710083828"/>
    <s v="1659569110754291"/>
    <x v="0"/>
    <d v="2017-10-08T00:00:00"/>
    <x v="1"/>
    <x v="1"/>
    <x v="1"/>
    <s v="08"/>
    <x v="0"/>
    <d v="1899-12-30T20:44:07"/>
    <x v="2"/>
    <n v="1"/>
    <x v="0"/>
    <x v="4"/>
    <s v="Rahul"/>
    <s v="MOM051*1 MOM053*1 MOM036*17"/>
    <x v="405"/>
    <x v="0"/>
    <s v="lucky.prison001@gmail.com"/>
    <s v="-"/>
    <s v="Test"/>
  </r>
  <r>
    <n v="2780"/>
    <s v="SADDARDB201710087390"/>
    <s v="59da427c3d1404.42758542"/>
    <x v="0"/>
    <d v="2017-10-08T00:00:00"/>
    <x v="1"/>
    <x v="1"/>
    <x v="1"/>
    <s v="08"/>
    <x v="0"/>
    <d v="1899-12-30T21:00:12"/>
    <x v="1"/>
    <n v="1"/>
    <x v="0"/>
    <x v="4"/>
    <s v="rishank"/>
    <s v="RDB127*1 RDB133*1 RDB177*4 RDB175*4"/>
    <x v="406"/>
    <x v="0"/>
    <s v="rish.bhadani@gmail.com"/>
    <s v="-"/>
    <s v="Test"/>
  </r>
  <r>
    <n v="2788"/>
    <s v="SADDARDB201710083155"/>
    <s v="59da427c3d1404.42758542"/>
    <x v="0"/>
    <d v="2017-10-08T00:00:00"/>
    <x v="1"/>
    <x v="1"/>
    <x v="1"/>
    <s v="08"/>
    <x v="0"/>
    <d v="1899-12-30T21:34:13"/>
    <x v="1"/>
    <n v="1"/>
    <x v="0"/>
    <x v="4"/>
    <s v="rishank"/>
    <s v="RDB127*1 RDB133*1 RDB177*4 RDB175*4"/>
    <x v="406"/>
    <x v="0"/>
    <s v="rish.bhadani@gmail.com"/>
    <s v="-"/>
    <s v="Test"/>
  </r>
  <r>
    <n v="2789"/>
    <s v="SADDARDB201710082130"/>
    <s v="1403806923050624"/>
    <x v="0"/>
    <d v="2017-10-08T00:00:00"/>
    <x v="1"/>
    <x v="1"/>
    <x v="1"/>
    <s v="08"/>
    <x v="0"/>
    <d v="1899-12-30T21:39:16"/>
    <x v="1"/>
    <n v="1"/>
    <x v="0"/>
    <x v="4"/>
    <s v="Dinesh Joshi"/>
    <s v="RDB072*1 RDB160*1 RDB163*2 RDB196*1 RDB177*4"/>
    <x v="319"/>
    <x v="0"/>
    <s v="rldineshjoshi@gmail.com"/>
    <s v="-"/>
    <s v="Test"/>
  </r>
  <r>
    <n v="2792"/>
    <s v="SADDABKB201710089862"/>
    <s v="1645957542122416"/>
    <x v="0"/>
    <d v="2017-10-08T00:00:00"/>
    <x v="1"/>
    <x v="1"/>
    <x v="1"/>
    <s v="08"/>
    <x v="0"/>
    <d v="1899-12-30T21:55:33"/>
    <x v="17"/>
    <n v="1"/>
    <x v="0"/>
    <x v="4"/>
    <s v="Milan Trivedi"/>
    <s v="BKB171*1 BKB199*2 BKB203*4 BKB010*1"/>
    <x v="407"/>
    <x v="0"/>
    <s v="milan.trivedi23@gmail.com"/>
    <s v="-"/>
    <s v="Test"/>
  </r>
  <r>
    <n v="2796"/>
    <s v="SADDARDB201710087833"/>
    <s v="59d87669a7fcb3.79830951"/>
    <x v="0"/>
    <d v="2017-10-08T00:00:00"/>
    <x v="1"/>
    <x v="1"/>
    <x v="1"/>
    <s v="08"/>
    <x v="0"/>
    <d v="1899-12-30T22:14:10"/>
    <x v="1"/>
    <n v="1"/>
    <x v="0"/>
    <x v="4"/>
    <s v="Akash Sinha"/>
    <s v="RDB176*5 RDB131*3"/>
    <x v="408"/>
    <x v="0"/>
    <s v="sinha.akash.13@gmail.com"/>
    <s v="-"/>
    <s v="Test"/>
  </r>
  <r>
    <n v="2798"/>
    <s v="SADDAGSK201710084813"/>
    <s v="1375104849254971"/>
    <x v="0"/>
    <d v="2017-10-08T00:00:00"/>
    <x v="1"/>
    <x v="1"/>
    <x v="1"/>
    <s v="08"/>
    <x v="0"/>
    <d v="1899-12-30T22:31:58"/>
    <x v="8"/>
    <n v="1"/>
    <x v="0"/>
    <x v="4"/>
    <s v="Shreyansh Jaiswal"/>
    <s v="GSK013*2"/>
    <x v="27"/>
    <x v="0"/>
    <s v="jshreyansh34@gmail.com"/>
    <s v="-"/>
    <s v="Test"/>
  </r>
  <r>
    <n v="4553"/>
    <s v="SADDACFF201711086041"/>
    <s v="1976803445923318"/>
    <x v="0"/>
    <d v="2017-11-08T00:00:00"/>
    <x v="2"/>
    <x v="2"/>
    <x v="0"/>
    <s v="08"/>
    <x v="0"/>
    <d v="1899-12-30T19:29:26"/>
    <x v="6"/>
    <n v="1"/>
    <x v="0"/>
    <x v="4"/>
    <s v="Rishiraj Borah"/>
    <s v="CFF28*3 CFF15*1 CFF29*1 CFF37*2"/>
    <x v="409"/>
    <x v="0"/>
    <s v="borah.rishiraj007@gmail.com"/>
    <s v="-"/>
    <s v="Test"/>
  </r>
  <r>
    <n v="4566"/>
    <s v="SADDACFF201711086173"/>
    <s v="10211611318893571"/>
    <x v="0"/>
    <d v="2017-11-08T00:00:00"/>
    <x v="2"/>
    <x v="2"/>
    <x v="0"/>
    <s v="08"/>
    <x v="0"/>
    <d v="1899-12-30T20:29:54"/>
    <x v="6"/>
    <n v="1"/>
    <x v="0"/>
    <x v="4"/>
    <s v="Abhinov Bharadwaj"/>
    <s v="CFF34*1 CFF46*1"/>
    <x v="163"/>
    <x v="0"/>
    <s v="abhinovb9@gmail.com"/>
    <s v="-"/>
    <s v="Test"/>
  </r>
  <r>
    <n v="4567"/>
    <s v="SADDACFF201711082154"/>
    <s v="10211611318893571"/>
    <x v="0"/>
    <d v="2017-11-08T00:00:00"/>
    <x v="2"/>
    <x v="2"/>
    <x v="0"/>
    <s v="08"/>
    <x v="0"/>
    <d v="1899-12-30T20:29:55"/>
    <x v="6"/>
    <n v="1"/>
    <x v="0"/>
    <x v="4"/>
    <s v="Abhinov Bharadwaj"/>
    <s v="CFF34*1 CFF46*1"/>
    <x v="163"/>
    <x v="0"/>
    <s v="abhinovb9@gmail.com"/>
    <s v="-"/>
    <s v="Test"/>
  </r>
  <r>
    <n v="4569"/>
    <s v="SADDAFPT201711088139"/>
    <s v="124544461585471"/>
    <x v="0"/>
    <d v="2017-11-08T00:00:00"/>
    <x v="2"/>
    <x v="2"/>
    <x v="0"/>
    <s v="08"/>
    <x v="0"/>
    <d v="1899-12-30T20:40:09"/>
    <x v="13"/>
    <n v="1"/>
    <x v="0"/>
    <x v="4"/>
    <s v="Sahil Kumar"/>
    <s v="FPT01*1"/>
    <x v="0"/>
    <x v="0"/>
    <s v="Sk7869067@gmail.com"/>
    <s v="-"/>
    <s v="Test"/>
  </r>
  <r>
    <n v="4585"/>
    <s v="SADDAGSK201711086612"/>
    <s v="192011424675143"/>
    <x v="1"/>
    <d v="2017-11-08T00:00:00"/>
    <x v="2"/>
    <x v="2"/>
    <x v="0"/>
    <s v="08"/>
    <x v="0"/>
    <d v="1899-12-30T21:35:32"/>
    <x v="8"/>
    <n v="1"/>
    <x v="0"/>
    <x v="4"/>
    <s v="Virendra Singh"/>
    <s v="GSK85*2 GSK71*1 GSK97*1"/>
    <x v="410"/>
    <x v="0"/>
    <s v="vkurre95@gmail.com"/>
    <s v="-"/>
    <s v="Test"/>
  </r>
  <r>
    <n v="4588"/>
    <s v="SADDABLS201711089047"/>
    <s v="5a032c59b44b48.64742305"/>
    <x v="0"/>
    <d v="2017-11-08T00:00:00"/>
    <x v="2"/>
    <x v="2"/>
    <x v="0"/>
    <s v="08"/>
    <x v="0"/>
    <d v="1899-12-30T21:44:15"/>
    <x v="5"/>
    <n v="1"/>
    <x v="0"/>
    <x v="4"/>
    <s v="GUNJAN MISHRA"/>
    <s v="BLS11*1 BLS8*1"/>
    <x v="17"/>
    <x v="0"/>
    <s v="gunjanmishra999@gmail.com"/>
    <s v="-"/>
    <s v="Test"/>
  </r>
  <r>
    <n v="4590"/>
    <s v="SADDACFF201711085512"/>
    <s v="59b83458cfb390.84979475"/>
    <x v="0"/>
    <d v="2017-11-08T00:00:00"/>
    <x v="2"/>
    <x v="2"/>
    <x v="0"/>
    <s v="08"/>
    <x v="0"/>
    <d v="1899-12-30T21:57:10"/>
    <x v="6"/>
    <n v="1"/>
    <x v="0"/>
    <x v="4"/>
    <s v="chiranjit"/>
    <s v="CFF39*1 CFF46*10"/>
    <x v="6"/>
    <x v="0"/>
    <s v="chiranjitphd13@gmail.com"/>
    <s v="-"/>
    <s v="Test"/>
  </r>
  <r>
    <n v="4591"/>
    <s v="SADDAMOM201711088860"/>
    <s v="1374999975928868"/>
    <x v="0"/>
    <d v="2017-11-08T00:00:00"/>
    <x v="2"/>
    <x v="2"/>
    <x v="0"/>
    <s v="08"/>
    <x v="0"/>
    <d v="1899-12-30T21:58:11"/>
    <x v="2"/>
    <n v="1"/>
    <x v="0"/>
    <x v="4"/>
    <s v="Ankur Saharan"/>
    <s v="MOM033*6 MOM052*1"/>
    <x v="141"/>
    <x v="0"/>
    <s v="ankurjind6542@gmail.com"/>
    <s v="NotDelivered"/>
    <s v="Test"/>
  </r>
  <r>
    <n v="4592"/>
    <s v="SADDALPZ201711083112"/>
    <s v="1645957542122416"/>
    <x v="0"/>
    <d v="2017-11-08T00:00:00"/>
    <x v="2"/>
    <x v="2"/>
    <x v="0"/>
    <s v="08"/>
    <x v="0"/>
    <d v="1899-12-30T21:58:18"/>
    <x v="3"/>
    <n v="1"/>
    <x v="0"/>
    <x v="4"/>
    <s v="Milan Trivedi"/>
    <s v="LPZ017*3"/>
    <x v="133"/>
    <x v="0"/>
    <s v="sabirali2560@gmail.com"/>
    <s v="-"/>
    <s v="Test"/>
  </r>
  <r>
    <n v="4603"/>
    <s v="SADDAFPT201711085674"/>
    <s v="59a696992853b6.29957593"/>
    <x v="0"/>
    <d v="2017-11-08T00:00:00"/>
    <x v="2"/>
    <x v="2"/>
    <x v="0"/>
    <s v="08"/>
    <x v="0"/>
    <d v="1899-12-30T22:47:40"/>
    <x v="13"/>
    <n v="1"/>
    <x v="0"/>
    <x v="4"/>
    <s v="vivek thorat"/>
    <s v="FPT15*1 FPT29*1"/>
    <x v="7"/>
    <x v="0"/>
    <s v="vivek9674@gmail.com"/>
    <s v="-"/>
    <s v="Test"/>
  </r>
  <r>
    <n v="6716"/>
    <s v="SADDARDB201712083010"/>
    <s v="1110848675715327"/>
    <x v="0"/>
    <d v="2017-12-08T00:00:00"/>
    <x v="0"/>
    <x v="3"/>
    <x v="0"/>
    <s v="08"/>
    <x v="0"/>
    <d v="1899-12-30T13:54:33"/>
    <x v="1"/>
    <n v="1"/>
    <x v="0"/>
    <x v="4"/>
    <s v="Abhilash Panging"/>
    <s v="RDB219*1 RDB181*1"/>
    <x v="15"/>
    <x v="0"/>
    <s v="lucariostar@gmail.com"/>
    <s v="-"/>
    <s v="Test"/>
  </r>
  <r>
    <n v="6725"/>
    <s v="SADDARDB201712084943"/>
    <s v="59c4e70041e5b0.01131048"/>
    <x v="0"/>
    <d v="2017-12-08T00:00:00"/>
    <x v="0"/>
    <x v="3"/>
    <x v="0"/>
    <s v="08"/>
    <x v="0"/>
    <d v="1899-12-30T19:17:04"/>
    <x v="1"/>
    <n v="1"/>
    <x v="0"/>
    <x v="4"/>
    <s v="devansh gupta"/>
    <s v="RDB105*1 RDB190*3"/>
    <x v="411"/>
    <x v="0"/>
    <s v="devanshgaurav@gmail.com"/>
    <s v="-"/>
    <s v="Test"/>
  </r>
  <r>
    <n v="6729"/>
    <s v="SADDAMOM201712083882"/>
    <s v="1490222177738161"/>
    <x v="0"/>
    <d v="2017-12-08T00:00:00"/>
    <x v="0"/>
    <x v="3"/>
    <x v="0"/>
    <s v="08"/>
    <x v="0"/>
    <d v="1899-12-30T19:29:41"/>
    <x v="2"/>
    <n v="1"/>
    <x v="0"/>
    <x v="4"/>
    <s v="Devdutt Tripathi"/>
    <s v="MOM053*1"/>
    <x v="21"/>
    <x v="0"/>
    <s v="tripathidev714@gmail.com"/>
    <s v="-"/>
    <s v="Test"/>
  </r>
  <r>
    <n v="6736"/>
    <s v="SADDACFF201712088912"/>
    <s v="1998221420422555"/>
    <x v="0"/>
    <d v="2017-12-08T00:00:00"/>
    <x v="0"/>
    <x v="3"/>
    <x v="0"/>
    <s v="08"/>
    <x v="0"/>
    <d v="1899-12-30T21:11:57"/>
    <x v="6"/>
    <n v="1"/>
    <x v="0"/>
    <x v="4"/>
    <s v="Ankit Kumar Bharati"/>
    <s v="CFF50*1 CFF49*1 CFF63*1 CFF22*1 CFF1*1 CFF71*3"/>
    <x v="412"/>
    <x v="0"/>
    <s v="ankitkumarbhartiifs@gmail.com"/>
    <s v="-"/>
    <s v="Test"/>
  </r>
  <r>
    <n v="6737"/>
    <s v="SADDACFF201712082327"/>
    <s v="1110848675715327"/>
    <x v="0"/>
    <d v="2017-12-08T00:00:00"/>
    <x v="0"/>
    <x v="3"/>
    <x v="0"/>
    <s v="08"/>
    <x v="0"/>
    <d v="1899-12-30T21:15:42"/>
    <x v="6"/>
    <n v="1"/>
    <x v="0"/>
    <x v="4"/>
    <s v="Abhilash Panging"/>
    <s v="CFF67*2 CFF53*1 CFF56*1"/>
    <x v="204"/>
    <x v="0"/>
    <s v="lucariostar@gmail.com"/>
    <s v="-"/>
    <s v="Test"/>
  </r>
  <r>
    <n v="6740"/>
    <s v="SADDATOA201712082322"/>
    <s v="59b83458cfb390.84979475"/>
    <x v="0"/>
    <d v="2017-12-08T00:00:00"/>
    <x v="0"/>
    <x v="3"/>
    <x v="0"/>
    <s v="08"/>
    <x v="0"/>
    <d v="1899-12-30T21:26:37"/>
    <x v="0"/>
    <n v="1"/>
    <x v="0"/>
    <x v="4"/>
    <s v="chiranjit"/>
    <s v="TOA177*1"/>
    <x v="41"/>
    <x v="0"/>
    <s v="chiranjitphd13@gmail.com"/>
    <s v="-"/>
    <s v="Test"/>
  </r>
  <r>
    <n v="6743"/>
    <s v="SADDACFF201712088190"/>
    <s v="5a032c59b44b48.64742305"/>
    <x v="0"/>
    <d v="2017-12-08T00:00:00"/>
    <x v="0"/>
    <x v="3"/>
    <x v="0"/>
    <s v="08"/>
    <x v="0"/>
    <d v="1899-12-30T21:43:22"/>
    <x v="6"/>
    <n v="1"/>
    <x v="0"/>
    <x v="4"/>
    <s v="GUNJAN MISHRA"/>
    <s v="CFF38*1 CFF36*1"/>
    <x v="184"/>
    <x v="0"/>
    <s v="gunjanmishra999@gmail.com"/>
    <s v="-"/>
    <s v="Test"/>
  </r>
  <r>
    <n v="6744"/>
    <s v="SADDABLS201712082383"/>
    <s v="1388213731291171"/>
    <x v="0"/>
    <d v="2017-12-08T00:00:00"/>
    <x v="0"/>
    <x v="3"/>
    <x v="0"/>
    <s v="08"/>
    <x v="0"/>
    <d v="1899-12-30T21:43:37"/>
    <x v="5"/>
    <n v="1"/>
    <x v="0"/>
    <x v="4"/>
    <s v="Sourav Jana"/>
    <s v="BLS108*1 BLS101*1"/>
    <x v="1"/>
    <x v="0"/>
    <s v="sourav123jana@gmail.com"/>
    <s v="-"/>
    <s v="Test"/>
  </r>
  <r>
    <n v="6751"/>
    <s v="SADDARDB201712084147"/>
    <s v="1433296723428665"/>
    <x v="0"/>
    <d v="2017-12-08T00:00:00"/>
    <x v="0"/>
    <x v="3"/>
    <x v="0"/>
    <s v="08"/>
    <x v="0"/>
    <d v="1899-12-30T22:15:32"/>
    <x v="1"/>
    <n v="1"/>
    <x v="0"/>
    <x v="4"/>
    <s v="Ajinkya Palwe"/>
    <s v="RDB161*1 RDB189*3"/>
    <x v="31"/>
    <x v="0"/>
    <s v="palweajinkya@gmail.com"/>
    <s v="-"/>
    <s v="Test"/>
  </r>
  <r>
    <n v="6741"/>
    <s v="SADDAGSK201712086961"/>
    <s v="816821315157738"/>
    <x v="0"/>
    <d v="2017-12-08T00:00:00"/>
    <x v="0"/>
    <x v="3"/>
    <x v="0"/>
    <s v="08"/>
    <x v="0"/>
    <d v="1899-12-30T21:33:07"/>
    <x v="8"/>
    <n v="1"/>
    <x v="0"/>
    <x v="4"/>
    <s v="Nishant Rai"/>
    <s v="GSK96*2"/>
    <x v="62"/>
    <x v="0"/>
    <s v="rai.nishant97@yahoo.com"/>
    <s v="-"/>
    <s v="Test"/>
  </r>
  <r>
    <n v="4586"/>
    <s v="SADDAMOM201711085796"/>
    <s v="59e8c1337e75c5.95635758"/>
    <x v="0"/>
    <d v="2017-11-08T00:00:00"/>
    <x v="2"/>
    <x v="2"/>
    <x v="0"/>
    <s v="08"/>
    <x v="0"/>
    <d v="1899-12-30T21:40:15"/>
    <x v="2"/>
    <n v="1"/>
    <x v="0"/>
    <x v="4"/>
    <s v="Chandra Gopal"/>
    <s v="MOM054*1 MOM046*1 MOM034*4"/>
    <x v="57"/>
    <x v="0"/>
    <s v="chandragopaljaiswal@gmail.com"/>
    <s v="-"/>
    <s v="Test"/>
  </r>
  <r>
    <n v="4570"/>
    <s v="SADDAFPT201711088348"/>
    <s v="1481053071987695"/>
    <x v="0"/>
    <d v="2017-11-08T00:00:00"/>
    <x v="2"/>
    <x v="2"/>
    <x v="0"/>
    <s v="08"/>
    <x v="0"/>
    <d v="1899-12-30T20:40:50"/>
    <x v="13"/>
    <n v="1"/>
    <x v="0"/>
    <x v="4"/>
    <s v="Shubham Sonkar"/>
    <s v="FPT26*1 FPT32*2 FPT03*1"/>
    <x v="5"/>
    <x v="0"/>
    <s v="sonkarshubham555@gmail.com"/>
    <s v="-"/>
    <s v="Test"/>
  </r>
  <r>
    <n v="6728"/>
    <s v="SADDABLS201712084371"/>
    <s v="59ef484d00a959.58594422"/>
    <x v="0"/>
    <d v="2017-12-08T00:00:00"/>
    <x v="0"/>
    <x v="3"/>
    <x v="0"/>
    <s v="08"/>
    <x v="0"/>
    <d v="1899-12-30T19:28:13"/>
    <x v="5"/>
    <n v="1"/>
    <x v="0"/>
    <x v="4"/>
    <s v="Aayush Dutt"/>
    <s v="BLS098*2"/>
    <x v="27"/>
    <x v="0"/>
    <s v="aayushd100@gmail.com"/>
    <s v="-"/>
    <s v="Test"/>
  </r>
  <r>
    <n v="1030"/>
    <s v="SADDAMOM201709086997"/>
    <s v="1659569110754291"/>
    <x v="0"/>
    <d v="2017-09-08T00:00:00"/>
    <x v="0"/>
    <x v="0"/>
    <x v="0"/>
    <s v="08"/>
    <x v="0"/>
    <d v="1899-12-30T20:49:56"/>
    <x v="2"/>
    <n v="1"/>
    <x v="0"/>
    <x v="4"/>
    <s v="Rahul"/>
    <s v="MOM053*1 MOM036*12 MOM014*1"/>
    <x v="413"/>
    <x v="0"/>
    <s v="lucky.prison001@gmail.com"/>
    <s v="-"/>
    <s v="Test"/>
  </r>
  <r>
    <n v="1036"/>
    <s v="SADDAMOM201709083819"/>
    <s v="59b016dbbfe0a5.73452227"/>
    <x v="0"/>
    <d v="2017-09-08T00:00:00"/>
    <x v="0"/>
    <x v="0"/>
    <x v="0"/>
    <s v="08"/>
    <x v="0"/>
    <d v="1899-12-30T20:59:55"/>
    <x v="2"/>
    <n v="1"/>
    <x v="0"/>
    <x v="4"/>
    <s v="sahil"/>
    <s v="MOM042*1"/>
    <x v="62"/>
    <x v="0"/>
    <s v="sk786907@gmail.com"/>
    <s v="-"/>
    <s v="Test"/>
  </r>
  <r>
    <n v="1064"/>
    <s v="SADDARDB201709088674"/>
    <s v="59a33607c4c553.25780786"/>
    <x v="0"/>
    <d v="2017-09-08T00:00:00"/>
    <x v="0"/>
    <x v="0"/>
    <x v="0"/>
    <s v="08"/>
    <x v="0"/>
    <d v="1899-12-30T22:21:06"/>
    <x v="1"/>
    <n v="1"/>
    <x v="0"/>
    <x v="4"/>
    <s v="Aditya Sen"/>
    <s v="RDB051*1 RDB061*1"/>
    <x v="414"/>
    <x v="0"/>
    <s v="adityasen9519@gmail.com"/>
    <s v="-"/>
    <s v="Test"/>
  </r>
  <r>
    <n v="1074"/>
    <s v="SADDAGSK201709082512"/>
    <s v="1280382898755672"/>
    <x v="0"/>
    <d v="2017-09-08T00:00:00"/>
    <x v="0"/>
    <x v="0"/>
    <x v="0"/>
    <s v="08"/>
    <x v="0"/>
    <d v="1899-12-30T23:27:09"/>
    <x v="8"/>
    <n v="1"/>
    <x v="0"/>
    <x v="4"/>
    <s v="Swapnil Narayan"/>
    <s v="GSK084*1"/>
    <x v="79"/>
    <x v="0"/>
    <s v="nilswap1999@gmail.com"/>
    <s v="-"/>
    <s v="Test"/>
  </r>
  <r>
    <n v="2744"/>
    <s v="SADDARDB201710087585"/>
    <s v="654301448101893"/>
    <x v="0"/>
    <d v="2017-10-08T00:00:00"/>
    <x v="1"/>
    <x v="1"/>
    <x v="1"/>
    <s v="08"/>
    <x v="0"/>
    <d v="1899-12-30T15:08:12"/>
    <x v="1"/>
    <n v="1"/>
    <x v="0"/>
    <x v="4"/>
    <s v="Prakash Bhuparia"/>
    <s v="RDB074*1 RDB193*3 RDB076*1"/>
    <x v="242"/>
    <x v="0"/>
    <s v="karmakaswan@gmail.com"/>
    <s v="-"/>
    <s v="Test"/>
  </r>
  <r>
    <n v="2747"/>
    <s v="SADDARDB201710086323"/>
    <s v="760317954152163"/>
    <x v="0"/>
    <d v="2017-10-08T00:00:00"/>
    <x v="1"/>
    <x v="1"/>
    <x v="1"/>
    <s v="08"/>
    <x v="0"/>
    <d v="1899-12-30T15:45:03"/>
    <x v="1"/>
    <n v="1"/>
    <x v="0"/>
    <x v="4"/>
    <s v="Perul Jain"/>
    <s v="RDB071*1 RDB177*3"/>
    <x v="218"/>
    <x v="0"/>
    <s v="peruljain365@gmail.com"/>
    <s v="-"/>
    <s v="Test"/>
  </r>
  <r>
    <n v="2758"/>
    <s v="SADDATOA201710087129"/>
    <s v="59a2656d47daf2.64368844"/>
    <x v="0"/>
    <d v="2017-10-08T00:00:00"/>
    <x v="1"/>
    <x v="1"/>
    <x v="1"/>
    <s v="08"/>
    <x v="0"/>
    <d v="1899-12-30T17:45:58"/>
    <x v="0"/>
    <n v="1"/>
    <x v="0"/>
    <x v="4"/>
    <s v="Surya Sai Prasanth"/>
    <s v="TOA117*1 TOA154*1"/>
    <x v="251"/>
    <x v="0"/>
    <s v="suryabaigrandhi@gmail.com"/>
    <s v="-"/>
    <s v="Test"/>
  </r>
  <r>
    <n v="2759"/>
    <s v="SADDATOA201710089166"/>
    <s v="59a2656d47daf2.64368844"/>
    <x v="0"/>
    <d v="2017-10-08T00:00:00"/>
    <x v="1"/>
    <x v="1"/>
    <x v="1"/>
    <s v="08"/>
    <x v="0"/>
    <d v="1899-12-30T17:46:01"/>
    <x v="0"/>
    <n v="1"/>
    <x v="0"/>
    <x v="4"/>
    <s v="Surya Sai Prasanth"/>
    <s v="TOA117*1 TOA154*1"/>
    <x v="251"/>
    <x v="0"/>
    <s v="suryabaigrandhi@gmail.com"/>
    <s v="-"/>
    <s v="Test"/>
  </r>
  <r>
    <n v="2760"/>
    <s v="SADDATOA201710082511"/>
    <s v="59a2656d47daf2.64368844"/>
    <x v="0"/>
    <d v="2017-10-08T00:00:00"/>
    <x v="1"/>
    <x v="1"/>
    <x v="1"/>
    <s v="08"/>
    <x v="0"/>
    <d v="1899-12-30T17:46:25"/>
    <x v="0"/>
    <n v="1"/>
    <x v="0"/>
    <x v="4"/>
    <s v="Surya Sai Prasanth"/>
    <s v="TOA117*1 TOA154*1"/>
    <x v="251"/>
    <x v="0"/>
    <s v="suryabaigrandhi@gmail.com"/>
    <s v="-"/>
    <s v="Test"/>
  </r>
  <r>
    <n v="2761"/>
    <s v="SADDATOA201710085860"/>
    <s v="59a2656d47daf2.64368844"/>
    <x v="0"/>
    <d v="2017-10-08T00:00:00"/>
    <x v="1"/>
    <x v="1"/>
    <x v="1"/>
    <s v="08"/>
    <x v="0"/>
    <d v="1899-12-30T17:46:28"/>
    <x v="0"/>
    <n v="1"/>
    <x v="0"/>
    <x v="4"/>
    <s v="Surya Sai Prasanth"/>
    <s v="TOA117*1 TOA154*1"/>
    <x v="251"/>
    <x v="0"/>
    <s v="suryabaigrandhi@gmail.com"/>
    <s v="-"/>
    <s v="Test"/>
  </r>
  <r>
    <n v="2762"/>
    <s v="SADDATOA201710089652"/>
    <s v="59a2656d47daf2.64368844"/>
    <x v="0"/>
    <d v="2017-10-08T00:00:00"/>
    <x v="1"/>
    <x v="1"/>
    <x v="1"/>
    <s v="08"/>
    <x v="0"/>
    <d v="1899-12-30T17:56:39"/>
    <x v="0"/>
    <n v="1"/>
    <x v="0"/>
    <x v="4"/>
    <s v="Surya Sai Prasanth"/>
    <s v="TOA117*2"/>
    <x v="15"/>
    <x v="0"/>
    <s v="suryabaigrandhi@gmail.com"/>
    <s v="-"/>
    <s v="Test"/>
  </r>
  <r>
    <n v="2768"/>
    <s v="SADDACBT201710085740"/>
    <s v="59a33607c4c553.25780786"/>
    <x v="0"/>
    <d v="2017-10-08T00:00:00"/>
    <x v="1"/>
    <x v="1"/>
    <x v="1"/>
    <s v="08"/>
    <x v="0"/>
    <d v="1899-12-30T19:36:24"/>
    <x v="4"/>
    <n v="1"/>
    <x v="0"/>
    <x v="4"/>
    <s v="Aditya Sen"/>
    <s v="CBT025*1 CBT027*1"/>
    <x v="415"/>
    <x v="0"/>
    <s v="adityasen9519@gmail.com"/>
    <s v="-"/>
    <s v="Test"/>
  </r>
  <r>
    <n v="4547"/>
    <s v="SADDACBT201711085601"/>
    <s v="528917324128448"/>
    <x v="0"/>
    <d v="2017-11-08T00:00:00"/>
    <x v="2"/>
    <x v="2"/>
    <x v="0"/>
    <s v="08"/>
    <x v="0"/>
    <d v="1899-12-30T16:44:49"/>
    <x v="4"/>
    <n v="1"/>
    <x v="0"/>
    <x v="4"/>
    <s v="Snehasis Addy"/>
    <s v="CBT036*1 CBT065*1 CBT106*1"/>
    <x v="416"/>
    <x v="0"/>
    <s v="snehasisaddy@gmail.com"/>
    <s v="-"/>
    <s v="Test"/>
  </r>
  <r>
    <n v="4548"/>
    <s v="SADDACBT201711089523"/>
    <s v="528917324128448"/>
    <x v="0"/>
    <d v="2017-11-08T00:00:00"/>
    <x v="2"/>
    <x v="2"/>
    <x v="0"/>
    <s v="08"/>
    <x v="0"/>
    <d v="1899-12-30T16:44:53"/>
    <x v="4"/>
    <n v="1"/>
    <x v="0"/>
    <x v="4"/>
    <s v="Snehasis Addy"/>
    <s v="CBT036*1 CBT065*1 CBT106*1"/>
    <x v="416"/>
    <x v="0"/>
    <s v="snehasisaddy@gmail.com"/>
    <s v="-"/>
    <s v="Test"/>
  </r>
  <r>
    <n v="4549"/>
    <s v="SADDARDB201711087296"/>
    <s v="59baa5cb3e7b96.78255820"/>
    <x v="1"/>
    <d v="2017-11-08T00:00:00"/>
    <x v="2"/>
    <x v="2"/>
    <x v="0"/>
    <s v="08"/>
    <x v="0"/>
    <d v="1899-12-30T18:44:28"/>
    <x v="1"/>
    <n v="1"/>
    <x v="0"/>
    <x v="4"/>
    <s v="Jabir"/>
    <s v="RDB213*5"/>
    <x v="240"/>
    <x v="0"/>
    <s v="jabikaka.1990@gmail.com"/>
    <s v="-"/>
    <s v="Test"/>
  </r>
  <r>
    <n v="4555"/>
    <s v="SADDARDB201711082741"/>
    <s v="5a0070df601b69.36981318"/>
    <x v="0"/>
    <d v="2017-11-08T00:00:00"/>
    <x v="2"/>
    <x v="2"/>
    <x v="0"/>
    <s v="08"/>
    <x v="0"/>
    <d v="1899-12-30T19:39:45"/>
    <x v="1"/>
    <n v="1"/>
    <x v="0"/>
    <x v="4"/>
    <s v="siddhartha kumar"/>
    <s v="RDB077*1 RDB189*10 RDB105*1"/>
    <x v="104"/>
    <x v="0"/>
    <s v="siddharthabhargav05@gmail.com"/>
    <s v="-"/>
    <s v="Test"/>
  </r>
  <r>
    <n v="4595"/>
    <s v="SADDARDB201711081165"/>
    <s v="1533041883454233"/>
    <x v="0"/>
    <d v="2017-11-08T00:00:00"/>
    <x v="2"/>
    <x v="2"/>
    <x v="0"/>
    <s v="08"/>
    <x v="0"/>
    <d v="1899-12-30T22:04:15"/>
    <x v="1"/>
    <n v="1"/>
    <x v="0"/>
    <x v="4"/>
    <s v="Mihit Keshav"/>
    <s v="RDB160*1 RDB219*1"/>
    <x v="50"/>
    <x v="0"/>
    <s v="Mihitraj@ymail.com"/>
    <s v="-"/>
    <s v="Test"/>
  </r>
  <r>
    <n v="4599"/>
    <s v="SADDAFPT201711088644"/>
    <s v="59a696992853b6.29957593"/>
    <x v="1"/>
    <d v="2017-11-08T00:00:00"/>
    <x v="2"/>
    <x v="2"/>
    <x v="0"/>
    <s v="08"/>
    <x v="0"/>
    <d v="1899-12-30T22:32:06"/>
    <x v="13"/>
    <n v="0"/>
    <x v="0"/>
    <x v="4"/>
    <s v="vivek thorat"/>
    <s v="FPT15*1 FPT29*1 FPT22*1"/>
    <x v="199"/>
    <x v="0"/>
    <s v="vivek9674@gmail.com"/>
    <s v="-"/>
    <s v="Test"/>
  </r>
  <r>
    <n v="4600"/>
    <s v="SADDAFPT201711086836"/>
    <s v="59a696992853b6.29957593"/>
    <x v="1"/>
    <d v="2017-11-08T00:00:00"/>
    <x v="2"/>
    <x v="2"/>
    <x v="0"/>
    <s v="08"/>
    <x v="0"/>
    <d v="1899-12-30T22:34:09"/>
    <x v="13"/>
    <n v="0"/>
    <x v="0"/>
    <x v="4"/>
    <s v="vivek thorat"/>
    <s v="FPT15*1 FPT29*1"/>
    <x v="7"/>
    <x v="0"/>
    <s v="vivek9674@gmail.com"/>
    <s v="-"/>
    <s v="Test"/>
  </r>
  <r>
    <n v="4602"/>
    <s v="SADDAFPT201711082486"/>
    <s v="59a696992853b6.29957593"/>
    <x v="1"/>
    <d v="2017-11-08T00:00:00"/>
    <x v="2"/>
    <x v="2"/>
    <x v="0"/>
    <s v="08"/>
    <x v="0"/>
    <d v="1899-12-30T22:45:16"/>
    <x v="13"/>
    <n v="0"/>
    <x v="0"/>
    <x v="4"/>
    <s v="vivek thorat"/>
    <s v="FPT15*1 FPT29*1"/>
    <x v="7"/>
    <x v="0"/>
    <s v="vivek9674@gmail.com"/>
    <s v="-"/>
    <s v="Test"/>
  </r>
  <r>
    <n v="6723"/>
    <s v="SADDAMOM201712083445"/>
    <s v="5a238a7c8c4de4.10809707"/>
    <x v="0"/>
    <d v="2017-12-08T00:00:00"/>
    <x v="0"/>
    <x v="3"/>
    <x v="0"/>
    <s v="08"/>
    <x v="0"/>
    <d v="1899-12-30T18:43:24"/>
    <x v="2"/>
    <n v="1"/>
    <x v="0"/>
    <x v="4"/>
    <s v="satyajit"/>
    <s v="MOM046*1"/>
    <x v="0"/>
    <x v="0"/>
    <s v="papupapun35@gmail.com"/>
    <s v="-"/>
    <s v="Test"/>
  </r>
  <r>
    <n v="6724"/>
    <s v="SADDACFF201712082565"/>
    <s v="5a238a7c8c4de4.10809707"/>
    <x v="0"/>
    <d v="2017-12-08T00:00:00"/>
    <x v="0"/>
    <x v="3"/>
    <x v="0"/>
    <s v="08"/>
    <x v="0"/>
    <d v="1899-12-30T19:03:48"/>
    <x v="6"/>
    <n v="1"/>
    <x v="0"/>
    <x v="4"/>
    <s v="satyajit"/>
    <s v="CFF28*1"/>
    <x v="83"/>
    <x v="0"/>
    <s v="papupapun35@gmail.com"/>
    <s v="-"/>
    <s v="Test"/>
  </r>
  <r>
    <n v="2753"/>
    <s v="SADDARDB201710083256"/>
    <s v="59a2aba6b24c65.90038769"/>
    <x v="0"/>
    <d v="2017-10-08T00:00:00"/>
    <x v="1"/>
    <x v="1"/>
    <x v="1"/>
    <s v="08"/>
    <x v="0"/>
    <d v="1899-12-30T17:04:31"/>
    <x v="1"/>
    <n v="1"/>
    <x v="0"/>
    <x v="4"/>
    <s v="Pavan Kalyan"/>
    <s v="RDB163*2 RDB169*1 RDB166*1"/>
    <x v="297"/>
    <x v="0"/>
    <s v="pavankalyancollege@gmail.com"/>
    <s v="-"/>
    <s v="Test"/>
  </r>
  <r>
    <n v="4552"/>
    <s v="SADDACFF201711086204"/>
    <s v="59f199ac6e6564.19450740"/>
    <x v="0"/>
    <d v="2017-11-08T00:00:00"/>
    <x v="2"/>
    <x v="2"/>
    <x v="0"/>
    <s v="08"/>
    <x v="0"/>
    <d v="1899-12-30T19:20:40"/>
    <x v="6"/>
    <n v="1"/>
    <x v="0"/>
    <x v="4"/>
    <s v="Prateek Divyanshu"/>
    <s v="CFF46*21"/>
    <x v="163"/>
    <x v="0"/>
    <s v="prateek10023@gmail.com"/>
    <s v="-"/>
    <s v="Test"/>
  </r>
  <r>
    <n v="1009"/>
    <s v="SADDARDB201709084545"/>
    <s v="59b295168344d4.15862240"/>
    <x v="0"/>
    <d v="2017-09-08T00:00:00"/>
    <x v="0"/>
    <x v="0"/>
    <x v="0"/>
    <s v="08"/>
    <x v="0"/>
    <d v="1899-12-30T19:13:36"/>
    <x v="1"/>
    <n v="1"/>
    <x v="0"/>
    <x v="4"/>
    <s v="varahala babu"/>
    <s v="RDB163*4"/>
    <x v="381"/>
    <x v="0"/>
    <s v="varahalababu1999@gmail.com"/>
    <s v="-"/>
    <s v="Test"/>
  </r>
  <r>
    <n v="4604"/>
    <s v="SADDACFF201711086002"/>
    <s v="59c22d237fa5b3.58776896"/>
    <x v="0"/>
    <d v="2017-11-08T00:00:00"/>
    <x v="2"/>
    <x v="2"/>
    <x v="0"/>
    <s v="08"/>
    <x v="0"/>
    <d v="1899-12-30T23:19:44"/>
    <x v="6"/>
    <n v="1"/>
    <x v="0"/>
    <x v="4"/>
    <s v="Abhishek Kumar"/>
    <s v="CFF22*1 CFF13*1"/>
    <x v="92"/>
    <x v="0"/>
    <s v="ak4139809@gmail.com"/>
    <s v="-"/>
    <s v="Test"/>
  </r>
  <r>
    <n v="6753"/>
    <s v="SADDACFF201712089932"/>
    <s v="59c22d237fa5b3.58776896"/>
    <x v="0"/>
    <d v="2017-12-08T00:00:00"/>
    <x v="0"/>
    <x v="3"/>
    <x v="0"/>
    <s v="08"/>
    <x v="0"/>
    <d v="1899-12-30T22:24:09"/>
    <x v="6"/>
    <n v="1"/>
    <x v="0"/>
    <x v="4"/>
    <s v="Abhishek Kumar"/>
    <s v="CFF19*1 CFF12*1 CFF66*1"/>
    <x v="51"/>
    <x v="0"/>
    <s v="ak4139809@gmail.com"/>
    <s v="-"/>
    <s v="Test"/>
  </r>
  <r>
    <n v="6738"/>
    <s v="SADDATOA201712089282"/>
    <s v="1957737644511354"/>
    <x v="0"/>
    <d v="2017-12-08T00:00:00"/>
    <x v="0"/>
    <x v="3"/>
    <x v="0"/>
    <s v="08"/>
    <x v="0"/>
    <d v="1899-12-30T21:17:59"/>
    <x v="0"/>
    <n v="1"/>
    <x v="0"/>
    <x v="4"/>
    <s v="Harshawardhan More"/>
    <s v="TOA013*1 TOA052*2"/>
    <x v="180"/>
    <x v="0"/>
    <s v="Harshawardhanm@gmail.com"/>
    <s v="-"/>
    <s v="Test"/>
  </r>
  <r>
    <n v="6739"/>
    <s v="SADDATOA201712089658"/>
    <s v="1957737644511354"/>
    <x v="0"/>
    <d v="2017-12-08T00:00:00"/>
    <x v="0"/>
    <x v="3"/>
    <x v="0"/>
    <s v="08"/>
    <x v="0"/>
    <d v="1899-12-30T21:18:46"/>
    <x v="0"/>
    <n v="1"/>
    <x v="0"/>
    <x v="4"/>
    <s v="Harshawardhan More"/>
    <s v="TOA013*1 TOA052*2"/>
    <x v="180"/>
    <x v="0"/>
    <s v="Harshawardhanm@gmail.com"/>
    <s v="-"/>
    <s v="Test"/>
  </r>
  <r>
    <n v="1011"/>
    <s v="SADDABKB201709084757"/>
    <s v="736124859912063"/>
    <x v="0"/>
    <d v="2017-09-08T00:00:00"/>
    <x v="0"/>
    <x v="0"/>
    <x v="0"/>
    <s v="08"/>
    <x v="0"/>
    <d v="1899-12-30T19:25:10"/>
    <x v="17"/>
    <n v="1"/>
    <x v="0"/>
    <x v="4"/>
    <s v="Akash Kumar"/>
    <s v="BKB226*2 BKB209*2 BKB114*1 BKB093*1"/>
    <x v="417"/>
    <x v="0"/>
    <s v="royaritra2015@gmail.com"/>
    <s v="-"/>
    <s v="Test"/>
  </r>
  <r>
    <n v="1043"/>
    <s v="SADDAFDZ201709083738"/>
    <s v="1506749299404549"/>
    <x v="0"/>
    <d v="2017-09-08T00:00:00"/>
    <x v="0"/>
    <x v="0"/>
    <x v="0"/>
    <s v="08"/>
    <x v="0"/>
    <d v="1899-12-30T21:25:12"/>
    <x v="10"/>
    <n v="1"/>
    <x v="0"/>
    <x v="4"/>
    <s v="Adarsh Jaiswal"/>
    <s v="FDZ009*1 FDZ029*3 FDZ028*3"/>
    <x v="418"/>
    <x v="0"/>
    <s v="jaiswaladarsh093@gmail.com"/>
    <s v="-"/>
    <s v="Test"/>
  </r>
  <r>
    <n v="4593"/>
    <s v="SADDAGSK201711082359"/>
    <s v="1662530917153425"/>
    <x v="0"/>
    <d v="2017-11-08T00:00:00"/>
    <x v="2"/>
    <x v="2"/>
    <x v="0"/>
    <s v="08"/>
    <x v="0"/>
    <d v="1899-12-30T21:59:49"/>
    <x v="8"/>
    <n v="1"/>
    <x v="0"/>
    <x v="4"/>
    <s v="Devesh Gupta"/>
    <s v="GSK80*2"/>
    <x v="17"/>
    <x v="0"/>
    <s v="dashingdevesh98@gmail.com"/>
    <s v="-"/>
    <s v="Test"/>
  </r>
  <r>
    <n v="1060"/>
    <s v="SADDAGSK201709083659"/>
    <s v="59a15a29c47f51.26850918"/>
    <x v="0"/>
    <d v="2017-09-08T00:00:00"/>
    <x v="0"/>
    <x v="0"/>
    <x v="0"/>
    <s v="08"/>
    <x v="0"/>
    <d v="1899-12-30T22:09:11"/>
    <x v="8"/>
    <n v="1"/>
    <x v="0"/>
    <x v="4"/>
    <s v="Prateek Kumar"/>
    <s v="GSK082*1"/>
    <x v="71"/>
    <x v="0"/>
    <s v="prateekkmr60@gmail.com"/>
    <s v="-"/>
    <s v="Test"/>
  </r>
  <r>
    <n v="4601"/>
    <s v="SADDAFPT201711089726"/>
    <s v="1822832394424248"/>
    <x v="0"/>
    <d v="2017-11-08T00:00:00"/>
    <x v="2"/>
    <x v="2"/>
    <x v="0"/>
    <s v="08"/>
    <x v="0"/>
    <d v="1899-12-30T22:41:29"/>
    <x v="13"/>
    <n v="1"/>
    <x v="0"/>
    <x v="4"/>
    <s v="Harsha Vardhan"/>
    <s v="FPT03*1 FPT06*1"/>
    <x v="199"/>
    <x v="0"/>
    <s v="vardhanharsha15@gmail.com"/>
    <s v="-"/>
    <s v="Test"/>
  </r>
  <r>
    <n v="4581"/>
    <s v="SADDAFPT201711084736"/>
    <s v="1957737644511354"/>
    <x v="0"/>
    <d v="2017-11-08T00:00:00"/>
    <x v="2"/>
    <x v="2"/>
    <x v="0"/>
    <s v="08"/>
    <x v="0"/>
    <d v="1899-12-30T21:19:27"/>
    <x v="13"/>
    <n v="1"/>
    <x v="0"/>
    <x v="4"/>
    <s v="Harshawardhan More"/>
    <s v="FPT03*1"/>
    <x v="42"/>
    <x v="0"/>
    <s v="Harshawardhanm@gmail.com"/>
    <s v="-"/>
    <s v="Test"/>
  </r>
  <r>
    <n v="4583"/>
    <s v="SADDACFF201711082535"/>
    <s v="1957737644511354"/>
    <x v="0"/>
    <d v="2017-11-08T00:00:00"/>
    <x v="2"/>
    <x v="2"/>
    <x v="0"/>
    <s v="08"/>
    <x v="0"/>
    <d v="1899-12-30T21:24:28"/>
    <x v="6"/>
    <n v="1"/>
    <x v="0"/>
    <x v="4"/>
    <s v="Harshawardhan More"/>
    <s v="CFF39*1"/>
    <x v="62"/>
    <x v="0"/>
    <s v="Harshawardhanm@gmail.com"/>
    <s v="-"/>
    <s v="Test"/>
  </r>
  <r>
    <n v="2781"/>
    <s v="SADDAMOM201710085808"/>
    <s v="59a15a29c47f51.26850918"/>
    <x v="0"/>
    <d v="2017-10-08T00:00:00"/>
    <x v="1"/>
    <x v="1"/>
    <x v="1"/>
    <s v="08"/>
    <x v="0"/>
    <d v="1899-12-30T21:11:16"/>
    <x v="2"/>
    <n v="1"/>
    <x v="0"/>
    <x v="4"/>
    <s v="Prateek Kumar"/>
    <s v="MOM069*1"/>
    <x v="62"/>
    <x v="0"/>
    <s v="prateekkmr60@gmail.com"/>
    <s v="-"/>
    <s v="Test"/>
  </r>
  <r>
    <n v="4576"/>
    <s v="SADDALPZ201711086681"/>
    <s v="1478506298909117"/>
    <x v="0"/>
    <d v="2017-11-08T00:00:00"/>
    <x v="2"/>
    <x v="2"/>
    <x v="0"/>
    <s v="08"/>
    <x v="0"/>
    <d v="1899-12-30T21:10:08"/>
    <x v="3"/>
    <n v="1"/>
    <x v="0"/>
    <x v="4"/>
    <s v="Ajay Gupta"/>
    <s v="LPZ215*2"/>
    <x v="42"/>
    <x v="0"/>
    <s v="ajay.gupta1877@gmail.com"/>
    <s v="-"/>
    <s v="Test"/>
  </r>
  <r>
    <n v="4577"/>
    <s v="SADDALPZ201711085401"/>
    <s v="1478506298909117"/>
    <x v="0"/>
    <d v="2017-11-08T00:00:00"/>
    <x v="2"/>
    <x v="2"/>
    <x v="0"/>
    <s v="08"/>
    <x v="0"/>
    <d v="1899-12-30T21:10:11"/>
    <x v="3"/>
    <n v="1"/>
    <x v="0"/>
    <x v="4"/>
    <s v="Ajay Gupta"/>
    <s v="LPZ215*2"/>
    <x v="42"/>
    <x v="0"/>
    <s v="ajay.gupta1877@gmail.com"/>
    <s v="-"/>
    <s v="Test"/>
  </r>
  <r>
    <n v="4578"/>
    <s v="SADDAFPT201711085286"/>
    <s v="59a15a29c47f51.26850918"/>
    <x v="0"/>
    <d v="2017-11-08T00:00:00"/>
    <x v="2"/>
    <x v="2"/>
    <x v="0"/>
    <s v="08"/>
    <x v="0"/>
    <d v="1899-12-30T21:11:18"/>
    <x v="13"/>
    <n v="1"/>
    <x v="0"/>
    <x v="4"/>
    <s v="Prateek Kumar"/>
    <s v="FPT16*1 FPT31*4"/>
    <x v="41"/>
    <x v="0"/>
    <s v="prateekkmr60@gmail.com"/>
    <s v="-"/>
    <s v="Test"/>
  </r>
  <r>
    <n v="2757"/>
    <s v="SADDAPRF201710083442"/>
    <s v="59c7380911cb69.29107085"/>
    <x v="0"/>
    <d v="2017-10-08T00:00:00"/>
    <x v="1"/>
    <x v="1"/>
    <x v="1"/>
    <s v="08"/>
    <x v="0"/>
    <d v="1899-12-30T17:44:04"/>
    <x v="15"/>
    <n v="1"/>
    <x v="1"/>
    <x v="5"/>
    <s v="shailesh"/>
    <s v="PRF001*1"/>
    <x v="95"/>
    <x v="1"/>
    <s v="shaileshkumar.overma@gmail.com"/>
    <s v="-"/>
    <s v="Test"/>
  </r>
  <r>
    <n v="1005"/>
    <s v="SADDAMOM201709081241"/>
    <s v="59a583c08d3a99.60126919"/>
    <x v="0"/>
    <d v="2017-09-08T00:00:00"/>
    <x v="0"/>
    <x v="0"/>
    <x v="0"/>
    <s v="08"/>
    <x v="0"/>
    <d v="1899-12-30T17:16:35"/>
    <x v="2"/>
    <n v="1"/>
    <x v="0"/>
    <x v="7"/>
    <s v="Rashmi"/>
    <s v="MOM020*1 MOM029*2 MOM010*1"/>
    <x v="62"/>
    <x v="0"/>
    <s v="rashmi.rashmi8feb@gmail.com"/>
    <s v="-"/>
    <s v="Test"/>
  </r>
  <r>
    <n v="2764"/>
    <s v="SADDAGSK201710086652"/>
    <s v="1831023446912358"/>
    <x v="0"/>
    <d v="2017-10-08T00:00:00"/>
    <x v="1"/>
    <x v="1"/>
    <x v="1"/>
    <s v="08"/>
    <x v="0"/>
    <d v="1899-12-30T18:24:29"/>
    <x v="8"/>
    <n v="1"/>
    <x v="0"/>
    <x v="7"/>
    <s v="Aprajita Pandey"/>
    <s v="GSK006*1 GSK012*1"/>
    <x v="62"/>
    <x v="0"/>
    <s v="aprajita0311@gmail.com"/>
    <s v="-"/>
    <s v="Test"/>
  </r>
  <r>
    <n v="2765"/>
    <s v="SADDAMOM201710086481"/>
    <s v="59da2433c57694.31812962"/>
    <x v="0"/>
    <d v="2017-10-08T00:00:00"/>
    <x v="1"/>
    <x v="1"/>
    <x v="1"/>
    <s v="08"/>
    <x v="0"/>
    <d v="1899-12-30T19:01:19"/>
    <x v="2"/>
    <n v="1"/>
    <x v="0"/>
    <x v="7"/>
    <s v="annu kumari"/>
    <s v="MOM027*1 MOM032*2"/>
    <x v="300"/>
    <x v="0"/>
    <s v="unique.ak1992@gmail.com"/>
    <s v="-"/>
    <s v="Test"/>
  </r>
  <r>
    <n v="6735"/>
    <s v="SADDATWH201712081789"/>
    <s v="1528118390636346"/>
    <x v="1"/>
    <d v="2017-12-08T00:00:00"/>
    <x v="0"/>
    <x v="3"/>
    <x v="0"/>
    <s v="08"/>
    <x v="0"/>
    <d v="1899-12-30T20:51:53"/>
    <x v="7"/>
    <n v="1"/>
    <x v="0"/>
    <x v="7"/>
    <s v="Barsa Acharya"/>
    <s v="TWH18*1"/>
    <x v="7"/>
    <x v="0"/>
    <s v="acharya.barsa1991@gmail.com"/>
    <s v="-"/>
    <s v="Test"/>
  </r>
  <r>
    <n v="6747"/>
    <s v="SADDATOA201712083220"/>
    <s v="1528118390636346"/>
    <x v="0"/>
    <d v="2017-12-08T00:00:00"/>
    <x v="0"/>
    <x v="3"/>
    <x v="0"/>
    <s v="08"/>
    <x v="0"/>
    <d v="1899-12-30T22:05:29"/>
    <x v="0"/>
    <n v="1"/>
    <x v="0"/>
    <x v="7"/>
    <s v="Barsa Acharya"/>
    <s v="TOA034*1"/>
    <x v="47"/>
    <x v="0"/>
    <s v="acharya.barsa1991@gmail.com"/>
    <s v="-"/>
    <s v="Test"/>
  </r>
  <r>
    <n v="6748"/>
    <s v="SADDATOA201712084042"/>
    <s v="1528118390636346"/>
    <x v="0"/>
    <d v="2017-12-08T00:00:00"/>
    <x v="0"/>
    <x v="3"/>
    <x v="0"/>
    <s v="08"/>
    <x v="0"/>
    <d v="1899-12-30T22:05:55"/>
    <x v="0"/>
    <n v="1"/>
    <x v="0"/>
    <x v="7"/>
    <s v="Barsa Acharya"/>
    <s v="TOA034*1"/>
    <x v="47"/>
    <x v="0"/>
    <s v="acharya.barsa1991@gmail.com"/>
    <s v="-"/>
    <s v="Test"/>
  </r>
  <r>
    <n v="2766"/>
    <s v="SADDACFT201710084715"/>
    <s v="59ac50e3cc2ee9.61827438"/>
    <x v="1"/>
    <d v="2017-10-08T00:00:00"/>
    <x v="1"/>
    <x v="1"/>
    <x v="1"/>
    <s v="08"/>
    <x v="0"/>
    <d v="1899-12-30T19:19:24"/>
    <x v="14"/>
    <n v="0"/>
    <x v="1"/>
    <x v="8"/>
    <s v="Shaktiraj Singh Deora"/>
    <s v="CFT004*3"/>
    <x v="90"/>
    <x v="1"/>
    <s v="Shaktiraj199@gmail.com"/>
    <s v="-"/>
    <s v="Test"/>
  </r>
  <r>
    <n v="2778"/>
    <s v="SADDARDB201710082241"/>
    <s v="59b12a079d67b0.14867356"/>
    <x v="0"/>
    <d v="2017-10-08T00:00:00"/>
    <x v="1"/>
    <x v="1"/>
    <x v="1"/>
    <s v="08"/>
    <x v="0"/>
    <d v="1899-12-30T20:31:04"/>
    <x v="1"/>
    <n v="1"/>
    <x v="0"/>
    <x v="10"/>
    <s v="Aanchal"/>
    <s v="RDB017*1 RDB072*1 RDB187*2 RDB183*1"/>
    <x v="419"/>
    <x v="0"/>
    <s v="aanchal13111998@gmail.com"/>
    <s v="-"/>
    <s v="Test"/>
  </r>
  <r>
    <n v="2785"/>
    <s v="SADDALPZ201710081464"/>
    <s v="59ac2c253a94a0.15465506"/>
    <x v="0"/>
    <d v="2017-10-08T00:00:00"/>
    <x v="1"/>
    <x v="1"/>
    <x v="1"/>
    <s v="08"/>
    <x v="0"/>
    <d v="1899-12-30T21:30:30"/>
    <x v="3"/>
    <n v="1"/>
    <x v="0"/>
    <x v="10"/>
    <s v="Mrinalini"/>
    <s v="LPZ223*2"/>
    <x v="41"/>
    <x v="0"/>
    <s v="singhmrinalini99@gmail.com"/>
    <s v="-"/>
    <s v="Test"/>
  </r>
  <r>
    <n v="4551"/>
    <s v="SADDACFF201711081044"/>
    <s v="59a2a3adc1ba32.89387665"/>
    <x v="1"/>
    <d v="2017-11-08T00:00:00"/>
    <x v="2"/>
    <x v="2"/>
    <x v="0"/>
    <s v="08"/>
    <x v="0"/>
    <d v="1899-12-30T19:12:44"/>
    <x v="6"/>
    <n v="1"/>
    <x v="0"/>
    <x v="10"/>
    <s v="ch.kavya sree"/>
    <s v="CFF37*1 CFF39*1"/>
    <x v="88"/>
    <x v="0"/>
    <s v="kavyasreechirakala@gmail.com"/>
    <s v="-"/>
    <s v="Test"/>
  </r>
  <r>
    <n v="6708"/>
    <s v="SADDACFF201712086846"/>
    <s v="5a1c0800c24e62.91547558"/>
    <x v="0"/>
    <d v="2017-12-08T00:00:00"/>
    <x v="0"/>
    <x v="3"/>
    <x v="0"/>
    <s v="08"/>
    <x v="0"/>
    <d v="1899-12-30T12:55:53"/>
    <x v="6"/>
    <n v="1"/>
    <x v="0"/>
    <x v="10"/>
    <s v="rupsa"/>
    <s v="CFF6*1 CFF66*1"/>
    <x v="83"/>
    <x v="0"/>
    <s v="mitrarupsa28@gmail.com"/>
    <s v="-"/>
    <s v="Test"/>
  </r>
  <r>
    <n v="6709"/>
    <s v="SADDACFF201712081801"/>
    <s v="5a1c0800c24e62.91547558"/>
    <x v="0"/>
    <d v="2017-12-08T00:00:00"/>
    <x v="0"/>
    <x v="3"/>
    <x v="0"/>
    <s v="08"/>
    <x v="0"/>
    <d v="1899-12-30T12:56:18"/>
    <x v="6"/>
    <n v="1"/>
    <x v="0"/>
    <x v="10"/>
    <s v="rupsa"/>
    <s v="CFF6*1 CFF66*1"/>
    <x v="83"/>
    <x v="0"/>
    <s v="mitrarupsa28@gmail.com"/>
    <s v="-"/>
    <s v="Test"/>
  </r>
  <r>
    <n v="6710"/>
    <s v="SADDACFF201712088600"/>
    <s v="5a1c0800c24e62.91547558"/>
    <x v="0"/>
    <d v="2017-12-08T00:00:00"/>
    <x v="0"/>
    <x v="3"/>
    <x v="0"/>
    <s v="08"/>
    <x v="0"/>
    <d v="1899-12-30T13:00:32"/>
    <x v="6"/>
    <n v="1"/>
    <x v="0"/>
    <x v="10"/>
    <s v="rupsa"/>
    <s v="CFF6*1 CFF66*1"/>
    <x v="83"/>
    <x v="0"/>
    <s v="mitrarupsa28@gmail.com"/>
    <s v="-"/>
    <s v="Test"/>
  </r>
  <r>
    <n v="1063"/>
    <s v="SADDAGSK201709087458"/>
    <s v="59afff71ced1b6.52922377"/>
    <x v="0"/>
    <d v="2017-09-08T00:00:00"/>
    <x v="0"/>
    <x v="0"/>
    <x v="0"/>
    <s v="08"/>
    <x v="0"/>
    <d v="1899-12-30T22:18:58"/>
    <x v="8"/>
    <n v="1"/>
    <x v="0"/>
    <x v="10"/>
    <s v="Aparajita"/>
    <s v="GSK093*1"/>
    <x v="300"/>
    <x v="0"/>
    <s v="aparajita8596@gmail.com"/>
    <s v="-"/>
    <s v="Test"/>
  </r>
  <r>
    <n v="2784"/>
    <s v="SADDAMOM201710088057"/>
    <s v="59a43b5eaeba93.57811824"/>
    <x v="1"/>
    <d v="2017-10-08T00:00:00"/>
    <x v="1"/>
    <x v="1"/>
    <x v="1"/>
    <s v="08"/>
    <x v="0"/>
    <d v="1899-12-30T21:28:59"/>
    <x v="2"/>
    <n v="0"/>
    <x v="0"/>
    <x v="11"/>
    <s v="Akshay Goyal"/>
    <s v="MOM075*1 MOM068*1 MOM074*1 MOM004*2"/>
    <x v="82"/>
    <x v="0"/>
    <s v="goyalakshay21@gmail.com"/>
    <s v="-"/>
    <s v="Test"/>
  </r>
  <r>
    <n v="2786"/>
    <s v="SADDAMOM201710085234"/>
    <s v="59a43b5eaeba93.57811824"/>
    <x v="0"/>
    <d v="2017-10-08T00:00:00"/>
    <x v="1"/>
    <x v="1"/>
    <x v="1"/>
    <s v="08"/>
    <x v="0"/>
    <d v="1899-12-30T21:31:03"/>
    <x v="2"/>
    <n v="1"/>
    <x v="0"/>
    <x v="11"/>
    <s v="Akshay Goyal"/>
    <s v="MOM074*1 MOM068*1 MOM075*1 MOM004*2"/>
    <x v="82"/>
    <x v="0"/>
    <s v="goyalakshay21@gmail.com"/>
    <s v="-"/>
    <s v="Test"/>
  </r>
  <r>
    <n v="2799"/>
    <s v="SADDARDB201710083678"/>
    <s v="59ce1b88ec1346.04937622"/>
    <x v="1"/>
    <d v="2017-10-08T00:00:00"/>
    <x v="1"/>
    <x v="1"/>
    <x v="1"/>
    <s v="08"/>
    <x v="0"/>
    <d v="1899-12-30T22:50:44"/>
    <x v="1"/>
    <n v="0"/>
    <x v="0"/>
    <x v="11"/>
    <s v="Sonali Chaubey"/>
    <s v="RDB072*1 RDB177*2 RDB198*1 RDB165*1"/>
    <x v="140"/>
    <x v="0"/>
    <s v="sonalichaubey8@gmail.com"/>
    <s v="-"/>
    <s v="Test"/>
  </r>
  <r>
    <n v="2800"/>
    <s v="SADDARDB201710083467"/>
    <s v="59ce1b88ec1346.04937622"/>
    <x v="1"/>
    <d v="2017-10-08T00:00:00"/>
    <x v="1"/>
    <x v="1"/>
    <x v="1"/>
    <s v="08"/>
    <x v="0"/>
    <d v="1899-12-30T22:51:40"/>
    <x v="1"/>
    <n v="0"/>
    <x v="0"/>
    <x v="11"/>
    <s v="Sonali Chaubey"/>
    <s v="RDB072*1 RDB177*2 RDB198*1 RDB165*1"/>
    <x v="140"/>
    <x v="0"/>
    <s v="sonalichaubey8@gmail.com"/>
    <s v="-"/>
    <s v="Test"/>
  </r>
  <r>
    <n v="2801"/>
    <s v="SADDARDB201710084249"/>
    <s v="59ce1b88ec1346.04937622"/>
    <x v="1"/>
    <d v="2017-10-08T00:00:00"/>
    <x v="1"/>
    <x v="1"/>
    <x v="1"/>
    <s v="08"/>
    <x v="0"/>
    <d v="1899-12-30T22:52:27"/>
    <x v="1"/>
    <n v="0"/>
    <x v="0"/>
    <x v="11"/>
    <s v="Sonali Chaubey"/>
    <s v="RDB072*1 RDB177*2 RDB198*1 RDB165*1"/>
    <x v="140"/>
    <x v="0"/>
    <s v="sonalichaubey8@gmail.com"/>
    <s v="-"/>
    <s v="Test"/>
  </r>
  <r>
    <n v="2802"/>
    <s v="SADDARDB201710082505"/>
    <s v="59ce1b88ec1346.04937622"/>
    <x v="1"/>
    <d v="2017-10-08T00:00:00"/>
    <x v="1"/>
    <x v="1"/>
    <x v="1"/>
    <s v="08"/>
    <x v="0"/>
    <d v="1899-12-30T22:57:16"/>
    <x v="1"/>
    <n v="0"/>
    <x v="0"/>
    <x v="11"/>
    <s v="Sonali Chaubey"/>
    <s v="RDB072*1 RDB177*2 RDB198*1 RDB165*1"/>
    <x v="140"/>
    <x v="0"/>
    <s v="sonalichaubey8@gmail.com"/>
    <s v="-"/>
    <s v="Test"/>
  </r>
  <r>
    <n v="1023"/>
    <s v="SADDATOA201709087734"/>
    <s v="59a703c1e33ff7.22823664"/>
    <x v="0"/>
    <d v="2017-09-08T00:00:00"/>
    <x v="0"/>
    <x v="0"/>
    <x v="0"/>
    <s v="08"/>
    <x v="0"/>
    <d v="1899-12-30T20:15:52"/>
    <x v="0"/>
    <n v="1"/>
    <x v="0"/>
    <x v="11"/>
    <s v="Shubham"/>
    <s v="TOA038*1"/>
    <x v="0"/>
    <x v="0"/>
    <s v="kshubhamshekhar@gmail.com"/>
    <s v="-"/>
    <s v="Test"/>
  </r>
  <r>
    <n v="1052"/>
    <s v="SADDALPZ201709089504"/>
    <s v="59a978941ab019.50684919"/>
    <x v="0"/>
    <d v="2017-09-08T00:00:00"/>
    <x v="0"/>
    <x v="0"/>
    <x v="0"/>
    <s v="08"/>
    <x v="0"/>
    <d v="1899-12-30T21:46:51"/>
    <x v="3"/>
    <n v="1"/>
    <x v="0"/>
    <x v="11"/>
    <s v="rohan"/>
    <s v="LPZ232*2 LPZ181*5"/>
    <x v="420"/>
    <x v="0"/>
    <s v="krrohansingh007@gmail.com"/>
    <s v="-"/>
    <s v="Test"/>
  </r>
  <r>
    <n v="2738"/>
    <s v="SADDAGSK201710087533"/>
    <s v="277435302748116"/>
    <x v="1"/>
    <d v="2017-10-08T00:00:00"/>
    <x v="1"/>
    <x v="1"/>
    <x v="1"/>
    <s v="08"/>
    <x v="0"/>
    <d v="1899-12-30T01:20:43"/>
    <x v="8"/>
    <n v="0"/>
    <x v="0"/>
    <x v="11"/>
    <s v="Vishu Vishnu"/>
    <s v="GSK013*1"/>
    <x v="62"/>
    <x v="0"/>
    <s v="mvishnu1111@gmail.com"/>
    <s v="-"/>
    <s v="Test"/>
  </r>
  <r>
    <n v="2739"/>
    <s v="SADDAGSK201710089989"/>
    <s v="277435302748116"/>
    <x v="0"/>
    <d v="2017-10-08T00:00:00"/>
    <x v="1"/>
    <x v="1"/>
    <x v="1"/>
    <s v="08"/>
    <x v="0"/>
    <d v="1899-12-30T01:21:03"/>
    <x v="8"/>
    <n v="1"/>
    <x v="0"/>
    <x v="11"/>
    <s v="Vishu Vishnu"/>
    <s v="GSK013*1"/>
    <x v="62"/>
    <x v="0"/>
    <s v="mvishnu1111@gmail.com"/>
    <s v="-"/>
    <s v="Test"/>
  </r>
  <r>
    <n v="2740"/>
    <s v="SADDAGSK201710086162"/>
    <s v="277435302748116"/>
    <x v="0"/>
    <d v="2017-10-08T00:00:00"/>
    <x v="1"/>
    <x v="1"/>
    <x v="1"/>
    <s v="08"/>
    <x v="0"/>
    <d v="1899-12-30T01:22:50"/>
    <x v="8"/>
    <n v="1"/>
    <x v="0"/>
    <x v="11"/>
    <s v="Vishu Vishnu"/>
    <s v="GSK092*1"/>
    <x v="33"/>
    <x v="0"/>
    <s v="mvishnu1111@gmail.com"/>
    <s v="-"/>
    <s v="Test"/>
  </r>
  <r>
    <n v="2783"/>
    <s v="SADDATOA201710085517"/>
    <s v="1778925002120941"/>
    <x v="0"/>
    <d v="2017-10-08T00:00:00"/>
    <x v="1"/>
    <x v="1"/>
    <x v="1"/>
    <s v="08"/>
    <x v="0"/>
    <d v="1899-12-30T21:21:04"/>
    <x v="0"/>
    <n v="1"/>
    <x v="0"/>
    <x v="11"/>
    <s v="Himanshu Chhabra"/>
    <s v="TOA041*1 TOA049*1"/>
    <x v="379"/>
    <x v="0"/>
    <s v="hhhh.himanshu@gmail.com"/>
    <s v="-"/>
    <s v="Test"/>
  </r>
  <r>
    <n v="4539"/>
    <s v="SADDACBT201711083313"/>
    <s v="1501747973251073"/>
    <x v="1"/>
    <d v="2017-11-08T00:00:00"/>
    <x v="2"/>
    <x v="2"/>
    <x v="0"/>
    <s v="08"/>
    <x v="0"/>
    <d v="1899-12-30T12:10:50"/>
    <x v="4"/>
    <n v="1"/>
    <x v="0"/>
    <x v="11"/>
    <s v="Raja Kedia"/>
    <s v="CBT004*1 CBT114*1"/>
    <x v="421"/>
    <x v="0"/>
    <s v="rajakedia2222@gmail.com"/>
    <s v="-"/>
    <s v="Test"/>
  </r>
  <r>
    <n v="4562"/>
    <s v="SADDAFPT201711083409"/>
    <s v="1610089222368523"/>
    <x v="1"/>
    <d v="2017-11-08T00:00:00"/>
    <x v="2"/>
    <x v="2"/>
    <x v="0"/>
    <s v="08"/>
    <x v="0"/>
    <d v="1899-12-30T20:26:17"/>
    <x v="13"/>
    <n v="1"/>
    <x v="0"/>
    <x v="11"/>
    <s v="Sai Venkatesh"/>
    <s v="FPT27*1 FPT28*1"/>
    <x v="47"/>
    <x v="0"/>
    <s v="rocking.saivenki@gmail.com"/>
    <s v="-"/>
    <s v="Test"/>
  </r>
  <r>
    <n v="4564"/>
    <s v="SADDARDB201711082602"/>
    <s v="1274896675973639"/>
    <x v="0"/>
    <d v="2017-11-08T00:00:00"/>
    <x v="2"/>
    <x v="2"/>
    <x v="0"/>
    <s v="08"/>
    <x v="0"/>
    <d v="1899-12-30T20:27:43"/>
    <x v="1"/>
    <n v="1"/>
    <x v="0"/>
    <x v="11"/>
    <s v="Manoj Rayana"/>
    <s v="RDB048*1 RDB190*7 RDB150*1 RDB042*1 RDB153*1"/>
    <x v="422"/>
    <x v="0"/>
    <s v="manoj.rayana@gmail.com"/>
    <s v="-"/>
    <s v="Test"/>
  </r>
  <r>
    <n v="4568"/>
    <s v="SADDARDB201711087276"/>
    <s v="1072059159596657"/>
    <x v="0"/>
    <d v="2017-11-08T00:00:00"/>
    <x v="2"/>
    <x v="2"/>
    <x v="0"/>
    <s v="08"/>
    <x v="0"/>
    <d v="1899-12-30T20:39:06"/>
    <x v="1"/>
    <n v="1"/>
    <x v="0"/>
    <x v="11"/>
    <s v="Yashaswi Sai"/>
    <s v="RDB218*3"/>
    <x v="104"/>
    <x v="0"/>
    <s v="yashaswisai97@gmail.com"/>
    <s v="-"/>
    <s v="Test"/>
  </r>
  <r>
    <n v="4608"/>
    <s v="SADDACFF201711089555"/>
    <s v="1486331548123450"/>
    <x v="0"/>
    <d v="2017-11-08T00:00:00"/>
    <x v="2"/>
    <x v="2"/>
    <x v="0"/>
    <s v="08"/>
    <x v="0"/>
    <d v="1899-12-30T23:38:58"/>
    <x v="6"/>
    <n v="1"/>
    <x v="0"/>
    <x v="11"/>
    <s v="Kumar Gaurav"/>
    <s v="CFF34*1 CFF46*1"/>
    <x v="163"/>
    <x v="0"/>
    <s v="krgaurav120143@gmail.com"/>
    <s v="-"/>
    <s v="Test"/>
  </r>
  <r>
    <n v="6705"/>
    <s v="SADDAGSK201712087595"/>
    <s v="1419006371540808"/>
    <x v="1"/>
    <d v="2017-12-08T00:00:00"/>
    <x v="0"/>
    <x v="3"/>
    <x v="0"/>
    <s v="08"/>
    <x v="0"/>
    <d v="1899-12-30T00:56:29"/>
    <x v="8"/>
    <n v="0"/>
    <x v="0"/>
    <x v="11"/>
    <s v="Agosh Baranwal"/>
    <s v="GSK07*1 GSK96*1"/>
    <x v="71"/>
    <x v="0"/>
    <s v="agoshbaranwal@gmail.com"/>
    <s v="-"/>
    <s v="Test"/>
  </r>
  <r>
    <n v="6707"/>
    <s v="SADDATOA201712088676"/>
    <s v="741689849349274"/>
    <x v="0"/>
    <d v="2017-12-08T00:00:00"/>
    <x v="0"/>
    <x v="3"/>
    <x v="0"/>
    <s v="08"/>
    <x v="0"/>
    <d v="1899-12-30T12:12:16"/>
    <x v="0"/>
    <n v="1"/>
    <x v="0"/>
    <x v="11"/>
    <s v="Alla Jagat Kiran"/>
    <s v="TOA111*1"/>
    <x v="3"/>
    <x v="0"/>
    <s v="jagatkiran6@gmail.com"/>
    <s v="-"/>
    <s v="Test"/>
  </r>
  <r>
    <n v="6733"/>
    <s v="SADDABLS201712087787"/>
    <s v="5a085174168c83.11201887"/>
    <x v="0"/>
    <d v="2017-12-08T00:00:00"/>
    <x v="0"/>
    <x v="3"/>
    <x v="0"/>
    <s v="08"/>
    <x v="0"/>
    <d v="1899-12-30T20:10:52"/>
    <x v="5"/>
    <n v="1"/>
    <x v="0"/>
    <x v="11"/>
    <s v="Triloki Nath"/>
    <s v="BLS099*3"/>
    <x v="217"/>
    <x v="0"/>
    <s v="triloki.mj@gmail.com"/>
    <s v="-"/>
    <s v="Test"/>
  </r>
  <r>
    <n v="6742"/>
    <s v="SADDARDB201712087073"/>
    <s v="1610089222368523"/>
    <x v="0"/>
    <d v="2017-12-08T00:00:00"/>
    <x v="0"/>
    <x v="3"/>
    <x v="0"/>
    <s v="08"/>
    <x v="0"/>
    <d v="1899-12-30T21:41:14"/>
    <x v="1"/>
    <n v="1"/>
    <x v="0"/>
    <x v="11"/>
    <s v="Sai Venkatesh"/>
    <s v="RDB048*1 RDB218*2 RDB049*1 RDB038*1 RDB069*2 RDB192*2 RDB111*1 RDB217*1"/>
    <x v="423"/>
    <x v="0"/>
    <s v="rocking.saivenki@gmail.com"/>
    <s v="-"/>
    <s v="Test"/>
  </r>
  <r>
    <n v="2790"/>
    <s v="SADDATOA201710086602"/>
    <s v="709130282631547"/>
    <x v="0"/>
    <d v="2017-10-08T00:00:00"/>
    <x v="1"/>
    <x v="1"/>
    <x v="1"/>
    <s v="08"/>
    <x v="0"/>
    <d v="1899-12-30T21:50:10"/>
    <x v="0"/>
    <n v="1"/>
    <x v="0"/>
    <x v="11"/>
    <s v="Avinash Kumar Chaudhary"/>
    <s v="TOA033*2 TOA156*20 TOA006*1"/>
    <x v="424"/>
    <x v="0"/>
    <s v="avinashchaudhary1796@gmail.com"/>
    <s v="-"/>
    <s v="Test"/>
  </r>
  <r>
    <n v="1062"/>
    <s v="SADDARDB201709081165"/>
    <s v="1638591092879783"/>
    <x v="0"/>
    <d v="2017-09-08T00:00:00"/>
    <x v="0"/>
    <x v="0"/>
    <x v="0"/>
    <s v="08"/>
    <x v="0"/>
    <d v="1899-12-30T22:11:54"/>
    <x v="1"/>
    <n v="1"/>
    <x v="0"/>
    <x v="11"/>
    <s v="Ashutosh Mishra"/>
    <s v="RDB127*1 RDB168*1 RDB177*2 RDB026*1"/>
    <x v="290"/>
    <x v="0"/>
    <s v="am18th@gmail.com"/>
    <s v="-"/>
    <s v="Test"/>
  </r>
  <r>
    <n v="4587"/>
    <s v="SADDAMOM201711089694"/>
    <s v="1127559104041696"/>
    <x v="0"/>
    <d v="2017-11-08T00:00:00"/>
    <x v="2"/>
    <x v="2"/>
    <x v="0"/>
    <s v="08"/>
    <x v="0"/>
    <d v="1899-12-30T21:42:27"/>
    <x v="2"/>
    <n v="1"/>
    <x v="0"/>
    <x v="11"/>
    <s v="Avinash Kumar"/>
    <s v="MOM069*1"/>
    <x v="3"/>
    <x v="0"/>
    <s v="tipuavinashtipu@gmail.com"/>
    <s v="-"/>
    <s v="Test"/>
  </r>
  <r>
    <n v="4537"/>
    <s v="SADDACFT201711085148"/>
    <s v="59c8e224a17e97.63112999"/>
    <x v="1"/>
    <d v="2017-11-08T00:00:00"/>
    <x v="2"/>
    <x v="2"/>
    <x v="0"/>
    <s v="08"/>
    <x v="0"/>
    <d v="1899-12-30T11:09:51"/>
    <x v="14"/>
    <n v="0"/>
    <x v="1"/>
    <x v="12"/>
    <s v="Aditya Agrawal"/>
    <s v="CFT001*1 CFT055*1"/>
    <x v="90"/>
    <x v="1"/>
    <s v="aditya_agrawal_100@yahoo.com"/>
    <s v="-"/>
    <s v="Test"/>
  </r>
  <r>
    <n v="4538"/>
    <s v="SADDACFT201711088540"/>
    <s v="59c8e224a17e97.63112999"/>
    <x v="1"/>
    <d v="2017-11-08T00:00:00"/>
    <x v="2"/>
    <x v="2"/>
    <x v="0"/>
    <s v="08"/>
    <x v="0"/>
    <d v="1899-12-30T11:15:01"/>
    <x v="14"/>
    <n v="1"/>
    <x v="1"/>
    <x v="12"/>
    <s v="Aditya Agrawal"/>
    <s v="CFT001*1 CFT055*1"/>
    <x v="90"/>
    <x v="1"/>
    <s v="aditya_agrawal_100@yahoo.com"/>
    <s v="NotDelivered"/>
    <s v="Test"/>
  </r>
  <r>
    <n v="4550"/>
    <s v="SADDACFT201711083518"/>
    <s v="5a01b2983f40d3.36258782"/>
    <x v="0"/>
    <d v="2017-11-08T00:00:00"/>
    <x v="2"/>
    <x v="2"/>
    <x v="0"/>
    <s v="08"/>
    <x v="0"/>
    <d v="1899-12-30T18:50:33"/>
    <x v="14"/>
    <n v="1"/>
    <x v="1"/>
    <x v="12"/>
    <s v="ASHOK"/>
    <s v="CFT005*1 CFT064*1"/>
    <x v="96"/>
    <x v="1"/>
    <s v="royalashokchoudhary@gmail.com"/>
    <s v="-"/>
    <s v="Test"/>
  </r>
  <r>
    <n v="4609"/>
    <s v="SADDAGSK201711081929"/>
    <s v="1300412036733987"/>
    <x v="0"/>
    <d v="2017-11-08T00:00:00"/>
    <x v="2"/>
    <x v="2"/>
    <x v="0"/>
    <s v="08"/>
    <x v="0"/>
    <d v="1899-12-30T23:44:23"/>
    <x v="8"/>
    <n v="1"/>
    <x v="0"/>
    <x v="13"/>
    <s v="Ahasas Jain"/>
    <s v="GSK95*2"/>
    <x v="79"/>
    <x v="0"/>
    <s v="Ahasas01@gmail.com"/>
    <s v="-"/>
    <s v="Test"/>
  </r>
  <r>
    <n v="4560"/>
    <s v="SADDABKB201711082604"/>
    <s v="1905104283148064"/>
    <x v="1"/>
    <d v="2017-11-08T00:00:00"/>
    <x v="2"/>
    <x v="2"/>
    <x v="0"/>
    <s v="08"/>
    <x v="0"/>
    <d v="1899-12-30T20:12:04"/>
    <x v="17"/>
    <n v="1"/>
    <x v="0"/>
    <x v="13"/>
    <s v="Akash Yadav"/>
    <s v="BKB117*1 BKB200*12"/>
    <x v="241"/>
    <x v="0"/>
    <s v="akashkiranyadav@gmail.com"/>
    <s v="-"/>
    <s v="Test"/>
  </r>
  <r>
    <n v="997"/>
    <s v="SADDAGSK201709087922"/>
    <s v="59a43be407c936.64025207"/>
    <x v="0"/>
    <d v="2017-09-08T00:00:00"/>
    <x v="0"/>
    <x v="0"/>
    <x v="0"/>
    <s v="08"/>
    <x v="0"/>
    <d v="1899-12-30T00:37:59"/>
    <x v="8"/>
    <n v="1"/>
    <x v="0"/>
    <x v="13"/>
    <s v="Shrey Shoundik"/>
    <s v="GSK014*1"/>
    <x v="62"/>
    <x v="0"/>
    <s v="shreyshoundik@gmail.com"/>
    <s v="-"/>
    <s v="Test"/>
  </r>
  <r>
    <n v="1039"/>
    <s v="SADDAGSK201709087446"/>
    <s v="59a43be407c936.64025207"/>
    <x v="0"/>
    <d v="2017-09-08T00:00:00"/>
    <x v="0"/>
    <x v="0"/>
    <x v="0"/>
    <s v="08"/>
    <x v="0"/>
    <d v="1899-12-30T21:04:27"/>
    <x v="8"/>
    <n v="1"/>
    <x v="0"/>
    <x v="13"/>
    <s v="Shrey Shoundik"/>
    <s v="GSK070*3"/>
    <x v="62"/>
    <x v="0"/>
    <s v="shreyshoundik@gmail.com"/>
    <s v="-"/>
    <s v="Test"/>
  </r>
  <r>
    <n v="1041"/>
    <s v="SADDARDB201709087221"/>
    <s v="59a43be407c936.64025207"/>
    <x v="0"/>
    <d v="2017-09-08T00:00:00"/>
    <x v="0"/>
    <x v="0"/>
    <x v="0"/>
    <s v="08"/>
    <x v="0"/>
    <d v="1899-12-30T21:13:34"/>
    <x v="1"/>
    <n v="1"/>
    <x v="0"/>
    <x v="13"/>
    <s v="Shrey Shoundik"/>
    <s v="RDB184*2 RDB191*4"/>
    <x v="47"/>
    <x v="0"/>
    <s v="shreyshoundik@gmail.com"/>
    <s v="-"/>
    <s v="Test"/>
  </r>
  <r>
    <n v="1047"/>
    <s v="SADDARDB201709085101"/>
    <s v="1571673776229439"/>
    <x v="0"/>
    <d v="2017-09-08T00:00:00"/>
    <x v="0"/>
    <x v="0"/>
    <x v="0"/>
    <s v="08"/>
    <x v="0"/>
    <d v="1899-12-30T21:40:18"/>
    <x v="1"/>
    <n v="1"/>
    <x v="0"/>
    <x v="13"/>
    <s v="Aditya Viren"/>
    <s v="RDB184*2 RDB191*4"/>
    <x v="47"/>
    <x v="0"/>
    <s v="adityaviren@gmail.com"/>
    <s v="-"/>
    <s v="Test"/>
  </r>
  <r>
    <n v="1048"/>
    <s v="SADDALPZ201709089343"/>
    <s v="59b2bed6b64945.12014659"/>
    <x v="0"/>
    <d v="2017-09-08T00:00:00"/>
    <x v="0"/>
    <x v="0"/>
    <x v="0"/>
    <s v="08"/>
    <x v="0"/>
    <d v="1899-12-30T21:40:40"/>
    <x v="3"/>
    <n v="1"/>
    <x v="0"/>
    <x v="13"/>
    <s v="Sameer Kumar"/>
    <s v="LPZ009*2"/>
    <x v="33"/>
    <x v="0"/>
    <s v="sameerkumar2901@gmail.com"/>
    <s v="-"/>
    <s v="Test"/>
  </r>
  <r>
    <n v="1053"/>
    <s v="SADDAMOM201709083394"/>
    <s v="59a43be407c936.64025207"/>
    <x v="0"/>
    <d v="2017-09-08T00:00:00"/>
    <x v="0"/>
    <x v="0"/>
    <x v="0"/>
    <s v="08"/>
    <x v="0"/>
    <d v="1899-12-30T21:48:00"/>
    <x v="2"/>
    <n v="1"/>
    <x v="0"/>
    <x v="13"/>
    <s v="Shrey Shoundik"/>
    <s v="MOM017*1 MOM014*1 MOM073*2"/>
    <x v="62"/>
    <x v="0"/>
    <s v="shreyshoundik@gmail.com"/>
    <s v="NotDelivered"/>
    <s v="Test"/>
  </r>
  <r>
    <n v="4556"/>
    <s v="SADDATOA201711089614"/>
    <s v="59a409d89a8870.91425749"/>
    <x v="0"/>
    <d v="2017-11-08T00:00:00"/>
    <x v="2"/>
    <x v="2"/>
    <x v="0"/>
    <s v="08"/>
    <x v="0"/>
    <d v="1899-12-30T19:42:06"/>
    <x v="0"/>
    <n v="1"/>
    <x v="0"/>
    <x v="13"/>
    <s v="ADITYA GANGWAR"/>
    <s v="TOA071*3"/>
    <x v="5"/>
    <x v="0"/>
    <s v="adityagangwar41@gmail.com"/>
    <s v="-"/>
    <s v="Test"/>
  </r>
  <r>
    <n v="4558"/>
    <s v="SADDAMOM201711089260"/>
    <s v="59a43be407c936.64025207"/>
    <x v="0"/>
    <d v="2017-11-08T00:00:00"/>
    <x v="2"/>
    <x v="2"/>
    <x v="0"/>
    <s v="08"/>
    <x v="0"/>
    <d v="1899-12-30T19:57:08"/>
    <x v="2"/>
    <n v="1"/>
    <x v="0"/>
    <x v="13"/>
    <s v="Shrey Shoundik"/>
    <s v="MOM025*1 MOM007*1"/>
    <x v="21"/>
    <x v="0"/>
    <s v="shreyshoundik@gmail.com"/>
    <s v="-"/>
    <s v="Test"/>
  </r>
  <r>
    <n v="4565"/>
    <s v="SADDAGSK201711088311"/>
    <s v="837913823024513"/>
    <x v="0"/>
    <d v="2017-11-08T00:00:00"/>
    <x v="2"/>
    <x v="2"/>
    <x v="0"/>
    <s v="08"/>
    <x v="0"/>
    <d v="1899-12-30T20:29:44"/>
    <x v="8"/>
    <n v="1"/>
    <x v="0"/>
    <x v="13"/>
    <s v="Aditya Gaurav"/>
    <s v="GSK70*6"/>
    <x v="27"/>
    <x v="0"/>
    <s v="adityagaurav10@gmail.com"/>
    <s v="-"/>
    <s v="Test"/>
  </r>
  <r>
    <n v="4572"/>
    <s v="SADDACFF201711083828"/>
    <s v="339167176533156"/>
    <x v="0"/>
    <d v="2017-11-08T00:00:00"/>
    <x v="2"/>
    <x v="2"/>
    <x v="0"/>
    <s v="08"/>
    <x v="0"/>
    <d v="1899-12-30T20:47:42"/>
    <x v="6"/>
    <n v="1"/>
    <x v="0"/>
    <x v="13"/>
    <s v="Shivam Shakya"/>
    <s v="CFF33*1 CFF47*1"/>
    <x v="203"/>
    <x v="0"/>
    <s v="shivamshakya2961997@gmail.com"/>
    <s v="-"/>
    <s v="Test"/>
  </r>
  <r>
    <n v="4579"/>
    <s v="SADDAMOM201711088899"/>
    <s v="1935899869759658"/>
    <x v="0"/>
    <d v="2017-11-08T00:00:00"/>
    <x v="2"/>
    <x v="2"/>
    <x v="0"/>
    <s v="08"/>
    <x v="0"/>
    <d v="1899-12-30T21:14:30"/>
    <x v="2"/>
    <n v="1"/>
    <x v="0"/>
    <x v="13"/>
    <s v="Abhinav Sharma"/>
    <s v="MOM025*2"/>
    <x v="41"/>
    <x v="0"/>
    <s v="abhinavshimla2112@gmail.com"/>
    <s v="-"/>
    <s v="Test"/>
  </r>
  <r>
    <n v="6732"/>
    <s v="SADDACBT201712089152"/>
    <s v="59a0bedd8354f7.71446605"/>
    <x v="0"/>
    <d v="2017-12-08T00:00:00"/>
    <x v="0"/>
    <x v="3"/>
    <x v="0"/>
    <s v="08"/>
    <x v="0"/>
    <d v="1899-12-30T19:48:35"/>
    <x v="4"/>
    <n v="1"/>
    <x v="0"/>
    <x v="13"/>
    <s v="Siddharth"/>
    <s v="CBT025*1"/>
    <x v="11"/>
    <x v="0"/>
    <s v="sidhart185@gmail.com"/>
    <s v="-"/>
    <s v="Test"/>
  </r>
  <r>
    <n v="1014"/>
    <s v="SADDALPZ201709089158"/>
    <s v="59a81ad2dc3862.24116264"/>
    <x v="0"/>
    <d v="2017-09-08T00:00:00"/>
    <x v="0"/>
    <x v="0"/>
    <x v="0"/>
    <s v="08"/>
    <x v="0"/>
    <d v="1899-12-30T19:58:51"/>
    <x v="3"/>
    <n v="1"/>
    <x v="0"/>
    <x v="13"/>
    <s v="vijay"/>
    <s v="LPZ041*3 LPZ038*1 LPZ042*1"/>
    <x v="143"/>
    <x v="0"/>
    <s v="pvijayvarma11@gmail.com"/>
    <s v="-"/>
    <s v="Test"/>
  </r>
  <r>
    <n v="1016"/>
    <s v="SADDALPZ201709088353"/>
    <s v="950446791764530"/>
    <x v="0"/>
    <d v="2017-09-08T00:00:00"/>
    <x v="0"/>
    <x v="0"/>
    <x v="0"/>
    <s v="08"/>
    <x v="0"/>
    <d v="1899-12-30T20:04:41"/>
    <x v="3"/>
    <n v="1"/>
    <x v="0"/>
    <x v="13"/>
    <s v="Hitesh Kunchakuri"/>
    <s v="LPZ021*1 LPZ038*1"/>
    <x v="20"/>
    <x v="0"/>
    <s v="hitesh7976@gmail.com"/>
    <s v="-"/>
    <s v="Test"/>
  </r>
  <r>
    <n v="1034"/>
    <s v="SADDABLS201709081750"/>
    <s v="59a81ad2dc3862.24116264"/>
    <x v="0"/>
    <d v="2017-09-08T00:00:00"/>
    <x v="0"/>
    <x v="0"/>
    <x v="0"/>
    <s v="08"/>
    <x v="0"/>
    <d v="1899-12-30T20:57:47"/>
    <x v="5"/>
    <n v="1"/>
    <x v="0"/>
    <x v="13"/>
    <s v="vijay"/>
    <s v="BLS49*2 BLS48*2"/>
    <x v="19"/>
    <x v="0"/>
    <s v="pvijayvarma11@gmail.com"/>
    <s v="-"/>
    <s v="Test"/>
  </r>
  <r>
    <n v="1035"/>
    <s v="SADDABLS201709086842"/>
    <s v="59a81ad2dc3862.24116264"/>
    <x v="0"/>
    <d v="2017-09-08T00:00:00"/>
    <x v="0"/>
    <x v="0"/>
    <x v="0"/>
    <s v="08"/>
    <x v="0"/>
    <d v="1899-12-30T20:58:25"/>
    <x v="5"/>
    <n v="1"/>
    <x v="0"/>
    <x v="13"/>
    <s v="vijay"/>
    <s v="BLS49*2 BLS48*2"/>
    <x v="19"/>
    <x v="0"/>
    <s v="pvijayvarma11@gmail.com"/>
    <s v="-"/>
    <s v="Test"/>
  </r>
  <r>
    <n v="1042"/>
    <s v="SADDABLS201709085541"/>
    <s v="59a81ad2dc3862.24116264"/>
    <x v="0"/>
    <d v="2017-09-08T00:00:00"/>
    <x v="0"/>
    <x v="0"/>
    <x v="0"/>
    <s v="08"/>
    <x v="0"/>
    <d v="1899-12-30T21:21:43"/>
    <x v="5"/>
    <n v="1"/>
    <x v="0"/>
    <x v="13"/>
    <s v="vijay"/>
    <s v="BLS49*2 BLS48*2"/>
    <x v="19"/>
    <x v="0"/>
    <s v="pvijayvarma11@gmail.com"/>
    <s v="-"/>
    <s v="Test"/>
  </r>
  <r>
    <n v="1050"/>
    <s v="SADDARDB201709083010"/>
    <s v="59a81ad2dc3862.24116264"/>
    <x v="0"/>
    <d v="2017-09-08T00:00:00"/>
    <x v="0"/>
    <x v="0"/>
    <x v="0"/>
    <s v="08"/>
    <x v="0"/>
    <d v="1899-12-30T21:45:41"/>
    <x v="1"/>
    <n v="1"/>
    <x v="0"/>
    <x v="13"/>
    <s v="vijay"/>
    <s v="RDB057*1 RDB058*2 RDB053*1"/>
    <x v="425"/>
    <x v="0"/>
    <s v="pvijayvarma11@gmail.com"/>
    <s v="-"/>
    <s v="Test"/>
  </r>
  <r>
    <n v="1066"/>
    <s v="SADDABKB201709082594"/>
    <s v="1433360293452314"/>
    <x v="1"/>
    <d v="2017-09-08T00:00:00"/>
    <x v="0"/>
    <x v="0"/>
    <x v="0"/>
    <s v="08"/>
    <x v="0"/>
    <d v="1899-12-30T22:23:55"/>
    <x v="17"/>
    <n v="1"/>
    <x v="0"/>
    <x v="13"/>
    <s v="Jks Suryarao"/>
    <s v="BKB058*1 BKB061*1 BKB006*1 BKB010*1"/>
    <x v="426"/>
    <x v="0"/>
    <s v="inventoid23@gmail.com"/>
    <s v="-"/>
    <s v="Test"/>
  </r>
  <r>
    <n v="6717"/>
    <s v="SADDARDB201712082098"/>
    <s v="1616247408439490"/>
    <x v="1"/>
    <d v="2017-12-08T00:00:00"/>
    <x v="0"/>
    <x v="3"/>
    <x v="0"/>
    <s v="08"/>
    <x v="0"/>
    <d v="1899-12-30T13:57:53"/>
    <x v="1"/>
    <n v="1"/>
    <x v="0"/>
    <x v="13"/>
    <s v="Mitali Singh"/>
    <s v="RDB151*1 RDB190*3 RDB003*1"/>
    <x v="218"/>
    <x v="0"/>
    <s v="mitalisingh282@gmail.com"/>
    <s v="-"/>
    <s v="Test"/>
  </r>
  <r>
    <n v="6745"/>
    <s v="SADDARDB201712087721"/>
    <s v="1696936340378457"/>
    <x v="0"/>
    <d v="2017-12-08T00:00:00"/>
    <x v="0"/>
    <x v="3"/>
    <x v="0"/>
    <s v="08"/>
    <x v="0"/>
    <d v="1899-12-30T21:53:11"/>
    <x v="1"/>
    <n v="1"/>
    <x v="0"/>
    <x v="13"/>
    <s v="Avinandan Mandal"/>
    <s v="RDB152*1"/>
    <x v="242"/>
    <x v="0"/>
    <s v="avinandan93@gmail.com"/>
    <s v="-"/>
    <s v="Test"/>
  </r>
  <r>
    <n v="1077"/>
    <s v="SADDATOA201709096739"/>
    <s v="59a15e58f33295.56464032"/>
    <x v="0"/>
    <d v="2017-09-09T00:00:00"/>
    <x v="3"/>
    <x v="0"/>
    <x v="1"/>
    <s v="09"/>
    <x v="0"/>
    <d v="1899-12-30T12:10:15"/>
    <x v="0"/>
    <n v="1"/>
    <x v="0"/>
    <x v="0"/>
    <s v="piyush kumar"/>
    <s v="TOA111*1"/>
    <x v="3"/>
    <x v="0"/>
    <s v="piyniv@gmail.com"/>
    <s v="-"/>
    <s v="Test"/>
  </r>
  <r>
    <n v="1080"/>
    <s v="SADDATOA201709098491"/>
    <s v="1897299057259066"/>
    <x v="0"/>
    <d v="2017-09-09T00:00:00"/>
    <x v="3"/>
    <x v="0"/>
    <x v="1"/>
    <s v="09"/>
    <x v="0"/>
    <d v="1899-12-30T12:37:04"/>
    <x v="0"/>
    <n v="1"/>
    <x v="0"/>
    <x v="0"/>
    <s v="Anisha Maheshwari"/>
    <s v="TOA061*1 TOA156*8"/>
    <x v="166"/>
    <x v="0"/>
    <s v="anishahulkat94@gmail.com"/>
    <s v="-"/>
    <s v="Test"/>
  </r>
  <r>
    <n v="1083"/>
    <s v="SADDARDB201709094486"/>
    <s v="336528676773365"/>
    <x v="0"/>
    <d v="2017-09-09T00:00:00"/>
    <x v="3"/>
    <x v="0"/>
    <x v="1"/>
    <s v="09"/>
    <x v="0"/>
    <d v="1899-12-30T12:58:55"/>
    <x v="1"/>
    <n v="1"/>
    <x v="0"/>
    <x v="0"/>
    <s v="Chetan Kumawat"/>
    <s v="RDB133*1"/>
    <x v="281"/>
    <x v="0"/>
    <s v="kumawat98chetan@gmail.com"/>
    <s v="-"/>
    <s v="Test"/>
  </r>
  <r>
    <n v="1084"/>
    <s v="SADDARDB201709093150"/>
    <s v="1897299057259066"/>
    <x v="0"/>
    <d v="2017-09-09T00:00:00"/>
    <x v="3"/>
    <x v="0"/>
    <x v="1"/>
    <s v="09"/>
    <x v="0"/>
    <d v="1899-12-30T13:00:23"/>
    <x v="1"/>
    <n v="1"/>
    <x v="0"/>
    <x v="0"/>
    <s v="Anisha Maheshwari"/>
    <s v="RDB074*1 RDB175*8"/>
    <x v="80"/>
    <x v="0"/>
    <s v="anishahulkat94@gmail.com"/>
    <s v="-"/>
    <s v="Test"/>
  </r>
  <r>
    <n v="1091"/>
    <s v="SADDATOA201709095176"/>
    <s v="1849508978699613"/>
    <x v="0"/>
    <d v="2017-09-09T00:00:00"/>
    <x v="3"/>
    <x v="0"/>
    <x v="1"/>
    <s v="09"/>
    <x v="0"/>
    <d v="1899-12-30T13:16:04"/>
    <x v="0"/>
    <n v="1"/>
    <x v="0"/>
    <x v="0"/>
    <s v="Alok Kumar Patra"/>
    <s v="TOA178*1 TOA013*1"/>
    <x v="157"/>
    <x v="0"/>
    <s v="alokpatra1998@gmail.com"/>
    <s v="-"/>
    <s v="Test"/>
  </r>
  <r>
    <n v="1095"/>
    <s v="SADDARDB201709095015"/>
    <s v="59a83ebf30e101.15023685"/>
    <x v="0"/>
    <d v="2017-09-09T00:00:00"/>
    <x v="3"/>
    <x v="0"/>
    <x v="1"/>
    <s v="09"/>
    <x v="0"/>
    <d v="1899-12-30T13:38:30"/>
    <x v="1"/>
    <n v="1"/>
    <x v="0"/>
    <x v="0"/>
    <s v="Ankur Singh"/>
    <s v="RDB077*1 RDB175*6 RDB193*2"/>
    <x v="283"/>
    <x v="0"/>
    <s v="sankur536@gmail.com"/>
    <s v="-"/>
    <s v="Test"/>
  </r>
  <r>
    <n v="1096"/>
    <s v="SADDATOA201709096824"/>
    <s v="1051298298306240"/>
    <x v="0"/>
    <d v="2017-09-09T00:00:00"/>
    <x v="3"/>
    <x v="0"/>
    <x v="1"/>
    <s v="09"/>
    <x v="0"/>
    <d v="1899-12-30T13:50:01"/>
    <x v="0"/>
    <n v="1"/>
    <x v="0"/>
    <x v="0"/>
    <s v="Sahil Aryan"/>
    <s v="TOA038*1"/>
    <x v="0"/>
    <x v="0"/>
    <s v="sahilaryan23@gmail.com"/>
    <s v="-"/>
    <s v="Test"/>
  </r>
  <r>
    <n v="1097"/>
    <s v="SADDATOA201709099124"/>
    <s v="59a01322371cc6.79725041"/>
    <x v="0"/>
    <d v="2017-09-09T00:00:00"/>
    <x v="3"/>
    <x v="0"/>
    <x v="1"/>
    <s v="09"/>
    <x v="0"/>
    <d v="1899-12-30T13:55:49"/>
    <x v="0"/>
    <n v="1"/>
    <x v="0"/>
    <x v="0"/>
    <s v="harshit jaiswal"/>
    <s v="TOA089*1 TOA154*10"/>
    <x v="141"/>
    <x v="0"/>
    <s v="harshitjaiswalborn2rule@gmail.com"/>
    <s v="-"/>
    <s v="Test"/>
  </r>
  <r>
    <n v="1098"/>
    <s v="SADDACBT201709094740"/>
    <s v="495937924093892"/>
    <x v="1"/>
    <d v="2017-09-09T00:00:00"/>
    <x v="3"/>
    <x v="0"/>
    <x v="1"/>
    <s v="09"/>
    <x v="0"/>
    <d v="1899-12-30T14:01:01"/>
    <x v="4"/>
    <n v="1"/>
    <x v="0"/>
    <x v="0"/>
    <s v="Ankit Kashyap"/>
    <s v="CBT019*1"/>
    <x v="427"/>
    <x v="0"/>
    <s v="eol.metal@gmail.com"/>
    <s v="-"/>
    <s v="Test"/>
  </r>
  <r>
    <n v="1101"/>
    <s v="SADDARDB201709094056"/>
    <s v="1444325908995718"/>
    <x v="0"/>
    <d v="2017-09-09T00:00:00"/>
    <x v="3"/>
    <x v="0"/>
    <x v="1"/>
    <s v="09"/>
    <x v="0"/>
    <d v="1899-12-30T15:14:56"/>
    <x v="1"/>
    <n v="1"/>
    <x v="0"/>
    <x v="0"/>
    <s v="Anshuman Singh"/>
    <s v="RDB046*1 RDB031*1"/>
    <x v="221"/>
    <x v="0"/>
    <s v="anshuman.singh@aiesec.net"/>
    <s v="-"/>
    <s v="Test"/>
  </r>
  <r>
    <n v="1106"/>
    <s v="SADDACBT201709093571"/>
    <s v="1518368771555595"/>
    <x v="1"/>
    <d v="2017-09-09T00:00:00"/>
    <x v="3"/>
    <x v="0"/>
    <x v="1"/>
    <s v="09"/>
    <x v="0"/>
    <d v="1899-12-30T16:22:34"/>
    <x v="4"/>
    <n v="0"/>
    <x v="0"/>
    <x v="0"/>
    <s v="Kshitij Sinha"/>
    <s v="CBT020*1 CBT097*1"/>
    <x v="27"/>
    <x v="0"/>
    <s v="kshitijsinha007@gmail.com"/>
    <s v="-"/>
    <s v="Test"/>
  </r>
  <r>
    <n v="1107"/>
    <s v="SADDACBT201709097262"/>
    <s v="1518368771555595"/>
    <x v="1"/>
    <d v="2017-09-09T00:00:00"/>
    <x v="3"/>
    <x v="0"/>
    <x v="1"/>
    <s v="09"/>
    <x v="0"/>
    <d v="1899-12-30T16:42:22"/>
    <x v="4"/>
    <n v="0"/>
    <x v="0"/>
    <x v="0"/>
    <s v="Kshitij Sinha"/>
    <s v="CBT020*1 CBT097*1"/>
    <x v="27"/>
    <x v="0"/>
    <s v="kshitijsinha007@gmail.com"/>
    <s v="-"/>
    <s v="Test"/>
  </r>
  <r>
    <n v="1108"/>
    <s v="SADDACBT201709094432"/>
    <s v="1518368771555595"/>
    <x v="1"/>
    <d v="2017-09-09T00:00:00"/>
    <x v="3"/>
    <x v="0"/>
    <x v="1"/>
    <s v="09"/>
    <x v="0"/>
    <d v="1899-12-30T16:45:15"/>
    <x v="4"/>
    <n v="1"/>
    <x v="0"/>
    <x v="0"/>
    <s v="Kshitij Sinha"/>
    <s v="CBT020*1 CBT097*1"/>
    <x v="27"/>
    <x v="0"/>
    <s v="kshitijsinha007@gmail.com"/>
    <s v="-"/>
    <s v="Test"/>
  </r>
  <r>
    <n v="1117"/>
    <s v="SADDACBT201709095679"/>
    <s v="1637656419591764"/>
    <x v="0"/>
    <d v="2017-09-09T00:00:00"/>
    <x v="3"/>
    <x v="0"/>
    <x v="1"/>
    <s v="09"/>
    <x v="0"/>
    <d v="1899-12-30T18:05:16"/>
    <x v="4"/>
    <n v="1"/>
    <x v="0"/>
    <x v="0"/>
    <s v="Sandipan Mistry"/>
    <s v="CBT066*2 CBT058*1"/>
    <x v="269"/>
    <x v="0"/>
    <s v="mistrysandipan@gmail.com"/>
    <s v="Delivered"/>
    <s v="Test"/>
  </r>
  <r>
    <n v="1119"/>
    <s v="SADDALPZ201709092785"/>
    <s v="59a0102d2603f3.41939632"/>
    <x v="0"/>
    <d v="2017-09-09T00:00:00"/>
    <x v="3"/>
    <x v="0"/>
    <x v="1"/>
    <s v="09"/>
    <x v="0"/>
    <d v="1899-12-30T20:34:38"/>
    <x v="3"/>
    <n v="1"/>
    <x v="0"/>
    <x v="0"/>
    <s v="Amandeep Srivastava"/>
    <s v="LPZ019*3"/>
    <x v="82"/>
    <x v="0"/>
    <s v="amantheintelligent@gmail.com"/>
    <s v="-"/>
    <s v="Test"/>
  </r>
  <r>
    <n v="1121"/>
    <s v="SADDARDB201709096762"/>
    <s v="59a83ebf30e101.15023685"/>
    <x v="0"/>
    <d v="2017-09-09T00:00:00"/>
    <x v="3"/>
    <x v="0"/>
    <x v="1"/>
    <s v="09"/>
    <x v="0"/>
    <d v="1899-12-30T22:31:06"/>
    <x v="1"/>
    <n v="1"/>
    <x v="0"/>
    <x v="0"/>
    <s v="Ankur Singh"/>
    <s v="RDB193*4 RDB191*1"/>
    <x v="184"/>
    <x v="0"/>
    <s v="sankur536@gmail.com"/>
    <s v="-"/>
    <s v="Test"/>
  </r>
  <r>
    <n v="2805"/>
    <s v="SADDAGSK201710098197"/>
    <s v="10203657419152287"/>
    <x v="0"/>
    <d v="2017-10-09T00:00:00"/>
    <x v="4"/>
    <x v="1"/>
    <x v="0"/>
    <s v="09"/>
    <x v="0"/>
    <d v="1899-12-30T00:05:11"/>
    <x v="8"/>
    <n v="1"/>
    <x v="0"/>
    <x v="0"/>
    <s v="Adhip Dutt"/>
    <s v="GSK006*3"/>
    <x v="82"/>
    <x v="0"/>
    <s v="ttdaj@yandex.com"/>
    <s v="-"/>
    <s v="Test"/>
  </r>
  <r>
    <n v="2807"/>
    <s v="SADDARDB201710093729"/>
    <s v="59be7baa204906.30583597"/>
    <x v="0"/>
    <d v="2017-10-09T00:00:00"/>
    <x v="4"/>
    <x v="1"/>
    <x v="0"/>
    <s v="09"/>
    <x v="0"/>
    <d v="1899-12-30T13:06:31"/>
    <x v="1"/>
    <n v="1"/>
    <x v="0"/>
    <x v="0"/>
    <s v="Rajesh"/>
    <s v="RDB170*1 RDB200*1 RDB175*1"/>
    <x v="13"/>
    <x v="0"/>
    <s v="rajeshchoudhary234@gmail.com"/>
    <s v="-"/>
    <s v="Test"/>
  </r>
  <r>
    <n v="2808"/>
    <s v="SADDARDB201710099999"/>
    <s v="59be7baa204906.30583597"/>
    <x v="0"/>
    <d v="2017-10-09T00:00:00"/>
    <x v="4"/>
    <x v="1"/>
    <x v="0"/>
    <s v="09"/>
    <x v="0"/>
    <d v="1899-12-30T13:07:22"/>
    <x v="1"/>
    <n v="1"/>
    <x v="0"/>
    <x v="0"/>
    <s v="Rajesh"/>
    <s v="RDB170*1 RDB200*1 RDB175*1"/>
    <x v="13"/>
    <x v="0"/>
    <s v="rajeshchoudhary234@gmail.com"/>
    <s v="-"/>
    <s v="Test"/>
  </r>
  <r>
    <n v="2809"/>
    <s v="SADDARDB201710099509"/>
    <s v="59d65d422452e6.69258068"/>
    <x v="1"/>
    <d v="2017-10-09T00:00:00"/>
    <x v="4"/>
    <x v="1"/>
    <x v="0"/>
    <s v="09"/>
    <x v="0"/>
    <d v="1899-12-30T14:51:56"/>
    <x v="1"/>
    <n v="1"/>
    <x v="0"/>
    <x v="0"/>
    <s v="dipesh kamble"/>
    <s v="RDB174*3 RDB029*1"/>
    <x v="7"/>
    <x v="0"/>
    <s v="dmk1304@yahoo.com"/>
    <s v="-"/>
    <s v="Test"/>
  </r>
  <r>
    <n v="2814"/>
    <s v="SADDATOA201710097059"/>
    <s v="59ae9079a1b4d9.37869642"/>
    <x v="0"/>
    <d v="2017-10-09T00:00:00"/>
    <x v="4"/>
    <x v="1"/>
    <x v="0"/>
    <s v="09"/>
    <x v="0"/>
    <d v="1899-12-30T20:09:13"/>
    <x v="0"/>
    <n v="1"/>
    <x v="0"/>
    <x v="0"/>
    <s v="Avinesh Kumar"/>
    <s v="TOA074*1"/>
    <x v="3"/>
    <x v="0"/>
    <s v="djokerdummycplyt@gmail.com"/>
    <s v="-"/>
    <s v="Test"/>
  </r>
  <r>
    <n v="2816"/>
    <s v="SADDARDB201710093053"/>
    <s v="823001667877329"/>
    <x v="0"/>
    <d v="2017-10-09T00:00:00"/>
    <x v="4"/>
    <x v="1"/>
    <x v="0"/>
    <s v="09"/>
    <x v="0"/>
    <d v="1899-12-30T20:18:33"/>
    <x v="1"/>
    <n v="1"/>
    <x v="0"/>
    <x v="0"/>
    <s v="Supratim Maitra"/>
    <s v="RDB191*2 RDB056*2"/>
    <x v="88"/>
    <x v="0"/>
    <s v="supratim7937@gmail.com"/>
    <s v="-"/>
    <s v="Test"/>
  </r>
  <r>
    <n v="2822"/>
    <s v="SADDAMOM201710091678"/>
    <s v="852582891565124"/>
    <x v="0"/>
    <d v="2017-10-09T00:00:00"/>
    <x v="4"/>
    <x v="1"/>
    <x v="0"/>
    <s v="09"/>
    <x v="0"/>
    <d v="1899-12-30T20:58:03"/>
    <x v="2"/>
    <n v="1"/>
    <x v="0"/>
    <x v="0"/>
    <s v="Suraj Kumar"/>
    <s v="MOM069*1 MOM026*1"/>
    <x v="103"/>
    <x v="0"/>
    <s v="kdeep0713@gmail.com"/>
    <s v="-"/>
    <s v="Test"/>
  </r>
  <r>
    <n v="2824"/>
    <s v="SADDALPZ201710096936"/>
    <s v="59a01322371cc6.79725041"/>
    <x v="0"/>
    <d v="2017-10-09T00:00:00"/>
    <x v="4"/>
    <x v="1"/>
    <x v="0"/>
    <s v="09"/>
    <x v="0"/>
    <d v="1899-12-30T21:18:45"/>
    <x v="3"/>
    <n v="1"/>
    <x v="0"/>
    <x v="0"/>
    <s v="harshit jaiswal"/>
    <s v="LPZ228*3 LPZ166*1 LPZ191*6 LPZ186*1 LPZ182*1"/>
    <x v="406"/>
    <x v="0"/>
    <s v="harshitjaiswalborn2rule@gmail.com"/>
    <s v="-"/>
    <s v="Test"/>
  </r>
  <r>
    <n v="2825"/>
    <s v="SADDACBT201710092272"/>
    <s v="1972969919647603"/>
    <x v="0"/>
    <d v="2017-10-09T00:00:00"/>
    <x v="4"/>
    <x v="1"/>
    <x v="0"/>
    <s v="09"/>
    <x v="0"/>
    <d v="1899-12-30T21:19:36"/>
    <x v="4"/>
    <n v="1"/>
    <x v="0"/>
    <x v="0"/>
    <s v="Karan Dhanak"/>
    <s v="CBT012*1 CBT066*1 CBT122*1"/>
    <x v="428"/>
    <x v="0"/>
    <s v="karandhanak20@gmail.com"/>
    <s v="-"/>
    <s v="Test"/>
  </r>
  <r>
    <n v="2826"/>
    <s v="SADDACBT201710092659"/>
    <s v="1972969919647603"/>
    <x v="0"/>
    <d v="2017-10-09T00:00:00"/>
    <x v="4"/>
    <x v="1"/>
    <x v="0"/>
    <s v="09"/>
    <x v="0"/>
    <d v="1899-12-30T21:19:39"/>
    <x v="4"/>
    <n v="1"/>
    <x v="0"/>
    <x v="0"/>
    <s v="Karan Dhanak"/>
    <s v="CBT012*1 CBT066*1 CBT122*1"/>
    <x v="428"/>
    <x v="0"/>
    <s v="karandhanak20@gmail.com"/>
    <s v="-"/>
    <s v="Test"/>
  </r>
  <r>
    <n v="2827"/>
    <s v="SADDARDB201710093963"/>
    <s v="59ca02610cfb51.95665848"/>
    <x v="1"/>
    <d v="2017-10-09T00:00:00"/>
    <x v="4"/>
    <x v="1"/>
    <x v="0"/>
    <s v="09"/>
    <x v="0"/>
    <d v="1899-12-30T21:28:05"/>
    <x v="1"/>
    <n v="1"/>
    <x v="0"/>
    <x v="0"/>
    <s v="Arfat"/>
    <s v="RDB052*1 RDB031*1 RDB061*1 RDB056*1"/>
    <x v="429"/>
    <x v="0"/>
    <s v="arfat999@gmail.com"/>
    <s v="-"/>
    <s v="Test"/>
  </r>
  <r>
    <n v="2828"/>
    <s v="SADDARDB201710093178"/>
    <s v="59bd5719f148d2.56056239"/>
    <x v="0"/>
    <d v="2017-10-09T00:00:00"/>
    <x v="4"/>
    <x v="1"/>
    <x v="0"/>
    <s v="09"/>
    <x v="0"/>
    <d v="1899-12-30T21:43:12"/>
    <x v="1"/>
    <n v="1"/>
    <x v="0"/>
    <x v="0"/>
    <s v="Pratyush Mishra"/>
    <s v="RDB139*1 RDB191*2 RDB175*10"/>
    <x v="94"/>
    <x v="0"/>
    <s v="pratyushmishra03@gmail.com"/>
    <s v="-"/>
    <s v="Test"/>
  </r>
  <r>
    <n v="2829"/>
    <s v="SADDACFF201710093398"/>
    <s v="1483864345027877"/>
    <x v="0"/>
    <d v="2017-10-09T00:00:00"/>
    <x v="4"/>
    <x v="1"/>
    <x v="0"/>
    <s v="09"/>
    <x v="0"/>
    <d v="1899-12-30T21:46:47"/>
    <x v="6"/>
    <n v="1"/>
    <x v="0"/>
    <x v="0"/>
    <s v="Sneh Shrivastava"/>
    <s v="CFF42*1 CFF46*8"/>
    <x v="311"/>
    <x v="0"/>
    <s v="subham4shrivastava@gmail.com"/>
    <s v="-"/>
    <s v="Test"/>
  </r>
  <r>
    <n v="2832"/>
    <s v="SADDAMOM201710097296"/>
    <s v="59b54619951f77.27543570"/>
    <x v="1"/>
    <d v="2017-10-09T00:00:00"/>
    <x v="4"/>
    <x v="1"/>
    <x v="0"/>
    <s v="09"/>
    <x v="0"/>
    <d v="1899-12-30T21:54:02"/>
    <x v="2"/>
    <n v="0"/>
    <x v="0"/>
    <x v="0"/>
    <s v="Rohit Kumar"/>
    <s v="MOM069*1"/>
    <x v="62"/>
    <x v="0"/>
    <s v="r408340831@gmail.com"/>
    <s v="-"/>
    <s v="Test"/>
  </r>
  <r>
    <n v="2833"/>
    <s v="SADDAMOM201710099112"/>
    <s v="59b54619951f77.27543570"/>
    <x v="0"/>
    <d v="2017-10-09T00:00:00"/>
    <x v="4"/>
    <x v="1"/>
    <x v="0"/>
    <s v="09"/>
    <x v="0"/>
    <d v="1899-12-30T21:54:24"/>
    <x v="2"/>
    <n v="1"/>
    <x v="0"/>
    <x v="0"/>
    <s v="Rohit Kumar"/>
    <s v="MOM069*1"/>
    <x v="62"/>
    <x v="0"/>
    <s v="r408340831@gmail.com"/>
    <s v="-"/>
    <s v="Test"/>
  </r>
  <r>
    <n v="2835"/>
    <s v="SADDACFF201710093664"/>
    <s v="1491400127619724"/>
    <x v="0"/>
    <d v="2017-10-09T00:00:00"/>
    <x v="4"/>
    <x v="1"/>
    <x v="0"/>
    <s v="09"/>
    <x v="0"/>
    <d v="1899-12-30T22:24:50"/>
    <x v="6"/>
    <n v="1"/>
    <x v="0"/>
    <x v="0"/>
    <s v="Ayush Somani"/>
    <s v="CFF10*1 CFF8*1"/>
    <x v="64"/>
    <x v="0"/>
    <s v="Ayushsomani001@gmail.com"/>
    <s v="-"/>
    <s v="Test"/>
  </r>
  <r>
    <n v="2836"/>
    <s v="SADDARDB201710092279"/>
    <s v="1391503490964357"/>
    <x v="0"/>
    <d v="2017-10-09T00:00:00"/>
    <x v="4"/>
    <x v="1"/>
    <x v="0"/>
    <s v="09"/>
    <x v="0"/>
    <d v="1899-12-30T22:29:23"/>
    <x v="1"/>
    <n v="1"/>
    <x v="0"/>
    <x v="0"/>
    <s v="Rishabh Raj Jha"/>
    <s v="RDB163*1 RDB046*1"/>
    <x v="214"/>
    <x v="0"/>
    <s v="rishabhrajjha@gmail.com"/>
    <s v="-"/>
    <s v="Test"/>
  </r>
  <r>
    <n v="2840"/>
    <s v="SADDARDB201710095385"/>
    <s v="59c909cc180d00.78285258"/>
    <x v="0"/>
    <d v="2017-10-09T00:00:00"/>
    <x v="4"/>
    <x v="1"/>
    <x v="0"/>
    <s v="09"/>
    <x v="0"/>
    <d v="1899-12-30T22:49:17"/>
    <x v="1"/>
    <n v="1"/>
    <x v="0"/>
    <x v="0"/>
    <s v="pankaj Sahu"/>
    <s v="RDB074*1 RDB177*3"/>
    <x v="6"/>
    <x v="0"/>
    <s v="pankajsahujg5@gmail.com"/>
    <s v="-"/>
    <s v="Test"/>
  </r>
  <r>
    <n v="2841"/>
    <s v="SADDACFF201710091713"/>
    <s v="369446856808204"/>
    <x v="0"/>
    <d v="2017-10-09T00:00:00"/>
    <x v="4"/>
    <x v="1"/>
    <x v="0"/>
    <s v="09"/>
    <x v="0"/>
    <d v="1899-12-30T23:01:23"/>
    <x v="6"/>
    <n v="1"/>
    <x v="0"/>
    <x v="0"/>
    <s v="Deependra Chourasia"/>
    <s v="CFF47*3"/>
    <x v="3"/>
    <x v="0"/>
    <s v="deependrachourasia1207@gmai.com"/>
    <s v="-"/>
    <s v="Test"/>
  </r>
  <r>
    <n v="2842"/>
    <s v="SADDACFF201710097074"/>
    <s v="781631295342453"/>
    <x v="1"/>
    <d v="2017-10-09T00:00:00"/>
    <x v="4"/>
    <x v="1"/>
    <x v="0"/>
    <s v="09"/>
    <x v="0"/>
    <d v="1899-12-30T23:16:09"/>
    <x v="6"/>
    <n v="0"/>
    <x v="0"/>
    <x v="0"/>
    <s v="Saransh Goyal"/>
    <s v="CFF10*1 CFF11*1"/>
    <x v="115"/>
    <x v="0"/>
    <s v="saranshgoyalsg@gmail.com"/>
    <s v="-"/>
    <s v="Test"/>
  </r>
  <r>
    <n v="2845"/>
    <s v="SADDACFF201710095719"/>
    <s v="781631295342453"/>
    <x v="0"/>
    <d v="2017-10-09T00:00:00"/>
    <x v="4"/>
    <x v="1"/>
    <x v="0"/>
    <s v="09"/>
    <x v="0"/>
    <d v="1899-12-30T23:17:30"/>
    <x v="6"/>
    <n v="1"/>
    <x v="0"/>
    <x v="0"/>
    <s v="Saransh Goyal"/>
    <s v="CFF10*1 CFF11*1"/>
    <x v="115"/>
    <x v="0"/>
    <s v="saranshgoyalsg@gmail.com"/>
    <s v="-"/>
    <s v="Test"/>
  </r>
  <r>
    <n v="4616"/>
    <s v="SADDAFPT201711098284"/>
    <s v="1755232178110965"/>
    <x v="0"/>
    <d v="2017-11-09T00:00:00"/>
    <x v="5"/>
    <x v="2"/>
    <x v="0"/>
    <s v="09"/>
    <x v="0"/>
    <d v="1899-12-30T12:24:00"/>
    <x v="13"/>
    <n v="1"/>
    <x v="0"/>
    <x v="0"/>
    <s v="Anant Singhal"/>
    <s v="FPT18*1 FPT31*3"/>
    <x v="54"/>
    <x v="0"/>
    <s v="singhalanant36@gmail.com"/>
    <s v="-"/>
    <s v="Test"/>
  </r>
  <r>
    <n v="4618"/>
    <s v="SADDACBT201711098691"/>
    <s v="1949526418407169"/>
    <x v="0"/>
    <d v="2017-11-09T00:00:00"/>
    <x v="5"/>
    <x v="2"/>
    <x v="0"/>
    <s v="09"/>
    <x v="0"/>
    <d v="1899-12-30T12:35:38"/>
    <x v="4"/>
    <n v="1"/>
    <x v="0"/>
    <x v="0"/>
    <s v="Sagar Dangi"/>
    <s v="CBT112*4 CBT035*1"/>
    <x v="430"/>
    <x v="0"/>
    <s v="sgrdng96@gmail.com"/>
    <s v="-"/>
    <s v="Test"/>
  </r>
  <r>
    <n v="4619"/>
    <s v="SADDACBT201711091753"/>
    <s v="1867997190195864"/>
    <x v="0"/>
    <d v="2017-11-09T00:00:00"/>
    <x v="5"/>
    <x v="2"/>
    <x v="0"/>
    <s v="09"/>
    <x v="0"/>
    <d v="1899-12-30T12:38:59"/>
    <x v="4"/>
    <n v="1"/>
    <x v="0"/>
    <x v="0"/>
    <s v="Sai Ramana"/>
    <s v="CBT098*2 CBT112*1"/>
    <x v="431"/>
    <x v="0"/>
    <s v="ramanapanuganty@gmail.com"/>
    <s v="-"/>
    <s v="Test"/>
  </r>
  <r>
    <n v="4620"/>
    <s v="SADDACBT201711099136"/>
    <s v="1637656419591764"/>
    <x v="0"/>
    <d v="2017-11-09T00:00:00"/>
    <x v="5"/>
    <x v="2"/>
    <x v="0"/>
    <s v="09"/>
    <x v="0"/>
    <d v="1899-12-30T12:40:14"/>
    <x v="4"/>
    <n v="1"/>
    <x v="0"/>
    <x v="0"/>
    <s v="Sandipan Mistry"/>
    <s v="CBT058*1 CBT066*2"/>
    <x v="126"/>
    <x v="0"/>
    <s v="mistrysandipan@gmail.com"/>
    <s v="-"/>
    <s v="Test"/>
  </r>
  <r>
    <n v="4622"/>
    <s v="SADDACBT201711093478"/>
    <s v="599b199e7139d6.07917663"/>
    <x v="1"/>
    <d v="2017-11-09T00:00:00"/>
    <x v="5"/>
    <x v="2"/>
    <x v="0"/>
    <s v="09"/>
    <x v="0"/>
    <d v="1899-12-30T13:00:06"/>
    <x v="4"/>
    <n v="0"/>
    <x v="0"/>
    <x v="0"/>
    <s v="Satvik Singhal"/>
    <s v="CBT112*1 CBT122*2"/>
    <x v="432"/>
    <x v="0"/>
    <s v="satviksinghal.oct@gmail.com"/>
    <s v="-"/>
    <s v="Test"/>
  </r>
  <r>
    <n v="4623"/>
    <s v="SADDACBT201711096907"/>
    <s v="599b199e7139d6.07917663"/>
    <x v="0"/>
    <d v="2017-11-09T00:00:00"/>
    <x v="5"/>
    <x v="2"/>
    <x v="0"/>
    <s v="09"/>
    <x v="0"/>
    <d v="1899-12-30T13:00:33"/>
    <x v="4"/>
    <n v="1"/>
    <x v="0"/>
    <x v="0"/>
    <s v="Satvik Singhal"/>
    <s v="CBT112*1 CBT122*2"/>
    <x v="432"/>
    <x v="0"/>
    <s v="satviksinghal.oct@gmail.com"/>
    <s v="-"/>
    <s v="Test"/>
  </r>
  <r>
    <n v="4628"/>
    <s v="SADDACBT201711096590"/>
    <s v="1972969919647603"/>
    <x v="0"/>
    <d v="2017-11-09T00:00:00"/>
    <x v="5"/>
    <x v="2"/>
    <x v="0"/>
    <s v="09"/>
    <x v="0"/>
    <d v="1899-12-30T13:48:57"/>
    <x v="4"/>
    <n v="1"/>
    <x v="0"/>
    <x v="0"/>
    <s v="Karan Dhanak"/>
    <s v="CBT014*1 CBT122*1"/>
    <x v="282"/>
    <x v="0"/>
    <s v="karandhanak20@gmail.com"/>
    <s v="-"/>
    <s v="Test"/>
  </r>
  <r>
    <n v="4629"/>
    <s v="SADDABKB201711096374"/>
    <s v="1601596786569971"/>
    <x v="0"/>
    <d v="2017-11-09T00:00:00"/>
    <x v="5"/>
    <x v="2"/>
    <x v="0"/>
    <s v="09"/>
    <x v="0"/>
    <d v="1899-12-30T13:51:06"/>
    <x v="17"/>
    <n v="1"/>
    <x v="0"/>
    <x v="0"/>
    <s v="Amber Saxena"/>
    <s v="BKB226*2 BKB210*12 BKB236*2"/>
    <x v="309"/>
    <x v="0"/>
    <s v="amber.sa97@gmail.com"/>
    <s v="-"/>
    <s v="Test"/>
  </r>
  <r>
    <n v="4630"/>
    <s v="SADDATOA201711093769"/>
    <s v="889653564518499"/>
    <x v="0"/>
    <d v="2017-11-09T00:00:00"/>
    <x v="5"/>
    <x v="2"/>
    <x v="0"/>
    <s v="09"/>
    <x v="0"/>
    <d v="1899-12-30T14:04:22"/>
    <x v="0"/>
    <n v="1"/>
    <x v="0"/>
    <x v="0"/>
    <s v="Vishvendra Singh Veer"/>
    <s v="TOA061*1"/>
    <x v="41"/>
    <x v="0"/>
    <s v="vishvendraveer@gmail.com"/>
    <s v="-"/>
    <s v="Test"/>
  </r>
  <r>
    <n v="4643"/>
    <s v="SADDACBT201711097832"/>
    <s v="700830636779527"/>
    <x v="0"/>
    <d v="2017-11-09T00:00:00"/>
    <x v="5"/>
    <x v="2"/>
    <x v="0"/>
    <s v="09"/>
    <x v="0"/>
    <d v="1899-12-30T17:38:07"/>
    <x v="4"/>
    <n v="1"/>
    <x v="0"/>
    <x v="0"/>
    <s v="Ranjan Modi"/>
    <s v="CBT097*10"/>
    <x v="433"/>
    <x v="0"/>
    <s v="ranjanmodi777@gmail.com"/>
    <s v="-"/>
    <s v="Test"/>
  </r>
  <r>
    <n v="4648"/>
    <s v="SADDACBT201711092546"/>
    <s v="1540480632665547"/>
    <x v="0"/>
    <d v="2017-11-09T00:00:00"/>
    <x v="5"/>
    <x v="2"/>
    <x v="0"/>
    <s v="09"/>
    <x v="0"/>
    <d v="1899-12-30T18:10:08"/>
    <x v="4"/>
    <n v="1"/>
    <x v="0"/>
    <x v="0"/>
    <s v="Vivek"/>
    <s v="CBT112*4 CBT052*1 CBT054*1 CBT064*2 CBT068*1"/>
    <x v="434"/>
    <x v="0"/>
    <s v="vivek160897@gmail.com"/>
    <s v="-"/>
    <s v="Test"/>
  </r>
  <r>
    <n v="4649"/>
    <s v="SADDAFPT201711096777"/>
    <s v="700830636779527"/>
    <x v="0"/>
    <d v="2017-11-09T00:00:00"/>
    <x v="5"/>
    <x v="2"/>
    <x v="0"/>
    <s v="09"/>
    <x v="0"/>
    <d v="1899-12-30T18:11:36"/>
    <x v="13"/>
    <n v="1"/>
    <x v="0"/>
    <x v="0"/>
    <s v="Ranjan Modi"/>
    <s v="FPT01*1"/>
    <x v="0"/>
    <x v="0"/>
    <s v="ranjanmodi777@gmail.com"/>
    <s v="-"/>
    <s v="Test"/>
  </r>
  <r>
    <n v="4650"/>
    <s v="SADDAFPT201711093284"/>
    <s v="495937924093892"/>
    <x v="1"/>
    <d v="2017-11-09T00:00:00"/>
    <x v="5"/>
    <x v="2"/>
    <x v="0"/>
    <s v="09"/>
    <x v="0"/>
    <d v="1899-12-30T18:12:17"/>
    <x v="13"/>
    <n v="1"/>
    <x v="0"/>
    <x v="0"/>
    <s v="Ankit Kashyap"/>
    <s v="FPT01*1 FPT26*1 FPT31*4"/>
    <x v="166"/>
    <x v="0"/>
    <s v="eol.metal@gmail.com"/>
    <s v="-"/>
    <s v="Test"/>
  </r>
  <r>
    <n v="4651"/>
    <s v="SADDACBT201711094913"/>
    <s v="580487185408207"/>
    <x v="0"/>
    <d v="2017-11-09T00:00:00"/>
    <x v="5"/>
    <x v="2"/>
    <x v="0"/>
    <s v="09"/>
    <x v="0"/>
    <d v="1899-12-30T18:15:18"/>
    <x v="4"/>
    <n v="1"/>
    <x v="0"/>
    <x v="0"/>
    <s v="Animesh Suman"/>
    <s v="CBT107*2 CBT065*1"/>
    <x v="130"/>
    <x v="0"/>
    <s v="imanimesh333@gmail.com"/>
    <s v="-"/>
    <s v="Test"/>
  </r>
  <r>
    <n v="4652"/>
    <s v="SADDAFPT201711095797"/>
    <s v="495937924093892"/>
    <x v="0"/>
    <d v="2017-11-09T00:00:00"/>
    <x v="5"/>
    <x v="2"/>
    <x v="0"/>
    <s v="09"/>
    <x v="0"/>
    <d v="1899-12-30T18:30:00"/>
    <x v="13"/>
    <n v="1"/>
    <x v="0"/>
    <x v="0"/>
    <s v="Ankit Kashyap"/>
    <s v="FPT01*1 FPT26*1 FPT31*4"/>
    <x v="166"/>
    <x v="0"/>
    <s v="eol.metal@gmail.com"/>
    <s v="NotDelivered"/>
    <s v="Test"/>
  </r>
  <r>
    <n v="4653"/>
    <s v="SADDACBT201711092666"/>
    <s v="781631295342453"/>
    <x v="0"/>
    <d v="2017-11-09T00:00:00"/>
    <x v="5"/>
    <x v="2"/>
    <x v="0"/>
    <s v="09"/>
    <x v="0"/>
    <d v="1899-12-30T18:54:30"/>
    <x v="4"/>
    <n v="1"/>
    <x v="0"/>
    <x v="0"/>
    <s v="Saransh Goyal"/>
    <s v="CBT012*1 CBT112*4"/>
    <x v="435"/>
    <x v="0"/>
    <s v="saranshgoyalsg@gmail.com"/>
    <s v="-"/>
    <s v="Test"/>
  </r>
  <r>
    <n v="4659"/>
    <s v="SADDACBT201711096324"/>
    <s v="59ae9079a1b4d9.37869642"/>
    <x v="0"/>
    <d v="2017-11-09T00:00:00"/>
    <x v="5"/>
    <x v="2"/>
    <x v="0"/>
    <s v="09"/>
    <x v="0"/>
    <d v="1899-12-30T19:21:51"/>
    <x v="4"/>
    <n v="1"/>
    <x v="0"/>
    <x v="0"/>
    <s v="Avinesh Kumar"/>
    <s v="CBT112*1 CBT109*1"/>
    <x v="436"/>
    <x v="0"/>
    <s v="djokerdummycplyt@gmail.com"/>
    <s v="-"/>
    <s v="Test"/>
  </r>
  <r>
    <n v="4660"/>
    <s v="SADDACBT201711093222"/>
    <s v="1491400127619724"/>
    <x v="0"/>
    <d v="2017-11-09T00:00:00"/>
    <x v="5"/>
    <x v="2"/>
    <x v="0"/>
    <s v="09"/>
    <x v="0"/>
    <d v="1899-12-30T19:22:18"/>
    <x v="4"/>
    <n v="1"/>
    <x v="0"/>
    <x v="0"/>
    <s v="Ayush Somani"/>
    <s v="CBT112*2"/>
    <x v="284"/>
    <x v="0"/>
    <s v="ayushsomani001@gmail.com"/>
    <s v="-"/>
    <s v="Test"/>
  </r>
  <r>
    <n v="4665"/>
    <s v="SADDAFPT201711099791"/>
    <s v="700830636779527"/>
    <x v="0"/>
    <d v="2017-11-09T00:00:00"/>
    <x v="5"/>
    <x v="2"/>
    <x v="0"/>
    <s v="09"/>
    <x v="0"/>
    <d v="1899-12-30T19:33:55"/>
    <x v="13"/>
    <n v="1"/>
    <x v="0"/>
    <x v="0"/>
    <s v="Ranjan Modi"/>
    <s v="FPT01*1"/>
    <x v="0"/>
    <x v="0"/>
    <s v="ranjanmodi777@gmail.com"/>
    <s v="-"/>
    <s v="Test"/>
  </r>
  <r>
    <n v="4668"/>
    <s v="SADDACBT201711094278"/>
    <s v="59bd5719f148d2.56056239"/>
    <x v="0"/>
    <d v="2017-11-09T00:00:00"/>
    <x v="5"/>
    <x v="2"/>
    <x v="0"/>
    <s v="09"/>
    <x v="0"/>
    <d v="1899-12-30T19:39:55"/>
    <x v="4"/>
    <n v="1"/>
    <x v="0"/>
    <x v="0"/>
    <s v="Pratyush Mishra"/>
    <s v="CBT112*4"/>
    <x v="437"/>
    <x v="0"/>
    <s v="pratyushmishra03@gmail.com"/>
    <s v="-"/>
    <s v="Test"/>
  </r>
  <r>
    <n v="4669"/>
    <s v="SADDAFPT201711095658"/>
    <s v="10210129296893686"/>
    <x v="0"/>
    <d v="2017-11-09T00:00:00"/>
    <x v="5"/>
    <x v="2"/>
    <x v="0"/>
    <s v="09"/>
    <x v="0"/>
    <d v="1899-12-30T19:44:18"/>
    <x v="13"/>
    <n v="1"/>
    <x v="0"/>
    <x v="0"/>
    <s v="Aditya Sharma"/>
    <s v="FPT17*1 FPT31*14"/>
    <x v="47"/>
    <x v="0"/>
    <s v="ads1419@gmail.com"/>
    <s v="-"/>
    <s v="Test"/>
  </r>
  <r>
    <n v="4670"/>
    <s v="SADDACBT201711094990"/>
    <s v="1621897704533297"/>
    <x v="0"/>
    <d v="2017-11-09T00:00:00"/>
    <x v="5"/>
    <x v="2"/>
    <x v="0"/>
    <s v="09"/>
    <x v="0"/>
    <d v="1899-12-30T19:47:06"/>
    <x v="4"/>
    <n v="1"/>
    <x v="0"/>
    <x v="0"/>
    <s v="Sudhanshu Shekhar"/>
    <s v="CBT112*2 CBT034*2"/>
    <x v="438"/>
    <x v="0"/>
    <s v="shekhar349@gmail.com"/>
    <s v="-"/>
    <s v="Test"/>
  </r>
  <r>
    <n v="4671"/>
    <s v="SADDATOA201711094199"/>
    <s v="1926092020984377"/>
    <x v="0"/>
    <d v="2017-11-09T00:00:00"/>
    <x v="5"/>
    <x v="2"/>
    <x v="0"/>
    <s v="09"/>
    <x v="0"/>
    <d v="1899-12-30T19:50:43"/>
    <x v="0"/>
    <n v="1"/>
    <x v="0"/>
    <x v="0"/>
    <s v="Dwitun Basumatary"/>
    <s v="TOA066*1"/>
    <x v="64"/>
    <x v="0"/>
    <s v="dwitunbasu@gmail.com"/>
    <s v="-"/>
    <s v="Test"/>
  </r>
  <r>
    <n v="4673"/>
    <s v="SADDAGSK201711097364"/>
    <s v="1491400127619724"/>
    <x v="0"/>
    <d v="2017-11-09T00:00:00"/>
    <x v="5"/>
    <x v="2"/>
    <x v="0"/>
    <s v="09"/>
    <x v="0"/>
    <d v="1899-12-30T19:53:37"/>
    <x v="8"/>
    <n v="1"/>
    <x v="0"/>
    <x v="0"/>
    <s v="Ayush Somani"/>
    <s v="GSK60*1"/>
    <x v="71"/>
    <x v="0"/>
    <s v="ayushsomani001@gmail.com"/>
    <s v="-"/>
    <s v="Test"/>
  </r>
  <r>
    <n v="4675"/>
    <s v="SADDATOA201711096652"/>
    <s v="1580215002038070"/>
    <x v="0"/>
    <d v="2017-11-09T00:00:00"/>
    <x v="5"/>
    <x v="2"/>
    <x v="0"/>
    <s v="09"/>
    <x v="0"/>
    <d v="1899-12-30T20:00:30"/>
    <x v="0"/>
    <n v="1"/>
    <x v="0"/>
    <x v="0"/>
    <s v="Devang Chowdhary"/>
    <s v="TOA061*2 TOA066*2"/>
    <x v="296"/>
    <x v="0"/>
    <s v="dev1102chow@gmail.com"/>
    <s v="-"/>
    <s v="Test"/>
  </r>
  <r>
    <n v="4679"/>
    <s v="SADDARDB201711097365"/>
    <s v="1481195735250463"/>
    <x v="0"/>
    <d v="2017-11-09T00:00:00"/>
    <x v="5"/>
    <x v="2"/>
    <x v="0"/>
    <s v="09"/>
    <x v="0"/>
    <d v="1899-12-30T20:18:32"/>
    <x v="1"/>
    <n v="1"/>
    <x v="0"/>
    <x v="0"/>
    <s v="Paras"/>
    <s v="RDB164*1"/>
    <x v="252"/>
    <x v="0"/>
    <s v="paras.suman@ymail.com"/>
    <s v="-"/>
    <s v="Test"/>
  </r>
  <r>
    <n v="4680"/>
    <s v="SADDACBT201711095749"/>
    <s v="887565381407440"/>
    <x v="1"/>
    <d v="2017-11-09T00:00:00"/>
    <x v="5"/>
    <x v="2"/>
    <x v="0"/>
    <s v="09"/>
    <x v="0"/>
    <d v="1899-12-30T20:19:22"/>
    <x v="4"/>
    <n v="0"/>
    <x v="0"/>
    <x v="0"/>
    <s v="Anooj Behura"/>
    <s v="CBT020*1"/>
    <x v="281"/>
    <x v="0"/>
    <s v="anoojbehura@gmail.com"/>
    <s v="-"/>
    <s v="Test"/>
  </r>
  <r>
    <n v="4690"/>
    <s v="SADDACBT201711092123"/>
    <s v="1972969919647603"/>
    <x v="0"/>
    <d v="2017-11-09T00:00:00"/>
    <x v="5"/>
    <x v="2"/>
    <x v="0"/>
    <s v="09"/>
    <x v="0"/>
    <d v="1899-12-30T20:45:39"/>
    <x v="4"/>
    <n v="1"/>
    <x v="0"/>
    <x v="0"/>
    <s v="Karan Dhanak"/>
    <s v="CBT013*1 CBT122*1"/>
    <x v="439"/>
    <x v="0"/>
    <s v="karandhanak20@gmail.com"/>
    <s v="-"/>
    <s v="Test"/>
  </r>
  <r>
    <n v="4691"/>
    <s v="SADDACBT201711091361"/>
    <s v="59a431488d9c57.68788550"/>
    <x v="0"/>
    <d v="2017-11-09T00:00:00"/>
    <x v="5"/>
    <x v="2"/>
    <x v="0"/>
    <s v="09"/>
    <x v="0"/>
    <d v="1899-12-30T20:48:53"/>
    <x v="4"/>
    <n v="1"/>
    <x v="0"/>
    <x v="0"/>
    <s v="Karthick Vel K"/>
    <s v="CBT099*1 CBT107*1"/>
    <x v="137"/>
    <x v="0"/>
    <s v="karthickvel.malarvizhi@gmail.com"/>
    <s v="-"/>
    <s v="Test"/>
  </r>
  <r>
    <n v="4693"/>
    <s v="SADDATOA201711092853"/>
    <s v="1621917984486966"/>
    <x v="0"/>
    <d v="2017-11-09T00:00:00"/>
    <x v="5"/>
    <x v="2"/>
    <x v="0"/>
    <s v="09"/>
    <x v="0"/>
    <d v="1899-12-30T20:55:12"/>
    <x v="0"/>
    <n v="1"/>
    <x v="0"/>
    <x v="0"/>
    <s v="Harsh Mohanka"/>
    <s v="TOA061*1 TOA071*1"/>
    <x v="15"/>
    <x v="0"/>
    <s v="mohanka.hkm@gmail.com"/>
    <s v="-"/>
    <s v="Test"/>
  </r>
  <r>
    <n v="4694"/>
    <s v="SADDAFPT201711092502"/>
    <s v="710777235774943"/>
    <x v="0"/>
    <d v="2017-11-09T00:00:00"/>
    <x v="5"/>
    <x v="2"/>
    <x v="0"/>
    <s v="09"/>
    <x v="0"/>
    <d v="1899-12-30T20:55:50"/>
    <x v="13"/>
    <n v="1"/>
    <x v="0"/>
    <x v="0"/>
    <s v="San Jay Rana"/>
    <s v="FPT17*1 FPT32*4 FPT31*5"/>
    <x v="227"/>
    <x v="0"/>
    <s v="sanjayrana9309@gmail.com"/>
    <s v="-"/>
    <s v="Test"/>
  </r>
  <r>
    <n v="4697"/>
    <s v="SADDAGSK201711092926"/>
    <s v="1958417977730199"/>
    <x v="1"/>
    <d v="2017-11-09T00:00:00"/>
    <x v="5"/>
    <x v="2"/>
    <x v="0"/>
    <s v="09"/>
    <x v="0"/>
    <d v="1899-12-30T21:07:46"/>
    <x v="8"/>
    <n v="0"/>
    <x v="0"/>
    <x v="0"/>
    <s v="Mentula Sunil"/>
    <s v="GSK82*5"/>
    <x v="109"/>
    <x v="0"/>
    <s v="sunilmentula@gmail.com"/>
    <s v="-"/>
    <s v="Test"/>
  </r>
  <r>
    <n v="4698"/>
    <s v="SADDAGSK201711099320"/>
    <s v="1958417977730199"/>
    <x v="0"/>
    <d v="2017-11-09T00:00:00"/>
    <x v="5"/>
    <x v="2"/>
    <x v="0"/>
    <s v="09"/>
    <x v="0"/>
    <d v="1899-12-30T21:08:49"/>
    <x v="8"/>
    <n v="1"/>
    <x v="0"/>
    <x v="0"/>
    <s v="Mentula Sunil"/>
    <s v="GSK82*5"/>
    <x v="109"/>
    <x v="0"/>
    <s v="sunilmentula@gmail.com"/>
    <s v="-"/>
    <s v="Test"/>
  </r>
  <r>
    <n v="4699"/>
    <s v="SADDAMOM201711095692"/>
    <s v="852582891565124"/>
    <x v="0"/>
    <d v="2017-11-09T00:00:00"/>
    <x v="5"/>
    <x v="2"/>
    <x v="0"/>
    <s v="09"/>
    <x v="0"/>
    <d v="1899-12-30T21:08:51"/>
    <x v="2"/>
    <n v="1"/>
    <x v="0"/>
    <x v="0"/>
    <s v="Suraj Kumar"/>
    <s v="MOM030*1 MOM027*1 MOM069*1"/>
    <x v="31"/>
    <x v="0"/>
    <s v="kdeep0713@gmail.com"/>
    <s v="-"/>
    <s v="Test"/>
  </r>
  <r>
    <n v="4708"/>
    <s v="SADDACBT201711093677"/>
    <s v="710661082468276"/>
    <x v="0"/>
    <d v="2017-11-09T00:00:00"/>
    <x v="5"/>
    <x v="2"/>
    <x v="0"/>
    <s v="09"/>
    <x v="0"/>
    <d v="1899-12-30T21:24:11"/>
    <x v="4"/>
    <n v="1"/>
    <x v="0"/>
    <x v="0"/>
    <s v="Dhiraj Patel"/>
    <s v="CBT120*1 CBT122*1 CBT107*2"/>
    <x v="440"/>
    <x v="0"/>
    <s v="d.patel7688@gmail.com"/>
    <s v="NotDelivered"/>
    <s v="Test"/>
  </r>
  <r>
    <n v="4709"/>
    <s v="SADDAMOM201711091412"/>
    <s v="5a019b5dbd4330.15622892"/>
    <x v="0"/>
    <d v="2017-11-09T00:00:00"/>
    <x v="5"/>
    <x v="2"/>
    <x v="0"/>
    <s v="09"/>
    <x v="0"/>
    <d v="1899-12-30T21:45:40"/>
    <x v="2"/>
    <n v="1"/>
    <x v="0"/>
    <x v="0"/>
    <s v="AYUSH"/>
    <s v="MOM065*1 MOM017*1"/>
    <x v="227"/>
    <x v="0"/>
    <s v="armaan.ayush95@outlook.com"/>
    <s v="-"/>
    <s v="Test"/>
  </r>
  <r>
    <n v="4711"/>
    <s v="SADDABLS201711099792"/>
    <s v="1518368771555595"/>
    <x v="0"/>
    <d v="2017-11-09T00:00:00"/>
    <x v="5"/>
    <x v="2"/>
    <x v="0"/>
    <s v="09"/>
    <x v="0"/>
    <d v="1899-12-30T21:54:21"/>
    <x v="5"/>
    <n v="1"/>
    <x v="0"/>
    <x v="0"/>
    <s v="Kshitij Sinha"/>
    <s v="BLS17*1"/>
    <x v="20"/>
    <x v="0"/>
    <s v="kshitijsinha007@gmail.com"/>
    <s v="-"/>
    <s v="Test"/>
  </r>
  <r>
    <n v="4712"/>
    <s v="SADDACBT201711091144"/>
    <s v="338073489931358"/>
    <x v="0"/>
    <d v="2017-11-09T00:00:00"/>
    <x v="5"/>
    <x v="2"/>
    <x v="0"/>
    <s v="09"/>
    <x v="0"/>
    <d v="1899-12-30T21:58:38"/>
    <x v="4"/>
    <n v="1"/>
    <x v="0"/>
    <x v="0"/>
    <s v="Anshul Sharma"/>
    <s v="CBT122*2 CBT051*1"/>
    <x v="441"/>
    <x v="0"/>
    <s v="anshulsharmaiit250@gmail.com"/>
    <s v="-"/>
    <s v="Test"/>
  </r>
  <r>
    <n v="4717"/>
    <s v="SADDARDB201711096079"/>
    <s v="338073489931358"/>
    <x v="0"/>
    <d v="2017-11-09T00:00:00"/>
    <x v="5"/>
    <x v="2"/>
    <x v="0"/>
    <s v="09"/>
    <x v="0"/>
    <d v="1899-12-30T22:45:08"/>
    <x v="1"/>
    <n v="1"/>
    <x v="0"/>
    <x v="0"/>
    <s v="Anshul Sharma"/>
    <s v="RDB105*2 RDB202*6"/>
    <x v="381"/>
    <x v="0"/>
    <s v="anshulsharmaiit250@gmail.com"/>
    <s v="-"/>
    <s v="Test"/>
  </r>
  <r>
    <n v="4718"/>
    <s v="SADDARDB201711092610"/>
    <s v="59ca02610cfb51.95665848"/>
    <x v="1"/>
    <d v="2017-11-09T00:00:00"/>
    <x v="5"/>
    <x v="2"/>
    <x v="0"/>
    <s v="09"/>
    <x v="0"/>
    <d v="1899-12-30T22:58:59"/>
    <x v="1"/>
    <n v="1"/>
    <x v="0"/>
    <x v="0"/>
    <s v="Arfat"/>
    <s v="RDB077*2 RDB192*2"/>
    <x v="302"/>
    <x v="0"/>
    <s v="arfat999@gmail.com"/>
    <s v="NotDelivered"/>
    <s v="Test"/>
  </r>
  <r>
    <n v="4719"/>
    <s v="SADDACFF201711097488"/>
    <s v="59a00ea4ee3eb6.23288701"/>
    <x v="0"/>
    <d v="2017-11-09T00:00:00"/>
    <x v="5"/>
    <x v="2"/>
    <x v="0"/>
    <s v="09"/>
    <x v="0"/>
    <d v="1899-12-30T23:44:56"/>
    <x v="6"/>
    <n v="1"/>
    <x v="0"/>
    <x v="0"/>
    <s v="Ayush Agrawal"/>
    <s v="CFF21*2 CFF46*4"/>
    <x v="442"/>
    <x v="0"/>
    <s v="agrawalayushaay@gmail.com"/>
    <s v="NotDelivered"/>
    <s v="Test"/>
  </r>
  <r>
    <n v="4720"/>
    <s v="SADDACFF201711095463"/>
    <s v="59a00ea4ee3eb6.23288701"/>
    <x v="0"/>
    <d v="2017-11-09T00:00:00"/>
    <x v="5"/>
    <x v="2"/>
    <x v="0"/>
    <s v="09"/>
    <x v="0"/>
    <d v="1899-12-30T23:54:03"/>
    <x v="6"/>
    <n v="1"/>
    <x v="0"/>
    <x v="0"/>
    <s v="Ayush Agrawal"/>
    <s v="CFF22*2 CFF46*4"/>
    <x v="443"/>
    <x v="0"/>
    <s v="agrawalayushaay@gmail.com"/>
    <s v="-"/>
    <s v="Test"/>
  </r>
  <r>
    <n v="6761"/>
    <s v="SADDACFF201712093144"/>
    <s v="742243199309390"/>
    <x v="0"/>
    <d v="2017-12-09T00:00:00"/>
    <x v="3"/>
    <x v="3"/>
    <x v="1"/>
    <s v="09"/>
    <x v="0"/>
    <d v="1899-12-30T12:34:24"/>
    <x v="6"/>
    <n v="1"/>
    <x v="0"/>
    <x v="0"/>
    <s v="Shubham Kumar"/>
    <s v="CFF44*1"/>
    <x v="38"/>
    <x v="0"/>
    <s v="shubham978stm@gmail.com"/>
    <s v="-"/>
    <s v="Test"/>
  </r>
  <r>
    <n v="6764"/>
    <s v="SADDARDB201712096367"/>
    <s v="1889755591039281"/>
    <x v="0"/>
    <d v="2017-12-09T00:00:00"/>
    <x v="3"/>
    <x v="3"/>
    <x v="1"/>
    <s v="09"/>
    <x v="0"/>
    <d v="1899-12-30T13:47:32"/>
    <x v="1"/>
    <n v="1"/>
    <x v="0"/>
    <x v="0"/>
    <s v="Manik Arora"/>
    <s v="RDB113*1 RDB190*6 RDB194*1"/>
    <x v="8"/>
    <x v="0"/>
    <s v="manikarora95@gmail.com"/>
    <s v="NotDelivered"/>
    <s v="Test"/>
  </r>
  <r>
    <n v="6766"/>
    <s v="SADDARDB201712097571"/>
    <s v="59ca02610cfb51.95665848"/>
    <x v="1"/>
    <d v="2017-12-09T00:00:00"/>
    <x v="3"/>
    <x v="3"/>
    <x v="1"/>
    <s v="09"/>
    <x v="0"/>
    <d v="1899-12-30T14:04:46"/>
    <x v="1"/>
    <n v="1"/>
    <x v="0"/>
    <x v="0"/>
    <s v="Arfat"/>
    <s v="RDB077*1"/>
    <x v="0"/>
    <x v="0"/>
    <s v="arfat999@gmail.com"/>
    <s v="-"/>
    <s v="Test"/>
  </r>
  <r>
    <n v="6767"/>
    <s v="SADDACBT201712096924"/>
    <s v="1454771027905121"/>
    <x v="0"/>
    <d v="2017-12-09T00:00:00"/>
    <x v="3"/>
    <x v="3"/>
    <x v="1"/>
    <s v="09"/>
    <x v="0"/>
    <d v="1899-12-30T14:30:37"/>
    <x v="4"/>
    <n v="1"/>
    <x v="0"/>
    <x v="0"/>
    <s v="Nikhil Mundhra"/>
    <s v="CBT124*1 CBT071*1"/>
    <x v="102"/>
    <x v="0"/>
    <s v="mundhranikhil.ash@gmail.com"/>
    <s v="-"/>
    <s v="Test"/>
  </r>
  <r>
    <n v="6775"/>
    <s v="SADDACFF201712099930"/>
    <s v="1391503490964357"/>
    <x v="0"/>
    <d v="2017-12-09T00:00:00"/>
    <x v="3"/>
    <x v="3"/>
    <x v="1"/>
    <s v="09"/>
    <x v="0"/>
    <d v="1899-12-30T17:32:33"/>
    <x v="6"/>
    <n v="1"/>
    <x v="0"/>
    <x v="0"/>
    <s v="Rishabh Raj Jha"/>
    <s v="CFF71*7 CFF15*1"/>
    <x v="444"/>
    <x v="0"/>
    <s v="rishabhrajjha@gmail.com"/>
    <s v="-"/>
    <s v="Test"/>
  </r>
  <r>
    <n v="4678"/>
    <s v="SADDACBT201711092030"/>
    <s v="723997144470605"/>
    <x v="1"/>
    <d v="2017-11-09T00:00:00"/>
    <x v="5"/>
    <x v="2"/>
    <x v="0"/>
    <s v="09"/>
    <x v="0"/>
    <d v="1899-12-30T20:07:12"/>
    <x v="4"/>
    <n v="1"/>
    <x v="0"/>
    <x v="0"/>
    <s v="Mohith Kethireddy"/>
    <s v="CBT100*2 CBT024*1 CBT098*1"/>
    <x v="445"/>
    <x v="0"/>
    <s v="kethireddimohit3643@gmail.com"/>
    <s v="-"/>
    <s v="Test"/>
  </r>
  <r>
    <n v="1081"/>
    <s v="SADDATOA201709091107"/>
    <s v="1076874282443186"/>
    <x v="0"/>
    <d v="2017-09-09T00:00:00"/>
    <x v="3"/>
    <x v="0"/>
    <x v="1"/>
    <s v="09"/>
    <x v="0"/>
    <d v="1899-12-30T12:45:01"/>
    <x v="0"/>
    <n v="1"/>
    <x v="0"/>
    <x v="0"/>
    <s v="Bethu Sai Sampath"/>
    <s v="TOA178*1"/>
    <x v="42"/>
    <x v="0"/>
    <s v="sampath690@gmail.com"/>
    <s v="-"/>
    <s v="Test"/>
  </r>
  <r>
    <n v="1100"/>
    <s v="SADDARDB201709096548"/>
    <s v="59a83ebf30e101.15023685"/>
    <x v="0"/>
    <d v="2017-09-09T00:00:00"/>
    <x v="3"/>
    <x v="0"/>
    <x v="1"/>
    <s v="09"/>
    <x v="0"/>
    <d v="1899-12-30T14:19:44"/>
    <x v="1"/>
    <n v="1"/>
    <x v="0"/>
    <x v="0"/>
    <s v="Ankur Singh"/>
    <s v="RDB159*1 RDB175*4 RDB211*1"/>
    <x v="47"/>
    <x v="0"/>
    <s v="sankur536@gmail.com"/>
    <s v="-"/>
    <s v="Test"/>
  </r>
  <r>
    <n v="1118"/>
    <s v="SADDATOA201709099264"/>
    <s v="59a39c651fa948.85720116"/>
    <x v="0"/>
    <d v="2017-09-09T00:00:00"/>
    <x v="3"/>
    <x v="0"/>
    <x v="1"/>
    <s v="09"/>
    <x v="0"/>
    <d v="1899-12-30T20:30:05"/>
    <x v="0"/>
    <n v="1"/>
    <x v="0"/>
    <x v="0"/>
    <s v="starlord"/>
    <s v="TOA126*1 TOA071*1"/>
    <x v="47"/>
    <x v="0"/>
    <s v="pranjal.sharmaxxx@gmail.com"/>
    <s v="-"/>
    <s v="Test"/>
  </r>
  <r>
    <n v="1122"/>
    <s v="SADDAGSK201709094384"/>
    <s v="599fdaed902f09.10957841"/>
    <x v="1"/>
    <d v="2017-09-09T00:00:00"/>
    <x v="3"/>
    <x v="0"/>
    <x v="1"/>
    <s v="09"/>
    <x v="0"/>
    <d v="1899-12-30T23:09:31"/>
    <x v="8"/>
    <n v="1"/>
    <x v="0"/>
    <x v="0"/>
    <s v="Ayush kumar"/>
    <s v="GSK096*1 GSK089*1 GSK031*1"/>
    <x v="103"/>
    <x v="0"/>
    <s v="ayushrajarya@gmail.com"/>
    <s v="-"/>
    <s v="Test"/>
  </r>
  <r>
    <n v="1123"/>
    <s v="SADDAGSK201709092155"/>
    <s v="59a34f4e40ba81.56503289"/>
    <x v="0"/>
    <d v="2017-09-09T00:00:00"/>
    <x v="3"/>
    <x v="0"/>
    <x v="1"/>
    <s v="09"/>
    <x v="0"/>
    <d v="1899-12-30T23:15:04"/>
    <x v="8"/>
    <n v="1"/>
    <x v="0"/>
    <x v="0"/>
    <s v="Vishal Singh"/>
    <s v="GSK010*1 GSK007*1 GSK009*1"/>
    <x v="300"/>
    <x v="0"/>
    <s v="vishalsingh5133@gmail.com"/>
    <s v="-"/>
    <s v="Test"/>
  </r>
  <r>
    <n v="2811"/>
    <s v="SADDACFF201710093038"/>
    <s v="1076874282443186"/>
    <x v="0"/>
    <d v="2017-10-09T00:00:00"/>
    <x v="4"/>
    <x v="1"/>
    <x v="0"/>
    <s v="09"/>
    <x v="0"/>
    <d v="1899-12-30T18:28:35"/>
    <x v="6"/>
    <n v="1"/>
    <x v="0"/>
    <x v="0"/>
    <s v="Bethu Sai Sampath"/>
    <s v="CFF34*1"/>
    <x v="3"/>
    <x v="0"/>
    <s v="sampath690@gmail.com"/>
    <s v="-"/>
    <s v="Test"/>
  </r>
  <r>
    <n v="2818"/>
    <s v="SADDARDB201710091539"/>
    <s v="59a000893b38d8.67297392"/>
    <x v="0"/>
    <d v="2017-10-09T00:00:00"/>
    <x v="4"/>
    <x v="1"/>
    <x v="0"/>
    <s v="09"/>
    <x v="0"/>
    <d v="1899-12-30T20:45:02"/>
    <x v="1"/>
    <n v="1"/>
    <x v="0"/>
    <x v="0"/>
    <s v="MILIND VERMA"/>
    <s v="RDB126*1 RDB177*7 RDB169*1"/>
    <x v="446"/>
    <x v="0"/>
    <s v="milindverma2701@gmail.com"/>
    <s v="-"/>
    <s v="Test"/>
  </r>
  <r>
    <n v="2819"/>
    <s v="SADDARDB201710092611"/>
    <s v="59a000893b38d8.67297392"/>
    <x v="0"/>
    <d v="2017-10-09T00:00:00"/>
    <x v="4"/>
    <x v="1"/>
    <x v="0"/>
    <s v="09"/>
    <x v="0"/>
    <d v="1899-12-30T20:45:23"/>
    <x v="1"/>
    <n v="1"/>
    <x v="0"/>
    <x v="0"/>
    <s v="MILIND VERMA"/>
    <s v="RDB126*1 RDB177*7 RDB169*1"/>
    <x v="446"/>
    <x v="0"/>
    <s v="milindverma2701@gmail.com"/>
    <s v="-"/>
    <s v="Test"/>
  </r>
  <r>
    <n v="2820"/>
    <s v="SADDARDB201710098266"/>
    <s v="59a000893b38d8.67297392"/>
    <x v="0"/>
    <d v="2017-10-09T00:00:00"/>
    <x v="4"/>
    <x v="1"/>
    <x v="0"/>
    <s v="09"/>
    <x v="0"/>
    <d v="1899-12-30T20:46:02"/>
    <x v="1"/>
    <n v="1"/>
    <x v="0"/>
    <x v="0"/>
    <s v="MILIND VERMA"/>
    <s v="RDB126*1 RDB177*7 RDB169*1"/>
    <x v="446"/>
    <x v="0"/>
    <s v="milindverma2701@gmail.com"/>
    <s v="-"/>
    <s v="Test"/>
  </r>
  <r>
    <n v="2830"/>
    <s v="SADDARDB201710094024"/>
    <s v="59a34f4e40ba81.56503289"/>
    <x v="0"/>
    <d v="2017-10-09T00:00:00"/>
    <x v="4"/>
    <x v="1"/>
    <x v="0"/>
    <s v="09"/>
    <x v="0"/>
    <d v="1899-12-30T21:52:29"/>
    <x v="1"/>
    <n v="1"/>
    <x v="0"/>
    <x v="0"/>
    <s v="Vishal Singh"/>
    <s v="RDB187*3 RDB191*5 RDB107*1"/>
    <x v="447"/>
    <x v="0"/>
    <s v="vishalsingh5133@gmail.com"/>
    <s v="-"/>
    <s v="Test"/>
  </r>
  <r>
    <n v="2837"/>
    <s v="SADDARDB201710091472"/>
    <s v="2053656818189907"/>
    <x v="0"/>
    <d v="2017-10-09T00:00:00"/>
    <x v="4"/>
    <x v="1"/>
    <x v="0"/>
    <s v="09"/>
    <x v="0"/>
    <d v="1899-12-30T22:41:15"/>
    <x v="1"/>
    <n v="1"/>
    <x v="0"/>
    <x v="0"/>
    <s v="Abhinav Garg"/>
    <s v="RDB072*1 RDB074*1 RDB177*6"/>
    <x v="94"/>
    <x v="0"/>
    <s v="abgarg2015@gmail.com"/>
    <s v="-"/>
    <s v="Test"/>
  </r>
  <r>
    <n v="4615"/>
    <s v="SADDACFF201711093169"/>
    <s v="1909748506015733"/>
    <x v="0"/>
    <d v="2017-11-09T00:00:00"/>
    <x v="5"/>
    <x v="2"/>
    <x v="0"/>
    <s v="09"/>
    <x v="0"/>
    <d v="1899-12-30T12:13:10"/>
    <x v="6"/>
    <n v="1"/>
    <x v="0"/>
    <x v="0"/>
    <s v="Ramesh Shial"/>
    <s v="CFF22*1 CFF46*3"/>
    <x v="239"/>
    <x v="0"/>
    <s v="ramesh.dakshana15@gmail.com"/>
    <s v="-"/>
    <s v="Test"/>
  </r>
  <r>
    <n v="4640"/>
    <s v="SADDARDB201711099056"/>
    <s v="338073489931358"/>
    <x v="0"/>
    <d v="2017-11-09T00:00:00"/>
    <x v="5"/>
    <x v="2"/>
    <x v="0"/>
    <s v="09"/>
    <x v="0"/>
    <d v="1899-12-30T15:54:14"/>
    <x v="1"/>
    <n v="1"/>
    <x v="0"/>
    <x v="0"/>
    <s v="Anshul Sharma"/>
    <s v="RDB105*1 RDB190*8"/>
    <x v="166"/>
    <x v="0"/>
    <s v="anshulsharmaiit250@gmail.com"/>
    <s v="-"/>
    <s v="Test"/>
  </r>
  <r>
    <n v="4644"/>
    <s v="SADDACBT201711095092"/>
    <s v="1488865304568429"/>
    <x v="1"/>
    <d v="2017-11-09T00:00:00"/>
    <x v="5"/>
    <x v="2"/>
    <x v="0"/>
    <s v="09"/>
    <x v="0"/>
    <d v="1899-12-30T17:38:47"/>
    <x v="4"/>
    <n v="0"/>
    <x v="0"/>
    <x v="0"/>
    <s v="Sumit Kumar"/>
    <s v="CBT112*2"/>
    <x v="284"/>
    <x v="0"/>
    <s v="ksumit24dec@gmail.com"/>
    <s v="-"/>
    <s v="Test"/>
  </r>
  <r>
    <n v="4645"/>
    <s v="SADDACBT201711093969"/>
    <s v="1488865304568429"/>
    <x v="0"/>
    <d v="2017-11-09T00:00:00"/>
    <x v="5"/>
    <x v="2"/>
    <x v="0"/>
    <s v="09"/>
    <x v="0"/>
    <d v="1899-12-30T17:39:05"/>
    <x v="4"/>
    <n v="1"/>
    <x v="0"/>
    <x v="0"/>
    <s v="Sumit Kumar"/>
    <s v="CBT112*2"/>
    <x v="284"/>
    <x v="0"/>
    <s v="ksumit24dec@gmail.com"/>
    <s v="-"/>
    <s v="Test"/>
  </r>
  <r>
    <n v="4655"/>
    <s v="SADDACBT201711097823"/>
    <s v="59f9cb8abc8a97.23107872"/>
    <x v="1"/>
    <d v="2017-11-09T00:00:00"/>
    <x v="5"/>
    <x v="2"/>
    <x v="0"/>
    <s v="09"/>
    <x v="0"/>
    <d v="1899-12-30T18:58:37"/>
    <x v="4"/>
    <n v="0"/>
    <x v="0"/>
    <x v="0"/>
    <s v="Aditya Gunjan"/>
    <s v="CBT054*1 CBT097*1"/>
    <x v="448"/>
    <x v="0"/>
    <s v="adityagunjan@rocketmail.com"/>
    <s v="-"/>
    <s v="Test"/>
  </r>
  <r>
    <n v="4661"/>
    <s v="SADDARDB201711095068"/>
    <s v="59f9cb8abc8a97.23107872"/>
    <x v="1"/>
    <d v="2017-11-09T00:00:00"/>
    <x v="5"/>
    <x v="2"/>
    <x v="0"/>
    <s v="09"/>
    <x v="0"/>
    <d v="1899-12-30T19:24:40"/>
    <x v="1"/>
    <n v="1"/>
    <x v="0"/>
    <x v="0"/>
    <s v="Aditya Gunjan"/>
    <s v="RDB174*1"/>
    <x v="126"/>
    <x v="0"/>
    <s v="adityagunjan@rocketmail.com"/>
    <s v="-"/>
    <s v="Test"/>
  </r>
  <r>
    <n v="4664"/>
    <s v="SADDAFPT201711099775"/>
    <s v="59f189160dc7d0.10934334"/>
    <x v="0"/>
    <d v="2017-11-09T00:00:00"/>
    <x v="5"/>
    <x v="2"/>
    <x v="0"/>
    <s v="09"/>
    <x v="0"/>
    <d v="1899-12-30T19:30:29"/>
    <x v="13"/>
    <n v="1"/>
    <x v="0"/>
    <x v="0"/>
    <s v="Bethu Sai Sampath"/>
    <s v="FPT15*1 FPT32*2"/>
    <x v="41"/>
    <x v="0"/>
    <s v="sampath690@gmail.com"/>
    <s v="-"/>
    <s v="Test"/>
  </r>
  <r>
    <n v="4682"/>
    <s v="SADDATOA201711098471"/>
    <s v="1136872663111258"/>
    <x v="0"/>
    <d v="2017-11-09T00:00:00"/>
    <x v="5"/>
    <x v="2"/>
    <x v="0"/>
    <s v="09"/>
    <x v="0"/>
    <d v="1899-12-30T20:21:16"/>
    <x v="0"/>
    <n v="1"/>
    <x v="0"/>
    <x v="0"/>
    <s v="Aman Kumar"/>
    <s v="TOA052*1 TOA038*1 TOA156*14"/>
    <x v="449"/>
    <x v="0"/>
    <s v="mickeyfrancis81@gmail.com"/>
    <s v="-"/>
    <s v="Test"/>
  </r>
  <r>
    <n v="4684"/>
    <s v="SADDACBT201711094513"/>
    <s v="59fb32cb79aed3.84467961"/>
    <x v="0"/>
    <d v="2017-11-09T00:00:00"/>
    <x v="5"/>
    <x v="2"/>
    <x v="0"/>
    <s v="09"/>
    <x v="0"/>
    <d v="1899-12-30T20:31:03"/>
    <x v="4"/>
    <n v="1"/>
    <x v="0"/>
    <x v="0"/>
    <s v="Utkarsh"/>
    <s v="CBT120*5 CBT013*1 CBT114*3"/>
    <x v="217"/>
    <x v="0"/>
    <s v="utagarwal05@gmail.com"/>
    <s v="-"/>
    <s v="Test"/>
  </r>
  <r>
    <n v="4701"/>
    <s v="SADDACBT201711097755"/>
    <s v="375319702901046"/>
    <x v="0"/>
    <d v="2017-11-09T00:00:00"/>
    <x v="5"/>
    <x v="2"/>
    <x v="0"/>
    <s v="09"/>
    <x v="0"/>
    <d v="1899-12-30T21:14:56"/>
    <x v="4"/>
    <n v="1"/>
    <x v="0"/>
    <x v="0"/>
    <s v="Akshive Pandey"/>
    <s v="CBT051*2"/>
    <x v="126"/>
    <x v="0"/>
    <s v="pandeyakshive97@gmail.com"/>
    <s v="-"/>
    <s v="Test"/>
  </r>
  <r>
    <n v="4702"/>
    <s v="SADDAMOM201711098431"/>
    <s v="1551398704916161"/>
    <x v="0"/>
    <d v="2017-11-09T00:00:00"/>
    <x v="5"/>
    <x v="2"/>
    <x v="0"/>
    <s v="09"/>
    <x v="0"/>
    <d v="1899-12-30T21:15:08"/>
    <x v="2"/>
    <n v="1"/>
    <x v="0"/>
    <x v="0"/>
    <s v="Pratik Sinha"/>
    <s v="MOM029*1 MOM027*1 MOM016*2"/>
    <x v="56"/>
    <x v="0"/>
    <s v="pratikrahul070897@gmail.com"/>
    <s v="-"/>
    <s v="Test"/>
  </r>
  <r>
    <n v="4710"/>
    <s v="SADDABKB201711094866"/>
    <s v="59ff673ca77617.16720920"/>
    <x v="0"/>
    <d v="2017-11-09T00:00:00"/>
    <x v="5"/>
    <x v="2"/>
    <x v="0"/>
    <s v="09"/>
    <x v="0"/>
    <d v="1899-12-30T21:52:54"/>
    <x v="17"/>
    <n v="1"/>
    <x v="0"/>
    <x v="0"/>
    <s v="Manish"/>
    <s v="BKB121*1 BKB199*4 BKB200*3 BKB201*1"/>
    <x v="57"/>
    <x v="0"/>
    <s v="mk84209@gmail.com"/>
    <s v="-"/>
    <s v="Test"/>
  </r>
  <r>
    <n v="1082"/>
    <s v="SADDATOA201709091778"/>
    <s v="599fe98fb88aa1.32703324"/>
    <x v="1"/>
    <d v="2017-09-09T00:00:00"/>
    <x v="3"/>
    <x v="0"/>
    <x v="1"/>
    <s v="09"/>
    <x v="0"/>
    <d v="1899-12-30T12:51:06"/>
    <x v="0"/>
    <n v="1"/>
    <x v="0"/>
    <x v="0"/>
    <s v="Bishal Sarkar"/>
    <s v="TOA013*1"/>
    <x v="42"/>
    <x v="0"/>
    <s v="bishalsarkar166@gmail.com"/>
    <s v="-"/>
    <s v="Test"/>
  </r>
  <r>
    <n v="1076"/>
    <s v="SADDAGSK201709096320"/>
    <s v="599bc347aa0300.11870674"/>
    <x v="1"/>
    <d v="2017-09-09T00:00:00"/>
    <x v="3"/>
    <x v="0"/>
    <x v="1"/>
    <s v="09"/>
    <x v="0"/>
    <d v="1899-12-30T00:26:31"/>
    <x v="8"/>
    <n v="1"/>
    <x v="0"/>
    <x v="1"/>
    <s v="Sparsh Choudhary"/>
    <s v="GSK096*1 GSK007*1"/>
    <x v="71"/>
    <x v="0"/>
    <s v="sparshddcse@gmail.com"/>
    <s v="NotDelivered"/>
    <s v="Test"/>
  </r>
  <r>
    <n v="1120"/>
    <s v="SADDACBT201709098555"/>
    <s v="599bc347aa0300.11870674"/>
    <x v="1"/>
    <d v="2017-09-09T00:00:00"/>
    <x v="3"/>
    <x v="0"/>
    <x v="1"/>
    <s v="09"/>
    <x v="0"/>
    <d v="1899-12-30T21:37:53"/>
    <x v="4"/>
    <n v="1"/>
    <x v="0"/>
    <x v="1"/>
    <s v="Sparsh Choudhary"/>
    <s v="CBT019*1"/>
    <x v="427"/>
    <x v="0"/>
    <s v="sparshddcse@gmail.com"/>
    <s v="-"/>
    <s v="Test"/>
  </r>
  <r>
    <n v="1124"/>
    <s v="SADDAGSK201709099563"/>
    <s v="599bc347aa0300.11870674"/>
    <x v="1"/>
    <d v="2017-09-09T00:00:00"/>
    <x v="3"/>
    <x v="0"/>
    <x v="1"/>
    <s v="09"/>
    <x v="0"/>
    <d v="1899-12-30T23:50:33"/>
    <x v="8"/>
    <n v="1"/>
    <x v="0"/>
    <x v="1"/>
    <s v="Sparsh Choudhary"/>
    <s v="GSK096*1 GSK007*1"/>
    <x v="71"/>
    <x v="0"/>
    <s v="sparshddcse@gmail.com"/>
    <s v="-"/>
    <s v="Test"/>
  </r>
  <r>
    <n v="2813"/>
    <s v="SADDARDB201710093168"/>
    <s v="59d4fec1527ef3.20862582"/>
    <x v="0"/>
    <d v="2017-10-09T00:00:00"/>
    <x v="4"/>
    <x v="1"/>
    <x v="0"/>
    <s v="09"/>
    <x v="0"/>
    <d v="1899-12-30T20:05:14"/>
    <x v="1"/>
    <n v="1"/>
    <x v="0"/>
    <x v="1"/>
    <s v="pritam"/>
    <s v="RDB126*1 RDB125*1"/>
    <x v="53"/>
    <x v="0"/>
    <s v="umehum.pk@gmail.com"/>
    <s v="-"/>
    <s v="Test"/>
  </r>
  <r>
    <n v="2843"/>
    <s v="SADDAGSK201710099777"/>
    <s v="1210537852425176"/>
    <x v="1"/>
    <d v="2017-10-09T00:00:00"/>
    <x v="4"/>
    <x v="1"/>
    <x v="0"/>
    <s v="09"/>
    <x v="0"/>
    <d v="1899-12-30T23:16:15"/>
    <x v="8"/>
    <n v="0"/>
    <x v="0"/>
    <x v="1"/>
    <s v="Vineet Mangal"/>
    <s v="GSK068*6 GSK027*1"/>
    <x v="450"/>
    <x v="0"/>
    <s v="vineet2229@gmail.com"/>
    <s v="-"/>
    <s v="Test"/>
  </r>
  <r>
    <n v="2844"/>
    <s v="SADDAGSK201710094712"/>
    <s v="1210537852425176"/>
    <x v="0"/>
    <d v="2017-10-09T00:00:00"/>
    <x v="4"/>
    <x v="1"/>
    <x v="0"/>
    <s v="09"/>
    <x v="0"/>
    <d v="1899-12-30T23:17:14"/>
    <x v="8"/>
    <n v="1"/>
    <x v="0"/>
    <x v="1"/>
    <s v="Vineet Mangal"/>
    <s v="GSK068*6 GSK027*1"/>
    <x v="450"/>
    <x v="0"/>
    <s v="vineet2229@gmail.com"/>
    <s v="-"/>
    <s v="Test"/>
  </r>
  <r>
    <n v="4634"/>
    <s v="SADDARDB201711094819"/>
    <s v="1423780547671200"/>
    <x v="0"/>
    <d v="2017-11-09T00:00:00"/>
    <x v="5"/>
    <x v="2"/>
    <x v="0"/>
    <s v="09"/>
    <x v="0"/>
    <d v="1899-12-30T14:52:00"/>
    <x v="1"/>
    <n v="1"/>
    <x v="0"/>
    <x v="1"/>
    <s v="Saurabh Kabra"/>
    <s v="RDB117*1 RDB132*1 RDB189*11"/>
    <x v="84"/>
    <x v="0"/>
    <s v="saurabh@gmail.com"/>
    <s v="-"/>
    <s v="Test"/>
  </r>
  <r>
    <n v="4704"/>
    <s v="SADDARDB201711099104"/>
    <s v="1210537852425176"/>
    <x v="0"/>
    <d v="2017-11-09T00:00:00"/>
    <x v="5"/>
    <x v="2"/>
    <x v="0"/>
    <s v="09"/>
    <x v="0"/>
    <d v="1899-12-30T21:20:06"/>
    <x v="1"/>
    <n v="1"/>
    <x v="0"/>
    <x v="1"/>
    <s v="Vineet Mangal"/>
    <s v="RDB117*1 RDB186*1"/>
    <x v="252"/>
    <x v="0"/>
    <s v="vineet2229@gmail.com"/>
    <s v="-"/>
    <s v="Test"/>
  </r>
  <r>
    <n v="6770"/>
    <s v="SADDACBT201712096348"/>
    <s v="1104649976336309"/>
    <x v="1"/>
    <d v="2017-12-09T00:00:00"/>
    <x v="3"/>
    <x v="3"/>
    <x v="1"/>
    <s v="09"/>
    <x v="0"/>
    <d v="1899-12-30T14:58:33"/>
    <x v="4"/>
    <n v="0"/>
    <x v="0"/>
    <x v="1"/>
    <s v="Yuvak Patel"/>
    <s v="CBT042*1"/>
    <x v="52"/>
    <x v="0"/>
    <s v="Yuvak94@gmail.com"/>
    <s v="-"/>
    <s v="Test"/>
  </r>
  <r>
    <n v="6771"/>
    <s v="SADDAMOM201712093799"/>
    <s v="1104649976336309"/>
    <x v="1"/>
    <d v="2017-12-09T00:00:00"/>
    <x v="3"/>
    <x v="3"/>
    <x v="1"/>
    <s v="09"/>
    <x v="0"/>
    <d v="1899-12-30T15:05:35"/>
    <x v="2"/>
    <n v="0"/>
    <x v="0"/>
    <x v="1"/>
    <s v="Yuvak Patel"/>
    <s v="MOM074*1 MOM060*1 MOM025*1"/>
    <x v="3"/>
    <x v="0"/>
    <s v="Yuvak94@gmail.com"/>
    <s v="-"/>
    <s v="Test"/>
  </r>
  <r>
    <n v="6772"/>
    <s v="SADDAMOM201712093276"/>
    <s v="1104649976336309"/>
    <x v="1"/>
    <d v="2017-12-09T00:00:00"/>
    <x v="3"/>
    <x v="3"/>
    <x v="1"/>
    <s v="09"/>
    <x v="0"/>
    <d v="1899-12-30T15:06:00"/>
    <x v="2"/>
    <n v="1"/>
    <x v="0"/>
    <x v="1"/>
    <s v="Yuvak Patel"/>
    <s v="MOM074*1 MOM060*1 MOM025*1"/>
    <x v="3"/>
    <x v="0"/>
    <s v="Yuvak94@gmail.com"/>
    <s v="-"/>
    <s v="Test"/>
  </r>
  <r>
    <n v="6773"/>
    <s v="SADDACFF201712096370"/>
    <s v="59ea51aac33b04.46761278"/>
    <x v="0"/>
    <d v="2017-12-09T00:00:00"/>
    <x v="3"/>
    <x v="3"/>
    <x v="1"/>
    <s v="09"/>
    <x v="0"/>
    <d v="1899-12-30T16:34:37"/>
    <x v="6"/>
    <n v="1"/>
    <x v="0"/>
    <x v="1"/>
    <s v="suraj kumar"/>
    <s v="CFF43*1 CFF71*15 CFF70*1"/>
    <x v="220"/>
    <x v="0"/>
    <s v="kumarsuraj0621@gmail.com"/>
    <s v="-"/>
    <s v="Test"/>
  </r>
  <r>
    <n v="6779"/>
    <s v="SADDACFF201712095603"/>
    <s v="1381159995337760"/>
    <x v="0"/>
    <d v="2017-12-09T00:00:00"/>
    <x v="3"/>
    <x v="3"/>
    <x v="1"/>
    <s v="09"/>
    <x v="0"/>
    <d v="1899-12-30T22:41:14"/>
    <x v="6"/>
    <n v="1"/>
    <x v="0"/>
    <x v="1"/>
    <s v="Venkat Bulusu"/>
    <s v="CFF27*1 CFF71*6"/>
    <x v="451"/>
    <x v="0"/>
    <s v="venkatbulusu96@gmail.com"/>
    <s v="-"/>
    <s v="Test"/>
  </r>
  <r>
    <n v="6763"/>
    <s v="SADDAMOM201712094267"/>
    <s v="1625638897500855"/>
    <x v="0"/>
    <d v="2017-12-09T00:00:00"/>
    <x v="3"/>
    <x v="3"/>
    <x v="1"/>
    <s v="09"/>
    <x v="0"/>
    <d v="1899-12-30T13:38:17"/>
    <x v="2"/>
    <n v="1"/>
    <x v="0"/>
    <x v="14"/>
    <s v="Nikunj Ganatra"/>
    <s v="MOM020*1 MOM027*2 MOM062*1 MOM038*1 MOM031*1"/>
    <x v="94"/>
    <x v="0"/>
    <s v="nikunj.ganatra01@gmail.com"/>
    <s v="NotDelivered"/>
    <s v="Test"/>
  </r>
  <r>
    <n v="6765"/>
    <s v="SADDARDB201712094532"/>
    <s v="1625638897500855"/>
    <x v="0"/>
    <d v="2017-12-09T00:00:00"/>
    <x v="3"/>
    <x v="3"/>
    <x v="1"/>
    <s v="09"/>
    <x v="0"/>
    <d v="1899-12-30T13:58:57"/>
    <x v="1"/>
    <n v="1"/>
    <x v="0"/>
    <x v="14"/>
    <s v="Nikunj Ganatra"/>
    <s v="RDB217*1 RDB164*1 RDB190*7 RDB206*1"/>
    <x v="303"/>
    <x v="0"/>
    <s v="nikunj.ganatra01@gmail.com"/>
    <s v="-"/>
    <s v="Test"/>
  </r>
  <r>
    <n v="1111"/>
    <s v="SADDACBT201709094591"/>
    <s v="1491917600855177"/>
    <x v="0"/>
    <d v="2017-09-09T00:00:00"/>
    <x v="3"/>
    <x v="0"/>
    <x v="1"/>
    <s v="09"/>
    <x v="0"/>
    <d v="1899-12-30T17:26:02"/>
    <x v="4"/>
    <n v="1"/>
    <x v="0"/>
    <x v="2"/>
    <s v="Priyabrat Dash"/>
    <s v="CBT070*1"/>
    <x v="452"/>
    <x v="0"/>
    <s v="priyabrata47@gmail.com"/>
    <s v="-"/>
    <s v="Test"/>
  </r>
  <r>
    <n v="2834"/>
    <s v="SADDARDB201710097889"/>
    <s v="59b7dbe80834e7.56000581"/>
    <x v="0"/>
    <d v="2017-10-09T00:00:00"/>
    <x v="4"/>
    <x v="1"/>
    <x v="0"/>
    <s v="09"/>
    <x v="0"/>
    <d v="1899-12-30T22:07:48"/>
    <x v="1"/>
    <n v="1"/>
    <x v="0"/>
    <x v="2"/>
    <s v="Atul Dumrewal"/>
    <s v="RDB061*1 RDB152*1 RDB187*2"/>
    <x v="5"/>
    <x v="0"/>
    <s v="atdumrewal@yahoo.com"/>
    <s v="-"/>
    <s v="Test"/>
  </r>
  <r>
    <n v="4617"/>
    <s v="SADDACBT201711099948"/>
    <s v="59b015386ea457.12225532"/>
    <x v="0"/>
    <d v="2017-11-09T00:00:00"/>
    <x v="5"/>
    <x v="2"/>
    <x v="0"/>
    <s v="09"/>
    <x v="0"/>
    <d v="1899-12-30T12:30:25"/>
    <x v="4"/>
    <n v="1"/>
    <x v="0"/>
    <x v="2"/>
    <s v="NK Singh"/>
    <s v="CBT026*1"/>
    <x v="136"/>
    <x v="0"/>
    <s v="navyakirti.singh@gmail.com"/>
    <s v="-"/>
    <s v="Test"/>
  </r>
  <r>
    <n v="4633"/>
    <s v="SADDACBT201711092125"/>
    <s v="526014234398052"/>
    <x v="0"/>
    <d v="2017-11-09T00:00:00"/>
    <x v="5"/>
    <x v="2"/>
    <x v="0"/>
    <s v="09"/>
    <x v="0"/>
    <d v="1899-12-30T14:50:31"/>
    <x v="4"/>
    <n v="1"/>
    <x v="0"/>
    <x v="2"/>
    <s v="Moiz Ashraf"/>
    <s v="CBT112*1 CBT098*1"/>
    <x v="453"/>
    <x v="0"/>
    <s v="Moizashraf2552@gmail.com"/>
    <s v="-"/>
    <s v="Test"/>
  </r>
  <r>
    <n v="4654"/>
    <s v="SADDACFF201711099306"/>
    <s v="59e9e0d004f869.72886810"/>
    <x v="0"/>
    <d v="2017-11-09T00:00:00"/>
    <x v="5"/>
    <x v="2"/>
    <x v="0"/>
    <s v="09"/>
    <x v="0"/>
    <d v="1899-12-30T18:58:18"/>
    <x v="6"/>
    <n v="1"/>
    <x v="0"/>
    <x v="2"/>
    <s v="vinit raj"/>
    <s v="CFF34*1"/>
    <x v="63"/>
    <x v="0"/>
    <s v="rajvinit255@gmail.com"/>
    <s v="-"/>
    <s v="Test"/>
  </r>
  <r>
    <n v="4666"/>
    <s v="SADDACFF201711097365"/>
    <s v="1987745184777477"/>
    <x v="0"/>
    <d v="2017-11-09T00:00:00"/>
    <x v="5"/>
    <x v="2"/>
    <x v="0"/>
    <s v="09"/>
    <x v="0"/>
    <d v="1899-12-30T19:34:15"/>
    <x v="6"/>
    <n v="1"/>
    <x v="0"/>
    <x v="2"/>
    <s v="Sunny Raj"/>
    <s v="CFF43*1"/>
    <x v="63"/>
    <x v="0"/>
    <s v="sunnysuperboy76@gmail.com"/>
    <s v="-"/>
    <s v="Test"/>
  </r>
  <r>
    <n v="4686"/>
    <s v="SADDARDB201711094511"/>
    <s v="2003162733251095"/>
    <x v="0"/>
    <d v="2017-11-09T00:00:00"/>
    <x v="5"/>
    <x v="2"/>
    <x v="0"/>
    <s v="09"/>
    <x v="0"/>
    <d v="1899-12-30T20:36:58"/>
    <x v="1"/>
    <n v="1"/>
    <x v="0"/>
    <x v="2"/>
    <s v="Fatehvir Singh Birdi"/>
    <s v="RDB105*1 RDB160*1"/>
    <x v="204"/>
    <x v="0"/>
    <s v="fsinghbirdi@gmail.com"/>
    <s v="-"/>
    <s v="Test"/>
  </r>
  <r>
    <n v="2810"/>
    <s v="SADDARDB201710096336"/>
    <s v="1559487924094760"/>
    <x v="0"/>
    <d v="2017-10-09T00:00:00"/>
    <x v="4"/>
    <x v="1"/>
    <x v="0"/>
    <s v="09"/>
    <x v="0"/>
    <d v="1899-12-30T16:14:10"/>
    <x v="1"/>
    <n v="1"/>
    <x v="0"/>
    <x v="2"/>
    <s v="Utkarsh Mangal"/>
    <s v="RDB175*5 RDB083*1"/>
    <x v="13"/>
    <x v="0"/>
    <s v="Utkarshmangal.1997@gmail.com"/>
    <s v="-"/>
    <s v="Test"/>
  </r>
  <r>
    <n v="4642"/>
    <s v="SADDACPA201711092549"/>
    <s v="59c7a719c66a73.81012739"/>
    <x v="1"/>
    <d v="2017-11-09T00:00:00"/>
    <x v="5"/>
    <x v="2"/>
    <x v="0"/>
    <s v="09"/>
    <x v="0"/>
    <d v="1899-12-30T17:20:54"/>
    <x v="12"/>
    <n v="1"/>
    <x v="1"/>
    <x v="3"/>
    <s v="Neelam Salvi"/>
    <s v="CPA035*1 CPA052*1"/>
    <x v="46"/>
    <x v="1"/>
    <s v="neela9505@gmail.com"/>
    <s v="-"/>
    <s v="Test"/>
  </r>
  <r>
    <n v="1099"/>
    <s v="SADDARDB201709092730"/>
    <s v="1957406621170742"/>
    <x v="0"/>
    <d v="2017-09-09T00:00:00"/>
    <x v="3"/>
    <x v="0"/>
    <x v="1"/>
    <s v="09"/>
    <x v="0"/>
    <d v="1899-12-30T14:16:12"/>
    <x v="1"/>
    <n v="1"/>
    <x v="0"/>
    <x v="4"/>
    <s v="Sk Hadiya"/>
    <s v="RDB040*1 RDB063*1 RDB005*1"/>
    <x v="454"/>
    <x v="0"/>
    <s v="hadiyashubham@gmail.com"/>
    <s v="-"/>
    <s v="Test"/>
  </r>
  <r>
    <n v="1109"/>
    <s v="SADDAMOM201709091424"/>
    <s v="2070484879658657"/>
    <x v="0"/>
    <d v="2017-09-09T00:00:00"/>
    <x v="3"/>
    <x v="0"/>
    <x v="1"/>
    <s v="09"/>
    <x v="0"/>
    <d v="1899-12-30T17:05:46"/>
    <x v="2"/>
    <n v="1"/>
    <x v="0"/>
    <x v="4"/>
    <s v="Rahul Hore"/>
    <s v="MOM066*2 MOM011*2"/>
    <x v="145"/>
    <x v="0"/>
    <s v="rahul.hore4@gmail.com"/>
    <s v="-"/>
    <s v="Test"/>
  </r>
  <r>
    <n v="2815"/>
    <s v="SADDARDB201710094723"/>
    <s v="1659569110754291"/>
    <x v="0"/>
    <d v="2017-10-09T00:00:00"/>
    <x v="4"/>
    <x v="1"/>
    <x v="0"/>
    <s v="09"/>
    <x v="0"/>
    <d v="1899-12-30T20:13:25"/>
    <x v="1"/>
    <n v="1"/>
    <x v="0"/>
    <x v="4"/>
    <s v="Rahul"/>
    <s v="RDB177*5 RDB072*1"/>
    <x v="27"/>
    <x v="0"/>
    <s v="lucky.prison001@gmail.com"/>
    <s v="-"/>
    <s v="Test"/>
  </r>
  <r>
    <n v="2817"/>
    <s v="SADDABLS201710097959"/>
    <s v="1388213731291171"/>
    <x v="0"/>
    <d v="2017-10-09T00:00:00"/>
    <x v="4"/>
    <x v="1"/>
    <x v="0"/>
    <s v="09"/>
    <x v="0"/>
    <d v="1899-12-30T20:32:47"/>
    <x v="5"/>
    <n v="1"/>
    <x v="0"/>
    <x v="4"/>
    <s v="Sourav Jana"/>
    <s v="BLS7*2"/>
    <x v="7"/>
    <x v="0"/>
    <s v="sourav123jana@gmail.com"/>
    <s v="NotDelivered"/>
    <s v="Test"/>
  </r>
  <r>
    <n v="2823"/>
    <s v="SADDALPZ201710093892"/>
    <s v="1388213731291171"/>
    <x v="0"/>
    <d v="2017-10-09T00:00:00"/>
    <x v="4"/>
    <x v="1"/>
    <x v="0"/>
    <s v="09"/>
    <x v="0"/>
    <d v="1899-12-30T21:16:41"/>
    <x v="3"/>
    <n v="1"/>
    <x v="0"/>
    <x v="4"/>
    <s v="Sourav Jana"/>
    <s v="LPZ045*2"/>
    <x v="0"/>
    <x v="0"/>
    <s v="sourav123jana@gmail.com"/>
    <s v="-"/>
    <s v="Test"/>
  </r>
  <r>
    <n v="4611"/>
    <s v="SADDAGSK201711092702"/>
    <s v="1482396531843295"/>
    <x v="1"/>
    <d v="2017-11-09T00:00:00"/>
    <x v="5"/>
    <x v="2"/>
    <x v="0"/>
    <s v="09"/>
    <x v="0"/>
    <d v="1899-12-30T01:30:26"/>
    <x v="8"/>
    <n v="0"/>
    <x v="0"/>
    <x v="4"/>
    <s v="Vikas Ojha"/>
    <s v="GSK87*1 GSK05*1"/>
    <x v="7"/>
    <x v="0"/>
    <s v="Sagarojha99@gmail.com"/>
    <s v="-"/>
    <s v="Test"/>
  </r>
  <r>
    <n v="4624"/>
    <s v="SADDALPZ201711093057"/>
    <s v="1659569110754291"/>
    <x v="0"/>
    <d v="2017-11-09T00:00:00"/>
    <x v="5"/>
    <x v="2"/>
    <x v="0"/>
    <s v="09"/>
    <x v="0"/>
    <d v="1899-12-30T13:10:32"/>
    <x v="3"/>
    <n v="1"/>
    <x v="0"/>
    <x v="4"/>
    <s v="Rahul"/>
    <s v="LPZ071*1 LPZ183*7"/>
    <x v="124"/>
    <x v="0"/>
    <s v="lucky.prison001@gmail.com"/>
    <s v="-"/>
    <s v="Test"/>
  </r>
  <r>
    <n v="4625"/>
    <s v="SADDACBT201711093973"/>
    <s v="59baa5cb3e7b96.78255820"/>
    <x v="0"/>
    <d v="2017-11-09T00:00:00"/>
    <x v="5"/>
    <x v="2"/>
    <x v="0"/>
    <s v="09"/>
    <x v="0"/>
    <d v="1899-12-30T13:16:22"/>
    <x v="4"/>
    <n v="1"/>
    <x v="0"/>
    <x v="4"/>
    <s v="Jabir"/>
    <s v="CBT112*6"/>
    <x v="285"/>
    <x v="0"/>
    <s v="jabikaka.1990@gmail.com"/>
    <s v="-"/>
    <s v="Test"/>
  </r>
  <r>
    <n v="4626"/>
    <s v="SADDARDB201711094808"/>
    <s v="654301448101893"/>
    <x v="0"/>
    <d v="2017-11-09T00:00:00"/>
    <x v="5"/>
    <x v="2"/>
    <x v="0"/>
    <s v="09"/>
    <x v="0"/>
    <d v="1899-12-30T13:18:37"/>
    <x v="1"/>
    <n v="1"/>
    <x v="0"/>
    <x v="4"/>
    <s v="Prakash Bhuparia"/>
    <s v="RDB103*1 RDB208*2"/>
    <x v="5"/>
    <x v="0"/>
    <s v="karmakaswan@gmail.com"/>
    <s v="-"/>
    <s v="Test"/>
  </r>
  <r>
    <n v="4631"/>
    <s v="SADDAFPT201711091453"/>
    <s v="2070484879658657"/>
    <x v="0"/>
    <d v="2017-11-09T00:00:00"/>
    <x v="5"/>
    <x v="2"/>
    <x v="0"/>
    <s v="09"/>
    <x v="0"/>
    <d v="1899-12-30T14:14:44"/>
    <x v="13"/>
    <n v="1"/>
    <x v="0"/>
    <x v="4"/>
    <s v="Rahul Hore"/>
    <s v="FPT17*1 FPT18*1"/>
    <x v="7"/>
    <x v="0"/>
    <s v="rahul.hore4@gmail.com"/>
    <s v="-"/>
    <s v="Test"/>
  </r>
  <r>
    <n v="4639"/>
    <s v="SADDACBT201711094354"/>
    <s v="1110848675715327"/>
    <x v="0"/>
    <d v="2017-11-09T00:00:00"/>
    <x v="5"/>
    <x v="2"/>
    <x v="0"/>
    <s v="09"/>
    <x v="0"/>
    <d v="1899-12-30T15:17:25"/>
    <x v="4"/>
    <n v="1"/>
    <x v="0"/>
    <x v="4"/>
    <s v="Abhilash Panging"/>
    <s v="CBT023*2 CBT034*1 CBT088*1"/>
    <x v="455"/>
    <x v="0"/>
    <s v="lucariostar@gmail.com"/>
    <s v="-"/>
    <s v="Test"/>
  </r>
  <r>
    <n v="4656"/>
    <s v="SADDALPZ201711092247"/>
    <s v="59f854d84c8bd1.68530386"/>
    <x v="0"/>
    <d v="2017-11-09T00:00:00"/>
    <x v="5"/>
    <x v="2"/>
    <x v="0"/>
    <s v="09"/>
    <x v="0"/>
    <d v="1899-12-30T19:03:13"/>
    <x v="3"/>
    <n v="1"/>
    <x v="0"/>
    <x v="4"/>
    <s v="Jojo"/>
    <s v="LPZ148*1 LPZ181*5"/>
    <x v="115"/>
    <x v="0"/>
    <s v="soumyadipbanerjee7@gmail.com"/>
    <s v="-"/>
    <s v="Test"/>
  </r>
  <r>
    <n v="4657"/>
    <s v="SADDAMOM201711092464"/>
    <s v="1659569110754291"/>
    <x v="0"/>
    <d v="2017-11-09T00:00:00"/>
    <x v="5"/>
    <x v="2"/>
    <x v="0"/>
    <s v="09"/>
    <x v="0"/>
    <d v="1899-12-30T19:13:10"/>
    <x v="2"/>
    <n v="1"/>
    <x v="0"/>
    <x v="4"/>
    <s v="Rahul"/>
    <s v="MOM053*1 MOM036*7"/>
    <x v="36"/>
    <x v="0"/>
    <s v="lucky.prison001@gmail.com"/>
    <s v="-"/>
    <s v="Test"/>
  </r>
  <r>
    <n v="4667"/>
    <s v="SADDABKB201711094512"/>
    <s v="1440210946086637"/>
    <x v="0"/>
    <d v="2017-11-09T00:00:00"/>
    <x v="5"/>
    <x v="2"/>
    <x v="0"/>
    <s v="09"/>
    <x v="0"/>
    <d v="1899-12-30T19:35:56"/>
    <x v="17"/>
    <n v="1"/>
    <x v="0"/>
    <x v="4"/>
    <s v="Mayank Choudhary"/>
    <s v="BKB117*1 BKB078*1"/>
    <x v="456"/>
    <x v="0"/>
    <s v="mayankchoudhary76@gmail.com"/>
    <s v="-"/>
    <s v="Test"/>
  </r>
  <r>
    <n v="4676"/>
    <s v="SADDABKB201711094887"/>
    <s v="1693731624033016"/>
    <x v="0"/>
    <d v="2017-11-09T00:00:00"/>
    <x v="5"/>
    <x v="2"/>
    <x v="0"/>
    <s v="09"/>
    <x v="0"/>
    <d v="1899-12-30T20:00:42"/>
    <x v="17"/>
    <n v="1"/>
    <x v="0"/>
    <x v="4"/>
    <s v="Suraj Menon"/>
    <s v="BKB160*1 BKB167*1 BKB171*1 BKB165*1 BKB158*1 BKB073*1"/>
    <x v="457"/>
    <x v="0"/>
    <s v="surajmenon16@gmail.com"/>
    <s v="-"/>
    <s v="Test"/>
  </r>
  <r>
    <n v="4683"/>
    <s v="SADDAGSK201711095544"/>
    <s v="59fde00d278358.55766378"/>
    <x v="0"/>
    <d v="2017-11-09T00:00:00"/>
    <x v="5"/>
    <x v="2"/>
    <x v="0"/>
    <s v="09"/>
    <x v="0"/>
    <d v="1899-12-30T20:29:53"/>
    <x v="8"/>
    <n v="1"/>
    <x v="0"/>
    <x v="4"/>
    <s v="Sandeep Roy"/>
    <s v="GSK37*1 GSK60*1"/>
    <x v="338"/>
    <x v="0"/>
    <s v="roysandeep1990@gmail.com"/>
    <s v="-"/>
    <s v="Test"/>
  </r>
  <r>
    <n v="4687"/>
    <s v="SADDAFPT201711091723"/>
    <s v="1388213731291171"/>
    <x v="0"/>
    <d v="2017-11-09T00:00:00"/>
    <x v="5"/>
    <x v="2"/>
    <x v="0"/>
    <s v="09"/>
    <x v="0"/>
    <d v="1899-12-30T20:40:54"/>
    <x v="13"/>
    <n v="1"/>
    <x v="0"/>
    <x v="4"/>
    <s v="Sourav Jana"/>
    <s v="FPT02*1"/>
    <x v="3"/>
    <x v="0"/>
    <s v="sourav123jana@gmail.com"/>
    <s v="-"/>
    <s v="Test"/>
  </r>
  <r>
    <n v="4692"/>
    <s v="SADDARDB201711094061"/>
    <s v="59c4f9cfd702a7.38428524"/>
    <x v="0"/>
    <d v="2017-11-09T00:00:00"/>
    <x v="5"/>
    <x v="2"/>
    <x v="0"/>
    <s v="09"/>
    <x v="0"/>
    <d v="1899-12-30T20:54:15"/>
    <x v="1"/>
    <n v="1"/>
    <x v="0"/>
    <x v="4"/>
    <s v="Anis kumar kabiraj"/>
    <s v="RDB174*1 RDB165*2 RDB189*9"/>
    <x v="458"/>
    <x v="0"/>
    <s v="aniskumar.kabiraj@gmail.com"/>
    <s v="-"/>
    <s v="Test"/>
  </r>
  <r>
    <n v="4696"/>
    <s v="SADDABLS201711092599"/>
    <s v="59b83458cfb390.84979475"/>
    <x v="0"/>
    <d v="2017-11-09T00:00:00"/>
    <x v="5"/>
    <x v="2"/>
    <x v="0"/>
    <s v="09"/>
    <x v="0"/>
    <d v="1899-12-30T21:06:35"/>
    <x v="5"/>
    <n v="1"/>
    <x v="0"/>
    <x v="4"/>
    <s v="chiranjit"/>
    <s v="BLS42*8 BLS54*2"/>
    <x v="17"/>
    <x v="0"/>
    <s v="chiranjitphd13@gmail.com"/>
    <s v="-"/>
    <s v="Test"/>
  </r>
  <r>
    <n v="4705"/>
    <s v="SADDABKB201711096827"/>
    <s v="192011424675143"/>
    <x v="1"/>
    <d v="2017-11-09T00:00:00"/>
    <x v="5"/>
    <x v="2"/>
    <x v="0"/>
    <s v="09"/>
    <x v="0"/>
    <d v="1899-12-30T21:20:08"/>
    <x v="17"/>
    <n v="1"/>
    <x v="0"/>
    <x v="4"/>
    <s v="Virendra Singh"/>
    <s v="BKB228*1 BKB202*2 BKB207*2 BKB186*1 BKB155*1"/>
    <x v="459"/>
    <x v="0"/>
    <s v="vkurre95@gmail.com"/>
    <s v="-"/>
    <s v="Test"/>
  </r>
  <r>
    <n v="4707"/>
    <s v="SADDAGSK201711092393"/>
    <s v="5a032c59b44b48.64742305"/>
    <x v="0"/>
    <d v="2017-11-09T00:00:00"/>
    <x v="5"/>
    <x v="2"/>
    <x v="0"/>
    <s v="09"/>
    <x v="0"/>
    <d v="1899-12-30T21:21:36"/>
    <x v="8"/>
    <n v="1"/>
    <x v="0"/>
    <x v="4"/>
    <s v="GUNJAN MISHRA"/>
    <s v="GSK81*1 GSK84*1"/>
    <x v="127"/>
    <x v="0"/>
    <s v="gunjanmishra999@gmail.com"/>
    <s v="-"/>
    <s v="Test"/>
  </r>
  <r>
    <n v="4713"/>
    <s v="SADDAFPT201711097282"/>
    <s v="2231862563706806"/>
    <x v="0"/>
    <d v="2017-11-09T00:00:00"/>
    <x v="5"/>
    <x v="2"/>
    <x v="0"/>
    <s v="09"/>
    <x v="0"/>
    <d v="1899-12-30T22:21:25"/>
    <x v="13"/>
    <n v="1"/>
    <x v="0"/>
    <x v="4"/>
    <s v="Aditya Pandey"/>
    <s v="FPT05*1 FPT20*1 FPT29*1"/>
    <x v="50"/>
    <x v="0"/>
    <s v="hitesh440344@gmail.com"/>
    <s v="-"/>
    <s v="Test"/>
  </r>
  <r>
    <n v="4715"/>
    <s v="SADDAGSK201711091520"/>
    <s v="5a04836aed3dc2.79451168"/>
    <x v="0"/>
    <d v="2017-11-09T00:00:00"/>
    <x v="5"/>
    <x v="2"/>
    <x v="0"/>
    <s v="09"/>
    <x v="0"/>
    <d v="1899-12-30T22:35:04"/>
    <x v="8"/>
    <n v="1"/>
    <x v="0"/>
    <x v="4"/>
    <s v="Kumar"/>
    <s v="GSK92*2 GSK83*1"/>
    <x v="128"/>
    <x v="0"/>
    <s v="deepakkmr259@gmail.com"/>
    <s v="-"/>
    <s v="Test"/>
  </r>
  <r>
    <n v="6758"/>
    <s v="SADDAGSK201712096532"/>
    <s v="5a04836aed3dc2.79451168"/>
    <x v="0"/>
    <d v="2017-12-09T00:00:00"/>
    <x v="3"/>
    <x v="3"/>
    <x v="1"/>
    <s v="09"/>
    <x v="0"/>
    <d v="1899-12-30T00:43:26"/>
    <x v="8"/>
    <n v="1"/>
    <x v="0"/>
    <x v="4"/>
    <s v="Kumar"/>
    <s v="GSK81*1"/>
    <x v="62"/>
    <x v="0"/>
    <s v="deepakkmr259@gmail.com"/>
    <s v="-"/>
    <s v="Test"/>
  </r>
  <r>
    <n v="6760"/>
    <s v="SADDARDB201712097903"/>
    <s v="1110848675715327"/>
    <x v="0"/>
    <d v="2017-12-09T00:00:00"/>
    <x v="3"/>
    <x v="3"/>
    <x v="1"/>
    <s v="09"/>
    <x v="0"/>
    <d v="1899-12-30T12:24:13"/>
    <x v="1"/>
    <n v="1"/>
    <x v="0"/>
    <x v="4"/>
    <s v="Abhilash Panging"/>
    <s v="RDB213*1 RDB192*2 RDB193*2 RDB096*1 RDB074*1"/>
    <x v="460"/>
    <x v="0"/>
    <s v="lucariostar@gmail.com"/>
    <s v="-"/>
    <s v="Test"/>
  </r>
  <r>
    <n v="1088"/>
    <s v="SADDACBT201709092430"/>
    <s v="59a2ba1eacedd8.65140948"/>
    <x v="0"/>
    <d v="2017-09-09T00:00:00"/>
    <x v="3"/>
    <x v="0"/>
    <x v="1"/>
    <s v="09"/>
    <x v="0"/>
    <d v="1899-12-30T13:10:11"/>
    <x v="4"/>
    <n v="1"/>
    <x v="0"/>
    <x v="4"/>
    <s v="avisek"/>
    <s v="CBT037*1"/>
    <x v="118"/>
    <x v="0"/>
    <s v="abhisheksingh981@rediffmail.com"/>
    <s v="-"/>
    <s v="Test"/>
  </r>
  <r>
    <n v="4662"/>
    <s v="SADDATOA201711092784"/>
    <s v="1510014825752369"/>
    <x v="1"/>
    <d v="2017-11-09T00:00:00"/>
    <x v="5"/>
    <x v="2"/>
    <x v="0"/>
    <s v="09"/>
    <x v="0"/>
    <d v="1899-12-30T19:27:20"/>
    <x v="0"/>
    <n v="1"/>
    <x v="0"/>
    <x v="4"/>
    <s v="Himanshu Sharma"/>
    <s v="TOA046*1 TOA083*1"/>
    <x v="242"/>
    <x v="0"/>
    <s v="himanshu_sharma08@hotmail.com"/>
    <s v="-"/>
    <s v="Test"/>
  </r>
  <r>
    <n v="4689"/>
    <s v="SADDAFPT201711091387"/>
    <s v="59f1d4e47ae5e3.15890870"/>
    <x v="0"/>
    <d v="2017-11-09T00:00:00"/>
    <x v="5"/>
    <x v="2"/>
    <x v="0"/>
    <s v="09"/>
    <x v="0"/>
    <d v="1899-12-30T20:45:21"/>
    <x v="13"/>
    <n v="1"/>
    <x v="0"/>
    <x v="4"/>
    <s v="Chandu"/>
    <s v="FPT06*2"/>
    <x v="5"/>
    <x v="0"/>
    <s v="arupnath007@gmail.com"/>
    <s v="-"/>
    <s v="Test"/>
  </r>
  <r>
    <n v="1115"/>
    <s v="SADDAMOM201709095073"/>
    <s v="59b25c8e75c3c3.23833991"/>
    <x v="0"/>
    <d v="2017-09-09T00:00:00"/>
    <x v="3"/>
    <x v="0"/>
    <x v="1"/>
    <s v="09"/>
    <x v="0"/>
    <d v="1899-12-30T17:30:21"/>
    <x v="2"/>
    <n v="1"/>
    <x v="0"/>
    <x v="4"/>
    <s v="Akash"/>
    <s v="MOM014*1 MOM017*1 MOM060*2"/>
    <x v="33"/>
    <x v="0"/>
    <s v="akashagarwal0403@gmail.com"/>
    <s v="NotDelivered"/>
    <s v="Test"/>
  </r>
  <r>
    <n v="4674"/>
    <s v="SADDAFPT201711098100"/>
    <s v="59ff21f3e80ed1.03878073"/>
    <x v="0"/>
    <d v="2017-11-09T00:00:00"/>
    <x v="5"/>
    <x v="2"/>
    <x v="0"/>
    <s v="09"/>
    <x v="0"/>
    <d v="1899-12-30T19:59:14"/>
    <x v="13"/>
    <n v="1"/>
    <x v="0"/>
    <x v="4"/>
    <s v="krishan"/>
    <s v="FPT19*1 FPT32*1 FPT31*1"/>
    <x v="54"/>
    <x v="0"/>
    <s v="kksethi90@gmail.com"/>
    <s v="-"/>
    <s v="Test"/>
  </r>
  <r>
    <n v="4688"/>
    <s v="SADDACBT201711091273"/>
    <s v="59c4f9cfd702a7.38428524"/>
    <x v="0"/>
    <d v="2017-11-09T00:00:00"/>
    <x v="5"/>
    <x v="2"/>
    <x v="0"/>
    <s v="09"/>
    <x v="0"/>
    <d v="1899-12-30T20:45:11"/>
    <x v="4"/>
    <n v="1"/>
    <x v="0"/>
    <x v="4"/>
    <s v="Anis kumar kabiraj"/>
    <s v="CBT054*1"/>
    <x v="461"/>
    <x v="0"/>
    <s v="aniskumar.kabiraj@gmail.com"/>
    <s v="-"/>
    <s v="Test"/>
  </r>
  <r>
    <n v="4700"/>
    <s v="SADDALPZ201711095876"/>
    <s v="474221026287908"/>
    <x v="0"/>
    <d v="2017-11-09T00:00:00"/>
    <x v="5"/>
    <x v="2"/>
    <x v="0"/>
    <s v="09"/>
    <x v="0"/>
    <d v="1899-12-30T21:12:38"/>
    <x v="3"/>
    <n v="1"/>
    <x v="0"/>
    <x v="4"/>
    <s v="Prithvi Raj Santh"/>
    <s v="LPZ006*5"/>
    <x v="7"/>
    <x v="0"/>
    <s v="santh.prithviraj@gmail.com"/>
    <s v="-"/>
    <s v="Test"/>
  </r>
  <r>
    <n v="4677"/>
    <s v="SADDABLS201711096730"/>
    <s v="5a04635f6b5694.00756114"/>
    <x v="0"/>
    <d v="2017-11-09T00:00:00"/>
    <x v="5"/>
    <x v="2"/>
    <x v="0"/>
    <s v="09"/>
    <x v="0"/>
    <d v="1899-12-30T20:01:23"/>
    <x v="5"/>
    <n v="1"/>
    <x v="0"/>
    <x v="4"/>
    <s v="Jagadeesh"/>
    <s v="BLS51*2"/>
    <x v="27"/>
    <x v="0"/>
    <s v="jagadeeshnayak02@gmail.com"/>
    <s v="-"/>
    <s v="Test"/>
  </r>
  <r>
    <n v="4663"/>
    <s v="SADDABLS201711095152"/>
    <s v="59a2e375853ce8.94961195"/>
    <x v="0"/>
    <d v="2017-11-09T00:00:00"/>
    <x v="5"/>
    <x v="2"/>
    <x v="0"/>
    <s v="09"/>
    <x v="0"/>
    <d v="1899-12-30T19:30:23"/>
    <x v="5"/>
    <n v="1"/>
    <x v="0"/>
    <x v="4"/>
    <s v="kiran kumar kuna"/>
    <s v="BLS8*1 BLS11*1 BLS7*1"/>
    <x v="86"/>
    <x v="0"/>
    <s v="kiran.kuna.cool@gmail.com"/>
    <s v="-"/>
    <s v="Test"/>
  </r>
  <r>
    <n v="1092"/>
    <s v="SADDARDB201709094159"/>
    <s v="59a826e35e8408.81670872"/>
    <x v="0"/>
    <d v="2017-09-09T00:00:00"/>
    <x v="3"/>
    <x v="0"/>
    <x v="1"/>
    <s v="09"/>
    <x v="0"/>
    <d v="1899-12-30T13:20:48"/>
    <x v="1"/>
    <n v="1"/>
    <x v="0"/>
    <x v="4"/>
    <s v="ahmed faiz"/>
    <s v="RDB074*1 RDB175*6"/>
    <x v="51"/>
    <x v="0"/>
    <s v="ahmedfaiz0912@gmail.com"/>
    <s v="-"/>
    <s v="Test"/>
  </r>
  <r>
    <n v="1093"/>
    <s v="SADDARDB201709091145"/>
    <s v="59a826e35e8408.81670872"/>
    <x v="0"/>
    <d v="2017-09-09T00:00:00"/>
    <x v="3"/>
    <x v="0"/>
    <x v="1"/>
    <s v="09"/>
    <x v="0"/>
    <d v="1899-12-30T13:21:13"/>
    <x v="1"/>
    <n v="1"/>
    <x v="0"/>
    <x v="4"/>
    <s v="ahmed faiz"/>
    <s v="RDB074*1 RDB175*6"/>
    <x v="51"/>
    <x v="0"/>
    <s v="ahmedfaiz0912@gmail.com"/>
    <s v="-"/>
    <s v="Test"/>
  </r>
  <r>
    <n v="4672"/>
    <s v="SADDAGSK201711093420"/>
    <s v="59a826e35e8408.81670872"/>
    <x v="0"/>
    <d v="2017-11-09T00:00:00"/>
    <x v="5"/>
    <x v="2"/>
    <x v="0"/>
    <s v="09"/>
    <x v="0"/>
    <d v="1899-12-30T19:51:36"/>
    <x v="8"/>
    <n v="1"/>
    <x v="0"/>
    <x v="4"/>
    <s v="ahmed faiz"/>
    <s v="GSK96*2 GSK07*2"/>
    <x v="127"/>
    <x v="0"/>
    <s v="ahmedfaiz0912@gmail.com"/>
    <s v="-"/>
    <s v="Test"/>
  </r>
  <r>
    <n v="1094"/>
    <s v="SADDARDB201709095982"/>
    <s v="59a826e35e8408.81670872"/>
    <x v="0"/>
    <d v="2017-09-09T00:00:00"/>
    <x v="3"/>
    <x v="0"/>
    <x v="1"/>
    <s v="09"/>
    <x v="0"/>
    <d v="1899-12-30T13:22:14"/>
    <x v="1"/>
    <n v="1"/>
    <x v="0"/>
    <x v="4"/>
    <s v="ahmed faiz"/>
    <s v="RDB074*1 RDB175*6"/>
    <x v="51"/>
    <x v="0"/>
    <s v="ahmedfaiz0912@gmail.com"/>
    <s v="-"/>
    <s v="Test"/>
  </r>
  <r>
    <n v="1110"/>
    <s v="SADDARDB201709095105"/>
    <s v="1482396531843295"/>
    <x v="1"/>
    <d v="2017-09-09T00:00:00"/>
    <x v="3"/>
    <x v="0"/>
    <x v="1"/>
    <s v="09"/>
    <x v="0"/>
    <d v="1899-12-30T17:21:08"/>
    <x v="1"/>
    <n v="1"/>
    <x v="0"/>
    <x v="4"/>
    <s v="Vikas Ojha"/>
    <s v="RDB055*1 RDB208*1"/>
    <x v="462"/>
    <x v="0"/>
    <s v="Sagarojha99@gmail.com"/>
    <s v="-"/>
    <s v="Test"/>
  </r>
  <r>
    <n v="1105"/>
    <s v="SADDARDB201709097436"/>
    <s v="713935305465513"/>
    <x v="0"/>
    <d v="2017-09-09T00:00:00"/>
    <x v="3"/>
    <x v="0"/>
    <x v="1"/>
    <s v="09"/>
    <x v="0"/>
    <d v="1899-12-30T16:14:11"/>
    <x v="1"/>
    <n v="1"/>
    <x v="0"/>
    <x v="4"/>
    <s v="Kshitij Thotwe"/>
    <s v="RDB052*1 RDB056*1"/>
    <x v="165"/>
    <x v="0"/>
    <s v="kshitijthotwe@gmail.com"/>
    <s v="-"/>
    <s v="Test"/>
  </r>
  <r>
    <n v="4681"/>
    <s v="SADDAGSK201711091194"/>
    <s v="59f429cf134751.14958831"/>
    <x v="0"/>
    <d v="2017-11-09T00:00:00"/>
    <x v="5"/>
    <x v="2"/>
    <x v="0"/>
    <s v="09"/>
    <x v="0"/>
    <d v="1899-12-30T20:21:02"/>
    <x v="8"/>
    <n v="1"/>
    <x v="0"/>
    <x v="4"/>
    <s v="Tanmay Budholia"/>
    <s v="GSK42*2"/>
    <x v="27"/>
    <x v="0"/>
    <s v="tanmaybudholia@gmail.com"/>
    <s v="-"/>
    <s v="Test"/>
  </r>
  <r>
    <n v="2812"/>
    <s v="SADDALPZ201710097223"/>
    <s v="59a8fa8ad850c1.95827549"/>
    <x v="0"/>
    <d v="2017-10-09T00:00:00"/>
    <x v="4"/>
    <x v="1"/>
    <x v="0"/>
    <s v="09"/>
    <x v="0"/>
    <d v="1899-12-30T19:51:34"/>
    <x v="3"/>
    <n v="1"/>
    <x v="0"/>
    <x v="7"/>
    <s v="Shilpa raha"/>
    <s v="LPZ161*1"/>
    <x v="3"/>
    <x v="0"/>
    <s v="raha.shilpa@gmail.com"/>
    <s v="-"/>
    <s v="Test"/>
  </r>
  <r>
    <n v="4612"/>
    <s v="SADDAGSK201711096861"/>
    <s v="1482396531843295"/>
    <x v="1"/>
    <d v="2017-11-09T00:00:00"/>
    <x v="5"/>
    <x v="2"/>
    <x v="0"/>
    <s v="09"/>
    <x v="0"/>
    <d v="1899-12-30T01:36:05"/>
    <x v="8"/>
    <n v="0"/>
    <x v="0"/>
    <x v="8"/>
    <s v="Vikas Ojha"/>
    <s v="GSK05*1 GSK87*1"/>
    <x v="7"/>
    <x v="0"/>
    <s v="Sagarojha99@gmail.com"/>
    <s v="-"/>
    <s v="Test"/>
  </r>
  <r>
    <n v="4613"/>
    <s v="SADDAGSK201711097744"/>
    <s v="1482396531843295"/>
    <x v="1"/>
    <d v="2017-11-09T00:00:00"/>
    <x v="5"/>
    <x v="2"/>
    <x v="0"/>
    <s v="09"/>
    <x v="0"/>
    <d v="1899-12-30T01:44:38"/>
    <x v="8"/>
    <n v="1"/>
    <x v="0"/>
    <x v="8"/>
    <s v="Vikas Ojha"/>
    <s v="GSK05*1 GSK87*1"/>
    <x v="7"/>
    <x v="0"/>
    <s v="Sagarojha99@gmail.com"/>
    <s v="NotDelivered"/>
    <s v="Test"/>
  </r>
  <r>
    <n v="6762"/>
    <s v="SADDAMOM201712091667"/>
    <s v="1510543682366313"/>
    <x v="0"/>
    <d v="2017-12-09T00:00:00"/>
    <x v="3"/>
    <x v="3"/>
    <x v="1"/>
    <s v="09"/>
    <x v="0"/>
    <d v="1899-12-30T13:32:03"/>
    <x v="2"/>
    <n v="1"/>
    <x v="0"/>
    <x v="8"/>
    <s v="Vishal Bordiya"/>
    <s v="MOM069*1"/>
    <x v="3"/>
    <x v="0"/>
    <s v="vishalbordiya@gmail.com"/>
    <s v="NotDelivered"/>
    <s v="Test"/>
  </r>
  <r>
    <n v="1102"/>
    <s v="SADDACBT201709092935"/>
    <s v="700830636779527"/>
    <x v="1"/>
    <d v="2017-09-09T00:00:00"/>
    <x v="3"/>
    <x v="0"/>
    <x v="1"/>
    <s v="09"/>
    <x v="0"/>
    <d v="1899-12-30T15:15:45"/>
    <x v="4"/>
    <n v="0"/>
    <x v="0"/>
    <x v="8"/>
    <s v="Ranjan Modi"/>
    <s v="CBT003*1"/>
    <x v="427"/>
    <x v="0"/>
    <s v="ranjanmodi777@gmail.com"/>
    <s v="-"/>
    <s v="Test"/>
  </r>
  <r>
    <n v="4627"/>
    <s v="SADDARDB201711092468"/>
    <s v="59f1f997a87fc5.73902789"/>
    <x v="0"/>
    <d v="2017-11-09T00:00:00"/>
    <x v="5"/>
    <x v="2"/>
    <x v="0"/>
    <s v="09"/>
    <x v="0"/>
    <d v="1899-12-30T13:37:07"/>
    <x v="1"/>
    <n v="1"/>
    <x v="0"/>
    <x v="10"/>
    <s v="Sonali sinha"/>
    <s v="RDB105*1 RDB192*3"/>
    <x v="166"/>
    <x v="0"/>
    <s v="sonalisinha766@gmail.com"/>
    <s v="-"/>
    <s v="Test"/>
  </r>
  <r>
    <n v="2821"/>
    <s v="SADDARDB201710092136"/>
    <s v="59db923998d695.13358903"/>
    <x v="0"/>
    <d v="2017-10-09T00:00:00"/>
    <x v="4"/>
    <x v="1"/>
    <x v="0"/>
    <s v="09"/>
    <x v="0"/>
    <d v="1899-12-30T20:48:05"/>
    <x v="1"/>
    <n v="1"/>
    <x v="0"/>
    <x v="10"/>
    <s v="aditi"/>
    <s v="RDB072*1 RDB183*1"/>
    <x v="118"/>
    <x v="0"/>
    <s v="aditibose.aditi@gmail.com"/>
    <s v="-"/>
    <s v="Test"/>
  </r>
  <r>
    <n v="1116"/>
    <s v="SADDARDB201709099379"/>
    <s v="59a45447842f86.35320994"/>
    <x v="0"/>
    <d v="2017-09-09T00:00:00"/>
    <x v="3"/>
    <x v="0"/>
    <x v="1"/>
    <s v="09"/>
    <x v="0"/>
    <d v="1899-12-30T17:41:02"/>
    <x v="1"/>
    <n v="1"/>
    <x v="0"/>
    <x v="10"/>
    <s v="Raj Lakshmi"/>
    <s v="RDB056*1 RDB060*1"/>
    <x v="463"/>
    <x v="0"/>
    <s v="rajlakshmi231994@gmail.com"/>
    <s v="-"/>
    <s v="Test"/>
  </r>
  <r>
    <n v="4614"/>
    <s v="SADDALPZ201711097690"/>
    <s v="328529577596765"/>
    <x v="0"/>
    <d v="2017-11-09T00:00:00"/>
    <x v="5"/>
    <x v="2"/>
    <x v="0"/>
    <s v="09"/>
    <x v="0"/>
    <d v="1899-12-30T11:28:53"/>
    <x v="3"/>
    <n v="1"/>
    <x v="0"/>
    <x v="10"/>
    <s v="Saumya Chaudhry"/>
    <s v="LPZ187*1 LPZ193*1 LPZ192*1 LPZ004*1"/>
    <x v="3"/>
    <x v="0"/>
    <s v="indiasaumya@gmail.com"/>
    <s v="-"/>
    <s v="Test"/>
  </r>
  <r>
    <n v="4636"/>
    <s v="SADDACBT201711093741"/>
    <s v="547006595645172"/>
    <x v="1"/>
    <d v="2017-11-09T00:00:00"/>
    <x v="5"/>
    <x v="2"/>
    <x v="0"/>
    <s v="09"/>
    <x v="0"/>
    <d v="1899-12-30T15:11:22"/>
    <x v="4"/>
    <n v="0"/>
    <x v="0"/>
    <x v="10"/>
    <s v="Yojana Juadi"/>
    <s v="CBT051*1"/>
    <x v="13"/>
    <x v="0"/>
    <s v="yojanajuadi@gmail.com"/>
    <s v="-"/>
    <s v="Test"/>
  </r>
  <r>
    <n v="4638"/>
    <s v="SADDACBT201711094094"/>
    <s v="547006595645172"/>
    <x v="1"/>
    <d v="2017-11-09T00:00:00"/>
    <x v="5"/>
    <x v="2"/>
    <x v="0"/>
    <s v="09"/>
    <x v="0"/>
    <d v="1899-12-30T15:16:51"/>
    <x v="4"/>
    <n v="1"/>
    <x v="0"/>
    <x v="10"/>
    <s v="Yojana Juadi"/>
    <s v="CBT051*1"/>
    <x v="13"/>
    <x v="0"/>
    <s v="yojanajuadi@gmail.com"/>
    <s v="-"/>
    <s v="Test"/>
  </r>
  <r>
    <n v="1079"/>
    <s v="SADDARDB201709097116"/>
    <s v="2510356565772452"/>
    <x v="0"/>
    <d v="2017-09-09T00:00:00"/>
    <x v="3"/>
    <x v="0"/>
    <x v="1"/>
    <s v="09"/>
    <x v="0"/>
    <d v="1899-12-30T12:32:28"/>
    <x v="1"/>
    <n v="1"/>
    <x v="0"/>
    <x v="10"/>
    <s v="Ekta Soma"/>
    <s v="RDB072*1 RDB187*5"/>
    <x v="160"/>
    <x v="0"/>
    <s v="ekta.soma@gmail.com"/>
    <s v="-"/>
    <s v="Test"/>
  </r>
  <r>
    <n v="2839"/>
    <s v="SADDARDB201710098808"/>
    <s v="599ff04b5d4521.86939247"/>
    <x v="0"/>
    <d v="2017-10-09T00:00:00"/>
    <x v="4"/>
    <x v="1"/>
    <x v="0"/>
    <s v="09"/>
    <x v="0"/>
    <d v="1899-12-30T22:43:09"/>
    <x v="1"/>
    <n v="1"/>
    <x v="0"/>
    <x v="11"/>
    <s v="Raj Gupta"/>
    <s v="RDB169*15"/>
    <x v="464"/>
    <x v="0"/>
    <s v="rajg.1996121@gmail.com"/>
    <s v="-"/>
    <s v="Test"/>
  </r>
  <r>
    <n v="1085"/>
    <s v="SADDACBT201709091994"/>
    <s v="1542410155829422"/>
    <x v="0"/>
    <d v="2017-09-09T00:00:00"/>
    <x v="3"/>
    <x v="0"/>
    <x v="1"/>
    <s v="09"/>
    <x v="0"/>
    <d v="1899-12-30T13:05:07"/>
    <x v="4"/>
    <n v="1"/>
    <x v="0"/>
    <x v="11"/>
    <s v="Abdur Rahman Daanish"/>
    <s v="CBT051*1"/>
    <x v="6"/>
    <x v="0"/>
    <s v="arahmandanish@gmail.com"/>
    <s v="-"/>
    <s v="Test"/>
  </r>
  <r>
    <n v="1089"/>
    <s v="SADDACBT201709098617"/>
    <s v="1542410155829422"/>
    <x v="0"/>
    <d v="2017-09-09T00:00:00"/>
    <x v="3"/>
    <x v="0"/>
    <x v="1"/>
    <s v="09"/>
    <x v="0"/>
    <d v="1899-12-30T13:15:32"/>
    <x v="4"/>
    <n v="1"/>
    <x v="0"/>
    <x v="11"/>
    <s v="Abdur Rahman Daanish"/>
    <s v="CBT051*1 CBT050*2"/>
    <x v="465"/>
    <x v="0"/>
    <s v="arahmandanish@gmail.com"/>
    <s v="-"/>
    <s v="Test"/>
  </r>
  <r>
    <n v="1090"/>
    <s v="SADDACBT201709095826"/>
    <s v="1542410155829422"/>
    <x v="0"/>
    <d v="2017-09-09T00:00:00"/>
    <x v="3"/>
    <x v="0"/>
    <x v="1"/>
    <s v="09"/>
    <x v="0"/>
    <d v="1899-12-30T13:15:35"/>
    <x v="4"/>
    <n v="1"/>
    <x v="0"/>
    <x v="11"/>
    <s v="Abdur Rahman Daanish"/>
    <s v="CBT051*1 CBT050*2"/>
    <x v="465"/>
    <x v="0"/>
    <s v="arahmandanish@gmail.com"/>
    <s v="-"/>
    <s v="Test"/>
  </r>
  <r>
    <n v="1103"/>
    <s v="SADDACBT201709092357"/>
    <s v="1482075498526479"/>
    <x v="0"/>
    <d v="2017-09-09T00:00:00"/>
    <x v="3"/>
    <x v="0"/>
    <x v="1"/>
    <s v="09"/>
    <x v="0"/>
    <d v="1899-12-30T15:16:02"/>
    <x v="4"/>
    <n v="1"/>
    <x v="0"/>
    <x v="11"/>
    <s v="Shubham Akash"/>
    <s v="CBT052*1 CBT064*1 CBT071*1"/>
    <x v="466"/>
    <x v="0"/>
    <s v="shubhamakash99@gmail.com"/>
    <s v="-"/>
    <s v="Test"/>
  </r>
  <r>
    <n v="1104"/>
    <s v="SADDACBT201709092729"/>
    <s v="1482075498526479"/>
    <x v="0"/>
    <d v="2017-09-09T00:00:00"/>
    <x v="3"/>
    <x v="0"/>
    <x v="1"/>
    <s v="09"/>
    <x v="0"/>
    <d v="1899-12-30T15:16:05"/>
    <x v="4"/>
    <n v="1"/>
    <x v="0"/>
    <x v="11"/>
    <s v="Shubham Akash"/>
    <s v="CBT052*1 CBT064*1 CBT071*1"/>
    <x v="466"/>
    <x v="0"/>
    <s v="shubhamakash99@gmail.com"/>
    <s v="-"/>
    <s v="Test"/>
  </r>
  <r>
    <n v="2806"/>
    <s v="SADDARDB201710099894"/>
    <s v="59d237cc223299.63474175"/>
    <x v="0"/>
    <d v="2017-10-09T00:00:00"/>
    <x v="4"/>
    <x v="1"/>
    <x v="0"/>
    <s v="09"/>
    <x v="0"/>
    <d v="1899-12-30T12:24:03"/>
    <x v="1"/>
    <n v="1"/>
    <x v="0"/>
    <x v="11"/>
    <s v="srihari rachoori"/>
    <s v="RDB124*1 RDB177*3 RDB175*2"/>
    <x v="199"/>
    <x v="0"/>
    <s v="srihari.gupta4444@gmail.com"/>
    <s v="-"/>
    <s v="Test"/>
  </r>
  <r>
    <n v="2831"/>
    <s v="SADDARDB201710093843"/>
    <s v="5994ab5c4bd097.81707473"/>
    <x v="0"/>
    <d v="2017-10-09T00:00:00"/>
    <x v="4"/>
    <x v="1"/>
    <x v="0"/>
    <s v="09"/>
    <x v="0"/>
    <d v="1899-12-30T21:53:56"/>
    <x v="1"/>
    <n v="1"/>
    <x v="0"/>
    <x v="11"/>
    <s v="Ankit Kashyap"/>
    <s v="RDB074*1 RDB160*1"/>
    <x v="1"/>
    <x v="0"/>
    <s v="eol.metal@gmail.com"/>
    <s v="-"/>
    <s v="Test"/>
  </r>
  <r>
    <n v="4632"/>
    <s v="SADDALPZ201711096253"/>
    <s v="1683912628308012"/>
    <x v="0"/>
    <d v="2017-11-09T00:00:00"/>
    <x v="5"/>
    <x v="2"/>
    <x v="0"/>
    <s v="09"/>
    <x v="0"/>
    <d v="1899-12-30T14:18:28"/>
    <x v="3"/>
    <n v="1"/>
    <x v="0"/>
    <x v="11"/>
    <s v="Aadil Shaharyar Ahmed"/>
    <s v="LPZ015*3 LPZ006*1"/>
    <x v="15"/>
    <x v="0"/>
    <s v="aadilshr83@gmail.com"/>
    <s v="-"/>
    <s v="Test"/>
  </r>
  <r>
    <n v="4635"/>
    <s v="SADDACFF201711099957"/>
    <s v="1072059159596657"/>
    <x v="0"/>
    <d v="2017-11-09T00:00:00"/>
    <x v="5"/>
    <x v="2"/>
    <x v="0"/>
    <s v="09"/>
    <x v="0"/>
    <d v="1899-12-30T15:05:49"/>
    <x v="6"/>
    <n v="1"/>
    <x v="0"/>
    <x v="11"/>
    <s v="Yashaswi Sai"/>
    <s v="CFF29*1 CFF37*1"/>
    <x v="0"/>
    <x v="0"/>
    <s v="yashaswisai97@gmail.com"/>
    <s v="-"/>
    <s v="Test"/>
  </r>
  <r>
    <n v="4637"/>
    <s v="SADDACBT201711093224"/>
    <s v="1072059159596657"/>
    <x v="0"/>
    <d v="2017-11-09T00:00:00"/>
    <x v="5"/>
    <x v="2"/>
    <x v="0"/>
    <s v="09"/>
    <x v="0"/>
    <d v="1899-12-30T15:13:20"/>
    <x v="4"/>
    <n v="1"/>
    <x v="0"/>
    <x v="11"/>
    <s v="Yashaswi Sai"/>
    <s v="CBT051*1"/>
    <x v="13"/>
    <x v="0"/>
    <s v="yashaswisai97@gmail.com"/>
    <s v="-"/>
    <s v="Test"/>
  </r>
  <r>
    <n v="4658"/>
    <s v="SADDAMOM201711091798"/>
    <s v="10210342590904396"/>
    <x v="0"/>
    <d v="2017-11-09T00:00:00"/>
    <x v="5"/>
    <x v="2"/>
    <x v="0"/>
    <s v="09"/>
    <x v="0"/>
    <d v="1899-12-30T19:17:10"/>
    <x v="2"/>
    <n v="1"/>
    <x v="0"/>
    <x v="11"/>
    <s v="Souradeep Bhattacharja"/>
    <s v="MOM069*1"/>
    <x v="3"/>
    <x v="0"/>
    <s v="srdp.bhattacharja@gmail.com"/>
    <s v="-"/>
    <s v="Test"/>
  </r>
  <r>
    <n v="4703"/>
    <s v="SADDABLS201711097860"/>
    <s v="1072059159596657"/>
    <x v="0"/>
    <d v="2017-11-09T00:00:00"/>
    <x v="5"/>
    <x v="2"/>
    <x v="0"/>
    <s v="09"/>
    <x v="0"/>
    <d v="1899-12-30T21:18:57"/>
    <x v="5"/>
    <n v="1"/>
    <x v="0"/>
    <x v="11"/>
    <s v="Yashaswi Sai"/>
    <s v="BLS53*1 BLS16*1"/>
    <x v="338"/>
    <x v="0"/>
    <s v="yashaswisai97@gmail.com"/>
    <s v="-"/>
    <s v="Test"/>
  </r>
  <r>
    <n v="4706"/>
    <s v="SADDARDB201711096313"/>
    <s v="709130282631547"/>
    <x v="0"/>
    <d v="2017-11-09T00:00:00"/>
    <x v="5"/>
    <x v="2"/>
    <x v="0"/>
    <s v="09"/>
    <x v="0"/>
    <d v="1899-12-30T21:20:22"/>
    <x v="1"/>
    <n v="1"/>
    <x v="0"/>
    <x v="11"/>
    <s v="Avinash Kumar Chaudhary"/>
    <s v="RDB167*1 RDB185*1 RDB189*11"/>
    <x v="290"/>
    <x v="0"/>
    <s v="avinashchaudhary1796@gmail.com"/>
    <s v="-"/>
    <s v="Test"/>
  </r>
  <r>
    <n v="4714"/>
    <s v="SADDABKB201711099269"/>
    <s v="1542410155829422"/>
    <x v="1"/>
    <d v="2017-11-09T00:00:00"/>
    <x v="5"/>
    <x v="2"/>
    <x v="0"/>
    <s v="09"/>
    <x v="0"/>
    <d v="1899-12-30T22:29:11"/>
    <x v="17"/>
    <n v="1"/>
    <x v="0"/>
    <x v="11"/>
    <s v="Abdur Rahman Daanish"/>
    <s v="BKB226*1 BKB216*1 BKB072*1"/>
    <x v="467"/>
    <x v="0"/>
    <s v="arahmandanish@gmail.com"/>
    <s v="-"/>
    <s v="Test"/>
  </r>
  <r>
    <n v="6759"/>
    <s v="SADDAMOM201712094539"/>
    <s v="1817677644927370"/>
    <x v="0"/>
    <d v="2017-12-09T00:00:00"/>
    <x v="3"/>
    <x v="3"/>
    <x v="1"/>
    <s v="09"/>
    <x v="0"/>
    <d v="1899-12-30T12:01:41"/>
    <x v="2"/>
    <n v="1"/>
    <x v="0"/>
    <x v="11"/>
    <s v="Aman Sangal"/>
    <s v="MOM074*2 MOM030*1 MOM021*1 MOM022*1"/>
    <x v="141"/>
    <x v="0"/>
    <s v="Aman.sangal13@gmail.com"/>
    <s v="-"/>
    <s v="Test"/>
  </r>
  <r>
    <n v="6769"/>
    <s v="SADDACFF201712094425"/>
    <s v="1510543682366313"/>
    <x v="0"/>
    <d v="2017-12-09T00:00:00"/>
    <x v="3"/>
    <x v="3"/>
    <x v="1"/>
    <s v="09"/>
    <x v="0"/>
    <d v="1899-12-30T14:58:32"/>
    <x v="6"/>
    <n v="1"/>
    <x v="0"/>
    <x v="11"/>
    <s v="Vishal Bordiya"/>
    <s v="CFF63*1"/>
    <x v="63"/>
    <x v="0"/>
    <s v="vishalbordiya@gmail.com"/>
    <s v="-"/>
    <s v="Test"/>
  </r>
  <r>
    <n v="1078"/>
    <s v="SADDATOA201709098619"/>
    <s v="1490191594409918"/>
    <x v="0"/>
    <d v="2017-09-09T00:00:00"/>
    <x v="3"/>
    <x v="0"/>
    <x v="1"/>
    <s v="09"/>
    <x v="0"/>
    <d v="1899-12-30T12:32:17"/>
    <x v="0"/>
    <n v="1"/>
    <x v="0"/>
    <x v="11"/>
    <s v="Ashish Kumaar"/>
    <s v="TOA097*1"/>
    <x v="3"/>
    <x v="0"/>
    <s v="ashishkumaar78@gmail.com"/>
    <s v="-"/>
    <s v="Test"/>
  </r>
  <r>
    <n v="4621"/>
    <s v="SADDATOA201711092428"/>
    <s v="741689849349274"/>
    <x v="0"/>
    <d v="2017-11-09T00:00:00"/>
    <x v="5"/>
    <x v="2"/>
    <x v="0"/>
    <s v="09"/>
    <x v="0"/>
    <d v="1899-12-30T12:43:51"/>
    <x v="0"/>
    <n v="1"/>
    <x v="0"/>
    <x v="11"/>
    <s v="Alla Jagat Kiran"/>
    <s v="TOA111*1 TOA112*1"/>
    <x v="35"/>
    <x v="0"/>
    <s v="jagatkiran6@gmail.com"/>
    <s v="-"/>
    <s v="Test"/>
  </r>
  <r>
    <n v="6768"/>
    <s v="SADDARDB201712091356"/>
    <s v="1459640707486743"/>
    <x v="0"/>
    <d v="2017-12-09T00:00:00"/>
    <x v="3"/>
    <x v="3"/>
    <x v="1"/>
    <s v="09"/>
    <x v="0"/>
    <d v="1899-12-30T14:46:14"/>
    <x v="1"/>
    <n v="1"/>
    <x v="0"/>
    <x v="11"/>
    <s v="Aashutosh Kumar"/>
    <s v="RDB100*1"/>
    <x v="0"/>
    <x v="0"/>
    <s v="aashukr123@gmail.com"/>
    <s v="-"/>
    <s v="Test"/>
  </r>
  <r>
    <n v="6774"/>
    <s v="SADDAMOM201712093809"/>
    <s v="10215027514307816"/>
    <x v="0"/>
    <d v="2017-12-09T00:00:00"/>
    <x v="3"/>
    <x v="3"/>
    <x v="1"/>
    <s v="09"/>
    <x v="0"/>
    <d v="1899-12-30T16:48:50"/>
    <x v="2"/>
    <n v="1"/>
    <x v="0"/>
    <x v="11"/>
    <s v="Sarvodaya Bansal"/>
    <s v="MOM073*2 MOM022*1 MOM020*1 MOM030*1"/>
    <x v="7"/>
    <x v="0"/>
    <s v="Sarvodaya.bansal@gmail.com"/>
    <s v="-"/>
    <s v="Test"/>
  </r>
  <r>
    <n v="6757"/>
    <s v="SADDAGSK201712098156"/>
    <s v="1399007776813405"/>
    <x v="0"/>
    <d v="2017-12-09T00:00:00"/>
    <x v="3"/>
    <x v="3"/>
    <x v="1"/>
    <s v="09"/>
    <x v="0"/>
    <d v="1899-12-30T00:36:23"/>
    <x v="8"/>
    <n v="1"/>
    <x v="0"/>
    <x v="8"/>
    <s v="Rajat Dubey"/>
    <s v="GSK14*1 GSK98*1 GSK81*1 GSK82*1"/>
    <x v="143"/>
    <x v="0"/>
    <s v="rajatvegito@gmail.com"/>
    <s v="-"/>
    <s v="Test"/>
  </r>
  <r>
    <n v="4646"/>
    <s v="SADDACFT201711096329"/>
    <s v="1826976390650467"/>
    <x v="0"/>
    <d v="2017-11-09T00:00:00"/>
    <x v="5"/>
    <x v="2"/>
    <x v="0"/>
    <s v="09"/>
    <x v="0"/>
    <d v="1899-12-30T17:39:40"/>
    <x v="14"/>
    <n v="1"/>
    <x v="1"/>
    <x v="12"/>
    <s v="Rishabh Goyal"/>
    <s v="CFT062*1 CFT001*1"/>
    <x v="90"/>
    <x v="1"/>
    <s v="mr.hacker7411@gmail.com"/>
    <s v="-"/>
    <s v="Test"/>
  </r>
  <r>
    <n v="1112"/>
    <s v="SADDACBT201709091108"/>
    <s v="950446791764530"/>
    <x v="0"/>
    <d v="2017-09-09T00:00:00"/>
    <x v="3"/>
    <x v="0"/>
    <x v="1"/>
    <s v="09"/>
    <x v="0"/>
    <d v="1899-12-30T17:28:14"/>
    <x v="4"/>
    <n v="1"/>
    <x v="0"/>
    <x v="13"/>
    <s v="Hitesh Kunchakuri"/>
    <s v="CBT022*1 CBT110*1"/>
    <x v="468"/>
    <x v="0"/>
    <s v="hitesh7976@gmail.com"/>
    <s v="-"/>
    <s v="Test"/>
  </r>
  <r>
    <n v="1113"/>
    <s v="SADDACBT201709094168"/>
    <s v="950446791764530"/>
    <x v="0"/>
    <d v="2017-09-09T00:00:00"/>
    <x v="3"/>
    <x v="0"/>
    <x v="1"/>
    <s v="09"/>
    <x v="0"/>
    <d v="1899-12-30T17:28:30"/>
    <x v="4"/>
    <n v="1"/>
    <x v="0"/>
    <x v="13"/>
    <s v="Hitesh Kunchakuri"/>
    <s v="CBT022*1 CBT110*1"/>
    <x v="468"/>
    <x v="0"/>
    <s v="hitesh7976@gmail.com"/>
    <s v="-"/>
    <s v="Test"/>
  </r>
  <r>
    <n v="1114"/>
    <s v="SADDACBT201709099355"/>
    <s v="950446791764530"/>
    <x v="0"/>
    <d v="2017-09-09T00:00:00"/>
    <x v="3"/>
    <x v="0"/>
    <x v="1"/>
    <s v="09"/>
    <x v="0"/>
    <d v="1899-12-30T17:28:33"/>
    <x v="4"/>
    <n v="1"/>
    <x v="0"/>
    <x v="13"/>
    <s v="Hitesh Kunchakuri"/>
    <s v="CBT022*1 CBT110*1"/>
    <x v="468"/>
    <x v="0"/>
    <s v="hitesh7976@gmail.com"/>
    <s v="-"/>
    <s v="Test"/>
  </r>
  <r>
    <n v="4610"/>
    <s v="SADDAGSK201711091125"/>
    <s v="1448197358632639"/>
    <x v="0"/>
    <d v="2017-11-09T00:00:00"/>
    <x v="5"/>
    <x v="2"/>
    <x v="0"/>
    <s v="09"/>
    <x v="0"/>
    <d v="1899-12-30T00:22:53"/>
    <x v="8"/>
    <n v="1"/>
    <x v="0"/>
    <x v="13"/>
    <s v="Aanand Kumar"/>
    <s v="GSK92*1"/>
    <x v="33"/>
    <x v="0"/>
    <s v="aiaanandshrocks007@gmail.com"/>
    <s v="-"/>
    <s v="Test"/>
  </r>
  <r>
    <n v="4641"/>
    <s v="SADDAFPT201711094009"/>
    <s v="1935899869759658"/>
    <x v="0"/>
    <d v="2017-11-09T00:00:00"/>
    <x v="5"/>
    <x v="2"/>
    <x v="0"/>
    <s v="09"/>
    <x v="0"/>
    <d v="1899-12-30T16:35:48"/>
    <x v="13"/>
    <n v="1"/>
    <x v="0"/>
    <x v="13"/>
    <s v="Abhinav Sharma"/>
    <s v="FPT17*2 FPT31*10"/>
    <x v="8"/>
    <x v="0"/>
    <s v="abhinavshimla2112@gmail.com"/>
    <s v="-"/>
    <s v="Test"/>
  </r>
  <r>
    <n v="4647"/>
    <s v="SADDACBT201711095663"/>
    <s v="393963844351862"/>
    <x v="1"/>
    <d v="2017-11-09T00:00:00"/>
    <x v="5"/>
    <x v="2"/>
    <x v="0"/>
    <s v="09"/>
    <x v="0"/>
    <d v="1899-12-30T17:59:40"/>
    <x v="4"/>
    <n v="1"/>
    <x v="0"/>
    <x v="13"/>
    <s v="Manan Garg"/>
    <s v="CBT024*2"/>
    <x v="469"/>
    <x v="0"/>
    <s v="gargmanan07@gmail.com"/>
    <s v="-"/>
    <s v="Test"/>
  </r>
  <r>
    <n v="4685"/>
    <s v="SADDACFF201711098745"/>
    <s v="782971145209264"/>
    <x v="0"/>
    <d v="2017-11-09T00:00:00"/>
    <x v="5"/>
    <x v="2"/>
    <x v="0"/>
    <s v="09"/>
    <x v="0"/>
    <d v="1899-12-30T20:36:04"/>
    <x v="6"/>
    <n v="1"/>
    <x v="0"/>
    <x v="13"/>
    <s v="Shubhamay Maji"/>
    <s v="CFF39*2 CFF46*7"/>
    <x v="470"/>
    <x v="0"/>
    <s v="shubhamaymaji@yahoo.in"/>
    <s v="-"/>
    <s v="Test"/>
  </r>
  <r>
    <n v="4695"/>
    <s v="SADDAGSK201711093759"/>
    <s v="1571673776229439"/>
    <x v="0"/>
    <d v="2017-11-09T00:00:00"/>
    <x v="5"/>
    <x v="2"/>
    <x v="0"/>
    <s v="09"/>
    <x v="0"/>
    <d v="1899-12-30T21:00:34"/>
    <x v="8"/>
    <n v="1"/>
    <x v="0"/>
    <x v="13"/>
    <s v="Aditya Viren"/>
    <s v="GSK70*1 GSK72*1"/>
    <x v="33"/>
    <x v="0"/>
    <s v="adityaviren@gmail.com"/>
    <s v="-"/>
    <s v="Test"/>
  </r>
  <r>
    <n v="4716"/>
    <s v="SADDAFPT201711099685"/>
    <s v="782971145209264"/>
    <x v="0"/>
    <d v="2017-11-09T00:00:00"/>
    <x v="5"/>
    <x v="2"/>
    <x v="0"/>
    <s v="09"/>
    <x v="0"/>
    <d v="1899-12-30T22:43:06"/>
    <x v="13"/>
    <n v="1"/>
    <x v="0"/>
    <x v="13"/>
    <s v="Shubhamay Maji"/>
    <s v="FPT31*7 FPT19*1"/>
    <x v="115"/>
    <x v="0"/>
    <s v="shubhamaymaji@yahoo.in"/>
    <s v="-"/>
    <s v="Test"/>
  </r>
  <r>
    <n v="6776"/>
    <s v="SADDACBT201712091831"/>
    <s v="1935899869759658"/>
    <x v="0"/>
    <d v="2017-12-09T00:00:00"/>
    <x v="3"/>
    <x v="3"/>
    <x v="1"/>
    <s v="09"/>
    <x v="0"/>
    <d v="1899-12-30T20:52:10"/>
    <x v="4"/>
    <n v="1"/>
    <x v="0"/>
    <x v="13"/>
    <s v="Abhinav Sharma"/>
    <s v="CBT112*1 CBT034*1"/>
    <x v="471"/>
    <x v="0"/>
    <s v="abhinavshimla2112@gmail.com"/>
    <s v="-"/>
    <s v="Test"/>
  </r>
  <r>
    <n v="6777"/>
    <s v="SADDARDB201712099404"/>
    <s v="1935899869759658"/>
    <x v="0"/>
    <d v="2017-12-09T00:00:00"/>
    <x v="3"/>
    <x v="3"/>
    <x v="1"/>
    <s v="09"/>
    <x v="0"/>
    <d v="1899-12-30T22:31:46"/>
    <x v="1"/>
    <n v="1"/>
    <x v="0"/>
    <x v="13"/>
    <s v="Abhinav Sharma"/>
    <s v="RDB051*1 RDB189*4 RDB184*1"/>
    <x v="126"/>
    <x v="0"/>
    <s v="abhinavshimla2112@gmail.com"/>
    <s v="-"/>
    <s v="Test"/>
  </r>
  <r>
    <n v="6778"/>
    <s v="SADDARDB201712098396"/>
    <s v="1935899869759658"/>
    <x v="0"/>
    <d v="2017-12-09T00:00:00"/>
    <x v="3"/>
    <x v="3"/>
    <x v="1"/>
    <s v="09"/>
    <x v="0"/>
    <d v="1899-12-30T22:32:12"/>
    <x v="1"/>
    <n v="1"/>
    <x v="0"/>
    <x v="13"/>
    <s v="Abhinav Sharma"/>
    <s v="RDB051*1 RDB189*4 RDB184*1"/>
    <x v="126"/>
    <x v="0"/>
    <s v="abhinavshimla2112@gmail.com"/>
    <s v="-"/>
    <s v="Test"/>
  </r>
  <r>
    <n v="1086"/>
    <s v="SADDACBT201709099368"/>
    <s v="59a5a99c9d82a2.43132558"/>
    <x v="0"/>
    <d v="2017-09-09T00:00:00"/>
    <x v="3"/>
    <x v="0"/>
    <x v="1"/>
    <s v="09"/>
    <x v="0"/>
    <d v="1899-12-30T13:06:55"/>
    <x v="4"/>
    <n v="1"/>
    <x v="0"/>
    <x v="13"/>
    <s v="Rahul Kumat"/>
    <s v="CBT112*2 CBT035*1"/>
    <x v="472"/>
    <x v="0"/>
    <s v="rahulkumar10m@outlook.com"/>
    <s v="-"/>
    <s v="Test"/>
  </r>
  <r>
    <n v="1087"/>
    <s v="SADDACBT201709093409"/>
    <s v="59a5a99c9d82a2.43132558"/>
    <x v="0"/>
    <d v="2017-09-09T00:00:00"/>
    <x v="3"/>
    <x v="0"/>
    <x v="1"/>
    <s v="09"/>
    <x v="0"/>
    <d v="1899-12-30T13:06:58"/>
    <x v="4"/>
    <n v="1"/>
    <x v="0"/>
    <x v="13"/>
    <s v="Rahul Kumat"/>
    <s v="CBT112*2 CBT035*1"/>
    <x v="472"/>
    <x v="0"/>
    <s v="rahulkumar10m@outlook.com"/>
    <s v="-"/>
    <s v="Test"/>
  </r>
  <r>
    <n v="2838"/>
    <s v="SADDARDB201710094687"/>
    <s v="1822665188045958"/>
    <x v="0"/>
    <d v="2017-10-09T00:00:00"/>
    <x v="4"/>
    <x v="1"/>
    <x v="0"/>
    <s v="09"/>
    <x v="0"/>
    <d v="1899-12-30T22:42:08"/>
    <x v="1"/>
    <n v="1"/>
    <x v="0"/>
    <x v="13"/>
    <s v="Rohit Kumar"/>
    <s v="RDB074*1 RDB175*10"/>
    <x v="5"/>
    <x v="0"/>
    <s v="rk2307476@gmail.com"/>
    <s v="-"/>
    <s v="Test"/>
  </r>
  <r>
    <n v="2886"/>
    <s v="SADDARDB201710105828"/>
    <s v="402911900124479"/>
    <x v="0"/>
    <d v="2017-10-10T00:00:00"/>
    <x v="6"/>
    <x v="1"/>
    <x v="0"/>
    <s v="10"/>
    <x v="0"/>
    <d v="1899-12-30T22:31:41"/>
    <x v="1"/>
    <n v="1"/>
    <x v="0"/>
    <x v="0"/>
    <s v="Mridul Modani"/>
    <s v="RDB080*1 RDB177*2"/>
    <x v="30"/>
    <x v="0"/>
    <s v="srvneoameya@gmail.com"/>
    <s v="-"/>
    <s v="Test"/>
  </r>
  <r>
    <n v="1126"/>
    <s v="SADDAGSK201709108716"/>
    <s v="599fef6ca6f259.97724610"/>
    <x v="0"/>
    <d v="2017-09-10T00:00:00"/>
    <x v="1"/>
    <x v="0"/>
    <x v="1"/>
    <s v="10"/>
    <x v="0"/>
    <d v="1899-12-30T01:30:09"/>
    <x v="8"/>
    <n v="1"/>
    <x v="0"/>
    <x v="0"/>
    <s v="vinit kumar"/>
    <s v="GSK100*1"/>
    <x v="62"/>
    <x v="0"/>
    <s v="ultronvini@gmail.com"/>
    <s v="NotDelivered"/>
    <s v="Test"/>
  </r>
  <r>
    <n v="1131"/>
    <s v="SADDACBT201709102733"/>
    <s v="59a2d3abe2ed22.54603494"/>
    <x v="0"/>
    <d v="2017-09-10T00:00:00"/>
    <x v="1"/>
    <x v="0"/>
    <x v="1"/>
    <s v="10"/>
    <x v="0"/>
    <d v="1899-12-30T15:06:50"/>
    <x v="4"/>
    <n v="1"/>
    <x v="0"/>
    <x v="0"/>
    <s v="deepak kumar oraon"/>
    <s v="CBT019*1"/>
    <x v="427"/>
    <x v="0"/>
    <s v="deepakkumar01276@gmail.com"/>
    <s v="-"/>
    <s v="Test"/>
  </r>
  <r>
    <n v="1132"/>
    <s v="SADDACBT201709103565"/>
    <s v="59a2d3abe2ed22.54603494"/>
    <x v="0"/>
    <d v="2017-09-10T00:00:00"/>
    <x v="1"/>
    <x v="0"/>
    <x v="1"/>
    <s v="10"/>
    <x v="0"/>
    <d v="1899-12-30T15:06:55"/>
    <x v="4"/>
    <n v="1"/>
    <x v="0"/>
    <x v="0"/>
    <s v="deepak kumar oraon"/>
    <s v="CBT019*1"/>
    <x v="427"/>
    <x v="0"/>
    <s v="deepakkumar01276@gmail.com"/>
    <s v="NotDelivered"/>
    <s v="Test"/>
  </r>
  <r>
    <n v="1133"/>
    <s v="SADDACBT201709103806"/>
    <s v="59a2d3abe2ed22.54603494"/>
    <x v="0"/>
    <d v="2017-09-10T00:00:00"/>
    <x v="1"/>
    <x v="0"/>
    <x v="1"/>
    <s v="10"/>
    <x v="0"/>
    <d v="1899-12-30T15:07:28"/>
    <x v="4"/>
    <n v="1"/>
    <x v="0"/>
    <x v="0"/>
    <s v="deepak kumar oraon"/>
    <s v="CBT019*1"/>
    <x v="427"/>
    <x v="0"/>
    <s v="deepakkumar01276@gmail.com"/>
    <s v="-"/>
    <s v="Test"/>
  </r>
  <r>
    <n v="1134"/>
    <s v="SADDACBT201709103414"/>
    <s v="59a2d3abe2ed22.54603494"/>
    <x v="0"/>
    <d v="2017-09-10T00:00:00"/>
    <x v="1"/>
    <x v="0"/>
    <x v="1"/>
    <s v="10"/>
    <x v="0"/>
    <d v="1899-12-30T15:07:34"/>
    <x v="4"/>
    <n v="1"/>
    <x v="0"/>
    <x v="0"/>
    <s v="deepak kumar oraon"/>
    <s v="CBT019*1"/>
    <x v="427"/>
    <x v="0"/>
    <s v="deepakkumar01276@gmail.com"/>
    <s v="-"/>
    <s v="Test"/>
  </r>
  <r>
    <n v="1139"/>
    <s v="SADDACBT201709107716"/>
    <s v="1446857112065219"/>
    <x v="0"/>
    <d v="2017-09-10T00:00:00"/>
    <x v="1"/>
    <x v="0"/>
    <x v="1"/>
    <s v="10"/>
    <x v="0"/>
    <d v="1899-12-30T17:51:54"/>
    <x v="4"/>
    <n v="1"/>
    <x v="0"/>
    <x v="0"/>
    <s v="Rishabh Ranjan"/>
    <s v="CBT122*1 CBT012*1 CBT107*1"/>
    <x v="473"/>
    <x v="0"/>
    <s v="srrishabh@gmail.com"/>
    <s v="-"/>
    <s v="Test"/>
  </r>
  <r>
    <n v="1140"/>
    <s v="SADDACBT201709102253"/>
    <s v="1446857112065219"/>
    <x v="0"/>
    <d v="2017-09-10T00:00:00"/>
    <x v="1"/>
    <x v="0"/>
    <x v="1"/>
    <s v="10"/>
    <x v="0"/>
    <d v="1899-12-30T17:51:56"/>
    <x v="4"/>
    <n v="1"/>
    <x v="0"/>
    <x v="0"/>
    <s v="Rishabh Ranjan"/>
    <s v="CBT122*1 CBT012*1 CBT107*1"/>
    <x v="473"/>
    <x v="0"/>
    <s v="srrishabh@gmail.com"/>
    <s v="-"/>
    <s v="Test"/>
  </r>
  <r>
    <n v="1144"/>
    <s v="SADDAMOM201709107469"/>
    <s v="59a94f8a514da1.24513062"/>
    <x v="0"/>
    <d v="2017-09-10T00:00:00"/>
    <x v="1"/>
    <x v="0"/>
    <x v="1"/>
    <s v="10"/>
    <x v="0"/>
    <d v="1899-12-30T18:56:44"/>
    <x v="2"/>
    <n v="1"/>
    <x v="0"/>
    <x v="0"/>
    <s v="Manik Arora"/>
    <s v="MOM074*3 MOM020*2"/>
    <x v="63"/>
    <x v="0"/>
    <s v="manikarora95@gmail.com"/>
    <s v="-"/>
    <s v="Test"/>
  </r>
  <r>
    <n v="1166"/>
    <s v="SADDAMOM201709107869"/>
    <s v="59a7fc04ccea97.60683635"/>
    <x v="0"/>
    <d v="2017-09-10T00:00:00"/>
    <x v="1"/>
    <x v="0"/>
    <x v="1"/>
    <s v="10"/>
    <x v="0"/>
    <d v="1899-12-30T20:30:40"/>
    <x v="2"/>
    <n v="1"/>
    <x v="0"/>
    <x v="0"/>
    <s v="Rahul"/>
    <s v="MOM031*1 MOM027*2 MOM029*1 MOM015*1"/>
    <x v="474"/>
    <x v="0"/>
    <s v="rl_verma82@yahoo.com"/>
    <s v="-"/>
    <s v="Test"/>
  </r>
  <r>
    <n v="1168"/>
    <s v="SADDARDB201709109035"/>
    <s v="1518368771555595"/>
    <x v="0"/>
    <d v="2017-09-10T00:00:00"/>
    <x v="1"/>
    <x v="0"/>
    <x v="1"/>
    <s v="10"/>
    <x v="0"/>
    <d v="1899-12-30T21:13:02"/>
    <x v="1"/>
    <n v="1"/>
    <x v="0"/>
    <x v="0"/>
    <s v="Kshitij Sinha"/>
    <s v="RDB131*1 RDB175*3 RDB177*1"/>
    <x v="414"/>
    <x v="0"/>
    <s v="kshitijsinha007@gmail.com"/>
    <s v="-"/>
    <s v="Test"/>
  </r>
  <r>
    <n v="1172"/>
    <s v="SADDAGSK201709105478"/>
    <s v="59ad8bdb17b780.73290826"/>
    <x v="0"/>
    <d v="2017-09-10T00:00:00"/>
    <x v="1"/>
    <x v="0"/>
    <x v="1"/>
    <s v="10"/>
    <x v="0"/>
    <d v="1899-12-30T21:24:26"/>
    <x v="8"/>
    <n v="1"/>
    <x v="0"/>
    <x v="0"/>
    <s v="mridul"/>
    <s v="GSK082*1"/>
    <x v="71"/>
    <x v="0"/>
    <s v="mridulbera395@gmail.com"/>
    <s v="-"/>
    <s v="Test"/>
  </r>
  <r>
    <n v="1179"/>
    <s v="SADDAGSK201709108611"/>
    <s v="1497805833633778"/>
    <x v="0"/>
    <d v="2017-09-10T00:00:00"/>
    <x v="1"/>
    <x v="0"/>
    <x v="1"/>
    <s v="10"/>
    <x v="0"/>
    <d v="1899-12-30T21:50:41"/>
    <x v="8"/>
    <n v="1"/>
    <x v="0"/>
    <x v="0"/>
    <s v="Raghav Sai"/>
    <s v="GSK092*1"/>
    <x v="33"/>
    <x v="0"/>
    <s v="raghavsai1@gamil.com"/>
    <s v="-"/>
    <s v="Test"/>
  </r>
  <r>
    <n v="2847"/>
    <s v="SADDAGSK201710104711"/>
    <s v="1379065148877643"/>
    <x v="0"/>
    <d v="2017-10-10T00:00:00"/>
    <x v="6"/>
    <x v="1"/>
    <x v="0"/>
    <s v="10"/>
    <x v="0"/>
    <d v="1899-12-30T00:37:42"/>
    <x v="8"/>
    <n v="1"/>
    <x v="0"/>
    <x v="0"/>
    <s v="Shivansh Singh"/>
    <s v="GSK046*1 GSK068*6 GSK091*1"/>
    <x v="15"/>
    <x v="0"/>
    <s v="cshivanshrsingh@gmail.com"/>
    <s v="-"/>
    <s v="Test"/>
  </r>
  <r>
    <n v="2852"/>
    <s v="SADDARDB201710102505"/>
    <s v="59be7baa204906.30583597"/>
    <x v="1"/>
    <d v="2017-10-10T00:00:00"/>
    <x v="6"/>
    <x v="1"/>
    <x v="0"/>
    <s v="10"/>
    <x v="0"/>
    <d v="1899-12-30T12:38:13"/>
    <x v="1"/>
    <n v="0"/>
    <x v="0"/>
    <x v="0"/>
    <s v="Rajesh"/>
    <s v="RDB163*1 RDB175*4 RDB087*1 RDB196*1"/>
    <x v="226"/>
    <x v="0"/>
    <s v="rajeshchoudhary234@gmail.com"/>
    <s v="-"/>
    <s v="Test"/>
  </r>
  <r>
    <n v="2853"/>
    <s v="SADDARDB201710104830"/>
    <s v="59be7baa204906.30583597"/>
    <x v="1"/>
    <d v="2017-10-10T00:00:00"/>
    <x v="6"/>
    <x v="1"/>
    <x v="0"/>
    <s v="10"/>
    <x v="0"/>
    <d v="1899-12-30T12:40:21"/>
    <x v="1"/>
    <n v="0"/>
    <x v="0"/>
    <x v="0"/>
    <s v="Rajesh"/>
    <s v="RDB163*1 RDB175*4 RDB087*1 RDB196*1"/>
    <x v="226"/>
    <x v="0"/>
    <s v="rajeshchoudhary234@gmail.com"/>
    <s v="-"/>
    <s v="Test"/>
  </r>
  <r>
    <n v="2854"/>
    <s v="SADDARDB201710104331"/>
    <s v="59be7baa204906.30583597"/>
    <x v="1"/>
    <d v="2017-10-10T00:00:00"/>
    <x v="6"/>
    <x v="1"/>
    <x v="0"/>
    <s v="10"/>
    <x v="0"/>
    <d v="1899-12-30T12:40:49"/>
    <x v="1"/>
    <n v="1"/>
    <x v="0"/>
    <x v="0"/>
    <s v="Rajesh"/>
    <s v="RDB163*1 RDB175*4 RDB087*1 RDB196*1"/>
    <x v="226"/>
    <x v="0"/>
    <s v="rajeshchoudhary234@gmail.com"/>
    <s v="-"/>
    <s v="Test"/>
  </r>
  <r>
    <n v="2855"/>
    <s v="SADDARDB201710106235"/>
    <s v="59ca02610cfb51.95665848"/>
    <x v="0"/>
    <d v="2017-10-10T00:00:00"/>
    <x v="6"/>
    <x v="1"/>
    <x v="0"/>
    <s v="10"/>
    <x v="0"/>
    <d v="1899-12-30T12:50:36"/>
    <x v="1"/>
    <n v="1"/>
    <x v="0"/>
    <x v="0"/>
    <s v="Arfat"/>
    <s v="RDB052*1 RDB029*1"/>
    <x v="27"/>
    <x v="0"/>
    <s v="arfat999@gmail.com"/>
    <s v="-"/>
    <s v="Test"/>
  </r>
  <r>
    <n v="2856"/>
    <s v="SADDABLS201710106190"/>
    <s v="59d65d422452e6.69258068"/>
    <x v="1"/>
    <d v="2017-10-10T00:00:00"/>
    <x v="6"/>
    <x v="1"/>
    <x v="0"/>
    <s v="10"/>
    <x v="0"/>
    <d v="1899-12-30T14:36:34"/>
    <x v="5"/>
    <n v="1"/>
    <x v="0"/>
    <x v="0"/>
    <s v="dipesh kamble"/>
    <s v="BLS48*1 BLS86*2"/>
    <x v="33"/>
    <x v="0"/>
    <s v="dmk1304@yahoo.com"/>
    <s v="-"/>
    <s v="Test"/>
  </r>
  <r>
    <n v="2857"/>
    <s v="SADDACFF201710109528"/>
    <s v="59a196b10c7460.08068436"/>
    <x v="1"/>
    <d v="2017-10-10T00:00:00"/>
    <x v="6"/>
    <x v="1"/>
    <x v="0"/>
    <s v="10"/>
    <x v="0"/>
    <d v="1899-12-30T15:14:26"/>
    <x v="6"/>
    <n v="1"/>
    <x v="0"/>
    <x v="0"/>
    <s v="Sunny Murmu"/>
    <s v="CFF14*1 CFF9*1"/>
    <x v="203"/>
    <x v="0"/>
    <s v="sunny.murmu1@gmail.com"/>
    <s v="-"/>
    <s v="Test"/>
  </r>
  <r>
    <n v="2862"/>
    <s v="SADDACFF201710109329"/>
    <s v="1076874282443186"/>
    <x v="0"/>
    <d v="2017-10-10T00:00:00"/>
    <x v="6"/>
    <x v="1"/>
    <x v="0"/>
    <s v="10"/>
    <x v="0"/>
    <d v="1899-12-30T19:28:49"/>
    <x v="6"/>
    <n v="1"/>
    <x v="0"/>
    <x v="0"/>
    <s v="Bethu Sai Sampath"/>
    <s v="CFF34*1 CFF46*1"/>
    <x v="163"/>
    <x v="0"/>
    <s v="sampath690@gmail.com"/>
    <s v="-"/>
    <s v="Test"/>
  </r>
  <r>
    <n v="2863"/>
    <s v="SADDABLS201710105055"/>
    <s v="59ae9079a1b4d9.37869642"/>
    <x v="0"/>
    <d v="2017-10-10T00:00:00"/>
    <x v="6"/>
    <x v="1"/>
    <x v="0"/>
    <s v="10"/>
    <x v="0"/>
    <d v="1899-12-30T19:38:58"/>
    <x v="5"/>
    <n v="1"/>
    <x v="0"/>
    <x v="0"/>
    <s v="Avinesh Kumar"/>
    <s v="BLS12*1"/>
    <x v="79"/>
    <x v="0"/>
    <s v="djokerdummycplyt@gmail.com"/>
    <s v="-"/>
    <s v="Test"/>
  </r>
  <r>
    <n v="2869"/>
    <s v="SADDATOA201710104738"/>
    <s v="2026975070847182"/>
    <x v="0"/>
    <d v="2017-10-10T00:00:00"/>
    <x v="6"/>
    <x v="1"/>
    <x v="0"/>
    <s v="10"/>
    <x v="0"/>
    <d v="1899-12-30T20:34:56"/>
    <x v="0"/>
    <n v="1"/>
    <x v="0"/>
    <x v="0"/>
    <s v="Shyam Ji Mishra"/>
    <s v="TOA013*1 TOA103*1 TOA066*1 TOA154*10"/>
    <x v="297"/>
    <x v="0"/>
    <s v="Shyamjimishra444@gmail.com"/>
    <s v="-"/>
    <s v="Test"/>
  </r>
  <r>
    <n v="2870"/>
    <s v="SADDACFF201710101062"/>
    <s v="781631295342453"/>
    <x v="0"/>
    <d v="2017-10-10T00:00:00"/>
    <x v="6"/>
    <x v="1"/>
    <x v="0"/>
    <s v="10"/>
    <x v="0"/>
    <d v="1899-12-30T20:48:09"/>
    <x v="6"/>
    <n v="1"/>
    <x v="0"/>
    <x v="0"/>
    <s v="Saransh Goyal"/>
    <s v="CFF10*1 CFF8*1"/>
    <x v="308"/>
    <x v="0"/>
    <s v="saranshgoyalsg@gmail.com"/>
    <s v="-"/>
    <s v="Test"/>
  </r>
  <r>
    <n v="2873"/>
    <s v="SADDACFF201710106636"/>
    <s v="1540480632665547"/>
    <x v="0"/>
    <d v="2017-10-10T00:00:00"/>
    <x v="6"/>
    <x v="1"/>
    <x v="0"/>
    <s v="10"/>
    <x v="0"/>
    <d v="1899-12-30T21:05:33"/>
    <x v="6"/>
    <n v="1"/>
    <x v="0"/>
    <x v="0"/>
    <s v="Vivek"/>
    <s v="CFF13*1 CFF15*1"/>
    <x v="62"/>
    <x v="0"/>
    <s v="vivek160897@gmail.com"/>
    <s v="-"/>
    <s v="Test"/>
  </r>
  <r>
    <n v="2875"/>
    <s v="SADDACFF201710107240"/>
    <s v="59bcd2e6aa6ce0.97899098"/>
    <x v="0"/>
    <d v="2017-10-10T00:00:00"/>
    <x v="6"/>
    <x v="1"/>
    <x v="0"/>
    <s v="10"/>
    <x v="0"/>
    <d v="1899-12-30T21:15:52"/>
    <x v="6"/>
    <n v="1"/>
    <x v="0"/>
    <x v="0"/>
    <s v="Dhiraj Patel"/>
    <s v="CFF39*1 CFF31*1 CFF46*11 CFF45*1"/>
    <x v="475"/>
    <x v="0"/>
    <s v="d.patel7688@gmail.com"/>
    <s v="-"/>
    <s v="Test"/>
  </r>
  <r>
    <n v="2878"/>
    <s v="SADDALPZ201710105874"/>
    <s v="1625063950900866"/>
    <x v="1"/>
    <d v="2017-10-10T00:00:00"/>
    <x v="6"/>
    <x v="1"/>
    <x v="0"/>
    <s v="10"/>
    <x v="0"/>
    <d v="1899-12-30T21:25:59"/>
    <x v="3"/>
    <n v="0"/>
    <x v="0"/>
    <x v="0"/>
    <s v="Bikram Kumar"/>
    <s v="LPZ006*3"/>
    <x v="3"/>
    <x v="0"/>
    <s v="bk6928@gmail.com"/>
    <s v="-"/>
    <s v="Test"/>
  </r>
  <r>
    <n v="2879"/>
    <s v="SADDALPZ201710106565"/>
    <s v="1625063950900866"/>
    <x v="0"/>
    <d v="2017-10-10T00:00:00"/>
    <x v="6"/>
    <x v="1"/>
    <x v="0"/>
    <s v="10"/>
    <x v="0"/>
    <d v="1899-12-30T21:26:15"/>
    <x v="3"/>
    <n v="1"/>
    <x v="0"/>
    <x v="0"/>
    <s v="Bikram Kumar"/>
    <s v="LPZ006*3"/>
    <x v="3"/>
    <x v="0"/>
    <s v="bk6928@gmail.com"/>
    <s v="-"/>
    <s v="Test"/>
  </r>
  <r>
    <n v="2883"/>
    <s v="SADDACBT201710101611"/>
    <s v="59bd5719f148d2.56056239"/>
    <x v="0"/>
    <d v="2017-10-10T00:00:00"/>
    <x v="6"/>
    <x v="1"/>
    <x v="0"/>
    <s v="10"/>
    <x v="0"/>
    <d v="1899-12-30T21:36:47"/>
    <x v="4"/>
    <n v="1"/>
    <x v="0"/>
    <x v="0"/>
    <s v="Pratyush Mishra"/>
    <s v="CBT020*1"/>
    <x v="254"/>
    <x v="0"/>
    <s v="pratyushmishra03@gmail.com"/>
    <s v="-"/>
    <s v="Test"/>
  </r>
  <r>
    <n v="2887"/>
    <s v="SADDACFF201710109521"/>
    <s v="1252459471526693"/>
    <x v="0"/>
    <d v="2017-10-10T00:00:00"/>
    <x v="6"/>
    <x v="1"/>
    <x v="0"/>
    <s v="10"/>
    <x v="0"/>
    <d v="1899-12-30T22:41:13"/>
    <x v="6"/>
    <n v="1"/>
    <x v="0"/>
    <x v="0"/>
    <s v="Vaishnav Gangasagar"/>
    <s v="CFF35*1 CFF34*3"/>
    <x v="43"/>
    <x v="0"/>
    <s v="vaishnav24@hotmail.com"/>
    <s v="-"/>
    <s v="Test"/>
  </r>
  <r>
    <n v="2888"/>
    <s v="SADDACFF201710106206"/>
    <s v="495937924093892"/>
    <x v="1"/>
    <d v="2017-10-10T00:00:00"/>
    <x v="6"/>
    <x v="1"/>
    <x v="0"/>
    <s v="10"/>
    <x v="0"/>
    <d v="1899-12-30T22:50:31"/>
    <x v="6"/>
    <n v="1"/>
    <x v="0"/>
    <x v="0"/>
    <s v="Ankit Kashyap"/>
    <s v="CFF39*1 CFF46*8"/>
    <x v="113"/>
    <x v="0"/>
    <s v="eol.metal@gmail.com"/>
    <s v="-"/>
    <s v="Test"/>
  </r>
  <r>
    <n v="2889"/>
    <s v="SADDARDB201710109606"/>
    <s v="59a83ebf30e101.15023685"/>
    <x v="0"/>
    <d v="2017-10-10T00:00:00"/>
    <x v="6"/>
    <x v="1"/>
    <x v="0"/>
    <s v="10"/>
    <x v="0"/>
    <d v="1899-12-30T22:58:26"/>
    <x v="1"/>
    <n v="1"/>
    <x v="0"/>
    <x v="0"/>
    <s v="Ankur Singh"/>
    <s v="RDB193*4"/>
    <x v="4"/>
    <x v="0"/>
    <s v="sankur536@gmail.com"/>
    <s v="NotDelivered"/>
    <s v="Test"/>
  </r>
  <r>
    <n v="2891"/>
    <s v="SADDAGSK201710105218"/>
    <s v="1285629778232451"/>
    <x v="0"/>
    <d v="2017-10-10T00:00:00"/>
    <x v="6"/>
    <x v="1"/>
    <x v="0"/>
    <s v="10"/>
    <x v="0"/>
    <d v="1899-12-30T23:21:06"/>
    <x v="8"/>
    <n v="1"/>
    <x v="0"/>
    <x v="0"/>
    <s v="Yomdar Kamsi"/>
    <s v="GSK062*1 GSK068*10"/>
    <x v="11"/>
    <x v="0"/>
    <s v="Yomdarkamsi7.13@gmail.com"/>
    <s v="-"/>
    <s v="Test"/>
  </r>
  <r>
    <n v="4725"/>
    <s v="SADDATOA201711103809"/>
    <s v="357413214680063"/>
    <x v="0"/>
    <d v="2017-11-10T00:00:00"/>
    <x v="0"/>
    <x v="2"/>
    <x v="0"/>
    <s v="10"/>
    <x v="0"/>
    <d v="1899-12-30T11:50:34"/>
    <x v="0"/>
    <n v="1"/>
    <x v="0"/>
    <x v="0"/>
    <s v="Md Safakat Ansari"/>
    <s v="TOA011*1"/>
    <x v="62"/>
    <x v="0"/>
    <s v="ansarisafakat0786@gmail.com"/>
    <s v="-"/>
    <s v="Test"/>
  </r>
  <r>
    <n v="4727"/>
    <s v="SADDATOA201711106702"/>
    <s v="1497805833633778"/>
    <x v="0"/>
    <d v="2017-11-10T00:00:00"/>
    <x v="0"/>
    <x v="2"/>
    <x v="0"/>
    <s v="10"/>
    <x v="0"/>
    <d v="1899-12-30T12:32:12"/>
    <x v="0"/>
    <n v="1"/>
    <x v="0"/>
    <x v="0"/>
    <s v="Raghav Sai"/>
    <s v="TOA150*1 TOA111*1 TOA108*1"/>
    <x v="28"/>
    <x v="0"/>
    <s v="raghavsai1@gamil.com"/>
    <s v="-"/>
    <s v="Test"/>
  </r>
  <r>
    <n v="4728"/>
    <s v="SADDATOA201711108046"/>
    <s v="1637656419591764"/>
    <x v="0"/>
    <d v="2017-11-10T00:00:00"/>
    <x v="0"/>
    <x v="2"/>
    <x v="0"/>
    <s v="10"/>
    <x v="0"/>
    <d v="1899-12-30T12:44:00"/>
    <x v="0"/>
    <n v="1"/>
    <x v="0"/>
    <x v="0"/>
    <s v="Sandipan Mistry"/>
    <s v="TOA154*5 TOA121*1"/>
    <x v="42"/>
    <x v="0"/>
    <s v="mistrysandipan@gmail.com"/>
    <s v="-"/>
    <s v="Test"/>
  </r>
  <r>
    <n v="4735"/>
    <s v="SADDATOA201711103291"/>
    <s v="10203657419152287"/>
    <x v="0"/>
    <d v="2017-11-10T00:00:00"/>
    <x v="0"/>
    <x v="2"/>
    <x v="0"/>
    <s v="10"/>
    <x v="0"/>
    <d v="1899-12-30T14:35:28"/>
    <x v="0"/>
    <n v="1"/>
    <x v="0"/>
    <x v="0"/>
    <s v="Adhip Dutt"/>
    <s v="TOA071*1 TOA075*1"/>
    <x v="4"/>
    <x v="0"/>
    <s v="ttdaj@yandex.com"/>
    <s v="-"/>
    <s v="Test"/>
  </r>
  <r>
    <n v="4736"/>
    <s v="SADDATOA201711105504"/>
    <s v="10203657419152287"/>
    <x v="0"/>
    <d v="2017-11-10T00:00:00"/>
    <x v="0"/>
    <x v="2"/>
    <x v="0"/>
    <s v="10"/>
    <x v="0"/>
    <d v="1899-12-30T14:51:24"/>
    <x v="0"/>
    <n v="1"/>
    <x v="0"/>
    <x v="0"/>
    <s v="Adhip Dutt"/>
    <s v="TOA076*1 TOA097*1"/>
    <x v="2"/>
    <x v="0"/>
    <s v="ttdaj@yandex.com"/>
    <s v="-"/>
    <s v="Test"/>
  </r>
  <r>
    <n v="4739"/>
    <s v="SADDATOA201711107616"/>
    <s v="1051298298306240"/>
    <x v="0"/>
    <d v="2017-11-10T00:00:00"/>
    <x v="0"/>
    <x v="2"/>
    <x v="0"/>
    <s v="10"/>
    <x v="0"/>
    <d v="1899-12-30T16:02:42"/>
    <x v="0"/>
    <n v="1"/>
    <x v="0"/>
    <x v="0"/>
    <s v="Sahil Aryan"/>
    <s v="TOA178*1"/>
    <x v="208"/>
    <x v="0"/>
    <s v="sahilaryan23@gmail.com"/>
    <s v="-"/>
    <s v="Test"/>
  </r>
  <r>
    <n v="4740"/>
    <s v="SADDAFPT201711106732"/>
    <s v="495937924093892"/>
    <x v="1"/>
    <d v="2017-11-10T00:00:00"/>
    <x v="0"/>
    <x v="2"/>
    <x v="0"/>
    <s v="10"/>
    <x v="0"/>
    <d v="1899-12-30T16:07:15"/>
    <x v="13"/>
    <n v="1"/>
    <x v="0"/>
    <x v="0"/>
    <s v="Ankit Kashyap"/>
    <s v="FPT01*1 FPT31*6"/>
    <x v="141"/>
    <x v="0"/>
    <s v="eol.metal@gmail.com"/>
    <s v="-"/>
    <s v="Test"/>
  </r>
  <r>
    <n v="4742"/>
    <s v="SADDATOA201711105763"/>
    <s v="59fc9621bc2805.90051698"/>
    <x v="0"/>
    <d v="2017-11-10T00:00:00"/>
    <x v="0"/>
    <x v="2"/>
    <x v="0"/>
    <s v="10"/>
    <x v="0"/>
    <d v="1899-12-30T16:46:05"/>
    <x v="0"/>
    <n v="1"/>
    <x v="0"/>
    <x v="0"/>
    <s v="vikash kumar dubey"/>
    <s v="TOA177*1"/>
    <x v="203"/>
    <x v="0"/>
    <s v="vik.kdubey@gmail.com"/>
    <s v="-"/>
    <s v="Test"/>
  </r>
  <r>
    <n v="4748"/>
    <s v="SADDATOA201711105528"/>
    <s v="887565381407440"/>
    <x v="0"/>
    <d v="2017-11-10T00:00:00"/>
    <x v="0"/>
    <x v="2"/>
    <x v="0"/>
    <s v="10"/>
    <x v="0"/>
    <d v="1899-12-30T19:28:36"/>
    <x v="0"/>
    <n v="1"/>
    <x v="0"/>
    <x v="0"/>
    <s v="Anooj Behura"/>
    <s v="TOA029*1"/>
    <x v="4"/>
    <x v="0"/>
    <s v="anoojbehura@gmail.com"/>
    <s v="-"/>
    <s v="Test"/>
  </r>
  <r>
    <n v="4753"/>
    <s v="SADDACBT201711101666"/>
    <s v="781631295342453"/>
    <x v="0"/>
    <d v="2017-11-10T00:00:00"/>
    <x v="0"/>
    <x v="2"/>
    <x v="0"/>
    <s v="10"/>
    <x v="0"/>
    <d v="1899-12-30T20:04:13"/>
    <x v="4"/>
    <n v="1"/>
    <x v="0"/>
    <x v="0"/>
    <s v="Saransh Goyal"/>
    <s v="CBT112*2"/>
    <x v="26"/>
    <x v="0"/>
    <s v="saranshgoyalsg@gmail.com"/>
    <s v="-"/>
    <s v="Test"/>
  </r>
  <r>
    <n v="4754"/>
    <s v="SADDATOA201711105498"/>
    <s v="59a94f8a514da1.24513062"/>
    <x v="1"/>
    <d v="2017-11-10T00:00:00"/>
    <x v="0"/>
    <x v="2"/>
    <x v="0"/>
    <s v="10"/>
    <x v="0"/>
    <d v="1899-12-30T20:10:06"/>
    <x v="0"/>
    <n v="1"/>
    <x v="0"/>
    <x v="0"/>
    <s v="Manik Arora"/>
    <s v="TOA071*1 TOA156*4"/>
    <x v="203"/>
    <x v="0"/>
    <s v="manikarora95@gmail.com"/>
    <s v="-"/>
    <s v="Test"/>
  </r>
  <r>
    <n v="4760"/>
    <s v="SADDAMOM201711107902"/>
    <s v="1264995520289589"/>
    <x v="1"/>
    <d v="2017-11-10T00:00:00"/>
    <x v="0"/>
    <x v="2"/>
    <x v="0"/>
    <s v="10"/>
    <x v="0"/>
    <d v="1899-12-30T20:25:23"/>
    <x v="2"/>
    <n v="1"/>
    <x v="0"/>
    <x v="0"/>
    <s v="Shivansh Gupta"/>
    <s v="MOM020*1 MOM073*2 MOM053*1 MOM036*5 MOM031*1 MOM032*2"/>
    <x v="455"/>
    <x v="0"/>
    <s v="shivanshg235@gmail.com"/>
    <s v="-"/>
    <s v="Test"/>
  </r>
  <r>
    <n v="4764"/>
    <s v="SADDALPZ201711104787"/>
    <s v="599ff90d19ea65.60444225"/>
    <x v="1"/>
    <d v="2017-11-10T00:00:00"/>
    <x v="0"/>
    <x v="2"/>
    <x v="0"/>
    <s v="10"/>
    <x v="0"/>
    <d v="1899-12-30T20:43:13"/>
    <x v="3"/>
    <n v="0"/>
    <x v="0"/>
    <x v="0"/>
    <s v="Sunny"/>
    <s v="LPZ141*4 LPZ004*2"/>
    <x v="5"/>
    <x v="0"/>
    <s v="kakumanusunny@gmail.com"/>
    <s v="-"/>
    <s v="Test"/>
  </r>
  <r>
    <n v="4765"/>
    <s v="SADDALPZ201711106579"/>
    <s v="599ff90d19ea65.60444225"/>
    <x v="0"/>
    <d v="2017-11-10T00:00:00"/>
    <x v="0"/>
    <x v="2"/>
    <x v="0"/>
    <s v="10"/>
    <x v="0"/>
    <d v="1899-12-30T20:44:51"/>
    <x v="3"/>
    <n v="1"/>
    <x v="0"/>
    <x v="0"/>
    <s v="Sunny"/>
    <s v="LPZ141*4 LPZ004*2"/>
    <x v="5"/>
    <x v="0"/>
    <s v="kakumanusunny@gmail.com"/>
    <s v="-"/>
    <s v="Test"/>
  </r>
  <r>
    <n v="4767"/>
    <s v="SADDATOA201711101189"/>
    <s v="59a94f8a514da1.24513062"/>
    <x v="0"/>
    <d v="2017-11-10T00:00:00"/>
    <x v="0"/>
    <x v="2"/>
    <x v="0"/>
    <s v="10"/>
    <x v="0"/>
    <d v="1899-12-30T20:47:21"/>
    <x v="0"/>
    <n v="1"/>
    <x v="0"/>
    <x v="0"/>
    <s v="Manik Arora"/>
    <s v="TOA071*1 TOA156*4"/>
    <x v="203"/>
    <x v="0"/>
    <s v="manikarora95@gmail.com"/>
    <s v="-"/>
    <s v="Test"/>
  </r>
  <r>
    <n v="4776"/>
    <s v="SADDALPZ201711109369"/>
    <s v="1470337059724093"/>
    <x v="0"/>
    <d v="2017-11-10T00:00:00"/>
    <x v="0"/>
    <x v="2"/>
    <x v="0"/>
    <s v="10"/>
    <x v="0"/>
    <d v="1899-12-30T21:22:45"/>
    <x v="3"/>
    <n v="1"/>
    <x v="0"/>
    <x v="0"/>
    <s v="Purshotam Singh"/>
    <s v="LPZ178*1"/>
    <x v="7"/>
    <x v="0"/>
    <s v="singhpurshotam1@gmail.com"/>
    <s v="-"/>
    <s v="Test"/>
  </r>
  <r>
    <n v="4784"/>
    <s v="SADDARDB201711106759"/>
    <s v="59a2d3abe2ed22.54603494"/>
    <x v="0"/>
    <d v="2017-11-10T00:00:00"/>
    <x v="0"/>
    <x v="2"/>
    <x v="0"/>
    <s v="10"/>
    <x v="0"/>
    <d v="1899-12-30T21:45:05"/>
    <x v="1"/>
    <n v="1"/>
    <x v="0"/>
    <x v="0"/>
    <s v="deepak kumar oraon"/>
    <s v="RDB125*1 RDB042*2"/>
    <x v="170"/>
    <x v="0"/>
    <s v="deepakkumar01276@gmail.com"/>
    <s v="-"/>
    <s v="Test"/>
  </r>
  <r>
    <n v="4791"/>
    <s v="SADDARDB201711105519"/>
    <s v="59ca02610cfb51.95665848"/>
    <x v="1"/>
    <d v="2017-11-10T00:00:00"/>
    <x v="0"/>
    <x v="2"/>
    <x v="0"/>
    <s v="10"/>
    <x v="0"/>
    <d v="1899-12-30T22:01:18"/>
    <x v="1"/>
    <n v="1"/>
    <x v="0"/>
    <x v="0"/>
    <s v="Arfat"/>
    <s v="RDB078*1 RDB219*1"/>
    <x v="283"/>
    <x v="0"/>
    <s v="arfat999@gmail.com"/>
    <s v="-"/>
    <s v="Test"/>
  </r>
  <r>
    <n v="4803"/>
    <s v="SADDAGSK201711105654"/>
    <s v="59c0d6058130b4.23420043"/>
    <x v="0"/>
    <d v="2017-11-10T00:00:00"/>
    <x v="0"/>
    <x v="2"/>
    <x v="0"/>
    <s v="10"/>
    <x v="0"/>
    <d v="1899-12-30T22:43:33"/>
    <x v="8"/>
    <n v="1"/>
    <x v="0"/>
    <x v="0"/>
    <s v="Nitin Kumar"/>
    <s v="GSK80*3 GSK84*1"/>
    <x v="302"/>
    <x v="0"/>
    <s v="nitin86025@gmail.com"/>
    <s v="-"/>
    <s v="Test"/>
  </r>
  <r>
    <n v="4805"/>
    <s v="SADDACFF201711109626"/>
    <s v="1673436566022595"/>
    <x v="0"/>
    <d v="2017-11-10T00:00:00"/>
    <x v="0"/>
    <x v="2"/>
    <x v="0"/>
    <s v="10"/>
    <x v="0"/>
    <d v="1899-12-30T22:54:59"/>
    <x v="6"/>
    <n v="1"/>
    <x v="0"/>
    <x v="0"/>
    <s v="Pratyush Kesarwani"/>
    <s v="CFF8*1 CFF23*1"/>
    <x v="63"/>
    <x v="0"/>
    <s v="pratyush_kesarwani@yahoo.co.in"/>
    <s v="NotDelivered"/>
    <s v="Test"/>
  </r>
  <r>
    <n v="4806"/>
    <s v="SADDARDB201711109585"/>
    <s v="59be7baa204906.30583597"/>
    <x v="0"/>
    <d v="2017-11-10T00:00:00"/>
    <x v="0"/>
    <x v="2"/>
    <x v="0"/>
    <s v="10"/>
    <x v="0"/>
    <d v="1899-12-30T22:57:23"/>
    <x v="1"/>
    <n v="1"/>
    <x v="0"/>
    <x v="0"/>
    <s v="Rajesh"/>
    <s v="RDB132*1 RDB190*4"/>
    <x v="252"/>
    <x v="0"/>
    <s v="rajeshchoudhary234@gmail.com"/>
    <s v="-"/>
    <s v="Test"/>
  </r>
  <r>
    <n v="4811"/>
    <s v="SADDAGSK201711108256"/>
    <s v="1926230127703279"/>
    <x v="0"/>
    <d v="2017-11-10T00:00:00"/>
    <x v="0"/>
    <x v="2"/>
    <x v="0"/>
    <s v="10"/>
    <x v="0"/>
    <d v="1899-12-30T23:57:11"/>
    <x v="8"/>
    <n v="1"/>
    <x v="0"/>
    <x v="0"/>
    <s v="Sudhansh Dua"/>
    <s v="GSK14*1 GSK13*1"/>
    <x v="252"/>
    <x v="0"/>
    <s v="sudhansh14@gmail.com"/>
    <s v="-"/>
    <s v="Test"/>
  </r>
  <r>
    <n v="6784"/>
    <s v="SADDARDB201712109746"/>
    <s v="59c0d6058130b4.23420043"/>
    <x v="1"/>
    <d v="2017-12-10T00:00:00"/>
    <x v="1"/>
    <x v="3"/>
    <x v="1"/>
    <s v="10"/>
    <x v="0"/>
    <d v="1899-12-30T14:24:37"/>
    <x v="1"/>
    <n v="1"/>
    <x v="0"/>
    <x v="0"/>
    <s v="Nitin Kumar"/>
    <s v="RDB231*1 RDB190*3 RDB128*1"/>
    <x v="397"/>
    <x v="0"/>
    <s v="nitin86025@gmail.com"/>
    <s v="-"/>
    <s v="Test"/>
  </r>
  <r>
    <n v="6796"/>
    <s v="SADDABKB201712108303"/>
    <s v="1867997190195864"/>
    <x v="0"/>
    <d v="2017-12-10T00:00:00"/>
    <x v="1"/>
    <x v="3"/>
    <x v="1"/>
    <s v="10"/>
    <x v="0"/>
    <d v="1899-12-30T19:46:02"/>
    <x v="17"/>
    <n v="1"/>
    <x v="0"/>
    <x v="0"/>
    <s v="Sai Ramana"/>
    <s v="BKB076*1 BKB190*1 BKB200*2 BKB203*2"/>
    <x v="476"/>
    <x v="0"/>
    <s v="ramanapanuganty@gmail.com"/>
    <s v="-"/>
    <s v="Test"/>
  </r>
  <r>
    <n v="6797"/>
    <s v="SADDAFPT201712109544"/>
    <s v="5a12cc9cdea124.75267164"/>
    <x v="0"/>
    <d v="2017-12-10T00:00:00"/>
    <x v="1"/>
    <x v="3"/>
    <x v="1"/>
    <s v="10"/>
    <x v="0"/>
    <d v="1899-12-30T19:49:15"/>
    <x v="13"/>
    <n v="1"/>
    <x v="0"/>
    <x v="0"/>
    <s v="Uttam Sinha"/>
    <s v="FPT17*1 FPT31*3"/>
    <x v="54"/>
    <x v="0"/>
    <s v="uttamsinha2602@gmail.com"/>
    <s v="-"/>
    <s v="Test"/>
  </r>
  <r>
    <n v="6808"/>
    <s v="SADDATOA201712107025"/>
    <s v="524695231199039"/>
    <x v="0"/>
    <d v="2017-12-10T00:00:00"/>
    <x v="1"/>
    <x v="3"/>
    <x v="1"/>
    <s v="10"/>
    <x v="0"/>
    <d v="1899-12-30T21:18:14"/>
    <x v="0"/>
    <n v="1"/>
    <x v="0"/>
    <x v="0"/>
    <s v="Prajwal Pratik"/>
    <s v="TOA152*1 TOA154*4"/>
    <x v="256"/>
    <x v="0"/>
    <s v="ankishu.sinha@gmail.com"/>
    <s v="-"/>
    <s v="Test"/>
  </r>
  <r>
    <n v="6811"/>
    <s v="SADDARDB201712106353"/>
    <s v="59ca02610cfb51.95665848"/>
    <x v="1"/>
    <d v="2017-12-10T00:00:00"/>
    <x v="1"/>
    <x v="3"/>
    <x v="1"/>
    <s v="10"/>
    <x v="0"/>
    <d v="1899-12-30T21:51:22"/>
    <x v="1"/>
    <n v="0"/>
    <x v="0"/>
    <x v="0"/>
    <s v="Arfat"/>
    <s v="RDB077*1"/>
    <x v="0"/>
    <x v="0"/>
    <s v="arfat999@gmail.com"/>
    <s v="-"/>
    <s v="Test"/>
  </r>
  <r>
    <n v="6813"/>
    <s v="SADDARDB201712105872"/>
    <s v="59ca02610cfb51.95665848"/>
    <x v="0"/>
    <d v="2017-12-10T00:00:00"/>
    <x v="1"/>
    <x v="3"/>
    <x v="1"/>
    <s v="10"/>
    <x v="0"/>
    <d v="1899-12-30T21:53:52"/>
    <x v="1"/>
    <n v="1"/>
    <x v="0"/>
    <x v="0"/>
    <s v="Arfat"/>
    <s v="RDB077*1"/>
    <x v="0"/>
    <x v="0"/>
    <s v="arfat999@gmail.com"/>
    <s v="-"/>
    <s v="Test"/>
  </r>
  <r>
    <n v="4730"/>
    <s v="SADDATOA201711107488"/>
    <s v="59a2d3abe2ed22.54603494"/>
    <x v="0"/>
    <d v="2017-11-10T00:00:00"/>
    <x v="0"/>
    <x v="2"/>
    <x v="0"/>
    <s v="10"/>
    <x v="0"/>
    <d v="1899-12-30T12:50:08"/>
    <x v="0"/>
    <n v="1"/>
    <x v="0"/>
    <x v="0"/>
    <s v="deepak kumar oraon"/>
    <s v="TOA105*1"/>
    <x v="308"/>
    <x v="0"/>
    <s v="deepakkumar01276@gmail.com"/>
    <s v="-"/>
    <s v="Test"/>
  </r>
  <r>
    <n v="4729"/>
    <s v="SADDATOA201711108269"/>
    <s v="599fd3249054d9.20683640"/>
    <x v="0"/>
    <d v="2017-11-10T00:00:00"/>
    <x v="0"/>
    <x v="2"/>
    <x v="0"/>
    <s v="10"/>
    <x v="0"/>
    <d v="1899-12-30T12:50:06"/>
    <x v="0"/>
    <n v="1"/>
    <x v="0"/>
    <x v="0"/>
    <s v="Rohan Pania"/>
    <s v="TOA061*1"/>
    <x v="203"/>
    <x v="0"/>
    <s v="rohandmp@gmail.com"/>
    <s v="-"/>
    <s v="Test"/>
  </r>
  <r>
    <n v="4769"/>
    <s v="SADDARDB201711106020"/>
    <s v="1640280452732043"/>
    <x v="0"/>
    <d v="2017-11-10T00:00:00"/>
    <x v="0"/>
    <x v="2"/>
    <x v="0"/>
    <s v="10"/>
    <x v="0"/>
    <d v="1899-12-30T20:56:57"/>
    <x v="1"/>
    <n v="1"/>
    <x v="0"/>
    <x v="0"/>
    <s v="Rohit Tosawara"/>
    <s v="RDB103*1 RDB119*1"/>
    <x v="204"/>
    <x v="0"/>
    <s v="rohittosawara2000@gmail.com"/>
    <s v="-"/>
    <s v="Test"/>
  </r>
  <r>
    <n v="1125"/>
    <s v="SADDAGSK201709103264"/>
    <s v="59a119346332a6.48369838"/>
    <x v="0"/>
    <d v="2017-09-10T00:00:00"/>
    <x v="1"/>
    <x v="0"/>
    <x v="1"/>
    <s v="10"/>
    <x v="0"/>
    <d v="1899-12-30T01:26:46"/>
    <x v="8"/>
    <n v="1"/>
    <x v="0"/>
    <x v="0"/>
    <s v="nikhil lal pawa"/>
    <s v="GSK106*3 GSK084*1"/>
    <x v="86"/>
    <x v="0"/>
    <s v="nikhillalpawa@gmail.com"/>
    <s v="Delivered"/>
    <s v="Test"/>
  </r>
  <r>
    <n v="1127"/>
    <s v="SADDARDB201709103827"/>
    <s v="1606127026093688"/>
    <x v="0"/>
    <d v="2017-09-10T00:00:00"/>
    <x v="1"/>
    <x v="0"/>
    <x v="1"/>
    <s v="10"/>
    <x v="0"/>
    <d v="1899-12-30T13:52:51"/>
    <x v="1"/>
    <n v="1"/>
    <x v="0"/>
    <x v="0"/>
    <s v="Himadri Sekhar Mahata"/>
    <s v="RDB163*1 RDB167*1 RDB076*1 RDB175*4"/>
    <x v="128"/>
    <x v="0"/>
    <s v="himadriskmahata@gmail.com"/>
    <s v="-"/>
    <s v="Test"/>
  </r>
  <r>
    <n v="1146"/>
    <s v="SADDAMOM201709105488"/>
    <s v="59b5410225cb75.25287372"/>
    <x v="1"/>
    <d v="2017-09-10T00:00:00"/>
    <x v="1"/>
    <x v="0"/>
    <x v="1"/>
    <s v="10"/>
    <x v="0"/>
    <d v="1899-12-30T19:13:05"/>
    <x v="2"/>
    <n v="1"/>
    <x v="0"/>
    <x v="0"/>
    <s v="Prakhar Pandey"/>
    <s v="MOM037*2"/>
    <x v="63"/>
    <x v="0"/>
    <s v="prakharpandeyvk@gmail.com"/>
    <s v="NotDelivered"/>
    <s v="Test"/>
  </r>
  <r>
    <n v="1151"/>
    <s v="SADDARDB201709108831"/>
    <s v="59b5410225cb75.25287372"/>
    <x v="0"/>
    <d v="2017-09-10T00:00:00"/>
    <x v="1"/>
    <x v="0"/>
    <x v="1"/>
    <s v="10"/>
    <x v="0"/>
    <d v="1899-12-30T19:45:00"/>
    <x v="1"/>
    <n v="1"/>
    <x v="0"/>
    <x v="0"/>
    <s v="Prakhar Pandey"/>
    <s v="RDB160*2 RDB211*1"/>
    <x v="47"/>
    <x v="0"/>
    <s v="prakharpandeyvk@gmail.com"/>
    <s v="-"/>
    <s v="Test"/>
  </r>
  <r>
    <n v="1157"/>
    <s v="SADDARDB201709103146"/>
    <s v="59b5410225cb75.25287372"/>
    <x v="0"/>
    <d v="2017-09-10T00:00:00"/>
    <x v="1"/>
    <x v="0"/>
    <x v="1"/>
    <s v="10"/>
    <x v="0"/>
    <d v="1899-12-30T20:04:23"/>
    <x v="1"/>
    <n v="1"/>
    <x v="0"/>
    <x v="0"/>
    <s v="Prakhar Pandey"/>
    <s v="RDB160*2 RDB211*1"/>
    <x v="47"/>
    <x v="0"/>
    <s v="prakharpandeyvk@gmail.com"/>
    <s v="-"/>
    <s v="Test"/>
  </r>
  <r>
    <n v="1163"/>
    <s v="SADDAMOM201709105035"/>
    <s v="1874547812862562"/>
    <x v="1"/>
    <d v="2017-09-10T00:00:00"/>
    <x v="1"/>
    <x v="0"/>
    <x v="1"/>
    <s v="10"/>
    <x v="0"/>
    <d v="1899-12-30T20:28:02"/>
    <x v="2"/>
    <n v="0"/>
    <x v="0"/>
    <x v="0"/>
    <s v="Manishankar Pipraliya"/>
    <s v="MOM038*1 MOM050*1"/>
    <x v="165"/>
    <x v="0"/>
    <s v="mnsnkr6264@gmail.com"/>
    <s v="-"/>
    <s v="Test"/>
  </r>
  <r>
    <n v="1164"/>
    <s v="SADDAMOM201709108144"/>
    <s v="1874547812862562"/>
    <x v="0"/>
    <d v="2017-09-10T00:00:00"/>
    <x v="1"/>
    <x v="0"/>
    <x v="1"/>
    <s v="10"/>
    <x v="0"/>
    <d v="1899-12-30T20:28:38"/>
    <x v="2"/>
    <n v="1"/>
    <x v="0"/>
    <x v="0"/>
    <s v="Manishankar Pipraliya"/>
    <s v="MOM038*1 MOM050*1"/>
    <x v="165"/>
    <x v="0"/>
    <s v="mnsnkr6264@gmail.com"/>
    <s v="-"/>
    <s v="Test"/>
  </r>
  <r>
    <n v="1186"/>
    <s v="SADDAGSK201709102659"/>
    <s v="599fdaed902f09.10957841"/>
    <x v="1"/>
    <d v="2017-09-10T00:00:00"/>
    <x v="1"/>
    <x v="0"/>
    <x v="1"/>
    <s v="10"/>
    <x v="0"/>
    <d v="1899-12-30T23:15:33"/>
    <x v="8"/>
    <n v="0"/>
    <x v="0"/>
    <x v="0"/>
    <s v="Ayush kumar"/>
    <s v="GSK068*5 GSK031*1"/>
    <x v="33"/>
    <x v="0"/>
    <s v="ayushrajarya@gmail.com"/>
    <s v="-"/>
    <s v="Test"/>
  </r>
  <r>
    <n v="1187"/>
    <s v="SADDAGSK201709107783"/>
    <s v="599fdaed902f09.10957841"/>
    <x v="1"/>
    <d v="2017-09-10T00:00:00"/>
    <x v="1"/>
    <x v="0"/>
    <x v="1"/>
    <s v="10"/>
    <x v="0"/>
    <d v="1899-12-30T23:15:50"/>
    <x v="8"/>
    <n v="0"/>
    <x v="0"/>
    <x v="0"/>
    <s v="Ayush kumar"/>
    <s v="GSK068*5 GSK031*1"/>
    <x v="33"/>
    <x v="0"/>
    <s v="ayushrajarya@gmail.com"/>
    <s v="-"/>
    <s v="Test"/>
  </r>
  <r>
    <n v="1189"/>
    <s v="SADDAGSK201709106523"/>
    <s v="599fdaed902f09.10957841"/>
    <x v="1"/>
    <d v="2017-09-10T00:00:00"/>
    <x v="1"/>
    <x v="0"/>
    <x v="1"/>
    <s v="10"/>
    <x v="0"/>
    <d v="1899-12-30T23:16:28"/>
    <x v="8"/>
    <n v="0"/>
    <x v="0"/>
    <x v="0"/>
    <s v="Ayush kumar"/>
    <s v="GSK068*5 GSK031*1"/>
    <x v="33"/>
    <x v="0"/>
    <s v="ayushrajarya@gmail.com"/>
    <s v="-"/>
    <s v="Test"/>
  </r>
  <r>
    <n v="1190"/>
    <s v="SADDAGSK201709108629"/>
    <s v="599fdaed902f09.10957841"/>
    <x v="0"/>
    <d v="2017-09-10T00:00:00"/>
    <x v="1"/>
    <x v="0"/>
    <x v="1"/>
    <s v="10"/>
    <x v="0"/>
    <d v="1899-12-30T23:16:37"/>
    <x v="8"/>
    <n v="1"/>
    <x v="0"/>
    <x v="0"/>
    <s v="Ayush kumar"/>
    <s v="GSK068*5 GSK031*1"/>
    <x v="33"/>
    <x v="0"/>
    <s v="ayushrajarya@gmail.com"/>
    <s v="-"/>
    <s v="Test"/>
  </r>
  <r>
    <n v="1191"/>
    <s v="SADDAGSK201709101865"/>
    <s v="1491400127619724"/>
    <x v="0"/>
    <d v="2017-09-10T00:00:00"/>
    <x v="1"/>
    <x v="0"/>
    <x v="1"/>
    <s v="10"/>
    <x v="0"/>
    <d v="1899-12-30T23:32:36"/>
    <x v="8"/>
    <n v="1"/>
    <x v="0"/>
    <x v="0"/>
    <s v="Ayush Somani"/>
    <s v="GSK042*1 GSK055*1 GSK059*1 GSK060*1 GSK070*3 GSK068*14 GSK072*1"/>
    <x v="477"/>
    <x v="0"/>
    <s v="ayushsomani001@gmail.com"/>
    <s v="-"/>
    <s v="Test"/>
  </r>
  <r>
    <n v="2871"/>
    <s v="SADDALPZ201710104826"/>
    <s v="1909748506015733"/>
    <x v="0"/>
    <d v="2017-10-10T00:00:00"/>
    <x v="6"/>
    <x v="1"/>
    <x v="0"/>
    <s v="10"/>
    <x v="0"/>
    <d v="1899-12-30T20:53:18"/>
    <x v="3"/>
    <n v="1"/>
    <x v="0"/>
    <x v="0"/>
    <s v="Ramesh Shial"/>
    <s v="LPZ121*1 LPZ183*4 LPZ059*1"/>
    <x v="478"/>
    <x v="0"/>
    <s v="ramesh.dakshana15@gmail.com"/>
    <s v="-"/>
    <s v="Test"/>
  </r>
  <r>
    <n v="4808"/>
    <s v="SADDABUZ201711108159"/>
    <s v="1553354664708001"/>
    <x v="0"/>
    <d v="2017-11-10T00:00:00"/>
    <x v="0"/>
    <x v="2"/>
    <x v="0"/>
    <s v="10"/>
    <x v="0"/>
    <d v="1899-12-30T23:15:28"/>
    <x v="9"/>
    <n v="1"/>
    <x v="0"/>
    <x v="0"/>
    <s v="Vikrant Singh Rajput"/>
    <s v="BUZ22*1 BUZ4*1"/>
    <x v="20"/>
    <x v="0"/>
    <s v="vikrant25dec@gmail.con"/>
    <s v="-"/>
    <s v="Test"/>
  </r>
  <r>
    <n v="4809"/>
    <s v="SADDAGSK201711105636"/>
    <s v="10203563008593616"/>
    <x v="0"/>
    <d v="2017-11-10T00:00:00"/>
    <x v="0"/>
    <x v="2"/>
    <x v="0"/>
    <s v="10"/>
    <x v="0"/>
    <d v="1899-12-30T23:26:14"/>
    <x v="8"/>
    <n v="1"/>
    <x v="0"/>
    <x v="0"/>
    <s v="RamKrishna Paira"/>
    <s v="GSK14*1 GSK13*1"/>
    <x v="252"/>
    <x v="0"/>
    <s v="pairaram@gmail.com"/>
    <s v="-"/>
    <s v="Test"/>
  </r>
  <r>
    <n v="6780"/>
    <s v="SADDAGSK201712109391"/>
    <s v="530591710608175"/>
    <x v="0"/>
    <d v="2017-12-10T00:00:00"/>
    <x v="1"/>
    <x v="3"/>
    <x v="1"/>
    <s v="10"/>
    <x v="0"/>
    <d v="1899-12-30T01:28:01"/>
    <x v="8"/>
    <n v="1"/>
    <x v="0"/>
    <x v="0"/>
    <s v="Swatantra Gupta"/>
    <s v="GSK70*1 GSK96*4 GSK71*4 GSK97*1"/>
    <x v="479"/>
    <x v="0"/>
    <s v="swatantragupta444@gmail.com"/>
    <s v="-"/>
    <s v="Test"/>
  </r>
  <r>
    <n v="4771"/>
    <s v="SADDATOA201711104844"/>
    <s v="1444325908995718"/>
    <x v="0"/>
    <d v="2017-11-10T00:00:00"/>
    <x v="0"/>
    <x v="2"/>
    <x v="0"/>
    <s v="10"/>
    <x v="0"/>
    <d v="1899-12-30T21:07:20"/>
    <x v="0"/>
    <n v="1"/>
    <x v="0"/>
    <x v="0"/>
    <s v="Anshuman Singh"/>
    <s v="TOA052*1 TOA154*6 TOA099*1"/>
    <x v="480"/>
    <x v="0"/>
    <s v="anshuman.singh@jjdjd.hdjj"/>
    <s v="-"/>
    <s v="Test"/>
  </r>
  <r>
    <n v="4793"/>
    <s v="SADDAGSK201711109975"/>
    <s v="647591862105773"/>
    <x v="1"/>
    <d v="2017-11-10T00:00:00"/>
    <x v="0"/>
    <x v="2"/>
    <x v="0"/>
    <s v="10"/>
    <x v="0"/>
    <d v="1899-12-30T22:01:45"/>
    <x v="8"/>
    <n v="0"/>
    <x v="0"/>
    <x v="0"/>
    <s v="Harshal Parteke"/>
    <s v="GSK60*1 GSK68*4 GSK89*1 GSK69*2"/>
    <x v="481"/>
    <x v="0"/>
    <s v="harshalparteke@gmail.com"/>
    <s v="-"/>
    <s v="Test"/>
  </r>
  <r>
    <n v="4794"/>
    <s v="SADDAGSK201711107078"/>
    <s v="647591862105773"/>
    <x v="1"/>
    <d v="2017-11-10T00:00:00"/>
    <x v="0"/>
    <x v="2"/>
    <x v="0"/>
    <s v="10"/>
    <x v="0"/>
    <d v="1899-12-30T22:03:42"/>
    <x v="8"/>
    <n v="1"/>
    <x v="0"/>
    <x v="0"/>
    <s v="Harshal Parteke"/>
    <s v="GSK60*1 GSK68*4 GSK89*1 GSK69*2"/>
    <x v="481"/>
    <x v="0"/>
    <s v="harshalparteke@gmail.com"/>
    <s v="-"/>
    <s v="Test"/>
  </r>
  <r>
    <n v="6792"/>
    <s v="SADDABLS201712109699"/>
    <s v="1965717853706221"/>
    <x v="0"/>
    <d v="2017-12-10T00:00:00"/>
    <x v="1"/>
    <x v="3"/>
    <x v="1"/>
    <s v="10"/>
    <x v="0"/>
    <d v="1899-12-30T18:51:51"/>
    <x v="5"/>
    <n v="1"/>
    <x v="0"/>
    <x v="0"/>
    <s v="Sandipan Mondal"/>
    <s v="BLS050*1"/>
    <x v="20"/>
    <x v="0"/>
    <s v="abc.xyz@gmail.com"/>
    <s v="-"/>
    <s v="Test"/>
  </r>
  <r>
    <n v="1182"/>
    <s v="SADDABKB201709103931"/>
    <s v="1491400127619724"/>
    <x v="1"/>
    <d v="2017-09-10T00:00:00"/>
    <x v="1"/>
    <x v="0"/>
    <x v="1"/>
    <s v="10"/>
    <x v="0"/>
    <d v="1899-12-30T22:07:40"/>
    <x v="17"/>
    <n v="1"/>
    <x v="0"/>
    <x v="0"/>
    <s v="Ayush Somani"/>
    <s v="BKB165*1 BKB200*12 BKB206*3 BKB210*3 BKB119*1 BKB164*1"/>
    <x v="482"/>
    <x v="0"/>
    <s v="ayushsomani001@gmail.com"/>
    <s v="NotDelivered"/>
    <s v="Test"/>
  </r>
  <r>
    <n v="1153"/>
    <s v="SADDAMOM201709104095"/>
    <s v="599ff5932d2866.95489063"/>
    <x v="0"/>
    <d v="2017-09-10T00:00:00"/>
    <x v="1"/>
    <x v="0"/>
    <x v="1"/>
    <s v="10"/>
    <x v="0"/>
    <d v="1899-12-30T19:45:30"/>
    <x v="2"/>
    <n v="1"/>
    <x v="0"/>
    <x v="1"/>
    <s v="Ashutosh"/>
    <s v="MOM074*6"/>
    <x v="63"/>
    <x v="0"/>
    <s v="ashutosh21114@gmail.com"/>
    <s v="-"/>
    <s v="Test"/>
  </r>
  <r>
    <n v="2846"/>
    <s v="SADDAGSK201710107351"/>
    <s v="599bc347aa0300.11870674"/>
    <x v="1"/>
    <d v="2017-10-10T00:00:00"/>
    <x v="6"/>
    <x v="1"/>
    <x v="0"/>
    <s v="10"/>
    <x v="0"/>
    <d v="1899-12-30T00:02:19"/>
    <x v="8"/>
    <n v="1"/>
    <x v="0"/>
    <x v="1"/>
    <s v="Sparsh Choudhary"/>
    <s v="GSK096*1 GSK070*1"/>
    <x v="33"/>
    <x v="0"/>
    <s v="sparshddcse@gmail.com"/>
    <s v="-"/>
    <s v="Test"/>
  </r>
  <r>
    <n v="2884"/>
    <s v="SADDACFF201710106099"/>
    <s v="1642434862463053"/>
    <x v="1"/>
    <d v="2017-10-10T00:00:00"/>
    <x v="6"/>
    <x v="1"/>
    <x v="0"/>
    <s v="10"/>
    <x v="0"/>
    <d v="1899-12-30T22:00:23"/>
    <x v="6"/>
    <n v="1"/>
    <x v="0"/>
    <x v="1"/>
    <s v="Pradyot Jha"/>
    <s v="CFF31*1 CFF25*1"/>
    <x v="92"/>
    <x v="0"/>
    <s v="ruttu1995@gmail.com"/>
    <s v="-"/>
    <s v="Test"/>
  </r>
  <r>
    <n v="2890"/>
    <s v="SADDACFF201710107615"/>
    <s v="1447839561972958"/>
    <x v="0"/>
    <d v="2017-10-10T00:00:00"/>
    <x v="6"/>
    <x v="1"/>
    <x v="0"/>
    <s v="10"/>
    <x v="0"/>
    <d v="1899-12-30T23:06:37"/>
    <x v="6"/>
    <n v="1"/>
    <x v="0"/>
    <x v="1"/>
    <s v="Mahesh Rathi"/>
    <s v="CFF47*4 CFF35*2"/>
    <x v="157"/>
    <x v="0"/>
    <s v="rathimahesh07@gmail.com"/>
    <s v="-"/>
    <s v="Test"/>
  </r>
  <r>
    <n v="4726"/>
    <s v="SADDACFF201711103792"/>
    <s v="1447839561972958"/>
    <x v="0"/>
    <d v="2017-11-10T00:00:00"/>
    <x v="0"/>
    <x v="2"/>
    <x v="0"/>
    <s v="10"/>
    <x v="0"/>
    <d v="1899-12-30T12:16:46"/>
    <x v="6"/>
    <n v="1"/>
    <x v="0"/>
    <x v="1"/>
    <s v="Mahesh Rathi"/>
    <s v="CFF34*1"/>
    <x v="63"/>
    <x v="0"/>
    <s v="rathimahesh07@gmail.com"/>
    <s v="-"/>
    <s v="Test"/>
  </r>
  <r>
    <n v="4737"/>
    <s v="SADDACFF201711102893"/>
    <s v="726279800829901"/>
    <x v="0"/>
    <d v="2017-11-10T00:00:00"/>
    <x v="0"/>
    <x v="2"/>
    <x v="0"/>
    <s v="10"/>
    <x v="0"/>
    <d v="1899-12-30T15:36:40"/>
    <x v="6"/>
    <n v="1"/>
    <x v="0"/>
    <x v="1"/>
    <s v="Rajesh Kumar"/>
    <s v="CFF34*1"/>
    <x v="63"/>
    <x v="0"/>
    <s v="rajesh.kumar108@outlook.com"/>
    <s v="-"/>
    <s v="Test"/>
  </r>
  <r>
    <n v="4779"/>
    <s v="SADDAFPT201711102632"/>
    <s v="59d50ad7241023.05531471"/>
    <x v="0"/>
    <d v="2017-11-10T00:00:00"/>
    <x v="0"/>
    <x v="2"/>
    <x v="0"/>
    <s v="10"/>
    <x v="0"/>
    <d v="1899-12-30T21:32:42"/>
    <x v="13"/>
    <n v="1"/>
    <x v="0"/>
    <x v="1"/>
    <s v="Ravi"/>
    <s v="FPT02*1 FPT03*1"/>
    <x v="199"/>
    <x v="0"/>
    <s v="raviarya.ism@gmail.com"/>
    <s v="-"/>
    <s v="Test"/>
  </r>
  <r>
    <n v="6782"/>
    <s v="SADDACFF201712102710"/>
    <s v="1931379350212404"/>
    <x v="0"/>
    <d v="2017-12-10T00:00:00"/>
    <x v="1"/>
    <x v="3"/>
    <x v="1"/>
    <s v="10"/>
    <x v="0"/>
    <d v="1899-12-30T14:05:36"/>
    <x v="6"/>
    <n v="1"/>
    <x v="0"/>
    <x v="1"/>
    <s v="Rahul Dev"/>
    <s v="CFF29*1 CFF66*1 CFF71*4"/>
    <x v="483"/>
    <x v="0"/>
    <s v="srivastava.rahul200@gmail.com"/>
    <s v="-"/>
    <s v="Test"/>
  </r>
  <r>
    <n v="6786"/>
    <s v="SADDAMOM201712109697"/>
    <s v="59a19a54b6f3e0.97396526"/>
    <x v="0"/>
    <d v="2017-12-10T00:00:00"/>
    <x v="1"/>
    <x v="3"/>
    <x v="1"/>
    <s v="10"/>
    <x v="0"/>
    <d v="1899-12-30T16:15:06"/>
    <x v="2"/>
    <n v="1"/>
    <x v="0"/>
    <x v="1"/>
    <s v="Shubham Dutta"/>
    <s v="MOM025*2"/>
    <x v="41"/>
    <x v="0"/>
    <s v="skdutta.iitdhn@gmail.com"/>
    <s v="-"/>
    <s v="Test"/>
  </r>
  <r>
    <n v="6795"/>
    <s v="SADDAMOM201712106782"/>
    <s v="59d50ad7241023.05531471"/>
    <x v="0"/>
    <d v="2017-12-10T00:00:00"/>
    <x v="1"/>
    <x v="3"/>
    <x v="1"/>
    <s v="10"/>
    <x v="0"/>
    <d v="1899-12-30T19:34:08"/>
    <x v="2"/>
    <n v="1"/>
    <x v="0"/>
    <x v="1"/>
    <s v="Ravi"/>
    <s v="MOM027*4 MOM042*1"/>
    <x v="57"/>
    <x v="0"/>
    <s v="raviarya.ism@gmail.com"/>
    <s v="-"/>
    <s v="Test"/>
  </r>
  <r>
    <n v="6802"/>
    <s v="SADDAFPT201712109152"/>
    <s v="59ef67449c0247.49029752"/>
    <x v="0"/>
    <d v="2017-12-10T00:00:00"/>
    <x v="1"/>
    <x v="3"/>
    <x v="1"/>
    <s v="10"/>
    <x v="0"/>
    <d v="1899-12-30T21:11:08"/>
    <x v="13"/>
    <n v="1"/>
    <x v="0"/>
    <x v="1"/>
    <s v="vivek kumar"/>
    <s v="FPT17*1 FPT01*1"/>
    <x v="199"/>
    <x v="0"/>
    <s v="viveksingh72774@gmail.com"/>
    <s v="-"/>
    <s v="Test"/>
  </r>
  <r>
    <n v="6804"/>
    <s v="SADDAFPT201712102331"/>
    <s v="59ef67449c0247.49029752"/>
    <x v="0"/>
    <d v="2017-12-10T00:00:00"/>
    <x v="1"/>
    <x v="3"/>
    <x v="1"/>
    <s v="10"/>
    <x v="0"/>
    <d v="1899-12-30T21:11:34"/>
    <x v="13"/>
    <n v="1"/>
    <x v="0"/>
    <x v="1"/>
    <s v="vivek kumar"/>
    <s v="FPT17*1 FPT01*1"/>
    <x v="199"/>
    <x v="0"/>
    <s v="viveksingh72774@gmail.com"/>
    <s v="-"/>
    <s v="Test"/>
  </r>
  <r>
    <n v="6805"/>
    <s v="SADDAGSK201712108743"/>
    <s v="1210537852425176"/>
    <x v="0"/>
    <d v="2017-12-10T00:00:00"/>
    <x v="1"/>
    <x v="3"/>
    <x v="1"/>
    <s v="10"/>
    <x v="0"/>
    <d v="1899-12-30T21:12:33"/>
    <x v="8"/>
    <n v="1"/>
    <x v="0"/>
    <x v="1"/>
    <s v="Vineet Mangal"/>
    <s v="GSK27*1 GSK31*1"/>
    <x v="20"/>
    <x v="0"/>
    <s v="vineet2229@gmail.com"/>
    <s v="-"/>
    <s v="Test"/>
  </r>
  <r>
    <n v="6803"/>
    <s v="SADDARDB201712106850"/>
    <s v="1848157118547792"/>
    <x v="0"/>
    <d v="2017-12-10T00:00:00"/>
    <x v="1"/>
    <x v="3"/>
    <x v="1"/>
    <s v="10"/>
    <x v="0"/>
    <d v="1899-12-30T21:11:29"/>
    <x v="1"/>
    <n v="1"/>
    <x v="0"/>
    <x v="1"/>
    <s v="Apurva Agrawal"/>
    <s v="RDB100*1"/>
    <x v="0"/>
    <x v="0"/>
    <s v="apurvaworld@gmail.com"/>
    <s v="-"/>
    <s v="Test"/>
  </r>
  <r>
    <n v="2874"/>
    <s v="SADDARDB201710106820"/>
    <s v="1430352583744673"/>
    <x v="0"/>
    <d v="2017-10-10T00:00:00"/>
    <x v="6"/>
    <x v="1"/>
    <x v="0"/>
    <s v="10"/>
    <x v="0"/>
    <d v="1899-12-30T21:08:40"/>
    <x v="1"/>
    <n v="1"/>
    <x v="0"/>
    <x v="14"/>
    <s v="Aditya Kumar Panda"/>
    <s v="RDB015*1 RDB001*1 RDB004*1 RDB151*1 RDB167*1"/>
    <x v="484"/>
    <x v="0"/>
    <s v="adityakumarpanda67@gmail.com"/>
    <s v="-"/>
    <s v="Test"/>
  </r>
  <r>
    <n v="1138"/>
    <s v="SADDAGSK201709105561"/>
    <s v="599fdae949ada6.00990942"/>
    <x v="0"/>
    <d v="2017-09-10T00:00:00"/>
    <x v="1"/>
    <x v="0"/>
    <x v="1"/>
    <s v="10"/>
    <x v="0"/>
    <d v="1899-12-30T17:39:04"/>
    <x v="8"/>
    <n v="1"/>
    <x v="0"/>
    <x v="2"/>
    <s v="Vikas Gupta"/>
    <s v="GSK014*1"/>
    <x v="62"/>
    <x v="0"/>
    <s v="vikasgupta7827@gmail.com"/>
    <s v="-"/>
    <s v="Test"/>
  </r>
  <r>
    <n v="1161"/>
    <s v="SADDAMOM201709104008"/>
    <s v="1491917600855177"/>
    <x v="0"/>
    <d v="2017-09-10T00:00:00"/>
    <x v="1"/>
    <x v="0"/>
    <x v="1"/>
    <s v="10"/>
    <x v="0"/>
    <d v="1899-12-30T20:20:40"/>
    <x v="2"/>
    <n v="1"/>
    <x v="0"/>
    <x v="2"/>
    <s v="Priyabrat Dash"/>
    <s v="MOM038*1 MOM036*4"/>
    <x v="63"/>
    <x v="0"/>
    <s v="priyabrata47@gmail.com"/>
    <s v="-"/>
    <s v="Test"/>
  </r>
  <r>
    <n v="1173"/>
    <s v="SADDAMOM201709103689"/>
    <s v="599fdb3954d736.39286946"/>
    <x v="0"/>
    <d v="2017-09-10T00:00:00"/>
    <x v="1"/>
    <x v="0"/>
    <x v="1"/>
    <s v="10"/>
    <x v="0"/>
    <d v="1899-12-30T21:24:27"/>
    <x v="2"/>
    <n v="1"/>
    <x v="0"/>
    <x v="2"/>
    <s v="Shubham"/>
    <s v="MOM065*2"/>
    <x v="103"/>
    <x v="0"/>
    <s v="shubhampriyam98@gmail.com"/>
    <s v="-"/>
    <s v="Test"/>
  </r>
  <r>
    <n v="1175"/>
    <s v="SADDAGSK201709107382"/>
    <s v="59a068de1e6471.13625619"/>
    <x v="0"/>
    <d v="2017-09-10T00:00:00"/>
    <x v="1"/>
    <x v="0"/>
    <x v="1"/>
    <s v="10"/>
    <x v="0"/>
    <d v="1899-12-30T21:42:36"/>
    <x v="8"/>
    <n v="1"/>
    <x v="0"/>
    <x v="2"/>
    <s v="Ritwik"/>
    <s v="GSK058*1 GSK068*5"/>
    <x v="1"/>
    <x v="0"/>
    <s v="ritwiks1996@gmail.com"/>
    <s v="-"/>
    <s v="Test"/>
  </r>
  <r>
    <n v="2880"/>
    <s v="SADDACFF201710105901"/>
    <s v="59a00ea4ee3eb6.23288701"/>
    <x v="0"/>
    <d v="2017-10-10T00:00:00"/>
    <x v="6"/>
    <x v="1"/>
    <x v="0"/>
    <s v="10"/>
    <x v="0"/>
    <d v="1899-12-30T21:27:13"/>
    <x v="6"/>
    <n v="1"/>
    <x v="0"/>
    <x v="2"/>
    <s v="Ayush Agrawal"/>
    <s v="CFF42*1"/>
    <x v="308"/>
    <x v="0"/>
    <s v="agrawalayushaay@gmail.com"/>
    <s v="-"/>
    <s v="Test"/>
  </r>
  <r>
    <n v="4732"/>
    <s v="SADDATOA201711104907"/>
    <s v="59eb78433bfac1.89663908"/>
    <x v="0"/>
    <d v="2017-11-10T00:00:00"/>
    <x v="0"/>
    <x v="2"/>
    <x v="0"/>
    <s v="10"/>
    <x v="0"/>
    <d v="1899-12-30T14:17:02"/>
    <x v="0"/>
    <n v="1"/>
    <x v="0"/>
    <x v="2"/>
    <s v="Bhagirath"/>
    <s v="TOA071*1 TOA156*3"/>
    <x v="33"/>
    <x v="0"/>
    <s v="ripple016c@gmail.com"/>
    <s v="-"/>
    <s v="Test"/>
  </r>
  <r>
    <n v="4733"/>
    <s v="SADDATOA201711105839"/>
    <s v="59eb78433bfac1.89663908"/>
    <x v="0"/>
    <d v="2017-11-10T00:00:00"/>
    <x v="0"/>
    <x v="2"/>
    <x v="0"/>
    <s v="10"/>
    <x v="0"/>
    <d v="1899-12-30T14:23:04"/>
    <x v="0"/>
    <n v="1"/>
    <x v="0"/>
    <x v="2"/>
    <s v="Bhagirath"/>
    <s v="TOA064*1 TOA154*3"/>
    <x v="485"/>
    <x v="0"/>
    <s v="ripple016c@gmail.com"/>
    <s v="-"/>
    <s v="Test"/>
  </r>
  <r>
    <n v="4750"/>
    <s v="SADDATOA201711102175"/>
    <s v="59b02853998100.69554852"/>
    <x v="0"/>
    <d v="2017-11-10T00:00:00"/>
    <x v="0"/>
    <x v="2"/>
    <x v="0"/>
    <s v="10"/>
    <x v="0"/>
    <d v="1899-12-30T19:45:04"/>
    <x v="0"/>
    <n v="1"/>
    <x v="0"/>
    <x v="2"/>
    <s v="Mohit Harwani"/>
    <s v="TOA089*1 TOA080*1 TOA066*1"/>
    <x v="28"/>
    <x v="0"/>
    <s v="mohitharwani25@gmail.com"/>
    <s v="-"/>
    <s v="Test"/>
  </r>
  <r>
    <n v="4758"/>
    <s v="SADDATOA201711107215"/>
    <s v="59a00ea4ee3eb6.23288701"/>
    <x v="0"/>
    <d v="2017-11-10T00:00:00"/>
    <x v="0"/>
    <x v="2"/>
    <x v="0"/>
    <s v="10"/>
    <x v="0"/>
    <d v="1899-12-30T20:15:11"/>
    <x v="0"/>
    <n v="1"/>
    <x v="0"/>
    <x v="2"/>
    <s v="Ayush Agrawal"/>
    <s v="TOA097*1 TOA154*1"/>
    <x v="239"/>
    <x v="0"/>
    <s v="agrawalayushaay@gmail.com"/>
    <s v="-"/>
    <s v="Test"/>
  </r>
  <r>
    <n v="4783"/>
    <s v="SADDAGSK201711101181"/>
    <s v="59a068de1e6471.13625619"/>
    <x v="0"/>
    <d v="2017-11-10T00:00:00"/>
    <x v="0"/>
    <x v="2"/>
    <x v="0"/>
    <s v="10"/>
    <x v="0"/>
    <d v="1899-12-30T21:42:46"/>
    <x v="8"/>
    <n v="1"/>
    <x v="0"/>
    <x v="2"/>
    <s v="Ritwik"/>
    <s v="GSK70*1 GSK69*2 GSK84*1 GSK19*1"/>
    <x v="142"/>
    <x v="0"/>
    <s v="ritwiks1996@gmail.com"/>
    <s v="-"/>
    <s v="Test"/>
  </r>
  <r>
    <n v="4786"/>
    <s v="SADDATOA201711102366"/>
    <s v="1438799146216992"/>
    <x v="0"/>
    <d v="2017-11-10T00:00:00"/>
    <x v="0"/>
    <x v="2"/>
    <x v="0"/>
    <s v="10"/>
    <x v="0"/>
    <d v="1899-12-30T21:46:17"/>
    <x v="0"/>
    <n v="1"/>
    <x v="0"/>
    <x v="2"/>
    <s v="Anirudh Duhoon"/>
    <s v="TOA154*4 TOA103*1"/>
    <x v="486"/>
    <x v="0"/>
    <s v="anirudhduhoon03@gmail.com"/>
    <s v="-"/>
    <s v="Test"/>
  </r>
  <r>
    <n v="4787"/>
    <s v="SADDATOA201711105772"/>
    <s v="1438799146216992"/>
    <x v="0"/>
    <d v="2017-11-10T00:00:00"/>
    <x v="0"/>
    <x v="2"/>
    <x v="0"/>
    <s v="10"/>
    <x v="0"/>
    <d v="1899-12-30T21:46:23"/>
    <x v="0"/>
    <n v="1"/>
    <x v="0"/>
    <x v="2"/>
    <s v="Anirudh Duhoon"/>
    <s v="TOA154*4 TOA103*1"/>
    <x v="486"/>
    <x v="0"/>
    <s v="anirudhduhoon03@gmail.com"/>
    <s v="-"/>
    <s v="Test"/>
  </r>
  <r>
    <n v="4792"/>
    <s v="SADDARDB201711108577"/>
    <s v="2003162733251095"/>
    <x v="0"/>
    <d v="2017-11-10T00:00:00"/>
    <x v="0"/>
    <x v="2"/>
    <x v="0"/>
    <s v="10"/>
    <x v="0"/>
    <d v="1899-12-30T22:01:38"/>
    <x v="1"/>
    <n v="1"/>
    <x v="0"/>
    <x v="2"/>
    <s v="Fatehvir Singh Birdi"/>
    <s v="RDB164*1"/>
    <x v="252"/>
    <x v="0"/>
    <s v="fsinghbirdi@gmail.com"/>
    <s v="-"/>
    <s v="Test"/>
  </r>
  <r>
    <n v="4796"/>
    <s v="SADDARDB201711105085"/>
    <s v="2003162733251095"/>
    <x v="0"/>
    <d v="2017-11-10T00:00:00"/>
    <x v="0"/>
    <x v="2"/>
    <x v="0"/>
    <s v="10"/>
    <x v="0"/>
    <d v="1899-12-30T22:16:23"/>
    <x v="1"/>
    <n v="1"/>
    <x v="0"/>
    <x v="2"/>
    <s v="Fatehvir Singh Birdi"/>
    <s v="RDB164*1"/>
    <x v="252"/>
    <x v="0"/>
    <s v="fsinghbirdi@gmail.com"/>
    <s v="-"/>
    <s v="Test"/>
  </r>
  <r>
    <n v="4800"/>
    <s v="SADDAFPT201711108383"/>
    <s v="2003162733251095"/>
    <x v="0"/>
    <d v="2017-11-10T00:00:00"/>
    <x v="0"/>
    <x v="2"/>
    <x v="0"/>
    <s v="10"/>
    <x v="0"/>
    <d v="1899-12-30T22:31:17"/>
    <x v="13"/>
    <n v="1"/>
    <x v="0"/>
    <x v="2"/>
    <s v="Fatehvir Singh Birdi"/>
    <s v="FPT03*2"/>
    <x v="157"/>
    <x v="0"/>
    <s v="fsinghbirdi@gmail.com"/>
    <s v="-"/>
    <s v="Test"/>
  </r>
  <r>
    <n v="6809"/>
    <s v="SADDATOA201712101167"/>
    <s v="59eb78433bfac1.89663908"/>
    <x v="0"/>
    <d v="2017-12-10T00:00:00"/>
    <x v="1"/>
    <x v="3"/>
    <x v="1"/>
    <s v="10"/>
    <x v="0"/>
    <d v="1899-12-30T21:37:57"/>
    <x v="0"/>
    <n v="1"/>
    <x v="0"/>
    <x v="2"/>
    <s v="Bhagirath"/>
    <s v="TOA071*1 TOA103*1"/>
    <x v="0"/>
    <x v="0"/>
    <s v="ripple016c@gmail.com"/>
    <s v="-"/>
    <s v="Test"/>
  </r>
  <r>
    <n v="1130"/>
    <s v="SADDARDB201709107704"/>
    <s v="1559487924094760"/>
    <x v="0"/>
    <d v="2017-09-10T00:00:00"/>
    <x v="1"/>
    <x v="0"/>
    <x v="1"/>
    <s v="10"/>
    <x v="0"/>
    <d v="1899-12-30T14:54:26"/>
    <x v="1"/>
    <n v="1"/>
    <x v="0"/>
    <x v="2"/>
    <s v="Utkarsh Mangal"/>
    <s v="RDB088*1 RDB177*2 RDB178*1"/>
    <x v="165"/>
    <x v="0"/>
    <s v="Utkarshmangal.1997@gmail.com"/>
    <s v="NotDelivered"/>
    <s v="Test"/>
  </r>
  <r>
    <n v="4766"/>
    <s v="SADDABKB201711107752"/>
    <s v="59ba121f6bb4f7.41842956"/>
    <x v="0"/>
    <d v="2017-11-10T00:00:00"/>
    <x v="0"/>
    <x v="2"/>
    <x v="0"/>
    <s v="10"/>
    <x v="0"/>
    <d v="1899-12-30T20:45:44"/>
    <x v="17"/>
    <n v="1"/>
    <x v="0"/>
    <x v="2"/>
    <s v="Ankit Singh"/>
    <s v="BKB165*1 BKB062*1 BKB117*1"/>
    <x v="487"/>
    <x v="0"/>
    <s v="ankit2507s@gmail.com"/>
    <s v="-"/>
    <s v="Test"/>
  </r>
  <r>
    <n v="4785"/>
    <s v="SADDATOA201711103199"/>
    <s v="2047516818826132"/>
    <x v="1"/>
    <d v="2017-11-10T00:00:00"/>
    <x v="0"/>
    <x v="2"/>
    <x v="0"/>
    <s v="10"/>
    <x v="0"/>
    <d v="1899-12-30T21:46:08"/>
    <x v="0"/>
    <n v="1"/>
    <x v="0"/>
    <x v="2"/>
    <s v="M Anirudh Sharma"/>
    <s v="TOA071*2 TOA145*1 TOA155*14"/>
    <x v="269"/>
    <x v="0"/>
    <s v="manirudhsharma777@gmail.com"/>
    <s v="-"/>
    <s v="Test"/>
  </r>
  <r>
    <n v="4781"/>
    <s v="SADDALPZ201711107093"/>
    <s v="1507785839278068"/>
    <x v="0"/>
    <d v="2017-11-10T00:00:00"/>
    <x v="0"/>
    <x v="2"/>
    <x v="0"/>
    <s v="10"/>
    <x v="0"/>
    <d v="1899-12-30T21:40:12"/>
    <x v="3"/>
    <n v="1"/>
    <x v="0"/>
    <x v="2"/>
    <s v="Raunak Halder"/>
    <s v="LPZ223*1 LPZ003*1"/>
    <x v="54"/>
    <x v="0"/>
    <s v="raunak.ind@gmail.com"/>
    <s v="-"/>
    <s v="Test"/>
  </r>
  <r>
    <n v="6791"/>
    <s v="SADDARWR201712103153"/>
    <s v="1815722298758549"/>
    <x v="0"/>
    <d v="2017-12-10T00:00:00"/>
    <x v="1"/>
    <x v="3"/>
    <x v="1"/>
    <s v="10"/>
    <x v="0"/>
    <d v="1899-12-30T18:33:52"/>
    <x v="11"/>
    <n v="1"/>
    <x v="1"/>
    <x v="3"/>
    <s v="Sakshi Mittal"/>
    <s v="RWR095*1 RWR065*1"/>
    <x v="47"/>
    <x v="1"/>
    <s v="mittalsakshi1997@gmail.com"/>
    <s v="-"/>
    <s v="Test"/>
  </r>
  <r>
    <n v="6798"/>
    <s v="SADDAKNK201712106240"/>
    <s v="5a2d3e69b5f916.70140512"/>
    <x v="1"/>
    <d v="2017-12-10T00:00:00"/>
    <x v="1"/>
    <x v="3"/>
    <x v="1"/>
    <s v="10"/>
    <x v="0"/>
    <d v="1899-12-30T20:09:53"/>
    <x v="16"/>
    <n v="1"/>
    <x v="1"/>
    <x v="3"/>
    <s v="Indra"/>
    <s v="KNK001*1"/>
    <x v="64"/>
    <x v="1"/>
    <s v="indrabarwar@yahoo.com"/>
    <s v="-"/>
    <s v="Test"/>
  </r>
  <r>
    <n v="6799"/>
    <s v="SADDAKNK201712104884"/>
    <s v="1308466189259682"/>
    <x v="0"/>
    <d v="2017-12-10T00:00:00"/>
    <x v="1"/>
    <x v="3"/>
    <x v="1"/>
    <s v="10"/>
    <x v="0"/>
    <d v="1899-12-30T20:27:19"/>
    <x v="16"/>
    <n v="1"/>
    <x v="1"/>
    <x v="3"/>
    <s v="Jaya Ninama"/>
    <s v="KNK001*1"/>
    <x v="64"/>
    <x v="1"/>
    <s v="meow.priyu@gmail.com"/>
    <s v="-"/>
    <s v="Test"/>
  </r>
  <r>
    <n v="1136"/>
    <s v="SADDATOA201709109325"/>
    <s v="59b5188870dbc4.89034802"/>
    <x v="0"/>
    <d v="2017-09-10T00:00:00"/>
    <x v="1"/>
    <x v="0"/>
    <x v="1"/>
    <s v="10"/>
    <x v="0"/>
    <d v="1899-12-30T16:21:11"/>
    <x v="0"/>
    <n v="1"/>
    <x v="0"/>
    <x v="4"/>
    <s v="shailesh"/>
    <s v="TOA058*1 TOA156*3"/>
    <x v="54"/>
    <x v="0"/>
    <s v="shaileshrgipt@gmail.com"/>
    <s v="-"/>
    <s v="Test"/>
  </r>
  <r>
    <n v="2872"/>
    <s v="SADDACFF201710104792"/>
    <s v="10203661941225167"/>
    <x v="0"/>
    <d v="2017-10-10T00:00:00"/>
    <x v="6"/>
    <x v="1"/>
    <x v="0"/>
    <s v="10"/>
    <x v="0"/>
    <d v="1899-12-30T21:05:31"/>
    <x v="6"/>
    <n v="1"/>
    <x v="0"/>
    <x v="4"/>
    <s v="Shirshendu Layek"/>
    <s v="CFF31*1 CFF3*1"/>
    <x v="33"/>
    <x v="0"/>
    <s v="shirso.it7@gmail.com"/>
    <s v="-"/>
    <s v="Test"/>
  </r>
  <r>
    <n v="2881"/>
    <s v="SADDABLS201710107403"/>
    <s v="10211611318893571"/>
    <x v="1"/>
    <d v="2017-10-10T00:00:00"/>
    <x v="6"/>
    <x v="1"/>
    <x v="0"/>
    <s v="10"/>
    <x v="0"/>
    <d v="1899-12-30T21:28:41"/>
    <x v="5"/>
    <n v="0"/>
    <x v="0"/>
    <x v="4"/>
    <s v="Abhinov Bharadwaj"/>
    <s v="BLS8*1"/>
    <x v="62"/>
    <x v="0"/>
    <s v="abhinovb9@gmail.com"/>
    <s v="-"/>
    <s v="Test"/>
  </r>
  <r>
    <n v="2882"/>
    <s v="SADDABLS201710105433"/>
    <s v="10211611318893571"/>
    <x v="0"/>
    <d v="2017-10-10T00:00:00"/>
    <x v="6"/>
    <x v="1"/>
    <x v="0"/>
    <s v="10"/>
    <x v="0"/>
    <d v="1899-12-30T21:29:07"/>
    <x v="5"/>
    <n v="1"/>
    <x v="0"/>
    <x v="4"/>
    <s v="Abhinov Bharadwaj"/>
    <s v="BLS8*1"/>
    <x v="62"/>
    <x v="0"/>
    <s v="abhinovb9@gmail.com"/>
    <s v="-"/>
    <s v="Test"/>
  </r>
  <r>
    <n v="4752"/>
    <s v="SADDARDB201711101819"/>
    <s v="1110848675715327"/>
    <x v="0"/>
    <d v="2017-11-10T00:00:00"/>
    <x v="0"/>
    <x v="2"/>
    <x v="0"/>
    <s v="10"/>
    <x v="0"/>
    <d v="1899-12-30T20:03:52"/>
    <x v="1"/>
    <n v="1"/>
    <x v="0"/>
    <x v="4"/>
    <s v="Abhilash Panging"/>
    <s v="RDB152*3 RDB103*2 RDB189*45 RDB192*10"/>
    <x v="488"/>
    <x v="0"/>
    <s v="lucariostar@gmail.com"/>
    <s v="-"/>
    <s v="Test"/>
  </r>
  <r>
    <n v="4757"/>
    <s v="SADDALPZ201711101998"/>
    <s v="10203661941225167"/>
    <x v="0"/>
    <d v="2017-11-10T00:00:00"/>
    <x v="0"/>
    <x v="2"/>
    <x v="0"/>
    <s v="10"/>
    <x v="0"/>
    <d v="1899-12-30T20:14:30"/>
    <x v="3"/>
    <n v="1"/>
    <x v="0"/>
    <x v="4"/>
    <s v="Shirshendu Layek"/>
    <s v="LPZ161*1 LPZ191*1"/>
    <x v="41"/>
    <x v="0"/>
    <s v="shirso.it7@gmail.com"/>
    <s v="-"/>
    <s v="Test"/>
  </r>
  <r>
    <n v="4770"/>
    <s v="SADDARDB201711101649"/>
    <s v="728358500706380"/>
    <x v="0"/>
    <d v="2017-11-10T00:00:00"/>
    <x v="0"/>
    <x v="2"/>
    <x v="0"/>
    <s v="10"/>
    <x v="0"/>
    <d v="1899-12-30T21:02:51"/>
    <x v="1"/>
    <n v="1"/>
    <x v="0"/>
    <x v="4"/>
    <s v="Akshay Mor"/>
    <s v="RDB103*2 RDB192*10 RDB199*6"/>
    <x v="187"/>
    <x v="0"/>
    <s v="akshaymor8287@gmail.com"/>
    <s v="-"/>
    <s v="Test"/>
  </r>
  <r>
    <n v="4773"/>
    <s v="SADDARDB201711106480"/>
    <s v="1645957542122416"/>
    <x v="0"/>
    <d v="2017-11-10T00:00:00"/>
    <x v="0"/>
    <x v="2"/>
    <x v="0"/>
    <s v="10"/>
    <x v="0"/>
    <d v="1899-12-30T21:16:11"/>
    <x v="1"/>
    <n v="1"/>
    <x v="0"/>
    <x v="4"/>
    <s v="Milan Trivedi"/>
    <s v="RDB041*2 RDB190*2 RDB011*1"/>
    <x v="204"/>
    <x v="0"/>
    <s v="sabirali2560@gmail.com"/>
    <s v="-"/>
    <s v="Test"/>
  </r>
  <r>
    <n v="4774"/>
    <s v="SADDAFPT201711102761"/>
    <s v="1645957542122416"/>
    <x v="0"/>
    <d v="2017-11-10T00:00:00"/>
    <x v="0"/>
    <x v="2"/>
    <x v="0"/>
    <s v="10"/>
    <x v="0"/>
    <d v="1899-12-30T21:17:38"/>
    <x v="13"/>
    <n v="1"/>
    <x v="0"/>
    <x v="4"/>
    <s v="Milan Trivedi"/>
    <s v="FPT01*1 FPT02*1 FPT32*6"/>
    <x v="223"/>
    <x v="0"/>
    <s v="sabirali2560@gmail.com"/>
    <s v="-"/>
    <s v="Test"/>
  </r>
  <r>
    <n v="4775"/>
    <s v="SADDAGSK201711103931"/>
    <s v="1512889562137096"/>
    <x v="0"/>
    <d v="2017-11-10T00:00:00"/>
    <x v="0"/>
    <x v="2"/>
    <x v="0"/>
    <s v="10"/>
    <x v="0"/>
    <d v="1899-12-30T21:18:50"/>
    <x v="8"/>
    <n v="1"/>
    <x v="0"/>
    <x v="4"/>
    <s v="Akshat Gupta"/>
    <s v="GSK45*1 GSK52*1 GSK83*1"/>
    <x v="292"/>
    <x v="0"/>
    <s v="ansh.gupta0512@gmail.com"/>
    <s v="-"/>
    <s v="Test"/>
  </r>
  <r>
    <n v="4780"/>
    <s v="SADDABLS201711104522"/>
    <s v="124544461585471"/>
    <x v="0"/>
    <d v="2017-11-10T00:00:00"/>
    <x v="0"/>
    <x v="2"/>
    <x v="0"/>
    <s v="10"/>
    <x v="0"/>
    <d v="1899-12-30T21:36:26"/>
    <x v="5"/>
    <n v="1"/>
    <x v="0"/>
    <x v="4"/>
    <s v="Sahil Kumar"/>
    <s v="BLS065*1"/>
    <x v="1"/>
    <x v="0"/>
    <s v="Sk7869067@gmail.com"/>
    <s v="-"/>
    <s v="Test"/>
  </r>
  <r>
    <n v="4797"/>
    <s v="SADDAGSK201711105432"/>
    <s v="5a032c59b44b48.64742305"/>
    <x v="0"/>
    <d v="2017-11-10T00:00:00"/>
    <x v="0"/>
    <x v="2"/>
    <x v="0"/>
    <s v="10"/>
    <x v="0"/>
    <d v="1899-12-30T22:27:06"/>
    <x v="8"/>
    <n v="1"/>
    <x v="0"/>
    <x v="4"/>
    <s v="GUNJAN MISHRA"/>
    <s v="GSK40*1 GSK68*8 GSK80*1"/>
    <x v="489"/>
    <x v="0"/>
    <s v="gunjanmishra999@gmail.com"/>
    <s v="-"/>
    <s v="Test"/>
  </r>
  <r>
    <n v="4802"/>
    <s v="SADDACFF201711102547"/>
    <s v="59b83458cfb390.84979475"/>
    <x v="0"/>
    <d v="2017-11-10T00:00:00"/>
    <x v="0"/>
    <x v="2"/>
    <x v="0"/>
    <s v="10"/>
    <x v="0"/>
    <d v="1899-12-30T22:38:39"/>
    <x v="6"/>
    <n v="1"/>
    <x v="0"/>
    <x v="4"/>
    <s v="chiranjit"/>
    <s v="CFF33*2"/>
    <x v="103"/>
    <x v="0"/>
    <s v="chiranjitphd13@gmail.com"/>
    <s v="-"/>
    <s v="Test"/>
  </r>
  <r>
    <n v="4804"/>
    <s v="SADDARDB201711102651"/>
    <s v="59a008c6c569e5.37372151"/>
    <x v="0"/>
    <d v="2017-11-10T00:00:00"/>
    <x v="0"/>
    <x v="2"/>
    <x v="0"/>
    <s v="10"/>
    <x v="0"/>
    <d v="1899-12-30T22:45:47"/>
    <x v="1"/>
    <n v="1"/>
    <x v="0"/>
    <x v="4"/>
    <s v="Abhishek Chauhan"/>
    <s v="RDB060*1 RDB190*2"/>
    <x v="80"/>
    <x v="0"/>
    <s v="rkmabhi@gmail.com"/>
    <s v="-"/>
    <s v="Test"/>
  </r>
  <r>
    <n v="4810"/>
    <s v="SADDACFF201711103097"/>
    <s v="59bce340d39249.72564614"/>
    <x v="0"/>
    <d v="2017-11-10T00:00:00"/>
    <x v="0"/>
    <x v="2"/>
    <x v="0"/>
    <s v="10"/>
    <x v="0"/>
    <d v="1899-12-30T23:54:22"/>
    <x v="6"/>
    <n v="1"/>
    <x v="0"/>
    <x v="4"/>
    <s v="Bishay"/>
    <s v="CFF13*2"/>
    <x v="63"/>
    <x v="0"/>
    <s v="bishayjain@gmail.com"/>
    <s v="-"/>
    <s v="Test"/>
  </r>
  <r>
    <n v="6807"/>
    <s v="SADDACFF201712103798"/>
    <s v="59fc91d9c03e75.68088248"/>
    <x v="0"/>
    <d v="2017-12-10T00:00:00"/>
    <x v="1"/>
    <x v="3"/>
    <x v="1"/>
    <s v="10"/>
    <x v="0"/>
    <d v="1899-12-30T21:16:10"/>
    <x v="6"/>
    <n v="1"/>
    <x v="0"/>
    <x v="4"/>
    <s v="Kartick Dey"/>
    <s v="CFF47*1"/>
    <x v="92"/>
    <x v="0"/>
    <s v="kdey105@gmail.com"/>
    <s v="-"/>
    <s v="Test"/>
  </r>
  <r>
    <n v="6814"/>
    <s v="SADDATOA201712106674"/>
    <s v="10211611318893571"/>
    <x v="0"/>
    <d v="2017-12-10T00:00:00"/>
    <x v="1"/>
    <x v="3"/>
    <x v="1"/>
    <s v="10"/>
    <x v="0"/>
    <d v="1899-12-30T21:53:59"/>
    <x v="0"/>
    <n v="1"/>
    <x v="0"/>
    <x v="4"/>
    <s v="Abhinov Bharadwaj"/>
    <s v="TOA111*1 TOA152*1"/>
    <x v="166"/>
    <x v="0"/>
    <s v="abhinovb9@gmail.com"/>
    <s v="-"/>
    <s v="Test"/>
  </r>
  <r>
    <n v="6816"/>
    <s v="SADDAFPT201712109842"/>
    <s v="1298513316920032"/>
    <x v="0"/>
    <d v="2017-12-10T00:00:00"/>
    <x v="1"/>
    <x v="3"/>
    <x v="1"/>
    <s v="10"/>
    <x v="0"/>
    <d v="1899-12-30T22:18:51"/>
    <x v="13"/>
    <n v="1"/>
    <x v="0"/>
    <x v="4"/>
    <s v="Ashutosh Paswan"/>
    <s v="FPT04*1 FPT02*1"/>
    <x v="5"/>
    <x v="0"/>
    <s v="ashutoshkumarpaswan@gmail.com"/>
    <s v="-"/>
    <s v="Test"/>
  </r>
  <r>
    <n v="6817"/>
    <s v="SADDAFPT201712103559"/>
    <s v="1298513316920032"/>
    <x v="0"/>
    <d v="2017-12-10T00:00:00"/>
    <x v="1"/>
    <x v="3"/>
    <x v="1"/>
    <s v="10"/>
    <x v="0"/>
    <d v="1899-12-30T22:19:17"/>
    <x v="13"/>
    <n v="1"/>
    <x v="0"/>
    <x v="4"/>
    <s v="Ashutosh Paswan"/>
    <s v="FPT04*1 FPT02*1"/>
    <x v="5"/>
    <x v="0"/>
    <s v="ashutoshkumarpaswan@gmail.com"/>
    <s v="-"/>
    <s v="Test"/>
  </r>
  <r>
    <n v="4747"/>
    <s v="SADDARDB201711108928"/>
    <s v="1589601017770538"/>
    <x v="0"/>
    <d v="2017-11-10T00:00:00"/>
    <x v="0"/>
    <x v="2"/>
    <x v="0"/>
    <s v="10"/>
    <x v="0"/>
    <d v="1899-12-30T19:11:20"/>
    <x v="1"/>
    <n v="1"/>
    <x v="0"/>
    <x v="4"/>
    <s v="Gokul Raja"/>
    <s v="RDB218*1 RDB059*1 RDB214*2 RDB085*1"/>
    <x v="219"/>
    <x v="0"/>
    <s v="gokulraja.15@gmail.com"/>
    <s v="-"/>
    <s v="Test"/>
  </r>
  <r>
    <n v="4744"/>
    <s v="SADDAFPT201711102964"/>
    <s v="59fdc369e5f519.62743102"/>
    <x v="0"/>
    <d v="2017-11-10T00:00:00"/>
    <x v="0"/>
    <x v="2"/>
    <x v="0"/>
    <s v="10"/>
    <x v="0"/>
    <d v="1899-12-30T18:01:57"/>
    <x v="13"/>
    <n v="1"/>
    <x v="0"/>
    <x v="4"/>
    <s v="Shouvik Paik"/>
    <s v="FPT02*2 FPT05*1"/>
    <x v="223"/>
    <x v="0"/>
    <s v="shouvikpaik@outlook.com"/>
    <s v="-"/>
    <s v="Test"/>
  </r>
  <r>
    <n v="1145"/>
    <s v="SADDAMOM201709103004"/>
    <s v="817634058398495"/>
    <x v="0"/>
    <d v="2017-09-10T00:00:00"/>
    <x v="1"/>
    <x v="0"/>
    <x v="1"/>
    <s v="10"/>
    <x v="0"/>
    <d v="1899-12-30T19:08:35"/>
    <x v="2"/>
    <n v="1"/>
    <x v="0"/>
    <x v="4"/>
    <s v="Aman Kumar"/>
    <s v="MOM069*2"/>
    <x v="103"/>
    <x v="0"/>
    <s v="Amankumarism@gmail.com"/>
    <s v="-"/>
    <s v="Test"/>
  </r>
  <r>
    <n v="1128"/>
    <s v="SADDABKB201709101864"/>
    <s v="1922456934681296"/>
    <x v="1"/>
    <d v="2017-09-10T00:00:00"/>
    <x v="1"/>
    <x v="0"/>
    <x v="1"/>
    <s v="10"/>
    <x v="0"/>
    <d v="1899-12-30T14:01:57"/>
    <x v="17"/>
    <n v="0"/>
    <x v="0"/>
    <x v="4"/>
    <s v="Anil Krishna"/>
    <s v="BKB226*3"/>
    <x v="242"/>
    <x v="0"/>
    <s v="anilkrishna67@gmail.com"/>
    <s v="-"/>
    <s v="Test"/>
  </r>
  <r>
    <n v="1129"/>
    <s v="SADDABKB201709109738"/>
    <s v="1922456934681296"/>
    <x v="0"/>
    <d v="2017-09-10T00:00:00"/>
    <x v="1"/>
    <x v="0"/>
    <x v="1"/>
    <s v="10"/>
    <x v="0"/>
    <d v="1899-12-30T14:02:16"/>
    <x v="17"/>
    <n v="1"/>
    <x v="0"/>
    <x v="4"/>
    <s v="Anil Krishna"/>
    <s v="BKB226*3"/>
    <x v="242"/>
    <x v="0"/>
    <s v="anilkrishna67@gmail.com"/>
    <s v="-"/>
    <s v="Test"/>
  </r>
  <r>
    <n v="1147"/>
    <s v="SADDAGSK201709106865"/>
    <s v="192011424675143"/>
    <x v="0"/>
    <d v="2017-09-10T00:00:00"/>
    <x v="1"/>
    <x v="0"/>
    <x v="1"/>
    <s v="10"/>
    <x v="0"/>
    <d v="1899-12-30T19:26:04"/>
    <x v="8"/>
    <n v="1"/>
    <x v="0"/>
    <x v="4"/>
    <s v="Virendra Singh"/>
    <s v="GSK062*1 GSK038*1 GSK087*1"/>
    <x v="110"/>
    <x v="0"/>
    <s v="vkurre95@gmail.com"/>
    <s v="-"/>
    <s v="Test"/>
  </r>
  <r>
    <n v="1159"/>
    <s v="SADDARDB201709109437"/>
    <s v="135495917061144"/>
    <x v="1"/>
    <d v="2017-09-10T00:00:00"/>
    <x v="1"/>
    <x v="0"/>
    <x v="1"/>
    <s v="10"/>
    <x v="0"/>
    <d v="1899-12-30T20:15:08"/>
    <x v="1"/>
    <n v="1"/>
    <x v="0"/>
    <x v="4"/>
    <s v="Abhi Sharma"/>
    <s v="RDB064*1 RDB092*1 RDB074*1 RDB175*16 RDB159*1"/>
    <x v="235"/>
    <x v="0"/>
    <s v="abdadhich001@gmail.com"/>
    <s v="-"/>
    <s v="Test"/>
  </r>
  <r>
    <n v="1177"/>
    <s v="SADDACBT201709104917"/>
    <s v="59a33607c4c553.25780786"/>
    <x v="0"/>
    <d v="2017-09-10T00:00:00"/>
    <x v="1"/>
    <x v="0"/>
    <x v="1"/>
    <s v="10"/>
    <x v="0"/>
    <d v="1899-12-30T21:43:40"/>
    <x v="4"/>
    <n v="1"/>
    <x v="0"/>
    <x v="4"/>
    <s v="Aditya Sen"/>
    <s v="CBT030*1 CBT065*1"/>
    <x v="118"/>
    <x v="0"/>
    <s v="adityasen9519@gmail.com"/>
    <s v="-"/>
    <s v="Test"/>
  </r>
  <r>
    <n v="1178"/>
    <s v="SADDARDB201709101383"/>
    <s v="2019792291585567"/>
    <x v="0"/>
    <d v="2017-09-10T00:00:00"/>
    <x v="1"/>
    <x v="0"/>
    <x v="1"/>
    <s v="10"/>
    <x v="0"/>
    <d v="1899-12-30T21:48:10"/>
    <x v="1"/>
    <n v="1"/>
    <x v="0"/>
    <x v="4"/>
    <s v="Yash Dediya"/>
    <s v="RDB188*6 RDB194*8 RDB209*3 RDB037*1"/>
    <x v="490"/>
    <x v="0"/>
    <s v="yashdediya@gmail.com"/>
    <s v="-"/>
    <s v="Test"/>
  </r>
  <r>
    <n v="2858"/>
    <s v="SADDATOA201710109836"/>
    <s v="599fcaf07a5fd0.42271503"/>
    <x v="0"/>
    <d v="2017-10-10T00:00:00"/>
    <x v="6"/>
    <x v="1"/>
    <x v="0"/>
    <s v="10"/>
    <x v="0"/>
    <d v="1899-12-30T17:33:46"/>
    <x v="0"/>
    <n v="1"/>
    <x v="0"/>
    <x v="4"/>
    <s v="Chandu"/>
    <s v="TOA117*3"/>
    <x v="491"/>
    <x v="0"/>
    <s v="Kennyking9998@gmail.com"/>
    <s v="-"/>
    <s v="Test"/>
  </r>
  <r>
    <n v="2859"/>
    <s v="SADDARDB201710108388"/>
    <s v="1110848675715327"/>
    <x v="0"/>
    <d v="2017-10-10T00:00:00"/>
    <x v="6"/>
    <x v="1"/>
    <x v="0"/>
    <s v="10"/>
    <x v="0"/>
    <d v="1899-12-30T18:46:23"/>
    <x v="1"/>
    <n v="1"/>
    <x v="0"/>
    <x v="4"/>
    <s v="Abhilash Panging"/>
    <s v="RDB052*1 RDB035*1"/>
    <x v="186"/>
    <x v="0"/>
    <s v="lucariostar@gmail.com"/>
    <s v="-"/>
    <s v="Test"/>
  </r>
  <r>
    <n v="4743"/>
    <s v="SADDACFF201711102630"/>
    <s v="5a0443c26153d5.52931880"/>
    <x v="0"/>
    <d v="2017-11-10T00:00:00"/>
    <x v="0"/>
    <x v="2"/>
    <x v="0"/>
    <s v="10"/>
    <x v="0"/>
    <d v="1899-12-30T17:48:54"/>
    <x v="6"/>
    <n v="1"/>
    <x v="0"/>
    <x v="4"/>
    <s v="vinay"/>
    <s v="CFF34*1"/>
    <x v="63"/>
    <x v="0"/>
    <s v="vinay.lonelyguy@gmail.com"/>
    <s v="-"/>
    <s v="Test"/>
  </r>
  <r>
    <n v="4751"/>
    <s v="SADDARDB201711104959"/>
    <s v="135495917061144"/>
    <x v="0"/>
    <d v="2017-11-10T00:00:00"/>
    <x v="0"/>
    <x v="2"/>
    <x v="0"/>
    <s v="10"/>
    <x v="0"/>
    <d v="1899-12-30T19:56:47"/>
    <x v="1"/>
    <n v="1"/>
    <x v="0"/>
    <x v="4"/>
    <s v="Abhi Sharma"/>
    <s v="RDB123*1 RDB107*1 RDB190*10"/>
    <x v="302"/>
    <x v="0"/>
    <s v="abdadhich001@gmail.com"/>
    <s v="-"/>
    <s v="Test"/>
  </r>
  <r>
    <n v="4763"/>
    <s v="SADDALPZ201711103308"/>
    <s v="59bc5bbac5dba0.22901096"/>
    <x v="0"/>
    <d v="2017-11-10T00:00:00"/>
    <x v="0"/>
    <x v="2"/>
    <x v="0"/>
    <s v="10"/>
    <x v="0"/>
    <d v="1899-12-30T20:39:56"/>
    <x v="3"/>
    <n v="1"/>
    <x v="0"/>
    <x v="4"/>
    <s v="Kshitij Thotwe"/>
    <s v="LPZ048*1 LPZ016*1"/>
    <x v="64"/>
    <x v="0"/>
    <s v="kshitijthotwe@gmail.com"/>
    <s v="-"/>
    <s v="Test"/>
  </r>
  <r>
    <n v="4799"/>
    <s v="SADDARDB201711106213"/>
    <s v="1471289722947733"/>
    <x v="0"/>
    <d v="2017-11-10T00:00:00"/>
    <x v="0"/>
    <x v="2"/>
    <x v="0"/>
    <s v="10"/>
    <x v="0"/>
    <d v="1899-12-30T22:31:12"/>
    <x v="1"/>
    <n v="1"/>
    <x v="0"/>
    <x v="4"/>
    <s v="Sanket Agarwal"/>
    <s v="RDB137*1 RDB105*1"/>
    <x v="177"/>
    <x v="0"/>
    <s v="sanketagarwal79@gmail.com"/>
    <s v="-"/>
    <s v="Test"/>
  </r>
  <r>
    <n v="6794"/>
    <s v="SADDAFPT201712103080"/>
    <s v="5a2d3716eb84c6.77134491"/>
    <x v="0"/>
    <d v="2017-12-10T00:00:00"/>
    <x v="1"/>
    <x v="3"/>
    <x v="1"/>
    <s v="10"/>
    <x v="0"/>
    <d v="1899-12-30T19:15:30"/>
    <x v="13"/>
    <n v="1"/>
    <x v="0"/>
    <x v="4"/>
    <s v="Tarun"/>
    <s v="FPT19*1 FPT22*1 FPT31*6 FPT27*2 FPT06*1"/>
    <x v="492"/>
    <x v="0"/>
    <s v="tarun.nitttr@gmail.com"/>
    <s v="-"/>
    <s v="Test"/>
  </r>
  <r>
    <n v="6806"/>
    <s v="SADDAFPT201712108236"/>
    <s v="1379103348867243"/>
    <x v="1"/>
    <d v="2017-12-10T00:00:00"/>
    <x v="1"/>
    <x v="3"/>
    <x v="1"/>
    <s v="10"/>
    <x v="0"/>
    <d v="1899-12-30T21:14:12"/>
    <x v="13"/>
    <n v="1"/>
    <x v="0"/>
    <x v="4"/>
    <s v="Somil Yadav"/>
    <s v="FPT02*1 FPT31*5"/>
    <x v="117"/>
    <x v="0"/>
    <s v="somilyadavbit@gmail.com"/>
    <s v="-"/>
    <s v="Test"/>
  </r>
  <r>
    <n v="1167"/>
    <s v="SADDARDB201709103764"/>
    <s v="59a008c6c569e5.37372151"/>
    <x v="0"/>
    <d v="2017-09-10T00:00:00"/>
    <x v="1"/>
    <x v="0"/>
    <x v="1"/>
    <s v="10"/>
    <x v="0"/>
    <d v="1899-12-30T20:59:30"/>
    <x v="1"/>
    <n v="1"/>
    <x v="0"/>
    <x v="4"/>
    <s v="Abhishek Chauhan"/>
    <s v="RDB177*2 RDB134*1"/>
    <x v="103"/>
    <x v="0"/>
    <s v="rkmabhi@gmail.com"/>
    <s v="-"/>
    <s v="Test"/>
  </r>
  <r>
    <n v="1148"/>
    <s v="SADDARDB201709109760"/>
    <s v="59a826e35e8408.81670872"/>
    <x v="0"/>
    <d v="2017-09-10T00:00:00"/>
    <x v="1"/>
    <x v="0"/>
    <x v="1"/>
    <s v="10"/>
    <x v="0"/>
    <d v="1899-12-30T19:36:34"/>
    <x v="1"/>
    <n v="1"/>
    <x v="0"/>
    <x v="4"/>
    <s v="ahmed faiz"/>
    <s v="RDB063*2 RDB079*1 RDB175*5"/>
    <x v="493"/>
    <x v="0"/>
    <s v="ahmedfaiz0912@gmail.com"/>
    <s v="-"/>
    <s v="Test"/>
  </r>
  <r>
    <n v="4756"/>
    <s v="SADDARDB201711106926"/>
    <s v="144585506173802"/>
    <x v="0"/>
    <d v="2017-11-10T00:00:00"/>
    <x v="0"/>
    <x v="2"/>
    <x v="0"/>
    <s v="10"/>
    <x v="0"/>
    <d v="1899-12-30T20:13:48"/>
    <x v="1"/>
    <n v="1"/>
    <x v="0"/>
    <x v="4"/>
    <s v="Ankit Sinha"/>
    <s v="RDB069*1 RDB074*1 RDB192*2 RDB160*1"/>
    <x v="494"/>
    <x v="0"/>
    <s v="ankitsinha21121999@gmail.com"/>
    <s v="-"/>
    <s v="Test"/>
  </r>
  <r>
    <n v="4777"/>
    <s v="SADDAFPT201711101461"/>
    <s v="59a15a29c47f51.26850918"/>
    <x v="0"/>
    <d v="2017-11-10T00:00:00"/>
    <x v="0"/>
    <x v="2"/>
    <x v="0"/>
    <s v="10"/>
    <x v="0"/>
    <d v="1899-12-30T21:28:15"/>
    <x v="13"/>
    <n v="1"/>
    <x v="0"/>
    <x v="4"/>
    <s v="Prateek Kumar"/>
    <s v="FPT16*1"/>
    <x v="3"/>
    <x v="0"/>
    <s v="prateekkmr60@gmail.com"/>
    <s v="-"/>
    <s v="Test"/>
  </r>
  <r>
    <n v="2885"/>
    <s v="SADDAGSK201710109514"/>
    <s v="1492590864171254"/>
    <x v="0"/>
    <d v="2017-10-10T00:00:00"/>
    <x v="6"/>
    <x v="1"/>
    <x v="0"/>
    <s v="10"/>
    <x v="0"/>
    <d v="1899-12-30T22:12:21"/>
    <x v="8"/>
    <n v="1"/>
    <x v="0"/>
    <x v="7"/>
    <s v="Pooja Thakur"/>
    <s v="GSK083*1"/>
    <x v="79"/>
    <x v="0"/>
    <s v="pthakur291995@gmail.com"/>
    <s v="-"/>
    <s v="Test"/>
  </r>
  <r>
    <n v="4723"/>
    <s v="SADDAGSK201711108261"/>
    <s v="59cc9bc8c7d926.76800732"/>
    <x v="0"/>
    <d v="2017-11-10T00:00:00"/>
    <x v="0"/>
    <x v="2"/>
    <x v="0"/>
    <s v="10"/>
    <x v="0"/>
    <d v="1899-12-30T01:28:45"/>
    <x v="8"/>
    <n v="1"/>
    <x v="0"/>
    <x v="7"/>
    <s v="Astha Agarwal"/>
    <s v="GSK95*2"/>
    <x v="79"/>
    <x v="0"/>
    <s v="asthaagarwal32@gmail.com"/>
    <s v="-"/>
    <s v="Test"/>
  </r>
  <r>
    <n v="6800"/>
    <s v="SADDATOA201712108173"/>
    <s v="59e4b76f24e902.71182341"/>
    <x v="1"/>
    <d v="2017-12-10T00:00:00"/>
    <x v="1"/>
    <x v="3"/>
    <x v="1"/>
    <s v="10"/>
    <x v="0"/>
    <d v="1899-12-30T20:59:05"/>
    <x v="0"/>
    <n v="0"/>
    <x v="0"/>
    <x v="7"/>
    <s v="Manoshi Hazra"/>
    <s v="TOA124*1"/>
    <x v="21"/>
    <x v="0"/>
    <s v="manoshi43hazra@gmail.com"/>
    <s v="-"/>
    <s v="Test"/>
  </r>
  <r>
    <n v="1137"/>
    <s v="SADDAMOM201709109839"/>
    <s v="599eb6b0ec7906.86117700"/>
    <x v="0"/>
    <d v="2017-09-10T00:00:00"/>
    <x v="1"/>
    <x v="0"/>
    <x v="1"/>
    <s v="10"/>
    <x v="0"/>
    <d v="1899-12-30T17:27:03"/>
    <x v="2"/>
    <n v="1"/>
    <x v="0"/>
    <x v="7"/>
    <s v="Ahna"/>
    <s v="MOM024*1 MOM023*1"/>
    <x v="83"/>
    <x v="0"/>
    <s v="ahna.129@gmail.com"/>
    <s v="-"/>
    <s v="Test"/>
  </r>
  <r>
    <n v="4801"/>
    <s v="SADDAGSK201711102857"/>
    <s v="59a0099be3a2a7.85868102"/>
    <x v="0"/>
    <d v="2017-11-10T00:00:00"/>
    <x v="0"/>
    <x v="2"/>
    <x v="0"/>
    <s v="10"/>
    <x v="0"/>
    <d v="1899-12-30T22:36:19"/>
    <x v="8"/>
    <n v="1"/>
    <x v="0"/>
    <x v="7"/>
    <s v="Apurva Shende"/>
    <s v="GSK62*2 GSK68*10 GSK89*2 GSK96*1 GSK101*2"/>
    <x v="494"/>
    <x v="0"/>
    <s v="apurvashende0@gmail.com"/>
    <s v="-"/>
    <s v="Test"/>
  </r>
  <r>
    <n v="6818"/>
    <s v="SADDACFF201712102748"/>
    <s v="59e4b76f24e902.71182341"/>
    <x v="0"/>
    <d v="2017-12-10T00:00:00"/>
    <x v="1"/>
    <x v="3"/>
    <x v="1"/>
    <s v="10"/>
    <x v="0"/>
    <d v="1899-12-30T23:01:55"/>
    <x v="6"/>
    <n v="1"/>
    <x v="0"/>
    <x v="7"/>
    <s v="Manoshi Hazra"/>
    <s v="CFF10*1 CFF1*1"/>
    <x v="39"/>
    <x v="0"/>
    <s v="manoshi43hazra@gmail.com"/>
    <s v="-"/>
    <s v="Test"/>
  </r>
  <r>
    <n v="1149"/>
    <s v="SADDAMOM201709105147"/>
    <s v="1267089600104375"/>
    <x v="1"/>
    <d v="2017-09-10T00:00:00"/>
    <x v="1"/>
    <x v="0"/>
    <x v="1"/>
    <s v="10"/>
    <x v="0"/>
    <d v="1899-12-30T19:44:23"/>
    <x v="2"/>
    <n v="0"/>
    <x v="0"/>
    <x v="7"/>
    <s v="HÃ­mÃ¤Ã±shÃ¼ ShÃ«khÃ¤r"/>
    <s v="MOM027*1 MOM030*1 MOM031*1 MOM032*1 MOM019*1"/>
    <x v="83"/>
    <x v="0"/>
    <s v="hshekhar108@gmail.com"/>
    <s v="-"/>
    <s v="Test"/>
  </r>
  <r>
    <n v="1152"/>
    <s v="SADDAMOM201709103311"/>
    <s v="1267089600104375"/>
    <x v="1"/>
    <d v="2017-09-10T00:00:00"/>
    <x v="1"/>
    <x v="0"/>
    <x v="1"/>
    <s v="10"/>
    <x v="0"/>
    <d v="1899-12-30T19:45:08"/>
    <x v="2"/>
    <n v="0"/>
    <x v="0"/>
    <x v="7"/>
    <s v="HÃ­mÃ¤Ã±shÃ¼ ShÃ«khÃ¤r"/>
    <s v="MOM027*1 MOM030*1 MOM031*1 MOM032*1 MOM019*1"/>
    <x v="83"/>
    <x v="0"/>
    <s v="hshekhar108@gmail.com"/>
    <s v="-"/>
    <s v="Test"/>
  </r>
  <r>
    <n v="1154"/>
    <s v="SADDAMOM201709109769"/>
    <s v="1267089600104375"/>
    <x v="1"/>
    <d v="2017-09-10T00:00:00"/>
    <x v="1"/>
    <x v="0"/>
    <x v="1"/>
    <s v="10"/>
    <x v="0"/>
    <d v="1899-12-30T19:45:37"/>
    <x v="2"/>
    <n v="0"/>
    <x v="0"/>
    <x v="7"/>
    <s v="HÃ­mÃ¤Ã±shÃ¼ ShÃ«khÃ¤r"/>
    <s v="MOM027*1 MOM030*1 MOM031*1 MOM032*1 MOM019*1"/>
    <x v="83"/>
    <x v="0"/>
    <s v="hshekhar108@gmail.com"/>
    <s v="-"/>
    <s v="Test"/>
  </r>
  <r>
    <n v="1155"/>
    <s v="SADDAMOM201709109091"/>
    <s v="1267089600104375"/>
    <x v="0"/>
    <d v="2017-09-10T00:00:00"/>
    <x v="1"/>
    <x v="0"/>
    <x v="1"/>
    <s v="10"/>
    <x v="0"/>
    <d v="1899-12-30T19:45:52"/>
    <x v="2"/>
    <n v="1"/>
    <x v="0"/>
    <x v="7"/>
    <s v="HÃ­mÃ¤Ã±shÃ¼ ShÃ«khÃ¤r"/>
    <s v="MOM027*1 MOM030*1 MOM031*1 MOM032*1 MOM019*1"/>
    <x v="83"/>
    <x v="0"/>
    <s v="hshekhar108@gmail.com"/>
    <s v="-"/>
    <s v="Test"/>
  </r>
  <r>
    <n v="1180"/>
    <s v="SADDAGSK201709102839"/>
    <s v="1497805833633778"/>
    <x v="1"/>
    <d v="2017-09-10T00:00:00"/>
    <x v="1"/>
    <x v="0"/>
    <x v="1"/>
    <s v="10"/>
    <x v="0"/>
    <d v="1899-12-30T21:51:23"/>
    <x v="8"/>
    <n v="0"/>
    <x v="0"/>
    <x v="8"/>
    <s v="Raghav Sai"/>
    <s v="GSK007*1 GSK010*1 GSK009*1"/>
    <x v="300"/>
    <x v="0"/>
    <s v="raghavsai1@gamil.com"/>
    <s v="-"/>
    <s v="Test"/>
  </r>
  <r>
    <n v="1188"/>
    <s v="SADDAGSK201709108012"/>
    <s v="599fdaed902f09.10957841"/>
    <x v="1"/>
    <d v="2017-09-10T00:00:00"/>
    <x v="1"/>
    <x v="0"/>
    <x v="1"/>
    <s v="10"/>
    <x v="0"/>
    <d v="1899-12-30T23:16:10"/>
    <x v="8"/>
    <n v="0"/>
    <x v="0"/>
    <x v="8"/>
    <s v="Ayush kumar"/>
    <s v="GSK068*5 GSK031*1"/>
    <x v="33"/>
    <x v="0"/>
    <s v="ayushrajarya@gmail.com"/>
    <s v="-"/>
    <s v="Test"/>
  </r>
  <r>
    <n v="6790"/>
    <s v="SADDAFPT201712107530"/>
    <s v="5a2d2688a6a691.36592307"/>
    <x v="1"/>
    <d v="2017-12-10T00:00:00"/>
    <x v="1"/>
    <x v="3"/>
    <x v="1"/>
    <s v="10"/>
    <x v="0"/>
    <d v="1899-12-30T18:01:58"/>
    <x v="13"/>
    <n v="0"/>
    <x v="0"/>
    <x v="8"/>
    <s v="Shailendra Kumar"/>
    <s v="FPT01*1"/>
    <x v="0"/>
    <x v="0"/>
    <s v="shailendra100@gmail.com"/>
    <s v="-"/>
    <s v="Test"/>
  </r>
  <r>
    <n v="4746"/>
    <s v="SADDABLS201711107159"/>
    <s v="59f1f997a87fc5.73902789"/>
    <x v="0"/>
    <d v="2017-11-10T00:00:00"/>
    <x v="0"/>
    <x v="2"/>
    <x v="0"/>
    <s v="10"/>
    <x v="0"/>
    <d v="1899-12-30T19:09:32"/>
    <x v="5"/>
    <n v="1"/>
    <x v="0"/>
    <x v="10"/>
    <s v="Sonali sinha"/>
    <s v="BLS014*1 BLS117*2"/>
    <x v="45"/>
    <x v="0"/>
    <s v="sonalisinha766@gmail.com"/>
    <s v="-"/>
    <s v="Test"/>
  </r>
  <r>
    <n v="6789"/>
    <s v="SADDACBT201712103881"/>
    <s v="1459283920816050"/>
    <x v="0"/>
    <d v="2017-12-10T00:00:00"/>
    <x v="1"/>
    <x v="3"/>
    <x v="1"/>
    <s v="10"/>
    <x v="0"/>
    <d v="1899-12-30T17:47:51"/>
    <x v="4"/>
    <n v="1"/>
    <x v="0"/>
    <x v="10"/>
    <s v="Damini Choudhary"/>
    <s v="CBT112*1 CBT061*1 CBT066*1"/>
    <x v="495"/>
    <x v="0"/>
    <s v="dchoudhary5969@gmail.com"/>
    <s v="-"/>
    <s v="Test"/>
  </r>
  <r>
    <n v="1141"/>
    <s v="SADDALPZ201709106038"/>
    <s v="956594661146651"/>
    <x v="0"/>
    <d v="2017-09-10T00:00:00"/>
    <x v="1"/>
    <x v="0"/>
    <x v="1"/>
    <s v="10"/>
    <x v="0"/>
    <d v="1899-12-30T18:07:21"/>
    <x v="3"/>
    <n v="1"/>
    <x v="0"/>
    <x v="10"/>
    <s v="Twarita Bera"/>
    <s v="LPZ057*2 LPZ161*2 LPZ212*3 LPZ091*1 LPZ096*1 LPZ029*5"/>
    <x v="496"/>
    <x v="0"/>
    <s v="twarita.bera@gmail.com"/>
    <s v="-"/>
    <s v="Test"/>
  </r>
  <r>
    <n v="1142"/>
    <s v="SADDARDB201709104899"/>
    <s v="956594661146651"/>
    <x v="0"/>
    <d v="2017-09-10T00:00:00"/>
    <x v="1"/>
    <x v="0"/>
    <x v="1"/>
    <s v="10"/>
    <x v="0"/>
    <d v="1899-12-30T18:15:13"/>
    <x v="1"/>
    <n v="1"/>
    <x v="0"/>
    <x v="10"/>
    <s v="Twarita Bera"/>
    <s v="RDB126*2 RDB211*4"/>
    <x v="497"/>
    <x v="0"/>
    <s v="twarita.bera@gmail.com"/>
    <s v="-"/>
    <s v="Test"/>
  </r>
  <r>
    <n v="1169"/>
    <s v="SADDARDB201709107006"/>
    <s v="59b551dd236d16.60080874"/>
    <x v="0"/>
    <d v="2017-09-10T00:00:00"/>
    <x v="1"/>
    <x v="0"/>
    <x v="1"/>
    <s v="10"/>
    <x v="0"/>
    <d v="1899-12-30T21:17:01"/>
    <x v="1"/>
    <n v="1"/>
    <x v="0"/>
    <x v="10"/>
    <s v="udit agarwal"/>
    <s v="RDB062*1 RDB191*2 RDB184*1"/>
    <x v="184"/>
    <x v="0"/>
    <s v="uditkgpiit@gmail.com"/>
    <s v="-"/>
    <s v="Test"/>
  </r>
  <r>
    <n v="1181"/>
    <s v="SADDAMOM201709103375"/>
    <s v="59ac2c253a94a0.15465506"/>
    <x v="0"/>
    <d v="2017-09-10T00:00:00"/>
    <x v="1"/>
    <x v="0"/>
    <x v="1"/>
    <s v="10"/>
    <x v="0"/>
    <d v="1899-12-30T21:56:34"/>
    <x v="2"/>
    <n v="1"/>
    <x v="0"/>
    <x v="10"/>
    <s v="Mrinalini"/>
    <s v="MOM047*1 MOM040*1 MOM052*1 MOM036*4 MOM034*6"/>
    <x v="290"/>
    <x v="0"/>
    <s v="singhmrinalini99@gmail.com"/>
    <s v="-"/>
    <s v="Test"/>
  </r>
  <r>
    <n v="2848"/>
    <s v="SADDARDB201710101160"/>
    <s v="1845214462475515"/>
    <x v="0"/>
    <d v="2017-10-10T00:00:00"/>
    <x v="6"/>
    <x v="1"/>
    <x v="0"/>
    <s v="10"/>
    <x v="0"/>
    <d v="1899-12-30T12:21:33"/>
    <x v="1"/>
    <n v="1"/>
    <x v="0"/>
    <x v="10"/>
    <s v="Sowmya Rasakula"/>
    <s v="RDB127*1"/>
    <x v="4"/>
    <x v="0"/>
    <s v="sowmya.r1806@gmail.com"/>
    <s v="-"/>
    <s v="Test"/>
  </r>
  <r>
    <n v="2849"/>
    <s v="SADDARDB201710102043"/>
    <s v="1645948758790891"/>
    <x v="0"/>
    <d v="2017-10-10T00:00:00"/>
    <x v="6"/>
    <x v="1"/>
    <x v="0"/>
    <s v="10"/>
    <x v="0"/>
    <d v="1899-12-30T12:25:43"/>
    <x v="1"/>
    <n v="1"/>
    <x v="0"/>
    <x v="10"/>
    <s v="Shrija Paul"/>
    <s v="RDB130*1"/>
    <x v="1"/>
    <x v="0"/>
    <s v="shubhangibharti97@gmail.com"/>
    <s v="-"/>
    <s v="Test"/>
  </r>
  <r>
    <n v="2850"/>
    <s v="SADDARDB201710105309"/>
    <s v="1645948758790891"/>
    <x v="0"/>
    <d v="2017-10-10T00:00:00"/>
    <x v="6"/>
    <x v="1"/>
    <x v="0"/>
    <s v="10"/>
    <x v="0"/>
    <d v="1899-12-30T12:31:23"/>
    <x v="1"/>
    <n v="1"/>
    <x v="0"/>
    <x v="10"/>
    <s v="Shrija Paul"/>
    <s v="RDB130*1"/>
    <x v="1"/>
    <x v="0"/>
    <s v="shubhangibharti97@gmail.com"/>
    <s v="-"/>
    <s v="Test"/>
  </r>
  <r>
    <n v="2851"/>
    <s v="SADDARDB201710108281"/>
    <s v="1645948758790891"/>
    <x v="0"/>
    <d v="2017-10-10T00:00:00"/>
    <x v="6"/>
    <x v="1"/>
    <x v="0"/>
    <s v="10"/>
    <x v="0"/>
    <d v="1899-12-30T12:34:53"/>
    <x v="1"/>
    <n v="1"/>
    <x v="0"/>
    <x v="10"/>
    <s v="Shrija Paul"/>
    <s v="RDB033*1"/>
    <x v="1"/>
    <x v="0"/>
    <s v="shubhangibharti97@gmail.com"/>
    <s v="-"/>
    <s v="Test"/>
  </r>
  <r>
    <n v="4745"/>
    <s v="SADDAFPT201711101822"/>
    <s v="59c8a0da9d2447.56679876"/>
    <x v="1"/>
    <d v="2017-11-10T00:00:00"/>
    <x v="0"/>
    <x v="2"/>
    <x v="0"/>
    <s v="10"/>
    <x v="0"/>
    <d v="1899-12-30T19:05:04"/>
    <x v="13"/>
    <n v="1"/>
    <x v="0"/>
    <x v="10"/>
    <s v="naureen"/>
    <s v="FPT07*1"/>
    <x v="41"/>
    <x v="0"/>
    <s v="mdnaureen20@gmail.com"/>
    <s v="-"/>
    <s v="Test"/>
  </r>
  <r>
    <n v="4778"/>
    <s v="SADDAMOM201711107663"/>
    <s v="1892287944426460"/>
    <x v="0"/>
    <d v="2017-11-10T00:00:00"/>
    <x v="0"/>
    <x v="2"/>
    <x v="0"/>
    <s v="10"/>
    <x v="0"/>
    <d v="1899-12-30T21:32:38"/>
    <x v="2"/>
    <n v="1"/>
    <x v="0"/>
    <x v="10"/>
    <s v="Taniya Shah"/>
    <s v="MOM046*1"/>
    <x v="0"/>
    <x v="0"/>
    <s v="taniyas57@gmail.com"/>
    <s v="-"/>
    <s v="Test"/>
  </r>
  <r>
    <n v="4782"/>
    <s v="SADDACBT201711108587"/>
    <s v="59ee1c437d59f6.99583296"/>
    <x v="0"/>
    <d v="2017-11-10T00:00:00"/>
    <x v="0"/>
    <x v="2"/>
    <x v="0"/>
    <s v="10"/>
    <x v="0"/>
    <d v="1899-12-30T21:41:40"/>
    <x v="4"/>
    <n v="1"/>
    <x v="0"/>
    <x v="10"/>
    <s v="Puja Kumari"/>
    <s v="CBT112*1 CBT064*1"/>
    <x v="394"/>
    <x v="0"/>
    <s v="puja28dreamiit@gmail.com"/>
    <s v="-"/>
    <s v="Test"/>
  </r>
  <r>
    <n v="4788"/>
    <s v="SADDALPZ201711107913"/>
    <s v="1894611377526298"/>
    <x v="1"/>
    <d v="2017-11-10T00:00:00"/>
    <x v="0"/>
    <x v="2"/>
    <x v="0"/>
    <s v="10"/>
    <x v="0"/>
    <d v="1899-12-30T21:53:08"/>
    <x v="3"/>
    <n v="0"/>
    <x v="0"/>
    <x v="10"/>
    <s v="Kamini Kumari Rajput"/>
    <s v="LPZ017*2"/>
    <x v="21"/>
    <x v="0"/>
    <s v="kk21071998@gmail.com"/>
    <s v="-"/>
    <s v="Test"/>
  </r>
  <r>
    <n v="4789"/>
    <s v="SADDALPZ201711103510"/>
    <s v="1894611377526298"/>
    <x v="0"/>
    <d v="2017-11-10T00:00:00"/>
    <x v="0"/>
    <x v="2"/>
    <x v="0"/>
    <s v="10"/>
    <x v="0"/>
    <d v="1899-12-30T21:54:59"/>
    <x v="3"/>
    <n v="1"/>
    <x v="0"/>
    <x v="10"/>
    <s v="Kamini Kumari Rajput"/>
    <s v="LPZ017*2"/>
    <x v="21"/>
    <x v="0"/>
    <s v="kk21071998@gmail.com"/>
    <s v="-"/>
    <s v="Test"/>
  </r>
  <r>
    <n v="4790"/>
    <s v="SADDALPZ201711102486"/>
    <s v="1894611377526298"/>
    <x v="0"/>
    <d v="2017-11-10T00:00:00"/>
    <x v="0"/>
    <x v="2"/>
    <x v="0"/>
    <s v="10"/>
    <x v="0"/>
    <d v="1899-12-30T21:58:21"/>
    <x v="3"/>
    <n v="1"/>
    <x v="0"/>
    <x v="10"/>
    <s v="Kamini Kumari Rajput"/>
    <s v="LPZ017*2"/>
    <x v="21"/>
    <x v="0"/>
    <s v="kk21071998@gmail.com"/>
    <s v="-"/>
    <s v="Test"/>
  </r>
  <r>
    <n v="4795"/>
    <s v="SADDACFF201711102654"/>
    <s v="345888162530895"/>
    <x v="0"/>
    <d v="2017-11-10T00:00:00"/>
    <x v="0"/>
    <x v="2"/>
    <x v="0"/>
    <s v="10"/>
    <x v="0"/>
    <d v="1899-12-30T22:09:01"/>
    <x v="6"/>
    <n v="1"/>
    <x v="0"/>
    <x v="10"/>
    <s v="Dimple Singh Khati"/>
    <s v="CFF9*1 CFF13*1 CFF10*1 CFF4*1"/>
    <x v="103"/>
    <x v="0"/>
    <s v="dimplesinghkhati@gmail.com"/>
    <s v="-"/>
    <s v="Test"/>
  </r>
  <r>
    <n v="6819"/>
    <s v="SADDACFF201712107364"/>
    <s v="59ac2c253a94a0.15465506"/>
    <x v="0"/>
    <d v="2017-12-10T00:00:00"/>
    <x v="1"/>
    <x v="3"/>
    <x v="1"/>
    <s v="10"/>
    <x v="0"/>
    <d v="1899-12-30T23:03:37"/>
    <x v="6"/>
    <n v="1"/>
    <x v="0"/>
    <x v="10"/>
    <s v="Mrinalini"/>
    <s v="CFF46*1 CFF71*5"/>
    <x v="323"/>
    <x v="0"/>
    <s v="singhmrinalini99@gmail.com"/>
    <s v="-"/>
    <s v="Test"/>
  </r>
  <r>
    <n v="2865"/>
    <s v="SADDABLS201710108456"/>
    <s v="59b6bcd15cc723.14738404"/>
    <x v="0"/>
    <d v="2017-10-10T00:00:00"/>
    <x v="6"/>
    <x v="1"/>
    <x v="0"/>
    <s v="10"/>
    <x v="0"/>
    <d v="1899-12-30T19:57:44"/>
    <x v="5"/>
    <n v="1"/>
    <x v="0"/>
    <x v="10"/>
    <s v="richa sinha"/>
    <s v="BLS12*1"/>
    <x v="79"/>
    <x v="0"/>
    <s v="sinharicha360@gmail.com"/>
    <s v="-"/>
    <s v="Test"/>
  </r>
  <r>
    <n v="4738"/>
    <s v="SADDATOA201711107336"/>
    <s v="59ecd19fa6d0b3.20433596"/>
    <x v="0"/>
    <d v="2017-11-10T00:00:00"/>
    <x v="0"/>
    <x v="2"/>
    <x v="0"/>
    <s v="10"/>
    <x v="0"/>
    <d v="1899-12-30T15:44:32"/>
    <x v="0"/>
    <n v="1"/>
    <x v="0"/>
    <x v="10"/>
    <s v="kajal"/>
    <s v="TOA118*1"/>
    <x v="308"/>
    <x v="0"/>
    <s v="erkajalkumari@gmail.com"/>
    <s v="-"/>
    <s v="Test"/>
  </r>
  <r>
    <n v="4755"/>
    <s v="SADDACFF201711107501"/>
    <s v="1165209606912676"/>
    <x v="0"/>
    <d v="2017-11-10T00:00:00"/>
    <x v="0"/>
    <x v="2"/>
    <x v="0"/>
    <s v="10"/>
    <x v="0"/>
    <d v="1899-12-30T20:12:54"/>
    <x v="6"/>
    <n v="1"/>
    <x v="0"/>
    <x v="10"/>
    <s v="Amolina Doley"/>
    <s v="CFF34*1 CFF33*1"/>
    <x v="165"/>
    <x v="0"/>
    <s v="amodoley@gmail.com"/>
    <s v="-"/>
    <s v="Test"/>
  </r>
  <r>
    <n v="6812"/>
    <s v="SADDARDB201712101185"/>
    <s v="1744654549176242"/>
    <x v="1"/>
    <d v="2017-12-10T00:00:00"/>
    <x v="1"/>
    <x v="3"/>
    <x v="1"/>
    <s v="10"/>
    <x v="0"/>
    <d v="1899-12-30T21:52:40"/>
    <x v="1"/>
    <n v="1"/>
    <x v="0"/>
    <x v="10"/>
    <s v="Tanusha Reddy"/>
    <s v="RDB157*1 RDB142*1"/>
    <x v="491"/>
    <x v="0"/>
    <s v="tanushareddy182@gmail.com"/>
    <s v="-"/>
    <s v="Test"/>
  </r>
  <r>
    <n v="6793"/>
    <s v="SADDARDB201712106565"/>
    <s v="5a16bbcf7a4566.92079082"/>
    <x v="0"/>
    <d v="2017-12-10T00:00:00"/>
    <x v="1"/>
    <x v="3"/>
    <x v="1"/>
    <s v="10"/>
    <x v="0"/>
    <d v="1899-12-30T19:11:39"/>
    <x v="1"/>
    <n v="1"/>
    <x v="0"/>
    <x v="15"/>
    <s v="isha agarwal"/>
    <s v="RDB143*1 RDB038*1 RDB096*1"/>
    <x v="356"/>
    <x v="0"/>
    <s v="isha.131093@gmail.com"/>
    <s v="-"/>
    <s v="Test"/>
  </r>
  <r>
    <n v="2860"/>
    <s v="SADDARDB201710104417"/>
    <s v="59db923998d695.13358903"/>
    <x v="0"/>
    <d v="2017-10-10T00:00:00"/>
    <x v="6"/>
    <x v="1"/>
    <x v="0"/>
    <s v="10"/>
    <x v="0"/>
    <d v="1899-12-30T19:07:25"/>
    <x v="1"/>
    <n v="1"/>
    <x v="0"/>
    <x v="15"/>
    <s v="aditi"/>
    <s v="RDB072*1 RDB153*1"/>
    <x v="30"/>
    <x v="0"/>
    <s v="aditibose.aditi@gmail.com"/>
    <s v="-"/>
    <s v="Test"/>
  </r>
  <r>
    <n v="1171"/>
    <s v="SADDAMOM201709102655"/>
    <s v="59a43b5eaeba93.57811824"/>
    <x v="1"/>
    <d v="2017-09-10T00:00:00"/>
    <x v="1"/>
    <x v="0"/>
    <x v="1"/>
    <s v="10"/>
    <x v="0"/>
    <d v="1899-12-30T21:21:58"/>
    <x v="2"/>
    <n v="1"/>
    <x v="0"/>
    <x v="11"/>
    <s v="Akshay Goyal"/>
    <s v="MOM015*1 MOM074*2 MOM020*1 MOM014*1"/>
    <x v="39"/>
    <x v="0"/>
    <s v="goyalakshay21@gmail.com"/>
    <s v="-"/>
    <s v="Test"/>
  </r>
  <r>
    <n v="1170"/>
    <s v="SADDAMOM201709104327"/>
    <s v="59a43b5eaeba93.57811824"/>
    <x v="1"/>
    <d v="2017-09-10T00:00:00"/>
    <x v="1"/>
    <x v="0"/>
    <x v="1"/>
    <s v="10"/>
    <x v="0"/>
    <d v="1899-12-30T21:20:12"/>
    <x v="2"/>
    <n v="0"/>
    <x v="0"/>
    <x v="11"/>
    <s v="Akshay Goyal"/>
    <s v="MOM015*1 MOM074*2 MOM020*1 MOM014*1"/>
    <x v="39"/>
    <x v="0"/>
    <s v="goyalakshay21@gmail.com"/>
    <s v="-"/>
    <s v="Test"/>
  </r>
  <r>
    <n v="2868"/>
    <s v="SADDARDB201710105378"/>
    <s v="59ce1b88ec1346.04937622"/>
    <x v="1"/>
    <d v="2017-10-10T00:00:00"/>
    <x v="6"/>
    <x v="1"/>
    <x v="0"/>
    <s v="10"/>
    <x v="0"/>
    <d v="1899-12-30T20:30:16"/>
    <x v="1"/>
    <n v="1"/>
    <x v="0"/>
    <x v="11"/>
    <s v="Sonali Chaubey"/>
    <s v="RDB177*1 RDB165*1 RDB179*1 RDB077*1"/>
    <x v="498"/>
    <x v="0"/>
    <s v="sonalichaubey8@gmail.com"/>
    <s v="-"/>
    <s v="Test"/>
  </r>
  <r>
    <n v="1135"/>
    <s v="SADDATOA201709103218"/>
    <s v="1762835937090606"/>
    <x v="1"/>
    <d v="2017-09-10T00:00:00"/>
    <x v="1"/>
    <x v="0"/>
    <x v="1"/>
    <s v="10"/>
    <x v="0"/>
    <d v="1899-12-30T15:52:54"/>
    <x v="0"/>
    <n v="1"/>
    <x v="0"/>
    <x v="11"/>
    <s v="Bhavuk Manocha"/>
    <s v="TOA183*1"/>
    <x v="3"/>
    <x v="0"/>
    <s v="manocha.bm.bhavuk@gmaio.com"/>
    <s v="NotDelivered"/>
    <s v="Test"/>
  </r>
  <r>
    <n v="1156"/>
    <s v="SADDAGSK201709105560"/>
    <s v="59b548981145f0.69595880"/>
    <x v="0"/>
    <d v="2017-09-10T00:00:00"/>
    <x v="1"/>
    <x v="0"/>
    <x v="1"/>
    <s v="10"/>
    <x v="0"/>
    <d v="1899-12-30T19:49:32"/>
    <x v="8"/>
    <n v="1"/>
    <x v="0"/>
    <x v="11"/>
    <s v="Pranay"/>
    <s v="GSK030*1 GSK027*1"/>
    <x v="79"/>
    <x v="0"/>
    <s v="pranaykrishna112@gmail.com"/>
    <s v="-"/>
    <s v="Test"/>
  </r>
  <r>
    <n v="1160"/>
    <s v="SADDAGSK201709109730"/>
    <s v="59adf2a90bc522.16521066"/>
    <x v="0"/>
    <d v="2017-09-10T00:00:00"/>
    <x v="1"/>
    <x v="0"/>
    <x v="1"/>
    <s v="10"/>
    <x v="0"/>
    <d v="1899-12-30T20:17:59"/>
    <x v="8"/>
    <n v="1"/>
    <x v="0"/>
    <x v="11"/>
    <s v="ankit"/>
    <s v="GSK097*1 GSK098*1"/>
    <x v="30"/>
    <x v="0"/>
    <s v="ankit1997jonwal@gmail.com"/>
    <s v="-"/>
    <s v="Test"/>
  </r>
  <r>
    <n v="1162"/>
    <s v="SADDALPZ201709107125"/>
    <s v="59adf2a90bc522.16521066"/>
    <x v="0"/>
    <d v="2017-09-10T00:00:00"/>
    <x v="1"/>
    <x v="0"/>
    <x v="1"/>
    <s v="10"/>
    <x v="0"/>
    <d v="1899-12-30T20:24:04"/>
    <x v="3"/>
    <n v="1"/>
    <x v="0"/>
    <x v="11"/>
    <s v="ankit"/>
    <s v="LPZ223*1 LPZ230*1"/>
    <x v="20"/>
    <x v="0"/>
    <s v="ankit1997jonwal@gmail.com"/>
    <s v="-"/>
    <s v="Test"/>
  </r>
  <r>
    <n v="1165"/>
    <s v="SADDACBT201709103080"/>
    <s v="1762835937090606"/>
    <x v="0"/>
    <d v="2017-09-10T00:00:00"/>
    <x v="1"/>
    <x v="0"/>
    <x v="1"/>
    <s v="10"/>
    <x v="0"/>
    <d v="1899-12-30T20:30:18"/>
    <x v="4"/>
    <n v="1"/>
    <x v="0"/>
    <x v="11"/>
    <s v="Bhavuk Manocha"/>
    <s v="CBT112*2"/>
    <x v="499"/>
    <x v="0"/>
    <s v="manocha.bm.bhavuk@gmaio.com"/>
    <s v="-"/>
    <s v="Test"/>
  </r>
  <r>
    <n v="2866"/>
    <s v="SADDATOA201710101595"/>
    <s v="1281967888573766"/>
    <x v="1"/>
    <d v="2017-10-10T00:00:00"/>
    <x v="6"/>
    <x v="1"/>
    <x v="0"/>
    <s v="10"/>
    <x v="0"/>
    <d v="1899-12-30T20:02:46"/>
    <x v="0"/>
    <n v="0"/>
    <x v="0"/>
    <x v="11"/>
    <s v="Shashi Ranjan"/>
    <s v="TOA111*2"/>
    <x v="5"/>
    <x v="0"/>
    <s v="ranjanshashi17796@gmail.com"/>
    <s v="-"/>
    <s v="Test"/>
  </r>
  <r>
    <n v="2867"/>
    <s v="SADDATOA201710106165"/>
    <s v="1281967888573766"/>
    <x v="0"/>
    <d v="2017-10-10T00:00:00"/>
    <x v="6"/>
    <x v="1"/>
    <x v="0"/>
    <s v="10"/>
    <x v="0"/>
    <d v="1899-12-30T20:11:21"/>
    <x v="0"/>
    <n v="1"/>
    <x v="0"/>
    <x v="11"/>
    <s v="Shashi Ranjan"/>
    <s v="TOA038*1"/>
    <x v="0"/>
    <x v="0"/>
    <s v="ranjanshashi17796@gmail.com"/>
    <s v="-"/>
    <s v="Test"/>
  </r>
  <r>
    <n v="2876"/>
    <s v="SADDALPZ201710104894"/>
    <s v="1683912628308012"/>
    <x v="0"/>
    <d v="2017-10-10T00:00:00"/>
    <x v="6"/>
    <x v="1"/>
    <x v="0"/>
    <s v="10"/>
    <x v="0"/>
    <d v="1899-12-30T21:16:29"/>
    <x v="3"/>
    <n v="1"/>
    <x v="0"/>
    <x v="11"/>
    <s v="Aadil Shaharyar Ahmed"/>
    <s v="LPZ015*3"/>
    <x v="0"/>
    <x v="0"/>
    <s v="aadilshr83@gmail.com"/>
    <s v="-"/>
    <s v="Test"/>
  </r>
  <r>
    <n v="4721"/>
    <s v="SADDATLF201711101250"/>
    <s v="791344987724859"/>
    <x v="0"/>
    <d v="2017-11-10T00:00:00"/>
    <x v="0"/>
    <x v="2"/>
    <x v="0"/>
    <s v="10"/>
    <x v="0"/>
    <d v="1899-12-30T00:26:23"/>
    <x v="19"/>
    <n v="1"/>
    <x v="0"/>
    <x v="11"/>
    <s v="Ayush Mawandia"/>
    <s v="TLF005*1 TLF010*8"/>
    <x v="214"/>
    <x v="0"/>
    <s v="ayush.mawandia@gmail.com"/>
    <s v="-"/>
    <s v="Test"/>
  </r>
  <r>
    <n v="4722"/>
    <s v="SADDAGSK201711105078"/>
    <s v="791344987724859"/>
    <x v="0"/>
    <d v="2017-11-10T00:00:00"/>
    <x v="0"/>
    <x v="2"/>
    <x v="0"/>
    <s v="10"/>
    <x v="0"/>
    <d v="1899-12-30T00:32:19"/>
    <x v="8"/>
    <n v="1"/>
    <x v="0"/>
    <x v="11"/>
    <s v="Ayush Mawandia"/>
    <s v="GSK29*1 GSK68*8"/>
    <x v="42"/>
    <x v="0"/>
    <s v="ayush.mawandia@gmail.com"/>
    <s v="-"/>
    <s v="Test"/>
  </r>
  <r>
    <n v="4734"/>
    <s v="SADDATOA201711109729"/>
    <s v="1542410155829422"/>
    <x v="1"/>
    <d v="2017-11-10T00:00:00"/>
    <x v="0"/>
    <x v="2"/>
    <x v="0"/>
    <s v="10"/>
    <x v="0"/>
    <d v="1899-12-30T14:32:30"/>
    <x v="0"/>
    <n v="1"/>
    <x v="0"/>
    <x v="11"/>
    <s v="Abdur Rahman Daanish"/>
    <s v="TOA173*1 TOA005*1"/>
    <x v="208"/>
    <x v="0"/>
    <s v="arahmandanish@gmail.com"/>
    <s v="-"/>
    <s v="Test"/>
  </r>
  <r>
    <n v="4772"/>
    <s v="SADDATOA201711108194"/>
    <s v="59da3c58b407f7.43434804"/>
    <x v="0"/>
    <d v="2017-11-10T00:00:00"/>
    <x v="0"/>
    <x v="2"/>
    <x v="0"/>
    <s v="10"/>
    <x v="0"/>
    <d v="1899-12-30T21:09:38"/>
    <x v="0"/>
    <n v="1"/>
    <x v="0"/>
    <x v="11"/>
    <s v="B Prasad"/>
    <s v="TOA051*1"/>
    <x v="203"/>
    <x v="0"/>
    <s v="baibhavsinha@gmail.com"/>
    <s v="-"/>
    <s v="Test"/>
  </r>
  <r>
    <n v="6788"/>
    <s v="SADDAFPT201712107159"/>
    <s v="10215027514307816"/>
    <x v="0"/>
    <d v="2017-12-10T00:00:00"/>
    <x v="1"/>
    <x v="3"/>
    <x v="1"/>
    <s v="10"/>
    <x v="0"/>
    <d v="1899-12-30T16:30:03"/>
    <x v="13"/>
    <n v="1"/>
    <x v="0"/>
    <x v="11"/>
    <s v="Sarvodaya Bansal"/>
    <s v="FPT01*1 FPT19*2 FPT23*1 FPT32*20"/>
    <x v="319"/>
    <x v="0"/>
    <s v="Sarvodaya.bansal@gmail.com"/>
    <s v="-"/>
    <s v="Test"/>
  </r>
  <r>
    <n v="6820"/>
    <s v="SADDAGSK201712103844"/>
    <s v="59beab4081aa17.30207884"/>
    <x v="0"/>
    <d v="2017-12-10T00:00:00"/>
    <x v="1"/>
    <x v="3"/>
    <x v="1"/>
    <s v="10"/>
    <x v="0"/>
    <d v="1899-12-30T23:49:31"/>
    <x v="8"/>
    <n v="1"/>
    <x v="0"/>
    <x v="11"/>
    <s v="Arun Sharma"/>
    <s v="GSK96*1 GSK70*2"/>
    <x v="79"/>
    <x v="0"/>
    <s v="sharmaarun201295@gmail.com"/>
    <s v="-"/>
    <s v="Test"/>
  </r>
  <r>
    <n v="2861"/>
    <s v="SADDACFF201710106089"/>
    <s v="10210342590904396"/>
    <x v="0"/>
    <d v="2017-10-10T00:00:00"/>
    <x v="6"/>
    <x v="1"/>
    <x v="0"/>
    <s v="10"/>
    <x v="0"/>
    <d v="1899-12-30T19:26:36"/>
    <x v="6"/>
    <n v="1"/>
    <x v="0"/>
    <x v="11"/>
    <s v="Souradeep Bhattacharja"/>
    <s v="CFF31*1 CFF47*1"/>
    <x v="62"/>
    <x v="0"/>
    <s v="srdp.bhattacharja@gmail.com"/>
    <s v="-"/>
    <s v="Test"/>
  </r>
  <r>
    <n v="4731"/>
    <s v="SADDACFF201711108928"/>
    <s v="277435302748116"/>
    <x v="0"/>
    <d v="2017-11-10T00:00:00"/>
    <x v="0"/>
    <x v="2"/>
    <x v="0"/>
    <s v="10"/>
    <x v="0"/>
    <d v="1899-12-30T12:50:47"/>
    <x v="6"/>
    <n v="1"/>
    <x v="0"/>
    <x v="11"/>
    <s v="Vishu Vishnu"/>
    <s v="CFF32*1 CFF37*1"/>
    <x v="184"/>
    <x v="0"/>
    <s v="mvishnu1111@gmail.com"/>
    <s v="-"/>
    <s v="Test"/>
  </r>
  <r>
    <n v="6783"/>
    <s v="SADDALPZ201712101349"/>
    <s v="1459640707486743"/>
    <x v="0"/>
    <d v="2017-12-10T00:00:00"/>
    <x v="1"/>
    <x v="3"/>
    <x v="1"/>
    <s v="10"/>
    <x v="0"/>
    <d v="1899-12-30T14:08:06"/>
    <x v="3"/>
    <n v="1"/>
    <x v="0"/>
    <x v="11"/>
    <s v="Aashutosh Kumar"/>
    <s v="LPZ162*1 LPZ153*1 LPZ183*20"/>
    <x v="346"/>
    <x v="0"/>
    <s v="aashukr123@gmail.com"/>
    <s v="-"/>
    <s v="Test"/>
  </r>
  <r>
    <n v="6801"/>
    <s v="SADDATOA201712101142"/>
    <s v="59e4b76f24e902.71182341"/>
    <x v="1"/>
    <d v="2017-12-10T00:00:00"/>
    <x v="1"/>
    <x v="3"/>
    <x v="1"/>
    <s v="10"/>
    <x v="0"/>
    <d v="1899-12-30T20:59:31"/>
    <x v="0"/>
    <n v="1"/>
    <x v="0"/>
    <x v="8"/>
    <s v="Manoshi Hazra"/>
    <s v="TOA124*1"/>
    <x v="21"/>
    <x v="0"/>
    <s v="manoshi43hazra@gmail.com"/>
    <s v="-"/>
    <s v="Test"/>
  </r>
  <r>
    <n v="6781"/>
    <s v="SADDACFT201712103487"/>
    <s v="1420844824647635"/>
    <x v="0"/>
    <d v="2017-12-10T00:00:00"/>
    <x v="1"/>
    <x v="3"/>
    <x v="1"/>
    <s v="10"/>
    <x v="0"/>
    <d v="1899-12-30T13:07:28"/>
    <x v="14"/>
    <n v="1"/>
    <x v="1"/>
    <x v="12"/>
    <s v="Varshant Pareek"/>
    <s v="CFT002*2 CFT064*1"/>
    <x v="500"/>
    <x v="1"/>
    <s v="varshantpareek@gmail.com"/>
    <s v="-"/>
    <s v="Test"/>
  </r>
  <r>
    <n v="1143"/>
    <s v="SADDALPZ201709103208"/>
    <s v="1434543456652866"/>
    <x v="0"/>
    <d v="2017-09-10T00:00:00"/>
    <x v="1"/>
    <x v="0"/>
    <x v="1"/>
    <s v="10"/>
    <x v="0"/>
    <d v="1899-12-30T18:51:27"/>
    <x v="3"/>
    <n v="1"/>
    <x v="0"/>
    <x v="13"/>
    <s v="Rishabh Kumar"/>
    <s v="LPZ100*1 LPZ123*1"/>
    <x v="45"/>
    <x v="0"/>
    <s v="fieryrishabhleo@gmail.com"/>
    <s v="-"/>
    <s v="Test"/>
  </r>
  <r>
    <n v="1158"/>
    <s v="SADDATOA201709105785"/>
    <s v="1910967089225117"/>
    <x v="1"/>
    <d v="2017-09-10T00:00:00"/>
    <x v="1"/>
    <x v="0"/>
    <x v="1"/>
    <s v="10"/>
    <x v="0"/>
    <d v="1899-12-30T20:12:02"/>
    <x v="0"/>
    <n v="1"/>
    <x v="0"/>
    <x v="13"/>
    <s v="Apoorv Varshney"/>
    <s v="TOA071*2"/>
    <x v="42"/>
    <x v="0"/>
    <s v="apoorv82333varsh@gmail.com"/>
    <s v="-"/>
    <s v="Test"/>
  </r>
  <r>
    <n v="1174"/>
    <s v="SADDAMOM201709102287"/>
    <s v="1420286344714927"/>
    <x v="0"/>
    <d v="2017-09-10T00:00:00"/>
    <x v="1"/>
    <x v="0"/>
    <x v="1"/>
    <s v="10"/>
    <x v="0"/>
    <d v="1899-12-30T21:32:07"/>
    <x v="2"/>
    <n v="1"/>
    <x v="0"/>
    <x v="13"/>
    <s v="Sushant Pandey"/>
    <s v="MOM027*3 MOM029*1 MOM074*1"/>
    <x v="501"/>
    <x v="0"/>
    <s v="Sushantpandey503@gmail.com"/>
    <s v="-"/>
    <s v="Test"/>
  </r>
  <r>
    <n v="1185"/>
    <s v="SADDAGSK201709106789"/>
    <s v="1935899869759658"/>
    <x v="0"/>
    <d v="2017-09-10T00:00:00"/>
    <x v="1"/>
    <x v="0"/>
    <x v="1"/>
    <s v="10"/>
    <x v="0"/>
    <d v="1899-12-30T23:12:54"/>
    <x v="8"/>
    <n v="1"/>
    <x v="0"/>
    <x v="13"/>
    <s v="Abhinav Sharma"/>
    <s v="GSK076*1 GSK012*1"/>
    <x v="62"/>
    <x v="0"/>
    <s v="abhinavshimla2112@gmail.com"/>
    <s v="-"/>
    <s v="Test"/>
  </r>
  <r>
    <n v="4724"/>
    <s v="SADDATOA201711101440"/>
    <s v="59da3c58b407f7.43434804"/>
    <x v="0"/>
    <d v="2017-11-10T00:00:00"/>
    <x v="0"/>
    <x v="2"/>
    <x v="0"/>
    <s v="10"/>
    <x v="0"/>
    <d v="1899-12-30T11:25:54"/>
    <x v="0"/>
    <n v="1"/>
    <x v="0"/>
    <x v="13"/>
    <s v="B Prasad"/>
    <s v="TOA177*1"/>
    <x v="203"/>
    <x v="0"/>
    <s v="baibhavsinha@gmail.com"/>
    <s v="-"/>
    <s v="Test"/>
  </r>
  <r>
    <n v="4741"/>
    <s v="SADDATOA201711105064"/>
    <s v="59da3c58b407f7.43434804"/>
    <x v="0"/>
    <d v="2017-11-10T00:00:00"/>
    <x v="0"/>
    <x v="2"/>
    <x v="0"/>
    <s v="10"/>
    <x v="0"/>
    <d v="1899-12-30T16:44:23"/>
    <x v="0"/>
    <n v="1"/>
    <x v="0"/>
    <x v="13"/>
    <s v="B Prasad"/>
    <s v="TOA177*1"/>
    <x v="203"/>
    <x v="0"/>
    <s v="baibhavsinha@gmail.com"/>
    <s v="-"/>
    <s v="Test"/>
  </r>
  <r>
    <n v="4749"/>
    <s v="SADDAMOM201711108292"/>
    <s v="59ad07a41e3392.45087037"/>
    <x v="0"/>
    <d v="2017-11-10T00:00:00"/>
    <x v="0"/>
    <x v="2"/>
    <x v="0"/>
    <s v="10"/>
    <x v="0"/>
    <d v="1899-12-30T19:33:18"/>
    <x v="2"/>
    <n v="1"/>
    <x v="0"/>
    <x v="13"/>
    <s v="Shikher"/>
    <s v="MOM040*1 MOM052*1"/>
    <x v="15"/>
    <x v="0"/>
    <s v="shikher.raj55@gmail.com"/>
    <s v="-"/>
    <s v="Test"/>
  </r>
  <r>
    <n v="4762"/>
    <s v="SADDARDB201711102719"/>
    <s v="5a05bd139992b5.85358136"/>
    <x v="1"/>
    <d v="2017-11-10T00:00:00"/>
    <x v="0"/>
    <x v="2"/>
    <x v="0"/>
    <s v="10"/>
    <x v="0"/>
    <d v="1899-12-30T20:34:18"/>
    <x v="1"/>
    <n v="1"/>
    <x v="0"/>
    <x v="13"/>
    <s v="Dinesh Dhakar"/>
    <s v="RDB105*1 RDB114*1"/>
    <x v="142"/>
    <x v="0"/>
    <s v="dhakardinesh1997@gmail.com"/>
    <s v="-"/>
    <s v="Test"/>
  </r>
  <r>
    <n v="4768"/>
    <s v="SADDAGSK201711104583"/>
    <s v="1420286344714927"/>
    <x v="0"/>
    <d v="2017-11-10T00:00:00"/>
    <x v="0"/>
    <x v="2"/>
    <x v="0"/>
    <s v="10"/>
    <x v="0"/>
    <d v="1899-12-30T20:56:42"/>
    <x v="8"/>
    <n v="1"/>
    <x v="0"/>
    <x v="13"/>
    <s v="Sushant Pandey"/>
    <s v="GSK70*6"/>
    <x v="80"/>
    <x v="0"/>
    <s v="Sushantpandey503@gmail.com"/>
    <s v="-"/>
    <s v="Test"/>
  </r>
  <r>
    <n v="4807"/>
    <s v="SADDACFF201711108564"/>
    <s v="59a43be407c936.64025207"/>
    <x v="0"/>
    <d v="2017-11-10T00:00:00"/>
    <x v="0"/>
    <x v="2"/>
    <x v="0"/>
    <s v="10"/>
    <x v="0"/>
    <d v="1899-12-30T23:03:17"/>
    <x v="6"/>
    <n v="1"/>
    <x v="0"/>
    <x v="13"/>
    <s v="Shrey Shoundik"/>
    <s v="CFF11*1 CFF8*1"/>
    <x v="474"/>
    <x v="0"/>
    <s v="shreyshoundik@gmail.com"/>
    <s v="-"/>
    <s v="Test"/>
  </r>
  <r>
    <n v="6787"/>
    <s v="SADDALPZ201712107030"/>
    <s v="1448197358632639"/>
    <x v="0"/>
    <d v="2017-12-10T00:00:00"/>
    <x v="1"/>
    <x v="3"/>
    <x v="1"/>
    <s v="10"/>
    <x v="0"/>
    <d v="1899-12-30T16:15:14"/>
    <x v="3"/>
    <n v="1"/>
    <x v="0"/>
    <x v="13"/>
    <s v="Aanand Kumar"/>
    <s v="LPZ004*2 LPZ006*2"/>
    <x v="3"/>
    <x v="0"/>
    <s v="aiaanandshrocks007@gmail.com"/>
    <s v="-"/>
    <s v="Test"/>
  </r>
  <r>
    <n v="6815"/>
    <s v="SADDAGSK201712108850"/>
    <s v="1905104283148064"/>
    <x v="0"/>
    <d v="2017-12-10T00:00:00"/>
    <x v="1"/>
    <x v="3"/>
    <x v="1"/>
    <s v="10"/>
    <x v="0"/>
    <d v="1899-12-30T22:13:00"/>
    <x v="8"/>
    <n v="1"/>
    <x v="0"/>
    <x v="13"/>
    <s v="Akash Yadav"/>
    <s v="GSK62*1 GSK68*13"/>
    <x v="502"/>
    <x v="0"/>
    <s v="akashkiranyadav@gmail.com"/>
    <s v="-"/>
    <s v="Test"/>
  </r>
  <r>
    <n v="1150"/>
    <s v="SADDAMOM201709104280"/>
    <s v="59a5a99c9d82a2.43132558"/>
    <x v="0"/>
    <d v="2017-09-10T00:00:00"/>
    <x v="1"/>
    <x v="0"/>
    <x v="1"/>
    <s v="10"/>
    <x v="0"/>
    <d v="1899-12-30T19:44:23"/>
    <x v="2"/>
    <n v="1"/>
    <x v="0"/>
    <x v="13"/>
    <s v="Rahul Kumat"/>
    <s v="MOM029*7 MOM035*1"/>
    <x v="80"/>
    <x v="0"/>
    <s v="rahulkumar10m@outlook.com"/>
    <s v="-"/>
    <s v="Test"/>
  </r>
  <r>
    <n v="1176"/>
    <s v="SADDAMOM201709109024"/>
    <s v="1388033274645709"/>
    <x v="0"/>
    <d v="2017-09-10T00:00:00"/>
    <x v="1"/>
    <x v="0"/>
    <x v="1"/>
    <s v="10"/>
    <x v="0"/>
    <d v="1899-12-30T21:43:03"/>
    <x v="2"/>
    <n v="1"/>
    <x v="0"/>
    <x v="13"/>
    <s v="Prajwal Singh"/>
    <s v="MOM030*3 MOM027*3"/>
    <x v="503"/>
    <x v="0"/>
    <s v="prajwalsingh651@gmail.com"/>
    <s v="-"/>
    <s v="Test"/>
  </r>
  <r>
    <n v="1183"/>
    <s v="SADDALPZ201709107960"/>
    <s v="599fd0a2439090.99154123"/>
    <x v="0"/>
    <d v="2017-09-10T00:00:00"/>
    <x v="1"/>
    <x v="0"/>
    <x v="1"/>
    <s v="10"/>
    <x v="0"/>
    <d v="1899-12-30T22:25:59"/>
    <x v="3"/>
    <n v="1"/>
    <x v="0"/>
    <x v="13"/>
    <s v="Saurabh Patel"/>
    <s v="LPZ038*1 LPZ221*1 LPZ015*1"/>
    <x v="17"/>
    <x v="0"/>
    <s v="saurabh.sonu321@gmail.com"/>
    <s v="-"/>
    <s v="Test"/>
  </r>
  <r>
    <n v="1184"/>
    <s v="SADDAGSK201709108751"/>
    <s v="59b2bed6b64945.12014659"/>
    <x v="0"/>
    <d v="2017-09-10T00:00:00"/>
    <x v="1"/>
    <x v="0"/>
    <x v="1"/>
    <s v="10"/>
    <x v="0"/>
    <d v="1899-12-30T22:43:21"/>
    <x v="8"/>
    <n v="1"/>
    <x v="0"/>
    <x v="13"/>
    <s v="Sameer Kumar"/>
    <s v="GSK058*1 GSK068*6"/>
    <x v="6"/>
    <x v="0"/>
    <s v="sameerkumar2901@gmail.com"/>
    <s v="-"/>
    <s v="Test"/>
  </r>
  <r>
    <n v="4759"/>
    <s v="SADDATOA201711101742"/>
    <s v="59a409d89a8870.91425749"/>
    <x v="0"/>
    <d v="2017-11-10T00:00:00"/>
    <x v="0"/>
    <x v="2"/>
    <x v="0"/>
    <s v="10"/>
    <x v="0"/>
    <d v="1899-12-30T20:18:23"/>
    <x v="0"/>
    <n v="1"/>
    <x v="0"/>
    <x v="13"/>
    <s v="ADITYA GANGWAR"/>
    <s v="TOA071*4"/>
    <x v="504"/>
    <x v="0"/>
    <s v="adityagangwar41@gmail.com"/>
    <s v="-"/>
    <s v="Test"/>
  </r>
  <r>
    <n v="4761"/>
    <s v="SADDARDB201711105390"/>
    <s v="5a05bd139992b5.85358136"/>
    <x v="1"/>
    <d v="2017-11-10T00:00:00"/>
    <x v="0"/>
    <x v="2"/>
    <x v="0"/>
    <s v="10"/>
    <x v="0"/>
    <d v="1899-12-30T20:29:20"/>
    <x v="1"/>
    <n v="0"/>
    <x v="0"/>
    <x v="13"/>
    <s v="Dinesh Dhakar"/>
    <s v="RDB105*1 RDB114*1"/>
    <x v="142"/>
    <x v="0"/>
    <s v="dhakardinesh1997@gmail.com"/>
    <s v="-"/>
    <s v="Test"/>
  </r>
  <r>
    <n v="4798"/>
    <s v="SADDAFPT201711107715"/>
    <s v="834230373421622"/>
    <x v="0"/>
    <d v="2017-11-10T00:00:00"/>
    <x v="0"/>
    <x v="2"/>
    <x v="0"/>
    <s v="10"/>
    <x v="0"/>
    <d v="1899-12-30T22:28:27"/>
    <x v="13"/>
    <n v="1"/>
    <x v="0"/>
    <x v="13"/>
    <s v="Shubham Kumar"/>
    <s v="FPT06*2"/>
    <x v="5"/>
    <x v="0"/>
    <s v="subm365@gmail.com"/>
    <s v="-"/>
    <s v="Test"/>
  </r>
  <r>
    <n v="2877"/>
    <s v="SADDARDB201710101102"/>
    <s v="2077473182279035"/>
    <x v="1"/>
    <d v="2017-10-10T00:00:00"/>
    <x v="6"/>
    <x v="1"/>
    <x v="0"/>
    <s v="10"/>
    <x v="0"/>
    <d v="1899-12-30T21:20:45"/>
    <x v="1"/>
    <n v="1"/>
    <x v="0"/>
    <x v="16"/>
    <s v="Rishabh Singh"/>
    <s v="RDB017*1 RDB211*3"/>
    <x v="505"/>
    <x v="0"/>
    <s v="rishabhsingh9512@gmail.com"/>
    <s v="-"/>
    <s v="Test"/>
  </r>
  <r>
    <n v="6785"/>
    <s v="SADDACFF201712101123"/>
    <s v="1650210318343009"/>
    <x v="0"/>
    <d v="2017-12-10T00:00:00"/>
    <x v="1"/>
    <x v="3"/>
    <x v="1"/>
    <s v="10"/>
    <x v="0"/>
    <d v="1899-12-30T15:59:45"/>
    <x v="6"/>
    <n v="1"/>
    <x v="0"/>
    <x v="16"/>
    <s v="Deepanshu Anand"/>
    <s v="CFF71*12 CFF27*1"/>
    <x v="353"/>
    <x v="0"/>
    <s v="Anand.deepanshu12@gmail.com"/>
    <s v="-"/>
    <s v="Test"/>
  </r>
  <r>
    <n v="6810"/>
    <s v="SADDACFF201712104125"/>
    <s v="1379065148877643"/>
    <x v="0"/>
    <d v="2017-12-10T00:00:00"/>
    <x v="1"/>
    <x v="3"/>
    <x v="1"/>
    <s v="10"/>
    <x v="0"/>
    <d v="1899-12-30T21:48:29"/>
    <x v="6"/>
    <n v="1"/>
    <x v="0"/>
    <x v="16"/>
    <s v="Shivansh Singh"/>
    <s v="CFF73*6 CFF53*2"/>
    <x v="226"/>
    <x v="0"/>
    <s v="cshivanshrsingh@gmail.com"/>
    <s v="-"/>
    <s v="Test"/>
  </r>
  <r>
    <n v="1195"/>
    <s v="SADDACBT201709117782"/>
    <s v="1972969919647603"/>
    <x v="0"/>
    <d v="2017-09-11T00:00:00"/>
    <x v="4"/>
    <x v="0"/>
    <x v="0"/>
    <s v="11"/>
    <x v="1"/>
    <d v="1899-12-30T19:12:43"/>
    <x v="4"/>
    <n v="1"/>
    <x v="0"/>
    <x v="0"/>
    <s v="Karan Dhanak"/>
    <s v="CBT012*1 CBT122*1 CBT066*1"/>
    <x v="506"/>
    <x v="0"/>
    <s v="karandhanak20@gmail.com"/>
    <s v="-"/>
    <s v="Test"/>
  </r>
  <r>
    <n v="1196"/>
    <s v="SADDARDB201709118961"/>
    <s v="1540480632665547"/>
    <x v="0"/>
    <d v="2017-09-11T00:00:00"/>
    <x v="4"/>
    <x v="0"/>
    <x v="0"/>
    <s v="11"/>
    <x v="1"/>
    <d v="1899-12-30T19:27:38"/>
    <x v="1"/>
    <n v="1"/>
    <x v="0"/>
    <x v="0"/>
    <s v="Vivek"/>
    <s v="RDB127*1"/>
    <x v="184"/>
    <x v="0"/>
    <s v="vivek160897@gmail.com"/>
    <s v="-"/>
    <s v="Test"/>
  </r>
  <r>
    <n v="1197"/>
    <s v="SADDAMOM201709111110"/>
    <s v="1888475771472642"/>
    <x v="0"/>
    <d v="2017-09-11T00:00:00"/>
    <x v="4"/>
    <x v="0"/>
    <x v="0"/>
    <s v="11"/>
    <x v="1"/>
    <d v="1899-12-30T19:30:58"/>
    <x v="2"/>
    <n v="1"/>
    <x v="0"/>
    <x v="0"/>
    <s v="Vishal Kumar"/>
    <s v="MOM052*1"/>
    <x v="63"/>
    <x v="0"/>
    <s v="gdjsjsgd@gmaul.com"/>
    <s v="-"/>
    <s v="Test"/>
  </r>
  <r>
    <n v="1201"/>
    <s v="SADDAMOM201709119895"/>
    <s v="59b6962e8cb802.95967697"/>
    <x v="0"/>
    <d v="2017-09-11T00:00:00"/>
    <x v="4"/>
    <x v="0"/>
    <x v="0"/>
    <s v="11"/>
    <x v="1"/>
    <d v="1899-12-30T19:35:25"/>
    <x v="2"/>
    <n v="1"/>
    <x v="0"/>
    <x v="0"/>
    <s v="Rahul Kumar"/>
    <s v="MOM042*1"/>
    <x v="63"/>
    <x v="0"/>
    <s v="rkism1066@gmail.com"/>
    <s v="-"/>
    <s v="Test"/>
  </r>
  <r>
    <n v="1202"/>
    <s v="SADDAMOM201709114625"/>
    <s v="59b19fb9855311.12596761"/>
    <x v="0"/>
    <d v="2017-09-11T00:00:00"/>
    <x v="4"/>
    <x v="0"/>
    <x v="0"/>
    <s v="11"/>
    <x v="1"/>
    <d v="1899-12-30T19:38:10"/>
    <x v="2"/>
    <n v="1"/>
    <x v="0"/>
    <x v="0"/>
    <s v="Monosij"/>
    <s v="MOM027*15 MOM028*3"/>
    <x v="220"/>
    <x v="0"/>
    <s v="monosijghosh1996@gmail.com"/>
    <s v="-"/>
    <s v="Test"/>
  </r>
  <r>
    <n v="1203"/>
    <s v="SADDACBT201709118513"/>
    <s v="59ae9079a1b4d9.37869642"/>
    <x v="0"/>
    <d v="2017-09-11T00:00:00"/>
    <x v="4"/>
    <x v="0"/>
    <x v="0"/>
    <s v="11"/>
    <x v="1"/>
    <d v="1899-12-30T19:41:16"/>
    <x v="4"/>
    <n v="1"/>
    <x v="0"/>
    <x v="0"/>
    <s v="Avinesh Kumar"/>
    <s v="CBT052*1 CBT013*1"/>
    <x v="118"/>
    <x v="0"/>
    <s v="djokerdummycplyt@gmail.com"/>
    <s v="-"/>
    <s v="Test"/>
  </r>
  <r>
    <n v="1205"/>
    <s v="SADDARDB201709112006"/>
    <s v="1391503490964357"/>
    <x v="0"/>
    <d v="2017-09-11T00:00:00"/>
    <x v="4"/>
    <x v="0"/>
    <x v="0"/>
    <s v="11"/>
    <x v="1"/>
    <d v="1899-12-30T20:05:03"/>
    <x v="1"/>
    <n v="1"/>
    <x v="0"/>
    <x v="0"/>
    <s v="Rishabh Raj Jha"/>
    <s v="RDB058*1 RDB130*1"/>
    <x v="226"/>
    <x v="0"/>
    <s v="rishabhrajjha@gmail.com"/>
    <s v="-"/>
    <s v="Test"/>
  </r>
  <r>
    <n v="1206"/>
    <s v="SADDARDB201709113097"/>
    <s v="1391013047663289"/>
    <x v="0"/>
    <d v="2017-09-11T00:00:00"/>
    <x v="4"/>
    <x v="0"/>
    <x v="0"/>
    <s v="11"/>
    <x v="1"/>
    <d v="1899-12-30T20:15:55"/>
    <x v="1"/>
    <n v="1"/>
    <x v="0"/>
    <x v="0"/>
    <s v="Anand Vardhan"/>
    <s v="RDB056*2"/>
    <x v="47"/>
    <x v="0"/>
    <s v="anandvardhan120@gmail.com"/>
    <s v="-"/>
    <s v="Test"/>
  </r>
  <r>
    <n v="1212"/>
    <s v="SADDARDB201709111074"/>
    <s v="823001667877329"/>
    <x v="1"/>
    <d v="2017-09-11T00:00:00"/>
    <x v="4"/>
    <x v="0"/>
    <x v="0"/>
    <s v="11"/>
    <x v="1"/>
    <d v="1899-12-30T20:54:06"/>
    <x v="1"/>
    <n v="0"/>
    <x v="0"/>
    <x v="0"/>
    <s v="Supratim Maitra"/>
    <s v="RDB056*1 RDB061*1 RDB191*3"/>
    <x v="507"/>
    <x v="0"/>
    <s v="supratim7937@gmail.com"/>
    <s v="-"/>
    <s v="Test"/>
  </r>
  <r>
    <n v="1213"/>
    <s v="SADDARDB201709113978"/>
    <s v="823001667877329"/>
    <x v="1"/>
    <d v="2017-09-11T00:00:00"/>
    <x v="4"/>
    <x v="0"/>
    <x v="0"/>
    <s v="11"/>
    <x v="1"/>
    <d v="1899-12-30T20:54:22"/>
    <x v="1"/>
    <n v="0"/>
    <x v="0"/>
    <x v="0"/>
    <s v="Supratim Maitra"/>
    <s v="RDB056*1 RDB061*1 RDB191*3"/>
    <x v="507"/>
    <x v="0"/>
    <s v="supratim7937@gmail.com"/>
    <s v="-"/>
    <s v="Test"/>
  </r>
  <r>
    <n v="1214"/>
    <s v="SADDARDB201709112612"/>
    <s v="823001667877329"/>
    <x v="1"/>
    <d v="2017-09-11T00:00:00"/>
    <x v="4"/>
    <x v="0"/>
    <x v="0"/>
    <s v="11"/>
    <x v="1"/>
    <d v="1899-12-30T20:56:04"/>
    <x v="1"/>
    <n v="0"/>
    <x v="0"/>
    <x v="0"/>
    <s v="Supratim Maitra"/>
    <s v="RDB056*1 RDB061*1 RDB191*4"/>
    <x v="508"/>
    <x v="0"/>
    <s v="supratim7937@gmail.com"/>
    <s v="-"/>
    <s v="Test"/>
  </r>
  <r>
    <n v="1215"/>
    <s v="SADDARDB201709115393"/>
    <s v="781631295342453"/>
    <x v="0"/>
    <d v="2017-09-11T00:00:00"/>
    <x v="4"/>
    <x v="0"/>
    <x v="0"/>
    <s v="11"/>
    <x v="1"/>
    <d v="1899-12-30T20:56:36"/>
    <x v="1"/>
    <n v="1"/>
    <x v="0"/>
    <x v="0"/>
    <s v="Saransh Goyal"/>
    <s v="RDB076*1 RDB175*4 RDB191*1"/>
    <x v="193"/>
    <x v="0"/>
    <s v="saranshgoyalsg@gmail.com"/>
    <s v="-"/>
    <s v="Test"/>
  </r>
  <r>
    <n v="1217"/>
    <s v="SADDARDB201709119373"/>
    <s v="823001667877329"/>
    <x v="1"/>
    <d v="2017-09-11T00:00:00"/>
    <x v="4"/>
    <x v="0"/>
    <x v="0"/>
    <s v="11"/>
    <x v="1"/>
    <d v="1899-12-30T20:56:37"/>
    <x v="1"/>
    <n v="0"/>
    <x v="0"/>
    <x v="0"/>
    <s v="Supratim Maitra"/>
    <s v="RDB056*1 RDB061*1 RDB191*5"/>
    <x v="509"/>
    <x v="0"/>
    <s v="supratim7937@gmail.com"/>
    <s v="-"/>
    <s v="Test"/>
  </r>
  <r>
    <n v="1218"/>
    <s v="SADDARDB201709115037"/>
    <s v="823001667877329"/>
    <x v="1"/>
    <d v="2017-09-11T00:00:00"/>
    <x v="4"/>
    <x v="0"/>
    <x v="0"/>
    <s v="11"/>
    <x v="1"/>
    <d v="1899-12-30T20:56:45"/>
    <x v="1"/>
    <n v="0"/>
    <x v="0"/>
    <x v="0"/>
    <s v="Supratim Maitra"/>
    <s v="RDB056*1 RDB061*1 RDB191*5"/>
    <x v="509"/>
    <x v="0"/>
    <s v="supratim7937@gmail.com"/>
    <s v="-"/>
    <s v="Test"/>
  </r>
  <r>
    <n v="1219"/>
    <s v="SADDARDB201709111036"/>
    <s v="823001667877329"/>
    <x v="1"/>
    <d v="2017-09-11T00:00:00"/>
    <x v="4"/>
    <x v="0"/>
    <x v="0"/>
    <s v="11"/>
    <x v="1"/>
    <d v="1899-12-30T20:57:01"/>
    <x v="1"/>
    <n v="0"/>
    <x v="0"/>
    <x v="0"/>
    <s v="Supratim Maitra"/>
    <s v="RDB056*1 RDB061*1 RDB191*5"/>
    <x v="509"/>
    <x v="0"/>
    <s v="supratim7937@gmail.com"/>
    <s v="-"/>
    <s v="Test"/>
  </r>
  <r>
    <n v="1220"/>
    <s v="SADDARDB201709114694"/>
    <s v="823001667877329"/>
    <x v="1"/>
    <d v="2017-09-11T00:00:00"/>
    <x v="4"/>
    <x v="0"/>
    <x v="0"/>
    <s v="11"/>
    <x v="1"/>
    <d v="1899-12-30T20:58:25"/>
    <x v="1"/>
    <n v="0"/>
    <x v="0"/>
    <x v="0"/>
    <s v="Supratim Maitra"/>
    <s v="RDB056*1 RDB061*1 RDB191*5"/>
    <x v="509"/>
    <x v="0"/>
    <s v="supratim7937@gmail.com"/>
    <s v="-"/>
    <s v="Test"/>
  </r>
  <r>
    <n v="1221"/>
    <s v="SADDARDB201709115178"/>
    <s v="823001667877329"/>
    <x v="1"/>
    <d v="2017-09-11T00:00:00"/>
    <x v="4"/>
    <x v="0"/>
    <x v="0"/>
    <s v="11"/>
    <x v="1"/>
    <d v="1899-12-30T20:58:38"/>
    <x v="1"/>
    <n v="0"/>
    <x v="0"/>
    <x v="0"/>
    <s v="Supratim Maitra"/>
    <s v="RDB056*1 RDB061*1 RDB191*5"/>
    <x v="509"/>
    <x v="0"/>
    <s v="supratim7937@gmail.com"/>
    <s v="-"/>
    <s v="Test"/>
  </r>
  <r>
    <n v="1222"/>
    <s v="SADDARDB201709115218"/>
    <s v="823001667877329"/>
    <x v="0"/>
    <d v="2017-09-11T00:00:00"/>
    <x v="4"/>
    <x v="0"/>
    <x v="0"/>
    <s v="11"/>
    <x v="1"/>
    <d v="1899-12-30T20:58:50"/>
    <x v="1"/>
    <n v="1"/>
    <x v="0"/>
    <x v="0"/>
    <s v="Supratim Maitra"/>
    <s v="RDB056*1 RDB061*1 RDB191*5"/>
    <x v="509"/>
    <x v="0"/>
    <s v="supratim7937@gmail.com"/>
    <s v="-"/>
    <s v="Test"/>
  </r>
  <r>
    <n v="1223"/>
    <s v="SADDAMOM201709119673"/>
    <s v="59b3ae459a8ee4.06090536"/>
    <x v="0"/>
    <d v="2017-09-11T00:00:00"/>
    <x v="4"/>
    <x v="0"/>
    <x v="0"/>
    <s v="11"/>
    <x v="1"/>
    <d v="1899-12-30T21:00:22"/>
    <x v="2"/>
    <n v="1"/>
    <x v="0"/>
    <x v="0"/>
    <s v="Pankaj"/>
    <s v="MOM044*1"/>
    <x v="83"/>
    <x v="0"/>
    <s v="pankaj6769kumar@gmail.com"/>
    <s v="-"/>
    <s v="Test"/>
  </r>
  <r>
    <n v="1224"/>
    <s v="SADDATOA201709115577"/>
    <s v="852582891565124"/>
    <x v="0"/>
    <d v="2017-09-11T00:00:00"/>
    <x v="4"/>
    <x v="0"/>
    <x v="0"/>
    <s v="11"/>
    <x v="1"/>
    <d v="1899-12-30T21:03:18"/>
    <x v="0"/>
    <n v="1"/>
    <x v="0"/>
    <x v="0"/>
    <s v="Suraj Kumar"/>
    <s v="TOA071*2"/>
    <x v="42"/>
    <x v="0"/>
    <s v="kdeep0713@gmail.com"/>
    <s v="-"/>
    <s v="Test"/>
  </r>
  <r>
    <n v="1226"/>
    <s v="SADDABKB201709115032"/>
    <s v="1956241567991263"/>
    <x v="0"/>
    <d v="2017-09-11T00:00:00"/>
    <x v="4"/>
    <x v="0"/>
    <x v="0"/>
    <s v="11"/>
    <x v="1"/>
    <d v="1899-12-30T21:25:43"/>
    <x v="17"/>
    <n v="1"/>
    <x v="0"/>
    <x v="0"/>
    <s v="Ruchit Dhelawat"/>
    <s v="BKB126*1 BKB200*8"/>
    <x v="510"/>
    <x v="0"/>
    <s v="dhelawatr@gmail.com"/>
    <s v="-"/>
    <s v="Test"/>
  </r>
  <r>
    <n v="1227"/>
    <s v="SADDABKB201709116861"/>
    <s v="1956241567991263"/>
    <x v="0"/>
    <d v="2017-09-11T00:00:00"/>
    <x v="4"/>
    <x v="0"/>
    <x v="0"/>
    <s v="11"/>
    <x v="1"/>
    <d v="1899-12-30T21:25:45"/>
    <x v="17"/>
    <n v="1"/>
    <x v="0"/>
    <x v="0"/>
    <s v="Ruchit Dhelawat"/>
    <s v="BKB126*1 BKB200*8"/>
    <x v="510"/>
    <x v="0"/>
    <s v="dhelawatr@gmail.com"/>
    <s v="-"/>
    <s v="Test"/>
  </r>
  <r>
    <n v="1229"/>
    <s v="SADDALPZ201709116383"/>
    <s v="1425178760935271"/>
    <x v="0"/>
    <d v="2017-09-11T00:00:00"/>
    <x v="4"/>
    <x v="0"/>
    <x v="0"/>
    <s v="11"/>
    <x v="1"/>
    <d v="1899-12-30T21:35:06"/>
    <x v="3"/>
    <n v="1"/>
    <x v="0"/>
    <x v="0"/>
    <s v="Abhishek Jaspal"/>
    <s v="LPZ161*1"/>
    <x v="62"/>
    <x v="0"/>
    <s v="abhishek12100041@yahoo.com"/>
    <s v="-"/>
    <s v="Test"/>
  </r>
  <r>
    <n v="1231"/>
    <s v="SADDACBT201709118300"/>
    <s v="1472689319485285"/>
    <x v="0"/>
    <d v="2017-09-11T00:00:00"/>
    <x v="4"/>
    <x v="0"/>
    <x v="0"/>
    <s v="11"/>
    <x v="1"/>
    <d v="1899-12-30T21:39:47"/>
    <x v="4"/>
    <n v="1"/>
    <x v="0"/>
    <x v="0"/>
    <s v="Ayush Varshney"/>
    <s v="CBT112*2"/>
    <x v="499"/>
    <x v="0"/>
    <s v="ayush_101v@rediffmail.com"/>
    <s v="-"/>
    <s v="Test"/>
  </r>
  <r>
    <n v="1232"/>
    <s v="SADDACBT201709115167"/>
    <s v="1472689319485285"/>
    <x v="0"/>
    <d v="2017-09-11T00:00:00"/>
    <x v="4"/>
    <x v="0"/>
    <x v="0"/>
    <s v="11"/>
    <x v="1"/>
    <d v="1899-12-30T21:39:50"/>
    <x v="4"/>
    <n v="1"/>
    <x v="0"/>
    <x v="0"/>
    <s v="Ayush Varshney"/>
    <s v="CBT112*2"/>
    <x v="499"/>
    <x v="0"/>
    <s v="ayush_101v@rediffmail.com"/>
    <s v="-"/>
    <s v="Test"/>
  </r>
  <r>
    <n v="1233"/>
    <s v="SADDACBT201709119915"/>
    <s v="1472689319485285"/>
    <x v="0"/>
    <d v="2017-09-11T00:00:00"/>
    <x v="4"/>
    <x v="0"/>
    <x v="0"/>
    <s v="11"/>
    <x v="1"/>
    <d v="1899-12-30T21:39:52"/>
    <x v="4"/>
    <n v="1"/>
    <x v="0"/>
    <x v="0"/>
    <s v="Ayush Varshney"/>
    <s v="CBT112*2"/>
    <x v="499"/>
    <x v="0"/>
    <s v="ayush_101v@rediffmail.com"/>
    <s v="-"/>
    <s v="Test"/>
  </r>
  <r>
    <n v="1234"/>
    <s v="SADDACBT201709111342"/>
    <s v="1472689319485285"/>
    <x v="0"/>
    <d v="2017-09-11T00:00:00"/>
    <x v="4"/>
    <x v="0"/>
    <x v="0"/>
    <s v="11"/>
    <x v="1"/>
    <d v="1899-12-30T21:39:55"/>
    <x v="4"/>
    <n v="1"/>
    <x v="0"/>
    <x v="0"/>
    <s v="Ayush Varshney"/>
    <s v="CBT112*2"/>
    <x v="499"/>
    <x v="0"/>
    <s v="ayush_101v@rediffmail.com"/>
    <s v="-"/>
    <s v="Test"/>
  </r>
  <r>
    <n v="1235"/>
    <s v="SADDACBT201709114988"/>
    <s v="1472689319485285"/>
    <x v="0"/>
    <d v="2017-09-11T00:00:00"/>
    <x v="4"/>
    <x v="0"/>
    <x v="0"/>
    <s v="11"/>
    <x v="1"/>
    <d v="1899-12-30T21:39:57"/>
    <x v="4"/>
    <n v="1"/>
    <x v="0"/>
    <x v="0"/>
    <s v="Ayush Varshney"/>
    <s v="CBT112*2"/>
    <x v="499"/>
    <x v="0"/>
    <s v="ayush_101v@rediffmail.com"/>
    <s v="-"/>
    <s v="Test"/>
  </r>
  <r>
    <n v="1236"/>
    <s v="SADDACBT201709119512"/>
    <s v="1472689319485285"/>
    <x v="0"/>
    <d v="2017-09-11T00:00:00"/>
    <x v="4"/>
    <x v="0"/>
    <x v="0"/>
    <s v="11"/>
    <x v="1"/>
    <d v="1899-12-30T21:40:00"/>
    <x v="4"/>
    <n v="1"/>
    <x v="0"/>
    <x v="0"/>
    <s v="Ayush Varshney"/>
    <s v="CBT112*2"/>
    <x v="499"/>
    <x v="0"/>
    <s v="ayush_101v@rediffmail.com"/>
    <s v="-"/>
    <s v="Test"/>
  </r>
  <r>
    <n v="1237"/>
    <s v="SADDACBT201709113880"/>
    <s v="1472689319485285"/>
    <x v="0"/>
    <d v="2017-09-11T00:00:00"/>
    <x v="4"/>
    <x v="0"/>
    <x v="0"/>
    <s v="11"/>
    <x v="1"/>
    <d v="1899-12-30T21:40:03"/>
    <x v="4"/>
    <n v="1"/>
    <x v="0"/>
    <x v="0"/>
    <s v="Ayush Varshney"/>
    <s v="CBT112*2"/>
    <x v="499"/>
    <x v="0"/>
    <s v="ayush_101v@rediffmail.com"/>
    <s v="-"/>
    <s v="Test"/>
  </r>
  <r>
    <n v="2892"/>
    <s v="SADDAGSK201710115262"/>
    <s v="700830636779527"/>
    <x v="0"/>
    <d v="2017-10-11T00:00:00"/>
    <x v="2"/>
    <x v="1"/>
    <x v="0"/>
    <s v="11"/>
    <x v="1"/>
    <d v="1899-12-30T00:12:37"/>
    <x v="8"/>
    <n v="1"/>
    <x v="0"/>
    <x v="0"/>
    <s v="Ranjan Modi"/>
    <s v="GSK095*2"/>
    <x v="79"/>
    <x v="0"/>
    <s v="ranjanmodi777@gmail.com"/>
    <s v="-"/>
    <s v="Test"/>
  </r>
  <r>
    <n v="2893"/>
    <s v="SADDAGSK201710115983"/>
    <s v="1926230127703279"/>
    <x v="0"/>
    <d v="2017-10-11T00:00:00"/>
    <x v="2"/>
    <x v="1"/>
    <x v="0"/>
    <s v="11"/>
    <x v="1"/>
    <d v="1899-12-30T00:15:22"/>
    <x v="8"/>
    <n v="1"/>
    <x v="0"/>
    <x v="0"/>
    <s v="Sudhansh Dua"/>
    <s v="GSK014*1"/>
    <x v="62"/>
    <x v="0"/>
    <s v="sudhansh14@gmail.com"/>
    <s v="-"/>
    <s v="Test"/>
  </r>
  <r>
    <n v="2894"/>
    <s v="SADDATOA201710111803"/>
    <s v="843904012444686"/>
    <x v="0"/>
    <d v="2017-10-11T00:00:00"/>
    <x v="2"/>
    <x v="1"/>
    <x v="0"/>
    <s v="11"/>
    <x v="1"/>
    <d v="1899-12-30T12:13:44"/>
    <x v="0"/>
    <n v="1"/>
    <x v="0"/>
    <x v="0"/>
    <s v="Sandeep Singh"/>
    <s v="TOA014*1"/>
    <x v="35"/>
    <x v="0"/>
    <s v="sdlalitsingh98@gmail.com"/>
    <s v="-"/>
    <s v="Test"/>
  </r>
  <r>
    <n v="2895"/>
    <s v="SADDACBT201710117453"/>
    <s v="843904012444686"/>
    <x v="0"/>
    <d v="2017-10-11T00:00:00"/>
    <x v="2"/>
    <x v="1"/>
    <x v="0"/>
    <s v="11"/>
    <x v="1"/>
    <d v="1899-12-30T12:34:47"/>
    <x v="4"/>
    <n v="1"/>
    <x v="0"/>
    <x v="0"/>
    <s v="Sandeep Singh"/>
    <s v="CBT100*3 CBT066*1"/>
    <x v="15"/>
    <x v="0"/>
    <s v="sdlalitsingh98@gmail.com"/>
    <s v="-"/>
    <s v="Test"/>
  </r>
  <r>
    <n v="2896"/>
    <s v="SADDACFF201710111616"/>
    <s v="1051298298306240"/>
    <x v="0"/>
    <d v="2017-10-11T00:00:00"/>
    <x v="2"/>
    <x v="1"/>
    <x v="0"/>
    <s v="11"/>
    <x v="1"/>
    <d v="1899-12-30T13:42:19"/>
    <x v="6"/>
    <n v="1"/>
    <x v="0"/>
    <x v="0"/>
    <s v="Sahil Aryan"/>
    <s v="CFF34*1"/>
    <x v="3"/>
    <x v="0"/>
    <s v="sahilaryan23@gmail.com"/>
    <s v="-"/>
    <s v="Test"/>
  </r>
  <r>
    <n v="2897"/>
    <s v="SADDACFF201710117596"/>
    <s v="1051298298306240"/>
    <x v="0"/>
    <d v="2017-10-11T00:00:00"/>
    <x v="2"/>
    <x v="1"/>
    <x v="0"/>
    <s v="11"/>
    <x v="1"/>
    <d v="1899-12-30T13:43:28"/>
    <x v="6"/>
    <n v="1"/>
    <x v="0"/>
    <x v="0"/>
    <s v="Sahil Aryan"/>
    <s v="CFF34*1"/>
    <x v="3"/>
    <x v="0"/>
    <s v="sahilaryan23@gmail.com"/>
    <s v="NotDelivered"/>
    <s v="Test"/>
  </r>
  <r>
    <n v="2898"/>
    <s v="SADDACFF201710117586"/>
    <s v="1407510459344086"/>
    <x v="0"/>
    <d v="2017-10-11T00:00:00"/>
    <x v="2"/>
    <x v="1"/>
    <x v="0"/>
    <s v="11"/>
    <x v="1"/>
    <d v="1899-12-30T14:28:44"/>
    <x v="6"/>
    <n v="1"/>
    <x v="0"/>
    <x v="0"/>
    <s v="Ayush Patidar"/>
    <s v="CFF34*2 CFF39*1 CFF46*12"/>
    <x v="511"/>
    <x v="0"/>
    <s v="iitianayushpatidar@gmail.com"/>
    <s v="-"/>
    <s v="Test"/>
  </r>
  <r>
    <n v="2899"/>
    <s v="SADDACFF201710113452"/>
    <s v="1407510459344086"/>
    <x v="0"/>
    <d v="2017-10-11T00:00:00"/>
    <x v="2"/>
    <x v="1"/>
    <x v="0"/>
    <s v="11"/>
    <x v="1"/>
    <d v="1899-12-30T14:28:48"/>
    <x v="6"/>
    <n v="1"/>
    <x v="0"/>
    <x v="0"/>
    <s v="Ayush Patidar"/>
    <s v="CFF34*2 CFF39*1 CFF46*12"/>
    <x v="511"/>
    <x v="0"/>
    <s v="iitianayushpatidar@gmail.com"/>
    <s v="-"/>
    <s v="Test"/>
  </r>
  <r>
    <n v="2900"/>
    <s v="SADDACBT201710119021"/>
    <s v="59ae9079a1b4d9.37869642"/>
    <x v="0"/>
    <d v="2017-10-11T00:00:00"/>
    <x v="2"/>
    <x v="1"/>
    <x v="0"/>
    <s v="11"/>
    <x v="1"/>
    <d v="1899-12-30T19:37:31"/>
    <x v="4"/>
    <n v="1"/>
    <x v="0"/>
    <x v="0"/>
    <s v="Avinesh Kumar"/>
    <s v="CBT052*1 CBT116*1"/>
    <x v="209"/>
    <x v="0"/>
    <s v="djokerdummycplyt@gmail.com"/>
    <s v="-"/>
    <s v="Test"/>
  </r>
  <r>
    <n v="2903"/>
    <s v="SADDALPZ201710118948"/>
    <s v="59c8fe754b81d4.17930716"/>
    <x v="0"/>
    <d v="2017-10-11T00:00:00"/>
    <x v="2"/>
    <x v="1"/>
    <x v="0"/>
    <s v="11"/>
    <x v="1"/>
    <d v="1899-12-30T20:19:50"/>
    <x v="3"/>
    <n v="1"/>
    <x v="0"/>
    <x v="0"/>
    <s v="Jakshat Desai"/>
    <s v="LPZ003*3"/>
    <x v="3"/>
    <x v="0"/>
    <s v="wmichael6623243@gmail.com"/>
    <s v="-"/>
    <s v="Test"/>
  </r>
  <r>
    <n v="2910"/>
    <s v="SADDATOA201710118964"/>
    <s v="59c4008dc18fd3.77920447"/>
    <x v="0"/>
    <d v="2017-10-11T00:00:00"/>
    <x v="2"/>
    <x v="1"/>
    <x v="0"/>
    <s v="11"/>
    <x v="1"/>
    <d v="1899-12-30T21:37:46"/>
    <x v="0"/>
    <n v="1"/>
    <x v="0"/>
    <x v="0"/>
    <s v="Abhishek Kumar Pandey"/>
    <s v="TOA173*2"/>
    <x v="5"/>
    <x v="0"/>
    <s v="abhishek777pandeykundan@gmail.com"/>
    <s v="-"/>
    <s v="Test"/>
  </r>
  <r>
    <n v="4812"/>
    <s v="SADDAGSK201711114339"/>
    <s v="1650210318343009"/>
    <x v="0"/>
    <d v="2017-11-11T00:00:00"/>
    <x v="3"/>
    <x v="2"/>
    <x v="1"/>
    <s v="11"/>
    <x v="1"/>
    <d v="1899-12-30T00:14:54"/>
    <x v="8"/>
    <n v="1"/>
    <x v="0"/>
    <x v="0"/>
    <s v="Deepanshu Anand"/>
    <s v="GSK70*1 GSK71*2 GSK102*1"/>
    <x v="80"/>
    <x v="0"/>
    <s v="Anand.deepanshu12@gmail.com"/>
    <s v="-"/>
    <s v="Test"/>
  </r>
  <r>
    <n v="4820"/>
    <s v="SADDARDB201711111364"/>
    <s v="1518368771555595"/>
    <x v="1"/>
    <d v="2017-11-11T00:00:00"/>
    <x v="3"/>
    <x v="2"/>
    <x v="1"/>
    <s v="11"/>
    <x v="1"/>
    <d v="1899-12-30T13:21:43"/>
    <x v="1"/>
    <n v="1"/>
    <x v="0"/>
    <x v="0"/>
    <s v="Kshitij Sinha"/>
    <s v="RDB096*1 RDB158*1"/>
    <x v="11"/>
    <x v="0"/>
    <s v="kshitijsinha007@gmail.com"/>
    <s v="-"/>
    <s v="Test"/>
  </r>
  <r>
    <n v="4826"/>
    <s v="SADDABLS201711117950"/>
    <s v="59ca02610cfb51.95665848"/>
    <x v="1"/>
    <d v="2017-11-11T00:00:00"/>
    <x v="3"/>
    <x v="2"/>
    <x v="1"/>
    <s v="11"/>
    <x v="1"/>
    <d v="1899-12-30T13:59:42"/>
    <x v="5"/>
    <n v="1"/>
    <x v="0"/>
    <x v="0"/>
    <s v="Arfat"/>
    <s v="BLS099*1 BLS108*1"/>
    <x v="1"/>
    <x v="0"/>
    <s v="arfat999@gmail.com"/>
    <s v="-"/>
    <s v="Test"/>
  </r>
  <r>
    <n v="4827"/>
    <s v="SADDABLS201711111122"/>
    <s v="2053656818189907"/>
    <x v="0"/>
    <d v="2017-11-11T00:00:00"/>
    <x v="3"/>
    <x v="2"/>
    <x v="1"/>
    <s v="11"/>
    <x v="1"/>
    <d v="1899-12-30T14:01:45"/>
    <x v="5"/>
    <n v="1"/>
    <x v="0"/>
    <x v="0"/>
    <s v="Abhinav Garg"/>
    <s v="BLS081*2"/>
    <x v="7"/>
    <x v="0"/>
    <s v="abgarg2015@gmail.com"/>
    <s v="-"/>
    <s v="Test"/>
  </r>
  <r>
    <n v="4830"/>
    <s v="SADDACBT201711117763"/>
    <s v="1454771027905121"/>
    <x v="0"/>
    <d v="2017-11-11T00:00:00"/>
    <x v="3"/>
    <x v="2"/>
    <x v="1"/>
    <s v="11"/>
    <x v="1"/>
    <d v="1899-12-30T14:58:44"/>
    <x v="4"/>
    <n v="1"/>
    <x v="0"/>
    <x v="0"/>
    <s v="Nikhil Mundhra"/>
    <s v="CBT124*1 CBT072*1"/>
    <x v="512"/>
    <x v="0"/>
    <s v="mundhranikhil.ash@gmail.com"/>
    <s v="-"/>
    <s v="Test"/>
  </r>
  <r>
    <n v="4831"/>
    <s v="SADDAFPT201711117622"/>
    <s v="495937924093892"/>
    <x v="1"/>
    <d v="2017-11-11T00:00:00"/>
    <x v="3"/>
    <x v="2"/>
    <x v="1"/>
    <s v="11"/>
    <x v="1"/>
    <d v="1899-12-30T15:09:46"/>
    <x v="13"/>
    <n v="0"/>
    <x v="0"/>
    <x v="0"/>
    <s v="Ankit Kashyap"/>
    <s v="FPT01*1 FPT31*8"/>
    <x v="15"/>
    <x v="0"/>
    <s v="eol.metal@gmail.com"/>
    <s v="-"/>
    <s v="Test"/>
  </r>
  <r>
    <n v="4832"/>
    <s v="SADDAFPT201711116741"/>
    <s v="495937924093892"/>
    <x v="1"/>
    <d v="2017-11-11T00:00:00"/>
    <x v="3"/>
    <x v="2"/>
    <x v="1"/>
    <s v="11"/>
    <x v="1"/>
    <d v="1899-12-30T15:10:53"/>
    <x v="13"/>
    <n v="1"/>
    <x v="0"/>
    <x v="0"/>
    <s v="Ankit Kashyap"/>
    <s v="FPT01*1 FPT31*8"/>
    <x v="15"/>
    <x v="0"/>
    <s v="eol.metal@gmail.com"/>
    <s v="-"/>
    <s v="Test"/>
  </r>
  <r>
    <n v="4839"/>
    <s v="SADDACFF201711111943"/>
    <s v="1650210318343009"/>
    <x v="0"/>
    <d v="2017-11-11T00:00:00"/>
    <x v="3"/>
    <x v="2"/>
    <x v="1"/>
    <s v="11"/>
    <x v="1"/>
    <d v="1899-12-30T16:56:09"/>
    <x v="6"/>
    <n v="1"/>
    <x v="0"/>
    <x v="0"/>
    <s v="Deepanshu Anand"/>
    <s v="CFF34*1"/>
    <x v="63"/>
    <x v="0"/>
    <s v="Anand.deepanshu12@gmail.com"/>
    <s v="-"/>
    <s v="Test"/>
  </r>
  <r>
    <n v="4841"/>
    <s v="SADDACFF201711113658"/>
    <s v="1650210318343009"/>
    <x v="0"/>
    <d v="2017-11-11T00:00:00"/>
    <x v="3"/>
    <x v="2"/>
    <x v="1"/>
    <s v="11"/>
    <x v="1"/>
    <d v="1899-12-30T17:09:45"/>
    <x v="6"/>
    <n v="1"/>
    <x v="0"/>
    <x v="0"/>
    <s v="Deepanshu Anand"/>
    <s v="CFF34*1"/>
    <x v="63"/>
    <x v="0"/>
    <s v="Anand.deepanshu12@gmail.com"/>
    <s v="-"/>
    <s v="Test"/>
  </r>
  <r>
    <n v="4842"/>
    <s v="SADDALPZ201711116210"/>
    <s v="1183548088413744"/>
    <x v="1"/>
    <d v="2017-11-11T00:00:00"/>
    <x v="3"/>
    <x v="2"/>
    <x v="1"/>
    <s v="11"/>
    <x v="1"/>
    <d v="1899-12-30T17:42:38"/>
    <x v="3"/>
    <n v="0"/>
    <x v="0"/>
    <x v="0"/>
    <s v="Rupesh Nagwanshi"/>
    <s v="LPZ016*1 LPZ022*1"/>
    <x v="21"/>
    <x v="0"/>
    <s v="Rupesh.nagwanshi@gmail.com"/>
    <s v="-"/>
    <s v="Test"/>
  </r>
  <r>
    <n v="4843"/>
    <s v="SADDALPZ201711113731"/>
    <s v="1183548088413744"/>
    <x v="0"/>
    <d v="2017-11-11T00:00:00"/>
    <x v="3"/>
    <x v="2"/>
    <x v="1"/>
    <s v="11"/>
    <x v="1"/>
    <d v="1899-12-30T18:25:35"/>
    <x v="3"/>
    <n v="1"/>
    <x v="0"/>
    <x v="0"/>
    <s v="Rupesh Nagwanshi"/>
    <s v="LPZ016*1 LPZ022*1"/>
    <x v="21"/>
    <x v="0"/>
    <s v="Rupesh.nagwanshi@gm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59a94f8a514da1.24513062"/>
    <x v="1"/>
    <d v="2017-11-11T00:00:00"/>
    <x v="3"/>
    <x v="2"/>
    <x v="1"/>
    <s v="11"/>
    <x v="1"/>
    <d v="1899-12-30T19:53:55"/>
    <x v="2"/>
    <n v="1"/>
    <x v="0"/>
    <x v="0"/>
    <s v="Manik Arora"/>
    <s v="MOM058*1 MOM028*1 MOM036*2"/>
    <x v="72"/>
    <x v="0"/>
    <s v="manikarora95@gmail.com"/>
    <s v="-"/>
    <s v="Test"/>
  </r>
  <r>
    <n v="4850"/>
    <s v="SADDAMOM201711112553"/>
    <s v="59ae9079a1b4d9.37869642"/>
    <x v="0"/>
    <d v="2017-11-11T00:00:00"/>
    <x v="3"/>
    <x v="2"/>
    <x v="1"/>
    <s v="11"/>
    <x v="1"/>
    <d v="1899-12-30T19:57:11"/>
    <x v="2"/>
    <n v="1"/>
    <x v="0"/>
    <x v="0"/>
    <s v="Avinesh Kumar"/>
    <s v="MOM069*1 MOM019*1"/>
    <x v="203"/>
    <x v="0"/>
    <s v="djokerdummycplyt@gmail.com"/>
    <s v="-"/>
    <s v="Test"/>
  </r>
  <r>
    <n v="4852"/>
    <s v="SADDARDB201711117005"/>
    <s v="59a2d3abe2ed22.54603494"/>
    <x v="0"/>
    <d v="2017-11-11T00:00:00"/>
    <x v="3"/>
    <x v="2"/>
    <x v="1"/>
    <s v="11"/>
    <x v="1"/>
    <d v="1899-12-30T20:11:52"/>
    <x v="1"/>
    <n v="1"/>
    <x v="0"/>
    <x v="0"/>
    <s v="deepak kumar oraon"/>
    <s v="RDB042*1 RDB043*1"/>
    <x v="8"/>
    <x v="0"/>
    <s v="deepakkumar01276@gmail.com"/>
    <s v="-"/>
    <s v="Test"/>
  </r>
  <r>
    <n v="4853"/>
    <s v="SADDAFPT201711118266"/>
    <s v="495937924093892"/>
    <x v="1"/>
    <d v="2017-11-11T00:00:00"/>
    <x v="3"/>
    <x v="2"/>
    <x v="1"/>
    <s v="11"/>
    <x v="1"/>
    <d v="1899-12-30T20:24:16"/>
    <x v="13"/>
    <n v="1"/>
    <x v="0"/>
    <x v="0"/>
    <s v="Ankit Kashyap"/>
    <s v="FPT01*2"/>
    <x v="223"/>
    <x v="0"/>
    <s v="eol.metal@gmail.com"/>
    <s v="-"/>
    <s v="Test"/>
  </r>
  <r>
    <n v="4854"/>
    <s v="SADDABKB201711111360"/>
    <s v="1867997190195864"/>
    <x v="0"/>
    <d v="2017-11-11T00:00:00"/>
    <x v="3"/>
    <x v="2"/>
    <x v="1"/>
    <s v="11"/>
    <x v="1"/>
    <d v="1899-12-30T20:25:46"/>
    <x v="17"/>
    <n v="1"/>
    <x v="0"/>
    <x v="0"/>
    <s v="Sai Ramana"/>
    <s v="BKB117*1 BKB200*2 BKB201*1 BKB076*1"/>
    <x v="269"/>
    <x v="0"/>
    <s v="ramanapanuganty@gmail.com"/>
    <s v="-"/>
    <s v="Test"/>
  </r>
  <r>
    <n v="4857"/>
    <s v="SADDARDB201711113260"/>
    <s v="1051298298306240"/>
    <x v="0"/>
    <d v="2017-11-11T00:00:00"/>
    <x v="3"/>
    <x v="2"/>
    <x v="1"/>
    <s v="11"/>
    <x v="1"/>
    <d v="1899-12-30T20:35:06"/>
    <x v="1"/>
    <n v="1"/>
    <x v="0"/>
    <x v="0"/>
    <s v="Sahil Aryan"/>
    <s v="RDB180*1 RDB206*1"/>
    <x v="11"/>
    <x v="0"/>
    <s v="sahilaryan23@gmail.com"/>
    <s v="-"/>
    <s v="Test"/>
  </r>
  <r>
    <n v="4858"/>
    <s v="SADDARDB201711111876"/>
    <s v="1051298298306240"/>
    <x v="0"/>
    <d v="2017-11-11T00:00:00"/>
    <x v="3"/>
    <x v="2"/>
    <x v="1"/>
    <s v="11"/>
    <x v="1"/>
    <d v="1899-12-30T20:39:31"/>
    <x v="1"/>
    <n v="1"/>
    <x v="0"/>
    <x v="0"/>
    <s v="Sahil Aryan"/>
    <s v="RDB180*1 RDB206*1"/>
    <x v="11"/>
    <x v="0"/>
    <s v="sahilaryan23@gmail.com"/>
    <s v="-"/>
    <s v="Test"/>
  </r>
  <r>
    <n v="4859"/>
    <s v="SADDABLS201711119315"/>
    <s v="1527031710696565"/>
    <x v="0"/>
    <d v="2017-11-11T00:00:00"/>
    <x v="3"/>
    <x v="2"/>
    <x v="1"/>
    <s v="11"/>
    <x v="1"/>
    <d v="1899-12-30T20:41:02"/>
    <x v="5"/>
    <n v="1"/>
    <x v="0"/>
    <x v="0"/>
    <s v="Saurav Meena"/>
    <s v="BLS060*1"/>
    <x v="1"/>
    <x v="0"/>
    <s v="sauravmeena25101996@gmail.com"/>
    <s v="-"/>
    <s v="Test"/>
  </r>
  <r>
    <n v="4860"/>
    <s v="SADDAMOM201711111015"/>
    <s v="1391503490964357"/>
    <x v="0"/>
    <d v="2017-11-11T00:00:00"/>
    <x v="3"/>
    <x v="2"/>
    <x v="1"/>
    <s v="11"/>
    <x v="1"/>
    <d v="1899-12-30T20:45:23"/>
    <x v="2"/>
    <n v="1"/>
    <x v="0"/>
    <x v="0"/>
    <s v="Rishabh Raj Jha"/>
    <s v="MOM038*1 MOM046*1 MOM037*1"/>
    <x v="145"/>
    <x v="0"/>
    <s v="rishabhrajjha@gmail.com"/>
    <s v="-"/>
    <s v="Test"/>
  </r>
  <r>
    <n v="4870"/>
    <s v="SADDALPZ201711118572"/>
    <s v="1470337059724093"/>
    <x v="0"/>
    <d v="2017-11-11T00:00:00"/>
    <x v="3"/>
    <x v="2"/>
    <x v="1"/>
    <s v="11"/>
    <x v="1"/>
    <d v="1899-12-30T21:01:19"/>
    <x v="3"/>
    <n v="1"/>
    <x v="0"/>
    <x v="0"/>
    <s v="Purshotam Singh"/>
    <s v="LPZ017*2 LPZ164*1 LPZ123*1"/>
    <x v="84"/>
    <x v="0"/>
    <s v="singhpurshotam1@gmail.com"/>
    <s v="-"/>
    <s v="Test"/>
  </r>
  <r>
    <n v="4875"/>
    <s v="SADDACFF201711114515"/>
    <s v="59a431488d9c57.68788550"/>
    <x v="0"/>
    <d v="2017-11-11T00:00:00"/>
    <x v="3"/>
    <x v="2"/>
    <x v="1"/>
    <s v="11"/>
    <x v="1"/>
    <d v="1899-12-30T21:08:48"/>
    <x v="6"/>
    <n v="1"/>
    <x v="0"/>
    <x v="0"/>
    <s v="Karthick Vel K"/>
    <s v="CFF39*1 CFF46*5"/>
    <x v="47"/>
    <x v="0"/>
    <s v="karthickvel.malarvizhi@gmail.com"/>
    <s v="-"/>
    <s v="Test"/>
  </r>
  <r>
    <n v="4878"/>
    <s v="SADDARDB201711119821"/>
    <s v="59a83ebf30e101.15023685"/>
    <x v="0"/>
    <d v="2017-11-11T00:00:00"/>
    <x v="3"/>
    <x v="2"/>
    <x v="1"/>
    <s v="11"/>
    <x v="1"/>
    <d v="1899-12-30T21:29:28"/>
    <x v="1"/>
    <n v="1"/>
    <x v="0"/>
    <x v="0"/>
    <s v="Ankur Singh"/>
    <s v="RDB189*8 RDB160*1 RDB208*2"/>
    <x v="336"/>
    <x v="0"/>
    <s v="sankur536@gmail.com"/>
    <s v="-"/>
    <s v="Test"/>
  </r>
  <r>
    <n v="4879"/>
    <s v="SADDACBT201711118731"/>
    <s v="1972969919647603"/>
    <x v="0"/>
    <d v="2017-11-11T00:00:00"/>
    <x v="3"/>
    <x v="2"/>
    <x v="1"/>
    <s v="11"/>
    <x v="1"/>
    <d v="1899-12-30T21:30:00"/>
    <x v="4"/>
    <n v="1"/>
    <x v="0"/>
    <x v="0"/>
    <s v="Karan Dhanak"/>
    <s v="CBT014*1 CBT122*1"/>
    <x v="202"/>
    <x v="0"/>
    <s v="karandhanak20@gmail.com"/>
    <s v="-"/>
    <s v="Test"/>
  </r>
  <r>
    <n v="4880"/>
    <s v="SADDACBT201711112722"/>
    <s v="1379133868875073"/>
    <x v="0"/>
    <d v="2017-11-11T00:00:00"/>
    <x v="3"/>
    <x v="2"/>
    <x v="1"/>
    <s v="11"/>
    <x v="1"/>
    <d v="1899-12-30T21:43:44"/>
    <x v="4"/>
    <n v="1"/>
    <x v="0"/>
    <x v="0"/>
    <s v="Umang Vishwakarma"/>
    <s v="CBT112*2"/>
    <x v="26"/>
    <x v="0"/>
    <s v="vish.umang2012@gmail.com"/>
    <s v="-"/>
    <s v="Test"/>
  </r>
  <r>
    <n v="4882"/>
    <s v="SADDARDB201711114812"/>
    <s v="59aed0b95d3702.10258692"/>
    <x v="0"/>
    <d v="2017-11-11T00:00:00"/>
    <x v="3"/>
    <x v="2"/>
    <x v="1"/>
    <s v="11"/>
    <x v="1"/>
    <d v="1899-12-30T22:02:50"/>
    <x v="1"/>
    <n v="1"/>
    <x v="0"/>
    <x v="0"/>
    <s v="gaurav tripathi"/>
    <s v="RDB160*1 RDB185*2"/>
    <x v="513"/>
    <x v="0"/>
    <s v="gauravcr7rm@gmail.com"/>
    <s v="-"/>
    <s v="Test"/>
  </r>
  <r>
    <n v="4883"/>
    <s v="SADDACFF201711119557"/>
    <s v="495937924093892"/>
    <x v="0"/>
    <d v="2017-11-11T00:00:00"/>
    <x v="3"/>
    <x v="2"/>
    <x v="1"/>
    <s v="11"/>
    <x v="1"/>
    <d v="1899-12-30T22:25:38"/>
    <x v="6"/>
    <n v="1"/>
    <x v="0"/>
    <x v="0"/>
    <s v="Ankit Kashyap"/>
    <s v="CFF34*1"/>
    <x v="63"/>
    <x v="0"/>
    <s v="eol.metal@gmail.com"/>
    <s v="-"/>
    <s v="Test"/>
  </r>
  <r>
    <n v="4887"/>
    <s v="SADDAGSK201711113232"/>
    <s v="5a073f289a9ed8.81913617"/>
    <x v="0"/>
    <d v="2017-11-11T00:00:00"/>
    <x v="3"/>
    <x v="2"/>
    <x v="1"/>
    <s v="11"/>
    <x v="1"/>
    <d v="1899-12-30T23:58:02"/>
    <x v="8"/>
    <n v="1"/>
    <x v="0"/>
    <x v="0"/>
    <s v="Prabhu"/>
    <s v="GSK07*3"/>
    <x v="11"/>
    <x v="0"/>
    <s v="kumarprabhu8888@gmail.com"/>
    <s v="-"/>
    <s v="Test"/>
  </r>
  <r>
    <n v="6828"/>
    <s v="SADDACBT201712117336"/>
    <s v="10212508186811760"/>
    <x v="1"/>
    <d v="2017-12-11T00:00:00"/>
    <x v="4"/>
    <x v="3"/>
    <x v="0"/>
    <s v="11"/>
    <x v="1"/>
    <d v="1899-12-30T14:35:02"/>
    <x v="4"/>
    <n v="0"/>
    <x v="0"/>
    <x v="0"/>
    <s v="Revats Bhargava"/>
    <s v="CBT124*1 CBT109*1 CBT011*1"/>
    <x v="514"/>
    <x v="0"/>
    <s v="dunche9211@gmail.com"/>
    <s v="-"/>
    <s v="Test"/>
  </r>
  <r>
    <n v="6829"/>
    <s v="SADDACBT201712115578"/>
    <s v="10212508186811760"/>
    <x v="1"/>
    <d v="2017-12-11T00:00:00"/>
    <x v="4"/>
    <x v="3"/>
    <x v="0"/>
    <s v="11"/>
    <x v="1"/>
    <d v="1899-12-30T14:37:40"/>
    <x v="4"/>
    <n v="1"/>
    <x v="0"/>
    <x v="0"/>
    <s v="Revats Bhargava"/>
    <s v="CBT124*1 CBT109*1 CBT011*1"/>
    <x v="514"/>
    <x v="0"/>
    <s v="dunche9211@gmail.com"/>
    <s v="-"/>
    <s v="Test"/>
  </r>
  <r>
    <n v="6831"/>
    <s v="SADDACBT201712113837"/>
    <s v="59ca02610cfb51.95665848"/>
    <x v="1"/>
    <d v="2017-12-11T00:00:00"/>
    <x v="4"/>
    <x v="3"/>
    <x v="0"/>
    <s v="11"/>
    <x v="1"/>
    <d v="1899-12-30T19:50:31"/>
    <x v="4"/>
    <n v="1"/>
    <x v="0"/>
    <x v="0"/>
    <s v="Arfat"/>
    <s v="CBT037*1 CBT103*1"/>
    <x v="50"/>
    <x v="0"/>
    <s v="arfat999@gmail.com"/>
    <s v="-"/>
    <s v="Test"/>
  </r>
  <r>
    <n v="6835"/>
    <s v="SADDATWH201712119324"/>
    <s v="710661082468276"/>
    <x v="0"/>
    <d v="2017-12-11T00:00:00"/>
    <x v="4"/>
    <x v="3"/>
    <x v="0"/>
    <s v="11"/>
    <x v="1"/>
    <d v="1899-12-30T20:08:01"/>
    <x v="7"/>
    <n v="0"/>
    <x v="0"/>
    <x v="0"/>
    <s v="Dhiraj Patel"/>
    <s v="TWH22*1"/>
    <x v="20"/>
    <x v="0"/>
    <s v="d.patel7688@gmail.com"/>
    <s v="-"/>
    <s v="Test"/>
  </r>
  <r>
    <n v="6836"/>
    <s v="SADDATWH201712117835"/>
    <s v="710661082468276"/>
    <x v="0"/>
    <d v="2017-12-11T00:00:00"/>
    <x v="4"/>
    <x v="3"/>
    <x v="0"/>
    <s v="11"/>
    <x v="1"/>
    <d v="1899-12-30T20:10:57"/>
    <x v="7"/>
    <n v="0"/>
    <x v="0"/>
    <x v="0"/>
    <s v="Dhiraj Patel"/>
    <s v="TWH22*1"/>
    <x v="20"/>
    <x v="0"/>
    <s v="d.patel7688@gmail.com"/>
    <s v="-"/>
    <s v="Test"/>
  </r>
  <r>
    <n v="6838"/>
    <s v="SADDATWH201712114165"/>
    <s v="710661082468276"/>
    <x v="0"/>
    <d v="2017-12-11T00:00:00"/>
    <x v="4"/>
    <x v="3"/>
    <x v="0"/>
    <s v="11"/>
    <x v="1"/>
    <d v="1899-12-30T20:16:25"/>
    <x v="7"/>
    <n v="1"/>
    <x v="0"/>
    <x v="0"/>
    <s v="Dhiraj Patel"/>
    <s v="TWH22*1"/>
    <x v="20"/>
    <x v="0"/>
    <s v="d.patel7688@gmail.com"/>
    <s v="-"/>
    <s v="Test"/>
  </r>
  <r>
    <n v="6839"/>
    <s v="SADDALPZ201712118129"/>
    <s v="1470337059724093"/>
    <x v="0"/>
    <d v="2017-12-11T00:00:00"/>
    <x v="4"/>
    <x v="3"/>
    <x v="0"/>
    <s v="11"/>
    <x v="1"/>
    <d v="1899-12-30T20:18:21"/>
    <x v="3"/>
    <n v="1"/>
    <x v="0"/>
    <x v="0"/>
    <s v="Purshotam Singh"/>
    <s v="LPZ042*1 LPZ005*1"/>
    <x v="60"/>
    <x v="0"/>
    <s v="singhpurshotam1@gmail.com"/>
    <s v="-"/>
    <s v="Test"/>
  </r>
  <r>
    <n v="6848"/>
    <s v="SADDACFF201712111318"/>
    <s v="887565381407440"/>
    <x v="0"/>
    <d v="2017-12-11T00:00:00"/>
    <x v="4"/>
    <x v="3"/>
    <x v="0"/>
    <s v="11"/>
    <x v="1"/>
    <d v="1899-12-30T20:54:29"/>
    <x v="6"/>
    <n v="1"/>
    <x v="0"/>
    <x v="0"/>
    <s v="Anooj Behura"/>
    <s v="CFF49*1 CFF29*1"/>
    <x v="204"/>
    <x v="0"/>
    <s v="anoojbehura@gmail.com"/>
    <s v="-"/>
    <s v="Test"/>
  </r>
  <r>
    <n v="6850"/>
    <s v="SADDAMOM201712116295"/>
    <s v="1149680438498414"/>
    <x v="1"/>
    <d v="2017-12-11T00:00:00"/>
    <x v="4"/>
    <x v="3"/>
    <x v="0"/>
    <s v="11"/>
    <x v="1"/>
    <d v="1899-12-30T21:22:23"/>
    <x v="2"/>
    <n v="0"/>
    <x v="0"/>
    <x v="0"/>
    <s v="Vikrant Kumar"/>
    <s v="MOM016*3"/>
    <x v="3"/>
    <x v="0"/>
    <s v="qvikrant2309@gmail.com"/>
    <s v="-"/>
    <s v="Test"/>
  </r>
  <r>
    <n v="6851"/>
    <s v="SADDAMOM201712119043"/>
    <s v="1149680438498414"/>
    <x v="0"/>
    <d v="2017-12-11T00:00:00"/>
    <x v="4"/>
    <x v="3"/>
    <x v="0"/>
    <s v="11"/>
    <x v="1"/>
    <d v="1899-12-30T21:23:18"/>
    <x v="2"/>
    <n v="1"/>
    <x v="0"/>
    <x v="0"/>
    <s v="Vikrant Kumar"/>
    <s v="MOM016*3"/>
    <x v="3"/>
    <x v="0"/>
    <s v="qvikrant2309@gmail.com"/>
    <s v="-"/>
    <s v="Test"/>
  </r>
  <r>
    <n v="6856"/>
    <s v="SADDATOA201712116706"/>
    <s v="524695231199039"/>
    <x v="0"/>
    <d v="2017-12-11T00:00:00"/>
    <x v="4"/>
    <x v="3"/>
    <x v="0"/>
    <s v="11"/>
    <x v="1"/>
    <d v="1899-12-30T21:47:15"/>
    <x v="0"/>
    <n v="1"/>
    <x v="0"/>
    <x v="0"/>
    <s v="Prajwal Pratik"/>
    <s v="TOA063*1 TOA152*1 TOA055*1"/>
    <x v="491"/>
    <x v="0"/>
    <s v="ankishu.sinha@gmail.com"/>
    <s v="-"/>
    <s v="Test"/>
  </r>
  <r>
    <n v="6858"/>
    <s v="SADDACFF201712113204"/>
    <s v="1650210318343009"/>
    <x v="1"/>
    <d v="2017-12-11T00:00:00"/>
    <x v="4"/>
    <x v="3"/>
    <x v="0"/>
    <s v="11"/>
    <x v="1"/>
    <d v="1899-12-30T21:50:12"/>
    <x v="6"/>
    <n v="0"/>
    <x v="0"/>
    <x v="0"/>
    <s v="Deepanshu Anand"/>
    <s v="CFF22*1 CFF2*1"/>
    <x v="63"/>
    <x v="0"/>
    <s v="Anand.deepanshu12@gmail.com"/>
    <s v="-"/>
    <s v="Test"/>
  </r>
  <r>
    <n v="6859"/>
    <s v="SADDACFF201712119308"/>
    <s v="1650210318343009"/>
    <x v="0"/>
    <d v="2017-12-11T00:00:00"/>
    <x v="4"/>
    <x v="3"/>
    <x v="0"/>
    <s v="11"/>
    <x v="1"/>
    <d v="1899-12-30T21:50:25"/>
    <x v="6"/>
    <n v="1"/>
    <x v="0"/>
    <x v="0"/>
    <s v="Deepanshu Anand"/>
    <s v="CFF22*1 CFF2*1"/>
    <x v="63"/>
    <x v="0"/>
    <s v="Anand.deepanshu12@gmail.com"/>
    <s v="-"/>
    <s v="Test"/>
  </r>
  <r>
    <n v="6863"/>
    <s v="SADDAGSK201712116410"/>
    <s v="5a26d5592ca8e6.85328132"/>
    <x v="0"/>
    <d v="2017-12-11T00:00:00"/>
    <x v="4"/>
    <x v="3"/>
    <x v="0"/>
    <s v="11"/>
    <x v="1"/>
    <d v="1899-12-30T22:51:29"/>
    <x v="8"/>
    <n v="1"/>
    <x v="0"/>
    <x v="0"/>
    <s v="Meet"/>
    <s v="GSK70*2 GSK71*3"/>
    <x v="89"/>
    <x v="0"/>
    <s v="halfbloodprince3102016@gmail.com"/>
    <s v="-"/>
    <s v="Test"/>
  </r>
  <r>
    <n v="6864"/>
    <s v="SADDACFF201712117271"/>
    <s v="1867997190195864"/>
    <x v="0"/>
    <d v="2017-12-11T00:00:00"/>
    <x v="4"/>
    <x v="3"/>
    <x v="0"/>
    <s v="11"/>
    <x v="1"/>
    <d v="1899-12-30T23:05:24"/>
    <x v="6"/>
    <n v="1"/>
    <x v="0"/>
    <x v="0"/>
    <s v="Sai Ramana"/>
    <s v="CFF10*1 CFF53*2"/>
    <x v="47"/>
    <x v="0"/>
    <s v="ramanapanuganty@gmail.com"/>
    <s v="-"/>
    <s v="Test"/>
  </r>
  <r>
    <n v="4816"/>
    <s v="SADDATOA201711118809"/>
    <s v="742243199309390"/>
    <x v="0"/>
    <d v="2017-11-11T00:00:00"/>
    <x v="3"/>
    <x v="2"/>
    <x v="1"/>
    <s v="11"/>
    <x v="1"/>
    <d v="1899-12-30T12:48:28"/>
    <x v="0"/>
    <n v="1"/>
    <x v="0"/>
    <x v="0"/>
    <s v="Shubham Kumar"/>
    <s v="TOA178*1"/>
    <x v="42"/>
    <x v="0"/>
    <s v="shubham978stm@gmail.com"/>
    <s v="-"/>
    <s v="Test"/>
  </r>
  <r>
    <n v="1207"/>
    <s v="SADDAGSK201709114718"/>
    <s v="1456901851013624"/>
    <x v="0"/>
    <d v="2017-09-11T00:00:00"/>
    <x v="4"/>
    <x v="0"/>
    <x v="0"/>
    <s v="11"/>
    <x v="1"/>
    <d v="1899-12-30T20:43:37"/>
    <x v="8"/>
    <n v="1"/>
    <x v="0"/>
    <x v="0"/>
    <s v="Amartya Singh"/>
    <s v="GSK029*1 GSK042*1"/>
    <x v="7"/>
    <x v="0"/>
    <s v="amaraj007@gmail.com"/>
    <s v="-"/>
    <s v="Test"/>
  </r>
  <r>
    <n v="1204"/>
    <s v="SADDAMOM201709119515"/>
    <s v="1358722904225550"/>
    <x v="0"/>
    <d v="2017-09-11T00:00:00"/>
    <x v="4"/>
    <x v="0"/>
    <x v="0"/>
    <s v="11"/>
    <x v="1"/>
    <d v="1899-12-30T20:02:39"/>
    <x v="2"/>
    <n v="1"/>
    <x v="0"/>
    <x v="0"/>
    <s v="Aditya Pandey"/>
    <s v="MOM074*7"/>
    <x v="39"/>
    <x v="0"/>
    <s v="aditya.adityapandey02@gmail.com"/>
    <s v="-"/>
    <s v="Test"/>
  </r>
  <r>
    <n v="1210"/>
    <s v="SADDACBT201709113487"/>
    <s v="599ff9fe603e96.34715987"/>
    <x v="0"/>
    <d v="2017-09-11T00:00:00"/>
    <x v="4"/>
    <x v="0"/>
    <x v="0"/>
    <s v="11"/>
    <x v="1"/>
    <d v="1899-12-30T20:52:24"/>
    <x v="4"/>
    <n v="1"/>
    <x v="0"/>
    <x v="0"/>
    <s v="sachin saxena"/>
    <s v="CBT050*1"/>
    <x v="427"/>
    <x v="0"/>
    <s v="sachin221saxena@gmail.com"/>
    <s v="-"/>
    <s v="Test"/>
  </r>
  <r>
    <n v="1211"/>
    <s v="SADDACBT201709116692"/>
    <s v="599ff9fe603e96.34715987"/>
    <x v="0"/>
    <d v="2017-09-11T00:00:00"/>
    <x v="4"/>
    <x v="0"/>
    <x v="0"/>
    <s v="11"/>
    <x v="1"/>
    <d v="1899-12-30T20:52:26"/>
    <x v="4"/>
    <n v="1"/>
    <x v="0"/>
    <x v="0"/>
    <s v="sachin saxena"/>
    <s v="CBT050*1"/>
    <x v="427"/>
    <x v="0"/>
    <s v="sachin221saxena@gmail.com"/>
    <s v="-"/>
    <s v="Test"/>
  </r>
  <r>
    <n v="1225"/>
    <s v="SADDAMOM201709114169"/>
    <s v="681556382034665"/>
    <x v="0"/>
    <d v="2017-09-11T00:00:00"/>
    <x v="4"/>
    <x v="0"/>
    <x v="0"/>
    <s v="11"/>
    <x v="1"/>
    <d v="1899-12-30T21:14:54"/>
    <x v="2"/>
    <n v="1"/>
    <x v="0"/>
    <x v="0"/>
    <s v="Gaurav Jain"/>
    <s v="MOM074*3 MOM020*1 MOM014*1"/>
    <x v="501"/>
    <x v="0"/>
    <s v="jaimgauravgd@gmail.com"/>
    <s v="-"/>
    <s v="Test"/>
  </r>
  <r>
    <n v="1228"/>
    <s v="SADDAMOM201709113805"/>
    <s v="59a83ebf30e101.15023685"/>
    <x v="0"/>
    <d v="2017-09-11T00:00:00"/>
    <x v="4"/>
    <x v="0"/>
    <x v="0"/>
    <s v="11"/>
    <x v="1"/>
    <d v="1899-12-30T21:32:03"/>
    <x v="2"/>
    <n v="1"/>
    <x v="0"/>
    <x v="0"/>
    <s v="Ankur Singh"/>
    <s v="MOM069*1 MOM066*1 MOM014*1"/>
    <x v="221"/>
    <x v="0"/>
    <s v="sankur536@gmail.com"/>
    <s v="-"/>
    <s v="Test"/>
  </r>
  <r>
    <n v="4847"/>
    <s v="SADDAFPT201711116205"/>
    <s v="1488865304568429"/>
    <x v="1"/>
    <d v="2017-11-11T00:00:00"/>
    <x v="3"/>
    <x v="2"/>
    <x v="1"/>
    <s v="11"/>
    <x v="1"/>
    <d v="1899-12-30T19:34:30"/>
    <x v="13"/>
    <n v="0"/>
    <x v="0"/>
    <x v="0"/>
    <s v="Sumit Kumar"/>
    <s v="FPT16*1"/>
    <x v="3"/>
    <x v="0"/>
    <s v="ksumit24dec@gmail.com"/>
    <s v="-"/>
    <s v="Test"/>
  </r>
  <r>
    <n v="4848"/>
    <s v="SADDAFPT201711112593"/>
    <s v="1488865304568429"/>
    <x v="0"/>
    <d v="2017-11-11T00:00:00"/>
    <x v="3"/>
    <x v="2"/>
    <x v="1"/>
    <s v="11"/>
    <x v="1"/>
    <d v="1899-12-30T19:35:01"/>
    <x v="13"/>
    <n v="1"/>
    <x v="0"/>
    <x v="0"/>
    <s v="Sumit Kumar"/>
    <s v="FPT16*1"/>
    <x v="3"/>
    <x v="0"/>
    <s v="ksumit24dec@gmail.com"/>
    <s v="-"/>
    <s v="Test"/>
  </r>
  <r>
    <n v="4851"/>
    <s v="SADDABKB201711114628"/>
    <s v="59aac44e3c9607.93989963"/>
    <x v="0"/>
    <d v="2017-11-11T00:00:00"/>
    <x v="3"/>
    <x v="2"/>
    <x v="1"/>
    <s v="11"/>
    <x v="1"/>
    <d v="1899-12-30T20:10:06"/>
    <x v="17"/>
    <n v="1"/>
    <x v="0"/>
    <x v="0"/>
    <s v="Shubham Maurya"/>
    <s v="BKB160*2 BKB176*1 BKB074*1"/>
    <x v="240"/>
    <x v="0"/>
    <s v="mauryaism@gmail.com"/>
    <s v="-"/>
    <s v="Test"/>
  </r>
  <r>
    <n v="4863"/>
    <s v="SADDACFF201711119399"/>
    <s v="647591862105773"/>
    <x v="0"/>
    <d v="2017-11-11T00:00:00"/>
    <x v="3"/>
    <x v="2"/>
    <x v="1"/>
    <s v="11"/>
    <x v="1"/>
    <d v="1899-12-30T20:47:43"/>
    <x v="6"/>
    <n v="1"/>
    <x v="0"/>
    <x v="0"/>
    <s v="Harshal Parteke"/>
    <s v="CFF6*2 CFF22*2"/>
    <x v="283"/>
    <x v="0"/>
    <s v="harshalparteke@gmail.com"/>
    <s v="-"/>
    <s v="Test"/>
  </r>
  <r>
    <n v="4872"/>
    <s v="SADDAGSK201711116311"/>
    <s v="59a34f4e40ba81.56503289"/>
    <x v="0"/>
    <d v="2017-11-11T00:00:00"/>
    <x v="3"/>
    <x v="2"/>
    <x v="1"/>
    <s v="11"/>
    <x v="1"/>
    <d v="1899-12-30T21:02:59"/>
    <x v="8"/>
    <n v="1"/>
    <x v="0"/>
    <x v="0"/>
    <s v="Vishal Singh"/>
    <s v="GSK42*2"/>
    <x v="27"/>
    <x v="0"/>
    <s v="vishalsingh5133@gmail.com"/>
    <s v="-"/>
    <s v="Test"/>
  </r>
  <r>
    <n v="4873"/>
    <s v="SADDARDB201711114874"/>
    <s v="59a34f4e40ba81.56503289"/>
    <x v="0"/>
    <d v="2017-11-11T00:00:00"/>
    <x v="3"/>
    <x v="2"/>
    <x v="1"/>
    <s v="11"/>
    <x v="1"/>
    <d v="1899-12-30T21:04:15"/>
    <x v="1"/>
    <n v="1"/>
    <x v="0"/>
    <x v="0"/>
    <s v="Vishal Singh"/>
    <s v="RDB202*9"/>
    <x v="82"/>
    <x v="0"/>
    <s v="vishalsingh5133@gmail.com"/>
    <s v="-"/>
    <s v="Test"/>
  </r>
  <r>
    <n v="4886"/>
    <s v="SADDACFF201711119339"/>
    <s v="1464127513677442"/>
    <x v="0"/>
    <d v="2017-11-11T00:00:00"/>
    <x v="3"/>
    <x v="2"/>
    <x v="1"/>
    <s v="11"/>
    <x v="1"/>
    <d v="1899-12-30T23:48:52"/>
    <x v="6"/>
    <n v="1"/>
    <x v="0"/>
    <x v="0"/>
    <s v="Shyam Anand"/>
    <s v="CFF34*1"/>
    <x v="63"/>
    <x v="0"/>
    <s v="sashyamanand099@gmail.com"/>
    <s v="-"/>
    <s v="Test"/>
  </r>
  <r>
    <n v="6834"/>
    <s v="SADDACBT201712119611"/>
    <s v="1671846106199696"/>
    <x v="0"/>
    <d v="2017-12-11T00:00:00"/>
    <x v="4"/>
    <x v="3"/>
    <x v="0"/>
    <s v="11"/>
    <x v="1"/>
    <d v="1899-12-30T20:00:19"/>
    <x v="4"/>
    <n v="1"/>
    <x v="0"/>
    <x v="0"/>
    <s v="Nikhil Salodkar"/>
    <s v="CBT109*1 CBT012*1 CBT103*1"/>
    <x v="515"/>
    <x v="0"/>
    <s v="sniks1990@gmail.com"/>
    <s v="-"/>
    <s v="Test"/>
  </r>
  <r>
    <n v="4884"/>
    <s v="SADDACFF201711114632"/>
    <s v="59a6e3356126d1.04933775"/>
    <x v="1"/>
    <d v="2017-11-11T00:00:00"/>
    <x v="3"/>
    <x v="2"/>
    <x v="1"/>
    <s v="11"/>
    <x v="1"/>
    <d v="1899-12-30T23:18:31"/>
    <x v="6"/>
    <n v="1"/>
    <x v="0"/>
    <x v="0"/>
    <s v="Akshay Rai"/>
    <s v="CFF8*2"/>
    <x v="39"/>
    <x v="0"/>
    <s v="akshayrai121@gmail.com"/>
    <s v="-"/>
    <s v="Test"/>
  </r>
  <r>
    <n v="4885"/>
    <s v="SADDAGSK201711114357"/>
    <s v="59a6e3356126d1.04933775"/>
    <x v="0"/>
    <d v="2017-11-11T00:00:00"/>
    <x v="3"/>
    <x v="2"/>
    <x v="1"/>
    <s v="11"/>
    <x v="1"/>
    <d v="1899-12-30T23:35:23"/>
    <x v="8"/>
    <n v="1"/>
    <x v="0"/>
    <x v="0"/>
    <s v="Akshay Rai"/>
    <s v="GSK18*2"/>
    <x v="17"/>
    <x v="0"/>
    <s v="akshayrai121@gmail.com"/>
    <s v="-"/>
    <s v="Test"/>
  </r>
  <r>
    <n v="1239"/>
    <s v="SADDATOA201709113093"/>
    <s v="1454282607941676"/>
    <x v="0"/>
    <d v="2017-09-11T00:00:00"/>
    <x v="4"/>
    <x v="0"/>
    <x v="0"/>
    <s v="11"/>
    <x v="1"/>
    <d v="1899-12-30T21:58:09"/>
    <x v="0"/>
    <n v="1"/>
    <x v="0"/>
    <x v="1"/>
    <s v="Shubham Krishna"/>
    <s v="TOA184*1"/>
    <x v="64"/>
    <x v="0"/>
    <s v="sk45433@gmail.com"/>
    <s v="NotDelivered"/>
    <s v="Test"/>
  </r>
  <r>
    <n v="1242"/>
    <s v="SADDAGSK201709115978"/>
    <s v="710661082468276"/>
    <x v="0"/>
    <d v="2017-09-11T00:00:00"/>
    <x v="4"/>
    <x v="0"/>
    <x v="0"/>
    <s v="11"/>
    <x v="1"/>
    <d v="1899-12-30T23:07:48"/>
    <x v="8"/>
    <n v="1"/>
    <x v="0"/>
    <x v="1"/>
    <s v="Dhiraj Patel"/>
    <s v="GSK096*1 GSK070*1"/>
    <x v="33"/>
    <x v="0"/>
    <s v="d.patel7688@gmail.com"/>
    <s v="-"/>
    <s v="Test"/>
  </r>
  <r>
    <n v="4876"/>
    <s v="SADDATOA201711111501"/>
    <s v="1541321935913987"/>
    <x v="0"/>
    <d v="2017-11-11T00:00:00"/>
    <x v="3"/>
    <x v="2"/>
    <x v="1"/>
    <s v="11"/>
    <x v="1"/>
    <d v="1899-12-30T21:12:17"/>
    <x v="0"/>
    <n v="1"/>
    <x v="0"/>
    <x v="1"/>
    <s v="Deepak Chowtoure"/>
    <s v="TOA178*1"/>
    <x v="42"/>
    <x v="0"/>
    <s v="deepak1682@gmail.com"/>
    <s v="-"/>
    <s v="Test"/>
  </r>
  <r>
    <n v="6823"/>
    <s v="SADDAGSK201712119122"/>
    <s v="2049331935304335"/>
    <x v="1"/>
    <d v="2017-12-11T00:00:00"/>
    <x v="4"/>
    <x v="3"/>
    <x v="0"/>
    <s v="11"/>
    <x v="1"/>
    <d v="1899-12-30T00:16:14"/>
    <x v="8"/>
    <n v="0"/>
    <x v="0"/>
    <x v="1"/>
    <s v="Nand Lal Meena"/>
    <s v="GSK70*3"/>
    <x v="62"/>
    <x v="0"/>
    <s v="nandlal21595@gmail.com"/>
    <s v="-"/>
    <s v="Test"/>
  </r>
  <r>
    <n v="6824"/>
    <s v="SADDAGSK201712119579"/>
    <s v="2049331935304335"/>
    <x v="1"/>
    <d v="2017-12-11T00:00:00"/>
    <x v="4"/>
    <x v="3"/>
    <x v="0"/>
    <s v="11"/>
    <x v="1"/>
    <d v="1899-12-30T00:16:57"/>
    <x v="8"/>
    <n v="0"/>
    <x v="0"/>
    <x v="1"/>
    <s v="Nand Lal Meena"/>
    <s v="GSK70*3"/>
    <x v="62"/>
    <x v="0"/>
    <s v="nandlal21595@gmail.com"/>
    <s v="-"/>
    <s v="Test"/>
  </r>
  <r>
    <n v="6825"/>
    <s v="SADDAGSK201712112275"/>
    <s v="2049331935304335"/>
    <x v="0"/>
    <d v="2017-12-11T00:00:00"/>
    <x v="4"/>
    <x v="3"/>
    <x v="0"/>
    <s v="11"/>
    <x v="1"/>
    <d v="1899-12-30T00:18:03"/>
    <x v="8"/>
    <n v="1"/>
    <x v="0"/>
    <x v="1"/>
    <s v="Nand Lal Meena"/>
    <s v="GSK70*3"/>
    <x v="62"/>
    <x v="0"/>
    <s v="nandlal21595@gmail.com"/>
    <s v="-"/>
    <s v="Test"/>
  </r>
  <r>
    <n v="6826"/>
    <s v="SADDAGSK201712113460"/>
    <s v="1432912896801570"/>
    <x v="0"/>
    <d v="2017-12-11T00:00:00"/>
    <x v="4"/>
    <x v="3"/>
    <x v="0"/>
    <s v="11"/>
    <x v="1"/>
    <d v="1899-12-30T00:51:40"/>
    <x v="8"/>
    <n v="1"/>
    <x v="0"/>
    <x v="1"/>
    <s v="Bharat Sahu"/>
    <s v="GSK28*1 GSK68*18 GSK27*1"/>
    <x v="516"/>
    <x v="0"/>
    <s v="bharat.sahu95@gmail.com"/>
    <s v="-"/>
    <s v="Test"/>
  </r>
  <r>
    <n v="6827"/>
    <s v="SADDAGSK201712114807"/>
    <s v="1163754840393122"/>
    <x v="0"/>
    <d v="2017-12-11T00:00:00"/>
    <x v="4"/>
    <x v="3"/>
    <x v="0"/>
    <s v="11"/>
    <x v="1"/>
    <d v="1899-12-30T00:58:21"/>
    <x v="8"/>
    <n v="1"/>
    <x v="0"/>
    <x v="1"/>
    <s v="Anurag Amrit"/>
    <s v="GSK27*2 GSK68*12"/>
    <x v="517"/>
    <x v="0"/>
    <s v="a2a.amrit@gmail.com"/>
    <s v="-"/>
    <s v="Test"/>
  </r>
  <r>
    <n v="6840"/>
    <s v="SADDARDB201712119318"/>
    <s v="1651530238231708"/>
    <x v="0"/>
    <d v="2017-12-11T00:00:00"/>
    <x v="4"/>
    <x v="3"/>
    <x v="0"/>
    <s v="11"/>
    <x v="1"/>
    <d v="1899-12-30T20:30:44"/>
    <x v="1"/>
    <n v="1"/>
    <x v="0"/>
    <x v="1"/>
    <s v="Varun Arya"/>
    <s v="RDB193*3 RDB189*4 RDB190*4"/>
    <x v="15"/>
    <x v="0"/>
    <s v="varunarya002@gmail.com"/>
    <s v="-"/>
    <s v="Test"/>
  </r>
  <r>
    <n v="4881"/>
    <s v="SADDATOA201711114941"/>
    <s v="59d4fec1527ef3.20862582"/>
    <x v="0"/>
    <d v="2017-11-11T00:00:00"/>
    <x v="3"/>
    <x v="2"/>
    <x v="1"/>
    <s v="11"/>
    <x v="1"/>
    <d v="1899-12-30T21:45:24"/>
    <x v="0"/>
    <n v="1"/>
    <x v="0"/>
    <x v="1"/>
    <s v="pritam"/>
    <s v="TOA064*1 TOA071*1"/>
    <x v="5"/>
    <x v="0"/>
    <s v="umehum.pk@gmail.com"/>
    <s v="-"/>
    <s v="Test"/>
  </r>
  <r>
    <n v="6837"/>
    <s v="SADDARDB201712113026"/>
    <s v="1651530238231708"/>
    <x v="0"/>
    <d v="2017-12-11T00:00:00"/>
    <x v="4"/>
    <x v="3"/>
    <x v="0"/>
    <s v="11"/>
    <x v="1"/>
    <d v="1899-12-30T20:12:09"/>
    <x v="1"/>
    <n v="1"/>
    <x v="0"/>
    <x v="1"/>
    <s v="Varun Arya"/>
    <s v="RDB193*3 RDB189*4 RDB190*4"/>
    <x v="15"/>
    <x v="0"/>
    <s v="varunarya002@gmail.com"/>
    <s v="-"/>
    <s v="Test"/>
  </r>
  <r>
    <n v="4823"/>
    <s v="SADDACFF201711113436"/>
    <s v="5a05778c172726.90332125"/>
    <x v="1"/>
    <d v="2017-11-11T00:00:00"/>
    <x v="3"/>
    <x v="2"/>
    <x v="1"/>
    <s v="11"/>
    <x v="1"/>
    <d v="1899-12-30T13:46:01"/>
    <x v="6"/>
    <n v="0"/>
    <x v="0"/>
    <x v="14"/>
    <s v="Avinash"/>
    <s v="CFF47*2 CFF23*1"/>
    <x v="83"/>
    <x v="0"/>
    <s v="kavinash1205@gmail.com"/>
    <s v="-"/>
    <s v="Test"/>
  </r>
  <r>
    <n v="4824"/>
    <s v="SADDACFF201711114487"/>
    <s v="5a05778c172726.90332125"/>
    <x v="1"/>
    <d v="2017-11-11T00:00:00"/>
    <x v="3"/>
    <x v="2"/>
    <x v="1"/>
    <s v="11"/>
    <x v="1"/>
    <d v="1899-12-30T13:46:27"/>
    <x v="6"/>
    <n v="0"/>
    <x v="0"/>
    <x v="14"/>
    <s v="Avinash"/>
    <s v="CFF47*2 CFF23*1"/>
    <x v="83"/>
    <x v="0"/>
    <s v="kavinash1205@gmail.com"/>
    <s v="-"/>
    <s v="Test"/>
  </r>
  <r>
    <n v="4825"/>
    <s v="SADDACFF201711117701"/>
    <s v="5a05778c172726.90332125"/>
    <x v="1"/>
    <d v="2017-11-11T00:00:00"/>
    <x v="3"/>
    <x v="2"/>
    <x v="1"/>
    <s v="11"/>
    <x v="1"/>
    <d v="1899-12-30T13:47:53"/>
    <x v="6"/>
    <n v="0"/>
    <x v="0"/>
    <x v="14"/>
    <s v="Avinash"/>
    <s v="CFF47*2 CFF23*1"/>
    <x v="83"/>
    <x v="0"/>
    <s v="kavinash1205@gmail.com"/>
    <s v="-"/>
    <s v="Test"/>
  </r>
  <r>
    <n v="4828"/>
    <s v="SADDACFF201711119704"/>
    <s v="5a05778c172726.90332125"/>
    <x v="1"/>
    <d v="2017-11-11T00:00:00"/>
    <x v="3"/>
    <x v="2"/>
    <x v="1"/>
    <s v="11"/>
    <x v="1"/>
    <d v="1899-12-30T14:10:37"/>
    <x v="6"/>
    <n v="1"/>
    <x v="0"/>
    <x v="14"/>
    <s v="Avinash"/>
    <s v="CFF47*2 CFF23*1"/>
    <x v="83"/>
    <x v="0"/>
    <s v="kavinash1205@gmail.com"/>
    <s v="-"/>
    <s v="Test"/>
  </r>
  <r>
    <n v="1216"/>
    <s v="SADDACBT201709113422"/>
    <s v="1438799146216992"/>
    <x v="0"/>
    <d v="2017-09-11T00:00:00"/>
    <x v="4"/>
    <x v="0"/>
    <x v="0"/>
    <s v="11"/>
    <x v="1"/>
    <d v="1899-12-30T20:56:36"/>
    <x v="4"/>
    <n v="1"/>
    <x v="0"/>
    <x v="2"/>
    <s v="Anirudh Duhoon"/>
    <s v="CBT109*1 CBT010*1"/>
    <x v="44"/>
    <x v="0"/>
    <s v="anirudhduhoon03@gmail.com"/>
    <s v="-"/>
    <s v="Test"/>
  </r>
  <r>
    <n v="2905"/>
    <s v="SADDALPZ201710112643"/>
    <s v="59b025075cb3c9.03403558"/>
    <x v="0"/>
    <d v="2017-10-11T00:00:00"/>
    <x v="2"/>
    <x v="1"/>
    <x v="0"/>
    <s v="11"/>
    <x v="1"/>
    <d v="1899-12-30T20:31:08"/>
    <x v="3"/>
    <n v="1"/>
    <x v="0"/>
    <x v="2"/>
    <s v="Ayush Jha"/>
    <s v="LPZ001*1 LPZ096*1 LPZ182*4"/>
    <x v="518"/>
    <x v="0"/>
    <s v="ayushjhaa98@gmail.com"/>
    <s v="-"/>
    <s v="Test"/>
  </r>
  <r>
    <n v="2906"/>
    <s v="SADDALPZ201710119876"/>
    <s v="59a06dd2459c71.94559698"/>
    <x v="0"/>
    <d v="2017-10-11T00:00:00"/>
    <x v="2"/>
    <x v="1"/>
    <x v="0"/>
    <s v="11"/>
    <x v="1"/>
    <d v="1899-12-30T21:02:20"/>
    <x v="3"/>
    <n v="1"/>
    <x v="0"/>
    <x v="2"/>
    <s v="Nitin Agrawal"/>
    <s v="LPZ113*1 LPZ071*1 LPZ183*15"/>
    <x v="5"/>
    <x v="0"/>
    <s v="nagrawal103@gmail.com"/>
    <s v="-"/>
    <s v="Test"/>
  </r>
  <r>
    <n v="2911"/>
    <s v="SADDABKB201710115920"/>
    <s v="1375971949183947"/>
    <x v="0"/>
    <d v="2017-10-11T00:00:00"/>
    <x v="2"/>
    <x v="1"/>
    <x v="0"/>
    <s v="11"/>
    <x v="1"/>
    <d v="1899-12-30T21:42:55"/>
    <x v="17"/>
    <n v="1"/>
    <x v="0"/>
    <x v="2"/>
    <s v="Avaneesh Rao"/>
    <s v="BKB119*1 BKB125*1 BKB199*19 BKB164*1 BKB203*1"/>
    <x v="519"/>
    <x v="0"/>
    <s v="avanrao@gmail.com"/>
    <s v="-"/>
    <s v="Test"/>
  </r>
  <r>
    <n v="2912"/>
    <s v="SADDABKB201710119559"/>
    <s v="1375971949183947"/>
    <x v="0"/>
    <d v="2017-10-11T00:00:00"/>
    <x v="2"/>
    <x v="1"/>
    <x v="0"/>
    <s v="11"/>
    <x v="1"/>
    <d v="1899-12-30T21:42:57"/>
    <x v="17"/>
    <n v="1"/>
    <x v="0"/>
    <x v="2"/>
    <s v="Avaneesh Rao"/>
    <s v="BKB119*1 BKB125*1 BKB199*19 BKB164*1 BKB203*1"/>
    <x v="519"/>
    <x v="0"/>
    <s v="avanrao@gmail.com"/>
    <s v="NotDelivered"/>
    <s v="Test"/>
  </r>
  <r>
    <n v="2915"/>
    <s v="SADDAGSK201710112203"/>
    <s v="59a068de1e6471.13625619"/>
    <x v="0"/>
    <d v="2017-10-11T00:00:00"/>
    <x v="2"/>
    <x v="1"/>
    <x v="0"/>
    <s v="11"/>
    <x v="1"/>
    <d v="1899-12-30T23:32:45"/>
    <x v="8"/>
    <n v="1"/>
    <x v="0"/>
    <x v="2"/>
    <s v="Ritwik"/>
    <s v="GSK058*1 GSK068*5"/>
    <x v="1"/>
    <x v="0"/>
    <s v="ritwiks1996@gmail.com"/>
    <s v="-"/>
    <s v="Test"/>
  </r>
  <r>
    <n v="4829"/>
    <s v="SADDAFPT201711112556"/>
    <s v="1407510459344086"/>
    <x v="0"/>
    <d v="2017-11-11T00:00:00"/>
    <x v="3"/>
    <x v="2"/>
    <x v="1"/>
    <s v="11"/>
    <x v="1"/>
    <d v="1899-12-30T14:38:58"/>
    <x v="13"/>
    <n v="1"/>
    <x v="0"/>
    <x v="2"/>
    <s v="Ayush Patidar"/>
    <s v="FPT17*1 FPT32*10"/>
    <x v="7"/>
    <x v="0"/>
    <s v="iitianayushpatidar@gmail.com"/>
    <s v="-"/>
    <s v="Test"/>
  </r>
  <r>
    <n v="4833"/>
    <s v="SADDATOA201711119181"/>
    <s v="59eb78433bfac1.89663908"/>
    <x v="0"/>
    <d v="2017-11-11T00:00:00"/>
    <x v="3"/>
    <x v="2"/>
    <x v="1"/>
    <s v="11"/>
    <x v="1"/>
    <d v="1899-12-30T15:20:58"/>
    <x v="0"/>
    <n v="1"/>
    <x v="0"/>
    <x v="2"/>
    <s v="Bhagirath"/>
    <s v="TOA071*1 TOA154*4"/>
    <x v="163"/>
    <x v="0"/>
    <s v="ripple016c@gmail.com"/>
    <s v="-"/>
    <s v="Test"/>
  </r>
  <r>
    <n v="6849"/>
    <s v="SADDAGSK201712111237"/>
    <s v="1443800055673804"/>
    <x v="1"/>
    <d v="2017-12-11T00:00:00"/>
    <x v="4"/>
    <x v="3"/>
    <x v="0"/>
    <s v="11"/>
    <x v="1"/>
    <d v="1899-12-30T21:21:45"/>
    <x v="8"/>
    <n v="1"/>
    <x v="0"/>
    <x v="2"/>
    <s v="Akshay Mandwale"/>
    <s v="GSK29*1 GSK31*2"/>
    <x v="17"/>
    <x v="0"/>
    <s v="akshay.mandwale@gmail.com"/>
    <s v="-"/>
    <s v="Test"/>
  </r>
  <r>
    <n v="1192"/>
    <s v="SADDARDB201709112570"/>
    <s v="1559487924094760"/>
    <x v="0"/>
    <d v="2017-09-11T00:00:00"/>
    <x v="4"/>
    <x v="0"/>
    <x v="0"/>
    <s v="11"/>
    <x v="1"/>
    <d v="1899-12-30T14:19:53"/>
    <x v="1"/>
    <n v="1"/>
    <x v="0"/>
    <x v="2"/>
    <s v="Utkarsh Mangal"/>
    <s v="RDB088*1 RDB177*2 RDB178*1"/>
    <x v="165"/>
    <x v="0"/>
    <s v="Utkarshmangal.1997@gmail.com"/>
    <s v="-"/>
    <s v="Test"/>
  </r>
  <r>
    <n v="1194"/>
    <s v="SADDARDB201709115183"/>
    <s v="59a2cbbbc66704.47904253"/>
    <x v="0"/>
    <d v="2017-09-11T00:00:00"/>
    <x v="4"/>
    <x v="0"/>
    <x v="0"/>
    <s v="11"/>
    <x v="1"/>
    <d v="1899-12-30T18:58:37"/>
    <x v="1"/>
    <n v="1"/>
    <x v="0"/>
    <x v="2"/>
    <s v="pavithran"/>
    <s v="RDB191*6"/>
    <x v="47"/>
    <x v="0"/>
    <s v="pavithransekar@gmail.com"/>
    <s v="-"/>
    <s v="Test"/>
  </r>
  <r>
    <n v="2909"/>
    <s v="SADDAMOM201710119432"/>
    <s v="59a0468d646bb8.64902385"/>
    <x v="0"/>
    <d v="2017-10-11T00:00:00"/>
    <x v="2"/>
    <x v="1"/>
    <x v="0"/>
    <s v="11"/>
    <x v="1"/>
    <d v="1899-12-30T21:37:22"/>
    <x v="2"/>
    <n v="1"/>
    <x v="0"/>
    <x v="4"/>
    <s v="Rajat Lathi"/>
    <s v="MOM014*2 MOM020*1"/>
    <x v="300"/>
    <x v="0"/>
    <s v="rajatlathi5@gmail.com"/>
    <s v="-"/>
    <s v="Test"/>
  </r>
  <r>
    <n v="1209"/>
    <s v="SADDAMOM201709116452"/>
    <s v="59b6a09f808e95.24927002"/>
    <x v="0"/>
    <d v="2017-09-11T00:00:00"/>
    <x v="4"/>
    <x v="0"/>
    <x v="0"/>
    <s v="11"/>
    <x v="1"/>
    <d v="1899-12-30T20:48:49"/>
    <x v="2"/>
    <n v="1"/>
    <x v="0"/>
    <x v="4"/>
    <s v="Amber"/>
    <s v="MOM040*1 MOM034*1"/>
    <x v="63"/>
    <x v="0"/>
    <s v="amber2009basti@gmail.com"/>
    <s v="-"/>
    <s v="Test"/>
  </r>
  <r>
    <n v="2907"/>
    <s v="SADDAGSK201710112608"/>
    <s v="192011424675143"/>
    <x v="0"/>
    <d v="2017-10-11T00:00:00"/>
    <x v="2"/>
    <x v="1"/>
    <x v="0"/>
    <s v="11"/>
    <x v="1"/>
    <d v="1899-12-30T21:10:23"/>
    <x v="8"/>
    <n v="1"/>
    <x v="0"/>
    <x v="4"/>
    <s v="Virendra Singh"/>
    <s v="GSK027*1 GSK037*1 GSK091*2"/>
    <x v="86"/>
    <x v="0"/>
    <s v="vkurre95@gmail.com"/>
    <s v="-"/>
    <s v="Test"/>
  </r>
  <r>
    <n v="2916"/>
    <s v="SADDAGSK201710112282"/>
    <s v="10203661941225167"/>
    <x v="0"/>
    <d v="2017-10-11T00:00:00"/>
    <x v="2"/>
    <x v="1"/>
    <x v="0"/>
    <s v="11"/>
    <x v="1"/>
    <d v="1899-12-30T23:36:08"/>
    <x v="8"/>
    <n v="1"/>
    <x v="0"/>
    <x v="4"/>
    <s v="Shirshendu Layek"/>
    <s v="GSK097*1 GSK072*1"/>
    <x v="20"/>
    <x v="0"/>
    <s v="shirso.it7@gmail.com"/>
    <s v="-"/>
    <s v="Test"/>
  </r>
  <r>
    <n v="2919"/>
    <s v="SADDAGSK201710115814"/>
    <s v="1659569110754291"/>
    <x v="0"/>
    <d v="2017-10-11T00:00:00"/>
    <x v="2"/>
    <x v="1"/>
    <x v="0"/>
    <s v="11"/>
    <x v="1"/>
    <d v="1899-12-30T23:57:03"/>
    <x v="8"/>
    <n v="1"/>
    <x v="0"/>
    <x v="4"/>
    <s v="Rahul"/>
    <s v="GSK060*1 GSK068*8"/>
    <x v="520"/>
    <x v="0"/>
    <s v="lucky.prison001@gmail.com"/>
    <s v="-"/>
    <s v="Test"/>
  </r>
  <r>
    <n v="4813"/>
    <s v="SADDALPZ201711115975"/>
    <s v="5a0172bf285197.45829732"/>
    <x v="0"/>
    <d v="2017-11-11T00:00:00"/>
    <x v="3"/>
    <x v="2"/>
    <x v="1"/>
    <s v="11"/>
    <x v="1"/>
    <d v="1899-12-30T11:53:02"/>
    <x v="3"/>
    <n v="1"/>
    <x v="0"/>
    <x v="4"/>
    <s v="Akash Adwani"/>
    <s v="LPZ015*2 LPZ076*1 LPZ073*2"/>
    <x v="104"/>
    <x v="0"/>
    <s v="aadwani84@gmail.com"/>
    <s v="-"/>
    <s v="Test"/>
  </r>
  <r>
    <n v="4819"/>
    <s v="SADDAFPT201711117948"/>
    <s v="1660111804059147"/>
    <x v="0"/>
    <d v="2017-11-11T00:00:00"/>
    <x v="3"/>
    <x v="2"/>
    <x v="1"/>
    <s v="11"/>
    <x v="1"/>
    <d v="1899-12-30T12:57:50"/>
    <x v="13"/>
    <n v="1"/>
    <x v="0"/>
    <x v="4"/>
    <s v="Hiranyabh Baishya"/>
    <s v="FPT15*1"/>
    <x v="3"/>
    <x v="0"/>
    <s v="hiranyabh@gmail.com"/>
    <s v="-"/>
    <s v="Test"/>
  </r>
  <r>
    <n v="4837"/>
    <s v="SADDABLS201711119417"/>
    <s v="1482396531843295"/>
    <x v="1"/>
    <d v="2017-11-11T00:00:00"/>
    <x v="3"/>
    <x v="2"/>
    <x v="1"/>
    <s v="11"/>
    <x v="1"/>
    <d v="1899-12-30T16:25:15"/>
    <x v="5"/>
    <n v="1"/>
    <x v="0"/>
    <x v="4"/>
    <s v="Vikas Ojha"/>
    <s v="BLS082*1 BLS077*1"/>
    <x v="103"/>
    <x v="0"/>
    <s v="Sagarojha99@gmail.com"/>
    <s v="-"/>
    <s v="Test"/>
  </r>
  <r>
    <n v="4855"/>
    <s v="SADDARDB201711114717"/>
    <s v="59a33607c4c553.25780786"/>
    <x v="0"/>
    <d v="2017-11-11T00:00:00"/>
    <x v="3"/>
    <x v="2"/>
    <x v="1"/>
    <s v="11"/>
    <x v="1"/>
    <d v="1899-12-30T20:32:00"/>
    <x v="1"/>
    <n v="1"/>
    <x v="0"/>
    <x v="4"/>
    <s v="Aditya Sen"/>
    <s v="RDB218*1 RDB038*1"/>
    <x v="8"/>
    <x v="0"/>
    <s v="adityasen9519@gmail.com"/>
    <s v="-"/>
    <s v="Test"/>
  </r>
  <r>
    <n v="4862"/>
    <s v="SADDAMOM201711117508"/>
    <s v="1659569110754291"/>
    <x v="0"/>
    <d v="2017-11-11T00:00:00"/>
    <x v="3"/>
    <x v="2"/>
    <x v="1"/>
    <s v="11"/>
    <x v="1"/>
    <d v="1899-12-30T20:47:27"/>
    <x v="2"/>
    <n v="1"/>
    <x v="0"/>
    <x v="4"/>
    <s v="Rahul"/>
    <s v="MOM063*1"/>
    <x v="308"/>
    <x v="0"/>
    <s v="lucky.prison001@gmail.com"/>
    <s v="-"/>
    <s v="Test"/>
  </r>
  <r>
    <n v="4865"/>
    <s v="SADDARDB201711113032"/>
    <s v="59c4e70041e5b0.01131048"/>
    <x v="0"/>
    <d v="2017-11-11T00:00:00"/>
    <x v="3"/>
    <x v="2"/>
    <x v="1"/>
    <s v="11"/>
    <x v="1"/>
    <d v="1899-12-30T20:50:08"/>
    <x v="1"/>
    <n v="1"/>
    <x v="0"/>
    <x v="4"/>
    <s v="devansh gupta"/>
    <s v="RDB190*9 RDB105*1"/>
    <x v="333"/>
    <x v="0"/>
    <s v="devanshgaurav@gmail.com"/>
    <s v="-"/>
    <s v="Test"/>
  </r>
  <r>
    <n v="4866"/>
    <s v="SADDARDB201711117965"/>
    <s v="59c4e70041e5b0.01131048"/>
    <x v="0"/>
    <d v="2017-11-11T00:00:00"/>
    <x v="3"/>
    <x v="2"/>
    <x v="1"/>
    <s v="11"/>
    <x v="1"/>
    <d v="1899-12-30T20:50:51"/>
    <x v="1"/>
    <n v="1"/>
    <x v="0"/>
    <x v="4"/>
    <s v="devansh gupta"/>
    <s v="RDB190*9 RDB105*1"/>
    <x v="333"/>
    <x v="0"/>
    <s v="devanshgaurav@gmail.com"/>
    <s v="-"/>
    <s v="Test"/>
  </r>
  <r>
    <n v="6821"/>
    <s v="SADDAGSK201712116949"/>
    <s v="59a696992853b6.29957593"/>
    <x v="0"/>
    <d v="2017-12-11T00:00:00"/>
    <x v="4"/>
    <x v="3"/>
    <x v="0"/>
    <s v="11"/>
    <x v="1"/>
    <d v="1899-12-30T00:07:13"/>
    <x v="8"/>
    <n v="1"/>
    <x v="0"/>
    <x v="4"/>
    <s v="vivek thorat"/>
    <s v="GSK42*1 GSK62*1 GSK68*10"/>
    <x v="110"/>
    <x v="0"/>
    <s v="vivek9674@gmail.com"/>
    <s v="-"/>
    <s v="Test"/>
  </r>
  <r>
    <n v="6830"/>
    <s v="SADDAFPT201712117942"/>
    <s v="59b5188870dbc4.89034802"/>
    <x v="0"/>
    <d v="2017-12-11T00:00:00"/>
    <x v="4"/>
    <x v="3"/>
    <x v="0"/>
    <s v="11"/>
    <x v="1"/>
    <d v="1899-12-30T15:35:32"/>
    <x v="13"/>
    <n v="1"/>
    <x v="0"/>
    <x v="4"/>
    <s v="shailesh"/>
    <s v="FPT24*1 FPT32*1 FPT31*1"/>
    <x v="54"/>
    <x v="0"/>
    <s v="shaileshrgipt@gmail.com"/>
    <s v="-"/>
    <s v="Test"/>
  </r>
  <r>
    <n v="6833"/>
    <s v="SADDAFPT201712118950"/>
    <s v="59b7f28f6c5bb1.31630994"/>
    <x v="0"/>
    <d v="2017-12-11T00:00:00"/>
    <x v="4"/>
    <x v="3"/>
    <x v="0"/>
    <s v="11"/>
    <x v="1"/>
    <d v="1899-12-30T19:59:48"/>
    <x v="13"/>
    <n v="1"/>
    <x v="0"/>
    <x v="4"/>
    <s v="rajesh palaskar"/>
    <s v="FPT06*1"/>
    <x v="3"/>
    <x v="0"/>
    <s v="rajesh.palaskar9@gmail.com"/>
    <s v="-"/>
    <s v="Test"/>
  </r>
  <r>
    <n v="6841"/>
    <s v="SADDATWH201712116218"/>
    <s v="10211611318893571"/>
    <x v="0"/>
    <d v="2017-12-11T00:00:00"/>
    <x v="4"/>
    <x v="3"/>
    <x v="0"/>
    <s v="11"/>
    <x v="1"/>
    <d v="1899-12-30T20:42:07"/>
    <x v="7"/>
    <n v="1"/>
    <x v="0"/>
    <x v="4"/>
    <s v="Abhinov Bharadwaj"/>
    <s v="TWH18*2"/>
    <x v="94"/>
    <x v="0"/>
    <s v="abhinovb9@gmail.com"/>
    <s v="-"/>
    <s v="Test"/>
  </r>
  <r>
    <n v="6842"/>
    <s v="SADDAFPT201712116799"/>
    <s v="1621588424530169"/>
    <x v="0"/>
    <d v="2017-12-11T00:00:00"/>
    <x v="4"/>
    <x v="3"/>
    <x v="0"/>
    <s v="11"/>
    <x v="1"/>
    <d v="1899-12-30T20:47:30"/>
    <x v="13"/>
    <n v="1"/>
    <x v="0"/>
    <x v="4"/>
    <s v="Vigyan Patra"/>
    <s v="FPT02*1 FPT08*1 FPT20*1"/>
    <x v="31"/>
    <x v="0"/>
    <s v="vigyanpatra1@gmail.com"/>
    <s v="-"/>
    <s v="Test"/>
  </r>
  <r>
    <n v="6855"/>
    <s v="SADDACFF201712119361"/>
    <s v="5a032c59b44b48.64742305"/>
    <x v="0"/>
    <d v="2017-12-11T00:00:00"/>
    <x v="4"/>
    <x v="3"/>
    <x v="0"/>
    <s v="11"/>
    <x v="1"/>
    <d v="1899-12-30T21:40:45"/>
    <x v="6"/>
    <n v="1"/>
    <x v="0"/>
    <x v="4"/>
    <s v="GUNJAN MISHRA"/>
    <s v="CFF38*2"/>
    <x v="47"/>
    <x v="0"/>
    <s v="gunjanmishra999@gmail.com"/>
    <s v="-"/>
    <s v="Test"/>
  </r>
  <r>
    <n v="6860"/>
    <s v="SADDAFPT201712119463"/>
    <s v="1621588424530169"/>
    <x v="0"/>
    <d v="2017-12-11T00:00:00"/>
    <x v="4"/>
    <x v="3"/>
    <x v="0"/>
    <s v="11"/>
    <x v="1"/>
    <d v="1899-12-30T22:10:45"/>
    <x v="13"/>
    <n v="1"/>
    <x v="0"/>
    <x v="4"/>
    <s v="Vigyan Patra"/>
    <s v="FPT20*3"/>
    <x v="141"/>
    <x v="0"/>
    <s v="vigyanpatra1@gmail.com"/>
    <s v="-"/>
    <s v="Test"/>
  </r>
  <r>
    <n v="1193"/>
    <s v="SADDAMOM201709118801"/>
    <s v="1364960160267964"/>
    <x v="0"/>
    <d v="2017-09-11T00:00:00"/>
    <x v="4"/>
    <x v="0"/>
    <x v="0"/>
    <s v="11"/>
    <x v="1"/>
    <d v="1899-12-30T15:52:09"/>
    <x v="2"/>
    <n v="1"/>
    <x v="0"/>
    <x v="4"/>
    <s v="Jatin Varshney"/>
    <s v="MOM020*1 MOM073*1 MOM031*2 MOM019*1"/>
    <x v="501"/>
    <x v="0"/>
    <s v="jkviitian99@gmail.com"/>
    <s v="-"/>
    <s v="Test"/>
  </r>
  <r>
    <n v="2913"/>
    <s v="SADDACFF201710115415"/>
    <s v="157180954879680"/>
    <x v="0"/>
    <d v="2017-10-11T00:00:00"/>
    <x v="2"/>
    <x v="1"/>
    <x v="0"/>
    <s v="11"/>
    <x v="1"/>
    <d v="1899-12-30T22:22:44"/>
    <x v="6"/>
    <n v="1"/>
    <x v="0"/>
    <x v="4"/>
    <s v="Shubham Jain"/>
    <s v="CFF47*3"/>
    <x v="3"/>
    <x v="0"/>
    <s v="jain.shubham102@gmail.com"/>
    <s v="-"/>
    <s v="Test"/>
  </r>
  <r>
    <n v="2917"/>
    <s v="SADDACFF201710119166"/>
    <s v="59abd741445d75.33370405"/>
    <x v="0"/>
    <d v="2017-10-11T00:00:00"/>
    <x v="2"/>
    <x v="1"/>
    <x v="0"/>
    <s v="11"/>
    <x v="1"/>
    <d v="1899-12-30T23:37:58"/>
    <x v="6"/>
    <n v="1"/>
    <x v="0"/>
    <x v="4"/>
    <s v="Rajib Roy"/>
    <s v="CFF31*1 CFF6*1"/>
    <x v="21"/>
    <x v="0"/>
    <s v="roy.rajib@ymail.com"/>
    <s v="-"/>
    <s v="Test"/>
  </r>
  <r>
    <n v="4814"/>
    <s v="SADDALPZ201711114816"/>
    <s v="830448797116889"/>
    <x v="0"/>
    <d v="2017-11-11T00:00:00"/>
    <x v="3"/>
    <x v="2"/>
    <x v="1"/>
    <s v="11"/>
    <x v="1"/>
    <d v="1899-12-30T12:13:16"/>
    <x v="3"/>
    <n v="1"/>
    <x v="0"/>
    <x v="4"/>
    <s v="Sanjeev Kumar"/>
    <s v="LPZ071*1 LPZ076*1"/>
    <x v="141"/>
    <x v="0"/>
    <s v="kumarsanjeev1502@gmail.com"/>
    <s v="-"/>
    <s v="Test"/>
  </r>
  <r>
    <n v="4840"/>
    <s v="SADDAMOM201711117112"/>
    <s v="59eb39401de597.95488304"/>
    <x v="0"/>
    <d v="2017-11-11T00:00:00"/>
    <x v="3"/>
    <x v="2"/>
    <x v="1"/>
    <s v="11"/>
    <x v="1"/>
    <d v="1899-12-30T17:01:39"/>
    <x v="2"/>
    <n v="1"/>
    <x v="0"/>
    <x v="4"/>
    <s v="Abhijeet"/>
    <s v="MOM073*1 MOM075*1 MOM033*1 MOM060*1"/>
    <x v="33"/>
    <x v="0"/>
    <s v="abhijeet.ismu@gmail.com"/>
    <s v="-"/>
    <s v="Test"/>
  </r>
  <r>
    <n v="4868"/>
    <s v="SADDARDB201711116433"/>
    <s v="59a66ba2298c09.26256919"/>
    <x v="1"/>
    <d v="2017-11-11T00:00:00"/>
    <x v="3"/>
    <x v="2"/>
    <x v="1"/>
    <s v="11"/>
    <x v="1"/>
    <d v="1899-12-30T20:56:16"/>
    <x v="1"/>
    <n v="0"/>
    <x v="0"/>
    <x v="4"/>
    <s v="Shubham agrawal"/>
    <s v="RDB131*1 RDB192*2 RDB193*1"/>
    <x v="11"/>
    <x v="0"/>
    <s v="shubhamagrawal2104@ail.com"/>
    <s v="-"/>
    <s v="Test"/>
  </r>
  <r>
    <n v="4869"/>
    <s v="SADDARDB201711119487"/>
    <s v="59a66ba2298c09.26256919"/>
    <x v="0"/>
    <d v="2017-11-11T00:00:00"/>
    <x v="3"/>
    <x v="2"/>
    <x v="1"/>
    <s v="11"/>
    <x v="1"/>
    <d v="1899-12-30T20:57:22"/>
    <x v="1"/>
    <n v="1"/>
    <x v="0"/>
    <x v="4"/>
    <s v="Shubham agrawal"/>
    <s v="RDB131*1 RDB192*2 RDB193*1"/>
    <x v="11"/>
    <x v="0"/>
    <s v="shubhamagrawal2104@ail.com"/>
    <s v="-"/>
    <s v="Test"/>
  </r>
  <r>
    <n v="4874"/>
    <s v="SADDAFPT201711116899"/>
    <s v="59fde00d278358.55766378"/>
    <x v="0"/>
    <d v="2017-11-11T00:00:00"/>
    <x v="3"/>
    <x v="2"/>
    <x v="1"/>
    <s v="11"/>
    <x v="1"/>
    <d v="1899-12-30T21:05:18"/>
    <x v="13"/>
    <n v="1"/>
    <x v="0"/>
    <x v="4"/>
    <s v="Sandeep Roy"/>
    <s v="FPT15*1"/>
    <x v="3"/>
    <x v="0"/>
    <s v="roysandeep1990@gmail.com"/>
    <s v="-"/>
    <s v="Test"/>
  </r>
  <r>
    <n v="4861"/>
    <s v="SADDARDB201711119207"/>
    <s v="59c22d237fa5b3.58776896"/>
    <x v="0"/>
    <d v="2017-11-11T00:00:00"/>
    <x v="3"/>
    <x v="2"/>
    <x v="1"/>
    <s v="11"/>
    <x v="1"/>
    <d v="1899-12-30T20:47:01"/>
    <x v="1"/>
    <n v="1"/>
    <x v="0"/>
    <x v="4"/>
    <s v="Abhishek Kumar"/>
    <s v="RDB049*1 RDB206*2"/>
    <x v="11"/>
    <x v="0"/>
    <s v="ak4139809@gmail.com"/>
    <s v="-"/>
    <s v="Test"/>
  </r>
  <r>
    <n v="4864"/>
    <s v="SADDAMOM201711111876"/>
    <s v="59c22d237fa5b3.58776896"/>
    <x v="0"/>
    <d v="2017-11-11T00:00:00"/>
    <x v="3"/>
    <x v="2"/>
    <x v="1"/>
    <s v="11"/>
    <x v="1"/>
    <d v="1899-12-30T20:48:48"/>
    <x v="2"/>
    <n v="1"/>
    <x v="0"/>
    <x v="4"/>
    <s v="Abhishek Kumar"/>
    <s v="MOM068*1"/>
    <x v="62"/>
    <x v="0"/>
    <s v="ak4139809@gmail.com"/>
    <s v="-"/>
    <s v="Test"/>
  </r>
  <r>
    <n v="1238"/>
    <s v="SADDATOA201709114981"/>
    <s v="59a15a29c47f51.26850918"/>
    <x v="0"/>
    <d v="2017-09-11T00:00:00"/>
    <x v="4"/>
    <x v="0"/>
    <x v="0"/>
    <s v="11"/>
    <x v="1"/>
    <d v="1899-12-30T21:47:11"/>
    <x v="0"/>
    <n v="1"/>
    <x v="0"/>
    <x v="4"/>
    <s v="Prateek Kumar"/>
    <s v="TOA111*1"/>
    <x v="3"/>
    <x v="0"/>
    <s v="prateekkmr60@gmail.com"/>
    <s v="-"/>
    <s v="Test"/>
  </r>
  <r>
    <n v="6862"/>
    <s v="SADDAFPT201712115708"/>
    <s v="1822832394424248"/>
    <x v="0"/>
    <d v="2017-12-11T00:00:00"/>
    <x v="4"/>
    <x v="3"/>
    <x v="0"/>
    <s v="11"/>
    <x v="1"/>
    <d v="1899-12-30T22:19:04"/>
    <x v="13"/>
    <n v="1"/>
    <x v="0"/>
    <x v="4"/>
    <s v="Harsha Vardhan"/>
    <s v="FPT15*1 FPT31*4 FPT05*1"/>
    <x v="166"/>
    <x v="0"/>
    <s v="vardhanharsha15@gmail.com"/>
    <s v="-"/>
    <s v="Test"/>
  </r>
  <r>
    <n v="4834"/>
    <s v="SADDAFPT201711119141"/>
    <s v="59a15a29c47f51.26850918"/>
    <x v="0"/>
    <d v="2017-11-11T00:00:00"/>
    <x v="3"/>
    <x v="2"/>
    <x v="1"/>
    <s v="11"/>
    <x v="1"/>
    <d v="1899-12-30T15:31:40"/>
    <x v="13"/>
    <n v="1"/>
    <x v="0"/>
    <x v="4"/>
    <s v="Prateek Kumar"/>
    <s v="FPT31*3 FPT14*1"/>
    <x v="54"/>
    <x v="0"/>
    <s v="prateekkmr60@gmail.com"/>
    <s v="-"/>
    <s v="Test"/>
  </r>
  <r>
    <n v="1198"/>
    <s v="SADDACBT201709116590"/>
    <s v="59a583c08d3a99.60126919"/>
    <x v="1"/>
    <d v="2017-09-11T00:00:00"/>
    <x v="4"/>
    <x v="0"/>
    <x v="0"/>
    <s v="11"/>
    <x v="1"/>
    <d v="1899-12-30T19:33:41"/>
    <x v="4"/>
    <n v="0"/>
    <x v="0"/>
    <x v="7"/>
    <s v="Rashmi"/>
    <s v="CBT050*1"/>
    <x v="427"/>
    <x v="0"/>
    <s v="rashmi.rashmi8feb@gmail.com"/>
    <s v="-"/>
    <s v="Test"/>
  </r>
  <r>
    <n v="1199"/>
    <s v="SADDACBT201709117833"/>
    <s v="59a583c08d3a99.60126919"/>
    <x v="0"/>
    <d v="2017-09-11T00:00:00"/>
    <x v="4"/>
    <x v="0"/>
    <x v="0"/>
    <s v="11"/>
    <x v="1"/>
    <d v="1899-12-30T19:34:08"/>
    <x v="4"/>
    <n v="1"/>
    <x v="0"/>
    <x v="7"/>
    <s v="Rashmi"/>
    <s v="CBT050*1"/>
    <x v="427"/>
    <x v="0"/>
    <s v="rashmi.rashmi8feb@gmail.com"/>
    <s v="-"/>
    <s v="Test"/>
  </r>
  <r>
    <n v="1200"/>
    <s v="SADDACBT201709115022"/>
    <s v="59a583c08d3a99.60126919"/>
    <x v="0"/>
    <d v="2017-09-11T00:00:00"/>
    <x v="4"/>
    <x v="0"/>
    <x v="0"/>
    <s v="11"/>
    <x v="1"/>
    <d v="1899-12-30T19:34:10"/>
    <x v="4"/>
    <n v="1"/>
    <x v="0"/>
    <x v="7"/>
    <s v="Rashmi"/>
    <s v="CBT050*1"/>
    <x v="427"/>
    <x v="0"/>
    <s v="rashmi.rashmi8feb@gmail.com"/>
    <s v="-"/>
    <s v="Test"/>
  </r>
  <r>
    <n v="2918"/>
    <s v="SADDAGSK201710113321"/>
    <s v="1492590864171254"/>
    <x v="0"/>
    <d v="2017-10-11T00:00:00"/>
    <x v="2"/>
    <x v="1"/>
    <x v="0"/>
    <s v="11"/>
    <x v="1"/>
    <d v="1899-12-30T23:44:39"/>
    <x v="8"/>
    <n v="1"/>
    <x v="0"/>
    <x v="7"/>
    <s v="Pooja Thakur"/>
    <s v="GSK083*1 GSK081*1 GSK007*2"/>
    <x v="53"/>
    <x v="0"/>
    <s v="pthakur291995@gmail.com"/>
    <s v="-"/>
    <s v="Test"/>
  </r>
  <r>
    <n v="4835"/>
    <s v="SADDABLS201711112086"/>
    <s v="59ecda621b1109.63537612"/>
    <x v="0"/>
    <d v="2017-11-11T00:00:00"/>
    <x v="3"/>
    <x v="2"/>
    <x v="1"/>
    <s v="11"/>
    <x v="1"/>
    <d v="1899-12-30T15:50:23"/>
    <x v="5"/>
    <n v="1"/>
    <x v="0"/>
    <x v="7"/>
    <s v="Dhana"/>
    <s v="BLS112*2 BLS113*2 BLS079*1 BLS048*1"/>
    <x v="127"/>
    <x v="0"/>
    <s v="sirigireddydhanalaxmi@gmail.com"/>
    <s v="-"/>
    <s v="Test"/>
  </r>
  <r>
    <n v="6852"/>
    <s v="SADDAKNK201712115246"/>
    <s v="59c6aa6d7d3203.49608492"/>
    <x v="0"/>
    <d v="2017-12-11T00:00:00"/>
    <x v="4"/>
    <x v="3"/>
    <x v="0"/>
    <s v="11"/>
    <x v="1"/>
    <d v="1899-12-30T21:29:25"/>
    <x v="16"/>
    <n v="1"/>
    <x v="1"/>
    <x v="8"/>
    <s v="siddharth"/>
    <s v="KNK001*1"/>
    <x v="64"/>
    <x v="1"/>
    <s v="siddharthsinghmaanju@gmail.com"/>
    <s v="-"/>
    <s v="Test"/>
  </r>
  <r>
    <n v="2901"/>
    <s v="SADDACFF201710117663"/>
    <s v="59de20e1019431.94218608"/>
    <x v="1"/>
    <d v="2017-10-11T00:00:00"/>
    <x v="2"/>
    <x v="1"/>
    <x v="0"/>
    <s v="11"/>
    <x v="1"/>
    <d v="1899-12-30T19:38:13"/>
    <x v="6"/>
    <n v="1"/>
    <x v="0"/>
    <x v="10"/>
    <s v="Richa Sinha"/>
    <s v="CFF34*1 CFF8*1"/>
    <x v="56"/>
    <x v="0"/>
    <s v="sushant.5691@gmail.com"/>
    <s v="-"/>
    <s v="Test"/>
  </r>
  <r>
    <n v="1208"/>
    <s v="SADDABKB201709119127"/>
    <s v="59b12a079d67b0.14867356"/>
    <x v="0"/>
    <d v="2017-09-11T00:00:00"/>
    <x v="4"/>
    <x v="0"/>
    <x v="0"/>
    <s v="11"/>
    <x v="1"/>
    <d v="1899-12-30T20:45:05"/>
    <x v="17"/>
    <n v="1"/>
    <x v="0"/>
    <x v="10"/>
    <s v="Aanchal"/>
    <s v="BKB058*1 BKB090*1 BKB199*3 BKB071*1"/>
    <x v="521"/>
    <x v="0"/>
    <s v="aanchal13111998@gmail.com"/>
    <s v="-"/>
    <s v="Test"/>
  </r>
  <r>
    <n v="1243"/>
    <s v="SADDAGSK201709114944"/>
    <s v="337179030065712"/>
    <x v="0"/>
    <d v="2017-09-11T00:00:00"/>
    <x v="4"/>
    <x v="0"/>
    <x v="0"/>
    <s v="11"/>
    <x v="1"/>
    <d v="1899-12-30T23:45:58"/>
    <x v="8"/>
    <n v="1"/>
    <x v="0"/>
    <x v="10"/>
    <s v="Nitanshi Mahajan"/>
    <s v="GSK070*3"/>
    <x v="62"/>
    <x v="0"/>
    <s v="nitanshi4@gmail.com"/>
    <s v="-"/>
    <s v="Test"/>
  </r>
  <r>
    <n v="4815"/>
    <s v="SADDATOA201711116753"/>
    <s v="547006595645172"/>
    <x v="1"/>
    <d v="2017-11-11T00:00:00"/>
    <x v="3"/>
    <x v="2"/>
    <x v="1"/>
    <s v="11"/>
    <x v="1"/>
    <d v="1899-12-30T12:36:47"/>
    <x v="0"/>
    <n v="0"/>
    <x v="0"/>
    <x v="10"/>
    <s v="Yojana Juadi"/>
    <s v="TOA066*1"/>
    <x v="64"/>
    <x v="0"/>
    <s v="yojanajuadi@gmail.com"/>
    <s v="-"/>
    <s v="Test"/>
  </r>
  <r>
    <n v="4818"/>
    <s v="SADDATOA201711113901"/>
    <s v="1845214462475515"/>
    <x v="1"/>
    <d v="2017-11-11T00:00:00"/>
    <x v="3"/>
    <x v="2"/>
    <x v="1"/>
    <s v="11"/>
    <x v="1"/>
    <d v="1899-12-30T12:57:13"/>
    <x v="0"/>
    <n v="1"/>
    <x v="0"/>
    <x v="10"/>
    <s v="Sowmya Rasakula"/>
    <s v="TOA062*1"/>
    <x v="64"/>
    <x v="0"/>
    <s v="sowmya.r1806@gmail.com"/>
    <s v="-"/>
    <s v="Test"/>
  </r>
  <r>
    <n v="4844"/>
    <s v="SADDACFF201711118748"/>
    <s v="335198073592434"/>
    <x v="0"/>
    <d v="2017-11-11T00:00:00"/>
    <x v="3"/>
    <x v="2"/>
    <x v="1"/>
    <s v="11"/>
    <x v="1"/>
    <d v="1899-12-30T18:44:05"/>
    <x v="6"/>
    <n v="1"/>
    <x v="0"/>
    <x v="10"/>
    <s v="Neha Jha"/>
    <s v="CFF23*1 CFF4*1 CFF36*1"/>
    <x v="39"/>
    <x v="0"/>
    <s v="nehajha399@gmail.coz"/>
    <s v="-"/>
    <s v="Test"/>
  </r>
  <r>
    <n v="4871"/>
    <s v="SADDALPZ201711114092"/>
    <s v="59ac2c253a94a0.15465506"/>
    <x v="0"/>
    <d v="2017-11-11T00:00:00"/>
    <x v="3"/>
    <x v="2"/>
    <x v="1"/>
    <s v="11"/>
    <x v="1"/>
    <d v="1899-12-30T21:02:09"/>
    <x v="3"/>
    <n v="1"/>
    <x v="0"/>
    <x v="10"/>
    <s v="Mrinalini"/>
    <s v="LPZ015*1 LPZ004*2 LPZ005*1"/>
    <x v="60"/>
    <x v="0"/>
    <s v="singhmrinalini99@gmail.com"/>
    <s v="-"/>
    <s v="Test"/>
  </r>
  <r>
    <n v="6843"/>
    <s v="SADDAMOM201712111156"/>
    <s v="59a4251994d5a7.58915986"/>
    <x v="1"/>
    <d v="2017-12-11T00:00:00"/>
    <x v="4"/>
    <x v="3"/>
    <x v="0"/>
    <s v="11"/>
    <x v="1"/>
    <d v="1899-12-30T20:49:00"/>
    <x v="2"/>
    <n v="0"/>
    <x v="0"/>
    <x v="10"/>
    <s v="Mansi Singh"/>
    <s v="MOM069*1"/>
    <x v="3"/>
    <x v="0"/>
    <s v="mansi17singh93@gmail.com"/>
    <s v="-"/>
    <s v="Test"/>
  </r>
  <r>
    <n v="6845"/>
    <s v="SADDAMOM201712118916"/>
    <s v="59a4251994d5a7.58915986"/>
    <x v="0"/>
    <d v="2017-12-11T00:00:00"/>
    <x v="4"/>
    <x v="3"/>
    <x v="0"/>
    <s v="11"/>
    <x v="1"/>
    <d v="1899-12-30T20:51:01"/>
    <x v="2"/>
    <n v="1"/>
    <x v="0"/>
    <x v="10"/>
    <s v="Mansi Singh"/>
    <s v="MOM069*1"/>
    <x v="3"/>
    <x v="0"/>
    <s v="mansi17singh93@gmail.com"/>
    <s v="-"/>
    <s v="Test"/>
  </r>
  <r>
    <n v="6857"/>
    <s v="SADDAGSK201712118943"/>
    <s v="1845214462475515"/>
    <x v="1"/>
    <d v="2017-12-11T00:00:00"/>
    <x v="4"/>
    <x v="3"/>
    <x v="0"/>
    <s v="11"/>
    <x v="1"/>
    <d v="1899-12-30T21:47:46"/>
    <x v="8"/>
    <n v="1"/>
    <x v="0"/>
    <x v="10"/>
    <s v="Sowmya Rasakula"/>
    <s v="GSK45*1"/>
    <x v="71"/>
    <x v="0"/>
    <s v="sowmya.r1806@gmail.com"/>
    <s v="-"/>
    <s v="Test"/>
  </r>
  <r>
    <n v="1241"/>
    <s v="SADDATOA201709113312"/>
    <s v="59b6bcd15cc723.14738404"/>
    <x v="0"/>
    <d v="2017-09-11T00:00:00"/>
    <x v="4"/>
    <x v="0"/>
    <x v="0"/>
    <s v="11"/>
    <x v="1"/>
    <d v="1899-12-30T22:13:53"/>
    <x v="0"/>
    <n v="1"/>
    <x v="0"/>
    <x v="10"/>
    <s v="richa sinha"/>
    <s v="TOA118*1"/>
    <x v="64"/>
    <x v="0"/>
    <s v="sinharicha360@gmail.com"/>
    <s v="-"/>
    <s v="Test"/>
  </r>
  <r>
    <n v="4817"/>
    <s v="SADDARDB201711115897"/>
    <s v="59bbee04b1f4e6.81002918"/>
    <x v="0"/>
    <d v="2017-11-11T00:00:00"/>
    <x v="3"/>
    <x v="2"/>
    <x v="1"/>
    <s v="11"/>
    <x v="1"/>
    <d v="1899-12-30T12:51:21"/>
    <x v="1"/>
    <n v="1"/>
    <x v="0"/>
    <x v="10"/>
    <s v="arpita"/>
    <s v="RDB164*1 RDB190*4"/>
    <x v="522"/>
    <x v="0"/>
    <s v="jhaarpita155@gmail.com"/>
    <s v="-"/>
    <s v="Test"/>
  </r>
  <r>
    <n v="2904"/>
    <s v="SADDACBT201710116997"/>
    <s v="59de307068a415.42455244"/>
    <x v="0"/>
    <d v="2017-10-11T00:00:00"/>
    <x v="2"/>
    <x v="1"/>
    <x v="0"/>
    <s v="11"/>
    <x v="1"/>
    <d v="1899-12-30T20:29:51"/>
    <x v="4"/>
    <n v="1"/>
    <x v="0"/>
    <x v="10"/>
    <s v="Biplab Halder"/>
    <s v="CBT029*1 CBT052*1"/>
    <x v="198"/>
    <x v="0"/>
    <s v="biplab.halder1993@gmail.com"/>
    <s v="-"/>
    <s v="Test"/>
  </r>
  <r>
    <n v="4821"/>
    <s v="SADDARDB201711114235"/>
    <s v="1778925002120941"/>
    <x v="0"/>
    <d v="2017-11-11T00:00:00"/>
    <x v="3"/>
    <x v="2"/>
    <x v="1"/>
    <s v="11"/>
    <x v="1"/>
    <d v="1899-12-30T13:21:50"/>
    <x v="1"/>
    <n v="1"/>
    <x v="0"/>
    <x v="11"/>
    <s v="Himanshu Chhabra"/>
    <s v="RDB125*1 RDB186*1 RDB113*1"/>
    <x v="274"/>
    <x v="0"/>
    <s v="hhhh.himanshu@gmail.com"/>
    <s v="-"/>
    <s v="Test"/>
  </r>
  <r>
    <n v="4822"/>
    <s v="SADDALPZ201711111940"/>
    <s v="1778925002120941"/>
    <x v="0"/>
    <d v="2017-11-11T00:00:00"/>
    <x v="3"/>
    <x v="2"/>
    <x v="1"/>
    <s v="11"/>
    <x v="1"/>
    <d v="1899-12-30T13:42:36"/>
    <x v="3"/>
    <n v="1"/>
    <x v="0"/>
    <x v="11"/>
    <s v="Himanshu Chhabra"/>
    <s v="LPZ115*2 LPZ133*1 LPZ070*1"/>
    <x v="223"/>
    <x v="0"/>
    <s v="hhhh.himanshu@gmail.com"/>
    <s v="-"/>
    <s v="Test"/>
  </r>
  <r>
    <n v="4838"/>
    <s v="SADDACBT201711115267"/>
    <s v="792092347660673"/>
    <x v="1"/>
    <d v="2017-11-11T00:00:00"/>
    <x v="3"/>
    <x v="2"/>
    <x v="1"/>
    <s v="11"/>
    <x v="1"/>
    <d v="1899-12-30T16:41:42"/>
    <x v="4"/>
    <n v="1"/>
    <x v="0"/>
    <x v="11"/>
    <s v="Akshay Verma"/>
    <s v="CBT112*2"/>
    <x v="26"/>
    <x v="0"/>
    <s v="akshay6verma35@gmail.com"/>
    <s v="-"/>
    <s v="Test"/>
  </r>
  <r>
    <n v="4846"/>
    <s v="SADDAMOM201711115551"/>
    <s v="1556583054403843"/>
    <x v="0"/>
    <d v="2017-11-11T00:00:00"/>
    <x v="3"/>
    <x v="2"/>
    <x v="1"/>
    <s v="11"/>
    <x v="1"/>
    <d v="1899-12-30T19:17:32"/>
    <x v="2"/>
    <n v="1"/>
    <x v="0"/>
    <x v="11"/>
    <s v="Ayush Bhatia"/>
    <s v="MOM046*2 MOM014*2"/>
    <x v="523"/>
    <x v="0"/>
    <s v="ayush2850@gmail.com"/>
    <s v="-"/>
    <s v="Test"/>
  </r>
  <r>
    <n v="4856"/>
    <s v="SADDATOA201711112994"/>
    <s v="1436313499751440"/>
    <x v="0"/>
    <d v="2017-11-11T00:00:00"/>
    <x v="3"/>
    <x v="2"/>
    <x v="1"/>
    <s v="11"/>
    <x v="1"/>
    <d v="1899-12-30T20:34:42"/>
    <x v="0"/>
    <n v="1"/>
    <x v="0"/>
    <x v="11"/>
    <s v="Ankit Kumar"/>
    <s v="TOA050*1 TOA154*8"/>
    <x v="524"/>
    <x v="0"/>
    <s v="abhishekchoudharybdmt@gmail.com"/>
    <s v="-"/>
    <s v="Test"/>
  </r>
  <r>
    <n v="4877"/>
    <s v="SADDARDB201711116289"/>
    <s v="1683912628308012"/>
    <x v="0"/>
    <d v="2017-11-11T00:00:00"/>
    <x v="3"/>
    <x v="2"/>
    <x v="1"/>
    <s v="11"/>
    <x v="1"/>
    <d v="1899-12-30T21:15:50"/>
    <x v="1"/>
    <n v="1"/>
    <x v="0"/>
    <x v="11"/>
    <s v="Aadil Shaharyar Ahmed"/>
    <s v="RDB155*1 RDB192*4"/>
    <x v="178"/>
    <x v="0"/>
    <s v="anshmahajan17@gmail.com"/>
    <s v="-"/>
    <s v="Test"/>
  </r>
  <r>
    <n v="6822"/>
    <s v="SADDAGSK201712117157"/>
    <s v="1610089222368523"/>
    <x v="0"/>
    <d v="2017-12-11T00:00:00"/>
    <x v="4"/>
    <x v="3"/>
    <x v="0"/>
    <s v="11"/>
    <x v="1"/>
    <d v="1899-12-30T00:13:50"/>
    <x v="8"/>
    <n v="1"/>
    <x v="0"/>
    <x v="11"/>
    <s v="Sai Venkatesh"/>
    <s v="GSK83*1"/>
    <x v="79"/>
    <x v="0"/>
    <s v="rocking.saivenki@gmail.com"/>
    <s v="-"/>
    <s v="Test"/>
  </r>
  <r>
    <n v="6844"/>
    <s v="SADDARDB201712114011"/>
    <s v="1274896675973639"/>
    <x v="0"/>
    <d v="2017-12-11T00:00:00"/>
    <x v="4"/>
    <x v="3"/>
    <x v="0"/>
    <s v="11"/>
    <x v="1"/>
    <d v="1899-12-30T20:49:02"/>
    <x v="1"/>
    <n v="1"/>
    <x v="0"/>
    <x v="11"/>
    <s v="Manoj Rayana"/>
    <s v="RDB048*2 RDB069*1 RDB218*2 RDB212*1"/>
    <x v="525"/>
    <x v="0"/>
    <s v="manoj.rayana@gmail.com"/>
    <s v="-"/>
    <s v="Test"/>
  </r>
  <r>
    <n v="1230"/>
    <s v="SADDAMOM201709112594"/>
    <s v="1501747973251073"/>
    <x v="0"/>
    <d v="2017-09-11T00:00:00"/>
    <x v="4"/>
    <x v="0"/>
    <x v="0"/>
    <s v="11"/>
    <x v="1"/>
    <d v="1899-12-30T21:35:08"/>
    <x v="2"/>
    <n v="1"/>
    <x v="0"/>
    <x v="11"/>
    <s v="Raja Kedia"/>
    <s v="MOM073*2 MOM074*2 MOM014*2 MOM006*1"/>
    <x v="503"/>
    <x v="0"/>
    <s v="rajakedia2222@gmail.com"/>
    <s v="-"/>
    <s v="Test"/>
  </r>
  <r>
    <n v="1240"/>
    <s v="SADDARDB201709116356"/>
    <s v="59b6b8aa057ce2.88480588"/>
    <x v="0"/>
    <d v="2017-09-11T00:00:00"/>
    <x v="4"/>
    <x v="0"/>
    <x v="0"/>
    <s v="11"/>
    <x v="1"/>
    <d v="1899-12-30T22:06:38"/>
    <x v="1"/>
    <n v="1"/>
    <x v="0"/>
    <x v="11"/>
    <s v="arjit"/>
    <s v="RDB078*1 RDB161*1"/>
    <x v="80"/>
    <x v="0"/>
    <s v="agarwal.arjit96@gmail.com"/>
    <s v="-"/>
    <s v="Test"/>
  </r>
  <r>
    <n v="2902"/>
    <s v="SADDARDB201710119220"/>
    <s v="1274896675973639"/>
    <x v="0"/>
    <d v="2017-10-11T00:00:00"/>
    <x v="2"/>
    <x v="1"/>
    <x v="0"/>
    <s v="11"/>
    <x v="1"/>
    <d v="1899-12-30T19:44:32"/>
    <x v="1"/>
    <n v="1"/>
    <x v="0"/>
    <x v="11"/>
    <s v="Manoj Rayana"/>
    <s v="RDB052*2"/>
    <x v="526"/>
    <x v="0"/>
    <s v="manoj.rayana@gmail.com"/>
    <s v="-"/>
    <s v="Test"/>
  </r>
  <r>
    <n v="2908"/>
    <s v="SADDATOA201710114548"/>
    <s v="741689849349274"/>
    <x v="0"/>
    <d v="2017-10-11T00:00:00"/>
    <x v="2"/>
    <x v="1"/>
    <x v="0"/>
    <s v="11"/>
    <x v="1"/>
    <d v="1899-12-30T21:18:57"/>
    <x v="0"/>
    <n v="1"/>
    <x v="0"/>
    <x v="11"/>
    <s v="Alla Jagat Kiran"/>
    <s v="TOA111*1"/>
    <x v="3"/>
    <x v="0"/>
    <s v="jagatkiran6@gmail.com"/>
    <s v="-"/>
    <s v="Test"/>
  </r>
  <r>
    <n v="4836"/>
    <s v="SADDACFT201711115517"/>
    <s v="59c8e224a17e97.63112999"/>
    <x v="1"/>
    <d v="2017-11-11T00:00:00"/>
    <x v="3"/>
    <x v="2"/>
    <x v="1"/>
    <s v="11"/>
    <x v="1"/>
    <d v="1899-12-30T16:09:42"/>
    <x v="14"/>
    <n v="1"/>
    <x v="1"/>
    <x v="12"/>
    <s v="Aditya Agrawal"/>
    <s v="CFT056*1"/>
    <x v="90"/>
    <x v="1"/>
    <s v="aditya_agrawal_100@yahoo.com"/>
    <s v="-"/>
    <s v="Test"/>
  </r>
  <r>
    <n v="2914"/>
    <s v="SADDACFF201710117413"/>
    <s v="1075202312615613"/>
    <x v="0"/>
    <d v="2017-10-11T00:00:00"/>
    <x v="2"/>
    <x v="1"/>
    <x v="0"/>
    <s v="11"/>
    <x v="1"/>
    <d v="1899-12-30T23:29:57"/>
    <x v="6"/>
    <n v="1"/>
    <x v="0"/>
    <x v="13"/>
    <s v="Aman Patel"/>
    <s v="CFF32*1 CFF1*2"/>
    <x v="163"/>
    <x v="0"/>
    <s v="patelaman30@gmail.com"/>
    <s v="-"/>
    <s v="Test"/>
  </r>
  <r>
    <n v="4867"/>
    <s v="SADDATOA201711111885"/>
    <s v="1104236133043046"/>
    <x v="0"/>
    <d v="2017-11-11T00:00:00"/>
    <x v="3"/>
    <x v="2"/>
    <x v="1"/>
    <s v="11"/>
    <x v="1"/>
    <d v="1899-12-30T20:55:58"/>
    <x v="0"/>
    <n v="1"/>
    <x v="0"/>
    <x v="13"/>
    <s v="Onkar Kotpalliwar"/>
    <s v="TOA154*6 TOA099*1"/>
    <x v="72"/>
    <x v="0"/>
    <s v="siddharthkotpalliwar@gmail.com"/>
    <s v="-"/>
    <s v="Test"/>
  </r>
  <r>
    <n v="6846"/>
    <s v="SADDACFF201712112381"/>
    <s v="5a27fd76021b36.09595879"/>
    <x v="0"/>
    <d v="2017-12-11T00:00:00"/>
    <x v="4"/>
    <x v="3"/>
    <x v="0"/>
    <s v="11"/>
    <x v="1"/>
    <d v="1899-12-30T20:52:45"/>
    <x v="6"/>
    <n v="1"/>
    <x v="0"/>
    <x v="13"/>
    <s v="Reyhaan"/>
    <s v="CFF72*5 CFF28*1"/>
    <x v="47"/>
    <x v="0"/>
    <s v="iamvipin34@gmail.com"/>
    <s v="-"/>
    <s v="Test"/>
  </r>
  <r>
    <n v="6847"/>
    <s v="SADDACFF201712112242"/>
    <s v="5a27fd76021b36.09595879"/>
    <x v="0"/>
    <d v="2017-12-11T00:00:00"/>
    <x v="4"/>
    <x v="3"/>
    <x v="0"/>
    <s v="11"/>
    <x v="1"/>
    <d v="1899-12-30T20:53:11"/>
    <x v="6"/>
    <n v="1"/>
    <x v="0"/>
    <x v="13"/>
    <s v="Reyhaan"/>
    <s v="CFF72*5 CFF28*1"/>
    <x v="47"/>
    <x v="0"/>
    <s v="iamvipin34@gmail.com"/>
    <s v="-"/>
    <s v="Test"/>
  </r>
  <r>
    <n v="6853"/>
    <s v="SADDATWH201712116436"/>
    <s v="1448197358632639"/>
    <x v="0"/>
    <d v="2017-12-11T00:00:00"/>
    <x v="4"/>
    <x v="3"/>
    <x v="0"/>
    <s v="11"/>
    <x v="1"/>
    <d v="1899-12-30T21:30:03"/>
    <x v="7"/>
    <n v="1"/>
    <x v="0"/>
    <x v="13"/>
    <s v="Aanand Kumar"/>
    <s v="TWH16*10 TWH20*1"/>
    <x v="89"/>
    <x v="0"/>
    <s v="aiaanandshrocks007@gmail.com"/>
    <s v="-"/>
    <s v="Test"/>
  </r>
  <r>
    <n v="6854"/>
    <s v="SADDAGSK201712111002"/>
    <s v="1448197358632639"/>
    <x v="0"/>
    <d v="2017-12-11T00:00:00"/>
    <x v="4"/>
    <x v="3"/>
    <x v="0"/>
    <s v="11"/>
    <x v="1"/>
    <d v="1899-12-30T21:31:14"/>
    <x v="8"/>
    <n v="1"/>
    <x v="0"/>
    <x v="13"/>
    <s v="Aanand Kumar"/>
    <s v="GSK84*1"/>
    <x v="79"/>
    <x v="0"/>
    <s v="aiaanandshrocks007@gmail.com"/>
    <s v="-"/>
    <s v="Test"/>
  </r>
  <r>
    <n v="6865"/>
    <s v="SADDAGSK201712117778"/>
    <s v="1935899869759658"/>
    <x v="0"/>
    <d v="2017-12-11T00:00:00"/>
    <x v="4"/>
    <x v="3"/>
    <x v="0"/>
    <s v="11"/>
    <x v="1"/>
    <d v="1899-12-30T23:21:41"/>
    <x v="8"/>
    <n v="1"/>
    <x v="0"/>
    <x v="13"/>
    <s v="Abhinav Sharma"/>
    <s v="GSK14*1"/>
    <x v="71"/>
    <x v="0"/>
    <s v="abhinavshimla2112@gmail.com"/>
    <s v="-"/>
    <s v="Test"/>
  </r>
  <r>
    <n v="6832"/>
    <s v="SADDATOA201712118139"/>
    <s v="59a409d89a8870.91425749"/>
    <x v="0"/>
    <d v="2017-12-11T00:00:00"/>
    <x v="4"/>
    <x v="3"/>
    <x v="0"/>
    <s v="11"/>
    <x v="1"/>
    <d v="1899-12-30T19:52:27"/>
    <x v="0"/>
    <n v="1"/>
    <x v="0"/>
    <x v="13"/>
    <s v="ADITYA GANGWAR"/>
    <s v="TOA071*3"/>
    <x v="5"/>
    <x v="0"/>
    <s v="adityagangwar41@gmail.com"/>
    <s v="-"/>
    <s v="Test"/>
  </r>
  <r>
    <n v="6861"/>
    <s v="SADDACFF201712111955"/>
    <s v="1379065148877643"/>
    <x v="0"/>
    <d v="2017-12-11T00:00:00"/>
    <x v="4"/>
    <x v="3"/>
    <x v="0"/>
    <s v="11"/>
    <x v="1"/>
    <d v="1899-12-30T22:18:05"/>
    <x v="6"/>
    <n v="1"/>
    <x v="0"/>
    <x v="16"/>
    <s v="Shivansh Singh"/>
    <s v="CFF17*1 CFF73*2"/>
    <x v="47"/>
    <x v="0"/>
    <s v="cshivanshrsingh@gmail.com"/>
    <s v="-"/>
    <s v="Test"/>
  </r>
  <r>
    <n v="1322"/>
    <s v="SADDALPZ201709127367"/>
    <s v="59b80740ac9428.34675146"/>
    <x v="0"/>
    <d v="2017-09-12T00:00:00"/>
    <x v="6"/>
    <x v="0"/>
    <x v="0"/>
    <s v="12"/>
    <x v="1"/>
    <d v="1899-12-30T21:59:34"/>
    <x v="3"/>
    <n v="1"/>
    <x v="0"/>
    <x v="0"/>
    <s v="Parag Saini"/>
    <s v="LPZ053*3"/>
    <x v="20"/>
    <x v="0"/>
    <s v="paragtansaini@gmail.com"/>
    <s v="-"/>
    <s v="Test"/>
  </r>
  <r>
    <n v="1323"/>
    <s v="SADDALPZ201709124824"/>
    <s v="59b80740ac9428.34675146"/>
    <x v="0"/>
    <d v="2017-09-12T00:00:00"/>
    <x v="6"/>
    <x v="0"/>
    <x v="0"/>
    <s v="12"/>
    <x v="1"/>
    <d v="1899-12-30T21:59:57"/>
    <x v="3"/>
    <n v="1"/>
    <x v="0"/>
    <x v="0"/>
    <s v="Parag Saini"/>
    <s v="LPZ053*3"/>
    <x v="20"/>
    <x v="0"/>
    <s v="paragtansaini@gmail.com"/>
    <s v="-"/>
    <s v="Test"/>
  </r>
  <r>
    <n v="1244"/>
    <s v="SADDAGSK201709129247"/>
    <s v="10210129296893686"/>
    <x v="0"/>
    <d v="2017-09-12T00:00:00"/>
    <x v="6"/>
    <x v="0"/>
    <x v="0"/>
    <s v="12"/>
    <x v="1"/>
    <d v="1899-12-30T01:14:06"/>
    <x v="8"/>
    <n v="1"/>
    <x v="0"/>
    <x v="0"/>
    <s v="Aditya Sharma"/>
    <s v="GSK070*4 GSK071*1"/>
    <x v="11"/>
    <x v="0"/>
    <s v="ads1419@gmail.com"/>
    <s v="-"/>
    <s v="Test"/>
  </r>
  <r>
    <n v="1246"/>
    <s v="SADDARDB201709121737"/>
    <s v="1379065148877643"/>
    <x v="0"/>
    <d v="2017-09-12T00:00:00"/>
    <x v="6"/>
    <x v="0"/>
    <x v="0"/>
    <s v="12"/>
    <x v="1"/>
    <d v="1899-12-30T12:16:46"/>
    <x v="1"/>
    <n v="1"/>
    <x v="0"/>
    <x v="0"/>
    <s v="Shivansh Singh"/>
    <s v="RDB133*1"/>
    <x v="281"/>
    <x v="0"/>
    <s v="cshivanshrsinghsingh@gmail.com"/>
    <s v="-"/>
    <s v="Test"/>
  </r>
  <r>
    <n v="1251"/>
    <s v="SADDATOA201709129826"/>
    <s v="59a196b10c7460.08068436"/>
    <x v="0"/>
    <d v="2017-09-12T00:00:00"/>
    <x v="6"/>
    <x v="0"/>
    <x v="0"/>
    <s v="12"/>
    <x v="1"/>
    <d v="1899-12-30T14:31:41"/>
    <x v="0"/>
    <n v="1"/>
    <x v="0"/>
    <x v="0"/>
    <s v="Sunny Murmu"/>
    <s v="TOA178*1"/>
    <x v="42"/>
    <x v="0"/>
    <s v="sunny.murmu1@gmail.com"/>
    <s v="-"/>
    <s v="Test"/>
  </r>
  <r>
    <n v="1256"/>
    <s v="SADDACBT201709126432"/>
    <s v="1972969919647603"/>
    <x v="0"/>
    <d v="2017-09-12T00:00:00"/>
    <x v="6"/>
    <x v="0"/>
    <x v="0"/>
    <s v="12"/>
    <x v="1"/>
    <d v="1899-12-30T17:59:18"/>
    <x v="4"/>
    <n v="1"/>
    <x v="0"/>
    <x v="0"/>
    <s v="Karan Dhanak"/>
    <s v="CBT012*1 CBT066*1 CBT122*1"/>
    <x v="506"/>
    <x v="0"/>
    <s v="karandhanak20@gmail.com"/>
    <s v="-"/>
    <s v="Test"/>
  </r>
  <r>
    <n v="1257"/>
    <s v="SADDACBT201709126985"/>
    <s v="1446857112065219"/>
    <x v="0"/>
    <d v="2017-09-12T00:00:00"/>
    <x v="6"/>
    <x v="0"/>
    <x v="0"/>
    <s v="12"/>
    <x v="1"/>
    <d v="1899-12-30T18:08:54"/>
    <x v="4"/>
    <n v="1"/>
    <x v="0"/>
    <x v="0"/>
    <s v="Rishabh Ranjan"/>
    <s v="CBT066*1 CBT019*1"/>
    <x v="466"/>
    <x v="0"/>
    <s v="srrishabh@gmail.com"/>
    <s v="-"/>
    <s v="Test"/>
  </r>
  <r>
    <n v="1258"/>
    <s v="SADDACBT201709125337"/>
    <s v="1446857112065219"/>
    <x v="0"/>
    <d v="2017-09-12T00:00:00"/>
    <x v="6"/>
    <x v="0"/>
    <x v="0"/>
    <s v="12"/>
    <x v="1"/>
    <d v="1899-12-30T18:08:58"/>
    <x v="4"/>
    <n v="1"/>
    <x v="0"/>
    <x v="0"/>
    <s v="Rishabh Ranjan"/>
    <s v="CBT066*1 CBT019*1"/>
    <x v="466"/>
    <x v="0"/>
    <s v="srrishabh@gmail.com"/>
    <s v="-"/>
    <s v="Test"/>
  </r>
  <r>
    <n v="1265"/>
    <s v="SADDALPZ201709122650"/>
    <s v="1450727038336199"/>
    <x v="0"/>
    <d v="2017-09-12T00:00:00"/>
    <x v="6"/>
    <x v="0"/>
    <x v="0"/>
    <s v="12"/>
    <x v="1"/>
    <d v="1899-12-30T18:41:33"/>
    <x v="3"/>
    <n v="1"/>
    <x v="0"/>
    <x v="0"/>
    <s v="Aniket Dwivedi"/>
    <s v="LPZ004*5"/>
    <x v="33"/>
    <x v="0"/>
    <s v="aniketdwivedi9@gmail.com"/>
    <s v="-"/>
    <s v="Test"/>
  </r>
  <r>
    <n v="1286"/>
    <s v="SADDATOA201709128295"/>
    <s v="524695231199039"/>
    <x v="0"/>
    <d v="2017-09-12T00:00:00"/>
    <x v="6"/>
    <x v="0"/>
    <x v="0"/>
    <s v="12"/>
    <x v="1"/>
    <d v="1899-12-30T19:35:04"/>
    <x v="0"/>
    <n v="1"/>
    <x v="0"/>
    <x v="0"/>
    <s v="Prajwal Pratik"/>
    <s v="TOA152*1"/>
    <x v="41"/>
    <x v="0"/>
    <s v="ankishu.sinha@gmail.com"/>
    <s v="-"/>
    <s v="Test"/>
  </r>
  <r>
    <n v="1298"/>
    <s v="SADDATOA201709126458"/>
    <s v="59ae9079a1b4d9.37869642"/>
    <x v="0"/>
    <d v="2017-09-12T00:00:00"/>
    <x v="6"/>
    <x v="0"/>
    <x v="0"/>
    <s v="12"/>
    <x v="1"/>
    <d v="1899-12-30T20:00:54"/>
    <x v="0"/>
    <n v="1"/>
    <x v="0"/>
    <x v="0"/>
    <s v="Avinesh Kumar"/>
    <s v="TOA156*4 TOA062*1"/>
    <x v="56"/>
    <x v="0"/>
    <s v="djokerdummycplyt@gmail.com"/>
    <s v="-"/>
    <s v="Test"/>
  </r>
  <r>
    <n v="1299"/>
    <s v="SADDACBT201709129968"/>
    <s v="1659747490722363"/>
    <x v="0"/>
    <d v="2017-09-12T00:00:00"/>
    <x v="6"/>
    <x v="0"/>
    <x v="0"/>
    <s v="12"/>
    <x v="1"/>
    <d v="1899-12-30T20:06:19"/>
    <x v="4"/>
    <n v="1"/>
    <x v="0"/>
    <x v="0"/>
    <s v="Pavan Kumar"/>
    <s v="CBT057*1"/>
    <x v="17"/>
    <x v="0"/>
    <s v="Pavankumar2418@gmail.com"/>
    <s v="-"/>
    <s v="Test"/>
  </r>
  <r>
    <n v="1304"/>
    <s v="SADDAMOM201709123418"/>
    <s v="59a15e58f33295.56464032"/>
    <x v="0"/>
    <d v="2017-09-12T00:00:00"/>
    <x v="6"/>
    <x v="0"/>
    <x v="0"/>
    <s v="12"/>
    <x v="1"/>
    <d v="1899-12-30T20:31:31"/>
    <x v="2"/>
    <n v="1"/>
    <x v="0"/>
    <x v="0"/>
    <s v="piyush kumar"/>
    <s v="MOM043*2"/>
    <x v="39"/>
    <x v="0"/>
    <s v="piyniv@gmail.com"/>
    <s v="-"/>
    <s v="Test"/>
  </r>
  <r>
    <n v="1308"/>
    <s v="SADDATOA201709128218"/>
    <s v="59a01322371cc6.79725041"/>
    <x v="0"/>
    <d v="2017-09-12T00:00:00"/>
    <x v="6"/>
    <x v="0"/>
    <x v="0"/>
    <s v="12"/>
    <x v="1"/>
    <d v="1899-12-30T20:41:47"/>
    <x v="0"/>
    <n v="1"/>
    <x v="0"/>
    <x v="0"/>
    <s v="harshit jaiswal"/>
    <s v="TOA178*2 TOA177*1 TOA157*3 TOA159*2 TOA054*1"/>
    <x v="527"/>
    <x v="0"/>
    <s v="harshitjaiswalborn2rule@gmail.com"/>
    <s v="-"/>
    <s v="Test"/>
  </r>
  <r>
    <n v="1309"/>
    <s v="SADDAMOM201709123159"/>
    <s v="59a94f8a514da1.24513062"/>
    <x v="0"/>
    <d v="2017-09-12T00:00:00"/>
    <x v="6"/>
    <x v="0"/>
    <x v="0"/>
    <s v="12"/>
    <x v="1"/>
    <d v="1899-12-30T20:51:29"/>
    <x v="2"/>
    <n v="1"/>
    <x v="0"/>
    <x v="0"/>
    <s v="Manik Arora"/>
    <s v="MOM037*1 MOM058*1 MOM036*12 MOM073*1"/>
    <x v="528"/>
    <x v="0"/>
    <s v="manikarora95@gmail.com"/>
    <s v="-"/>
    <s v="Test"/>
  </r>
  <r>
    <n v="1311"/>
    <s v="SADDAGSK201709122686"/>
    <s v="1387692831347958"/>
    <x v="0"/>
    <d v="2017-09-12T00:00:00"/>
    <x v="6"/>
    <x v="0"/>
    <x v="0"/>
    <s v="12"/>
    <x v="1"/>
    <d v="1899-12-30T21:05:48"/>
    <x v="8"/>
    <n v="1"/>
    <x v="0"/>
    <x v="0"/>
    <s v="Vinay Tandon"/>
    <s v="GSK042*1 GSK068*5"/>
    <x v="20"/>
    <x v="0"/>
    <s v="Vinaytandon7@gmail.com"/>
    <s v="-"/>
    <s v="Test"/>
  </r>
  <r>
    <n v="1312"/>
    <s v="SADDAMOM201709121664"/>
    <s v="1456704607755316"/>
    <x v="1"/>
    <d v="2017-09-12T00:00:00"/>
    <x v="6"/>
    <x v="0"/>
    <x v="0"/>
    <s v="12"/>
    <x v="1"/>
    <d v="1899-12-30T21:19:32"/>
    <x v="2"/>
    <n v="0"/>
    <x v="0"/>
    <x v="0"/>
    <s v="Shashank Sharma"/>
    <s v="MOM027*3 MOM073*2"/>
    <x v="184"/>
    <x v="0"/>
    <s v="shanksharma258@gmail.com"/>
    <s v="-"/>
    <s v="Test"/>
  </r>
  <r>
    <n v="1313"/>
    <s v="SADDAMOM201709121294"/>
    <s v="1456704607755316"/>
    <x v="1"/>
    <d v="2017-09-12T00:00:00"/>
    <x v="6"/>
    <x v="0"/>
    <x v="0"/>
    <s v="12"/>
    <x v="1"/>
    <d v="1899-12-30T21:19:45"/>
    <x v="2"/>
    <n v="0"/>
    <x v="0"/>
    <x v="0"/>
    <s v="Shashank Sharma"/>
    <s v="MOM027*3 MOM073*2"/>
    <x v="184"/>
    <x v="0"/>
    <s v="shanksharma258@gmail.com"/>
    <s v="-"/>
    <s v="Test"/>
  </r>
  <r>
    <n v="1314"/>
    <s v="SADDAMOM201709127166"/>
    <s v="1456704607755316"/>
    <x v="0"/>
    <d v="2017-09-12T00:00:00"/>
    <x v="6"/>
    <x v="0"/>
    <x v="0"/>
    <s v="12"/>
    <x v="1"/>
    <d v="1899-12-30T21:19:55"/>
    <x v="2"/>
    <n v="1"/>
    <x v="0"/>
    <x v="0"/>
    <s v="Shashank Sharma"/>
    <s v="MOM027*3 MOM073*2"/>
    <x v="184"/>
    <x v="0"/>
    <s v="shanksharma258@gmail.com"/>
    <s v="-"/>
    <s v="Test"/>
  </r>
  <r>
    <n v="1316"/>
    <s v="SADDACBT201709122207"/>
    <s v="1659747490722363"/>
    <x v="0"/>
    <d v="2017-09-12T00:00:00"/>
    <x v="6"/>
    <x v="0"/>
    <x v="0"/>
    <s v="12"/>
    <x v="1"/>
    <d v="1899-12-30T21:34:43"/>
    <x v="4"/>
    <n v="1"/>
    <x v="0"/>
    <x v="0"/>
    <s v="Pavan Kumar"/>
    <s v="CBT048*1"/>
    <x v="427"/>
    <x v="0"/>
    <s v="Pavankumar2418@gmail.com"/>
    <s v="-"/>
    <s v="Test"/>
  </r>
  <r>
    <n v="1317"/>
    <s v="SADDACBT201709129970"/>
    <s v="1659747490722363"/>
    <x v="0"/>
    <d v="2017-09-12T00:00:00"/>
    <x v="6"/>
    <x v="0"/>
    <x v="0"/>
    <s v="12"/>
    <x v="1"/>
    <d v="1899-12-30T21:34:46"/>
    <x v="4"/>
    <n v="1"/>
    <x v="0"/>
    <x v="0"/>
    <s v="Pavan Kumar"/>
    <s v="CBT048*1"/>
    <x v="427"/>
    <x v="0"/>
    <s v="Pavankumar2418@gmail.com"/>
    <s v="-"/>
    <s v="Test"/>
  </r>
  <r>
    <n v="1318"/>
    <s v="SADDALPZ201709123538"/>
    <s v="357078554713871"/>
    <x v="0"/>
    <d v="2017-09-12T00:00:00"/>
    <x v="6"/>
    <x v="0"/>
    <x v="0"/>
    <s v="12"/>
    <x v="1"/>
    <d v="1899-12-30T21:38:54"/>
    <x v="3"/>
    <n v="1"/>
    <x v="0"/>
    <x v="0"/>
    <s v="Vatsal Jha"/>
    <s v="LPZ194*5"/>
    <x v="33"/>
    <x v="0"/>
    <s v="vatsalvats@gmail.com"/>
    <s v="-"/>
    <s v="Test"/>
  </r>
  <r>
    <n v="1319"/>
    <s v="SADDATOA201709125698"/>
    <s v="2026975070847182"/>
    <x v="0"/>
    <d v="2017-09-12T00:00:00"/>
    <x v="6"/>
    <x v="0"/>
    <x v="0"/>
    <s v="12"/>
    <x v="1"/>
    <d v="1899-12-30T21:55:49"/>
    <x v="0"/>
    <n v="1"/>
    <x v="0"/>
    <x v="0"/>
    <s v="Shyam Ji Mishra"/>
    <s v="TOA014*1 TOA036*1 TOA062*1 TOA154*12"/>
    <x v="529"/>
    <x v="0"/>
    <s v="Shyamjimishra444@gmail.com"/>
    <s v="-"/>
    <s v="Test"/>
  </r>
  <r>
    <n v="1320"/>
    <s v="SADDATOA201709125409"/>
    <s v="2026975070847182"/>
    <x v="0"/>
    <d v="2017-09-12T00:00:00"/>
    <x v="6"/>
    <x v="0"/>
    <x v="0"/>
    <s v="12"/>
    <x v="1"/>
    <d v="1899-12-30T21:55:52"/>
    <x v="0"/>
    <n v="1"/>
    <x v="0"/>
    <x v="0"/>
    <s v="Shyam Ji Mishra"/>
    <s v="TOA014*1 TOA036*1 TOA062*1 TOA154*12"/>
    <x v="529"/>
    <x v="0"/>
    <s v="Shyamjimishra444@gmail.com"/>
    <s v="-"/>
    <s v="Test"/>
  </r>
  <r>
    <n v="1321"/>
    <s v="SADDAGSK201709121285"/>
    <s v="10210129296893686"/>
    <x v="0"/>
    <d v="2017-09-12T00:00:00"/>
    <x v="6"/>
    <x v="0"/>
    <x v="0"/>
    <s v="12"/>
    <x v="1"/>
    <d v="1899-12-30T21:57:58"/>
    <x v="8"/>
    <n v="1"/>
    <x v="0"/>
    <x v="0"/>
    <s v="Aditya Sharma"/>
    <s v="GSK070*3"/>
    <x v="62"/>
    <x v="0"/>
    <s v="ads1419@gmail.com"/>
    <s v="-"/>
    <s v="Test"/>
  </r>
  <r>
    <n v="2923"/>
    <s v="SADDACBT201710127687"/>
    <s v="1497805833633778"/>
    <x v="0"/>
    <d v="2017-10-12T00:00:00"/>
    <x v="5"/>
    <x v="1"/>
    <x v="0"/>
    <s v="12"/>
    <x v="1"/>
    <d v="1899-12-30T11:47:52"/>
    <x v="4"/>
    <n v="1"/>
    <x v="0"/>
    <x v="0"/>
    <s v="Raghav Sai"/>
    <s v="CBT101*1 CBT097*1 CBT106*1"/>
    <x v="82"/>
    <x v="0"/>
    <s v="raghavsai1@gamil.com"/>
    <s v="NotDelivered"/>
    <s v="Test"/>
  </r>
  <r>
    <n v="2924"/>
    <s v="SADDACBT201710121161"/>
    <s v="1497805833633778"/>
    <x v="0"/>
    <d v="2017-10-12T00:00:00"/>
    <x v="5"/>
    <x v="1"/>
    <x v="0"/>
    <s v="12"/>
    <x v="1"/>
    <d v="1899-12-30T11:59:23"/>
    <x v="4"/>
    <n v="1"/>
    <x v="0"/>
    <x v="0"/>
    <s v="Raghav Sai"/>
    <s v="CBT099*1 CBT097*1 CBT106*1"/>
    <x v="237"/>
    <x v="0"/>
    <s v="raghavsai1@gamil.com"/>
    <s v="NotDelivered"/>
    <s v="Test"/>
  </r>
  <r>
    <n v="2926"/>
    <s v="SADDACBT201710121851"/>
    <s v="59ca02610cfb51.95665848"/>
    <x v="0"/>
    <d v="2017-10-12T00:00:00"/>
    <x v="5"/>
    <x v="1"/>
    <x v="0"/>
    <s v="12"/>
    <x v="1"/>
    <d v="1899-12-30T12:53:12"/>
    <x v="4"/>
    <n v="1"/>
    <x v="0"/>
    <x v="0"/>
    <s v="Arfat"/>
    <s v="CBT107*1 CBT111*1"/>
    <x v="530"/>
    <x v="0"/>
    <s v="arfat999@gmail.com"/>
    <s v="-"/>
    <s v="Test"/>
  </r>
  <r>
    <n v="2931"/>
    <s v="SADDACFF201710129009"/>
    <s v="1076874282443186"/>
    <x v="0"/>
    <d v="2017-10-12T00:00:00"/>
    <x v="5"/>
    <x v="1"/>
    <x v="0"/>
    <s v="12"/>
    <x v="1"/>
    <d v="1899-12-30T13:55:57"/>
    <x v="6"/>
    <n v="1"/>
    <x v="0"/>
    <x v="0"/>
    <s v="Bethu Sai Sampath"/>
    <s v="CFF34*1"/>
    <x v="3"/>
    <x v="0"/>
    <s v="sampath690@gmail.com"/>
    <s v="-"/>
    <s v="Test"/>
  </r>
  <r>
    <n v="2932"/>
    <s v="SADDALPZ201710121136"/>
    <s v="59a431488d9c57.68788550"/>
    <x v="0"/>
    <d v="2017-10-12T00:00:00"/>
    <x v="5"/>
    <x v="1"/>
    <x v="0"/>
    <s v="12"/>
    <x v="1"/>
    <d v="1899-12-30T14:09:53"/>
    <x v="3"/>
    <n v="1"/>
    <x v="0"/>
    <x v="0"/>
    <s v="Karthick Vel K"/>
    <s v="LPZ145*1 LPZ181*5"/>
    <x v="54"/>
    <x v="0"/>
    <s v="karthickvel.malarvizhi@gmail.com"/>
    <s v="-"/>
    <s v="Test"/>
  </r>
  <r>
    <n v="2933"/>
    <s v="SADDABLS201710128244"/>
    <s v="59ca02610cfb51.95665848"/>
    <x v="0"/>
    <d v="2017-10-12T00:00:00"/>
    <x v="5"/>
    <x v="1"/>
    <x v="0"/>
    <s v="12"/>
    <x v="1"/>
    <d v="1899-12-30T14:11:19"/>
    <x v="5"/>
    <n v="1"/>
    <x v="0"/>
    <x v="0"/>
    <s v="Arfat"/>
    <s v="BLS12*1"/>
    <x v="79"/>
    <x v="0"/>
    <s v="arfat999@gmail.com"/>
    <s v="-"/>
    <s v="Test"/>
  </r>
  <r>
    <n v="2942"/>
    <s v="SADDACFF201710129806"/>
    <s v="1650210318343009"/>
    <x v="0"/>
    <d v="2017-10-12T00:00:00"/>
    <x v="5"/>
    <x v="1"/>
    <x v="0"/>
    <s v="12"/>
    <x v="1"/>
    <d v="1899-12-30T18:11:31"/>
    <x v="6"/>
    <n v="1"/>
    <x v="0"/>
    <x v="0"/>
    <s v="Deepanshu Anand"/>
    <s v="CFF34*1"/>
    <x v="3"/>
    <x v="0"/>
    <s v="Anand.deepanshu12@gmail.com"/>
    <s v="-"/>
    <s v="Test"/>
  </r>
  <r>
    <n v="2955"/>
    <s v="SADDACBT201710127783"/>
    <s v="1497805833633778"/>
    <x v="0"/>
    <d v="2017-10-12T00:00:00"/>
    <x v="5"/>
    <x v="1"/>
    <x v="0"/>
    <s v="12"/>
    <x v="1"/>
    <d v="1899-12-30T20:13:33"/>
    <x v="4"/>
    <n v="1"/>
    <x v="0"/>
    <x v="0"/>
    <s v="Raghav Sai"/>
    <s v="CBT099*1 CBT106*1"/>
    <x v="108"/>
    <x v="0"/>
    <s v="raghavsai1@gamil.com"/>
    <s v="-"/>
    <s v="Test"/>
  </r>
  <r>
    <n v="2961"/>
    <s v="SADDARDB201710127870"/>
    <s v="1491400127619724"/>
    <x v="0"/>
    <d v="2017-10-12T00:00:00"/>
    <x v="5"/>
    <x v="1"/>
    <x v="0"/>
    <s v="12"/>
    <x v="1"/>
    <d v="1899-12-30T21:32:51"/>
    <x v="1"/>
    <n v="1"/>
    <x v="0"/>
    <x v="0"/>
    <s v="Ayush Somani"/>
    <s v="RDB153*2 RDB161*1"/>
    <x v="30"/>
    <x v="0"/>
    <s v="Ayushsomani001@gmail.com"/>
    <s v="-"/>
    <s v="Test"/>
  </r>
  <r>
    <n v="2962"/>
    <s v="SADDACBT201710127407"/>
    <s v="599b199e7139d6.07917663"/>
    <x v="1"/>
    <d v="2017-10-12T00:00:00"/>
    <x v="5"/>
    <x v="1"/>
    <x v="0"/>
    <s v="12"/>
    <x v="1"/>
    <d v="1899-12-30T21:38:32"/>
    <x v="4"/>
    <n v="0"/>
    <x v="0"/>
    <x v="0"/>
    <s v="Satvik Singhal"/>
    <s v="CBT064*1 CBT112*1 CBT118*1"/>
    <x v="25"/>
    <x v="0"/>
    <s v="satviksinghal.oct@gmail.com"/>
    <s v="-"/>
    <s v="Test"/>
  </r>
  <r>
    <n v="2963"/>
    <s v="SADDACBT201710122872"/>
    <s v="599b199e7139d6.07917663"/>
    <x v="1"/>
    <d v="2017-10-12T00:00:00"/>
    <x v="5"/>
    <x v="1"/>
    <x v="0"/>
    <s v="12"/>
    <x v="1"/>
    <d v="1899-12-30T21:42:57"/>
    <x v="4"/>
    <n v="1"/>
    <x v="0"/>
    <x v="0"/>
    <s v="Satvik Singhal"/>
    <s v="CBT064*1 CBT112*1 CBT120*1"/>
    <x v="206"/>
    <x v="0"/>
    <s v="satviksinghal.oct@gmail.com"/>
    <s v="-"/>
    <s v="Test"/>
  </r>
  <r>
    <n v="2967"/>
    <s v="SADDALPZ201710127016"/>
    <s v="1446857112065219"/>
    <x v="0"/>
    <d v="2017-10-12T00:00:00"/>
    <x v="5"/>
    <x v="1"/>
    <x v="0"/>
    <s v="12"/>
    <x v="1"/>
    <d v="1899-12-30T21:56:35"/>
    <x v="3"/>
    <n v="1"/>
    <x v="0"/>
    <x v="0"/>
    <s v="Rishabh Ranjan"/>
    <s v="LPZ042*1 LPZ048*1"/>
    <x v="42"/>
    <x v="0"/>
    <s v="srrishabh@gmail.com"/>
    <s v="-"/>
    <s v="Test"/>
  </r>
  <r>
    <n v="2977"/>
    <s v="SADDAGSK201710121756"/>
    <s v="1462451837134955"/>
    <x v="0"/>
    <d v="2017-10-12T00:00:00"/>
    <x v="5"/>
    <x v="1"/>
    <x v="0"/>
    <s v="12"/>
    <x v="1"/>
    <d v="1899-12-30T22:26:24"/>
    <x v="8"/>
    <n v="1"/>
    <x v="0"/>
    <x v="0"/>
    <s v="Navaljeet Singh"/>
    <s v="GSK029*1 GSK081*2"/>
    <x v="148"/>
    <x v="0"/>
    <s v="navaljeetsingh1991@gmail.com"/>
    <s v="-"/>
    <s v="Test"/>
  </r>
  <r>
    <n v="2979"/>
    <s v="SADDAGSK201710126432"/>
    <s v="1285629778232451"/>
    <x v="0"/>
    <d v="2017-10-12T00:00:00"/>
    <x v="5"/>
    <x v="1"/>
    <x v="0"/>
    <s v="12"/>
    <x v="1"/>
    <d v="1899-12-30T23:29:58"/>
    <x v="8"/>
    <n v="1"/>
    <x v="0"/>
    <x v="0"/>
    <s v="Yomdar Kamsi"/>
    <s v="GSK058*1 GSK068*8"/>
    <x v="2"/>
    <x v="0"/>
    <s v="Yomdarkamsi7.13@gmail.com"/>
    <s v="-"/>
    <s v="Test"/>
  </r>
  <r>
    <n v="2980"/>
    <s v="SADDACFF201710128797"/>
    <s v="495937924093892"/>
    <x v="0"/>
    <d v="2017-10-12T00:00:00"/>
    <x v="5"/>
    <x v="1"/>
    <x v="0"/>
    <s v="12"/>
    <x v="1"/>
    <d v="1899-12-30T23:54:25"/>
    <x v="6"/>
    <n v="1"/>
    <x v="0"/>
    <x v="0"/>
    <s v="Ankit Kashyap"/>
    <s v="CFF39*1 CFF46*14"/>
    <x v="531"/>
    <x v="0"/>
    <s v="eol.metal@gmail.com"/>
    <s v="-"/>
    <s v="Test"/>
  </r>
  <r>
    <n v="4888"/>
    <s v="SADDAGSK201711125653"/>
    <s v="1497805833633778"/>
    <x v="0"/>
    <d v="2017-11-12T00:00:00"/>
    <x v="1"/>
    <x v="2"/>
    <x v="1"/>
    <s v="12"/>
    <x v="1"/>
    <d v="1899-12-30T00:30:38"/>
    <x v="8"/>
    <n v="1"/>
    <x v="0"/>
    <x v="0"/>
    <s v="Raghav Sai"/>
    <s v="GSK13*1 GSK82*1 GSK70*1"/>
    <x v="86"/>
    <x v="0"/>
    <s v="raghavsai1@gamil.com"/>
    <s v="-"/>
    <s v="Test"/>
  </r>
  <r>
    <n v="4895"/>
    <s v="SADDAFPT201711128398"/>
    <s v="495937924093892"/>
    <x v="1"/>
    <d v="2017-11-12T00:00:00"/>
    <x v="1"/>
    <x v="2"/>
    <x v="1"/>
    <s v="12"/>
    <x v="1"/>
    <d v="1899-12-30T16:04:55"/>
    <x v="13"/>
    <n v="1"/>
    <x v="0"/>
    <x v="0"/>
    <s v="Ankit Kashyap"/>
    <s v="FPT01*1 FPT31*8"/>
    <x v="44"/>
    <x v="0"/>
    <s v="eol.metal@gmail.com"/>
    <s v="-"/>
    <s v="Test"/>
  </r>
  <r>
    <n v="4896"/>
    <s v="SADDAFPT201711128939"/>
    <s v="1637656419591764"/>
    <x v="0"/>
    <d v="2017-11-12T00:00:00"/>
    <x v="1"/>
    <x v="2"/>
    <x v="1"/>
    <s v="12"/>
    <x v="1"/>
    <d v="1899-12-30T16:06:27"/>
    <x v="13"/>
    <n v="1"/>
    <x v="0"/>
    <x v="0"/>
    <s v="Sandipan Mistry"/>
    <s v="FPT01*1 FPT20*1"/>
    <x v="17"/>
    <x v="0"/>
    <s v="mistrysandipan@gmail.com"/>
    <s v="-"/>
    <s v="Test"/>
  </r>
  <r>
    <n v="4905"/>
    <s v="SADDAGSK201711129070"/>
    <s v="710661082468276"/>
    <x v="0"/>
    <d v="2017-11-12T00:00:00"/>
    <x v="1"/>
    <x v="2"/>
    <x v="1"/>
    <s v="12"/>
    <x v="1"/>
    <d v="1899-12-30T18:38:38"/>
    <x v="8"/>
    <n v="1"/>
    <x v="0"/>
    <x v="0"/>
    <s v="Dhiraj Patel"/>
    <s v="GSK58*1 GSK70*3 GSK96*1 GSK68*5"/>
    <x v="110"/>
    <x v="0"/>
    <s v="d.patel7688@gmail.com"/>
    <s v="-"/>
    <s v="Test"/>
  </r>
  <r>
    <n v="4909"/>
    <s v="SADDAFPT201711129235"/>
    <s v="10210129296893686"/>
    <x v="0"/>
    <d v="2017-11-12T00:00:00"/>
    <x v="1"/>
    <x v="2"/>
    <x v="1"/>
    <s v="12"/>
    <x v="1"/>
    <d v="1899-12-30T18:53:38"/>
    <x v="13"/>
    <n v="1"/>
    <x v="0"/>
    <x v="0"/>
    <s v="Aditya Sharma"/>
    <s v="FPT17*1 FPT31*12"/>
    <x v="208"/>
    <x v="0"/>
    <s v="ads1419@gmail.com"/>
    <s v="-"/>
    <s v="Test"/>
  </r>
  <r>
    <n v="4917"/>
    <s v="SADDACBT201711122536"/>
    <s v="1972969919647603"/>
    <x v="0"/>
    <d v="2017-11-12T00:00:00"/>
    <x v="1"/>
    <x v="2"/>
    <x v="1"/>
    <s v="12"/>
    <x v="1"/>
    <d v="1899-12-30T19:40:35"/>
    <x v="4"/>
    <n v="1"/>
    <x v="0"/>
    <x v="0"/>
    <s v="Karan Dhanak"/>
    <s v="CBT014*1 CBT114*1 CBT122*1"/>
    <x v="532"/>
    <x v="0"/>
    <s v="karandhanak20@gmail.com"/>
    <s v="-"/>
    <s v="Test"/>
  </r>
  <r>
    <n v="4918"/>
    <s v="SADDAFPT201711127328"/>
    <s v="59a431488d9c57.68788550"/>
    <x v="1"/>
    <d v="2017-11-12T00:00:00"/>
    <x v="1"/>
    <x v="2"/>
    <x v="1"/>
    <s v="12"/>
    <x v="1"/>
    <d v="1899-12-30T19:55:04"/>
    <x v="13"/>
    <n v="0"/>
    <x v="0"/>
    <x v="0"/>
    <s v="Karthick Vel K"/>
    <s v="FPT30*3 FPT05*1 FPT04*1"/>
    <x v="119"/>
    <x v="0"/>
    <s v="karthickvel.malarvizhi@gmail.com"/>
    <s v="-"/>
    <s v="Test"/>
  </r>
  <r>
    <n v="4919"/>
    <s v="SADDAFPT201711125512"/>
    <s v="59a431488d9c57.68788550"/>
    <x v="0"/>
    <d v="2017-11-12T00:00:00"/>
    <x v="1"/>
    <x v="2"/>
    <x v="1"/>
    <s v="12"/>
    <x v="1"/>
    <d v="1899-12-30T19:56:48"/>
    <x v="13"/>
    <n v="1"/>
    <x v="0"/>
    <x v="0"/>
    <s v="Karthick Vel K"/>
    <s v="FPT30*3 FPT05*1 FPT04*1"/>
    <x v="119"/>
    <x v="0"/>
    <s v="karthickvel.malarvizhi@gmail.com"/>
    <s v="-"/>
    <s v="Test"/>
  </r>
  <r>
    <n v="4932"/>
    <s v="SADDARDB201711127669"/>
    <s v="1441789345888457"/>
    <x v="0"/>
    <d v="2017-11-12T00:00:00"/>
    <x v="1"/>
    <x v="2"/>
    <x v="1"/>
    <s v="12"/>
    <x v="1"/>
    <d v="1899-12-30T20:39:23"/>
    <x v="1"/>
    <n v="1"/>
    <x v="0"/>
    <x v="0"/>
    <s v="Mayank Purohit"/>
    <s v="RDB161*1 RDB190*8 RDB201*1 RDB105*1"/>
    <x v="533"/>
    <x v="0"/>
    <s v="mayankpurohit2012@gmail.com"/>
    <s v="-"/>
    <s v="Test"/>
  </r>
  <r>
    <n v="4939"/>
    <s v="SADDAFPT201711124365"/>
    <s v="1391503490964357"/>
    <x v="0"/>
    <d v="2017-11-12T00:00:00"/>
    <x v="1"/>
    <x v="2"/>
    <x v="1"/>
    <s v="12"/>
    <x v="1"/>
    <d v="1899-12-30T20:52:22"/>
    <x v="13"/>
    <n v="1"/>
    <x v="0"/>
    <x v="0"/>
    <s v="Rishabh Raj Jha"/>
    <s v="FPT05*1 FPT31*1"/>
    <x v="33"/>
    <x v="0"/>
    <s v="rishabhrajjha@gmail.com"/>
    <s v="-"/>
    <s v="Test"/>
  </r>
  <r>
    <n v="4943"/>
    <s v="SADDACFF201711129612"/>
    <s v="1415284298568659"/>
    <x v="0"/>
    <d v="2017-11-12T00:00:00"/>
    <x v="1"/>
    <x v="2"/>
    <x v="1"/>
    <s v="12"/>
    <x v="1"/>
    <d v="1899-12-30T21:03:06"/>
    <x v="6"/>
    <n v="1"/>
    <x v="0"/>
    <x v="0"/>
    <s v="Burhanuddin Dewaswala"/>
    <s v="CFF34*1"/>
    <x v="63"/>
    <x v="0"/>
    <s v="burhan31298@gmail.com"/>
    <s v="-"/>
    <s v="Test"/>
  </r>
  <r>
    <n v="4955"/>
    <s v="SADDABLS201711126810"/>
    <s v="59e0fc242c79d4.29665852"/>
    <x v="1"/>
    <d v="2017-11-12T00:00:00"/>
    <x v="1"/>
    <x v="2"/>
    <x v="1"/>
    <s v="12"/>
    <x v="1"/>
    <d v="1899-12-30T21:25:30"/>
    <x v="5"/>
    <n v="1"/>
    <x v="0"/>
    <x v="0"/>
    <s v="venkata sudheer"/>
    <s v="BLS115*2 BLS033*1 BLS046*1"/>
    <x v="127"/>
    <x v="0"/>
    <s v="sudheerv1998@gmail.com"/>
    <s v="-"/>
    <s v="Test"/>
  </r>
  <r>
    <n v="4957"/>
    <s v="SADDABKB201711126368"/>
    <s v="355621558184727"/>
    <x v="1"/>
    <d v="2017-11-12T00:00:00"/>
    <x v="1"/>
    <x v="2"/>
    <x v="1"/>
    <s v="12"/>
    <x v="1"/>
    <d v="1899-12-30T21:34:13"/>
    <x v="17"/>
    <n v="1"/>
    <x v="0"/>
    <x v="0"/>
    <s v="Dhanush Dhanu"/>
    <s v="BKB226*2 BKB021*1"/>
    <x v="76"/>
    <x v="0"/>
    <s v="dhanushrockz1997@gmail.com"/>
    <s v="-"/>
    <s v="Test"/>
  </r>
  <r>
    <n v="4959"/>
    <s v="SADDAFDZ201711124996"/>
    <s v="59ba93df8480e2.08096993"/>
    <x v="0"/>
    <d v="2017-11-12T00:00:00"/>
    <x v="1"/>
    <x v="2"/>
    <x v="1"/>
    <s v="12"/>
    <x v="1"/>
    <d v="1899-12-30T21:40:00"/>
    <x v="10"/>
    <n v="1"/>
    <x v="0"/>
    <x v="0"/>
    <s v="Shubham Ashish"/>
    <s v="FDZ003*1 FDZ011*1 FDZ029*6"/>
    <x v="145"/>
    <x v="0"/>
    <s v="ashish.shubham04@gmail.com"/>
    <s v="-"/>
    <s v="Test"/>
  </r>
  <r>
    <n v="4962"/>
    <s v="SADDACFF201711126407"/>
    <s v="5a08745ca666f9.07915304"/>
    <x v="0"/>
    <d v="2017-11-12T00:00:00"/>
    <x v="1"/>
    <x v="2"/>
    <x v="1"/>
    <s v="12"/>
    <x v="1"/>
    <d v="1899-12-30T21:50:50"/>
    <x v="6"/>
    <n v="1"/>
    <x v="0"/>
    <x v="0"/>
    <s v="Satyajeet Kumar"/>
    <s v="CFF34*1"/>
    <x v="63"/>
    <x v="0"/>
    <s v="skr842@gmail.com"/>
    <s v="-"/>
    <s v="Test"/>
  </r>
  <r>
    <n v="4966"/>
    <s v="SADDARDB201711122955"/>
    <s v="355621558184727"/>
    <x v="1"/>
    <d v="2017-11-12T00:00:00"/>
    <x v="1"/>
    <x v="2"/>
    <x v="1"/>
    <s v="12"/>
    <x v="1"/>
    <d v="1899-12-30T22:11:27"/>
    <x v="1"/>
    <n v="1"/>
    <x v="0"/>
    <x v="0"/>
    <s v="Dhanush Dhanu"/>
    <s v="RDB189*1 RDB190*1 RDB191*1 RDB160*1 RDB081*1"/>
    <x v="340"/>
    <x v="0"/>
    <s v="dhanushrockz1997@gmail.com"/>
    <s v="-"/>
    <s v="Test"/>
  </r>
  <r>
    <n v="4969"/>
    <s v="SADDAFPT201711127820"/>
    <s v="912389978909210"/>
    <x v="0"/>
    <d v="2017-11-12T00:00:00"/>
    <x v="1"/>
    <x v="2"/>
    <x v="1"/>
    <s v="12"/>
    <x v="1"/>
    <d v="1899-12-30T22:30:11"/>
    <x v="13"/>
    <n v="1"/>
    <x v="0"/>
    <x v="0"/>
    <s v="Abhishek Negi"/>
    <s v="FPT13*1 FPT30*1"/>
    <x v="92"/>
    <x v="0"/>
    <s v="abhisheknegi2396@gmail.com"/>
    <s v="-"/>
    <s v="Test"/>
  </r>
  <r>
    <n v="4970"/>
    <s v="SADDAGSK201711126267"/>
    <s v="1413982475350508"/>
    <x v="0"/>
    <d v="2017-11-12T00:00:00"/>
    <x v="1"/>
    <x v="2"/>
    <x v="1"/>
    <s v="12"/>
    <x v="1"/>
    <d v="1899-12-30T22:30:54"/>
    <x v="8"/>
    <n v="1"/>
    <x v="0"/>
    <x v="0"/>
    <s v="Anshu Jalan"/>
    <s v="GSK07*3"/>
    <x v="11"/>
    <x v="0"/>
    <s v="anshu.jalan@yahoo.co.in"/>
    <s v="-"/>
    <s v="Test"/>
  </r>
  <r>
    <n v="6866"/>
    <s v="SADDACFF201712128012"/>
    <s v="1540480632665547"/>
    <x v="0"/>
    <d v="2017-12-12T00:00:00"/>
    <x v="6"/>
    <x v="3"/>
    <x v="0"/>
    <s v="12"/>
    <x v="1"/>
    <d v="1899-12-30T11:52:42"/>
    <x v="6"/>
    <n v="1"/>
    <x v="0"/>
    <x v="0"/>
    <s v="Vivek"/>
    <s v="CFF44*1"/>
    <x v="38"/>
    <x v="0"/>
    <s v="vivek160897@gmail.com"/>
    <s v="-"/>
    <s v="Test"/>
  </r>
  <r>
    <n v="6867"/>
    <s v="SADDAFPT201712126459"/>
    <s v="495937924093892"/>
    <x v="1"/>
    <d v="2017-12-12T00:00:00"/>
    <x v="6"/>
    <x v="3"/>
    <x v="0"/>
    <s v="12"/>
    <x v="1"/>
    <d v="1899-12-30T12:08:49"/>
    <x v="13"/>
    <n v="1"/>
    <x v="0"/>
    <x v="0"/>
    <s v="Ankit Kashyap"/>
    <s v="FPT01*1 FPT31*7"/>
    <x v="391"/>
    <x v="0"/>
    <s v="eol.metal@gmail.com"/>
    <s v="-"/>
    <s v="Test"/>
  </r>
  <r>
    <n v="6871"/>
    <s v="SADDACFF201712129581"/>
    <s v="1051298298306240"/>
    <x v="0"/>
    <d v="2017-12-12T00:00:00"/>
    <x v="6"/>
    <x v="3"/>
    <x v="0"/>
    <s v="12"/>
    <x v="1"/>
    <d v="1899-12-30T13:48:22"/>
    <x v="6"/>
    <n v="1"/>
    <x v="0"/>
    <x v="0"/>
    <s v="Sahil Aryan"/>
    <s v="CFF63*1"/>
    <x v="63"/>
    <x v="0"/>
    <s v="sahilaryan23@gmail.com"/>
    <s v="-"/>
    <s v="Test"/>
  </r>
  <r>
    <n v="6873"/>
    <s v="SADDACBT201712122317"/>
    <s v="1379133868875073"/>
    <x v="0"/>
    <d v="2017-12-12T00:00:00"/>
    <x v="6"/>
    <x v="3"/>
    <x v="0"/>
    <s v="12"/>
    <x v="1"/>
    <d v="1899-12-30T14:20:56"/>
    <x v="4"/>
    <n v="1"/>
    <x v="0"/>
    <x v="0"/>
    <s v="Umang Vishwakarma"/>
    <s v="CBT019*1"/>
    <x v="36"/>
    <x v="0"/>
    <s v="vish.umang2012@gmail.com"/>
    <s v="-"/>
    <s v="Test"/>
  </r>
  <r>
    <n v="6875"/>
    <s v="SADDACBT201712122514"/>
    <s v="59ca02610cfb51.95665848"/>
    <x v="1"/>
    <d v="2017-12-12T00:00:00"/>
    <x v="6"/>
    <x v="3"/>
    <x v="0"/>
    <s v="12"/>
    <x v="1"/>
    <d v="1899-12-30T14:42:21"/>
    <x v="4"/>
    <n v="1"/>
    <x v="0"/>
    <x v="0"/>
    <s v="Arfat"/>
    <s v="CBT100*1 CBT037*1"/>
    <x v="166"/>
    <x v="0"/>
    <s v="arfat999@gmail.com"/>
    <s v="-"/>
    <s v="Test"/>
  </r>
  <r>
    <n v="6876"/>
    <s v="SADDABLS201712129626"/>
    <s v="1533064233421823"/>
    <x v="0"/>
    <d v="2017-12-12T00:00:00"/>
    <x v="6"/>
    <x v="3"/>
    <x v="0"/>
    <s v="12"/>
    <x v="1"/>
    <d v="1899-12-30T14:46:26"/>
    <x v="5"/>
    <n v="1"/>
    <x v="0"/>
    <x v="0"/>
    <s v="Harsha Vardhan"/>
    <s v="BLS101*1 BLS001*1"/>
    <x v="127"/>
    <x v="0"/>
    <s v="harshathebrave@gmail.com"/>
    <s v="-"/>
    <s v="Test"/>
  </r>
  <r>
    <n v="6885"/>
    <s v="SADDACBT201712123459"/>
    <s v="10212508186811760"/>
    <x v="1"/>
    <d v="2017-12-12T00:00:00"/>
    <x v="6"/>
    <x v="3"/>
    <x v="0"/>
    <s v="12"/>
    <x v="1"/>
    <d v="1899-12-30T19:26:10"/>
    <x v="4"/>
    <n v="1"/>
    <x v="0"/>
    <x v="0"/>
    <s v="Revats Bhargava"/>
    <s v="CBT112*1 CBT118*2 CBT121*1 CBT012*1"/>
    <x v="534"/>
    <x v="0"/>
    <s v="dunche9211@gmail.com"/>
    <s v="-"/>
    <s v="Test"/>
  </r>
  <r>
    <n v="6890"/>
    <s v="SADDABLS201712129679"/>
    <s v="495937924093892"/>
    <x v="0"/>
    <d v="2017-12-12T00:00:00"/>
    <x v="6"/>
    <x v="3"/>
    <x v="0"/>
    <s v="12"/>
    <x v="1"/>
    <d v="1899-12-30T21:12:05"/>
    <x v="5"/>
    <n v="1"/>
    <x v="0"/>
    <x v="0"/>
    <s v="Ankit Kashyap"/>
    <s v="BLS098*1 BLS017*1"/>
    <x v="27"/>
    <x v="0"/>
    <s v="eol.metal@gmail.com"/>
    <s v="-"/>
    <s v="Test"/>
  </r>
  <r>
    <n v="6891"/>
    <s v="SADDAFPT201712121143"/>
    <s v="59b12a948333c4.28209002"/>
    <x v="0"/>
    <d v="2017-12-12T00:00:00"/>
    <x v="6"/>
    <x v="3"/>
    <x v="0"/>
    <s v="12"/>
    <x v="1"/>
    <d v="1899-12-30T21:24:12"/>
    <x v="13"/>
    <n v="1"/>
    <x v="0"/>
    <x v="0"/>
    <s v="Anupam"/>
    <s v="FPT01*1 FPT14*1"/>
    <x v="199"/>
    <x v="0"/>
    <s v="nupam@outlook.in"/>
    <s v="-"/>
    <s v="Test"/>
  </r>
  <r>
    <n v="6892"/>
    <s v="SADDAMOM201712121961"/>
    <s v="10212508186811760"/>
    <x v="0"/>
    <d v="2017-12-12T00:00:00"/>
    <x v="6"/>
    <x v="3"/>
    <x v="0"/>
    <s v="12"/>
    <x v="1"/>
    <d v="1899-12-30T21:24:13"/>
    <x v="2"/>
    <n v="1"/>
    <x v="0"/>
    <x v="0"/>
    <s v="Revats Bhargava"/>
    <s v="MOM030*2"/>
    <x v="3"/>
    <x v="0"/>
    <s v="dunche9211@gmail.com"/>
    <s v="-"/>
    <s v="Test"/>
  </r>
  <r>
    <n v="6893"/>
    <s v="SADDACFF201712122317"/>
    <s v="524695231199039"/>
    <x v="0"/>
    <d v="2017-12-12T00:00:00"/>
    <x v="6"/>
    <x v="3"/>
    <x v="0"/>
    <s v="12"/>
    <x v="1"/>
    <d v="1899-12-30T21:25:55"/>
    <x v="6"/>
    <n v="1"/>
    <x v="0"/>
    <x v="0"/>
    <s v="Prajwal Pratik"/>
    <s v="CFF22*1 CFF19*1"/>
    <x v="38"/>
    <x v="0"/>
    <s v="ankishu.sinha@gmail.com"/>
    <s v="-"/>
    <s v="Test"/>
  </r>
  <r>
    <n v="1290"/>
    <s v="SADDACBT201709122067"/>
    <s v="1175672752577013"/>
    <x v="1"/>
    <d v="2017-09-12T00:00:00"/>
    <x v="6"/>
    <x v="0"/>
    <x v="0"/>
    <s v="12"/>
    <x v="1"/>
    <d v="1899-12-30T19:48:25"/>
    <x v="4"/>
    <n v="0"/>
    <x v="0"/>
    <x v="0"/>
    <s v="Aryan Choudhary"/>
    <s v="CBT122*2 CBT107*2 CBT111*2 CBT120*1"/>
    <x v="535"/>
    <x v="0"/>
    <s v="aryenchoudhary5@gmail.com"/>
    <s v="-"/>
    <s v="Test"/>
  </r>
  <r>
    <n v="1291"/>
    <s v="SADDACBT201709124598"/>
    <s v="1175672752577013"/>
    <x v="0"/>
    <d v="2017-09-12T00:00:00"/>
    <x v="6"/>
    <x v="0"/>
    <x v="0"/>
    <s v="12"/>
    <x v="1"/>
    <d v="1899-12-30T19:48:57"/>
    <x v="4"/>
    <n v="1"/>
    <x v="0"/>
    <x v="0"/>
    <s v="Aryan Choudhary"/>
    <s v="CBT122*2 CBT107*2 CBT111*2 CBT120*1"/>
    <x v="535"/>
    <x v="0"/>
    <s v="aryenchoudhary5@gmail.com"/>
    <s v="-"/>
    <s v="Test"/>
  </r>
  <r>
    <n v="1306"/>
    <s v="SADDAGSK201709128384"/>
    <s v="59a7fc04ccea97.60683635"/>
    <x v="0"/>
    <d v="2017-09-12T00:00:00"/>
    <x v="6"/>
    <x v="0"/>
    <x v="0"/>
    <s v="12"/>
    <x v="1"/>
    <d v="1899-12-30T20:37:40"/>
    <x v="8"/>
    <n v="1"/>
    <x v="0"/>
    <x v="0"/>
    <s v="Rahul"/>
    <s v="GSK070*2 GSK071*1"/>
    <x v="71"/>
    <x v="0"/>
    <s v="rl_verma82@yahoo.com"/>
    <s v="-"/>
    <s v="Test"/>
  </r>
  <r>
    <n v="1310"/>
    <s v="SADDACBT201709126394"/>
    <s v="59aebea1c62366.96164565"/>
    <x v="0"/>
    <d v="2017-09-12T00:00:00"/>
    <x v="6"/>
    <x v="0"/>
    <x v="0"/>
    <s v="12"/>
    <x v="1"/>
    <d v="1899-12-30T20:56:17"/>
    <x v="4"/>
    <n v="1"/>
    <x v="0"/>
    <x v="0"/>
    <s v="Himanshu Mehra"/>
    <s v="CBT018*1"/>
    <x v="46"/>
    <x v="0"/>
    <s v="himanshu.mehra59@gmail.com"/>
    <s v="-"/>
    <s v="Test"/>
  </r>
  <r>
    <n v="1315"/>
    <s v="SADDAMOM201709124227"/>
    <s v="1447959558627476"/>
    <x v="0"/>
    <d v="2017-09-12T00:00:00"/>
    <x v="6"/>
    <x v="0"/>
    <x v="0"/>
    <s v="12"/>
    <x v="1"/>
    <d v="1899-12-30T21:21:42"/>
    <x v="2"/>
    <n v="1"/>
    <x v="0"/>
    <x v="0"/>
    <s v="Naman Gupta"/>
    <s v="MOM058*1 MOM014*1 MOM020*1 MOM019*1"/>
    <x v="83"/>
    <x v="0"/>
    <s v="namanknl211@gmail.com"/>
    <s v="-"/>
    <s v="Test"/>
  </r>
  <r>
    <n v="2945"/>
    <s v="SADDAGSK201710129483"/>
    <s v="1358722904225550"/>
    <x v="0"/>
    <d v="2017-10-12T00:00:00"/>
    <x v="5"/>
    <x v="1"/>
    <x v="0"/>
    <s v="12"/>
    <x v="1"/>
    <d v="1899-12-30T19:14:12"/>
    <x v="8"/>
    <n v="1"/>
    <x v="0"/>
    <x v="0"/>
    <s v="Aditya Pandey"/>
    <s v="GSK081*1"/>
    <x v="62"/>
    <x v="0"/>
    <s v="aditya.adityapandey02@gmail.com"/>
    <s v="NotDelivered"/>
    <s v="Test"/>
  </r>
  <r>
    <n v="2960"/>
    <s v="SADDALPZ201710127541"/>
    <s v="924985790972902"/>
    <x v="0"/>
    <d v="2017-10-12T00:00:00"/>
    <x v="5"/>
    <x v="1"/>
    <x v="0"/>
    <s v="12"/>
    <x v="1"/>
    <d v="1899-12-30T21:07:52"/>
    <x v="3"/>
    <n v="1"/>
    <x v="0"/>
    <x v="0"/>
    <s v="Harshit Singla"/>
    <s v="LPZ071*1 LPZ109*1 LPZ182*8"/>
    <x v="35"/>
    <x v="0"/>
    <s v="hsingla0301@gmail.com"/>
    <s v="-"/>
    <s v="Test"/>
  </r>
  <r>
    <n v="2978"/>
    <s v="SADDACFF201710122170"/>
    <s v="1589870847762630"/>
    <x v="0"/>
    <d v="2017-10-12T00:00:00"/>
    <x v="5"/>
    <x v="1"/>
    <x v="0"/>
    <s v="12"/>
    <x v="1"/>
    <d v="1899-12-30T23:11:21"/>
    <x v="6"/>
    <n v="1"/>
    <x v="0"/>
    <x v="0"/>
    <s v="Sidharth Tiu"/>
    <s v="CFF34*1"/>
    <x v="3"/>
    <x v="0"/>
    <s v="tiu.avinash05@gmail.com"/>
    <s v="-"/>
    <s v="Test"/>
  </r>
  <r>
    <n v="4901"/>
    <s v="SADDATOA201711127133"/>
    <s v="907074626097503"/>
    <x v="0"/>
    <d v="2017-11-12T00:00:00"/>
    <x v="1"/>
    <x v="2"/>
    <x v="1"/>
    <s v="12"/>
    <x v="1"/>
    <d v="1899-12-30T18:19:02"/>
    <x v="0"/>
    <n v="1"/>
    <x v="0"/>
    <x v="0"/>
    <s v="Shubham Mishra"/>
    <s v="TOA076*1 TOA154*3 TOA156*4"/>
    <x v="536"/>
    <x v="0"/>
    <s v="bhartesh.dakshana15@gmail.com"/>
    <s v="-"/>
    <s v="Test"/>
  </r>
  <r>
    <n v="4902"/>
    <s v="SADDATOA201711126186"/>
    <s v="907074626097503"/>
    <x v="0"/>
    <d v="2017-11-12T00:00:00"/>
    <x v="1"/>
    <x v="2"/>
    <x v="1"/>
    <s v="12"/>
    <x v="1"/>
    <d v="1899-12-30T18:19:27"/>
    <x v="0"/>
    <n v="1"/>
    <x v="0"/>
    <x v="0"/>
    <s v="Shubham Mishra"/>
    <s v="TOA076*1 TOA154*3 TOA156*4"/>
    <x v="536"/>
    <x v="0"/>
    <s v="bhartesh.dakshana15@gmail.com"/>
    <s v="-"/>
    <s v="Test"/>
  </r>
  <r>
    <n v="4908"/>
    <s v="SADDALPZ201711128094"/>
    <s v="1192321044235153"/>
    <x v="0"/>
    <d v="2017-11-12T00:00:00"/>
    <x v="1"/>
    <x v="2"/>
    <x v="1"/>
    <s v="12"/>
    <x v="1"/>
    <d v="1899-12-30T18:50:49"/>
    <x v="3"/>
    <n v="1"/>
    <x v="0"/>
    <x v="0"/>
    <s v="Abhishek Bhardwaj"/>
    <s v="LPZ182*12 LPZ166*1"/>
    <x v="57"/>
    <x v="0"/>
    <s v="abhishekbhardwaj1829@gmail.com"/>
    <s v="-"/>
    <s v="Test"/>
  </r>
  <r>
    <n v="4920"/>
    <s v="SADDAFPT201711126036"/>
    <s v="1488865304568429"/>
    <x v="0"/>
    <d v="2017-11-12T00:00:00"/>
    <x v="1"/>
    <x v="2"/>
    <x v="1"/>
    <s v="12"/>
    <x v="1"/>
    <d v="1899-12-30T20:05:36"/>
    <x v="13"/>
    <n v="1"/>
    <x v="0"/>
    <x v="0"/>
    <s v="Sumit Kumar"/>
    <s v="FPT21*1 FPT17*1"/>
    <x v="92"/>
    <x v="0"/>
    <s v="ksumit24dec@gmail.com"/>
    <s v="-"/>
    <s v="Test"/>
  </r>
  <r>
    <n v="4921"/>
    <s v="SADDACBT201711123186"/>
    <s v="59aa3e9c443506.12874796"/>
    <x v="0"/>
    <d v="2017-11-12T00:00:00"/>
    <x v="1"/>
    <x v="2"/>
    <x v="1"/>
    <s v="12"/>
    <x v="1"/>
    <d v="1899-12-30T20:08:07"/>
    <x v="4"/>
    <n v="1"/>
    <x v="0"/>
    <x v="0"/>
    <s v="Rohan"/>
    <s v="CBT122*1 CBT112*2 CBT053*1"/>
    <x v="537"/>
    <x v="0"/>
    <s v="rj431401@gmail.com"/>
    <s v="-"/>
    <s v="Test"/>
  </r>
  <r>
    <n v="4925"/>
    <s v="SADDACFF201711127041"/>
    <s v="1444325908995718"/>
    <x v="0"/>
    <d v="2017-11-12T00:00:00"/>
    <x v="1"/>
    <x v="2"/>
    <x v="1"/>
    <s v="12"/>
    <x v="1"/>
    <d v="1899-12-30T20:13:39"/>
    <x v="6"/>
    <n v="1"/>
    <x v="0"/>
    <x v="0"/>
    <s v="Anshuman Singh"/>
    <s v="CFF31*1 CFF4*1"/>
    <x v="83"/>
    <x v="0"/>
    <s v="anshuman.singh@jjdjd.hdjj"/>
    <s v="-"/>
    <s v="Test"/>
  </r>
  <r>
    <n v="4926"/>
    <s v="SADDACBT201711126733"/>
    <s v="1444325908995718"/>
    <x v="0"/>
    <d v="2017-11-12T00:00:00"/>
    <x v="1"/>
    <x v="2"/>
    <x v="1"/>
    <s v="12"/>
    <x v="1"/>
    <d v="1899-12-30T20:15:22"/>
    <x v="4"/>
    <n v="1"/>
    <x v="0"/>
    <x v="0"/>
    <s v="Anshuman Singh"/>
    <s v="CBT112*2"/>
    <x v="26"/>
    <x v="0"/>
    <s v="anshuman.singh@jjdjd.hdjj"/>
    <s v="-"/>
    <s v="Test"/>
  </r>
  <r>
    <n v="4933"/>
    <s v="SADDATOA201711126807"/>
    <s v="889653564518499"/>
    <x v="0"/>
    <d v="2017-11-12T00:00:00"/>
    <x v="1"/>
    <x v="2"/>
    <x v="1"/>
    <s v="12"/>
    <x v="1"/>
    <d v="1899-12-30T20:43:44"/>
    <x v="0"/>
    <n v="1"/>
    <x v="0"/>
    <x v="0"/>
    <s v="Vishvendra Singh Veer"/>
    <s v="TOA061*1"/>
    <x v="41"/>
    <x v="0"/>
    <s v="vishvendraveer@gmail.com"/>
    <s v="-"/>
    <s v="Test"/>
  </r>
  <r>
    <n v="4949"/>
    <s v="SADDAFPT201711124930"/>
    <s v="59f189160dc7d0.10934334"/>
    <x v="0"/>
    <d v="2017-11-12T00:00:00"/>
    <x v="1"/>
    <x v="2"/>
    <x v="1"/>
    <s v="12"/>
    <x v="1"/>
    <d v="1899-12-30T21:16:13"/>
    <x v="13"/>
    <n v="1"/>
    <x v="0"/>
    <x v="0"/>
    <s v="Bethu Sai Sampath"/>
    <s v="FPT16*1 FPT31*1"/>
    <x v="33"/>
    <x v="0"/>
    <s v="sampath690@gmail.com"/>
    <s v="-"/>
    <s v="Test"/>
  </r>
  <r>
    <n v="6895"/>
    <s v="SADDARDB201712125669"/>
    <s v="848254092012185"/>
    <x v="0"/>
    <d v="2017-12-12T00:00:00"/>
    <x v="6"/>
    <x v="3"/>
    <x v="0"/>
    <s v="12"/>
    <x v="1"/>
    <d v="1899-12-30T22:09:49"/>
    <x v="1"/>
    <n v="1"/>
    <x v="0"/>
    <x v="0"/>
    <s v="Naman Jain"/>
    <s v="RDB165*1 RDB119*1 RDB190*19"/>
    <x v="538"/>
    <x v="0"/>
    <s v="namanjain972333@gmail.com"/>
    <s v="-"/>
    <s v="Test"/>
  </r>
  <r>
    <n v="4945"/>
    <s v="SADDALPZ201711123002"/>
    <s v="1754272297939586"/>
    <x v="0"/>
    <d v="2017-11-12T00:00:00"/>
    <x v="1"/>
    <x v="2"/>
    <x v="1"/>
    <s v="12"/>
    <x v="1"/>
    <d v="1899-12-30T21:07:32"/>
    <x v="3"/>
    <n v="1"/>
    <x v="0"/>
    <x v="0"/>
    <s v="Himanshu D Pankaj"/>
    <s v="LPZ021*3"/>
    <x v="141"/>
    <x v="0"/>
    <s v="Pankaj.hdp@gmail.com"/>
    <s v="-"/>
    <s v="Test"/>
  </r>
  <r>
    <n v="1249"/>
    <s v="SADDARDB201709127460"/>
    <s v="599bc347aa0300.11870674"/>
    <x v="1"/>
    <d v="2017-09-12T00:00:00"/>
    <x v="6"/>
    <x v="0"/>
    <x v="0"/>
    <s v="12"/>
    <x v="1"/>
    <d v="1899-12-30T14:21:30"/>
    <x v="1"/>
    <n v="0"/>
    <x v="0"/>
    <x v="1"/>
    <s v="Sparsh Choudhary"/>
    <s v="RDB207*6"/>
    <x v="80"/>
    <x v="0"/>
    <s v="sparshddcse@gmail.com"/>
    <s v="-"/>
    <s v="Test"/>
  </r>
  <r>
    <n v="1250"/>
    <s v="SADDARDB201709121466"/>
    <s v="599bc347aa0300.11870674"/>
    <x v="1"/>
    <d v="2017-09-12T00:00:00"/>
    <x v="6"/>
    <x v="0"/>
    <x v="0"/>
    <s v="12"/>
    <x v="1"/>
    <d v="1899-12-30T14:21:39"/>
    <x v="1"/>
    <n v="0"/>
    <x v="0"/>
    <x v="1"/>
    <s v="Sparsh Choudhary"/>
    <s v="RDB207*6"/>
    <x v="80"/>
    <x v="0"/>
    <s v="sparshddcse@gmail.com"/>
    <s v="-"/>
    <s v="Test"/>
  </r>
  <r>
    <n v="2920"/>
    <s v="SADDAGSK201710124458"/>
    <s v="59d4fec1527ef3.20862582"/>
    <x v="0"/>
    <d v="2017-10-12T00:00:00"/>
    <x v="5"/>
    <x v="1"/>
    <x v="0"/>
    <s v="12"/>
    <x v="1"/>
    <d v="1899-12-30T00:10:37"/>
    <x v="8"/>
    <n v="1"/>
    <x v="0"/>
    <x v="1"/>
    <s v="pritam"/>
    <s v="GSK070*2 GSK073*1"/>
    <x v="62"/>
    <x v="0"/>
    <s v="umehum.pk@gmail.com"/>
    <s v="-"/>
    <s v="Test"/>
  </r>
  <r>
    <n v="2921"/>
    <s v="SADDAGSK201710121414"/>
    <s v="59d4fec1527ef3.20862582"/>
    <x v="0"/>
    <d v="2017-10-12T00:00:00"/>
    <x v="5"/>
    <x v="1"/>
    <x v="0"/>
    <s v="12"/>
    <x v="1"/>
    <d v="1899-12-30T00:22:00"/>
    <x v="8"/>
    <n v="1"/>
    <x v="0"/>
    <x v="1"/>
    <s v="pritam"/>
    <s v="GSK089*1 GSK062*1 GSK068*8"/>
    <x v="539"/>
    <x v="0"/>
    <s v="umehum.pk@gmail.com"/>
    <s v="-"/>
    <s v="Test"/>
  </r>
  <r>
    <n v="2922"/>
    <s v="SADDAGSK201710126314"/>
    <s v="1210537852425176"/>
    <x v="1"/>
    <d v="2017-10-12T00:00:00"/>
    <x v="5"/>
    <x v="1"/>
    <x v="0"/>
    <s v="12"/>
    <x v="1"/>
    <d v="1899-12-30T01:01:09"/>
    <x v="8"/>
    <n v="1"/>
    <x v="0"/>
    <x v="1"/>
    <s v="Vineet Mangal"/>
    <s v="GSK027*1 GSK031*1 GSK068*12"/>
    <x v="540"/>
    <x v="0"/>
    <s v="vineet2229@gmail.com"/>
    <s v="-"/>
    <s v="Test"/>
  </r>
  <r>
    <n v="2935"/>
    <s v="SADDACFF201710123542"/>
    <s v="1210537852425176"/>
    <x v="0"/>
    <d v="2017-10-12T00:00:00"/>
    <x v="5"/>
    <x v="1"/>
    <x v="0"/>
    <s v="12"/>
    <x v="1"/>
    <d v="1899-12-30T14:35:56"/>
    <x v="6"/>
    <n v="1"/>
    <x v="0"/>
    <x v="1"/>
    <s v="Vineet Mangal"/>
    <s v="CFF47*2 CFF4*1 CFF3*1"/>
    <x v="54"/>
    <x v="0"/>
    <s v="vineet2229@gmail.com"/>
    <s v="-"/>
    <s v="Test"/>
  </r>
  <r>
    <n v="2968"/>
    <s v="SADDAGSK201710128659"/>
    <s v="1447839561972958"/>
    <x v="1"/>
    <d v="2017-10-12T00:00:00"/>
    <x v="5"/>
    <x v="1"/>
    <x v="0"/>
    <s v="12"/>
    <x v="1"/>
    <d v="1899-12-30T22:00:00"/>
    <x v="8"/>
    <n v="0"/>
    <x v="0"/>
    <x v="1"/>
    <s v="Mahesh Rathi"/>
    <s v="GSK027*1 GSK031*1 GSK068*11"/>
    <x v="261"/>
    <x v="0"/>
    <s v="rathimahesh07@gmail.com"/>
    <s v="-"/>
    <s v="Test"/>
  </r>
  <r>
    <n v="2969"/>
    <s v="SADDAGSK201710122383"/>
    <s v="1447839561972958"/>
    <x v="1"/>
    <d v="2017-10-12T00:00:00"/>
    <x v="5"/>
    <x v="1"/>
    <x v="0"/>
    <s v="12"/>
    <x v="1"/>
    <d v="1899-12-30T22:01:27"/>
    <x v="8"/>
    <n v="1"/>
    <x v="0"/>
    <x v="1"/>
    <s v="Mahesh Rathi"/>
    <s v="GSK027*1 GSK031*1 GSK068*11"/>
    <x v="261"/>
    <x v="0"/>
    <s v="rathimahesh07@gmail.com"/>
    <s v="-"/>
    <s v="Test"/>
  </r>
  <r>
    <n v="2970"/>
    <s v="SADDARDB201710122043"/>
    <s v="1447839561972958"/>
    <x v="1"/>
    <d v="2017-10-12T00:00:00"/>
    <x v="5"/>
    <x v="1"/>
    <x v="0"/>
    <s v="12"/>
    <x v="1"/>
    <d v="1899-12-30T22:06:59"/>
    <x v="1"/>
    <n v="1"/>
    <x v="0"/>
    <x v="1"/>
    <s v="Mahesh Rathi"/>
    <s v="RDB160*1 RDB167*1 RDB175*1"/>
    <x v="541"/>
    <x v="0"/>
    <s v="rathimahesh07@gmail.com"/>
    <s v="-"/>
    <s v="Test"/>
  </r>
  <r>
    <n v="4903"/>
    <s v="SADDARDB201711121398"/>
    <s v="1605051809553092"/>
    <x v="0"/>
    <d v="2017-11-12T00:00:00"/>
    <x v="1"/>
    <x v="2"/>
    <x v="1"/>
    <s v="12"/>
    <x v="1"/>
    <d v="1899-12-30T18:32:24"/>
    <x v="1"/>
    <n v="1"/>
    <x v="0"/>
    <x v="1"/>
    <s v="Sai Karthik"/>
    <s v="RDB219*1 RDB214*1"/>
    <x v="542"/>
    <x v="0"/>
    <s v="sairam1928@gmail.com"/>
    <s v="-"/>
    <s v="Test"/>
  </r>
  <r>
    <n v="4948"/>
    <s v="SADDAGSK201711125783"/>
    <s v="1399715346821563"/>
    <x v="0"/>
    <d v="2017-11-12T00:00:00"/>
    <x v="1"/>
    <x v="2"/>
    <x v="1"/>
    <s v="12"/>
    <x v="1"/>
    <d v="1899-12-30T21:10:35"/>
    <x v="8"/>
    <n v="1"/>
    <x v="0"/>
    <x v="1"/>
    <s v="Nalin Shiva"/>
    <s v="GSK31*1 GSK34*1 GSK33*1"/>
    <x v="82"/>
    <x v="0"/>
    <s v="bharat.sahu95@gmail.com"/>
    <s v="-"/>
    <s v="Test"/>
  </r>
  <r>
    <n v="4952"/>
    <s v="SADDABLS201711122381"/>
    <s v="1432116723568908"/>
    <x v="0"/>
    <d v="2017-11-12T00:00:00"/>
    <x v="1"/>
    <x v="2"/>
    <x v="1"/>
    <s v="12"/>
    <x v="1"/>
    <d v="1899-12-30T21:22:49"/>
    <x v="5"/>
    <n v="1"/>
    <x v="0"/>
    <x v="1"/>
    <s v="Sundaram Bhagat"/>
    <s v="BLS085*1"/>
    <x v="1"/>
    <x v="0"/>
    <s v="sundarambhagat707@gmail.com"/>
    <s v="-"/>
    <s v="Test"/>
  </r>
  <r>
    <n v="4954"/>
    <s v="SADDABLS201711122855"/>
    <s v="1432116723568908"/>
    <x v="0"/>
    <d v="2017-11-12T00:00:00"/>
    <x v="1"/>
    <x v="2"/>
    <x v="1"/>
    <s v="12"/>
    <x v="1"/>
    <d v="1899-12-30T21:25:18"/>
    <x v="5"/>
    <n v="1"/>
    <x v="0"/>
    <x v="1"/>
    <s v="Sundaram Bhagat"/>
    <s v="BLS085*1"/>
    <x v="1"/>
    <x v="0"/>
    <s v="sundarambhagat707@gmail.com"/>
    <s v="-"/>
    <s v="Test"/>
  </r>
  <r>
    <n v="6870"/>
    <s v="SADDACFF201712129219"/>
    <s v="1210537852425176"/>
    <x v="0"/>
    <d v="2017-12-12T00:00:00"/>
    <x v="6"/>
    <x v="3"/>
    <x v="0"/>
    <s v="12"/>
    <x v="1"/>
    <d v="1899-12-30T13:37:08"/>
    <x v="6"/>
    <n v="1"/>
    <x v="0"/>
    <x v="1"/>
    <s v="Vineet Mangal"/>
    <s v="CFF63*1"/>
    <x v="63"/>
    <x v="0"/>
    <s v="vineet2229@gmail.com"/>
    <s v="-"/>
    <s v="Test"/>
  </r>
  <r>
    <n v="4936"/>
    <s v="SADDALPZ201711121365"/>
    <s v="59ce6c3771f7c8.43223266"/>
    <x v="0"/>
    <d v="2017-11-12T00:00:00"/>
    <x v="1"/>
    <x v="2"/>
    <x v="1"/>
    <s v="12"/>
    <x v="1"/>
    <d v="1899-12-30T20:51:10"/>
    <x v="3"/>
    <n v="1"/>
    <x v="0"/>
    <x v="1"/>
    <s v="Nitish Kumar"/>
    <s v="LPZ057*1 LPZ015*2"/>
    <x v="5"/>
    <x v="0"/>
    <s v="nitish1997@yahoo.in"/>
    <s v="-"/>
    <s v="Test"/>
  </r>
  <r>
    <n v="4960"/>
    <s v="SADDAGSK201711122858"/>
    <s v="1182003231930388"/>
    <x v="1"/>
    <d v="2017-11-12T00:00:00"/>
    <x v="1"/>
    <x v="2"/>
    <x v="1"/>
    <s v="12"/>
    <x v="1"/>
    <d v="1899-12-30T21:44:59"/>
    <x v="8"/>
    <n v="0"/>
    <x v="0"/>
    <x v="1"/>
    <s v="Vipul Raj"/>
    <s v="GSK82*2"/>
    <x v="127"/>
    <x v="0"/>
    <s v="rohitnp5862@gmail.com"/>
    <s v="-"/>
    <s v="Test"/>
  </r>
  <r>
    <n v="4961"/>
    <s v="SADDAGSK201711122145"/>
    <s v="1182003231930388"/>
    <x v="0"/>
    <d v="2017-11-12T00:00:00"/>
    <x v="1"/>
    <x v="2"/>
    <x v="1"/>
    <s v="12"/>
    <x v="1"/>
    <d v="1899-12-30T21:45:20"/>
    <x v="8"/>
    <n v="1"/>
    <x v="0"/>
    <x v="1"/>
    <s v="Vipul Raj"/>
    <s v="GSK82*2"/>
    <x v="127"/>
    <x v="0"/>
    <s v="rohitnp5862@gmail.com"/>
    <s v="-"/>
    <s v="Test"/>
  </r>
  <r>
    <n v="6882"/>
    <s v="SADDARDB201712129295"/>
    <s v="59d50ad7241023.05531471"/>
    <x v="0"/>
    <d v="2017-12-12T00:00:00"/>
    <x v="6"/>
    <x v="3"/>
    <x v="0"/>
    <s v="12"/>
    <x v="1"/>
    <d v="1899-12-30T15:12:35"/>
    <x v="1"/>
    <n v="1"/>
    <x v="0"/>
    <x v="14"/>
    <s v="Ravi"/>
    <s v="RDB105*1 RDB186*1 RDB223*1 RDB189*4"/>
    <x v="242"/>
    <x v="0"/>
    <s v="raviarya.ism@gmail.com"/>
    <s v="-"/>
    <s v="Test"/>
  </r>
  <r>
    <n v="6896"/>
    <s v="SADDACFF201712121182"/>
    <s v="5a30068f77d896.25555293"/>
    <x v="0"/>
    <d v="2017-12-12T00:00:00"/>
    <x v="6"/>
    <x v="3"/>
    <x v="0"/>
    <s v="12"/>
    <x v="1"/>
    <d v="1899-12-30T22:27:21"/>
    <x v="6"/>
    <n v="1"/>
    <x v="0"/>
    <x v="14"/>
    <s v="Prem Kumar"/>
    <s v="CFF4*1 CFF57*1 CFF70*1 CFF66*1 CFF71*12 CFF38*1"/>
    <x v="543"/>
    <x v="0"/>
    <s v="prem3820@gmail.com"/>
    <s v="-"/>
    <s v="Test"/>
  </r>
  <r>
    <n v="1266"/>
    <s v="SADDAMOM201709121308"/>
    <s v="59b7dbe80834e7.56000581"/>
    <x v="0"/>
    <d v="2017-09-12T00:00:00"/>
    <x v="6"/>
    <x v="0"/>
    <x v="0"/>
    <s v="12"/>
    <x v="1"/>
    <d v="1899-12-30T18:45:57"/>
    <x v="2"/>
    <n v="1"/>
    <x v="0"/>
    <x v="2"/>
    <s v="Atul Dumrewal"/>
    <s v="MOM073*2 MOM074*1 MOM020*1 MOM021*1"/>
    <x v="83"/>
    <x v="0"/>
    <s v="atdumrewal@yahoo.com"/>
    <s v="-"/>
    <s v="Test"/>
  </r>
  <r>
    <n v="1326"/>
    <s v="SADDAGSK201709124939"/>
    <s v="59a068de1e6471.13625619"/>
    <x v="0"/>
    <d v="2017-09-12T00:00:00"/>
    <x v="6"/>
    <x v="0"/>
    <x v="0"/>
    <s v="12"/>
    <x v="1"/>
    <d v="1899-12-30T23:08:02"/>
    <x v="8"/>
    <n v="1"/>
    <x v="0"/>
    <x v="2"/>
    <s v="Ritwik"/>
    <s v="GSK070*2 GSK019*1"/>
    <x v="62"/>
    <x v="0"/>
    <s v="ritwiks1996@gmail.com"/>
    <s v="-"/>
    <s v="Test"/>
  </r>
  <r>
    <n v="2966"/>
    <s v="SADDAMOM201710128099"/>
    <s v="495937924093892"/>
    <x v="0"/>
    <d v="2017-10-12T00:00:00"/>
    <x v="5"/>
    <x v="1"/>
    <x v="0"/>
    <s v="12"/>
    <x v="1"/>
    <d v="1899-12-30T21:55:59"/>
    <x v="2"/>
    <n v="1"/>
    <x v="0"/>
    <x v="2"/>
    <s v="Ankit Kashyap"/>
    <s v="MOM045*1 MOM016*1"/>
    <x v="63"/>
    <x v="0"/>
    <s v="eol.metal@gmail.com"/>
    <s v="-"/>
    <s v="Test"/>
  </r>
  <r>
    <n v="4915"/>
    <s v="SADDATOA201711129137"/>
    <s v="2055815311317828"/>
    <x v="1"/>
    <d v="2017-11-12T00:00:00"/>
    <x v="1"/>
    <x v="2"/>
    <x v="1"/>
    <s v="12"/>
    <x v="1"/>
    <d v="1899-12-30T19:36:50"/>
    <x v="0"/>
    <n v="0"/>
    <x v="0"/>
    <x v="2"/>
    <s v="Aditya Singh"/>
    <s v="TOA071*1 TOA099*1"/>
    <x v="42"/>
    <x v="0"/>
    <s v="adityasinghsheoran@gmail.com"/>
    <s v="-"/>
    <s v="Test"/>
  </r>
  <r>
    <n v="4916"/>
    <s v="SADDATOA201711122800"/>
    <s v="2055815311317828"/>
    <x v="0"/>
    <d v="2017-11-12T00:00:00"/>
    <x v="1"/>
    <x v="2"/>
    <x v="1"/>
    <s v="12"/>
    <x v="1"/>
    <d v="1899-12-30T19:37:08"/>
    <x v="0"/>
    <n v="1"/>
    <x v="0"/>
    <x v="2"/>
    <s v="Aditya Singh"/>
    <s v="TOA071*1 TOA099*1"/>
    <x v="42"/>
    <x v="0"/>
    <s v="adityasinghsheoran@gmail.com"/>
    <s v="-"/>
    <s v="Test"/>
  </r>
  <r>
    <n v="4944"/>
    <s v="SADDABKB201711122324"/>
    <s v="59b015386ea457.12225532"/>
    <x v="0"/>
    <d v="2017-11-12T00:00:00"/>
    <x v="1"/>
    <x v="2"/>
    <x v="1"/>
    <s v="12"/>
    <x v="1"/>
    <d v="1899-12-30T21:04:41"/>
    <x v="17"/>
    <n v="1"/>
    <x v="0"/>
    <x v="2"/>
    <s v="NK Singh"/>
    <s v="BKB203*2 BKB200*2 BKB199*3 BKB143*1 BKB194*1"/>
    <x v="544"/>
    <x v="0"/>
    <s v="navyakirti.singh@gmail.com"/>
    <s v="-"/>
    <s v="Test"/>
  </r>
  <r>
    <n v="4928"/>
    <s v="SADDARDB201711125228"/>
    <s v="359604791119708"/>
    <x v="0"/>
    <d v="2017-11-12T00:00:00"/>
    <x v="1"/>
    <x v="2"/>
    <x v="1"/>
    <s v="12"/>
    <x v="1"/>
    <d v="1899-12-30T20:19:50"/>
    <x v="1"/>
    <n v="1"/>
    <x v="0"/>
    <x v="2"/>
    <s v="Arpit Raj Gautam"/>
    <s v="RDB113*1 RDB105*1 RDB189*11 RDB190*1"/>
    <x v="545"/>
    <x v="0"/>
    <s v="arpit.raj2345@gmail.com"/>
    <s v="-"/>
    <s v="Test"/>
  </r>
  <r>
    <n v="4968"/>
    <s v="SADDACFF201711124052"/>
    <s v="1453307614716718"/>
    <x v="0"/>
    <d v="2017-11-12T00:00:00"/>
    <x v="1"/>
    <x v="2"/>
    <x v="1"/>
    <s v="12"/>
    <x v="1"/>
    <d v="1899-12-30T22:24:59"/>
    <x v="6"/>
    <n v="1"/>
    <x v="0"/>
    <x v="2"/>
    <s v="Vaibhav Bisht"/>
    <s v="CFF8*2"/>
    <x v="39"/>
    <x v="0"/>
    <s v="vaibhav.bisht.98@gmail.com"/>
    <s v="-"/>
    <s v="Test"/>
  </r>
  <r>
    <n v="4892"/>
    <s v="SADDACFT201711126262"/>
    <s v="5a0802488870b4.27980248"/>
    <x v="1"/>
    <d v="2017-11-12T00:00:00"/>
    <x v="1"/>
    <x v="2"/>
    <x v="1"/>
    <s v="12"/>
    <x v="1"/>
    <d v="1899-12-30T13:47:31"/>
    <x v="14"/>
    <n v="1"/>
    <x v="1"/>
    <x v="3"/>
    <s v="Harshpreet"/>
    <s v="CFT004*1 CFT062*1"/>
    <x v="68"/>
    <x v="1"/>
    <s v="kaur.shogan88@gmail.com"/>
    <s v="-"/>
    <s v="Test"/>
  </r>
  <r>
    <n v="2941"/>
    <s v="SADDARWR201710126384"/>
    <s v="59c7a719c66a73.81012739"/>
    <x v="0"/>
    <d v="2017-10-12T00:00:00"/>
    <x v="5"/>
    <x v="1"/>
    <x v="0"/>
    <s v="12"/>
    <x v="1"/>
    <d v="1899-12-30T18:01:06"/>
    <x v="11"/>
    <n v="1"/>
    <x v="1"/>
    <x v="3"/>
    <s v="Neelam Salvi"/>
    <s v="RWR111*1"/>
    <x v="96"/>
    <x v="1"/>
    <s v="neela9505@gmail.com"/>
    <s v="-"/>
    <s v="Test"/>
  </r>
  <r>
    <n v="2934"/>
    <s v="SADDARWR201710129130"/>
    <s v="10204233018983267"/>
    <x v="0"/>
    <d v="2017-10-12T00:00:00"/>
    <x v="5"/>
    <x v="1"/>
    <x v="0"/>
    <s v="12"/>
    <x v="1"/>
    <d v="1899-12-30T14:34:27"/>
    <x v="11"/>
    <n v="1"/>
    <x v="1"/>
    <x v="3"/>
    <s v="Ravi Rawat"/>
    <s v="RWR014*1 RWR013*1 RWR012*1 RWR042*2"/>
    <x v="542"/>
    <x v="1"/>
    <s v="Rdjs10907@gmail.com"/>
    <s v="-"/>
    <s v="Test"/>
  </r>
  <r>
    <n v="6884"/>
    <s v="SADDACFT201712129460"/>
    <s v="1499816016798954"/>
    <x v="0"/>
    <d v="2017-12-12T00:00:00"/>
    <x v="6"/>
    <x v="3"/>
    <x v="0"/>
    <s v="12"/>
    <x v="1"/>
    <d v="1899-12-30T17:20:30"/>
    <x v="14"/>
    <n v="1"/>
    <x v="1"/>
    <x v="3"/>
    <s v="Akanksha Sharma"/>
    <s v="CFT062*1 CFT001*1"/>
    <x v="90"/>
    <x v="1"/>
    <s v="archiesharmambbs@gmail.com"/>
    <s v="-"/>
    <s v="Test"/>
  </r>
  <r>
    <n v="2937"/>
    <s v="SADDARWR201710121499"/>
    <s v="10204233018983267"/>
    <x v="0"/>
    <d v="2017-10-12T00:00:00"/>
    <x v="5"/>
    <x v="1"/>
    <x v="0"/>
    <s v="12"/>
    <x v="1"/>
    <d v="1899-12-30T14:59:29"/>
    <x v="11"/>
    <n v="1"/>
    <x v="1"/>
    <x v="3"/>
    <s v="Ravi Rawat"/>
    <s v="RWR072*1 RWR075*1 RWR077*1 RWR042*2"/>
    <x v="455"/>
    <x v="1"/>
    <s v="Rdjs10907@gmail.com"/>
    <s v="-"/>
    <s v="Test"/>
  </r>
  <r>
    <n v="4897"/>
    <s v="SADDACFT201711123047"/>
    <s v="5a01b2983f40d3.36258782"/>
    <x v="0"/>
    <d v="2017-11-12T00:00:00"/>
    <x v="1"/>
    <x v="2"/>
    <x v="1"/>
    <s v="12"/>
    <x v="1"/>
    <d v="1899-12-30T17:26:11"/>
    <x v="14"/>
    <n v="1"/>
    <x v="1"/>
    <x v="3"/>
    <s v="ASHOK"/>
    <s v="CFT064*1"/>
    <x v="90"/>
    <x v="1"/>
    <s v="royalashokchoudhary@gmail.com"/>
    <s v="-"/>
    <s v="Test"/>
  </r>
  <r>
    <n v="2954"/>
    <s v="SADDARDB201710129017"/>
    <s v="1976803445923318"/>
    <x v="0"/>
    <d v="2017-10-12T00:00:00"/>
    <x v="5"/>
    <x v="1"/>
    <x v="0"/>
    <s v="12"/>
    <x v="1"/>
    <d v="1899-12-30T20:13:02"/>
    <x v="1"/>
    <n v="1"/>
    <x v="0"/>
    <x v="4"/>
    <s v="Rishiraj Borah"/>
    <s v="RDB059*1 RDB056*2 RDB166*3 RDB127*1"/>
    <x v="546"/>
    <x v="0"/>
    <s v="borah.rishiraj007@gmail.com"/>
    <s v="-"/>
    <s v="Test"/>
  </r>
  <r>
    <n v="1267"/>
    <s v="SADDABKB201709125333"/>
    <s v="599fcaf07a5fd0.42271503"/>
    <x v="0"/>
    <d v="2017-09-12T00:00:00"/>
    <x v="6"/>
    <x v="0"/>
    <x v="0"/>
    <s v="12"/>
    <x v="1"/>
    <d v="1899-12-30T18:51:07"/>
    <x v="17"/>
    <n v="1"/>
    <x v="0"/>
    <x v="4"/>
    <s v="Chandu"/>
    <s v="BKB065*3"/>
    <x v="426"/>
    <x v="0"/>
    <s v="Kennyking9998@gmail.com"/>
    <s v="-"/>
    <s v="Test"/>
  </r>
  <r>
    <n v="2943"/>
    <s v="SADDALPZ201710127984"/>
    <s v="59dcbe4d73a1c3.95627018"/>
    <x v="0"/>
    <d v="2017-10-12T00:00:00"/>
    <x v="5"/>
    <x v="1"/>
    <x v="0"/>
    <s v="12"/>
    <x v="1"/>
    <d v="1899-12-30T18:11:49"/>
    <x v="3"/>
    <n v="1"/>
    <x v="0"/>
    <x v="4"/>
    <s v="Vaibhav"/>
    <s v="LPZ054*1 LPZ042*1"/>
    <x v="21"/>
    <x v="0"/>
    <s v="vaibhavmahajan4599@gmail.com"/>
    <s v="-"/>
    <s v="Test"/>
  </r>
  <r>
    <n v="1301"/>
    <s v="SADDATOA201709124984"/>
    <s v="710902405770052"/>
    <x v="0"/>
    <d v="2017-09-12T00:00:00"/>
    <x v="6"/>
    <x v="0"/>
    <x v="0"/>
    <s v="12"/>
    <x v="1"/>
    <d v="1899-12-30T20:25:00"/>
    <x v="0"/>
    <n v="1"/>
    <x v="0"/>
    <x v="4"/>
    <s v="Altaf Bashar"/>
    <s v="TOA103*1 TOA119*2 TOA154*2"/>
    <x v="547"/>
    <x v="0"/>
    <s v="altafbashar225@gmail.com"/>
    <s v="-"/>
    <s v="Test"/>
  </r>
  <r>
    <n v="1302"/>
    <s v="SADDATOA201709127825"/>
    <s v="710902405770052"/>
    <x v="0"/>
    <d v="2017-09-12T00:00:00"/>
    <x v="6"/>
    <x v="0"/>
    <x v="0"/>
    <s v="12"/>
    <x v="1"/>
    <d v="1899-12-30T20:25:01"/>
    <x v="0"/>
    <n v="1"/>
    <x v="0"/>
    <x v="4"/>
    <s v="Altaf Bashar"/>
    <s v="TOA103*1 TOA119*2 TOA154*2"/>
    <x v="547"/>
    <x v="0"/>
    <s v="altafbashar225@gmail.com"/>
    <s v="-"/>
    <s v="Test"/>
  </r>
  <r>
    <n v="1303"/>
    <s v="SADDAMOM201709124091"/>
    <s v="10203661941225167"/>
    <x v="0"/>
    <d v="2017-09-12T00:00:00"/>
    <x v="6"/>
    <x v="0"/>
    <x v="0"/>
    <s v="12"/>
    <x v="1"/>
    <d v="1899-12-30T20:31:08"/>
    <x v="2"/>
    <n v="1"/>
    <x v="0"/>
    <x v="4"/>
    <s v="Shirshendu Layek"/>
    <s v="MOM067*1 MOM024*1"/>
    <x v="92"/>
    <x v="0"/>
    <s v="Shirso.it7@gmail.com"/>
    <s v="-"/>
    <s v="Test"/>
  </r>
  <r>
    <n v="2925"/>
    <s v="SADDALPZ201710125528"/>
    <s v="1659569110754291"/>
    <x v="0"/>
    <d v="2017-10-12T00:00:00"/>
    <x v="5"/>
    <x v="1"/>
    <x v="0"/>
    <s v="12"/>
    <x v="1"/>
    <d v="1899-12-30T12:07:33"/>
    <x v="3"/>
    <n v="1"/>
    <x v="0"/>
    <x v="4"/>
    <s v="Rahul"/>
    <s v="LPZ117*1 LPZ129*1 LPZ183*8"/>
    <x v="46"/>
    <x v="0"/>
    <s v="lucky.prison001@gmail.com"/>
    <s v="-"/>
    <s v="Test"/>
  </r>
  <r>
    <n v="2929"/>
    <s v="SADDACFF201710128391"/>
    <s v="1433296723428665"/>
    <x v="0"/>
    <d v="2017-10-12T00:00:00"/>
    <x v="5"/>
    <x v="1"/>
    <x v="0"/>
    <s v="12"/>
    <x v="1"/>
    <d v="1899-12-30T13:01:10"/>
    <x v="6"/>
    <n v="1"/>
    <x v="0"/>
    <x v="4"/>
    <s v="Ajinkya Palwe"/>
    <s v="CFF39*2 CFF46*10"/>
    <x v="223"/>
    <x v="0"/>
    <s v="palweajinkya@gmail.com"/>
    <s v="-"/>
    <s v="Test"/>
  </r>
  <r>
    <n v="2940"/>
    <s v="SADDALPZ201710124773"/>
    <s v="59da427c3d1404.42758542"/>
    <x v="0"/>
    <d v="2017-10-12T00:00:00"/>
    <x v="5"/>
    <x v="1"/>
    <x v="0"/>
    <s v="12"/>
    <x v="1"/>
    <d v="1899-12-30T17:58:16"/>
    <x v="3"/>
    <n v="1"/>
    <x v="0"/>
    <x v="4"/>
    <s v="rishank"/>
    <s v="LPZ057*1"/>
    <x v="3"/>
    <x v="0"/>
    <s v="rish.bhadani@gmail.com"/>
    <s v="-"/>
    <s v="Test"/>
  </r>
  <r>
    <n v="2949"/>
    <s v="SADDALPZ201710127746"/>
    <s v="830448797116889"/>
    <x v="0"/>
    <d v="2017-10-12T00:00:00"/>
    <x v="5"/>
    <x v="1"/>
    <x v="0"/>
    <s v="12"/>
    <x v="1"/>
    <d v="1899-12-30T20:01:16"/>
    <x v="3"/>
    <n v="1"/>
    <x v="0"/>
    <x v="4"/>
    <s v="Sanjeev Kumar"/>
    <s v="LPZ029*1 LPZ073*1 LPZ192*2"/>
    <x v="141"/>
    <x v="0"/>
    <s v="kumarsanjeev1502@gmail.com"/>
    <s v="-"/>
    <s v="Test"/>
  </r>
  <r>
    <n v="2956"/>
    <s v="SADDAMOM201710129057"/>
    <s v="1659569110754291"/>
    <x v="0"/>
    <d v="2017-10-12T00:00:00"/>
    <x v="5"/>
    <x v="1"/>
    <x v="0"/>
    <s v="12"/>
    <x v="1"/>
    <d v="1899-12-30T20:16:56"/>
    <x v="2"/>
    <n v="1"/>
    <x v="0"/>
    <x v="4"/>
    <s v="Rahul"/>
    <s v="MOM063*1"/>
    <x v="83"/>
    <x v="0"/>
    <s v="lucky.prison001@gmail.com"/>
    <s v="-"/>
    <s v="Test"/>
  </r>
  <r>
    <n v="2957"/>
    <s v="SADDALPZ201710129859"/>
    <s v="10211611318893571"/>
    <x v="0"/>
    <d v="2017-10-12T00:00:00"/>
    <x v="5"/>
    <x v="1"/>
    <x v="0"/>
    <s v="12"/>
    <x v="1"/>
    <d v="1899-12-30T20:21:00"/>
    <x v="3"/>
    <n v="1"/>
    <x v="0"/>
    <x v="4"/>
    <s v="Abhinov Bharadwaj"/>
    <s v="LPZ208*1"/>
    <x v="8"/>
    <x v="0"/>
    <s v="abhinovb9@gmail.com"/>
    <s v="-"/>
    <s v="Test"/>
  </r>
  <r>
    <n v="2965"/>
    <s v="SADDAMOM201710121995"/>
    <s v="2231862563706806"/>
    <x v="0"/>
    <d v="2017-10-12T00:00:00"/>
    <x v="5"/>
    <x v="1"/>
    <x v="0"/>
    <s v="12"/>
    <x v="1"/>
    <d v="1899-12-30T21:49:09"/>
    <x v="2"/>
    <n v="1"/>
    <x v="0"/>
    <x v="4"/>
    <s v="Aditya Pandey"/>
    <s v="MOM020*1 MOM013*1 MOM016*1 MOM007*1 MOM019*2"/>
    <x v="193"/>
    <x v="0"/>
    <s v="hitesh440344@gmail.com"/>
    <s v="-"/>
    <s v="Test"/>
  </r>
  <r>
    <n v="2972"/>
    <s v="SADDAGSK201710123196"/>
    <s v="59b83458cfb390.84979475"/>
    <x v="1"/>
    <d v="2017-10-12T00:00:00"/>
    <x v="5"/>
    <x v="1"/>
    <x v="0"/>
    <s v="12"/>
    <x v="1"/>
    <d v="1899-12-30T22:15:49"/>
    <x v="8"/>
    <n v="0"/>
    <x v="0"/>
    <x v="4"/>
    <s v="chiranjit"/>
    <s v="GSK082*2"/>
    <x v="127"/>
    <x v="0"/>
    <s v="chiranjitphd13@gmail.com"/>
    <s v="-"/>
    <s v="Test"/>
  </r>
  <r>
    <n v="2973"/>
    <s v="SADDARDB201710129163"/>
    <s v="59a33607c4c553.25780786"/>
    <x v="0"/>
    <d v="2017-10-12T00:00:00"/>
    <x v="5"/>
    <x v="1"/>
    <x v="0"/>
    <s v="12"/>
    <x v="1"/>
    <d v="1899-12-30T22:16:50"/>
    <x v="1"/>
    <n v="1"/>
    <x v="0"/>
    <x v="4"/>
    <s v="Aditya Sen"/>
    <s v="RDB023*1"/>
    <x v="56"/>
    <x v="0"/>
    <s v="adityasen9519@gmail.com"/>
    <s v="-"/>
    <s v="Test"/>
  </r>
  <r>
    <n v="2974"/>
    <s v="SADDAGSK201710122604"/>
    <s v="59b83458cfb390.84979475"/>
    <x v="1"/>
    <d v="2017-10-12T00:00:00"/>
    <x v="5"/>
    <x v="1"/>
    <x v="0"/>
    <s v="12"/>
    <x v="1"/>
    <d v="1899-12-30T22:18:30"/>
    <x v="8"/>
    <n v="0"/>
    <x v="0"/>
    <x v="4"/>
    <s v="chiranjit"/>
    <s v="GSK082*2"/>
    <x v="127"/>
    <x v="0"/>
    <s v="chiranjitphd13@gmail.com"/>
    <s v="-"/>
    <s v="Test"/>
  </r>
  <r>
    <n v="2975"/>
    <s v="SADDAGSK201710124944"/>
    <s v="59b83458cfb390.84979475"/>
    <x v="1"/>
    <d v="2017-10-12T00:00:00"/>
    <x v="5"/>
    <x v="1"/>
    <x v="0"/>
    <s v="12"/>
    <x v="1"/>
    <d v="1899-12-30T22:21:39"/>
    <x v="8"/>
    <n v="0"/>
    <x v="0"/>
    <x v="4"/>
    <s v="chiranjit"/>
    <s v="GSK082*2"/>
    <x v="127"/>
    <x v="0"/>
    <s v="chiranjitphd13@gmail.com"/>
    <s v="-"/>
    <s v="Test"/>
  </r>
  <r>
    <n v="2976"/>
    <s v="SADDAGSK201710124272"/>
    <s v="59b83458cfb390.84979475"/>
    <x v="0"/>
    <d v="2017-10-12T00:00:00"/>
    <x v="5"/>
    <x v="1"/>
    <x v="0"/>
    <s v="12"/>
    <x v="1"/>
    <d v="1899-12-30T22:23:22"/>
    <x v="8"/>
    <n v="1"/>
    <x v="0"/>
    <x v="4"/>
    <s v="chiranjit"/>
    <s v="GSK082*2"/>
    <x v="127"/>
    <x v="0"/>
    <s v="chiranjitphd13@gmail.com"/>
    <s v="-"/>
    <s v="Test"/>
  </r>
  <r>
    <n v="4890"/>
    <s v="SADDACBT201711125581"/>
    <s v="59a0fa1a4a73f1.07800844"/>
    <x v="0"/>
    <d v="2017-11-12T00:00:00"/>
    <x v="1"/>
    <x v="2"/>
    <x v="1"/>
    <s v="12"/>
    <x v="1"/>
    <d v="1899-12-30T12:44:23"/>
    <x v="4"/>
    <n v="1"/>
    <x v="0"/>
    <x v="4"/>
    <s v="Ray Apoorva"/>
    <s v="CBT073*1 CBT057*1"/>
    <x v="326"/>
    <x v="0"/>
    <s v="rayapoorva20@gmail.com"/>
    <s v="-"/>
    <s v="Test"/>
  </r>
  <r>
    <n v="4891"/>
    <s v="SADDAFPT201711128956"/>
    <s v="1170957353005927"/>
    <x v="1"/>
    <d v="2017-11-12T00:00:00"/>
    <x v="1"/>
    <x v="2"/>
    <x v="1"/>
    <s v="12"/>
    <x v="1"/>
    <d v="1899-12-30T13:03:26"/>
    <x v="13"/>
    <n v="1"/>
    <x v="0"/>
    <x v="4"/>
    <s v="Shivam Singh"/>
    <s v="FPT31*5 FPT18*1"/>
    <x v="33"/>
    <x v="0"/>
    <s v="Shivam962512@gmail.com"/>
    <s v="-"/>
    <s v="Test"/>
  </r>
  <r>
    <n v="4898"/>
    <s v="SADDALPZ201711127416"/>
    <s v="59abd6a5c31147.16551062"/>
    <x v="0"/>
    <d v="2017-11-12T00:00:00"/>
    <x v="1"/>
    <x v="2"/>
    <x v="1"/>
    <s v="12"/>
    <x v="1"/>
    <d v="1899-12-30T17:45:58"/>
    <x v="3"/>
    <n v="1"/>
    <x v="0"/>
    <x v="4"/>
    <s v="Harshit"/>
    <s v="LPZ001*1 LPZ006*1 LPZ003*1 LPZ004*1"/>
    <x v="41"/>
    <x v="0"/>
    <s v="harshit.kaushik@gmail.com"/>
    <s v="-"/>
    <s v="Test"/>
  </r>
  <r>
    <n v="4900"/>
    <s v="SADDAFPT201711122203"/>
    <s v="386566501759268"/>
    <x v="0"/>
    <d v="2017-11-12T00:00:00"/>
    <x v="1"/>
    <x v="2"/>
    <x v="1"/>
    <s v="12"/>
    <x v="1"/>
    <d v="1899-12-30T18:15:17"/>
    <x v="13"/>
    <n v="1"/>
    <x v="0"/>
    <x v="4"/>
    <s v="Kavin Mehta"/>
    <s v="FPT19*1 FPT17*1"/>
    <x v="1"/>
    <x v="0"/>
    <s v="jenniferconnely09@gmail.com"/>
    <s v="-"/>
    <s v="Test"/>
  </r>
  <r>
    <n v="4907"/>
    <s v="SADDACFF201711122837"/>
    <s v="59bce340d39249.72564614"/>
    <x v="0"/>
    <d v="2017-11-12T00:00:00"/>
    <x v="1"/>
    <x v="2"/>
    <x v="1"/>
    <s v="12"/>
    <x v="1"/>
    <d v="1899-12-30T18:48:52"/>
    <x v="6"/>
    <n v="1"/>
    <x v="0"/>
    <x v="4"/>
    <s v="Bishay"/>
    <s v="CFF13*2 CFF17*1"/>
    <x v="184"/>
    <x v="0"/>
    <s v="bishayjain@gmail.com"/>
    <s v="-"/>
    <s v="Test"/>
  </r>
  <r>
    <n v="4923"/>
    <s v="SADDARDB201711125651"/>
    <s v="1471289722947733"/>
    <x v="0"/>
    <d v="2017-11-12T00:00:00"/>
    <x v="1"/>
    <x v="2"/>
    <x v="1"/>
    <s v="12"/>
    <x v="1"/>
    <d v="1899-12-30T20:10:59"/>
    <x v="1"/>
    <n v="1"/>
    <x v="0"/>
    <x v="4"/>
    <s v="Sanket Agarwal"/>
    <s v="RDB130*1 RDB126*1"/>
    <x v="162"/>
    <x v="0"/>
    <s v="sanketagarwal79@gmail.com"/>
    <s v="-"/>
    <s v="Test"/>
  </r>
  <r>
    <n v="4934"/>
    <s v="SADDARDB201711127824"/>
    <s v="59a80dc4128b94.20245075"/>
    <x v="0"/>
    <d v="2017-11-12T00:00:00"/>
    <x v="1"/>
    <x v="2"/>
    <x v="1"/>
    <s v="12"/>
    <x v="1"/>
    <d v="1899-12-30T20:45:01"/>
    <x v="1"/>
    <n v="1"/>
    <x v="0"/>
    <x v="4"/>
    <s v="aadesh malkhede"/>
    <s v="RDB206*8"/>
    <x v="548"/>
    <x v="0"/>
    <s v="aadeshmalkhede@gmail.com"/>
    <s v="-"/>
    <s v="Test"/>
  </r>
  <r>
    <n v="4935"/>
    <s v="SADDABLS201711125802"/>
    <s v="59bfd68e022205.57842409"/>
    <x v="0"/>
    <d v="2017-11-12T00:00:00"/>
    <x v="1"/>
    <x v="2"/>
    <x v="1"/>
    <s v="12"/>
    <x v="1"/>
    <d v="1899-12-30T20:50:53"/>
    <x v="5"/>
    <n v="1"/>
    <x v="0"/>
    <x v="4"/>
    <s v="ankit verma"/>
    <s v="BLS006*1"/>
    <x v="1"/>
    <x v="0"/>
    <s v="ankitseth9696@gmail.com"/>
    <s v="-"/>
    <s v="Test"/>
  </r>
  <r>
    <n v="4937"/>
    <s v="SADDACBT201711122365"/>
    <s v="59a33607c4c553.25780786"/>
    <x v="0"/>
    <d v="2017-11-12T00:00:00"/>
    <x v="1"/>
    <x v="2"/>
    <x v="1"/>
    <s v="12"/>
    <x v="1"/>
    <d v="1899-12-30T20:51:54"/>
    <x v="4"/>
    <n v="1"/>
    <x v="0"/>
    <x v="4"/>
    <s v="Aditya Sen"/>
    <s v="CBT010*2 CBT016*1"/>
    <x v="198"/>
    <x v="0"/>
    <s v="adityasen9519@gmail.com"/>
    <s v="-"/>
    <s v="Test"/>
  </r>
  <r>
    <n v="4938"/>
    <s v="SADDAFPT201711125629"/>
    <s v="59baa5cb3e7b96.78255820"/>
    <x v="1"/>
    <d v="2017-11-12T00:00:00"/>
    <x v="1"/>
    <x v="2"/>
    <x v="1"/>
    <s v="12"/>
    <x v="1"/>
    <d v="1899-12-30T20:52:04"/>
    <x v="13"/>
    <n v="0"/>
    <x v="0"/>
    <x v="4"/>
    <s v="Jabir"/>
    <s v="FPT09*1 FPT11*1 FPT31*8"/>
    <x v="299"/>
    <x v="0"/>
    <s v="jabikaka.1990@gmail.com"/>
    <s v="-"/>
    <s v="Test"/>
  </r>
  <r>
    <n v="4941"/>
    <s v="SADDARDB201711127188"/>
    <s v="1430942610330989"/>
    <x v="0"/>
    <d v="2017-11-12T00:00:00"/>
    <x v="1"/>
    <x v="2"/>
    <x v="1"/>
    <s v="12"/>
    <x v="1"/>
    <d v="1899-12-30T20:54:39"/>
    <x v="1"/>
    <n v="1"/>
    <x v="0"/>
    <x v="4"/>
    <s v="Divyansh Pundhir"/>
    <s v="RDB119*1 RDB110*1 RDB103*1 RDB190*6 RDB193*5"/>
    <x v="549"/>
    <x v="0"/>
    <s v="kaushikashutosh366@gmail.com"/>
    <s v="-"/>
    <s v="Test"/>
  </r>
  <r>
    <n v="4946"/>
    <s v="SADDAFPT201711125565"/>
    <s v="59baa5cb3e7b96.78255820"/>
    <x v="0"/>
    <d v="2017-11-12T00:00:00"/>
    <x v="1"/>
    <x v="2"/>
    <x v="1"/>
    <s v="12"/>
    <x v="1"/>
    <d v="1899-12-30T21:08:56"/>
    <x v="13"/>
    <n v="1"/>
    <x v="0"/>
    <x v="4"/>
    <s v="Jabir"/>
    <s v="FPT09*1 FPT11*1 FPT31*8"/>
    <x v="299"/>
    <x v="0"/>
    <s v="jabikaka.1990@gmail.com"/>
    <s v="-"/>
    <s v="Test"/>
  </r>
  <r>
    <n v="4951"/>
    <s v="SADDAFPT201711128905"/>
    <s v="59b83458cfb390.84979475"/>
    <x v="0"/>
    <d v="2017-11-12T00:00:00"/>
    <x v="1"/>
    <x v="2"/>
    <x v="1"/>
    <s v="12"/>
    <x v="1"/>
    <d v="1899-12-30T21:20:51"/>
    <x v="13"/>
    <n v="1"/>
    <x v="0"/>
    <x v="4"/>
    <s v="chiranjit"/>
    <s v="FPT02*1 FPT31*10"/>
    <x v="92"/>
    <x v="0"/>
    <s v="chiranjitphd13@gmail.com"/>
    <s v="-"/>
    <s v="Test"/>
  </r>
  <r>
    <n v="4956"/>
    <s v="SADDAFPT201711121953"/>
    <s v="1604945192881688"/>
    <x v="0"/>
    <d v="2017-11-12T00:00:00"/>
    <x v="1"/>
    <x v="2"/>
    <x v="1"/>
    <s v="12"/>
    <x v="1"/>
    <d v="1899-12-30T21:30:20"/>
    <x v="13"/>
    <n v="1"/>
    <x v="0"/>
    <x v="4"/>
    <s v="Madnesh Gupta"/>
    <s v="FPT19*1 FPT31*5"/>
    <x v="33"/>
    <x v="0"/>
    <s v="madnesh@gmail.com"/>
    <s v="-"/>
    <s v="Test"/>
  </r>
  <r>
    <n v="4958"/>
    <s v="SADDAFPT201711126476"/>
    <s v="59f854d84c8bd1.68530386"/>
    <x v="0"/>
    <d v="2017-11-12T00:00:00"/>
    <x v="1"/>
    <x v="2"/>
    <x v="1"/>
    <s v="12"/>
    <x v="1"/>
    <d v="1899-12-30T21:36:41"/>
    <x v="13"/>
    <n v="1"/>
    <x v="0"/>
    <x v="4"/>
    <s v="Jojo"/>
    <s v="FPT02*1 FPT31*4"/>
    <x v="203"/>
    <x v="0"/>
    <s v="soumyadipbanerjee7@gmail.com"/>
    <s v="-"/>
    <s v="Test"/>
  </r>
  <r>
    <n v="4963"/>
    <s v="SADDAFPT201711122979"/>
    <s v="2231862563706806"/>
    <x v="0"/>
    <d v="2017-11-12T00:00:00"/>
    <x v="1"/>
    <x v="2"/>
    <x v="1"/>
    <s v="12"/>
    <x v="1"/>
    <d v="1899-12-30T21:56:40"/>
    <x v="13"/>
    <n v="1"/>
    <x v="0"/>
    <x v="4"/>
    <s v="Aditya Pandey"/>
    <s v="FPT30*2 FPT22*1 FPT20*2"/>
    <x v="76"/>
    <x v="0"/>
    <s v="hitesh440344@gmail.com"/>
    <s v="-"/>
    <s v="Test"/>
  </r>
  <r>
    <n v="4965"/>
    <s v="SADDAFPT201711121018"/>
    <s v="5a05778c172726.90332125"/>
    <x v="0"/>
    <d v="2017-11-12T00:00:00"/>
    <x v="1"/>
    <x v="2"/>
    <x v="1"/>
    <s v="12"/>
    <x v="1"/>
    <d v="1899-12-30T22:06:48"/>
    <x v="13"/>
    <n v="1"/>
    <x v="0"/>
    <x v="4"/>
    <s v="Avinash"/>
    <s v="FPT31*15 FPT25*1"/>
    <x v="79"/>
    <x v="0"/>
    <s v="kavinash1205@gmail.com"/>
    <s v="-"/>
    <s v="Test"/>
  </r>
  <r>
    <n v="6879"/>
    <s v="SADDAMOM201712127696"/>
    <s v="59b5188870dbc4.89034802"/>
    <x v="0"/>
    <d v="2017-12-12T00:00:00"/>
    <x v="6"/>
    <x v="3"/>
    <x v="0"/>
    <s v="12"/>
    <x v="1"/>
    <d v="1899-12-30T15:05:15"/>
    <x v="2"/>
    <n v="1"/>
    <x v="0"/>
    <x v="4"/>
    <s v="shailesh"/>
    <s v="MOM065*1"/>
    <x v="3"/>
    <x v="0"/>
    <s v="shaileshrgipt@gmail.com"/>
    <s v="-"/>
    <s v="Test"/>
  </r>
  <r>
    <n v="2948"/>
    <s v="SADDARDB201710128593"/>
    <s v="1445369632221322"/>
    <x v="0"/>
    <d v="2017-10-12T00:00:00"/>
    <x v="5"/>
    <x v="1"/>
    <x v="0"/>
    <s v="12"/>
    <x v="1"/>
    <d v="1899-12-30T20:00:18"/>
    <x v="1"/>
    <n v="1"/>
    <x v="0"/>
    <x v="4"/>
    <s v="Abhijeet Dash"/>
    <s v="RDB061*2 RDB127*1"/>
    <x v="550"/>
    <x v="0"/>
    <s v="jituab123@gmail.com"/>
    <s v="-"/>
    <s v="Test"/>
  </r>
  <r>
    <n v="4913"/>
    <s v="SADDAFPT201711124464"/>
    <s v="1267173356720603"/>
    <x v="0"/>
    <d v="2017-11-12T00:00:00"/>
    <x v="1"/>
    <x v="2"/>
    <x v="1"/>
    <s v="12"/>
    <x v="1"/>
    <d v="1899-12-30T19:24:31"/>
    <x v="13"/>
    <n v="1"/>
    <x v="0"/>
    <x v="4"/>
    <s v="Anshul Mallick"/>
    <s v="FPT15*2"/>
    <x v="88"/>
    <x v="0"/>
    <s v="anshulmallick99@gmail.com"/>
    <s v="-"/>
    <s v="Test"/>
  </r>
  <r>
    <n v="2951"/>
    <s v="SADDALPZ201710126889"/>
    <s v="59bc5bbac5dba0.22901096"/>
    <x v="0"/>
    <d v="2017-10-12T00:00:00"/>
    <x v="5"/>
    <x v="1"/>
    <x v="0"/>
    <s v="12"/>
    <x v="1"/>
    <d v="1899-12-30T20:04:35"/>
    <x v="3"/>
    <n v="1"/>
    <x v="0"/>
    <x v="4"/>
    <s v="Kshitij Thotwe"/>
    <s v="LPZ016*1 LPZ003*1"/>
    <x v="54"/>
    <x v="0"/>
    <s v="kshitijthotwe@gmail.com"/>
    <s v="-"/>
    <s v="Test"/>
  </r>
  <r>
    <n v="2952"/>
    <s v="SADDARDB201710122110"/>
    <s v="1969727509917163"/>
    <x v="0"/>
    <d v="2017-10-12T00:00:00"/>
    <x v="5"/>
    <x v="1"/>
    <x v="0"/>
    <s v="12"/>
    <x v="1"/>
    <d v="1899-12-30T20:05:32"/>
    <x v="1"/>
    <n v="1"/>
    <x v="0"/>
    <x v="4"/>
    <s v="Priyanshu Pusalwad"/>
    <s v="RDB210*1 RDB163*1"/>
    <x v="551"/>
    <x v="0"/>
    <s v="pprishu0611@gmail.com"/>
    <s v="-"/>
    <s v="Test"/>
  </r>
  <r>
    <n v="2950"/>
    <s v="SADDALPZ201710122221"/>
    <s v="1478506298909117"/>
    <x v="0"/>
    <d v="2017-10-12T00:00:00"/>
    <x v="5"/>
    <x v="1"/>
    <x v="0"/>
    <s v="12"/>
    <x v="1"/>
    <d v="1899-12-30T20:03:09"/>
    <x v="3"/>
    <n v="1"/>
    <x v="0"/>
    <x v="4"/>
    <s v="Ajay Gupta"/>
    <s v="LPZ158*1"/>
    <x v="64"/>
    <x v="0"/>
    <s v="ajay.gupta1877@gmail.com"/>
    <s v="-"/>
    <s v="Test"/>
  </r>
  <r>
    <n v="1247"/>
    <s v="SADDALPZ201709124642"/>
    <s v="1659569110754291"/>
    <x v="0"/>
    <d v="2017-09-12T00:00:00"/>
    <x v="6"/>
    <x v="0"/>
    <x v="0"/>
    <s v="12"/>
    <x v="1"/>
    <d v="1899-12-30T12:24:44"/>
    <x v="3"/>
    <n v="1"/>
    <x v="0"/>
    <x v="4"/>
    <s v="Rahul"/>
    <s v="LPZ073*1"/>
    <x v="33"/>
    <x v="0"/>
    <s v="lucky.prison001@gmail.com"/>
    <s v="-"/>
    <s v="Test"/>
  </r>
  <r>
    <n v="2944"/>
    <s v="SADDAMOM201710125230"/>
    <s v="59a15a29c47f51.26850918"/>
    <x v="0"/>
    <d v="2017-10-12T00:00:00"/>
    <x v="5"/>
    <x v="1"/>
    <x v="0"/>
    <s v="12"/>
    <x v="1"/>
    <d v="1899-12-30T18:48:18"/>
    <x v="2"/>
    <n v="1"/>
    <x v="0"/>
    <x v="4"/>
    <s v="Prateek Kumar"/>
    <s v="MOM032*1 MOM040*1 MOM036*3"/>
    <x v="552"/>
    <x v="0"/>
    <s v="prateekkmr60@gmail.com"/>
    <s v="-"/>
    <s v="Test"/>
  </r>
  <r>
    <n v="2964"/>
    <s v="SADDATOA201710128877"/>
    <s v="1982120748710769"/>
    <x v="0"/>
    <d v="2017-10-12T00:00:00"/>
    <x v="5"/>
    <x v="1"/>
    <x v="0"/>
    <s v="12"/>
    <x v="1"/>
    <d v="1899-12-30T21:45:59"/>
    <x v="0"/>
    <n v="1"/>
    <x v="0"/>
    <x v="4"/>
    <s v="Abhinav Verma"/>
    <s v="TOA046*1"/>
    <x v="15"/>
    <x v="0"/>
    <s v="avprsrcav@gmail.com"/>
    <s v="-"/>
    <s v="Test"/>
  </r>
  <r>
    <n v="4893"/>
    <s v="SADDAFPT201711123790"/>
    <s v="59eb39401de597.95488304"/>
    <x v="0"/>
    <d v="2017-11-12T00:00:00"/>
    <x v="1"/>
    <x v="2"/>
    <x v="1"/>
    <s v="12"/>
    <x v="1"/>
    <d v="1899-12-30T14:44:28"/>
    <x v="13"/>
    <n v="1"/>
    <x v="0"/>
    <x v="4"/>
    <s v="Abhijeet"/>
    <s v="FPT31*3 FPT25*1 FPT32*2"/>
    <x v="3"/>
    <x v="0"/>
    <s v="abhijeet.ismu@gmail.com"/>
    <s v="-"/>
    <s v="Test"/>
  </r>
  <r>
    <n v="4906"/>
    <s v="SADDABLS201711121585"/>
    <s v="5a084863938960.48711047"/>
    <x v="0"/>
    <d v="2017-11-12T00:00:00"/>
    <x v="1"/>
    <x v="2"/>
    <x v="1"/>
    <s v="12"/>
    <x v="1"/>
    <d v="1899-12-30T18:44:57"/>
    <x v="5"/>
    <n v="1"/>
    <x v="0"/>
    <x v="4"/>
    <s v="Akash Kulmethe"/>
    <s v="BLS079*1 BLS081*1"/>
    <x v="7"/>
    <x v="0"/>
    <s v="akash01mk@gmail.com"/>
    <s v="-"/>
    <s v="Test"/>
  </r>
  <r>
    <n v="4910"/>
    <s v="SADDAFPT201711123145"/>
    <s v="135495917061144"/>
    <x v="0"/>
    <d v="2017-11-12T00:00:00"/>
    <x v="1"/>
    <x v="2"/>
    <x v="1"/>
    <s v="12"/>
    <x v="1"/>
    <d v="1899-12-30T19:00:18"/>
    <x v="13"/>
    <n v="1"/>
    <x v="0"/>
    <x v="4"/>
    <s v="Abhi Sharma"/>
    <s v="FPT17*1 FPT20*1 FPT31*20 FPT22*1"/>
    <x v="145"/>
    <x v="0"/>
    <s v="abdadhich001@gmail.com"/>
    <s v="-"/>
    <s v="Test"/>
  </r>
  <r>
    <n v="4929"/>
    <s v="SADDAGSK201711123469"/>
    <s v="1992015657703457"/>
    <x v="0"/>
    <d v="2017-11-12T00:00:00"/>
    <x v="1"/>
    <x v="2"/>
    <x v="1"/>
    <s v="12"/>
    <x v="1"/>
    <d v="1899-12-30T20:20:18"/>
    <x v="8"/>
    <n v="1"/>
    <x v="0"/>
    <x v="4"/>
    <s v="Lakshya Jain"/>
    <s v="GSK42*1 GSK31*1 GSK91*1"/>
    <x v="45"/>
    <x v="0"/>
    <s v="lakshya28jain@gmail.com"/>
    <s v="-"/>
    <s v="Test"/>
  </r>
  <r>
    <n v="4942"/>
    <s v="SADDAFPT201711123977"/>
    <s v="875268289298909"/>
    <x v="0"/>
    <d v="2017-11-12T00:00:00"/>
    <x v="1"/>
    <x v="2"/>
    <x v="1"/>
    <s v="12"/>
    <x v="1"/>
    <d v="1899-12-30T21:01:53"/>
    <x v="13"/>
    <n v="1"/>
    <x v="0"/>
    <x v="4"/>
    <s v="Krishna Khatri"/>
    <s v="FPT19*2 FPT17*2"/>
    <x v="76"/>
    <x v="0"/>
    <s v="krishkhatri28@gmail.com"/>
    <s v="-"/>
    <s v="Test"/>
  </r>
  <r>
    <n v="4947"/>
    <s v="SADDARDB201711124173"/>
    <s v="59a008c6c569e5.37372151"/>
    <x v="0"/>
    <d v="2017-11-12T00:00:00"/>
    <x v="1"/>
    <x v="2"/>
    <x v="1"/>
    <s v="12"/>
    <x v="1"/>
    <d v="1899-12-30T21:09:31"/>
    <x v="1"/>
    <n v="1"/>
    <x v="0"/>
    <x v="4"/>
    <s v="Abhishek Chauhan"/>
    <s v="RDB105*1 RDB077*1"/>
    <x v="553"/>
    <x v="0"/>
    <s v="rkmabhi@gmail.com"/>
    <s v="-"/>
    <s v="Test"/>
  </r>
  <r>
    <n v="4950"/>
    <s v="SADDARDB201711127714"/>
    <s v="1976803445923318"/>
    <x v="0"/>
    <d v="2017-11-12T00:00:00"/>
    <x v="1"/>
    <x v="2"/>
    <x v="1"/>
    <s v="12"/>
    <x v="1"/>
    <d v="1899-12-30T21:18:31"/>
    <x v="1"/>
    <n v="1"/>
    <x v="0"/>
    <x v="4"/>
    <s v="Rishiraj Borah"/>
    <s v="RDB182*2 RDB192*2 RDB215*1 RDB213*1 RDB058*1"/>
    <x v="554"/>
    <x v="0"/>
    <s v="borah.rishiraj007@gmail.com"/>
    <s v="-"/>
    <s v="Test"/>
  </r>
  <r>
    <n v="4967"/>
    <s v="SADDAFPT201711126049"/>
    <s v="59e7608189cdc1.16092928"/>
    <x v="0"/>
    <d v="2017-11-12T00:00:00"/>
    <x v="1"/>
    <x v="2"/>
    <x v="1"/>
    <s v="12"/>
    <x v="1"/>
    <d v="1899-12-30T22:18:06"/>
    <x v="13"/>
    <n v="1"/>
    <x v="0"/>
    <x v="4"/>
    <s v="Anish kumar"/>
    <s v="FPT30*1 FPT22*1"/>
    <x v="92"/>
    <x v="0"/>
    <s v="anish3332000@gmail.com"/>
    <s v="-"/>
    <s v="Test"/>
  </r>
  <r>
    <n v="4931"/>
    <s v="SADDAFPT201711123843"/>
    <s v="862786357212794"/>
    <x v="0"/>
    <d v="2017-11-12T00:00:00"/>
    <x v="1"/>
    <x v="2"/>
    <x v="1"/>
    <s v="12"/>
    <x v="1"/>
    <d v="1899-12-30T20:37:24"/>
    <x v="13"/>
    <n v="1"/>
    <x v="0"/>
    <x v="4"/>
    <s v="Jayash Manvatkar"/>
    <s v="FPT17*1 FPT03*2 FPT22*1"/>
    <x v="53"/>
    <x v="0"/>
    <s v="jayashmanvatkar@gmail.com"/>
    <s v="-"/>
    <s v="Test"/>
  </r>
  <r>
    <n v="4953"/>
    <s v="SADDATOA201711124512"/>
    <s v="1456048674490421"/>
    <x v="0"/>
    <d v="2017-11-12T00:00:00"/>
    <x v="1"/>
    <x v="2"/>
    <x v="1"/>
    <s v="12"/>
    <x v="1"/>
    <d v="1899-12-30T21:23:31"/>
    <x v="0"/>
    <n v="1"/>
    <x v="0"/>
    <x v="4"/>
    <s v="Debasis Panigrahi"/>
    <s v="TOA033*1 TOA052*1"/>
    <x v="379"/>
    <x v="0"/>
    <s v="debasisparasar@gmail.com"/>
    <s v="-"/>
    <s v="Test"/>
  </r>
  <r>
    <n v="1245"/>
    <s v="SADDALPZ201709126603"/>
    <s v="1957737644511354"/>
    <x v="0"/>
    <d v="2017-09-12T00:00:00"/>
    <x v="6"/>
    <x v="0"/>
    <x v="0"/>
    <s v="12"/>
    <x v="1"/>
    <d v="1899-12-30T11:46:24"/>
    <x v="3"/>
    <n v="1"/>
    <x v="0"/>
    <x v="4"/>
    <s v="Harshawardhan More"/>
    <s v="LPZ226*1 LPZ231*2"/>
    <x v="45"/>
    <x v="0"/>
    <s v="Harshawardhanm@gmail.com"/>
    <s v="-"/>
    <s v="Test"/>
  </r>
  <r>
    <n v="1325"/>
    <s v="SADDAGSK201709124056"/>
    <s v="1957737644511354"/>
    <x v="0"/>
    <d v="2017-09-12T00:00:00"/>
    <x v="6"/>
    <x v="0"/>
    <x v="0"/>
    <s v="12"/>
    <x v="1"/>
    <d v="1899-12-30T22:25:13"/>
    <x v="8"/>
    <n v="1"/>
    <x v="0"/>
    <x v="4"/>
    <s v="Harshawardhan More"/>
    <s v="GSK062*1 GSK068*3 GSK082*1"/>
    <x v="398"/>
    <x v="0"/>
    <s v="Harshawardhanm@gmail.com"/>
    <s v="-"/>
    <s v="Test"/>
  </r>
  <r>
    <n v="2930"/>
    <s v="SADDACFF201710124656"/>
    <s v="59abd741445d75.33370405"/>
    <x v="0"/>
    <d v="2017-10-12T00:00:00"/>
    <x v="5"/>
    <x v="1"/>
    <x v="0"/>
    <s v="12"/>
    <x v="1"/>
    <d v="1899-12-30T13:10:36"/>
    <x v="6"/>
    <n v="1"/>
    <x v="0"/>
    <x v="6"/>
    <s v="Rajib Roy"/>
    <s v="CFF31*3 CFF47*2"/>
    <x v="356"/>
    <x v="0"/>
    <s v="roy.rajib@ymail.com"/>
    <s v="NotDelivered"/>
    <s v="Test"/>
  </r>
  <r>
    <n v="2928"/>
    <s v="SADDACFF201710121564"/>
    <s v="59abd741445d75.33370405"/>
    <x v="0"/>
    <d v="2017-10-12T00:00:00"/>
    <x v="5"/>
    <x v="1"/>
    <x v="0"/>
    <s v="12"/>
    <x v="1"/>
    <d v="1899-12-30T13:00:30"/>
    <x v="6"/>
    <n v="1"/>
    <x v="0"/>
    <x v="6"/>
    <s v="Rajib Roy"/>
    <s v="CFF31*1 CFF32*1"/>
    <x v="141"/>
    <x v="0"/>
    <s v="roy.rajib@ymail.com"/>
    <s v="NotDelivered"/>
    <s v="Test"/>
  </r>
  <r>
    <n v="1300"/>
    <s v="SADDAGSK201709121232"/>
    <s v="1492590864171254"/>
    <x v="0"/>
    <d v="2017-09-12T00:00:00"/>
    <x v="6"/>
    <x v="0"/>
    <x v="0"/>
    <s v="12"/>
    <x v="1"/>
    <d v="1899-12-30T20:19:16"/>
    <x v="8"/>
    <n v="1"/>
    <x v="0"/>
    <x v="7"/>
    <s v="Pooja Thakur"/>
    <s v="GSK013*1 GSK083*1"/>
    <x v="127"/>
    <x v="0"/>
    <s v="pthakur291995@gmail.com"/>
    <s v="-"/>
    <s v="Test"/>
  </r>
  <r>
    <n v="1305"/>
    <s v="SADDAGSK201709128593"/>
    <s v="1492590864171254"/>
    <x v="0"/>
    <d v="2017-09-12T00:00:00"/>
    <x v="6"/>
    <x v="0"/>
    <x v="0"/>
    <s v="12"/>
    <x v="1"/>
    <d v="1899-12-30T20:32:08"/>
    <x v="8"/>
    <n v="1"/>
    <x v="0"/>
    <x v="7"/>
    <s v="Pooja Thakur"/>
    <s v="GSK081*1"/>
    <x v="62"/>
    <x v="0"/>
    <s v="pthakur291995@gmail.com"/>
    <s v="-"/>
    <s v="Test"/>
  </r>
  <r>
    <n v="1307"/>
    <s v="SADDATOA201709129696"/>
    <s v="1492590864171254"/>
    <x v="0"/>
    <d v="2017-09-12T00:00:00"/>
    <x v="6"/>
    <x v="0"/>
    <x v="0"/>
    <s v="12"/>
    <x v="1"/>
    <d v="1899-12-30T20:39:52"/>
    <x v="0"/>
    <n v="1"/>
    <x v="0"/>
    <x v="7"/>
    <s v="Pooja Thakur"/>
    <s v="TOA129*1"/>
    <x v="0"/>
    <x v="0"/>
    <s v="pthakur291995@gmail.com"/>
    <s v="-"/>
    <s v="Test"/>
  </r>
  <r>
    <n v="1324"/>
    <s v="SADDAGSK201709122536"/>
    <s v="59a10f882999e2.20616607"/>
    <x v="0"/>
    <d v="2017-09-12T00:00:00"/>
    <x v="6"/>
    <x v="0"/>
    <x v="0"/>
    <s v="12"/>
    <x v="1"/>
    <d v="1899-12-30T22:20:26"/>
    <x v="8"/>
    <n v="1"/>
    <x v="0"/>
    <x v="7"/>
    <s v="vandana saraswat"/>
    <s v="GSK027*1 GSK070*2"/>
    <x v="103"/>
    <x v="0"/>
    <s v="varsha.saraswat335@gmail.com"/>
    <s v="-"/>
    <s v="Test"/>
  </r>
  <r>
    <n v="2946"/>
    <s v="SADDALPZ201710127533"/>
    <s v="59a8fa8ad850c1.95827549"/>
    <x v="1"/>
    <d v="2017-10-12T00:00:00"/>
    <x v="5"/>
    <x v="1"/>
    <x v="0"/>
    <s v="12"/>
    <x v="1"/>
    <d v="1899-12-30T19:40:46"/>
    <x v="3"/>
    <n v="1"/>
    <x v="0"/>
    <x v="7"/>
    <s v="Shilpa raha"/>
    <s v="LPZ161*1"/>
    <x v="3"/>
    <x v="0"/>
    <s v="raha.shilpa@gmail.com"/>
    <s v="-"/>
    <s v="Test"/>
  </r>
  <r>
    <n v="4904"/>
    <s v="SADDALPZ201711127536"/>
    <s v="59eeed272db517.32402304"/>
    <x v="0"/>
    <d v="2017-11-12T00:00:00"/>
    <x v="1"/>
    <x v="2"/>
    <x v="1"/>
    <s v="12"/>
    <x v="1"/>
    <d v="1899-12-30T18:33:03"/>
    <x v="3"/>
    <n v="1"/>
    <x v="0"/>
    <x v="7"/>
    <s v="priya rajak"/>
    <s v="LPZ008*4"/>
    <x v="223"/>
    <x v="0"/>
    <s v="priyarajakprl@gmail.com"/>
    <s v="-"/>
    <s v="Test"/>
  </r>
  <r>
    <n v="6889"/>
    <s v="SADDACFF201712123769"/>
    <s v="59a583c08d3a99.60126919"/>
    <x v="0"/>
    <d v="2017-12-12T00:00:00"/>
    <x v="6"/>
    <x v="3"/>
    <x v="0"/>
    <s v="12"/>
    <x v="1"/>
    <d v="1899-12-30T21:07:16"/>
    <x v="6"/>
    <n v="1"/>
    <x v="0"/>
    <x v="7"/>
    <s v="Rashmi"/>
    <s v="CFF65*1 CFF7*1"/>
    <x v="38"/>
    <x v="0"/>
    <s v="rashmi.rashmi8feb@gmail.com"/>
    <s v="-"/>
    <s v="Test"/>
  </r>
  <r>
    <n v="1268"/>
    <s v="SADDABKB201709123770"/>
    <s v="599eb6b0ec7906.86117700"/>
    <x v="0"/>
    <d v="2017-09-12T00:00:00"/>
    <x v="6"/>
    <x v="0"/>
    <x v="0"/>
    <s v="12"/>
    <x v="1"/>
    <d v="1899-12-30T19:05:18"/>
    <x v="17"/>
    <n v="1"/>
    <x v="0"/>
    <x v="7"/>
    <s v="Ahna"/>
    <s v="BKB071*1 BKB199*6 BKB058*1 BKB074*1 BKB096*1"/>
    <x v="555"/>
    <x v="0"/>
    <s v="ahna.129@gmail.com"/>
    <s v="-"/>
    <s v="Test"/>
  </r>
  <r>
    <n v="4922"/>
    <s v="SADDALPZ201711121296"/>
    <s v="59a8fa8ad850c1.95827549"/>
    <x v="0"/>
    <d v="2017-11-12T00:00:00"/>
    <x v="1"/>
    <x v="2"/>
    <x v="1"/>
    <s v="12"/>
    <x v="1"/>
    <d v="1899-12-30T20:10:19"/>
    <x v="3"/>
    <n v="1"/>
    <x v="0"/>
    <x v="7"/>
    <s v="Shilpa raha"/>
    <s v="LPZ161*1"/>
    <x v="3"/>
    <x v="0"/>
    <s v="raha.shilpa@gmail.com"/>
    <s v="-"/>
    <s v="Test"/>
  </r>
  <r>
    <n v="4930"/>
    <s v="SADDALPZ201711125460"/>
    <s v="59a8fa8ad850c1.95827549"/>
    <x v="0"/>
    <d v="2017-11-12T00:00:00"/>
    <x v="1"/>
    <x v="2"/>
    <x v="1"/>
    <s v="12"/>
    <x v="1"/>
    <d v="1899-12-30T20:30:23"/>
    <x v="3"/>
    <n v="1"/>
    <x v="0"/>
    <x v="7"/>
    <s v="Shilpa raha"/>
    <s v="LPZ163*1"/>
    <x v="64"/>
    <x v="0"/>
    <s v="raha.shilpa@gmail.com"/>
    <s v="-"/>
    <s v="Test"/>
  </r>
  <r>
    <n v="4973"/>
    <s v="SADDAGSK201711125077"/>
    <s v="59f37055a52974.27478872"/>
    <x v="0"/>
    <d v="2017-11-12T00:00:00"/>
    <x v="1"/>
    <x v="2"/>
    <x v="1"/>
    <s v="12"/>
    <x v="1"/>
    <d v="1899-12-30T23:06:06"/>
    <x v="8"/>
    <n v="1"/>
    <x v="0"/>
    <x v="7"/>
    <s v="Neha Singh"/>
    <s v="GSK07*2 GSK76*1 GSK96*1 GSK101*2"/>
    <x v="154"/>
    <x v="0"/>
    <s v="singhneha9698@gmail.com"/>
    <s v="NotDelivered"/>
    <s v="Test"/>
  </r>
  <r>
    <n v="1284"/>
    <s v="SADDALPZ201709125725"/>
    <s v="599efe9571d315.01112335"/>
    <x v="0"/>
    <d v="2017-09-12T00:00:00"/>
    <x v="6"/>
    <x v="0"/>
    <x v="0"/>
    <s v="12"/>
    <x v="1"/>
    <d v="1899-12-30T19:31:02"/>
    <x v="3"/>
    <n v="1"/>
    <x v="0"/>
    <x v="7"/>
    <s v="Rashmi"/>
    <s v="LPZ015*1 LPZ053*1"/>
    <x v="300"/>
    <x v="0"/>
    <s v="rashmi.lodwal1709@gmail.com"/>
    <s v="-"/>
    <s v="Test"/>
  </r>
  <r>
    <n v="4911"/>
    <s v="SADDALPZ201711129150"/>
    <s v="5a084d09489287.31550537"/>
    <x v="0"/>
    <d v="2017-11-12T00:00:00"/>
    <x v="1"/>
    <x v="2"/>
    <x v="1"/>
    <s v="12"/>
    <x v="1"/>
    <d v="1899-12-30T19:06:44"/>
    <x v="3"/>
    <n v="1"/>
    <x v="0"/>
    <x v="7"/>
    <s v="Joyita Chattaraj"/>
    <s v="LPZ022*1 LPZ057*1"/>
    <x v="7"/>
    <x v="0"/>
    <s v="joyitachattaraj93@gmail.com"/>
    <s v="-"/>
    <s v="Test"/>
  </r>
  <r>
    <n v="1252"/>
    <s v="SADDADTE201709129866"/>
    <s v="1434815713281255"/>
    <x v="1"/>
    <d v="2017-09-12T00:00:00"/>
    <x v="6"/>
    <x v="0"/>
    <x v="0"/>
    <s v="12"/>
    <x v="1"/>
    <d v="1899-12-30T15:14:01"/>
    <x v="18"/>
    <n v="0"/>
    <x v="0"/>
    <x v="8"/>
    <s v="Abhishek Kumar Singh"/>
    <s v="DTE086*1"/>
    <x v="20"/>
    <x v="2"/>
    <s v="abhisinghshek@gmail.com"/>
    <s v="-"/>
    <s v="Test"/>
  </r>
  <r>
    <n v="1253"/>
    <s v="SADDADTE201709125924"/>
    <s v="1434815713281255"/>
    <x v="1"/>
    <d v="2017-09-12T00:00:00"/>
    <x v="6"/>
    <x v="0"/>
    <x v="0"/>
    <s v="12"/>
    <x v="1"/>
    <d v="1899-12-30T15:14:15"/>
    <x v="18"/>
    <n v="0"/>
    <x v="0"/>
    <x v="8"/>
    <s v="Abhishek Kumar Singh"/>
    <s v="DTE086*1"/>
    <x v="20"/>
    <x v="2"/>
    <s v="abhisinghshek97@gmail.com"/>
    <s v="-"/>
    <s v="Test"/>
  </r>
  <r>
    <n v="1254"/>
    <s v="SADDADTE201709128555"/>
    <s v="1434815713281255"/>
    <x v="1"/>
    <d v="2017-09-12T00:00:00"/>
    <x v="6"/>
    <x v="0"/>
    <x v="0"/>
    <s v="12"/>
    <x v="1"/>
    <d v="1899-12-30T15:15:06"/>
    <x v="18"/>
    <n v="0"/>
    <x v="0"/>
    <x v="8"/>
    <s v="Abhishek Kumar Singh"/>
    <s v="DTE086*1"/>
    <x v="20"/>
    <x v="2"/>
    <s v="abhisinghshek97@gmail.com"/>
    <s v="-"/>
    <s v="Test"/>
  </r>
  <r>
    <n v="1255"/>
    <s v="SADDADTE201709125070"/>
    <s v="1434815713281255"/>
    <x v="0"/>
    <d v="2017-09-12T00:00:00"/>
    <x v="6"/>
    <x v="0"/>
    <x v="0"/>
    <s v="12"/>
    <x v="1"/>
    <d v="1899-12-30T15:15:12"/>
    <x v="18"/>
    <n v="1"/>
    <x v="0"/>
    <x v="8"/>
    <s v="Abhishek Kumar Singh"/>
    <s v="DTE086*1"/>
    <x v="20"/>
    <x v="2"/>
    <s v="abhisinghshek97@gmail.com"/>
    <s v="-"/>
    <s v="Test"/>
  </r>
  <r>
    <n v="4912"/>
    <s v="SADDAFPT201711126733"/>
    <s v="540902326260197"/>
    <x v="0"/>
    <d v="2017-11-12T00:00:00"/>
    <x v="1"/>
    <x v="2"/>
    <x v="1"/>
    <s v="12"/>
    <x v="1"/>
    <d v="1899-12-30T19:16:03"/>
    <x v="13"/>
    <n v="1"/>
    <x v="0"/>
    <x v="8"/>
    <s v="Abhishek Kumar"/>
    <s v="FPT31*12 FPT25*1"/>
    <x v="208"/>
    <x v="0"/>
    <s v="abhi.uk.5253@gmail.com"/>
    <s v="-"/>
    <s v="Test"/>
  </r>
  <r>
    <n v="1248"/>
    <s v="SADDATOA201709123895"/>
    <s v="59a15e58f33295.56464032"/>
    <x v="0"/>
    <d v="2017-09-12T00:00:00"/>
    <x v="6"/>
    <x v="0"/>
    <x v="0"/>
    <s v="12"/>
    <x v="1"/>
    <d v="1899-12-30T13:22:45"/>
    <x v="0"/>
    <n v="1"/>
    <x v="0"/>
    <x v="8"/>
    <s v="piyush kumar"/>
    <s v="TOA101*1 TOA179*1"/>
    <x v="47"/>
    <x v="0"/>
    <s v="piyniv@gmail.com"/>
    <s v="-"/>
    <s v="Test"/>
  </r>
  <r>
    <n v="6897"/>
    <s v="SADDAFPT201712125408"/>
    <s v="1379065148877643"/>
    <x v="0"/>
    <d v="2017-12-12T00:00:00"/>
    <x v="6"/>
    <x v="3"/>
    <x v="0"/>
    <s v="12"/>
    <x v="1"/>
    <d v="1899-12-30T22:43:16"/>
    <x v="13"/>
    <n v="1"/>
    <x v="0"/>
    <x v="8"/>
    <s v="Shivansh Singh"/>
    <s v="FPT02*1 FPT26*1 FPT31*5"/>
    <x v="97"/>
    <x v="0"/>
    <s v="cshivanshrsingh@gmail.com"/>
    <s v="-"/>
    <s v="Test"/>
  </r>
  <r>
    <n v="6868"/>
    <s v="SADDABLS201712126776"/>
    <s v="1407834422670282"/>
    <x v="0"/>
    <d v="2017-12-12T00:00:00"/>
    <x v="6"/>
    <x v="3"/>
    <x v="0"/>
    <s v="12"/>
    <x v="1"/>
    <d v="1899-12-30T13:16:50"/>
    <x v="5"/>
    <n v="1"/>
    <x v="0"/>
    <x v="14"/>
    <s v="Khushal Paliwal"/>
    <s v="BLS103*1 BLS098*1"/>
    <x v="17"/>
    <x v="0"/>
    <s v="khushal.paliwal1998@gmail.com"/>
    <s v="-"/>
    <s v="Test"/>
  </r>
  <r>
    <n v="6869"/>
    <s v="SADDABLS201712122706"/>
    <s v="1407834422670282"/>
    <x v="0"/>
    <d v="2017-12-12T00:00:00"/>
    <x v="6"/>
    <x v="3"/>
    <x v="0"/>
    <s v="12"/>
    <x v="1"/>
    <d v="1899-12-30T13:17:16"/>
    <x v="5"/>
    <n v="1"/>
    <x v="0"/>
    <x v="14"/>
    <s v="Khushal Paliwal"/>
    <s v="BLS103*1 BLS098*1"/>
    <x v="17"/>
    <x v="0"/>
    <s v="khushal.paliwal1998@gmail.com"/>
    <s v="-"/>
    <s v="Test"/>
  </r>
  <r>
    <n v="2959"/>
    <s v="SADDABLS201710121723"/>
    <s v="59db923998d695.13358903"/>
    <x v="0"/>
    <d v="2017-10-12T00:00:00"/>
    <x v="5"/>
    <x v="1"/>
    <x v="0"/>
    <s v="12"/>
    <x v="1"/>
    <d v="1899-12-30T20:42:48"/>
    <x v="5"/>
    <n v="1"/>
    <x v="0"/>
    <x v="10"/>
    <s v="aditi"/>
    <s v="BLS67*1 BLS43*1"/>
    <x v="300"/>
    <x v="0"/>
    <s v="aditibose.aditi@gmail.com"/>
    <s v="-"/>
    <s v="Test"/>
  </r>
  <r>
    <n v="1275"/>
    <s v="SADDAMOM201709127439"/>
    <s v="1136559546478015"/>
    <x v="1"/>
    <d v="2017-09-12T00:00:00"/>
    <x v="6"/>
    <x v="0"/>
    <x v="0"/>
    <s v="12"/>
    <x v="1"/>
    <d v="1899-12-30T19:20:23"/>
    <x v="2"/>
    <n v="0"/>
    <x v="0"/>
    <x v="10"/>
    <s v="Chinmoyee Sharma"/>
    <s v="MOM039*1 MOM059*1"/>
    <x v="38"/>
    <x v="0"/>
    <s v="sharmachinmoyee3@gmail.com"/>
    <s v="-"/>
    <s v="Test"/>
  </r>
  <r>
    <n v="1276"/>
    <s v="SADDAMOM201709123049"/>
    <s v="1136559546478015"/>
    <x v="1"/>
    <d v="2017-09-12T00:00:00"/>
    <x v="6"/>
    <x v="0"/>
    <x v="0"/>
    <s v="12"/>
    <x v="1"/>
    <d v="1899-12-30T19:20:40"/>
    <x v="2"/>
    <n v="0"/>
    <x v="0"/>
    <x v="10"/>
    <s v="Chinmoyee Sharma"/>
    <s v="MOM039*1 MOM059*1"/>
    <x v="38"/>
    <x v="0"/>
    <s v="sharmachinmoyee3@gmail.com"/>
    <s v="-"/>
    <s v="Test"/>
  </r>
  <r>
    <n v="1277"/>
    <s v="SADDAMOM201709129936"/>
    <s v="1136559546478015"/>
    <x v="1"/>
    <d v="2017-09-12T00:00:00"/>
    <x v="6"/>
    <x v="0"/>
    <x v="0"/>
    <s v="12"/>
    <x v="1"/>
    <d v="1899-12-30T19:20:58"/>
    <x v="2"/>
    <n v="0"/>
    <x v="0"/>
    <x v="10"/>
    <s v="Chinmoyee Sharma"/>
    <s v="MOM039*1 MOM059*1"/>
    <x v="38"/>
    <x v="0"/>
    <s v="sharmachinmoyee3@gmail.com"/>
    <s v="-"/>
    <s v="Test"/>
  </r>
  <r>
    <n v="1278"/>
    <s v="SADDAMOM201709121967"/>
    <s v="1136559546478015"/>
    <x v="1"/>
    <d v="2017-09-12T00:00:00"/>
    <x v="6"/>
    <x v="0"/>
    <x v="0"/>
    <s v="12"/>
    <x v="1"/>
    <d v="1899-12-30T19:21:20"/>
    <x v="2"/>
    <n v="0"/>
    <x v="0"/>
    <x v="10"/>
    <s v="Chinmoyee Sharma"/>
    <s v="MOM039*1 MOM059*1"/>
    <x v="38"/>
    <x v="0"/>
    <s v="sharmachinmoyee3@gmail.com"/>
    <s v="-"/>
    <s v="Test"/>
  </r>
  <r>
    <n v="1280"/>
    <s v="SADDAMOM201709123807"/>
    <s v="1136559546478015"/>
    <x v="1"/>
    <d v="2017-09-12T00:00:00"/>
    <x v="6"/>
    <x v="0"/>
    <x v="0"/>
    <s v="12"/>
    <x v="1"/>
    <d v="1899-12-30T19:22:51"/>
    <x v="2"/>
    <n v="0"/>
    <x v="0"/>
    <x v="10"/>
    <s v="Chinmoyee Sharma"/>
    <s v="MOM039*1 MOM059*1"/>
    <x v="38"/>
    <x v="0"/>
    <s v="sharmachinmoyee3@gmail.com"/>
    <s v="-"/>
    <s v="Test"/>
  </r>
  <r>
    <n v="1285"/>
    <s v="SADDAMOM201709127539"/>
    <s v="1136559546478015"/>
    <x v="1"/>
    <d v="2017-09-12T00:00:00"/>
    <x v="6"/>
    <x v="0"/>
    <x v="0"/>
    <s v="12"/>
    <x v="1"/>
    <d v="1899-12-30T19:33:39"/>
    <x v="2"/>
    <n v="0"/>
    <x v="0"/>
    <x v="10"/>
    <s v="Chinmoyee Sharma"/>
    <s v="MOM039*1 MOM059*1"/>
    <x v="38"/>
    <x v="0"/>
    <s v="sharmachinmoyee3@gmail.com"/>
    <s v="-"/>
    <s v="Test"/>
  </r>
  <r>
    <n v="1287"/>
    <s v="SADDAMOM201709123164"/>
    <s v="1136559546478015"/>
    <x v="1"/>
    <d v="2017-09-12T00:00:00"/>
    <x v="6"/>
    <x v="0"/>
    <x v="0"/>
    <s v="12"/>
    <x v="1"/>
    <d v="1899-12-30T19:43:29"/>
    <x v="2"/>
    <n v="0"/>
    <x v="0"/>
    <x v="10"/>
    <s v="Chinmoyee Sharma"/>
    <s v="MOM039*1 MOM059*1"/>
    <x v="38"/>
    <x v="0"/>
    <s v="sharmachinmoyee3@gmail.com"/>
    <s v="-"/>
    <s v="Test"/>
  </r>
  <r>
    <n v="1288"/>
    <s v="SADDAMOM201709129048"/>
    <s v="1136559546478015"/>
    <x v="1"/>
    <d v="2017-09-12T00:00:00"/>
    <x v="6"/>
    <x v="0"/>
    <x v="0"/>
    <s v="12"/>
    <x v="1"/>
    <d v="1899-12-30T19:43:50"/>
    <x v="2"/>
    <n v="0"/>
    <x v="0"/>
    <x v="10"/>
    <s v="Chinmoyee Sharma"/>
    <s v="MOM039*1 MOM059*1"/>
    <x v="38"/>
    <x v="0"/>
    <s v="sharmachinmoyee3@gmail.com"/>
    <s v="-"/>
    <s v="Test"/>
  </r>
  <r>
    <n v="1289"/>
    <s v="SADDAMOM201709125548"/>
    <s v="1136559546478015"/>
    <x v="1"/>
    <d v="2017-09-12T00:00:00"/>
    <x v="6"/>
    <x v="0"/>
    <x v="0"/>
    <s v="12"/>
    <x v="1"/>
    <d v="1899-12-30T19:44:11"/>
    <x v="2"/>
    <n v="0"/>
    <x v="0"/>
    <x v="10"/>
    <s v="Chinmoyee Sharma"/>
    <s v="MOM039*1 MOM059*1"/>
    <x v="38"/>
    <x v="0"/>
    <s v="sharmachinmoyee3@gmail.com"/>
    <s v="-"/>
    <s v="Test"/>
  </r>
  <r>
    <n v="1292"/>
    <s v="SADDAMOM201709123836"/>
    <s v="1485618281530395"/>
    <x v="1"/>
    <d v="2017-09-12T00:00:00"/>
    <x v="6"/>
    <x v="0"/>
    <x v="0"/>
    <s v="12"/>
    <x v="1"/>
    <d v="1899-12-30T19:51:17"/>
    <x v="2"/>
    <n v="0"/>
    <x v="0"/>
    <x v="10"/>
    <s v="Somyarani Behera"/>
    <s v="MOM044*1"/>
    <x v="83"/>
    <x v="0"/>
    <s v="sweetsomya.jnv@gmail.com"/>
    <s v="-"/>
    <s v="Test"/>
  </r>
  <r>
    <n v="1293"/>
    <s v="SADDAMOM201709123473"/>
    <s v="1485618281530395"/>
    <x v="1"/>
    <d v="2017-09-12T00:00:00"/>
    <x v="6"/>
    <x v="0"/>
    <x v="0"/>
    <s v="12"/>
    <x v="1"/>
    <d v="1899-12-30T19:51:34"/>
    <x v="2"/>
    <n v="0"/>
    <x v="0"/>
    <x v="10"/>
    <s v="Somyarani Behera"/>
    <s v="MOM044*1"/>
    <x v="83"/>
    <x v="0"/>
    <s v="sweetsomya.jnv@gmail.com"/>
    <s v="-"/>
    <s v="Test"/>
  </r>
  <r>
    <n v="1294"/>
    <s v="SADDAMOM201709122075"/>
    <s v="1485618281530395"/>
    <x v="1"/>
    <d v="2017-09-12T00:00:00"/>
    <x v="6"/>
    <x v="0"/>
    <x v="0"/>
    <s v="12"/>
    <x v="1"/>
    <d v="1899-12-30T19:52:33"/>
    <x v="2"/>
    <n v="0"/>
    <x v="0"/>
    <x v="10"/>
    <s v="Somyarani Behera"/>
    <s v="MOM044*1"/>
    <x v="83"/>
    <x v="0"/>
    <s v="sweetsomya.jnv@gmail.com"/>
    <s v="-"/>
    <s v="Test"/>
  </r>
  <r>
    <n v="1296"/>
    <s v="SADDAMOM201709128583"/>
    <s v="1485618281530395"/>
    <x v="1"/>
    <d v="2017-09-12T00:00:00"/>
    <x v="6"/>
    <x v="0"/>
    <x v="0"/>
    <s v="12"/>
    <x v="1"/>
    <d v="1899-12-30T19:55:53"/>
    <x v="2"/>
    <n v="0"/>
    <x v="0"/>
    <x v="10"/>
    <s v="Somyarani Behera"/>
    <s v="MOM044*1"/>
    <x v="83"/>
    <x v="0"/>
    <s v="sweetsomya.jnv@gmail.com"/>
    <s v="-"/>
    <s v="Test"/>
  </r>
  <r>
    <n v="1297"/>
    <s v="SADDAMOM201709129799"/>
    <s v="1485618281530395"/>
    <x v="0"/>
    <d v="2017-09-12T00:00:00"/>
    <x v="6"/>
    <x v="0"/>
    <x v="0"/>
    <s v="12"/>
    <x v="1"/>
    <d v="1899-12-30T19:56:13"/>
    <x v="2"/>
    <n v="1"/>
    <x v="0"/>
    <x v="10"/>
    <s v="Somyarani Behera"/>
    <s v="MOM044*1"/>
    <x v="83"/>
    <x v="0"/>
    <s v="sweetsomya.jnv@gmail.com"/>
    <s v="-"/>
    <s v="Test"/>
  </r>
  <r>
    <n v="1283"/>
    <s v="SADDATOA201709124493"/>
    <s v="59b143deb83583.65800480"/>
    <x v="0"/>
    <d v="2017-09-12T00:00:00"/>
    <x v="6"/>
    <x v="0"/>
    <x v="0"/>
    <s v="12"/>
    <x v="1"/>
    <d v="1899-12-30T19:27:35"/>
    <x v="0"/>
    <n v="1"/>
    <x v="0"/>
    <x v="10"/>
    <s v="Nandini"/>
    <s v="TOA065*1"/>
    <x v="64"/>
    <x v="0"/>
    <s v="nandinisuresh11@gmail.com"/>
    <s v="-"/>
    <s v="Test"/>
  </r>
  <r>
    <n v="6872"/>
    <s v="SADDARDB201712129700"/>
    <s v="1744654549176242"/>
    <x v="1"/>
    <d v="2017-12-12T00:00:00"/>
    <x v="6"/>
    <x v="3"/>
    <x v="0"/>
    <s v="12"/>
    <x v="1"/>
    <d v="1899-12-30T14:13:37"/>
    <x v="1"/>
    <n v="0"/>
    <x v="0"/>
    <x v="10"/>
    <s v="Tanusha Reddy"/>
    <s v="RDB099*1 RDB013*1"/>
    <x v="56"/>
    <x v="0"/>
    <s v="tanushareddy182@gmail.com"/>
    <s v="-"/>
    <s v="Test"/>
  </r>
  <r>
    <n v="6877"/>
    <s v="SADDARDB201712128409"/>
    <s v="1744654549176242"/>
    <x v="1"/>
    <d v="2017-12-12T00:00:00"/>
    <x v="6"/>
    <x v="3"/>
    <x v="0"/>
    <s v="12"/>
    <x v="1"/>
    <d v="1899-12-30T14:51:28"/>
    <x v="1"/>
    <n v="1"/>
    <x v="0"/>
    <x v="10"/>
    <s v="Tanusha Reddy"/>
    <s v="RDB013*1 RDB099*1"/>
    <x v="56"/>
    <x v="0"/>
    <s v="tanushareddy182@gmail.com"/>
    <s v="-"/>
    <s v="Test"/>
  </r>
  <r>
    <n v="6888"/>
    <s v="SADDAMOM201712127536"/>
    <s v="5a16e5baead305.22360119"/>
    <x v="0"/>
    <d v="2017-12-12T00:00:00"/>
    <x v="6"/>
    <x v="3"/>
    <x v="0"/>
    <s v="12"/>
    <x v="1"/>
    <d v="1899-12-30T20:40:49"/>
    <x v="2"/>
    <n v="1"/>
    <x v="0"/>
    <x v="10"/>
    <s v="Saumya"/>
    <s v="MOM013*1 MOM020*1 MOM027*1"/>
    <x v="3"/>
    <x v="0"/>
    <s v="saumyasinghkrvp@gmail.com"/>
    <s v="-"/>
    <s v="Test"/>
  </r>
  <r>
    <n v="1269"/>
    <s v="SADDAMOM201709122205"/>
    <s v="1610089222368523"/>
    <x v="1"/>
    <d v="2017-09-12T00:00:00"/>
    <x v="6"/>
    <x v="0"/>
    <x v="0"/>
    <s v="12"/>
    <x v="1"/>
    <d v="1899-12-30T19:16:30"/>
    <x v="2"/>
    <n v="0"/>
    <x v="0"/>
    <x v="11"/>
    <s v="Sai Venkatesh"/>
    <s v="MOM069*1"/>
    <x v="63"/>
    <x v="0"/>
    <s v="rocking.saivenki@gmail.com"/>
    <s v="-"/>
    <s v="Test"/>
  </r>
  <r>
    <n v="1270"/>
    <s v="SADDAMOM201709124707"/>
    <s v="1610089222368523"/>
    <x v="1"/>
    <d v="2017-09-12T00:00:00"/>
    <x v="6"/>
    <x v="0"/>
    <x v="0"/>
    <s v="12"/>
    <x v="1"/>
    <d v="1899-12-30T19:16:43"/>
    <x v="2"/>
    <n v="0"/>
    <x v="0"/>
    <x v="11"/>
    <s v="Sai Venkatesh"/>
    <s v="MOM069*1"/>
    <x v="63"/>
    <x v="0"/>
    <s v="rocking.saivenki@gmail.com"/>
    <s v="-"/>
    <s v="Test"/>
  </r>
  <r>
    <n v="1271"/>
    <s v="SADDAMOM201709126702"/>
    <s v="1610089222368523"/>
    <x v="1"/>
    <d v="2017-09-12T00:00:00"/>
    <x v="6"/>
    <x v="0"/>
    <x v="0"/>
    <s v="12"/>
    <x v="1"/>
    <d v="1899-12-30T19:17:36"/>
    <x v="2"/>
    <n v="0"/>
    <x v="0"/>
    <x v="11"/>
    <s v="Sai Venkatesh"/>
    <s v="MOM069*1"/>
    <x v="63"/>
    <x v="0"/>
    <s v="rocking.saivenki@gmail.com"/>
    <s v="-"/>
    <s v="Test"/>
  </r>
  <r>
    <n v="1273"/>
    <s v="SADDAMOM201709126279"/>
    <s v="1070885296375671"/>
    <x v="1"/>
    <d v="2017-09-12T00:00:00"/>
    <x v="6"/>
    <x v="0"/>
    <x v="0"/>
    <s v="12"/>
    <x v="1"/>
    <d v="1899-12-30T19:19:42"/>
    <x v="2"/>
    <n v="0"/>
    <x v="0"/>
    <x v="11"/>
    <s v="Taraka Viswanath Grandhi"/>
    <s v="MOM069*1"/>
    <x v="63"/>
    <x v="0"/>
    <s v="rockingsai@gmail.com"/>
    <s v="-"/>
    <s v="Test"/>
  </r>
  <r>
    <n v="1274"/>
    <s v="SADDAMOM201709121455"/>
    <s v="1070885296375671"/>
    <x v="1"/>
    <d v="2017-09-12T00:00:00"/>
    <x v="6"/>
    <x v="0"/>
    <x v="0"/>
    <s v="12"/>
    <x v="1"/>
    <d v="1899-12-30T19:19:56"/>
    <x v="2"/>
    <n v="0"/>
    <x v="0"/>
    <x v="11"/>
    <s v="Taraka Viswanath Grandhi"/>
    <s v="MOM069*1"/>
    <x v="63"/>
    <x v="0"/>
    <s v="rockingsai@gmail.com"/>
    <s v="-"/>
    <s v="Test"/>
  </r>
  <r>
    <n v="1279"/>
    <s v="SADDATOA201709121623"/>
    <s v="1610089222368523"/>
    <x v="1"/>
    <d v="2017-09-12T00:00:00"/>
    <x v="6"/>
    <x v="0"/>
    <x v="0"/>
    <s v="12"/>
    <x v="1"/>
    <d v="1899-12-30T19:21:28"/>
    <x v="0"/>
    <n v="0"/>
    <x v="0"/>
    <x v="11"/>
    <s v="Sai Venkatesh"/>
    <s v="TOA112*1"/>
    <x v="47"/>
    <x v="0"/>
    <s v="rocking.saivenki@gmail.com"/>
    <s v="-"/>
    <s v="Test"/>
  </r>
  <r>
    <n v="1281"/>
    <s v="SADDAMOM201709123012"/>
    <s v="1610089222368523"/>
    <x v="1"/>
    <d v="2017-09-12T00:00:00"/>
    <x v="6"/>
    <x v="0"/>
    <x v="0"/>
    <s v="12"/>
    <x v="1"/>
    <d v="1899-12-30T19:25:10"/>
    <x v="2"/>
    <n v="0"/>
    <x v="0"/>
    <x v="11"/>
    <s v="Sai Venkatesh"/>
    <s v="MOM069*1"/>
    <x v="63"/>
    <x v="0"/>
    <s v="rocking.saivenki@gmail.com"/>
    <s v="-"/>
    <s v="Test"/>
  </r>
  <r>
    <n v="1282"/>
    <s v="SADDAMOM201709125917"/>
    <s v="1610089222368523"/>
    <x v="0"/>
    <d v="2017-09-12T00:00:00"/>
    <x v="6"/>
    <x v="0"/>
    <x v="0"/>
    <s v="12"/>
    <x v="1"/>
    <d v="1899-12-30T19:25:18"/>
    <x v="2"/>
    <n v="1"/>
    <x v="0"/>
    <x v="11"/>
    <s v="Sai Venkatesh"/>
    <s v="MOM069*1"/>
    <x v="63"/>
    <x v="0"/>
    <s v="rocking.saivenki@gmail.com"/>
    <s v="-"/>
    <s v="Test"/>
  </r>
  <r>
    <n v="1295"/>
    <s v="SADDAGSK201709124610"/>
    <s v="59adf2a90bc522.16521066"/>
    <x v="0"/>
    <d v="2017-09-12T00:00:00"/>
    <x v="6"/>
    <x v="0"/>
    <x v="0"/>
    <s v="12"/>
    <x v="1"/>
    <d v="1899-12-30T19:55:40"/>
    <x v="8"/>
    <n v="1"/>
    <x v="0"/>
    <x v="11"/>
    <s v="ankit"/>
    <s v="GSK099*1 GSK098*1"/>
    <x v="7"/>
    <x v="0"/>
    <s v="ankit1997jonwal@gmail.com"/>
    <s v="-"/>
    <s v="Test"/>
  </r>
  <r>
    <n v="1327"/>
    <s v="SADDAGSK201709127559"/>
    <s v="1072059159596657"/>
    <x v="1"/>
    <d v="2017-09-12T00:00:00"/>
    <x v="6"/>
    <x v="0"/>
    <x v="0"/>
    <s v="12"/>
    <x v="1"/>
    <d v="1899-12-30T23:23:01"/>
    <x v="8"/>
    <n v="0"/>
    <x v="0"/>
    <x v="11"/>
    <s v="Yashaswi Sai"/>
    <s v="GSK092*2 GSK059*1"/>
    <x v="76"/>
    <x v="0"/>
    <s v="yashaswisai97@gmail.com"/>
    <s v="-"/>
    <s v="Test"/>
  </r>
  <r>
    <n v="1328"/>
    <s v="SADDAGSK201709123703"/>
    <s v="1072059159596657"/>
    <x v="1"/>
    <d v="2017-09-12T00:00:00"/>
    <x v="6"/>
    <x v="0"/>
    <x v="0"/>
    <s v="12"/>
    <x v="1"/>
    <d v="1899-12-30T23:23:11"/>
    <x v="8"/>
    <n v="0"/>
    <x v="0"/>
    <x v="11"/>
    <s v="Yashaswi Sai"/>
    <s v="GSK092*2 GSK059*1"/>
    <x v="76"/>
    <x v="0"/>
    <s v="yashaswisai97@gmail.com"/>
    <s v="-"/>
    <s v="Test"/>
  </r>
  <r>
    <n v="1329"/>
    <s v="SADDAGSK201709129137"/>
    <s v="1072059159596657"/>
    <x v="0"/>
    <d v="2017-09-12T00:00:00"/>
    <x v="6"/>
    <x v="0"/>
    <x v="0"/>
    <s v="12"/>
    <x v="1"/>
    <d v="1899-12-30T23:23:18"/>
    <x v="8"/>
    <n v="1"/>
    <x v="0"/>
    <x v="11"/>
    <s v="Yashaswi Sai"/>
    <s v="GSK092*2 GSK059*1"/>
    <x v="76"/>
    <x v="0"/>
    <s v="yashaswisai97@gmail.com"/>
    <s v="-"/>
    <s v="Test"/>
  </r>
  <r>
    <n v="2927"/>
    <s v="SADDABKB201710124914"/>
    <s v="1070885296375671"/>
    <x v="0"/>
    <d v="2017-10-12T00:00:00"/>
    <x v="5"/>
    <x v="1"/>
    <x v="0"/>
    <s v="12"/>
    <x v="1"/>
    <d v="1899-12-30T12:58:13"/>
    <x v="17"/>
    <n v="1"/>
    <x v="0"/>
    <x v="11"/>
    <s v="Taraka Viswanath Grandhi"/>
    <s v="BKB190*1 BKB200*5 BKB060*1 BKB225*2 BKB226*1"/>
    <x v="556"/>
    <x v="0"/>
    <s v="rockingsai@gmail.com"/>
    <s v="-"/>
    <s v="Test"/>
  </r>
  <r>
    <n v="2947"/>
    <s v="SADDAMOM201710128439"/>
    <s v="10210342590904396"/>
    <x v="0"/>
    <d v="2017-10-12T00:00:00"/>
    <x v="5"/>
    <x v="1"/>
    <x v="0"/>
    <s v="12"/>
    <x v="1"/>
    <d v="1899-12-30T19:58:46"/>
    <x v="2"/>
    <n v="1"/>
    <x v="0"/>
    <x v="11"/>
    <s v="Souradeep Bhattacharja"/>
    <s v="MOM071*2"/>
    <x v="92"/>
    <x v="0"/>
    <s v="srdp.bhattacharja@gmail.com"/>
    <s v="-"/>
    <s v="Test"/>
  </r>
  <r>
    <n v="2958"/>
    <s v="SADDAMOM201710128249"/>
    <s v="1556583054403843"/>
    <x v="0"/>
    <d v="2017-10-12T00:00:00"/>
    <x v="5"/>
    <x v="1"/>
    <x v="0"/>
    <s v="12"/>
    <x v="1"/>
    <d v="1899-12-30T20:31:40"/>
    <x v="2"/>
    <n v="1"/>
    <x v="0"/>
    <x v="11"/>
    <s v="Ayush Bhatia"/>
    <s v="MOM073*4"/>
    <x v="63"/>
    <x v="0"/>
    <s v="ayush2850@gmail.com"/>
    <s v="-"/>
    <s v="Test"/>
  </r>
  <r>
    <n v="4889"/>
    <s v="SADDATOA201711129076"/>
    <s v="741689849349274"/>
    <x v="0"/>
    <d v="2017-11-12T00:00:00"/>
    <x v="1"/>
    <x v="2"/>
    <x v="1"/>
    <s v="12"/>
    <x v="1"/>
    <d v="1899-12-30T12:06:59"/>
    <x v="0"/>
    <n v="1"/>
    <x v="0"/>
    <x v="11"/>
    <s v="Alla Jagat Kiran"/>
    <s v="TOA111*1"/>
    <x v="3"/>
    <x v="0"/>
    <s v="jagatkiran6@gmail.com"/>
    <s v="-"/>
    <s v="Test"/>
  </r>
  <r>
    <n v="4894"/>
    <s v="SADDALPZ201711125318"/>
    <s v="1817677644927370"/>
    <x v="0"/>
    <d v="2017-11-12T00:00:00"/>
    <x v="1"/>
    <x v="2"/>
    <x v="1"/>
    <s v="12"/>
    <x v="1"/>
    <d v="1899-12-30T15:24:57"/>
    <x v="3"/>
    <n v="1"/>
    <x v="0"/>
    <x v="11"/>
    <s v="Aman Sangal"/>
    <s v="LPZ014*1 LPZ221*1"/>
    <x v="41"/>
    <x v="0"/>
    <s v="Aman.sangal13@gmail.com"/>
    <s v="-"/>
    <s v="Test"/>
  </r>
  <r>
    <n v="4914"/>
    <s v="SADDAFPT201711125513"/>
    <s v="1630472157026896"/>
    <x v="1"/>
    <d v="2017-11-12T00:00:00"/>
    <x v="1"/>
    <x v="2"/>
    <x v="1"/>
    <s v="12"/>
    <x v="1"/>
    <d v="1899-12-30T19:26:28"/>
    <x v="13"/>
    <n v="1"/>
    <x v="0"/>
    <x v="11"/>
    <s v="Praneeth Gollamudi"/>
    <s v="FPT22*1 FPT29*1"/>
    <x v="208"/>
    <x v="0"/>
    <s v="sai.praneeth557@gmail.com"/>
    <s v="-"/>
    <s v="Test"/>
  </r>
  <r>
    <n v="4924"/>
    <s v="SADDABLS201711128896"/>
    <s v="1436313499751440"/>
    <x v="0"/>
    <d v="2017-11-12T00:00:00"/>
    <x v="1"/>
    <x v="2"/>
    <x v="1"/>
    <s v="12"/>
    <x v="1"/>
    <d v="1899-12-30T20:11:34"/>
    <x v="5"/>
    <n v="1"/>
    <x v="0"/>
    <x v="11"/>
    <s v="Ankit Kumar"/>
    <s v="BLS099*2 BLS055*1"/>
    <x v="53"/>
    <x v="0"/>
    <s v="abhishekchoudharybdmt@gmail.com"/>
    <s v="-"/>
    <s v="Test"/>
  </r>
  <r>
    <n v="4940"/>
    <s v="SADDATOA201711123015"/>
    <s v="1675223325855728"/>
    <x v="0"/>
    <d v="2017-11-12T00:00:00"/>
    <x v="1"/>
    <x v="2"/>
    <x v="1"/>
    <s v="12"/>
    <x v="1"/>
    <d v="1899-12-30T20:53:09"/>
    <x v="0"/>
    <n v="1"/>
    <x v="0"/>
    <x v="11"/>
    <s v="Jayesh Saraswat"/>
    <s v="TOA071*1 TOA109*2"/>
    <x v="199"/>
    <x v="0"/>
    <s v="jayeshsaraswat95@gmail.com"/>
    <s v="-"/>
    <s v="Test"/>
  </r>
  <r>
    <n v="4964"/>
    <s v="SADDARDB201711124246"/>
    <s v="1127549047376342"/>
    <x v="0"/>
    <d v="2017-11-12T00:00:00"/>
    <x v="1"/>
    <x v="2"/>
    <x v="1"/>
    <s v="12"/>
    <x v="1"/>
    <d v="1899-12-30T22:03:52"/>
    <x v="1"/>
    <n v="1"/>
    <x v="0"/>
    <x v="11"/>
    <s v="Amit Gupta"/>
    <s v="RDB221*2 RDB015*1"/>
    <x v="162"/>
    <x v="0"/>
    <s v="agtinku1995@gmail.com"/>
    <s v="-"/>
    <s v="Test"/>
  </r>
  <r>
    <n v="4972"/>
    <s v="SADDARDB201711123409"/>
    <s v="1817677644927370"/>
    <x v="0"/>
    <d v="2017-11-12T00:00:00"/>
    <x v="1"/>
    <x v="2"/>
    <x v="1"/>
    <s v="12"/>
    <x v="1"/>
    <d v="1899-12-30T22:57:09"/>
    <x v="1"/>
    <n v="1"/>
    <x v="0"/>
    <x v="11"/>
    <s v="Aman Sangal"/>
    <s v="RDB222*1 RDB098*1"/>
    <x v="526"/>
    <x v="0"/>
    <s v="Aman.sangal13@gmail.com"/>
    <s v="-"/>
    <s v="Test"/>
  </r>
  <r>
    <n v="6874"/>
    <s v="SADDATOA201712123043"/>
    <s v="1496260437120334"/>
    <x v="0"/>
    <d v="2017-12-12T00:00:00"/>
    <x v="6"/>
    <x v="3"/>
    <x v="0"/>
    <s v="12"/>
    <x v="1"/>
    <d v="1899-12-30T14:39:24"/>
    <x v="0"/>
    <n v="1"/>
    <x v="0"/>
    <x v="11"/>
    <s v="Pratyush Kumar"/>
    <s v="TOA111*1"/>
    <x v="3"/>
    <x v="0"/>
    <s v="pratyushawck@gmail.com"/>
    <s v="-"/>
    <s v="Test"/>
  </r>
  <r>
    <n v="6883"/>
    <s v="SADDACFF201712122360"/>
    <s v="1588395967920726"/>
    <x v="0"/>
    <d v="2017-12-12T00:00:00"/>
    <x v="6"/>
    <x v="3"/>
    <x v="0"/>
    <s v="12"/>
    <x v="1"/>
    <d v="1899-12-30T15:30:36"/>
    <x v="6"/>
    <n v="1"/>
    <x v="0"/>
    <x v="11"/>
    <s v="Kishor Biswas"/>
    <s v="CFF63*1"/>
    <x v="63"/>
    <x v="0"/>
    <s v="kishor.biswas21@gmail.com"/>
    <s v="-"/>
    <s v="Test"/>
  </r>
  <r>
    <n v="6886"/>
    <s v="SADDATOA201712125645"/>
    <s v="1501747973251073"/>
    <x v="1"/>
    <d v="2017-12-12T00:00:00"/>
    <x v="6"/>
    <x v="3"/>
    <x v="0"/>
    <s v="12"/>
    <x v="1"/>
    <d v="1899-12-30T19:58:26"/>
    <x v="0"/>
    <n v="0"/>
    <x v="0"/>
    <x v="11"/>
    <s v="Raja Kedia"/>
    <s v="TOA005*1 TOA109*1"/>
    <x v="41"/>
    <x v="0"/>
    <s v="rajakedia2222@gmail.com"/>
    <s v="-"/>
    <s v="Test"/>
  </r>
  <r>
    <n v="6887"/>
    <s v="SADDATOA201712127569"/>
    <s v="1501747973251073"/>
    <x v="1"/>
    <d v="2017-12-12T00:00:00"/>
    <x v="6"/>
    <x v="3"/>
    <x v="0"/>
    <s v="12"/>
    <x v="1"/>
    <d v="1899-12-30T20:06:36"/>
    <x v="0"/>
    <n v="1"/>
    <x v="0"/>
    <x v="11"/>
    <s v="Raja Kedia"/>
    <s v="TOA005*1 TOA109*1"/>
    <x v="41"/>
    <x v="0"/>
    <s v="rajakedia2222@gmail.com"/>
    <s v="-"/>
    <s v="Test"/>
  </r>
  <r>
    <n v="6894"/>
    <s v="SADDATOA201712126981"/>
    <s v="709130282631547"/>
    <x v="0"/>
    <d v="2017-12-12T00:00:00"/>
    <x v="6"/>
    <x v="3"/>
    <x v="0"/>
    <s v="12"/>
    <x v="1"/>
    <d v="1899-12-30T21:56:00"/>
    <x v="0"/>
    <n v="1"/>
    <x v="0"/>
    <x v="11"/>
    <s v="Avinash Kumar Chaudhary"/>
    <s v="TOA099*1 TOA111*1 TOA156*4 TOA173*1"/>
    <x v="242"/>
    <x v="0"/>
    <s v="avinashchaudhary1796@gmail.com"/>
    <s v="-"/>
    <s v="Test"/>
  </r>
  <r>
    <n v="6898"/>
    <s v="SADDACFF201712129627"/>
    <s v="1070885296375671"/>
    <x v="0"/>
    <d v="2017-12-12T00:00:00"/>
    <x v="6"/>
    <x v="3"/>
    <x v="0"/>
    <s v="12"/>
    <x v="1"/>
    <d v="1899-12-30T23:10:56"/>
    <x v="6"/>
    <n v="1"/>
    <x v="0"/>
    <x v="11"/>
    <s v="Taraka Viswanath Grandhi"/>
    <s v="CFF44*1 CFF72*4"/>
    <x v="184"/>
    <x v="0"/>
    <s v="gtviswanath.visu@gmail.com"/>
    <s v="-"/>
    <s v="Test"/>
  </r>
  <r>
    <n v="2936"/>
    <s v="SADDABLS201710121634"/>
    <s v="10215027514307816"/>
    <x v="0"/>
    <d v="2017-10-12T00:00:00"/>
    <x v="5"/>
    <x v="1"/>
    <x v="0"/>
    <s v="12"/>
    <x v="1"/>
    <d v="1899-12-30T14:42:49"/>
    <x v="5"/>
    <n v="1"/>
    <x v="0"/>
    <x v="11"/>
    <s v="Sarvodaya Bansal"/>
    <s v="BLS9*1"/>
    <x v="79"/>
    <x v="0"/>
    <s v="Sarvodaya.bansal@gmail.com"/>
    <s v="-"/>
    <s v="Test"/>
  </r>
  <r>
    <n v="6878"/>
    <s v="SADDABLS201712129465"/>
    <s v="59e4b76f24e902.71182341"/>
    <x v="1"/>
    <d v="2017-12-12T00:00:00"/>
    <x v="6"/>
    <x v="3"/>
    <x v="0"/>
    <s v="12"/>
    <x v="1"/>
    <d v="1899-12-30T15:03:29"/>
    <x v="5"/>
    <n v="0"/>
    <x v="0"/>
    <x v="8"/>
    <s v="Manoshi Hazra"/>
    <s v="BLS097*1 BLS058*1"/>
    <x v="20"/>
    <x v="0"/>
    <s v="manoshi43hazra@gmail.com"/>
    <s v="-"/>
    <s v="Test"/>
  </r>
  <r>
    <n v="6880"/>
    <s v="SADDABLS201712121664"/>
    <s v="59e4b76f24e902.71182341"/>
    <x v="1"/>
    <d v="2017-12-12T00:00:00"/>
    <x v="6"/>
    <x v="3"/>
    <x v="0"/>
    <s v="12"/>
    <x v="1"/>
    <d v="1899-12-30T15:05:48"/>
    <x v="5"/>
    <n v="0"/>
    <x v="0"/>
    <x v="8"/>
    <s v="Manoshi Hazra"/>
    <s v="BLS097*1 BLS058*1"/>
    <x v="20"/>
    <x v="0"/>
    <s v="manoshi43hazra@gmail.com"/>
    <s v="-"/>
    <s v="Test"/>
  </r>
  <r>
    <n v="6881"/>
    <s v="SADDABLS201712123011"/>
    <s v="59e4b76f24e902.71182341"/>
    <x v="1"/>
    <d v="2017-12-12T00:00:00"/>
    <x v="6"/>
    <x v="3"/>
    <x v="0"/>
    <s v="12"/>
    <x v="1"/>
    <d v="1899-12-30T15:06:13"/>
    <x v="5"/>
    <n v="1"/>
    <x v="0"/>
    <x v="8"/>
    <s v="Manoshi Hazra"/>
    <s v="BLS097*1 BLS058*1"/>
    <x v="20"/>
    <x v="0"/>
    <s v="manoshi43hazra@gmail.com"/>
    <s v="-"/>
    <s v="Test"/>
  </r>
  <r>
    <n v="2938"/>
    <s v="SADDACFF201710128015"/>
    <s v="1935899869759658"/>
    <x v="0"/>
    <d v="2017-10-12T00:00:00"/>
    <x v="5"/>
    <x v="1"/>
    <x v="0"/>
    <s v="12"/>
    <x v="1"/>
    <d v="1899-12-30T15:04:14"/>
    <x v="6"/>
    <n v="1"/>
    <x v="0"/>
    <x v="13"/>
    <s v="Abhinav Sharma"/>
    <s v="CFF47*3"/>
    <x v="3"/>
    <x v="0"/>
    <s v="abhinavshimla2112@gmail.com"/>
    <s v="-"/>
    <s v="Test"/>
  </r>
  <r>
    <n v="2939"/>
    <s v="SADDACFF201710124401"/>
    <s v="1935899869759658"/>
    <x v="0"/>
    <d v="2017-10-12T00:00:00"/>
    <x v="5"/>
    <x v="1"/>
    <x v="0"/>
    <s v="12"/>
    <x v="1"/>
    <d v="1899-12-30T15:04:34"/>
    <x v="6"/>
    <n v="1"/>
    <x v="0"/>
    <x v="13"/>
    <s v="Abhinav Sharma"/>
    <s v="CFF47*3"/>
    <x v="3"/>
    <x v="0"/>
    <s v="abhinavshimla2112@gmail.com"/>
    <s v="-"/>
    <s v="Test"/>
  </r>
  <r>
    <n v="2971"/>
    <s v="SADDARDB201710128254"/>
    <s v="754469258093844"/>
    <x v="0"/>
    <d v="2017-10-12T00:00:00"/>
    <x v="5"/>
    <x v="1"/>
    <x v="0"/>
    <s v="12"/>
    <x v="1"/>
    <d v="1899-12-30T22:12:24"/>
    <x v="1"/>
    <n v="1"/>
    <x v="0"/>
    <x v="13"/>
    <s v="Akshay Poonia"/>
    <s v="RDB191*2 RDB057*1"/>
    <x v="184"/>
    <x v="0"/>
    <s v="akahaypoonia50@gmail.com"/>
    <s v="-"/>
    <s v="Test"/>
  </r>
  <r>
    <n v="4899"/>
    <s v="SADDACBT201711126542"/>
    <s v="1935899869759658"/>
    <x v="0"/>
    <d v="2017-11-12T00:00:00"/>
    <x v="1"/>
    <x v="2"/>
    <x v="1"/>
    <s v="12"/>
    <x v="1"/>
    <d v="1899-12-30T17:47:08"/>
    <x v="4"/>
    <n v="1"/>
    <x v="0"/>
    <x v="13"/>
    <s v="Abhinav Sharma"/>
    <s v="CBT112*1 CBT013*1 CBT034*1"/>
    <x v="557"/>
    <x v="0"/>
    <s v="abhinavshimla2112@gmail.com"/>
    <s v="-"/>
    <s v="Test"/>
  </r>
  <r>
    <n v="4971"/>
    <s v="SADDAFPT201711123366"/>
    <s v="1104236133043046"/>
    <x v="0"/>
    <d v="2017-11-12T00:00:00"/>
    <x v="1"/>
    <x v="2"/>
    <x v="1"/>
    <s v="12"/>
    <x v="1"/>
    <d v="1899-12-30T22:51:50"/>
    <x v="13"/>
    <n v="1"/>
    <x v="0"/>
    <x v="13"/>
    <s v="Onkar Kotpalliwar"/>
    <s v="FPT08*2 FPT31*10"/>
    <x v="308"/>
    <x v="0"/>
    <s v="siddharthkotpalliwar@gmail.com"/>
    <s v="-"/>
    <s v="Test"/>
  </r>
  <r>
    <n v="1259"/>
    <s v="SADDAGSK201709124593"/>
    <s v="1424313174354284"/>
    <x v="1"/>
    <d v="2017-09-12T00:00:00"/>
    <x v="6"/>
    <x v="0"/>
    <x v="0"/>
    <s v="12"/>
    <x v="1"/>
    <d v="1899-12-30T18:36:48"/>
    <x v="8"/>
    <n v="0"/>
    <x v="0"/>
    <x v="13"/>
    <s v="Prashil Randive"/>
    <s v="GSK013*2"/>
    <x v="27"/>
    <x v="0"/>
    <s v="prashilrandive40@gmail.com"/>
    <s v="-"/>
    <s v="Test"/>
  </r>
  <r>
    <n v="1260"/>
    <s v="SADDAGSK201709126280"/>
    <s v="1424313174354284"/>
    <x v="1"/>
    <d v="2017-09-12T00:00:00"/>
    <x v="6"/>
    <x v="0"/>
    <x v="0"/>
    <s v="12"/>
    <x v="1"/>
    <d v="1899-12-30T18:37:01"/>
    <x v="8"/>
    <n v="0"/>
    <x v="0"/>
    <x v="13"/>
    <s v="Prashil Randive"/>
    <s v="GSK013*2"/>
    <x v="27"/>
    <x v="0"/>
    <s v="prashilrandive40@gmail.com"/>
    <s v="-"/>
    <s v="Test"/>
  </r>
  <r>
    <n v="1261"/>
    <s v="SADDAGSK201709122140"/>
    <s v="1424313174354284"/>
    <x v="1"/>
    <d v="2017-09-12T00:00:00"/>
    <x v="6"/>
    <x v="0"/>
    <x v="0"/>
    <s v="12"/>
    <x v="1"/>
    <d v="1899-12-30T18:37:11"/>
    <x v="8"/>
    <n v="0"/>
    <x v="0"/>
    <x v="13"/>
    <s v="Prashil Randive"/>
    <s v="GSK013*2"/>
    <x v="27"/>
    <x v="0"/>
    <s v="prashilrandive40@gmail.com"/>
    <s v="-"/>
    <s v="Test"/>
  </r>
  <r>
    <n v="1262"/>
    <s v="SADDAGSK201709125851"/>
    <s v="1424313174354284"/>
    <x v="1"/>
    <d v="2017-09-12T00:00:00"/>
    <x v="6"/>
    <x v="0"/>
    <x v="0"/>
    <s v="12"/>
    <x v="1"/>
    <d v="1899-12-30T18:37:39"/>
    <x v="8"/>
    <n v="0"/>
    <x v="0"/>
    <x v="13"/>
    <s v="Prashil Randive"/>
    <s v="GSK013*2"/>
    <x v="27"/>
    <x v="0"/>
    <s v="prashilrandive40@gmail.com"/>
    <s v="-"/>
    <s v="Test"/>
  </r>
  <r>
    <n v="1263"/>
    <s v="SADDAGSK201709127264"/>
    <s v="1424313174354284"/>
    <x v="1"/>
    <d v="2017-09-12T00:00:00"/>
    <x v="6"/>
    <x v="0"/>
    <x v="0"/>
    <s v="12"/>
    <x v="1"/>
    <d v="1899-12-30T18:38:20"/>
    <x v="8"/>
    <n v="0"/>
    <x v="0"/>
    <x v="13"/>
    <s v="Prashil Randive"/>
    <s v="GSK013*2"/>
    <x v="27"/>
    <x v="0"/>
    <s v="prashilrandive40@gmail.com"/>
    <s v="-"/>
    <s v="Test"/>
  </r>
  <r>
    <n v="1264"/>
    <s v="SADDAGSK201709128259"/>
    <s v="1424313174354284"/>
    <x v="1"/>
    <d v="2017-09-12T00:00:00"/>
    <x v="6"/>
    <x v="0"/>
    <x v="0"/>
    <s v="12"/>
    <x v="1"/>
    <d v="1899-12-30T18:38:20"/>
    <x v="8"/>
    <n v="0"/>
    <x v="0"/>
    <x v="13"/>
    <s v="Prashil Randive"/>
    <s v="GSK013*2"/>
    <x v="27"/>
    <x v="0"/>
    <s v="prashilrandive40@gmail.com"/>
    <s v="-"/>
    <s v="Test"/>
  </r>
  <r>
    <n v="2953"/>
    <s v="SADDAGSK201710122284"/>
    <s v="837913823024513"/>
    <x v="0"/>
    <d v="2017-10-12T00:00:00"/>
    <x v="5"/>
    <x v="1"/>
    <x v="0"/>
    <s v="12"/>
    <x v="1"/>
    <d v="1899-12-30T20:09:09"/>
    <x v="8"/>
    <n v="1"/>
    <x v="0"/>
    <x v="13"/>
    <s v="Aditya Gaurav"/>
    <s v="GSK070*3"/>
    <x v="62"/>
    <x v="0"/>
    <s v="adityagaurav10@gmail.com"/>
    <s v="NotDelivered"/>
    <s v="Test"/>
  </r>
  <r>
    <n v="4927"/>
    <s v="SADDATOA201711125037"/>
    <s v="1960531247544867"/>
    <x v="1"/>
    <d v="2017-11-12T00:00:00"/>
    <x v="1"/>
    <x v="2"/>
    <x v="1"/>
    <s v="12"/>
    <x v="1"/>
    <d v="1899-12-30T20:17:22"/>
    <x v="0"/>
    <n v="1"/>
    <x v="0"/>
    <x v="13"/>
    <s v="Arnab Banerjee"/>
    <s v="TOA025*1"/>
    <x v="348"/>
    <x v="0"/>
    <s v="arnabbanerjee2308@gmail.com"/>
    <s v="-"/>
    <s v="Test"/>
  </r>
  <r>
    <n v="1272"/>
    <s v="SADDACBT201709126933"/>
    <s v="1674062152668259"/>
    <x v="0"/>
    <d v="2017-09-12T00:00:00"/>
    <x v="6"/>
    <x v="0"/>
    <x v="0"/>
    <s v="12"/>
    <x v="1"/>
    <d v="1899-12-30T19:18:23"/>
    <x v="4"/>
    <n v="1"/>
    <x v="0"/>
    <x v="13"/>
    <s v="Anshu Agrawal"/>
    <s v="CBT112*1 CBT122*2 CBT114*1"/>
    <x v="558"/>
    <x v="0"/>
    <s v="cool.anshukumar77@gmail.com"/>
    <s v="-"/>
    <s v="Test"/>
  </r>
  <r>
    <n v="1330"/>
    <s v="SADDAGSK201709133792"/>
    <s v="1444325908995718"/>
    <x v="0"/>
    <d v="2017-09-13T00:00:00"/>
    <x v="2"/>
    <x v="0"/>
    <x v="0"/>
    <s v="13"/>
    <x v="1"/>
    <d v="1899-12-30T00:56:45"/>
    <x v="8"/>
    <n v="1"/>
    <x v="0"/>
    <x v="0"/>
    <s v="Anshuman Singh"/>
    <s v="GSK013*1"/>
    <x v="62"/>
    <x v="0"/>
    <s v="anshuman.singh@jjdjd.hdjj"/>
    <s v="-"/>
    <s v="Test"/>
  </r>
  <r>
    <n v="1331"/>
    <s v="SADDABKB201709138879"/>
    <s v="1999873810246913"/>
    <x v="0"/>
    <d v="2017-09-13T00:00:00"/>
    <x v="2"/>
    <x v="0"/>
    <x v="0"/>
    <s v="13"/>
    <x v="1"/>
    <d v="1899-12-30T12:40:22"/>
    <x v="17"/>
    <n v="1"/>
    <x v="0"/>
    <x v="0"/>
    <s v="Vishnu Meena"/>
    <s v="BKB164*1 BKB187*1 BKB206*2 BKB210*1 BKB202*1 BKB200*8"/>
    <x v="559"/>
    <x v="0"/>
    <s v="vm73403@gmail.com"/>
    <s v="-"/>
    <s v="Test"/>
  </r>
  <r>
    <n v="1332"/>
    <s v="SADDATOA201709132453"/>
    <s v="1051298298306240"/>
    <x v="0"/>
    <d v="2017-09-13T00:00:00"/>
    <x v="2"/>
    <x v="0"/>
    <x v="0"/>
    <s v="13"/>
    <x v="1"/>
    <d v="1899-12-30T13:08:33"/>
    <x v="0"/>
    <n v="1"/>
    <x v="0"/>
    <x v="0"/>
    <s v="Sahil Aryan"/>
    <s v="TOA099*1 TOA071*1"/>
    <x v="42"/>
    <x v="0"/>
    <s v="sahilaryan23@gmail.com"/>
    <s v="-"/>
    <s v="Test"/>
  </r>
  <r>
    <n v="1337"/>
    <s v="SADDACBT201709133138"/>
    <s v="1379133868875073"/>
    <x v="0"/>
    <d v="2017-09-13T00:00:00"/>
    <x v="2"/>
    <x v="0"/>
    <x v="0"/>
    <s v="13"/>
    <x v="1"/>
    <d v="1899-12-30T19:08:08"/>
    <x v="4"/>
    <n v="1"/>
    <x v="0"/>
    <x v="0"/>
    <s v="Umang Vishwakarma"/>
    <s v="CBT003*1"/>
    <x v="427"/>
    <x v="0"/>
    <s v="vish.umang2012@gmail.com"/>
    <s v="-"/>
    <s v="Test"/>
  </r>
  <r>
    <n v="1338"/>
    <s v="SADDATOA201709139105"/>
    <s v="59ae9079a1b4d9.37869642"/>
    <x v="0"/>
    <d v="2017-09-13T00:00:00"/>
    <x v="2"/>
    <x v="0"/>
    <x v="0"/>
    <s v="13"/>
    <x v="1"/>
    <d v="1899-12-30T19:43:38"/>
    <x v="0"/>
    <n v="1"/>
    <x v="0"/>
    <x v="0"/>
    <s v="Avinesh Kumar"/>
    <s v="TOA111*1"/>
    <x v="3"/>
    <x v="0"/>
    <s v="djokerdummycplyt@gmail.com"/>
    <s v="-"/>
    <s v="Test"/>
  </r>
  <r>
    <n v="1339"/>
    <s v="SADDACBT201709134814"/>
    <s v="59b93f026a6cb2.02112715"/>
    <x v="1"/>
    <d v="2017-09-13T00:00:00"/>
    <x v="2"/>
    <x v="0"/>
    <x v="0"/>
    <s v="13"/>
    <x v="1"/>
    <d v="1899-12-30T19:54:52"/>
    <x v="4"/>
    <n v="0"/>
    <x v="0"/>
    <x v="0"/>
    <s v="Dhanush"/>
    <s v="CBT003*1"/>
    <x v="36"/>
    <x v="0"/>
    <s v="dhanushrockz1997@gmail.com"/>
    <s v="-"/>
    <s v="Test"/>
  </r>
  <r>
    <n v="1340"/>
    <s v="SADDACBT201709131740"/>
    <s v="59b93f026a6cb2.02112715"/>
    <x v="1"/>
    <d v="2017-09-13T00:00:00"/>
    <x v="2"/>
    <x v="0"/>
    <x v="0"/>
    <s v="13"/>
    <x v="1"/>
    <d v="1899-12-30T19:55:30"/>
    <x v="4"/>
    <n v="0"/>
    <x v="0"/>
    <x v="0"/>
    <s v="Dhanush"/>
    <s v="CBT003*1"/>
    <x v="36"/>
    <x v="0"/>
    <s v="dhanushrockz1997@gmail.com"/>
    <s v="-"/>
    <s v="Test"/>
  </r>
  <r>
    <n v="1341"/>
    <s v="SADDACBT201709136804"/>
    <s v="59b93f026a6cb2.02112715"/>
    <x v="1"/>
    <d v="2017-09-13T00:00:00"/>
    <x v="2"/>
    <x v="0"/>
    <x v="0"/>
    <s v="13"/>
    <x v="1"/>
    <d v="1899-12-30T19:55:33"/>
    <x v="4"/>
    <n v="0"/>
    <x v="0"/>
    <x v="0"/>
    <s v="Dhanush"/>
    <s v="CBT003*1"/>
    <x v="36"/>
    <x v="0"/>
    <s v="dhanushrockz1997@gmail.com"/>
    <s v="-"/>
    <s v="Test"/>
  </r>
  <r>
    <n v="1342"/>
    <s v="SADDACBT201709135390"/>
    <s v="59b93f026a6cb2.02112715"/>
    <x v="1"/>
    <d v="2017-09-13T00:00:00"/>
    <x v="2"/>
    <x v="0"/>
    <x v="0"/>
    <s v="13"/>
    <x v="1"/>
    <d v="1899-12-30T19:56:29"/>
    <x v="4"/>
    <n v="0"/>
    <x v="0"/>
    <x v="0"/>
    <s v="Dhanush"/>
    <s v="CBT003*1"/>
    <x v="36"/>
    <x v="0"/>
    <s v="dhanushrockz1997@gmail.com"/>
    <s v="-"/>
    <s v="Test"/>
  </r>
  <r>
    <n v="1343"/>
    <s v="SADDACBT201709136895"/>
    <s v="59b93f026a6cb2.02112715"/>
    <x v="1"/>
    <d v="2017-09-13T00:00:00"/>
    <x v="2"/>
    <x v="0"/>
    <x v="0"/>
    <s v="13"/>
    <x v="1"/>
    <d v="1899-12-30T19:56:32"/>
    <x v="4"/>
    <n v="0"/>
    <x v="0"/>
    <x v="0"/>
    <s v="Dhanush"/>
    <s v="CBT003*1"/>
    <x v="36"/>
    <x v="0"/>
    <s v="dhanushrockz1997@gmail.com"/>
    <s v="-"/>
    <s v="Test"/>
  </r>
  <r>
    <n v="1344"/>
    <s v="SADDACBT201709133026"/>
    <s v="59b93f026a6cb2.02112715"/>
    <x v="1"/>
    <d v="2017-09-13T00:00:00"/>
    <x v="2"/>
    <x v="0"/>
    <x v="0"/>
    <s v="13"/>
    <x v="1"/>
    <d v="1899-12-30T19:57:00"/>
    <x v="4"/>
    <n v="0"/>
    <x v="0"/>
    <x v="0"/>
    <s v="Dhanush"/>
    <s v="CBT003*1"/>
    <x v="36"/>
    <x v="0"/>
    <s v="dhanushrockz1997@gmail.com"/>
    <s v="-"/>
    <s v="Test"/>
  </r>
  <r>
    <n v="1345"/>
    <s v="SADDACBT201709135244"/>
    <s v="599b199e7139d6.07917663"/>
    <x v="1"/>
    <d v="2017-09-13T00:00:00"/>
    <x v="2"/>
    <x v="0"/>
    <x v="0"/>
    <s v="13"/>
    <x v="1"/>
    <d v="1899-12-30T19:58:21"/>
    <x v="4"/>
    <n v="0"/>
    <x v="0"/>
    <x v="0"/>
    <s v="Satvik Singhal"/>
    <s v="CBT019*1"/>
    <x v="36"/>
    <x v="0"/>
    <s v="satviksinghal.oct@gmail.com"/>
    <s v="-"/>
    <s v="Test"/>
  </r>
  <r>
    <n v="1346"/>
    <s v="SADDACBT201709132853"/>
    <s v="599b199e7139d6.07917663"/>
    <x v="1"/>
    <d v="2017-09-13T00:00:00"/>
    <x v="2"/>
    <x v="0"/>
    <x v="0"/>
    <s v="13"/>
    <x v="1"/>
    <d v="1899-12-30T19:58:34"/>
    <x v="4"/>
    <n v="0"/>
    <x v="0"/>
    <x v="0"/>
    <s v="Satvik Singhal"/>
    <s v="CBT019*1"/>
    <x v="36"/>
    <x v="0"/>
    <s v="satviksinghal.oct@gmail.com"/>
    <s v="-"/>
    <s v="Test"/>
  </r>
  <r>
    <n v="1347"/>
    <s v="SADDACBT201709136724"/>
    <s v="59b93f026a6cb2.02112715"/>
    <x v="0"/>
    <d v="2017-09-13T00:00:00"/>
    <x v="2"/>
    <x v="0"/>
    <x v="0"/>
    <s v="13"/>
    <x v="1"/>
    <d v="1899-12-30T19:59:30"/>
    <x v="4"/>
    <n v="1"/>
    <x v="0"/>
    <x v="0"/>
    <s v="Dhanush"/>
    <s v="CBT003*1"/>
    <x v="36"/>
    <x v="0"/>
    <s v="dhanushrockz1997@gmail.com"/>
    <s v="-"/>
    <s v="Test"/>
  </r>
  <r>
    <n v="1348"/>
    <s v="SADDACBT201709137910"/>
    <s v="59b93f026a6cb2.02112715"/>
    <x v="0"/>
    <d v="2017-09-13T00:00:00"/>
    <x v="2"/>
    <x v="0"/>
    <x v="0"/>
    <s v="13"/>
    <x v="1"/>
    <d v="1899-12-30T19:59:32"/>
    <x v="4"/>
    <n v="1"/>
    <x v="0"/>
    <x v="0"/>
    <s v="Dhanush"/>
    <s v="CBT003*1"/>
    <x v="36"/>
    <x v="0"/>
    <s v="dhanushrockz1997@gmail.com"/>
    <s v="-"/>
    <s v="Test"/>
  </r>
  <r>
    <n v="1352"/>
    <s v="SADDARDB201709132533"/>
    <s v="781631295342453"/>
    <x v="1"/>
    <d v="2017-09-13T00:00:00"/>
    <x v="2"/>
    <x v="0"/>
    <x v="0"/>
    <s v="13"/>
    <x v="1"/>
    <d v="1899-12-30T20:03:08"/>
    <x v="1"/>
    <n v="0"/>
    <x v="0"/>
    <x v="0"/>
    <s v="Saransh Goyal"/>
    <s v="RDB076*1 RDB174*5"/>
    <x v="184"/>
    <x v="0"/>
    <s v="saranshgoyalsg@gmail.com"/>
    <s v="-"/>
    <s v="Test"/>
  </r>
  <r>
    <n v="1353"/>
    <s v="SADDARDB201709137827"/>
    <s v="781631295342453"/>
    <x v="1"/>
    <d v="2017-09-13T00:00:00"/>
    <x v="2"/>
    <x v="0"/>
    <x v="0"/>
    <s v="13"/>
    <x v="1"/>
    <d v="1899-12-30T20:03:09"/>
    <x v="1"/>
    <n v="0"/>
    <x v="0"/>
    <x v="0"/>
    <s v="Saransh Goyal"/>
    <s v="RDB076*1 RDB174*5"/>
    <x v="184"/>
    <x v="0"/>
    <s v="saranshgoyalsg@gmail.com"/>
    <s v="-"/>
    <s v="Test"/>
  </r>
  <r>
    <n v="1354"/>
    <s v="SADDARDB201709139149"/>
    <s v="781631295342453"/>
    <x v="1"/>
    <d v="2017-09-13T00:00:00"/>
    <x v="2"/>
    <x v="0"/>
    <x v="0"/>
    <s v="13"/>
    <x v="1"/>
    <d v="1899-12-30T20:03:20"/>
    <x v="1"/>
    <n v="0"/>
    <x v="0"/>
    <x v="0"/>
    <s v="Saransh Goyal"/>
    <s v="RDB076*1 RDB174*5"/>
    <x v="184"/>
    <x v="0"/>
    <s v="saranshgoyalsg@gmail.com"/>
    <s v="-"/>
    <s v="Test"/>
  </r>
  <r>
    <n v="1355"/>
    <s v="SADDARDB201709134501"/>
    <s v="781631295342453"/>
    <x v="0"/>
    <d v="2017-09-13T00:00:00"/>
    <x v="2"/>
    <x v="0"/>
    <x v="0"/>
    <s v="13"/>
    <x v="1"/>
    <d v="1899-12-30T20:03:36"/>
    <x v="1"/>
    <n v="1"/>
    <x v="0"/>
    <x v="0"/>
    <s v="Saransh Goyal"/>
    <s v="RDB076*1 RDB174*5"/>
    <x v="184"/>
    <x v="0"/>
    <s v="saranshgoyalsg@gmail.com"/>
    <s v="-"/>
    <s v="Test"/>
  </r>
  <r>
    <n v="1359"/>
    <s v="SADDACBT201709133352"/>
    <s v="1447749711948802"/>
    <x v="1"/>
    <d v="2017-09-13T00:00:00"/>
    <x v="2"/>
    <x v="0"/>
    <x v="0"/>
    <s v="13"/>
    <x v="1"/>
    <d v="1899-12-30T20:26:57"/>
    <x v="4"/>
    <n v="0"/>
    <x v="0"/>
    <x v="0"/>
    <s v="Devesh Anand"/>
    <s v="CBT112*7"/>
    <x v="560"/>
    <x v="0"/>
    <s v="ananddevesh22@gmail.com"/>
    <s v="-"/>
    <s v="Test"/>
  </r>
  <r>
    <n v="1362"/>
    <s v="SADDAMOM201709132922"/>
    <s v="59a94f8a514da1.24513062"/>
    <x v="1"/>
    <d v="2017-09-13T00:00:00"/>
    <x v="2"/>
    <x v="0"/>
    <x v="0"/>
    <s v="13"/>
    <x v="1"/>
    <d v="1899-12-30T20:48:12"/>
    <x v="2"/>
    <n v="0"/>
    <x v="0"/>
    <x v="0"/>
    <s v="Manik Arora"/>
    <s v="MOM037*1 MOM058*1 MOM036*10 MOM073*2"/>
    <x v="45"/>
    <x v="0"/>
    <s v="manikarora95@gmail.com"/>
    <s v="-"/>
    <s v="Test"/>
  </r>
  <r>
    <n v="1363"/>
    <s v="SADDAMOM201709133526"/>
    <s v="59a94f8a514da1.24513062"/>
    <x v="1"/>
    <d v="2017-09-13T00:00:00"/>
    <x v="2"/>
    <x v="0"/>
    <x v="0"/>
    <s v="13"/>
    <x v="1"/>
    <d v="1899-12-30T20:48:24"/>
    <x v="2"/>
    <n v="0"/>
    <x v="0"/>
    <x v="0"/>
    <s v="Manik Arora"/>
    <s v="MOM037*1 MOM058*1 MOM036*10 MOM073*2"/>
    <x v="45"/>
    <x v="0"/>
    <s v="manikarora95@gmail.com"/>
    <s v="-"/>
    <s v="Test"/>
  </r>
  <r>
    <n v="1364"/>
    <s v="SADDAMOM201709137358"/>
    <s v="59a94f8a514da1.24513062"/>
    <x v="1"/>
    <d v="2017-09-13T00:00:00"/>
    <x v="2"/>
    <x v="0"/>
    <x v="0"/>
    <s v="13"/>
    <x v="1"/>
    <d v="1899-12-30T20:48:40"/>
    <x v="2"/>
    <n v="0"/>
    <x v="0"/>
    <x v="0"/>
    <s v="Manik Arora"/>
    <s v="MOM037*1 MOM058*1 MOM036*10 MOM073*2"/>
    <x v="45"/>
    <x v="0"/>
    <s v="manikarora95@gmail.com"/>
    <s v="-"/>
    <s v="Test"/>
  </r>
  <r>
    <n v="1365"/>
    <s v="SADDACBT201709132813"/>
    <s v="1447749711948802"/>
    <x v="1"/>
    <d v="2017-09-13T00:00:00"/>
    <x v="2"/>
    <x v="0"/>
    <x v="0"/>
    <s v="13"/>
    <x v="1"/>
    <d v="1899-12-30T20:48:50"/>
    <x v="4"/>
    <n v="0"/>
    <x v="0"/>
    <x v="0"/>
    <s v="Devesh Anand"/>
    <s v="CBT112*7"/>
    <x v="560"/>
    <x v="0"/>
    <s v="ananddevesh22@gmail.com"/>
    <s v="-"/>
    <s v="Test"/>
  </r>
  <r>
    <n v="1366"/>
    <s v="SADDAMOM201709139914"/>
    <s v="59a94f8a514da1.24513062"/>
    <x v="0"/>
    <d v="2017-09-13T00:00:00"/>
    <x v="2"/>
    <x v="0"/>
    <x v="0"/>
    <s v="13"/>
    <x v="1"/>
    <d v="1899-12-30T20:49:00"/>
    <x v="2"/>
    <n v="1"/>
    <x v="0"/>
    <x v="0"/>
    <s v="Manik Arora"/>
    <s v="MOM037*1 MOM058*1 MOM036*10 MOM073*2"/>
    <x v="45"/>
    <x v="0"/>
    <s v="manikarora95@gmail.com"/>
    <s v="-"/>
    <s v="Test"/>
  </r>
  <r>
    <n v="1381"/>
    <s v="SADDAGSK201709131774"/>
    <s v="495937924093892"/>
    <x v="1"/>
    <d v="2017-09-13T00:00:00"/>
    <x v="2"/>
    <x v="0"/>
    <x v="0"/>
    <s v="13"/>
    <x v="1"/>
    <d v="1899-12-30T22:46:54"/>
    <x v="8"/>
    <n v="0"/>
    <x v="0"/>
    <x v="0"/>
    <s v="Ankit Kashyap"/>
    <s v="GSK073*1 GSK072*1"/>
    <x v="33"/>
    <x v="0"/>
    <s v="eol.metal@gmail.com"/>
    <s v="-"/>
    <s v="Test"/>
  </r>
  <r>
    <n v="1382"/>
    <s v="SADDAGSK201709139105"/>
    <s v="495937924093892"/>
    <x v="1"/>
    <d v="2017-09-13T00:00:00"/>
    <x v="2"/>
    <x v="0"/>
    <x v="0"/>
    <s v="13"/>
    <x v="1"/>
    <d v="1899-12-30T22:47:00"/>
    <x v="8"/>
    <n v="0"/>
    <x v="0"/>
    <x v="0"/>
    <s v="Ankit Kashyap"/>
    <s v="GSK073*1 GSK072*1"/>
    <x v="33"/>
    <x v="0"/>
    <s v="eol.metal@gmail.com"/>
    <s v="-"/>
    <s v="Test"/>
  </r>
  <r>
    <n v="1383"/>
    <s v="SADDAGSK201709139298"/>
    <s v="495937924093892"/>
    <x v="0"/>
    <d v="2017-09-13T00:00:00"/>
    <x v="2"/>
    <x v="0"/>
    <x v="0"/>
    <s v="13"/>
    <x v="1"/>
    <d v="1899-12-30T22:47:13"/>
    <x v="8"/>
    <n v="1"/>
    <x v="0"/>
    <x v="0"/>
    <s v="Ankit Kashyap"/>
    <s v="GSK073*1 GSK072*1"/>
    <x v="33"/>
    <x v="0"/>
    <s v="eol.metal@gmail.com"/>
    <s v="-"/>
    <s v="Test"/>
  </r>
  <r>
    <n v="2983"/>
    <s v="SADDACFF201710135160"/>
    <s v="1650210318343009"/>
    <x v="1"/>
    <d v="2017-10-13T00:00:00"/>
    <x v="0"/>
    <x v="1"/>
    <x v="0"/>
    <s v="13"/>
    <x v="1"/>
    <d v="1899-12-30T11:40:43"/>
    <x v="6"/>
    <n v="0"/>
    <x v="0"/>
    <x v="0"/>
    <s v="Deepanshu Anand"/>
    <s v="CFF34*1"/>
    <x v="3"/>
    <x v="0"/>
    <s v="Anand.deepanshu12@gmail.com"/>
    <s v="-"/>
    <s v="Test"/>
  </r>
  <r>
    <n v="2984"/>
    <s v="SADDACFF201710135722"/>
    <s v="1650210318343009"/>
    <x v="0"/>
    <d v="2017-10-13T00:00:00"/>
    <x v="0"/>
    <x v="1"/>
    <x v="0"/>
    <s v="13"/>
    <x v="1"/>
    <d v="1899-12-30T11:43:35"/>
    <x v="6"/>
    <n v="1"/>
    <x v="0"/>
    <x v="0"/>
    <s v="Deepanshu Anand"/>
    <s v="CFF34*1"/>
    <x v="3"/>
    <x v="0"/>
    <s v="Anand.deepanshu12@gmail.com"/>
    <s v="-"/>
    <s v="Test"/>
  </r>
  <r>
    <n v="2986"/>
    <s v="SADDACBT201710134550"/>
    <s v="59ca02610cfb51.95665848"/>
    <x v="0"/>
    <d v="2017-10-13T00:00:00"/>
    <x v="0"/>
    <x v="1"/>
    <x v="0"/>
    <s v="13"/>
    <x v="1"/>
    <d v="1899-12-30T12:38:16"/>
    <x v="4"/>
    <n v="1"/>
    <x v="0"/>
    <x v="0"/>
    <s v="Arfat"/>
    <s v="CBT107*1 CBT111*1"/>
    <x v="530"/>
    <x v="0"/>
    <s v="arfat999@gmail.com"/>
    <s v="-"/>
    <s v="Test"/>
  </r>
  <r>
    <n v="2987"/>
    <s v="SADDACFF201710135962"/>
    <s v="1051298298306240"/>
    <x v="0"/>
    <d v="2017-10-13T00:00:00"/>
    <x v="0"/>
    <x v="1"/>
    <x v="0"/>
    <s v="13"/>
    <x v="1"/>
    <d v="1899-12-30T12:39:01"/>
    <x v="6"/>
    <n v="1"/>
    <x v="0"/>
    <x v="0"/>
    <s v="Sahil Aryan"/>
    <s v="CFF34*1"/>
    <x v="3"/>
    <x v="0"/>
    <s v="sahilaryan23@gmail.com"/>
    <s v="-"/>
    <s v="Test"/>
  </r>
  <r>
    <n v="2988"/>
    <s v="SADDACFF201710136680"/>
    <s v="1051298298306240"/>
    <x v="0"/>
    <d v="2017-10-13T00:00:00"/>
    <x v="0"/>
    <x v="1"/>
    <x v="0"/>
    <s v="13"/>
    <x v="1"/>
    <d v="1899-12-30T13:13:01"/>
    <x v="6"/>
    <n v="1"/>
    <x v="0"/>
    <x v="0"/>
    <s v="Sahil Aryan"/>
    <s v="CFF34*1"/>
    <x v="3"/>
    <x v="0"/>
    <s v="sahilaryan23@gmail.com"/>
    <s v="-"/>
    <s v="Test"/>
  </r>
  <r>
    <n v="2992"/>
    <s v="SADDARDB201710137585"/>
    <s v="345840615840065"/>
    <x v="0"/>
    <d v="2017-10-13T00:00:00"/>
    <x v="0"/>
    <x v="1"/>
    <x v="0"/>
    <s v="13"/>
    <x v="1"/>
    <d v="1899-12-30T14:06:51"/>
    <x v="1"/>
    <n v="1"/>
    <x v="0"/>
    <x v="0"/>
    <s v="Raghav Sharma"/>
    <s v="RDB160*1 RDB174*5 RDB208*1"/>
    <x v="541"/>
    <x v="0"/>
    <s v="sharma1998raghav@gmail.com"/>
    <s v="-"/>
    <s v="Test"/>
  </r>
  <r>
    <n v="2998"/>
    <s v="SADDACBT201710134072"/>
    <s v="580487185408207"/>
    <x v="0"/>
    <d v="2017-10-13T00:00:00"/>
    <x v="0"/>
    <x v="1"/>
    <x v="0"/>
    <s v="13"/>
    <x v="1"/>
    <d v="1899-12-30T19:12:17"/>
    <x v="4"/>
    <n v="1"/>
    <x v="0"/>
    <x v="0"/>
    <s v="Animesh Suman"/>
    <s v="CBT065*1 CBT019*2"/>
    <x v="561"/>
    <x v="0"/>
    <s v="imanimesh333@gmail.com"/>
    <s v="-"/>
    <s v="Test"/>
  </r>
  <r>
    <n v="2999"/>
    <s v="SADDACBT201710136824"/>
    <s v="580487185408207"/>
    <x v="0"/>
    <d v="2017-10-13T00:00:00"/>
    <x v="0"/>
    <x v="1"/>
    <x v="0"/>
    <s v="13"/>
    <x v="1"/>
    <d v="1899-12-30T19:12:19"/>
    <x v="4"/>
    <n v="1"/>
    <x v="0"/>
    <x v="0"/>
    <s v="Animesh Suman"/>
    <s v="CBT065*1 CBT019*2"/>
    <x v="561"/>
    <x v="0"/>
    <s v="imanimesh333@gmail.com"/>
    <s v="-"/>
    <s v="Test"/>
  </r>
  <r>
    <n v="3000"/>
    <s v="SADDATOA201710133574"/>
    <s v="1867997190195864"/>
    <x v="0"/>
    <d v="2017-10-13T00:00:00"/>
    <x v="0"/>
    <x v="1"/>
    <x v="0"/>
    <s v="13"/>
    <x v="1"/>
    <d v="1899-12-30T19:23:26"/>
    <x v="0"/>
    <n v="1"/>
    <x v="0"/>
    <x v="0"/>
    <s v="Sai Ramana"/>
    <s v="TOA150*1 TOA111*1 TOA103*1"/>
    <x v="491"/>
    <x v="0"/>
    <s v="ramanapanuganty@gmail.com"/>
    <s v="-"/>
    <s v="Test"/>
  </r>
  <r>
    <n v="3003"/>
    <s v="SADDACBT201710137293"/>
    <s v="843904012444686"/>
    <x v="0"/>
    <d v="2017-10-13T00:00:00"/>
    <x v="0"/>
    <x v="1"/>
    <x v="0"/>
    <s v="13"/>
    <x v="1"/>
    <d v="1899-12-30T19:46:34"/>
    <x v="4"/>
    <n v="1"/>
    <x v="0"/>
    <x v="0"/>
    <s v="Sandeep Singh"/>
    <s v="CBT100*3 CBT066*1"/>
    <x v="15"/>
    <x v="0"/>
    <s v="sdlalitsingh98@gmail.com"/>
    <s v="-"/>
    <s v="Test"/>
  </r>
  <r>
    <n v="3004"/>
    <s v="SADDABLS201710137032"/>
    <s v="59ae9079a1b4d9.37869642"/>
    <x v="0"/>
    <d v="2017-10-13T00:00:00"/>
    <x v="0"/>
    <x v="1"/>
    <x v="0"/>
    <s v="13"/>
    <x v="1"/>
    <d v="1899-12-30T19:56:12"/>
    <x v="5"/>
    <n v="1"/>
    <x v="0"/>
    <x v="0"/>
    <s v="Avinesh Kumar"/>
    <s v="BLS8*1"/>
    <x v="62"/>
    <x v="0"/>
    <s v="djokerdummycplyt@gmail.com"/>
    <s v="-"/>
    <s v="Test"/>
  </r>
  <r>
    <n v="3007"/>
    <s v="SADDATOA201710135332"/>
    <s v="59dcb76daa4675.07377066"/>
    <x v="0"/>
    <d v="2017-10-13T00:00:00"/>
    <x v="0"/>
    <x v="1"/>
    <x v="0"/>
    <s v="13"/>
    <x v="1"/>
    <d v="1899-12-30T20:02:39"/>
    <x v="0"/>
    <n v="1"/>
    <x v="0"/>
    <x v="0"/>
    <s v="Mohd Zaheenuddin"/>
    <s v="TOA154*8 TOA037*1 TOA131*1"/>
    <x v="562"/>
    <x v="0"/>
    <s v="zaheenjsss@gmail.com"/>
    <s v="-"/>
    <s v="Test"/>
  </r>
  <r>
    <n v="3012"/>
    <s v="SADDACFF201710133266"/>
    <s v="887565381407440"/>
    <x v="1"/>
    <d v="2017-10-13T00:00:00"/>
    <x v="0"/>
    <x v="1"/>
    <x v="0"/>
    <s v="13"/>
    <x v="1"/>
    <d v="1899-12-30T20:19:26"/>
    <x v="6"/>
    <n v="0"/>
    <x v="0"/>
    <x v="0"/>
    <s v="Anooj Behura"/>
    <s v="CFF39*1"/>
    <x v="21"/>
    <x v="0"/>
    <s v="anoojbehura@gmail.com"/>
    <s v="-"/>
    <s v="Test"/>
  </r>
  <r>
    <n v="3013"/>
    <s v="SADDACFF201710136008"/>
    <s v="887565381407440"/>
    <x v="0"/>
    <d v="2017-10-13T00:00:00"/>
    <x v="0"/>
    <x v="1"/>
    <x v="0"/>
    <s v="13"/>
    <x v="1"/>
    <d v="1899-12-30T20:19:55"/>
    <x v="6"/>
    <n v="1"/>
    <x v="0"/>
    <x v="0"/>
    <s v="Anooj Behura"/>
    <s v="CFF39*1"/>
    <x v="21"/>
    <x v="0"/>
    <s v="anoojbehura@gmail.com"/>
    <s v="-"/>
    <s v="Test"/>
  </r>
  <r>
    <n v="3017"/>
    <s v="SADDALPZ201710131385"/>
    <s v="59a01322371cc6.79725041"/>
    <x v="0"/>
    <d v="2017-10-13T00:00:00"/>
    <x v="0"/>
    <x v="1"/>
    <x v="0"/>
    <s v="13"/>
    <x v="1"/>
    <d v="1899-12-30T21:10:40"/>
    <x v="3"/>
    <n v="1"/>
    <x v="0"/>
    <x v="0"/>
    <s v="harshit jaiswal"/>
    <s v="LPZ228*3 LPZ191*6 LPZ166*1 LPZ186*1"/>
    <x v="563"/>
    <x v="0"/>
    <s v="harshitjaiswalborn2rule@gmail.com"/>
    <s v="-"/>
    <s v="Test"/>
  </r>
  <r>
    <n v="3022"/>
    <s v="SADDAMOM201710139792"/>
    <s v="599b199e7139d6.07917663"/>
    <x v="1"/>
    <d v="2017-10-13T00:00:00"/>
    <x v="0"/>
    <x v="1"/>
    <x v="0"/>
    <s v="13"/>
    <x v="1"/>
    <d v="1899-12-30T21:18:58"/>
    <x v="2"/>
    <n v="1"/>
    <x v="0"/>
    <x v="0"/>
    <s v="Satvik Singhal"/>
    <s v="MOM036*12 MOM053*1 MOM051*1 MOM016*2 MOM013*1"/>
    <x v="564"/>
    <x v="0"/>
    <s v="satviksinghal.oct@gmail.com"/>
    <s v="-"/>
    <s v="Test"/>
  </r>
  <r>
    <n v="3029"/>
    <s v="SADDACFF201710138563"/>
    <s v="59d65d422452e6.69258068"/>
    <x v="1"/>
    <d v="2017-10-13T00:00:00"/>
    <x v="0"/>
    <x v="1"/>
    <x v="0"/>
    <s v="13"/>
    <x v="1"/>
    <d v="1899-12-30T22:38:44"/>
    <x v="6"/>
    <n v="1"/>
    <x v="0"/>
    <x v="0"/>
    <s v="dipesh kamble"/>
    <s v="CFF12*1 CFF6*1"/>
    <x v="64"/>
    <x v="0"/>
    <s v="dmk1304@yahoo.com"/>
    <s v="-"/>
    <s v="Test"/>
  </r>
  <r>
    <n v="3030"/>
    <s v="SADDAGSK201710132875"/>
    <s v="59bd5719f148d2.56056239"/>
    <x v="0"/>
    <d v="2017-10-13T00:00:00"/>
    <x v="0"/>
    <x v="1"/>
    <x v="0"/>
    <s v="13"/>
    <x v="1"/>
    <d v="1899-12-30T22:40:35"/>
    <x v="8"/>
    <n v="1"/>
    <x v="0"/>
    <x v="0"/>
    <s v="Pratyush Mishra"/>
    <s v="GSK073*1 GSK072*1 GSK070*1"/>
    <x v="79"/>
    <x v="0"/>
    <s v="pratyushmishra03@gmail.com"/>
    <s v="-"/>
    <s v="Test"/>
  </r>
  <r>
    <n v="3034"/>
    <s v="SADDAGSK201710136250"/>
    <s v="59e0fc242c79d4.29665852"/>
    <x v="0"/>
    <d v="2017-10-13T00:00:00"/>
    <x v="0"/>
    <x v="1"/>
    <x v="0"/>
    <s v="13"/>
    <x v="1"/>
    <d v="1899-12-30T23:24:32"/>
    <x v="8"/>
    <n v="1"/>
    <x v="0"/>
    <x v="0"/>
    <s v="venkata sudheer"/>
    <s v="GSK070*1 GSK072*1"/>
    <x v="33"/>
    <x v="0"/>
    <s v="sudheerv1998@gmail.com"/>
    <s v="-"/>
    <s v="Test"/>
  </r>
  <r>
    <n v="3035"/>
    <s v="SADDACFF201710136946"/>
    <s v="59e0fc242c79d4.29665852"/>
    <x v="0"/>
    <d v="2017-10-13T00:00:00"/>
    <x v="0"/>
    <x v="1"/>
    <x v="0"/>
    <s v="13"/>
    <x v="1"/>
    <d v="1899-12-30T23:31:09"/>
    <x v="6"/>
    <n v="1"/>
    <x v="0"/>
    <x v="0"/>
    <s v="venkata sudheer"/>
    <s v="CFF38*1 CFF47*1"/>
    <x v="3"/>
    <x v="0"/>
    <s v="sudheerv1998@gmail.com"/>
    <s v="-"/>
    <s v="Test"/>
  </r>
  <r>
    <n v="3036"/>
    <s v="SADDAGSK201710135656"/>
    <s v="1285629778232451"/>
    <x v="0"/>
    <d v="2017-10-13T00:00:00"/>
    <x v="0"/>
    <x v="1"/>
    <x v="0"/>
    <s v="13"/>
    <x v="1"/>
    <d v="1899-12-30T23:32:22"/>
    <x v="8"/>
    <n v="1"/>
    <x v="0"/>
    <x v="0"/>
    <s v="Yomdar Kamsi"/>
    <s v="GSK062*1 GSK068*8"/>
    <x v="520"/>
    <x v="0"/>
    <s v="Yomdarkamsi7.13@gmail.com"/>
    <s v="-"/>
    <s v="Test"/>
  </r>
  <r>
    <n v="4980"/>
    <s v="SADDACBT201711134298"/>
    <s v="1379133868875073"/>
    <x v="1"/>
    <d v="2017-11-13T00:00:00"/>
    <x v="4"/>
    <x v="2"/>
    <x v="0"/>
    <s v="13"/>
    <x v="1"/>
    <d v="1899-12-30T13:46:44"/>
    <x v="4"/>
    <n v="1"/>
    <x v="0"/>
    <x v="0"/>
    <s v="Umang Vishwakarma"/>
    <s v="CBT112*2"/>
    <x v="26"/>
    <x v="0"/>
    <s v="vish.umang2012@gmail.com"/>
    <s v="-"/>
    <s v="Test"/>
  </r>
  <r>
    <n v="4982"/>
    <s v="SADDALPZ201711131757"/>
    <s v="1459718724121489"/>
    <x v="0"/>
    <d v="2017-11-13T00:00:00"/>
    <x v="4"/>
    <x v="2"/>
    <x v="0"/>
    <s v="13"/>
    <x v="1"/>
    <d v="1899-12-30T14:00:56"/>
    <x v="3"/>
    <n v="1"/>
    <x v="0"/>
    <x v="0"/>
    <s v="Mohit Agrawal"/>
    <s v="LPZ126*1 LPZ182*4"/>
    <x v="42"/>
    <x v="0"/>
    <s v="ronit06549@gmail.com"/>
    <s v="-"/>
    <s v="Test"/>
  </r>
  <r>
    <n v="4985"/>
    <s v="SADDAFPT201711135945"/>
    <s v="1637656419591764"/>
    <x v="0"/>
    <d v="2017-11-13T00:00:00"/>
    <x v="4"/>
    <x v="2"/>
    <x v="0"/>
    <s v="13"/>
    <x v="1"/>
    <d v="1899-12-30T14:44:31"/>
    <x v="13"/>
    <n v="1"/>
    <x v="0"/>
    <x v="0"/>
    <s v="Sandipan Mistry"/>
    <s v="FPT13*2"/>
    <x v="42"/>
    <x v="0"/>
    <s v="mistrysandipan@gmail.com"/>
    <s v="-"/>
    <s v="Test"/>
  </r>
  <r>
    <n v="4988"/>
    <s v="SADDACBT201711133023"/>
    <s v="1972969919647603"/>
    <x v="1"/>
    <d v="2017-11-13T00:00:00"/>
    <x v="4"/>
    <x v="2"/>
    <x v="0"/>
    <s v="13"/>
    <x v="1"/>
    <d v="1899-12-30T16:18:07"/>
    <x v="4"/>
    <n v="1"/>
    <x v="0"/>
    <x v="0"/>
    <s v="Karan Dhanak"/>
    <s v="CBT014*1 CBT122*1"/>
    <x v="202"/>
    <x v="0"/>
    <s v="karandhanak20@gmail.com"/>
    <s v="-"/>
    <s v="Test"/>
  </r>
  <r>
    <n v="4991"/>
    <s v="SADDAMOM201711133542"/>
    <s v="1446857112065219"/>
    <x v="0"/>
    <d v="2017-11-13T00:00:00"/>
    <x v="4"/>
    <x v="2"/>
    <x v="0"/>
    <s v="13"/>
    <x v="1"/>
    <d v="1899-12-30T18:05:11"/>
    <x v="2"/>
    <n v="1"/>
    <x v="0"/>
    <x v="0"/>
    <s v="Rishabh Ranjan"/>
    <s v="MOM068*1"/>
    <x v="21"/>
    <x v="0"/>
    <s v="srrishabh@gmail.com"/>
    <s v="-"/>
    <s v="Test"/>
  </r>
  <r>
    <n v="4995"/>
    <s v="SADDAFPT201711137777"/>
    <s v="700830636779527"/>
    <x v="0"/>
    <d v="2017-11-13T00:00:00"/>
    <x v="4"/>
    <x v="2"/>
    <x v="0"/>
    <s v="13"/>
    <x v="1"/>
    <d v="1899-12-30T19:27:23"/>
    <x v="13"/>
    <n v="1"/>
    <x v="0"/>
    <x v="0"/>
    <s v="Ranjan Modi"/>
    <s v="FPT02*1"/>
    <x v="3"/>
    <x v="0"/>
    <s v="ranjanmodi777@gmail.com"/>
    <s v="-"/>
    <s v="Test"/>
  </r>
  <r>
    <n v="4997"/>
    <s v="SADDACBT201711135440"/>
    <s v="1621897704533297"/>
    <x v="0"/>
    <d v="2017-11-13T00:00:00"/>
    <x v="4"/>
    <x v="2"/>
    <x v="0"/>
    <s v="13"/>
    <x v="1"/>
    <d v="1899-12-30T19:31:29"/>
    <x v="4"/>
    <n v="1"/>
    <x v="0"/>
    <x v="0"/>
    <s v="Sudhanshu Shekhar"/>
    <s v="CBT112*1 CBT051*1"/>
    <x v="565"/>
    <x v="0"/>
    <s v="shekhar349@gmail.com"/>
    <s v="-"/>
    <s v="Test"/>
  </r>
  <r>
    <n v="4998"/>
    <s v="SADDAFPT201711138749"/>
    <s v="10210129296893686"/>
    <x v="0"/>
    <d v="2017-11-13T00:00:00"/>
    <x v="4"/>
    <x v="2"/>
    <x v="0"/>
    <s v="13"/>
    <x v="1"/>
    <d v="1899-12-30T19:33:50"/>
    <x v="13"/>
    <n v="1"/>
    <x v="0"/>
    <x v="0"/>
    <s v="Aditya Sharma"/>
    <s v="FPT17*1 FPT31*11"/>
    <x v="23"/>
    <x v="0"/>
    <s v="ads1419@gmail.com"/>
    <s v="-"/>
    <s v="Test"/>
  </r>
  <r>
    <n v="5003"/>
    <s v="SADDACBT201711134498"/>
    <s v="1620968954600014"/>
    <x v="0"/>
    <d v="2017-11-13T00:00:00"/>
    <x v="4"/>
    <x v="2"/>
    <x v="0"/>
    <s v="13"/>
    <x v="1"/>
    <d v="1899-12-30T19:56:07"/>
    <x v="4"/>
    <n v="1"/>
    <x v="0"/>
    <x v="0"/>
    <s v="Anupam Agarwal"/>
    <s v="CBT004*1 CBT009*1"/>
    <x v="108"/>
    <x v="0"/>
    <s v="anupamagarwal786@gmail.com"/>
    <s v="-"/>
    <s v="Test"/>
  </r>
  <r>
    <n v="5005"/>
    <s v="SADDAFPT201711138101"/>
    <s v="495937924093892"/>
    <x v="1"/>
    <d v="2017-11-13T00:00:00"/>
    <x v="4"/>
    <x v="2"/>
    <x v="0"/>
    <s v="13"/>
    <x v="1"/>
    <d v="1899-12-30T20:09:38"/>
    <x v="13"/>
    <n v="1"/>
    <x v="0"/>
    <x v="0"/>
    <s v="Ankit Kashyap"/>
    <s v="FPT02*1"/>
    <x v="3"/>
    <x v="0"/>
    <s v="eol.metal@gmail.com"/>
    <s v="-"/>
    <s v="Test"/>
  </r>
  <r>
    <n v="5006"/>
    <s v="SADDALPZ201711138757"/>
    <s v="10203657419152287"/>
    <x v="0"/>
    <d v="2017-11-13T00:00:00"/>
    <x v="4"/>
    <x v="2"/>
    <x v="0"/>
    <s v="13"/>
    <x v="1"/>
    <d v="1899-12-30T20:17:08"/>
    <x v="3"/>
    <n v="1"/>
    <x v="0"/>
    <x v="0"/>
    <s v="Adhip Dutt"/>
    <s v="LPZ232*3"/>
    <x v="0"/>
    <x v="0"/>
    <s v="ttdaj@yandex.com"/>
    <s v="-"/>
    <s v="Test"/>
  </r>
  <r>
    <n v="5008"/>
    <s v="SADDAMOM201711135073"/>
    <s v="1442977912452886"/>
    <x v="0"/>
    <d v="2017-11-13T00:00:00"/>
    <x v="4"/>
    <x v="2"/>
    <x v="0"/>
    <s v="13"/>
    <x v="1"/>
    <d v="1899-12-30T20:22:49"/>
    <x v="2"/>
    <n v="1"/>
    <x v="0"/>
    <x v="0"/>
    <s v="Abhishek Bansal"/>
    <s v="MOM014*2 MOM017*2 MOM073*1"/>
    <x v="56"/>
    <x v="0"/>
    <s v="rektabhi@gmail.com"/>
    <s v="-"/>
    <s v="Test"/>
  </r>
  <r>
    <n v="5009"/>
    <s v="SADDATOA201711136740"/>
    <s v="1867997190195864"/>
    <x v="0"/>
    <d v="2017-11-13T00:00:00"/>
    <x v="4"/>
    <x v="2"/>
    <x v="0"/>
    <s v="13"/>
    <x v="1"/>
    <d v="1899-12-30T20:26:18"/>
    <x v="0"/>
    <n v="1"/>
    <x v="0"/>
    <x v="0"/>
    <s v="Sai Ramana"/>
    <s v="TOA150*1 TOA149*1 TOA146*1"/>
    <x v="166"/>
    <x v="0"/>
    <s v="ramanapanuganty@gmail.com"/>
    <s v="-"/>
    <s v="Test"/>
  </r>
  <r>
    <n v="5012"/>
    <s v="SADDAFPT201711131495"/>
    <s v="5a01e1665494e3.69645515"/>
    <x v="1"/>
    <d v="2017-11-13T00:00:00"/>
    <x v="4"/>
    <x v="2"/>
    <x v="0"/>
    <s v="13"/>
    <x v="1"/>
    <d v="1899-12-30T20:49:23"/>
    <x v="13"/>
    <n v="0"/>
    <x v="0"/>
    <x v="0"/>
    <s v="amitkumar"/>
    <s v="FPT15*1"/>
    <x v="3"/>
    <x v="0"/>
    <s v="amtvmpire@gmail.com"/>
    <s v="-"/>
    <s v="Test"/>
  </r>
  <r>
    <n v="5014"/>
    <s v="SADDARDB201711138044"/>
    <s v="1051298298306240"/>
    <x v="0"/>
    <d v="2017-11-13T00:00:00"/>
    <x v="4"/>
    <x v="2"/>
    <x v="0"/>
    <s v="13"/>
    <x v="1"/>
    <d v="1899-12-30T21:00:41"/>
    <x v="1"/>
    <n v="1"/>
    <x v="0"/>
    <x v="0"/>
    <s v="Sahil Aryan"/>
    <s v="RDB214*2"/>
    <x v="8"/>
    <x v="0"/>
    <s v="sahilaryan23@gmail.com"/>
    <s v="-"/>
    <s v="Test"/>
  </r>
  <r>
    <n v="5015"/>
    <s v="SADDACBT201711139570"/>
    <s v="1441789345888457"/>
    <x v="0"/>
    <d v="2017-11-13T00:00:00"/>
    <x v="4"/>
    <x v="2"/>
    <x v="0"/>
    <s v="13"/>
    <x v="1"/>
    <d v="1899-12-30T21:07:34"/>
    <x v="4"/>
    <n v="1"/>
    <x v="0"/>
    <x v="0"/>
    <s v="Mayank Purohit"/>
    <s v="CBT112*1 CBT061*1 CBT114*1 CBT011*1"/>
    <x v="531"/>
    <x v="0"/>
    <s v="mayankpurohit2012@gmail.com"/>
    <s v="-"/>
    <s v="Test"/>
  </r>
  <r>
    <n v="5016"/>
    <s v="SADDARDB201711138887"/>
    <s v="1601596786569971"/>
    <x v="0"/>
    <d v="2017-11-13T00:00:00"/>
    <x v="4"/>
    <x v="2"/>
    <x v="0"/>
    <s v="13"/>
    <x v="1"/>
    <d v="1899-12-30T21:12:15"/>
    <x v="1"/>
    <n v="1"/>
    <x v="0"/>
    <x v="0"/>
    <s v="Amber Saxena"/>
    <s v="RDB213*1 RDB105*1 RDB123*1 RDB189*8"/>
    <x v="566"/>
    <x v="0"/>
    <s v="amber.sa97@gmail.com"/>
    <s v="-"/>
    <s v="Test"/>
  </r>
  <r>
    <n v="5019"/>
    <s v="SADDAFDZ201711131291"/>
    <s v="1051298298306240"/>
    <x v="0"/>
    <d v="2017-11-13T00:00:00"/>
    <x v="4"/>
    <x v="2"/>
    <x v="0"/>
    <s v="13"/>
    <x v="1"/>
    <d v="1899-12-30T21:20:40"/>
    <x v="10"/>
    <n v="1"/>
    <x v="0"/>
    <x v="0"/>
    <s v="Sahil Aryan"/>
    <s v="FDZ011*2 FDZ029*1"/>
    <x v="17"/>
    <x v="0"/>
    <s v="sahilaryan23@gmail.com"/>
    <s v="-"/>
    <s v="Test"/>
  </r>
  <r>
    <n v="5023"/>
    <s v="SADDALPZ201711139145"/>
    <s v="5a09c6a443a421.47698687"/>
    <x v="0"/>
    <d v="2017-11-13T00:00:00"/>
    <x v="4"/>
    <x v="2"/>
    <x v="0"/>
    <s v="13"/>
    <x v="1"/>
    <d v="1899-12-30T21:54:28"/>
    <x v="3"/>
    <n v="1"/>
    <x v="0"/>
    <x v="0"/>
    <s v="Krishna"/>
    <s v="LPZ026*1 LPZ021*2"/>
    <x v="31"/>
    <x v="0"/>
    <s v="krissahu96@gmail.com"/>
    <s v="-"/>
    <s v="Test"/>
  </r>
  <r>
    <n v="5024"/>
    <s v="SADDACBT201711135294"/>
    <s v="355621558184727"/>
    <x v="1"/>
    <d v="2017-11-13T00:00:00"/>
    <x v="4"/>
    <x v="2"/>
    <x v="0"/>
    <s v="13"/>
    <x v="1"/>
    <d v="1899-12-30T21:55:17"/>
    <x v="4"/>
    <n v="1"/>
    <x v="0"/>
    <x v="0"/>
    <s v="Dhanush Dhanu"/>
    <s v="CBT053*1 CBT048*1"/>
    <x v="567"/>
    <x v="0"/>
    <s v="dhanushrockz1997@gmail.com"/>
    <s v="-"/>
    <s v="Test"/>
  </r>
  <r>
    <n v="5027"/>
    <s v="SADDAGSK201711134658"/>
    <s v="5a01e1665494e3.69645515"/>
    <x v="0"/>
    <d v="2017-11-13T00:00:00"/>
    <x v="4"/>
    <x v="2"/>
    <x v="0"/>
    <s v="13"/>
    <x v="1"/>
    <d v="1899-12-30T23:51:31"/>
    <x v="8"/>
    <n v="1"/>
    <x v="0"/>
    <x v="0"/>
    <s v="amitkumar"/>
    <s v="GSK13*1"/>
    <x v="62"/>
    <x v="0"/>
    <s v="amtvmpire@gmail.com"/>
    <s v="-"/>
    <s v="Test"/>
  </r>
  <r>
    <n v="6901"/>
    <s v="SADDAFPT201712134888"/>
    <s v="495937924093892"/>
    <x v="0"/>
    <d v="2017-12-13T00:00:00"/>
    <x v="2"/>
    <x v="3"/>
    <x v="0"/>
    <s v="13"/>
    <x v="1"/>
    <d v="1899-12-30T12:42:45"/>
    <x v="13"/>
    <n v="1"/>
    <x v="0"/>
    <x v="0"/>
    <s v="Ankit Kashyap"/>
    <s v="FPT01*1"/>
    <x v="0"/>
    <x v="0"/>
    <s v="eol.metal@gmail.com"/>
    <s v="-"/>
    <s v="Test"/>
  </r>
  <r>
    <n v="6902"/>
    <s v="SADDAFPT201712136372"/>
    <s v="495937924093892"/>
    <x v="0"/>
    <d v="2017-12-13T00:00:00"/>
    <x v="2"/>
    <x v="3"/>
    <x v="0"/>
    <s v="13"/>
    <x v="1"/>
    <d v="1899-12-30T12:43:11"/>
    <x v="13"/>
    <n v="1"/>
    <x v="0"/>
    <x v="0"/>
    <s v="Ankit Kashyap"/>
    <s v="FPT01*1"/>
    <x v="0"/>
    <x v="0"/>
    <s v="eol.metal@gmail.com"/>
    <s v="-"/>
    <s v="Test"/>
  </r>
  <r>
    <n v="6915"/>
    <s v="SADDACBT201712135809"/>
    <s v="1456901851013624"/>
    <x v="0"/>
    <d v="2017-12-13T00:00:00"/>
    <x v="2"/>
    <x v="3"/>
    <x v="0"/>
    <s v="13"/>
    <x v="1"/>
    <d v="1899-12-30T21:33:25"/>
    <x v="4"/>
    <n v="1"/>
    <x v="0"/>
    <x v="0"/>
    <s v="Amartya Singh"/>
    <s v="CBT112*1 CBT114*1"/>
    <x v="123"/>
    <x v="0"/>
    <s v="amaraj007@gmail.com"/>
    <s v="-"/>
    <s v="Test"/>
  </r>
  <r>
    <n v="6920"/>
    <s v="SADDARDB201712133787"/>
    <s v="1310805939042199"/>
    <x v="0"/>
    <d v="2017-12-13T00:00:00"/>
    <x v="2"/>
    <x v="3"/>
    <x v="0"/>
    <s v="13"/>
    <x v="1"/>
    <d v="1899-12-30T22:51:13"/>
    <x v="1"/>
    <n v="1"/>
    <x v="0"/>
    <x v="0"/>
    <s v="Subham Kumar Soni"/>
    <s v="RDB113*1 RDB199*2 RDB191*2"/>
    <x v="5"/>
    <x v="0"/>
    <s v="sks4903440@gmail.com"/>
    <s v="-"/>
    <s v="Test"/>
  </r>
  <r>
    <n v="2985"/>
    <s v="SADDACBT201710137208"/>
    <s v="1379133868875073"/>
    <x v="0"/>
    <d v="2017-10-13T00:00:00"/>
    <x v="0"/>
    <x v="1"/>
    <x v="0"/>
    <s v="13"/>
    <x v="1"/>
    <d v="1899-12-30T11:56:43"/>
    <x v="4"/>
    <n v="1"/>
    <x v="0"/>
    <x v="0"/>
    <s v="Umang Vishwakarma"/>
    <s v="CBT112*2"/>
    <x v="26"/>
    <x v="0"/>
    <s v="vish.umang2012@gmail.com"/>
    <s v="-"/>
    <s v="Test"/>
  </r>
  <r>
    <n v="1333"/>
    <s v="SADDARDB201709136407"/>
    <s v="59aed0b95d3702.10258692"/>
    <x v="0"/>
    <d v="2017-09-13T00:00:00"/>
    <x v="2"/>
    <x v="0"/>
    <x v="0"/>
    <s v="13"/>
    <x v="1"/>
    <d v="1899-12-30T13:20:28"/>
    <x v="1"/>
    <n v="1"/>
    <x v="0"/>
    <x v="0"/>
    <s v="gaurav tripathi"/>
    <s v="RDB074*1 RDB175*8"/>
    <x v="80"/>
    <x v="0"/>
    <s v="gauravcr7rm@gmail.com"/>
    <s v="-"/>
    <s v="Test"/>
  </r>
  <r>
    <n v="1356"/>
    <s v="SADDARDB201709134258"/>
    <s v="517798695234310"/>
    <x v="0"/>
    <d v="2017-09-13T00:00:00"/>
    <x v="2"/>
    <x v="0"/>
    <x v="0"/>
    <s v="13"/>
    <x v="1"/>
    <d v="1899-12-30T20:11:05"/>
    <x v="1"/>
    <n v="1"/>
    <x v="0"/>
    <x v="0"/>
    <s v="Shobhit Mundra"/>
    <s v="RDB091*1 RDB191*2 RDB175*8"/>
    <x v="283"/>
    <x v="0"/>
    <s v="shobhitmundra7@gmail.com"/>
    <s v="-"/>
    <s v="Test"/>
  </r>
  <r>
    <n v="3018"/>
    <s v="SADDAMOM201710134491"/>
    <s v="1621897704533297"/>
    <x v="0"/>
    <d v="2017-10-13T00:00:00"/>
    <x v="0"/>
    <x v="1"/>
    <x v="0"/>
    <s v="13"/>
    <x v="1"/>
    <d v="1899-12-30T21:13:18"/>
    <x v="2"/>
    <n v="1"/>
    <x v="0"/>
    <x v="0"/>
    <s v="Sudhanshu Shekhar"/>
    <s v="MOM066*2"/>
    <x v="166"/>
    <x v="0"/>
    <s v="shekhar349@gmail.com"/>
    <s v="-"/>
    <s v="Test"/>
  </r>
  <r>
    <n v="3020"/>
    <s v="SADDAGSK201710132168"/>
    <s v="59a58befc62ee5.67032536"/>
    <x v="0"/>
    <d v="2017-10-13T00:00:00"/>
    <x v="0"/>
    <x v="1"/>
    <x v="0"/>
    <s v="13"/>
    <x v="1"/>
    <d v="1899-12-30T21:14:06"/>
    <x v="8"/>
    <n v="1"/>
    <x v="0"/>
    <x v="0"/>
    <s v="shivam"/>
    <s v="GSK069*1 GSK075*1"/>
    <x v="33"/>
    <x v="0"/>
    <s v="shivam.jindal2@yahoo.com"/>
    <s v="-"/>
    <s v="Test"/>
  </r>
  <r>
    <n v="4996"/>
    <s v="SADDACFF201711137640"/>
    <s v="1909748506015733"/>
    <x v="0"/>
    <d v="2017-11-13T00:00:00"/>
    <x v="4"/>
    <x v="2"/>
    <x v="0"/>
    <s v="13"/>
    <x v="1"/>
    <d v="1899-12-30T19:31:24"/>
    <x v="6"/>
    <n v="1"/>
    <x v="0"/>
    <x v="0"/>
    <s v="Ramesh Shial"/>
    <s v="CFF22*2"/>
    <x v="165"/>
    <x v="0"/>
    <s v="ramesh.dakshana15@gmail.com"/>
    <s v="-"/>
    <s v="Test"/>
  </r>
  <r>
    <n v="4999"/>
    <s v="SADDAFPT201711137625"/>
    <s v="59aac44e3c9607.93989963"/>
    <x v="1"/>
    <d v="2017-11-13T00:00:00"/>
    <x v="4"/>
    <x v="2"/>
    <x v="0"/>
    <s v="13"/>
    <x v="1"/>
    <d v="1899-12-30T19:44:46"/>
    <x v="13"/>
    <n v="0"/>
    <x v="0"/>
    <x v="0"/>
    <s v="Shubham Maurya"/>
    <s v="FPT19*1 FPT22*1"/>
    <x v="0"/>
    <x v="0"/>
    <s v="mauryaism@gmail.com"/>
    <s v="-"/>
    <s v="Test"/>
  </r>
  <r>
    <n v="5000"/>
    <s v="SADDAFPT201711131050"/>
    <s v="59aac44e3c9607.93989963"/>
    <x v="0"/>
    <d v="2017-11-13T00:00:00"/>
    <x v="4"/>
    <x v="2"/>
    <x v="0"/>
    <s v="13"/>
    <x v="1"/>
    <d v="1899-12-30T19:45:41"/>
    <x v="13"/>
    <n v="1"/>
    <x v="0"/>
    <x v="0"/>
    <s v="Shubham Maurya"/>
    <s v="FPT19*1 FPT22*1"/>
    <x v="0"/>
    <x v="0"/>
    <s v="mauryaism@gmail.com"/>
    <s v="-"/>
    <s v="Test"/>
  </r>
  <r>
    <n v="5004"/>
    <s v="SADDATOA201711132026"/>
    <s v="59df7ef5424ad1.68441059"/>
    <x v="0"/>
    <d v="2017-11-13T00:00:00"/>
    <x v="4"/>
    <x v="2"/>
    <x v="0"/>
    <s v="13"/>
    <x v="1"/>
    <d v="1899-12-30T19:58:34"/>
    <x v="0"/>
    <n v="1"/>
    <x v="0"/>
    <x v="0"/>
    <s v="Ajay Sekhar"/>
    <s v="TOA062*1 TOA071*1"/>
    <x v="141"/>
    <x v="0"/>
    <s v="golu.ajay2011@gmail.com"/>
    <s v="-"/>
    <s v="Test"/>
  </r>
  <r>
    <n v="5011"/>
    <s v="SADDARDB201711138722"/>
    <s v="1484146215039595"/>
    <x v="0"/>
    <d v="2017-11-13T00:00:00"/>
    <x v="4"/>
    <x v="2"/>
    <x v="0"/>
    <s v="13"/>
    <x v="1"/>
    <d v="1899-12-30T20:29:26"/>
    <x v="1"/>
    <n v="1"/>
    <x v="0"/>
    <x v="0"/>
    <s v="Govind Kumar"/>
    <s v="RDB190*7 RDB100*1 RDB199*1 RDB153*1"/>
    <x v="568"/>
    <x v="0"/>
    <s v="gvnd1519@gmail.com"/>
    <s v="-"/>
    <s v="Test"/>
  </r>
  <r>
    <n v="6903"/>
    <s v="SADDAFPT201712132995"/>
    <s v="1576588509068421"/>
    <x v="0"/>
    <d v="2017-12-13T00:00:00"/>
    <x v="2"/>
    <x v="3"/>
    <x v="0"/>
    <s v="13"/>
    <x v="1"/>
    <d v="1899-12-30T14:07:17"/>
    <x v="13"/>
    <n v="1"/>
    <x v="0"/>
    <x v="0"/>
    <s v="Prashant Kumar Chaudhary"/>
    <s v="FPT06*1"/>
    <x v="3"/>
    <x v="0"/>
    <s v="sherathebrilliant421@gmail.com"/>
    <s v="-"/>
    <s v="Test"/>
  </r>
  <r>
    <n v="5022"/>
    <s v="SADDARDB201711132900"/>
    <s v="59a6e3356126d1.04933775"/>
    <x v="0"/>
    <d v="2017-11-13T00:00:00"/>
    <x v="4"/>
    <x v="2"/>
    <x v="0"/>
    <s v="13"/>
    <x v="1"/>
    <d v="1899-12-30T21:53:09"/>
    <x v="1"/>
    <n v="1"/>
    <x v="0"/>
    <x v="0"/>
    <s v="Akshay Rai"/>
    <s v="RDB192*4 RDB153*1"/>
    <x v="332"/>
    <x v="0"/>
    <s v="akshayrai121@gmail.com"/>
    <s v="-"/>
    <s v="Test"/>
  </r>
  <r>
    <n v="4974"/>
    <s v="SADDARDB201711132316"/>
    <s v="1481258268630857"/>
    <x v="0"/>
    <d v="2017-11-13T00:00:00"/>
    <x v="4"/>
    <x v="2"/>
    <x v="0"/>
    <s v="13"/>
    <x v="1"/>
    <d v="1899-12-30T11:51:34"/>
    <x v="1"/>
    <n v="1"/>
    <x v="0"/>
    <x v="6"/>
    <s v="Neha Smriti"/>
    <s v="RDB098*2 RDB001*1"/>
    <x v="321"/>
    <x v="0"/>
    <s v="nsmriti17@gmail.com"/>
    <s v="-"/>
    <s v="Test"/>
  </r>
  <r>
    <n v="2996"/>
    <s v="SADDAMOM201710139260"/>
    <s v="1381159995337760"/>
    <x v="0"/>
    <d v="2017-10-13T00:00:00"/>
    <x v="0"/>
    <x v="1"/>
    <x v="0"/>
    <s v="13"/>
    <x v="1"/>
    <d v="1899-12-30T15:16:03"/>
    <x v="2"/>
    <n v="1"/>
    <x v="0"/>
    <x v="1"/>
    <s v="Venkat Bulusu"/>
    <s v="MOM075*1 MOM005*1 MOM006*1"/>
    <x v="276"/>
    <x v="0"/>
    <s v="venkatbulusu96@gmail.com"/>
    <s v="-"/>
    <s v="Test"/>
  </r>
  <r>
    <n v="5020"/>
    <s v="SADDAGSK201711135372"/>
    <s v="599bc347aa0300.11870674"/>
    <x v="1"/>
    <d v="2017-11-13T00:00:00"/>
    <x v="4"/>
    <x v="2"/>
    <x v="0"/>
    <s v="13"/>
    <x v="1"/>
    <d v="1899-12-30T21:24:52"/>
    <x v="8"/>
    <n v="1"/>
    <x v="0"/>
    <x v="1"/>
    <s v="Sparsh Choudhary"/>
    <s v="GSK96*1 GSK07*1"/>
    <x v="71"/>
    <x v="0"/>
    <s v="sparshddcse@gmail.com"/>
    <s v="-"/>
    <s v="Test"/>
  </r>
  <r>
    <n v="6905"/>
    <s v="SADDARDB201712132376"/>
    <s v="1432912896801570"/>
    <x v="0"/>
    <d v="2017-12-13T00:00:00"/>
    <x v="2"/>
    <x v="3"/>
    <x v="0"/>
    <s v="13"/>
    <x v="1"/>
    <d v="1899-12-30T14:28:18"/>
    <x v="1"/>
    <n v="1"/>
    <x v="0"/>
    <x v="1"/>
    <s v="Bharat Sahu"/>
    <s v="RDB105*1 RDB189*12 RDB119*1"/>
    <x v="346"/>
    <x v="0"/>
    <s v="bharat.sahu95@gmail.com"/>
    <s v="-"/>
    <s v="Test"/>
  </r>
  <r>
    <n v="4978"/>
    <s v="SADDARDB201711139205"/>
    <s v="5a05778c172726.90332125"/>
    <x v="1"/>
    <d v="2017-11-13T00:00:00"/>
    <x v="4"/>
    <x v="2"/>
    <x v="0"/>
    <s v="13"/>
    <x v="1"/>
    <d v="1899-12-30T12:31:06"/>
    <x v="1"/>
    <n v="0"/>
    <x v="0"/>
    <x v="14"/>
    <s v="Avinash"/>
    <s v="RDB210*1 RDB209*3 RDB208*1 RDB025*1 RDB096*1"/>
    <x v="19"/>
    <x v="0"/>
    <s v="kavinash1205@gmail.com"/>
    <s v="-"/>
    <s v="Test"/>
  </r>
  <r>
    <n v="4979"/>
    <s v="SADDARDB201711134912"/>
    <s v="5a05778c172726.90332125"/>
    <x v="0"/>
    <d v="2017-11-13T00:00:00"/>
    <x v="4"/>
    <x v="2"/>
    <x v="0"/>
    <s v="13"/>
    <x v="1"/>
    <d v="1899-12-30T12:38:00"/>
    <x v="1"/>
    <n v="1"/>
    <x v="0"/>
    <x v="14"/>
    <s v="Avinash"/>
    <s v="RDB096*1 RDB208*1 RDB209*3 RDB210*1 RDB040*1"/>
    <x v="433"/>
    <x v="0"/>
    <s v="kavinash1205@gmail.com"/>
    <s v="-"/>
    <s v="Test"/>
  </r>
  <r>
    <n v="1334"/>
    <s v="SADDATOA201709133497"/>
    <s v="353130081798504"/>
    <x v="0"/>
    <d v="2017-09-13T00:00:00"/>
    <x v="2"/>
    <x v="0"/>
    <x v="0"/>
    <s v="13"/>
    <x v="1"/>
    <d v="1899-12-30T13:46:19"/>
    <x v="0"/>
    <n v="1"/>
    <x v="0"/>
    <x v="2"/>
    <s v="Bhagirath Khirwar"/>
    <s v="TOA071*1 TOA156*3"/>
    <x v="60"/>
    <x v="0"/>
    <s v="ripple016d@gmail.com"/>
    <s v="-"/>
    <s v="Test"/>
  </r>
  <r>
    <n v="1336"/>
    <s v="SADDARDB201709136159"/>
    <s v="59a06dd2459c71.94559698"/>
    <x v="0"/>
    <d v="2017-09-13T00:00:00"/>
    <x v="2"/>
    <x v="0"/>
    <x v="0"/>
    <s v="13"/>
    <x v="1"/>
    <d v="1899-12-30T19:01:39"/>
    <x v="1"/>
    <n v="1"/>
    <x v="0"/>
    <x v="2"/>
    <s v="Nitin Agrawal"/>
    <s v="RDB191*17"/>
    <x v="134"/>
    <x v="0"/>
    <s v="nagrawal103@gmail.com"/>
    <s v="-"/>
    <s v="Test"/>
  </r>
  <r>
    <n v="1368"/>
    <s v="SADDARDB201709132850"/>
    <s v="1617790208296453"/>
    <x v="0"/>
    <d v="2017-09-13T00:00:00"/>
    <x v="2"/>
    <x v="0"/>
    <x v="0"/>
    <s v="13"/>
    <x v="1"/>
    <d v="1899-12-30T20:57:52"/>
    <x v="1"/>
    <n v="1"/>
    <x v="0"/>
    <x v="2"/>
    <s v="Somitra Gupta"/>
    <s v="RDB174*3 RDB159*1 RDB191*2"/>
    <x v="184"/>
    <x v="0"/>
    <s v="smtrgupta96@gmail.com"/>
    <s v="-"/>
    <s v="Test"/>
  </r>
  <r>
    <n v="5018"/>
    <s v="SADDACFF201711132516"/>
    <s v="59a068de1e6471.13625619"/>
    <x v="0"/>
    <d v="2017-11-13T00:00:00"/>
    <x v="4"/>
    <x v="2"/>
    <x v="0"/>
    <s v="13"/>
    <x v="1"/>
    <d v="1899-12-30T21:13:21"/>
    <x v="6"/>
    <n v="1"/>
    <x v="0"/>
    <x v="2"/>
    <s v="Ritwik"/>
    <s v="CFF22*1 CFF46*5"/>
    <x v="39"/>
    <x v="0"/>
    <s v="ritwiks1996@gmail.com"/>
    <s v="-"/>
    <s v="Test"/>
  </r>
  <r>
    <n v="6907"/>
    <s v="SADDATOA201712135175"/>
    <s v="5a27f55576b826.57461777"/>
    <x v="0"/>
    <d v="2017-12-13T00:00:00"/>
    <x v="2"/>
    <x v="3"/>
    <x v="0"/>
    <s v="13"/>
    <x v="1"/>
    <d v="1899-12-30T18:11:35"/>
    <x v="0"/>
    <n v="1"/>
    <x v="0"/>
    <x v="2"/>
    <s v="sameer gupta"/>
    <s v="TOA061*1 TOA156*3 TOA126*1"/>
    <x v="114"/>
    <x v="0"/>
    <s v="sameergupta1508@gmail.com"/>
    <s v="-"/>
    <s v="Test"/>
  </r>
  <r>
    <n v="6908"/>
    <s v="SADDATOA201712134809"/>
    <s v="5a27f55576b826.57461777"/>
    <x v="0"/>
    <d v="2017-12-13T00:00:00"/>
    <x v="2"/>
    <x v="3"/>
    <x v="0"/>
    <s v="13"/>
    <x v="1"/>
    <d v="1899-12-30T18:12:01"/>
    <x v="0"/>
    <n v="1"/>
    <x v="0"/>
    <x v="2"/>
    <s v="sameer gupta"/>
    <s v="TOA061*1 TOA156*3 TOA126*1"/>
    <x v="114"/>
    <x v="0"/>
    <s v="sameergupta1508@gmail.com"/>
    <s v="-"/>
    <s v="Test"/>
  </r>
  <r>
    <n v="1358"/>
    <s v="SADDAMOM201709132279"/>
    <s v="59b025075cb3c9.03403558"/>
    <x v="0"/>
    <d v="2017-09-13T00:00:00"/>
    <x v="2"/>
    <x v="0"/>
    <x v="0"/>
    <s v="13"/>
    <x v="1"/>
    <d v="1899-12-30T20:26:52"/>
    <x v="2"/>
    <n v="1"/>
    <x v="0"/>
    <x v="2"/>
    <s v="Ayush Jha"/>
    <s v="MOM034*3 MOM050*1"/>
    <x v="7"/>
    <x v="0"/>
    <s v="ayushjhaa98@gmail.com"/>
    <s v="-"/>
    <s v="Test"/>
  </r>
  <r>
    <n v="1375"/>
    <s v="SADDARDB201709131711"/>
    <s v="59b015386ea457.12225532"/>
    <x v="0"/>
    <d v="2017-09-13T00:00:00"/>
    <x v="2"/>
    <x v="0"/>
    <x v="0"/>
    <s v="13"/>
    <x v="1"/>
    <d v="1899-12-30T21:38:06"/>
    <x v="1"/>
    <n v="1"/>
    <x v="0"/>
    <x v="2"/>
    <s v="NK Singh"/>
    <s v="RDB099*1 RDB174*3"/>
    <x v="47"/>
    <x v="0"/>
    <s v="navyakirti.singh@gmail.com"/>
    <s v="-"/>
    <s v="Test"/>
  </r>
  <r>
    <n v="4983"/>
    <s v="SADDAKNK201711131471"/>
    <s v="59c7a719c66a73.81012739"/>
    <x v="1"/>
    <d v="2017-11-13T00:00:00"/>
    <x v="4"/>
    <x v="2"/>
    <x v="0"/>
    <s v="13"/>
    <x v="1"/>
    <d v="1899-12-30T14:09:03"/>
    <x v="16"/>
    <n v="1"/>
    <x v="1"/>
    <x v="3"/>
    <s v="Neelam Salvi"/>
    <s v="KNK002*1"/>
    <x v="164"/>
    <x v="1"/>
    <s v="neela9505@gmail.com"/>
    <s v="-"/>
    <s v="Test"/>
  </r>
  <r>
    <n v="1357"/>
    <s v="SADDARDB201709137434"/>
    <s v="59a0468d646bb8.64902385"/>
    <x v="0"/>
    <d v="2017-09-13T00:00:00"/>
    <x v="2"/>
    <x v="0"/>
    <x v="0"/>
    <s v="13"/>
    <x v="1"/>
    <d v="1899-12-30T20:13:28"/>
    <x v="1"/>
    <n v="1"/>
    <x v="0"/>
    <x v="4"/>
    <s v="Rajat Lathi"/>
    <s v="RDB174*9 RDB077*1 RDB074*1"/>
    <x v="129"/>
    <x v="0"/>
    <s v="rajatlathi5@gmail.com"/>
    <s v="-"/>
    <s v="Test"/>
  </r>
  <r>
    <n v="1349"/>
    <s v="SADDAGSK201709138795"/>
    <s v="10211611318893571"/>
    <x v="1"/>
    <d v="2017-09-13T00:00:00"/>
    <x v="2"/>
    <x v="0"/>
    <x v="0"/>
    <s v="13"/>
    <x v="1"/>
    <d v="1899-12-30T20:00:04"/>
    <x v="8"/>
    <n v="0"/>
    <x v="0"/>
    <x v="4"/>
    <s v="Abhinov Bharadwaj"/>
    <s v="GSK015*1"/>
    <x v="33"/>
    <x v="0"/>
    <s v="abhinovb9@gmail.com"/>
    <s v="-"/>
    <s v="Test"/>
  </r>
  <r>
    <n v="1350"/>
    <s v="SADDAGSK201709133799"/>
    <s v="10211611318893571"/>
    <x v="1"/>
    <d v="2017-09-13T00:00:00"/>
    <x v="2"/>
    <x v="0"/>
    <x v="0"/>
    <s v="13"/>
    <x v="1"/>
    <d v="1899-12-30T20:00:21"/>
    <x v="8"/>
    <n v="0"/>
    <x v="0"/>
    <x v="4"/>
    <s v="Abhinov Bharadwaj"/>
    <s v="GSK015*1"/>
    <x v="33"/>
    <x v="0"/>
    <s v="abhinovb9@gmail.com"/>
    <s v="-"/>
    <s v="Test"/>
  </r>
  <r>
    <n v="1351"/>
    <s v="SADDAGSK201709134231"/>
    <s v="10211611318893571"/>
    <x v="0"/>
    <d v="2017-09-13T00:00:00"/>
    <x v="2"/>
    <x v="0"/>
    <x v="0"/>
    <s v="13"/>
    <x v="1"/>
    <d v="1899-12-30T20:00:32"/>
    <x v="8"/>
    <n v="1"/>
    <x v="0"/>
    <x v="4"/>
    <s v="Abhinov Bharadwaj"/>
    <s v="GSK015*1"/>
    <x v="33"/>
    <x v="0"/>
    <s v="abhinovb9@gmail.com"/>
    <s v="-"/>
    <s v="Test"/>
  </r>
  <r>
    <n v="1367"/>
    <s v="SADDALPZ201709134974"/>
    <s v="10203661941225167"/>
    <x v="0"/>
    <d v="2017-09-13T00:00:00"/>
    <x v="2"/>
    <x v="0"/>
    <x v="0"/>
    <s v="13"/>
    <x v="1"/>
    <d v="1899-12-30T20:50:47"/>
    <x v="3"/>
    <n v="1"/>
    <x v="0"/>
    <x v="4"/>
    <s v="Shirshendu Layek"/>
    <s v="LPZ231*1 LPZ006*1"/>
    <x v="62"/>
    <x v="0"/>
    <s v="Shirso.it7@gmail.com"/>
    <s v="-"/>
    <s v="Test"/>
  </r>
  <r>
    <n v="1369"/>
    <s v="SADDAGSK201709136860"/>
    <s v="10211611318893571"/>
    <x v="1"/>
    <d v="2017-09-13T00:00:00"/>
    <x v="2"/>
    <x v="0"/>
    <x v="0"/>
    <s v="13"/>
    <x v="1"/>
    <d v="1899-12-30T21:17:52"/>
    <x v="8"/>
    <n v="0"/>
    <x v="0"/>
    <x v="4"/>
    <s v="Abhinov Bharadwaj"/>
    <s v="GSK082*2"/>
    <x v="127"/>
    <x v="0"/>
    <s v="abhinovb9@gmail.com"/>
    <s v="-"/>
    <s v="Test"/>
  </r>
  <r>
    <n v="1370"/>
    <s v="SADDAGSK201709136557"/>
    <s v="10211611318893571"/>
    <x v="0"/>
    <d v="2017-09-13T00:00:00"/>
    <x v="2"/>
    <x v="0"/>
    <x v="0"/>
    <s v="13"/>
    <x v="1"/>
    <d v="1899-12-30T21:18:07"/>
    <x v="8"/>
    <n v="1"/>
    <x v="0"/>
    <x v="4"/>
    <s v="Abhinov Bharadwaj"/>
    <s v="GSK082*2"/>
    <x v="127"/>
    <x v="0"/>
    <s v="abhinovb9@gmail.com"/>
    <s v="-"/>
    <s v="Test"/>
  </r>
  <r>
    <n v="1384"/>
    <s v="SADDATOA201709137681"/>
    <s v="1411708892276244"/>
    <x v="0"/>
    <d v="2017-09-13T00:00:00"/>
    <x v="2"/>
    <x v="0"/>
    <x v="0"/>
    <s v="13"/>
    <x v="1"/>
    <d v="1899-12-30T22:59:51"/>
    <x v="0"/>
    <n v="1"/>
    <x v="0"/>
    <x v="4"/>
    <s v="Nilesh Saksaria"/>
    <s v="TOA117*2"/>
    <x v="15"/>
    <x v="0"/>
    <s v="nileshseksaria@gmail.com"/>
    <s v="-"/>
    <s v="Test"/>
  </r>
  <r>
    <n v="2981"/>
    <s v="SADDAGSK201710137694"/>
    <s v="1746155922354013"/>
    <x v="1"/>
    <d v="2017-10-13T00:00:00"/>
    <x v="0"/>
    <x v="1"/>
    <x v="0"/>
    <s v="13"/>
    <x v="1"/>
    <d v="1899-12-30T01:02:23"/>
    <x v="8"/>
    <n v="0"/>
    <x v="0"/>
    <x v="4"/>
    <s v="Kanishk Khatri"/>
    <s v="GSK018*1"/>
    <x v="33"/>
    <x v="0"/>
    <s v="kanishkmanu7@gmail.com"/>
    <s v="-"/>
    <s v="Test"/>
  </r>
  <r>
    <n v="2982"/>
    <s v="SADDAGSK201710131026"/>
    <s v="1746155922354013"/>
    <x v="0"/>
    <d v="2017-10-13T00:00:00"/>
    <x v="0"/>
    <x v="1"/>
    <x v="0"/>
    <s v="13"/>
    <x v="1"/>
    <d v="1899-12-30T01:02:46"/>
    <x v="8"/>
    <n v="1"/>
    <x v="0"/>
    <x v="4"/>
    <s v="Kanishk Khatri"/>
    <s v="GSK018*1"/>
    <x v="33"/>
    <x v="0"/>
    <s v="kanishkmanu7@gmail.com"/>
    <s v="-"/>
    <s v="Test"/>
  </r>
  <r>
    <n v="3001"/>
    <s v="SADDABKB201710135070"/>
    <s v="59ba36744a1922.49176669"/>
    <x v="0"/>
    <d v="2017-10-13T00:00:00"/>
    <x v="0"/>
    <x v="1"/>
    <x v="0"/>
    <s v="13"/>
    <x v="1"/>
    <d v="1899-12-30T19:29:10"/>
    <x v="17"/>
    <n v="1"/>
    <x v="0"/>
    <x v="4"/>
    <s v="Abhinav kumar"/>
    <s v="BKB199*20 BKB010*2 BKB016*1"/>
    <x v="569"/>
    <x v="0"/>
    <s v="abhinav98kr@gmail.com"/>
    <s v="-"/>
    <s v="Test"/>
  </r>
  <r>
    <n v="3002"/>
    <s v="SADDABKB201710131791"/>
    <s v="59ba36744a1922.49176669"/>
    <x v="0"/>
    <d v="2017-10-13T00:00:00"/>
    <x v="0"/>
    <x v="1"/>
    <x v="0"/>
    <s v="13"/>
    <x v="1"/>
    <d v="1899-12-30T19:29:13"/>
    <x v="17"/>
    <n v="1"/>
    <x v="0"/>
    <x v="4"/>
    <s v="Abhinav kumar"/>
    <s v="BKB199*20 BKB010*2 BKB016*1"/>
    <x v="569"/>
    <x v="0"/>
    <s v="abhinav98kr@gmail.com"/>
    <s v="-"/>
    <s v="Test"/>
  </r>
  <r>
    <n v="3006"/>
    <s v="SADDALPZ201710139285"/>
    <s v="10203661941225167"/>
    <x v="0"/>
    <d v="2017-10-13T00:00:00"/>
    <x v="0"/>
    <x v="1"/>
    <x v="0"/>
    <s v="13"/>
    <x v="1"/>
    <d v="1899-12-30T20:02:29"/>
    <x v="3"/>
    <n v="1"/>
    <x v="0"/>
    <x v="4"/>
    <s v="Shirshendu Layek"/>
    <s v="LPZ161*1 LPZ191*1 LPZ181*4"/>
    <x v="46"/>
    <x v="0"/>
    <s v="shirso.it7@gmail.com"/>
    <s v="-"/>
    <s v="Test"/>
  </r>
  <r>
    <n v="3008"/>
    <s v="SADDABKB201710136687"/>
    <s v="1922230004709881"/>
    <x v="0"/>
    <d v="2017-10-13T00:00:00"/>
    <x v="0"/>
    <x v="1"/>
    <x v="0"/>
    <s v="13"/>
    <x v="1"/>
    <d v="1899-12-30T20:15:57"/>
    <x v="17"/>
    <n v="1"/>
    <x v="0"/>
    <x v="4"/>
    <s v="Nyom Phani"/>
    <s v="BKB103*8 BKB078*1 BKB223*2"/>
    <x v="570"/>
    <x v="0"/>
    <s v="nyomphani17@gmail.com"/>
    <s v="-"/>
    <s v="Test"/>
  </r>
  <r>
    <n v="3015"/>
    <s v="SADDACBT201710131663"/>
    <s v="59a33607c4c553.25780786"/>
    <x v="0"/>
    <d v="2017-10-13T00:00:00"/>
    <x v="0"/>
    <x v="1"/>
    <x v="0"/>
    <s v="13"/>
    <x v="1"/>
    <d v="1899-12-30T20:51:11"/>
    <x v="4"/>
    <n v="1"/>
    <x v="0"/>
    <x v="4"/>
    <s v="Aditya Sen"/>
    <s v="CBT027*2 CBT106*1"/>
    <x v="571"/>
    <x v="0"/>
    <s v="adityasen9519@gmail.com"/>
    <s v="-"/>
    <s v="Test"/>
  </r>
  <r>
    <n v="3023"/>
    <s v="SADDACFF201710136892"/>
    <s v="59b83458cfb390.84979475"/>
    <x v="0"/>
    <d v="2017-10-13T00:00:00"/>
    <x v="0"/>
    <x v="1"/>
    <x v="0"/>
    <s v="13"/>
    <x v="1"/>
    <d v="1899-12-30T21:21:59"/>
    <x v="6"/>
    <n v="1"/>
    <x v="0"/>
    <x v="4"/>
    <s v="chiranjit"/>
    <s v="CFF34*1"/>
    <x v="3"/>
    <x v="0"/>
    <s v="chiranjitphd13@gmail.com"/>
    <s v="-"/>
    <s v="Test"/>
  </r>
  <r>
    <n v="3028"/>
    <s v="SADDARDB201710135096"/>
    <s v="2070484879658657"/>
    <x v="0"/>
    <d v="2017-10-13T00:00:00"/>
    <x v="0"/>
    <x v="1"/>
    <x v="0"/>
    <s v="13"/>
    <x v="1"/>
    <d v="1899-12-30T22:16:58"/>
    <x v="1"/>
    <n v="1"/>
    <x v="0"/>
    <x v="4"/>
    <s v="Rahul Hore"/>
    <s v="RDB016*1"/>
    <x v="572"/>
    <x v="0"/>
    <s v="rahul.hore4@gmail.com"/>
    <s v="-"/>
    <s v="Test"/>
  </r>
  <r>
    <n v="3032"/>
    <s v="SADDAGSK201710138753"/>
    <s v="1659569110754291"/>
    <x v="0"/>
    <d v="2017-10-13T00:00:00"/>
    <x v="0"/>
    <x v="1"/>
    <x v="0"/>
    <s v="13"/>
    <x v="1"/>
    <d v="1899-12-30T23:00:32"/>
    <x v="8"/>
    <n v="1"/>
    <x v="0"/>
    <x v="4"/>
    <s v="Rahul"/>
    <s v="GSK060*1 GSK068*6"/>
    <x v="573"/>
    <x v="0"/>
    <s v="lucky.prison001@gmail.com"/>
    <s v="-"/>
    <s v="Test"/>
  </r>
  <r>
    <n v="4975"/>
    <s v="SADDALPZ201711134718"/>
    <s v="59a3b015828902.94339975"/>
    <x v="0"/>
    <d v="2017-11-13T00:00:00"/>
    <x v="4"/>
    <x v="2"/>
    <x v="0"/>
    <s v="13"/>
    <x v="1"/>
    <d v="1899-12-30T12:14:12"/>
    <x v="3"/>
    <n v="1"/>
    <x v="0"/>
    <x v="4"/>
    <s v="Yasin Bhimani"/>
    <s v="LPZ096*1 LPZ183*7 LPZ013*1"/>
    <x v="574"/>
    <x v="0"/>
    <s v="masteryasin@ymail.com"/>
    <s v="-"/>
    <s v="Test"/>
  </r>
  <r>
    <n v="4981"/>
    <s v="SADDACFF201711133666"/>
    <s v="192011424675143"/>
    <x v="0"/>
    <d v="2017-11-13T00:00:00"/>
    <x v="4"/>
    <x v="2"/>
    <x v="0"/>
    <s v="13"/>
    <x v="1"/>
    <d v="1899-12-30T13:56:51"/>
    <x v="6"/>
    <n v="1"/>
    <x v="0"/>
    <x v="4"/>
    <s v="Virendra Singh"/>
    <s v="CFF34*1"/>
    <x v="63"/>
    <x v="0"/>
    <s v="vkurre95@gmail.com"/>
    <s v="-"/>
    <s v="Test"/>
  </r>
  <r>
    <n v="4987"/>
    <s v="SADDATOA201711137616"/>
    <s v="5a04836aed3dc2.79451168"/>
    <x v="1"/>
    <d v="2017-11-13T00:00:00"/>
    <x v="4"/>
    <x v="2"/>
    <x v="0"/>
    <s v="13"/>
    <x v="1"/>
    <d v="1899-12-30T16:03:16"/>
    <x v="0"/>
    <n v="0"/>
    <x v="0"/>
    <x v="4"/>
    <s v="Kumar"/>
    <s v="TOA177*1"/>
    <x v="41"/>
    <x v="0"/>
    <s v="deepakkmr259@gmail.com"/>
    <s v="-"/>
    <s v="Test"/>
  </r>
  <r>
    <n v="4990"/>
    <s v="SADDAMOM201711137370"/>
    <s v="10203661941225167"/>
    <x v="0"/>
    <d v="2017-11-13T00:00:00"/>
    <x v="4"/>
    <x v="2"/>
    <x v="0"/>
    <s v="13"/>
    <x v="1"/>
    <d v="1899-12-30T18:01:20"/>
    <x v="2"/>
    <n v="1"/>
    <x v="0"/>
    <x v="4"/>
    <s v="Shirshendu Layek"/>
    <s v="MOM071*1 MOM021*1"/>
    <x v="64"/>
    <x v="0"/>
    <s v="shirso.it7@gmail.com"/>
    <s v="-"/>
    <s v="Test"/>
  </r>
  <r>
    <n v="5002"/>
    <s v="SADDARDB201711139935"/>
    <s v="1440210946086637"/>
    <x v="0"/>
    <d v="2017-11-13T00:00:00"/>
    <x v="4"/>
    <x v="2"/>
    <x v="0"/>
    <s v="13"/>
    <x v="1"/>
    <d v="1899-12-30T19:53:50"/>
    <x v="1"/>
    <n v="1"/>
    <x v="0"/>
    <x v="4"/>
    <s v="Mayank Choudhary"/>
    <s v="RDB152*1"/>
    <x v="186"/>
    <x v="0"/>
    <s v="mayankchoudhary76@gmail.com"/>
    <s v="-"/>
    <s v="Test"/>
  </r>
  <r>
    <n v="5013"/>
    <s v="SADDAFPT201711139881"/>
    <s v="2070484879658657"/>
    <x v="0"/>
    <d v="2017-11-13T00:00:00"/>
    <x v="4"/>
    <x v="2"/>
    <x v="0"/>
    <s v="13"/>
    <x v="1"/>
    <d v="1899-12-30T20:57:28"/>
    <x v="13"/>
    <n v="1"/>
    <x v="0"/>
    <x v="4"/>
    <s v="Rahul Hore"/>
    <s v="FPT02*1"/>
    <x v="3"/>
    <x v="0"/>
    <s v="rahul.hore4@gmail.com"/>
    <s v="-"/>
    <s v="Test"/>
  </r>
  <r>
    <n v="5021"/>
    <s v="SADDAFPT201711131418"/>
    <s v="5a007bea510bf7.44026743"/>
    <x v="0"/>
    <d v="2017-11-13T00:00:00"/>
    <x v="4"/>
    <x v="2"/>
    <x v="0"/>
    <s v="13"/>
    <x v="1"/>
    <d v="1899-12-30T21:51:07"/>
    <x v="13"/>
    <n v="1"/>
    <x v="0"/>
    <x v="4"/>
    <s v="Nitesh Nishad"/>
    <s v="FPT03*1 FPT31*8"/>
    <x v="7"/>
    <x v="0"/>
    <s v="niteshnishad323@gmail.com"/>
    <s v="-"/>
    <s v="Test"/>
  </r>
  <r>
    <n v="5025"/>
    <s v="SADDAFPT201711135383"/>
    <s v="1540810529298856"/>
    <x v="0"/>
    <d v="2017-11-13T00:00:00"/>
    <x v="4"/>
    <x v="2"/>
    <x v="0"/>
    <s v="13"/>
    <x v="1"/>
    <d v="1899-12-30T22:02:32"/>
    <x v="13"/>
    <n v="1"/>
    <x v="0"/>
    <x v="4"/>
    <s v="Sidharth Gautam"/>
    <s v="FPT06*1"/>
    <x v="3"/>
    <x v="0"/>
    <s v="sidharth.gtm@gmail.com"/>
    <s v="-"/>
    <s v="Test"/>
  </r>
  <r>
    <n v="6910"/>
    <s v="SADDABLS201712133461"/>
    <s v="1693731624033016"/>
    <x v="0"/>
    <d v="2017-12-13T00:00:00"/>
    <x v="2"/>
    <x v="3"/>
    <x v="0"/>
    <s v="13"/>
    <x v="1"/>
    <d v="1899-12-30T20:12:39"/>
    <x v="5"/>
    <n v="1"/>
    <x v="0"/>
    <x v="4"/>
    <s v="Suraj Menon"/>
    <s v="BLS098*1 BLS097*1"/>
    <x v="11"/>
    <x v="0"/>
    <s v="surajmenon16@gmail.com"/>
    <s v="-"/>
    <s v="Test"/>
  </r>
  <r>
    <n v="6911"/>
    <s v="SADDAGSK201712131733"/>
    <s v="1922129111386128"/>
    <x v="0"/>
    <d v="2017-12-13T00:00:00"/>
    <x v="2"/>
    <x v="3"/>
    <x v="0"/>
    <s v="13"/>
    <x v="1"/>
    <d v="1899-12-30T20:50:55"/>
    <x v="8"/>
    <n v="1"/>
    <x v="0"/>
    <x v="4"/>
    <s v="Ankit Singh Rathore"/>
    <s v="GSK15*2"/>
    <x v="17"/>
    <x v="0"/>
    <s v="Ankit.singh.gat@gmail.com"/>
    <s v="-"/>
    <s v="Test"/>
  </r>
  <r>
    <n v="6913"/>
    <s v="SADDATWH201712133455"/>
    <s v="59b83458cfb390.84979475"/>
    <x v="0"/>
    <d v="2017-12-13T00:00:00"/>
    <x v="2"/>
    <x v="3"/>
    <x v="0"/>
    <s v="13"/>
    <x v="1"/>
    <d v="1899-12-30T21:27:33"/>
    <x v="7"/>
    <n v="1"/>
    <x v="0"/>
    <x v="4"/>
    <s v="chiranjit"/>
    <s v="TWH15*3"/>
    <x v="94"/>
    <x v="0"/>
    <s v="chiranjitphd13@gmail.com"/>
    <s v="-"/>
    <s v="Test"/>
  </r>
  <r>
    <n v="6916"/>
    <s v="SADDAFPT201712135572"/>
    <s v="1388213731291171"/>
    <x v="0"/>
    <d v="2017-12-13T00:00:00"/>
    <x v="2"/>
    <x v="3"/>
    <x v="0"/>
    <s v="13"/>
    <x v="1"/>
    <d v="1899-12-30T21:50:20"/>
    <x v="13"/>
    <n v="1"/>
    <x v="0"/>
    <x v="4"/>
    <s v="Sourav Jana"/>
    <s v="FPT07*1"/>
    <x v="41"/>
    <x v="0"/>
    <s v="sourav123jana@gmail.com"/>
    <s v="-"/>
    <s v="Test"/>
  </r>
  <r>
    <n v="3019"/>
    <s v="SADDARDB201710136706"/>
    <s v="59c4e70041e5b0.01131048"/>
    <x v="0"/>
    <d v="2017-10-13T00:00:00"/>
    <x v="0"/>
    <x v="1"/>
    <x v="0"/>
    <s v="13"/>
    <x v="1"/>
    <d v="1899-12-30T21:13:42"/>
    <x v="1"/>
    <n v="1"/>
    <x v="0"/>
    <x v="4"/>
    <s v="devansh gupta"/>
    <s v="RDB064*1 RDB175*6 RDB174*1"/>
    <x v="575"/>
    <x v="0"/>
    <s v="devanshgaurav@gmail.com"/>
    <s v="-"/>
    <s v="Test"/>
  </r>
  <r>
    <n v="4984"/>
    <s v="SADDARDB201711132895"/>
    <s v="1110848675715327"/>
    <x v="0"/>
    <d v="2017-11-13T00:00:00"/>
    <x v="4"/>
    <x v="2"/>
    <x v="0"/>
    <s v="13"/>
    <x v="1"/>
    <d v="1899-12-30T14:33:07"/>
    <x v="1"/>
    <n v="1"/>
    <x v="0"/>
    <x v="4"/>
    <s v="Abhilash Panging"/>
    <s v="RDB182*1 RDB186*1 RDB191*3"/>
    <x v="11"/>
    <x v="0"/>
    <s v="lucariostar@gmail.com"/>
    <s v="-"/>
    <s v="Test"/>
  </r>
  <r>
    <n v="4993"/>
    <s v="SADDAMOM201711133700"/>
    <s v="1481053071987695"/>
    <x v="0"/>
    <d v="2017-11-13T00:00:00"/>
    <x v="4"/>
    <x v="2"/>
    <x v="0"/>
    <s v="13"/>
    <x v="1"/>
    <d v="1899-12-30T18:54:30"/>
    <x v="2"/>
    <n v="1"/>
    <x v="0"/>
    <x v="4"/>
    <s v="Shubham Sonkar"/>
    <s v="MOM014*2 MOM017*1"/>
    <x v="54"/>
    <x v="0"/>
    <s v="sonkarshubham555@gmail.com"/>
    <s v="-"/>
    <s v="Test"/>
  </r>
  <r>
    <n v="2995"/>
    <s v="SADDABLS201710131332"/>
    <s v="59a54d1bcdbca4.81939251"/>
    <x v="1"/>
    <d v="2017-10-13T00:00:00"/>
    <x v="0"/>
    <x v="1"/>
    <x v="0"/>
    <s v="13"/>
    <x v="1"/>
    <d v="1899-12-30T14:55:05"/>
    <x v="5"/>
    <n v="1"/>
    <x v="0"/>
    <x v="4"/>
    <s v="Arindom Sonowal"/>
    <s v="BLS53*1 BLS45*2"/>
    <x v="7"/>
    <x v="0"/>
    <s v="arindomsonowal6@gmail.com"/>
    <s v="-"/>
    <s v="Test"/>
  </r>
  <r>
    <n v="3021"/>
    <s v="SADDARDB201710137876"/>
    <s v="59a008c6c569e5.37372151"/>
    <x v="0"/>
    <d v="2017-10-13T00:00:00"/>
    <x v="0"/>
    <x v="1"/>
    <x v="0"/>
    <s v="13"/>
    <x v="1"/>
    <d v="1899-12-30T21:17:15"/>
    <x v="1"/>
    <n v="1"/>
    <x v="0"/>
    <x v="4"/>
    <s v="Abhishek Chauhan"/>
    <s v="RDB163*1 RDB205*1"/>
    <x v="184"/>
    <x v="0"/>
    <s v="rkmabhi@gmail.com"/>
    <s v="-"/>
    <s v="Test"/>
  </r>
  <r>
    <n v="3025"/>
    <s v="SADDABKB201710131009"/>
    <s v="599fcaf07a5fd0.42271503"/>
    <x v="0"/>
    <d v="2017-10-13T00:00:00"/>
    <x v="0"/>
    <x v="1"/>
    <x v="0"/>
    <s v="13"/>
    <x v="1"/>
    <d v="1899-12-30T21:28:43"/>
    <x v="17"/>
    <n v="1"/>
    <x v="0"/>
    <x v="4"/>
    <s v="Chandu"/>
    <s v="BKB226*5 BKB216*1 BKB047*2 BKB074*1"/>
    <x v="576"/>
    <x v="0"/>
    <s v="Kennyking9998@gmail.com"/>
    <s v="-"/>
    <s v="Test"/>
  </r>
  <r>
    <n v="3026"/>
    <s v="SADDARDB201710138596"/>
    <s v="124544461585471"/>
    <x v="0"/>
    <d v="2017-10-13T00:00:00"/>
    <x v="0"/>
    <x v="1"/>
    <x v="0"/>
    <s v="13"/>
    <x v="1"/>
    <d v="1899-12-30T21:41:33"/>
    <x v="1"/>
    <n v="1"/>
    <x v="0"/>
    <x v="4"/>
    <s v="Sahil Kumar"/>
    <s v="RDB125*1 RDB177*3"/>
    <x v="575"/>
    <x v="0"/>
    <s v="Sk7869067@gmail.com"/>
    <s v="-"/>
    <s v="Test"/>
  </r>
  <r>
    <n v="3031"/>
    <s v="SADDACFF201710132537"/>
    <s v="157180954879680"/>
    <x v="0"/>
    <d v="2017-10-13T00:00:00"/>
    <x v="0"/>
    <x v="1"/>
    <x v="0"/>
    <s v="13"/>
    <x v="1"/>
    <d v="1899-12-30T22:42:22"/>
    <x v="6"/>
    <n v="1"/>
    <x v="0"/>
    <x v="4"/>
    <s v="Shubham Jain"/>
    <s v="CFF47*3"/>
    <x v="3"/>
    <x v="0"/>
    <s v="jain.shubham102@gmail.com"/>
    <s v="-"/>
    <s v="Test"/>
  </r>
  <r>
    <n v="5007"/>
    <s v="SADDAFDZ201711132566"/>
    <s v="59e6574a29a564.55854954"/>
    <x v="0"/>
    <d v="2017-11-13T00:00:00"/>
    <x v="4"/>
    <x v="2"/>
    <x v="0"/>
    <s v="13"/>
    <x v="1"/>
    <d v="1899-12-30T20:20:37"/>
    <x v="10"/>
    <n v="1"/>
    <x v="0"/>
    <x v="4"/>
    <s v="mahesh"/>
    <s v="FDZ007*1 FDZ028*13 FDZ035*2"/>
    <x v="577"/>
    <x v="0"/>
    <s v="maheshmeena08480@gmail.com"/>
    <s v="-"/>
    <s v="Test"/>
  </r>
  <r>
    <n v="1360"/>
    <s v="SADDATOA201709138614"/>
    <s v="59a008c6c569e5.37372151"/>
    <x v="0"/>
    <d v="2017-09-13T00:00:00"/>
    <x v="2"/>
    <x v="0"/>
    <x v="0"/>
    <s v="13"/>
    <x v="1"/>
    <d v="1899-12-30T20:28:35"/>
    <x v="0"/>
    <n v="1"/>
    <x v="0"/>
    <x v="4"/>
    <s v="Abhishek Chauhan"/>
    <s v="TOA178*1"/>
    <x v="42"/>
    <x v="0"/>
    <s v="rkmabhi@gmail.com"/>
    <s v="-"/>
    <s v="Test"/>
  </r>
  <r>
    <n v="3014"/>
    <s v="SADDABLS201710132232"/>
    <s v="59a15a29c47f51.26850918"/>
    <x v="0"/>
    <d v="2017-10-13T00:00:00"/>
    <x v="0"/>
    <x v="1"/>
    <x v="0"/>
    <s v="13"/>
    <x v="1"/>
    <d v="1899-12-30T20:32:49"/>
    <x v="5"/>
    <n v="1"/>
    <x v="0"/>
    <x v="4"/>
    <s v="Prateek Kumar"/>
    <s v="BLS12*1"/>
    <x v="79"/>
    <x v="0"/>
    <s v="prateekkmr60@gmail.com"/>
    <s v="-"/>
    <s v="Test"/>
  </r>
  <r>
    <n v="4992"/>
    <s v="SADDAFPT201711132361"/>
    <s v="59a15a29c47f51.26850918"/>
    <x v="0"/>
    <d v="2017-11-13T00:00:00"/>
    <x v="4"/>
    <x v="2"/>
    <x v="0"/>
    <s v="13"/>
    <x v="1"/>
    <d v="1899-12-30T18:45:49"/>
    <x v="13"/>
    <n v="1"/>
    <x v="0"/>
    <x v="4"/>
    <s v="Prateek Kumar"/>
    <s v="FPT15*1"/>
    <x v="3"/>
    <x v="0"/>
    <s v="prateekkmr60@gmail.com"/>
    <s v="-"/>
    <s v="Test"/>
  </r>
  <r>
    <n v="6918"/>
    <s v="SADDAFPT201712138820"/>
    <s v="1957737644511354"/>
    <x v="0"/>
    <d v="2017-12-13T00:00:00"/>
    <x v="2"/>
    <x v="3"/>
    <x v="0"/>
    <s v="13"/>
    <x v="1"/>
    <d v="1899-12-30T21:54:22"/>
    <x v="13"/>
    <n v="1"/>
    <x v="0"/>
    <x v="4"/>
    <s v="Harshawardhan More"/>
    <s v="FPT03*1 FPT04*1 FPT31*4"/>
    <x v="82"/>
    <x v="0"/>
    <s v="Harshawardhanm@gmail.com"/>
    <s v="-"/>
    <s v="Test"/>
  </r>
  <r>
    <n v="6909"/>
    <s v="SADDAMOM201712133286"/>
    <s v="10212685617087148"/>
    <x v="1"/>
    <d v="2017-12-13T00:00:00"/>
    <x v="2"/>
    <x v="3"/>
    <x v="0"/>
    <s v="13"/>
    <x v="1"/>
    <d v="1899-12-30T19:41:44"/>
    <x v="2"/>
    <n v="1"/>
    <x v="0"/>
    <x v="8"/>
    <s v="Aniruddha Mitra"/>
    <s v="MOM016*4"/>
    <x v="42"/>
    <x v="0"/>
    <s v="ani.mitra09@gmail.com"/>
    <s v="-"/>
    <s v="Test"/>
  </r>
  <r>
    <n v="2997"/>
    <s v="SADDAMOM201710139404"/>
    <s v="1831023446912358"/>
    <x v="1"/>
    <d v="2017-10-13T00:00:00"/>
    <x v="0"/>
    <x v="1"/>
    <x v="0"/>
    <s v="13"/>
    <x v="1"/>
    <d v="1899-12-30T18:07:25"/>
    <x v="2"/>
    <n v="1"/>
    <x v="0"/>
    <x v="7"/>
    <s v="Aprajita Pandey"/>
    <s v="MOM028*1 MOM057*1"/>
    <x v="3"/>
    <x v="0"/>
    <s v="aprajita0311@gmail.com"/>
    <s v="-"/>
    <s v="Test"/>
  </r>
  <r>
    <n v="3009"/>
    <s v="SADDACBT201710135039"/>
    <s v="59e0d089b93885.55484378"/>
    <x v="1"/>
    <d v="2017-10-13T00:00:00"/>
    <x v="0"/>
    <x v="1"/>
    <x v="0"/>
    <s v="13"/>
    <x v="1"/>
    <d v="1899-12-30T20:17:29"/>
    <x v="4"/>
    <n v="1"/>
    <x v="0"/>
    <x v="7"/>
    <s v="Nimmie Topno"/>
    <s v="CBT070*1 CBT033*1"/>
    <x v="242"/>
    <x v="0"/>
    <s v="nimmietopno9@gmail.com"/>
    <s v="-"/>
    <s v="Test"/>
  </r>
  <r>
    <n v="3010"/>
    <s v="SADDABKB201710139880"/>
    <s v="997547027051838"/>
    <x v="0"/>
    <d v="2017-10-13T00:00:00"/>
    <x v="0"/>
    <x v="1"/>
    <x v="0"/>
    <s v="13"/>
    <x v="1"/>
    <d v="1899-12-30T20:18:20"/>
    <x v="17"/>
    <n v="1"/>
    <x v="0"/>
    <x v="7"/>
    <s v="Moutusi De"/>
    <s v="BKB023*1 BKB217*1 BKB206*1 BKB152*1 BKB120*1"/>
    <x v="578"/>
    <x v="0"/>
    <s v="moutusi44@yahoo.com"/>
    <s v="-"/>
    <s v="Test"/>
  </r>
  <r>
    <n v="6921"/>
    <s v="SADDACFF201712135314"/>
    <s v="1621588424530169"/>
    <x v="0"/>
    <d v="2017-12-13T00:00:00"/>
    <x v="2"/>
    <x v="3"/>
    <x v="0"/>
    <s v="13"/>
    <x v="1"/>
    <d v="1899-12-30T23:21:00"/>
    <x v="6"/>
    <n v="1"/>
    <x v="0"/>
    <x v="8"/>
    <s v="Vigyan Patra"/>
    <s v="CFF14*1 CFF6*1 CFF4*1"/>
    <x v="142"/>
    <x v="0"/>
    <s v="vigyanpatra1@gmail.com"/>
    <s v="-"/>
    <s v="Test"/>
  </r>
  <r>
    <n v="1361"/>
    <s v="SADDACBT201709137330"/>
    <s v="1423780547671200"/>
    <x v="1"/>
    <d v="2017-09-13T00:00:00"/>
    <x v="2"/>
    <x v="0"/>
    <x v="0"/>
    <s v="13"/>
    <x v="1"/>
    <d v="1899-12-30T20:37:27"/>
    <x v="4"/>
    <n v="0"/>
    <x v="0"/>
    <x v="8"/>
    <s v="Saurabh Kabra"/>
    <s v="CBT003*3"/>
    <x v="579"/>
    <x v="0"/>
    <s v="hdajdj@jejs.com"/>
    <s v="-"/>
    <s v="Test"/>
  </r>
  <r>
    <n v="2989"/>
    <s v="SADDACFF201710136424"/>
    <s v="599bc347aa0300.11870674"/>
    <x v="1"/>
    <d v="2017-10-13T00:00:00"/>
    <x v="0"/>
    <x v="1"/>
    <x v="0"/>
    <s v="13"/>
    <x v="1"/>
    <d v="1899-12-30T13:28:55"/>
    <x v="6"/>
    <n v="0"/>
    <x v="0"/>
    <x v="8"/>
    <s v="Sparsh Choudhary"/>
    <s v="CFF2*12"/>
    <x v="3"/>
    <x v="0"/>
    <s v="sparshddcse@gmail.com"/>
    <s v="-"/>
    <s v="Test"/>
  </r>
  <r>
    <n v="5017"/>
    <s v="SADDACFF201711135232"/>
    <s v="1415284298568659"/>
    <x v="0"/>
    <d v="2017-11-13T00:00:00"/>
    <x v="4"/>
    <x v="2"/>
    <x v="0"/>
    <s v="13"/>
    <x v="1"/>
    <d v="1899-12-30T21:13:03"/>
    <x v="6"/>
    <n v="1"/>
    <x v="0"/>
    <x v="8"/>
    <s v="Burhanuddin Dewaswala"/>
    <s v="CFF34*1"/>
    <x v="63"/>
    <x v="0"/>
    <s v="burhan31298@gmail.com"/>
    <s v="-"/>
    <s v="Test"/>
  </r>
  <r>
    <n v="3005"/>
    <s v="SADDARDB201710134941"/>
    <s v="59b9391b627332.89154920"/>
    <x v="0"/>
    <d v="2017-10-13T00:00:00"/>
    <x v="0"/>
    <x v="1"/>
    <x v="0"/>
    <s v="13"/>
    <x v="1"/>
    <d v="1899-12-30T19:57:22"/>
    <x v="1"/>
    <n v="1"/>
    <x v="0"/>
    <x v="10"/>
    <s v="swati jha"/>
    <s v="RDB061*1 RDB056*1"/>
    <x v="580"/>
    <x v="0"/>
    <s v="swati.jha1205@gmail.com"/>
    <s v="-"/>
    <s v="Test"/>
  </r>
  <r>
    <n v="4989"/>
    <s v="SADDACBT201711139157"/>
    <s v="59a2cb567eb1c2.87607813"/>
    <x v="1"/>
    <d v="2017-11-13T00:00:00"/>
    <x v="4"/>
    <x v="2"/>
    <x v="0"/>
    <s v="13"/>
    <x v="1"/>
    <d v="1899-12-30T16:34:41"/>
    <x v="4"/>
    <n v="1"/>
    <x v="0"/>
    <x v="10"/>
    <s v="Vidisha"/>
    <s v="CBT112*1 CBT052*1"/>
    <x v="581"/>
    <x v="0"/>
    <s v="vidishade1@gmail.com"/>
    <s v="-"/>
    <s v="Test"/>
  </r>
  <r>
    <n v="1335"/>
    <s v="SADDALPZ201709139875"/>
    <s v="345888162530895"/>
    <x v="0"/>
    <d v="2017-09-13T00:00:00"/>
    <x v="2"/>
    <x v="0"/>
    <x v="0"/>
    <s v="13"/>
    <x v="1"/>
    <d v="1899-12-30T16:15:30"/>
    <x v="3"/>
    <n v="1"/>
    <x v="0"/>
    <x v="10"/>
    <s v="Dimple Singh Khati"/>
    <s v="LPZ228*1 LPZ015*1 LPZ223*1 LPZ222*1"/>
    <x v="127"/>
    <x v="0"/>
    <s v="dimplesinghkhati@gmail.com"/>
    <s v="-"/>
    <s v="Test"/>
  </r>
  <r>
    <n v="1385"/>
    <s v="SADDAGSK201709134115"/>
    <s v="1845214462475515"/>
    <x v="0"/>
    <d v="2017-09-13T00:00:00"/>
    <x v="2"/>
    <x v="0"/>
    <x v="0"/>
    <s v="13"/>
    <x v="1"/>
    <d v="1899-12-30T23:17:27"/>
    <x v="8"/>
    <n v="1"/>
    <x v="0"/>
    <x v="10"/>
    <s v="Sowmya Rasakula"/>
    <s v="GSK029*1 GSK069*1 GSK068*2"/>
    <x v="582"/>
    <x v="0"/>
    <s v="sowmya.r1806@gmail.com"/>
    <s v="-"/>
    <s v="Test"/>
  </r>
  <r>
    <n v="1386"/>
    <s v="SADDAGSK201709135298"/>
    <s v="1845214462475515"/>
    <x v="0"/>
    <d v="2017-09-13T00:00:00"/>
    <x v="2"/>
    <x v="0"/>
    <x v="0"/>
    <s v="13"/>
    <x v="1"/>
    <d v="1899-12-30T23:18:10"/>
    <x v="8"/>
    <n v="1"/>
    <x v="0"/>
    <x v="10"/>
    <s v="Sowmya Rasakula"/>
    <s v="GSK029*1 GSK069*1 GSK068*2"/>
    <x v="582"/>
    <x v="0"/>
    <s v="sowmya.r1806@gmail.com"/>
    <s v="-"/>
    <s v="Test"/>
  </r>
  <r>
    <n v="3011"/>
    <s v="SADDACFF201710132571"/>
    <s v="59b6bcd15cc723.14738404"/>
    <x v="0"/>
    <d v="2017-10-13T00:00:00"/>
    <x v="0"/>
    <x v="1"/>
    <x v="0"/>
    <s v="13"/>
    <x v="1"/>
    <d v="1899-12-30T20:19:18"/>
    <x v="6"/>
    <n v="1"/>
    <x v="0"/>
    <x v="10"/>
    <s v="richa sinha"/>
    <s v="CFF34*1"/>
    <x v="3"/>
    <x v="0"/>
    <s v="sinharicha360@gmail.com"/>
    <s v="-"/>
    <s v="Test"/>
  </r>
  <r>
    <n v="3016"/>
    <s v="SADDARDB201710134254"/>
    <s v="59e0dcc3d6dc99.81965495"/>
    <x v="0"/>
    <d v="2017-10-13T00:00:00"/>
    <x v="0"/>
    <x v="1"/>
    <x v="0"/>
    <s v="13"/>
    <x v="1"/>
    <d v="1899-12-30T21:09:01"/>
    <x v="1"/>
    <n v="1"/>
    <x v="0"/>
    <x v="10"/>
    <s v="surbhi"/>
    <s v="RDB159*1 RDB182*1 RDB174*2"/>
    <x v="4"/>
    <x v="0"/>
    <s v="surbhi.singh512@gmail.com"/>
    <s v="NotDelivered"/>
    <s v="Test"/>
  </r>
  <r>
    <n v="2990"/>
    <s v="SADDARDB201710133008"/>
    <s v="59ce1b88ec1346.04937622"/>
    <x v="1"/>
    <d v="2017-10-13T00:00:00"/>
    <x v="0"/>
    <x v="1"/>
    <x v="0"/>
    <s v="13"/>
    <x v="1"/>
    <d v="1899-12-30T13:39:43"/>
    <x v="1"/>
    <n v="0"/>
    <x v="0"/>
    <x v="11"/>
    <s v="Sonali Chaubey"/>
    <s v="RDB046*1 RDB017*1 RDB213*2"/>
    <x v="572"/>
    <x v="0"/>
    <s v="sonalichaubey8@gmail.com"/>
    <s v="-"/>
    <s v="Test"/>
  </r>
  <r>
    <n v="2991"/>
    <s v="SADDARDB201710139653"/>
    <s v="59ce1b88ec1346.04937622"/>
    <x v="1"/>
    <d v="2017-10-13T00:00:00"/>
    <x v="0"/>
    <x v="1"/>
    <x v="0"/>
    <s v="13"/>
    <x v="1"/>
    <d v="1899-12-30T13:42:26"/>
    <x v="1"/>
    <n v="1"/>
    <x v="0"/>
    <x v="11"/>
    <s v="Sonali Chaubey"/>
    <s v="RDB046*1 RDB017*1 RDB213*2"/>
    <x v="572"/>
    <x v="0"/>
    <s v="sonalichaubey8@gmail.com"/>
    <s v="-"/>
    <s v="Test"/>
  </r>
  <r>
    <n v="6919"/>
    <s v="SADDARDB201712132109"/>
    <s v="59ce1b88ec1346.04937622"/>
    <x v="1"/>
    <d v="2017-12-13T00:00:00"/>
    <x v="2"/>
    <x v="3"/>
    <x v="0"/>
    <s v="13"/>
    <x v="1"/>
    <d v="1899-12-30T22:02:22"/>
    <x v="1"/>
    <n v="1"/>
    <x v="0"/>
    <x v="11"/>
    <s v="Agosh Baranwal"/>
    <s v="RDB209*1 RDB201*1 RDB231*1 RDB153*1 RDB007*1 RDB041*1"/>
    <x v="492"/>
    <x v="0"/>
    <s v="sonalichaubey8@gmail.com"/>
    <s v="-"/>
    <s v="Test"/>
  </r>
  <r>
    <n v="1371"/>
    <s v="SADDAMOM201709134385"/>
    <s v="1072059159596657"/>
    <x v="1"/>
    <d v="2017-09-13T00:00:00"/>
    <x v="2"/>
    <x v="0"/>
    <x v="0"/>
    <s v="13"/>
    <x v="1"/>
    <d v="1899-12-30T21:36:16"/>
    <x v="2"/>
    <n v="0"/>
    <x v="0"/>
    <x v="11"/>
    <s v="Yashaswi Sai"/>
    <s v="MOM011*1 MOM016*2"/>
    <x v="300"/>
    <x v="0"/>
    <s v="yashaswisai97@gmail.com"/>
    <s v="-"/>
    <s v="Test"/>
  </r>
  <r>
    <n v="1372"/>
    <s v="SADDAMOM201709138550"/>
    <s v="1072059159596657"/>
    <x v="1"/>
    <d v="2017-09-13T00:00:00"/>
    <x v="2"/>
    <x v="0"/>
    <x v="0"/>
    <s v="13"/>
    <x v="1"/>
    <d v="1899-12-30T21:36:34"/>
    <x v="2"/>
    <n v="0"/>
    <x v="0"/>
    <x v="11"/>
    <s v="Yashaswi Sai"/>
    <s v="MOM011*1 MOM016*2"/>
    <x v="300"/>
    <x v="0"/>
    <s v="yashaswisai97@gmail.com"/>
    <s v="-"/>
    <s v="Test"/>
  </r>
  <r>
    <n v="1373"/>
    <s v="SADDAMOM201709131588"/>
    <s v="1072059159596657"/>
    <x v="1"/>
    <d v="2017-09-13T00:00:00"/>
    <x v="2"/>
    <x v="0"/>
    <x v="0"/>
    <s v="13"/>
    <x v="1"/>
    <d v="1899-12-30T21:36:54"/>
    <x v="2"/>
    <n v="0"/>
    <x v="0"/>
    <x v="11"/>
    <s v="Yashaswi Sai"/>
    <s v="MOM011*1 MOM016*2"/>
    <x v="300"/>
    <x v="0"/>
    <s v="yashaswisai97@gmail.com"/>
    <s v="-"/>
    <s v="Test"/>
  </r>
  <r>
    <n v="1374"/>
    <s v="SADDAMOM201709133078"/>
    <s v="1072059159596657"/>
    <x v="0"/>
    <d v="2017-09-13T00:00:00"/>
    <x v="2"/>
    <x v="0"/>
    <x v="0"/>
    <s v="13"/>
    <x v="1"/>
    <d v="1899-12-30T21:37:04"/>
    <x v="2"/>
    <n v="1"/>
    <x v="0"/>
    <x v="11"/>
    <s v="Yashaswi Sai"/>
    <s v="MOM011*1 MOM016*2"/>
    <x v="300"/>
    <x v="0"/>
    <s v="yashaswisai97@gmail.com"/>
    <s v="-"/>
    <s v="Test"/>
  </r>
  <r>
    <n v="1376"/>
    <s v="SADDATOA201709135451"/>
    <s v="1430352583744673"/>
    <x v="1"/>
    <d v="2017-09-13T00:00:00"/>
    <x v="2"/>
    <x v="0"/>
    <x v="0"/>
    <s v="13"/>
    <x v="1"/>
    <d v="1899-12-30T21:44:19"/>
    <x v="0"/>
    <n v="0"/>
    <x v="0"/>
    <x v="11"/>
    <s v="Aditya Kumar Panda"/>
    <s v="TOA111*1 TOA035*1"/>
    <x v="57"/>
    <x v="0"/>
    <s v="adityakumar.panda@me.ism.ac.in"/>
    <s v="-"/>
    <s v="Test"/>
  </r>
  <r>
    <n v="1377"/>
    <s v="SADDATOA201709135207"/>
    <s v="1430352583744673"/>
    <x v="0"/>
    <d v="2017-09-13T00:00:00"/>
    <x v="2"/>
    <x v="0"/>
    <x v="0"/>
    <s v="13"/>
    <x v="1"/>
    <d v="1899-12-30T21:44:35"/>
    <x v="0"/>
    <n v="1"/>
    <x v="0"/>
    <x v="11"/>
    <s v="Aditya Kumar Panda"/>
    <s v="TOA111*1 TOA035*1"/>
    <x v="57"/>
    <x v="0"/>
    <s v="adityakumar.panda@me.ism.ac.in"/>
    <s v="NotDelivered"/>
    <s v="Test"/>
  </r>
  <r>
    <n v="1378"/>
    <s v="SADDARDB201709139254"/>
    <s v="1430352583744673"/>
    <x v="1"/>
    <d v="2017-09-13T00:00:00"/>
    <x v="2"/>
    <x v="0"/>
    <x v="0"/>
    <s v="13"/>
    <x v="1"/>
    <d v="1899-12-30T21:50:36"/>
    <x v="1"/>
    <n v="0"/>
    <x v="0"/>
    <x v="11"/>
    <s v="Aditya Kumar Panda"/>
    <s v="RDB052*1 RDB129*1"/>
    <x v="583"/>
    <x v="0"/>
    <s v="adityakumarpanda67@gmail.com"/>
    <s v="-"/>
    <s v="Test"/>
  </r>
  <r>
    <n v="1379"/>
    <s v="SADDARDB201709131648"/>
    <s v="1430352583744673"/>
    <x v="0"/>
    <d v="2017-09-13T00:00:00"/>
    <x v="2"/>
    <x v="0"/>
    <x v="0"/>
    <s v="13"/>
    <x v="1"/>
    <d v="1899-12-30T21:50:48"/>
    <x v="1"/>
    <n v="1"/>
    <x v="0"/>
    <x v="11"/>
    <s v="Aditya Kumar Panda"/>
    <s v="RDB052*1 RDB129*1"/>
    <x v="583"/>
    <x v="0"/>
    <s v="adityakumarpanda67@gmail.com"/>
    <s v="-"/>
    <s v="Test"/>
  </r>
  <r>
    <n v="1387"/>
    <s v="SADDAGSK201709137986"/>
    <s v="1610089222368523"/>
    <x v="1"/>
    <d v="2017-09-13T00:00:00"/>
    <x v="2"/>
    <x v="0"/>
    <x v="0"/>
    <s v="13"/>
    <x v="1"/>
    <d v="1899-12-30T23:23:49"/>
    <x v="8"/>
    <n v="0"/>
    <x v="0"/>
    <x v="11"/>
    <s v="Sai Venkatesh"/>
    <s v="GSK016*1 GSK069*1"/>
    <x v="33"/>
    <x v="0"/>
    <s v="rocking.saivenki@gmail.com"/>
    <s v="-"/>
    <s v="Test"/>
  </r>
  <r>
    <n v="1388"/>
    <s v="SADDAGSK201709137965"/>
    <s v="1610089222368523"/>
    <x v="0"/>
    <d v="2017-09-13T00:00:00"/>
    <x v="2"/>
    <x v="0"/>
    <x v="0"/>
    <s v="13"/>
    <x v="1"/>
    <d v="1899-12-30T23:24:00"/>
    <x v="8"/>
    <n v="1"/>
    <x v="0"/>
    <x v="11"/>
    <s v="Sai Venkatesh"/>
    <s v="GSK016*1 GSK069*1"/>
    <x v="33"/>
    <x v="0"/>
    <s v="rocking.saivenki@gmail.com"/>
    <s v="-"/>
    <s v="Test"/>
  </r>
  <r>
    <n v="2993"/>
    <s v="SADDACBT201710134843"/>
    <s v="1501747973251073"/>
    <x v="1"/>
    <d v="2017-10-13T00:00:00"/>
    <x v="0"/>
    <x v="1"/>
    <x v="0"/>
    <s v="13"/>
    <x v="1"/>
    <d v="1899-12-30T14:47:49"/>
    <x v="4"/>
    <n v="0"/>
    <x v="0"/>
    <x v="11"/>
    <s v="Raja Kedia"/>
    <s v="CBT004*1 CBT051*1"/>
    <x v="104"/>
    <x v="0"/>
    <s v="rajakedia2222@gmail.com"/>
    <s v="-"/>
    <s v="Test"/>
  </r>
  <r>
    <n v="2994"/>
    <s v="SADDACBT201710131949"/>
    <s v="1501747973251073"/>
    <x v="1"/>
    <d v="2017-10-13T00:00:00"/>
    <x v="0"/>
    <x v="1"/>
    <x v="0"/>
    <s v="13"/>
    <x v="1"/>
    <d v="1899-12-30T14:48:53"/>
    <x v="4"/>
    <n v="1"/>
    <x v="0"/>
    <x v="11"/>
    <s v="Raja Kedia"/>
    <s v="CBT004*1 CBT051*1"/>
    <x v="104"/>
    <x v="0"/>
    <s v="rajakedia2222@gmail.com"/>
    <s v="-"/>
    <s v="Test"/>
  </r>
  <r>
    <n v="3027"/>
    <s v="SADDARDB201710138830"/>
    <s v="1072059159596657"/>
    <x v="0"/>
    <d v="2017-10-13T00:00:00"/>
    <x v="0"/>
    <x v="1"/>
    <x v="0"/>
    <s v="13"/>
    <x v="1"/>
    <d v="1899-12-30T21:56:25"/>
    <x v="1"/>
    <n v="1"/>
    <x v="0"/>
    <x v="11"/>
    <s v="Yashaswi Sai"/>
    <s v="RDB163*1 RDB200*1"/>
    <x v="56"/>
    <x v="0"/>
    <s v="yashaswisai97@gmail.com"/>
    <s v="-"/>
    <s v="Test"/>
  </r>
  <r>
    <n v="3033"/>
    <s v="SADDAGSK201710135206"/>
    <s v="1778925002120941"/>
    <x v="0"/>
    <d v="2017-10-13T00:00:00"/>
    <x v="0"/>
    <x v="1"/>
    <x v="0"/>
    <s v="13"/>
    <x v="1"/>
    <d v="1899-12-30T23:05:10"/>
    <x v="8"/>
    <n v="1"/>
    <x v="0"/>
    <x v="11"/>
    <s v="Himanshu Chhabra"/>
    <s v="GSK013*1 GSK014*1"/>
    <x v="27"/>
    <x v="0"/>
    <s v="hhhh.himanshu@gmail.com"/>
    <s v="-"/>
    <s v="Test"/>
  </r>
  <r>
    <n v="4977"/>
    <s v="SADDATOA201711134909"/>
    <s v="59fc60f0819797.69315656"/>
    <x v="0"/>
    <d v="2017-11-13T00:00:00"/>
    <x v="4"/>
    <x v="2"/>
    <x v="0"/>
    <s v="13"/>
    <x v="1"/>
    <d v="1899-12-30T12:26:38"/>
    <x v="0"/>
    <n v="1"/>
    <x v="0"/>
    <x v="11"/>
    <s v="parvin"/>
    <s v="TOA032*1 TOA156*5 TOA130*1"/>
    <x v="433"/>
    <x v="0"/>
    <s v="praveenmor870@gmail.com"/>
    <s v="-"/>
    <s v="Test"/>
  </r>
  <r>
    <n v="4986"/>
    <s v="SADDATOA201711134145"/>
    <s v="1542410155829422"/>
    <x v="0"/>
    <d v="2017-11-13T00:00:00"/>
    <x v="4"/>
    <x v="2"/>
    <x v="0"/>
    <s v="13"/>
    <x v="1"/>
    <d v="1899-12-30T14:49:04"/>
    <x v="0"/>
    <n v="1"/>
    <x v="0"/>
    <x v="11"/>
    <s v="Abdur Rahman Daanish"/>
    <s v="TOA109*2"/>
    <x v="7"/>
    <x v="0"/>
    <s v="arahmandanish@gmail.com"/>
    <s v="-"/>
    <s v="Test"/>
  </r>
  <r>
    <n v="5010"/>
    <s v="SADDAMOM201711139989"/>
    <s v="10210342590904396"/>
    <x v="0"/>
    <d v="2017-11-13T00:00:00"/>
    <x v="4"/>
    <x v="2"/>
    <x v="0"/>
    <s v="13"/>
    <x v="1"/>
    <d v="1899-12-30T20:27:56"/>
    <x v="2"/>
    <n v="1"/>
    <x v="0"/>
    <x v="11"/>
    <s v="Souradeep Bhattacharja"/>
    <s v="MOM069*1"/>
    <x v="3"/>
    <x v="0"/>
    <s v="srdp.bhattacharja@gmail.com"/>
    <s v="-"/>
    <s v="Test"/>
  </r>
  <r>
    <n v="6899"/>
    <s v="SADDACBT201712136840"/>
    <s v="1501747973251073"/>
    <x v="1"/>
    <d v="2017-12-13T00:00:00"/>
    <x v="2"/>
    <x v="3"/>
    <x v="0"/>
    <s v="13"/>
    <x v="1"/>
    <d v="1899-12-30T11:30:46"/>
    <x v="4"/>
    <n v="0"/>
    <x v="0"/>
    <x v="11"/>
    <s v="Raja Kedia"/>
    <s v="CBT004*1"/>
    <x v="141"/>
    <x v="0"/>
    <s v="rajakedia2222@gmail.com"/>
    <s v="-"/>
    <s v="Test"/>
  </r>
  <r>
    <n v="6900"/>
    <s v="SADDACBT201712134684"/>
    <s v="1501747973251073"/>
    <x v="1"/>
    <d v="2017-12-13T00:00:00"/>
    <x v="2"/>
    <x v="3"/>
    <x v="0"/>
    <s v="13"/>
    <x v="1"/>
    <d v="1899-12-30T11:36:50"/>
    <x v="4"/>
    <n v="1"/>
    <x v="0"/>
    <x v="11"/>
    <s v="Raja Kedia"/>
    <s v="CBT004*1"/>
    <x v="141"/>
    <x v="0"/>
    <s v="rajakedia2222@gmail.com"/>
    <s v="-"/>
    <s v="Test"/>
  </r>
  <r>
    <n v="6906"/>
    <s v="SADDAFPT201712139513"/>
    <s v="1625408754199946"/>
    <x v="0"/>
    <d v="2017-12-13T00:00:00"/>
    <x v="2"/>
    <x v="3"/>
    <x v="0"/>
    <s v="13"/>
    <x v="1"/>
    <d v="1899-12-30T15:14:26"/>
    <x v="13"/>
    <n v="1"/>
    <x v="0"/>
    <x v="11"/>
    <s v="Siddhant Hedaoo"/>
    <s v="FPT01*2 FPT07*2 FPT09*2 FPT31*21"/>
    <x v="584"/>
    <x v="0"/>
    <s v="7898718797a@gmail.com"/>
    <s v="-"/>
    <s v="Test"/>
  </r>
  <r>
    <n v="6912"/>
    <s v="SADDACFF201712139810"/>
    <s v="1501747973251073"/>
    <x v="0"/>
    <d v="2017-12-13T00:00:00"/>
    <x v="2"/>
    <x v="3"/>
    <x v="0"/>
    <s v="13"/>
    <x v="1"/>
    <d v="1899-12-30T20:55:45"/>
    <x v="6"/>
    <n v="1"/>
    <x v="0"/>
    <x v="11"/>
    <s v="Raja Kedia"/>
    <s v="CFF66*1 CFF7*1"/>
    <x v="83"/>
    <x v="0"/>
    <s v="rajakedia2222@gmail.com"/>
    <s v="-"/>
    <s v="Test"/>
  </r>
  <r>
    <n v="6914"/>
    <s v="SADDAFPT201712136054"/>
    <s v="1610089222368523"/>
    <x v="0"/>
    <d v="2017-12-13T00:00:00"/>
    <x v="2"/>
    <x v="3"/>
    <x v="0"/>
    <s v="13"/>
    <x v="1"/>
    <d v="1899-12-30T21:30:41"/>
    <x v="13"/>
    <n v="1"/>
    <x v="0"/>
    <x v="11"/>
    <s v="Sai Venkatesh"/>
    <s v="FPT22*1 FPT02*1 FPT32*9 FPT19*1"/>
    <x v="346"/>
    <x v="0"/>
    <s v="rocking.saivenki@gmail.com"/>
    <s v="-"/>
    <s v="Test"/>
  </r>
  <r>
    <n v="6917"/>
    <s v="SADDATOA201712137380"/>
    <s v="1496260437120334"/>
    <x v="0"/>
    <d v="2017-12-13T00:00:00"/>
    <x v="2"/>
    <x v="3"/>
    <x v="0"/>
    <s v="13"/>
    <x v="1"/>
    <d v="1899-12-30T21:52:58"/>
    <x v="0"/>
    <n v="1"/>
    <x v="0"/>
    <x v="11"/>
    <s v="Pratyush Kumar"/>
    <s v="TOA111*1"/>
    <x v="3"/>
    <x v="0"/>
    <s v="pratyushawck@gmail.com"/>
    <s v="-"/>
    <s v="Test"/>
  </r>
  <r>
    <n v="3024"/>
    <s v="SADDABKB201710131139"/>
    <s v="709130282631547"/>
    <x v="0"/>
    <d v="2017-10-13T00:00:00"/>
    <x v="0"/>
    <x v="1"/>
    <x v="0"/>
    <s v="13"/>
    <x v="1"/>
    <d v="1899-12-30T21:23:45"/>
    <x v="17"/>
    <n v="1"/>
    <x v="0"/>
    <x v="11"/>
    <s v="Avinash Kumar Chaudhary"/>
    <s v="BKB100*1 BKB200*14"/>
    <x v="447"/>
    <x v="0"/>
    <s v="avinashchaudhary1796@gmail.com"/>
    <s v="-"/>
    <s v="Test"/>
  </r>
  <r>
    <n v="4976"/>
    <s v="SADDATOA201711133506"/>
    <s v="59fc60f0819797.69315656"/>
    <x v="1"/>
    <d v="2017-11-13T00:00:00"/>
    <x v="4"/>
    <x v="2"/>
    <x v="0"/>
    <s v="13"/>
    <x v="1"/>
    <d v="1899-12-30T12:20:23"/>
    <x v="0"/>
    <n v="0"/>
    <x v="0"/>
    <x v="11"/>
    <s v="parvin"/>
    <s v="TOA130*1 TOA032*1 TOA156*5"/>
    <x v="433"/>
    <x v="0"/>
    <s v="praveenmor870@gmail.com"/>
    <s v="-"/>
    <s v="Test"/>
  </r>
  <r>
    <n v="5026"/>
    <s v="SADDAGSK201711132048"/>
    <s v="277435302748116"/>
    <x v="0"/>
    <d v="2017-11-13T00:00:00"/>
    <x v="4"/>
    <x v="2"/>
    <x v="0"/>
    <s v="13"/>
    <x v="1"/>
    <d v="1899-12-30T22:08:42"/>
    <x v="8"/>
    <n v="1"/>
    <x v="0"/>
    <x v="11"/>
    <s v="Vishu Vishnu"/>
    <s v="GSK19*2 GSK69*1"/>
    <x v="33"/>
    <x v="0"/>
    <s v="mvishnu1111@gmail.com"/>
    <s v="-"/>
    <s v="Test"/>
  </r>
  <r>
    <n v="1380"/>
    <s v="SADDALPZ201709134184"/>
    <s v="1935899869759658"/>
    <x v="0"/>
    <d v="2017-09-13T00:00:00"/>
    <x v="2"/>
    <x v="0"/>
    <x v="0"/>
    <s v="13"/>
    <x v="1"/>
    <d v="1899-12-30T22:24:51"/>
    <x v="3"/>
    <n v="1"/>
    <x v="0"/>
    <x v="13"/>
    <s v="Abhinav Sharma"/>
    <s v="LPZ221*1 LPZ229*1"/>
    <x v="71"/>
    <x v="0"/>
    <s v="abhinavshimla2112@gmail.com"/>
    <s v="-"/>
    <s v="Test"/>
  </r>
  <r>
    <n v="1389"/>
    <s v="SADDAGSK201709134126"/>
    <s v="1448197358632639"/>
    <x v="0"/>
    <d v="2017-09-13T00:00:00"/>
    <x v="2"/>
    <x v="0"/>
    <x v="0"/>
    <s v="13"/>
    <x v="1"/>
    <d v="1899-12-30T23:47:57"/>
    <x v="8"/>
    <n v="1"/>
    <x v="0"/>
    <x v="13"/>
    <s v="Aanand Kumar"/>
    <s v="GSK084*1"/>
    <x v="79"/>
    <x v="0"/>
    <s v="aiaanandshrocks007@gmail.com"/>
    <s v="-"/>
    <s v="Test"/>
  </r>
  <r>
    <n v="4994"/>
    <s v="SADDARDB201711134393"/>
    <s v="59e9e50f24a5c2.23382000"/>
    <x v="0"/>
    <d v="2017-11-13T00:00:00"/>
    <x v="4"/>
    <x v="2"/>
    <x v="0"/>
    <s v="13"/>
    <x v="1"/>
    <d v="1899-12-30T19:12:23"/>
    <x v="1"/>
    <n v="1"/>
    <x v="0"/>
    <x v="13"/>
    <s v="sawan"/>
    <s v="RDB105*1 RDB041*1 RDB189*10 RDB194*3 RDB192*2"/>
    <x v="207"/>
    <x v="0"/>
    <s v="jacksonmichael468@gmail.com"/>
    <s v="-"/>
    <s v="Test"/>
  </r>
  <r>
    <n v="6904"/>
    <s v="SADDALPZ201712131735"/>
    <s v="5a27fd76021b36.09595879"/>
    <x v="0"/>
    <d v="2017-12-13T00:00:00"/>
    <x v="2"/>
    <x v="3"/>
    <x v="0"/>
    <s v="13"/>
    <x v="1"/>
    <d v="1899-12-30T14:17:17"/>
    <x v="3"/>
    <n v="1"/>
    <x v="0"/>
    <x v="13"/>
    <s v="Reyhaan"/>
    <s v="LPZ183*6 LPZ124*1"/>
    <x v="116"/>
    <x v="0"/>
    <s v="iamvipin34@gmail.com"/>
    <s v="-"/>
    <s v="Test"/>
  </r>
  <r>
    <n v="5001"/>
    <s v="SADDARDB201711137819"/>
    <s v="834230373421622"/>
    <x v="1"/>
    <d v="2017-11-13T00:00:00"/>
    <x v="4"/>
    <x v="2"/>
    <x v="0"/>
    <s v="13"/>
    <x v="1"/>
    <d v="1899-12-30T19:53:08"/>
    <x v="1"/>
    <n v="1"/>
    <x v="0"/>
    <x v="13"/>
    <s v="Shubham Kumar"/>
    <s v="RDB212*4"/>
    <x v="180"/>
    <x v="0"/>
    <s v="subm365@gmail.com"/>
    <s v="-"/>
    <s v="Test"/>
  </r>
  <r>
    <n v="1390"/>
    <s v="SADDAGSK201709145343"/>
    <s v="1431308996987723"/>
    <x v="0"/>
    <d v="2017-09-14T00:00:00"/>
    <x v="5"/>
    <x v="0"/>
    <x v="0"/>
    <s v="14"/>
    <x v="1"/>
    <d v="1899-12-30T01:22:53"/>
    <x v="8"/>
    <n v="1"/>
    <x v="0"/>
    <x v="0"/>
    <s v="Ajeet Kumar"/>
    <s v="GSK029*1 GSK070*1"/>
    <x v="300"/>
    <x v="0"/>
    <s v="ajeetk973@gmail.com"/>
    <s v="NotDelivered"/>
    <s v="Test"/>
  </r>
  <r>
    <n v="1396"/>
    <s v="SADDATOA201709142624"/>
    <s v="700830636779527"/>
    <x v="0"/>
    <d v="2017-09-14T00:00:00"/>
    <x v="5"/>
    <x v="0"/>
    <x v="0"/>
    <s v="14"/>
    <x v="1"/>
    <d v="1899-12-30T12:47:40"/>
    <x v="0"/>
    <n v="1"/>
    <x v="0"/>
    <x v="0"/>
    <s v="Ranjan Modi"/>
    <s v="TOA038*1"/>
    <x v="0"/>
    <x v="0"/>
    <s v="ranjanmodi777@gmail.com"/>
    <s v="-"/>
    <s v="Test"/>
  </r>
  <r>
    <n v="1397"/>
    <s v="SADDACBT201709145704"/>
    <s v="781631295342453"/>
    <x v="0"/>
    <d v="2017-09-14T00:00:00"/>
    <x v="5"/>
    <x v="0"/>
    <x v="0"/>
    <s v="14"/>
    <x v="1"/>
    <d v="1899-12-30T12:51:58"/>
    <x v="4"/>
    <n v="1"/>
    <x v="0"/>
    <x v="0"/>
    <s v="Saransh Goyal"/>
    <s v="CBT122*1 CBT118*3 CBT112*2"/>
    <x v="585"/>
    <x v="0"/>
    <s v="saranshgoyalsg@gmail.com"/>
    <s v="-"/>
    <s v="Test"/>
  </r>
  <r>
    <n v="1399"/>
    <s v="SADDACBT201709145325"/>
    <s v="1497805833633778"/>
    <x v="1"/>
    <d v="2017-09-14T00:00:00"/>
    <x v="5"/>
    <x v="0"/>
    <x v="0"/>
    <s v="14"/>
    <x v="1"/>
    <d v="1899-12-30T12:55:25"/>
    <x v="4"/>
    <n v="1"/>
    <x v="0"/>
    <x v="0"/>
    <s v="Raghav Sai"/>
    <s v="CBT098*3 CBT110*2 CBT112*1 CBT120*1"/>
    <x v="586"/>
    <x v="0"/>
    <s v="raghavsai1@gamil.com"/>
    <s v="-"/>
    <s v="Test"/>
  </r>
  <r>
    <n v="1400"/>
    <s v="SADDACBT201709145296"/>
    <s v="495937924093892"/>
    <x v="1"/>
    <d v="2017-09-14T00:00:00"/>
    <x v="5"/>
    <x v="0"/>
    <x v="0"/>
    <s v="14"/>
    <x v="1"/>
    <d v="1899-12-30T13:33:29"/>
    <x v="4"/>
    <n v="1"/>
    <x v="0"/>
    <x v="0"/>
    <s v="Ankit Kashyap"/>
    <s v="CBT020*1"/>
    <x v="281"/>
    <x v="0"/>
    <s v="eol.metal@gmail.com"/>
    <s v="-"/>
    <s v="Test"/>
  </r>
  <r>
    <n v="1401"/>
    <s v="SADDACBT201709142351"/>
    <s v="1972969919647603"/>
    <x v="0"/>
    <d v="2017-09-14T00:00:00"/>
    <x v="5"/>
    <x v="0"/>
    <x v="0"/>
    <s v="14"/>
    <x v="1"/>
    <d v="1899-12-30T13:35:44"/>
    <x v="4"/>
    <n v="1"/>
    <x v="0"/>
    <x v="0"/>
    <s v="Karan Dhanak"/>
    <s v="CBT012*1 CBT066*1 CBT122*1"/>
    <x v="587"/>
    <x v="0"/>
    <s v="karandhanak20@gmail.com"/>
    <s v="-"/>
    <s v="Test"/>
  </r>
  <r>
    <n v="1402"/>
    <s v="SADDACBT201709146815"/>
    <s v="1444325908995718"/>
    <x v="0"/>
    <d v="2017-09-14T00:00:00"/>
    <x v="5"/>
    <x v="0"/>
    <x v="0"/>
    <s v="14"/>
    <x v="1"/>
    <d v="1899-12-30T13:40:42"/>
    <x v="4"/>
    <n v="1"/>
    <x v="0"/>
    <x v="0"/>
    <s v="Anshuman Singh"/>
    <s v="CBT019*2"/>
    <x v="469"/>
    <x v="0"/>
    <s v="anshuman.singh@jjdjd.hdjj"/>
    <s v="-"/>
    <s v="Test"/>
  </r>
  <r>
    <n v="1413"/>
    <s v="SADDALPZ201709145601"/>
    <s v="688844054658325"/>
    <x v="1"/>
    <d v="2017-09-14T00:00:00"/>
    <x v="5"/>
    <x v="0"/>
    <x v="0"/>
    <s v="14"/>
    <x v="1"/>
    <d v="1899-12-30T18:27:09"/>
    <x v="3"/>
    <n v="0"/>
    <x v="0"/>
    <x v="0"/>
    <s v="Abhishek Meena"/>
    <s v="LPZ040*1 LPZ005*1 LPZ004*1 LPZ007*1"/>
    <x v="7"/>
    <x v="0"/>
    <s v="abhi.am4199@gmail.com"/>
    <s v="-"/>
    <s v="Test"/>
  </r>
  <r>
    <n v="1414"/>
    <s v="SADDALPZ201709142622"/>
    <s v="688844054658325"/>
    <x v="0"/>
    <d v="2017-09-14T00:00:00"/>
    <x v="5"/>
    <x v="0"/>
    <x v="0"/>
    <s v="14"/>
    <x v="1"/>
    <d v="1899-12-30T18:30:45"/>
    <x v="3"/>
    <n v="1"/>
    <x v="0"/>
    <x v="0"/>
    <s v="Abhishek Meena"/>
    <s v="LPZ040*1 LPZ005*1 LPZ004*1 LPZ007*1"/>
    <x v="7"/>
    <x v="0"/>
    <s v="abhi.am4199@gmail.com"/>
    <s v="-"/>
    <s v="Test"/>
  </r>
  <r>
    <n v="1418"/>
    <s v="SADDACBT201709142425"/>
    <s v="10212508186811760"/>
    <x v="1"/>
    <d v="2017-09-14T00:00:00"/>
    <x v="5"/>
    <x v="0"/>
    <x v="0"/>
    <s v="14"/>
    <x v="1"/>
    <d v="1899-12-30T18:49:23"/>
    <x v="4"/>
    <n v="1"/>
    <x v="0"/>
    <x v="0"/>
    <s v="Revats Bhargava"/>
    <s v="CBT112*1 CBT124*1 CBT118*2"/>
    <x v="540"/>
    <x v="0"/>
    <s v="dunche9211@gmail.com"/>
    <s v="-"/>
    <s v="Test"/>
  </r>
  <r>
    <n v="1419"/>
    <s v="SADDACBT201709143080"/>
    <s v="700830636779527"/>
    <x v="0"/>
    <d v="2017-09-14T00:00:00"/>
    <x v="5"/>
    <x v="0"/>
    <x v="0"/>
    <s v="14"/>
    <x v="1"/>
    <d v="1899-12-30T19:04:49"/>
    <x v="4"/>
    <n v="1"/>
    <x v="0"/>
    <x v="0"/>
    <s v="Ranjan Modi"/>
    <s v="CBT114*1 CBT097*4"/>
    <x v="588"/>
    <x v="0"/>
    <s v="ranjanmodi777@gmail.com"/>
    <s v="-"/>
    <s v="Test"/>
  </r>
  <r>
    <n v="1429"/>
    <s v="SADDARDB201709145630"/>
    <s v="59b92780c802c1.24751376"/>
    <x v="1"/>
    <d v="2017-09-14T00:00:00"/>
    <x v="5"/>
    <x v="0"/>
    <x v="0"/>
    <s v="14"/>
    <x v="1"/>
    <d v="1899-12-30T19:53:33"/>
    <x v="1"/>
    <n v="0"/>
    <x v="0"/>
    <x v="0"/>
    <s v="subhash mandal"/>
    <s v="RDB127*1"/>
    <x v="184"/>
    <x v="0"/>
    <s v="subhash1997mandal@gmail.com"/>
    <s v="-"/>
    <s v="Test"/>
  </r>
  <r>
    <n v="1430"/>
    <s v="SADDARDB201709149200"/>
    <s v="59b92780c802c1.24751376"/>
    <x v="1"/>
    <d v="2017-09-14T00:00:00"/>
    <x v="5"/>
    <x v="0"/>
    <x v="0"/>
    <s v="14"/>
    <x v="1"/>
    <d v="1899-12-30T19:54:16"/>
    <x v="1"/>
    <n v="0"/>
    <x v="0"/>
    <x v="0"/>
    <s v="subhash mandal"/>
    <s v="RDB127*1"/>
    <x v="184"/>
    <x v="0"/>
    <s v="subhash1997mandal@gmail.com"/>
    <s v="-"/>
    <s v="Test"/>
  </r>
  <r>
    <n v="1433"/>
    <s v="SADDATOA201709146698"/>
    <s v="1425178760935271"/>
    <x v="0"/>
    <d v="2017-09-14T00:00:00"/>
    <x v="5"/>
    <x v="0"/>
    <x v="0"/>
    <s v="14"/>
    <x v="1"/>
    <d v="1899-12-30T20:10:05"/>
    <x v="0"/>
    <n v="1"/>
    <x v="0"/>
    <x v="0"/>
    <s v="Abhishek Jaspal"/>
    <s v="TOA052*1"/>
    <x v="47"/>
    <x v="0"/>
    <s v="abhishek12100041@yahoo.com"/>
    <s v="-"/>
    <s v="Test"/>
  </r>
  <r>
    <n v="1437"/>
    <s v="SADDARDB201709145303"/>
    <s v="59b92780c802c1.24751376"/>
    <x v="1"/>
    <d v="2017-09-14T00:00:00"/>
    <x v="5"/>
    <x v="0"/>
    <x v="0"/>
    <s v="14"/>
    <x v="1"/>
    <d v="1899-12-30T20:24:13"/>
    <x v="1"/>
    <n v="1"/>
    <x v="0"/>
    <x v="0"/>
    <s v="subhash mandal"/>
    <s v="RDB155*1"/>
    <x v="229"/>
    <x v="0"/>
    <s v="subhash1997mandal@gmail.com"/>
    <s v="-"/>
    <s v="Test"/>
  </r>
  <r>
    <n v="1440"/>
    <s v="SADDATOA201709141172"/>
    <s v="59a2d3abe2ed22.54603494"/>
    <x v="0"/>
    <d v="2017-09-14T00:00:00"/>
    <x v="5"/>
    <x v="0"/>
    <x v="0"/>
    <s v="14"/>
    <x v="1"/>
    <d v="1899-12-30T20:29:11"/>
    <x v="0"/>
    <n v="1"/>
    <x v="0"/>
    <x v="0"/>
    <s v="deepak kumar oraon"/>
    <s v="TOA103*1 TOA097*1"/>
    <x v="15"/>
    <x v="0"/>
    <s v="deepakkumar01276@gmail.com"/>
    <s v="-"/>
    <s v="Test"/>
  </r>
  <r>
    <n v="1448"/>
    <s v="SADDACBT201709147948"/>
    <s v="1558557717528343"/>
    <x v="0"/>
    <d v="2017-09-14T00:00:00"/>
    <x v="5"/>
    <x v="0"/>
    <x v="0"/>
    <s v="14"/>
    <x v="1"/>
    <d v="1899-12-30T20:57:12"/>
    <x v="4"/>
    <n v="1"/>
    <x v="0"/>
    <x v="0"/>
    <s v="Udipta Mech"/>
    <s v="CBT020*1"/>
    <x v="281"/>
    <x v="0"/>
    <s v="rickeyudipta@gmail.com"/>
    <s v="-"/>
    <s v="Test"/>
  </r>
  <r>
    <n v="1450"/>
    <s v="SADDARDB201709149806"/>
    <s v="1844810085848066"/>
    <x v="0"/>
    <d v="2017-09-14T00:00:00"/>
    <x v="5"/>
    <x v="0"/>
    <x v="0"/>
    <s v="14"/>
    <x v="1"/>
    <d v="1899-12-30T20:58:55"/>
    <x v="1"/>
    <n v="1"/>
    <x v="0"/>
    <x v="0"/>
    <s v="Dheerendra Choudhary"/>
    <s v="RDB088*1 RDB080*1"/>
    <x v="142"/>
    <x v="0"/>
    <s v="dheeru9812@gmail.com"/>
    <s v="-"/>
    <s v="Test"/>
  </r>
  <r>
    <n v="1462"/>
    <s v="SADDARDB201709144734"/>
    <s v="1068646799938145"/>
    <x v="0"/>
    <d v="2017-09-14T00:00:00"/>
    <x v="5"/>
    <x v="0"/>
    <x v="0"/>
    <s v="14"/>
    <x v="1"/>
    <d v="1899-12-30T21:55:14"/>
    <x v="1"/>
    <n v="1"/>
    <x v="0"/>
    <x v="0"/>
    <s v="Chauhan Mikhail"/>
    <s v="RDB131*1 RDB174*6"/>
    <x v="44"/>
    <x v="0"/>
    <s v="akhilchauhan422@gmail.com"/>
    <s v="-"/>
    <s v="Test"/>
  </r>
  <r>
    <n v="1465"/>
    <s v="SADDABUZ201709147367"/>
    <s v="495937924093892"/>
    <x v="0"/>
    <d v="2017-09-14T00:00:00"/>
    <x v="5"/>
    <x v="0"/>
    <x v="0"/>
    <s v="14"/>
    <x v="1"/>
    <d v="1899-12-30T22:37:39"/>
    <x v="9"/>
    <n v="1"/>
    <x v="0"/>
    <x v="0"/>
    <s v="Ankit Kashyap"/>
    <s v="BUZ42*1"/>
    <x v="62"/>
    <x v="0"/>
    <s v="eol.metal@gmail.com"/>
    <s v="-"/>
    <s v="Test"/>
  </r>
  <r>
    <n v="1469"/>
    <s v="SADDABUZ201709149213"/>
    <s v="1391503490964357"/>
    <x v="0"/>
    <d v="2017-09-14T00:00:00"/>
    <x v="5"/>
    <x v="0"/>
    <x v="0"/>
    <s v="14"/>
    <x v="1"/>
    <d v="1899-12-30T23:16:06"/>
    <x v="9"/>
    <n v="1"/>
    <x v="0"/>
    <x v="0"/>
    <s v="Rishabh Raj Jha"/>
    <s v="BUZ3*1"/>
    <x v="300"/>
    <x v="0"/>
    <s v="rishabhrajjha@gmail.com"/>
    <s v="-"/>
    <s v="Test"/>
  </r>
  <r>
    <n v="3046"/>
    <s v="SADDACFF201710146992"/>
    <s v="495937924093892"/>
    <x v="0"/>
    <d v="2017-10-14T00:00:00"/>
    <x v="3"/>
    <x v="1"/>
    <x v="1"/>
    <s v="14"/>
    <x v="1"/>
    <d v="1899-12-30T13:55:42"/>
    <x v="6"/>
    <n v="1"/>
    <x v="0"/>
    <x v="0"/>
    <s v="Ankit Kashyap"/>
    <s v="CFF34*1"/>
    <x v="3"/>
    <x v="0"/>
    <s v="eol.metal@gmail.com"/>
    <s v="-"/>
    <s v="Test"/>
  </r>
  <r>
    <n v="3050"/>
    <s v="SADDALPZ201710143322"/>
    <s v="1379065148877643"/>
    <x v="0"/>
    <d v="2017-10-14T00:00:00"/>
    <x v="3"/>
    <x v="1"/>
    <x v="1"/>
    <s v="14"/>
    <x v="1"/>
    <d v="1899-12-30T14:19:29"/>
    <x v="3"/>
    <n v="1"/>
    <x v="0"/>
    <x v="0"/>
    <s v="Shivansh Singh"/>
    <s v="LPZ004*6"/>
    <x v="3"/>
    <x v="0"/>
    <s v="cshivanshrsingh@gmail.com"/>
    <s v="-"/>
    <s v="Test"/>
  </r>
  <r>
    <n v="3052"/>
    <s v="SADDACBT201710147255"/>
    <s v="59a431488d9c57.68788550"/>
    <x v="0"/>
    <d v="2017-10-14T00:00:00"/>
    <x v="3"/>
    <x v="1"/>
    <x v="1"/>
    <s v="14"/>
    <x v="1"/>
    <d v="1899-12-30T15:36:28"/>
    <x v="4"/>
    <n v="1"/>
    <x v="0"/>
    <x v="0"/>
    <s v="Karthick Vel K"/>
    <s v="CBT020*1"/>
    <x v="254"/>
    <x v="0"/>
    <s v="karthickvel.malarvizhi@gmail.com"/>
    <s v="-"/>
    <s v="Test"/>
  </r>
  <r>
    <n v="3069"/>
    <s v="SADDATOA201710141721"/>
    <s v="59ae9079a1b4d9.37869642"/>
    <x v="0"/>
    <d v="2017-10-14T00:00:00"/>
    <x v="3"/>
    <x v="1"/>
    <x v="1"/>
    <s v="14"/>
    <x v="1"/>
    <d v="1899-12-30T19:36:20"/>
    <x v="0"/>
    <n v="1"/>
    <x v="0"/>
    <x v="0"/>
    <s v="Avinesh Kumar"/>
    <s v="TOA064*1 TOA156*4"/>
    <x v="44"/>
    <x v="0"/>
    <s v="djokerdummycplyt@gmail.com"/>
    <s v="-"/>
    <s v="Test"/>
  </r>
  <r>
    <n v="3071"/>
    <s v="SADDATOA201710141941"/>
    <s v="1051298298306240"/>
    <x v="0"/>
    <d v="2017-10-14T00:00:00"/>
    <x v="3"/>
    <x v="1"/>
    <x v="1"/>
    <s v="14"/>
    <x v="1"/>
    <d v="1899-12-30T20:14:26"/>
    <x v="0"/>
    <n v="1"/>
    <x v="0"/>
    <x v="0"/>
    <s v="Sahil Aryan"/>
    <s v="TOA178*1"/>
    <x v="208"/>
    <x v="0"/>
    <s v="sahilaryan23@gmail.com"/>
    <s v="-"/>
    <s v="Test"/>
  </r>
  <r>
    <n v="3073"/>
    <s v="SADDATOA201710144172"/>
    <s v="2026975070847182"/>
    <x v="0"/>
    <d v="2017-10-14T00:00:00"/>
    <x v="3"/>
    <x v="1"/>
    <x v="1"/>
    <s v="14"/>
    <x v="1"/>
    <d v="1899-12-30T20:47:32"/>
    <x v="0"/>
    <n v="1"/>
    <x v="0"/>
    <x v="0"/>
    <s v="Shyam Ji Mishra"/>
    <s v="TOA071*1 TOA103*1"/>
    <x v="42"/>
    <x v="0"/>
    <s v="Shyamjimishra444@gmail.com"/>
    <s v="-"/>
    <s v="Test"/>
  </r>
  <r>
    <n v="3076"/>
    <s v="SADDATOA201710145285"/>
    <s v="1391503490964357"/>
    <x v="0"/>
    <d v="2017-10-14T00:00:00"/>
    <x v="3"/>
    <x v="1"/>
    <x v="1"/>
    <s v="14"/>
    <x v="1"/>
    <d v="1899-12-30T21:47:31"/>
    <x v="0"/>
    <n v="1"/>
    <x v="0"/>
    <x v="0"/>
    <s v="Rishabh Raj Jha"/>
    <s v="TOA014*1"/>
    <x v="589"/>
    <x v="0"/>
    <s v="rishabhrajjha@gmail.com"/>
    <s v="-"/>
    <s v="Test"/>
  </r>
  <r>
    <n v="3077"/>
    <s v="SADDATOA201710145060"/>
    <s v="1391503490964357"/>
    <x v="0"/>
    <d v="2017-10-14T00:00:00"/>
    <x v="3"/>
    <x v="1"/>
    <x v="1"/>
    <s v="14"/>
    <x v="1"/>
    <d v="1899-12-30T21:50:38"/>
    <x v="0"/>
    <n v="1"/>
    <x v="0"/>
    <x v="0"/>
    <s v="Rishabh Raj Jha"/>
    <s v="TOA129*1"/>
    <x v="42"/>
    <x v="0"/>
    <s v="rishabhrajjha@gmail.com"/>
    <s v="-"/>
    <s v="Test"/>
  </r>
  <r>
    <n v="3080"/>
    <s v="SADDARDB201710142949"/>
    <s v="1456901851013624"/>
    <x v="0"/>
    <d v="2017-10-14T00:00:00"/>
    <x v="3"/>
    <x v="1"/>
    <x v="1"/>
    <s v="14"/>
    <x v="1"/>
    <d v="1899-12-30T22:32:13"/>
    <x v="1"/>
    <n v="1"/>
    <x v="0"/>
    <x v="0"/>
    <s v="Amartya Singh"/>
    <s v="RDB074*1 RDB174*5"/>
    <x v="184"/>
    <x v="0"/>
    <s v="amaraj007@gmail.com"/>
    <s v="-"/>
    <s v="Test"/>
  </r>
  <r>
    <n v="5028"/>
    <s v="SADDAGSK201711141900"/>
    <s v="924985790972902"/>
    <x v="0"/>
    <d v="2017-11-14T00:00:00"/>
    <x v="6"/>
    <x v="2"/>
    <x v="0"/>
    <s v="14"/>
    <x v="1"/>
    <d v="1899-12-30T00:09:18"/>
    <x v="8"/>
    <n v="1"/>
    <x v="0"/>
    <x v="0"/>
    <s v="Harshit Singla"/>
    <s v="GSK70*3"/>
    <x v="62"/>
    <x v="0"/>
    <s v="hsingla0301@gmail.com"/>
    <s v="-"/>
    <s v="Test"/>
  </r>
  <r>
    <n v="5029"/>
    <s v="SADDACBT201711141760"/>
    <s v="1867997190195864"/>
    <x v="0"/>
    <d v="2017-11-14T00:00:00"/>
    <x v="6"/>
    <x v="2"/>
    <x v="0"/>
    <s v="14"/>
    <x v="1"/>
    <d v="1899-12-30T12:53:35"/>
    <x v="4"/>
    <n v="1"/>
    <x v="0"/>
    <x v="0"/>
    <s v="Sai Ramana"/>
    <s v="CBT112*1 CBT110*1"/>
    <x v="515"/>
    <x v="0"/>
    <s v="ramanapanuganty@gmail.com"/>
    <s v="-"/>
    <s v="Test"/>
  </r>
  <r>
    <n v="5030"/>
    <s v="SADDACBT201711149969"/>
    <s v="1867997190195864"/>
    <x v="0"/>
    <d v="2017-11-14T00:00:00"/>
    <x v="6"/>
    <x v="2"/>
    <x v="0"/>
    <s v="14"/>
    <x v="1"/>
    <d v="1899-12-30T12:53:35"/>
    <x v="4"/>
    <n v="1"/>
    <x v="0"/>
    <x v="0"/>
    <s v="Sai Ramana"/>
    <s v="CBT112*1 CBT110*1"/>
    <x v="515"/>
    <x v="0"/>
    <s v="ramanapanuganty@gmail.com"/>
    <s v="-"/>
    <s v="Test"/>
  </r>
  <r>
    <n v="5032"/>
    <s v="SADDAFPT201711142834"/>
    <s v="1540480632665547"/>
    <x v="0"/>
    <d v="2017-11-14T00:00:00"/>
    <x v="6"/>
    <x v="2"/>
    <x v="0"/>
    <s v="14"/>
    <x v="1"/>
    <d v="1899-12-30T13:11:36"/>
    <x v="13"/>
    <n v="1"/>
    <x v="0"/>
    <x v="0"/>
    <s v="Vivek"/>
    <s v="FPT06*1"/>
    <x v="3"/>
    <x v="0"/>
    <s v="vivek160897@gmail.com"/>
    <s v="-"/>
    <s v="Test"/>
  </r>
  <r>
    <n v="5033"/>
    <s v="SADDAFPT201711147412"/>
    <s v="1575687925821640"/>
    <x v="0"/>
    <d v="2017-11-14T00:00:00"/>
    <x v="6"/>
    <x v="2"/>
    <x v="0"/>
    <s v="14"/>
    <x v="1"/>
    <d v="1899-12-30T13:40:21"/>
    <x v="13"/>
    <n v="1"/>
    <x v="0"/>
    <x v="0"/>
    <s v="Deep Sehara"/>
    <s v="FPT17*1 FPT31*10"/>
    <x v="21"/>
    <x v="0"/>
    <s v="deepsehara38@gmail.com"/>
    <s v="-"/>
    <s v="Test"/>
  </r>
  <r>
    <n v="5037"/>
    <s v="SADDAFPT201711144136"/>
    <s v="59ca02610cfb51.95665848"/>
    <x v="1"/>
    <d v="2017-11-14T00:00:00"/>
    <x v="6"/>
    <x v="2"/>
    <x v="0"/>
    <s v="14"/>
    <x v="1"/>
    <d v="1899-12-30T14:42:48"/>
    <x v="13"/>
    <n v="1"/>
    <x v="0"/>
    <x v="0"/>
    <s v="Arfat"/>
    <s v="FPT27*1 FPT32*1 FPT31*1"/>
    <x v="54"/>
    <x v="0"/>
    <s v="arfat999@gmail.com"/>
    <s v="-"/>
    <s v="Test"/>
  </r>
  <r>
    <n v="5038"/>
    <s v="SADDACBT201711146660"/>
    <s v="1972969919647603"/>
    <x v="0"/>
    <d v="2017-11-14T00:00:00"/>
    <x v="6"/>
    <x v="2"/>
    <x v="0"/>
    <s v="14"/>
    <x v="1"/>
    <d v="1899-12-30T17:27:16"/>
    <x v="4"/>
    <n v="1"/>
    <x v="0"/>
    <x v="0"/>
    <s v="Karan Dhanak"/>
    <s v="CBT014*1 CBT122*1"/>
    <x v="202"/>
    <x v="0"/>
    <s v="karandhanak20@gmail.com"/>
    <s v="-"/>
    <s v="Test"/>
  </r>
  <r>
    <n v="5039"/>
    <s v="SADDALPZ201711146364"/>
    <s v="1183548088413744"/>
    <x v="0"/>
    <d v="2017-11-14T00:00:00"/>
    <x v="6"/>
    <x v="2"/>
    <x v="0"/>
    <s v="14"/>
    <x v="1"/>
    <d v="1899-12-30T17:31:02"/>
    <x v="3"/>
    <n v="1"/>
    <x v="0"/>
    <x v="0"/>
    <s v="Rupesh Nagwanshi"/>
    <s v="LPZ015*1 LPZ022*1"/>
    <x v="203"/>
    <x v="0"/>
    <s v="Rupesh.nagwanshi@gmail.com"/>
    <s v="-"/>
    <s v="Test"/>
  </r>
  <r>
    <n v="5044"/>
    <s v="SADDAMOM201711148642"/>
    <s v="710661082468276"/>
    <x v="0"/>
    <d v="2017-11-14T00:00:00"/>
    <x v="6"/>
    <x v="2"/>
    <x v="0"/>
    <s v="14"/>
    <x v="1"/>
    <d v="1899-12-30T19:31:56"/>
    <x v="2"/>
    <n v="1"/>
    <x v="0"/>
    <x v="0"/>
    <s v="Dhiraj Patel"/>
    <s v="MOM047*1 MOM074*2 MOM019*2"/>
    <x v="7"/>
    <x v="0"/>
    <s v="d.patel7688@gmail.com"/>
    <s v="-"/>
    <s v="Test"/>
  </r>
  <r>
    <n v="5048"/>
    <s v="SADDACBT201711145214"/>
    <s v="59ae9079a1b4d9.37869642"/>
    <x v="0"/>
    <d v="2017-11-14T00:00:00"/>
    <x v="6"/>
    <x v="2"/>
    <x v="0"/>
    <s v="14"/>
    <x v="1"/>
    <d v="1899-12-30T19:49:30"/>
    <x v="4"/>
    <n v="1"/>
    <x v="0"/>
    <x v="0"/>
    <s v="Avinesh Kumar"/>
    <s v="CBT112*1 CBT103*1"/>
    <x v="590"/>
    <x v="0"/>
    <s v="djokerdummycplyt@gmail.com"/>
    <s v="-"/>
    <s v="Test"/>
  </r>
  <r>
    <n v="5049"/>
    <s v="SADDACBT201711149328"/>
    <s v="59ae9079a1b4d9.37869642"/>
    <x v="0"/>
    <d v="2017-11-14T00:00:00"/>
    <x v="6"/>
    <x v="2"/>
    <x v="0"/>
    <s v="14"/>
    <x v="1"/>
    <d v="1899-12-30T19:49:33"/>
    <x v="4"/>
    <n v="1"/>
    <x v="0"/>
    <x v="0"/>
    <s v="Avinesh Kumar"/>
    <s v="CBT112*1 CBT103*1"/>
    <x v="590"/>
    <x v="0"/>
    <s v="djokerdummycplyt@gmail.com"/>
    <s v="-"/>
    <s v="Test"/>
  </r>
  <r>
    <n v="5050"/>
    <s v="SADDALPZ201711149182"/>
    <s v="599ff90d19ea65.60444225"/>
    <x v="0"/>
    <d v="2017-11-14T00:00:00"/>
    <x v="6"/>
    <x v="2"/>
    <x v="0"/>
    <s v="14"/>
    <x v="1"/>
    <d v="1899-12-30T19:57:04"/>
    <x v="3"/>
    <n v="1"/>
    <x v="0"/>
    <x v="0"/>
    <s v="Sunny"/>
    <s v="LPZ038*4 LPZ004*6 LPZ214*2"/>
    <x v="591"/>
    <x v="0"/>
    <s v="kakumanusunny@gmail.com"/>
    <s v="-"/>
    <s v="Test"/>
  </r>
  <r>
    <n v="5052"/>
    <s v="SADDABLS201711149042"/>
    <s v="1707344346002262"/>
    <x v="0"/>
    <d v="2017-11-14T00:00:00"/>
    <x v="6"/>
    <x v="2"/>
    <x v="0"/>
    <s v="14"/>
    <x v="1"/>
    <d v="1899-12-30T20:19:39"/>
    <x v="5"/>
    <n v="1"/>
    <x v="0"/>
    <x v="0"/>
    <s v="Indraneel Agasty"/>
    <s v="BLS059*2 BLS111*10"/>
    <x v="263"/>
    <x v="0"/>
    <s v="coolbuddyboon@gmail.com"/>
    <s v="-"/>
    <s v="Test"/>
  </r>
  <r>
    <n v="5054"/>
    <s v="SADDALPZ201711144378"/>
    <s v="5a01e1665494e3.69645515"/>
    <x v="0"/>
    <d v="2017-11-14T00:00:00"/>
    <x v="6"/>
    <x v="2"/>
    <x v="0"/>
    <s v="14"/>
    <x v="1"/>
    <d v="1899-12-30T20:30:39"/>
    <x v="3"/>
    <n v="1"/>
    <x v="0"/>
    <x v="0"/>
    <s v="amitkumar"/>
    <s v="LPZ127*1 LPZ029*1"/>
    <x v="208"/>
    <x v="0"/>
    <s v="amtvmpire@gmail.com"/>
    <s v="-"/>
    <s v="Test"/>
  </r>
  <r>
    <n v="5057"/>
    <s v="SADDACBT201711146248"/>
    <s v="1650218231689908"/>
    <x v="0"/>
    <d v="2017-11-14T00:00:00"/>
    <x v="6"/>
    <x v="2"/>
    <x v="0"/>
    <s v="14"/>
    <x v="1"/>
    <d v="1899-12-30T20:38:36"/>
    <x v="4"/>
    <n v="1"/>
    <x v="0"/>
    <x v="0"/>
    <s v="Mehul Mistry"/>
    <s v="CBT035*1 CBT112*2"/>
    <x v="294"/>
    <x v="0"/>
    <s v="mehulthedevil@gmail.com"/>
    <s v="-"/>
    <s v="Test"/>
  </r>
  <r>
    <n v="5059"/>
    <s v="SADDALPZ201711149193"/>
    <s v="1470337059724093"/>
    <x v="0"/>
    <d v="2017-11-14T00:00:00"/>
    <x v="6"/>
    <x v="2"/>
    <x v="0"/>
    <s v="14"/>
    <x v="1"/>
    <d v="1899-12-30T20:48:27"/>
    <x v="3"/>
    <n v="1"/>
    <x v="0"/>
    <x v="0"/>
    <s v="Purshotam Singh"/>
    <s v="LPZ017*4"/>
    <x v="27"/>
    <x v="0"/>
    <s v="singhpurshotam1@gmail.com"/>
    <s v="-"/>
    <s v="Test"/>
  </r>
  <r>
    <n v="5061"/>
    <s v="SADDACBT201711146517"/>
    <s v="59bd5719f148d2.56056239"/>
    <x v="0"/>
    <d v="2017-11-14T00:00:00"/>
    <x v="6"/>
    <x v="2"/>
    <x v="0"/>
    <s v="14"/>
    <x v="1"/>
    <d v="1899-12-30T20:58:17"/>
    <x v="4"/>
    <n v="1"/>
    <x v="0"/>
    <x v="0"/>
    <s v="Pratyush Mishra"/>
    <s v="CBT034*1 CBT112*1"/>
    <x v="202"/>
    <x v="0"/>
    <s v="pratyushmishra03@gmail.com"/>
    <s v="-"/>
    <s v="Test"/>
  </r>
  <r>
    <n v="5062"/>
    <s v="SADDABLS201711145881"/>
    <s v="979334038875426"/>
    <x v="0"/>
    <d v="2017-11-14T00:00:00"/>
    <x v="6"/>
    <x v="2"/>
    <x v="0"/>
    <s v="14"/>
    <x v="1"/>
    <d v="1899-12-30T20:58:34"/>
    <x v="5"/>
    <n v="1"/>
    <x v="0"/>
    <x v="0"/>
    <s v="Mayank Verma"/>
    <s v="BLS077*1 BLS081*1"/>
    <x v="103"/>
    <x v="0"/>
    <s v="jytnu1@gmail.com"/>
    <s v="-"/>
    <s v="Test"/>
  </r>
  <r>
    <n v="5064"/>
    <s v="SADDAFPT201711141701"/>
    <s v="1540480632665547"/>
    <x v="0"/>
    <d v="2017-11-14T00:00:00"/>
    <x v="6"/>
    <x v="2"/>
    <x v="0"/>
    <s v="14"/>
    <x v="1"/>
    <d v="1899-12-30T21:10:01"/>
    <x v="13"/>
    <n v="1"/>
    <x v="0"/>
    <x v="0"/>
    <s v="Vivek"/>
    <s v="FPT06*1"/>
    <x v="3"/>
    <x v="0"/>
    <s v="vivek160897@gmail.com"/>
    <s v="-"/>
    <s v="Test"/>
  </r>
  <r>
    <n v="5075"/>
    <s v="SADDACFF201711148993"/>
    <s v="59d65d422452e6.69258068"/>
    <x v="0"/>
    <d v="2017-11-14T00:00:00"/>
    <x v="6"/>
    <x v="2"/>
    <x v="0"/>
    <s v="14"/>
    <x v="1"/>
    <d v="1899-12-30T21:37:15"/>
    <x v="6"/>
    <n v="1"/>
    <x v="0"/>
    <x v="0"/>
    <s v="dipesh kamble"/>
    <s v="CFF39*1 CFF46*10 CFF6*2"/>
    <x v="204"/>
    <x v="0"/>
    <s v="dmk1304@yahoo.com"/>
    <s v="-"/>
    <s v="Test"/>
  </r>
  <r>
    <n v="5077"/>
    <s v="SADDALPZ201711141620"/>
    <s v="1262759480537131"/>
    <x v="0"/>
    <d v="2017-11-14T00:00:00"/>
    <x v="6"/>
    <x v="2"/>
    <x v="0"/>
    <s v="14"/>
    <x v="1"/>
    <d v="1899-12-30T21:38:57"/>
    <x v="3"/>
    <n v="1"/>
    <x v="0"/>
    <x v="0"/>
    <s v="Aditya Himanshu"/>
    <s v="LPZ156*1 LPZ181*4"/>
    <x v="592"/>
    <x v="0"/>
    <s v="himanshuaditya95@gmail.com"/>
    <s v="-"/>
    <s v="Test"/>
  </r>
  <r>
    <n v="5083"/>
    <s v="SADDACFF201711144136"/>
    <s v="59d65d422452e6.69258068"/>
    <x v="0"/>
    <d v="2017-11-14T00:00:00"/>
    <x v="6"/>
    <x v="2"/>
    <x v="0"/>
    <s v="14"/>
    <x v="1"/>
    <d v="1899-12-30T21:48:03"/>
    <x v="6"/>
    <n v="1"/>
    <x v="0"/>
    <x v="0"/>
    <s v="dipesh kamble"/>
    <s v="CFF39*1 CFF46*5 CFF6*1"/>
    <x v="165"/>
    <x v="0"/>
    <s v="dmk1304@yahoo.com"/>
    <s v="-"/>
    <s v="Test"/>
  </r>
  <r>
    <n v="5084"/>
    <s v="SADDARDB201711141960"/>
    <s v="345840615840065"/>
    <x v="0"/>
    <d v="2017-11-14T00:00:00"/>
    <x v="6"/>
    <x v="2"/>
    <x v="0"/>
    <s v="14"/>
    <x v="1"/>
    <d v="1899-12-30T21:51:10"/>
    <x v="1"/>
    <n v="1"/>
    <x v="0"/>
    <x v="0"/>
    <s v="Raghav Sharma"/>
    <s v="RDB125*1 RDB189*8"/>
    <x v="31"/>
    <x v="0"/>
    <s v="sharma1998raghav@gmail.com"/>
    <s v="-"/>
    <s v="Test"/>
  </r>
  <r>
    <n v="5086"/>
    <s v="SADDAGSK201711142717"/>
    <s v="1262759480537131"/>
    <x v="0"/>
    <d v="2017-11-14T00:00:00"/>
    <x v="6"/>
    <x v="2"/>
    <x v="0"/>
    <s v="14"/>
    <x v="1"/>
    <d v="1899-12-30T22:04:02"/>
    <x v="8"/>
    <n v="1"/>
    <x v="0"/>
    <x v="0"/>
    <s v="Aditya Himanshu"/>
    <s v="GSK65*1 GSK68*8"/>
    <x v="166"/>
    <x v="0"/>
    <s v="himanshuaditya95@gmail.com"/>
    <s v="-"/>
    <s v="Test"/>
  </r>
  <r>
    <n v="5087"/>
    <s v="SADDAFPT201711143357"/>
    <s v="912389978909210"/>
    <x v="0"/>
    <d v="2017-11-14T00:00:00"/>
    <x v="6"/>
    <x v="2"/>
    <x v="0"/>
    <s v="14"/>
    <x v="1"/>
    <d v="1899-12-30T22:08:13"/>
    <x v="13"/>
    <n v="1"/>
    <x v="0"/>
    <x v="0"/>
    <s v="Abhishek Negi"/>
    <s v="FPT27*1 FPT31*3"/>
    <x v="54"/>
    <x v="0"/>
    <s v="abhisheknegi2396@gmail.com"/>
    <s v="-"/>
    <s v="Test"/>
  </r>
  <r>
    <n v="5090"/>
    <s v="SADDACFF201711144661"/>
    <s v="1051298298306240"/>
    <x v="0"/>
    <d v="2017-11-14T00:00:00"/>
    <x v="6"/>
    <x v="2"/>
    <x v="0"/>
    <s v="14"/>
    <x v="1"/>
    <d v="1899-12-30T22:29:23"/>
    <x v="6"/>
    <n v="1"/>
    <x v="0"/>
    <x v="0"/>
    <s v="Sahil Aryan"/>
    <s v="CFF34*1"/>
    <x v="63"/>
    <x v="0"/>
    <s v="sahilaryan23@gmail.com"/>
    <s v="-"/>
    <s v="Test"/>
  </r>
  <r>
    <n v="6922"/>
    <s v="SADDAGSK201712147383"/>
    <s v="1728168313922167"/>
    <x v="0"/>
    <d v="2017-12-14T00:00:00"/>
    <x v="5"/>
    <x v="3"/>
    <x v="0"/>
    <s v="14"/>
    <x v="1"/>
    <d v="1899-12-30T00:30:01"/>
    <x v="8"/>
    <n v="1"/>
    <x v="0"/>
    <x v="0"/>
    <s v="Abhishek Sankhla"/>
    <s v="GSK102*1 GSK106*1"/>
    <x v="20"/>
    <x v="0"/>
    <s v="aabhisheksankhla@gmail.com"/>
    <s v="-"/>
    <s v="Test"/>
  </r>
  <r>
    <n v="6923"/>
    <s v="SADDAGSK201712146130"/>
    <s v="1728168313922167"/>
    <x v="0"/>
    <d v="2017-12-14T00:00:00"/>
    <x v="5"/>
    <x v="3"/>
    <x v="0"/>
    <s v="14"/>
    <x v="1"/>
    <d v="1899-12-30T00:49:20"/>
    <x v="8"/>
    <n v="1"/>
    <x v="0"/>
    <x v="0"/>
    <s v="Abhishek Sankhla"/>
    <s v="GSK17*1 GSK18*1 GSK96*1 GSK105*1"/>
    <x v="19"/>
    <x v="0"/>
    <s v="aabhisheksankhla@gmail.com"/>
    <s v="-"/>
    <s v="Test"/>
  </r>
  <r>
    <n v="6924"/>
    <s v="SADDAGSK201712146873"/>
    <s v="1444784762277178"/>
    <x v="0"/>
    <d v="2017-12-14T00:00:00"/>
    <x v="5"/>
    <x v="3"/>
    <x v="0"/>
    <s v="14"/>
    <x v="1"/>
    <d v="1899-12-30T01:01:32"/>
    <x v="8"/>
    <n v="1"/>
    <x v="0"/>
    <x v="0"/>
    <s v="Pranay Kumar"/>
    <s v="GSK81*1"/>
    <x v="62"/>
    <x v="0"/>
    <s v="pranay181997@gmail.com"/>
    <s v="-"/>
    <s v="Test"/>
  </r>
  <r>
    <n v="6925"/>
    <s v="SADDAGSK201712145544"/>
    <s v="1444784762277178"/>
    <x v="0"/>
    <d v="2017-12-14T00:00:00"/>
    <x v="5"/>
    <x v="3"/>
    <x v="0"/>
    <s v="14"/>
    <x v="1"/>
    <d v="1899-12-30T01:02:41"/>
    <x v="8"/>
    <n v="1"/>
    <x v="0"/>
    <x v="0"/>
    <s v="Pranay Kumar"/>
    <s v="GSK81*1"/>
    <x v="62"/>
    <x v="0"/>
    <s v="pranay181997@gmail.com"/>
    <s v="-"/>
    <s v="Test"/>
  </r>
  <r>
    <n v="6928"/>
    <s v="SADDACBT201712142654"/>
    <s v="1867997190195864"/>
    <x v="0"/>
    <d v="2017-12-14T00:00:00"/>
    <x v="5"/>
    <x v="3"/>
    <x v="0"/>
    <s v="14"/>
    <x v="1"/>
    <d v="1899-12-30T12:12:40"/>
    <x v="4"/>
    <n v="1"/>
    <x v="0"/>
    <x v="0"/>
    <s v="Sai Ramana"/>
    <s v="CBT110*1 CBT112*1 CBT098*1 CBT100*1"/>
    <x v="157"/>
    <x v="0"/>
    <s v="ramanapanuganty@gmail.com"/>
    <s v="-"/>
    <s v="Test"/>
  </r>
  <r>
    <n v="6929"/>
    <s v="SADDAFPT201712145484"/>
    <s v="1637656419591764"/>
    <x v="0"/>
    <d v="2017-12-14T00:00:00"/>
    <x v="5"/>
    <x v="3"/>
    <x v="0"/>
    <s v="14"/>
    <x v="1"/>
    <d v="1899-12-30T12:18:35"/>
    <x v="13"/>
    <n v="1"/>
    <x v="0"/>
    <x v="0"/>
    <s v="Sandipan Mistry"/>
    <s v="FPT07*3"/>
    <x v="104"/>
    <x v="0"/>
    <s v="mistrysandipan@gmail.com"/>
    <s v="-"/>
    <s v="Test"/>
  </r>
  <r>
    <n v="6930"/>
    <s v="SADDACBT201712142192"/>
    <s v="1264995520289589"/>
    <x v="0"/>
    <d v="2017-12-14T00:00:00"/>
    <x v="5"/>
    <x v="3"/>
    <x v="0"/>
    <s v="14"/>
    <x v="1"/>
    <d v="1899-12-30T12:19:34"/>
    <x v="4"/>
    <n v="1"/>
    <x v="0"/>
    <x v="0"/>
    <s v="Shivansh Gupta"/>
    <s v="CBT112*1 CBT122*1"/>
    <x v="284"/>
    <x v="0"/>
    <s v="shivanshg235@gmail.com"/>
    <s v="-"/>
    <s v="Test"/>
  </r>
  <r>
    <n v="6931"/>
    <s v="SADDACBT201712149019"/>
    <s v="1867997190195864"/>
    <x v="0"/>
    <d v="2017-12-14T00:00:00"/>
    <x v="5"/>
    <x v="3"/>
    <x v="0"/>
    <s v="14"/>
    <x v="1"/>
    <d v="1899-12-30T12:25:19"/>
    <x v="4"/>
    <n v="1"/>
    <x v="0"/>
    <x v="0"/>
    <s v="Sai Ramana"/>
    <s v="CBT098*2 CBT112*1 CBT110*1"/>
    <x v="355"/>
    <x v="0"/>
    <s v="ramanapanuganty@gmail.com"/>
    <s v="-"/>
    <s v="Test"/>
  </r>
  <r>
    <n v="6935"/>
    <s v="SADDAFPT201712143759"/>
    <s v="495937924093892"/>
    <x v="0"/>
    <d v="2017-12-14T00:00:00"/>
    <x v="5"/>
    <x v="3"/>
    <x v="0"/>
    <s v="14"/>
    <x v="1"/>
    <d v="1899-12-30T14:03:09"/>
    <x v="13"/>
    <n v="1"/>
    <x v="0"/>
    <x v="0"/>
    <s v="Ankit Kashyap"/>
    <s v="FPT01*1"/>
    <x v="0"/>
    <x v="0"/>
    <s v="eol.metal@gmail.com"/>
    <s v="-"/>
    <s v="Test"/>
  </r>
  <r>
    <n v="6936"/>
    <s v="SADDAFPT201712145046"/>
    <s v="495937924093892"/>
    <x v="0"/>
    <d v="2017-12-14T00:00:00"/>
    <x v="5"/>
    <x v="3"/>
    <x v="0"/>
    <s v="14"/>
    <x v="1"/>
    <d v="1899-12-30T14:07:03"/>
    <x v="13"/>
    <n v="1"/>
    <x v="0"/>
    <x v="0"/>
    <s v="Ankit Kashyap"/>
    <s v="FPT01*1"/>
    <x v="0"/>
    <x v="0"/>
    <s v="eol.metal@gmail.com"/>
    <s v="-"/>
    <s v="Test"/>
  </r>
  <r>
    <n v="6940"/>
    <s v="SADDAFPT201712149641"/>
    <s v="1444784762277178"/>
    <x v="0"/>
    <d v="2017-12-14T00:00:00"/>
    <x v="5"/>
    <x v="3"/>
    <x v="0"/>
    <s v="14"/>
    <x v="1"/>
    <d v="1899-12-30T15:40:41"/>
    <x v="13"/>
    <n v="1"/>
    <x v="0"/>
    <x v="0"/>
    <s v="Pranay Kumar"/>
    <s v="FPT22*1 FPT32*10"/>
    <x v="0"/>
    <x v="0"/>
    <s v="pranay181997@gmail.com"/>
    <s v="-"/>
    <s v="Test"/>
  </r>
  <r>
    <n v="6942"/>
    <s v="SADDACBT201712147976"/>
    <s v="59a431488d9c57.68788550"/>
    <x v="0"/>
    <d v="2017-12-14T00:00:00"/>
    <x v="5"/>
    <x v="3"/>
    <x v="0"/>
    <s v="14"/>
    <x v="1"/>
    <d v="1899-12-30T17:26:35"/>
    <x v="4"/>
    <n v="1"/>
    <x v="0"/>
    <x v="0"/>
    <s v="Karthick Vel K"/>
    <s v="CBT107*1 CBT099*1"/>
    <x v="137"/>
    <x v="0"/>
    <s v="karthickvel.malarvizhi@gmail.com"/>
    <s v="-"/>
    <s v="Test"/>
  </r>
  <r>
    <n v="1463"/>
    <s v="SADDABKB201709148775"/>
    <s v="59baafa5941648.90293924"/>
    <x v="1"/>
    <d v="2017-09-14T00:00:00"/>
    <x v="5"/>
    <x v="0"/>
    <x v="0"/>
    <s v="14"/>
    <x v="1"/>
    <d v="1899-12-30T22:17:18"/>
    <x v="17"/>
    <n v="1"/>
    <x v="0"/>
    <x v="0"/>
    <s v="sarvjit"/>
    <s v="BKB199*6 BKB117*1 BKB093*1"/>
    <x v="302"/>
    <x v="0"/>
    <s v="ankurpandey231997@gmail.com"/>
    <s v="-"/>
    <s v="Test"/>
  </r>
  <r>
    <n v="3049"/>
    <s v="SADDACBT201710145400"/>
    <s v="1379133868875073"/>
    <x v="0"/>
    <d v="2017-10-14T00:00:00"/>
    <x v="3"/>
    <x v="1"/>
    <x v="1"/>
    <s v="14"/>
    <x v="1"/>
    <d v="1899-12-30T14:11:22"/>
    <x v="4"/>
    <n v="1"/>
    <x v="0"/>
    <x v="0"/>
    <s v="Umang Vishwakarma"/>
    <s v="CBT019*1"/>
    <x v="36"/>
    <x v="0"/>
    <s v="vish.umang2012@gmail.com"/>
    <s v="-"/>
    <s v="Test"/>
  </r>
  <r>
    <n v="1446"/>
    <s v="SADDABKB201709142948"/>
    <s v="1456901851013624"/>
    <x v="0"/>
    <d v="2017-09-14T00:00:00"/>
    <x v="5"/>
    <x v="0"/>
    <x v="0"/>
    <s v="14"/>
    <x v="1"/>
    <d v="1899-12-30T20:51:44"/>
    <x v="17"/>
    <n v="1"/>
    <x v="0"/>
    <x v="0"/>
    <s v="Amartya Singh"/>
    <s v="BKB164*1 BKB171*1 BKB187*1"/>
    <x v="292"/>
    <x v="0"/>
    <s v="amaraj007@gmail.com"/>
    <s v="-"/>
    <s v="Test"/>
  </r>
  <r>
    <n v="1398"/>
    <s v="SADDALPZ201709144976"/>
    <s v="1909748506015733"/>
    <x v="0"/>
    <d v="2017-09-14T00:00:00"/>
    <x v="5"/>
    <x v="0"/>
    <x v="0"/>
    <s v="14"/>
    <x v="1"/>
    <d v="1899-12-30T12:53:58"/>
    <x v="3"/>
    <n v="1"/>
    <x v="0"/>
    <x v="0"/>
    <s v="Ramesh Shial"/>
    <s v="LPZ113*1 LPZ059*1 LPZ183*1"/>
    <x v="593"/>
    <x v="0"/>
    <s v="ramesh.dakshana15@gmail.com"/>
    <s v="-"/>
    <s v="Test"/>
  </r>
  <r>
    <n v="1424"/>
    <s v="SADDAMOM201709146673"/>
    <s v="59a58befc62ee5.67032536"/>
    <x v="0"/>
    <d v="2017-09-14T00:00:00"/>
    <x v="5"/>
    <x v="0"/>
    <x v="0"/>
    <s v="14"/>
    <x v="1"/>
    <d v="1899-12-30T19:40:31"/>
    <x v="2"/>
    <n v="1"/>
    <x v="0"/>
    <x v="0"/>
    <s v="shivam"/>
    <s v="MOM073*5"/>
    <x v="33"/>
    <x v="0"/>
    <s v="shivam.jindal2@yahoo.com"/>
    <s v="-"/>
    <s v="Test"/>
  </r>
  <r>
    <n v="1431"/>
    <s v="SADDALPZ201709149029"/>
    <s v="599fdaed902f09.10957841"/>
    <x v="1"/>
    <d v="2017-09-14T00:00:00"/>
    <x v="5"/>
    <x v="0"/>
    <x v="0"/>
    <s v="14"/>
    <x v="1"/>
    <d v="1899-12-30T20:07:09"/>
    <x v="3"/>
    <n v="1"/>
    <x v="0"/>
    <x v="0"/>
    <s v="Ayush kumar"/>
    <s v="LPZ139*1 LPZ070*1 LPZ081*1 LPZ073*1 LPZ029*1"/>
    <x v="201"/>
    <x v="0"/>
    <s v="ayushrajarya@gmail.com"/>
    <s v="-"/>
    <s v="Test"/>
  </r>
  <r>
    <n v="1436"/>
    <s v="SADDACBT201709141515"/>
    <s v="1464127513677442"/>
    <x v="0"/>
    <d v="2017-09-14T00:00:00"/>
    <x v="5"/>
    <x v="0"/>
    <x v="0"/>
    <s v="14"/>
    <x v="1"/>
    <d v="1899-12-30T20:23:35"/>
    <x v="4"/>
    <n v="1"/>
    <x v="0"/>
    <x v="0"/>
    <s v="Shyam Anand"/>
    <s v="CBT112*4"/>
    <x v="437"/>
    <x v="0"/>
    <s v="sashyamanand099@gmail.com"/>
    <s v="-"/>
    <s v="Test"/>
  </r>
  <r>
    <n v="1451"/>
    <s v="SADDABKB201709146707"/>
    <s v="1430959083692319"/>
    <x v="0"/>
    <d v="2017-09-14T00:00:00"/>
    <x v="5"/>
    <x v="0"/>
    <x v="0"/>
    <s v="14"/>
    <x v="1"/>
    <d v="1899-12-30T21:06:05"/>
    <x v="17"/>
    <n v="1"/>
    <x v="0"/>
    <x v="0"/>
    <s v="Shubham Singh"/>
    <s v="BKB117*1 BKB164*1"/>
    <x v="162"/>
    <x v="0"/>
    <s v="dns.ss@rediffmail.com"/>
    <s v="-"/>
    <s v="Test"/>
  </r>
  <r>
    <n v="1460"/>
    <s v="SADDAMOM201709148121"/>
    <s v="59a02a4e47d926.89730805"/>
    <x v="0"/>
    <d v="2017-09-14T00:00:00"/>
    <x v="5"/>
    <x v="0"/>
    <x v="0"/>
    <s v="14"/>
    <x v="1"/>
    <d v="1899-12-30T21:48:59"/>
    <x v="2"/>
    <n v="1"/>
    <x v="0"/>
    <x v="0"/>
    <s v="Akshay jain"/>
    <s v="MOM027*2"/>
    <x v="33"/>
    <x v="0"/>
    <s v="akshayjain8732@gmail.com"/>
    <s v="-"/>
    <s v="Test"/>
  </r>
  <r>
    <n v="3042"/>
    <s v="SADDALPZ201710146799"/>
    <s v="1553354664708001"/>
    <x v="0"/>
    <d v="2017-10-14T00:00:00"/>
    <x v="3"/>
    <x v="1"/>
    <x v="1"/>
    <s v="14"/>
    <x v="1"/>
    <d v="1899-12-30T12:54:33"/>
    <x v="3"/>
    <n v="1"/>
    <x v="0"/>
    <x v="0"/>
    <s v="Vikrant Singh Rajput"/>
    <s v="LPZ223*1 LPZ186*1 LPZ005*1"/>
    <x v="64"/>
    <x v="0"/>
    <s v="vikrant25dec@gmail.con"/>
    <s v="-"/>
    <s v="Test"/>
  </r>
  <r>
    <n v="3066"/>
    <s v="SADDAMOM201710149775"/>
    <s v="599ff625874371.85551786"/>
    <x v="1"/>
    <d v="2017-10-14T00:00:00"/>
    <x v="3"/>
    <x v="1"/>
    <x v="1"/>
    <s v="14"/>
    <x v="1"/>
    <d v="1899-12-30T19:13:59"/>
    <x v="2"/>
    <n v="0"/>
    <x v="0"/>
    <x v="0"/>
    <s v="Bhanu Pratap"/>
    <s v="MOM070*1 MOM027*1"/>
    <x v="64"/>
    <x v="0"/>
    <s v="bhanuptp0@gmail.com"/>
    <s v="-"/>
    <s v="Test"/>
  </r>
  <r>
    <n v="3067"/>
    <s v="SADDAMOM201710149116"/>
    <s v="599ff625874371.85551786"/>
    <x v="0"/>
    <d v="2017-10-14T00:00:00"/>
    <x v="3"/>
    <x v="1"/>
    <x v="1"/>
    <s v="14"/>
    <x v="1"/>
    <d v="1899-12-30T19:14:51"/>
    <x v="2"/>
    <n v="1"/>
    <x v="0"/>
    <x v="0"/>
    <s v="Bhanu Pratap"/>
    <s v="MOM070*1 MOM027*1"/>
    <x v="64"/>
    <x v="0"/>
    <s v="bhanuptp0@gmail.com"/>
    <s v="-"/>
    <s v="Test"/>
  </r>
  <r>
    <n v="5047"/>
    <s v="SADDABKB201711144418"/>
    <s v="1049203935221822"/>
    <x v="0"/>
    <d v="2017-11-14T00:00:00"/>
    <x v="6"/>
    <x v="2"/>
    <x v="0"/>
    <s v="14"/>
    <x v="1"/>
    <d v="1899-12-30T19:49:21"/>
    <x v="17"/>
    <n v="1"/>
    <x v="0"/>
    <x v="0"/>
    <s v="Tushar Gupta"/>
    <s v="BKB187*2 BKB171*2 BKB200*28"/>
    <x v="594"/>
    <x v="0"/>
    <s v="tushargupta0123456789@gmail.com"/>
    <s v="-"/>
    <s v="Test"/>
  </r>
  <r>
    <n v="5051"/>
    <s v="SADDAFPT201711142313"/>
    <s v="1566342786759869"/>
    <x v="0"/>
    <d v="2017-11-14T00:00:00"/>
    <x v="6"/>
    <x v="2"/>
    <x v="0"/>
    <s v="14"/>
    <x v="1"/>
    <d v="1899-12-30T20:16:49"/>
    <x v="13"/>
    <n v="1"/>
    <x v="0"/>
    <x v="0"/>
    <s v="Avinash Kumar"/>
    <s v="FPT17*2 FPT31*16"/>
    <x v="199"/>
    <x v="0"/>
    <s v="avism1234@gmail.com"/>
    <s v="-"/>
    <s v="Test"/>
  </r>
  <r>
    <n v="5055"/>
    <s v="SADDAFDZ201711146450"/>
    <s v="647591862105773"/>
    <x v="1"/>
    <d v="2017-11-14T00:00:00"/>
    <x v="6"/>
    <x v="2"/>
    <x v="0"/>
    <s v="14"/>
    <x v="1"/>
    <d v="1899-12-30T20:31:52"/>
    <x v="10"/>
    <n v="0"/>
    <x v="0"/>
    <x v="0"/>
    <s v="Harshal Parteke"/>
    <s v="FDZ008*1 FDZ017*1"/>
    <x v="103"/>
    <x v="0"/>
    <s v="harshalparteke@gmail.com"/>
    <s v="-"/>
    <s v="Test"/>
  </r>
  <r>
    <n v="5056"/>
    <s v="SADDAFDZ201711148130"/>
    <s v="647591862105773"/>
    <x v="1"/>
    <d v="2017-11-14T00:00:00"/>
    <x v="6"/>
    <x v="2"/>
    <x v="0"/>
    <s v="14"/>
    <x v="1"/>
    <d v="1899-12-30T20:34:05"/>
    <x v="10"/>
    <n v="1"/>
    <x v="0"/>
    <x v="0"/>
    <s v="Harshal Parteke"/>
    <s v="FDZ008*1 FDZ017*1"/>
    <x v="103"/>
    <x v="0"/>
    <s v="harshalparteke@gmail.com"/>
    <s v="-"/>
    <s v="Test"/>
  </r>
  <r>
    <n v="5058"/>
    <s v="SADDABLS201711141917"/>
    <s v="1686391458090882"/>
    <x v="0"/>
    <d v="2017-11-14T00:00:00"/>
    <x v="6"/>
    <x v="2"/>
    <x v="0"/>
    <s v="14"/>
    <x v="1"/>
    <d v="1899-12-30T20:46:22"/>
    <x v="5"/>
    <n v="1"/>
    <x v="0"/>
    <x v="0"/>
    <s v="Shrey Sharma"/>
    <s v="BLS079*1 BLS090*1"/>
    <x v="20"/>
    <x v="0"/>
    <s v="shrey1902@gmail.com"/>
    <s v="-"/>
    <s v="Test"/>
  </r>
  <r>
    <n v="5063"/>
    <s v="SADDATOA201711145664"/>
    <s v="1926092020984377"/>
    <x v="0"/>
    <d v="2017-11-14T00:00:00"/>
    <x v="6"/>
    <x v="2"/>
    <x v="0"/>
    <s v="14"/>
    <x v="1"/>
    <d v="1899-12-30T21:00:25"/>
    <x v="0"/>
    <n v="1"/>
    <x v="0"/>
    <x v="0"/>
    <s v="Dwitun Basumatary"/>
    <s v="TOA050*1 TOA154*8"/>
    <x v="524"/>
    <x v="0"/>
    <s v="dwitunbasu@gmail.com"/>
    <s v="-"/>
    <s v="Test"/>
  </r>
  <r>
    <n v="5065"/>
    <s v="SADDAFDZ201711147233"/>
    <s v="647591862105773"/>
    <x v="0"/>
    <d v="2017-11-14T00:00:00"/>
    <x v="6"/>
    <x v="2"/>
    <x v="0"/>
    <s v="14"/>
    <x v="1"/>
    <d v="1899-12-30T21:13:47"/>
    <x v="10"/>
    <n v="1"/>
    <x v="0"/>
    <x v="0"/>
    <s v="Harshal Parteke"/>
    <s v="FDZ008*1 FDZ017*1"/>
    <x v="103"/>
    <x v="0"/>
    <s v="harshalparteke@gmail.com"/>
    <s v="-"/>
    <s v="Test"/>
  </r>
  <r>
    <n v="5067"/>
    <s v="SADDAGSK201711141517"/>
    <s v="647591862105773"/>
    <x v="0"/>
    <d v="2017-11-14T00:00:00"/>
    <x v="6"/>
    <x v="2"/>
    <x v="0"/>
    <s v="14"/>
    <x v="1"/>
    <d v="1899-12-30T21:18:47"/>
    <x v="8"/>
    <n v="1"/>
    <x v="0"/>
    <x v="0"/>
    <s v="Harshal Parteke"/>
    <s v="GSK58*1 GSK89*1"/>
    <x v="30"/>
    <x v="0"/>
    <s v="harshalparteke@gmail.com"/>
    <s v="-"/>
    <s v="Test"/>
  </r>
  <r>
    <n v="5068"/>
    <s v="SADDAMOM201711148555"/>
    <s v="1414581501974373"/>
    <x v="0"/>
    <d v="2017-11-14T00:00:00"/>
    <x v="6"/>
    <x v="2"/>
    <x v="0"/>
    <s v="14"/>
    <x v="1"/>
    <d v="1899-12-30T21:19:31"/>
    <x v="2"/>
    <n v="1"/>
    <x v="0"/>
    <x v="0"/>
    <s v="Rishabh Gupta"/>
    <s v="MOM027*4"/>
    <x v="7"/>
    <x v="0"/>
    <s v="risgpta@gmail.com"/>
    <s v="-"/>
    <s v="Test"/>
  </r>
  <r>
    <n v="5072"/>
    <s v="SADDALPZ201711147652"/>
    <s v="1442270245863093"/>
    <x v="0"/>
    <d v="2017-11-14T00:00:00"/>
    <x v="6"/>
    <x v="2"/>
    <x v="0"/>
    <s v="14"/>
    <x v="1"/>
    <d v="1899-12-30T21:27:17"/>
    <x v="3"/>
    <n v="1"/>
    <x v="0"/>
    <x v="0"/>
    <s v="Praful Gupta"/>
    <s v="LPZ115*1 LPZ183*5 LPZ205*1"/>
    <x v="62"/>
    <x v="0"/>
    <s v="kishuaug@gmail.com"/>
    <s v="-"/>
    <s v="Test"/>
  </r>
  <r>
    <n v="5073"/>
    <s v="SADDALPZ201711149934"/>
    <s v="367268727041691"/>
    <x v="0"/>
    <d v="2017-11-14T00:00:00"/>
    <x v="6"/>
    <x v="2"/>
    <x v="0"/>
    <s v="14"/>
    <x v="1"/>
    <d v="1899-12-30T21:27:25"/>
    <x v="3"/>
    <n v="1"/>
    <x v="0"/>
    <x v="0"/>
    <s v="Kumar Sourav"/>
    <s v="LPZ215*1 LPZ048*1"/>
    <x v="203"/>
    <x v="0"/>
    <s v="srvneoameya@gmail.com"/>
    <s v="-"/>
    <s v="Test"/>
  </r>
  <r>
    <n v="3047"/>
    <s v="SADDACBT201710145809"/>
    <s v="723997144470605"/>
    <x v="0"/>
    <d v="2017-10-14T00:00:00"/>
    <x v="3"/>
    <x v="1"/>
    <x v="1"/>
    <s v="14"/>
    <x v="1"/>
    <d v="1899-12-30T14:00:45"/>
    <x v="4"/>
    <n v="1"/>
    <x v="0"/>
    <x v="0"/>
    <s v="Mohith Kethireddy"/>
    <s v="CBT058*1"/>
    <x v="379"/>
    <x v="0"/>
    <s v="kethireddimohit3643@gmail.com"/>
    <s v="-"/>
    <s v="Test"/>
  </r>
  <r>
    <n v="1405"/>
    <s v="SADDACBT201709147780"/>
    <s v="1379133868875073"/>
    <x v="0"/>
    <d v="2017-09-14T00:00:00"/>
    <x v="5"/>
    <x v="0"/>
    <x v="0"/>
    <s v="14"/>
    <x v="1"/>
    <d v="1899-12-30T14:01:09"/>
    <x v="4"/>
    <n v="1"/>
    <x v="0"/>
    <x v="0"/>
    <s v="Umang Vishwakarma"/>
    <s v="CBT025*1"/>
    <x v="13"/>
    <x v="0"/>
    <s v="vish.umang2012@gmail.com"/>
    <s v="-"/>
    <s v="Test"/>
  </r>
  <r>
    <n v="3081"/>
    <s v="SADDAGSK201710143292"/>
    <s v="1583958838365104"/>
    <x v="0"/>
    <d v="2017-10-14T00:00:00"/>
    <x v="3"/>
    <x v="1"/>
    <x v="1"/>
    <s v="14"/>
    <x v="1"/>
    <d v="1899-12-30T23:19:55"/>
    <x v="8"/>
    <n v="1"/>
    <x v="0"/>
    <x v="20"/>
    <s v="Yogendra Singh Katheria"/>
    <s v="GSK070*2 GSK029*1"/>
    <x v="20"/>
    <x v="0"/>
    <s v="y2singh.katheria@gmail.com"/>
    <s v="-"/>
    <s v="Test"/>
  </r>
  <r>
    <n v="5031"/>
    <s v="SADDAFPT201711143651"/>
    <s v="59ff21f3e80ed1.03878073"/>
    <x v="0"/>
    <d v="2017-11-14T00:00:00"/>
    <x v="6"/>
    <x v="2"/>
    <x v="0"/>
    <s v="14"/>
    <x v="1"/>
    <d v="1899-12-30T13:02:51"/>
    <x v="13"/>
    <n v="1"/>
    <x v="0"/>
    <x v="20"/>
    <s v="krishan"/>
    <s v="FPT17*1 FPT31*3"/>
    <x v="54"/>
    <x v="0"/>
    <s v="kksethi90@gmail.com"/>
    <s v="-"/>
    <s v="Test"/>
  </r>
  <r>
    <n v="1409"/>
    <s v="SADDAMOM201709142761"/>
    <s v="1454282607941676"/>
    <x v="0"/>
    <d v="2017-09-14T00:00:00"/>
    <x v="5"/>
    <x v="0"/>
    <x v="0"/>
    <s v="14"/>
    <x v="1"/>
    <d v="1899-12-30T17:22:55"/>
    <x v="2"/>
    <n v="1"/>
    <x v="0"/>
    <x v="1"/>
    <s v="Shubham Krishna"/>
    <s v="MOM017*1 MOM020*1 MOM074*1 MOM014*1 MOM004*1"/>
    <x v="595"/>
    <x v="0"/>
    <s v="sk45433@gmail.com"/>
    <s v="-"/>
    <s v="Test"/>
  </r>
  <r>
    <n v="1456"/>
    <s v="SADDACBT201709141634"/>
    <s v="599bc347aa0300.11870674"/>
    <x v="0"/>
    <d v="2017-09-14T00:00:00"/>
    <x v="5"/>
    <x v="0"/>
    <x v="0"/>
    <s v="14"/>
    <x v="1"/>
    <d v="1899-12-30T21:25:35"/>
    <x v="4"/>
    <n v="1"/>
    <x v="0"/>
    <x v="1"/>
    <s v="Sparsh Choudhary"/>
    <s v="CBT020*1"/>
    <x v="281"/>
    <x v="0"/>
    <s v="sparshddcse@gmail.com"/>
    <s v="-"/>
    <s v="Test"/>
  </r>
  <r>
    <n v="3064"/>
    <s v="SADDAMOM201710142953"/>
    <s v="1447839561972958"/>
    <x v="0"/>
    <d v="2017-10-14T00:00:00"/>
    <x v="3"/>
    <x v="1"/>
    <x v="1"/>
    <s v="14"/>
    <x v="1"/>
    <d v="1899-12-30T18:52:57"/>
    <x v="2"/>
    <n v="1"/>
    <x v="0"/>
    <x v="1"/>
    <s v="Mahesh Rathi"/>
    <s v="MOM074*4"/>
    <x v="3"/>
    <x v="0"/>
    <s v="rathimahesh07@gmail.com"/>
    <s v="-"/>
    <s v="Test"/>
  </r>
  <r>
    <n v="3078"/>
    <s v="SADDACBT201710148620"/>
    <s v="599bc347aa0300.11870674"/>
    <x v="0"/>
    <d v="2017-10-14T00:00:00"/>
    <x v="3"/>
    <x v="1"/>
    <x v="1"/>
    <s v="14"/>
    <x v="1"/>
    <d v="1899-12-30T21:51:18"/>
    <x v="4"/>
    <n v="1"/>
    <x v="0"/>
    <x v="1"/>
    <s v="Sparsh Choudhary"/>
    <s v="CBT020*1"/>
    <x v="254"/>
    <x v="0"/>
    <s v="sparshddcse@gmail.com"/>
    <s v="-"/>
    <s v="Test"/>
  </r>
  <r>
    <n v="5036"/>
    <s v="SADDARDB201711142967"/>
    <s v="1447839561972958"/>
    <x v="0"/>
    <d v="2017-11-14T00:00:00"/>
    <x v="6"/>
    <x v="2"/>
    <x v="0"/>
    <s v="14"/>
    <x v="1"/>
    <d v="1899-12-30T14:08:03"/>
    <x v="1"/>
    <n v="1"/>
    <x v="0"/>
    <x v="1"/>
    <s v="Mahesh Rathi"/>
    <s v="RDB119*1 RDB183*1"/>
    <x v="31"/>
    <x v="0"/>
    <s v="rathimahesh07@gmail.com"/>
    <s v="-"/>
    <s v="Test"/>
  </r>
  <r>
    <n v="5069"/>
    <s v="SADDAGSK201711142882"/>
    <s v="1432912896801570"/>
    <x v="0"/>
    <d v="2017-11-14T00:00:00"/>
    <x v="6"/>
    <x v="2"/>
    <x v="0"/>
    <s v="14"/>
    <x v="1"/>
    <d v="1899-12-30T21:20:03"/>
    <x v="8"/>
    <n v="1"/>
    <x v="0"/>
    <x v="1"/>
    <s v="Bharat Sahu"/>
    <s v="GSK33*1 GSK29*1"/>
    <x v="103"/>
    <x v="0"/>
    <s v="bharat.sahu95@gmail.com"/>
    <s v="-"/>
    <s v="Test"/>
  </r>
  <r>
    <n v="5070"/>
    <s v="SADDAFPT201711145214"/>
    <s v="59d50ad7241023.05531471"/>
    <x v="1"/>
    <d v="2017-11-14T00:00:00"/>
    <x v="6"/>
    <x v="2"/>
    <x v="0"/>
    <s v="14"/>
    <x v="1"/>
    <d v="1899-12-30T21:22:08"/>
    <x v="13"/>
    <n v="0"/>
    <x v="0"/>
    <x v="1"/>
    <s v="Ravi"/>
    <s v="FPT01*1 FPT17*1"/>
    <x v="199"/>
    <x v="0"/>
    <s v="raviarya.ism@gmail.com"/>
    <s v="-"/>
    <s v="Test"/>
  </r>
  <r>
    <n v="5071"/>
    <s v="SADDAFPT201711145005"/>
    <s v="59d50ad7241023.05531471"/>
    <x v="0"/>
    <d v="2017-11-14T00:00:00"/>
    <x v="6"/>
    <x v="2"/>
    <x v="0"/>
    <s v="14"/>
    <x v="1"/>
    <d v="1899-12-30T21:22:48"/>
    <x v="13"/>
    <n v="1"/>
    <x v="0"/>
    <x v="1"/>
    <s v="Ravi"/>
    <s v="FPT01*1 FPT17*1"/>
    <x v="199"/>
    <x v="0"/>
    <s v="raviarya.ism@gmail.com"/>
    <s v="-"/>
    <s v="Test"/>
  </r>
  <r>
    <n v="5088"/>
    <s v="SADDARDB201711146288"/>
    <s v="1447839561972958"/>
    <x v="0"/>
    <d v="2017-11-14T00:00:00"/>
    <x v="6"/>
    <x v="2"/>
    <x v="0"/>
    <s v="14"/>
    <x v="1"/>
    <d v="1899-12-30T22:09:10"/>
    <x v="1"/>
    <n v="1"/>
    <x v="0"/>
    <x v="1"/>
    <s v="Mahesh Rathi"/>
    <s v="RDB105*1 RDB141*1 RDB113*1"/>
    <x v="94"/>
    <x v="0"/>
    <s v="rathimahesh07@gmail.com"/>
    <s v="-"/>
    <s v="Test"/>
  </r>
  <r>
    <n v="6933"/>
    <s v="SADDAFPT201712146379"/>
    <s v="1294279897368888"/>
    <x v="0"/>
    <d v="2017-12-14T00:00:00"/>
    <x v="5"/>
    <x v="3"/>
    <x v="0"/>
    <s v="14"/>
    <x v="1"/>
    <d v="1899-12-30T12:59:43"/>
    <x v="13"/>
    <n v="1"/>
    <x v="0"/>
    <x v="1"/>
    <s v="Soumavo Mondal"/>
    <s v="FPT07*2"/>
    <x v="199"/>
    <x v="0"/>
    <s v="soumavomondal@gmail.com"/>
    <s v="-"/>
    <s v="Test"/>
  </r>
  <r>
    <n v="6941"/>
    <s v="SADDATOA201712147706"/>
    <s v="1447839561972958"/>
    <x v="0"/>
    <d v="2017-12-14T00:00:00"/>
    <x v="5"/>
    <x v="3"/>
    <x v="0"/>
    <s v="14"/>
    <x v="1"/>
    <d v="1899-12-30T17:15:26"/>
    <x v="0"/>
    <n v="1"/>
    <x v="0"/>
    <x v="1"/>
    <s v="Mahesh Rathi"/>
    <s v="TOA075*1 TOA099*1 TOA155*10"/>
    <x v="35"/>
    <x v="0"/>
    <s v="rathimahesh07@gmail.com"/>
    <s v="-"/>
    <s v="Test"/>
  </r>
  <r>
    <n v="1391"/>
    <s v="SADDACBT201709141251"/>
    <s v="1491917600855177"/>
    <x v="0"/>
    <d v="2017-09-14T00:00:00"/>
    <x v="5"/>
    <x v="0"/>
    <x v="0"/>
    <s v="14"/>
    <x v="1"/>
    <d v="1899-12-30T11:25:20"/>
    <x v="4"/>
    <n v="1"/>
    <x v="0"/>
    <x v="2"/>
    <s v="Priyabrat Dash"/>
    <s v="CBT052*1 CBT097*1"/>
    <x v="411"/>
    <x v="0"/>
    <s v="priyabrata47@gmail.com"/>
    <s v="-"/>
    <s v="Test"/>
  </r>
  <r>
    <n v="1392"/>
    <s v="SADDATOA201709141634"/>
    <s v="1537366332989699"/>
    <x v="0"/>
    <d v="2017-09-14T00:00:00"/>
    <x v="5"/>
    <x v="0"/>
    <x v="0"/>
    <s v="14"/>
    <x v="1"/>
    <d v="1899-12-30T11:59:31"/>
    <x v="0"/>
    <n v="1"/>
    <x v="0"/>
    <x v="2"/>
    <s v="Saurav Sharma"/>
    <s v="TOA008*1"/>
    <x v="47"/>
    <x v="0"/>
    <s v="saurav20151997@gmail.com"/>
    <s v="-"/>
    <s v="Test"/>
  </r>
  <r>
    <n v="1406"/>
    <s v="SADDATOA201709142570"/>
    <s v="59ba4b4c4b6643.20712582"/>
    <x v="0"/>
    <d v="2017-09-14T00:00:00"/>
    <x v="5"/>
    <x v="0"/>
    <x v="0"/>
    <s v="14"/>
    <x v="1"/>
    <d v="1899-12-30T15:05:52"/>
    <x v="0"/>
    <n v="1"/>
    <x v="0"/>
    <x v="2"/>
    <s v="Aashish Meena"/>
    <s v="TOA103*1 TOA154*7"/>
    <x v="116"/>
    <x v="0"/>
    <s v="theaashish7@gmail.com"/>
    <s v="-"/>
    <s v="Test"/>
  </r>
  <r>
    <n v="1407"/>
    <s v="SADDATOA201709143349"/>
    <s v="59ba4b4c4b6643.20712582"/>
    <x v="0"/>
    <d v="2017-09-14T00:00:00"/>
    <x v="5"/>
    <x v="0"/>
    <x v="0"/>
    <s v="14"/>
    <x v="1"/>
    <d v="1899-12-30T15:05:54"/>
    <x v="0"/>
    <n v="1"/>
    <x v="0"/>
    <x v="2"/>
    <s v="Aashish Meena"/>
    <s v="TOA103*1 TOA154*7"/>
    <x v="116"/>
    <x v="0"/>
    <s v="theaashish7@gmail.com"/>
    <s v="-"/>
    <s v="Test"/>
  </r>
  <r>
    <n v="1435"/>
    <s v="SADDACBT201709141009"/>
    <s v="1537366332989699"/>
    <x v="1"/>
    <d v="2017-09-14T00:00:00"/>
    <x v="5"/>
    <x v="0"/>
    <x v="0"/>
    <s v="14"/>
    <x v="1"/>
    <d v="1899-12-30T20:22:37"/>
    <x v="4"/>
    <n v="1"/>
    <x v="0"/>
    <x v="2"/>
    <s v="Saurav Sharma"/>
    <s v="CBT107*4 CBT067*2 CBT101*2 CBT037*1"/>
    <x v="596"/>
    <x v="0"/>
    <s v="saurav20151997@gmail.com"/>
    <s v="-"/>
    <s v="Test"/>
  </r>
  <r>
    <n v="1459"/>
    <s v="SADDATOA201709149528"/>
    <s v="1438799146216992"/>
    <x v="0"/>
    <d v="2017-09-14T00:00:00"/>
    <x v="5"/>
    <x v="0"/>
    <x v="0"/>
    <s v="14"/>
    <x v="1"/>
    <d v="1899-12-30T21:48:19"/>
    <x v="0"/>
    <n v="1"/>
    <x v="0"/>
    <x v="2"/>
    <s v="Anirudh Duhoon"/>
    <s v="TOA052*1 TOA154*4"/>
    <x v="597"/>
    <x v="0"/>
    <s v="anirudhduhoon03@gmail.com"/>
    <s v="-"/>
    <s v="Test"/>
  </r>
  <r>
    <n v="1461"/>
    <s v="SADDARDB201709144912"/>
    <s v="1438799146216992"/>
    <x v="0"/>
    <d v="2017-09-14T00:00:00"/>
    <x v="5"/>
    <x v="0"/>
    <x v="0"/>
    <s v="14"/>
    <x v="1"/>
    <d v="1899-12-30T21:53:15"/>
    <x v="1"/>
    <n v="1"/>
    <x v="0"/>
    <x v="2"/>
    <s v="Anirudh Duhoon"/>
    <s v="RDB127*1 RDB177*2 RDB174*1"/>
    <x v="142"/>
    <x v="0"/>
    <s v="anirudhduhoon03@gmail.com"/>
    <s v="-"/>
    <s v="Test"/>
  </r>
  <r>
    <n v="1466"/>
    <s v="SADDALPZ201709145363"/>
    <s v="1487768337984257"/>
    <x v="0"/>
    <d v="2017-09-14T00:00:00"/>
    <x v="5"/>
    <x v="0"/>
    <x v="0"/>
    <s v="14"/>
    <x v="1"/>
    <d v="1899-12-30T22:50:33"/>
    <x v="3"/>
    <n v="1"/>
    <x v="0"/>
    <x v="2"/>
    <s v="Reshu Bajaj"/>
    <s v="LPZ182*7 LPZ073*1"/>
    <x v="103"/>
    <x v="0"/>
    <s v="bajaj.reshu@gmail.com"/>
    <s v="-"/>
    <s v="Test"/>
  </r>
  <r>
    <n v="1467"/>
    <s v="SADDATOA201709144942"/>
    <s v="1487768337984257"/>
    <x v="0"/>
    <d v="2017-09-14T00:00:00"/>
    <x v="5"/>
    <x v="0"/>
    <x v="0"/>
    <s v="14"/>
    <x v="1"/>
    <d v="1899-12-30T22:57:40"/>
    <x v="0"/>
    <n v="1"/>
    <x v="0"/>
    <x v="2"/>
    <s v="Reshu Bajaj"/>
    <s v="TOA156*7 TOA071*1"/>
    <x v="411"/>
    <x v="0"/>
    <s v="bajaj.reshu@gmail.com"/>
    <s v="-"/>
    <s v="Test"/>
  </r>
  <r>
    <n v="1468"/>
    <s v="SADDATOA201709145722"/>
    <s v="1487768337984257"/>
    <x v="0"/>
    <d v="2017-09-14T00:00:00"/>
    <x v="5"/>
    <x v="0"/>
    <x v="0"/>
    <s v="14"/>
    <x v="1"/>
    <d v="1899-12-30T22:58:01"/>
    <x v="0"/>
    <n v="1"/>
    <x v="0"/>
    <x v="2"/>
    <s v="Reshu Bajaj"/>
    <s v="TOA156*7 TOA071*1"/>
    <x v="411"/>
    <x v="0"/>
    <s v="bajaj.reshu@gmail.com"/>
    <s v="-"/>
    <s v="Test"/>
  </r>
  <r>
    <n v="3038"/>
    <s v="SADDALPZ201710146850"/>
    <s v="1450265565070277"/>
    <x v="0"/>
    <d v="2017-10-14T00:00:00"/>
    <x v="3"/>
    <x v="1"/>
    <x v="1"/>
    <s v="14"/>
    <x v="1"/>
    <d v="1899-12-30T12:39:56"/>
    <x v="3"/>
    <n v="1"/>
    <x v="0"/>
    <x v="2"/>
    <s v="Mayank Manohar"/>
    <s v="LPZ024*1"/>
    <x v="64"/>
    <x v="0"/>
    <s v="mayankmanohar34@gmail.com"/>
    <s v="-"/>
    <s v="Test"/>
  </r>
  <r>
    <n v="5085"/>
    <s v="SADDATOA201711142218"/>
    <s v="59eb78433bfac1.89663908"/>
    <x v="0"/>
    <d v="2017-11-14T00:00:00"/>
    <x v="6"/>
    <x v="2"/>
    <x v="0"/>
    <s v="14"/>
    <x v="1"/>
    <d v="1899-12-30T21:57:39"/>
    <x v="0"/>
    <n v="1"/>
    <x v="0"/>
    <x v="2"/>
    <s v="Bhagirath"/>
    <s v="TOA071*1 TOA154*4"/>
    <x v="163"/>
    <x v="0"/>
    <s v="ripple016c@gmail.com"/>
    <s v="-"/>
    <s v="Test"/>
  </r>
  <r>
    <n v="6926"/>
    <s v="SADDARDB201712144782"/>
    <s v="1450265565070277"/>
    <x v="0"/>
    <d v="2017-12-14T00:00:00"/>
    <x v="5"/>
    <x v="3"/>
    <x v="0"/>
    <s v="14"/>
    <x v="1"/>
    <d v="1899-12-30T11:39:33"/>
    <x v="1"/>
    <n v="1"/>
    <x v="0"/>
    <x v="2"/>
    <s v="Mayank Manohar"/>
    <s v="RDB215*1 RDB184*1"/>
    <x v="166"/>
    <x v="0"/>
    <s v="mayankmanohar34@gmail.com"/>
    <s v="-"/>
    <s v="Test"/>
  </r>
  <r>
    <n v="3045"/>
    <s v="SADDARDB201710147750"/>
    <s v="1559487924094760"/>
    <x v="0"/>
    <d v="2017-10-14T00:00:00"/>
    <x v="3"/>
    <x v="1"/>
    <x v="1"/>
    <s v="14"/>
    <x v="1"/>
    <d v="1899-12-30T13:47:11"/>
    <x v="1"/>
    <n v="1"/>
    <x v="0"/>
    <x v="2"/>
    <s v="Utkarsh Mangal"/>
    <s v="RDB159*1 RDB175*5"/>
    <x v="598"/>
    <x v="0"/>
    <s v="Utkarshmangal.1997@gmail.com"/>
    <s v="-"/>
    <s v="Test"/>
  </r>
  <r>
    <n v="3061"/>
    <s v="SADDARDB201710149325"/>
    <s v="1394469554003208"/>
    <x v="0"/>
    <d v="2017-10-14T00:00:00"/>
    <x v="3"/>
    <x v="1"/>
    <x v="1"/>
    <s v="14"/>
    <x v="1"/>
    <d v="1899-12-30T17:11:21"/>
    <x v="1"/>
    <n v="1"/>
    <x v="0"/>
    <x v="4"/>
    <s v="Satish Narwade"/>
    <s v="RDB061*1 RDB152*1"/>
    <x v="551"/>
    <x v="0"/>
    <s v="narwade1111@gmail.com"/>
    <s v="-"/>
    <s v="Test"/>
  </r>
  <r>
    <n v="1432"/>
    <s v="SADDABKB201709148477"/>
    <s v="599fcaf07a5fd0.42271503"/>
    <x v="0"/>
    <d v="2017-09-14T00:00:00"/>
    <x v="5"/>
    <x v="0"/>
    <x v="0"/>
    <s v="14"/>
    <x v="1"/>
    <d v="1899-12-30T20:09:42"/>
    <x v="17"/>
    <n v="1"/>
    <x v="0"/>
    <x v="4"/>
    <s v="Chandu"/>
    <s v="BKB226*5 BKB058*1"/>
    <x v="235"/>
    <x v="0"/>
    <s v="Kennyking9998@gmail.com"/>
    <s v="-"/>
    <s v="Test"/>
  </r>
  <r>
    <n v="1411"/>
    <s v="SADDAGSK201709145044"/>
    <s v="710902405770052"/>
    <x v="0"/>
    <d v="2017-09-14T00:00:00"/>
    <x v="5"/>
    <x v="0"/>
    <x v="0"/>
    <s v="14"/>
    <x v="1"/>
    <d v="1899-12-30T17:42:12"/>
    <x v="8"/>
    <n v="1"/>
    <x v="0"/>
    <x v="4"/>
    <s v="Altaf Bashar"/>
    <s v="GSK082*1"/>
    <x v="71"/>
    <x v="0"/>
    <s v="altafbashar225@gmail.com"/>
    <s v="-"/>
    <s v="Test"/>
  </r>
  <r>
    <n v="1415"/>
    <s v="SADDAMOM201709147020"/>
    <s v="59ba36744a1922.49176669"/>
    <x v="0"/>
    <d v="2017-09-14T00:00:00"/>
    <x v="5"/>
    <x v="0"/>
    <x v="0"/>
    <s v="14"/>
    <x v="1"/>
    <d v="1899-12-30T18:31:09"/>
    <x v="2"/>
    <n v="1"/>
    <x v="0"/>
    <x v="4"/>
    <s v="Abhinav kumar"/>
    <s v="MOM034*12"/>
    <x v="27"/>
    <x v="0"/>
    <s v="abhinav98kr@gmail.com"/>
    <s v="-"/>
    <s v="Test"/>
  </r>
  <r>
    <n v="1416"/>
    <s v="SADDAMOM201709148442"/>
    <s v="59a696992853b6.29957593"/>
    <x v="0"/>
    <d v="2017-09-14T00:00:00"/>
    <x v="5"/>
    <x v="0"/>
    <x v="0"/>
    <s v="14"/>
    <x v="1"/>
    <d v="1899-12-30T18:43:20"/>
    <x v="2"/>
    <n v="1"/>
    <x v="0"/>
    <x v="4"/>
    <s v="vivek thorat"/>
    <s v="MOM043*1 MOM064*1"/>
    <x v="266"/>
    <x v="0"/>
    <s v="vivek9674@gmail.com"/>
    <s v="-"/>
    <s v="Test"/>
  </r>
  <r>
    <n v="1417"/>
    <s v="SADDAMOM201709141926"/>
    <s v="710902405770052"/>
    <x v="0"/>
    <d v="2017-09-14T00:00:00"/>
    <x v="5"/>
    <x v="0"/>
    <x v="0"/>
    <s v="14"/>
    <x v="1"/>
    <d v="1899-12-30T18:44:47"/>
    <x v="2"/>
    <n v="1"/>
    <x v="0"/>
    <x v="4"/>
    <s v="Altaf Bashar"/>
    <s v="MOM069*1"/>
    <x v="62"/>
    <x v="0"/>
    <s v="altafbashar225@gmail.com"/>
    <s v="-"/>
    <s v="Test"/>
  </r>
  <r>
    <n v="1425"/>
    <s v="SADDABKB201709141132"/>
    <s v="59a779e609d485.28635099"/>
    <x v="0"/>
    <d v="2017-09-14T00:00:00"/>
    <x v="5"/>
    <x v="0"/>
    <x v="0"/>
    <s v="14"/>
    <x v="1"/>
    <d v="1899-12-30T19:44:44"/>
    <x v="17"/>
    <n v="1"/>
    <x v="0"/>
    <x v="4"/>
    <s v="Tirthankar Kirtania"/>
    <s v="BKB051*1 BKB059*2 BKB045*1"/>
    <x v="487"/>
    <x v="0"/>
    <s v="www.rockingtirtha@gmail.com"/>
    <s v="-"/>
    <s v="Test"/>
  </r>
  <r>
    <n v="1434"/>
    <s v="SADDAMOM201709145895"/>
    <s v="2009966779277380"/>
    <x v="1"/>
    <d v="2017-09-14T00:00:00"/>
    <x v="5"/>
    <x v="0"/>
    <x v="0"/>
    <s v="14"/>
    <x v="1"/>
    <d v="1899-12-30T20:17:09"/>
    <x v="2"/>
    <n v="0"/>
    <x v="0"/>
    <x v="4"/>
    <s v="Porush Banswal"/>
    <s v="MOM035*1 MOM024*1"/>
    <x v="71"/>
    <x v="0"/>
    <s v="porush64@gmail.com"/>
    <s v="-"/>
    <s v="Test"/>
  </r>
  <r>
    <n v="1441"/>
    <s v="SADDARDB201709149870"/>
    <s v="2070484879658657"/>
    <x v="0"/>
    <d v="2017-09-14T00:00:00"/>
    <x v="5"/>
    <x v="0"/>
    <x v="0"/>
    <s v="14"/>
    <x v="1"/>
    <d v="1899-12-30T20:40:28"/>
    <x v="1"/>
    <n v="1"/>
    <x v="0"/>
    <x v="4"/>
    <s v="Rahul Hore"/>
    <s v="RDB075*1 RDB174*9 RDB128*1 RDB198*1 RDB141*1"/>
    <x v="599"/>
    <x v="0"/>
    <s v="rahul.hore4@gmail.com"/>
    <s v="-"/>
    <s v="Test"/>
  </r>
  <r>
    <n v="1442"/>
    <s v="SADDARDB201709142361"/>
    <s v="2070484879658657"/>
    <x v="0"/>
    <d v="2017-09-14T00:00:00"/>
    <x v="5"/>
    <x v="0"/>
    <x v="0"/>
    <s v="14"/>
    <x v="1"/>
    <d v="1899-12-30T20:40:32"/>
    <x v="1"/>
    <n v="1"/>
    <x v="0"/>
    <x v="4"/>
    <s v="Rahul Hore"/>
    <s v="RDB075*1 RDB174*9 RDB128*1 RDB198*1 RDB141*1"/>
    <x v="599"/>
    <x v="0"/>
    <s v="rahul.hore4@gmail.com"/>
    <s v="-"/>
    <s v="Test"/>
  </r>
  <r>
    <n v="1444"/>
    <s v="SADDAMOM201709147517"/>
    <s v="59b016dbbfe0a5.73452227"/>
    <x v="0"/>
    <d v="2017-09-14T00:00:00"/>
    <x v="5"/>
    <x v="0"/>
    <x v="0"/>
    <s v="14"/>
    <x v="1"/>
    <d v="1899-12-30T20:46:32"/>
    <x v="2"/>
    <n v="1"/>
    <x v="0"/>
    <x v="4"/>
    <s v="sahil"/>
    <s v="MOM042*1"/>
    <x v="62"/>
    <x v="0"/>
    <s v="sk786907@gmail.com"/>
    <s v="-"/>
    <s v="Test"/>
  </r>
  <r>
    <n v="1445"/>
    <s v="SADDAMOM201709147494"/>
    <s v="2009966779277380"/>
    <x v="1"/>
    <d v="2017-09-14T00:00:00"/>
    <x v="5"/>
    <x v="0"/>
    <x v="0"/>
    <s v="14"/>
    <x v="1"/>
    <d v="1899-12-30T20:49:47"/>
    <x v="2"/>
    <n v="1"/>
    <x v="0"/>
    <x v="4"/>
    <s v="Porush Banswal"/>
    <s v="MOM035*1 MOM024*1"/>
    <x v="71"/>
    <x v="0"/>
    <s v="porush64@gmail.com"/>
    <s v="-"/>
    <s v="Test"/>
  </r>
  <r>
    <n v="1449"/>
    <s v="SADDATOA201709142457"/>
    <s v="59ba9a6f287c24.85258479"/>
    <x v="0"/>
    <d v="2017-09-14T00:00:00"/>
    <x v="5"/>
    <x v="0"/>
    <x v="0"/>
    <s v="14"/>
    <x v="1"/>
    <d v="1899-12-30T20:57:31"/>
    <x v="0"/>
    <n v="1"/>
    <x v="0"/>
    <x v="4"/>
    <s v="jatin singh"/>
    <s v="TOA103*1 TOA156*1"/>
    <x v="54"/>
    <x v="0"/>
    <s v="jtnsngh98@gmail.com"/>
    <s v="-"/>
    <s v="Test"/>
  </r>
  <r>
    <n v="1453"/>
    <s v="SADDACBT201709142027"/>
    <s v="10203661941225167"/>
    <x v="0"/>
    <d v="2017-09-14T00:00:00"/>
    <x v="5"/>
    <x v="0"/>
    <x v="0"/>
    <s v="14"/>
    <x v="1"/>
    <d v="1899-12-30T21:16:41"/>
    <x v="4"/>
    <n v="1"/>
    <x v="0"/>
    <x v="4"/>
    <s v="Shirshendu Layek"/>
    <s v="CBT053*1"/>
    <x v="333"/>
    <x v="0"/>
    <s v="Shirso.it7@gmail.com"/>
    <s v="-"/>
    <s v="Test"/>
  </r>
  <r>
    <n v="3040"/>
    <s v="SADDALPZ201710149633"/>
    <s v="1659569110754291"/>
    <x v="0"/>
    <d v="2017-10-14T00:00:00"/>
    <x v="3"/>
    <x v="1"/>
    <x v="1"/>
    <s v="14"/>
    <x v="1"/>
    <d v="1899-12-30T12:43:48"/>
    <x v="3"/>
    <n v="1"/>
    <x v="0"/>
    <x v="4"/>
    <s v="Rahul"/>
    <s v="LPZ071*1 LPZ073*1"/>
    <x v="141"/>
    <x v="0"/>
    <s v="lucky.prison001@gmail.com"/>
    <s v="-"/>
    <s v="Test"/>
  </r>
  <r>
    <n v="3041"/>
    <s v="SADDATOA201710143594"/>
    <s v="1433296723428665"/>
    <x v="0"/>
    <d v="2017-10-14T00:00:00"/>
    <x v="3"/>
    <x v="1"/>
    <x v="1"/>
    <s v="14"/>
    <x v="1"/>
    <d v="1899-12-30T12:53:44"/>
    <x v="0"/>
    <n v="1"/>
    <x v="0"/>
    <x v="4"/>
    <s v="Ajinkya Palwe"/>
    <s v="TOA061*1"/>
    <x v="203"/>
    <x v="0"/>
    <s v="palweajinkya@gmail.com"/>
    <s v="-"/>
    <s v="Test"/>
  </r>
  <r>
    <n v="3068"/>
    <s v="SADDACBT201710146953"/>
    <s v="10203661941225167"/>
    <x v="0"/>
    <d v="2017-10-14T00:00:00"/>
    <x v="3"/>
    <x v="1"/>
    <x v="1"/>
    <s v="14"/>
    <x v="1"/>
    <d v="1899-12-30T19:16:40"/>
    <x v="4"/>
    <n v="1"/>
    <x v="0"/>
    <x v="4"/>
    <s v="Shirshendu Layek"/>
    <s v="CBT052*1 CBT107*1"/>
    <x v="542"/>
    <x v="0"/>
    <s v="shirso.it7@gmail.com"/>
    <s v="-"/>
    <s v="Test"/>
  </r>
  <r>
    <n v="3072"/>
    <s v="SADDATOA201710143688"/>
    <s v="59ba9a6f287c24.85258479"/>
    <x v="0"/>
    <d v="2017-10-14T00:00:00"/>
    <x v="3"/>
    <x v="1"/>
    <x v="1"/>
    <s v="14"/>
    <x v="1"/>
    <d v="1899-12-30T20:44:18"/>
    <x v="0"/>
    <n v="1"/>
    <x v="0"/>
    <x v="4"/>
    <s v="jatin singh"/>
    <s v="TOA103*1 TOA154*4"/>
    <x v="486"/>
    <x v="0"/>
    <s v="jtnsngh98@gmail.com"/>
    <s v="-"/>
    <s v="Test"/>
  </r>
  <r>
    <n v="5034"/>
    <s v="SADDAFPT201711142630"/>
    <s v="2070484879658657"/>
    <x v="0"/>
    <d v="2017-11-14T00:00:00"/>
    <x v="6"/>
    <x v="2"/>
    <x v="0"/>
    <s v="14"/>
    <x v="1"/>
    <d v="1899-12-30T13:56:27"/>
    <x v="13"/>
    <n v="1"/>
    <x v="0"/>
    <x v="4"/>
    <s v="Rahul Hore"/>
    <s v="FPT17*1 FPT19*1"/>
    <x v="7"/>
    <x v="0"/>
    <s v="rahul.hore4@gmail.com"/>
    <s v="-"/>
    <s v="Test"/>
  </r>
  <r>
    <n v="5035"/>
    <s v="SADDAFPT201711146695"/>
    <s v="5a05778c172726.90332125"/>
    <x v="0"/>
    <d v="2017-11-14T00:00:00"/>
    <x v="6"/>
    <x v="2"/>
    <x v="0"/>
    <s v="14"/>
    <x v="1"/>
    <d v="1899-12-30T14:05:35"/>
    <x v="13"/>
    <n v="1"/>
    <x v="0"/>
    <x v="4"/>
    <s v="Avinash"/>
    <s v="FPT19*1 FPT32*2"/>
    <x v="3"/>
    <x v="0"/>
    <s v="kavinash1205@gmail.com"/>
    <s v="-"/>
    <s v="Test"/>
  </r>
  <r>
    <n v="5053"/>
    <s v="SADDALPZ201711149367"/>
    <s v="10203661941225167"/>
    <x v="0"/>
    <d v="2017-11-14T00:00:00"/>
    <x v="6"/>
    <x v="2"/>
    <x v="0"/>
    <s v="14"/>
    <x v="1"/>
    <d v="1899-12-30T20:23:22"/>
    <x v="3"/>
    <n v="1"/>
    <x v="0"/>
    <x v="4"/>
    <s v="Shirshendu Layek"/>
    <s v="LPZ161*1 LPZ207*1"/>
    <x v="17"/>
    <x v="0"/>
    <s v="shirso.it7@gmail.com"/>
    <s v="-"/>
    <s v="Test"/>
  </r>
  <r>
    <n v="6939"/>
    <s v="SADDACFF201712147545"/>
    <s v="59da3702288c18.44730996"/>
    <x v="0"/>
    <d v="2017-12-14T00:00:00"/>
    <x v="5"/>
    <x v="3"/>
    <x v="0"/>
    <s v="14"/>
    <x v="1"/>
    <d v="1899-12-30T15:07:27"/>
    <x v="6"/>
    <n v="1"/>
    <x v="0"/>
    <x v="4"/>
    <s v="amit singh"/>
    <s v="CFF73*2 CFF69*2 CFF57*1 CFF39*1 CFF32*1"/>
    <x v="290"/>
    <x v="0"/>
    <s v="amitkumar92.22@gmail.com"/>
    <s v="-"/>
    <s v="Test"/>
  </r>
  <r>
    <n v="1457"/>
    <s v="SADDARDB201709146509"/>
    <s v="59baa5cb3e7b96.78255820"/>
    <x v="0"/>
    <d v="2017-09-14T00:00:00"/>
    <x v="5"/>
    <x v="0"/>
    <x v="0"/>
    <s v="14"/>
    <x v="1"/>
    <d v="1899-12-30T21:28:31"/>
    <x v="1"/>
    <n v="1"/>
    <x v="0"/>
    <x v="4"/>
    <s v="Jabir"/>
    <s v="RDB163*1 RDB173*1"/>
    <x v="142"/>
    <x v="0"/>
    <s v="jabikaka.1990@gmail.com"/>
    <s v="-"/>
    <s v="Test"/>
  </r>
  <r>
    <n v="5080"/>
    <s v="SADDAFPT201711145260"/>
    <s v="1621588424530169"/>
    <x v="0"/>
    <d v="2017-11-14T00:00:00"/>
    <x v="6"/>
    <x v="2"/>
    <x v="0"/>
    <s v="14"/>
    <x v="1"/>
    <d v="1899-12-30T21:41:57"/>
    <x v="13"/>
    <n v="1"/>
    <x v="0"/>
    <x v="4"/>
    <s v="Vigyan Patra"/>
    <s v="FPT02*1"/>
    <x v="3"/>
    <x v="0"/>
    <s v="vigyanpatra1@gmail.com"/>
    <s v="-"/>
    <s v="Test"/>
  </r>
  <r>
    <n v="1410"/>
    <s v="SADDAMOM201709142069"/>
    <s v="1481053071987695"/>
    <x v="0"/>
    <d v="2017-09-14T00:00:00"/>
    <x v="5"/>
    <x v="0"/>
    <x v="0"/>
    <s v="14"/>
    <x v="1"/>
    <d v="1899-12-30T17:27:34"/>
    <x v="2"/>
    <n v="1"/>
    <x v="0"/>
    <x v="4"/>
    <s v="Shubham Sonkar"/>
    <s v="MOM038*1"/>
    <x v="33"/>
    <x v="0"/>
    <s v="sonkarshubham555@gmail.com"/>
    <s v="-"/>
    <s v="Test"/>
  </r>
  <r>
    <n v="5091"/>
    <s v="SADDAGSK201711146147"/>
    <s v="1481053071987695"/>
    <x v="0"/>
    <d v="2017-11-14T00:00:00"/>
    <x v="6"/>
    <x v="2"/>
    <x v="0"/>
    <s v="14"/>
    <x v="1"/>
    <d v="1899-12-30T22:54:39"/>
    <x v="8"/>
    <n v="1"/>
    <x v="0"/>
    <x v="4"/>
    <s v="Shubham Sonkar"/>
    <s v="GSK83*1"/>
    <x v="79"/>
    <x v="0"/>
    <s v="sonkarshubham555@gmail.com"/>
    <s v="-"/>
    <s v="Test"/>
  </r>
  <r>
    <n v="5046"/>
    <s v="SADDARDB201711146160"/>
    <s v="1110848675715327"/>
    <x v="0"/>
    <d v="2017-11-14T00:00:00"/>
    <x v="6"/>
    <x v="2"/>
    <x v="0"/>
    <s v="14"/>
    <x v="1"/>
    <d v="1899-12-30T19:48:32"/>
    <x v="1"/>
    <n v="1"/>
    <x v="0"/>
    <x v="4"/>
    <s v="Abhilash Panging"/>
    <s v="RDB182*3 RDB187*1 RDB192*7"/>
    <x v="600"/>
    <x v="0"/>
    <s v="lucariostar@gmail.com"/>
    <s v="-"/>
    <s v="Test"/>
  </r>
  <r>
    <n v="1412"/>
    <s v="SADDAMOM201709141758"/>
    <s v="1374999975928868"/>
    <x v="0"/>
    <d v="2017-09-14T00:00:00"/>
    <x v="5"/>
    <x v="0"/>
    <x v="0"/>
    <s v="14"/>
    <x v="1"/>
    <d v="1899-12-30T18:26:25"/>
    <x v="2"/>
    <n v="1"/>
    <x v="0"/>
    <x v="4"/>
    <s v="Ankur Saharan"/>
    <s v="MOM038*3 MOM039*1 MOM040*1 MOM053*2 MOM036*8 MOM034*16"/>
    <x v="601"/>
    <x v="0"/>
    <s v="ankurjind6542@gmail.com"/>
    <s v="-"/>
    <s v="Test"/>
  </r>
  <r>
    <n v="1420"/>
    <s v="SADDATOA201709148262"/>
    <s v="688432618032172"/>
    <x v="0"/>
    <d v="2017-09-14T00:00:00"/>
    <x v="5"/>
    <x v="0"/>
    <x v="0"/>
    <s v="14"/>
    <x v="1"/>
    <d v="1899-12-30T19:09:23"/>
    <x v="0"/>
    <n v="1"/>
    <x v="0"/>
    <x v="4"/>
    <s v="Malayanil Degharia"/>
    <s v="TOA046*1"/>
    <x v="15"/>
    <x v="0"/>
    <s v="malayanil528491@gmail.com"/>
    <s v="-"/>
    <s v="Test"/>
  </r>
  <r>
    <n v="3039"/>
    <s v="SADDATOA201710143109"/>
    <s v="59abd741445d75.33370405"/>
    <x v="0"/>
    <d v="2017-10-14T00:00:00"/>
    <x v="3"/>
    <x v="1"/>
    <x v="1"/>
    <s v="14"/>
    <x v="1"/>
    <d v="1899-12-30T12:42:06"/>
    <x v="0"/>
    <n v="1"/>
    <x v="0"/>
    <x v="4"/>
    <s v="Rajib Roy"/>
    <s v="TOA152*1"/>
    <x v="203"/>
    <x v="0"/>
    <s v="roy.rajib@ymail.com"/>
    <s v="-"/>
    <s v="Test"/>
  </r>
  <r>
    <n v="1447"/>
    <s v="SADDABKB201709149020"/>
    <s v="59a84845e2a830.41449419"/>
    <x v="0"/>
    <d v="2017-09-14T00:00:00"/>
    <x v="5"/>
    <x v="0"/>
    <x v="0"/>
    <s v="14"/>
    <x v="1"/>
    <d v="1899-12-30T20:55:58"/>
    <x v="17"/>
    <n v="1"/>
    <x v="0"/>
    <x v="4"/>
    <s v="nyom kumar mannava"/>
    <s v="BKB223*1 BKB078*1"/>
    <x v="467"/>
    <x v="0"/>
    <s v="nyomphani17@gmail.com"/>
    <s v="-"/>
    <s v="Test"/>
  </r>
  <r>
    <n v="5081"/>
    <s v="SADDAFPT201711147808"/>
    <s v="1621588424530169"/>
    <x v="0"/>
    <d v="2017-11-14T00:00:00"/>
    <x v="6"/>
    <x v="2"/>
    <x v="0"/>
    <s v="14"/>
    <x v="1"/>
    <d v="1899-12-30T21:47:10"/>
    <x v="13"/>
    <n v="1"/>
    <x v="0"/>
    <x v="4"/>
    <s v="Vigyan Patra"/>
    <s v="FPT17*1 FPT31*3"/>
    <x v="54"/>
    <x v="0"/>
    <s v="vigyanpatra1@gmail.com"/>
    <s v="-"/>
    <s v="Test"/>
  </r>
  <r>
    <n v="1443"/>
    <s v="SADDARDB201709142875"/>
    <s v="59b54cd847a7f6.88535578"/>
    <x v="0"/>
    <d v="2017-09-14T00:00:00"/>
    <x v="5"/>
    <x v="0"/>
    <x v="0"/>
    <s v="14"/>
    <x v="1"/>
    <d v="1899-12-30T20:43:58"/>
    <x v="1"/>
    <n v="1"/>
    <x v="0"/>
    <x v="4"/>
    <s v="Arpit Agrawal"/>
    <s v="RDB077*1 RDB072*1"/>
    <x v="261"/>
    <x v="0"/>
    <s v="arpit5028@gmail.com"/>
    <s v="-"/>
    <s v="Test"/>
  </r>
  <r>
    <n v="3048"/>
    <s v="SADDARDB201710143618"/>
    <s v="59a826e35e8408.81670872"/>
    <x v="0"/>
    <d v="2017-10-14T00:00:00"/>
    <x v="3"/>
    <x v="1"/>
    <x v="1"/>
    <s v="14"/>
    <x v="1"/>
    <d v="1899-12-30T14:06:33"/>
    <x v="1"/>
    <n v="1"/>
    <x v="0"/>
    <x v="4"/>
    <s v="ahmed faiz"/>
    <s v="RDB063*1 RDB088*1 RDB178*4"/>
    <x v="602"/>
    <x v="0"/>
    <s v="ahmedfaiz0912@gmail.com"/>
    <s v="-"/>
    <s v="Test"/>
  </r>
  <r>
    <n v="1422"/>
    <s v="SADDARDB201709146770"/>
    <s v="59a826e35e8408.81670872"/>
    <x v="0"/>
    <d v="2017-09-14T00:00:00"/>
    <x v="5"/>
    <x v="0"/>
    <x v="0"/>
    <s v="14"/>
    <x v="1"/>
    <d v="1899-12-30T19:31:12"/>
    <x v="1"/>
    <n v="1"/>
    <x v="0"/>
    <x v="4"/>
    <s v="ahmed faiz"/>
    <s v="RDB088*1 RDB061*1 RDB177*4"/>
    <x v="509"/>
    <x v="0"/>
    <s v="ahmedfaiz0912@gmail.com"/>
    <s v="-"/>
    <s v="Test"/>
  </r>
  <r>
    <n v="6944"/>
    <s v="SADDAMOM201712144729"/>
    <s v="5a202a15b88a61.90429200"/>
    <x v="0"/>
    <d v="2017-12-14T00:00:00"/>
    <x v="5"/>
    <x v="3"/>
    <x v="0"/>
    <s v="14"/>
    <x v="1"/>
    <d v="1899-12-30T18:25:18"/>
    <x v="2"/>
    <n v="1"/>
    <x v="0"/>
    <x v="4"/>
    <s v="suraj"/>
    <s v="MOM046*1 MOM029*2 MOM031*2"/>
    <x v="104"/>
    <x v="0"/>
    <s v="surajd034@gmail.com"/>
    <s v="-"/>
    <s v="Test"/>
  </r>
  <r>
    <n v="3043"/>
    <s v="SADDACFF201710145116"/>
    <s v="1957737644511354"/>
    <x v="0"/>
    <d v="2017-10-14T00:00:00"/>
    <x v="3"/>
    <x v="1"/>
    <x v="1"/>
    <s v="14"/>
    <x v="1"/>
    <d v="1899-12-30T13:06:17"/>
    <x v="6"/>
    <n v="1"/>
    <x v="0"/>
    <x v="4"/>
    <s v="Harshawardhan More"/>
    <s v="CFF39*1"/>
    <x v="21"/>
    <x v="0"/>
    <s v="Harshawardhanm@gmail.com"/>
    <s v="-"/>
    <s v="Test"/>
  </r>
  <r>
    <n v="1439"/>
    <s v="SADDATOA201709146299"/>
    <s v="1492590864171254"/>
    <x v="0"/>
    <d v="2017-09-14T00:00:00"/>
    <x v="5"/>
    <x v="0"/>
    <x v="0"/>
    <s v="14"/>
    <x v="1"/>
    <d v="1899-12-30T20:28:18"/>
    <x v="0"/>
    <n v="1"/>
    <x v="0"/>
    <x v="7"/>
    <s v="Pooja Thakur"/>
    <s v="TOA132*1"/>
    <x v="0"/>
    <x v="0"/>
    <s v="pthakur291995@gmail.com"/>
    <s v="-"/>
    <s v="Test"/>
  </r>
  <r>
    <n v="1452"/>
    <s v="SADDARDB201709145204"/>
    <s v="1492590864171254"/>
    <x v="0"/>
    <d v="2017-09-14T00:00:00"/>
    <x v="5"/>
    <x v="0"/>
    <x v="0"/>
    <s v="14"/>
    <x v="1"/>
    <d v="1899-12-30T21:14:06"/>
    <x v="1"/>
    <n v="1"/>
    <x v="0"/>
    <x v="7"/>
    <s v="Pooja Thakur"/>
    <s v="RDB163*1 RDB035*1"/>
    <x v="283"/>
    <x v="0"/>
    <s v="pthakur291995@gmail.com"/>
    <s v="-"/>
    <s v="Test"/>
  </r>
  <r>
    <n v="3070"/>
    <s v="SADDACBT201710143312"/>
    <s v="59e0d089b93885.55484378"/>
    <x v="1"/>
    <d v="2017-10-14T00:00:00"/>
    <x v="3"/>
    <x v="1"/>
    <x v="1"/>
    <s v="14"/>
    <x v="1"/>
    <d v="1899-12-30T20:07:47"/>
    <x v="4"/>
    <n v="1"/>
    <x v="0"/>
    <x v="7"/>
    <s v="Nimmie Topno"/>
    <s v="CBT070*1 CBT033*1"/>
    <x v="242"/>
    <x v="0"/>
    <s v="nimmietopno9@gmail.com"/>
    <s v="-"/>
    <s v="Test"/>
  </r>
  <r>
    <n v="3074"/>
    <s v="SADDARDB201710146708"/>
    <s v="1492590864171254"/>
    <x v="0"/>
    <d v="2017-10-14T00:00:00"/>
    <x v="3"/>
    <x v="1"/>
    <x v="1"/>
    <s v="14"/>
    <x v="1"/>
    <d v="1899-12-30T21:22:53"/>
    <x v="1"/>
    <n v="1"/>
    <x v="0"/>
    <x v="7"/>
    <s v="Pooja Thakur"/>
    <s v="RDB033*1 RDB201*1"/>
    <x v="603"/>
    <x v="0"/>
    <s v="pthakur291995@gmail.com"/>
    <s v="-"/>
    <s v="Test"/>
  </r>
  <r>
    <n v="3075"/>
    <s v="SADDAGSK201710142860"/>
    <s v="1492590864171254"/>
    <x v="0"/>
    <d v="2017-10-14T00:00:00"/>
    <x v="3"/>
    <x v="1"/>
    <x v="1"/>
    <s v="14"/>
    <x v="1"/>
    <d v="1899-12-30T21:25:37"/>
    <x v="8"/>
    <n v="1"/>
    <x v="0"/>
    <x v="7"/>
    <s v="Pooja Thakur"/>
    <s v="GSK083*1"/>
    <x v="79"/>
    <x v="0"/>
    <s v="pthakur291995@gmail.com"/>
    <s v="-"/>
    <s v="Test"/>
  </r>
  <r>
    <n v="3079"/>
    <s v="SADDAGSK201710144146"/>
    <s v="1492590864171254"/>
    <x v="0"/>
    <d v="2017-10-14T00:00:00"/>
    <x v="3"/>
    <x v="1"/>
    <x v="1"/>
    <s v="14"/>
    <x v="1"/>
    <d v="1899-12-30T22:06:57"/>
    <x v="8"/>
    <n v="1"/>
    <x v="0"/>
    <x v="7"/>
    <s v="Pooja Thakur"/>
    <s v="GSK083*1"/>
    <x v="79"/>
    <x v="0"/>
    <s v="pthakur291995@gmail.com"/>
    <s v="-"/>
    <s v="Test"/>
  </r>
  <r>
    <n v="3082"/>
    <s v="SADDAGSK201710149551"/>
    <s v="147436762515710"/>
    <x v="0"/>
    <d v="2017-10-14T00:00:00"/>
    <x v="3"/>
    <x v="1"/>
    <x v="1"/>
    <s v="14"/>
    <x v="1"/>
    <d v="1899-12-30T23:33:29"/>
    <x v="8"/>
    <n v="1"/>
    <x v="0"/>
    <x v="7"/>
    <s v="Anushka Singh"/>
    <s v="GSK083*1 GSK007*1"/>
    <x v="11"/>
    <x v="0"/>
    <s v="anushkasingh2708@gmail.com"/>
    <s v="-"/>
    <s v="Test"/>
  </r>
  <r>
    <n v="5042"/>
    <s v="SADDABKB201711144155"/>
    <s v="59eeed272db517.32402304"/>
    <x v="0"/>
    <d v="2017-11-14T00:00:00"/>
    <x v="6"/>
    <x v="2"/>
    <x v="0"/>
    <s v="14"/>
    <x v="1"/>
    <d v="1899-12-30T19:10:14"/>
    <x v="17"/>
    <n v="1"/>
    <x v="0"/>
    <x v="7"/>
    <s v="priya rajak"/>
    <s v="BKB221*3 BKB226*2 BKB199*3 BKB117*1 BKB071*1"/>
    <x v="604"/>
    <x v="0"/>
    <s v="priyarajakprl@gmail.com"/>
    <s v="-"/>
    <s v="Test"/>
  </r>
  <r>
    <n v="5043"/>
    <s v="SADDAGSK201711145123"/>
    <s v="59eeed272db517.32402304"/>
    <x v="0"/>
    <d v="2017-11-14T00:00:00"/>
    <x v="6"/>
    <x v="2"/>
    <x v="0"/>
    <s v="14"/>
    <x v="1"/>
    <d v="1899-12-30T19:13:10"/>
    <x v="8"/>
    <n v="1"/>
    <x v="0"/>
    <x v="7"/>
    <s v="priya rajak"/>
    <s v="GSK14*2"/>
    <x v="127"/>
    <x v="0"/>
    <s v="priyarajakprl@gmail.com"/>
    <s v="-"/>
    <s v="Test"/>
  </r>
  <r>
    <n v="5079"/>
    <s v="SADDAGSK201711143527"/>
    <s v="1492590864171254"/>
    <x v="0"/>
    <d v="2017-11-14T00:00:00"/>
    <x v="6"/>
    <x v="2"/>
    <x v="0"/>
    <s v="14"/>
    <x v="1"/>
    <d v="1899-12-30T21:39:16"/>
    <x v="8"/>
    <n v="1"/>
    <x v="0"/>
    <x v="7"/>
    <s v="Pooja Thakur"/>
    <s v="GSK62*3 GSK89*2 GSK90*1 GSK68*13 GSK80*1 GSK69*2"/>
    <x v="605"/>
    <x v="0"/>
    <s v="pthakur291995@gmail.com"/>
    <s v="-"/>
    <s v="Test"/>
  </r>
  <r>
    <n v="6934"/>
    <s v="SADDAFPT201712143834"/>
    <s v="1621588424530169"/>
    <x v="0"/>
    <d v="2017-12-14T00:00:00"/>
    <x v="5"/>
    <x v="3"/>
    <x v="0"/>
    <s v="14"/>
    <x v="1"/>
    <d v="1899-12-30T13:02:17"/>
    <x v="13"/>
    <n v="1"/>
    <x v="0"/>
    <x v="8"/>
    <s v="Vigyan Patra"/>
    <s v="FPT20*4"/>
    <x v="199"/>
    <x v="0"/>
    <s v="vigyanpatra1@gmail.com"/>
    <s v="-"/>
    <s v="Test"/>
  </r>
  <r>
    <n v="1393"/>
    <s v="SADDACBT201709149152"/>
    <s v="599bc347aa0300.11870674"/>
    <x v="1"/>
    <d v="2017-09-14T00:00:00"/>
    <x v="5"/>
    <x v="0"/>
    <x v="0"/>
    <s v="14"/>
    <x v="1"/>
    <d v="1899-12-30T12:11:54"/>
    <x v="4"/>
    <n v="0"/>
    <x v="0"/>
    <x v="8"/>
    <s v="Sparsh Choudhary"/>
    <s v="CBT003*2"/>
    <x v="469"/>
    <x v="0"/>
    <s v="sparshddcse@gmail.com"/>
    <s v="-"/>
    <s v="Test"/>
  </r>
  <r>
    <n v="1454"/>
    <s v="SADDABUZ201709145225"/>
    <s v="495937924093892"/>
    <x v="0"/>
    <d v="2017-09-14T00:00:00"/>
    <x v="5"/>
    <x v="0"/>
    <x v="0"/>
    <s v="14"/>
    <x v="1"/>
    <d v="1899-12-30T21:21:42"/>
    <x v="9"/>
    <n v="1"/>
    <x v="0"/>
    <x v="8"/>
    <s v="Ankit Kashyap"/>
    <s v="BUZ1*1"/>
    <x v="300"/>
    <x v="0"/>
    <s v="eol.metal@gmail.com"/>
    <s v="NotDelivered"/>
    <s v="Test"/>
  </r>
  <r>
    <n v="1438"/>
    <s v="SADDALPZ201709145617"/>
    <s v="599feca3109ee5.61999178"/>
    <x v="0"/>
    <d v="2017-09-14T00:00:00"/>
    <x v="5"/>
    <x v="0"/>
    <x v="0"/>
    <s v="14"/>
    <x v="1"/>
    <d v="1899-12-30T20:27:59"/>
    <x v="3"/>
    <n v="1"/>
    <x v="0"/>
    <x v="10"/>
    <s v="komal"/>
    <s v="LPZ220*1 LPZ223*1"/>
    <x v="71"/>
    <x v="0"/>
    <s v="komelraturi@gmail.com"/>
    <s v="-"/>
    <s v="Test"/>
  </r>
  <r>
    <n v="1455"/>
    <s v="SADDALPZ201709144904"/>
    <s v="1564192156964579"/>
    <x v="0"/>
    <d v="2017-09-14T00:00:00"/>
    <x v="5"/>
    <x v="0"/>
    <x v="0"/>
    <s v="14"/>
    <x v="1"/>
    <d v="1899-12-30T21:22:13"/>
    <x v="3"/>
    <n v="1"/>
    <x v="0"/>
    <x v="10"/>
    <s v="Dipti Bharti"/>
    <s v="LPZ222*2"/>
    <x v="62"/>
    <x v="0"/>
    <s v="bhartidipti4@gmail.com"/>
    <s v="-"/>
    <s v="Test"/>
  </r>
  <r>
    <n v="3053"/>
    <s v="SADDATOA201710149845"/>
    <s v="335198073592434"/>
    <x v="0"/>
    <d v="2017-10-14T00:00:00"/>
    <x v="3"/>
    <x v="1"/>
    <x v="1"/>
    <s v="14"/>
    <x v="1"/>
    <d v="1899-12-30T16:15:38"/>
    <x v="0"/>
    <n v="1"/>
    <x v="0"/>
    <x v="10"/>
    <s v="Neha Jha"/>
    <s v="TOA153*1 TOA158*1 TOA154*1"/>
    <x v="239"/>
    <x v="0"/>
    <s v="nehajha399@gmail.coz"/>
    <s v="-"/>
    <s v="Test"/>
  </r>
  <r>
    <n v="3054"/>
    <s v="SADDATOA201710146206"/>
    <s v="335198073592434"/>
    <x v="0"/>
    <d v="2017-10-14T00:00:00"/>
    <x v="3"/>
    <x v="1"/>
    <x v="1"/>
    <s v="14"/>
    <x v="1"/>
    <d v="1899-12-30T16:15:41"/>
    <x v="0"/>
    <n v="1"/>
    <x v="0"/>
    <x v="10"/>
    <s v="Neha Jha"/>
    <s v="TOA153*1 TOA158*1 TOA154*1"/>
    <x v="239"/>
    <x v="0"/>
    <s v="nehajha399@gmail.coz"/>
    <s v="-"/>
    <s v="Test"/>
  </r>
  <r>
    <n v="3055"/>
    <s v="SADDATOA201710149186"/>
    <s v="335198073592434"/>
    <x v="0"/>
    <d v="2017-10-14T00:00:00"/>
    <x v="3"/>
    <x v="1"/>
    <x v="1"/>
    <s v="14"/>
    <x v="1"/>
    <d v="1899-12-30T16:16:30"/>
    <x v="0"/>
    <n v="1"/>
    <x v="0"/>
    <x v="10"/>
    <s v="Neha Jha"/>
    <s v="TOA153*1 TOA154*1 TOA157*1"/>
    <x v="239"/>
    <x v="0"/>
    <s v="nehajha399@gmail.coz"/>
    <s v="-"/>
    <s v="Test"/>
  </r>
  <r>
    <n v="3056"/>
    <s v="SADDATOA201710147732"/>
    <s v="335198073592434"/>
    <x v="0"/>
    <d v="2017-10-14T00:00:00"/>
    <x v="3"/>
    <x v="1"/>
    <x v="1"/>
    <s v="14"/>
    <x v="1"/>
    <d v="1899-12-30T16:16:33"/>
    <x v="0"/>
    <n v="1"/>
    <x v="0"/>
    <x v="10"/>
    <s v="Neha Jha"/>
    <s v="TOA153*1 TOA154*1 TOA157*1"/>
    <x v="239"/>
    <x v="0"/>
    <s v="nehajha399@gmail.coz"/>
    <s v="-"/>
    <s v="Test"/>
  </r>
  <r>
    <n v="3057"/>
    <s v="SADDATOA201710146361"/>
    <s v="335198073592434"/>
    <x v="0"/>
    <d v="2017-10-14T00:00:00"/>
    <x v="3"/>
    <x v="1"/>
    <x v="1"/>
    <s v="14"/>
    <x v="1"/>
    <d v="1899-12-30T16:16:48"/>
    <x v="0"/>
    <n v="1"/>
    <x v="0"/>
    <x v="10"/>
    <s v="Neha Jha"/>
    <s v="TOA153*1 TOA154*1 TOA157*1"/>
    <x v="239"/>
    <x v="0"/>
    <s v="nehajha399@gmail.coz"/>
    <s v="-"/>
    <s v="Test"/>
  </r>
  <r>
    <n v="3058"/>
    <s v="SADDATOA201710141886"/>
    <s v="335198073592434"/>
    <x v="0"/>
    <d v="2017-10-14T00:00:00"/>
    <x v="3"/>
    <x v="1"/>
    <x v="1"/>
    <s v="14"/>
    <x v="1"/>
    <d v="1899-12-30T16:16:51"/>
    <x v="0"/>
    <n v="1"/>
    <x v="0"/>
    <x v="10"/>
    <s v="Neha Jha"/>
    <s v="TOA153*1 TOA154*1 TOA157*1"/>
    <x v="239"/>
    <x v="0"/>
    <s v="nehajha399@gmail.coz"/>
    <s v="-"/>
    <s v="Test"/>
  </r>
  <r>
    <n v="3059"/>
    <s v="SADDARDB201710146805"/>
    <s v="59a45447842f86.35320994"/>
    <x v="0"/>
    <d v="2017-10-14T00:00:00"/>
    <x v="3"/>
    <x v="1"/>
    <x v="1"/>
    <s v="14"/>
    <x v="1"/>
    <d v="1899-12-30T16:17:33"/>
    <x v="1"/>
    <n v="1"/>
    <x v="0"/>
    <x v="10"/>
    <s v="Raj Lakshmi"/>
    <s v="RDB060*1 RDB056*1"/>
    <x v="580"/>
    <x v="0"/>
    <s v="rajlakshmi231994@gmail.com"/>
    <s v="-"/>
    <s v="Test"/>
  </r>
  <r>
    <n v="3060"/>
    <s v="SADDAMOM201710143138"/>
    <s v="755694664624095"/>
    <x v="0"/>
    <d v="2017-10-14T00:00:00"/>
    <x v="3"/>
    <x v="1"/>
    <x v="1"/>
    <s v="14"/>
    <x v="1"/>
    <d v="1899-12-30T16:28:58"/>
    <x v="2"/>
    <n v="1"/>
    <x v="0"/>
    <x v="10"/>
    <s v="Nikita Paliwal"/>
    <s v="MOM016*2 MOM022*1"/>
    <x v="3"/>
    <x v="0"/>
    <s v="nikita.paliwal.560@gmail.com"/>
    <s v="-"/>
    <s v="Test"/>
  </r>
  <r>
    <n v="3063"/>
    <s v="SADDACFF201710147310"/>
    <s v="599feca3109ee5.61999178"/>
    <x v="0"/>
    <d v="2017-10-14T00:00:00"/>
    <x v="3"/>
    <x v="1"/>
    <x v="1"/>
    <s v="14"/>
    <x v="1"/>
    <d v="1899-12-30T17:48:15"/>
    <x v="6"/>
    <n v="1"/>
    <x v="0"/>
    <x v="10"/>
    <s v="komal"/>
    <s v="CFF13*1 CFF10*1"/>
    <x v="3"/>
    <x v="0"/>
    <s v="komelraturi@gmail.com"/>
    <s v="-"/>
    <s v="Test"/>
  </r>
  <r>
    <n v="5040"/>
    <s v="SADDALPZ201711141442"/>
    <s v="345888162530895"/>
    <x v="0"/>
    <d v="2017-11-14T00:00:00"/>
    <x v="6"/>
    <x v="2"/>
    <x v="0"/>
    <s v="14"/>
    <x v="1"/>
    <d v="1899-12-30T17:37:18"/>
    <x v="3"/>
    <n v="1"/>
    <x v="0"/>
    <x v="10"/>
    <s v="Dimple Singh Khati"/>
    <s v="LPZ230*1 LPZ220*2 LPZ182*3"/>
    <x v="2"/>
    <x v="0"/>
    <s v="dimplesinghkhati@gmail.com"/>
    <s v="-"/>
    <s v="Test"/>
  </r>
  <r>
    <n v="5045"/>
    <s v="SADDAFPT201711144368"/>
    <s v="1136559546478015"/>
    <x v="1"/>
    <d v="2017-11-14T00:00:00"/>
    <x v="6"/>
    <x v="2"/>
    <x v="0"/>
    <s v="14"/>
    <x v="1"/>
    <d v="1899-12-30T19:42:17"/>
    <x v="13"/>
    <n v="1"/>
    <x v="0"/>
    <x v="10"/>
    <s v="Chinmoyee Sharma"/>
    <s v="FPT25*1 FPT31*3"/>
    <x v="54"/>
    <x v="0"/>
    <s v="sharmachinmoyee3@gmail.com"/>
    <s v="-"/>
    <s v="Test"/>
  </r>
  <r>
    <n v="5066"/>
    <s v="SADDAFPT201711149864"/>
    <s v="59bbee04b1f4e6.81002918"/>
    <x v="0"/>
    <d v="2017-11-14T00:00:00"/>
    <x v="6"/>
    <x v="2"/>
    <x v="0"/>
    <s v="14"/>
    <x v="1"/>
    <d v="1899-12-30T21:15:13"/>
    <x v="13"/>
    <n v="1"/>
    <x v="0"/>
    <x v="10"/>
    <s v="arpita"/>
    <s v="FPT28*1 FPT17*1"/>
    <x v="47"/>
    <x v="0"/>
    <s v="jhaarpita155@gmail.com"/>
    <s v="-"/>
    <s v="Test"/>
  </r>
  <r>
    <n v="6932"/>
    <s v="SADDACFF201712145493"/>
    <s v="5a1c0800c24e62.91547558"/>
    <x v="0"/>
    <d v="2017-12-14T00:00:00"/>
    <x v="5"/>
    <x v="3"/>
    <x v="0"/>
    <s v="14"/>
    <x v="1"/>
    <d v="1899-12-30T12:40:09"/>
    <x v="6"/>
    <n v="1"/>
    <x v="0"/>
    <x v="10"/>
    <s v="rupsa"/>
    <s v="CFF6*1 CFF66*1"/>
    <x v="83"/>
    <x v="0"/>
    <s v="mitrarupsa28@gmail.com"/>
    <s v="-"/>
    <s v="Test"/>
  </r>
  <r>
    <n v="3037"/>
    <s v="SADDARDB201710147683"/>
    <s v="59a0340850b224.50025714"/>
    <x v="0"/>
    <d v="2017-10-14T00:00:00"/>
    <x v="3"/>
    <x v="1"/>
    <x v="1"/>
    <s v="14"/>
    <x v="1"/>
    <d v="1899-12-30T12:32:33"/>
    <x v="1"/>
    <n v="1"/>
    <x v="0"/>
    <x v="10"/>
    <s v="Suchetana Bhattacharyya"/>
    <s v="RDB207*1 RDB174*1 RDB187*1 RDB072*1"/>
    <x v="548"/>
    <x v="0"/>
    <s v="suchetanabhattacharyya1@gmail.com"/>
    <s v="-"/>
    <s v="Test"/>
  </r>
  <r>
    <n v="5082"/>
    <s v="SADDALPZ201711142779"/>
    <s v="5a0b1656ca89d4.38149612"/>
    <x v="0"/>
    <d v="2017-11-14T00:00:00"/>
    <x v="6"/>
    <x v="2"/>
    <x v="0"/>
    <s v="14"/>
    <x v="1"/>
    <d v="1899-12-30T21:47:24"/>
    <x v="3"/>
    <n v="1"/>
    <x v="0"/>
    <x v="11"/>
    <s v="shiva"/>
    <s v="LPZ092*1 LPZ059*1"/>
    <x v="101"/>
    <x v="0"/>
    <s v="shivakumar20014@gmail.com"/>
    <s v="-"/>
    <s v="Test"/>
  </r>
  <r>
    <n v="1394"/>
    <s v="SADDACBT201709144635"/>
    <s v="1542410155829422"/>
    <x v="1"/>
    <d v="2017-09-14T00:00:00"/>
    <x v="5"/>
    <x v="0"/>
    <x v="0"/>
    <s v="14"/>
    <x v="1"/>
    <d v="1899-12-30T12:17:28"/>
    <x v="4"/>
    <n v="1"/>
    <x v="0"/>
    <x v="11"/>
    <s v="Abdur Rahman Daanish"/>
    <s v="CBT107*1 CBT097*1 CBT124*1 CBT113*2 CBT094*2 CBT114*1 CBT011*2"/>
    <x v="606"/>
    <x v="0"/>
    <s v="arahmandanish@gmail.com"/>
    <s v="-"/>
    <s v="Test"/>
  </r>
  <r>
    <n v="1395"/>
    <s v="SADDARDB201709144665"/>
    <s v="1460647264029041"/>
    <x v="0"/>
    <d v="2017-09-14T00:00:00"/>
    <x v="5"/>
    <x v="0"/>
    <x v="0"/>
    <s v="14"/>
    <x v="1"/>
    <d v="1899-12-30T12:44:24"/>
    <x v="1"/>
    <n v="1"/>
    <x v="0"/>
    <x v="11"/>
    <s v="Rakeysh Ranjan"/>
    <s v="RDB072*1 RDB175*6"/>
    <x v="80"/>
    <x v="0"/>
    <s v="irakeysh@hotmail.com"/>
    <s v="-"/>
    <s v="Test"/>
  </r>
  <r>
    <n v="1403"/>
    <s v="SADDACBT201709149136"/>
    <s v="1072059159596657"/>
    <x v="0"/>
    <d v="2017-09-14T00:00:00"/>
    <x v="5"/>
    <x v="0"/>
    <x v="0"/>
    <s v="14"/>
    <x v="1"/>
    <d v="1899-12-30T13:49:31"/>
    <x v="4"/>
    <n v="1"/>
    <x v="0"/>
    <x v="11"/>
    <s v="Yashaswi Sai"/>
    <s v="CBT051*1"/>
    <x v="13"/>
    <x v="0"/>
    <s v="yashaswisai97@gmail.com"/>
    <s v="-"/>
    <s v="Test"/>
  </r>
  <r>
    <n v="1404"/>
    <s v="SADDALPZ201709146546"/>
    <s v="1072059159596657"/>
    <x v="0"/>
    <d v="2017-09-14T00:00:00"/>
    <x v="5"/>
    <x v="0"/>
    <x v="0"/>
    <s v="14"/>
    <x v="1"/>
    <d v="1899-12-30T14:01:03"/>
    <x v="3"/>
    <n v="1"/>
    <x v="0"/>
    <x v="11"/>
    <s v="Yashaswi Sai"/>
    <s v="LPZ064*1 LPZ231*1"/>
    <x v="79"/>
    <x v="0"/>
    <s v="yashaswisai97@gmail.com"/>
    <s v="-"/>
    <s v="Test"/>
  </r>
  <r>
    <n v="1421"/>
    <s v="SADDALPZ201709143168"/>
    <s v="10210342590904396"/>
    <x v="0"/>
    <d v="2017-09-14T00:00:00"/>
    <x v="5"/>
    <x v="0"/>
    <x v="0"/>
    <s v="14"/>
    <x v="1"/>
    <d v="1899-12-30T19:31:05"/>
    <x v="3"/>
    <n v="1"/>
    <x v="0"/>
    <x v="11"/>
    <s v="Souradeep Bhattacharja"/>
    <s v="LPZ232*2"/>
    <x v="62"/>
    <x v="0"/>
    <s v="srdp.bhattacharja@gmail.com"/>
    <s v="-"/>
    <s v="Test"/>
  </r>
  <r>
    <n v="1426"/>
    <s v="SADDAMOM201709143985"/>
    <s v="1542410155829422"/>
    <x v="0"/>
    <d v="2017-09-14T00:00:00"/>
    <x v="5"/>
    <x v="0"/>
    <x v="0"/>
    <s v="14"/>
    <x v="1"/>
    <d v="1899-12-30T19:50:11"/>
    <x v="2"/>
    <n v="1"/>
    <x v="0"/>
    <x v="11"/>
    <s v="Abdur Rahman Daanish"/>
    <s v="MOM073*2 MOM074*2 MOM020*1"/>
    <x v="300"/>
    <x v="0"/>
    <s v="arahmandanish@gmail.com"/>
    <s v="-"/>
    <s v="Test"/>
  </r>
  <r>
    <n v="1464"/>
    <s v="SADDABUZ201709143946"/>
    <s v="1686740464711182"/>
    <x v="0"/>
    <d v="2017-09-14T00:00:00"/>
    <x v="5"/>
    <x v="0"/>
    <x v="0"/>
    <s v="14"/>
    <x v="1"/>
    <d v="1899-12-30T22:29:29"/>
    <x v="9"/>
    <n v="1"/>
    <x v="0"/>
    <x v="11"/>
    <s v="Vivek Jaiswal"/>
    <s v="BUZ39*1"/>
    <x v="33"/>
    <x v="0"/>
    <s v="vivekjaiswal003@gmail.com"/>
    <s v="-"/>
    <s v="Test"/>
  </r>
  <r>
    <n v="5060"/>
    <s v="SADDALPZ201711144615"/>
    <s v="1949070265357983"/>
    <x v="0"/>
    <d v="2017-11-14T00:00:00"/>
    <x v="6"/>
    <x v="2"/>
    <x v="0"/>
    <s v="14"/>
    <x v="1"/>
    <d v="1899-12-30T20:52:10"/>
    <x v="3"/>
    <n v="1"/>
    <x v="0"/>
    <x v="11"/>
    <s v="Praval Singhal"/>
    <s v="LPZ016*1 LPZ022*1"/>
    <x v="62"/>
    <x v="0"/>
    <s v="praval.singhal18@gmail.com"/>
    <s v="-"/>
    <s v="Test"/>
  </r>
  <r>
    <n v="5076"/>
    <s v="SADDAFPT201711147177"/>
    <s v="1610089222368523"/>
    <x v="1"/>
    <d v="2017-11-14T00:00:00"/>
    <x v="6"/>
    <x v="2"/>
    <x v="0"/>
    <s v="14"/>
    <x v="1"/>
    <d v="1899-12-30T21:37:45"/>
    <x v="13"/>
    <n v="0"/>
    <x v="0"/>
    <x v="11"/>
    <s v="Sai Venkatesh"/>
    <s v="FPT04*1"/>
    <x v="3"/>
    <x v="0"/>
    <s v="rocking.saivenki@gmail.com"/>
    <s v="-"/>
    <s v="Test"/>
  </r>
  <r>
    <n v="5078"/>
    <s v="SADDAFPT201711148939"/>
    <s v="1610089222368523"/>
    <x v="0"/>
    <d v="2017-11-14T00:00:00"/>
    <x v="6"/>
    <x v="2"/>
    <x v="0"/>
    <s v="14"/>
    <x v="1"/>
    <d v="1899-12-30T21:39:15"/>
    <x v="13"/>
    <n v="1"/>
    <x v="0"/>
    <x v="11"/>
    <s v="Sai Venkatesh"/>
    <s v="FPT04*1"/>
    <x v="3"/>
    <x v="0"/>
    <s v="rocking.saivenki@gmail.com"/>
    <s v="-"/>
    <s v="Test"/>
  </r>
  <r>
    <n v="6927"/>
    <s v="SADDACBT201712143247"/>
    <s v="1501747973251073"/>
    <x v="1"/>
    <d v="2017-12-14T00:00:00"/>
    <x v="5"/>
    <x v="3"/>
    <x v="0"/>
    <s v="14"/>
    <x v="1"/>
    <d v="1899-12-30T12:08:47"/>
    <x v="4"/>
    <n v="1"/>
    <x v="0"/>
    <x v="11"/>
    <s v="Raja Kedia"/>
    <s v="CBT004*1"/>
    <x v="13"/>
    <x v="0"/>
    <s v="rajakedia2222@gmail.com"/>
    <s v="-"/>
    <s v="Test"/>
  </r>
  <r>
    <n v="6937"/>
    <s v="SADDATOA201712145559"/>
    <s v="1817677644927370"/>
    <x v="0"/>
    <d v="2017-12-14T00:00:00"/>
    <x v="5"/>
    <x v="3"/>
    <x v="0"/>
    <s v="14"/>
    <x v="1"/>
    <d v="1899-12-30T14:17:49"/>
    <x v="0"/>
    <n v="1"/>
    <x v="0"/>
    <x v="11"/>
    <s v="Aman Sangal"/>
    <s v="TOA064*1"/>
    <x v="42"/>
    <x v="0"/>
    <s v="Aman.sangal13@gmail.com"/>
    <s v="-"/>
    <s v="Test"/>
  </r>
  <r>
    <n v="6938"/>
    <s v="SADDAFPT201712145653"/>
    <s v="1817677644927370"/>
    <x v="0"/>
    <d v="2017-12-14T00:00:00"/>
    <x v="5"/>
    <x v="3"/>
    <x v="0"/>
    <s v="14"/>
    <x v="1"/>
    <d v="1899-12-30T14:31:36"/>
    <x v="13"/>
    <n v="1"/>
    <x v="0"/>
    <x v="11"/>
    <s v="Aman Sangal"/>
    <s v="FPT19*1 FPT17*1"/>
    <x v="7"/>
    <x v="0"/>
    <s v="Aman.sangal13@gmail.com"/>
    <s v="-"/>
    <s v="Test"/>
  </r>
  <r>
    <n v="6943"/>
    <s v="SADDAMOM201712143950"/>
    <s v="1625408754199946"/>
    <x v="0"/>
    <d v="2017-12-14T00:00:00"/>
    <x v="5"/>
    <x v="3"/>
    <x v="0"/>
    <s v="14"/>
    <x v="1"/>
    <d v="1899-12-30T18:11:35"/>
    <x v="2"/>
    <n v="1"/>
    <x v="0"/>
    <x v="11"/>
    <s v="Siddhant Hedaoo"/>
    <s v="MOM074*1 MOM020*1 MOM017*1"/>
    <x v="54"/>
    <x v="0"/>
    <s v="7898718797a@gmail.com"/>
    <s v="-"/>
    <s v="Test"/>
  </r>
  <r>
    <n v="3044"/>
    <s v="SADDALPZ201710149215"/>
    <s v="277435302748116"/>
    <x v="0"/>
    <d v="2017-10-14T00:00:00"/>
    <x v="3"/>
    <x v="1"/>
    <x v="1"/>
    <s v="14"/>
    <x v="1"/>
    <d v="1899-12-30T13:40:01"/>
    <x v="3"/>
    <n v="1"/>
    <x v="0"/>
    <x v="11"/>
    <s v="Vishu Vishnu"/>
    <s v="LPZ223*1 LPZ001*1 LPZ004*1"/>
    <x v="60"/>
    <x v="0"/>
    <s v="mvishnu1111@gmail.com"/>
    <s v="-"/>
    <s v="Test"/>
  </r>
  <r>
    <n v="5041"/>
    <s v="SADDALPZ201711144132"/>
    <s v="59e4b76f24e902.71182341"/>
    <x v="0"/>
    <d v="2017-11-14T00:00:00"/>
    <x v="6"/>
    <x v="2"/>
    <x v="0"/>
    <s v="14"/>
    <x v="1"/>
    <d v="1899-12-30T18:55:41"/>
    <x v="3"/>
    <n v="1"/>
    <x v="0"/>
    <x v="8"/>
    <s v="Manoshi Hazra"/>
    <s v="LPZ005*1 LPZ009*2"/>
    <x v="33"/>
    <x v="0"/>
    <s v="manoshi43hazra@gmail.com"/>
    <s v="-"/>
    <s v="Test"/>
  </r>
  <r>
    <n v="3065"/>
    <s v="SADDARWR201710144428"/>
    <s v="1826976390650467"/>
    <x v="0"/>
    <d v="2017-10-14T00:00:00"/>
    <x v="3"/>
    <x v="1"/>
    <x v="1"/>
    <s v="14"/>
    <x v="1"/>
    <d v="1899-12-30T18:57:39"/>
    <x v="11"/>
    <n v="1"/>
    <x v="1"/>
    <x v="12"/>
    <s v="Rishabh Goyal"/>
    <s v="RWR052*1"/>
    <x v="90"/>
    <x v="1"/>
    <s v="mr.hacker7411@gmail.com"/>
    <s v="-"/>
    <s v="Test"/>
  </r>
  <r>
    <n v="1408"/>
    <s v="SADDACBT201709147336"/>
    <s v="792092347660673"/>
    <x v="0"/>
    <d v="2017-09-14T00:00:00"/>
    <x v="5"/>
    <x v="0"/>
    <x v="0"/>
    <s v="14"/>
    <x v="1"/>
    <d v="1899-12-30T16:17:02"/>
    <x v="4"/>
    <n v="1"/>
    <x v="0"/>
    <x v="13"/>
    <s v="Akshay Verma"/>
    <s v="CBT020*2"/>
    <x v="220"/>
    <x v="0"/>
    <s v="karan@gmail.com"/>
    <s v="-"/>
    <s v="Test"/>
  </r>
  <r>
    <n v="1423"/>
    <s v="SADDAMOM201709145469"/>
    <s v="1930669920542476"/>
    <x v="0"/>
    <d v="2017-09-14T00:00:00"/>
    <x v="5"/>
    <x v="0"/>
    <x v="0"/>
    <s v="14"/>
    <x v="1"/>
    <d v="1899-12-30T19:36:21"/>
    <x v="2"/>
    <n v="1"/>
    <x v="0"/>
    <x v="13"/>
    <s v="Abhishek Shankwar"/>
    <s v="MOM045*3 MOM060*3"/>
    <x v="27"/>
    <x v="0"/>
    <s v="abhishekambala29@gmail.com"/>
    <s v="-"/>
    <s v="Test"/>
  </r>
  <r>
    <n v="1427"/>
    <s v="SADDARDB201709148535"/>
    <s v="59a43be407c936.64025207"/>
    <x v="0"/>
    <d v="2017-09-14T00:00:00"/>
    <x v="5"/>
    <x v="0"/>
    <x v="0"/>
    <s v="14"/>
    <x v="1"/>
    <d v="1899-12-30T19:53:08"/>
    <x v="1"/>
    <n v="1"/>
    <x v="0"/>
    <x v="13"/>
    <s v="Shrey Shoundik"/>
    <s v="RDB184*3 RDB191*3"/>
    <x v="47"/>
    <x v="0"/>
    <s v="shreyshoundik@gmail.com"/>
    <s v="-"/>
    <s v="Test"/>
  </r>
  <r>
    <n v="1428"/>
    <s v="SADDARDB201709147863"/>
    <s v="59a423e4ac6f61.22318964"/>
    <x v="1"/>
    <d v="2017-09-14T00:00:00"/>
    <x v="5"/>
    <x v="0"/>
    <x v="0"/>
    <s v="14"/>
    <x v="1"/>
    <d v="1899-12-30T19:53:12"/>
    <x v="1"/>
    <n v="1"/>
    <x v="0"/>
    <x v="13"/>
    <s v="Yeshu Tomar"/>
    <s v="RDB127*1 RDB177*3 RDB174*6"/>
    <x v="129"/>
    <x v="0"/>
    <s v="yeshutomar@gmail.com"/>
    <s v="-"/>
    <s v="Test"/>
  </r>
  <r>
    <n v="1458"/>
    <s v="SADDARDB201709149821"/>
    <s v="837913823024513"/>
    <x v="0"/>
    <d v="2017-09-14T00:00:00"/>
    <x v="5"/>
    <x v="0"/>
    <x v="0"/>
    <s v="14"/>
    <x v="1"/>
    <d v="1899-12-30T21:33:03"/>
    <x v="1"/>
    <n v="1"/>
    <x v="0"/>
    <x v="13"/>
    <s v="Aditya Gaurav"/>
    <s v="RDB184*3 RDB191*3"/>
    <x v="47"/>
    <x v="0"/>
    <s v="adityagaurav10@gmail.com"/>
    <s v="-"/>
    <s v="Test"/>
  </r>
  <r>
    <n v="1470"/>
    <s v="SADDAFDZ201709143012"/>
    <s v="59bac2dd4b1375.18791921"/>
    <x v="0"/>
    <d v="2017-09-14T00:00:00"/>
    <x v="5"/>
    <x v="0"/>
    <x v="0"/>
    <s v="14"/>
    <x v="1"/>
    <d v="1899-12-30T23:49:33"/>
    <x v="10"/>
    <n v="1"/>
    <x v="0"/>
    <x v="13"/>
    <s v="RAHUL"/>
    <s v="FDZ030*3"/>
    <x v="11"/>
    <x v="0"/>
    <s v="rahulagrgoyal2480@gmail.com"/>
    <s v="-"/>
    <s v="Test"/>
  </r>
  <r>
    <n v="3051"/>
    <s v="SADDAMOM201710146822"/>
    <s v="340179309758322"/>
    <x v="0"/>
    <d v="2017-10-14T00:00:00"/>
    <x v="3"/>
    <x v="1"/>
    <x v="1"/>
    <s v="14"/>
    <x v="1"/>
    <d v="1899-12-30T15:25:19"/>
    <x v="2"/>
    <n v="1"/>
    <x v="0"/>
    <x v="13"/>
    <s v="Abhishek Singh"/>
    <s v="MOM025*1 MOM073*1 MOM017*1"/>
    <x v="117"/>
    <x v="0"/>
    <s v="abhishek6524@gmail.com"/>
    <s v="-"/>
    <s v="Test"/>
  </r>
  <r>
    <n v="5074"/>
    <s v="SADDAGSK201711149058"/>
    <s v="340179309758322"/>
    <x v="0"/>
    <d v="2017-11-14T00:00:00"/>
    <x v="6"/>
    <x v="2"/>
    <x v="0"/>
    <s v="14"/>
    <x v="1"/>
    <d v="1899-12-30T21:33:08"/>
    <x v="8"/>
    <n v="1"/>
    <x v="0"/>
    <x v="13"/>
    <s v="Abhishek Singh"/>
    <s v="GSK70*3"/>
    <x v="62"/>
    <x v="0"/>
    <s v="abhishek6524m@gmail.com"/>
    <s v="-"/>
    <s v="Test"/>
  </r>
  <r>
    <n v="5089"/>
    <s v="SADDAFPT201711147076"/>
    <s v="1822665188045958"/>
    <x v="0"/>
    <d v="2017-11-14T00:00:00"/>
    <x v="6"/>
    <x v="2"/>
    <x v="0"/>
    <s v="14"/>
    <x v="1"/>
    <d v="1899-12-30T22:15:29"/>
    <x v="13"/>
    <n v="1"/>
    <x v="0"/>
    <x v="13"/>
    <s v="Rohit Kumar"/>
    <s v="FPT08*1 FPT32*8"/>
    <x v="3"/>
    <x v="0"/>
    <s v="rk2307476@gmail.com"/>
    <s v="-"/>
    <s v="Test"/>
  </r>
  <r>
    <n v="3062"/>
    <s v="SADDACBT201710148246"/>
    <s v="2077473182279035"/>
    <x v="1"/>
    <d v="2017-10-14T00:00:00"/>
    <x v="3"/>
    <x v="1"/>
    <x v="1"/>
    <s v="14"/>
    <x v="1"/>
    <d v="1899-12-30T17:26:28"/>
    <x v="4"/>
    <n v="1"/>
    <x v="0"/>
    <x v="16"/>
    <s v="Rishabh Singh"/>
    <s v="CBT025*1"/>
    <x v="141"/>
    <x v="0"/>
    <s v="rishabhsingh9512@gmail.com"/>
    <s v="-"/>
    <s v="Test"/>
  </r>
  <r>
    <n v="1471"/>
    <s v="SADDARDB201709151088"/>
    <s v="495937924093892"/>
    <x v="1"/>
    <d v="2017-09-15T00:00:00"/>
    <x v="0"/>
    <x v="0"/>
    <x v="0"/>
    <s v="15"/>
    <x v="1"/>
    <d v="1899-12-30T12:42:52"/>
    <x v="1"/>
    <n v="0"/>
    <x v="0"/>
    <x v="0"/>
    <s v="Ankit Kashyap"/>
    <s v="RDB125*1 RDB174*8"/>
    <x v="165"/>
    <x v="0"/>
    <s v="eol.metal@gmail.com"/>
    <s v="-"/>
    <s v="Test"/>
  </r>
  <r>
    <n v="1472"/>
    <s v="SADDATOA201709152030"/>
    <s v="1051298298306240"/>
    <x v="0"/>
    <d v="2017-09-15T00:00:00"/>
    <x v="0"/>
    <x v="0"/>
    <x v="0"/>
    <s v="15"/>
    <x v="1"/>
    <d v="1899-12-30T12:43:21"/>
    <x v="0"/>
    <n v="1"/>
    <x v="0"/>
    <x v="0"/>
    <s v="Sahil Aryan"/>
    <s v="TOA038*1"/>
    <x v="0"/>
    <x v="0"/>
    <s v="sahilaryan23@gmail.com"/>
    <s v="-"/>
    <s v="Test"/>
  </r>
  <r>
    <n v="1473"/>
    <s v="SADDARDB201709156148"/>
    <s v="495937924093892"/>
    <x v="0"/>
    <d v="2017-09-15T00:00:00"/>
    <x v="0"/>
    <x v="0"/>
    <x v="0"/>
    <s v="15"/>
    <x v="1"/>
    <d v="1899-12-30T12:56:43"/>
    <x v="1"/>
    <n v="1"/>
    <x v="0"/>
    <x v="0"/>
    <s v="Ankit Kashyap"/>
    <s v="RDB125*1 RDB174*8"/>
    <x v="165"/>
    <x v="0"/>
    <s v="eol.metal@gmail.com"/>
    <s v="-"/>
    <s v="Test"/>
  </r>
  <r>
    <n v="1475"/>
    <s v="SADDALPZ201709159127"/>
    <s v="1459718724121489"/>
    <x v="0"/>
    <d v="2017-09-15T00:00:00"/>
    <x v="0"/>
    <x v="0"/>
    <x v="0"/>
    <s v="15"/>
    <x v="1"/>
    <d v="1899-12-30T14:09:22"/>
    <x v="3"/>
    <n v="1"/>
    <x v="0"/>
    <x v="0"/>
    <s v="Mohit Agrawal"/>
    <s v="LPZ181*6 LPZ186*3 LPZ077*1 LPZ156*2"/>
    <x v="607"/>
    <x v="0"/>
    <s v="ronit06549@gmail.com"/>
    <s v="-"/>
    <s v="Test"/>
  </r>
  <r>
    <n v="1476"/>
    <s v="SADDACBT201709153819"/>
    <s v="1972969919647603"/>
    <x v="0"/>
    <d v="2017-09-15T00:00:00"/>
    <x v="0"/>
    <x v="0"/>
    <x v="0"/>
    <s v="15"/>
    <x v="1"/>
    <d v="1899-12-30T14:44:29"/>
    <x v="4"/>
    <n v="1"/>
    <x v="0"/>
    <x v="0"/>
    <s v="Karan Dhanak"/>
    <s v="CBT012*1 CBT066*1 CBT122*1"/>
    <x v="428"/>
    <x v="0"/>
    <s v="karandhanak20@gmail.com"/>
    <s v="-"/>
    <s v="Test"/>
  </r>
  <r>
    <n v="1480"/>
    <s v="SADDABKB201709152489"/>
    <s v="781631295342453"/>
    <x v="0"/>
    <d v="2017-09-15T00:00:00"/>
    <x v="0"/>
    <x v="0"/>
    <x v="0"/>
    <s v="15"/>
    <x v="1"/>
    <d v="1899-12-30T18:43:00"/>
    <x v="17"/>
    <n v="1"/>
    <x v="0"/>
    <x v="0"/>
    <s v="Saransh Goyal"/>
    <s v="BKB113*1 BKB200*10 BKB164*1"/>
    <x v="302"/>
    <x v="0"/>
    <s v="saranshgoyalsg@gmail.com"/>
    <s v="-"/>
    <s v="Test"/>
  </r>
  <r>
    <n v="1481"/>
    <s v="SADDATOA201709154268"/>
    <s v="524695231199039"/>
    <x v="0"/>
    <d v="2017-09-15T00:00:00"/>
    <x v="0"/>
    <x v="0"/>
    <x v="0"/>
    <s v="15"/>
    <x v="1"/>
    <d v="1899-12-30T18:53:12"/>
    <x v="0"/>
    <n v="1"/>
    <x v="0"/>
    <x v="0"/>
    <s v="Prajwal Pratik"/>
    <s v="TOA152*1 TOA063*1 TOA159*6"/>
    <x v="399"/>
    <x v="0"/>
    <s v="ankishu.sinha@gmail.com"/>
    <s v="-"/>
    <s v="Test"/>
  </r>
  <r>
    <n v="1485"/>
    <s v="SADDATOA201709155812"/>
    <s v="59ae9079a1b4d9.37869642"/>
    <x v="0"/>
    <d v="2017-09-15T00:00:00"/>
    <x v="0"/>
    <x v="0"/>
    <x v="0"/>
    <s v="15"/>
    <x v="1"/>
    <d v="1899-12-30T19:44:32"/>
    <x v="0"/>
    <n v="1"/>
    <x v="0"/>
    <x v="0"/>
    <s v="Avinesh Kumar"/>
    <s v="TOA178*1"/>
    <x v="42"/>
    <x v="0"/>
    <s v="djokerdummycplyt@gmail.com"/>
    <s v="-"/>
    <s v="Test"/>
  </r>
  <r>
    <n v="1490"/>
    <s v="SADDARDB201709154538"/>
    <s v="1540480632665547"/>
    <x v="0"/>
    <d v="2017-09-15T00:00:00"/>
    <x v="0"/>
    <x v="0"/>
    <x v="0"/>
    <s v="15"/>
    <x v="1"/>
    <d v="1899-12-30T20:08:02"/>
    <x v="1"/>
    <n v="1"/>
    <x v="0"/>
    <x v="0"/>
    <s v="Vivek"/>
    <s v="RDB072*1 RDB177*1"/>
    <x v="47"/>
    <x v="0"/>
    <s v="vivek160897@gmail.com"/>
    <s v="-"/>
    <s v="Test"/>
  </r>
  <r>
    <n v="1493"/>
    <s v="SADDALPZ201709154440"/>
    <s v="599b199e7139d6.07917663"/>
    <x v="0"/>
    <d v="2017-09-15T00:00:00"/>
    <x v="0"/>
    <x v="0"/>
    <x v="0"/>
    <s v="15"/>
    <x v="1"/>
    <d v="1899-12-30T20:21:23"/>
    <x v="3"/>
    <n v="1"/>
    <x v="0"/>
    <x v="0"/>
    <s v="Satvik Singhal"/>
    <s v="LPZ004*3 LPZ054*1"/>
    <x v="300"/>
    <x v="0"/>
    <s v="satviksinghal.oct@gmail.com"/>
    <s v="-"/>
    <s v="Test"/>
  </r>
  <r>
    <n v="1511"/>
    <s v="SADDAMOM201709158802"/>
    <s v="852582891565124"/>
    <x v="0"/>
    <d v="2017-09-15T00:00:00"/>
    <x v="0"/>
    <x v="0"/>
    <x v="0"/>
    <s v="15"/>
    <x v="1"/>
    <d v="1899-12-30T21:54:05"/>
    <x v="2"/>
    <n v="1"/>
    <x v="0"/>
    <x v="0"/>
    <s v="Suraj Kumar"/>
    <s v="MOM026*1 MOM024*1"/>
    <x v="300"/>
    <x v="0"/>
    <s v="kdeep0713@gmail.com"/>
    <s v="NotDelivered"/>
    <s v="Test"/>
  </r>
  <r>
    <n v="1512"/>
    <s v="SADDAFDZ201709158273"/>
    <s v="688844054658325"/>
    <x v="1"/>
    <d v="2017-09-15T00:00:00"/>
    <x v="0"/>
    <x v="0"/>
    <x v="0"/>
    <s v="15"/>
    <x v="1"/>
    <d v="1899-12-30T21:59:38"/>
    <x v="10"/>
    <n v="1"/>
    <x v="0"/>
    <x v="0"/>
    <s v="Abhishek Meena"/>
    <s v="FDZ005*1 FDZ028*8 FDZ030*1 FDZ018*1"/>
    <x v="129"/>
    <x v="0"/>
    <s v="abhi.am4199@gmail.com"/>
    <s v="-"/>
    <s v="Test"/>
  </r>
  <r>
    <n v="1513"/>
    <s v="SADDATOA201709152600"/>
    <s v="852582891565124"/>
    <x v="0"/>
    <d v="2017-09-15T00:00:00"/>
    <x v="0"/>
    <x v="0"/>
    <x v="0"/>
    <s v="15"/>
    <x v="1"/>
    <d v="1899-12-30T22:02:29"/>
    <x v="0"/>
    <n v="1"/>
    <x v="0"/>
    <x v="0"/>
    <s v="Suraj Kumar"/>
    <s v="TOA165*2"/>
    <x v="3"/>
    <x v="0"/>
    <s v="kdeep0713@gmail.com"/>
    <s v="-"/>
    <s v="Test"/>
  </r>
  <r>
    <n v="1514"/>
    <s v="SADDAFDZ201709157070"/>
    <s v="688844054658325"/>
    <x v="0"/>
    <d v="2017-09-15T00:00:00"/>
    <x v="0"/>
    <x v="0"/>
    <x v="0"/>
    <s v="15"/>
    <x v="1"/>
    <d v="1899-12-30T22:05:32"/>
    <x v="10"/>
    <n v="1"/>
    <x v="0"/>
    <x v="0"/>
    <s v="Abhishek Meena"/>
    <s v="FDZ005*1 FDZ028*8 FDZ030*1 FDZ018*1"/>
    <x v="129"/>
    <x v="0"/>
    <s v="abhi.am4199@gmail.com"/>
    <s v="-"/>
    <s v="Test"/>
  </r>
  <r>
    <n v="1529"/>
    <s v="SADDAFDZ201709153361"/>
    <s v="59a196b10c7460.08068436"/>
    <x v="0"/>
    <d v="2017-09-15T00:00:00"/>
    <x v="0"/>
    <x v="0"/>
    <x v="0"/>
    <s v="15"/>
    <x v="1"/>
    <d v="1899-12-30T23:30:58"/>
    <x v="10"/>
    <n v="1"/>
    <x v="0"/>
    <x v="0"/>
    <s v="Sunny Murmu"/>
    <s v="FDZ027*4 FDZ008*1 FDZ029*1"/>
    <x v="55"/>
    <x v="0"/>
    <s v="sunny.murmu1@gmail.com"/>
    <s v="-"/>
    <s v="Test"/>
  </r>
  <r>
    <n v="1530"/>
    <s v="SADDABUZ201709157563"/>
    <s v="1645948758790891"/>
    <x v="0"/>
    <d v="2017-09-15T00:00:00"/>
    <x v="0"/>
    <x v="0"/>
    <x v="0"/>
    <s v="15"/>
    <x v="1"/>
    <d v="1899-12-30T23:32:55"/>
    <x v="9"/>
    <n v="1"/>
    <x v="0"/>
    <x v="0"/>
    <s v="Shrija Paul"/>
    <s v="BUZ3*1"/>
    <x v="300"/>
    <x v="0"/>
    <s v="shubhangibharti97@gmail.com"/>
    <s v="-"/>
    <s v="Test"/>
  </r>
  <r>
    <n v="3083"/>
    <s v="SADDACBT201710158181"/>
    <s v="1379133868875073"/>
    <x v="0"/>
    <d v="2017-10-15T00:00:00"/>
    <x v="1"/>
    <x v="1"/>
    <x v="1"/>
    <s v="15"/>
    <x v="1"/>
    <d v="1899-12-30T12:59:04"/>
    <x v="4"/>
    <n v="1"/>
    <x v="0"/>
    <x v="0"/>
    <s v="Umang Vishwakarma"/>
    <s v="CBT111*2"/>
    <x v="26"/>
    <x v="0"/>
    <s v="vish.umang2012@gmail.com"/>
    <s v="-"/>
    <s v="Test"/>
  </r>
  <r>
    <n v="3095"/>
    <s v="SADDALPZ201710158767"/>
    <s v="59c8fe754b81d4.17930716"/>
    <x v="0"/>
    <d v="2017-10-15T00:00:00"/>
    <x v="1"/>
    <x v="1"/>
    <x v="1"/>
    <s v="15"/>
    <x v="1"/>
    <d v="1899-12-30T19:28:08"/>
    <x v="3"/>
    <n v="1"/>
    <x v="0"/>
    <x v="0"/>
    <s v="Jakshat Desai"/>
    <s v="LPZ003*2 LPZ015*1"/>
    <x v="21"/>
    <x v="0"/>
    <s v="wmichael6623243@gmail.com"/>
    <s v="-"/>
    <s v="Test"/>
  </r>
  <r>
    <n v="3097"/>
    <s v="SADDAMOM201710155486"/>
    <s v="59ae9079a1b4d9.37869642"/>
    <x v="0"/>
    <d v="2017-10-15T00:00:00"/>
    <x v="1"/>
    <x v="1"/>
    <x v="1"/>
    <s v="15"/>
    <x v="1"/>
    <d v="1899-12-30T19:38:24"/>
    <x v="2"/>
    <n v="1"/>
    <x v="0"/>
    <x v="0"/>
    <s v="Avinesh Kumar"/>
    <s v="MOM069*1"/>
    <x v="3"/>
    <x v="0"/>
    <s v="djokerdummycplyt@gmail.com"/>
    <s v="-"/>
    <s v="Test"/>
  </r>
  <r>
    <n v="3112"/>
    <s v="SADDABLS201710154617"/>
    <s v="1456901851013624"/>
    <x v="0"/>
    <d v="2017-10-15T00:00:00"/>
    <x v="1"/>
    <x v="1"/>
    <x v="1"/>
    <s v="15"/>
    <x v="1"/>
    <d v="1899-12-30T20:49:52"/>
    <x v="5"/>
    <n v="1"/>
    <x v="0"/>
    <x v="0"/>
    <s v="Amartya Singh"/>
    <s v="BLS66*1 BLS52*1 BLS42*14"/>
    <x v="160"/>
    <x v="0"/>
    <s v="amaraj007@gmail.com"/>
    <s v="-"/>
    <s v="Test"/>
  </r>
  <r>
    <n v="3121"/>
    <s v="SADDAMOM201710156799"/>
    <s v="59a03a456b88e6.76931517"/>
    <x v="0"/>
    <d v="2017-10-15T00:00:00"/>
    <x v="1"/>
    <x v="1"/>
    <x v="1"/>
    <s v="15"/>
    <x v="1"/>
    <d v="1899-12-30T21:24:56"/>
    <x v="2"/>
    <n v="1"/>
    <x v="0"/>
    <x v="0"/>
    <s v="Chinmaya HM"/>
    <s v="MOM073*2 MOM027*2"/>
    <x v="42"/>
    <x v="0"/>
    <s v="chinmay729@gmail.com"/>
    <s v="-"/>
    <s v="Test"/>
  </r>
  <r>
    <n v="3123"/>
    <s v="SADDACFF201710156882"/>
    <s v="141936886542668"/>
    <x v="0"/>
    <d v="2017-10-15T00:00:00"/>
    <x v="1"/>
    <x v="1"/>
    <x v="1"/>
    <s v="15"/>
    <x v="1"/>
    <d v="1899-12-30T21:33:00"/>
    <x v="6"/>
    <n v="1"/>
    <x v="0"/>
    <x v="0"/>
    <s v="SanJay RaNa"/>
    <s v="CFF43*1 CFF46*10"/>
    <x v="0"/>
    <x v="0"/>
    <s v="sanjayrana9309@gmail.com"/>
    <s v="-"/>
    <s v="Test"/>
  </r>
  <r>
    <n v="3125"/>
    <s v="SADDATOA201710151623"/>
    <s v="524695231199039"/>
    <x v="0"/>
    <d v="2017-10-15T00:00:00"/>
    <x v="1"/>
    <x v="1"/>
    <x v="1"/>
    <s v="15"/>
    <x v="1"/>
    <d v="1899-12-30T21:41:19"/>
    <x v="0"/>
    <n v="1"/>
    <x v="0"/>
    <x v="0"/>
    <s v="Prajwal Pratik"/>
    <s v="TOA177*1"/>
    <x v="41"/>
    <x v="0"/>
    <s v="ankishu.sinha@gmail.com"/>
    <s v="-"/>
    <s v="Test"/>
  </r>
  <r>
    <n v="3127"/>
    <s v="SADDABKB201710153329"/>
    <s v="1391503490964357"/>
    <x v="1"/>
    <d v="2017-10-15T00:00:00"/>
    <x v="1"/>
    <x v="1"/>
    <x v="1"/>
    <s v="15"/>
    <x v="1"/>
    <d v="1899-12-30T21:56:05"/>
    <x v="17"/>
    <n v="0"/>
    <x v="0"/>
    <x v="0"/>
    <s v="Rishabh Raj Jha"/>
    <s v="BKB119*1 BKB199*12 BKB117*1 BKB069*1"/>
    <x v="608"/>
    <x v="0"/>
    <s v="rishabhrajjha@gmail.com"/>
    <s v="-"/>
    <s v="Test"/>
  </r>
  <r>
    <n v="3128"/>
    <s v="SADDABKB201710154186"/>
    <s v="1391503490964357"/>
    <x v="0"/>
    <d v="2017-10-15T00:00:00"/>
    <x v="1"/>
    <x v="1"/>
    <x v="1"/>
    <s v="15"/>
    <x v="1"/>
    <d v="1899-12-30T21:56:23"/>
    <x v="17"/>
    <n v="1"/>
    <x v="0"/>
    <x v="0"/>
    <s v="Rishabh Raj Jha"/>
    <s v="BKB119*1 BKB199*12 BKB117*1 BKB069*1"/>
    <x v="608"/>
    <x v="0"/>
    <s v="rishabhrajjha@gmail.com"/>
    <s v="-"/>
    <s v="Test"/>
  </r>
  <r>
    <n v="3130"/>
    <s v="SADDAGSK201710156379"/>
    <s v="59d65d422452e6.69258068"/>
    <x v="1"/>
    <d v="2017-10-15T00:00:00"/>
    <x v="1"/>
    <x v="1"/>
    <x v="1"/>
    <s v="15"/>
    <x v="1"/>
    <d v="1899-12-30T22:03:02"/>
    <x v="8"/>
    <n v="1"/>
    <x v="0"/>
    <x v="0"/>
    <s v="dipesh kamble"/>
    <s v="GSK014*1"/>
    <x v="62"/>
    <x v="0"/>
    <s v="dmk1304@yahoo.com"/>
    <s v="-"/>
    <s v="Test"/>
  </r>
  <r>
    <n v="3132"/>
    <s v="SADDACFF201710152848"/>
    <s v="59a07cc1913da8.88113350"/>
    <x v="0"/>
    <d v="2017-10-15T00:00:00"/>
    <x v="1"/>
    <x v="1"/>
    <x v="1"/>
    <s v="15"/>
    <x v="1"/>
    <d v="1899-12-30T22:13:41"/>
    <x v="6"/>
    <n v="1"/>
    <x v="0"/>
    <x v="0"/>
    <s v="Arpit Gupta"/>
    <s v="CFF13*1 CFF47*1 CFF4*1"/>
    <x v="3"/>
    <x v="0"/>
    <s v="arpitgupta.iitian1@gmail.com"/>
    <s v="-"/>
    <s v="Test"/>
  </r>
  <r>
    <n v="5096"/>
    <s v="SADDACBT201711157476"/>
    <s v="1621897704533297"/>
    <x v="0"/>
    <d v="2017-11-15T00:00:00"/>
    <x v="2"/>
    <x v="2"/>
    <x v="0"/>
    <s v="15"/>
    <x v="1"/>
    <d v="1899-12-30T11:44:08"/>
    <x v="4"/>
    <n v="1"/>
    <x v="0"/>
    <x v="0"/>
    <s v="Sudhanshu Shekhar"/>
    <s v="CBT112*2 CBT034*2"/>
    <x v="609"/>
    <x v="0"/>
    <s v="shekhar349@gmail.com"/>
    <s v="-"/>
    <s v="Test"/>
  </r>
  <r>
    <n v="5097"/>
    <s v="SADDACBT201711158723"/>
    <s v="59ba93df8480e2.08096993"/>
    <x v="0"/>
    <d v="2017-11-15T00:00:00"/>
    <x v="2"/>
    <x v="2"/>
    <x v="0"/>
    <s v="15"/>
    <x v="1"/>
    <d v="1899-12-30T11:47:47"/>
    <x v="4"/>
    <n v="1"/>
    <x v="0"/>
    <x v="0"/>
    <s v="Shubham Ashish"/>
    <s v="CBT019*1 CBT032*1"/>
    <x v="197"/>
    <x v="0"/>
    <s v="ashish.shubham04@gmail.com"/>
    <s v="-"/>
    <s v="Test"/>
  </r>
  <r>
    <n v="5098"/>
    <s v="SADDATOA201711157434"/>
    <s v="59ba93df8480e2.08096993"/>
    <x v="0"/>
    <d v="2017-11-15T00:00:00"/>
    <x v="2"/>
    <x v="2"/>
    <x v="0"/>
    <s v="15"/>
    <x v="1"/>
    <d v="1899-12-30T12:00:42"/>
    <x v="0"/>
    <n v="1"/>
    <x v="0"/>
    <x v="0"/>
    <s v="Shubham Ashish"/>
    <s v="TOA146*1 TOA108*1"/>
    <x v="141"/>
    <x v="0"/>
    <s v="ashish.shubham04@gmail.com"/>
    <s v="-"/>
    <s v="Test"/>
  </r>
  <r>
    <n v="5099"/>
    <s v="SADDAFPT201711153071"/>
    <s v="1068646799938145"/>
    <x v="0"/>
    <d v="2017-11-15T00:00:00"/>
    <x v="2"/>
    <x v="2"/>
    <x v="0"/>
    <s v="15"/>
    <x v="1"/>
    <d v="1899-12-30T12:06:04"/>
    <x v="13"/>
    <n v="1"/>
    <x v="0"/>
    <x v="0"/>
    <s v="Akhil Chauhan"/>
    <s v="FPT06*1 FPT05*1"/>
    <x v="5"/>
    <x v="0"/>
    <s v="ashmit.tyson@gmail.com"/>
    <s v="-"/>
    <s v="Test"/>
  </r>
  <r>
    <n v="5100"/>
    <s v="SADDACFF201711155371"/>
    <s v="1051298298306240"/>
    <x v="0"/>
    <d v="2017-11-15T00:00:00"/>
    <x v="2"/>
    <x v="2"/>
    <x v="0"/>
    <s v="15"/>
    <x v="1"/>
    <d v="1899-12-30T13:14:01"/>
    <x v="6"/>
    <n v="1"/>
    <x v="0"/>
    <x v="0"/>
    <s v="Sahil Aryan"/>
    <s v="CFF34*1 CFF46*1"/>
    <x v="163"/>
    <x v="0"/>
    <s v="sahilaryan23@gmail.com"/>
    <s v="-"/>
    <s v="Test"/>
  </r>
  <r>
    <n v="5101"/>
    <s v="SADDAFPT201711155989"/>
    <s v="495937924093892"/>
    <x v="1"/>
    <d v="2017-11-15T00:00:00"/>
    <x v="2"/>
    <x v="2"/>
    <x v="0"/>
    <s v="15"/>
    <x v="1"/>
    <d v="1899-12-30T13:42:42"/>
    <x v="13"/>
    <n v="1"/>
    <x v="0"/>
    <x v="0"/>
    <s v="Ankit Kashyap"/>
    <s v="FPT01*1 FPT31*7"/>
    <x v="391"/>
    <x v="0"/>
    <s v="eol.metal@gmail.com"/>
    <s v="-"/>
    <s v="Test"/>
  </r>
  <r>
    <n v="5104"/>
    <s v="SADDACFF201711156010"/>
    <s v="1770039006369606"/>
    <x v="0"/>
    <d v="2017-11-15T00:00:00"/>
    <x v="2"/>
    <x v="2"/>
    <x v="0"/>
    <s v="15"/>
    <x v="1"/>
    <d v="1899-12-30T14:37:25"/>
    <x v="6"/>
    <n v="1"/>
    <x v="0"/>
    <x v="0"/>
    <s v="Pranjal Arusia"/>
    <s v="CFF32*1 CFF47*1"/>
    <x v="203"/>
    <x v="0"/>
    <s v="pranjalarusia8@gmail.con"/>
    <s v="-"/>
    <s v="Test"/>
  </r>
  <r>
    <n v="5111"/>
    <s v="SADDAMOM201711155539"/>
    <s v="495937924093892"/>
    <x v="0"/>
    <d v="2017-11-15T00:00:00"/>
    <x v="2"/>
    <x v="2"/>
    <x v="0"/>
    <s v="15"/>
    <x v="1"/>
    <d v="1899-12-30T16:17:24"/>
    <x v="2"/>
    <n v="1"/>
    <x v="0"/>
    <x v="0"/>
    <s v="Ankit Kashyap"/>
    <s v="MOM029*2"/>
    <x v="3"/>
    <x v="0"/>
    <s v="eol.metal@gmail.com"/>
    <s v="-"/>
    <s v="Test"/>
  </r>
  <r>
    <n v="5113"/>
    <s v="SADDAFPT201711159534"/>
    <s v="10210129296893686"/>
    <x v="0"/>
    <d v="2017-11-15T00:00:00"/>
    <x v="2"/>
    <x v="2"/>
    <x v="0"/>
    <s v="15"/>
    <x v="1"/>
    <d v="1899-12-30T16:39:46"/>
    <x v="13"/>
    <n v="1"/>
    <x v="0"/>
    <x v="0"/>
    <s v="Aditya Sharma"/>
    <s v="FPT20*2"/>
    <x v="41"/>
    <x v="0"/>
    <s v="ads1419@gmail.com"/>
    <s v="-"/>
    <s v="Test"/>
  </r>
  <r>
    <n v="5117"/>
    <s v="SADDACBT201711156090"/>
    <s v="1972969919647603"/>
    <x v="0"/>
    <d v="2017-11-15T00:00:00"/>
    <x v="2"/>
    <x v="2"/>
    <x v="0"/>
    <s v="15"/>
    <x v="1"/>
    <d v="1899-12-30T16:57:54"/>
    <x v="4"/>
    <n v="1"/>
    <x v="0"/>
    <x v="0"/>
    <s v="Karan Dhanak"/>
    <s v="CBT014*1 CBT122*1"/>
    <x v="202"/>
    <x v="0"/>
    <s v="karandhanak20@gmail.com"/>
    <s v="-"/>
    <s v="Test"/>
  </r>
  <r>
    <n v="5127"/>
    <s v="SADDAFPT201711155159"/>
    <s v="59ae9079a1b4d9.37869642"/>
    <x v="0"/>
    <d v="2017-11-15T00:00:00"/>
    <x v="2"/>
    <x v="2"/>
    <x v="0"/>
    <s v="15"/>
    <x v="1"/>
    <d v="1899-12-30T19:31:26"/>
    <x v="13"/>
    <n v="1"/>
    <x v="0"/>
    <x v="0"/>
    <s v="Avinesh Kumar"/>
    <s v="FPT17*1 FPT31*5"/>
    <x v="60"/>
    <x v="0"/>
    <s v="djokerdummycplyt@gmail.com"/>
    <s v="-"/>
    <s v="Test"/>
  </r>
  <r>
    <n v="5131"/>
    <s v="SADDACBT201711152178"/>
    <s v="59e5f56a71b2d2.13567822"/>
    <x v="0"/>
    <d v="2017-11-15T00:00:00"/>
    <x v="2"/>
    <x v="2"/>
    <x v="0"/>
    <s v="15"/>
    <x v="1"/>
    <d v="1899-12-30T19:45:33"/>
    <x v="4"/>
    <n v="1"/>
    <x v="0"/>
    <x v="0"/>
    <s v="Achyuth P"/>
    <s v="CBT069*1"/>
    <x v="133"/>
    <x v="0"/>
    <s v="achyuthking@gmail.com"/>
    <s v="-"/>
    <s v="Test"/>
  </r>
  <r>
    <n v="5152"/>
    <s v="SADDAFPT201711151201"/>
    <s v="495937924093892"/>
    <x v="1"/>
    <d v="2017-11-15T00:00:00"/>
    <x v="2"/>
    <x v="2"/>
    <x v="0"/>
    <s v="15"/>
    <x v="1"/>
    <d v="1899-12-30T22:06:33"/>
    <x v="13"/>
    <n v="1"/>
    <x v="0"/>
    <x v="0"/>
    <s v="Ankit Kashyap"/>
    <s v="FPT06*1"/>
    <x v="3"/>
    <x v="0"/>
    <s v="eol.metal@gmail.com"/>
    <s v="-"/>
    <s v="Test"/>
  </r>
  <r>
    <n v="5155"/>
    <s v="SADDAFPT201711156328"/>
    <s v="495937924093892"/>
    <x v="1"/>
    <d v="2017-11-15T00:00:00"/>
    <x v="2"/>
    <x v="2"/>
    <x v="0"/>
    <s v="15"/>
    <x v="1"/>
    <d v="1899-12-30T22:15:21"/>
    <x v="13"/>
    <n v="0"/>
    <x v="0"/>
    <x v="0"/>
    <s v="Ankit Kashyap"/>
    <s v="FPT06*1"/>
    <x v="3"/>
    <x v="0"/>
    <s v="eol.metal@gmail.com"/>
    <s v="-"/>
    <s v="Test"/>
  </r>
  <r>
    <n v="5156"/>
    <s v="SADDAFPT201711154658"/>
    <s v="495937924093892"/>
    <x v="1"/>
    <d v="2017-11-15T00:00:00"/>
    <x v="2"/>
    <x v="2"/>
    <x v="0"/>
    <s v="15"/>
    <x v="1"/>
    <d v="1899-12-30T22:17:10"/>
    <x v="13"/>
    <n v="0"/>
    <x v="0"/>
    <x v="0"/>
    <s v="Ankit Kashyap"/>
    <s v="FPT06*2"/>
    <x v="5"/>
    <x v="0"/>
    <s v="eol.metal@gmail.com"/>
    <s v="-"/>
    <s v="Test"/>
  </r>
  <r>
    <n v="5157"/>
    <s v="SADDAFPT201711154972"/>
    <s v="495937924093892"/>
    <x v="1"/>
    <d v="2017-11-15T00:00:00"/>
    <x v="2"/>
    <x v="2"/>
    <x v="0"/>
    <s v="15"/>
    <x v="1"/>
    <d v="1899-12-30T22:18:05"/>
    <x v="13"/>
    <n v="1"/>
    <x v="0"/>
    <x v="0"/>
    <s v="Ankit Kashyap"/>
    <s v="FPT06*2"/>
    <x v="5"/>
    <x v="0"/>
    <s v="eol.metal@gmail.com"/>
    <s v="-"/>
    <s v="Test"/>
  </r>
  <r>
    <n v="5158"/>
    <s v="SADDAFPT201711151730"/>
    <s v="59a2d3abe2ed22.54603494"/>
    <x v="0"/>
    <d v="2017-11-15T00:00:00"/>
    <x v="2"/>
    <x v="2"/>
    <x v="0"/>
    <s v="15"/>
    <x v="1"/>
    <d v="1899-12-30T22:19:21"/>
    <x v="13"/>
    <n v="1"/>
    <x v="0"/>
    <x v="0"/>
    <s v="deepak kumar oraon"/>
    <s v="FPT06*1"/>
    <x v="3"/>
    <x v="0"/>
    <s v="deepakkumar01276@gmail.com"/>
    <s v="-"/>
    <s v="Test"/>
  </r>
  <r>
    <n v="5160"/>
    <s v="SADDAGSK201711154332"/>
    <s v="1614535535271464"/>
    <x v="0"/>
    <d v="2017-11-15T00:00:00"/>
    <x v="2"/>
    <x v="2"/>
    <x v="0"/>
    <s v="15"/>
    <x v="1"/>
    <d v="1899-12-30T22:23:36"/>
    <x v="8"/>
    <n v="1"/>
    <x v="0"/>
    <x v="0"/>
    <s v="Vaibhav Kumar"/>
    <s v="GSK81*1"/>
    <x v="62"/>
    <x v="0"/>
    <s v="pranay181997@gmail.com"/>
    <s v="-"/>
    <s v="Test"/>
  </r>
  <r>
    <n v="5163"/>
    <s v="SADDACFF201711156239"/>
    <s v="1379065148877643"/>
    <x v="0"/>
    <d v="2017-11-15T00:00:00"/>
    <x v="2"/>
    <x v="2"/>
    <x v="0"/>
    <s v="15"/>
    <x v="1"/>
    <d v="1899-12-30T22:52:45"/>
    <x v="6"/>
    <n v="1"/>
    <x v="0"/>
    <x v="0"/>
    <s v="Shivansh Singh"/>
    <s v="CFF32*1 CFF31*1"/>
    <x v="6"/>
    <x v="0"/>
    <s v="cshivanshrsingh@gmail.com"/>
    <s v="-"/>
    <s v="Test"/>
  </r>
  <r>
    <n v="5164"/>
    <s v="SADDACFF201711158025"/>
    <s v="59d65d422452e6.69258068"/>
    <x v="0"/>
    <d v="2017-11-15T00:00:00"/>
    <x v="2"/>
    <x v="2"/>
    <x v="0"/>
    <s v="15"/>
    <x v="1"/>
    <d v="1899-12-30T23:43:39"/>
    <x v="6"/>
    <n v="1"/>
    <x v="0"/>
    <x v="0"/>
    <s v="dipesh kamble"/>
    <s v="CFF39*1 CFF46*6"/>
    <x v="610"/>
    <x v="0"/>
    <s v="dmk1304@yahoo.com"/>
    <s v="-"/>
    <s v="Test"/>
  </r>
  <r>
    <n v="3106"/>
    <s v="SADDABLS201710157101"/>
    <s v="1470528586349982"/>
    <x v="0"/>
    <d v="2017-10-15T00:00:00"/>
    <x v="1"/>
    <x v="1"/>
    <x v="1"/>
    <s v="15"/>
    <x v="1"/>
    <d v="1899-12-30T20:31:39"/>
    <x v="5"/>
    <n v="1"/>
    <x v="0"/>
    <x v="0"/>
    <s v="Avan Indraa"/>
    <s v="BLS66*1 BLS10*1 BLS42*1"/>
    <x v="47"/>
    <x v="0"/>
    <s v="avanindraa10@gmail.com"/>
    <s v="-"/>
    <s v="Test"/>
  </r>
  <r>
    <n v="5103"/>
    <s v="SADDALPZ201711153241"/>
    <s v="742243199309390"/>
    <x v="0"/>
    <d v="2017-11-15T00:00:00"/>
    <x v="2"/>
    <x v="2"/>
    <x v="0"/>
    <s v="15"/>
    <x v="1"/>
    <d v="1899-12-30T14:10:52"/>
    <x v="3"/>
    <n v="1"/>
    <x v="0"/>
    <x v="0"/>
    <s v="Shubham Kumar"/>
    <s v="LPZ231*1 LPZ006*1"/>
    <x v="3"/>
    <x v="0"/>
    <s v="shubham978stm@gmail.com"/>
    <s v="-"/>
    <s v="Test"/>
  </r>
  <r>
    <n v="1505"/>
    <s v="SADDABUZ201709152573"/>
    <s v="1589870847762630"/>
    <x v="0"/>
    <d v="2017-09-15T00:00:00"/>
    <x v="0"/>
    <x v="0"/>
    <x v="0"/>
    <s v="15"/>
    <x v="1"/>
    <d v="1899-12-30T21:11:50"/>
    <x v="9"/>
    <n v="1"/>
    <x v="0"/>
    <x v="0"/>
    <s v="Sidharth Tiu"/>
    <s v="BUZ41*1"/>
    <x v="62"/>
    <x v="0"/>
    <s v="tiu.avinash05@gmail.com"/>
    <s v="-"/>
    <s v="Test"/>
  </r>
  <r>
    <n v="1508"/>
    <s v="SADDACBT201709159463"/>
    <s v="1926092020984377"/>
    <x v="0"/>
    <d v="2017-09-15T00:00:00"/>
    <x v="0"/>
    <x v="0"/>
    <x v="0"/>
    <s v="15"/>
    <x v="1"/>
    <d v="1899-12-30T21:45:39"/>
    <x v="4"/>
    <n v="1"/>
    <x v="0"/>
    <x v="0"/>
    <s v="Dwitun Basumatary"/>
    <s v="CBT097*3 CBT114*1"/>
    <x v="47"/>
    <x v="0"/>
    <s v="dwitunbasu@gmail.com"/>
    <s v="-"/>
    <s v="Test"/>
  </r>
  <r>
    <n v="1519"/>
    <s v="SADDARDB201709151780"/>
    <s v="1387692831347958"/>
    <x v="0"/>
    <d v="2017-09-15T00:00:00"/>
    <x v="0"/>
    <x v="0"/>
    <x v="0"/>
    <s v="15"/>
    <x v="1"/>
    <d v="1899-12-30T22:45:49"/>
    <x v="1"/>
    <n v="1"/>
    <x v="0"/>
    <x v="0"/>
    <s v="Vinay Tandon"/>
    <s v="RDB074*1 RDB175*5"/>
    <x v="611"/>
    <x v="0"/>
    <s v="Vinaytandon7@gmail.com"/>
    <s v="-"/>
    <s v="Test"/>
  </r>
  <r>
    <n v="3100"/>
    <s v="SADDATOA201710153882"/>
    <s v="916361465198469"/>
    <x v="0"/>
    <d v="2017-10-15T00:00:00"/>
    <x v="1"/>
    <x v="1"/>
    <x v="1"/>
    <s v="15"/>
    <x v="1"/>
    <d v="1899-12-30T19:56:51"/>
    <x v="0"/>
    <n v="1"/>
    <x v="0"/>
    <x v="0"/>
    <s v="Vineet Kumar"/>
    <s v="TOA029*1 TOA154*6"/>
    <x v="512"/>
    <x v="0"/>
    <s v="lckyvnt@rediffmail.com"/>
    <s v="-"/>
    <s v="Test"/>
  </r>
  <r>
    <n v="3135"/>
    <s v="SADDAGSK201710154797"/>
    <s v="1589870847762630"/>
    <x v="0"/>
    <d v="2017-10-15T00:00:00"/>
    <x v="1"/>
    <x v="1"/>
    <x v="1"/>
    <s v="15"/>
    <x v="1"/>
    <d v="1899-12-30T23:12:27"/>
    <x v="8"/>
    <n v="1"/>
    <x v="0"/>
    <x v="0"/>
    <s v="Sidharth Tiu"/>
    <s v="GSK082*1"/>
    <x v="71"/>
    <x v="0"/>
    <s v="tiu.avinash05@gmail.com"/>
    <s v="-"/>
    <s v="Test"/>
  </r>
  <r>
    <n v="1506"/>
    <s v="SADDACBT201709159320"/>
    <s v="59a6e3356126d1.04933775"/>
    <x v="0"/>
    <d v="2017-09-15T00:00:00"/>
    <x v="0"/>
    <x v="0"/>
    <x v="0"/>
    <s v="15"/>
    <x v="1"/>
    <d v="1899-12-30T21:40:42"/>
    <x v="4"/>
    <n v="1"/>
    <x v="0"/>
    <x v="0"/>
    <s v="Akshay Rai"/>
    <s v="CBT122*4"/>
    <x v="287"/>
    <x v="0"/>
    <s v="akshayrai121@gmail.com"/>
    <s v="-"/>
    <s v="Test"/>
  </r>
  <r>
    <n v="1507"/>
    <s v="SADDACBT201709157998"/>
    <s v="59a6e3356126d1.04933775"/>
    <x v="0"/>
    <d v="2017-09-15T00:00:00"/>
    <x v="0"/>
    <x v="0"/>
    <x v="0"/>
    <s v="15"/>
    <x v="1"/>
    <d v="1899-12-30T21:40:45"/>
    <x v="4"/>
    <n v="1"/>
    <x v="0"/>
    <x v="0"/>
    <s v="Akshay Rai"/>
    <s v="CBT122*4"/>
    <x v="287"/>
    <x v="0"/>
    <s v="akshayrai121@gmail.com"/>
    <s v="-"/>
    <s v="Test"/>
  </r>
  <r>
    <n v="3099"/>
    <s v="SADDALPZ201710152111"/>
    <s v="599fdaed902f09.10957841"/>
    <x v="0"/>
    <d v="2017-10-15T00:00:00"/>
    <x v="1"/>
    <x v="1"/>
    <x v="1"/>
    <s v="15"/>
    <x v="1"/>
    <d v="1899-12-30T19:48:45"/>
    <x v="3"/>
    <n v="1"/>
    <x v="0"/>
    <x v="0"/>
    <s v="Ayush kumar"/>
    <s v="LPZ073*1 LPZ127*1 LPZ029*1"/>
    <x v="166"/>
    <x v="0"/>
    <s v="ayushrajarya@gmail.com"/>
    <s v="-"/>
    <s v="Test"/>
  </r>
  <r>
    <n v="1501"/>
    <s v="SADDAFDZ201709157006"/>
    <s v="59b02f8e2c6b05.55156783"/>
    <x v="0"/>
    <d v="2017-09-15T00:00:00"/>
    <x v="0"/>
    <x v="0"/>
    <x v="0"/>
    <s v="15"/>
    <x v="1"/>
    <d v="1899-12-30T21:02:22"/>
    <x v="10"/>
    <n v="1"/>
    <x v="0"/>
    <x v="20"/>
    <s v="Yogendra"/>
    <s v="FDZ028*2 FDZ030*1 FDZ005*1 FDZ006*1"/>
    <x v="35"/>
    <x v="0"/>
    <s v="y2singh.katheria@gmail.com"/>
    <s v="-"/>
    <s v="Test"/>
  </r>
  <r>
    <n v="1474"/>
    <s v="SADDALPZ201709155696"/>
    <s v="1381159995337760"/>
    <x v="0"/>
    <d v="2017-09-15T00:00:00"/>
    <x v="0"/>
    <x v="0"/>
    <x v="0"/>
    <s v="15"/>
    <x v="1"/>
    <d v="1899-12-30T13:50:25"/>
    <x v="3"/>
    <n v="1"/>
    <x v="0"/>
    <x v="1"/>
    <s v="Venkat Bulusu"/>
    <s v="LPZ223*1 LPZ001*1"/>
    <x v="276"/>
    <x v="0"/>
    <s v="venkatbulusu96@gmail.com"/>
    <s v="-"/>
    <s v="Test"/>
  </r>
  <r>
    <n v="1477"/>
    <s v="SADDAMOM201709156411"/>
    <s v="599bc347aa0300.11870674"/>
    <x v="1"/>
    <d v="2017-09-15T00:00:00"/>
    <x v="0"/>
    <x v="0"/>
    <x v="0"/>
    <s v="15"/>
    <x v="1"/>
    <d v="1899-12-30T15:08:21"/>
    <x v="2"/>
    <n v="1"/>
    <x v="0"/>
    <x v="1"/>
    <s v="Sparsh Choudhary"/>
    <s v="MOM069*1"/>
    <x v="62"/>
    <x v="0"/>
    <s v="sparshddcse@gmail.com"/>
    <s v="-"/>
    <s v="Test"/>
  </r>
  <r>
    <n v="1478"/>
    <s v="SADDAMOM201709153645"/>
    <s v="1657648094254746"/>
    <x v="0"/>
    <d v="2017-09-15T00:00:00"/>
    <x v="0"/>
    <x v="0"/>
    <x v="0"/>
    <s v="15"/>
    <x v="1"/>
    <d v="1899-12-30T17:01:31"/>
    <x v="2"/>
    <n v="1"/>
    <x v="0"/>
    <x v="1"/>
    <s v="Chirag Girdhar"/>
    <s v="MOM074*3 MOM004*3"/>
    <x v="276"/>
    <x v="0"/>
    <s v="chiraggirdhar95@gmail.com"/>
    <s v="-"/>
    <s v="Test"/>
  </r>
  <r>
    <n v="3084"/>
    <s v="SADDATOA201710153779"/>
    <s v="1425701317515351"/>
    <x v="0"/>
    <d v="2017-10-15T00:00:00"/>
    <x v="1"/>
    <x v="1"/>
    <x v="1"/>
    <s v="15"/>
    <x v="1"/>
    <d v="1899-12-30T13:43:13"/>
    <x v="0"/>
    <n v="1"/>
    <x v="0"/>
    <x v="1"/>
    <s v="Deepak Chaurasia"/>
    <s v="TOA069*1 TOA154*4"/>
    <x v="597"/>
    <x v="0"/>
    <s v="deepakdc94@gmail.com"/>
    <s v="-"/>
    <s v="Test"/>
  </r>
  <r>
    <n v="3086"/>
    <s v="SADDAMOM201710152902"/>
    <s v="1447839561972958"/>
    <x v="0"/>
    <d v="2017-10-15T00:00:00"/>
    <x v="1"/>
    <x v="1"/>
    <x v="1"/>
    <s v="15"/>
    <x v="1"/>
    <d v="1899-12-30T15:25:03"/>
    <x v="2"/>
    <n v="1"/>
    <x v="0"/>
    <x v="1"/>
    <s v="Mahesh Rathi"/>
    <s v="MOM020*2 MOM074*1 MOM004*1"/>
    <x v="60"/>
    <x v="0"/>
    <s v="rathimahesh07@gmail.com"/>
    <s v="-"/>
    <s v="Test"/>
  </r>
  <r>
    <n v="3122"/>
    <s v="SADDACFF201710157956"/>
    <s v="1432343863487480"/>
    <x v="0"/>
    <d v="2017-10-15T00:00:00"/>
    <x v="1"/>
    <x v="1"/>
    <x v="1"/>
    <s v="15"/>
    <x v="1"/>
    <d v="1899-12-30T21:28:11"/>
    <x v="6"/>
    <n v="1"/>
    <x v="0"/>
    <x v="1"/>
    <s v="Shashank Kumar"/>
    <s v="CFF10*1 CFF23*1 CFF1*1"/>
    <x v="147"/>
    <x v="0"/>
    <s v="shashankshimla23@gmail.com"/>
    <s v="-"/>
    <s v="Test"/>
  </r>
  <r>
    <n v="3133"/>
    <s v="SADDACFF201710159446"/>
    <s v="726279800829901"/>
    <x v="0"/>
    <d v="2017-10-15T00:00:00"/>
    <x v="1"/>
    <x v="1"/>
    <x v="1"/>
    <s v="15"/>
    <x v="1"/>
    <d v="1899-12-30T22:45:45"/>
    <x v="6"/>
    <n v="1"/>
    <x v="0"/>
    <x v="1"/>
    <s v="Rajesh Kumar"/>
    <s v="CFF34*1"/>
    <x v="3"/>
    <x v="0"/>
    <s v="rajesh.kumar108@outlook.com"/>
    <s v="-"/>
    <s v="Test"/>
  </r>
  <r>
    <n v="3134"/>
    <s v="SADDAGSK201710159361"/>
    <s v="1447839561972958"/>
    <x v="0"/>
    <d v="2017-10-15T00:00:00"/>
    <x v="1"/>
    <x v="1"/>
    <x v="1"/>
    <s v="15"/>
    <x v="1"/>
    <d v="1899-12-30T23:07:28"/>
    <x v="8"/>
    <n v="1"/>
    <x v="0"/>
    <x v="1"/>
    <s v="Mahesh Rathi"/>
    <s v="GSK028*1 GSK068*13 GSK096*1"/>
    <x v="10"/>
    <x v="0"/>
    <s v="rathimahesh07@gmail.com"/>
    <s v="-"/>
    <s v="Test"/>
  </r>
  <r>
    <n v="5149"/>
    <s v="SADDAGSK201711154461"/>
    <s v="1432912896801570"/>
    <x v="0"/>
    <d v="2017-11-15T00:00:00"/>
    <x v="2"/>
    <x v="2"/>
    <x v="0"/>
    <s v="15"/>
    <x v="1"/>
    <d v="1899-12-30T21:50:46"/>
    <x v="8"/>
    <n v="1"/>
    <x v="0"/>
    <x v="1"/>
    <s v="Bharat Sahu"/>
    <s v="GSK31*1 GSK27*1"/>
    <x v="20"/>
    <x v="0"/>
    <s v="bharat.sahu95@gmail.com"/>
    <s v="-"/>
    <s v="Test"/>
  </r>
  <r>
    <n v="5162"/>
    <s v="SADDAGSK201711155690"/>
    <s v="599bc347aa0300.11870674"/>
    <x v="1"/>
    <d v="2017-11-15T00:00:00"/>
    <x v="2"/>
    <x v="2"/>
    <x v="0"/>
    <s v="15"/>
    <x v="1"/>
    <d v="1899-12-30T22:39:59"/>
    <x v="8"/>
    <n v="1"/>
    <x v="0"/>
    <x v="1"/>
    <s v="Sparsh Choudhary"/>
    <s v="GSK72*2"/>
    <x v="62"/>
    <x v="0"/>
    <s v="sparshddcse@gmail.com"/>
    <s v="-"/>
    <s v="Test"/>
  </r>
  <r>
    <n v="5136"/>
    <s v="SADDATOA201711157339"/>
    <s v="10203446643402116"/>
    <x v="0"/>
    <d v="2017-11-15T00:00:00"/>
    <x v="2"/>
    <x v="2"/>
    <x v="0"/>
    <s v="15"/>
    <x v="1"/>
    <d v="1899-12-30T20:25:50"/>
    <x v="0"/>
    <n v="1"/>
    <x v="0"/>
    <x v="1"/>
    <s v="Nishant Kalra"/>
    <s v="TOA061*1"/>
    <x v="41"/>
    <x v="0"/>
    <s v="nishantkalra19@gmail.com"/>
    <s v="-"/>
    <s v="Test"/>
  </r>
  <r>
    <n v="3085"/>
    <s v="SADDATOA201710157329"/>
    <s v="1425701317515351"/>
    <x v="0"/>
    <d v="2017-10-15T00:00:00"/>
    <x v="1"/>
    <x v="1"/>
    <x v="1"/>
    <s v="15"/>
    <x v="1"/>
    <d v="1899-12-30T13:50:49"/>
    <x v="0"/>
    <n v="1"/>
    <x v="0"/>
    <x v="1"/>
    <s v="Deepak Chaurasia"/>
    <s v="TOA069*1 TOA154*4"/>
    <x v="597"/>
    <x v="0"/>
    <s v="deepakdc94@gmail.com"/>
    <s v="-"/>
    <s v="Test"/>
  </r>
  <r>
    <n v="1479"/>
    <s v="SADDARDB201709151815"/>
    <s v="1346112268838948"/>
    <x v="0"/>
    <d v="2017-09-15T00:00:00"/>
    <x v="0"/>
    <x v="0"/>
    <x v="0"/>
    <s v="15"/>
    <x v="1"/>
    <d v="1899-12-30T17:56:16"/>
    <x v="1"/>
    <n v="1"/>
    <x v="0"/>
    <x v="2"/>
    <s v="Pranav Mishra"/>
    <s v="RDB177*2 RDB074*1"/>
    <x v="47"/>
    <x v="0"/>
    <s v="mishra.pranav96wdsb@gmail.com"/>
    <s v="-"/>
    <s v="Test"/>
  </r>
  <r>
    <n v="1496"/>
    <s v="SADDATOA201709158429"/>
    <s v="59b154af451577.09209948"/>
    <x v="1"/>
    <d v="2017-09-15T00:00:00"/>
    <x v="0"/>
    <x v="0"/>
    <x v="0"/>
    <s v="15"/>
    <x v="1"/>
    <d v="1899-12-30T20:46:33"/>
    <x v="0"/>
    <n v="1"/>
    <x v="0"/>
    <x v="2"/>
    <s v="vikash"/>
    <s v="TOA071*1 TOA052*1"/>
    <x v="8"/>
    <x v="0"/>
    <s v="vik777gun@gmail.com"/>
    <s v="-"/>
    <s v="Test"/>
  </r>
  <r>
    <n v="1510"/>
    <s v="SADDAMOM201709157584"/>
    <s v="59a274067111a5.19793272"/>
    <x v="0"/>
    <d v="2017-09-15T00:00:00"/>
    <x v="0"/>
    <x v="0"/>
    <x v="0"/>
    <s v="15"/>
    <x v="1"/>
    <d v="1899-12-30T21:52:31"/>
    <x v="2"/>
    <n v="1"/>
    <x v="0"/>
    <x v="2"/>
    <s v="Kashyap Patel"/>
    <s v="MOM035*1 MOM058*1"/>
    <x v="300"/>
    <x v="0"/>
    <s v="kashyap.kansagara@gmail.com"/>
    <s v="-"/>
    <s v="Test"/>
  </r>
  <r>
    <n v="1515"/>
    <s v="SADDABKB201709156123"/>
    <s v="1397151130398275"/>
    <x v="0"/>
    <d v="2017-09-15T00:00:00"/>
    <x v="0"/>
    <x v="0"/>
    <x v="0"/>
    <s v="15"/>
    <x v="1"/>
    <d v="1899-12-30T22:25:06"/>
    <x v="17"/>
    <n v="1"/>
    <x v="0"/>
    <x v="2"/>
    <s v="Rohit Prasad Keshri"/>
    <s v="BKB116*3 BKB200*12"/>
    <x v="406"/>
    <x v="0"/>
    <s v="rohitkeshri555@gmail.com"/>
    <s v="-"/>
    <s v="Test"/>
  </r>
  <r>
    <n v="1528"/>
    <s v="SADDAFDZ201709159178"/>
    <s v="1397151130398275"/>
    <x v="0"/>
    <d v="2017-09-15T00:00:00"/>
    <x v="0"/>
    <x v="0"/>
    <x v="0"/>
    <s v="15"/>
    <x v="1"/>
    <d v="1899-12-30T23:24:50"/>
    <x v="10"/>
    <n v="1"/>
    <x v="0"/>
    <x v="2"/>
    <s v="Rohit Prasad Keshri"/>
    <s v="FDZ028*5 FDZ007*1"/>
    <x v="1"/>
    <x v="0"/>
    <s v="rohitkeshri555@gmail.com"/>
    <s v="-"/>
    <s v="Test"/>
  </r>
  <r>
    <n v="1531"/>
    <s v="SADDABUZ201709156583"/>
    <s v="1440765282681330"/>
    <x v="0"/>
    <d v="2017-09-15T00:00:00"/>
    <x v="0"/>
    <x v="0"/>
    <x v="0"/>
    <s v="15"/>
    <x v="1"/>
    <d v="1899-12-30T23:57:10"/>
    <x v="9"/>
    <n v="1"/>
    <x v="0"/>
    <x v="2"/>
    <s v="Nalin Shubham"/>
    <s v="BUZ38*1"/>
    <x v="33"/>
    <x v="0"/>
    <s v="nalinshubhamcreator@gmail.com"/>
    <s v="-"/>
    <s v="Test"/>
  </r>
  <r>
    <n v="3102"/>
    <s v="SADDACFF201710152762"/>
    <s v="1346112268838948"/>
    <x v="0"/>
    <d v="2017-10-15T00:00:00"/>
    <x v="1"/>
    <x v="1"/>
    <x v="1"/>
    <s v="15"/>
    <x v="1"/>
    <d v="1899-12-30T20:01:47"/>
    <x v="6"/>
    <n v="1"/>
    <x v="0"/>
    <x v="2"/>
    <s v="Pranav Mishra"/>
    <s v="CFF43*1"/>
    <x v="3"/>
    <x v="0"/>
    <s v="mishra.pranav96wdsb@gmail.com"/>
    <s v="-"/>
    <s v="Test"/>
  </r>
  <r>
    <n v="3115"/>
    <s v="SADDACBT201710156712"/>
    <s v="59b154af451577.09209948"/>
    <x v="0"/>
    <d v="2017-10-15T00:00:00"/>
    <x v="1"/>
    <x v="1"/>
    <x v="1"/>
    <s v="15"/>
    <x v="1"/>
    <d v="1899-12-30T21:11:39"/>
    <x v="4"/>
    <n v="1"/>
    <x v="0"/>
    <x v="2"/>
    <s v="vikash"/>
    <s v="CBT112*1 CBT098*1 CBT034*1"/>
    <x v="329"/>
    <x v="0"/>
    <s v="vik777gun@gmail.com"/>
    <s v="-"/>
    <s v="Test"/>
  </r>
  <r>
    <n v="3116"/>
    <s v="SADDACBT201710157017"/>
    <s v="59b154af451577.09209948"/>
    <x v="0"/>
    <d v="2017-10-15T00:00:00"/>
    <x v="1"/>
    <x v="1"/>
    <x v="1"/>
    <s v="15"/>
    <x v="1"/>
    <d v="1899-12-30T21:11:42"/>
    <x v="4"/>
    <n v="1"/>
    <x v="0"/>
    <x v="2"/>
    <s v="vikash"/>
    <s v="CBT112*1 CBT098*1 CBT034*1"/>
    <x v="329"/>
    <x v="0"/>
    <s v="vik777gun@gmail.com"/>
    <s v="-"/>
    <s v="Test"/>
  </r>
  <r>
    <n v="3119"/>
    <s v="SADDAMOM201710154629"/>
    <s v="59a274067111a5.19793272"/>
    <x v="0"/>
    <d v="2017-10-15T00:00:00"/>
    <x v="1"/>
    <x v="1"/>
    <x v="1"/>
    <s v="15"/>
    <x v="1"/>
    <d v="1899-12-30T21:21:45"/>
    <x v="2"/>
    <n v="1"/>
    <x v="0"/>
    <x v="2"/>
    <s v="Kashyap Patel"/>
    <s v="MOM050*1 MOM036*6"/>
    <x v="34"/>
    <x v="0"/>
    <s v="kashyap.kansagara@gmail.com"/>
    <s v="-"/>
    <s v="Test"/>
  </r>
  <r>
    <n v="3120"/>
    <s v="SADDAMOM201710156079"/>
    <s v="59a274067111a5.19793272"/>
    <x v="0"/>
    <d v="2017-10-15T00:00:00"/>
    <x v="1"/>
    <x v="1"/>
    <x v="1"/>
    <s v="15"/>
    <x v="1"/>
    <d v="1899-12-30T21:21:47"/>
    <x v="2"/>
    <n v="1"/>
    <x v="0"/>
    <x v="2"/>
    <s v="Kashyap Patel"/>
    <s v="MOM050*1 MOM036*6"/>
    <x v="34"/>
    <x v="0"/>
    <s v="kashyap.kansagara@gmail.com"/>
    <s v="-"/>
    <s v="Test"/>
  </r>
  <r>
    <n v="5109"/>
    <s v="SADDATOA201711157542"/>
    <s v="59eb78433bfac1.89663908"/>
    <x v="0"/>
    <d v="2017-11-15T00:00:00"/>
    <x v="2"/>
    <x v="2"/>
    <x v="0"/>
    <s v="15"/>
    <x v="1"/>
    <d v="1899-12-30T15:11:09"/>
    <x v="0"/>
    <n v="1"/>
    <x v="0"/>
    <x v="2"/>
    <s v="Bhagirath"/>
    <s v="TOA071*1 TOA154*4"/>
    <x v="163"/>
    <x v="0"/>
    <s v="ripple016c@gmail.com"/>
    <s v="-"/>
    <s v="Test"/>
  </r>
  <r>
    <n v="5130"/>
    <s v="SADDAFPT201711154489"/>
    <s v="2003162733251095"/>
    <x v="0"/>
    <d v="2017-11-15T00:00:00"/>
    <x v="2"/>
    <x v="2"/>
    <x v="0"/>
    <s v="15"/>
    <x v="1"/>
    <d v="1899-12-30T19:44:46"/>
    <x v="13"/>
    <n v="1"/>
    <x v="0"/>
    <x v="2"/>
    <s v="Fatehvir Singh Birdi"/>
    <s v="FPT29*2"/>
    <x v="42"/>
    <x v="0"/>
    <s v="fsinghbirdi@gmail.com"/>
    <s v="-"/>
    <s v="Test"/>
  </r>
  <r>
    <n v="5133"/>
    <s v="SADDACFF201711155974"/>
    <s v="59b02853998100.69554852"/>
    <x v="0"/>
    <d v="2017-11-15T00:00:00"/>
    <x v="2"/>
    <x v="2"/>
    <x v="0"/>
    <s v="15"/>
    <x v="1"/>
    <d v="1899-12-30T20:04:10"/>
    <x v="6"/>
    <n v="1"/>
    <x v="0"/>
    <x v="2"/>
    <s v="Mohit Harwani"/>
    <s v="CFF42*1 CFF46*10"/>
    <x v="4"/>
    <x v="0"/>
    <s v="mohitharwani25@gmail.com"/>
    <s v="-"/>
    <s v="Test"/>
  </r>
  <r>
    <n v="5142"/>
    <s v="SADDACFF201711151281"/>
    <s v="59a00ea4ee3eb6.23288701"/>
    <x v="0"/>
    <d v="2017-11-15T00:00:00"/>
    <x v="2"/>
    <x v="2"/>
    <x v="0"/>
    <s v="15"/>
    <x v="1"/>
    <d v="1899-12-30T21:10:53"/>
    <x v="6"/>
    <n v="1"/>
    <x v="0"/>
    <x v="2"/>
    <s v="Ayush Agrawal"/>
    <s v="CFF35*1 CFF47*1"/>
    <x v="203"/>
    <x v="0"/>
    <s v="agrawalayushaay@gmail.com"/>
    <s v="-"/>
    <s v="Test"/>
  </r>
  <r>
    <n v="5161"/>
    <s v="SADDAFPT201711159581"/>
    <s v="1104427369688849"/>
    <x v="0"/>
    <d v="2017-11-15T00:00:00"/>
    <x v="2"/>
    <x v="2"/>
    <x v="0"/>
    <s v="15"/>
    <x v="1"/>
    <d v="1899-12-30T22:36:26"/>
    <x v="13"/>
    <n v="1"/>
    <x v="0"/>
    <x v="2"/>
    <s v="Shubham Agarwal"/>
    <s v="FPT06*3"/>
    <x v="223"/>
    <x v="0"/>
    <s v="shubhamag783@gmail.com"/>
    <s v="-"/>
    <s v="Test"/>
  </r>
  <r>
    <n v="1525"/>
    <s v="SADDAFDZ201709154680"/>
    <s v="336528676773365"/>
    <x v="1"/>
    <d v="2017-09-15T00:00:00"/>
    <x v="0"/>
    <x v="0"/>
    <x v="0"/>
    <s v="15"/>
    <x v="1"/>
    <d v="1899-12-30T23:10:28"/>
    <x v="10"/>
    <n v="0"/>
    <x v="0"/>
    <x v="2"/>
    <s v="Chetan Kumawat"/>
    <s v="FDZ030*1 FDZ033*1 FDZ034*1"/>
    <x v="612"/>
    <x v="0"/>
    <s v="kumawat98chetan@gmail.com"/>
    <s v="-"/>
    <s v="Test"/>
  </r>
  <r>
    <n v="1526"/>
    <s v="SADDAFDZ201709159672"/>
    <s v="336528676773365"/>
    <x v="0"/>
    <d v="2017-09-15T00:00:00"/>
    <x v="0"/>
    <x v="0"/>
    <x v="0"/>
    <s v="15"/>
    <x v="1"/>
    <d v="1899-12-30T23:11:27"/>
    <x v="10"/>
    <n v="1"/>
    <x v="0"/>
    <x v="2"/>
    <s v="Chetan Kumawat"/>
    <s v="FDZ030*1 FDZ033*1 FDZ034*1"/>
    <x v="612"/>
    <x v="0"/>
    <s v="kumawat98chetan@gmail.com"/>
    <s v="-"/>
    <s v="Test"/>
  </r>
  <r>
    <n v="1527"/>
    <s v="SADDAFDZ201709152187"/>
    <s v="336528676773365"/>
    <x v="0"/>
    <d v="2017-09-15T00:00:00"/>
    <x v="0"/>
    <x v="0"/>
    <x v="0"/>
    <s v="15"/>
    <x v="1"/>
    <d v="1899-12-30T23:12:14"/>
    <x v="10"/>
    <n v="1"/>
    <x v="0"/>
    <x v="2"/>
    <s v="Chetan Kumawat"/>
    <s v="FDZ030*1 FDZ033*1 FDZ034*1"/>
    <x v="612"/>
    <x v="0"/>
    <s v="kumawat98chetan@gmail.com"/>
    <s v="-"/>
    <s v="Test"/>
  </r>
  <r>
    <n v="3088"/>
    <s v="SADDARDB201710153104"/>
    <s v="1559487924094760"/>
    <x v="0"/>
    <d v="2017-10-15T00:00:00"/>
    <x v="1"/>
    <x v="1"/>
    <x v="1"/>
    <s v="15"/>
    <x v="1"/>
    <d v="1899-12-30T16:04:33"/>
    <x v="1"/>
    <n v="1"/>
    <x v="0"/>
    <x v="2"/>
    <s v="Utkarsh Mangal"/>
    <s v="RDB175*5 RDB083*1"/>
    <x v="598"/>
    <x v="0"/>
    <s v="Utkarshmangal.1997@gmail.com"/>
    <s v="-"/>
    <s v="Test"/>
  </r>
  <r>
    <n v="3108"/>
    <s v="SADDAMOM201710156511"/>
    <s v="59a951cb325b14.99909163"/>
    <x v="0"/>
    <d v="2017-10-15T00:00:00"/>
    <x v="1"/>
    <x v="1"/>
    <x v="1"/>
    <s v="15"/>
    <x v="1"/>
    <d v="1899-12-30T20:37:23"/>
    <x v="2"/>
    <n v="1"/>
    <x v="0"/>
    <x v="2"/>
    <s v="KSHITIJ PANDEY"/>
    <s v="MOM027*2 MOM028*1 MOM029*2"/>
    <x v="199"/>
    <x v="0"/>
    <s v="ksh.pan.dey1992@gmail.com"/>
    <s v="-"/>
    <s v="Test"/>
  </r>
  <r>
    <n v="3109"/>
    <s v="SADDAMOM201710154463"/>
    <s v="599fdb3954d736.39286946"/>
    <x v="0"/>
    <d v="2017-10-15T00:00:00"/>
    <x v="1"/>
    <x v="1"/>
    <x v="1"/>
    <s v="15"/>
    <x v="1"/>
    <d v="1899-12-30T20:39:45"/>
    <x v="2"/>
    <n v="1"/>
    <x v="0"/>
    <x v="2"/>
    <s v="Shubham"/>
    <s v="MOM076*2"/>
    <x v="42"/>
    <x v="0"/>
    <s v="shubhampriyam98@gmail.com"/>
    <s v="-"/>
    <s v="Test"/>
  </r>
  <r>
    <n v="5148"/>
    <s v="SADDAMOM201711151088"/>
    <s v="1134118446725322"/>
    <x v="0"/>
    <d v="2017-11-15T00:00:00"/>
    <x v="2"/>
    <x v="2"/>
    <x v="0"/>
    <s v="15"/>
    <x v="1"/>
    <d v="1899-12-30T21:49:11"/>
    <x v="2"/>
    <n v="1"/>
    <x v="0"/>
    <x v="2"/>
    <s v="Shubham Maheshwari"/>
    <s v="MOM002*1 MOM031*1 MOM019*1"/>
    <x v="3"/>
    <x v="0"/>
    <s v="Mshubham611.sm@gmail.com"/>
    <s v="-"/>
    <s v="Test"/>
  </r>
  <r>
    <n v="3103"/>
    <s v="SADDACBT201710154191"/>
    <s v="1976803445923318"/>
    <x v="0"/>
    <d v="2017-10-15T00:00:00"/>
    <x v="1"/>
    <x v="1"/>
    <x v="1"/>
    <s v="15"/>
    <x v="1"/>
    <d v="1899-12-30T20:19:23"/>
    <x v="4"/>
    <n v="1"/>
    <x v="0"/>
    <x v="4"/>
    <s v="Rishiraj Borah"/>
    <s v="CBT012*4 CBT064*2 CBT035*1 CBT033*1"/>
    <x v="613"/>
    <x v="0"/>
    <s v="borah.rishiraj007@gmail.com"/>
    <s v="-"/>
    <s v="Test"/>
  </r>
  <r>
    <n v="3092"/>
    <s v="SADDABLS201710159276"/>
    <s v="59abd741445d75.33370405"/>
    <x v="0"/>
    <d v="2017-10-15T00:00:00"/>
    <x v="1"/>
    <x v="1"/>
    <x v="1"/>
    <s v="15"/>
    <x v="1"/>
    <d v="1899-12-30T18:40:53"/>
    <x v="5"/>
    <n v="1"/>
    <x v="0"/>
    <x v="4"/>
    <s v="Rajib Roy"/>
    <s v="BLS7*1 BLS54*1 BLS43*1 BLS42*1"/>
    <x v="47"/>
    <x v="0"/>
    <s v="roy.rajib@ymail.com"/>
    <s v="-"/>
    <s v="Test"/>
  </r>
  <r>
    <n v="3094"/>
    <s v="SADDARDB201710157751"/>
    <s v="2070484879658657"/>
    <x v="1"/>
    <d v="2017-10-15T00:00:00"/>
    <x v="1"/>
    <x v="1"/>
    <x v="1"/>
    <s v="15"/>
    <x v="1"/>
    <d v="1899-12-30T19:19:19"/>
    <x v="1"/>
    <n v="1"/>
    <x v="0"/>
    <x v="4"/>
    <s v="Rahul Hore"/>
    <s v="RDB148*1 RDB016*1 RDB174*2"/>
    <x v="614"/>
    <x v="0"/>
    <s v="rahul.hore4@gmail.com"/>
    <s v="-"/>
    <s v="Test"/>
  </r>
  <r>
    <n v="3101"/>
    <s v="SADDAGSK201710159414"/>
    <s v="10211611318893571"/>
    <x v="0"/>
    <d v="2017-10-15T00:00:00"/>
    <x v="1"/>
    <x v="1"/>
    <x v="1"/>
    <s v="15"/>
    <x v="1"/>
    <d v="1899-12-30T19:57:31"/>
    <x v="8"/>
    <n v="1"/>
    <x v="0"/>
    <x v="4"/>
    <s v="Abhinov Bharadwaj"/>
    <s v="GSK083*1"/>
    <x v="79"/>
    <x v="0"/>
    <s v="abhinovb9@gmail.com"/>
    <s v="-"/>
    <s v="Test"/>
  </r>
  <r>
    <n v="3104"/>
    <s v="SADDAMOM201710155834"/>
    <s v="124544461585471"/>
    <x v="0"/>
    <d v="2017-10-15T00:00:00"/>
    <x v="1"/>
    <x v="1"/>
    <x v="1"/>
    <s v="15"/>
    <x v="1"/>
    <d v="1899-12-30T20:19:41"/>
    <x v="2"/>
    <n v="1"/>
    <x v="0"/>
    <x v="4"/>
    <s v="Sahil Kumar"/>
    <s v="MOM053*1"/>
    <x v="21"/>
    <x v="0"/>
    <s v="Sk7869067@gmail.com"/>
    <s v="-"/>
    <s v="Test"/>
  </r>
  <r>
    <n v="3105"/>
    <s v="SADDABLS201710158012"/>
    <s v="10203661941225167"/>
    <x v="0"/>
    <d v="2017-10-15T00:00:00"/>
    <x v="1"/>
    <x v="1"/>
    <x v="1"/>
    <s v="15"/>
    <x v="1"/>
    <d v="1899-12-30T20:20:01"/>
    <x v="5"/>
    <n v="1"/>
    <x v="0"/>
    <x v="4"/>
    <s v="Shirshendu Layek"/>
    <s v="BLS54*1 BLS8*1"/>
    <x v="47"/>
    <x v="0"/>
    <s v="shirso.it7@gmail.com"/>
    <s v="-"/>
    <s v="Test"/>
  </r>
  <r>
    <n v="3110"/>
    <s v="SADDAGSK201710155005"/>
    <s v="59d87669a7fcb3.79830951"/>
    <x v="0"/>
    <d v="2017-10-15T00:00:00"/>
    <x v="1"/>
    <x v="1"/>
    <x v="1"/>
    <s v="15"/>
    <x v="1"/>
    <d v="1899-12-30T20:46:29"/>
    <x v="8"/>
    <n v="1"/>
    <x v="0"/>
    <x v="4"/>
    <s v="Akash Sinha"/>
    <s v="GSK083*3"/>
    <x v="217"/>
    <x v="0"/>
    <s v="sinha.akash.13@gmail.com"/>
    <s v="-"/>
    <s v="Test"/>
  </r>
  <r>
    <n v="3117"/>
    <s v="SADDARDB201710151500"/>
    <s v="59a33607c4c553.25780786"/>
    <x v="0"/>
    <d v="2017-10-15T00:00:00"/>
    <x v="1"/>
    <x v="1"/>
    <x v="1"/>
    <s v="15"/>
    <x v="1"/>
    <d v="1899-12-30T21:14:17"/>
    <x v="1"/>
    <n v="1"/>
    <x v="0"/>
    <x v="4"/>
    <s v="Aditya Sen"/>
    <s v="RDB163*1 RDB023*1 RDB005*1"/>
    <x v="263"/>
    <x v="0"/>
    <s v="adityasen9519@gmail.com"/>
    <s v="-"/>
    <s v="Test"/>
  </r>
  <r>
    <n v="3129"/>
    <s v="SADDAGSK201710157990"/>
    <s v="1482396531843295"/>
    <x v="0"/>
    <d v="2017-10-15T00:00:00"/>
    <x v="1"/>
    <x v="1"/>
    <x v="1"/>
    <s v="15"/>
    <x v="1"/>
    <d v="1899-12-30T22:02:08"/>
    <x v="8"/>
    <n v="1"/>
    <x v="0"/>
    <x v="4"/>
    <s v="Vikas Ojha"/>
    <s v="GSK023*1 GSK072*1 GSK080*1 GSK068*2"/>
    <x v="517"/>
    <x v="0"/>
    <s v="Sagarojha99@gmail.com"/>
    <s v="-"/>
    <s v="Test"/>
  </r>
  <r>
    <n v="5092"/>
    <s v="SADDAGSK201711155442"/>
    <s v="5a04836aed3dc2.79451168"/>
    <x v="0"/>
    <d v="2017-11-15T00:00:00"/>
    <x v="2"/>
    <x v="2"/>
    <x v="0"/>
    <s v="15"/>
    <x v="1"/>
    <d v="1899-12-30T00:25:01"/>
    <x v="8"/>
    <n v="1"/>
    <x v="0"/>
    <x v="4"/>
    <s v="Kumar"/>
    <s v="GSK01*1 GSK68*4"/>
    <x v="4"/>
    <x v="0"/>
    <s v="deepakkmr259@gmail.com"/>
    <s v="-"/>
    <s v="Test"/>
  </r>
  <r>
    <n v="5102"/>
    <s v="SADDACBT201711159963"/>
    <s v="2070484879658657"/>
    <x v="0"/>
    <d v="2017-11-15T00:00:00"/>
    <x v="2"/>
    <x v="2"/>
    <x v="0"/>
    <s v="15"/>
    <x v="1"/>
    <d v="1899-12-30T13:47:48"/>
    <x v="4"/>
    <n v="1"/>
    <x v="0"/>
    <x v="4"/>
    <s v="Rahul Hore"/>
    <s v="CBT069*1"/>
    <x v="133"/>
    <x v="0"/>
    <s v="rahul.hore4@gmail.com"/>
    <s v="-"/>
    <s v="Test"/>
  </r>
  <r>
    <n v="5108"/>
    <s v="SADDAFPT201711154931"/>
    <s v="1290549247758085"/>
    <x v="0"/>
    <d v="2017-11-15T00:00:00"/>
    <x v="2"/>
    <x v="2"/>
    <x v="0"/>
    <s v="15"/>
    <x v="1"/>
    <d v="1899-12-30T14:56:34"/>
    <x v="13"/>
    <n v="1"/>
    <x v="0"/>
    <x v="4"/>
    <s v="Vivek Rastogi"/>
    <s v="FPT02*1 FPT31*6"/>
    <x v="21"/>
    <x v="0"/>
    <s v="vivekrastogi799@gmail.com"/>
    <s v="-"/>
    <s v="Test"/>
  </r>
  <r>
    <n v="5118"/>
    <s v="SADDAMOM201711156751"/>
    <s v="5a04836aed3dc2.79451168"/>
    <x v="1"/>
    <d v="2017-11-15T00:00:00"/>
    <x v="2"/>
    <x v="2"/>
    <x v="0"/>
    <s v="15"/>
    <x v="1"/>
    <d v="1899-12-30T16:58:47"/>
    <x v="2"/>
    <n v="0"/>
    <x v="0"/>
    <x v="4"/>
    <s v="Kumar"/>
    <s v="MOM002*1 MOM025*1 MOM026*1 MOM027*1"/>
    <x v="141"/>
    <x v="0"/>
    <s v="deepakkmr259@gmail.com"/>
    <s v="-"/>
    <s v="Test"/>
  </r>
  <r>
    <n v="5128"/>
    <s v="SADDARDB201711158596"/>
    <s v="1110848675715327"/>
    <x v="0"/>
    <d v="2017-11-15T00:00:00"/>
    <x v="2"/>
    <x v="2"/>
    <x v="0"/>
    <s v="15"/>
    <x v="1"/>
    <d v="1899-12-30T19:41:31"/>
    <x v="1"/>
    <n v="1"/>
    <x v="0"/>
    <x v="4"/>
    <s v="Abhilash Panging"/>
    <s v="RDB187*2 RDB206*10 RDB218*1"/>
    <x v="615"/>
    <x v="0"/>
    <s v="lucariostar@gmail.com"/>
    <s v="-"/>
    <s v="Test"/>
  </r>
  <r>
    <n v="5135"/>
    <s v="SADDAFPT201711154685"/>
    <s v="5a045a973c9d85.22174697"/>
    <x v="0"/>
    <d v="2017-11-15T00:00:00"/>
    <x v="2"/>
    <x v="2"/>
    <x v="0"/>
    <s v="15"/>
    <x v="1"/>
    <d v="1899-12-30T20:18:19"/>
    <x v="13"/>
    <n v="1"/>
    <x v="0"/>
    <x v="4"/>
    <s v="rahul pramanik"/>
    <s v="FPT30*1 FPT19*1 FPT31*4"/>
    <x v="141"/>
    <x v="0"/>
    <s v="rahul.wbsu@gmail.com"/>
    <s v="-"/>
    <s v="Test"/>
  </r>
  <r>
    <n v="5141"/>
    <s v="SADDAFPT201711155867"/>
    <s v="5a007bea510bf7.44026743"/>
    <x v="0"/>
    <d v="2017-11-15T00:00:00"/>
    <x v="2"/>
    <x v="2"/>
    <x v="0"/>
    <s v="15"/>
    <x v="1"/>
    <d v="1899-12-30T20:56:45"/>
    <x v="13"/>
    <n v="1"/>
    <x v="0"/>
    <x v="4"/>
    <s v="Nitesh Nishad"/>
    <s v="FPT03*1 FPT31*8"/>
    <x v="7"/>
    <x v="0"/>
    <s v="niteshnishad323@gmail.com"/>
    <s v="-"/>
    <s v="Test"/>
  </r>
  <r>
    <n v="5146"/>
    <s v="SADDAGSK201711152522"/>
    <s v="5a04836aed3dc2.79451168"/>
    <x v="1"/>
    <d v="2017-11-15T00:00:00"/>
    <x v="2"/>
    <x v="2"/>
    <x v="0"/>
    <s v="15"/>
    <x v="1"/>
    <d v="1899-12-30T21:34:41"/>
    <x v="8"/>
    <n v="0"/>
    <x v="0"/>
    <x v="4"/>
    <s v="Kumar"/>
    <s v="GSK01*1 GSK68*8"/>
    <x v="2"/>
    <x v="0"/>
    <s v="deepakkmr259@gmail.com"/>
    <s v="-"/>
    <s v="Test"/>
  </r>
  <r>
    <n v="5147"/>
    <s v="SADDAGSK201711153818"/>
    <s v="5a04836aed3dc2.79451168"/>
    <x v="0"/>
    <d v="2017-11-15T00:00:00"/>
    <x v="2"/>
    <x v="2"/>
    <x v="0"/>
    <s v="15"/>
    <x v="1"/>
    <d v="1899-12-30T21:37:28"/>
    <x v="8"/>
    <n v="1"/>
    <x v="0"/>
    <x v="4"/>
    <s v="Kumar"/>
    <s v="GSK01*1 GSK68*8"/>
    <x v="2"/>
    <x v="0"/>
    <s v="deepakkmr259@gmail.com"/>
    <s v="-"/>
    <s v="Test"/>
  </r>
  <r>
    <n v="5150"/>
    <s v="SADDAFPT201711155711"/>
    <s v="1645957542122416"/>
    <x v="0"/>
    <d v="2017-11-15T00:00:00"/>
    <x v="2"/>
    <x v="2"/>
    <x v="0"/>
    <s v="15"/>
    <x v="1"/>
    <d v="1899-12-30T21:51:31"/>
    <x v="13"/>
    <n v="1"/>
    <x v="0"/>
    <x v="4"/>
    <s v="Milan Trivedi"/>
    <s v="FPT24*1 FPT32*2"/>
    <x v="3"/>
    <x v="0"/>
    <s v="sabirali2560@gmail.com"/>
    <s v="-"/>
    <s v="Test"/>
  </r>
  <r>
    <n v="5151"/>
    <s v="SADDATOA201711159524"/>
    <s v="10211611318893571"/>
    <x v="0"/>
    <d v="2017-11-15T00:00:00"/>
    <x v="2"/>
    <x v="2"/>
    <x v="0"/>
    <s v="15"/>
    <x v="1"/>
    <d v="1899-12-30T21:59:27"/>
    <x v="0"/>
    <n v="1"/>
    <x v="0"/>
    <x v="4"/>
    <s v="Abhinov Bharadwaj"/>
    <s v="TOA154*13 TOA035*1"/>
    <x v="616"/>
    <x v="0"/>
    <s v="abhinovb9@gmail.com"/>
    <s v="-"/>
    <s v="Test"/>
  </r>
  <r>
    <n v="5154"/>
    <s v="SADDAGSK201711151234"/>
    <s v="1651515494940074"/>
    <x v="0"/>
    <d v="2017-11-15T00:00:00"/>
    <x v="2"/>
    <x v="2"/>
    <x v="0"/>
    <s v="15"/>
    <x v="1"/>
    <d v="1899-12-30T22:14:17"/>
    <x v="8"/>
    <n v="1"/>
    <x v="0"/>
    <x v="4"/>
    <s v="Arpit Gupta"/>
    <s v="GSK40*1"/>
    <x v="33"/>
    <x v="0"/>
    <s v="arpitgupta1702@gmail.com"/>
    <s v="-"/>
    <s v="Test"/>
  </r>
  <r>
    <n v="3111"/>
    <s v="SADDACFF201710152149"/>
    <s v="728358500706380"/>
    <x v="0"/>
    <d v="2017-10-15T00:00:00"/>
    <x v="1"/>
    <x v="1"/>
    <x v="1"/>
    <s v="15"/>
    <x v="1"/>
    <d v="1899-12-30T20:47:42"/>
    <x v="6"/>
    <n v="1"/>
    <x v="0"/>
    <x v="4"/>
    <s v="Akshay Mor"/>
    <s v="CFF47*3"/>
    <x v="3"/>
    <x v="0"/>
    <s v="akshaymor8287@gmail.com"/>
    <s v="-"/>
    <s v="Test"/>
  </r>
  <r>
    <n v="3113"/>
    <s v="SADDALPZ201710156048"/>
    <s v="59a80ff6b42e33.83817243"/>
    <x v="0"/>
    <d v="2017-10-15T00:00:00"/>
    <x v="1"/>
    <x v="1"/>
    <x v="1"/>
    <s v="15"/>
    <x v="1"/>
    <d v="1899-12-30T20:53:54"/>
    <x v="3"/>
    <n v="1"/>
    <x v="0"/>
    <x v="4"/>
    <s v="rajat chaudhary"/>
    <s v="LPZ024*1"/>
    <x v="64"/>
    <x v="0"/>
    <s v="rajat2001chaudhary@gmail.com"/>
    <s v="-"/>
    <s v="Test"/>
  </r>
  <r>
    <n v="5116"/>
    <s v="SADDAMOM201711153189"/>
    <s v="1651515494940074"/>
    <x v="0"/>
    <d v="2017-11-15T00:00:00"/>
    <x v="2"/>
    <x v="2"/>
    <x v="0"/>
    <s v="15"/>
    <x v="1"/>
    <d v="1899-12-30T16:50:43"/>
    <x v="2"/>
    <n v="1"/>
    <x v="0"/>
    <x v="4"/>
    <s v="Arpit Gupta"/>
    <s v="MOM016*1 MOM040*1"/>
    <x v="41"/>
    <x v="0"/>
    <s v="arpitgupta1702@gmail.com"/>
    <s v="-"/>
    <s v="Test"/>
  </r>
  <r>
    <n v="5140"/>
    <s v="SADDAFPT201711151641"/>
    <s v="5a007bea510bf7.44026743"/>
    <x v="0"/>
    <d v="2017-11-15T00:00:00"/>
    <x v="2"/>
    <x v="2"/>
    <x v="0"/>
    <s v="15"/>
    <x v="1"/>
    <d v="1899-12-30T20:52:33"/>
    <x v="13"/>
    <n v="1"/>
    <x v="0"/>
    <x v="4"/>
    <s v="Nitesh Nishad"/>
    <s v="FPT03*1 FPT31*8"/>
    <x v="7"/>
    <x v="0"/>
    <s v="niteshnishad323@gmail.com"/>
    <s v="-"/>
    <s v="Test"/>
  </r>
  <r>
    <n v="5144"/>
    <s v="SADDABKB201711155208"/>
    <s v="59ba36744a1922.49176669"/>
    <x v="0"/>
    <d v="2017-11-15T00:00:00"/>
    <x v="2"/>
    <x v="2"/>
    <x v="0"/>
    <s v="15"/>
    <x v="1"/>
    <d v="1899-12-30T21:15:42"/>
    <x v="17"/>
    <n v="1"/>
    <x v="0"/>
    <x v="4"/>
    <s v="Abhinav kumar"/>
    <s v="BKB164*1 BKB226*1 BKB158*1 BKB199*14"/>
    <x v="617"/>
    <x v="0"/>
    <s v="abhinav98kr@gmail.com"/>
    <s v="-"/>
    <s v="Test"/>
  </r>
  <r>
    <n v="3096"/>
    <s v="SADDARDB201710158026"/>
    <s v="59a2aba6b24c65.90038769"/>
    <x v="0"/>
    <d v="2017-10-15T00:00:00"/>
    <x v="1"/>
    <x v="1"/>
    <x v="1"/>
    <s v="15"/>
    <x v="1"/>
    <d v="1899-12-30T19:33:46"/>
    <x v="1"/>
    <n v="1"/>
    <x v="0"/>
    <x v="4"/>
    <s v="Pavan Kalyan"/>
    <s v="RDB177*5 RDB163*1 RDB133*1"/>
    <x v="618"/>
    <x v="0"/>
    <s v="pavankalyancollege@gmail.com"/>
    <s v="-"/>
    <s v="Test"/>
  </r>
  <r>
    <n v="5122"/>
    <s v="SADDAFPT201711154066"/>
    <s v="59a2aba6b24c65.90038769"/>
    <x v="0"/>
    <d v="2017-11-15T00:00:00"/>
    <x v="2"/>
    <x v="2"/>
    <x v="0"/>
    <s v="15"/>
    <x v="1"/>
    <d v="1899-12-30T19:01:52"/>
    <x v="13"/>
    <n v="1"/>
    <x v="0"/>
    <x v="4"/>
    <s v="Pavan Kalyan"/>
    <s v="FPT03*5 FPT18*2 FPT32*12"/>
    <x v="619"/>
    <x v="0"/>
    <s v="pavankalyancollege@gmail.com"/>
    <s v="-"/>
    <s v="Test"/>
  </r>
  <r>
    <n v="5143"/>
    <s v="SADDACFF201711155933"/>
    <s v="59c22d237fa5b3.58776896"/>
    <x v="0"/>
    <d v="2017-11-15T00:00:00"/>
    <x v="2"/>
    <x v="2"/>
    <x v="0"/>
    <s v="15"/>
    <x v="1"/>
    <d v="1899-12-30T21:14:01"/>
    <x v="6"/>
    <n v="1"/>
    <x v="0"/>
    <x v="4"/>
    <s v="Abhishek Kumar"/>
    <s v="CFF16*1 CFF17*1"/>
    <x v="62"/>
    <x v="0"/>
    <s v="ak4139809@gmail.com"/>
    <s v="-"/>
    <s v="Test"/>
  </r>
  <r>
    <n v="5159"/>
    <s v="SADDARDB201711152580"/>
    <s v="1451383671617992"/>
    <x v="0"/>
    <d v="2017-11-15T00:00:00"/>
    <x v="2"/>
    <x v="2"/>
    <x v="0"/>
    <s v="15"/>
    <x v="1"/>
    <d v="1899-12-30T22:23:36"/>
    <x v="1"/>
    <n v="1"/>
    <x v="0"/>
    <x v="4"/>
    <s v="Anoop Kumar Bhatnagar"/>
    <s v="RDB105*1 RDB190*10"/>
    <x v="35"/>
    <x v="0"/>
    <s v="akbnbd19@gmail.com"/>
    <s v="-"/>
    <s v="Test"/>
  </r>
  <r>
    <n v="5094"/>
    <s v="SADDAGSK201711152275"/>
    <s v="1290549247758085"/>
    <x v="0"/>
    <d v="2017-11-15T00:00:00"/>
    <x v="2"/>
    <x v="2"/>
    <x v="0"/>
    <s v="15"/>
    <x v="1"/>
    <d v="1899-12-30T00:57:54"/>
    <x v="8"/>
    <n v="1"/>
    <x v="0"/>
    <x v="4"/>
    <s v="Vivek Rastogi"/>
    <s v="GSK16*1 GSK35*1"/>
    <x v="30"/>
    <x v="0"/>
    <s v="vivekrastogi799@gmail.com"/>
    <s v="-"/>
    <s v="Test"/>
  </r>
  <r>
    <n v="5153"/>
    <s v="SADDAFPT201711153394"/>
    <s v="1822832394424248"/>
    <x v="0"/>
    <d v="2017-11-15T00:00:00"/>
    <x v="2"/>
    <x v="2"/>
    <x v="0"/>
    <s v="15"/>
    <x v="1"/>
    <d v="1899-12-30T22:09:06"/>
    <x v="13"/>
    <n v="1"/>
    <x v="0"/>
    <x v="4"/>
    <s v="Harsha Vardhan"/>
    <s v="FPT01*1 FPT31*5"/>
    <x v="97"/>
    <x v="0"/>
    <s v="vardhanharsha15@gmail.com"/>
    <s v="-"/>
    <s v="Test"/>
  </r>
  <r>
    <n v="3107"/>
    <s v="SADDACFF201710158017"/>
    <s v="1957737644511354"/>
    <x v="0"/>
    <d v="2017-10-15T00:00:00"/>
    <x v="1"/>
    <x v="1"/>
    <x v="1"/>
    <s v="15"/>
    <x v="1"/>
    <d v="1899-12-30T20:32:53"/>
    <x v="6"/>
    <n v="1"/>
    <x v="0"/>
    <x v="4"/>
    <s v="Harshawardhan More"/>
    <s v="CFF39*1"/>
    <x v="21"/>
    <x v="0"/>
    <s v="Harshawardhanm@gmail.com"/>
    <s v="-"/>
    <s v="Test"/>
  </r>
  <r>
    <n v="3131"/>
    <s v="SADDAGSK201710153469"/>
    <s v="1492590864171254"/>
    <x v="0"/>
    <d v="2017-10-15T00:00:00"/>
    <x v="1"/>
    <x v="1"/>
    <x v="1"/>
    <s v="15"/>
    <x v="1"/>
    <d v="1899-12-30T22:07:31"/>
    <x v="8"/>
    <n v="1"/>
    <x v="0"/>
    <x v="7"/>
    <s v="Pooja Thakur"/>
    <s v="GSK080*1 GSK084*3"/>
    <x v="240"/>
    <x v="0"/>
    <s v="pthakur291995@gmail.com"/>
    <s v="-"/>
    <s v="Test"/>
  </r>
  <r>
    <n v="5120"/>
    <s v="SADDAMOM201711158555"/>
    <s v="59e4b76f24e902.71182341"/>
    <x v="1"/>
    <d v="2017-11-15T00:00:00"/>
    <x v="2"/>
    <x v="2"/>
    <x v="0"/>
    <s v="15"/>
    <x v="1"/>
    <d v="1899-12-30T18:50:29"/>
    <x v="2"/>
    <n v="0"/>
    <x v="0"/>
    <x v="7"/>
    <s v="Manoshi Hazra"/>
    <s v="MOM066*1"/>
    <x v="64"/>
    <x v="0"/>
    <s v="manoshi43hazra@gmail.com"/>
    <s v="-"/>
    <s v="Test"/>
  </r>
  <r>
    <n v="5121"/>
    <s v="SADDAMOM201711154295"/>
    <s v="59e4b76f24e902.71182341"/>
    <x v="0"/>
    <d v="2017-11-15T00:00:00"/>
    <x v="2"/>
    <x v="2"/>
    <x v="0"/>
    <s v="15"/>
    <x v="1"/>
    <d v="1899-12-30T18:55:11"/>
    <x v="2"/>
    <n v="1"/>
    <x v="0"/>
    <x v="7"/>
    <s v="Manoshi Hazra"/>
    <s v="MOM066*1"/>
    <x v="64"/>
    <x v="0"/>
    <s v="manoshi43hazra@gmail.com"/>
    <s v="-"/>
    <s v="Test"/>
  </r>
  <r>
    <n v="5145"/>
    <s v="SADDATOA201711152998"/>
    <s v="59e0d089b93885.55484378"/>
    <x v="1"/>
    <d v="2017-11-15T00:00:00"/>
    <x v="2"/>
    <x v="2"/>
    <x v="0"/>
    <s v="15"/>
    <x v="1"/>
    <d v="1899-12-30T21:27:30"/>
    <x v="0"/>
    <n v="1"/>
    <x v="0"/>
    <x v="7"/>
    <s v="Nimmie Topno"/>
    <s v="TOA013*1"/>
    <x v="42"/>
    <x v="0"/>
    <s v="nimmietopno9@gmail.com"/>
    <s v="-"/>
    <s v="Test"/>
  </r>
  <r>
    <n v="1494"/>
    <s v="SADDALPZ201709151926"/>
    <s v="599efe9571d315.01112335"/>
    <x v="0"/>
    <d v="2017-09-15T00:00:00"/>
    <x v="0"/>
    <x v="0"/>
    <x v="0"/>
    <s v="15"/>
    <x v="1"/>
    <d v="1899-12-30T20:25:41"/>
    <x v="3"/>
    <n v="1"/>
    <x v="0"/>
    <x v="7"/>
    <s v="Rashmi"/>
    <s v="LPZ015*5"/>
    <x v="19"/>
    <x v="0"/>
    <s v="rashmi.lodwal1709@gmail.com"/>
    <s v="-"/>
    <s v="Test"/>
  </r>
  <r>
    <n v="3126"/>
    <s v="SADDACFF201710155854"/>
    <s v="117044889020218"/>
    <x v="0"/>
    <d v="2017-10-15T00:00:00"/>
    <x v="1"/>
    <x v="1"/>
    <x v="1"/>
    <s v="15"/>
    <x v="1"/>
    <d v="1899-12-30T21:46:59"/>
    <x v="6"/>
    <n v="1"/>
    <x v="0"/>
    <x v="7"/>
    <s v="Shivani Gupta"/>
    <s v="CFF23*1 CFF14*1"/>
    <x v="64"/>
    <x v="0"/>
    <s v="shibu.4274@gmail.com"/>
    <s v="-"/>
    <s v="Test"/>
  </r>
  <r>
    <n v="5112"/>
    <s v="SADDAFPT201711152552"/>
    <s v="495937924093892"/>
    <x v="0"/>
    <d v="2017-11-15T00:00:00"/>
    <x v="2"/>
    <x v="2"/>
    <x v="0"/>
    <s v="15"/>
    <x v="1"/>
    <d v="1899-12-30T16:30:07"/>
    <x v="13"/>
    <n v="1"/>
    <x v="0"/>
    <x v="8"/>
    <s v="Ankit Kashyap"/>
    <s v="FPT01*1"/>
    <x v="0"/>
    <x v="0"/>
    <s v="test@gmail.com"/>
    <s v="-"/>
    <s v="Test"/>
  </r>
  <r>
    <n v="1521"/>
    <s v="SADDABUZ201709158541"/>
    <s v="1072059159596657"/>
    <x v="1"/>
    <d v="2017-09-15T00:00:00"/>
    <x v="0"/>
    <x v="0"/>
    <x v="0"/>
    <s v="15"/>
    <x v="1"/>
    <d v="1899-12-30T23:04:40"/>
    <x v="9"/>
    <n v="0"/>
    <x v="0"/>
    <x v="8"/>
    <s v="Yashaswi Sai"/>
    <s v="BUZ41*1"/>
    <x v="62"/>
    <x v="0"/>
    <s v="yashaswisai97@gmail.com"/>
    <s v="-"/>
    <s v="Test"/>
  </r>
  <r>
    <n v="1482"/>
    <s v="SADDALPZ201709155503"/>
    <s v="956594661146651"/>
    <x v="0"/>
    <d v="2017-09-15T00:00:00"/>
    <x v="0"/>
    <x v="0"/>
    <x v="0"/>
    <s v="15"/>
    <x v="1"/>
    <d v="1899-12-30T18:55:50"/>
    <x v="3"/>
    <n v="1"/>
    <x v="0"/>
    <x v="10"/>
    <s v="Twarita Bera"/>
    <s v="LPZ231*1 LPZ055*2"/>
    <x v="33"/>
    <x v="0"/>
    <s v="twarita.bera@gmail.com"/>
    <s v="-"/>
    <s v="Test"/>
  </r>
  <r>
    <n v="1483"/>
    <s v="SADDALPZ201709155939"/>
    <s v="599feca3109ee5.61999178"/>
    <x v="0"/>
    <d v="2017-09-15T00:00:00"/>
    <x v="0"/>
    <x v="0"/>
    <x v="0"/>
    <s v="15"/>
    <x v="1"/>
    <d v="1899-12-30T19:31:31"/>
    <x v="3"/>
    <n v="1"/>
    <x v="0"/>
    <x v="10"/>
    <s v="komal"/>
    <s v="LPZ230*1 LPZ005*1"/>
    <x v="276"/>
    <x v="0"/>
    <s v="komelraturi@gmail.com"/>
    <s v="-"/>
    <s v="Test"/>
  </r>
  <r>
    <n v="1484"/>
    <s v="SADDABKB201709159744"/>
    <s v="335198073592434"/>
    <x v="0"/>
    <d v="2017-09-15T00:00:00"/>
    <x v="0"/>
    <x v="0"/>
    <x v="0"/>
    <s v="15"/>
    <x v="1"/>
    <d v="1899-12-30T19:40:50"/>
    <x v="17"/>
    <n v="1"/>
    <x v="0"/>
    <x v="10"/>
    <s v="Neha Jha"/>
    <s v="BKB045*1 BKB058*1 BKB064*1 BKB073*1"/>
    <x v="220"/>
    <x v="0"/>
    <s v="nehajha399@gmail.coz"/>
    <s v="-"/>
    <s v="Test"/>
  </r>
  <r>
    <n v="1498"/>
    <s v="SADDATOA201709154821"/>
    <s v="1645948758790891"/>
    <x v="1"/>
    <d v="2017-09-15T00:00:00"/>
    <x v="0"/>
    <x v="0"/>
    <x v="0"/>
    <s v="15"/>
    <x v="1"/>
    <d v="1899-12-30T20:51:59"/>
    <x v="0"/>
    <n v="0"/>
    <x v="0"/>
    <x v="10"/>
    <s v="Shrija Paul"/>
    <s v="TOA052*1 TOA065*1"/>
    <x v="82"/>
    <x v="0"/>
    <s v="shubhangibharti97@gmail.com"/>
    <s v="-"/>
    <s v="Test"/>
  </r>
  <r>
    <n v="1500"/>
    <s v="SADDATOA201709158476"/>
    <s v="1645948758790891"/>
    <x v="0"/>
    <d v="2017-09-15T00:00:00"/>
    <x v="0"/>
    <x v="0"/>
    <x v="0"/>
    <s v="15"/>
    <x v="1"/>
    <d v="1899-12-30T20:55:11"/>
    <x v="0"/>
    <n v="1"/>
    <x v="0"/>
    <x v="10"/>
    <s v="Shrija Paul"/>
    <s v="TOA052*1 TOA065*1"/>
    <x v="82"/>
    <x v="0"/>
    <s v="shubhangibharti97@gmail.com"/>
    <s v="-"/>
    <s v="Test"/>
  </r>
  <r>
    <n v="1516"/>
    <s v="SADDAFDZ201709158725"/>
    <s v="1564192156964579"/>
    <x v="0"/>
    <d v="2017-09-15T00:00:00"/>
    <x v="0"/>
    <x v="0"/>
    <x v="0"/>
    <s v="15"/>
    <x v="1"/>
    <d v="1899-12-30T22:27:24"/>
    <x v="10"/>
    <n v="1"/>
    <x v="0"/>
    <x v="10"/>
    <s v="Dipti Bharti"/>
    <s v="FDZ031*1 FDZ028*1 FDZ034*1"/>
    <x v="47"/>
    <x v="0"/>
    <s v="bhartidipti4@gmail.com"/>
    <s v="-"/>
    <s v="Test"/>
  </r>
  <r>
    <n v="1518"/>
    <s v="SADDALPZ201709154961"/>
    <s v="1519205301493366"/>
    <x v="0"/>
    <d v="2017-09-15T00:00:00"/>
    <x v="0"/>
    <x v="0"/>
    <x v="0"/>
    <s v="15"/>
    <x v="1"/>
    <d v="1899-12-30T22:39:37"/>
    <x v="3"/>
    <n v="1"/>
    <x v="0"/>
    <x v="10"/>
    <s v="Prerna Garg"/>
    <s v="LPZ015*1 LPZ032*1"/>
    <x v="71"/>
    <x v="0"/>
    <s v="prernagarg280@gmail.com"/>
    <s v="-"/>
    <s v="Test"/>
  </r>
  <r>
    <n v="1524"/>
    <s v="SADDABUZ201709156516"/>
    <s v="345888162530895"/>
    <x v="0"/>
    <d v="2017-09-15T00:00:00"/>
    <x v="0"/>
    <x v="0"/>
    <x v="0"/>
    <s v="15"/>
    <x v="1"/>
    <d v="1899-12-30T23:09:23"/>
    <x v="9"/>
    <n v="1"/>
    <x v="0"/>
    <x v="10"/>
    <s v="Dimple Singh Khati"/>
    <s v="BUZ2*1"/>
    <x v="62"/>
    <x v="0"/>
    <s v="dimplesinghkhati@gmail.com"/>
    <s v="-"/>
    <s v="Test"/>
  </r>
  <r>
    <n v="3087"/>
    <s v="SADDAMOM201710159869"/>
    <s v="335198073592434"/>
    <x v="0"/>
    <d v="2017-10-15T00:00:00"/>
    <x v="1"/>
    <x v="1"/>
    <x v="1"/>
    <s v="15"/>
    <x v="1"/>
    <d v="1899-12-30T15:47:24"/>
    <x v="2"/>
    <n v="1"/>
    <x v="0"/>
    <x v="10"/>
    <s v="Neha Jha"/>
    <s v="MOM013*1 MOM020*1 MOM003*1"/>
    <x v="3"/>
    <x v="0"/>
    <s v="nehajha399@gmail.coz"/>
    <s v="-"/>
    <s v="Test"/>
  </r>
  <r>
    <n v="3098"/>
    <s v="SADDACBT201710154513"/>
    <s v="59a2cb567eb1c2.87607813"/>
    <x v="1"/>
    <d v="2017-10-15T00:00:00"/>
    <x v="1"/>
    <x v="1"/>
    <x v="1"/>
    <s v="15"/>
    <x v="1"/>
    <d v="1899-12-30T19:40:16"/>
    <x v="4"/>
    <n v="1"/>
    <x v="0"/>
    <x v="10"/>
    <s v="Vidisha"/>
    <s v="CBT019*1"/>
    <x v="36"/>
    <x v="0"/>
    <s v="vidishade1@gmail.com"/>
    <s v="-"/>
    <s v="Test"/>
  </r>
  <r>
    <n v="5125"/>
    <s v="SADDALPZ201711159060"/>
    <s v="956594661146651"/>
    <x v="0"/>
    <d v="2017-11-15T00:00:00"/>
    <x v="2"/>
    <x v="2"/>
    <x v="0"/>
    <s v="15"/>
    <x v="1"/>
    <d v="1899-12-30T19:24:17"/>
    <x v="3"/>
    <n v="1"/>
    <x v="0"/>
    <x v="10"/>
    <s v="Twarita Bera"/>
    <s v="LPZ139*1 LPZ059*2 LPZ055*1"/>
    <x v="3"/>
    <x v="0"/>
    <s v="twarita.bera@gmail.com"/>
    <s v="-"/>
    <s v="Test"/>
  </r>
  <r>
    <n v="5132"/>
    <s v="SADDAMOM201711158233"/>
    <s v="59b9391b627332.89154920"/>
    <x v="0"/>
    <d v="2017-11-15T00:00:00"/>
    <x v="2"/>
    <x v="2"/>
    <x v="0"/>
    <s v="15"/>
    <x v="1"/>
    <d v="1899-12-30T20:00:06"/>
    <x v="2"/>
    <n v="1"/>
    <x v="0"/>
    <x v="10"/>
    <s v="swati jha"/>
    <s v="MOM050*1"/>
    <x v="3"/>
    <x v="0"/>
    <s v="swati.jha1205@gmail.com"/>
    <s v="-"/>
    <s v="Test"/>
  </r>
  <r>
    <n v="1488"/>
    <s v="SADDATOA201709158344"/>
    <s v="59b6bcd15cc723.14738404"/>
    <x v="0"/>
    <d v="2017-09-15T00:00:00"/>
    <x v="0"/>
    <x v="0"/>
    <x v="0"/>
    <s v="15"/>
    <x v="1"/>
    <d v="1899-12-30T20:04:34"/>
    <x v="0"/>
    <n v="1"/>
    <x v="0"/>
    <x v="10"/>
    <s v="richa sinha"/>
    <s v="TOA060*1 TOA061*1"/>
    <x v="157"/>
    <x v="0"/>
    <s v="sinharicha360@gmail.com"/>
    <s v="-"/>
    <s v="Test"/>
  </r>
  <r>
    <n v="3090"/>
    <s v="SADDACBT201710158464"/>
    <s v="1136559546478015"/>
    <x v="0"/>
    <d v="2017-10-15T00:00:00"/>
    <x v="1"/>
    <x v="1"/>
    <x v="1"/>
    <s v="15"/>
    <x v="1"/>
    <d v="1899-12-30T18:18:47"/>
    <x v="4"/>
    <n v="1"/>
    <x v="0"/>
    <x v="10"/>
    <s v="Chinmoyee Sharma"/>
    <s v="CBT036*1 CBT012*1"/>
    <x v="46"/>
    <x v="0"/>
    <s v="sharmachinmoyee3@gmail.com"/>
    <s v="-"/>
    <s v="Test"/>
  </r>
  <r>
    <n v="3091"/>
    <s v="SADDACBT201710155083"/>
    <s v="1136559546478015"/>
    <x v="0"/>
    <d v="2017-10-15T00:00:00"/>
    <x v="1"/>
    <x v="1"/>
    <x v="1"/>
    <s v="15"/>
    <x v="1"/>
    <d v="1899-12-30T18:18:50"/>
    <x v="4"/>
    <n v="1"/>
    <x v="0"/>
    <x v="10"/>
    <s v="Chinmoyee Sharma"/>
    <s v="CBT036*1 CBT012*1"/>
    <x v="46"/>
    <x v="0"/>
    <s v="sharmachinmoyee3@gmail.com"/>
    <s v="-"/>
    <s v="Test"/>
  </r>
  <r>
    <n v="1499"/>
    <s v="SADDATOA201709152291"/>
    <s v="59afff71ced1b6.52922377"/>
    <x v="0"/>
    <d v="2017-09-15T00:00:00"/>
    <x v="0"/>
    <x v="0"/>
    <x v="0"/>
    <s v="15"/>
    <x v="1"/>
    <d v="1899-12-30T20:55:07"/>
    <x v="0"/>
    <n v="1"/>
    <x v="0"/>
    <x v="10"/>
    <s v="Aparajita"/>
    <s v="TOA178*1"/>
    <x v="42"/>
    <x v="0"/>
    <s v="aparajita8596@gmail.com"/>
    <s v="-"/>
    <s v="Test"/>
  </r>
  <r>
    <n v="1491"/>
    <s v="SADDAMOM201709154946"/>
    <s v="10210342590904396"/>
    <x v="0"/>
    <d v="2017-09-15T00:00:00"/>
    <x v="0"/>
    <x v="0"/>
    <x v="0"/>
    <s v="15"/>
    <x v="1"/>
    <d v="1899-12-30T20:11:13"/>
    <x v="2"/>
    <n v="1"/>
    <x v="0"/>
    <x v="11"/>
    <s v="Souradeep Bhattacharja"/>
    <s v="MOM071*2 MOM017*1 MOM035*1 MOM020*1"/>
    <x v="232"/>
    <x v="0"/>
    <s v="srdp.bhattacharja@gmail.com"/>
    <s v="-"/>
    <s v="Test"/>
  </r>
  <r>
    <n v="1495"/>
    <s v="SADDATOA201709156126"/>
    <s v="59a978941ab019.50684919"/>
    <x v="0"/>
    <d v="2017-09-15T00:00:00"/>
    <x v="0"/>
    <x v="0"/>
    <x v="0"/>
    <s v="15"/>
    <x v="1"/>
    <d v="1899-12-30T20:38:58"/>
    <x v="0"/>
    <n v="1"/>
    <x v="0"/>
    <x v="11"/>
    <s v="rohan"/>
    <s v="TOA066*1 TOA078*1"/>
    <x v="8"/>
    <x v="0"/>
    <s v="krrohansingh007@gmail.com"/>
    <s v="-"/>
    <s v="Test"/>
  </r>
  <r>
    <n v="1509"/>
    <s v="SADDATOA201709153288"/>
    <s v="709130282631547"/>
    <x v="0"/>
    <d v="2017-09-15T00:00:00"/>
    <x v="0"/>
    <x v="0"/>
    <x v="0"/>
    <s v="15"/>
    <x v="1"/>
    <d v="1899-12-30T21:48:45"/>
    <x v="0"/>
    <n v="1"/>
    <x v="0"/>
    <x v="11"/>
    <s v="Avinash Kumar Chaudhary"/>
    <s v="TOA071*1 TOA099*1 TOA155*8 TOA179*1"/>
    <x v="237"/>
    <x v="0"/>
    <s v="avinashchaudhary1796@gmail.com"/>
    <s v="-"/>
    <s v="Test"/>
  </r>
  <r>
    <n v="1517"/>
    <s v="SADDARDB201709151872"/>
    <s v="1625408754199946"/>
    <x v="0"/>
    <d v="2017-09-15T00:00:00"/>
    <x v="0"/>
    <x v="0"/>
    <x v="0"/>
    <s v="15"/>
    <x v="1"/>
    <d v="1899-12-30T22:37:54"/>
    <x v="1"/>
    <n v="1"/>
    <x v="0"/>
    <x v="11"/>
    <s v="Siddhant Hedaoo"/>
    <s v="RDB070*1 RDB123*1 RDB174*14"/>
    <x v="620"/>
    <x v="0"/>
    <s v="aman.sangal13@gmail.com"/>
    <s v="-"/>
    <s v="Test"/>
  </r>
  <r>
    <n v="1520"/>
    <s v="SADDARDB201709159884"/>
    <s v="1610089222368523"/>
    <x v="1"/>
    <d v="2017-09-15T00:00:00"/>
    <x v="0"/>
    <x v="0"/>
    <x v="0"/>
    <s v="15"/>
    <x v="1"/>
    <d v="1899-12-30T22:58:05"/>
    <x v="1"/>
    <n v="1"/>
    <x v="0"/>
    <x v="11"/>
    <s v="Sai Venkatesh"/>
    <s v="RDB211*1 RDB017*1"/>
    <x v="47"/>
    <x v="0"/>
    <s v="rocking.saivenki@gmail.com"/>
    <s v="-"/>
    <s v="Test"/>
  </r>
  <r>
    <n v="1522"/>
    <s v="SADDABUZ201709152962"/>
    <s v="1072059159596657"/>
    <x v="1"/>
    <d v="2017-09-15T00:00:00"/>
    <x v="0"/>
    <x v="0"/>
    <x v="0"/>
    <s v="15"/>
    <x v="1"/>
    <d v="1899-12-30T23:05:10"/>
    <x v="9"/>
    <n v="1"/>
    <x v="0"/>
    <x v="11"/>
    <s v="Yashaswi Sai"/>
    <s v="BUZ41*1"/>
    <x v="62"/>
    <x v="0"/>
    <s v="yashaswisai97@gmail.com"/>
    <s v="-"/>
    <s v="Test"/>
  </r>
  <r>
    <n v="1523"/>
    <s v="SADDABUZ201709151886"/>
    <s v="1072059159596657"/>
    <x v="1"/>
    <d v="2017-09-15T00:00:00"/>
    <x v="0"/>
    <x v="0"/>
    <x v="0"/>
    <s v="15"/>
    <x v="1"/>
    <d v="1899-12-30T23:05:12"/>
    <x v="9"/>
    <n v="0"/>
    <x v="0"/>
    <x v="11"/>
    <s v="Yashaswi Sai"/>
    <s v="BUZ41*1"/>
    <x v="62"/>
    <x v="0"/>
    <s v="yashaswisai97@gmail.com"/>
    <s v="-"/>
    <s v="Test"/>
  </r>
  <r>
    <n v="3093"/>
    <s v="SADDAGSK201710159873"/>
    <s v="59adf2a90bc522.16521066"/>
    <x v="0"/>
    <d v="2017-10-15T00:00:00"/>
    <x v="1"/>
    <x v="1"/>
    <x v="1"/>
    <s v="15"/>
    <x v="1"/>
    <d v="1899-12-30T19:12:51"/>
    <x v="8"/>
    <n v="1"/>
    <x v="0"/>
    <x v="11"/>
    <s v="ankit"/>
    <s v="GSK095*1 GSK097*1"/>
    <x v="1"/>
    <x v="0"/>
    <s v="ankit1997jonwal@gmail.com"/>
    <s v="-"/>
    <s v="Test"/>
  </r>
  <r>
    <n v="3114"/>
    <s v="SADDAMOM201710156055"/>
    <s v="1542410155829422"/>
    <x v="1"/>
    <d v="2017-10-15T00:00:00"/>
    <x v="1"/>
    <x v="1"/>
    <x v="1"/>
    <s v="15"/>
    <x v="1"/>
    <d v="1899-12-30T21:01:24"/>
    <x v="2"/>
    <n v="1"/>
    <x v="0"/>
    <x v="11"/>
    <s v="Abdur Rahman Daanish"/>
    <s v="MOM073*4 MOM014*4"/>
    <x v="166"/>
    <x v="0"/>
    <s v="arahmandanish@gmail.com"/>
    <s v="-"/>
    <s v="Test"/>
  </r>
  <r>
    <n v="3124"/>
    <s v="SADDATOA201710153929"/>
    <s v="741689849349274"/>
    <x v="0"/>
    <d v="2017-10-15T00:00:00"/>
    <x v="1"/>
    <x v="1"/>
    <x v="1"/>
    <s v="15"/>
    <x v="1"/>
    <d v="1899-12-30T21:39:07"/>
    <x v="0"/>
    <n v="1"/>
    <x v="0"/>
    <x v="11"/>
    <s v="Alla Jagat Kiran"/>
    <s v="TOA111*1"/>
    <x v="3"/>
    <x v="0"/>
    <s v="jagatkiran6@gmail.com"/>
    <s v="-"/>
    <s v="Test"/>
  </r>
  <r>
    <n v="5105"/>
    <s v="SADDALPZ201711153492"/>
    <s v="1683912628308012"/>
    <x v="0"/>
    <d v="2017-11-15T00:00:00"/>
    <x v="2"/>
    <x v="2"/>
    <x v="0"/>
    <s v="15"/>
    <x v="1"/>
    <d v="1899-12-30T14:43:15"/>
    <x v="3"/>
    <n v="1"/>
    <x v="0"/>
    <x v="11"/>
    <s v="Aadil Shaharyar Ahmed"/>
    <s v="LPZ015*2"/>
    <x v="3"/>
    <x v="0"/>
    <s v="anshmahajan17@gmail.com"/>
    <s v="-"/>
    <s v="Test"/>
  </r>
  <r>
    <n v="5106"/>
    <s v="SADDALPZ201711158071"/>
    <s v="1683912628308012"/>
    <x v="1"/>
    <d v="2017-11-15T00:00:00"/>
    <x v="2"/>
    <x v="2"/>
    <x v="0"/>
    <s v="15"/>
    <x v="1"/>
    <d v="1899-12-30T14:45:08"/>
    <x v="3"/>
    <n v="1"/>
    <x v="0"/>
    <x v="11"/>
    <s v="Aadil Shaharyar Ahmed"/>
    <s v="LPZ015*2"/>
    <x v="3"/>
    <x v="0"/>
    <s v="anshmahajan17@gmail.com"/>
    <s v="-"/>
    <s v="Test"/>
  </r>
  <r>
    <n v="5107"/>
    <s v="SADDATOA201711157782"/>
    <s v="1542410155829422"/>
    <x v="0"/>
    <d v="2017-11-15T00:00:00"/>
    <x v="2"/>
    <x v="2"/>
    <x v="0"/>
    <s v="15"/>
    <x v="1"/>
    <d v="1899-12-30T14:50:49"/>
    <x v="0"/>
    <n v="1"/>
    <x v="0"/>
    <x v="11"/>
    <s v="Abdur Rahman Daanish"/>
    <s v="TOA109*3"/>
    <x v="82"/>
    <x v="0"/>
    <s v="arahmandanish@gmail.com"/>
    <s v="-"/>
    <s v="Test"/>
  </r>
  <r>
    <n v="1489"/>
    <s v="SADDATOA201709153782"/>
    <s v="1127559104041696"/>
    <x v="0"/>
    <d v="2017-09-15T00:00:00"/>
    <x v="0"/>
    <x v="0"/>
    <x v="0"/>
    <s v="15"/>
    <x v="1"/>
    <d v="1899-12-30T20:05:24"/>
    <x v="0"/>
    <n v="1"/>
    <x v="0"/>
    <x v="11"/>
    <s v="Avinash Kumar"/>
    <s v="TOA129*1"/>
    <x v="0"/>
    <x v="0"/>
    <s v="avinash915@yahoo.com"/>
    <s v="-"/>
    <s v="Test"/>
  </r>
  <r>
    <n v="3118"/>
    <s v="SADDATOA201710156619"/>
    <s v="1349780818453565"/>
    <x v="0"/>
    <d v="2017-10-15T00:00:00"/>
    <x v="1"/>
    <x v="1"/>
    <x v="1"/>
    <s v="15"/>
    <x v="1"/>
    <d v="1899-12-30T21:16:15"/>
    <x v="0"/>
    <n v="1"/>
    <x v="0"/>
    <x v="11"/>
    <s v="Ravi Saha"/>
    <s v="TOA062*1"/>
    <x v="64"/>
    <x v="0"/>
    <s v="mr.ravisaha@gmail.com"/>
    <s v="-"/>
    <s v="Test"/>
  </r>
  <r>
    <n v="5137"/>
    <s v="SADDALPZ201711152722"/>
    <s v="1220137454754248"/>
    <x v="0"/>
    <d v="2017-11-15T00:00:00"/>
    <x v="2"/>
    <x v="2"/>
    <x v="0"/>
    <s v="15"/>
    <x v="1"/>
    <d v="1899-12-30T20:32:00"/>
    <x v="3"/>
    <n v="1"/>
    <x v="0"/>
    <x v="11"/>
    <s v="Abhinav Bajpai"/>
    <s v="LPZ183*7 LPZ121*1"/>
    <x v="163"/>
    <x v="0"/>
    <s v="harsh.bajpai633@gmail.com"/>
    <s v="-"/>
    <s v="Test"/>
  </r>
  <r>
    <n v="5138"/>
    <s v="SADDALPZ201711158740"/>
    <s v="1220137454754248"/>
    <x v="1"/>
    <d v="2017-11-15T00:00:00"/>
    <x v="2"/>
    <x v="2"/>
    <x v="0"/>
    <s v="15"/>
    <x v="1"/>
    <d v="1899-12-30T20:41:49"/>
    <x v="3"/>
    <n v="1"/>
    <x v="0"/>
    <x v="11"/>
    <s v="Abhinav Bajpai"/>
    <s v="LPZ183*8 LPZ073*1"/>
    <x v="59"/>
    <x v="0"/>
    <s v="harsh.bajpai633@gmail.com"/>
    <s v="-"/>
    <s v="Test"/>
  </r>
  <r>
    <n v="5139"/>
    <s v="SADDAMOM201711152698"/>
    <s v="5a0858c1dfde58.41127094"/>
    <x v="0"/>
    <d v="2017-11-15T00:00:00"/>
    <x v="2"/>
    <x v="2"/>
    <x v="0"/>
    <s v="15"/>
    <x v="1"/>
    <d v="1899-12-30T20:48:53"/>
    <x v="2"/>
    <n v="1"/>
    <x v="0"/>
    <x v="11"/>
    <s v="Digvijay Singh"/>
    <s v="MOM073*4"/>
    <x v="3"/>
    <x v="0"/>
    <s v="digvickey1@gmail.com"/>
    <s v="-"/>
    <s v="Test"/>
  </r>
  <r>
    <n v="3089"/>
    <s v="SADDARWR201710151664"/>
    <s v="1826976390650467"/>
    <x v="0"/>
    <d v="2017-10-15T00:00:00"/>
    <x v="1"/>
    <x v="1"/>
    <x v="1"/>
    <s v="15"/>
    <x v="1"/>
    <d v="1899-12-30T17:11:04"/>
    <x v="11"/>
    <n v="1"/>
    <x v="1"/>
    <x v="12"/>
    <s v="Rishabh Goyal"/>
    <s v="RWR084*1"/>
    <x v="90"/>
    <x v="1"/>
    <s v="mr.hacker7411@gmail.com"/>
    <s v="-"/>
    <s v="Test"/>
  </r>
  <r>
    <n v="5123"/>
    <s v="SADDAKNK201711157127"/>
    <s v="5a01b2983f40d3.36258782"/>
    <x v="0"/>
    <d v="2017-11-15T00:00:00"/>
    <x v="2"/>
    <x v="2"/>
    <x v="0"/>
    <s v="15"/>
    <x v="1"/>
    <d v="1899-12-30T19:12:36"/>
    <x v="16"/>
    <n v="1"/>
    <x v="1"/>
    <x v="12"/>
    <s v="ASHOK"/>
    <s v="KNK001*1"/>
    <x v="64"/>
    <x v="1"/>
    <s v="royalashokchoudhary@gmail.com"/>
    <s v="-"/>
    <s v="Test"/>
  </r>
  <r>
    <n v="1486"/>
    <s v="SADDATOA201709158554"/>
    <s v="1910967089225117"/>
    <x v="0"/>
    <d v="2017-09-15T00:00:00"/>
    <x v="0"/>
    <x v="0"/>
    <x v="0"/>
    <s v="15"/>
    <x v="1"/>
    <d v="1899-12-30T19:48:17"/>
    <x v="0"/>
    <n v="1"/>
    <x v="0"/>
    <x v="13"/>
    <s v="Apoorv Varshney"/>
    <s v="TOA071*4"/>
    <x v="157"/>
    <x v="0"/>
    <s v="apoorv82333varsh@gmail.com"/>
    <s v="-"/>
    <s v="Test"/>
  </r>
  <r>
    <n v="1487"/>
    <s v="SADDARDB201709156796"/>
    <s v="1234060926699942"/>
    <x v="0"/>
    <d v="2017-09-15T00:00:00"/>
    <x v="0"/>
    <x v="0"/>
    <x v="0"/>
    <s v="15"/>
    <x v="1"/>
    <d v="1899-12-30T19:55:39"/>
    <x v="1"/>
    <n v="1"/>
    <x v="0"/>
    <x v="13"/>
    <s v="Vishnu Mishra"/>
    <s v="RDB169*4 RDB196*2"/>
    <x v="399"/>
    <x v="0"/>
    <s v="vishnum711@gmail.com"/>
    <s v="-"/>
    <s v="Test"/>
  </r>
  <r>
    <n v="1497"/>
    <s v="SADDARDB201709158679"/>
    <s v="393963844351862"/>
    <x v="0"/>
    <d v="2017-09-15T00:00:00"/>
    <x v="0"/>
    <x v="0"/>
    <x v="0"/>
    <s v="15"/>
    <x v="1"/>
    <d v="1899-12-30T20:47:17"/>
    <x v="1"/>
    <n v="1"/>
    <x v="0"/>
    <x v="13"/>
    <s v="Manan Garg"/>
    <s v="RDB191*2 RDB125*1"/>
    <x v="103"/>
    <x v="0"/>
    <s v="gargmanan07@gmail.com"/>
    <s v="-"/>
    <s v="Test"/>
  </r>
  <r>
    <n v="1502"/>
    <s v="SADDARDB201709153909"/>
    <s v="59a423e4ac6f61.22318964"/>
    <x v="1"/>
    <d v="2017-09-15T00:00:00"/>
    <x v="0"/>
    <x v="0"/>
    <x v="0"/>
    <s v="15"/>
    <x v="1"/>
    <d v="1899-12-30T21:04:31"/>
    <x v="1"/>
    <n v="1"/>
    <x v="0"/>
    <x v="13"/>
    <s v="Yeshu Tomar"/>
    <s v="RDB127*1 RDB177*3 RDB175*6 RDB052*1"/>
    <x v="210"/>
    <x v="0"/>
    <s v="yeshutomar@gmail.com"/>
    <s v="-"/>
    <s v="Test"/>
  </r>
  <r>
    <n v="5093"/>
    <s v="SADDAGSK201711155792"/>
    <s v="519898661683731"/>
    <x v="0"/>
    <d v="2017-11-15T00:00:00"/>
    <x v="2"/>
    <x v="2"/>
    <x v="0"/>
    <s v="15"/>
    <x v="1"/>
    <d v="1899-12-30T00:45:35"/>
    <x v="8"/>
    <n v="1"/>
    <x v="0"/>
    <x v="13"/>
    <s v="Piyush Verma"/>
    <s v="GSK96*1 GSK101*1"/>
    <x v="300"/>
    <x v="0"/>
    <s v="piyushvermalucknow@gmail.com"/>
    <s v="-"/>
    <s v="Test"/>
  </r>
  <r>
    <n v="5095"/>
    <s v="SADDACBT201711155779"/>
    <s v="393963844351862"/>
    <x v="0"/>
    <d v="2017-11-15T00:00:00"/>
    <x v="2"/>
    <x v="2"/>
    <x v="0"/>
    <s v="15"/>
    <x v="1"/>
    <d v="1899-12-30T11:38:36"/>
    <x v="4"/>
    <n v="1"/>
    <x v="0"/>
    <x v="13"/>
    <s v="Manan Garg"/>
    <s v="CBT024*2"/>
    <x v="621"/>
    <x v="0"/>
    <s v="gargmanan07@gmail.com"/>
    <s v="-"/>
    <s v="Test"/>
  </r>
  <r>
    <n v="5119"/>
    <s v="SADDACBT201711151898"/>
    <s v="519898661683731"/>
    <x v="0"/>
    <d v="2017-11-15T00:00:00"/>
    <x v="2"/>
    <x v="2"/>
    <x v="0"/>
    <s v="15"/>
    <x v="1"/>
    <d v="1899-12-30T17:04:01"/>
    <x v="4"/>
    <n v="1"/>
    <x v="0"/>
    <x v="13"/>
    <s v="Piyush Verma"/>
    <s v="CBT023*1"/>
    <x v="179"/>
    <x v="0"/>
    <s v="piyushvermalucknow@gmail.com"/>
    <s v="-"/>
    <s v="Test"/>
  </r>
  <r>
    <n v="5124"/>
    <s v="SADDAGSK201711154074"/>
    <s v="59a43be407c936.64025207"/>
    <x v="0"/>
    <d v="2017-11-15T00:00:00"/>
    <x v="2"/>
    <x v="2"/>
    <x v="0"/>
    <s v="15"/>
    <x v="1"/>
    <d v="1899-12-30T19:17:05"/>
    <x v="8"/>
    <n v="1"/>
    <x v="0"/>
    <x v="13"/>
    <s v="Shrey Shoundik"/>
    <s v="GSK70*3"/>
    <x v="62"/>
    <x v="0"/>
    <s v="shreyshoundik@gmail.com"/>
    <s v="-"/>
    <s v="Test"/>
  </r>
  <r>
    <n v="5126"/>
    <s v="SADDAGSK201711152653"/>
    <s v="59a43be407c936.64025207"/>
    <x v="0"/>
    <d v="2017-11-15T00:00:00"/>
    <x v="2"/>
    <x v="2"/>
    <x v="0"/>
    <s v="15"/>
    <x v="1"/>
    <d v="1899-12-30T19:28:50"/>
    <x v="8"/>
    <n v="1"/>
    <x v="0"/>
    <x v="13"/>
    <s v="Shrey Shoundik"/>
    <s v="GSK70*3"/>
    <x v="62"/>
    <x v="0"/>
    <s v="shreyshoundik@gmail.com"/>
    <s v="-"/>
    <s v="Test"/>
  </r>
  <r>
    <n v="5129"/>
    <s v="SADDAFPT201711158574"/>
    <s v="1104236133043046"/>
    <x v="0"/>
    <d v="2017-11-15T00:00:00"/>
    <x v="2"/>
    <x v="2"/>
    <x v="0"/>
    <s v="15"/>
    <x v="1"/>
    <d v="1899-12-30T19:44:10"/>
    <x v="13"/>
    <n v="1"/>
    <x v="0"/>
    <x v="13"/>
    <s v="Onkar Kotpalliwar"/>
    <s v="FPT31*10 FPT08*2"/>
    <x v="64"/>
    <x v="0"/>
    <s v="siddharthkotpalliwar@gmail.com"/>
    <s v="-"/>
    <s v="Test"/>
  </r>
  <r>
    <n v="5134"/>
    <s v="SADDAGSK201711153846"/>
    <s v="1420286344714927"/>
    <x v="0"/>
    <d v="2017-11-15T00:00:00"/>
    <x v="2"/>
    <x v="2"/>
    <x v="0"/>
    <s v="15"/>
    <x v="1"/>
    <d v="1899-12-30T20:15:07"/>
    <x v="8"/>
    <n v="1"/>
    <x v="0"/>
    <x v="13"/>
    <s v="Sushant Pandey"/>
    <s v="GSK72*1 GSK70*1"/>
    <x v="33"/>
    <x v="0"/>
    <s v="Sushantpandey503@gmail.com"/>
    <s v="-"/>
    <s v="Test"/>
  </r>
  <r>
    <n v="1492"/>
    <s v="SADDABKB201709152928"/>
    <s v="896394480516513"/>
    <x v="0"/>
    <d v="2017-09-15T00:00:00"/>
    <x v="0"/>
    <x v="0"/>
    <x v="0"/>
    <s v="15"/>
    <x v="1"/>
    <d v="1899-12-30T20:20:45"/>
    <x v="17"/>
    <n v="1"/>
    <x v="0"/>
    <x v="13"/>
    <s v="Tvs Gowtham"/>
    <s v="BKB216*1 BKB221*1 BKB227*1 BKB226*1"/>
    <x v="302"/>
    <x v="0"/>
    <s v="venkatasatyagowthamtammana@gmail.com"/>
    <s v="-"/>
    <s v="Test"/>
  </r>
  <r>
    <n v="1503"/>
    <s v="SADDACBT201709157890"/>
    <s v="519898661683731"/>
    <x v="0"/>
    <d v="2017-09-15T00:00:00"/>
    <x v="0"/>
    <x v="0"/>
    <x v="0"/>
    <s v="15"/>
    <x v="1"/>
    <d v="1899-12-30T21:09:34"/>
    <x v="4"/>
    <n v="1"/>
    <x v="0"/>
    <x v="13"/>
    <s v="Piyush Verma"/>
    <s v="CBT025*1"/>
    <x v="141"/>
    <x v="0"/>
    <s v="piyushvermalucknow@gmail.com"/>
    <s v="-"/>
    <s v="Test"/>
  </r>
  <r>
    <n v="1504"/>
    <s v="SADDACBT201709159867"/>
    <s v="519898661683731"/>
    <x v="0"/>
    <d v="2017-09-15T00:00:00"/>
    <x v="0"/>
    <x v="0"/>
    <x v="0"/>
    <s v="15"/>
    <x v="1"/>
    <d v="1899-12-30T21:10:11"/>
    <x v="4"/>
    <n v="1"/>
    <x v="0"/>
    <x v="13"/>
    <s v="Piyush Verma"/>
    <s v="CBT025*1"/>
    <x v="141"/>
    <x v="0"/>
    <s v="piyushvermalucknow@gmail.com"/>
    <s v="-"/>
    <s v="Test"/>
  </r>
  <r>
    <n v="5115"/>
    <s v="SADDATOA201711152847"/>
    <s v="1629150190462503"/>
    <x v="0"/>
    <d v="2017-11-15T00:00:00"/>
    <x v="2"/>
    <x v="2"/>
    <x v="0"/>
    <s v="15"/>
    <x v="1"/>
    <d v="1899-12-30T16:49:34"/>
    <x v="0"/>
    <n v="1"/>
    <x v="0"/>
    <x v="16"/>
    <s v="Yash Khattar"/>
    <s v="TOA071*1 TOA154*5 TOA158*3"/>
    <x v="5"/>
    <x v="0"/>
    <s v="khattaryash0009@vxn.com"/>
    <s v="-"/>
    <s v="Test"/>
  </r>
  <r>
    <n v="5114"/>
    <s v="SADDAMOM201711151367"/>
    <s v="1379065148877643"/>
    <x v="0"/>
    <d v="2017-11-15T00:00:00"/>
    <x v="2"/>
    <x v="2"/>
    <x v="0"/>
    <s v="15"/>
    <x v="1"/>
    <d v="1899-12-30T16:40:36"/>
    <x v="2"/>
    <n v="1"/>
    <x v="0"/>
    <x v="16"/>
    <s v="Shivansh Singh"/>
    <s v="MOM014*2 MOM027*2"/>
    <x v="47"/>
    <x v="0"/>
    <s v="cshivanshrsingh@gmail.com"/>
    <s v="-"/>
    <s v="Test"/>
  </r>
  <r>
    <n v="5110"/>
    <s v="SADDAFPT201711153062"/>
    <s v="1379065148877643"/>
    <x v="0"/>
    <d v="2017-11-15T00:00:00"/>
    <x v="2"/>
    <x v="2"/>
    <x v="0"/>
    <s v="15"/>
    <x v="1"/>
    <d v="1899-12-30T16:06:04"/>
    <x v="13"/>
    <n v="1"/>
    <x v="0"/>
    <x v="16"/>
    <s v="Shivansh Singh"/>
    <s v="FPT19*1 FPT31*13"/>
    <x v="227"/>
    <x v="0"/>
    <s v="cshivanshrsingh@gmail.com"/>
    <s v="-"/>
    <s v="Test"/>
  </r>
  <r>
    <n v="5229"/>
    <s v="SADDAFPT201711163283"/>
    <s v="312319969240701"/>
    <x v="0"/>
    <d v="2017-11-16T00:00:00"/>
    <x v="5"/>
    <x v="2"/>
    <x v="0"/>
    <s v="16"/>
    <x v="1"/>
    <d v="1899-12-30T20:22:09"/>
    <x v="13"/>
    <n v="1"/>
    <x v="0"/>
    <x v="0"/>
    <s v="Manish Kumar"/>
    <s v="FPT19*1 FPT32*2"/>
    <x v="3"/>
    <x v="0"/>
    <s v="man1998ishk@gmail.com"/>
    <s v="-"/>
    <s v="Test"/>
  </r>
  <r>
    <n v="1532"/>
    <s v="SADDACBT201709168617"/>
    <s v="495937924093892"/>
    <x v="1"/>
    <d v="2017-09-16T00:00:00"/>
    <x v="3"/>
    <x v="0"/>
    <x v="1"/>
    <s v="16"/>
    <x v="1"/>
    <d v="1899-12-30T12:01:56"/>
    <x v="4"/>
    <n v="1"/>
    <x v="0"/>
    <x v="0"/>
    <s v="Ankit Kashyap"/>
    <s v="CBT019*1"/>
    <x v="36"/>
    <x v="0"/>
    <s v="eol.metal@gmail.com"/>
    <s v="-"/>
    <s v="Test"/>
  </r>
  <r>
    <n v="1541"/>
    <s v="SADDACBT201709161780"/>
    <s v="1972969919647603"/>
    <x v="1"/>
    <d v="2017-09-16T00:00:00"/>
    <x v="3"/>
    <x v="0"/>
    <x v="1"/>
    <s v="16"/>
    <x v="1"/>
    <d v="1899-12-30T16:16:28"/>
    <x v="4"/>
    <n v="0"/>
    <x v="0"/>
    <x v="0"/>
    <s v="Karan Dhanak"/>
    <s v="CBT012*1 CBT066*1 CBT124*1"/>
    <x v="622"/>
    <x v="0"/>
    <s v="karandhanak20@gmail.com"/>
    <s v="-"/>
    <s v="Test"/>
  </r>
  <r>
    <n v="1543"/>
    <s v="SADDACBT201709169435"/>
    <s v="1972969919647603"/>
    <x v="1"/>
    <d v="2017-09-16T00:00:00"/>
    <x v="3"/>
    <x v="0"/>
    <x v="1"/>
    <s v="16"/>
    <x v="1"/>
    <d v="1899-12-30T16:30:28"/>
    <x v="4"/>
    <n v="1"/>
    <x v="0"/>
    <x v="0"/>
    <s v="Karan Dhanak"/>
    <s v="CBT012*1 CBT066*1 CBT124*1"/>
    <x v="622"/>
    <x v="0"/>
    <s v="karandhanak20@gmail.com"/>
    <s v="-"/>
    <s v="Test"/>
  </r>
  <r>
    <n v="1550"/>
    <s v="SADDACBT201709162240"/>
    <s v="1183548088413744"/>
    <x v="0"/>
    <d v="2017-09-16T00:00:00"/>
    <x v="3"/>
    <x v="0"/>
    <x v="1"/>
    <s v="16"/>
    <x v="1"/>
    <d v="1899-12-30T19:37:39"/>
    <x v="4"/>
    <n v="1"/>
    <x v="0"/>
    <x v="0"/>
    <s v="Rupesh Nagwanshi"/>
    <s v="CBT114*6"/>
    <x v="141"/>
    <x v="0"/>
    <s v="rupesh.nagwanshi@gmail.com"/>
    <s v="-"/>
    <s v="Test"/>
  </r>
  <r>
    <n v="1552"/>
    <s v="SADDAMOM201709164444"/>
    <s v="599b199e7139d6.07917663"/>
    <x v="0"/>
    <d v="2017-09-16T00:00:00"/>
    <x v="3"/>
    <x v="0"/>
    <x v="1"/>
    <s v="16"/>
    <x v="1"/>
    <d v="1899-12-30T19:54:27"/>
    <x v="2"/>
    <n v="1"/>
    <x v="0"/>
    <x v="0"/>
    <s v="Satvik Singhal"/>
    <s v="MOM020*2 MOM016*1 MOM073*1"/>
    <x v="63"/>
    <x v="0"/>
    <s v="satviksinghal.oct@gmail.com"/>
    <s v="-"/>
    <s v="Test"/>
  </r>
  <r>
    <n v="1553"/>
    <s v="SADDATOA201709161018"/>
    <s v="524695231199039"/>
    <x v="0"/>
    <d v="2017-09-16T00:00:00"/>
    <x v="3"/>
    <x v="0"/>
    <x v="1"/>
    <s v="16"/>
    <x v="1"/>
    <d v="1899-12-30T20:24:20"/>
    <x v="0"/>
    <n v="1"/>
    <x v="0"/>
    <x v="0"/>
    <s v="Prajwal Pratik"/>
    <s v="TOA152*1 TOA154*5"/>
    <x v="0"/>
    <x v="0"/>
    <s v="ankishu.sinha@gmail.com"/>
    <s v="-"/>
    <s v="Test"/>
  </r>
  <r>
    <n v="1555"/>
    <s v="SADDACBT201709166117"/>
    <s v="345840615840065"/>
    <x v="0"/>
    <d v="2017-09-16T00:00:00"/>
    <x v="3"/>
    <x v="0"/>
    <x v="1"/>
    <s v="16"/>
    <x v="1"/>
    <d v="1899-12-30T20:35:13"/>
    <x v="4"/>
    <n v="1"/>
    <x v="0"/>
    <x v="0"/>
    <s v="Raghav Sharma"/>
    <s v="CBT122*4 CBT114*3"/>
    <x v="623"/>
    <x v="0"/>
    <s v="sharma1998raghav@gmail.com"/>
    <s v="-"/>
    <s v="Test"/>
  </r>
  <r>
    <n v="1556"/>
    <s v="SADDACBT201709169061"/>
    <s v="345840615840065"/>
    <x v="0"/>
    <d v="2017-09-16T00:00:00"/>
    <x v="3"/>
    <x v="0"/>
    <x v="1"/>
    <s v="16"/>
    <x v="1"/>
    <d v="1899-12-30T20:35:16"/>
    <x v="4"/>
    <n v="1"/>
    <x v="0"/>
    <x v="0"/>
    <s v="Raghav Sharma"/>
    <s v="CBT122*4 CBT114*3"/>
    <x v="623"/>
    <x v="0"/>
    <s v="sharma1998raghav@gmail.com"/>
    <s v="-"/>
    <s v="Test"/>
  </r>
  <r>
    <n v="1558"/>
    <s v="SADDACBT201709161442"/>
    <s v="345840615840065"/>
    <x v="0"/>
    <d v="2017-09-16T00:00:00"/>
    <x v="3"/>
    <x v="0"/>
    <x v="1"/>
    <s v="16"/>
    <x v="1"/>
    <d v="1899-12-30T20:42:30"/>
    <x v="4"/>
    <n v="1"/>
    <x v="0"/>
    <x v="0"/>
    <s v="Raghav Sharma"/>
    <s v="CBT122*4 CBT114*3"/>
    <x v="623"/>
    <x v="0"/>
    <s v="sharma1998raghav@gmail.com"/>
    <s v="-"/>
    <s v="Test"/>
  </r>
  <r>
    <n v="1562"/>
    <s v="SADDAGSK201709167722"/>
    <s v="495937924093892"/>
    <x v="1"/>
    <d v="2017-09-16T00:00:00"/>
    <x v="3"/>
    <x v="0"/>
    <x v="1"/>
    <s v="16"/>
    <x v="1"/>
    <d v="1899-12-30T21:06:03"/>
    <x v="8"/>
    <n v="0"/>
    <x v="0"/>
    <x v="0"/>
    <s v="Ankit Kashyap"/>
    <s v="GSK019*1 GSK069*3"/>
    <x v="33"/>
    <x v="0"/>
    <s v="eol.metal@gmail.com"/>
    <s v="-"/>
    <s v="Test"/>
  </r>
  <r>
    <n v="1563"/>
    <s v="SADDAGSK201709164322"/>
    <s v="495937924093892"/>
    <x v="0"/>
    <d v="2017-09-16T00:00:00"/>
    <x v="3"/>
    <x v="0"/>
    <x v="1"/>
    <s v="16"/>
    <x v="1"/>
    <d v="1899-12-30T21:06:16"/>
    <x v="8"/>
    <n v="1"/>
    <x v="0"/>
    <x v="0"/>
    <s v="Ankit Kashyap"/>
    <s v="GSK019*1 GSK069*3"/>
    <x v="33"/>
    <x v="0"/>
    <s v="eol.metal@gmail.com"/>
    <s v="-"/>
    <s v="Test"/>
  </r>
  <r>
    <n v="1565"/>
    <s v="SADDABUZ201709164549"/>
    <s v="59bd5719f148d2.56056239"/>
    <x v="0"/>
    <d v="2017-09-16T00:00:00"/>
    <x v="3"/>
    <x v="0"/>
    <x v="1"/>
    <s v="16"/>
    <x v="1"/>
    <d v="1899-12-30T22:37:29"/>
    <x v="9"/>
    <n v="1"/>
    <x v="0"/>
    <x v="0"/>
    <s v="Pratyush Mishra"/>
    <s v="BUZ41*1"/>
    <x v="62"/>
    <x v="0"/>
    <s v="pratyushmishra03@gmail.com"/>
    <s v="-"/>
    <s v="Test"/>
  </r>
  <r>
    <n v="3138"/>
    <s v="SADDAGSK201710168533"/>
    <s v="495937924093892"/>
    <x v="0"/>
    <d v="2017-10-16T00:00:00"/>
    <x v="4"/>
    <x v="1"/>
    <x v="0"/>
    <s v="16"/>
    <x v="1"/>
    <d v="1899-12-30T01:11:54"/>
    <x v="8"/>
    <n v="1"/>
    <x v="0"/>
    <x v="0"/>
    <s v="Ankit Kashyap"/>
    <s v="GSK089*1 GSK062*1 GSK068*4"/>
    <x v="452"/>
    <x v="0"/>
    <s v="eol.metal@gmail.com"/>
    <s v="-"/>
    <s v="Test"/>
  </r>
  <r>
    <n v="3143"/>
    <s v="SADDAFPT201710167047"/>
    <s v="59a196b10c7460.08068436"/>
    <x v="1"/>
    <d v="2017-10-16T00:00:00"/>
    <x v="4"/>
    <x v="1"/>
    <x v="0"/>
    <s v="16"/>
    <x v="1"/>
    <d v="1899-12-30T15:06:59"/>
    <x v="13"/>
    <n v="1"/>
    <x v="0"/>
    <x v="0"/>
    <s v="Sunny Murmu"/>
    <s v="FPT08*1"/>
    <x v="203"/>
    <x v="0"/>
    <s v="sunny.murmu1@gmail.com"/>
    <s v="-"/>
    <s v="Test"/>
  </r>
  <r>
    <n v="3145"/>
    <s v="SADDAMOM201710163340"/>
    <s v="852582891565124"/>
    <x v="0"/>
    <d v="2017-10-16T00:00:00"/>
    <x v="4"/>
    <x v="1"/>
    <x v="0"/>
    <s v="16"/>
    <x v="1"/>
    <d v="1899-12-30T16:24:52"/>
    <x v="2"/>
    <n v="1"/>
    <x v="0"/>
    <x v="0"/>
    <s v="Suraj Kumar"/>
    <s v="MOM069*1"/>
    <x v="3"/>
    <x v="0"/>
    <s v="kdeep0713@gmail.com"/>
    <s v="-"/>
    <s v="Test"/>
  </r>
  <r>
    <n v="3153"/>
    <s v="SADDAGSK201710169718"/>
    <s v="1285629778232451"/>
    <x v="0"/>
    <d v="2017-10-16T00:00:00"/>
    <x v="4"/>
    <x v="1"/>
    <x v="0"/>
    <s v="16"/>
    <x v="1"/>
    <d v="1899-12-30T19:49:54"/>
    <x v="8"/>
    <n v="1"/>
    <x v="0"/>
    <x v="0"/>
    <s v="Yomdar Kamsi"/>
    <s v="GSK062*1"/>
    <x v="71"/>
    <x v="0"/>
    <s v="Yomdarkamsi7.13@gmail.com"/>
    <s v="-"/>
    <s v="Test"/>
  </r>
  <r>
    <n v="3154"/>
    <s v="SADDAGSK201710165077"/>
    <s v="1958417977730199"/>
    <x v="0"/>
    <d v="2017-10-16T00:00:00"/>
    <x v="4"/>
    <x v="1"/>
    <x v="0"/>
    <s v="16"/>
    <x v="1"/>
    <d v="1899-12-30T19:55:43"/>
    <x v="8"/>
    <n v="1"/>
    <x v="0"/>
    <x v="0"/>
    <s v="Mentula Sunil"/>
    <s v="GSK082*3"/>
    <x v="154"/>
    <x v="0"/>
    <s v="sunilmentula@gmail.com"/>
    <s v="-"/>
    <s v="Test"/>
  </r>
  <r>
    <n v="3156"/>
    <s v="SADDARDB201710166174"/>
    <s v="599fef6ca6f259.97724610"/>
    <x v="0"/>
    <d v="2017-10-16T00:00:00"/>
    <x v="4"/>
    <x v="1"/>
    <x v="0"/>
    <s v="16"/>
    <x v="1"/>
    <d v="1899-12-30T20:22:07"/>
    <x v="1"/>
    <n v="1"/>
    <x v="0"/>
    <x v="0"/>
    <s v="vinit kumar"/>
    <s v="RDB072*1 RDB088*2"/>
    <x v="624"/>
    <x v="0"/>
    <s v="ultronvini@gmail.com"/>
    <s v="-"/>
    <s v="Test"/>
  </r>
  <r>
    <n v="3157"/>
    <s v="SADDAGSK201710169816"/>
    <s v="59b54619951f77.27543570"/>
    <x v="0"/>
    <d v="2017-10-16T00:00:00"/>
    <x v="4"/>
    <x v="1"/>
    <x v="0"/>
    <s v="16"/>
    <x v="1"/>
    <d v="1899-12-30T20:26:53"/>
    <x v="8"/>
    <n v="1"/>
    <x v="0"/>
    <x v="0"/>
    <s v="Rohit Kumar"/>
    <s v="GSK058*1"/>
    <x v="62"/>
    <x v="0"/>
    <s v="r408340831@gmail.com"/>
    <s v="-"/>
    <s v="Test"/>
  </r>
  <r>
    <n v="3158"/>
    <s v="SADDACBT201710161598"/>
    <s v="1867997190195864"/>
    <x v="0"/>
    <d v="2017-10-16T00:00:00"/>
    <x v="4"/>
    <x v="1"/>
    <x v="0"/>
    <s v="16"/>
    <x v="1"/>
    <d v="1899-12-30T20:27:31"/>
    <x v="4"/>
    <n v="1"/>
    <x v="0"/>
    <x v="0"/>
    <s v="Sai Ramana"/>
    <s v="CBT110*1 CBT112*1"/>
    <x v="515"/>
    <x v="0"/>
    <s v="ramanapanuganty@gmail.com"/>
    <s v="-"/>
    <s v="Test"/>
  </r>
  <r>
    <n v="3159"/>
    <s v="SADDACBT201710161561"/>
    <s v="1867997190195864"/>
    <x v="0"/>
    <d v="2017-10-16T00:00:00"/>
    <x v="4"/>
    <x v="1"/>
    <x v="0"/>
    <s v="16"/>
    <x v="1"/>
    <d v="1899-12-30T20:27:38"/>
    <x v="4"/>
    <n v="1"/>
    <x v="0"/>
    <x v="0"/>
    <s v="Sai Ramana"/>
    <s v="CBT110*1 CBT112*1"/>
    <x v="515"/>
    <x v="0"/>
    <s v="ramanapanuganty@gmail.com"/>
    <s v="-"/>
    <s v="Test"/>
  </r>
  <r>
    <n v="3160"/>
    <s v="SADDACBT201710163575"/>
    <s v="1867997190195864"/>
    <x v="0"/>
    <d v="2017-10-16T00:00:00"/>
    <x v="4"/>
    <x v="1"/>
    <x v="0"/>
    <s v="16"/>
    <x v="1"/>
    <d v="1899-12-30T20:28:04"/>
    <x v="4"/>
    <n v="1"/>
    <x v="0"/>
    <x v="0"/>
    <s v="Sai Ramana"/>
    <s v="CBT110*1 CBT112*1"/>
    <x v="515"/>
    <x v="0"/>
    <s v="ramanapanuganty@gmail.com"/>
    <s v="-"/>
    <s v="Test"/>
  </r>
  <r>
    <n v="3161"/>
    <s v="SADDACBT201710162560"/>
    <s v="1867997190195864"/>
    <x v="0"/>
    <d v="2017-10-16T00:00:00"/>
    <x v="4"/>
    <x v="1"/>
    <x v="0"/>
    <s v="16"/>
    <x v="1"/>
    <d v="1899-12-30T20:28:13"/>
    <x v="4"/>
    <n v="1"/>
    <x v="0"/>
    <x v="0"/>
    <s v="Sai Ramana"/>
    <s v="CBT110*1 CBT112*1"/>
    <x v="515"/>
    <x v="0"/>
    <s v="ramanapanuganty@gmail.com"/>
    <s v="-"/>
    <s v="Test"/>
  </r>
  <r>
    <n v="3162"/>
    <s v="SADDACBT201710164277"/>
    <s v="1867997190195864"/>
    <x v="0"/>
    <d v="2017-10-16T00:00:00"/>
    <x v="4"/>
    <x v="1"/>
    <x v="0"/>
    <s v="16"/>
    <x v="1"/>
    <d v="1899-12-30T20:28:38"/>
    <x v="4"/>
    <n v="1"/>
    <x v="0"/>
    <x v="0"/>
    <s v="Sai Ramana"/>
    <s v="CBT110*1 CBT112*1"/>
    <x v="515"/>
    <x v="0"/>
    <s v="ramanapanuganty@gmail.com"/>
    <s v="-"/>
    <s v="Test"/>
  </r>
  <r>
    <n v="3163"/>
    <s v="SADDACBT201710162918"/>
    <s v="1867997190195864"/>
    <x v="0"/>
    <d v="2017-10-16T00:00:00"/>
    <x v="4"/>
    <x v="1"/>
    <x v="0"/>
    <s v="16"/>
    <x v="1"/>
    <d v="1899-12-30T20:28:39"/>
    <x v="4"/>
    <n v="1"/>
    <x v="0"/>
    <x v="0"/>
    <s v="Sai Ramana"/>
    <s v="CBT110*1 CBT112*1"/>
    <x v="515"/>
    <x v="0"/>
    <s v="ramanapanuganty@gmail.com"/>
    <s v="-"/>
    <s v="Test"/>
  </r>
  <r>
    <n v="3164"/>
    <s v="SADDARDB201710166750"/>
    <s v="59a83ebf30e101.15023685"/>
    <x v="0"/>
    <d v="2017-10-16T00:00:00"/>
    <x v="4"/>
    <x v="1"/>
    <x v="0"/>
    <s v="16"/>
    <x v="1"/>
    <d v="1899-12-30T20:31:35"/>
    <x v="1"/>
    <n v="1"/>
    <x v="0"/>
    <x v="0"/>
    <s v="Ankur Singh"/>
    <s v="RDB076*1 RDB174*8 RDB193*2"/>
    <x v="186"/>
    <x v="0"/>
    <s v="sankur536@gmail.com"/>
    <s v="-"/>
    <s v="Test"/>
  </r>
  <r>
    <n v="3169"/>
    <s v="SADDAGSK201710169711"/>
    <s v="59bd5719f148d2.56056239"/>
    <x v="0"/>
    <d v="2017-10-16T00:00:00"/>
    <x v="4"/>
    <x v="1"/>
    <x v="0"/>
    <s v="16"/>
    <x v="1"/>
    <d v="1899-12-30T21:09:55"/>
    <x v="8"/>
    <n v="1"/>
    <x v="0"/>
    <x v="0"/>
    <s v="Pratyush Mishra"/>
    <s v="GSK068*10 GSK042*1"/>
    <x v="30"/>
    <x v="0"/>
    <s v="pratyushmishra03@gmail.com"/>
    <s v="-"/>
    <s v="Test"/>
  </r>
  <r>
    <n v="3171"/>
    <s v="SADDAMOM201710169906"/>
    <s v="1441789345888457"/>
    <x v="0"/>
    <d v="2017-10-16T00:00:00"/>
    <x v="4"/>
    <x v="1"/>
    <x v="0"/>
    <s v="16"/>
    <x v="1"/>
    <d v="1899-12-30T21:14:30"/>
    <x v="2"/>
    <n v="1"/>
    <x v="0"/>
    <x v="0"/>
    <s v="Mayank Purohit"/>
    <s v="MOM074*3 MOM013*1"/>
    <x v="3"/>
    <x v="0"/>
    <s v="mayankpurohit2012@gmail.com"/>
    <s v="-"/>
    <s v="Test"/>
  </r>
  <r>
    <n v="3179"/>
    <s v="SADDAFPT201710169997"/>
    <s v="59bcd2e6aa6ce0.97899098"/>
    <x v="1"/>
    <d v="2017-10-16T00:00:00"/>
    <x v="4"/>
    <x v="1"/>
    <x v="0"/>
    <s v="16"/>
    <x v="1"/>
    <d v="1899-12-30T21:54:33"/>
    <x v="13"/>
    <n v="1"/>
    <x v="0"/>
    <x v="0"/>
    <s v="Dhiraj Patel"/>
    <s v="FPT07*1 FPT06*1 FPT09*1 FPT13*6"/>
    <x v="275"/>
    <x v="0"/>
    <s v="d.patel7688@gmail.com"/>
    <s v="-"/>
    <s v="Test"/>
  </r>
  <r>
    <n v="3183"/>
    <s v="SADDAFPT201710166375"/>
    <s v="59d65d422452e6.69258068"/>
    <x v="1"/>
    <d v="2017-10-16T00:00:00"/>
    <x v="4"/>
    <x v="1"/>
    <x v="0"/>
    <s v="16"/>
    <x v="1"/>
    <d v="1899-12-30T22:11:56"/>
    <x v="13"/>
    <n v="1"/>
    <x v="0"/>
    <x v="0"/>
    <s v="dipesh kamble"/>
    <s v="FPT03*1 FPT13*8"/>
    <x v="62"/>
    <x v="0"/>
    <s v="dmk1304@yahoo.com"/>
    <s v="-"/>
    <s v="Test"/>
  </r>
  <r>
    <n v="3185"/>
    <s v="SADDACFF201710168207"/>
    <s v="59d65d422452e6.69258068"/>
    <x v="1"/>
    <d v="2017-10-16T00:00:00"/>
    <x v="4"/>
    <x v="1"/>
    <x v="0"/>
    <s v="16"/>
    <x v="1"/>
    <d v="1899-12-30T22:16:33"/>
    <x v="6"/>
    <n v="1"/>
    <x v="0"/>
    <x v="0"/>
    <s v="dipesh kamble"/>
    <s v="CFF36*1 CFF6*1 CFF1*1"/>
    <x v="147"/>
    <x v="0"/>
    <s v="dmk1304@yahoo.com"/>
    <s v="-"/>
    <s v="Test"/>
  </r>
  <r>
    <n v="3186"/>
    <s v="SADDAFPT201710161628"/>
    <s v="1801768266530749"/>
    <x v="0"/>
    <d v="2017-10-16T00:00:00"/>
    <x v="4"/>
    <x v="1"/>
    <x v="0"/>
    <s v="16"/>
    <x v="1"/>
    <d v="1899-12-30T22:20:38"/>
    <x v="13"/>
    <n v="1"/>
    <x v="0"/>
    <x v="0"/>
    <s v="Rajat Jaiswal"/>
    <s v="FPT06*1 FPT07*1"/>
    <x v="42"/>
    <x v="0"/>
    <s v="rajatjaiswal97@gmail.com"/>
    <s v="NotDelivered"/>
    <s v="Test"/>
  </r>
  <r>
    <n v="3188"/>
    <s v="SADDAFPT201710166897"/>
    <s v="1926230127703279"/>
    <x v="0"/>
    <d v="2017-10-16T00:00:00"/>
    <x v="4"/>
    <x v="1"/>
    <x v="0"/>
    <s v="16"/>
    <x v="1"/>
    <d v="1899-12-30T22:34:23"/>
    <x v="13"/>
    <n v="1"/>
    <x v="0"/>
    <x v="0"/>
    <s v="Sudhansh Dua"/>
    <s v="FPT04*1 FPT06*1"/>
    <x v="200"/>
    <x v="0"/>
    <s v="sudhansh14@gmail.com"/>
    <s v="-"/>
    <s v="Test"/>
  </r>
  <r>
    <n v="3192"/>
    <s v="SADDAFPT201710162727"/>
    <s v="266125537236052"/>
    <x v="0"/>
    <d v="2017-10-16T00:00:00"/>
    <x v="4"/>
    <x v="1"/>
    <x v="0"/>
    <s v="16"/>
    <x v="1"/>
    <d v="1899-12-30T22:42:22"/>
    <x v="13"/>
    <n v="1"/>
    <x v="0"/>
    <x v="0"/>
    <s v="AbhiShake Kumar"/>
    <s v="FPT08*2"/>
    <x v="6"/>
    <x v="0"/>
    <s v="abhi8h3k@gmail.com"/>
    <s v="-"/>
    <s v="Test"/>
  </r>
  <r>
    <n v="5169"/>
    <s v="SADDACBT201711167640"/>
    <s v="1972969919647603"/>
    <x v="1"/>
    <d v="2017-11-16T00:00:00"/>
    <x v="5"/>
    <x v="2"/>
    <x v="0"/>
    <s v="16"/>
    <x v="1"/>
    <d v="1899-12-30T11:23:33"/>
    <x v="4"/>
    <n v="1"/>
    <x v="0"/>
    <x v="0"/>
    <s v="Karan Dhanak"/>
    <s v="CBT014*1 CBT122*1"/>
    <x v="282"/>
    <x v="0"/>
    <s v="karandhanak20@gmail.com"/>
    <s v="-"/>
    <s v="Test"/>
  </r>
  <r>
    <n v="5172"/>
    <s v="SADDAFPT201711169875"/>
    <s v="1620968954600014"/>
    <x v="0"/>
    <d v="2017-11-16T00:00:00"/>
    <x v="5"/>
    <x v="2"/>
    <x v="0"/>
    <s v="16"/>
    <x v="1"/>
    <d v="1899-12-30T12:26:25"/>
    <x v="13"/>
    <n v="1"/>
    <x v="0"/>
    <x v="0"/>
    <s v="Anupam Agarwal"/>
    <s v="FPT17*1 FPT03*1"/>
    <x v="166"/>
    <x v="0"/>
    <s v="anupamagarwal786@gmail.com"/>
    <s v="-"/>
    <s v="Test"/>
  </r>
  <r>
    <n v="5174"/>
    <s v="SADDAFPT201711164098"/>
    <s v="2049411431949574"/>
    <x v="0"/>
    <d v="2017-11-16T00:00:00"/>
    <x v="5"/>
    <x v="2"/>
    <x v="0"/>
    <s v="16"/>
    <x v="1"/>
    <d v="1899-12-30T12:31:55"/>
    <x v="13"/>
    <n v="1"/>
    <x v="0"/>
    <x v="0"/>
    <s v="Nikhil Swaraj"/>
    <s v="FPT02*1 FPT31*10"/>
    <x v="47"/>
    <x v="0"/>
    <s v="nikhilswaraj698@gmail.com"/>
    <s v="-"/>
    <s v="Test"/>
  </r>
  <r>
    <n v="5176"/>
    <s v="SADDAFPT201711162531"/>
    <s v="852582891565124"/>
    <x v="0"/>
    <d v="2017-11-16T00:00:00"/>
    <x v="5"/>
    <x v="2"/>
    <x v="0"/>
    <s v="16"/>
    <x v="1"/>
    <d v="1899-12-30T12:41:53"/>
    <x v="13"/>
    <n v="1"/>
    <x v="0"/>
    <x v="0"/>
    <s v="Suraj Kumar"/>
    <s v="FPT09*1"/>
    <x v="3"/>
    <x v="0"/>
    <s v="kdeep0713@gmail.com"/>
    <s v="-"/>
    <s v="Test"/>
  </r>
  <r>
    <n v="5183"/>
    <s v="SADDACBT201711162467"/>
    <s v="59ca02610cfb51.95665848"/>
    <x v="1"/>
    <d v="2017-11-16T00:00:00"/>
    <x v="5"/>
    <x v="2"/>
    <x v="0"/>
    <s v="16"/>
    <x v="1"/>
    <d v="1899-12-30T13:10:53"/>
    <x v="4"/>
    <n v="1"/>
    <x v="0"/>
    <x v="0"/>
    <s v="Arfat"/>
    <s v="CBT107*2"/>
    <x v="321"/>
    <x v="0"/>
    <s v="arfat999@gmail.com"/>
    <s v="-"/>
    <s v="Test"/>
  </r>
  <r>
    <n v="5184"/>
    <s v="SADDAFPT201711165756"/>
    <s v="742243199309390"/>
    <x v="0"/>
    <d v="2017-11-16T00:00:00"/>
    <x v="5"/>
    <x v="2"/>
    <x v="0"/>
    <s v="16"/>
    <x v="1"/>
    <d v="1899-12-30T13:24:42"/>
    <x v="13"/>
    <n v="1"/>
    <x v="0"/>
    <x v="0"/>
    <s v="Shubham Kumar"/>
    <s v="FPT07*1"/>
    <x v="41"/>
    <x v="0"/>
    <s v="shubham978stm@gmail.com"/>
    <s v="-"/>
    <s v="Test"/>
  </r>
  <r>
    <n v="5185"/>
    <s v="SADDACBT201711167141"/>
    <s v="1867997190195864"/>
    <x v="0"/>
    <d v="2017-11-16T00:00:00"/>
    <x v="5"/>
    <x v="2"/>
    <x v="0"/>
    <s v="16"/>
    <x v="1"/>
    <d v="1899-12-30T13:27:14"/>
    <x v="4"/>
    <n v="1"/>
    <x v="0"/>
    <x v="0"/>
    <s v="Sai Ramana"/>
    <s v="CBT112*1 CBT098*1 CBT110*1"/>
    <x v="625"/>
    <x v="0"/>
    <s v="ramanapanuganty@gmail.com"/>
    <s v="-"/>
    <s v="Test"/>
  </r>
  <r>
    <n v="5187"/>
    <s v="SADDACBT201711163990"/>
    <s v="843904012444686"/>
    <x v="0"/>
    <d v="2017-11-16T00:00:00"/>
    <x v="5"/>
    <x v="2"/>
    <x v="0"/>
    <s v="16"/>
    <x v="1"/>
    <d v="1899-12-30T13:32:42"/>
    <x v="4"/>
    <n v="1"/>
    <x v="0"/>
    <x v="0"/>
    <s v="Sandeep Singh"/>
    <s v="CBT100*5 CBT066*2"/>
    <x v="626"/>
    <x v="0"/>
    <s v="sdlalitsingh98@gmail.com"/>
    <s v="-"/>
    <s v="Test"/>
  </r>
  <r>
    <n v="5190"/>
    <s v="SADDACFF201711161333"/>
    <s v="1914675762126662"/>
    <x v="0"/>
    <d v="2017-11-16T00:00:00"/>
    <x v="5"/>
    <x v="2"/>
    <x v="0"/>
    <s v="16"/>
    <x v="1"/>
    <d v="1899-12-30T13:57:43"/>
    <x v="6"/>
    <n v="1"/>
    <x v="0"/>
    <x v="0"/>
    <s v="Karan Gupta"/>
    <s v="CFF22*1 CFF46*2"/>
    <x v="627"/>
    <x v="0"/>
    <s v="karangta76@gmail.com"/>
    <s v="-"/>
    <s v="Test"/>
  </r>
  <r>
    <n v="5191"/>
    <s v="SADDACFF201711168323"/>
    <s v="1914675762126662"/>
    <x v="0"/>
    <d v="2017-11-16T00:00:00"/>
    <x v="5"/>
    <x v="2"/>
    <x v="0"/>
    <s v="16"/>
    <x v="1"/>
    <d v="1899-12-30T13:58:09"/>
    <x v="6"/>
    <n v="1"/>
    <x v="0"/>
    <x v="0"/>
    <s v="Karan Gupta"/>
    <s v="CFF22*1 CFF46*2"/>
    <x v="627"/>
    <x v="0"/>
    <s v="karangta76@gmail.com"/>
    <s v="-"/>
    <s v="Test"/>
  </r>
  <r>
    <n v="5192"/>
    <s v="SADDACBT201711167030"/>
    <s v="495937924093892"/>
    <x v="1"/>
    <d v="2017-11-16T00:00:00"/>
    <x v="5"/>
    <x v="2"/>
    <x v="0"/>
    <s v="16"/>
    <x v="1"/>
    <d v="1899-12-30T13:58:32"/>
    <x v="4"/>
    <n v="0"/>
    <x v="0"/>
    <x v="0"/>
    <s v="Ankit Kashyap"/>
    <s v="CBT019*1"/>
    <x v="131"/>
    <x v="0"/>
    <s v="eol.metal@gmail.com"/>
    <s v="-"/>
    <s v="Test"/>
  </r>
  <r>
    <n v="5193"/>
    <s v="SADDABLS201711161615"/>
    <s v="1387692831347958"/>
    <x v="0"/>
    <d v="2017-11-16T00:00:00"/>
    <x v="5"/>
    <x v="2"/>
    <x v="0"/>
    <s v="16"/>
    <x v="1"/>
    <d v="1899-12-30T14:10:01"/>
    <x v="5"/>
    <n v="1"/>
    <x v="0"/>
    <x v="0"/>
    <s v="Vinay Tandon"/>
    <s v="BLS059*1 BLS079*1 BLS097*1 BLS112*3 BLS111*8"/>
    <x v="410"/>
    <x v="0"/>
    <s v="vinaytandon7@gmail.com"/>
    <s v="-"/>
    <s v="Test"/>
  </r>
  <r>
    <n v="5194"/>
    <s v="SADDAFPT201711163364"/>
    <s v="843904012444686"/>
    <x v="0"/>
    <d v="2017-11-16T00:00:00"/>
    <x v="5"/>
    <x v="2"/>
    <x v="0"/>
    <s v="16"/>
    <x v="1"/>
    <d v="1899-12-30T14:32:15"/>
    <x v="13"/>
    <n v="1"/>
    <x v="0"/>
    <x v="0"/>
    <s v="Sandeep Singh"/>
    <s v="FPT15*2 FPT26*1 FPT20*1 FPT31*2"/>
    <x v="242"/>
    <x v="0"/>
    <s v="sdlalitsingh98@gmail.com"/>
    <s v="-"/>
    <s v="Test"/>
  </r>
  <r>
    <n v="5197"/>
    <s v="SADDACBT201711166742"/>
    <s v="1540480632665547"/>
    <x v="0"/>
    <d v="2017-11-16T00:00:00"/>
    <x v="5"/>
    <x v="2"/>
    <x v="0"/>
    <s v="16"/>
    <x v="1"/>
    <d v="1899-12-30T17:05:17"/>
    <x v="4"/>
    <n v="1"/>
    <x v="0"/>
    <x v="0"/>
    <s v="Vivek"/>
    <s v="CBT052*1 CBT112*1 CBT064*1"/>
    <x v="548"/>
    <x v="0"/>
    <s v="vivek160897@gmail.com"/>
    <s v="-"/>
    <s v="Test"/>
  </r>
  <r>
    <n v="5199"/>
    <s v="SADDACBT201711162522"/>
    <s v="1972969919647603"/>
    <x v="0"/>
    <d v="2017-11-16T00:00:00"/>
    <x v="5"/>
    <x v="2"/>
    <x v="0"/>
    <s v="16"/>
    <x v="1"/>
    <d v="1899-12-30T17:28:08"/>
    <x v="4"/>
    <n v="1"/>
    <x v="0"/>
    <x v="0"/>
    <s v="Karan Dhanak"/>
    <s v="CBT014*1 CBT122*1"/>
    <x v="282"/>
    <x v="0"/>
    <s v="karandhanak20@gmail.com"/>
    <s v="-"/>
    <s v="Test"/>
  </r>
  <r>
    <n v="5200"/>
    <s v="SADDAMOM201711164573"/>
    <s v="59aa3e9c443506.12874796"/>
    <x v="0"/>
    <d v="2017-11-16T00:00:00"/>
    <x v="5"/>
    <x v="2"/>
    <x v="0"/>
    <s v="16"/>
    <x v="1"/>
    <d v="1899-12-30T17:35:07"/>
    <x v="2"/>
    <n v="1"/>
    <x v="0"/>
    <x v="0"/>
    <s v="Rohan"/>
    <s v="MOM074*3 MOM022*1"/>
    <x v="64"/>
    <x v="0"/>
    <s v="rj431401@gmail.com"/>
    <s v="-"/>
    <s v="Test"/>
  </r>
  <r>
    <n v="5204"/>
    <s v="SADDAFPT201711165876"/>
    <s v="59f189160dc7d0.10934334"/>
    <x v="0"/>
    <d v="2017-11-16T00:00:00"/>
    <x v="5"/>
    <x v="2"/>
    <x v="0"/>
    <s v="16"/>
    <x v="1"/>
    <d v="1899-12-30T18:50:27"/>
    <x v="13"/>
    <n v="1"/>
    <x v="0"/>
    <x v="0"/>
    <s v="Bethu Sai Sampath"/>
    <s v="FPT09*1 FPT31*1"/>
    <x v="60"/>
    <x v="0"/>
    <s v="sampath690@gmail.com"/>
    <s v="-"/>
    <s v="Test"/>
  </r>
  <r>
    <n v="5210"/>
    <s v="SADDACBT201711162955"/>
    <s v="710661082468276"/>
    <x v="1"/>
    <d v="2017-11-16T00:00:00"/>
    <x v="5"/>
    <x v="2"/>
    <x v="0"/>
    <s v="16"/>
    <x v="1"/>
    <d v="1899-12-30T19:17:00"/>
    <x v="4"/>
    <n v="1"/>
    <x v="0"/>
    <x v="0"/>
    <s v="Dhiraj Patel"/>
    <s v="CBT107*1 CBT122*2"/>
    <x v="628"/>
    <x v="0"/>
    <s v="d.patel7688@gmail.com"/>
    <s v="-"/>
    <s v="Test"/>
  </r>
  <r>
    <n v="5213"/>
    <s v="SADDAFPT201711163030"/>
    <s v="1391013047663289"/>
    <x v="0"/>
    <d v="2017-11-16T00:00:00"/>
    <x v="5"/>
    <x v="2"/>
    <x v="0"/>
    <s v="16"/>
    <x v="1"/>
    <d v="1899-12-30T19:32:43"/>
    <x v="13"/>
    <n v="1"/>
    <x v="0"/>
    <x v="0"/>
    <s v="Anand Vardhan"/>
    <s v="FPT02*1"/>
    <x v="3"/>
    <x v="0"/>
    <s v="anandvardhan120@gmail.com"/>
    <s v="-"/>
    <s v="Test"/>
  </r>
  <r>
    <n v="5214"/>
    <s v="SADDACBT201711166093"/>
    <s v="59ae9079a1b4d9.37869642"/>
    <x v="0"/>
    <d v="2017-11-16T00:00:00"/>
    <x v="5"/>
    <x v="2"/>
    <x v="0"/>
    <s v="16"/>
    <x v="1"/>
    <d v="1899-12-30T19:34:44"/>
    <x v="4"/>
    <n v="1"/>
    <x v="0"/>
    <x v="0"/>
    <s v="Avinesh Kumar"/>
    <s v="CBT103*1 CBT102*1 CBT013*1"/>
    <x v="20"/>
    <x v="0"/>
    <s v="djokerdummycplyt@gmail.com"/>
    <s v="-"/>
    <s v="Test"/>
  </r>
  <r>
    <n v="5218"/>
    <s v="SADDAFPT201711168838"/>
    <s v="59ae9079a1b4d9.37869642"/>
    <x v="0"/>
    <d v="2017-11-16T00:00:00"/>
    <x v="5"/>
    <x v="2"/>
    <x v="0"/>
    <s v="16"/>
    <x v="1"/>
    <d v="1899-12-30T19:49:46"/>
    <x v="13"/>
    <n v="1"/>
    <x v="0"/>
    <x v="0"/>
    <s v="Avinesh Kumar"/>
    <s v="FPT19*1 FPT31*6"/>
    <x v="64"/>
    <x v="0"/>
    <s v="djokerdummycplyt@gmail.com"/>
    <s v="-"/>
    <s v="Test"/>
  </r>
  <r>
    <n v="5220"/>
    <s v="SADDAFPT201711165141"/>
    <s v="10210129296893686"/>
    <x v="0"/>
    <d v="2017-11-16T00:00:00"/>
    <x v="5"/>
    <x v="2"/>
    <x v="0"/>
    <s v="16"/>
    <x v="1"/>
    <d v="1899-12-30T19:55:56"/>
    <x v="13"/>
    <n v="1"/>
    <x v="0"/>
    <x v="0"/>
    <s v="Aditya Sharma"/>
    <s v="FPT17*1 FPT31*12"/>
    <x v="42"/>
    <x v="0"/>
    <s v="ads1419@gmail.com"/>
    <s v="-"/>
    <s v="Test"/>
  </r>
  <r>
    <n v="5222"/>
    <s v="SADDALPZ201711166706"/>
    <s v="1470337059724093"/>
    <x v="0"/>
    <d v="2017-11-16T00:00:00"/>
    <x v="5"/>
    <x v="2"/>
    <x v="0"/>
    <s v="16"/>
    <x v="1"/>
    <d v="1899-12-30T20:04:25"/>
    <x v="3"/>
    <n v="1"/>
    <x v="0"/>
    <x v="0"/>
    <s v="Purshotam Singh"/>
    <s v="LPZ084*1 LPZ090*1"/>
    <x v="166"/>
    <x v="0"/>
    <s v="singhpurshotam1@gmail.com"/>
    <s v="-"/>
    <s v="Test"/>
  </r>
  <r>
    <n v="5225"/>
    <s v="SADDACFF201711162728"/>
    <s v="1051298298306240"/>
    <x v="0"/>
    <d v="2017-11-16T00:00:00"/>
    <x v="5"/>
    <x v="2"/>
    <x v="0"/>
    <s v="16"/>
    <x v="1"/>
    <d v="1899-12-30T20:13:43"/>
    <x v="6"/>
    <n v="1"/>
    <x v="0"/>
    <x v="0"/>
    <s v="Sahil Aryan"/>
    <s v="CFF34*1"/>
    <x v="63"/>
    <x v="0"/>
    <s v="sahilaryan23@gmail.com"/>
    <s v="-"/>
    <s v="Test"/>
  </r>
  <r>
    <n v="5227"/>
    <s v="SADDAMOM201711169943"/>
    <s v="5a019b5dbd4330.15622892"/>
    <x v="0"/>
    <d v="2017-11-16T00:00:00"/>
    <x v="5"/>
    <x v="2"/>
    <x v="0"/>
    <s v="16"/>
    <x v="1"/>
    <d v="1899-12-30T20:19:54"/>
    <x v="2"/>
    <n v="1"/>
    <x v="0"/>
    <x v="0"/>
    <s v="AYUSH"/>
    <s v="MOM048*1"/>
    <x v="0"/>
    <x v="0"/>
    <s v="armaan.ayush95@outlook.com"/>
    <s v="-"/>
    <s v="Test"/>
  </r>
  <r>
    <n v="5231"/>
    <s v="SADDAGSK201711162887"/>
    <s v="1614535535271464"/>
    <x v="0"/>
    <d v="2017-11-16T00:00:00"/>
    <x v="5"/>
    <x v="2"/>
    <x v="0"/>
    <s v="16"/>
    <x v="1"/>
    <d v="1899-12-30T20:25:35"/>
    <x v="8"/>
    <n v="1"/>
    <x v="0"/>
    <x v="0"/>
    <s v="Vaibhav Kumar"/>
    <s v="GSK84*1 GSK68*10 GSK31*2"/>
    <x v="128"/>
    <x v="0"/>
    <s v="pranay181997@gmail.com"/>
    <s v="-"/>
    <s v="Test"/>
  </r>
  <r>
    <n v="5236"/>
    <s v="SADDACBT201711163076"/>
    <s v="59a431488d9c57.68788550"/>
    <x v="0"/>
    <d v="2017-11-16T00:00:00"/>
    <x v="5"/>
    <x v="2"/>
    <x v="0"/>
    <s v="16"/>
    <x v="1"/>
    <d v="1899-12-30T20:39:27"/>
    <x v="4"/>
    <n v="1"/>
    <x v="0"/>
    <x v="0"/>
    <s v="Karthick Vel K"/>
    <s v="CBT112*1 CBT099*1"/>
    <x v="258"/>
    <x v="0"/>
    <s v="karthickvel.malarvizhi@gmail.com"/>
    <s v="-"/>
    <s v="Test"/>
  </r>
  <r>
    <n v="5249"/>
    <s v="SADDACBT201711164280"/>
    <s v="1391503490964357"/>
    <x v="0"/>
    <d v="2017-11-16T00:00:00"/>
    <x v="5"/>
    <x v="2"/>
    <x v="0"/>
    <s v="16"/>
    <x v="1"/>
    <d v="1899-12-30T21:11:26"/>
    <x v="4"/>
    <n v="1"/>
    <x v="0"/>
    <x v="0"/>
    <s v="Rishabh Raj Jha"/>
    <s v="CBT058*1"/>
    <x v="629"/>
    <x v="0"/>
    <s v="rishabhrajjha@gmail.com"/>
    <s v="-"/>
    <s v="Test"/>
  </r>
  <r>
    <n v="5252"/>
    <s v="SADDACFF201711168824"/>
    <s v="1051298298306240"/>
    <x v="0"/>
    <d v="2017-11-16T00:00:00"/>
    <x v="5"/>
    <x v="2"/>
    <x v="0"/>
    <s v="16"/>
    <x v="1"/>
    <d v="1899-12-30T21:17:03"/>
    <x v="6"/>
    <n v="1"/>
    <x v="0"/>
    <x v="0"/>
    <s v="Sahil Aryan"/>
    <s v="CFF34*1"/>
    <x v="63"/>
    <x v="0"/>
    <s v="sahilaryan23@gmail.com"/>
    <s v="-"/>
    <s v="Test"/>
  </r>
  <r>
    <n v="5256"/>
    <s v="SADDACBT201711164536"/>
    <s v="1518368771555595"/>
    <x v="0"/>
    <d v="2017-11-16T00:00:00"/>
    <x v="5"/>
    <x v="2"/>
    <x v="0"/>
    <s v="16"/>
    <x v="1"/>
    <d v="1899-12-30T21:29:13"/>
    <x v="4"/>
    <n v="1"/>
    <x v="0"/>
    <x v="0"/>
    <s v="Kshitij Sinha"/>
    <s v="CBT112*1 CBT098*1"/>
    <x v="453"/>
    <x v="0"/>
    <s v="kshitijsinha007@gmail.com"/>
    <s v="-"/>
    <s v="Test"/>
  </r>
  <r>
    <n v="5258"/>
    <s v="SADDACBT201711164401"/>
    <s v="59ba93df8480e2.08096993"/>
    <x v="0"/>
    <d v="2017-11-16T00:00:00"/>
    <x v="5"/>
    <x v="2"/>
    <x v="0"/>
    <s v="16"/>
    <x v="1"/>
    <d v="1899-12-30T21:30:37"/>
    <x v="4"/>
    <n v="1"/>
    <x v="0"/>
    <x v="0"/>
    <s v="Shubham Ashish"/>
    <s v="CBT112*1 CBT032*1"/>
    <x v="118"/>
    <x v="0"/>
    <s v="ashish.shubham04@gmail.com"/>
    <s v="-"/>
    <s v="Test"/>
  </r>
  <r>
    <n v="5261"/>
    <s v="SADDAFPT201711165831"/>
    <s v="1926092020984377"/>
    <x v="0"/>
    <d v="2017-11-16T00:00:00"/>
    <x v="5"/>
    <x v="2"/>
    <x v="0"/>
    <s v="16"/>
    <x v="1"/>
    <d v="1899-12-30T21:34:28"/>
    <x v="13"/>
    <n v="1"/>
    <x v="0"/>
    <x v="0"/>
    <s v="Dwitun Basumatary"/>
    <s v="FPT06*1"/>
    <x v="3"/>
    <x v="0"/>
    <s v="dwitunbasu@gmail.com"/>
    <s v="-"/>
    <s v="Test"/>
  </r>
  <r>
    <n v="5266"/>
    <s v="SADDABKB201711167239"/>
    <s v="10208342519195518"/>
    <x v="0"/>
    <d v="2017-11-16T00:00:00"/>
    <x v="5"/>
    <x v="2"/>
    <x v="0"/>
    <s v="16"/>
    <x v="1"/>
    <d v="1899-12-30T21:40:39"/>
    <x v="17"/>
    <n v="1"/>
    <x v="0"/>
    <x v="0"/>
    <s v="Prateek Sridhar"/>
    <s v="BKB226*1 BKB236*1 BKB210*7"/>
    <x v="162"/>
    <x v="0"/>
    <s v="prateeksridhar@gmail.com"/>
    <s v="-"/>
    <s v="Test"/>
  </r>
  <r>
    <n v="5270"/>
    <s v="SADDACFF201711165672"/>
    <s v="367268727041691"/>
    <x v="0"/>
    <d v="2017-11-16T00:00:00"/>
    <x v="5"/>
    <x v="2"/>
    <x v="0"/>
    <s v="16"/>
    <x v="1"/>
    <d v="1899-12-30T21:42:05"/>
    <x v="6"/>
    <n v="1"/>
    <x v="0"/>
    <x v="0"/>
    <s v="Kumar Sourav"/>
    <s v="CFF47*4"/>
    <x v="92"/>
    <x v="0"/>
    <s v="srvneoameya@gmail.com"/>
    <s v="-"/>
    <s v="Test"/>
  </r>
  <r>
    <n v="5273"/>
    <s v="SADDAFPT201711168209"/>
    <s v="1527031710696565"/>
    <x v="0"/>
    <d v="2017-11-16T00:00:00"/>
    <x v="5"/>
    <x v="2"/>
    <x v="0"/>
    <s v="16"/>
    <x v="1"/>
    <d v="1899-12-30T21:53:05"/>
    <x v="13"/>
    <n v="1"/>
    <x v="0"/>
    <x v="0"/>
    <s v="Saurav Meena"/>
    <s v="FPT11*1 FPT15*1"/>
    <x v="5"/>
    <x v="0"/>
    <s v="sauravmeena25101996@gmail.com"/>
    <s v="-"/>
    <s v="Test"/>
  </r>
  <r>
    <n v="5276"/>
    <s v="SADDABKB201711169909"/>
    <s v="1601596786569971"/>
    <x v="0"/>
    <d v="2017-11-16T00:00:00"/>
    <x v="5"/>
    <x v="2"/>
    <x v="0"/>
    <s v="16"/>
    <x v="1"/>
    <d v="1899-12-30T21:53:55"/>
    <x v="17"/>
    <n v="1"/>
    <x v="0"/>
    <x v="0"/>
    <s v="Amber Saxena"/>
    <s v="BKB210*10 BKB236*1 BKB117*1 BKB113*1"/>
    <x v="630"/>
    <x v="0"/>
    <s v="amber.sa97@gmail.com"/>
    <s v="-"/>
    <s v="Test"/>
  </r>
  <r>
    <n v="5287"/>
    <s v="SADDACFF201711169409"/>
    <s v="10203657419152287"/>
    <x v="0"/>
    <d v="2017-11-16T00:00:00"/>
    <x v="5"/>
    <x v="2"/>
    <x v="0"/>
    <s v="16"/>
    <x v="1"/>
    <d v="1899-12-30T22:54:23"/>
    <x v="6"/>
    <n v="1"/>
    <x v="0"/>
    <x v="0"/>
    <s v="Adhip Dutt"/>
    <s v="CFF15*1 CFF13*1"/>
    <x v="38"/>
    <x v="0"/>
    <s v="ttdaj@yandex.com"/>
    <s v="-"/>
    <s v="Test"/>
  </r>
  <r>
    <n v="5288"/>
    <s v="SADDAGSK201711168154"/>
    <s v="1431308996987723"/>
    <x v="0"/>
    <d v="2017-11-16T00:00:00"/>
    <x v="5"/>
    <x v="2"/>
    <x v="0"/>
    <s v="16"/>
    <x v="1"/>
    <d v="1899-12-30T23:04:47"/>
    <x v="8"/>
    <n v="1"/>
    <x v="0"/>
    <x v="0"/>
    <s v="Ajeet Kumar"/>
    <s v="GSK81*1 GSK40*1 GSK68*9"/>
    <x v="631"/>
    <x v="0"/>
    <s v="ajeetk973@gmail.com"/>
    <s v="-"/>
    <s v="Test"/>
  </r>
  <r>
    <n v="5295"/>
    <s v="SADDAFDZ201711161355"/>
    <s v="707564829439690"/>
    <x v="1"/>
    <d v="2017-11-16T00:00:00"/>
    <x v="5"/>
    <x v="2"/>
    <x v="0"/>
    <s v="16"/>
    <x v="1"/>
    <d v="1899-12-30T23:16:19"/>
    <x v="10"/>
    <n v="0"/>
    <x v="0"/>
    <x v="0"/>
    <s v="Ishitwa Viranchi"/>
    <s v="FDZ005*1 FDZ028*7"/>
    <x v="632"/>
    <x v="0"/>
    <s v="ishitwa1911@gmail.com"/>
    <s v="-"/>
    <s v="Test"/>
  </r>
  <r>
    <n v="5296"/>
    <s v="SADDAFDZ201711167791"/>
    <s v="707564829439690"/>
    <x v="0"/>
    <d v="2017-11-16T00:00:00"/>
    <x v="5"/>
    <x v="2"/>
    <x v="0"/>
    <s v="16"/>
    <x v="1"/>
    <d v="1899-12-30T23:17:45"/>
    <x v="10"/>
    <n v="1"/>
    <x v="0"/>
    <x v="0"/>
    <s v="Ishitwa Viranchi"/>
    <s v="FDZ005*1 FDZ028*7"/>
    <x v="632"/>
    <x v="0"/>
    <s v="ishitwa1911@gmail.com"/>
    <s v="-"/>
    <s v="Test"/>
  </r>
  <r>
    <n v="5298"/>
    <s v="SADDACFF201711165622"/>
    <s v="707564829439690"/>
    <x v="0"/>
    <d v="2017-11-16T00:00:00"/>
    <x v="5"/>
    <x v="2"/>
    <x v="0"/>
    <s v="16"/>
    <x v="1"/>
    <d v="1899-12-30T23:27:14"/>
    <x v="6"/>
    <n v="1"/>
    <x v="0"/>
    <x v="0"/>
    <s v="Ishitwa Viranchi"/>
    <s v="CFF43*1 CFF46*7"/>
    <x v="382"/>
    <x v="0"/>
    <s v="ishitwa1911@gmail.com"/>
    <s v="-"/>
    <s v="Test"/>
  </r>
  <r>
    <n v="5302"/>
    <s v="SADDAFDZ201711168540"/>
    <s v="1728168313922167"/>
    <x v="1"/>
    <d v="2017-11-16T00:00:00"/>
    <x v="5"/>
    <x v="2"/>
    <x v="0"/>
    <s v="16"/>
    <x v="1"/>
    <d v="1899-12-30T23:55:50"/>
    <x v="10"/>
    <n v="0"/>
    <x v="0"/>
    <x v="0"/>
    <s v="Abhishek Sankhla"/>
    <s v="FDZ003*1 FDZ030*1 FDZ021*1"/>
    <x v="27"/>
    <x v="0"/>
    <s v="aabhisheksankhla@gmail.com"/>
    <s v="-"/>
    <s v="Test"/>
  </r>
  <r>
    <n v="5303"/>
    <s v="SADDAFDZ201711167797"/>
    <s v="1728168313922167"/>
    <x v="0"/>
    <d v="2017-11-16T00:00:00"/>
    <x v="5"/>
    <x v="2"/>
    <x v="0"/>
    <s v="16"/>
    <x v="1"/>
    <d v="1899-12-30T23:56:08"/>
    <x v="10"/>
    <n v="1"/>
    <x v="0"/>
    <x v="0"/>
    <s v="Abhishek Sankhla"/>
    <s v="FDZ003*1 FDZ030*1 FDZ021*1"/>
    <x v="27"/>
    <x v="0"/>
    <s v="aabhisheksankhla@gmail.com"/>
    <s v="-"/>
    <s v="Test"/>
  </r>
  <r>
    <n v="5239"/>
    <s v="SADDACBT201711167115"/>
    <s v="1754272297939586"/>
    <x v="0"/>
    <d v="2017-11-16T00:00:00"/>
    <x v="5"/>
    <x v="2"/>
    <x v="0"/>
    <s v="16"/>
    <x v="1"/>
    <d v="1899-12-30T20:41:35"/>
    <x v="4"/>
    <n v="1"/>
    <x v="0"/>
    <x v="0"/>
    <s v="Himanshu D Pankaj"/>
    <s v="CBT112*2 CBT019*3"/>
    <x v="633"/>
    <x v="0"/>
    <s v="Pankaj.hdp@gmail.com"/>
    <s v="-"/>
    <s v="Test"/>
  </r>
  <r>
    <n v="5226"/>
    <s v="SADDAFDZ201711161392"/>
    <s v="1439658446154595"/>
    <x v="0"/>
    <d v="2017-11-16T00:00:00"/>
    <x v="5"/>
    <x v="2"/>
    <x v="0"/>
    <s v="16"/>
    <x v="1"/>
    <d v="1899-12-30T20:13:50"/>
    <x v="10"/>
    <n v="1"/>
    <x v="0"/>
    <x v="0"/>
    <s v="Apurv Gaurav Singh"/>
    <s v="FDZ030*6"/>
    <x v="217"/>
    <x v="0"/>
    <s v="terimaakabhosda@gmail.com"/>
    <s v="-"/>
    <s v="Test"/>
  </r>
  <r>
    <n v="3173"/>
    <s v="SADDARDB201710164119"/>
    <s v="1640280452732043"/>
    <x v="0"/>
    <d v="2017-10-16T00:00:00"/>
    <x v="4"/>
    <x v="1"/>
    <x v="0"/>
    <s v="16"/>
    <x v="1"/>
    <d v="1899-12-30T21:28:56"/>
    <x v="1"/>
    <n v="1"/>
    <x v="0"/>
    <x v="0"/>
    <s v="Rohit Tosawara"/>
    <s v="RDB072*1 RDB206*1"/>
    <x v="453"/>
    <x v="0"/>
    <s v="rohittosawara2000@gmail.com"/>
    <s v="-"/>
    <s v="Test"/>
  </r>
  <r>
    <n v="5165"/>
    <s v="SADDAGSK201711161415"/>
    <s v="10212668576660906"/>
    <x v="1"/>
    <d v="2017-11-16T00:00:00"/>
    <x v="5"/>
    <x v="2"/>
    <x v="0"/>
    <s v="16"/>
    <x v="1"/>
    <d v="1899-12-30T00:07:45"/>
    <x v="8"/>
    <n v="0"/>
    <x v="0"/>
    <x v="0"/>
    <s v="Abhishek Kumar"/>
    <s v="GSK81*1"/>
    <x v="62"/>
    <x v="0"/>
    <s v="abhishek.1991.26@gmail.com"/>
    <s v="-"/>
    <s v="Test"/>
  </r>
  <r>
    <n v="5166"/>
    <s v="SADDAGSK201711161949"/>
    <s v="10212668576660906"/>
    <x v="1"/>
    <d v="2017-11-16T00:00:00"/>
    <x v="5"/>
    <x v="2"/>
    <x v="0"/>
    <s v="16"/>
    <x v="1"/>
    <d v="1899-12-30T00:10:56"/>
    <x v="8"/>
    <n v="1"/>
    <x v="0"/>
    <x v="0"/>
    <s v="Abhishek Kumar"/>
    <s v="GSK81*1"/>
    <x v="62"/>
    <x v="0"/>
    <s v="abhishek.1991.26@gmail.com"/>
    <s v="-"/>
    <s v="Test"/>
  </r>
  <r>
    <n v="1545"/>
    <s v="SADDAMOM201709164108"/>
    <s v="59aa3e9c443506.12874796"/>
    <x v="1"/>
    <d v="2017-09-16T00:00:00"/>
    <x v="3"/>
    <x v="0"/>
    <x v="1"/>
    <s v="16"/>
    <x v="1"/>
    <d v="1899-12-30T17:53:08"/>
    <x v="2"/>
    <n v="0"/>
    <x v="0"/>
    <x v="0"/>
    <s v="Rohan"/>
    <s v="MOM074*3 MOM020*1 MOM014*1"/>
    <x v="501"/>
    <x v="0"/>
    <s v="rj431401@gmail.com"/>
    <s v="-"/>
    <s v="Test"/>
  </r>
  <r>
    <n v="1546"/>
    <s v="SADDAMOM201709165435"/>
    <s v="59aa3e9c443506.12874796"/>
    <x v="0"/>
    <d v="2017-09-16T00:00:00"/>
    <x v="3"/>
    <x v="0"/>
    <x v="1"/>
    <s v="16"/>
    <x v="1"/>
    <d v="1899-12-30T17:53:31"/>
    <x v="2"/>
    <n v="1"/>
    <x v="0"/>
    <x v="0"/>
    <s v="Rohan"/>
    <s v="MOM074*3 MOM020*1 MOM014*1"/>
    <x v="501"/>
    <x v="0"/>
    <s v="rj431401@gmail.com"/>
    <s v="-"/>
    <s v="Test"/>
  </r>
  <r>
    <n v="1548"/>
    <s v="SADDALPZ201709169429"/>
    <s v="534475843552484"/>
    <x v="0"/>
    <d v="2017-09-16T00:00:00"/>
    <x v="3"/>
    <x v="0"/>
    <x v="1"/>
    <s v="16"/>
    <x v="1"/>
    <d v="1899-12-30T18:36:24"/>
    <x v="3"/>
    <n v="1"/>
    <x v="0"/>
    <x v="0"/>
    <s v="Asutosh Rout"/>
    <s v="LPZ017*4"/>
    <x v="19"/>
    <x v="0"/>
    <s v="asutoshrt96@gmail.com"/>
    <s v="-"/>
    <s v="Test"/>
  </r>
  <r>
    <n v="1560"/>
    <s v="SADDATOA201709168510"/>
    <s v="599ff9fe603e96.34715987"/>
    <x v="0"/>
    <d v="2017-09-16T00:00:00"/>
    <x v="3"/>
    <x v="0"/>
    <x v="1"/>
    <s v="16"/>
    <x v="1"/>
    <d v="1899-12-30T21:00:09"/>
    <x v="0"/>
    <n v="1"/>
    <x v="0"/>
    <x v="0"/>
    <s v="sachin saxena"/>
    <s v="TOA071*1 TOA155*5"/>
    <x v="64"/>
    <x v="0"/>
    <s v="sachin221saxena@gmail.com"/>
    <s v="-"/>
    <s v="Test"/>
  </r>
  <r>
    <n v="1561"/>
    <s v="SADDACBT201709167063"/>
    <s v="1867997190195864"/>
    <x v="1"/>
    <d v="2017-09-16T00:00:00"/>
    <x v="3"/>
    <x v="0"/>
    <x v="1"/>
    <s v="16"/>
    <x v="1"/>
    <d v="1899-12-30T21:01:21"/>
    <x v="4"/>
    <n v="1"/>
    <x v="0"/>
    <x v="0"/>
    <s v="Sai Ramana"/>
    <s v="CBT112*2 CBT098*1"/>
    <x v="634"/>
    <x v="0"/>
    <s v="ramanapanuganty@gmail.com"/>
    <s v="-"/>
    <s v="Test"/>
  </r>
  <r>
    <n v="3165"/>
    <s v="SADDALPZ201710168384"/>
    <s v="1849508978699613"/>
    <x v="0"/>
    <d v="2017-10-16T00:00:00"/>
    <x v="4"/>
    <x v="1"/>
    <x v="0"/>
    <s v="16"/>
    <x v="1"/>
    <d v="1899-12-30T20:33:20"/>
    <x v="3"/>
    <n v="1"/>
    <x v="0"/>
    <x v="0"/>
    <s v="Alok Kumar Patra"/>
    <s v="LPZ228*3 LPZ178*1 LPZ191*3 LPZ186*3"/>
    <x v="635"/>
    <x v="0"/>
    <s v="alokpatra1998@gmail.com"/>
    <s v="-"/>
    <s v="Test"/>
  </r>
  <r>
    <n v="3166"/>
    <s v="SADDATOA201710167385"/>
    <s v="59b3ae459a8ee4.06090536"/>
    <x v="1"/>
    <d v="2017-10-16T00:00:00"/>
    <x v="4"/>
    <x v="1"/>
    <x v="0"/>
    <s v="16"/>
    <x v="1"/>
    <d v="1899-12-30T20:48:59"/>
    <x v="0"/>
    <n v="1"/>
    <x v="0"/>
    <x v="0"/>
    <s v="Pankaj"/>
    <s v="TOA087*1"/>
    <x v="3"/>
    <x v="0"/>
    <s v="pankaj6769kumar@gmail.com"/>
    <s v="-"/>
    <s v="Test"/>
  </r>
  <r>
    <n v="3194"/>
    <s v="SADDAFPT201710168788"/>
    <s v="1516841968402916"/>
    <x v="0"/>
    <d v="2017-10-16T00:00:00"/>
    <x v="4"/>
    <x v="1"/>
    <x v="0"/>
    <s v="16"/>
    <x v="1"/>
    <d v="1899-12-30T22:45:42"/>
    <x v="13"/>
    <n v="1"/>
    <x v="0"/>
    <x v="0"/>
    <s v="Kumar Abhinav"/>
    <s v="FPT09*1 FPT13*14 FPT11*1"/>
    <x v="0"/>
    <x v="0"/>
    <s v="webmail.abhinav@gmail.com"/>
    <s v="-"/>
    <s v="Test"/>
  </r>
  <r>
    <n v="3196"/>
    <s v="SADDACFF201710164987"/>
    <s v="10203563008593616"/>
    <x v="0"/>
    <d v="2017-10-16T00:00:00"/>
    <x v="4"/>
    <x v="1"/>
    <x v="0"/>
    <s v="16"/>
    <x v="1"/>
    <d v="1899-12-30T23:14:00"/>
    <x v="6"/>
    <n v="1"/>
    <x v="0"/>
    <x v="0"/>
    <s v="RamKrishna Paira"/>
    <s v="CFF34*1"/>
    <x v="3"/>
    <x v="0"/>
    <s v="pairaram@gmail.com"/>
    <s v="-"/>
    <s v="Test"/>
  </r>
  <r>
    <n v="5209"/>
    <s v="SADDACBT201711167419"/>
    <s v="1849855185044248"/>
    <x v="0"/>
    <d v="2017-11-16T00:00:00"/>
    <x v="5"/>
    <x v="2"/>
    <x v="0"/>
    <s v="16"/>
    <x v="1"/>
    <d v="1899-12-30T19:13:21"/>
    <x v="4"/>
    <n v="1"/>
    <x v="0"/>
    <x v="0"/>
    <s v="Ranraj Singh"/>
    <s v="CBT112*2"/>
    <x v="284"/>
    <x v="0"/>
    <s v="ranraj_singh@yahoo.com"/>
    <s v="-"/>
    <s v="Test"/>
  </r>
  <r>
    <n v="5212"/>
    <s v="SADDAFPT201711166248"/>
    <s v="59b6962e8cb802.95967697"/>
    <x v="0"/>
    <d v="2017-11-16T00:00:00"/>
    <x v="5"/>
    <x v="2"/>
    <x v="0"/>
    <s v="16"/>
    <x v="1"/>
    <d v="1899-12-30T19:28:48"/>
    <x v="13"/>
    <n v="1"/>
    <x v="0"/>
    <x v="0"/>
    <s v="Rahul Kumar"/>
    <s v="FPT02*1"/>
    <x v="3"/>
    <x v="0"/>
    <s v="rkism1066@gmail.com"/>
    <s v="-"/>
    <s v="Test"/>
  </r>
  <r>
    <n v="5215"/>
    <s v="SADDARDB201711164978"/>
    <s v="59f9cb8abc8a97.23107872"/>
    <x v="1"/>
    <d v="2017-11-16T00:00:00"/>
    <x v="5"/>
    <x v="2"/>
    <x v="0"/>
    <s v="16"/>
    <x v="1"/>
    <d v="1899-12-30T19:48:07"/>
    <x v="1"/>
    <n v="1"/>
    <x v="0"/>
    <x v="0"/>
    <s v="Aditya Gunjan"/>
    <s v="RDB103*2"/>
    <x v="157"/>
    <x v="0"/>
    <s v="adityagunjan@rocketmail.com"/>
    <s v="-"/>
    <s v="Test"/>
  </r>
  <r>
    <n v="5219"/>
    <s v="SADDATOA201711167194"/>
    <s v="916361465198469"/>
    <x v="0"/>
    <d v="2017-11-16T00:00:00"/>
    <x v="5"/>
    <x v="2"/>
    <x v="0"/>
    <s v="16"/>
    <x v="1"/>
    <d v="1899-12-30T19:55:42"/>
    <x v="0"/>
    <n v="1"/>
    <x v="0"/>
    <x v="0"/>
    <s v="Vineet Kumar"/>
    <s v="TOA063*2"/>
    <x v="166"/>
    <x v="0"/>
    <s v="lckyvnt@rediffmail.com"/>
    <s v="-"/>
    <s v="Test"/>
  </r>
  <r>
    <n v="5221"/>
    <s v="SADDAFPT201711169221"/>
    <s v="1533064233421823"/>
    <x v="1"/>
    <d v="2017-11-16T00:00:00"/>
    <x v="5"/>
    <x v="2"/>
    <x v="0"/>
    <s v="16"/>
    <x v="1"/>
    <d v="1899-12-30T20:02:07"/>
    <x v="13"/>
    <n v="1"/>
    <x v="0"/>
    <x v="0"/>
    <s v="Harsha Vardhan"/>
    <s v="FPT30*2"/>
    <x v="0"/>
    <x v="0"/>
    <s v="harshathebrave@gmail.com"/>
    <s v="-"/>
    <s v="Test"/>
  </r>
  <r>
    <n v="5267"/>
    <s v="SADDATLF201711166669"/>
    <s v="907074626097503"/>
    <x v="0"/>
    <d v="2017-11-16T00:00:00"/>
    <x v="5"/>
    <x v="2"/>
    <x v="0"/>
    <s v="16"/>
    <x v="1"/>
    <d v="1899-12-30T21:41:29"/>
    <x v="19"/>
    <n v="1"/>
    <x v="0"/>
    <x v="0"/>
    <s v="Shubham Mishra"/>
    <s v="TLF004*1 TLF010*6"/>
    <x v="3"/>
    <x v="0"/>
    <m/>
    <s v="-"/>
    <s v="Test"/>
  </r>
  <r>
    <n v="5277"/>
    <s v="SADDACBT201711168135"/>
    <s v="1590155571099350"/>
    <x v="0"/>
    <d v="2017-11-16T00:00:00"/>
    <x v="5"/>
    <x v="2"/>
    <x v="0"/>
    <s v="16"/>
    <x v="1"/>
    <d v="1899-12-30T21:54:22"/>
    <x v="4"/>
    <n v="1"/>
    <x v="0"/>
    <x v="0"/>
    <s v="Anshul Kashyap"/>
    <s v="CBT127*1 CBT050*1"/>
    <x v="636"/>
    <x v="0"/>
    <s v="anshulkashyap97@gmail.com"/>
    <s v="-"/>
    <s v="Test"/>
  </r>
  <r>
    <n v="5282"/>
    <s v="SADDAGSK201711164498"/>
    <s v="59b3ae459a8ee4.06090536"/>
    <x v="0"/>
    <d v="2017-11-16T00:00:00"/>
    <x v="5"/>
    <x v="2"/>
    <x v="0"/>
    <s v="16"/>
    <x v="1"/>
    <d v="1899-12-30T22:09:00"/>
    <x v="8"/>
    <n v="1"/>
    <x v="0"/>
    <x v="0"/>
    <s v="Pankaj"/>
    <s v="GSK82*1"/>
    <x v="71"/>
    <x v="0"/>
    <s v="pankaj6769kumar@gmail.com"/>
    <s v="-"/>
    <s v="Test"/>
  </r>
  <r>
    <n v="5286"/>
    <s v="SADDAGSK201711163628"/>
    <s v="1413982475350508"/>
    <x v="0"/>
    <d v="2017-11-16T00:00:00"/>
    <x v="5"/>
    <x v="2"/>
    <x v="0"/>
    <s v="16"/>
    <x v="1"/>
    <d v="1899-12-30T22:30:45"/>
    <x v="8"/>
    <n v="1"/>
    <x v="0"/>
    <x v="0"/>
    <s v="Anshu Jalan"/>
    <s v="GSK19*2 GSK96*1 GSK68*1"/>
    <x v="518"/>
    <x v="0"/>
    <s v="anshu.jalan@yahoo.co.in"/>
    <s v="-"/>
    <s v="Test"/>
  </r>
  <r>
    <n v="5289"/>
    <s v="SADDAGSK201711161584"/>
    <s v="10212668576660906"/>
    <x v="1"/>
    <d v="2017-11-16T00:00:00"/>
    <x v="5"/>
    <x v="2"/>
    <x v="0"/>
    <s v="16"/>
    <x v="1"/>
    <d v="1899-12-30T23:05:44"/>
    <x v="8"/>
    <n v="1"/>
    <x v="0"/>
    <x v="0"/>
    <s v="Abhishek Kumar"/>
    <s v="GSK81*1 GSK84*1"/>
    <x v="127"/>
    <x v="0"/>
    <s v="abhishek.1991.26@gmail.com"/>
    <s v="-"/>
    <s v="Test"/>
  </r>
  <r>
    <n v="5301"/>
    <s v="SADDAGSK201711169450"/>
    <s v="1049203935221822"/>
    <x v="0"/>
    <d v="2017-11-16T00:00:00"/>
    <x v="5"/>
    <x v="2"/>
    <x v="0"/>
    <s v="16"/>
    <x v="1"/>
    <d v="1899-12-30T23:51:08"/>
    <x v="8"/>
    <n v="1"/>
    <x v="0"/>
    <x v="0"/>
    <s v="Tushar Gupta"/>
    <s v="GSK42*1 GSK29*1 GSK68*12"/>
    <x v="28"/>
    <x v="0"/>
    <s v="tushargupta0123456789@gmail.com"/>
    <s v="-"/>
    <s v="Test"/>
  </r>
  <r>
    <n v="5265"/>
    <s v="SADDAFPT201711167621"/>
    <s v="1472689319485285"/>
    <x v="0"/>
    <d v="2017-11-16T00:00:00"/>
    <x v="5"/>
    <x v="2"/>
    <x v="0"/>
    <s v="16"/>
    <x v="1"/>
    <d v="1899-12-30T21:38:21"/>
    <x v="13"/>
    <n v="1"/>
    <x v="0"/>
    <x v="0"/>
    <s v="Ayush Varshney"/>
    <s v="FPT30*3 FPT02*1"/>
    <x v="346"/>
    <x v="0"/>
    <s v="aman.raj251@gmail.com"/>
    <s v="-"/>
    <s v="Test"/>
  </r>
  <r>
    <n v="5188"/>
    <s v="SADDACBT201711168947"/>
    <s v="1497805833633778"/>
    <x v="0"/>
    <d v="2017-11-16T00:00:00"/>
    <x v="5"/>
    <x v="2"/>
    <x v="0"/>
    <s v="16"/>
    <x v="1"/>
    <d v="1899-12-30T13:47:02"/>
    <x v="4"/>
    <n v="1"/>
    <x v="0"/>
    <x v="0"/>
    <s v="Raghav Sai"/>
    <s v="CBT099*1 CBT107*1"/>
    <x v="637"/>
    <x v="0"/>
    <s v="raghavsai1@gamil.com"/>
    <s v="-"/>
    <s v="Test"/>
  </r>
  <r>
    <n v="1534"/>
    <s v="SADDACBT201709164482"/>
    <s v="1379133868875073"/>
    <x v="1"/>
    <d v="2017-09-16T00:00:00"/>
    <x v="3"/>
    <x v="0"/>
    <x v="1"/>
    <s v="16"/>
    <x v="1"/>
    <d v="1899-12-30T12:18:12"/>
    <x v="4"/>
    <n v="0"/>
    <x v="0"/>
    <x v="0"/>
    <s v="Umang Vishwakarma"/>
    <s v="CBT019*2"/>
    <x v="621"/>
    <x v="0"/>
    <s v="vish.umang2012@gmail.com"/>
    <s v="-"/>
    <s v="Test"/>
  </r>
  <r>
    <n v="1535"/>
    <s v="SADDACBT201709164430"/>
    <s v="1379133868875073"/>
    <x v="0"/>
    <d v="2017-09-16T00:00:00"/>
    <x v="3"/>
    <x v="0"/>
    <x v="1"/>
    <s v="16"/>
    <x v="1"/>
    <d v="1899-12-30T12:18:58"/>
    <x v="4"/>
    <n v="1"/>
    <x v="0"/>
    <x v="0"/>
    <s v="Umang Vishwakarma"/>
    <s v="CBT019*2"/>
    <x v="621"/>
    <x v="0"/>
    <s v="vish.umang2012@gmail.com"/>
    <s v="-"/>
    <s v="Test"/>
  </r>
  <r>
    <n v="5217"/>
    <s v="SADDAMOM201711161911"/>
    <s v="59eb64465c4288.87517525"/>
    <x v="0"/>
    <d v="2017-11-16T00:00:00"/>
    <x v="5"/>
    <x v="2"/>
    <x v="0"/>
    <s v="16"/>
    <x v="1"/>
    <d v="1899-12-30T19:48:44"/>
    <x v="2"/>
    <n v="1"/>
    <x v="0"/>
    <x v="0"/>
    <s v="Rex"/>
    <s v="MOM007*1 MOM073*1 MOM019*1"/>
    <x v="64"/>
    <x v="0"/>
    <s v="rayzee173@mail.com"/>
    <s v="-"/>
    <s v="Test"/>
  </r>
  <r>
    <n v="1544"/>
    <s v="SADDAMOM201709164803"/>
    <s v="599bc347aa0300.11870674"/>
    <x v="1"/>
    <d v="2017-09-16T00:00:00"/>
    <x v="3"/>
    <x v="0"/>
    <x v="1"/>
    <s v="16"/>
    <x v="1"/>
    <d v="1899-12-30T17:06:41"/>
    <x v="2"/>
    <n v="1"/>
    <x v="0"/>
    <x v="1"/>
    <s v="Sparsh Choudhary"/>
    <s v="MOM073*3 MOM020*2"/>
    <x v="63"/>
    <x v="0"/>
    <s v="sparshddcse@gmail.com"/>
    <s v="-"/>
    <s v="Test"/>
  </r>
  <r>
    <n v="3136"/>
    <s v="SADDAGSK201710169149"/>
    <s v="1210537852425176"/>
    <x v="0"/>
    <d v="2017-10-16T00:00:00"/>
    <x v="4"/>
    <x v="1"/>
    <x v="0"/>
    <s v="16"/>
    <x v="1"/>
    <d v="1899-12-30T00:18:50"/>
    <x v="8"/>
    <n v="1"/>
    <x v="0"/>
    <x v="1"/>
    <s v="Vineet Mangal"/>
    <s v="GSK028*1 GSK031*1 GSK068*15"/>
    <x v="145"/>
    <x v="0"/>
    <s v="vineet2229@gmail.com"/>
    <s v="-"/>
    <s v="Test"/>
  </r>
  <r>
    <n v="3190"/>
    <s v="SADDARDB201710166478"/>
    <s v="1210537852425176"/>
    <x v="1"/>
    <d v="2017-10-16T00:00:00"/>
    <x v="4"/>
    <x v="1"/>
    <x v="0"/>
    <s v="16"/>
    <x v="1"/>
    <d v="1899-12-30T22:38:25"/>
    <x v="1"/>
    <n v="1"/>
    <x v="0"/>
    <x v="1"/>
    <s v="Vineet Mangal"/>
    <s v="RDB160*1 RDB167*1 RDB207*1"/>
    <x v="551"/>
    <x v="0"/>
    <s v="vineet2229@gmail.com"/>
    <s v="-"/>
    <s v="Test"/>
  </r>
  <r>
    <n v="3193"/>
    <s v="SADDAFPT201710165525"/>
    <s v="1210537852425176"/>
    <x v="1"/>
    <d v="2017-10-16T00:00:00"/>
    <x v="4"/>
    <x v="1"/>
    <x v="0"/>
    <s v="16"/>
    <x v="1"/>
    <d v="1899-12-30T22:42:32"/>
    <x v="13"/>
    <n v="1"/>
    <x v="0"/>
    <x v="1"/>
    <s v="Vineet Mangal"/>
    <s v="FPT03*1 FPT13*6"/>
    <x v="325"/>
    <x v="0"/>
    <s v="vineet2229@gmail.com"/>
    <s v="-"/>
    <s v="Test"/>
  </r>
  <r>
    <n v="5177"/>
    <s v="SADDACFF201711163771"/>
    <s v="726279800829901"/>
    <x v="0"/>
    <d v="2017-11-16T00:00:00"/>
    <x v="5"/>
    <x v="2"/>
    <x v="0"/>
    <s v="16"/>
    <x v="1"/>
    <d v="1899-12-30T12:46:25"/>
    <x v="6"/>
    <n v="1"/>
    <x v="0"/>
    <x v="1"/>
    <s v="Rajesh Kumar"/>
    <s v="CFF34*1"/>
    <x v="63"/>
    <x v="0"/>
    <s v="rajesh.kumar108@outlook.com"/>
    <s v="-"/>
    <s v="Test"/>
  </r>
  <r>
    <n v="5179"/>
    <s v="SADDATOA201711168179"/>
    <s v="5a0b3df628e3e8.68103466"/>
    <x v="1"/>
    <d v="2017-11-16T00:00:00"/>
    <x v="5"/>
    <x v="2"/>
    <x v="0"/>
    <s v="16"/>
    <x v="1"/>
    <d v="1899-12-30T12:55:14"/>
    <x v="0"/>
    <n v="0"/>
    <x v="0"/>
    <x v="1"/>
    <s v="shashank"/>
    <s v="TOA099*1 TOA171*2"/>
    <x v="0"/>
    <x v="0"/>
    <s v="shashank.bhushan119@gmail.com"/>
    <s v="-"/>
    <s v="Test"/>
  </r>
  <r>
    <n v="5181"/>
    <s v="SADDATOA201711162180"/>
    <s v="5a0b3df628e3e8.68103466"/>
    <x v="1"/>
    <d v="2017-11-16T00:00:00"/>
    <x v="5"/>
    <x v="2"/>
    <x v="0"/>
    <s v="16"/>
    <x v="1"/>
    <d v="1899-12-30T12:58:07"/>
    <x v="0"/>
    <n v="1"/>
    <x v="0"/>
    <x v="1"/>
    <s v="shashank"/>
    <s v="TOA099*1 TOA171*2"/>
    <x v="0"/>
    <x v="0"/>
    <s v="shashank.bhushan119@gmail.com"/>
    <s v="-"/>
    <s v="Test"/>
  </r>
  <r>
    <n v="3181"/>
    <s v="SADDACFF201710167933"/>
    <s v="59d50ad7241023.05531471"/>
    <x v="0"/>
    <d v="2017-10-16T00:00:00"/>
    <x v="4"/>
    <x v="1"/>
    <x v="0"/>
    <s v="16"/>
    <x v="1"/>
    <d v="1899-12-30T22:08:32"/>
    <x v="6"/>
    <n v="1"/>
    <x v="0"/>
    <x v="1"/>
    <s v="Ravi"/>
    <s v="CFF47*4"/>
    <x v="42"/>
    <x v="0"/>
    <s v="raviarya.ism@gmail.com"/>
    <s v="-"/>
    <s v="Test"/>
  </r>
  <r>
    <n v="5240"/>
    <s v="SADDAFPT201711165652"/>
    <s v="59c7ea467a35b9.85657509"/>
    <x v="0"/>
    <d v="2017-11-16T00:00:00"/>
    <x v="5"/>
    <x v="2"/>
    <x v="0"/>
    <s v="16"/>
    <x v="1"/>
    <d v="1899-12-30T20:42:27"/>
    <x v="13"/>
    <n v="1"/>
    <x v="0"/>
    <x v="1"/>
    <s v="Pawan"/>
    <s v="FPT07*1 FPT29*1"/>
    <x v="15"/>
    <x v="0"/>
    <s v="quantumpawan@gmail.com"/>
    <s v="-"/>
    <s v="Test"/>
  </r>
  <r>
    <n v="3189"/>
    <s v="SADDARDB201710164662"/>
    <s v="59b015386ea457.12225532"/>
    <x v="0"/>
    <d v="2017-10-16T00:00:00"/>
    <x v="4"/>
    <x v="1"/>
    <x v="0"/>
    <s v="16"/>
    <x v="1"/>
    <d v="1899-12-30T22:36:49"/>
    <x v="1"/>
    <n v="1"/>
    <x v="0"/>
    <x v="2"/>
    <s v="NK Singh"/>
    <s v="RDB074*1 RDB174*4"/>
    <x v="4"/>
    <x v="0"/>
    <s v="navyakirti.singh@gmail.com"/>
    <s v="-"/>
    <s v="Test"/>
  </r>
  <r>
    <n v="1547"/>
    <s v="SADDARDB201709168294"/>
    <s v="59b7dbe80834e7.56000581"/>
    <x v="0"/>
    <d v="2017-09-16T00:00:00"/>
    <x v="3"/>
    <x v="0"/>
    <x v="1"/>
    <s v="16"/>
    <x v="1"/>
    <d v="1899-12-30T18:02:03"/>
    <x v="1"/>
    <n v="1"/>
    <x v="0"/>
    <x v="2"/>
    <s v="Atul Dumrewal"/>
    <s v="RDB017*1 RDB056*1"/>
    <x v="252"/>
    <x v="0"/>
    <s v="atdumrewal@yahoo.com"/>
    <s v="-"/>
    <s v="Test"/>
  </r>
  <r>
    <n v="1549"/>
    <s v="SADDAGSK201709164278"/>
    <s v="1443800055673804"/>
    <x v="0"/>
    <d v="2017-09-16T00:00:00"/>
    <x v="3"/>
    <x v="0"/>
    <x v="1"/>
    <s v="16"/>
    <x v="1"/>
    <d v="1899-12-30T19:32:01"/>
    <x v="8"/>
    <n v="1"/>
    <x v="0"/>
    <x v="2"/>
    <s v="Akshay Mandwale"/>
    <s v="GSK022*1"/>
    <x v="33"/>
    <x v="0"/>
    <s v="akshay.mandwale@gmail.com"/>
    <s v="-"/>
    <s v="Test"/>
  </r>
  <r>
    <n v="3168"/>
    <s v="SADDABKB201710162303"/>
    <s v="59b015386ea457.12225532"/>
    <x v="0"/>
    <d v="2017-10-16T00:00:00"/>
    <x v="4"/>
    <x v="1"/>
    <x v="0"/>
    <s v="16"/>
    <x v="1"/>
    <d v="1899-12-30T21:03:39"/>
    <x v="17"/>
    <n v="1"/>
    <x v="0"/>
    <x v="2"/>
    <s v="NK Singh"/>
    <s v="BKB090*1 BKB092*1 BKB199*12 BKB203*2"/>
    <x v="406"/>
    <x v="0"/>
    <s v="navyakirti.singh@gmail.com"/>
    <s v="-"/>
    <s v="Test"/>
  </r>
  <r>
    <n v="3177"/>
    <s v="SADDAFPT201710168543"/>
    <s v="59a068de1e6471.13625619"/>
    <x v="0"/>
    <d v="2017-10-16T00:00:00"/>
    <x v="4"/>
    <x v="1"/>
    <x v="0"/>
    <s v="16"/>
    <x v="1"/>
    <d v="1899-12-30T21:39:29"/>
    <x v="13"/>
    <n v="1"/>
    <x v="0"/>
    <x v="2"/>
    <s v="Ritwik"/>
    <s v="FPT02*1 FPT13*6"/>
    <x v="203"/>
    <x v="0"/>
    <s v="ritwiks1996@gmail.com"/>
    <s v="-"/>
    <s v="Test"/>
  </r>
  <r>
    <n v="3180"/>
    <s v="SADDACFF201710165005"/>
    <s v="1438799146216992"/>
    <x v="0"/>
    <d v="2017-10-16T00:00:00"/>
    <x v="4"/>
    <x v="1"/>
    <x v="0"/>
    <s v="16"/>
    <x v="1"/>
    <d v="1899-12-30T22:04:13"/>
    <x v="6"/>
    <n v="1"/>
    <x v="0"/>
    <x v="2"/>
    <s v="Anirudh Duhoon"/>
    <s v="CFF34*1"/>
    <x v="3"/>
    <x v="0"/>
    <s v="anirudhduhoon03@gmail.com"/>
    <s v="-"/>
    <s v="Test"/>
  </r>
  <r>
    <n v="5173"/>
    <s v="SADDAFPT201711165238"/>
    <s v="59c3807b7b7075.04260468"/>
    <x v="0"/>
    <d v="2017-11-16T00:00:00"/>
    <x v="5"/>
    <x v="2"/>
    <x v="0"/>
    <s v="16"/>
    <x v="1"/>
    <d v="1899-12-30T12:27:38"/>
    <x v="13"/>
    <n v="1"/>
    <x v="0"/>
    <x v="2"/>
    <s v="reetesh shrivastava"/>
    <s v="FPT03*2"/>
    <x v="157"/>
    <x v="0"/>
    <s v="reeteshsrivastava1996@gmail.com"/>
    <s v="-"/>
    <s v="Test"/>
  </r>
  <r>
    <n v="5238"/>
    <s v="SADDARDB201711166248"/>
    <s v="59a2cbbbc66704.47904253"/>
    <x v="0"/>
    <d v="2017-11-16T00:00:00"/>
    <x v="5"/>
    <x v="2"/>
    <x v="0"/>
    <s v="16"/>
    <x v="1"/>
    <d v="1899-12-30T20:41:24"/>
    <x v="1"/>
    <n v="1"/>
    <x v="0"/>
    <x v="2"/>
    <s v="pavithran"/>
    <s v="RDB111*1 RDB206*2"/>
    <x v="31"/>
    <x v="0"/>
    <s v="pavithransekar@gmail.com"/>
    <s v="-"/>
    <s v="Test"/>
  </r>
  <r>
    <n v="5294"/>
    <s v="SADDAGSK201711162952"/>
    <s v="1491917600855177"/>
    <x v="0"/>
    <d v="2017-11-16T00:00:00"/>
    <x v="5"/>
    <x v="2"/>
    <x v="0"/>
    <s v="16"/>
    <x v="1"/>
    <d v="1899-12-30T23:14:20"/>
    <x v="8"/>
    <n v="1"/>
    <x v="0"/>
    <x v="2"/>
    <s v="Priyabrat Dash"/>
    <s v="GSK68*4 GSK59*1 GSK80*1"/>
    <x v="199"/>
    <x v="0"/>
    <s v="priyabrata47@gmail.com"/>
    <s v="-"/>
    <s v="Test"/>
  </r>
  <r>
    <n v="3191"/>
    <s v="SADDAFPT201710169572"/>
    <s v="1507785839278068"/>
    <x v="0"/>
    <d v="2017-10-16T00:00:00"/>
    <x v="4"/>
    <x v="1"/>
    <x v="0"/>
    <s v="16"/>
    <x v="1"/>
    <d v="1899-12-30T22:42:08"/>
    <x v="13"/>
    <n v="1"/>
    <x v="0"/>
    <x v="2"/>
    <s v="Raunak Halder"/>
    <s v="FPT07*2"/>
    <x v="42"/>
    <x v="0"/>
    <s v="raunak.ind@gmail.com"/>
    <s v="-"/>
    <s v="Test"/>
  </r>
  <r>
    <n v="1533"/>
    <s v="SADDARDB201709165208"/>
    <s v="1559487924094760"/>
    <x v="0"/>
    <d v="2017-09-16T00:00:00"/>
    <x v="3"/>
    <x v="0"/>
    <x v="1"/>
    <s v="16"/>
    <x v="1"/>
    <d v="1899-12-30T12:07:28"/>
    <x v="1"/>
    <n v="1"/>
    <x v="0"/>
    <x v="2"/>
    <s v="Utkarsh Mangal"/>
    <s v="RDB083*1 RDB175*6"/>
    <x v="184"/>
    <x v="0"/>
    <s v="Utkarshmangal.1997@gmail.com"/>
    <s v="-"/>
    <s v="Test"/>
  </r>
  <r>
    <n v="5208"/>
    <s v="SADDACFF201711163689"/>
    <s v="1559487924094760"/>
    <x v="0"/>
    <d v="2017-11-16T00:00:00"/>
    <x v="5"/>
    <x v="2"/>
    <x v="0"/>
    <s v="16"/>
    <x v="1"/>
    <d v="1899-12-30T19:07:38"/>
    <x v="6"/>
    <n v="1"/>
    <x v="0"/>
    <x v="2"/>
    <s v="Utkarsh Mangal"/>
    <s v="CFF28*3"/>
    <x v="63"/>
    <x v="0"/>
    <s v="Utkarshmangal.1997@gmail.com"/>
    <s v="-"/>
    <s v="Test"/>
  </r>
  <r>
    <n v="5283"/>
    <s v="SADDAFPT201711167834"/>
    <s v="59ba121f6bb4f7.41842956"/>
    <x v="0"/>
    <d v="2017-11-16T00:00:00"/>
    <x v="5"/>
    <x v="2"/>
    <x v="0"/>
    <s v="16"/>
    <x v="1"/>
    <d v="1899-12-30T22:14:06"/>
    <x v="13"/>
    <n v="1"/>
    <x v="0"/>
    <x v="2"/>
    <s v="Ankit Singh"/>
    <s v="FPT06*1"/>
    <x v="3"/>
    <x v="0"/>
    <s v="ankit2507s@gmail.com"/>
    <s v="-"/>
    <s v="Test"/>
  </r>
  <r>
    <n v="5293"/>
    <s v="SADDACFF201711168958"/>
    <s v="1490904041029134"/>
    <x v="0"/>
    <d v="2017-11-16T00:00:00"/>
    <x v="5"/>
    <x v="2"/>
    <x v="0"/>
    <s v="16"/>
    <x v="1"/>
    <d v="1899-12-30T23:11:16"/>
    <x v="6"/>
    <n v="1"/>
    <x v="0"/>
    <x v="2"/>
    <s v="Tanmay Sinha"/>
    <s v="CFF34*1"/>
    <x v="63"/>
    <x v="0"/>
    <s v="tonmoysinha0@gmail.com"/>
    <s v="-"/>
    <s v="Test"/>
  </r>
  <r>
    <n v="5237"/>
    <s v="SADDABKB201711166309"/>
    <s v="599fcaf07a5fd0.42271503"/>
    <x v="0"/>
    <d v="2017-11-16T00:00:00"/>
    <x v="5"/>
    <x v="2"/>
    <x v="0"/>
    <s v="16"/>
    <x v="1"/>
    <d v="1899-12-30T20:40:22"/>
    <x v="17"/>
    <n v="1"/>
    <x v="0"/>
    <x v="4"/>
    <s v="Chandu"/>
    <s v="BKB065*1 BKB226*3"/>
    <x v="425"/>
    <x v="0"/>
    <s v="Kennyking9998@gmail.com"/>
    <s v="-"/>
    <s v="Test"/>
  </r>
  <r>
    <n v="5201"/>
    <s v="SADDAFPT201711168728"/>
    <s v="1645957542122416"/>
    <x v="0"/>
    <d v="2017-11-16T00:00:00"/>
    <x v="5"/>
    <x v="2"/>
    <x v="0"/>
    <s v="16"/>
    <x v="1"/>
    <d v="1899-12-30T17:45:07"/>
    <x v="13"/>
    <n v="1"/>
    <x v="0"/>
    <x v="4"/>
    <s v="Milan Trivedi"/>
    <s v="FPT24*1 FPT32*2"/>
    <x v="3"/>
    <x v="0"/>
    <s v="sabirali2560@gmail.com"/>
    <s v="-"/>
    <s v="Test"/>
  </r>
  <r>
    <n v="1536"/>
    <s v="SADDALPZ201709166963"/>
    <s v="1659569110754291"/>
    <x v="0"/>
    <d v="2017-09-16T00:00:00"/>
    <x v="3"/>
    <x v="0"/>
    <x v="1"/>
    <s v="16"/>
    <x v="1"/>
    <d v="1899-12-30T12:33:20"/>
    <x v="3"/>
    <n v="1"/>
    <x v="0"/>
    <x v="4"/>
    <s v="Rahul"/>
    <s v="LPZ041*1"/>
    <x v="33"/>
    <x v="0"/>
    <s v="lucky.prison001@gmail.com"/>
    <s v="-"/>
    <s v="Test"/>
  </r>
  <r>
    <n v="1540"/>
    <s v="SADDAMOM201709168901"/>
    <s v="1974993042779612"/>
    <x v="0"/>
    <d v="2017-09-16T00:00:00"/>
    <x v="3"/>
    <x v="0"/>
    <x v="1"/>
    <s v="16"/>
    <x v="1"/>
    <d v="1899-12-30T16:04:20"/>
    <x v="2"/>
    <n v="1"/>
    <x v="0"/>
    <x v="4"/>
    <s v="Himanshu Agrawal"/>
    <s v="MOM019*7 MOM073*1"/>
    <x v="501"/>
    <x v="0"/>
    <s v="Agrawalhimanshu99@gmail.com"/>
    <s v="-"/>
    <s v="Test"/>
  </r>
  <r>
    <n v="3140"/>
    <s v="SADDAFPT201710167840"/>
    <s v="59e46396585428.42432288"/>
    <x v="1"/>
    <d v="2017-10-16T00:00:00"/>
    <x v="4"/>
    <x v="1"/>
    <x v="0"/>
    <s v="16"/>
    <x v="1"/>
    <d v="1899-12-30T13:17:19"/>
    <x v="13"/>
    <n v="0"/>
    <x v="0"/>
    <x v="4"/>
    <s v="devanshu"/>
    <s v="FPT08*1"/>
    <x v="203"/>
    <x v="0"/>
    <s v="devanshukmr01@gmail.com"/>
    <s v="-"/>
    <s v="Test"/>
  </r>
  <r>
    <n v="3141"/>
    <s v="SADDAFPT201710166433"/>
    <s v="59e46396585428.42432288"/>
    <x v="0"/>
    <d v="2017-10-16T00:00:00"/>
    <x v="4"/>
    <x v="1"/>
    <x v="0"/>
    <s v="16"/>
    <x v="1"/>
    <d v="1899-12-30T13:20:39"/>
    <x v="13"/>
    <n v="1"/>
    <x v="0"/>
    <x v="4"/>
    <s v="devanshu"/>
    <s v="FPT08*1"/>
    <x v="203"/>
    <x v="0"/>
    <s v="devanshukmr01@gmail.com"/>
    <s v="-"/>
    <s v="Test"/>
  </r>
  <r>
    <n v="3175"/>
    <s v="SADDABKB201710169299"/>
    <s v="1440210946086637"/>
    <x v="0"/>
    <d v="2017-10-16T00:00:00"/>
    <x v="4"/>
    <x v="1"/>
    <x v="0"/>
    <s v="16"/>
    <x v="1"/>
    <d v="1899-12-30T21:34:18"/>
    <x v="17"/>
    <n v="1"/>
    <x v="0"/>
    <x v="4"/>
    <s v="Mayank Choudhary"/>
    <s v="BKB117*1 BKB078*1"/>
    <x v="456"/>
    <x v="0"/>
    <s v="mayankchoudhary76@gmail.com"/>
    <s v="-"/>
    <s v="Test"/>
  </r>
  <r>
    <n v="3182"/>
    <s v="SADDAFPT201710168079"/>
    <s v="59abd741445d75.33370405"/>
    <x v="0"/>
    <d v="2017-10-16T00:00:00"/>
    <x v="4"/>
    <x v="1"/>
    <x v="0"/>
    <s v="16"/>
    <x v="1"/>
    <d v="1899-12-30T22:08:33"/>
    <x v="13"/>
    <n v="1"/>
    <x v="0"/>
    <x v="4"/>
    <s v="Rajib Roy"/>
    <s v="FPT07*1 FPT04*1"/>
    <x v="200"/>
    <x v="0"/>
    <s v="roy.rajib@ymail.com"/>
    <s v="-"/>
    <s v="Test"/>
  </r>
  <r>
    <n v="3187"/>
    <s v="SADDAFPT201710165179"/>
    <s v="59b83458cfb390.84979475"/>
    <x v="0"/>
    <d v="2017-10-16T00:00:00"/>
    <x v="4"/>
    <x v="1"/>
    <x v="0"/>
    <s v="16"/>
    <x v="1"/>
    <d v="1899-12-30T22:21:17"/>
    <x v="13"/>
    <n v="1"/>
    <x v="0"/>
    <x v="4"/>
    <s v="chiranjit"/>
    <s v="FPT13*8 FPT04*1"/>
    <x v="203"/>
    <x v="0"/>
    <s v="chiranjitphd13@gmail.com"/>
    <s v="-"/>
    <s v="Test"/>
  </r>
  <r>
    <n v="5178"/>
    <s v="SADDACBT201711165699"/>
    <s v="1110848675715327"/>
    <x v="0"/>
    <d v="2017-11-16T00:00:00"/>
    <x v="5"/>
    <x v="2"/>
    <x v="0"/>
    <s v="16"/>
    <x v="1"/>
    <d v="1899-12-30T12:46:36"/>
    <x v="4"/>
    <n v="1"/>
    <x v="0"/>
    <x v="4"/>
    <s v="Abhilash Panging"/>
    <s v="CBT023*2 CBT014*1 CBT034*1 CBT052*1"/>
    <x v="492"/>
    <x v="0"/>
    <s v="lucariostar@gmail.com"/>
    <s v="-"/>
    <s v="Test"/>
  </r>
  <r>
    <n v="5182"/>
    <s v="SADDATOA201711163946"/>
    <s v="59bc5bbac5dba0.22901096"/>
    <x v="0"/>
    <d v="2017-11-16T00:00:00"/>
    <x v="5"/>
    <x v="2"/>
    <x v="0"/>
    <s v="16"/>
    <x v="1"/>
    <d v="1899-12-30T12:59:22"/>
    <x v="0"/>
    <n v="1"/>
    <x v="0"/>
    <x v="4"/>
    <s v="Kshitij Thotwe"/>
    <s v="TOA118*1"/>
    <x v="64"/>
    <x v="0"/>
    <s v="kshitijthotwe@gmail.com"/>
    <s v="-"/>
    <s v="Test"/>
  </r>
  <r>
    <n v="5189"/>
    <s v="SADDACBT201711169711"/>
    <s v="59ef4c2e4b2a86.75703168"/>
    <x v="0"/>
    <d v="2017-11-16T00:00:00"/>
    <x v="5"/>
    <x v="2"/>
    <x v="0"/>
    <s v="16"/>
    <x v="1"/>
    <d v="1899-12-30T13:53:02"/>
    <x v="4"/>
    <n v="1"/>
    <x v="0"/>
    <x v="4"/>
    <s v="Udit"/>
    <s v="CBT112*3 CBT066*1"/>
    <x v="205"/>
    <x v="0"/>
    <s v="kooldude9884@gmail.com"/>
    <s v="-"/>
    <s v="Test"/>
  </r>
  <r>
    <n v="5202"/>
    <s v="SADDACBT201711168201"/>
    <s v="10203661941225167"/>
    <x v="0"/>
    <d v="2017-11-16T00:00:00"/>
    <x v="5"/>
    <x v="2"/>
    <x v="0"/>
    <s v="16"/>
    <x v="1"/>
    <d v="1899-12-30T18:19:58"/>
    <x v="4"/>
    <n v="1"/>
    <x v="0"/>
    <x v="4"/>
    <s v="Shirshendu Layek"/>
    <s v="CBT100*1 CBT098*3"/>
    <x v="638"/>
    <x v="0"/>
    <s v="shirso.it7@gmail.com"/>
    <s v="-"/>
    <s v="Test"/>
  </r>
  <r>
    <n v="5205"/>
    <s v="SADDAMOM201711166561"/>
    <s v="1659569110754291"/>
    <x v="0"/>
    <d v="2017-11-16T00:00:00"/>
    <x v="5"/>
    <x v="2"/>
    <x v="0"/>
    <s v="16"/>
    <x v="1"/>
    <d v="1899-12-30T18:55:09"/>
    <x v="2"/>
    <n v="1"/>
    <x v="0"/>
    <x v="4"/>
    <s v="Rahul"/>
    <s v="MOM053*1 MOM036*8"/>
    <x v="105"/>
    <x v="0"/>
    <s v="lucky.prison001@gmail.com"/>
    <s v="-"/>
    <s v="Test"/>
  </r>
  <r>
    <n v="5206"/>
    <s v="SADDAMOM201711168367"/>
    <s v="2130844093809329"/>
    <x v="0"/>
    <d v="2017-11-16T00:00:00"/>
    <x v="5"/>
    <x v="2"/>
    <x v="0"/>
    <s v="16"/>
    <x v="1"/>
    <d v="1899-12-30T18:56:25"/>
    <x v="2"/>
    <n v="1"/>
    <x v="0"/>
    <x v="4"/>
    <s v="Akshay Kadam"/>
    <s v="MOM053*1 MOM033*4"/>
    <x v="141"/>
    <x v="0"/>
    <s v="askadam.0404@yahoo.com"/>
    <s v="-"/>
    <s v="Test"/>
  </r>
  <r>
    <n v="5247"/>
    <s v="SADDAFPT201711163638"/>
    <s v="1915947031992990"/>
    <x v="0"/>
    <d v="2017-11-16T00:00:00"/>
    <x v="5"/>
    <x v="2"/>
    <x v="0"/>
    <s v="16"/>
    <x v="1"/>
    <d v="1899-12-30T21:00:52"/>
    <x v="13"/>
    <n v="1"/>
    <x v="0"/>
    <x v="4"/>
    <s v="Sabyasachi Sahu"/>
    <s v="FPT30*2 FPT14*1"/>
    <x v="199"/>
    <x v="0"/>
    <s v="sabya5656@gmail.com"/>
    <s v="-"/>
    <s v="Test"/>
  </r>
  <r>
    <n v="5251"/>
    <s v="SADDACFF201711164705"/>
    <s v="157180954879680"/>
    <x v="0"/>
    <d v="2017-11-16T00:00:00"/>
    <x v="5"/>
    <x v="2"/>
    <x v="0"/>
    <s v="16"/>
    <x v="1"/>
    <d v="1899-12-30T21:15:40"/>
    <x v="6"/>
    <n v="1"/>
    <x v="0"/>
    <x v="4"/>
    <s v="Shubham Jain"/>
    <s v="CFF47*6"/>
    <x v="80"/>
    <x v="0"/>
    <s v="jain.shubham102@gmail.com"/>
    <s v="-"/>
    <s v="Test"/>
  </r>
  <r>
    <n v="5253"/>
    <s v="SADDAFPT201711162560"/>
    <s v="1604945192881688"/>
    <x v="0"/>
    <d v="2017-11-16T00:00:00"/>
    <x v="5"/>
    <x v="2"/>
    <x v="0"/>
    <s v="16"/>
    <x v="1"/>
    <d v="1899-12-30T21:17:39"/>
    <x v="13"/>
    <n v="1"/>
    <x v="0"/>
    <x v="4"/>
    <s v="Madnesh Gupta"/>
    <s v="FPT03*1 FPT31*4"/>
    <x v="0"/>
    <x v="0"/>
    <s v="madnesh@gmail.com"/>
    <s v="-"/>
    <s v="Test"/>
  </r>
  <r>
    <n v="5255"/>
    <s v="SADDABLS201711167250"/>
    <s v="59cfc78d3b8db8.98348413"/>
    <x v="0"/>
    <d v="2017-11-16T00:00:00"/>
    <x v="5"/>
    <x v="2"/>
    <x v="0"/>
    <s v="16"/>
    <x v="1"/>
    <d v="1899-12-30T21:29:08"/>
    <x v="5"/>
    <n v="1"/>
    <x v="0"/>
    <x v="4"/>
    <s v="Yash Agarwal"/>
    <s v="BLS079*1 BLS115*2"/>
    <x v="20"/>
    <x v="0"/>
    <s v="yashthegreat29@gmail.com"/>
    <s v="-"/>
    <s v="Test"/>
  </r>
  <r>
    <n v="5263"/>
    <s v="SADDABLS201711164852"/>
    <s v="59cfc78d3b8db8.98348413"/>
    <x v="0"/>
    <d v="2017-11-16T00:00:00"/>
    <x v="5"/>
    <x v="2"/>
    <x v="0"/>
    <s v="16"/>
    <x v="1"/>
    <d v="1899-12-30T21:37:32"/>
    <x v="5"/>
    <n v="1"/>
    <x v="0"/>
    <x v="4"/>
    <s v="Yash Agarwal"/>
    <s v="BLS079*1 BLS115*2"/>
    <x v="20"/>
    <x v="0"/>
    <s v="yashthegreat29@gmail.com"/>
    <s v="-"/>
    <s v="Test"/>
  </r>
  <r>
    <n v="5264"/>
    <s v="SADDAMOM201711161297"/>
    <s v="5a0db3860f1556.62590567"/>
    <x v="0"/>
    <d v="2017-11-16T00:00:00"/>
    <x v="5"/>
    <x v="2"/>
    <x v="0"/>
    <s v="16"/>
    <x v="1"/>
    <d v="1899-12-30T21:37:58"/>
    <x v="2"/>
    <n v="1"/>
    <x v="0"/>
    <x v="4"/>
    <s v="vinay partap Singh"/>
    <s v="MOM065*1"/>
    <x v="3"/>
    <x v="0"/>
    <s v="partapsingh.vinay@gmail.com"/>
    <s v="-"/>
    <s v="Test"/>
  </r>
  <r>
    <n v="5271"/>
    <s v="SADDABLS201711167479"/>
    <s v="5a0db6721911a2.59848307"/>
    <x v="0"/>
    <d v="2017-11-16T00:00:00"/>
    <x v="5"/>
    <x v="2"/>
    <x v="0"/>
    <s v="16"/>
    <x v="1"/>
    <d v="1899-12-30T21:42:46"/>
    <x v="5"/>
    <n v="1"/>
    <x v="0"/>
    <x v="4"/>
    <s v="priyam"/>
    <s v="BLS103*2 BLS097*1 BLS098*1"/>
    <x v="106"/>
    <x v="0"/>
    <s v="rishiraj26390@gmail.com"/>
    <s v="-"/>
    <s v="Test"/>
  </r>
  <r>
    <n v="5274"/>
    <s v="SADDACBT201711167828"/>
    <s v="59a33607c4c553.25780786"/>
    <x v="0"/>
    <d v="2017-11-16T00:00:00"/>
    <x v="5"/>
    <x v="2"/>
    <x v="0"/>
    <s v="16"/>
    <x v="1"/>
    <d v="1899-12-30T21:53:18"/>
    <x v="4"/>
    <n v="1"/>
    <x v="0"/>
    <x v="4"/>
    <s v="Aditya Sen"/>
    <s v="CBT027*1 CBT014*1 CBT106*1"/>
    <x v="639"/>
    <x v="0"/>
    <s v="adityasen9519@gmail.com"/>
    <s v="-"/>
    <s v="Test"/>
  </r>
  <r>
    <n v="5275"/>
    <s v="SADDACBT201711164228"/>
    <s v="59a33607c4c553.25780786"/>
    <x v="0"/>
    <d v="2017-11-16T00:00:00"/>
    <x v="5"/>
    <x v="2"/>
    <x v="0"/>
    <s v="16"/>
    <x v="1"/>
    <d v="1899-12-30T21:53:43"/>
    <x v="4"/>
    <n v="1"/>
    <x v="0"/>
    <x v="4"/>
    <s v="Aditya Sen"/>
    <s v="CBT027*1 CBT014*1 CBT106*1"/>
    <x v="639"/>
    <x v="0"/>
    <s v="adityasen9519@gmail.com"/>
    <s v="-"/>
    <s v="Test"/>
  </r>
  <r>
    <n v="5281"/>
    <s v="SADDARDB201711166780"/>
    <s v="2009966779277380"/>
    <x v="0"/>
    <d v="2017-11-16T00:00:00"/>
    <x v="5"/>
    <x v="2"/>
    <x v="0"/>
    <s v="16"/>
    <x v="1"/>
    <d v="1899-12-30T22:07:57"/>
    <x v="1"/>
    <n v="1"/>
    <x v="0"/>
    <x v="4"/>
    <s v="Porush Banswal"/>
    <s v="RDB105*1 RDB186*1 RDB190*12"/>
    <x v="169"/>
    <x v="0"/>
    <s v="porush64@gmail.com"/>
    <s v="-"/>
    <s v="Test"/>
  </r>
  <r>
    <n v="5284"/>
    <s v="SADDACFF201711163075"/>
    <s v="59bce340d39249.72564614"/>
    <x v="0"/>
    <d v="2017-11-16T00:00:00"/>
    <x v="5"/>
    <x v="2"/>
    <x v="0"/>
    <s v="16"/>
    <x v="1"/>
    <d v="1899-12-30T22:15:29"/>
    <x v="6"/>
    <n v="1"/>
    <x v="0"/>
    <x v="4"/>
    <s v="Bishay"/>
    <s v="CFF13*2"/>
    <x v="63"/>
    <x v="0"/>
    <s v="bishayjain@gmail.com"/>
    <s v="-"/>
    <s v="Test"/>
  </r>
  <r>
    <n v="5285"/>
    <s v="SADDAFDZ201711165008"/>
    <s v="710902405770052"/>
    <x v="0"/>
    <d v="2017-11-16T00:00:00"/>
    <x v="5"/>
    <x v="2"/>
    <x v="0"/>
    <s v="16"/>
    <x v="1"/>
    <d v="1899-12-30T22:15:38"/>
    <x v="10"/>
    <n v="1"/>
    <x v="0"/>
    <x v="4"/>
    <s v="Altaf Bashar"/>
    <s v="FDZ009*1 FDZ007*1 FDZ029*20"/>
    <x v="640"/>
    <x v="0"/>
    <s v="altafbashar225@gmail.com"/>
    <s v="-"/>
    <s v="Test"/>
  </r>
  <r>
    <n v="5244"/>
    <s v="SADDAFPT201711162599"/>
    <s v="1621588424530169"/>
    <x v="0"/>
    <d v="2017-11-16T00:00:00"/>
    <x v="5"/>
    <x v="2"/>
    <x v="0"/>
    <s v="16"/>
    <x v="1"/>
    <d v="1899-12-30T20:56:46"/>
    <x v="13"/>
    <n v="1"/>
    <x v="0"/>
    <x v="4"/>
    <s v="Vigyan Patra"/>
    <s v="FPT19*1 FPT08*1"/>
    <x v="41"/>
    <x v="0"/>
    <s v="vigyanpatra1@gmail.com"/>
    <s v="-"/>
    <s v="Test"/>
  </r>
  <r>
    <n v="5175"/>
    <s v="SADDARDB201711162970"/>
    <s v="1451689271618860"/>
    <x v="0"/>
    <d v="2017-11-16T00:00:00"/>
    <x v="5"/>
    <x v="2"/>
    <x v="0"/>
    <s v="16"/>
    <x v="1"/>
    <d v="1899-12-30T12:40:48"/>
    <x v="1"/>
    <n v="1"/>
    <x v="0"/>
    <x v="4"/>
    <s v="Chandresh Singh"/>
    <s v="RDB103*2"/>
    <x v="157"/>
    <x v="0"/>
    <s v="chandresh24singh@gmail.com"/>
    <s v="-"/>
    <s v="Test"/>
  </r>
  <r>
    <n v="5245"/>
    <s v="SADDAFPT201711166433"/>
    <s v="1727657947276904"/>
    <x v="0"/>
    <d v="2017-11-16T00:00:00"/>
    <x v="5"/>
    <x v="2"/>
    <x v="0"/>
    <s v="16"/>
    <x v="1"/>
    <d v="1899-12-30T21:00:20"/>
    <x v="13"/>
    <n v="1"/>
    <x v="0"/>
    <x v="4"/>
    <s v="Sai Vishal S"/>
    <s v="FPT03*2 FPT17*1"/>
    <x v="104"/>
    <x v="0"/>
    <s v="sai.vishal609@gmail.com"/>
    <s v="-"/>
    <s v="Test"/>
  </r>
  <r>
    <n v="5262"/>
    <s v="SADDAMOM201711167360"/>
    <s v="5a0db3860f1556.62590567"/>
    <x v="0"/>
    <d v="2017-11-16T00:00:00"/>
    <x v="5"/>
    <x v="2"/>
    <x v="0"/>
    <s v="16"/>
    <x v="1"/>
    <d v="1899-12-30T21:35:06"/>
    <x v="2"/>
    <n v="1"/>
    <x v="0"/>
    <x v="4"/>
    <s v="vinay partap Singh"/>
    <s v="MOM069*1"/>
    <x v="3"/>
    <x v="0"/>
    <s v="partapsingh.vinay@gmail.com"/>
    <s v="-"/>
    <s v="Test"/>
  </r>
  <r>
    <n v="3167"/>
    <s v="SADDARDB201710169459"/>
    <s v="1364960160267964"/>
    <x v="0"/>
    <d v="2017-10-16T00:00:00"/>
    <x v="4"/>
    <x v="1"/>
    <x v="0"/>
    <s v="16"/>
    <x v="1"/>
    <d v="1899-12-30T20:54:09"/>
    <x v="1"/>
    <n v="1"/>
    <x v="0"/>
    <x v="4"/>
    <s v="Jatin Varshney"/>
    <s v="RDB056*2 RDB064*1 RDB074*2 RDB175*25"/>
    <x v="641"/>
    <x v="0"/>
    <s v="jkviitian99@gmail.com"/>
    <s v="-"/>
    <s v="Test"/>
  </r>
  <r>
    <n v="1537"/>
    <s v="SADDARDB201709168336"/>
    <s v="654301448101893"/>
    <x v="0"/>
    <d v="2017-09-16T00:00:00"/>
    <x v="3"/>
    <x v="0"/>
    <x v="1"/>
    <s v="16"/>
    <x v="1"/>
    <d v="1899-12-30T13:15:42"/>
    <x v="1"/>
    <n v="1"/>
    <x v="0"/>
    <x v="4"/>
    <s v="Prakash Bhuparia"/>
    <s v="RDB072*1 RDB193*1"/>
    <x v="184"/>
    <x v="0"/>
    <s v="karmakaswan@gmail.com"/>
    <s v="-"/>
    <s v="Test"/>
  </r>
  <r>
    <n v="1542"/>
    <s v="SADDALPZ201709165808"/>
    <s v="704381833092197"/>
    <x v="0"/>
    <d v="2017-09-16T00:00:00"/>
    <x v="3"/>
    <x v="0"/>
    <x v="1"/>
    <s v="16"/>
    <x v="1"/>
    <d v="1899-12-30T16:16:42"/>
    <x v="3"/>
    <n v="1"/>
    <x v="0"/>
    <x v="4"/>
    <s v="Jalaj Tripathi"/>
    <s v="LPZ015*1 LPZ022*1"/>
    <x v="79"/>
    <x v="0"/>
    <s v="mejalaj@gmail.com"/>
    <s v="-"/>
    <s v="Test"/>
  </r>
  <r>
    <n v="1564"/>
    <s v="SADDATOA201709162294"/>
    <s v="59ba9a6f287c24.85258479"/>
    <x v="0"/>
    <d v="2017-09-16T00:00:00"/>
    <x v="3"/>
    <x v="0"/>
    <x v="1"/>
    <s v="16"/>
    <x v="1"/>
    <d v="1899-12-30T21:23:32"/>
    <x v="0"/>
    <n v="1"/>
    <x v="0"/>
    <x v="4"/>
    <s v="jatin singh"/>
    <s v="TOA103*1 TOA156*1"/>
    <x v="54"/>
    <x v="0"/>
    <s v="jtnsngh98@gmail.com"/>
    <s v="-"/>
    <s v="Test"/>
  </r>
  <r>
    <n v="3170"/>
    <s v="SADDACBT201710164221"/>
    <s v="1110848675715327"/>
    <x v="0"/>
    <d v="2017-10-16T00:00:00"/>
    <x v="4"/>
    <x v="1"/>
    <x v="0"/>
    <s v="16"/>
    <x v="1"/>
    <d v="1899-12-30T21:14:28"/>
    <x v="4"/>
    <n v="1"/>
    <x v="0"/>
    <x v="4"/>
    <s v="Abhilash Panging"/>
    <s v="CBT035*2 CBT033*2 CBT011*2 CBT064*1"/>
    <x v="642"/>
    <x v="0"/>
    <s v="lucariostar@gmail.com"/>
    <s v="-"/>
    <s v="Test"/>
  </r>
  <r>
    <n v="3172"/>
    <s v="SADDABKB201710164965"/>
    <s v="1440210946086637"/>
    <x v="0"/>
    <d v="2017-10-16T00:00:00"/>
    <x v="4"/>
    <x v="1"/>
    <x v="0"/>
    <s v="16"/>
    <x v="1"/>
    <d v="1899-12-30T21:27:43"/>
    <x v="17"/>
    <n v="1"/>
    <x v="0"/>
    <x v="4"/>
    <s v="Mayank Choudhary"/>
    <s v="BKB117*1 BKB078*1"/>
    <x v="456"/>
    <x v="0"/>
    <s v="mayankchoudhary76@gmail.com"/>
    <s v="-"/>
    <s v="Test"/>
  </r>
  <r>
    <n v="3178"/>
    <s v="SADDALPZ201710164083"/>
    <s v="1430942610330989"/>
    <x v="0"/>
    <d v="2017-10-16T00:00:00"/>
    <x v="4"/>
    <x v="1"/>
    <x v="0"/>
    <s v="16"/>
    <x v="1"/>
    <d v="1899-12-30T21:52:35"/>
    <x v="3"/>
    <n v="1"/>
    <x v="0"/>
    <x v="4"/>
    <s v="Divyansh Pundhir"/>
    <s v="LPZ021*1 LPZ016*1"/>
    <x v="41"/>
    <x v="0"/>
    <s v="kaushikashutosh366@gmail.com"/>
    <s v="-"/>
    <s v="Test"/>
  </r>
  <r>
    <n v="5207"/>
    <s v="SADDARDB201711167231"/>
    <s v="135495917061144"/>
    <x v="0"/>
    <d v="2017-11-16T00:00:00"/>
    <x v="5"/>
    <x v="2"/>
    <x v="0"/>
    <s v="16"/>
    <x v="1"/>
    <d v="1899-12-30T19:07:14"/>
    <x v="1"/>
    <n v="1"/>
    <x v="0"/>
    <x v="4"/>
    <s v="Abhi Sharma"/>
    <s v="RDB105*1 RDB123*1 RDB189*18"/>
    <x v="169"/>
    <x v="0"/>
    <s v="abdadhich001@gmail.com"/>
    <s v="-"/>
    <s v="Test"/>
  </r>
  <r>
    <n v="5216"/>
    <s v="SADDAFPT201711169520"/>
    <s v="1445369632221322"/>
    <x v="0"/>
    <d v="2017-11-16T00:00:00"/>
    <x v="5"/>
    <x v="2"/>
    <x v="0"/>
    <s v="16"/>
    <x v="1"/>
    <d v="1899-12-30T19:48:36"/>
    <x v="13"/>
    <n v="1"/>
    <x v="0"/>
    <x v="4"/>
    <s v="Abhijeet Dash"/>
    <s v="FPT18*1 FPT03*1 FPT22*1"/>
    <x v="57"/>
    <x v="0"/>
    <s v="jituab123@gmail.com"/>
    <s v="-"/>
    <s v="Test"/>
  </r>
  <r>
    <n v="5223"/>
    <s v="SADDABKB201711165840"/>
    <s v="1280382898755672"/>
    <x v="0"/>
    <d v="2017-11-16T00:00:00"/>
    <x v="5"/>
    <x v="2"/>
    <x v="0"/>
    <s v="16"/>
    <x v="1"/>
    <d v="1899-12-30T20:09:34"/>
    <x v="17"/>
    <n v="1"/>
    <x v="0"/>
    <x v="4"/>
    <s v="Swapnil Narayan"/>
    <s v="BKB050*2 BKB051*2"/>
    <x v="191"/>
    <x v="0"/>
    <s v="nilswap1999@gmail.com"/>
    <s v="-"/>
    <s v="Test"/>
  </r>
  <r>
    <n v="5242"/>
    <s v="SADDALPZ201711168743"/>
    <s v="59dcbe4d73a1c3.95627018"/>
    <x v="0"/>
    <d v="2017-11-16T00:00:00"/>
    <x v="5"/>
    <x v="2"/>
    <x v="0"/>
    <s v="16"/>
    <x v="1"/>
    <d v="1899-12-30T20:52:21"/>
    <x v="3"/>
    <n v="1"/>
    <x v="0"/>
    <x v="4"/>
    <s v="Vaibhav"/>
    <s v="LPZ009*2 LPZ004*1"/>
    <x v="3"/>
    <x v="0"/>
    <s v="vaibhavmahajan4599@gmail.com"/>
    <s v="-"/>
    <s v="Test"/>
  </r>
  <r>
    <n v="5248"/>
    <s v="SADDAFPT201711164907"/>
    <s v="59fde00d278358.55766378"/>
    <x v="0"/>
    <d v="2017-11-16T00:00:00"/>
    <x v="5"/>
    <x v="2"/>
    <x v="0"/>
    <s v="16"/>
    <x v="1"/>
    <d v="1899-12-30T21:06:11"/>
    <x v="13"/>
    <n v="1"/>
    <x v="0"/>
    <x v="4"/>
    <s v="Sandeep Roy"/>
    <s v="FPT15*1"/>
    <x v="3"/>
    <x v="0"/>
    <s v="roysandeep1990@gmail.com"/>
    <s v="-"/>
    <s v="Test"/>
  </r>
  <r>
    <n v="5260"/>
    <s v="SADDABLS201711161048"/>
    <s v="995735343903013"/>
    <x v="0"/>
    <d v="2017-11-16T00:00:00"/>
    <x v="5"/>
    <x v="2"/>
    <x v="0"/>
    <s v="16"/>
    <x v="1"/>
    <d v="1899-12-30T21:34:12"/>
    <x v="5"/>
    <n v="1"/>
    <x v="0"/>
    <x v="4"/>
    <s v="Keshav Gupta"/>
    <s v="BLS081*1 BLS115*4"/>
    <x v="11"/>
    <x v="0"/>
    <s v="guptakeshav694@gmail.com"/>
    <s v="-"/>
    <s v="Test"/>
  </r>
  <r>
    <n v="5278"/>
    <s v="SADDALPZ201711164490"/>
    <s v="59eb39401de597.95488304"/>
    <x v="0"/>
    <d v="2017-11-16T00:00:00"/>
    <x v="5"/>
    <x v="2"/>
    <x v="0"/>
    <s v="16"/>
    <x v="1"/>
    <d v="1899-12-30T21:57:27"/>
    <x v="3"/>
    <n v="1"/>
    <x v="0"/>
    <x v="4"/>
    <s v="Abhijeet"/>
    <s v="LPZ121*1 LPZ154*1"/>
    <x v="56"/>
    <x v="0"/>
    <s v="abhijeet.ismu@gmail.com"/>
    <s v="-"/>
    <s v="Test"/>
  </r>
  <r>
    <n v="5279"/>
    <s v="SADDAGSK201711161144"/>
    <s v="59eb39401de597.95488304"/>
    <x v="0"/>
    <d v="2017-11-16T00:00:00"/>
    <x v="5"/>
    <x v="2"/>
    <x v="0"/>
    <s v="16"/>
    <x v="1"/>
    <d v="1899-12-30T22:05:42"/>
    <x v="8"/>
    <n v="1"/>
    <x v="0"/>
    <x v="4"/>
    <s v="Abhijeet"/>
    <s v="GSK60*1 GSK19*1"/>
    <x v="103"/>
    <x v="0"/>
    <s v="abhijeet.ismu@gmail.com"/>
    <s v="-"/>
    <s v="Test"/>
  </r>
  <r>
    <n v="5280"/>
    <s v="SADDACFF201711167765"/>
    <s v="5a0b22fd9b5056.96511602"/>
    <x v="0"/>
    <d v="2017-11-16T00:00:00"/>
    <x v="5"/>
    <x v="2"/>
    <x v="0"/>
    <s v="16"/>
    <x v="1"/>
    <d v="1899-12-30T22:07:43"/>
    <x v="6"/>
    <n v="1"/>
    <x v="0"/>
    <x v="4"/>
    <s v="Ayush Shukla"/>
    <s v="CFF13*2"/>
    <x v="63"/>
    <x v="0"/>
    <s v="ayushshuklax55@gmail.com"/>
    <s v="-"/>
    <s v="Test"/>
  </r>
  <r>
    <n v="5292"/>
    <s v="SADDAFDZ201711162610"/>
    <s v="5a0dcbf6616f52.89875234"/>
    <x v="0"/>
    <d v="2017-11-16T00:00:00"/>
    <x v="5"/>
    <x v="2"/>
    <x v="0"/>
    <s v="16"/>
    <x v="1"/>
    <d v="1899-12-30T23:11:13"/>
    <x v="10"/>
    <n v="1"/>
    <x v="0"/>
    <x v="4"/>
    <s v="Satyabrat dev"/>
    <s v="FDZ013*3"/>
    <x v="283"/>
    <x v="0"/>
    <s v="satyabratdev1998@gmail.com"/>
    <s v="-"/>
    <s v="Test"/>
  </r>
  <r>
    <n v="5299"/>
    <s v="SADDAFDZ201711163920"/>
    <s v="5a0dcbf6616f52.89875234"/>
    <x v="0"/>
    <d v="2017-11-16T00:00:00"/>
    <x v="5"/>
    <x v="2"/>
    <x v="0"/>
    <s v="16"/>
    <x v="1"/>
    <d v="1899-12-30T23:31:23"/>
    <x v="10"/>
    <n v="1"/>
    <x v="0"/>
    <x v="4"/>
    <s v="Satyabrat dev"/>
    <s v="FDZ013*3"/>
    <x v="283"/>
    <x v="0"/>
    <s v="satyabratdev1998@gmail.com"/>
    <s v="-"/>
    <s v="Test"/>
  </r>
  <r>
    <n v="3150"/>
    <s v="SADDARDB201710166075"/>
    <s v="59a826e35e8408.81670872"/>
    <x v="0"/>
    <d v="2017-10-16T00:00:00"/>
    <x v="4"/>
    <x v="1"/>
    <x v="0"/>
    <s v="16"/>
    <x v="1"/>
    <d v="1899-12-30T19:09:13"/>
    <x v="1"/>
    <n v="1"/>
    <x v="0"/>
    <x v="4"/>
    <s v="ahmed faiz"/>
    <s v="RDB101*1 RDB154*1 RDB177*3"/>
    <x v="263"/>
    <x v="0"/>
    <s v="ahmedfaiz0912@gmail.com"/>
    <s v="-"/>
    <s v="Test"/>
  </r>
  <r>
    <n v="5232"/>
    <s v="SADDARDB201711169015"/>
    <s v="59c22d237fa5b3.58776896"/>
    <x v="0"/>
    <d v="2017-11-16T00:00:00"/>
    <x v="5"/>
    <x v="2"/>
    <x v="0"/>
    <s v="16"/>
    <x v="1"/>
    <d v="1899-12-30T20:28:07"/>
    <x v="1"/>
    <n v="1"/>
    <x v="0"/>
    <x v="4"/>
    <s v="Abhishek Kumar"/>
    <s v="RDB105*1 RDB130*1 RDB180*1"/>
    <x v="449"/>
    <x v="0"/>
    <s v="ak4139809@gmail.com"/>
    <s v="-"/>
    <s v="Test"/>
  </r>
  <r>
    <n v="5234"/>
    <s v="SADDARDB201711169084"/>
    <s v="59c22d237fa5b3.58776896"/>
    <x v="0"/>
    <d v="2017-11-16T00:00:00"/>
    <x v="5"/>
    <x v="2"/>
    <x v="0"/>
    <s v="16"/>
    <x v="1"/>
    <d v="1899-12-30T20:36:14"/>
    <x v="1"/>
    <n v="1"/>
    <x v="0"/>
    <x v="4"/>
    <s v="Abhishek Kumar"/>
    <s v="RDB105*1 RDB130*1 RDB180*1 RDB151*1"/>
    <x v="643"/>
    <x v="0"/>
    <s v="ak4139809@gmail.com"/>
    <s v="-"/>
    <s v="Test"/>
  </r>
  <r>
    <n v="5211"/>
    <s v="SADDABKB201711163987"/>
    <s v="59b6a09f808e95.24927002"/>
    <x v="0"/>
    <d v="2017-11-16T00:00:00"/>
    <x v="5"/>
    <x v="2"/>
    <x v="0"/>
    <s v="16"/>
    <x v="1"/>
    <d v="1899-12-30T19:25:31"/>
    <x v="17"/>
    <n v="1"/>
    <x v="0"/>
    <x v="4"/>
    <s v="Amber"/>
    <s v="BKB156*1 BKB165*1 BKB157*1 BKB190*1"/>
    <x v="644"/>
    <x v="0"/>
    <s v="amber2009basti@gmail.com"/>
    <s v="-"/>
    <s v="Test"/>
  </r>
  <r>
    <n v="3152"/>
    <s v="SADDAMOM201710168096"/>
    <s v="59a15a29c47f51.26850918"/>
    <x v="0"/>
    <d v="2017-10-16T00:00:00"/>
    <x v="4"/>
    <x v="1"/>
    <x v="0"/>
    <s v="16"/>
    <x v="1"/>
    <d v="1899-12-30T19:38:07"/>
    <x v="2"/>
    <n v="1"/>
    <x v="0"/>
    <x v="4"/>
    <s v="Prateek Kumar"/>
    <s v="MOM011*1 MOM012*1 MOM071*1"/>
    <x v="41"/>
    <x v="0"/>
    <s v="prateekkmr60@gmail.com"/>
    <s v="-"/>
    <s v="Test"/>
  </r>
  <r>
    <n v="5228"/>
    <s v="SADDABKB201711165633"/>
    <s v="59b6a09f808e95.24927002"/>
    <x v="0"/>
    <d v="2017-11-16T00:00:00"/>
    <x v="5"/>
    <x v="2"/>
    <x v="0"/>
    <s v="16"/>
    <x v="1"/>
    <d v="1899-12-30T20:20:25"/>
    <x v="17"/>
    <n v="1"/>
    <x v="0"/>
    <x v="4"/>
    <s v="Amber"/>
    <s v="BKB156*1 BKB165*1 BKB157*1 BKB190*1"/>
    <x v="644"/>
    <x v="0"/>
    <s v="amber2009basti@gmail.com"/>
    <s v="-"/>
    <s v="Test"/>
  </r>
  <r>
    <n v="1551"/>
    <s v="SADDAMOM201709163944"/>
    <s v="599fed00459da8.80666439"/>
    <x v="0"/>
    <d v="2017-09-16T00:00:00"/>
    <x v="3"/>
    <x v="0"/>
    <x v="1"/>
    <s v="16"/>
    <x v="1"/>
    <d v="1899-12-30T19:53:29"/>
    <x v="2"/>
    <n v="1"/>
    <x v="0"/>
    <x v="8"/>
    <s v="rajesh"/>
    <s v="MOM014*2 MOM016*1 MOM019*1"/>
    <x v="501"/>
    <x v="0"/>
    <s v="rajeshpareek707@gmail.com"/>
    <s v="-"/>
    <s v="Test"/>
  </r>
  <r>
    <n v="5171"/>
    <s v="SADDACBT201711163645"/>
    <s v="59abd741445d75.33370405"/>
    <x v="0"/>
    <d v="2017-11-16T00:00:00"/>
    <x v="5"/>
    <x v="2"/>
    <x v="0"/>
    <s v="16"/>
    <x v="1"/>
    <d v="1899-12-30T12:18:36"/>
    <x v="4"/>
    <n v="1"/>
    <x v="0"/>
    <x v="6"/>
    <s v="Rajib Roy"/>
    <s v="CBT099*1 CBT098*1"/>
    <x v="52"/>
    <x v="0"/>
    <s v="roy.rajib@ymail.com"/>
    <s v="-"/>
    <s v="Test"/>
  </r>
  <r>
    <n v="1566"/>
    <s v="SADDAGSK201709168528"/>
    <s v="1492590864171254"/>
    <x v="0"/>
    <d v="2017-09-16T00:00:00"/>
    <x v="3"/>
    <x v="0"/>
    <x v="1"/>
    <s v="16"/>
    <x v="1"/>
    <d v="1899-12-30T22:53:15"/>
    <x v="8"/>
    <n v="1"/>
    <x v="0"/>
    <x v="7"/>
    <s v="Pooja Thakur"/>
    <s v="GSK083*1"/>
    <x v="79"/>
    <x v="0"/>
    <s v="pthakur291995@gmail.com"/>
    <s v="-"/>
    <s v="Test"/>
  </r>
  <r>
    <n v="3155"/>
    <s v="SADDACBT201710162193"/>
    <s v="1462673320476835"/>
    <x v="0"/>
    <d v="2017-10-16T00:00:00"/>
    <x v="4"/>
    <x v="1"/>
    <x v="0"/>
    <s v="16"/>
    <x v="1"/>
    <d v="1899-12-30T20:13:25"/>
    <x v="4"/>
    <n v="1"/>
    <x v="0"/>
    <x v="7"/>
    <s v="Deepa Ammulu"/>
    <s v="CBT022*2"/>
    <x v="621"/>
    <x v="0"/>
    <s v="deepika.ammulu12@gmail.com"/>
    <s v="-"/>
    <s v="Test"/>
  </r>
  <r>
    <n v="5167"/>
    <s v="SADDAGSK201711168699"/>
    <s v="5a0c8940c393a3.03111785"/>
    <x v="0"/>
    <d v="2017-11-16T00:00:00"/>
    <x v="5"/>
    <x v="2"/>
    <x v="0"/>
    <s v="16"/>
    <x v="1"/>
    <d v="1899-12-30T00:11:24"/>
    <x v="8"/>
    <n v="1"/>
    <x v="0"/>
    <x v="7"/>
    <s v="Ranita"/>
    <s v="GSK13*1"/>
    <x v="62"/>
    <x v="0"/>
    <s v="ranitasahakolkata@gmail.com"/>
    <s v="-"/>
    <s v="Test"/>
  </r>
  <r>
    <n v="5195"/>
    <s v="SADDABKB201711167215"/>
    <s v="59eeed272db517.32402304"/>
    <x v="0"/>
    <d v="2017-11-16T00:00:00"/>
    <x v="5"/>
    <x v="2"/>
    <x v="0"/>
    <s v="16"/>
    <x v="1"/>
    <d v="1899-12-30T16:36:35"/>
    <x v="17"/>
    <n v="1"/>
    <x v="0"/>
    <x v="7"/>
    <s v="priya rajak"/>
    <s v="BKB117*1 BKB199*7 BKB008*1 BKB011*1"/>
    <x v="645"/>
    <x v="0"/>
    <s v="priyarajakprl@gmail.com"/>
    <s v="-"/>
    <s v="Test"/>
  </r>
  <r>
    <n v="5196"/>
    <s v="SADDABKB201711169617"/>
    <s v="59eeed272db517.32402304"/>
    <x v="0"/>
    <d v="2017-11-16T00:00:00"/>
    <x v="5"/>
    <x v="2"/>
    <x v="0"/>
    <s v="16"/>
    <x v="1"/>
    <d v="1899-12-30T17:02:05"/>
    <x v="17"/>
    <n v="1"/>
    <x v="0"/>
    <x v="7"/>
    <s v="priya rajak"/>
    <s v="BKB011*1 BKB008*1 BKB117*1 BKB199*7"/>
    <x v="645"/>
    <x v="0"/>
    <s v="priyarajakprl@gmail.com"/>
    <s v="-"/>
    <s v="Test"/>
  </r>
  <r>
    <n v="5272"/>
    <s v="SADDACFF201711163766"/>
    <s v="117044889020218"/>
    <x v="0"/>
    <d v="2017-11-16T00:00:00"/>
    <x v="5"/>
    <x v="2"/>
    <x v="0"/>
    <s v="16"/>
    <x v="1"/>
    <d v="1899-12-30T21:49:10"/>
    <x v="6"/>
    <n v="1"/>
    <x v="0"/>
    <x v="7"/>
    <s v="Shivani Gupta"/>
    <s v="CFF11*1 CFF14*1"/>
    <x v="646"/>
    <x v="0"/>
    <s v="shibu.4274@gmail.com"/>
    <s v="-"/>
    <s v="Test"/>
  </r>
  <r>
    <n v="5291"/>
    <s v="SADDAGSK201711162959"/>
    <s v="1492590864171254"/>
    <x v="0"/>
    <d v="2017-11-16T00:00:00"/>
    <x v="5"/>
    <x v="2"/>
    <x v="0"/>
    <s v="16"/>
    <x v="1"/>
    <d v="1899-12-30T23:08:14"/>
    <x v="8"/>
    <n v="1"/>
    <x v="0"/>
    <x v="7"/>
    <s v="Pooja Thakur"/>
    <s v="GSK76*1 GSK31*1 GSK90*1 GSK83*1 GSK70*3 GSK101*1"/>
    <x v="240"/>
    <x v="0"/>
    <s v="pthakur291995@gmail.com"/>
    <s v="-"/>
    <s v="Test"/>
  </r>
  <r>
    <n v="1554"/>
    <s v="SADDALPZ201709164844"/>
    <s v="59bd3c6a5db6a7.23051806"/>
    <x v="0"/>
    <d v="2017-09-16T00:00:00"/>
    <x v="3"/>
    <x v="0"/>
    <x v="1"/>
    <s v="16"/>
    <x v="1"/>
    <d v="1899-12-30T20:31:09"/>
    <x v="3"/>
    <n v="1"/>
    <x v="0"/>
    <x v="7"/>
    <s v="Abhilasha More"/>
    <s v="LPZ004*10"/>
    <x v="17"/>
    <x v="0"/>
    <s v="abhilasha.chikky@gmail.com"/>
    <s v="-"/>
    <s v="Test"/>
  </r>
  <r>
    <n v="5290"/>
    <s v="SADDAGSK201711163704"/>
    <s v="166702553922843"/>
    <x v="0"/>
    <d v="2017-11-16T00:00:00"/>
    <x v="5"/>
    <x v="2"/>
    <x v="0"/>
    <s v="16"/>
    <x v="1"/>
    <d v="1899-12-30T23:08:03"/>
    <x v="8"/>
    <n v="1"/>
    <x v="0"/>
    <x v="7"/>
    <s v="Nishee Sharma"/>
    <s v="GSK95*2"/>
    <x v="79"/>
    <x v="0"/>
    <s v="sharmanishee1999@gmail.com"/>
    <s v="-"/>
    <s v="Test"/>
  </r>
  <r>
    <n v="5224"/>
    <s v="SADDAGSK201711168066"/>
    <s v="599efe9571d315.01112335"/>
    <x v="0"/>
    <d v="2017-11-16T00:00:00"/>
    <x v="5"/>
    <x v="2"/>
    <x v="0"/>
    <s v="16"/>
    <x v="1"/>
    <d v="1899-12-30T20:13:07"/>
    <x v="8"/>
    <n v="1"/>
    <x v="0"/>
    <x v="7"/>
    <s v="Rashmi"/>
    <s v="GSK95*2 GSK96*3"/>
    <x v="76"/>
    <x v="0"/>
    <s v="rashmi.lodwal1709@gmail.com"/>
    <s v="-"/>
    <s v="Test"/>
  </r>
  <r>
    <n v="1539"/>
    <s v="SADDATOA201709164540"/>
    <s v="59bcd684a1eaf4.80532996"/>
    <x v="0"/>
    <d v="2017-09-16T00:00:00"/>
    <x v="3"/>
    <x v="0"/>
    <x v="1"/>
    <s v="16"/>
    <x v="1"/>
    <d v="1899-12-30T15:46:21"/>
    <x v="0"/>
    <n v="1"/>
    <x v="0"/>
    <x v="8"/>
    <s v="Amit"/>
    <s v="TOA050*1 TOA110*1"/>
    <x v="237"/>
    <x v="0"/>
    <s v="amit.maantu.kumar122@gmail.com"/>
    <s v="-"/>
    <s v="Test"/>
  </r>
  <r>
    <n v="5257"/>
    <s v="SADDATOA201711163671"/>
    <s v="357413214680063"/>
    <x v="0"/>
    <d v="2017-11-16T00:00:00"/>
    <x v="5"/>
    <x v="2"/>
    <x v="0"/>
    <s v="16"/>
    <x v="1"/>
    <d v="1899-12-30T21:30:10"/>
    <x v="0"/>
    <n v="1"/>
    <x v="0"/>
    <x v="8"/>
    <s v="Md Safakat Ansari"/>
    <s v="TOA013*1"/>
    <x v="42"/>
    <x v="0"/>
    <s v="ansarisafakat0786@gmail.com"/>
    <s v="-"/>
    <s v="Test"/>
  </r>
  <r>
    <n v="1559"/>
    <s v="SADDAGSK201709166951"/>
    <s v="2000957760192705"/>
    <x v="0"/>
    <d v="2017-09-16T00:00:00"/>
    <x v="3"/>
    <x v="0"/>
    <x v="1"/>
    <s v="16"/>
    <x v="1"/>
    <d v="1899-12-30T20:55:47"/>
    <x v="8"/>
    <n v="1"/>
    <x v="0"/>
    <x v="8"/>
    <s v="Ria Banerjee"/>
    <s v="GSK019*1 GSK027*1 GSK042*1 GSK070*1 GSK060*1"/>
    <x v="360"/>
    <x v="0"/>
    <s v="riasingh4786@gmail.com"/>
    <s v="-"/>
    <s v="Test"/>
  </r>
  <r>
    <n v="5168"/>
    <s v="SADDACFT201711166026"/>
    <s v="59c6aa6d7d3203.49608492"/>
    <x v="0"/>
    <d v="2017-11-16T00:00:00"/>
    <x v="5"/>
    <x v="2"/>
    <x v="0"/>
    <s v="16"/>
    <x v="1"/>
    <d v="1899-12-30T10:00:35"/>
    <x v="14"/>
    <n v="1"/>
    <x v="1"/>
    <x v="8"/>
    <s v="siddharth"/>
    <s v="CFT020*1 CFT064*1"/>
    <x v="96"/>
    <x v="1"/>
    <s v="siddharthsinghmaanju@gmail.com"/>
    <s v="-"/>
    <s v="Test"/>
  </r>
  <r>
    <n v="3139"/>
    <s v="SADDAFPT201710162598"/>
    <s v="495937924093892"/>
    <x v="0"/>
    <d v="2017-10-16T00:00:00"/>
    <x v="4"/>
    <x v="1"/>
    <x v="0"/>
    <s v="16"/>
    <x v="1"/>
    <d v="1899-12-30T12:07:44"/>
    <x v="13"/>
    <n v="1"/>
    <x v="0"/>
    <x v="8"/>
    <s v="Ankit Kashyap"/>
    <s v="FPT01*1"/>
    <x v="42"/>
    <x v="0"/>
    <s v="eol.metal@gmail.com"/>
    <s v="-"/>
    <s v="Test"/>
  </r>
  <r>
    <n v="1538"/>
    <s v="SADDALPZ201709163930"/>
    <s v="345888162530895"/>
    <x v="0"/>
    <d v="2017-09-16T00:00:00"/>
    <x v="3"/>
    <x v="0"/>
    <x v="1"/>
    <s v="16"/>
    <x v="1"/>
    <d v="1899-12-30T13:21:06"/>
    <x v="3"/>
    <n v="1"/>
    <x v="0"/>
    <x v="10"/>
    <s v="Dimple Singh Khati"/>
    <s v="LPZ220*1 LPZ222*1 LPZ223*1"/>
    <x v="30"/>
    <x v="0"/>
    <s v="dimplesinghkhati@gmail.com"/>
    <s v="-"/>
    <s v="Test"/>
  </r>
  <r>
    <n v="3148"/>
    <s v="SADDACFF201710169243"/>
    <s v="345888162530895"/>
    <x v="0"/>
    <d v="2017-10-16T00:00:00"/>
    <x v="4"/>
    <x v="1"/>
    <x v="0"/>
    <s v="16"/>
    <x v="1"/>
    <d v="1899-12-30T17:37:28"/>
    <x v="6"/>
    <n v="1"/>
    <x v="0"/>
    <x v="10"/>
    <s v="Dimple Singh Khati"/>
    <s v="CFF13*1 CFF10*1 CFF4*1"/>
    <x v="41"/>
    <x v="0"/>
    <s v="dimplesinghkhati@gmail.com"/>
    <s v="-"/>
    <s v="Test"/>
  </r>
  <r>
    <n v="3174"/>
    <s v="SADDALPZ201710166056"/>
    <s v="59a8fa8ad850c1.95827549"/>
    <x v="0"/>
    <d v="2017-10-16T00:00:00"/>
    <x v="4"/>
    <x v="1"/>
    <x v="0"/>
    <s v="16"/>
    <x v="1"/>
    <d v="1899-12-30T21:31:11"/>
    <x v="3"/>
    <n v="1"/>
    <x v="0"/>
    <x v="10"/>
    <s v="Shilpa raha"/>
    <s v="LPZ161*1"/>
    <x v="3"/>
    <x v="0"/>
    <s v="raha.shilpa@gmail.com"/>
    <s v="-"/>
    <s v="Test"/>
  </r>
  <r>
    <n v="3176"/>
    <s v="SADDABLS201710164561"/>
    <s v="1845214462475515"/>
    <x v="0"/>
    <d v="2017-10-16T00:00:00"/>
    <x v="4"/>
    <x v="1"/>
    <x v="0"/>
    <s v="16"/>
    <x v="1"/>
    <d v="1899-12-30T21:37:26"/>
    <x v="5"/>
    <n v="1"/>
    <x v="0"/>
    <x v="10"/>
    <s v="Sowmya Rasakula"/>
    <s v="BLS1*1 BLS7*1"/>
    <x v="1"/>
    <x v="0"/>
    <s v="sowmya.r1806@gmail.com"/>
    <s v="-"/>
    <s v="Test"/>
  </r>
  <r>
    <n v="5186"/>
    <s v="SADDACFF201711164895"/>
    <s v="1645948758790891"/>
    <x v="0"/>
    <d v="2017-11-16T00:00:00"/>
    <x v="5"/>
    <x v="2"/>
    <x v="0"/>
    <s v="16"/>
    <x v="1"/>
    <d v="1899-12-30T13:30:52"/>
    <x v="6"/>
    <n v="1"/>
    <x v="0"/>
    <x v="10"/>
    <s v="Shrija Paul"/>
    <s v="CFF31*1 CFF47*1"/>
    <x v="38"/>
    <x v="0"/>
    <s v="shubhangibharti97@gmail.com"/>
    <s v="-"/>
    <s v="Test"/>
  </r>
  <r>
    <n v="5180"/>
    <s v="SADDAFPT201711164843"/>
    <s v="59eb39401de597.95488304"/>
    <x v="0"/>
    <d v="2017-11-16T00:00:00"/>
    <x v="5"/>
    <x v="2"/>
    <x v="0"/>
    <s v="16"/>
    <x v="1"/>
    <d v="1899-12-30T12:57:48"/>
    <x v="13"/>
    <n v="1"/>
    <x v="0"/>
    <x v="10"/>
    <s v="Abhijeet"/>
    <s v="FPT17*1 FPT29*1"/>
    <x v="0"/>
    <x v="0"/>
    <s v="abhijeet.ismu@gmail.com"/>
    <s v="-"/>
    <s v="Test"/>
  </r>
  <r>
    <n v="5300"/>
    <s v="SADDACFF201711165726"/>
    <s v="59f357d1660b90.20415849"/>
    <x v="0"/>
    <d v="2017-11-16T00:00:00"/>
    <x v="5"/>
    <x v="2"/>
    <x v="0"/>
    <s v="16"/>
    <x v="1"/>
    <d v="1899-12-30T23:35:15"/>
    <x v="6"/>
    <n v="1"/>
    <x v="0"/>
    <x v="10"/>
    <s v="Priyanka"/>
    <s v="CFF8*1 CFF9*1 CFF10*1"/>
    <x v="184"/>
    <x v="0"/>
    <s v="pajmani1118@gmail.com"/>
    <s v="-"/>
    <s v="Test"/>
  </r>
  <r>
    <n v="5198"/>
    <s v="SADDACBT201711163394"/>
    <s v="59de307068a415.42455244"/>
    <x v="0"/>
    <d v="2017-11-16T00:00:00"/>
    <x v="5"/>
    <x v="2"/>
    <x v="0"/>
    <s v="16"/>
    <x v="1"/>
    <d v="1899-12-30T17:06:19"/>
    <x v="4"/>
    <n v="1"/>
    <x v="0"/>
    <x v="10"/>
    <s v="Biplab Halder"/>
    <s v="CBT029*1 CBT109*1"/>
    <x v="11"/>
    <x v="0"/>
    <s v="biplab.halder1993@gmail.com"/>
    <s v="-"/>
    <s v="Test"/>
  </r>
  <r>
    <n v="3151"/>
    <s v="SADDALPZ201710164596"/>
    <s v="10210342590904396"/>
    <x v="0"/>
    <d v="2017-10-16T00:00:00"/>
    <x v="4"/>
    <x v="1"/>
    <x v="0"/>
    <s v="16"/>
    <x v="1"/>
    <d v="1899-12-30T19:16:00"/>
    <x v="3"/>
    <n v="1"/>
    <x v="0"/>
    <x v="11"/>
    <s v="Souradeep Bhattacharja"/>
    <s v="LPZ009*1 LPZ231*1"/>
    <x v="64"/>
    <x v="0"/>
    <s v="srdp.bhattacharja@gmail.com"/>
    <s v="-"/>
    <s v="Test"/>
  </r>
  <r>
    <n v="5170"/>
    <s v="SADDATOA201711169675"/>
    <s v="741689849349274"/>
    <x v="0"/>
    <d v="2017-11-16T00:00:00"/>
    <x v="5"/>
    <x v="2"/>
    <x v="0"/>
    <s v="16"/>
    <x v="1"/>
    <d v="1899-12-30T11:48:28"/>
    <x v="0"/>
    <n v="1"/>
    <x v="0"/>
    <x v="11"/>
    <s v="Alla Jagat Kiran"/>
    <s v="TOA111*1"/>
    <x v="3"/>
    <x v="0"/>
    <s v="jagatkiran6@gmail.com"/>
    <s v="-"/>
    <s v="Test"/>
  </r>
  <r>
    <n v="5233"/>
    <s v="SADDARDB201711162342"/>
    <s v="1460647264029041"/>
    <x v="0"/>
    <d v="2017-11-16T00:00:00"/>
    <x v="5"/>
    <x v="2"/>
    <x v="0"/>
    <s v="16"/>
    <x v="1"/>
    <d v="1899-12-30T20:35:44"/>
    <x v="1"/>
    <n v="1"/>
    <x v="0"/>
    <x v="11"/>
    <s v="Rakeysh Ranjan"/>
    <s v="RDB158*1 RDB192*2 RDB193*2"/>
    <x v="223"/>
    <x v="0"/>
    <s v="irakeysh@hotmail.com"/>
    <s v="-"/>
    <s v="Test"/>
  </r>
  <r>
    <n v="5254"/>
    <s v="SADDALPZ201711162886"/>
    <s v="1949070265357983"/>
    <x v="0"/>
    <d v="2017-11-16T00:00:00"/>
    <x v="5"/>
    <x v="2"/>
    <x v="0"/>
    <s v="16"/>
    <x v="1"/>
    <d v="1899-12-30T21:23:36"/>
    <x v="3"/>
    <n v="1"/>
    <x v="0"/>
    <x v="11"/>
    <s v="Praval Singhal"/>
    <s v="LPZ156*1"/>
    <x v="41"/>
    <x v="0"/>
    <s v="praval.singhal18@gmail.com"/>
    <s v="-"/>
    <s v="Test"/>
  </r>
  <r>
    <n v="5259"/>
    <s v="SADDAFDZ201711167085"/>
    <s v="1072059159596657"/>
    <x v="0"/>
    <d v="2017-11-16T00:00:00"/>
    <x v="5"/>
    <x v="2"/>
    <x v="0"/>
    <s v="16"/>
    <x v="1"/>
    <d v="1899-12-30T21:32:14"/>
    <x v="10"/>
    <n v="1"/>
    <x v="0"/>
    <x v="11"/>
    <s v="Yashaswi Sai"/>
    <s v="FDZ018*2 FDZ019*1"/>
    <x v="8"/>
    <x v="0"/>
    <s v="yashaswisai97@gmail.com"/>
    <s v="-"/>
    <s v="Test"/>
  </r>
  <r>
    <n v="5268"/>
    <s v="SADDACBT201711165043"/>
    <s v="1072059159596657"/>
    <x v="0"/>
    <d v="2017-11-16T00:00:00"/>
    <x v="5"/>
    <x v="2"/>
    <x v="0"/>
    <s v="16"/>
    <x v="1"/>
    <d v="1899-12-30T21:41:50"/>
    <x v="4"/>
    <n v="1"/>
    <x v="0"/>
    <x v="11"/>
    <s v="Yashaswi Sai"/>
    <s v="CBT051*1"/>
    <x v="13"/>
    <x v="0"/>
    <s v="yashaswisai97@gmail.com"/>
    <s v="-"/>
    <s v="Test"/>
  </r>
  <r>
    <n v="5297"/>
    <s v="SADDAGSK201711163486"/>
    <s v="686481321558324"/>
    <x v="1"/>
    <d v="2017-11-16T00:00:00"/>
    <x v="5"/>
    <x v="2"/>
    <x v="0"/>
    <s v="16"/>
    <x v="1"/>
    <d v="1899-12-30T23:20:39"/>
    <x v="8"/>
    <n v="1"/>
    <x v="0"/>
    <x v="11"/>
    <s v="Shashank Babu"/>
    <s v="GSK13*1"/>
    <x v="62"/>
    <x v="0"/>
    <s v="shashank15babu@gmail.com"/>
    <s v="-"/>
    <s v="Test"/>
  </r>
  <r>
    <n v="3195"/>
    <s v="SADDAFPT201710169695"/>
    <s v="277435302748116"/>
    <x v="0"/>
    <d v="2017-10-16T00:00:00"/>
    <x v="4"/>
    <x v="1"/>
    <x v="0"/>
    <s v="16"/>
    <x v="1"/>
    <d v="1899-12-30T22:55:51"/>
    <x v="13"/>
    <n v="1"/>
    <x v="0"/>
    <x v="11"/>
    <s v="Vishu Vishnu"/>
    <s v="FPT01*1 FPT13*5"/>
    <x v="647"/>
    <x v="0"/>
    <s v="mvishnu1111@gmail.com"/>
    <s v="-"/>
    <s v="Test"/>
  </r>
  <r>
    <n v="5269"/>
    <s v="SADDALPZ201711168277"/>
    <s v="5a0b1656ca89d4.38149612"/>
    <x v="1"/>
    <d v="2017-11-16T00:00:00"/>
    <x v="5"/>
    <x v="2"/>
    <x v="0"/>
    <s v="16"/>
    <x v="1"/>
    <d v="1899-12-30T21:41:56"/>
    <x v="3"/>
    <n v="1"/>
    <x v="0"/>
    <x v="11"/>
    <s v="shiva"/>
    <s v="LPZ001*1 LPZ092*1"/>
    <x v="227"/>
    <x v="0"/>
    <s v="shivakumar20014@gmail.com"/>
    <s v="-"/>
    <s v="Test"/>
  </r>
  <r>
    <n v="3142"/>
    <s v="SADDARWR201710161615"/>
    <s v="1826976390650467"/>
    <x v="0"/>
    <d v="2017-10-16T00:00:00"/>
    <x v="4"/>
    <x v="1"/>
    <x v="0"/>
    <s v="16"/>
    <x v="1"/>
    <d v="1899-12-30T14:40:14"/>
    <x v="11"/>
    <n v="1"/>
    <x v="1"/>
    <x v="12"/>
    <s v="Rishabh Goyal"/>
    <s v="RWR095*1"/>
    <x v="164"/>
    <x v="1"/>
    <s v="mr.hacker7411@gmail.com"/>
    <s v="-"/>
    <s v="Test"/>
  </r>
  <r>
    <n v="3144"/>
    <s v="SADDAFPT201710164935"/>
    <s v="1935899869759658"/>
    <x v="0"/>
    <d v="2017-10-16T00:00:00"/>
    <x v="4"/>
    <x v="1"/>
    <x v="0"/>
    <s v="16"/>
    <x v="1"/>
    <d v="1899-12-30T15:25:38"/>
    <x v="13"/>
    <n v="1"/>
    <x v="0"/>
    <x v="13"/>
    <s v="Abhinav Sharma"/>
    <s v="FPT09*1 FPT13*5"/>
    <x v="33"/>
    <x v="0"/>
    <s v="abhinavshimla2112@gmail.com"/>
    <s v="NotDelivered"/>
    <s v="Test"/>
  </r>
  <r>
    <n v="3146"/>
    <s v="SADDACBT201710165963"/>
    <s v="1935899869759658"/>
    <x v="0"/>
    <d v="2017-10-16T00:00:00"/>
    <x v="4"/>
    <x v="1"/>
    <x v="0"/>
    <s v="16"/>
    <x v="1"/>
    <d v="1899-12-30T16:28:01"/>
    <x v="4"/>
    <n v="1"/>
    <x v="0"/>
    <x v="13"/>
    <s v="Abhinav Sharma"/>
    <s v="CBT112*1 CBT074*1"/>
    <x v="322"/>
    <x v="0"/>
    <s v="abhinavshimla2112@gmail.com"/>
    <s v="-"/>
    <s v="Test"/>
  </r>
  <r>
    <n v="3147"/>
    <s v="SADDACBT201710168750"/>
    <s v="1935899869759658"/>
    <x v="0"/>
    <d v="2017-10-16T00:00:00"/>
    <x v="4"/>
    <x v="1"/>
    <x v="0"/>
    <s v="16"/>
    <x v="1"/>
    <d v="1899-12-30T16:28:04"/>
    <x v="4"/>
    <n v="1"/>
    <x v="0"/>
    <x v="13"/>
    <s v="Abhinav Sharma"/>
    <s v="CBT112*1 CBT074*1"/>
    <x v="322"/>
    <x v="0"/>
    <s v="abhinavshimla2112@gmail.com"/>
    <s v="-"/>
    <s v="Test"/>
  </r>
  <r>
    <n v="3184"/>
    <s v="SADDAFPT201710169196"/>
    <s v="59a04d7fb48c14.48159056"/>
    <x v="0"/>
    <d v="2017-10-16T00:00:00"/>
    <x v="4"/>
    <x v="1"/>
    <x v="0"/>
    <s v="16"/>
    <x v="1"/>
    <d v="1899-12-30T22:12:58"/>
    <x v="13"/>
    <n v="1"/>
    <x v="0"/>
    <x v="13"/>
    <s v="Suryakant Tibrewal"/>
    <s v="FPT05*1 FPT10*1"/>
    <x v="200"/>
    <x v="0"/>
    <s v="stibrewal820@gmail.com"/>
    <s v="-"/>
    <s v="Test"/>
  </r>
  <r>
    <n v="5203"/>
    <s v="SADDACBT201711161944"/>
    <s v="393963844351862"/>
    <x v="0"/>
    <d v="2017-11-16T00:00:00"/>
    <x v="5"/>
    <x v="2"/>
    <x v="0"/>
    <s v="16"/>
    <x v="1"/>
    <d v="1899-12-30T18:22:56"/>
    <x v="4"/>
    <n v="1"/>
    <x v="0"/>
    <x v="13"/>
    <s v="Manan Garg"/>
    <s v="CBT024*2 CBT065*1"/>
    <x v="628"/>
    <x v="0"/>
    <s v="gargmanan07@gmail.com"/>
    <s v="-"/>
    <s v="Test"/>
  </r>
  <r>
    <n v="5230"/>
    <s v="SADDARDB201711168915"/>
    <s v="1461827837266205"/>
    <x v="0"/>
    <d v="2017-11-16T00:00:00"/>
    <x v="5"/>
    <x v="2"/>
    <x v="0"/>
    <s v="16"/>
    <x v="1"/>
    <d v="1899-12-30T20:24:03"/>
    <x v="1"/>
    <n v="1"/>
    <x v="0"/>
    <x v="13"/>
    <s v="Dheeraj Soni"/>
    <s v="RDB141*1 RDB184*1"/>
    <x v="166"/>
    <x v="0"/>
    <s v="Dheerajdjsoni@gmail.com"/>
    <s v="-"/>
    <s v="Test"/>
  </r>
  <r>
    <n v="5235"/>
    <s v="SADDAGSK201711165194"/>
    <s v="59e9e50f24a5c2.23382000"/>
    <x v="0"/>
    <d v="2017-11-16T00:00:00"/>
    <x v="5"/>
    <x v="2"/>
    <x v="0"/>
    <s v="16"/>
    <x v="1"/>
    <d v="1899-12-30T20:38:34"/>
    <x v="8"/>
    <n v="1"/>
    <x v="0"/>
    <x v="13"/>
    <s v="sawan"/>
    <s v="GSK70*3"/>
    <x v="62"/>
    <x v="0"/>
    <s v="jacksonmichael468@gmail.com"/>
    <s v="-"/>
    <s v="Test"/>
  </r>
  <r>
    <n v="5241"/>
    <s v="SADDACBT201711166380"/>
    <s v="59a43be407c936.64025207"/>
    <x v="0"/>
    <d v="2017-11-16T00:00:00"/>
    <x v="5"/>
    <x v="2"/>
    <x v="0"/>
    <s v="16"/>
    <x v="1"/>
    <d v="1899-12-30T20:50:17"/>
    <x v="4"/>
    <n v="1"/>
    <x v="0"/>
    <x v="13"/>
    <s v="Shrey Shoundik"/>
    <s v="CBT112*2 CBT035*1"/>
    <x v="194"/>
    <x v="0"/>
    <s v="shreyshoundik@gmail.com"/>
    <s v="-"/>
    <s v="Test"/>
  </r>
  <r>
    <n v="5246"/>
    <s v="SADDATOA201711163649"/>
    <s v="1104236133043046"/>
    <x v="0"/>
    <d v="2017-11-16T00:00:00"/>
    <x v="5"/>
    <x v="2"/>
    <x v="0"/>
    <s v="16"/>
    <x v="1"/>
    <d v="1899-12-30T21:00:26"/>
    <x v="0"/>
    <n v="1"/>
    <x v="0"/>
    <x v="13"/>
    <s v="Onkar Kotpalliwar"/>
    <s v="TOA058*1 TOA154*7"/>
    <x v="648"/>
    <x v="0"/>
    <s v="siddharthkotpalliwar@gmail.com"/>
    <s v="-"/>
    <s v="Test"/>
  </r>
  <r>
    <n v="5250"/>
    <s v="SADDAGSK201711163278"/>
    <s v="519898661683731"/>
    <x v="0"/>
    <d v="2017-11-16T00:00:00"/>
    <x v="5"/>
    <x v="2"/>
    <x v="0"/>
    <s v="16"/>
    <x v="1"/>
    <d v="1899-12-30T21:14:49"/>
    <x v="8"/>
    <n v="1"/>
    <x v="0"/>
    <x v="13"/>
    <s v="Piyush Verma"/>
    <s v="GSK70*3"/>
    <x v="62"/>
    <x v="0"/>
    <s v="piyushvermalucknow@gmail.com"/>
    <s v="-"/>
    <s v="Test"/>
  </r>
  <r>
    <n v="3137"/>
    <s v="SADDAGSK201710169918"/>
    <s v="1822665188045958"/>
    <x v="0"/>
    <d v="2017-10-16T00:00:00"/>
    <x v="4"/>
    <x v="1"/>
    <x v="0"/>
    <s v="16"/>
    <x v="1"/>
    <d v="1899-12-30T00:59:58"/>
    <x v="8"/>
    <n v="1"/>
    <x v="0"/>
    <x v="13"/>
    <s v="Rohit Kumar"/>
    <s v="GSK058*1 GSK068*7"/>
    <x v="44"/>
    <x v="0"/>
    <s v="rk2307476@gmail.com"/>
    <s v="-"/>
    <s v="Test"/>
  </r>
  <r>
    <n v="5243"/>
    <s v="SADDARDB201711166404"/>
    <s v="1287343954726824"/>
    <x v="0"/>
    <d v="2017-11-16T00:00:00"/>
    <x v="5"/>
    <x v="2"/>
    <x v="0"/>
    <s v="16"/>
    <x v="1"/>
    <d v="1899-12-30T20:53:43"/>
    <x v="1"/>
    <n v="1"/>
    <x v="0"/>
    <x v="13"/>
    <s v="Rishabh Pandey"/>
    <s v="RDB105*1 RDB190*8"/>
    <x v="166"/>
    <x v="0"/>
    <s v="rishabhpandey69@gmail.com"/>
    <s v="-"/>
    <s v="Test"/>
  </r>
  <r>
    <n v="3149"/>
    <s v="SADDARDB201710164302"/>
    <s v="2077473182279035"/>
    <x v="1"/>
    <d v="2017-10-16T00:00:00"/>
    <x v="4"/>
    <x v="1"/>
    <x v="0"/>
    <s v="16"/>
    <x v="1"/>
    <d v="1899-12-30T17:42:31"/>
    <x v="1"/>
    <n v="1"/>
    <x v="0"/>
    <x v="16"/>
    <s v="Rishabh Singh"/>
    <s v="RDB017*1"/>
    <x v="4"/>
    <x v="0"/>
    <s v="rishabhsingh9512@gmail.com"/>
    <s v="-"/>
    <s v="Test"/>
  </r>
  <r>
    <n v="1567"/>
    <s v="SADDAGSK201709172503"/>
    <s v="1391503490964357"/>
    <x v="0"/>
    <d v="2017-09-17T00:00:00"/>
    <x v="1"/>
    <x v="0"/>
    <x v="1"/>
    <s v="17"/>
    <x v="1"/>
    <d v="1899-12-30T00:11:59"/>
    <x v="8"/>
    <n v="1"/>
    <x v="0"/>
    <x v="0"/>
    <s v="Rishabh Raj Jha"/>
    <s v="GSK013*1"/>
    <x v="62"/>
    <x v="0"/>
    <s v="rishabhrajjha@gmail.com"/>
    <s v="-"/>
    <s v="Test"/>
  </r>
  <r>
    <n v="1571"/>
    <s v="SADDACBT201709174807"/>
    <s v="495937924093892"/>
    <x v="1"/>
    <d v="2017-09-17T00:00:00"/>
    <x v="1"/>
    <x v="0"/>
    <x v="1"/>
    <s v="17"/>
    <x v="1"/>
    <d v="1899-12-30T13:19:26"/>
    <x v="4"/>
    <n v="1"/>
    <x v="0"/>
    <x v="0"/>
    <s v="Ankit Kashyap"/>
    <s v="CBT019*1"/>
    <x v="36"/>
    <x v="0"/>
    <s v="eol.metal@gmail.com"/>
    <s v="-"/>
    <s v="Test"/>
  </r>
  <r>
    <n v="1578"/>
    <s v="SADDACBT201709179098"/>
    <s v="1379133868875073"/>
    <x v="1"/>
    <d v="2017-09-17T00:00:00"/>
    <x v="1"/>
    <x v="0"/>
    <x v="1"/>
    <s v="17"/>
    <x v="1"/>
    <d v="1899-12-30T15:31:17"/>
    <x v="4"/>
    <n v="0"/>
    <x v="0"/>
    <x v="0"/>
    <s v="Umang Vishwakarma"/>
    <s v="CBT019*1"/>
    <x v="36"/>
    <x v="0"/>
    <s v="vish.umang2012@gmail.com"/>
    <s v="-"/>
    <s v="Test"/>
  </r>
  <r>
    <n v="1584"/>
    <s v="SADDACBT201709173118"/>
    <s v="1415284298568659"/>
    <x v="0"/>
    <d v="2017-09-17T00:00:00"/>
    <x v="1"/>
    <x v="0"/>
    <x v="1"/>
    <s v="17"/>
    <x v="1"/>
    <d v="1899-12-30T18:35:51"/>
    <x v="4"/>
    <n v="1"/>
    <x v="0"/>
    <x v="0"/>
    <s v="Burhanuddin Dewaswala"/>
    <s v="CBT020*1"/>
    <x v="254"/>
    <x v="0"/>
    <s v="burhan31298@gmail.com"/>
    <s v="-"/>
    <s v="Test"/>
  </r>
  <r>
    <n v="1585"/>
    <s v="SADDACBT201709173676"/>
    <s v="1972969919647603"/>
    <x v="1"/>
    <d v="2017-09-17T00:00:00"/>
    <x v="1"/>
    <x v="0"/>
    <x v="1"/>
    <s v="17"/>
    <x v="1"/>
    <d v="1899-12-30T19:03:32"/>
    <x v="4"/>
    <n v="1"/>
    <x v="0"/>
    <x v="0"/>
    <s v="Karan Dhanak"/>
    <s v="CBT012*1 CBT124*1"/>
    <x v="202"/>
    <x v="0"/>
    <s v="karandhanak20@gmail.com"/>
    <s v="-"/>
    <s v="Test"/>
  </r>
  <r>
    <n v="1590"/>
    <s v="SADDACBT201709173089"/>
    <s v="599b199e7139d6.07917663"/>
    <x v="0"/>
    <d v="2017-09-17T00:00:00"/>
    <x v="1"/>
    <x v="0"/>
    <x v="1"/>
    <s v="17"/>
    <x v="1"/>
    <d v="1899-12-30T19:23:49"/>
    <x v="4"/>
    <n v="1"/>
    <x v="0"/>
    <x v="0"/>
    <s v="Satvik Singhal"/>
    <s v="CBT112*2 CBT114*2 CBT122*2"/>
    <x v="649"/>
    <x v="0"/>
    <s v="satviksinghal.oct@gmail.com"/>
    <s v="-"/>
    <s v="Test"/>
  </r>
  <r>
    <n v="1594"/>
    <s v="SADDAMOM201709177359"/>
    <s v="59bcd2e6aa6ce0.97899098"/>
    <x v="1"/>
    <d v="2017-09-17T00:00:00"/>
    <x v="1"/>
    <x v="0"/>
    <x v="1"/>
    <s v="17"/>
    <x v="1"/>
    <d v="1899-12-30T19:55:04"/>
    <x v="2"/>
    <n v="1"/>
    <x v="0"/>
    <x v="0"/>
    <s v="Dhiraj Patel"/>
    <s v="MOM017*1 MOM054*1 MOM033*3 MOM074*1 MOM019*2"/>
    <x v="165"/>
    <x v="0"/>
    <s v="d.patel7688@gmail.com"/>
    <s v="-"/>
    <s v="Test"/>
  </r>
  <r>
    <n v="1596"/>
    <s v="SADDAMOM201709174641"/>
    <s v="1470528586349982"/>
    <x v="0"/>
    <d v="2017-09-17T00:00:00"/>
    <x v="1"/>
    <x v="0"/>
    <x v="1"/>
    <s v="17"/>
    <x v="1"/>
    <d v="1899-12-30T20:02:42"/>
    <x v="2"/>
    <n v="1"/>
    <x v="0"/>
    <x v="0"/>
    <s v="Avan Indraa"/>
    <s v="MOM045*1 MOM064*1 MOM036*1"/>
    <x v="627"/>
    <x v="0"/>
    <s v="avanindraa10@gmail.com"/>
    <s v="-"/>
    <s v="Test"/>
  </r>
  <r>
    <n v="1598"/>
    <s v="SADDACBT201709176311"/>
    <s v="59ae9079a1b4d9.37869642"/>
    <x v="0"/>
    <d v="2017-09-17T00:00:00"/>
    <x v="1"/>
    <x v="0"/>
    <x v="1"/>
    <s v="17"/>
    <x v="1"/>
    <d v="1899-12-30T20:15:11"/>
    <x v="4"/>
    <n v="1"/>
    <x v="0"/>
    <x v="0"/>
    <s v="Avinesh Kumar"/>
    <s v="CBT052*1 CBT097*1"/>
    <x v="411"/>
    <x v="0"/>
    <s v="djokerdummycplyt@gmail.com"/>
    <s v="-"/>
    <s v="Test"/>
  </r>
  <r>
    <n v="1603"/>
    <s v="SADDARDB201709177323"/>
    <s v="700830636779527"/>
    <x v="1"/>
    <d v="2017-09-17T00:00:00"/>
    <x v="1"/>
    <x v="0"/>
    <x v="1"/>
    <s v="17"/>
    <x v="1"/>
    <d v="1899-12-30T20:49:39"/>
    <x v="1"/>
    <n v="0"/>
    <x v="0"/>
    <x v="0"/>
    <s v="Ranjan Modi"/>
    <s v="RDB127*2 RDB174*16"/>
    <x v="399"/>
    <x v="0"/>
    <s v="ranjanmodi777@gmail.com"/>
    <s v="-"/>
    <s v="Test"/>
  </r>
  <r>
    <n v="1604"/>
    <s v="SADDARDB201709173356"/>
    <s v="700830636779527"/>
    <x v="0"/>
    <d v="2017-09-17T00:00:00"/>
    <x v="1"/>
    <x v="0"/>
    <x v="1"/>
    <s v="17"/>
    <x v="1"/>
    <d v="1899-12-30T20:50:00"/>
    <x v="1"/>
    <n v="1"/>
    <x v="0"/>
    <x v="0"/>
    <s v="Ranjan Modi"/>
    <s v="RDB127*2 RDB174*16"/>
    <x v="399"/>
    <x v="0"/>
    <s v="ranjanmodi777@gmail.com"/>
    <s v="-"/>
    <s v="Test"/>
  </r>
  <r>
    <n v="1608"/>
    <s v="SADDAMOM201709177341"/>
    <s v="59a15e58f33295.56464032"/>
    <x v="0"/>
    <d v="2017-09-17T00:00:00"/>
    <x v="1"/>
    <x v="0"/>
    <x v="1"/>
    <s v="17"/>
    <x v="1"/>
    <d v="1899-12-30T20:58:57"/>
    <x v="2"/>
    <n v="1"/>
    <x v="0"/>
    <x v="0"/>
    <s v="piyush kumar"/>
    <s v="MOM060*2 MOM028*1 MOM027*1"/>
    <x v="83"/>
    <x v="0"/>
    <s v="piyniv@gmail.com"/>
    <s v="-"/>
    <s v="Test"/>
  </r>
  <r>
    <n v="1609"/>
    <s v="SADDARDB201709172966"/>
    <s v="345840615840065"/>
    <x v="0"/>
    <d v="2017-09-17T00:00:00"/>
    <x v="1"/>
    <x v="0"/>
    <x v="1"/>
    <s v="17"/>
    <x v="1"/>
    <d v="1899-12-30T21:00:36"/>
    <x v="1"/>
    <n v="1"/>
    <x v="0"/>
    <x v="0"/>
    <s v="Raghav Sharma"/>
    <s v="RDB074*1 RDB096*1 RDB174*16"/>
    <x v="205"/>
    <x v="0"/>
    <s v="sharma1998raghav@gmail.com"/>
    <s v="-"/>
    <s v="Test"/>
  </r>
  <r>
    <n v="1616"/>
    <s v="SADDARDB201709171420"/>
    <s v="700830636779527"/>
    <x v="0"/>
    <d v="2017-09-17T00:00:00"/>
    <x v="1"/>
    <x v="0"/>
    <x v="1"/>
    <s v="17"/>
    <x v="1"/>
    <d v="1899-12-30T21:24:10"/>
    <x v="1"/>
    <n v="1"/>
    <x v="0"/>
    <x v="0"/>
    <s v="Ranjan Modi"/>
    <s v="RDB127*1"/>
    <x v="184"/>
    <x v="0"/>
    <s v="ranjanmodi7777@gmail.com"/>
    <s v="-"/>
    <s v="Test"/>
  </r>
  <r>
    <n v="1617"/>
    <s v="SADDARDB201709178079"/>
    <s v="700830636779527"/>
    <x v="0"/>
    <d v="2017-09-17T00:00:00"/>
    <x v="1"/>
    <x v="0"/>
    <x v="1"/>
    <s v="17"/>
    <x v="1"/>
    <d v="1899-12-30T21:26:25"/>
    <x v="1"/>
    <n v="1"/>
    <x v="0"/>
    <x v="0"/>
    <s v="Ranjan Modi"/>
    <s v="RDB127*1"/>
    <x v="184"/>
    <x v="0"/>
    <s v="ranjanmodi777@gmail.com"/>
    <s v="NotDelivered"/>
    <s v="Test"/>
  </r>
  <r>
    <n v="1618"/>
    <s v="SADDARDB201709171257"/>
    <s v="700830636779527"/>
    <x v="0"/>
    <d v="2017-09-17T00:00:00"/>
    <x v="1"/>
    <x v="0"/>
    <x v="1"/>
    <s v="17"/>
    <x v="1"/>
    <d v="1899-12-30T21:28:14"/>
    <x v="1"/>
    <n v="1"/>
    <x v="0"/>
    <x v="0"/>
    <s v="Ranjan Modi"/>
    <s v="RDB127*1 RDB174*6"/>
    <x v="252"/>
    <x v="0"/>
    <s v="ranjanmodi777@gmail.com"/>
    <s v="NotDelivered"/>
    <s v="Test"/>
  </r>
  <r>
    <n v="1620"/>
    <s v="SADDAMOM201709171835"/>
    <s v="495937924093892"/>
    <x v="0"/>
    <d v="2017-09-17T00:00:00"/>
    <x v="1"/>
    <x v="0"/>
    <x v="1"/>
    <s v="17"/>
    <x v="1"/>
    <d v="1899-12-30T21:53:11"/>
    <x v="2"/>
    <n v="1"/>
    <x v="0"/>
    <x v="0"/>
    <s v="Ankit Kashyap"/>
    <s v="MOM027*4"/>
    <x v="103"/>
    <x v="0"/>
    <s v="eol.metal@gmail.com"/>
    <s v="-"/>
    <s v="Test"/>
  </r>
  <r>
    <n v="3211"/>
    <s v="SADDACBT201710174144"/>
    <s v="1867997190195864"/>
    <x v="0"/>
    <d v="2017-10-17T00:00:00"/>
    <x v="6"/>
    <x v="1"/>
    <x v="0"/>
    <s v="17"/>
    <x v="1"/>
    <d v="1899-12-30T19:17:19"/>
    <x v="4"/>
    <n v="1"/>
    <x v="0"/>
    <x v="0"/>
    <s v="Sai Ramana"/>
    <s v="CBT112*3"/>
    <x v="24"/>
    <x v="0"/>
    <s v="ramanapanuganty@gmail.com"/>
    <s v="-"/>
    <s v="Test"/>
  </r>
  <r>
    <n v="3212"/>
    <s v="SADDACBT201710174938"/>
    <s v="1867997190195864"/>
    <x v="0"/>
    <d v="2017-10-17T00:00:00"/>
    <x v="6"/>
    <x v="1"/>
    <x v="0"/>
    <s v="17"/>
    <x v="1"/>
    <d v="1899-12-30T19:17:20"/>
    <x v="4"/>
    <n v="1"/>
    <x v="0"/>
    <x v="0"/>
    <s v="Sai Ramana"/>
    <s v="CBT112*3"/>
    <x v="24"/>
    <x v="0"/>
    <s v="ramanapanuganty@gmail.com"/>
    <s v="-"/>
    <s v="Test"/>
  </r>
  <r>
    <n v="3213"/>
    <s v="SADDAFPT201710178917"/>
    <s v="843904012444686"/>
    <x v="0"/>
    <d v="2017-10-17T00:00:00"/>
    <x v="6"/>
    <x v="1"/>
    <x v="0"/>
    <s v="17"/>
    <x v="1"/>
    <d v="1899-12-30T19:29:35"/>
    <x v="13"/>
    <n v="1"/>
    <x v="0"/>
    <x v="0"/>
    <s v="Sandeep Singh"/>
    <s v="FPT07*2"/>
    <x v="42"/>
    <x v="0"/>
    <s v="sdlalitsingh98@gmail.com"/>
    <s v="-"/>
    <s v="Test"/>
  </r>
  <r>
    <n v="3221"/>
    <s v="SADDAFPT201710171477"/>
    <s v="10203563008593616"/>
    <x v="0"/>
    <d v="2017-10-17T00:00:00"/>
    <x v="6"/>
    <x v="1"/>
    <x v="0"/>
    <s v="17"/>
    <x v="1"/>
    <d v="1899-12-30T21:03:40"/>
    <x v="13"/>
    <n v="1"/>
    <x v="0"/>
    <x v="0"/>
    <s v="RamKrishna Paira"/>
    <s v="FPT07*2"/>
    <x v="42"/>
    <x v="0"/>
    <s v="pairaram@gmail.com"/>
    <s v="-"/>
    <s v="Test"/>
  </r>
  <r>
    <n v="3222"/>
    <s v="SADDAFPT201710178747"/>
    <s v="495937924093892"/>
    <x v="1"/>
    <d v="2017-10-17T00:00:00"/>
    <x v="6"/>
    <x v="1"/>
    <x v="0"/>
    <s v="17"/>
    <x v="1"/>
    <d v="1899-12-30T21:12:41"/>
    <x v="13"/>
    <n v="0"/>
    <x v="0"/>
    <x v="0"/>
    <s v="Ankit Kashyap"/>
    <s v="FPT02*5"/>
    <x v="121"/>
    <x v="0"/>
    <s v="eol.metal@gmail.com"/>
    <s v="-"/>
    <s v="Test"/>
  </r>
  <r>
    <n v="3229"/>
    <s v="SADDATOA201710179924"/>
    <s v="524695231199039"/>
    <x v="0"/>
    <d v="2017-10-17T00:00:00"/>
    <x v="6"/>
    <x v="1"/>
    <x v="0"/>
    <s v="17"/>
    <x v="1"/>
    <d v="1899-12-30T21:43:50"/>
    <x v="0"/>
    <n v="1"/>
    <x v="0"/>
    <x v="0"/>
    <s v="Prajwal Pratik"/>
    <s v="TOA152*1 TOA154*4"/>
    <x v="256"/>
    <x v="0"/>
    <s v="ankishu.sinha@gmail.com"/>
    <s v="-"/>
    <s v="Test"/>
  </r>
  <r>
    <n v="3232"/>
    <s v="SADDARDB201710171046"/>
    <s v="1938948636321002"/>
    <x v="0"/>
    <d v="2017-10-17T00:00:00"/>
    <x v="6"/>
    <x v="1"/>
    <x v="0"/>
    <s v="17"/>
    <x v="1"/>
    <d v="1899-12-30T21:59:08"/>
    <x v="1"/>
    <n v="1"/>
    <x v="0"/>
    <x v="0"/>
    <s v="ShivÃ£m Singh Chauhan"/>
    <s v="RDB074*1 RDB175*6"/>
    <x v="6"/>
    <x v="0"/>
    <s v="oms3115@gmail.com"/>
    <s v="-"/>
    <s v="Test"/>
  </r>
  <r>
    <n v="3234"/>
    <s v="SADDAGSK201710174013"/>
    <s v="524695231199039"/>
    <x v="0"/>
    <d v="2017-10-17T00:00:00"/>
    <x v="6"/>
    <x v="1"/>
    <x v="0"/>
    <s v="17"/>
    <x v="1"/>
    <d v="1899-12-30T22:06:26"/>
    <x v="8"/>
    <n v="1"/>
    <x v="0"/>
    <x v="0"/>
    <s v="Prajwal Pratik"/>
    <s v="GSK84*1"/>
    <x v="79"/>
    <x v="0"/>
    <s v="ankishu.sinha@gmail.com"/>
    <s v="-"/>
    <s v="Test"/>
  </r>
  <r>
    <n v="3238"/>
    <s v="SADDAFPT201710173085"/>
    <s v="1430959083692319"/>
    <x v="0"/>
    <d v="2017-10-17T00:00:00"/>
    <x v="6"/>
    <x v="1"/>
    <x v="0"/>
    <s v="17"/>
    <x v="1"/>
    <d v="1899-12-30T22:18:20"/>
    <x v="13"/>
    <n v="1"/>
    <x v="0"/>
    <x v="0"/>
    <s v="Shubham Singh"/>
    <s v="FPT01*1 FPT13*10"/>
    <x v="450"/>
    <x v="0"/>
    <s v="dns.ss@rediffmail.com"/>
    <s v="-"/>
    <s v="Test"/>
  </r>
  <r>
    <n v="5311"/>
    <s v="SADDAGSK201711171088"/>
    <s v="495937924093892"/>
    <x v="1"/>
    <d v="2017-11-17T00:00:00"/>
    <x v="0"/>
    <x v="2"/>
    <x v="0"/>
    <s v="17"/>
    <x v="1"/>
    <d v="1899-12-30T01:32:16"/>
    <x v="8"/>
    <n v="1"/>
    <x v="0"/>
    <x v="0"/>
    <s v="Ankit Kashyap"/>
    <s v="GSK70*3"/>
    <x v="62"/>
    <x v="0"/>
    <s v="eol.metal@gmail.com"/>
    <s v="-"/>
    <s v="Test"/>
  </r>
  <r>
    <n v="5319"/>
    <s v="SADDATOA201711175217"/>
    <s v="1687518317987965"/>
    <x v="1"/>
    <d v="2017-11-17T00:00:00"/>
    <x v="0"/>
    <x v="2"/>
    <x v="0"/>
    <s v="17"/>
    <x v="1"/>
    <d v="1899-12-30T12:51:10"/>
    <x v="0"/>
    <n v="0"/>
    <x v="0"/>
    <x v="0"/>
    <s v="Kartikey Chauhan"/>
    <s v="TOA083*1"/>
    <x v="208"/>
    <x v="0"/>
    <s v="c.kartikey@live.com"/>
    <s v="-"/>
    <s v="Test"/>
  </r>
  <r>
    <n v="5320"/>
    <s v="SADDATOA201711179732"/>
    <s v="1687518317987965"/>
    <x v="1"/>
    <d v="2017-11-17T00:00:00"/>
    <x v="0"/>
    <x v="2"/>
    <x v="0"/>
    <s v="17"/>
    <x v="1"/>
    <d v="1899-12-30T12:51:12"/>
    <x v="0"/>
    <n v="0"/>
    <x v="0"/>
    <x v="0"/>
    <s v="Kartikey Chauhan"/>
    <s v="TOA083*1"/>
    <x v="208"/>
    <x v="0"/>
    <s v="c.kartikey@live.com"/>
    <s v="-"/>
    <s v="Test"/>
  </r>
  <r>
    <n v="5321"/>
    <s v="SADDATOA201711175187"/>
    <s v="1687518317987965"/>
    <x v="1"/>
    <d v="2017-11-17T00:00:00"/>
    <x v="0"/>
    <x v="2"/>
    <x v="0"/>
    <s v="17"/>
    <x v="1"/>
    <d v="1899-12-30T12:51:26"/>
    <x v="0"/>
    <n v="0"/>
    <x v="0"/>
    <x v="0"/>
    <s v="Kartikey Chauhan"/>
    <s v="TOA083*1"/>
    <x v="208"/>
    <x v="0"/>
    <s v="c.kartikey@live.com"/>
    <s v="-"/>
    <s v="Test"/>
  </r>
  <r>
    <n v="5322"/>
    <s v="SADDATOA201711172389"/>
    <s v="1687518317987965"/>
    <x v="1"/>
    <d v="2017-11-17T00:00:00"/>
    <x v="0"/>
    <x v="2"/>
    <x v="0"/>
    <s v="17"/>
    <x v="1"/>
    <d v="1899-12-30T12:51:28"/>
    <x v="0"/>
    <n v="0"/>
    <x v="0"/>
    <x v="0"/>
    <s v="Kartikey Chauhan"/>
    <s v="TOA083*1"/>
    <x v="208"/>
    <x v="0"/>
    <s v="c.kartikey@live.com"/>
    <s v="-"/>
    <s v="Test"/>
  </r>
  <r>
    <n v="5323"/>
    <s v="SADDATOA201711179423"/>
    <s v="1687518317987965"/>
    <x v="1"/>
    <d v="2017-11-17T00:00:00"/>
    <x v="0"/>
    <x v="2"/>
    <x v="0"/>
    <s v="17"/>
    <x v="1"/>
    <d v="1899-12-30T12:51:40"/>
    <x v="0"/>
    <n v="0"/>
    <x v="0"/>
    <x v="0"/>
    <s v="Kartikey Chauhan"/>
    <s v="TOA083*1"/>
    <x v="208"/>
    <x v="0"/>
    <s v="c.kartikey@live.com"/>
    <s v="-"/>
    <s v="Test"/>
  </r>
  <r>
    <n v="5324"/>
    <s v="SADDATOA201711175636"/>
    <s v="1687518317987965"/>
    <x v="1"/>
    <d v="2017-11-17T00:00:00"/>
    <x v="0"/>
    <x v="2"/>
    <x v="0"/>
    <s v="17"/>
    <x v="1"/>
    <d v="1899-12-30T12:51:41"/>
    <x v="0"/>
    <n v="0"/>
    <x v="0"/>
    <x v="0"/>
    <s v="Kartikey Chauhan"/>
    <s v="TOA083*1"/>
    <x v="208"/>
    <x v="0"/>
    <s v="c.kartikey@live.com"/>
    <s v="-"/>
    <s v="Test"/>
  </r>
  <r>
    <n v="5325"/>
    <s v="SADDATOA201711177978"/>
    <s v="1687518317987965"/>
    <x v="0"/>
    <d v="2017-11-17T00:00:00"/>
    <x v="0"/>
    <x v="2"/>
    <x v="0"/>
    <s v="17"/>
    <x v="1"/>
    <d v="1899-12-30T12:52:18"/>
    <x v="0"/>
    <n v="1"/>
    <x v="0"/>
    <x v="0"/>
    <s v="Kartikey Chauhan"/>
    <s v="TOA083*1"/>
    <x v="208"/>
    <x v="0"/>
    <s v="c.kartikey@live.com"/>
    <s v="-"/>
    <s v="Test"/>
  </r>
  <r>
    <n v="5328"/>
    <s v="SADDALPZ201711178338"/>
    <s v="1770039006369606"/>
    <x v="0"/>
    <d v="2017-11-17T00:00:00"/>
    <x v="0"/>
    <x v="2"/>
    <x v="0"/>
    <s v="17"/>
    <x v="1"/>
    <d v="1899-12-30T13:11:51"/>
    <x v="3"/>
    <n v="1"/>
    <x v="0"/>
    <x v="0"/>
    <s v="Pranjal Arusia"/>
    <s v="LPZ129*1 LPZ113*1 LPZ183*8"/>
    <x v="46"/>
    <x v="0"/>
    <s v="pranjalarusia8@gmail.con"/>
    <s v="-"/>
    <s v="Test"/>
  </r>
  <r>
    <n v="5334"/>
    <s v="SADDABLS201711173756"/>
    <s v="2053656818189907"/>
    <x v="0"/>
    <d v="2017-11-17T00:00:00"/>
    <x v="0"/>
    <x v="2"/>
    <x v="0"/>
    <s v="17"/>
    <x v="1"/>
    <d v="1899-12-30T13:42:24"/>
    <x v="5"/>
    <n v="1"/>
    <x v="0"/>
    <x v="0"/>
    <s v="Abhinav Garg"/>
    <s v="BLS079*2"/>
    <x v="7"/>
    <x v="0"/>
    <s v="abgarg2015@gmail.com"/>
    <s v="-"/>
    <s v="Test"/>
  </r>
  <r>
    <n v="5335"/>
    <s v="SADDATOA201711178810"/>
    <s v="1650210318343009"/>
    <x v="1"/>
    <d v="2017-11-17T00:00:00"/>
    <x v="0"/>
    <x v="2"/>
    <x v="0"/>
    <s v="17"/>
    <x v="1"/>
    <d v="1899-12-30T13:44:06"/>
    <x v="0"/>
    <n v="0"/>
    <x v="0"/>
    <x v="0"/>
    <s v="Deepanshu Anand"/>
    <s v="TOA060*1"/>
    <x v="42"/>
    <x v="0"/>
    <s v="Anand.deepanshu12@gmail.com"/>
    <s v="-"/>
    <s v="Test"/>
  </r>
  <r>
    <n v="5336"/>
    <s v="SADDATOA201711171726"/>
    <s v="1650210318343009"/>
    <x v="0"/>
    <d v="2017-11-17T00:00:00"/>
    <x v="0"/>
    <x v="2"/>
    <x v="0"/>
    <s v="17"/>
    <x v="1"/>
    <d v="1899-12-30T13:44:39"/>
    <x v="0"/>
    <n v="1"/>
    <x v="0"/>
    <x v="0"/>
    <s v="Deepanshu Anand"/>
    <s v="TOA060*1"/>
    <x v="42"/>
    <x v="0"/>
    <s v="Anand.deepanshu12@gmail.com"/>
    <s v="-"/>
    <s v="Test"/>
  </r>
  <r>
    <n v="5338"/>
    <s v="SADDATOA201711178676"/>
    <s v="1650210318343009"/>
    <x v="0"/>
    <d v="2017-11-17T00:00:00"/>
    <x v="0"/>
    <x v="2"/>
    <x v="0"/>
    <s v="17"/>
    <x v="1"/>
    <d v="1899-12-30T13:51:53"/>
    <x v="0"/>
    <n v="1"/>
    <x v="0"/>
    <x v="0"/>
    <s v="Deepanshu Anand"/>
    <s v="TOA060*1"/>
    <x v="42"/>
    <x v="0"/>
    <s v="Anand.deepanshu12@gmail.com"/>
    <s v="-"/>
    <s v="Test"/>
  </r>
  <r>
    <n v="5341"/>
    <s v="SADDACFF201711172567"/>
    <s v="1770039006369606"/>
    <x v="0"/>
    <d v="2017-11-17T00:00:00"/>
    <x v="0"/>
    <x v="2"/>
    <x v="0"/>
    <s v="17"/>
    <x v="1"/>
    <d v="1899-12-30T14:03:33"/>
    <x v="6"/>
    <n v="1"/>
    <x v="0"/>
    <x v="0"/>
    <s v="Pranjal Arusia"/>
    <s v="CFF42*1 CFF32*1 CFF46*8"/>
    <x v="650"/>
    <x v="0"/>
    <s v="pranjalarusia8@gmail.con"/>
    <s v="-"/>
    <s v="Test"/>
  </r>
  <r>
    <n v="5342"/>
    <s v="SADDACBT201711176027"/>
    <s v="345840615840065"/>
    <x v="0"/>
    <d v="2017-11-17T00:00:00"/>
    <x v="0"/>
    <x v="2"/>
    <x v="0"/>
    <s v="17"/>
    <x v="1"/>
    <d v="1899-12-30T14:12:30"/>
    <x v="4"/>
    <n v="1"/>
    <x v="0"/>
    <x v="0"/>
    <s v="Raghav Sharma"/>
    <s v="CBT122*2"/>
    <x v="26"/>
    <x v="0"/>
    <s v="sharma1998raghav@gmail.com"/>
    <s v="-"/>
    <s v="Test"/>
  </r>
  <r>
    <n v="5343"/>
    <s v="SADDACBT201711171770"/>
    <s v="345840615840065"/>
    <x v="0"/>
    <d v="2017-11-17T00:00:00"/>
    <x v="0"/>
    <x v="2"/>
    <x v="0"/>
    <s v="17"/>
    <x v="1"/>
    <d v="1899-12-30T14:12:35"/>
    <x v="4"/>
    <n v="1"/>
    <x v="0"/>
    <x v="0"/>
    <s v="Raghav Sharma"/>
    <s v="CBT122*2"/>
    <x v="26"/>
    <x v="0"/>
    <s v="sharma1998raghav@gmail.com"/>
    <s v="-"/>
    <s v="Test"/>
  </r>
  <r>
    <n v="5346"/>
    <s v="SADDAFPT201711171723"/>
    <s v="1540480632665547"/>
    <x v="0"/>
    <d v="2017-11-17T00:00:00"/>
    <x v="0"/>
    <x v="2"/>
    <x v="0"/>
    <s v="17"/>
    <x v="1"/>
    <d v="1899-12-30T14:58:29"/>
    <x v="13"/>
    <n v="1"/>
    <x v="0"/>
    <x v="0"/>
    <s v="Vivek"/>
    <s v="FPT06*1"/>
    <x v="3"/>
    <x v="0"/>
    <s v="vivek160897@gmail.com"/>
    <s v="-"/>
    <s v="Test"/>
  </r>
  <r>
    <n v="5350"/>
    <s v="SADDACBT201711179982"/>
    <s v="1972969919647603"/>
    <x v="0"/>
    <d v="2017-11-17T00:00:00"/>
    <x v="0"/>
    <x v="2"/>
    <x v="0"/>
    <s v="17"/>
    <x v="1"/>
    <d v="1899-12-30T15:43:42"/>
    <x v="4"/>
    <n v="1"/>
    <x v="0"/>
    <x v="0"/>
    <s v="Karan Dhanak"/>
    <s v="CBT014*1 CBT122*1"/>
    <x v="202"/>
    <x v="0"/>
    <s v="karandhanak20@gmail.com"/>
    <s v="-"/>
    <s v="Test"/>
  </r>
  <r>
    <n v="5353"/>
    <s v="SADDATOA201711175446"/>
    <s v="1446857112065219"/>
    <x v="0"/>
    <d v="2017-11-17T00:00:00"/>
    <x v="0"/>
    <x v="2"/>
    <x v="0"/>
    <s v="17"/>
    <x v="1"/>
    <d v="1899-12-30T18:06:45"/>
    <x v="0"/>
    <n v="1"/>
    <x v="0"/>
    <x v="0"/>
    <s v="Rishabh Ranjan"/>
    <s v="TOA015*1"/>
    <x v="92"/>
    <x v="0"/>
    <s v="srrishabh@gmail.com"/>
    <s v="-"/>
    <s v="Test"/>
  </r>
  <r>
    <n v="5355"/>
    <s v="SADDACFF201711179286"/>
    <s v="495937924093892"/>
    <x v="0"/>
    <d v="2017-11-17T00:00:00"/>
    <x v="0"/>
    <x v="2"/>
    <x v="0"/>
    <s v="17"/>
    <x v="1"/>
    <d v="1899-12-30T18:21:32"/>
    <x v="6"/>
    <n v="1"/>
    <x v="0"/>
    <x v="0"/>
    <s v="Ankit Kashyap"/>
    <s v="CFF4*1 CFF32*1"/>
    <x v="63"/>
    <x v="0"/>
    <s v="eol.metal@gmail.com"/>
    <s v="-"/>
    <s v="Test"/>
  </r>
  <r>
    <n v="5356"/>
    <s v="SADDACBT201711176171"/>
    <s v="59bd5719f148d2.56056239"/>
    <x v="0"/>
    <d v="2017-11-17T00:00:00"/>
    <x v="0"/>
    <x v="2"/>
    <x v="0"/>
    <s v="17"/>
    <x v="1"/>
    <d v="1899-12-30T18:26:12"/>
    <x v="4"/>
    <n v="1"/>
    <x v="0"/>
    <x v="0"/>
    <s v="Pratyush Mishra"/>
    <s v="CBT112*3"/>
    <x v="24"/>
    <x v="0"/>
    <s v="pratyushmishra03@gmail.com"/>
    <s v="-"/>
    <s v="Test"/>
  </r>
  <r>
    <n v="5359"/>
    <s v="SADDABLS201711175905"/>
    <s v="1446857112065219"/>
    <x v="0"/>
    <d v="2017-11-17T00:00:00"/>
    <x v="0"/>
    <x v="2"/>
    <x v="0"/>
    <s v="17"/>
    <x v="1"/>
    <d v="1899-12-30T18:58:05"/>
    <x v="5"/>
    <n v="1"/>
    <x v="0"/>
    <x v="0"/>
    <s v="Rishabh Ranjan"/>
    <s v="BLS050*1"/>
    <x v="20"/>
    <x v="0"/>
    <s v="srrishabh@gmail.com"/>
    <s v="-"/>
    <s v="Test"/>
  </r>
  <r>
    <n v="5360"/>
    <s v="SADDATOA201711171193"/>
    <s v="524695231199039"/>
    <x v="0"/>
    <d v="2017-11-17T00:00:00"/>
    <x v="0"/>
    <x v="2"/>
    <x v="0"/>
    <s v="17"/>
    <x v="1"/>
    <d v="1899-12-30T19:04:35"/>
    <x v="0"/>
    <n v="1"/>
    <x v="0"/>
    <x v="0"/>
    <s v="Prajwal Pratik"/>
    <s v="TOA152*1 TOA157*3 TOA064*1"/>
    <x v="269"/>
    <x v="0"/>
    <s v="ankishu.sinha@gmail.com"/>
    <s v="-"/>
    <s v="Test"/>
  </r>
  <r>
    <n v="5365"/>
    <s v="SADDAFPT201711171308"/>
    <s v="1607668125922625"/>
    <x v="0"/>
    <d v="2017-11-17T00:00:00"/>
    <x v="0"/>
    <x v="2"/>
    <x v="0"/>
    <s v="17"/>
    <x v="1"/>
    <d v="1899-12-30T19:29:18"/>
    <x v="13"/>
    <n v="1"/>
    <x v="0"/>
    <x v="0"/>
    <s v="Parwez Alam"/>
    <s v="FPT14*1 FPT31*5"/>
    <x v="60"/>
    <x v="0"/>
    <s v="parweziitt@gmail.com"/>
    <s v="-"/>
    <s v="Test"/>
  </r>
  <r>
    <n v="5366"/>
    <s v="SADDALPZ201711174303"/>
    <s v="599ff90d19ea65.60444225"/>
    <x v="1"/>
    <d v="2017-11-17T00:00:00"/>
    <x v="0"/>
    <x v="2"/>
    <x v="0"/>
    <s v="17"/>
    <x v="1"/>
    <d v="1899-12-30T19:38:43"/>
    <x v="3"/>
    <n v="1"/>
    <x v="0"/>
    <x v="0"/>
    <s v="Sunny"/>
    <s v="LPZ141*3"/>
    <x v="21"/>
    <x v="0"/>
    <s v="kakumanusunny@gmail.com"/>
    <s v="-"/>
    <s v="Test"/>
  </r>
  <r>
    <n v="5367"/>
    <s v="SADDAFPT201711177494"/>
    <s v="495937924093892"/>
    <x v="1"/>
    <d v="2017-11-17T00:00:00"/>
    <x v="0"/>
    <x v="2"/>
    <x v="0"/>
    <s v="17"/>
    <x v="1"/>
    <d v="1899-12-30T19:39:46"/>
    <x v="13"/>
    <n v="1"/>
    <x v="0"/>
    <x v="0"/>
    <s v="Ankit Kashyap"/>
    <s v="FPT02*1"/>
    <x v="3"/>
    <x v="0"/>
    <s v="eol.metal@gmail.com"/>
    <s v="-"/>
    <s v="Test"/>
  </r>
  <r>
    <n v="5371"/>
    <s v="SADDAFPT201711175554"/>
    <s v="599b199e7139d6.07917663"/>
    <x v="0"/>
    <d v="2017-11-17T00:00:00"/>
    <x v="0"/>
    <x v="2"/>
    <x v="0"/>
    <s v="17"/>
    <x v="1"/>
    <d v="1899-12-30T19:57:54"/>
    <x v="13"/>
    <n v="1"/>
    <x v="0"/>
    <x v="0"/>
    <s v="Satvik Singhal"/>
    <s v="FPT19*1 FPT02*1"/>
    <x v="15"/>
    <x v="0"/>
    <s v="satviksinghal.oct@gmail.com"/>
    <s v="-"/>
    <s v="Test"/>
  </r>
  <r>
    <n v="5372"/>
    <s v="SADDAFPT201711173933"/>
    <s v="59ae9079a1b4d9.37869642"/>
    <x v="0"/>
    <d v="2017-11-17T00:00:00"/>
    <x v="0"/>
    <x v="2"/>
    <x v="0"/>
    <s v="17"/>
    <x v="1"/>
    <d v="1899-12-30T20:03:07"/>
    <x v="13"/>
    <n v="1"/>
    <x v="0"/>
    <x v="0"/>
    <s v="Avinesh Kumar"/>
    <s v="FPT09*1"/>
    <x v="3"/>
    <x v="0"/>
    <s v="djokerdummycplyt@gmail.com"/>
    <s v="-"/>
    <s v="Test"/>
  </r>
  <r>
    <n v="5374"/>
    <s v="SADDAFPT201711179698"/>
    <s v="59e62b5c879fd7.47811715"/>
    <x v="0"/>
    <d v="2017-11-17T00:00:00"/>
    <x v="0"/>
    <x v="2"/>
    <x v="0"/>
    <s v="17"/>
    <x v="1"/>
    <d v="1899-12-30T20:09:55"/>
    <x v="13"/>
    <n v="1"/>
    <x v="0"/>
    <x v="0"/>
    <s v="Mayank Modi"/>
    <s v="FPT15*1 FPT19*2 FPT17*1"/>
    <x v="104"/>
    <x v="0"/>
    <s v="mayankmodi999@gmail.com"/>
    <s v="-"/>
    <s v="Test"/>
  </r>
  <r>
    <n v="5375"/>
    <s v="SADDARDB201711172746"/>
    <s v="59a2d3abe2ed22.54603494"/>
    <x v="1"/>
    <d v="2017-11-17T00:00:00"/>
    <x v="0"/>
    <x v="2"/>
    <x v="0"/>
    <s v="17"/>
    <x v="1"/>
    <d v="1899-12-30T20:16:44"/>
    <x v="1"/>
    <n v="1"/>
    <x v="0"/>
    <x v="0"/>
    <s v="deepak kumar oraon"/>
    <s v="RDB212*1 RDB042*1 RDB125*1"/>
    <x v="169"/>
    <x v="0"/>
    <s v="deepakkumar01276@gmail.com"/>
    <s v="-"/>
    <s v="Test"/>
  </r>
  <r>
    <n v="5378"/>
    <s v="SADDAFPT201711179852"/>
    <s v="59c0d6058130b4.23420043"/>
    <x v="0"/>
    <d v="2017-11-17T00:00:00"/>
    <x v="0"/>
    <x v="2"/>
    <x v="0"/>
    <s v="17"/>
    <x v="1"/>
    <d v="1899-12-30T20:30:46"/>
    <x v="13"/>
    <n v="1"/>
    <x v="0"/>
    <x v="0"/>
    <s v="Nitin Kumar"/>
    <s v="FPT02*1"/>
    <x v="3"/>
    <x v="0"/>
    <s v="nitin86025@gmail.com"/>
    <s v="-"/>
    <s v="Test"/>
  </r>
  <r>
    <n v="5379"/>
    <s v="SADDACFF201711177928"/>
    <s v="1956241567991263"/>
    <x v="0"/>
    <d v="2017-11-17T00:00:00"/>
    <x v="0"/>
    <x v="2"/>
    <x v="0"/>
    <s v="17"/>
    <x v="1"/>
    <d v="1899-12-30T20:32:40"/>
    <x v="6"/>
    <n v="1"/>
    <x v="0"/>
    <x v="0"/>
    <s v="Ruchit Dhelawat"/>
    <s v="CFF26*2 CFF34*2"/>
    <x v="119"/>
    <x v="0"/>
    <s v="dhelawatr@gmail.com"/>
    <s v="-"/>
    <s v="Test"/>
  </r>
  <r>
    <n v="5389"/>
    <s v="SADDAFPT201711179126"/>
    <s v="912389978909210"/>
    <x v="0"/>
    <d v="2017-11-17T00:00:00"/>
    <x v="0"/>
    <x v="2"/>
    <x v="0"/>
    <s v="17"/>
    <x v="1"/>
    <d v="1899-12-30T21:10:03"/>
    <x v="13"/>
    <n v="1"/>
    <x v="0"/>
    <x v="0"/>
    <s v="Abhishek Negi"/>
    <s v="FPT27*1 FPT31*3"/>
    <x v="54"/>
    <x v="0"/>
    <s v="abhisheknegi2396@gmail.com"/>
    <s v="-"/>
    <s v="Test"/>
  </r>
  <r>
    <n v="5394"/>
    <s v="SADDACFF201711173931"/>
    <s v="1707344346002262"/>
    <x v="0"/>
    <d v="2017-11-17T00:00:00"/>
    <x v="0"/>
    <x v="2"/>
    <x v="0"/>
    <s v="17"/>
    <x v="1"/>
    <d v="1899-12-30T21:36:22"/>
    <x v="6"/>
    <n v="1"/>
    <x v="0"/>
    <x v="0"/>
    <s v="Indraneel Agasty"/>
    <s v="CFF31*5"/>
    <x v="617"/>
    <x v="0"/>
    <s v="coolbuddyboon@gmail.com"/>
    <s v="-"/>
    <s v="Test"/>
  </r>
  <r>
    <n v="5395"/>
    <s v="SADDAFDZ201711178611"/>
    <s v="540902326260197"/>
    <x v="0"/>
    <d v="2017-11-17T00:00:00"/>
    <x v="0"/>
    <x v="2"/>
    <x v="0"/>
    <s v="17"/>
    <x v="1"/>
    <d v="1899-12-30T21:38:29"/>
    <x v="10"/>
    <n v="1"/>
    <x v="0"/>
    <x v="0"/>
    <s v="Abhishek Kumar"/>
    <s v="FDZ031*2"/>
    <x v="17"/>
    <x v="0"/>
    <s v="abhi.uk.5253@gmail.com"/>
    <s v="-"/>
    <s v="Test"/>
  </r>
  <r>
    <n v="5396"/>
    <s v="SADDAMOM201711177496"/>
    <s v="540902326260197"/>
    <x v="0"/>
    <d v="2017-11-17T00:00:00"/>
    <x v="0"/>
    <x v="2"/>
    <x v="0"/>
    <s v="17"/>
    <x v="1"/>
    <d v="1899-12-30T21:42:50"/>
    <x v="2"/>
    <n v="1"/>
    <x v="0"/>
    <x v="0"/>
    <s v="Abhishek Kumar"/>
    <s v="MOM030*2"/>
    <x v="3"/>
    <x v="0"/>
    <s v="abhi.uk.5253@gmail.com"/>
    <s v="-"/>
    <s v="Test"/>
  </r>
  <r>
    <n v="5406"/>
    <s v="SADDABUZ201711178138"/>
    <s v="10203563008593616"/>
    <x v="0"/>
    <d v="2017-11-17T00:00:00"/>
    <x v="0"/>
    <x v="2"/>
    <x v="0"/>
    <s v="17"/>
    <x v="1"/>
    <d v="1899-12-30T23:11:52"/>
    <x v="9"/>
    <n v="1"/>
    <x v="0"/>
    <x v="0"/>
    <s v="RamKrishna Paira"/>
    <s v="BUZ40*1 BUZ41*1 BUZ8*1"/>
    <x v="76"/>
    <x v="0"/>
    <s v="pairaram@gmail.com"/>
    <s v="-"/>
    <s v="Test"/>
  </r>
  <r>
    <n v="5407"/>
    <s v="SADDABUZ201711173185"/>
    <s v="1926230127703279"/>
    <x v="0"/>
    <d v="2017-11-17T00:00:00"/>
    <x v="0"/>
    <x v="2"/>
    <x v="0"/>
    <s v="17"/>
    <x v="1"/>
    <d v="1899-12-30T23:46:12"/>
    <x v="9"/>
    <n v="1"/>
    <x v="0"/>
    <x v="0"/>
    <s v="Sudhansh Dua"/>
    <s v="BUZ1*1 BUZ3*1"/>
    <x v="45"/>
    <x v="0"/>
    <s v="sudhansh14@gmail.com"/>
    <s v="-"/>
    <s v="Test"/>
  </r>
  <r>
    <n v="5408"/>
    <s v="SADDABUZ201711179255"/>
    <s v="1926230127703279"/>
    <x v="1"/>
    <d v="2017-11-17T00:00:00"/>
    <x v="0"/>
    <x v="2"/>
    <x v="0"/>
    <s v="17"/>
    <x v="1"/>
    <d v="1899-12-30T23:49:15"/>
    <x v="9"/>
    <n v="0"/>
    <x v="0"/>
    <x v="0"/>
    <s v="Sudhansh Dua"/>
    <s v="BUZ1*1 BUZ3*1"/>
    <x v="45"/>
    <x v="0"/>
    <s v="sudhansh14@gmail.com"/>
    <s v="-"/>
    <s v="Test"/>
  </r>
  <r>
    <n v="5393"/>
    <s v="SADDAFDZ201711177848"/>
    <s v="540902326260197"/>
    <x v="0"/>
    <d v="2017-11-17T00:00:00"/>
    <x v="0"/>
    <x v="2"/>
    <x v="0"/>
    <s v="17"/>
    <x v="1"/>
    <d v="1899-12-30T21:32:07"/>
    <x v="10"/>
    <n v="1"/>
    <x v="0"/>
    <x v="0"/>
    <s v="Abhishek Kumar"/>
    <s v="FDZ031*1"/>
    <x v="33"/>
    <x v="0"/>
    <s v="abhi.uk.5253@gmail.com"/>
    <s v="-"/>
    <s v="Test"/>
  </r>
  <r>
    <n v="1587"/>
    <s v="SADDARDB201709171996"/>
    <s v="59be7baa204906.30583597"/>
    <x v="1"/>
    <d v="2017-09-17T00:00:00"/>
    <x v="1"/>
    <x v="0"/>
    <x v="1"/>
    <s v="17"/>
    <x v="1"/>
    <d v="1899-12-30T19:14:46"/>
    <x v="1"/>
    <n v="0"/>
    <x v="0"/>
    <x v="0"/>
    <s v="Rajesh"/>
    <s v="RDB074*1 RDB175*4 RDB196*1"/>
    <x v="193"/>
    <x v="0"/>
    <s v="rajeshchoudhary234@gmail.com"/>
    <s v="-"/>
    <s v="Test"/>
  </r>
  <r>
    <n v="1589"/>
    <s v="SADDARDB201709177860"/>
    <s v="59be7baa204906.30583597"/>
    <x v="1"/>
    <d v="2017-09-17T00:00:00"/>
    <x v="1"/>
    <x v="0"/>
    <x v="1"/>
    <s v="17"/>
    <x v="1"/>
    <d v="1899-12-30T19:16:33"/>
    <x v="1"/>
    <n v="1"/>
    <x v="0"/>
    <x v="0"/>
    <s v="Rajesh"/>
    <s v="RDB074*1 RDB175*4 RDB196*1"/>
    <x v="193"/>
    <x v="0"/>
    <s v="rajeshchoudhary234@gmail.com"/>
    <s v="-"/>
    <s v="Test"/>
  </r>
  <r>
    <n v="1599"/>
    <s v="SADDAGSK201709179943"/>
    <s v="1589870847762630"/>
    <x v="0"/>
    <d v="2017-09-17T00:00:00"/>
    <x v="1"/>
    <x v="0"/>
    <x v="1"/>
    <s v="17"/>
    <x v="1"/>
    <d v="1899-12-30T20:34:05"/>
    <x v="8"/>
    <n v="1"/>
    <x v="0"/>
    <x v="0"/>
    <s v="Sidharth Tiu"/>
    <s v="GSK082*1"/>
    <x v="71"/>
    <x v="0"/>
    <s v="tiu.avinash05@gmail.com"/>
    <s v="-"/>
    <s v="Test"/>
  </r>
  <r>
    <n v="1607"/>
    <s v="SADDARDB201709172941"/>
    <s v="1601596786569971"/>
    <x v="0"/>
    <d v="2017-09-17T00:00:00"/>
    <x v="1"/>
    <x v="0"/>
    <x v="1"/>
    <s v="17"/>
    <x v="1"/>
    <d v="1899-12-30T20:53:47"/>
    <x v="1"/>
    <n v="1"/>
    <x v="0"/>
    <x v="0"/>
    <s v="Amber Saxena"/>
    <s v="RDB127*1 RDB159*1 RDB177*4 RDB175*4"/>
    <x v="425"/>
    <x v="0"/>
    <s v="amber.sa97@gmail.com"/>
    <s v="-"/>
    <s v="Test"/>
  </r>
  <r>
    <n v="1627"/>
    <s v="SADDAGSK201709179715"/>
    <s v="924985790972902"/>
    <x v="0"/>
    <d v="2017-09-17T00:00:00"/>
    <x v="1"/>
    <x v="0"/>
    <x v="1"/>
    <s v="17"/>
    <x v="1"/>
    <d v="1899-12-30T23:18:31"/>
    <x v="8"/>
    <n v="1"/>
    <x v="0"/>
    <x v="0"/>
    <s v="Harshit Singla"/>
    <s v="GSK070*3"/>
    <x v="62"/>
    <x v="0"/>
    <s v="hsingla0301@gmail.com"/>
    <s v="-"/>
    <s v="Test"/>
  </r>
  <r>
    <n v="1628"/>
    <s v="SADDABUZ201709173432"/>
    <s v="59a83ebf30e101.15023685"/>
    <x v="0"/>
    <d v="2017-09-17T00:00:00"/>
    <x v="1"/>
    <x v="0"/>
    <x v="1"/>
    <s v="17"/>
    <x v="1"/>
    <d v="1899-12-30T23:36:10"/>
    <x v="9"/>
    <n v="1"/>
    <x v="0"/>
    <x v="0"/>
    <s v="Ankur Singh"/>
    <s v="BUZ3*1"/>
    <x v="300"/>
    <x v="0"/>
    <s v="sankur536@gmail.com"/>
    <s v="-"/>
    <s v="Test"/>
  </r>
  <r>
    <n v="3206"/>
    <s v="SADDAFPT201710174460"/>
    <s v="1589870847762630"/>
    <x v="0"/>
    <d v="2017-10-17T00:00:00"/>
    <x v="6"/>
    <x v="1"/>
    <x v="0"/>
    <s v="17"/>
    <x v="1"/>
    <d v="1899-12-30T16:16:22"/>
    <x v="13"/>
    <n v="1"/>
    <x v="0"/>
    <x v="0"/>
    <s v="Sidharth Tiu"/>
    <s v="FPT01*1 FPT12*1 FPT13*2"/>
    <x v="20"/>
    <x v="0"/>
    <s v="tiu.avinash05@gmail.com"/>
    <s v="-"/>
    <s v="Test"/>
  </r>
  <r>
    <n v="3226"/>
    <s v="SADDAFPT201710177243"/>
    <s v="333858327041193"/>
    <x v="1"/>
    <d v="2017-10-17T00:00:00"/>
    <x v="6"/>
    <x v="1"/>
    <x v="0"/>
    <s v="17"/>
    <x v="1"/>
    <d v="1899-12-30T21:26:39"/>
    <x v="13"/>
    <n v="0"/>
    <x v="0"/>
    <x v="0"/>
    <s v="Himanshu Singh"/>
    <s v="FPT07*1 FPT13*4 FPT11*1"/>
    <x v="42"/>
    <x v="0"/>
    <s v="singhhimanshu.0211@gmail.com"/>
    <s v="-"/>
    <s v="Test"/>
  </r>
  <r>
    <n v="3227"/>
    <s v="SADDAFPT201710172631"/>
    <s v="333858327041193"/>
    <x v="0"/>
    <d v="2017-10-17T00:00:00"/>
    <x v="6"/>
    <x v="1"/>
    <x v="0"/>
    <s v="17"/>
    <x v="1"/>
    <d v="1899-12-30T21:27:45"/>
    <x v="13"/>
    <n v="1"/>
    <x v="0"/>
    <x v="0"/>
    <s v="Himanshu Singh"/>
    <s v="FPT07*1 FPT13*4 FPT11*1"/>
    <x v="42"/>
    <x v="0"/>
    <s v="singhhimanshu.0211@gmail.com"/>
    <s v="-"/>
    <s v="Test"/>
  </r>
  <r>
    <n v="3228"/>
    <s v="SADDAFPT201710174026"/>
    <s v="1601596786569971"/>
    <x v="0"/>
    <d v="2017-10-17T00:00:00"/>
    <x v="6"/>
    <x v="1"/>
    <x v="0"/>
    <s v="17"/>
    <x v="1"/>
    <d v="1899-12-30T21:32:04"/>
    <x v="13"/>
    <n v="1"/>
    <x v="0"/>
    <x v="0"/>
    <s v="Amber Saxena"/>
    <s v="FPT01*1 FPT02*1 FPT07*1 FPT09*2 FPT10*1 FPT11*1 FPT13*32"/>
    <x v="651"/>
    <x v="0"/>
    <s v="amber.sa97@gmail.com"/>
    <s v="-"/>
    <s v="Test"/>
  </r>
  <r>
    <n v="3231"/>
    <s v="SADDAFPT201710173943"/>
    <s v="599da02eec67e4.99747541"/>
    <x v="1"/>
    <d v="2017-10-17T00:00:00"/>
    <x v="6"/>
    <x v="1"/>
    <x v="0"/>
    <s v="17"/>
    <x v="1"/>
    <d v="1899-12-30T21:48:30"/>
    <x v="13"/>
    <n v="1"/>
    <x v="0"/>
    <x v="0"/>
    <s v="Shubham"/>
    <s v="FPT09*1 FPT11*1 FPT02*1 FPT13*20"/>
    <x v="540"/>
    <x v="0"/>
    <s v="shubhamvishwakarma2001@gmail.com"/>
    <s v="-"/>
    <s v="Test"/>
  </r>
  <r>
    <n v="3235"/>
    <s v="SADDAFPT201710176806"/>
    <s v="59b5410225cb75.25287372"/>
    <x v="0"/>
    <d v="2017-10-17T00:00:00"/>
    <x v="6"/>
    <x v="1"/>
    <x v="0"/>
    <s v="17"/>
    <x v="1"/>
    <d v="1899-12-30T22:07:28"/>
    <x v="13"/>
    <n v="1"/>
    <x v="0"/>
    <x v="0"/>
    <s v="Prakhar Pandey"/>
    <s v="FPT10*1 FPT09*1 FPT13*11"/>
    <x v="47"/>
    <x v="0"/>
    <s v="prakharpandeyvk@gmail.com"/>
    <s v="-"/>
    <s v="Test"/>
  </r>
  <r>
    <n v="5310"/>
    <s v="SADDAGSK201711172305"/>
    <s v="10212508186811760"/>
    <x v="0"/>
    <d v="2017-11-17T00:00:00"/>
    <x v="0"/>
    <x v="2"/>
    <x v="0"/>
    <s v="17"/>
    <x v="1"/>
    <d v="1899-12-30T00:51:37"/>
    <x v="8"/>
    <n v="1"/>
    <x v="0"/>
    <x v="0"/>
    <s v="Revats Bhargava"/>
    <s v="GSK70*2 GSK95*2"/>
    <x v="45"/>
    <x v="0"/>
    <s v="dunche9211@gmail.com"/>
    <s v="-"/>
    <s v="Test"/>
  </r>
  <r>
    <n v="5316"/>
    <s v="SADDATOA201711173399"/>
    <s v="1686391458090882"/>
    <x v="0"/>
    <d v="2017-11-17T00:00:00"/>
    <x v="0"/>
    <x v="2"/>
    <x v="0"/>
    <s v="17"/>
    <x v="1"/>
    <d v="1899-12-30T12:30:19"/>
    <x v="0"/>
    <n v="1"/>
    <x v="0"/>
    <x v="0"/>
    <s v="Shrey Sharma"/>
    <s v="TOA154*8 TOA071*1"/>
    <x v="72"/>
    <x v="0"/>
    <s v="shrey1902@gmail.com"/>
    <s v="-"/>
    <s v="Test"/>
  </r>
  <r>
    <n v="5364"/>
    <s v="SADDAFPT201711172486"/>
    <s v="1576588509068421"/>
    <x v="0"/>
    <d v="2017-11-17T00:00:00"/>
    <x v="0"/>
    <x v="2"/>
    <x v="0"/>
    <s v="17"/>
    <x v="1"/>
    <d v="1899-12-30T19:16:27"/>
    <x v="13"/>
    <n v="1"/>
    <x v="0"/>
    <x v="0"/>
    <s v="Prashant Kumar Chaudhary"/>
    <s v="FPT06*1"/>
    <x v="3"/>
    <x v="0"/>
    <s v="sherathebrilliant421@gmail.com"/>
    <s v="-"/>
    <s v="Test"/>
  </r>
  <r>
    <n v="5377"/>
    <s v="SADDAFPT201711176323"/>
    <s v="1926092020984377"/>
    <x v="0"/>
    <d v="2017-11-17T00:00:00"/>
    <x v="0"/>
    <x v="2"/>
    <x v="0"/>
    <s v="17"/>
    <x v="1"/>
    <d v="1899-12-30T20:21:42"/>
    <x v="13"/>
    <n v="1"/>
    <x v="0"/>
    <x v="0"/>
    <s v="Dwitun Basumatary"/>
    <s v="FPT02*1"/>
    <x v="3"/>
    <x v="0"/>
    <s v="dwitunbasu@gmail.com"/>
    <s v="-"/>
    <s v="Test"/>
  </r>
  <r>
    <n v="5402"/>
    <s v="SADDACFF201711178937"/>
    <s v="1472689319485285"/>
    <x v="0"/>
    <d v="2017-11-17T00:00:00"/>
    <x v="0"/>
    <x v="2"/>
    <x v="0"/>
    <s v="17"/>
    <x v="1"/>
    <d v="1899-12-30T22:16:14"/>
    <x v="6"/>
    <n v="1"/>
    <x v="0"/>
    <x v="0"/>
    <s v="Ayush Varshney"/>
    <s v="CFF26*1 CFF31*1"/>
    <x v="193"/>
    <x v="0"/>
    <s v="aman.raj251@gmail.com"/>
    <s v="-"/>
    <s v="Test"/>
  </r>
  <r>
    <n v="5403"/>
    <s v="SADDACFF201711175370"/>
    <s v="1472689319485285"/>
    <x v="0"/>
    <d v="2017-11-17T00:00:00"/>
    <x v="0"/>
    <x v="2"/>
    <x v="0"/>
    <s v="17"/>
    <x v="1"/>
    <d v="1899-12-30T22:20:52"/>
    <x v="6"/>
    <n v="1"/>
    <x v="0"/>
    <x v="0"/>
    <s v="Ayush Varshney"/>
    <s v="CFF22*1 CFF31*1"/>
    <x v="165"/>
    <x v="0"/>
    <s v="aman.raj251@gmail.com"/>
    <s v="-"/>
    <s v="Test"/>
  </r>
  <r>
    <n v="3197"/>
    <s v="SADDAFPT201710172902"/>
    <s v="599da02eec67e4.99747541"/>
    <x v="0"/>
    <d v="2017-10-17T00:00:00"/>
    <x v="6"/>
    <x v="1"/>
    <x v="0"/>
    <s v="17"/>
    <x v="1"/>
    <d v="1899-12-30T12:19:11"/>
    <x v="13"/>
    <n v="1"/>
    <x v="0"/>
    <x v="0"/>
    <s v="Shubham"/>
    <s v="FPT09*1 FPT11*1"/>
    <x v="62"/>
    <x v="0"/>
    <s v="shubhamvishwakarma2001@gmail.com"/>
    <s v="-"/>
    <s v="Test"/>
  </r>
  <r>
    <n v="3198"/>
    <s v="SADDAFPT201710173320"/>
    <s v="599da02eec67e4.99747541"/>
    <x v="0"/>
    <d v="2017-10-17T00:00:00"/>
    <x v="6"/>
    <x v="1"/>
    <x v="0"/>
    <s v="17"/>
    <x v="1"/>
    <d v="1899-12-30T12:19:37"/>
    <x v="13"/>
    <n v="1"/>
    <x v="0"/>
    <x v="0"/>
    <s v="Shubham"/>
    <s v="FPT09*1 FPT11*1"/>
    <x v="62"/>
    <x v="0"/>
    <s v="shubhamvishwakarma2001@gmail.com"/>
    <s v="-"/>
    <s v="Test"/>
  </r>
  <r>
    <n v="5332"/>
    <s v="SADDAFPT201711174503"/>
    <s v="59d78b8f6b0a79.83054345"/>
    <x v="1"/>
    <d v="2017-11-17T00:00:00"/>
    <x v="0"/>
    <x v="2"/>
    <x v="0"/>
    <s v="17"/>
    <x v="1"/>
    <d v="1899-12-30T13:41:12"/>
    <x v="13"/>
    <n v="0"/>
    <x v="0"/>
    <x v="0"/>
    <s v="abrar"/>
    <s v="FPT06*1"/>
    <x v="3"/>
    <x v="0"/>
    <s v="abrar.iit01@gmail.com"/>
    <s v="-"/>
    <s v="Test"/>
  </r>
  <r>
    <n v="5333"/>
    <s v="SADDAFPT201711176472"/>
    <s v="59d78b8f6b0a79.83054345"/>
    <x v="0"/>
    <d v="2017-11-17T00:00:00"/>
    <x v="0"/>
    <x v="2"/>
    <x v="0"/>
    <s v="17"/>
    <x v="1"/>
    <d v="1899-12-30T13:41:32"/>
    <x v="13"/>
    <n v="1"/>
    <x v="0"/>
    <x v="0"/>
    <s v="abrar"/>
    <s v="FPT06*1"/>
    <x v="3"/>
    <x v="0"/>
    <s v="abrar.iit01@gmail.com"/>
    <s v="-"/>
    <s v="Test"/>
  </r>
  <r>
    <n v="1581"/>
    <s v="SADDACBT201709179672"/>
    <s v="1379133868875073"/>
    <x v="0"/>
    <d v="2017-09-17T00:00:00"/>
    <x v="1"/>
    <x v="0"/>
    <x v="1"/>
    <s v="17"/>
    <x v="1"/>
    <d v="1899-12-30T16:52:16"/>
    <x v="4"/>
    <n v="1"/>
    <x v="0"/>
    <x v="0"/>
    <s v="Umang Vishwakarma"/>
    <s v="CBT019*1"/>
    <x v="36"/>
    <x v="0"/>
    <s v="vish.umang2012@gmail.com"/>
    <s v="-"/>
    <s v="Test"/>
  </r>
  <r>
    <n v="1570"/>
    <s v="SADDALPZ201709176482"/>
    <s v="1651532558219600"/>
    <x v="1"/>
    <d v="2017-09-17T00:00:00"/>
    <x v="1"/>
    <x v="0"/>
    <x v="1"/>
    <s v="17"/>
    <x v="1"/>
    <d v="1899-12-30T12:50:17"/>
    <x v="3"/>
    <n v="0"/>
    <x v="0"/>
    <x v="17"/>
    <s v="Sumit Shekhar"/>
    <s v="LPZ059*1 LPZ183*2 LPZ223*1"/>
    <x v="652"/>
    <x v="0"/>
    <s v="shekhar0820@gmail.com"/>
    <s v="-"/>
    <s v="Test"/>
  </r>
  <r>
    <n v="1576"/>
    <s v="SADDATOA201709179220"/>
    <s v="1217414225029727"/>
    <x v="0"/>
    <d v="2017-09-17T00:00:00"/>
    <x v="1"/>
    <x v="0"/>
    <x v="1"/>
    <s v="17"/>
    <x v="1"/>
    <d v="1899-12-30T14:23:10"/>
    <x v="0"/>
    <n v="1"/>
    <x v="0"/>
    <x v="1"/>
    <s v="Vipul Grover"/>
    <s v="TOA060*1 TOA103*1 TOA156*12"/>
    <x v="85"/>
    <x v="0"/>
    <s v="vipul49grover@gmail.com"/>
    <s v="-"/>
    <s v="Test"/>
  </r>
  <r>
    <n v="1579"/>
    <s v="SADDAMOM201709177805"/>
    <s v="1104649976336309"/>
    <x v="0"/>
    <d v="2017-09-17T00:00:00"/>
    <x v="1"/>
    <x v="0"/>
    <x v="1"/>
    <s v="17"/>
    <x v="1"/>
    <d v="1899-12-30T16:40:31"/>
    <x v="2"/>
    <n v="1"/>
    <x v="0"/>
    <x v="1"/>
    <s v="Yuvak Patel"/>
    <s v="MOM074*3 MOM004*4"/>
    <x v="63"/>
    <x v="0"/>
    <s v="yuvak94@gmail.com"/>
    <s v="-"/>
    <s v="Test"/>
  </r>
  <r>
    <n v="1588"/>
    <s v="SADDALPZ201709174912"/>
    <s v="1849975258352168"/>
    <x v="0"/>
    <d v="2017-09-17T00:00:00"/>
    <x v="1"/>
    <x v="0"/>
    <x v="1"/>
    <s v="17"/>
    <x v="1"/>
    <d v="1899-12-30T19:14:51"/>
    <x v="3"/>
    <n v="1"/>
    <x v="0"/>
    <x v="1"/>
    <s v="Soubir Kumar"/>
    <s v="LPZ026*1 LPZ001*1"/>
    <x v="331"/>
    <x v="0"/>
    <s v="soubirk@gmail.com"/>
    <s v="-"/>
    <s v="Test"/>
  </r>
  <r>
    <n v="1622"/>
    <s v="SADDARDB201709175700"/>
    <s v="1210537852425176"/>
    <x v="1"/>
    <d v="2017-09-17T00:00:00"/>
    <x v="1"/>
    <x v="0"/>
    <x v="1"/>
    <s v="17"/>
    <x v="1"/>
    <d v="1899-12-30T22:05:21"/>
    <x v="1"/>
    <n v="1"/>
    <x v="0"/>
    <x v="1"/>
    <s v="Vineet Mangal"/>
    <s v="RDB127*1"/>
    <x v="184"/>
    <x v="0"/>
    <s v="vineet2229@gmail.com"/>
    <s v="-"/>
    <s v="Test"/>
  </r>
  <r>
    <n v="5327"/>
    <s v="SADDACFF201711179300"/>
    <s v="726279800829901"/>
    <x v="0"/>
    <d v="2017-11-17T00:00:00"/>
    <x v="0"/>
    <x v="2"/>
    <x v="0"/>
    <s v="17"/>
    <x v="1"/>
    <d v="1899-12-30T13:11:06"/>
    <x v="6"/>
    <n v="1"/>
    <x v="0"/>
    <x v="1"/>
    <s v="Rajesh Kumar"/>
    <s v="CFF34*1"/>
    <x v="63"/>
    <x v="0"/>
    <s v="rajesh.kumar108@outlook.com"/>
    <s v="-"/>
    <s v="Test"/>
  </r>
  <r>
    <n v="5384"/>
    <s v="SADDAGSK201711175914"/>
    <s v="1432912896801570"/>
    <x v="0"/>
    <d v="2017-11-17T00:00:00"/>
    <x v="0"/>
    <x v="2"/>
    <x v="0"/>
    <s v="17"/>
    <x v="1"/>
    <d v="1899-12-30T20:46:50"/>
    <x v="8"/>
    <n v="1"/>
    <x v="0"/>
    <x v="1"/>
    <s v="Bharat Sahu"/>
    <s v="GSK32*1 GSK28*1 GSK34*1"/>
    <x v="204"/>
    <x v="0"/>
    <s v="bharat.sahu95@gmail.com"/>
    <s v="-"/>
    <s v="Test"/>
  </r>
  <r>
    <n v="1597"/>
    <s v="SADDAGSK201709172106"/>
    <s v="59a068de1e6471.13625619"/>
    <x v="0"/>
    <d v="2017-09-17T00:00:00"/>
    <x v="1"/>
    <x v="0"/>
    <x v="1"/>
    <s v="17"/>
    <x v="1"/>
    <d v="1899-12-30T20:11:08"/>
    <x v="8"/>
    <n v="1"/>
    <x v="0"/>
    <x v="2"/>
    <s v="Ritwik"/>
    <s v="GSK058*1 GSK068*10"/>
    <x v="17"/>
    <x v="0"/>
    <s v="ritwiks1996@gmail.com"/>
    <s v="-"/>
    <s v="Test"/>
  </r>
  <r>
    <n v="3205"/>
    <s v="SADDAFPT201710171837"/>
    <s v="2003162733251095"/>
    <x v="0"/>
    <d v="2017-10-17T00:00:00"/>
    <x v="6"/>
    <x v="1"/>
    <x v="0"/>
    <s v="17"/>
    <x v="1"/>
    <d v="1899-12-30T14:36:59"/>
    <x v="13"/>
    <n v="1"/>
    <x v="0"/>
    <x v="2"/>
    <s v="Fatehvir Singh Birdi"/>
    <s v="FPT06*1 FPT11*1 FPT13*6"/>
    <x v="20"/>
    <x v="0"/>
    <s v="fsinghbirdi@gmail.com"/>
    <s v="-"/>
    <s v="Test"/>
  </r>
  <r>
    <n v="3224"/>
    <s v="SADDAFPT201710171910"/>
    <s v="59b02853998100.69554852"/>
    <x v="0"/>
    <d v="2017-10-17T00:00:00"/>
    <x v="6"/>
    <x v="1"/>
    <x v="0"/>
    <s v="17"/>
    <x v="1"/>
    <d v="1899-12-30T21:24:26"/>
    <x v="13"/>
    <n v="1"/>
    <x v="0"/>
    <x v="2"/>
    <s v="Mohit Harwani"/>
    <s v="FPT01*1 FPT13*5"/>
    <x v="647"/>
    <x v="0"/>
    <s v="mohitharwani25@gmail.com"/>
    <s v="-"/>
    <s v="Test"/>
  </r>
  <r>
    <n v="5304"/>
    <s v="SADDAGSK201711177090"/>
    <s v="1490904041029134"/>
    <x v="0"/>
    <d v="2017-11-17T00:00:00"/>
    <x v="0"/>
    <x v="2"/>
    <x v="0"/>
    <s v="17"/>
    <x v="1"/>
    <d v="1899-12-30T00:12:00"/>
    <x v="8"/>
    <n v="1"/>
    <x v="0"/>
    <x v="2"/>
    <s v="Tanmay Sinha"/>
    <s v="GSK84*1"/>
    <x v="79"/>
    <x v="0"/>
    <s v="tonmoysinha0@gmail.com"/>
    <s v="-"/>
    <s v="Test"/>
  </r>
  <r>
    <n v="5306"/>
    <s v="SADDAGSK201711173859"/>
    <s v="1440765282681330"/>
    <x v="1"/>
    <d v="2017-11-17T00:00:00"/>
    <x v="0"/>
    <x v="2"/>
    <x v="0"/>
    <s v="17"/>
    <x v="1"/>
    <d v="1899-12-30T00:32:42"/>
    <x v="8"/>
    <n v="0"/>
    <x v="0"/>
    <x v="2"/>
    <s v="Nalin Shubham"/>
    <s v="GSK70*3"/>
    <x v="62"/>
    <x v="0"/>
    <s v="nalinshubhamcreator@gmail.com"/>
    <s v="-"/>
    <s v="Test"/>
  </r>
  <r>
    <n v="5307"/>
    <s v="SADDAGSK201711172905"/>
    <s v="1440765282681330"/>
    <x v="1"/>
    <d v="2017-11-17T00:00:00"/>
    <x v="0"/>
    <x v="2"/>
    <x v="0"/>
    <s v="17"/>
    <x v="1"/>
    <d v="1899-12-30T00:33:40"/>
    <x v="8"/>
    <n v="0"/>
    <x v="0"/>
    <x v="2"/>
    <s v="Nalin Shubham"/>
    <s v="GSK70*3"/>
    <x v="62"/>
    <x v="0"/>
    <s v="nalinshubhamcreator@gmail.com"/>
    <s v="-"/>
    <s v="Test"/>
  </r>
  <r>
    <n v="5308"/>
    <s v="SADDAGSK201711178964"/>
    <s v="1440765282681330"/>
    <x v="1"/>
    <d v="2017-11-17T00:00:00"/>
    <x v="0"/>
    <x v="2"/>
    <x v="0"/>
    <s v="17"/>
    <x v="1"/>
    <d v="1899-12-30T00:34:12"/>
    <x v="8"/>
    <n v="0"/>
    <x v="0"/>
    <x v="2"/>
    <s v="Nalin Shubham"/>
    <s v="GSK70*3"/>
    <x v="62"/>
    <x v="0"/>
    <s v="nalinshubhamcreator@gmail.com"/>
    <s v="-"/>
    <s v="Test"/>
  </r>
  <r>
    <n v="5309"/>
    <s v="SADDAGSK201711176860"/>
    <s v="1440765282681330"/>
    <x v="0"/>
    <d v="2017-11-17T00:00:00"/>
    <x v="0"/>
    <x v="2"/>
    <x v="0"/>
    <s v="17"/>
    <x v="1"/>
    <d v="1899-12-30T00:34:29"/>
    <x v="8"/>
    <n v="1"/>
    <x v="0"/>
    <x v="2"/>
    <s v="Nalin Shubham"/>
    <s v="GSK70*3"/>
    <x v="62"/>
    <x v="0"/>
    <s v="nalinshubhamcreator@gmail.com"/>
    <s v="-"/>
    <s v="Test"/>
  </r>
  <r>
    <n v="5370"/>
    <s v="SADDALPZ201711176745"/>
    <s v="59b02853998100.69554852"/>
    <x v="0"/>
    <d v="2017-11-17T00:00:00"/>
    <x v="0"/>
    <x v="2"/>
    <x v="0"/>
    <s v="17"/>
    <x v="1"/>
    <d v="1899-12-30T19:56:49"/>
    <x v="3"/>
    <n v="1"/>
    <x v="0"/>
    <x v="2"/>
    <s v="Mohit Harwani"/>
    <s v="LPZ125*1 LPZ181*10"/>
    <x v="56"/>
    <x v="0"/>
    <s v="mohitharwani25@gmail.com"/>
    <s v="-"/>
    <s v="Test"/>
  </r>
  <r>
    <n v="5383"/>
    <s v="SADDALPZ201711176222"/>
    <s v="59b02853998100.69554852"/>
    <x v="0"/>
    <d v="2017-11-17T00:00:00"/>
    <x v="0"/>
    <x v="2"/>
    <x v="0"/>
    <s v="17"/>
    <x v="1"/>
    <d v="1899-12-30T20:42:23"/>
    <x v="3"/>
    <n v="1"/>
    <x v="0"/>
    <x v="2"/>
    <s v="Mohit Harwani"/>
    <s v="LPZ125*1 LPZ181*10"/>
    <x v="56"/>
    <x v="0"/>
    <s v="mohitharwani25@gmail.com"/>
    <s v="-"/>
    <s v="Test"/>
  </r>
  <r>
    <n v="5391"/>
    <s v="SADDAGSK201711175632"/>
    <s v="59a06dd2459c71.94559698"/>
    <x v="0"/>
    <d v="2017-11-17T00:00:00"/>
    <x v="0"/>
    <x v="2"/>
    <x v="0"/>
    <s v="17"/>
    <x v="1"/>
    <d v="1899-12-30T21:17:58"/>
    <x v="8"/>
    <n v="1"/>
    <x v="0"/>
    <x v="2"/>
    <s v="Nitin Agrawal"/>
    <s v="GSK43*1 GSK28*1 GSK23*1"/>
    <x v="129"/>
    <x v="0"/>
    <s v="nagrawal103@gmail.com"/>
    <s v="-"/>
    <s v="Test"/>
  </r>
  <r>
    <n v="1577"/>
    <s v="SADDARDB201709172731"/>
    <s v="1559487924094760"/>
    <x v="0"/>
    <d v="2017-09-17T00:00:00"/>
    <x v="1"/>
    <x v="0"/>
    <x v="1"/>
    <s v="17"/>
    <x v="1"/>
    <d v="1899-12-30T14:31:01"/>
    <x v="1"/>
    <n v="1"/>
    <x v="0"/>
    <x v="2"/>
    <s v="Utkarsh Mangal"/>
    <s v="RDB190*4 RDB159*1"/>
    <x v="165"/>
    <x v="0"/>
    <s v="Utkarshmangal.1997@gmail.com"/>
    <s v="-"/>
    <s v="Test"/>
  </r>
  <r>
    <n v="1591"/>
    <s v="SADDARDB201709171179"/>
    <s v="59a2cbbbc66704.47904253"/>
    <x v="0"/>
    <d v="2017-09-17T00:00:00"/>
    <x v="1"/>
    <x v="0"/>
    <x v="1"/>
    <s v="17"/>
    <x v="1"/>
    <d v="1899-12-30T19:24:46"/>
    <x v="1"/>
    <n v="1"/>
    <x v="0"/>
    <x v="2"/>
    <s v="pavithran"/>
    <s v="RDB191*6"/>
    <x v="47"/>
    <x v="0"/>
    <s v="pavithransekar@gmail.com"/>
    <s v="-"/>
    <s v="Test"/>
  </r>
  <r>
    <n v="1624"/>
    <s v="SADDABUZ201709177909"/>
    <s v="59a12eedf353b1.59569445"/>
    <x v="0"/>
    <d v="2017-09-17T00:00:00"/>
    <x v="1"/>
    <x v="0"/>
    <x v="1"/>
    <s v="17"/>
    <x v="1"/>
    <d v="1899-12-30T22:42:34"/>
    <x v="9"/>
    <n v="1"/>
    <x v="0"/>
    <x v="2"/>
    <s v="atul kumar harmukh"/>
    <s v="BUZ38*1"/>
    <x v="33"/>
    <x v="0"/>
    <s v="atulyitm707@gmail.com"/>
    <s v="-"/>
    <s v="Test"/>
  </r>
  <r>
    <n v="3207"/>
    <s v="SADDARWR201710173707"/>
    <s v="59d9f482652174.20190366"/>
    <x v="0"/>
    <d v="2017-10-17T00:00:00"/>
    <x v="6"/>
    <x v="1"/>
    <x v="0"/>
    <s v="17"/>
    <x v="1"/>
    <d v="1899-12-30T18:13:03"/>
    <x v="11"/>
    <n v="1"/>
    <x v="1"/>
    <x v="3"/>
    <s v="pratiksha singh"/>
    <s v="RWR103*1 RWR038*1"/>
    <x v="117"/>
    <x v="1"/>
    <s v="pratikshasinghraj1234@gmail.com"/>
    <s v="-"/>
    <s v="Test"/>
  </r>
  <r>
    <n v="5351"/>
    <s v="SADDACFT201711173454"/>
    <s v="59c7a719c66a73.81012739"/>
    <x v="1"/>
    <d v="2017-11-17T00:00:00"/>
    <x v="0"/>
    <x v="2"/>
    <x v="0"/>
    <s v="17"/>
    <x v="1"/>
    <d v="1899-12-30T17:44:55"/>
    <x v="14"/>
    <n v="0"/>
    <x v="1"/>
    <x v="3"/>
    <s v="Neelam Salvi"/>
    <s v="CFT003*1 CFT031*1 CFT080*2"/>
    <x v="90"/>
    <x v="1"/>
    <s v="neela9505@gmail.com"/>
    <s v="-"/>
    <s v="Test"/>
  </r>
  <r>
    <n v="5352"/>
    <s v="SADDACFT201711175382"/>
    <s v="59c7a719c66a73.81012739"/>
    <x v="0"/>
    <d v="2017-11-17T00:00:00"/>
    <x v="0"/>
    <x v="2"/>
    <x v="0"/>
    <s v="17"/>
    <x v="1"/>
    <d v="1899-12-30T17:49:11"/>
    <x v="14"/>
    <n v="1"/>
    <x v="1"/>
    <x v="3"/>
    <s v="Neelam Salvi"/>
    <s v="CFT002*1 CFT032*1 CFT079*1"/>
    <x v="90"/>
    <x v="1"/>
    <s v="neela9505@gmail.com"/>
    <s v="-"/>
    <s v="Test"/>
  </r>
  <r>
    <n v="5354"/>
    <s v="SADDACFT201711171129"/>
    <s v="5a0ed99c12c3f4.47833289"/>
    <x v="1"/>
    <d v="2017-11-17T00:00:00"/>
    <x v="0"/>
    <x v="2"/>
    <x v="0"/>
    <s v="17"/>
    <x v="1"/>
    <d v="1899-12-30T18:16:13"/>
    <x v="14"/>
    <n v="1"/>
    <x v="1"/>
    <x v="3"/>
    <s v="harsha singh"/>
    <s v="CFT004*1 CFT061*1"/>
    <x v="90"/>
    <x v="1"/>
    <s v="hs1811996@gmail.com"/>
    <s v="-"/>
    <s v="Test"/>
  </r>
  <r>
    <n v="5387"/>
    <s v="SADDAFPT201711178805"/>
    <s v="1621588424530169"/>
    <x v="0"/>
    <d v="2017-11-17T00:00:00"/>
    <x v="0"/>
    <x v="2"/>
    <x v="0"/>
    <s v="17"/>
    <x v="1"/>
    <d v="1899-12-30T20:56:45"/>
    <x v="13"/>
    <n v="1"/>
    <x v="0"/>
    <x v="4"/>
    <s v="Vigyan Patra"/>
    <s v="FPT01*1"/>
    <x v="0"/>
    <x v="0"/>
    <s v="vigyanpatra1@gmail.com"/>
    <s v="-"/>
    <s v="Test"/>
  </r>
  <r>
    <n v="1613"/>
    <s v="SADDAMOM201709174577"/>
    <s v="599fcaf07a5fd0.42271503"/>
    <x v="0"/>
    <d v="2017-09-17T00:00:00"/>
    <x v="1"/>
    <x v="0"/>
    <x v="1"/>
    <s v="17"/>
    <x v="1"/>
    <d v="1899-12-30T21:15:57"/>
    <x v="2"/>
    <n v="1"/>
    <x v="0"/>
    <x v="4"/>
    <s v="Chandu"/>
    <s v="MOM070*1 MOM018*1"/>
    <x v="63"/>
    <x v="0"/>
    <s v="Kennyking9998@gmail.com"/>
    <s v="-"/>
    <s v="Test"/>
  </r>
  <r>
    <n v="1580"/>
    <s v="SADDAMOM201709177572"/>
    <s v="2009966779277380"/>
    <x v="0"/>
    <d v="2017-09-17T00:00:00"/>
    <x v="1"/>
    <x v="0"/>
    <x v="1"/>
    <s v="17"/>
    <x v="1"/>
    <d v="1899-12-30T16:43:57"/>
    <x v="2"/>
    <n v="1"/>
    <x v="0"/>
    <x v="4"/>
    <s v="Porush Banswal"/>
    <s v="MOM066*3"/>
    <x v="280"/>
    <x v="0"/>
    <s v="porush64@gmail.com"/>
    <s v="-"/>
    <s v="Test"/>
  </r>
  <r>
    <n v="1601"/>
    <s v="SADDATOA201709172921"/>
    <s v="59ba9a6f287c24.85258479"/>
    <x v="0"/>
    <d v="2017-09-17T00:00:00"/>
    <x v="1"/>
    <x v="0"/>
    <x v="1"/>
    <s v="17"/>
    <x v="1"/>
    <d v="1899-12-30T20:43:48"/>
    <x v="0"/>
    <n v="1"/>
    <x v="0"/>
    <x v="4"/>
    <s v="jatin singh"/>
    <s v="TOA103*2"/>
    <x v="7"/>
    <x v="0"/>
    <s v="jtnsngh98@gmail.com"/>
    <s v="-"/>
    <s v="Test"/>
  </r>
  <r>
    <n v="1606"/>
    <s v="SADDABUZ201709177669"/>
    <s v="59ba9a6f287c24.85258479"/>
    <x v="0"/>
    <d v="2017-09-17T00:00:00"/>
    <x v="1"/>
    <x v="0"/>
    <x v="1"/>
    <s v="17"/>
    <x v="1"/>
    <d v="1899-12-30T20:53:28"/>
    <x v="9"/>
    <n v="1"/>
    <x v="0"/>
    <x v="4"/>
    <s v="jatin singh"/>
    <s v="BUZ12*1"/>
    <x v="33"/>
    <x v="0"/>
    <s v="jtnsngh98@gmail.com"/>
    <s v="-"/>
    <s v="Test"/>
  </r>
  <r>
    <n v="1611"/>
    <s v="SADDABUZ201709173154"/>
    <s v="59b83458cfb390.84979475"/>
    <x v="1"/>
    <d v="2017-09-17T00:00:00"/>
    <x v="1"/>
    <x v="0"/>
    <x v="1"/>
    <s v="17"/>
    <x v="1"/>
    <d v="1899-12-30T21:15:44"/>
    <x v="9"/>
    <n v="0"/>
    <x v="0"/>
    <x v="4"/>
    <s v="chiranjit"/>
    <s v="BUZ42*1"/>
    <x v="62"/>
    <x v="0"/>
    <s v="chiranjitphd13@gmail.com"/>
    <s v="-"/>
    <s v="Test"/>
  </r>
  <r>
    <n v="1612"/>
    <s v="SADDABUZ201709177758"/>
    <s v="59b83458cfb390.84979475"/>
    <x v="1"/>
    <d v="2017-09-17T00:00:00"/>
    <x v="1"/>
    <x v="0"/>
    <x v="1"/>
    <s v="17"/>
    <x v="1"/>
    <d v="1899-12-30T21:15:45"/>
    <x v="9"/>
    <n v="0"/>
    <x v="0"/>
    <x v="4"/>
    <s v="chiranjit"/>
    <s v="BUZ42*1"/>
    <x v="62"/>
    <x v="0"/>
    <s v="chiranjitphd13@gmail.com"/>
    <s v="-"/>
    <s v="Test"/>
  </r>
  <r>
    <n v="1614"/>
    <s v="SADDABUZ201709173254"/>
    <s v="59b83458cfb390.84979475"/>
    <x v="0"/>
    <d v="2017-09-17T00:00:00"/>
    <x v="1"/>
    <x v="0"/>
    <x v="1"/>
    <s v="17"/>
    <x v="1"/>
    <d v="1899-12-30T21:16:38"/>
    <x v="9"/>
    <n v="1"/>
    <x v="0"/>
    <x v="4"/>
    <s v="chiranjit"/>
    <s v="BUZ42*1"/>
    <x v="62"/>
    <x v="0"/>
    <s v="chiranjitphd13@gmail.com"/>
    <s v="-"/>
    <s v="Test"/>
  </r>
  <r>
    <n v="1623"/>
    <s v="SADDAGSK201709175036"/>
    <s v="59b83458cfb390.84979475"/>
    <x v="1"/>
    <d v="2017-09-17T00:00:00"/>
    <x v="1"/>
    <x v="0"/>
    <x v="1"/>
    <s v="17"/>
    <x v="1"/>
    <d v="1899-12-30T22:15:51"/>
    <x v="8"/>
    <n v="1"/>
    <x v="0"/>
    <x v="4"/>
    <s v="chiranjit"/>
    <s v="GSK064*1 GSK068*4"/>
    <x v="653"/>
    <x v="0"/>
    <s v="chiranjitphd13@gmail.com"/>
    <s v="-"/>
    <s v="Test"/>
  </r>
  <r>
    <n v="3209"/>
    <s v="SADDAFPT201710173214"/>
    <s v="59abd741445d75.33370405"/>
    <x v="0"/>
    <d v="2017-10-17T00:00:00"/>
    <x v="6"/>
    <x v="1"/>
    <x v="0"/>
    <s v="17"/>
    <x v="1"/>
    <d v="1899-12-30T18:39:04"/>
    <x v="13"/>
    <n v="1"/>
    <x v="0"/>
    <x v="4"/>
    <s v="Rajib Roy"/>
    <s v="FPT01*1 FPT13*6 FPT05*1"/>
    <x v="15"/>
    <x v="0"/>
    <s v="roy.rajib@ymail.com"/>
    <s v="-"/>
    <s v="Test"/>
  </r>
  <r>
    <n v="3210"/>
    <s v="SADDAFPT201710177851"/>
    <s v="59abd741445d75.33370405"/>
    <x v="0"/>
    <d v="2017-10-17T00:00:00"/>
    <x v="6"/>
    <x v="1"/>
    <x v="0"/>
    <s v="17"/>
    <x v="1"/>
    <d v="1899-12-30T18:43:30"/>
    <x v="13"/>
    <n v="1"/>
    <x v="0"/>
    <x v="4"/>
    <s v="Rajib Roy"/>
    <s v="FPT01*1 FPT06*1 FPT13*6"/>
    <x v="15"/>
    <x v="0"/>
    <s v="roy.rajib@ymail.com"/>
    <s v="-"/>
    <s v="Test"/>
  </r>
  <r>
    <n v="3217"/>
    <s v="SADDAFPT201710176688"/>
    <s v="10203661941225167"/>
    <x v="0"/>
    <d v="2017-10-17T00:00:00"/>
    <x v="6"/>
    <x v="1"/>
    <x v="0"/>
    <s v="17"/>
    <x v="1"/>
    <d v="1899-12-30T20:37:23"/>
    <x v="13"/>
    <n v="1"/>
    <x v="0"/>
    <x v="4"/>
    <s v="Shirshendu Layek"/>
    <s v="FPT07*1 FPT04*1"/>
    <x v="200"/>
    <x v="0"/>
    <s v="shirso.it7@gmail.com"/>
    <s v="-"/>
    <s v="Test"/>
  </r>
  <r>
    <n v="5313"/>
    <s v="SADDALPZ201711175234"/>
    <s v="1659569110754291"/>
    <x v="0"/>
    <d v="2017-11-17T00:00:00"/>
    <x v="0"/>
    <x v="2"/>
    <x v="0"/>
    <s v="17"/>
    <x v="1"/>
    <d v="1899-12-30T11:40:44"/>
    <x v="3"/>
    <n v="1"/>
    <x v="0"/>
    <x v="4"/>
    <s v="Rahul"/>
    <s v="LPZ071*1 LPZ183*8"/>
    <x v="654"/>
    <x v="0"/>
    <s v="lucky.prison001@gmail.com"/>
    <s v="-"/>
    <s v="Test"/>
  </r>
  <r>
    <n v="5315"/>
    <s v="SADDATOA201711179384"/>
    <s v="1659569110754291"/>
    <x v="0"/>
    <d v="2017-11-17T00:00:00"/>
    <x v="0"/>
    <x v="2"/>
    <x v="0"/>
    <s v="17"/>
    <x v="1"/>
    <d v="1899-12-30T12:24:54"/>
    <x v="0"/>
    <n v="1"/>
    <x v="0"/>
    <x v="4"/>
    <s v="Rahul"/>
    <s v="TOA098*1 TOA155*7"/>
    <x v="2"/>
    <x v="0"/>
    <s v="lucky.prison001@gmail.com"/>
    <s v="-"/>
    <s v="Test"/>
  </r>
  <r>
    <n v="5347"/>
    <s v="SADDAFPT201711171728"/>
    <s v="5a04836aed3dc2.79451168"/>
    <x v="1"/>
    <d v="2017-11-17T00:00:00"/>
    <x v="0"/>
    <x v="2"/>
    <x v="0"/>
    <s v="17"/>
    <x v="1"/>
    <d v="1899-12-30T15:30:22"/>
    <x v="13"/>
    <n v="0"/>
    <x v="0"/>
    <x v="4"/>
    <s v="Kumar"/>
    <s v="FPT06*1"/>
    <x v="3"/>
    <x v="0"/>
    <s v="deepakkmr259@gmail.com"/>
    <s v="-"/>
    <s v="Test"/>
  </r>
  <r>
    <n v="5348"/>
    <s v="SADDAFPT201711177546"/>
    <s v="5a04836aed3dc2.79451168"/>
    <x v="0"/>
    <d v="2017-11-17T00:00:00"/>
    <x v="0"/>
    <x v="2"/>
    <x v="0"/>
    <s v="17"/>
    <x v="1"/>
    <d v="1899-12-30T15:30:46"/>
    <x v="13"/>
    <n v="1"/>
    <x v="0"/>
    <x v="4"/>
    <s v="Kumar"/>
    <s v="FPT06*1"/>
    <x v="3"/>
    <x v="0"/>
    <s v="deepakkmr259@gmail.com"/>
    <s v="-"/>
    <s v="Test"/>
  </r>
  <r>
    <n v="5361"/>
    <s v="SADDAFPT201711173069"/>
    <s v="5a007bea510bf7.44026743"/>
    <x v="0"/>
    <d v="2017-11-17T00:00:00"/>
    <x v="0"/>
    <x v="2"/>
    <x v="0"/>
    <s v="17"/>
    <x v="1"/>
    <d v="1899-12-30T19:05:50"/>
    <x v="13"/>
    <n v="1"/>
    <x v="0"/>
    <x v="4"/>
    <s v="Nitesh Nishad"/>
    <s v="FPT31*14 FPT03*1"/>
    <x v="31"/>
    <x v="0"/>
    <s v="niteshnishad323@gmail.com"/>
    <s v="-"/>
    <s v="Test"/>
  </r>
  <r>
    <n v="5381"/>
    <s v="SADDALPZ201711179533"/>
    <s v="5a0172bf285197.45829732"/>
    <x v="0"/>
    <d v="2017-11-17T00:00:00"/>
    <x v="0"/>
    <x v="2"/>
    <x v="0"/>
    <s v="17"/>
    <x v="1"/>
    <d v="1899-12-30T20:34:27"/>
    <x v="3"/>
    <n v="1"/>
    <x v="0"/>
    <x v="4"/>
    <s v="Akash Adwani"/>
    <s v="LPZ150*1"/>
    <x v="3"/>
    <x v="0"/>
    <s v="aadwani84@gmail.com"/>
    <s v="-"/>
    <s v="Test"/>
  </r>
  <r>
    <n v="5385"/>
    <s v="SADDALPZ201711174266"/>
    <s v="5a0172bf285197.45829732"/>
    <x v="0"/>
    <d v="2017-11-17T00:00:00"/>
    <x v="0"/>
    <x v="2"/>
    <x v="0"/>
    <s v="17"/>
    <x v="1"/>
    <d v="1899-12-30T20:47:35"/>
    <x v="3"/>
    <n v="1"/>
    <x v="0"/>
    <x v="4"/>
    <s v="Akash Adwani"/>
    <s v="LPZ015*1 LPZ150*1"/>
    <x v="0"/>
    <x v="0"/>
    <s v="aadwani84@gmail.com"/>
    <s v="-"/>
    <s v="Test"/>
  </r>
  <r>
    <n v="5390"/>
    <s v="SADDAFPT201711177070"/>
    <s v="59ff21f3e80ed1.03878073"/>
    <x v="0"/>
    <d v="2017-11-17T00:00:00"/>
    <x v="0"/>
    <x v="2"/>
    <x v="0"/>
    <s v="17"/>
    <x v="1"/>
    <d v="1899-12-30T21:14:04"/>
    <x v="13"/>
    <n v="1"/>
    <x v="0"/>
    <x v="4"/>
    <s v="krishan"/>
    <s v="FPT05*1 FPT19*1"/>
    <x v="15"/>
    <x v="0"/>
    <s v="kksethi90@gmail.com"/>
    <s v="-"/>
    <s v="Test"/>
  </r>
  <r>
    <n v="5397"/>
    <s v="SADDAFPT201711175517"/>
    <s v="2231862563706806"/>
    <x v="0"/>
    <d v="2017-11-17T00:00:00"/>
    <x v="0"/>
    <x v="2"/>
    <x v="0"/>
    <s v="17"/>
    <x v="1"/>
    <d v="1899-12-30T21:45:42"/>
    <x v="13"/>
    <n v="1"/>
    <x v="0"/>
    <x v="4"/>
    <s v="Aditya Pandey"/>
    <s v="FPT30*2 FPT13*1"/>
    <x v="166"/>
    <x v="0"/>
    <s v="hitesh440344@gmail.com"/>
    <s v="-"/>
    <s v="Test"/>
  </r>
  <r>
    <n v="5400"/>
    <s v="SADDAFDZ201711172310"/>
    <s v="59b83458cfb390.84979475"/>
    <x v="0"/>
    <d v="2017-11-17T00:00:00"/>
    <x v="0"/>
    <x v="2"/>
    <x v="0"/>
    <s v="17"/>
    <x v="1"/>
    <d v="1899-12-30T21:54:56"/>
    <x v="10"/>
    <n v="1"/>
    <x v="0"/>
    <x v="4"/>
    <s v="chiranjit"/>
    <s v="FDZ012*1 FDZ015*1"/>
    <x v="7"/>
    <x v="0"/>
    <s v="chiranjitphd13@gmail.com"/>
    <s v="-"/>
    <s v="Test"/>
  </r>
  <r>
    <n v="5401"/>
    <s v="SADDACFF201711171004"/>
    <s v="1651515494940074"/>
    <x v="0"/>
    <d v="2017-11-17T00:00:00"/>
    <x v="0"/>
    <x v="2"/>
    <x v="0"/>
    <s v="17"/>
    <x v="1"/>
    <d v="1899-12-30T22:12:53"/>
    <x v="6"/>
    <n v="1"/>
    <x v="0"/>
    <x v="4"/>
    <s v="Arpit Gupta"/>
    <s v="CFF17*1 CFF10*1"/>
    <x v="83"/>
    <x v="0"/>
    <s v="arpitgupta1702@gmail.com"/>
    <s v="-"/>
    <s v="Test"/>
  </r>
  <r>
    <n v="5404"/>
    <s v="SADDACFF201711175364"/>
    <s v="1651515494940074"/>
    <x v="0"/>
    <d v="2017-11-17T00:00:00"/>
    <x v="0"/>
    <x v="2"/>
    <x v="0"/>
    <s v="17"/>
    <x v="1"/>
    <d v="1899-12-30T22:21:29"/>
    <x v="6"/>
    <n v="1"/>
    <x v="0"/>
    <x v="4"/>
    <s v="Arpit Gupta"/>
    <s v="CFF17*1 CFF10*1"/>
    <x v="83"/>
    <x v="0"/>
    <s v="arpitgupta1702@gmail.com"/>
    <s v="-"/>
    <s v="Test"/>
  </r>
  <r>
    <n v="5405"/>
    <s v="SADDAFPT201711178458"/>
    <s v="1604945192881688"/>
    <x v="0"/>
    <d v="2017-11-17T00:00:00"/>
    <x v="0"/>
    <x v="2"/>
    <x v="0"/>
    <s v="17"/>
    <x v="1"/>
    <d v="1899-12-30T22:33:55"/>
    <x v="13"/>
    <n v="1"/>
    <x v="0"/>
    <x v="4"/>
    <s v="Madnesh Gupta"/>
    <s v="FPT19*1 FPT31*5"/>
    <x v="60"/>
    <x v="0"/>
    <s v="madnesh@gmail.com"/>
    <s v="-"/>
    <s v="Test"/>
  </r>
  <r>
    <n v="1569"/>
    <s v="SADDARDB201709171081"/>
    <s v="1451689271618860"/>
    <x v="0"/>
    <d v="2017-09-17T00:00:00"/>
    <x v="1"/>
    <x v="0"/>
    <x v="1"/>
    <s v="17"/>
    <x v="1"/>
    <d v="1899-12-30T12:30:50"/>
    <x v="1"/>
    <n v="1"/>
    <x v="0"/>
    <x v="4"/>
    <s v="Chandresh Singh"/>
    <s v="RDB174*12 RDB074*1"/>
    <x v="80"/>
    <x v="0"/>
    <s v="chandresh24singh@gmail.com"/>
    <s v="-"/>
    <s v="Test"/>
  </r>
  <r>
    <n v="1595"/>
    <s v="SADDARDB201709171346"/>
    <s v="59b54cd847a7f6.88535578"/>
    <x v="0"/>
    <d v="2017-09-17T00:00:00"/>
    <x v="1"/>
    <x v="0"/>
    <x v="1"/>
    <s v="17"/>
    <x v="1"/>
    <d v="1899-12-30T19:58:27"/>
    <x v="1"/>
    <n v="1"/>
    <x v="0"/>
    <x v="4"/>
    <s v="Arpit Agrawal"/>
    <s v="RDB031*1 RDB063*1"/>
    <x v="283"/>
    <x v="0"/>
    <s v="arpit5028@gmail.com"/>
    <s v="-"/>
    <s v="Test"/>
  </r>
  <r>
    <n v="1602"/>
    <s v="SADDARDB201709175658"/>
    <s v="59a33607c4c553.25780786"/>
    <x v="0"/>
    <d v="2017-09-17T00:00:00"/>
    <x v="1"/>
    <x v="0"/>
    <x v="1"/>
    <s v="17"/>
    <x v="1"/>
    <d v="1899-12-30T20:44:44"/>
    <x v="1"/>
    <n v="1"/>
    <x v="0"/>
    <x v="4"/>
    <s v="Aditya Sen"/>
    <s v="RDB051*1 RDB005*1 RDB061*1"/>
    <x v="655"/>
    <x v="0"/>
    <s v="adityasen9519@gmail.com"/>
    <s v="-"/>
    <s v="Test"/>
  </r>
  <r>
    <n v="3219"/>
    <s v="SADDAFPT201710173170"/>
    <s v="1753469514953734"/>
    <x v="0"/>
    <d v="2017-10-17T00:00:00"/>
    <x v="6"/>
    <x v="1"/>
    <x v="0"/>
    <s v="17"/>
    <x v="1"/>
    <d v="1899-12-30T20:55:55"/>
    <x v="13"/>
    <n v="1"/>
    <x v="0"/>
    <x v="4"/>
    <s v="Sanyam Vaidya"/>
    <s v="FPT09*1 FPT11*1 FPT13*25 FPT07*2"/>
    <x v="656"/>
    <x v="0"/>
    <s v="sanyamvaidya24799@gmail.com"/>
    <s v="-"/>
    <s v="Test"/>
  </r>
  <r>
    <n v="5329"/>
    <s v="SADDAFPT201711176568"/>
    <s v="1621588424530169"/>
    <x v="0"/>
    <d v="2017-11-17T00:00:00"/>
    <x v="0"/>
    <x v="2"/>
    <x v="0"/>
    <s v="17"/>
    <x v="1"/>
    <d v="1899-12-30T13:23:58"/>
    <x v="13"/>
    <n v="1"/>
    <x v="0"/>
    <x v="4"/>
    <s v="Vigyan Patra"/>
    <s v="FPT01*1"/>
    <x v="0"/>
    <x v="0"/>
    <s v="vigyanpatra1@gmail.com"/>
    <s v="-"/>
    <s v="Test"/>
  </r>
  <r>
    <n v="5388"/>
    <s v="SADDAFPT201711179565"/>
    <s v="1621588424530169"/>
    <x v="0"/>
    <d v="2017-11-17T00:00:00"/>
    <x v="0"/>
    <x v="2"/>
    <x v="0"/>
    <s v="17"/>
    <x v="1"/>
    <d v="1899-12-30T21:01:23"/>
    <x v="13"/>
    <n v="1"/>
    <x v="0"/>
    <x v="4"/>
    <s v="Vigyan Patra"/>
    <s v="FPT01*1"/>
    <x v="0"/>
    <x v="0"/>
    <s v="vigyanpatra1@gmail.com"/>
    <s v="-"/>
    <s v="Test"/>
  </r>
  <r>
    <n v="1610"/>
    <s v="SADDARDB201709178303"/>
    <s v="59a008c6c569e5.37372151"/>
    <x v="0"/>
    <d v="2017-09-17T00:00:00"/>
    <x v="1"/>
    <x v="0"/>
    <x v="1"/>
    <s v="17"/>
    <x v="1"/>
    <d v="1899-12-30T21:02:13"/>
    <x v="1"/>
    <n v="1"/>
    <x v="0"/>
    <x v="4"/>
    <s v="Abhishek Chauhan"/>
    <s v="RDB074*1 RDB177*3"/>
    <x v="51"/>
    <x v="0"/>
    <s v="rkmabhi@gmail.com"/>
    <s v="-"/>
    <s v="Test"/>
  </r>
  <r>
    <n v="5373"/>
    <s v="SADDABKB201711175148"/>
    <s v="599fcaf07a5fd0.42271503"/>
    <x v="0"/>
    <d v="2017-11-17T00:00:00"/>
    <x v="0"/>
    <x v="2"/>
    <x v="0"/>
    <s v="17"/>
    <x v="1"/>
    <d v="1899-12-30T20:09:41"/>
    <x v="17"/>
    <n v="1"/>
    <x v="0"/>
    <x v="4"/>
    <s v="Chandu"/>
    <s v="BKB066*2 BKB065*1 BKB012*1"/>
    <x v="229"/>
    <x v="0"/>
    <s v="Kennyking9998@gmail.com"/>
    <s v="-"/>
    <s v="Test"/>
  </r>
  <r>
    <n v="1586"/>
    <s v="SADDABKB201709179153"/>
    <s v="59a84845e2a830.41449419"/>
    <x v="0"/>
    <d v="2017-09-17T00:00:00"/>
    <x v="1"/>
    <x v="0"/>
    <x v="1"/>
    <s v="17"/>
    <x v="1"/>
    <d v="1899-12-30T19:07:57"/>
    <x v="17"/>
    <n v="1"/>
    <x v="0"/>
    <x v="4"/>
    <s v="nyom kumar mannava"/>
    <s v="BKB226*3 BKB078*1"/>
    <x v="644"/>
    <x v="0"/>
    <s v="nyomphani17@gmail.com"/>
    <s v="-"/>
    <s v="Test"/>
  </r>
  <r>
    <n v="5392"/>
    <s v="SADDAFPT201711175340"/>
    <s v="59a15a29c47f51.26850918"/>
    <x v="0"/>
    <d v="2017-11-17T00:00:00"/>
    <x v="0"/>
    <x v="2"/>
    <x v="0"/>
    <s v="17"/>
    <x v="1"/>
    <d v="1899-12-30T21:26:45"/>
    <x v="13"/>
    <n v="1"/>
    <x v="0"/>
    <x v="4"/>
    <s v="Prateek Kumar"/>
    <s v="FPT02*1"/>
    <x v="3"/>
    <x v="0"/>
    <s v="prateekkmr60@gmail.com"/>
    <s v="-"/>
    <s v="Test"/>
  </r>
  <r>
    <n v="1582"/>
    <s v="SADDATOA201709178462"/>
    <s v="599eb6b0ec7906.86117700"/>
    <x v="0"/>
    <d v="2017-09-17T00:00:00"/>
    <x v="1"/>
    <x v="0"/>
    <x v="1"/>
    <s v="17"/>
    <x v="1"/>
    <d v="1899-12-30T18:02:24"/>
    <x v="0"/>
    <n v="1"/>
    <x v="0"/>
    <x v="7"/>
    <s v="Ahna"/>
    <s v="TOA151*1"/>
    <x v="64"/>
    <x v="0"/>
    <s v="ahna.129@gmail.com"/>
    <s v="-"/>
    <s v="Test"/>
  </r>
  <r>
    <n v="5369"/>
    <s v="SADDAMOM201711175122"/>
    <s v="599eb6b0ec7906.86117700"/>
    <x v="0"/>
    <d v="2017-11-17T00:00:00"/>
    <x v="0"/>
    <x v="2"/>
    <x v="0"/>
    <s v="17"/>
    <x v="1"/>
    <d v="1899-12-30T19:52:28"/>
    <x v="2"/>
    <n v="1"/>
    <x v="0"/>
    <x v="7"/>
    <s v="Ahna"/>
    <s v="MOM063*1 MOM038*1"/>
    <x v="31"/>
    <x v="0"/>
    <s v="ahna.129@gmail.com"/>
    <s v="-"/>
    <s v="Test"/>
  </r>
  <r>
    <n v="3237"/>
    <s v="SADDACFF201710173063"/>
    <s v="599efe9571d315.01112335"/>
    <x v="0"/>
    <d v="2017-10-17T00:00:00"/>
    <x v="6"/>
    <x v="1"/>
    <x v="0"/>
    <s v="17"/>
    <x v="1"/>
    <d v="1899-12-30T22:17:03"/>
    <x v="6"/>
    <n v="1"/>
    <x v="0"/>
    <x v="7"/>
    <s v="Rashmi"/>
    <s v="CFF13*8 CFF7*3"/>
    <x v="600"/>
    <x v="0"/>
    <s v="rashmi.lodwal1709@gmail.com"/>
    <s v="-"/>
    <s v="Test"/>
  </r>
  <r>
    <n v="5305"/>
    <s v="SADDAGSK201711173778"/>
    <s v="166702553922843"/>
    <x v="0"/>
    <d v="2017-11-17T00:00:00"/>
    <x v="0"/>
    <x v="2"/>
    <x v="0"/>
    <s v="17"/>
    <x v="1"/>
    <d v="1899-12-30T00:26:02"/>
    <x v="8"/>
    <n v="1"/>
    <x v="0"/>
    <x v="7"/>
    <s v="Nishee Sharma"/>
    <s v="GSK95*2"/>
    <x v="79"/>
    <x v="0"/>
    <s v="sharmanishee1999@gmail.com"/>
    <s v="-"/>
    <s v="Test"/>
  </r>
  <r>
    <n v="5398"/>
    <s v="SADDABLS201711171705"/>
    <s v="59e4b76f24e902.71182341"/>
    <x v="1"/>
    <d v="2017-11-17T00:00:00"/>
    <x v="0"/>
    <x v="2"/>
    <x v="0"/>
    <s v="17"/>
    <x v="1"/>
    <d v="1899-12-30T21:46:01"/>
    <x v="5"/>
    <n v="1"/>
    <x v="0"/>
    <x v="7"/>
    <s v="Manoshi Hazra"/>
    <s v="BLS057*15"/>
    <x v="657"/>
    <x v="0"/>
    <s v="manoshi43hazra@gmail.com"/>
    <s v="-"/>
    <s v="Test"/>
  </r>
  <r>
    <n v="5312"/>
    <s v="SADDACFT201711173671"/>
    <s v="59c6aa6d7d3203.49608492"/>
    <x v="0"/>
    <d v="2017-11-17T00:00:00"/>
    <x v="0"/>
    <x v="2"/>
    <x v="0"/>
    <s v="17"/>
    <x v="1"/>
    <d v="1899-12-30T10:17:02"/>
    <x v="14"/>
    <n v="1"/>
    <x v="1"/>
    <x v="8"/>
    <s v="siddharth"/>
    <s v="CFT022*1 CFT064*1 CFT037*1"/>
    <x v="3"/>
    <x v="1"/>
    <s v="siddharthsinghmaanju@gmail.com"/>
    <s v="-"/>
    <s v="Test"/>
  </r>
  <r>
    <n v="1605"/>
    <s v="SADDARDB201709177219"/>
    <s v="59a008c6c569e5.37372151"/>
    <x v="0"/>
    <d v="2017-09-17T00:00:00"/>
    <x v="1"/>
    <x v="0"/>
    <x v="1"/>
    <s v="17"/>
    <x v="1"/>
    <d v="1899-12-30T20:52:23"/>
    <x v="1"/>
    <n v="1"/>
    <x v="0"/>
    <x v="8"/>
    <s v="Abhishek Chauhan"/>
    <s v="RDB074*1 RDB084*1 RDB177*5"/>
    <x v="292"/>
    <x v="0"/>
    <s v="rkmabhi@gmail.com"/>
    <s v="-"/>
    <s v="Test"/>
  </r>
  <r>
    <n v="5349"/>
    <s v="SADDAFPT201711178125"/>
    <s v="1497805833633778"/>
    <x v="0"/>
    <d v="2017-11-17T00:00:00"/>
    <x v="0"/>
    <x v="2"/>
    <x v="0"/>
    <s v="17"/>
    <x v="1"/>
    <d v="1899-12-30T15:33:30"/>
    <x v="13"/>
    <n v="1"/>
    <x v="0"/>
    <x v="8"/>
    <s v="Raghav Sai"/>
    <s v="FPT05*1 FPT30*2"/>
    <x v="82"/>
    <x v="0"/>
    <s v="raghavsai1@gamil.com"/>
    <s v="-"/>
    <s v="Test"/>
  </r>
  <r>
    <n v="3225"/>
    <s v="SADDARDB201710172429"/>
    <s v="59e626bd068955.06461461"/>
    <x v="0"/>
    <d v="2017-10-17T00:00:00"/>
    <x v="6"/>
    <x v="1"/>
    <x v="0"/>
    <s v="17"/>
    <x v="1"/>
    <d v="1899-12-30T21:26:06"/>
    <x v="1"/>
    <n v="1"/>
    <x v="0"/>
    <x v="10"/>
    <s v="Saloni Singh"/>
    <s v="RDB191*2 RDB063*1"/>
    <x v="4"/>
    <x v="0"/>
    <s v="sscute1598@gmail.com"/>
    <s v="-"/>
    <s v="Test"/>
  </r>
  <r>
    <n v="3230"/>
    <s v="SADDARDB201710178792"/>
    <s v="59a45447842f86.35320994"/>
    <x v="0"/>
    <d v="2017-10-17T00:00:00"/>
    <x v="6"/>
    <x v="1"/>
    <x v="0"/>
    <s v="17"/>
    <x v="1"/>
    <d v="1899-12-30T21:44:05"/>
    <x v="1"/>
    <n v="1"/>
    <x v="0"/>
    <x v="10"/>
    <s v="Raj Lakshmi"/>
    <s v="RDB074*1 RDB177*3"/>
    <x v="6"/>
    <x v="0"/>
    <s v="rajlakshmi231994@gmail.com"/>
    <s v="-"/>
    <s v="Test"/>
  </r>
  <r>
    <n v="3233"/>
    <s v="SADDARDB201710175664"/>
    <s v="59ba3a01dcaca7.78217547"/>
    <x v="0"/>
    <d v="2017-10-17T00:00:00"/>
    <x v="6"/>
    <x v="1"/>
    <x v="0"/>
    <s v="17"/>
    <x v="1"/>
    <d v="1899-12-30T22:06:00"/>
    <x v="1"/>
    <n v="1"/>
    <x v="0"/>
    <x v="10"/>
    <s v="sowjanya"/>
    <s v="RDB151*1 RDB168*1 RDB175*2 RDB174*1"/>
    <x v="4"/>
    <x v="0"/>
    <s v="sowjanyaraju0208@gmail.com"/>
    <s v="-"/>
    <s v="Test"/>
  </r>
  <r>
    <n v="5317"/>
    <s v="SADDATOA201711178441"/>
    <s v="1603763726337233"/>
    <x v="0"/>
    <d v="2017-11-17T00:00:00"/>
    <x v="0"/>
    <x v="2"/>
    <x v="0"/>
    <s v="17"/>
    <x v="1"/>
    <d v="1899-12-30T12:34:19"/>
    <x v="0"/>
    <n v="1"/>
    <x v="0"/>
    <x v="10"/>
    <s v="Shubhangi Bharti"/>
    <s v="TOA177*1"/>
    <x v="203"/>
    <x v="0"/>
    <s v="shrijapaul5@gmail.com"/>
    <s v="-"/>
    <s v="Test"/>
  </r>
  <r>
    <n v="5330"/>
    <s v="SADDATOA201711179738"/>
    <s v="1897299057259066"/>
    <x v="0"/>
    <d v="2017-11-17T00:00:00"/>
    <x v="0"/>
    <x v="2"/>
    <x v="0"/>
    <s v="17"/>
    <x v="1"/>
    <d v="1899-12-30T13:24:00"/>
    <x v="0"/>
    <n v="1"/>
    <x v="0"/>
    <x v="10"/>
    <s v="Anisha Maheshwari"/>
    <s v="TOA103*1 TOA159*1"/>
    <x v="203"/>
    <x v="0"/>
    <s v="anishahulkat94@gmail.com"/>
    <s v="-"/>
    <s v="Test"/>
  </r>
  <r>
    <n v="5331"/>
    <s v="SADDATOA201711178829"/>
    <s v="1897299057259066"/>
    <x v="0"/>
    <d v="2017-11-17T00:00:00"/>
    <x v="0"/>
    <x v="2"/>
    <x v="0"/>
    <s v="17"/>
    <x v="1"/>
    <d v="1899-12-30T13:35:17"/>
    <x v="0"/>
    <n v="1"/>
    <x v="0"/>
    <x v="10"/>
    <s v="Anisha Maheshwari"/>
    <s v="TOA071*1 TOA171*1"/>
    <x v="308"/>
    <x v="0"/>
    <s v="anishahulkat94@gmail.com"/>
    <s v="-"/>
    <s v="Test"/>
  </r>
  <r>
    <n v="5344"/>
    <s v="SADDACBT201711172789"/>
    <s v="59e626bd068955.06461461"/>
    <x v="0"/>
    <d v="2017-11-17T00:00:00"/>
    <x v="0"/>
    <x v="2"/>
    <x v="0"/>
    <s v="17"/>
    <x v="1"/>
    <d v="1899-12-30T14:14:06"/>
    <x v="4"/>
    <n v="1"/>
    <x v="0"/>
    <x v="10"/>
    <s v="Saloni Singh"/>
    <s v="CBT115*1 CBT117*1 CBT118*1 CBT119*1 CBT065*1"/>
    <x v="218"/>
    <x v="0"/>
    <s v="sscute1598@gmail.com"/>
    <s v="-"/>
    <s v="Test"/>
  </r>
  <r>
    <n v="5345"/>
    <s v="SADDATOA201711179594"/>
    <s v="59bdaff6e15be6.28476481"/>
    <x v="0"/>
    <d v="2017-11-17T00:00:00"/>
    <x v="0"/>
    <x v="2"/>
    <x v="0"/>
    <s v="17"/>
    <x v="1"/>
    <d v="1899-12-30T14:30:18"/>
    <x v="0"/>
    <n v="1"/>
    <x v="0"/>
    <x v="10"/>
    <s v="Anushka"/>
    <s v="TOA118*1"/>
    <x v="308"/>
    <x v="0"/>
    <s v="anushka98jaiswal@gmail.com"/>
    <s v="-"/>
    <s v="Test"/>
  </r>
  <r>
    <n v="5363"/>
    <s v="SADDACBT201711175553"/>
    <s v="59b143deb83583.65800480"/>
    <x v="0"/>
    <d v="2017-11-17T00:00:00"/>
    <x v="0"/>
    <x v="2"/>
    <x v="0"/>
    <s v="17"/>
    <x v="1"/>
    <d v="1899-12-30T19:12:49"/>
    <x v="4"/>
    <n v="1"/>
    <x v="0"/>
    <x v="10"/>
    <s v="Nandini"/>
    <s v="CBT025*1"/>
    <x v="141"/>
    <x v="0"/>
    <s v="nandinisuresh11@gmail.com"/>
    <s v="-"/>
    <s v="Test"/>
  </r>
  <r>
    <n v="5368"/>
    <s v="SADDACFF201711176218"/>
    <s v="335198073592434"/>
    <x v="0"/>
    <d v="2017-11-17T00:00:00"/>
    <x v="0"/>
    <x v="2"/>
    <x v="0"/>
    <s v="17"/>
    <x v="1"/>
    <d v="1899-12-30T19:52:09"/>
    <x v="6"/>
    <n v="1"/>
    <x v="0"/>
    <x v="10"/>
    <s v="Neha Jha"/>
    <s v="CFF36*1 CFF19*1 CFF7*1"/>
    <x v="51"/>
    <x v="0"/>
    <s v="nehajha399@gmail.coz"/>
    <s v="-"/>
    <s v="Test"/>
  </r>
  <r>
    <n v="5376"/>
    <s v="SADDAMOM201711171026"/>
    <s v="337179030065712"/>
    <x v="0"/>
    <d v="2017-11-17T00:00:00"/>
    <x v="0"/>
    <x v="2"/>
    <x v="0"/>
    <s v="17"/>
    <x v="1"/>
    <d v="1899-12-30T20:18:45"/>
    <x v="2"/>
    <n v="1"/>
    <x v="0"/>
    <x v="10"/>
    <s v="Nitanshi Mahajan"/>
    <s v="MOM046*1"/>
    <x v="0"/>
    <x v="0"/>
    <s v="nitanshi4@gmail.com"/>
    <s v="-"/>
    <s v="Test"/>
  </r>
  <r>
    <n v="3202"/>
    <s v="SADDARDB201710179901"/>
    <s v="59a0340850b224.50025714"/>
    <x v="0"/>
    <d v="2017-10-17T00:00:00"/>
    <x v="6"/>
    <x v="1"/>
    <x v="0"/>
    <s v="17"/>
    <x v="1"/>
    <d v="1899-12-30T13:08:16"/>
    <x v="1"/>
    <n v="1"/>
    <x v="0"/>
    <x v="10"/>
    <s v="Suchetana Bhattacharyya"/>
    <s v="RDB072*1 RDB183*2"/>
    <x v="548"/>
    <x v="0"/>
    <s v="suchetanabhattacharyya1@gmail.com"/>
    <s v="-"/>
    <s v="Test"/>
  </r>
  <r>
    <n v="1583"/>
    <s v="SADDALPZ201709171302"/>
    <s v="59bdaff6e15be6.28476481"/>
    <x v="0"/>
    <d v="2017-09-17T00:00:00"/>
    <x v="1"/>
    <x v="0"/>
    <x v="1"/>
    <s v="17"/>
    <x v="1"/>
    <d v="1899-12-30T18:20:17"/>
    <x v="3"/>
    <n v="1"/>
    <x v="0"/>
    <x v="10"/>
    <s v="Anushka"/>
    <s v="LPZ004*1 LPZ019*1"/>
    <x v="300"/>
    <x v="0"/>
    <s v="anushka98jaiswal@gmail.com"/>
    <s v="-"/>
    <s v="Test"/>
  </r>
  <r>
    <n v="1600"/>
    <s v="SADDARDB201709178962"/>
    <s v="59b551dd236d16.60080874"/>
    <x v="0"/>
    <d v="2017-09-17T00:00:00"/>
    <x v="1"/>
    <x v="0"/>
    <x v="1"/>
    <s v="17"/>
    <x v="1"/>
    <d v="1899-12-30T20:36:13"/>
    <x v="1"/>
    <n v="1"/>
    <x v="0"/>
    <x v="10"/>
    <s v="udit agarwal"/>
    <s v="RDB063*1 RDB187*1 RDB191*2"/>
    <x v="193"/>
    <x v="0"/>
    <s v="uditkgpiit@gmail.com"/>
    <s v="-"/>
    <s v="Test"/>
  </r>
  <r>
    <n v="1592"/>
    <s v="SADDALPZ201709174281"/>
    <s v="59be800544a5f8.30454141"/>
    <x v="0"/>
    <d v="2017-09-17T00:00:00"/>
    <x v="1"/>
    <x v="0"/>
    <x v="1"/>
    <s v="17"/>
    <x v="1"/>
    <d v="1899-12-30T19:35:46"/>
    <x v="3"/>
    <n v="1"/>
    <x v="0"/>
    <x v="11"/>
    <s v="Ankit Jain"/>
    <s v="LPZ100*1 LPZ072*1"/>
    <x v="89"/>
    <x v="0"/>
    <s v="aj.ankit.jain0542@gmail.com"/>
    <s v="-"/>
    <s v="Test"/>
  </r>
  <r>
    <n v="1625"/>
    <s v="SADDABKB201709174937"/>
    <s v="59beab4081aa17.30207884"/>
    <x v="0"/>
    <d v="2017-09-17T00:00:00"/>
    <x v="1"/>
    <x v="0"/>
    <x v="1"/>
    <s v="17"/>
    <x v="1"/>
    <d v="1899-12-30T22:44:21"/>
    <x v="17"/>
    <n v="1"/>
    <x v="0"/>
    <x v="11"/>
    <s v="Arun Sharma"/>
    <s v="BKB200*8 BKB164*1 BKB152*1"/>
    <x v="229"/>
    <x v="0"/>
    <s v="sharmaarun201295@gmail.com"/>
    <s v="-"/>
    <s v="Test"/>
  </r>
  <r>
    <n v="5380"/>
    <s v="SADDAMOM201711179314"/>
    <s v="1675223325855728"/>
    <x v="0"/>
    <d v="2017-11-17T00:00:00"/>
    <x v="0"/>
    <x v="2"/>
    <x v="0"/>
    <s v="17"/>
    <x v="1"/>
    <d v="1899-12-30T20:34:20"/>
    <x v="2"/>
    <n v="1"/>
    <x v="0"/>
    <x v="11"/>
    <s v="Jayesh Saraswat"/>
    <s v="MOM075*2"/>
    <x v="3"/>
    <x v="0"/>
    <s v="jayeshsaraswat95@gmail.com"/>
    <s v="-"/>
    <s v="Test"/>
  </r>
  <r>
    <n v="5357"/>
    <s v="SADDARDB201711177718"/>
    <s v="59ce1b88ec1346.04937622"/>
    <x v="1"/>
    <d v="2017-11-17T00:00:00"/>
    <x v="0"/>
    <x v="2"/>
    <x v="0"/>
    <s v="17"/>
    <x v="1"/>
    <d v="1899-12-30T18:45:00"/>
    <x v="1"/>
    <n v="1"/>
    <x v="0"/>
    <x v="11"/>
    <s v="Agosh Baranwal"/>
    <s v="RDB001*2 RDB091*1 RDB100*1 RDB182*1 RDB209*1 RDB193*1"/>
    <x v="348"/>
    <x v="0"/>
    <s v="sonalichaubey8@gmail.com"/>
    <s v="-"/>
    <s v="Test"/>
  </r>
  <r>
    <n v="1572"/>
    <s v="SADDATOA201709173530"/>
    <s v="741689849349274"/>
    <x v="0"/>
    <d v="2017-09-17T00:00:00"/>
    <x v="1"/>
    <x v="0"/>
    <x v="1"/>
    <s v="17"/>
    <x v="1"/>
    <d v="1899-12-30T13:49:41"/>
    <x v="0"/>
    <n v="1"/>
    <x v="0"/>
    <x v="11"/>
    <s v="Alla Jagat Kiran"/>
    <s v="TOA111*2"/>
    <x v="5"/>
    <x v="0"/>
    <s v="jagatkiran6@gmail.com"/>
    <s v="-"/>
    <s v="Test"/>
  </r>
  <r>
    <n v="1575"/>
    <s v="SADDACBT201709171661"/>
    <s v="1501747973251073"/>
    <x v="1"/>
    <d v="2017-09-17T00:00:00"/>
    <x v="1"/>
    <x v="0"/>
    <x v="1"/>
    <s v="17"/>
    <x v="1"/>
    <d v="1899-12-30T14:03:36"/>
    <x v="4"/>
    <n v="1"/>
    <x v="0"/>
    <x v="11"/>
    <s v="Raja Kedia"/>
    <s v="CBT092*1 CBT084*1 CBT106*1"/>
    <x v="532"/>
    <x v="0"/>
    <s v="rajakedia2222@gmail.com"/>
    <s v="-"/>
    <s v="Test"/>
  </r>
  <r>
    <n v="1593"/>
    <s v="SADDAMOM201709179710"/>
    <s v="1542410155829422"/>
    <x v="1"/>
    <d v="2017-09-17T00:00:00"/>
    <x v="1"/>
    <x v="0"/>
    <x v="1"/>
    <s v="17"/>
    <x v="1"/>
    <d v="1899-12-30T19:36:37"/>
    <x v="2"/>
    <n v="1"/>
    <x v="0"/>
    <x v="11"/>
    <s v="Abdur Rahman Daanish"/>
    <s v="MOM073*2 MOM074*2 MOM075*1 MOM021*1 MOM020*1 MOM005*2"/>
    <x v="142"/>
    <x v="0"/>
    <s v="arahmandanish@gmail.com"/>
    <s v="-"/>
    <s v="Test"/>
  </r>
  <r>
    <n v="1619"/>
    <s v="SADDAGSK201709172243"/>
    <s v="1575687925821640"/>
    <x v="0"/>
    <d v="2017-09-17T00:00:00"/>
    <x v="1"/>
    <x v="0"/>
    <x v="1"/>
    <s v="17"/>
    <x v="1"/>
    <d v="1899-12-30T21:48:29"/>
    <x v="8"/>
    <n v="1"/>
    <x v="0"/>
    <x v="11"/>
    <s v="Deep Sehara"/>
    <s v="GSK068*25"/>
    <x v="17"/>
    <x v="0"/>
    <s v="deepsehara38@gmail.com"/>
    <s v="-"/>
    <s v="Test"/>
  </r>
  <r>
    <n v="1626"/>
    <s v="SADDAGSK201709179515"/>
    <s v="1817677644927370"/>
    <x v="0"/>
    <d v="2017-09-17T00:00:00"/>
    <x v="1"/>
    <x v="0"/>
    <x v="1"/>
    <s v="17"/>
    <x v="1"/>
    <d v="1899-12-30T22:56:52"/>
    <x v="8"/>
    <n v="1"/>
    <x v="0"/>
    <x v="11"/>
    <s v="Aman Sangal"/>
    <s v="GSK081*1 GSK097*1"/>
    <x v="11"/>
    <x v="0"/>
    <s v="Aman.sangal13@gmail.com"/>
    <s v="-"/>
    <s v="Test"/>
  </r>
  <r>
    <n v="3199"/>
    <s v="SADDAFPT201710175821"/>
    <s v="1778925002120941"/>
    <x v="0"/>
    <d v="2017-10-17T00:00:00"/>
    <x v="6"/>
    <x v="1"/>
    <x v="0"/>
    <s v="17"/>
    <x v="1"/>
    <d v="1899-12-30T12:28:41"/>
    <x v="13"/>
    <n v="1"/>
    <x v="0"/>
    <x v="11"/>
    <s v="Himanshu Chhabra"/>
    <s v="FPT01*3"/>
    <x v="223"/>
    <x v="0"/>
    <s v="hhhh.himanshu@gmail.com"/>
    <s v="-"/>
    <s v="Test"/>
  </r>
  <r>
    <n v="3200"/>
    <s v="SADDAFPT201710177170"/>
    <s v="1610089222368523"/>
    <x v="1"/>
    <d v="2017-10-17T00:00:00"/>
    <x v="6"/>
    <x v="1"/>
    <x v="0"/>
    <s v="17"/>
    <x v="1"/>
    <d v="1899-12-30T12:56:29"/>
    <x v="13"/>
    <n v="1"/>
    <x v="0"/>
    <x v="11"/>
    <s v="Sai Venkatesh"/>
    <s v="FPT13*2 FPT01*1"/>
    <x v="325"/>
    <x v="0"/>
    <s v="rocking.saivenki@gmail.com"/>
    <s v="-"/>
    <s v="Test"/>
  </r>
  <r>
    <n v="3201"/>
    <s v="SADDACBT201710178884"/>
    <s v="1482075498526479"/>
    <x v="0"/>
    <d v="2017-10-17T00:00:00"/>
    <x v="6"/>
    <x v="1"/>
    <x v="0"/>
    <s v="17"/>
    <x v="1"/>
    <d v="1899-12-30T13:01:51"/>
    <x v="4"/>
    <n v="1"/>
    <x v="0"/>
    <x v="11"/>
    <s v="Shubham Akash"/>
    <s v="CBT022*1 CBT064*1"/>
    <x v="257"/>
    <x v="0"/>
    <s v="Shubham_07@hotmail.com"/>
    <s v="-"/>
    <s v="Test"/>
  </r>
  <r>
    <n v="3203"/>
    <s v="SADDATOA201710172720"/>
    <s v="1501747973251073"/>
    <x v="1"/>
    <d v="2017-10-17T00:00:00"/>
    <x v="6"/>
    <x v="1"/>
    <x v="0"/>
    <s v="17"/>
    <x v="1"/>
    <d v="1899-12-30T14:19:16"/>
    <x v="0"/>
    <n v="0"/>
    <x v="0"/>
    <x v="11"/>
    <s v="Raja Kedia"/>
    <s v="TOA109*1 TOA005*1"/>
    <x v="41"/>
    <x v="0"/>
    <s v="rajakedia2222@gmail.com"/>
    <s v="-"/>
    <s v="Test"/>
  </r>
  <r>
    <n v="3204"/>
    <s v="SADDATOA201710172218"/>
    <s v="1501747973251073"/>
    <x v="1"/>
    <d v="2017-10-17T00:00:00"/>
    <x v="6"/>
    <x v="1"/>
    <x v="0"/>
    <s v="17"/>
    <x v="1"/>
    <d v="1899-12-30T14:19:44"/>
    <x v="0"/>
    <n v="1"/>
    <x v="0"/>
    <x v="11"/>
    <s v="Raja Kedia"/>
    <s v="TOA109*1 TOA005*1"/>
    <x v="41"/>
    <x v="0"/>
    <s v="rajakedia2222@gmail.com"/>
    <s v="-"/>
    <s v="Test"/>
  </r>
  <r>
    <n v="3214"/>
    <s v="SADDATOA201710176788"/>
    <s v="1436313499751440"/>
    <x v="0"/>
    <d v="2017-10-17T00:00:00"/>
    <x v="6"/>
    <x v="1"/>
    <x v="0"/>
    <s v="17"/>
    <x v="1"/>
    <d v="1899-12-30T19:51:11"/>
    <x v="0"/>
    <n v="1"/>
    <x v="0"/>
    <x v="11"/>
    <s v="Ankit Kumar"/>
    <s v="TOA050*1 TOA155*9"/>
    <x v="35"/>
    <x v="0"/>
    <s v="ankitkumar8224@gmail.com"/>
    <s v="-"/>
    <s v="Test"/>
  </r>
  <r>
    <n v="3215"/>
    <s v="SADDAMOM201710179422"/>
    <s v="1542410155829422"/>
    <x v="1"/>
    <d v="2017-10-17T00:00:00"/>
    <x v="6"/>
    <x v="1"/>
    <x v="0"/>
    <s v="17"/>
    <x v="1"/>
    <d v="1899-12-30T20:23:26"/>
    <x v="2"/>
    <n v="1"/>
    <x v="0"/>
    <x v="11"/>
    <s v="Abdur Rahman Daanish"/>
    <s v="MOM073*4"/>
    <x v="62"/>
    <x v="0"/>
    <s v="arahmandanish@gmail.com"/>
    <s v="-"/>
    <s v="Test"/>
  </r>
  <r>
    <n v="3216"/>
    <s v="SADDAFPT201710177512"/>
    <s v="1072059159596657"/>
    <x v="1"/>
    <d v="2017-10-17T00:00:00"/>
    <x v="6"/>
    <x v="1"/>
    <x v="0"/>
    <s v="17"/>
    <x v="1"/>
    <d v="1899-12-30T20:35:52"/>
    <x v="13"/>
    <n v="0"/>
    <x v="0"/>
    <x v="11"/>
    <s v="Yashaswi Sai"/>
    <s v="FPT03*2"/>
    <x v="88"/>
    <x v="0"/>
    <s v="yashaswisai97@gmail.com"/>
    <s v="-"/>
    <s v="Test"/>
  </r>
  <r>
    <n v="3218"/>
    <s v="SADDAFPT201710171845"/>
    <s v="1072059159596657"/>
    <x v="0"/>
    <d v="2017-10-17T00:00:00"/>
    <x v="6"/>
    <x v="1"/>
    <x v="0"/>
    <s v="17"/>
    <x v="1"/>
    <d v="1899-12-30T20:39:15"/>
    <x v="13"/>
    <n v="1"/>
    <x v="0"/>
    <x v="11"/>
    <s v="Yashaswi Sai"/>
    <s v="FPT03*2"/>
    <x v="88"/>
    <x v="0"/>
    <s v="yashaswisai97@gmail.com"/>
    <s v="-"/>
    <s v="Test"/>
  </r>
  <r>
    <n v="3223"/>
    <s v="SADDAFPT201710177365"/>
    <s v="1610089222368523"/>
    <x v="1"/>
    <d v="2017-10-17T00:00:00"/>
    <x v="6"/>
    <x v="1"/>
    <x v="0"/>
    <s v="17"/>
    <x v="1"/>
    <d v="1899-12-30T21:23:25"/>
    <x v="13"/>
    <n v="1"/>
    <x v="0"/>
    <x v="11"/>
    <s v="Sai Venkatesh"/>
    <s v="FPT07*1 FPT08*1"/>
    <x v="118"/>
    <x v="0"/>
    <s v="rocking.saivenki@gmail.com"/>
    <s v="-"/>
    <s v="Test"/>
  </r>
  <r>
    <n v="5314"/>
    <s v="SADDATOA201711176095"/>
    <s v="741689849349274"/>
    <x v="0"/>
    <d v="2017-11-17T00:00:00"/>
    <x v="0"/>
    <x v="2"/>
    <x v="0"/>
    <s v="17"/>
    <x v="1"/>
    <d v="1899-12-30T12:05:05"/>
    <x v="0"/>
    <n v="1"/>
    <x v="0"/>
    <x v="11"/>
    <s v="Alla Jagat Kiran"/>
    <s v="TOA111*2"/>
    <x v="88"/>
    <x v="0"/>
    <s v="jagatkiran6@gmail.com"/>
    <s v="-"/>
    <s v="Test"/>
  </r>
  <r>
    <n v="5318"/>
    <s v="SADDATOA201711175285"/>
    <s v="1496260437120334"/>
    <x v="0"/>
    <d v="2017-11-17T00:00:00"/>
    <x v="0"/>
    <x v="2"/>
    <x v="0"/>
    <s v="17"/>
    <x v="1"/>
    <d v="1899-12-30T12:35:29"/>
    <x v="0"/>
    <n v="1"/>
    <x v="0"/>
    <x v="11"/>
    <s v="Pratyush Kumar"/>
    <s v="TOA111*1 TOA154*1"/>
    <x v="239"/>
    <x v="0"/>
    <s v="pratyushawck@gmail.com"/>
    <s v="-"/>
    <s v="Test"/>
  </r>
  <r>
    <n v="5326"/>
    <s v="SADDATOA201711177332"/>
    <s v="59fc60f0819797.69315656"/>
    <x v="1"/>
    <d v="2017-11-17T00:00:00"/>
    <x v="0"/>
    <x v="2"/>
    <x v="0"/>
    <s v="17"/>
    <x v="1"/>
    <d v="1899-12-30T12:59:04"/>
    <x v="0"/>
    <n v="1"/>
    <x v="0"/>
    <x v="11"/>
    <s v="parvin"/>
    <s v="TOA099*1 TOA168*1 TOA156*3 TOA145*1"/>
    <x v="127"/>
    <x v="0"/>
    <s v="praveenmor870@gmail.com"/>
    <s v="-"/>
    <s v="Test"/>
  </r>
  <r>
    <n v="5339"/>
    <s v="SADDATOA201711171722"/>
    <s v="1542410155829422"/>
    <x v="1"/>
    <d v="2017-11-17T00:00:00"/>
    <x v="0"/>
    <x v="2"/>
    <x v="0"/>
    <s v="17"/>
    <x v="1"/>
    <d v="1899-12-30T13:55:57"/>
    <x v="0"/>
    <n v="1"/>
    <x v="0"/>
    <x v="11"/>
    <s v="Abdur Rahman Daanish"/>
    <s v="TOA177*1 TOA109*1"/>
    <x v="88"/>
    <x v="0"/>
    <s v="arahmandanish@gmail.com"/>
    <s v="-"/>
    <s v="Test"/>
  </r>
  <r>
    <n v="5358"/>
    <s v="SADDAGSK201711179978"/>
    <s v="1349780818453565"/>
    <x v="0"/>
    <d v="2017-11-17T00:00:00"/>
    <x v="0"/>
    <x v="2"/>
    <x v="0"/>
    <s v="17"/>
    <x v="1"/>
    <d v="1899-12-30T18:45:47"/>
    <x v="8"/>
    <n v="1"/>
    <x v="0"/>
    <x v="11"/>
    <s v="Ravi Saha"/>
    <s v="GSK95*1 GSK100*1"/>
    <x v="184"/>
    <x v="0"/>
    <s v="mr.ravisaha@gmail.com"/>
    <s v="-"/>
    <s v="Test"/>
  </r>
  <r>
    <n v="1574"/>
    <s v="SADDACBT201709176480"/>
    <s v="1501747973251073"/>
    <x v="1"/>
    <d v="2017-09-17T00:00:00"/>
    <x v="1"/>
    <x v="0"/>
    <x v="1"/>
    <s v="17"/>
    <x v="1"/>
    <d v="1899-12-30T13:58:21"/>
    <x v="4"/>
    <n v="1"/>
    <x v="0"/>
    <x v="11"/>
    <s v="Raja Kedia"/>
    <s v="CBT004*1 CBT114*1"/>
    <x v="421"/>
    <x v="0"/>
    <s v="rajakedia2222@gmail.com"/>
    <s v="-"/>
    <s v="Test"/>
  </r>
  <r>
    <n v="3220"/>
    <s v="SADDAFPT201710178074"/>
    <s v="277435302748116"/>
    <x v="0"/>
    <d v="2017-10-17T00:00:00"/>
    <x v="6"/>
    <x v="1"/>
    <x v="0"/>
    <s v="17"/>
    <x v="1"/>
    <d v="1899-12-30T21:03:27"/>
    <x v="13"/>
    <n v="1"/>
    <x v="0"/>
    <x v="11"/>
    <s v="Vishu Vishnu"/>
    <s v="FPT11*1 FPT06*1"/>
    <x v="200"/>
    <x v="0"/>
    <s v="mvishnu1111@gmail.com"/>
    <s v="-"/>
    <s v="Test"/>
  </r>
  <r>
    <n v="1568"/>
    <s v="SADDAGSK201709178798"/>
    <s v="519898661683731"/>
    <x v="0"/>
    <d v="2017-09-17T00:00:00"/>
    <x v="1"/>
    <x v="0"/>
    <x v="1"/>
    <s v="17"/>
    <x v="1"/>
    <d v="1899-12-30T01:07:43"/>
    <x v="8"/>
    <n v="1"/>
    <x v="0"/>
    <x v="13"/>
    <s v="Piyush Verma"/>
    <s v="GSK006*1 GSK070*1"/>
    <x v="71"/>
    <x v="0"/>
    <s v="piyushvermalucknow@gmail.com"/>
    <s v="-"/>
    <s v="Test"/>
  </r>
  <r>
    <n v="1615"/>
    <s v="SADDACBT201709176117"/>
    <s v="1935899869759658"/>
    <x v="0"/>
    <d v="2017-09-17T00:00:00"/>
    <x v="1"/>
    <x v="0"/>
    <x v="1"/>
    <s v="17"/>
    <x v="1"/>
    <d v="1899-12-30T21:17:31"/>
    <x v="4"/>
    <n v="1"/>
    <x v="0"/>
    <x v="13"/>
    <s v="Abhinav Sharma"/>
    <s v="CBT035*1 CBT112*2"/>
    <x v="294"/>
    <x v="0"/>
    <s v="abhinavshimla2112@gmail.com"/>
    <s v="-"/>
    <s v="Test"/>
  </r>
  <r>
    <n v="1621"/>
    <s v="SADDACBT201709172371"/>
    <s v="519898661683731"/>
    <x v="0"/>
    <d v="2017-09-17T00:00:00"/>
    <x v="1"/>
    <x v="0"/>
    <x v="1"/>
    <s v="17"/>
    <x v="1"/>
    <d v="1899-12-30T21:58:44"/>
    <x v="4"/>
    <n v="1"/>
    <x v="0"/>
    <x v="13"/>
    <s v="Piyush Verma"/>
    <s v="CBT023*1 CBT073*1"/>
    <x v="322"/>
    <x v="0"/>
    <s v="piyushvermalucknow@gmail.com"/>
    <s v="-"/>
    <s v="Test"/>
  </r>
  <r>
    <n v="3236"/>
    <s v="SADDARDB201710174683"/>
    <s v="59a04d7fb48c14.48159056"/>
    <x v="0"/>
    <d v="2017-10-17T00:00:00"/>
    <x v="6"/>
    <x v="1"/>
    <x v="0"/>
    <s v="17"/>
    <x v="1"/>
    <d v="1899-12-30T22:14:00"/>
    <x v="1"/>
    <n v="1"/>
    <x v="0"/>
    <x v="13"/>
    <s v="Suryakant Tibrewal"/>
    <s v="RDB169*2"/>
    <x v="44"/>
    <x v="0"/>
    <s v="stibrewal820@gmail.com"/>
    <s v="-"/>
    <s v="Test"/>
  </r>
  <r>
    <n v="5337"/>
    <s v="SADDACBT201711179883"/>
    <s v="1935899869759658"/>
    <x v="0"/>
    <d v="2017-11-17T00:00:00"/>
    <x v="0"/>
    <x v="2"/>
    <x v="0"/>
    <s v="17"/>
    <x v="1"/>
    <d v="1899-12-30T13:46:00"/>
    <x v="4"/>
    <n v="1"/>
    <x v="0"/>
    <x v="13"/>
    <s v="Abhinav Sharma"/>
    <s v="CBT112*1 CBT108*1"/>
    <x v="658"/>
    <x v="0"/>
    <s v="abhinavshimla2112@gmail.com"/>
    <s v="-"/>
    <s v="Test"/>
  </r>
  <r>
    <n v="5362"/>
    <s v="SADDAMOM201711177907"/>
    <s v="59a43be407c936.64025207"/>
    <x v="0"/>
    <d v="2017-11-17T00:00:00"/>
    <x v="0"/>
    <x v="2"/>
    <x v="0"/>
    <s v="17"/>
    <x v="1"/>
    <d v="1899-12-30T19:09:13"/>
    <x v="2"/>
    <n v="1"/>
    <x v="0"/>
    <x v="13"/>
    <s v="Shrey Shoundik"/>
    <s v="MOM025*1 MOM017*1"/>
    <x v="54"/>
    <x v="0"/>
    <s v="shreyshoundik@gmail.com"/>
    <s v="-"/>
    <s v="Test"/>
  </r>
  <r>
    <n v="5382"/>
    <s v="SADDARDB201711174666"/>
    <s v="1420286344714927"/>
    <x v="0"/>
    <d v="2017-11-17T00:00:00"/>
    <x v="0"/>
    <x v="2"/>
    <x v="0"/>
    <s v="17"/>
    <x v="1"/>
    <d v="1899-12-30T20:40:42"/>
    <x v="1"/>
    <n v="1"/>
    <x v="0"/>
    <x v="13"/>
    <s v="Sushant Pandey"/>
    <s v="RDB214*1 RDB221*1 RDB234*1"/>
    <x v="157"/>
    <x v="0"/>
    <s v="Sushantpandey503@gmail.com"/>
    <s v="-"/>
    <s v="Test"/>
  </r>
  <r>
    <n v="5399"/>
    <s v="SADDAFDZ201711178369"/>
    <s v="1104236133043046"/>
    <x v="0"/>
    <d v="2017-11-17T00:00:00"/>
    <x v="0"/>
    <x v="2"/>
    <x v="0"/>
    <s v="17"/>
    <x v="1"/>
    <d v="1899-12-30T21:53:39"/>
    <x v="10"/>
    <n v="1"/>
    <x v="0"/>
    <x v="13"/>
    <s v="Onkar Kotpalliwar"/>
    <s v="FDZ022*1 FDZ028*7"/>
    <x v="582"/>
    <x v="0"/>
    <s v="siddharthkotpalliwar@gmail.com"/>
    <s v="-"/>
    <s v="Test"/>
  </r>
  <r>
    <n v="3208"/>
    <s v="SADDACFF201710174432"/>
    <s v="1461827837266205"/>
    <x v="0"/>
    <d v="2017-10-17T00:00:00"/>
    <x v="6"/>
    <x v="1"/>
    <x v="0"/>
    <s v="17"/>
    <x v="1"/>
    <d v="1899-12-30T18:23:46"/>
    <x v="6"/>
    <n v="1"/>
    <x v="0"/>
    <x v="13"/>
    <s v="Dheeraj Soni"/>
    <s v="CFF47*4"/>
    <x v="42"/>
    <x v="0"/>
    <s v="Dheerajdjsoni@gmail.com"/>
    <s v="-"/>
    <s v="Test"/>
  </r>
  <r>
    <n v="5386"/>
    <s v="SADDACFF201711176008"/>
    <s v="1696936340378457"/>
    <x v="0"/>
    <d v="2017-11-17T00:00:00"/>
    <x v="0"/>
    <x v="2"/>
    <x v="0"/>
    <s v="17"/>
    <x v="1"/>
    <d v="1899-12-30T20:55:42"/>
    <x v="6"/>
    <n v="1"/>
    <x v="0"/>
    <x v="13"/>
    <s v="Avinandan Mandal"/>
    <s v="CFF13*2 CFF15*3"/>
    <x v="205"/>
    <x v="0"/>
    <s v="avinandan93@gmail.com"/>
    <s v="-"/>
    <s v="Test"/>
  </r>
  <r>
    <n v="5340"/>
    <s v="SADDACFF201711171856"/>
    <s v="1629150190462503"/>
    <x v="0"/>
    <d v="2017-11-17T00:00:00"/>
    <x v="0"/>
    <x v="2"/>
    <x v="0"/>
    <s v="17"/>
    <x v="1"/>
    <d v="1899-12-30T13:56:01"/>
    <x v="6"/>
    <n v="1"/>
    <x v="0"/>
    <x v="16"/>
    <s v="Yash Khattar"/>
    <s v="CFF35*1 CFF46*4"/>
    <x v="228"/>
    <x v="0"/>
    <s v="khattaryash0009@vxn.com"/>
    <s v="-"/>
    <s v="Test"/>
  </r>
  <r>
    <n v="1573"/>
    <s v="SADDARDB201709174867"/>
    <s v="2077473182279035"/>
    <x v="1"/>
    <d v="2017-09-17T00:00:00"/>
    <x v="1"/>
    <x v="0"/>
    <x v="1"/>
    <s v="17"/>
    <x v="1"/>
    <d v="1899-12-30T13:52:22"/>
    <x v="1"/>
    <n v="1"/>
    <x v="0"/>
    <x v="16"/>
    <s v="Rishabh Singh"/>
    <s v="RDB016*1 RDB211*2"/>
    <x v="508"/>
    <x v="0"/>
    <s v="rishabhsingh9512@gmail.com"/>
    <s v="-"/>
    <s v="Test"/>
  </r>
  <r>
    <n v="5427"/>
    <s v="SADDAMOM201711186924"/>
    <s v="1801768266530749"/>
    <x v="0"/>
    <d v="2017-11-18T00:00:00"/>
    <x v="3"/>
    <x v="2"/>
    <x v="1"/>
    <s v="18"/>
    <x v="1"/>
    <d v="1899-12-30T18:24:17"/>
    <x v="2"/>
    <n v="1"/>
    <x v="0"/>
    <x v="0"/>
    <s v="Rajat Jaiswal"/>
    <s v="MOM018*1 MOM017*2"/>
    <x v="308"/>
    <x v="0"/>
    <s v="rajatjaiswal97@gmail.com"/>
    <s v="-"/>
    <s v="Test"/>
  </r>
  <r>
    <n v="1640"/>
    <s v="SADDAMOM201709189828"/>
    <s v="2018096355084916"/>
    <x v="0"/>
    <d v="2017-09-18T00:00:00"/>
    <x v="4"/>
    <x v="0"/>
    <x v="0"/>
    <s v="18"/>
    <x v="1"/>
    <d v="1899-12-30T15:42:20"/>
    <x v="2"/>
    <n v="1"/>
    <x v="0"/>
    <x v="0"/>
    <s v="Naman Goel"/>
    <s v="MOM027*3"/>
    <x v="38"/>
    <x v="0"/>
    <s v="namang959@gmail.com"/>
    <s v="-"/>
    <s v="Test"/>
  </r>
  <r>
    <n v="1642"/>
    <s v="SADDARDB201709186860"/>
    <s v="781631295342453"/>
    <x v="1"/>
    <d v="2017-09-18T00:00:00"/>
    <x v="4"/>
    <x v="0"/>
    <x v="0"/>
    <s v="18"/>
    <x v="1"/>
    <d v="1899-12-30T18:28:13"/>
    <x v="1"/>
    <n v="1"/>
    <x v="0"/>
    <x v="0"/>
    <s v="Saransh Goyal"/>
    <s v="RDB103*1 RDB174*6"/>
    <x v="51"/>
    <x v="0"/>
    <s v="saranshgoyalsg@gmail.com"/>
    <s v="-"/>
    <s v="Test"/>
  </r>
  <r>
    <n v="1645"/>
    <s v="SADDABLS201709185490"/>
    <s v="59a2d3abe2ed22.54603494"/>
    <x v="0"/>
    <d v="2017-09-18T00:00:00"/>
    <x v="4"/>
    <x v="0"/>
    <x v="0"/>
    <s v="18"/>
    <x v="1"/>
    <d v="1899-12-30T18:46:21"/>
    <x v="5"/>
    <n v="1"/>
    <x v="0"/>
    <x v="0"/>
    <s v="deepak kumar oraon"/>
    <s v="BLS8*1"/>
    <x v="62"/>
    <x v="0"/>
    <s v="deepakkumar01276@gmail.com"/>
    <s v="-"/>
    <s v="Test"/>
  </r>
  <r>
    <n v="1648"/>
    <s v="SADDALPZ201709181899"/>
    <s v="1470337059724093"/>
    <x v="0"/>
    <d v="2017-09-18T00:00:00"/>
    <x v="4"/>
    <x v="0"/>
    <x v="0"/>
    <s v="18"/>
    <x v="1"/>
    <d v="1899-12-30T19:24:09"/>
    <x v="3"/>
    <n v="1"/>
    <x v="0"/>
    <x v="0"/>
    <s v="Purshotam Singh"/>
    <s v="LPZ167*1"/>
    <x v="103"/>
    <x v="0"/>
    <s v="singhpurshotam1@gmail.com"/>
    <s v="-"/>
    <s v="Test"/>
  </r>
  <r>
    <n v="1649"/>
    <s v="SADDABLS201709182124"/>
    <s v="697550670444523"/>
    <x v="0"/>
    <d v="2017-09-18T00:00:00"/>
    <x v="4"/>
    <x v="0"/>
    <x v="0"/>
    <s v="18"/>
    <x v="1"/>
    <d v="1899-12-30T19:29:54"/>
    <x v="5"/>
    <n v="1"/>
    <x v="0"/>
    <x v="0"/>
    <s v="Gulam Moin Mansuri"/>
    <s v="BLS8*1"/>
    <x v="62"/>
    <x v="0"/>
    <s v="gulammoin8@gmail.com"/>
    <s v="-"/>
    <s v="Test"/>
  </r>
  <r>
    <n v="1650"/>
    <s v="SADDACBT201709185549"/>
    <s v="495937924093892"/>
    <x v="1"/>
    <d v="2017-09-18T00:00:00"/>
    <x v="4"/>
    <x v="0"/>
    <x v="0"/>
    <s v="18"/>
    <x v="1"/>
    <d v="1899-12-30T19:38:30"/>
    <x v="4"/>
    <n v="0"/>
    <x v="0"/>
    <x v="0"/>
    <s v="Ankit Kashyap"/>
    <s v="CBT019*1"/>
    <x v="36"/>
    <x v="0"/>
    <s v="eol.metal@gmail.com"/>
    <s v="-"/>
    <s v="Test"/>
  </r>
  <r>
    <n v="1652"/>
    <s v="SADDACBT201709181339"/>
    <s v="495937924093892"/>
    <x v="1"/>
    <d v="2017-09-18T00:00:00"/>
    <x v="4"/>
    <x v="0"/>
    <x v="0"/>
    <s v="18"/>
    <x v="1"/>
    <d v="1899-12-30T19:39:34"/>
    <x v="4"/>
    <n v="0"/>
    <x v="0"/>
    <x v="0"/>
    <s v="Ankit Kashyap"/>
    <s v="CBT019*1"/>
    <x v="36"/>
    <x v="0"/>
    <s v="eol.metal@gmail.com"/>
    <s v="-"/>
    <s v="Test"/>
  </r>
  <r>
    <n v="1654"/>
    <s v="SADDACBT201709186160"/>
    <s v="495937924093892"/>
    <x v="1"/>
    <d v="2017-09-18T00:00:00"/>
    <x v="4"/>
    <x v="0"/>
    <x v="0"/>
    <s v="18"/>
    <x v="1"/>
    <d v="1899-12-30T19:40:26"/>
    <x v="4"/>
    <n v="0"/>
    <x v="0"/>
    <x v="0"/>
    <s v="Ankit Kashyap"/>
    <s v="CBT019*1"/>
    <x v="36"/>
    <x v="0"/>
    <s v="eol.metal@gmail.com"/>
    <s v="-"/>
    <s v="Test"/>
  </r>
  <r>
    <n v="1655"/>
    <s v="SADDACBT201709189142"/>
    <s v="495937924093892"/>
    <x v="1"/>
    <d v="2017-09-18T00:00:00"/>
    <x v="4"/>
    <x v="0"/>
    <x v="0"/>
    <s v="18"/>
    <x v="1"/>
    <d v="1899-12-30T19:41:06"/>
    <x v="4"/>
    <n v="1"/>
    <x v="0"/>
    <x v="0"/>
    <s v="Ankit Kashyap"/>
    <s v="CBT019*1"/>
    <x v="36"/>
    <x v="0"/>
    <s v="eol.metal@gmail.com"/>
    <s v="-"/>
    <s v="Test"/>
  </r>
  <r>
    <n v="1659"/>
    <s v="SADDAGSK201709188641"/>
    <s v="1051298298306240"/>
    <x v="0"/>
    <d v="2017-09-18T00:00:00"/>
    <x v="4"/>
    <x v="0"/>
    <x v="0"/>
    <s v="18"/>
    <x v="1"/>
    <d v="1899-12-30T19:59:43"/>
    <x v="8"/>
    <n v="1"/>
    <x v="0"/>
    <x v="0"/>
    <s v="Sahil Aryan"/>
    <s v="GSK013*1"/>
    <x v="62"/>
    <x v="0"/>
    <s v="sahilaryan23@gmail.com"/>
    <s v="-"/>
    <s v="Test"/>
  </r>
  <r>
    <n v="1660"/>
    <s v="SADDABLS201709187299"/>
    <s v="1051298298306240"/>
    <x v="0"/>
    <d v="2017-09-18T00:00:00"/>
    <x v="4"/>
    <x v="0"/>
    <x v="0"/>
    <s v="18"/>
    <x v="1"/>
    <d v="1899-12-30T20:05:38"/>
    <x v="5"/>
    <n v="1"/>
    <x v="0"/>
    <x v="0"/>
    <s v="Sahil Aryan"/>
    <s v="BLS17*1"/>
    <x v="20"/>
    <x v="0"/>
    <s v="sahilaryan23@gmail.com"/>
    <s v="-"/>
    <s v="Test"/>
  </r>
  <r>
    <n v="1662"/>
    <s v="SADDATOA201709185206"/>
    <s v="1051298298306240"/>
    <x v="0"/>
    <d v="2017-09-18T00:00:00"/>
    <x v="4"/>
    <x v="0"/>
    <x v="0"/>
    <s v="18"/>
    <x v="1"/>
    <d v="1899-12-30T20:10:19"/>
    <x v="0"/>
    <n v="1"/>
    <x v="0"/>
    <x v="0"/>
    <s v="Sahil Aryan"/>
    <s v="TOA129*1"/>
    <x v="0"/>
    <x v="0"/>
    <s v="sahilaryan23@gmail.com"/>
    <s v="-"/>
    <s v="Test"/>
  </r>
  <r>
    <n v="1664"/>
    <s v="SADDAMOM201709181921"/>
    <s v="1470337059724093"/>
    <x v="0"/>
    <d v="2017-09-18T00:00:00"/>
    <x v="4"/>
    <x v="0"/>
    <x v="0"/>
    <s v="18"/>
    <x v="1"/>
    <d v="1899-12-30T20:19:02"/>
    <x v="2"/>
    <n v="1"/>
    <x v="0"/>
    <x v="0"/>
    <s v="Purshotam Singh"/>
    <s v="MOM042*1"/>
    <x v="62"/>
    <x v="0"/>
    <s v="singhpurshotam1@gmail.com"/>
    <s v="-"/>
    <s v="Test"/>
  </r>
  <r>
    <n v="1665"/>
    <s v="SADDATOA201709187269"/>
    <s v="59ae9079a1b4d9.37869642"/>
    <x v="0"/>
    <d v="2017-09-18T00:00:00"/>
    <x v="4"/>
    <x v="0"/>
    <x v="0"/>
    <s v="18"/>
    <x v="1"/>
    <d v="1899-12-30T20:24:34"/>
    <x v="0"/>
    <n v="1"/>
    <x v="0"/>
    <x v="0"/>
    <s v="Avinesh Kumar"/>
    <s v="TOA071*1 TOA051*1"/>
    <x v="15"/>
    <x v="0"/>
    <s v="djokerdummycplyt@gmail.com"/>
    <s v="-"/>
    <s v="Test"/>
  </r>
  <r>
    <n v="1670"/>
    <s v="SADDAMOM201709188671"/>
    <s v="59a15e58f33295.56464032"/>
    <x v="0"/>
    <d v="2017-09-18T00:00:00"/>
    <x v="4"/>
    <x v="0"/>
    <x v="0"/>
    <s v="18"/>
    <x v="1"/>
    <d v="1899-12-30T21:04:20"/>
    <x v="2"/>
    <n v="1"/>
    <x v="0"/>
    <x v="0"/>
    <s v="piyush kumar"/>
    <s v="MOM063*1 MOM010*2"/>
    <x v="30"/>
    <x v="0"/>
    <s v="piyniv@gmail.com"/>
    <s v="-"/>
    <s v="Test"/>
  </r>
  <r>
    <n v="1671"/>
    <s v="SADDARDB201709184645"/>
    <s v="1391503490964357"/>
    <x v="1"/>
    <d v="2017-09-18T00:00:00"/>
    <x v="4"/>
    <x v="0"/>
    <x v="0"/>
    <s v="18"/>
    <x v="1"/>
    <d v="1899-12-30T21:05:29"/>
    <x v="1"/>
    <n v="0"/>
    <x v="0"/>
    <x v="0"/>
    <s v="Rishabh Raj Jha"/>
    <s v="RDB067*1"/>
    <x v="165"/>
    <x v="0"/>
    <s v="rishabhrajjha@gmail.com"/>
    <s v="-"/>
    <s v="Test"/>
  </r>
  <r>
    <n v="1672"/>
    <s v="SADDARDB201709188293"/>
    <s v="1391503490964357"/>
    <x v="1"/>
    <d v="2017-09-18T00:00:00"/>
    <x v="4"/>
    <x v="0"/>
    <x v="0"/>
    <s v="18"/>
    <x v="1"/>
    <d v="1899-12-30T21:05:32"/>
    <x v="1"/>
    <n v="0"/>
    <x v="0"/>
    <x v="0"/>
    <s v="Rishabh Raj Jha"/>
    <s v="RDB067*1"/>
    <x v="165"/>
    <x v="0"/>
    <s v="rishabhrajjha@gmail.com"/>
    <s v="-"/>
    <s v="Test"/>
  </r>
  <r>
    <n v="1673"/>
    <s v="SADDARDB201709187319"/>
    <s v="1391503490964357"/>
    <x v="1"/>
    <d v="2017-09-18T00:00:00"/>
    <x v="4"/>
    <x v="0"/>
    <x v="0"/>
    <s v="18"/>
    <x v="1"/>
    <d v="1899-12-30T21:05:50"/>
    <x v="1"/>
    <n v="0"/>
    <x v="0"/>
    <x v="0"/>
    <s v="Rishabh Raj Jha"/>
    <s v="RDB067*1"/>
    <x v="165"/>
    <x v="0"/>
    <s v="rishabhrajjha@gmail.com"/>
    <s v="-"/>
    <s v="Test"/>
  </r>
  <r>
    <n v="1674"/>
    <s v="SADDACBT201709182863"/>
    <s v="59b93f026a6cb2.02112715"/>
    <x v="1"/>
    <d v="2017-09-18T00:00:00"/>
    <x v="4"/>
    <x v="0"/>
    <x v="0"/>
    <s v="18"/>
    <x v="1"/>
    <d v="1899-12-30T21:09:24"/>
    <x v="4"/>
    <n v="0"/>
    <x v="0"/>
    <x v="0"/>
    <s v="Dhanush"/>
    <s v="CBT046*1 CBT099*1"/>
    <x v="581"/>
    <x v="0"/>
    <s v="dhanushrockz1997@gmail.com"/>
    <s v="-"/>
    <s v="Test"/>
  </r>
  <r>
    <n v="1675"/>
    <s v="SADDARDB201709185273"/>
    <s v="1391503490964357"/>
    <x v="1"/>
    <d v="2017-09-18T00:00:00"/>
    <x v="4"/>
    <x v="0"/>
    <x v="0"/>
    <s v="18"/>
    <x v="1"/>
    <d v="1899-12-30T21:10:05"/>
    <x v="1"/>
    <n v="1"/>
    <x v="0"/>
    <x v="0"/>
    <s v="Rishabh Raj Jha"/>
    <s v="RDB067*1"/>
    <x v="165"/>
    <x v="0"/>
    <s v="rishabhrajjha@gmail.com"/>
    <s v="-"/>
    <s v="Test"/>
  </r>
  <r>
    <n v="1677"/>
    <s v="SADDACBT201709186206"/>
    <s v="59b93f026a6cb2.02112715"/>
    <x v="1"/>
    <d v="2017-09-18T00:00:00"/>
    <x v="4"/>
    <x v="0"/>
    <x v="0"/>
    <s v="18"/>
    <x v="1"/>
    <d v="1899-12-30T21:21:24"/>
    <x v="4"/>
    <n v="1"/>
    <x v="0"/>
    <x v="0"/>
    <s v="Dhanush"/>
    <s v="CBT046*1 CBT099*1"/>
    <x v="581"/>
    <x v="0"/>
    <s v="dhanushrockz1997@gmail.com"/>
    <s v="-"/>
    <s v="Test"/>
  </r>
  <r>
    <n v="3242"/>
    <s v="SADDACFF201710189697"/>
    <s v="59d65d422452e6.69258068"/>
    <x v="1"/>
    <d v="2017-10-18T00:00:00"/>
    <x v="2"/>
    <x v="1"/>
    <x v="0"/>
    <s v="18"/>
    <x v="1"/>
    <d v="1899-12-30T14:34:57"/>
    <x v="6"/>
    <n v="1"/>
    <x v="0"/>
    <x v="0"/>
    <s v="dipesh kamble"/>
    <s v="CFF39*2"/>
    <x v="82"/>
    <x v="0"/>
    <s v="dmk1304@yahoo.com"/>
    <s v="-"/>
    <s v="Test"/>
  </r>
  <r>
    <n v="3245"/>
    <s v="SADDALPZ201710185617"/>
    <s v="59c8fe754b81d4.17930716"/>
    <x v="0"/>
    <d v="2017-10-18T00:00:00"/>
    <x v="2"/>
    <x v="1"/>
    <x v="0"/>
    <s v="18"/>
    <x v="1"/>
    <d v="1899-12-30T18:50:47"/>
    <x v="3"/>
    <n v="1"/>
    <x v="0"/>
    <x v="0"/>
    <s v="Jakshat Desai"/>
    <s v="LPZ223*1 LPZ003*1"/>
    <x v="54"/>
    <x v="0"/>
    <s v="wmichael6623243@gmail.com"/>
    <s v="-"/>
    <s v="Test"/>
  </r>
  <r>
    <n v="3260"/>
    <s v="SADDACFF201710182268"/>
    <s v="59a00adf26f455.72861645"/>
    <x v="0"/>
    <d v="2017-10-18T00:00:00"/>
    <x v="2"/>
    <x v="1"/>
    <x v="0"/>
    <s v="18"/>
    <x v="1"/>
    <d v="1899-12-30T21:16:40"/>
    <x v="6"/>
    <n v="1"/>
    <x v="0"/>
    <x v="0"/>
    <s v="Prerak Rawat"/>
    <s v="CFF43*1 CFF46*9"/>
    <x v="123"/>
    <x v="0"/>
    <s v="prerakrwt@gmail.com"/>
    <s v="-"/>
    <s v="Test"/>
  </r>
  <r>
    <n v="5411"/>
    <s v="SADDAFPT201711182397"/>
    <s v="700830636779527"/>
    <x v="0"/>
    <d v="2017-11-18T00:00:00"/>
    <x v="3"/>
    <x v="2"/>
    <x v="1"/>
    <s v="18"/>
    <x v="1"/>
    <d v="1899-12-30T12:35:40"/>
    <x v="13"/>
    <n v="1"/>
    <x v="0"/>
    <x v="0"/>
    <s v="Ranjan Modi"/>
    <s v="FPT02*1"/>
    <x v="3"/>
    <x v="0"/>
    <s v="ranjanmodi777@gmail.com"/>
    <s v="-"/>
    <s v="Test"/>
  </r>
  <r>
    <n v="5424"/>
    <s v="SADDAMOM201711187553"/>
    <s v="1540480632665547"/>
    <x v="0"/>
    <d v="2017-11-18T00:00:00"/>
    <x v="3"/>
    <x v="2"/>
    <x v="1"/>
    <s v="18"/>
    <x v="1"/>
    <d v="1899-12-30T17:17:25"/>
    <x v="2"/>
    <n v="1"/>
    <x v="0"/>
    <x v="0"/>
    <s v="Vivek"/>
    <s v="MOM017*1 MOM024*1"/>
    <x v="33"/>
    <x v="0"/>
    <s v="vivek160897@gmail.com"/>
    <s v="-"/>
    <s v="Test"/>
  </r>
  <r>
    <n v="5425"/>
    <s v="SADDACBT201711185112"/>
    <s v="1972969919647603"/>
    <x v="0"/>
    <d v="2017-11-18T00:00:00"/>
    <x v="3"/>
    <x v="2"/>
    <x v="1"/>
    <s v="18"/>
    <x v="1"/>
    <d v="1899-12-30T17:31:15"/>
    <x v="4"/>
    <n v="1"/>
    <x v="0"/>
    <x v="0"/>
    <s v="Karan Dhanak"/>
    <s v="CBT014*1 CBT122*1"/>
    <x v="202"/>
    <x v="0"/>
    <s v="karandhanak20@gmail.com"/>
    <s v="-"/>
    <s v="Test"/>
  </r>
  <r>
    <n v="5433"/>
    <s v="SADDALPZ201711184366"/>
    <s v="1470337059724093"/>
    <x v="0"/>
    <d v="2017-11-18T00:00:00"/>
    <x v="3"/>
    <x v="2"/>
    <x v="1"/>
    <s v="18"/>
    <x v="1"/>
    <d v="1899-12-30T19:57:29"/>
    <x v="3"/>
    <n v="1"/>
    <x v="0"/>
    <x v="0"/>
    <s v="Purshotam Singh"/>
    <s v="LPZ084*1 LPZ017*1"/>
    <x v="133"/>
    <x v="0"/>
    <s v="singhpurshotam1@gmail.com"/>
    <s v="-"/>
    <s v="Test"/>
  </r>
  <r>
    <n v="5434"/>
    <s v="SADDAFPT201711187978"/>
    <s v="1637656419591764"/>
    <x v="0"/>
    <d v="2017-11-18T00:00:00"/>
    <x v="3"/>
    <x v="2"/>
    <x v="1"/>
    <s v="18"/>
    <x v="1"/>
    <d v="1899-12-30T20:01:33"/>
    <x v="13"/>
    <n v="1"/>
    <x v="0"/>
    <x v="0"/>
    <s v="Sandipan Mistry"/>
    <s v="FPT15*2"/>
    <x v="5"/>
    <x v="0"/>
    <s v="mistrysandipan@gmail.com"/>
    <s v="-"/>
    <s v="Test"/>
  </r>
  <r>
    <n v="5435"/>
    <s v="SADDAFPT201711187105"/>
    <s v="59ae9079a1b4d9.37869642"/>
    <x v="0"/>
    <d v="2017-11-18T00:00:00"/>
    <x v="3"/>
    <x v="2"/>
    <x v="1"/>
    <s v="18"/>
    <x v="1"/>
    <d v="1899-12-30T20:30:54"/>
    <x v="13"/>
    <n v="1"/>
    <x v="0"/>
    <x v="0"/>
    <s v="Avinesh Kumar"/>
    <s v="FPT25*1 FPT31*5"/>
    <x v="60"/>
    <x v="0"/>
    <s v="djokerdummycplyt@gmail.com"/>
    <s v="-"/>
    <s v="Test"/>
  </r>
  <r>
    <n v="5437"/>
    <s v="SADDACBT201711184599"/>
    <s v="5a1042f44836f4.79085652"/>
    <x v="0"/>
    <d v="2017-11-18T00:00:00"/>
    <x v="3"/>
    <x v="2"/>
    <x v="1"/>
    <s v="18"/>
    <x v="1"/>
    <d v="1899-12-30T20:40:29"/>
    <x v="4"/>
    <n v="1"/>
    <x v="0"/>
    <x v="0"/>
    <s v="Sudhanshu Shekhar"/>
    <s v="CBT034*1 CBT112*1"/>
    <x v="202"/>
    <x v="0"/>
    <s v="shekhar349@gmail.com"/>
    <s v="-"/>
    <s v="Test"/>
  </r>
  <r>
    <n v="5438"/>
    <s v="SADDACFF201711188309"/>
    <s v="1444325908995718"/>
    <x v="0"/>
    <d v="2017-11-18T00:00:00"/>
    <x v="3"/>
    <x v="2"/>
    <x v="1"/>
    <s v="18"/>
    <x v="1"/>
    <d v="1899-12-30T20:42:56"/>
    <x v="6"/>
    <n v="1"/>
    <x v="0"/>
    <x v="0"/>
    <s v="Anshuman Singh"/>
    <s v="CFF39*1"/>
    <x v="60"/>
    <x v="0"/>
    <s v="anshuman.singh@jjdjd.hdjj"/>
    <s v="-"/>
    <s v="Test"/>
  </r>
  <r>
    <n v="5440"/>
    <s v="SADDABKB201711189510"/>
    <s v="1518368771555595"/>
    <x v="1"/>
    <d v="2017-11-18T00:00:00"/>
    <x v="3"/>
    <x v="2"/>
    <x v="1"/>
    <s v="18"/>
    <x v="1"/>
    <d v="1899-12-30T20:50:46"/>
    <x v="17"/>
    <n v="0"/>
    <x v="0"/>
    <x v="0"/>
    <s v="Kshitij Sinha"/>
    <s v="BKB095*1 BKB226*1 BKB235*1 BKB114*1"/>
    <x v="409"/>
    <x v="0"/>
    <s v="kshitijsinha007@gmail.com"/>
    <s v="-"/>
    <s v="Test"/>
  </r>
  <r>
    <n v="5441"/>
    <s v="SADDABKB201711182324"/>
    <s v="1518368771555595"/>
    <x v="1"/>
    <d v="2017-11-18T00:00:00"/>
    <x v="3"/>
    <x v="2"/>
    <x v="1"/>
    <s v="18"/>
    <x v="1"/>
    <d v="1899-12-30T20:51:33"/>
    <x v="17"/>
    <n v="1"/>
    <x v="0"/>
    <x v="0"/>
    <s v="Kshitij Sinha"/>
    <s v="BKB095*1 BKB226*1 BKB114*1"/>
    <x v="523"/>
    <x v="0"/>
    <s v="kshitijsinha007@gmail.com"/>
    <s v="-"/>
    <s v="Test"/>
  </r>
  <r>
    <n v="5443"/>
    <s v="SADDACFF201711185479"/>
    <s v="1391013047663289"/>
    <x v="0"/>
    <d v="2017-11-18T00:00:00"/>
    <x v="3"/>
    <x v="2"/>
    <x v="1"/>
    <s v="18"/>
    <x v="1"/>
    <d v="1899-12-30T21:15:37"/>
    <x v="6"/>
    <n v="1"/>
    <x v="0"/>
    <x v="0"/>
    <s v="Anand Vardhan"/>
    <s v="CFF47*2 CFF13*1"/>
    <x v="276"/>
    <x v="0"/>
    <s v="anandvardhan120@gmail.com"/>
    <s v="-"/>
    <s v="Test"/>
  </r>
  <r>
    <n v="5444"/>
    <s v="SADDAFPT201711186650"/>
    <s v="1926092020984377"/>
    <x v="1"/>
    <d v="2017-11-18T00:00:00"/>
    <x v="3"/>
    <x v="2"/>
    <x v="1"/>
    <s v="18"/>
    <x v="1"/>
    <d v="1899-12-30T21:18:03"/>
    <x v="13"/>
    <n v="1"/>
    <x v="0"/>
    <x v="0"/>
    <s v="Dwitun Basumatary"/>
    <s v="FPT02*1 FPT08*1 FPT04*1 FPT31*10"/>
    <x v="491"/>
    <x v="0"/>
    <s v="dwitunbasu@gmail.com"/>
    <s v="-"/>
    <s v="Test"/>
  </r>
  <r>
    <n v="5445"/>
    <s v="SADDARDB201711187128"/>
    <s v="59a2d3abe2ed22.54603494"/>
    <x v="1"/>
    <d v="2017-11-18T00:00:00"/>
    <x v="3"/>
    <x v="2"/>
    <x v="1"/>
    <s v="18"/>
    <x v="1"/>
    <d v="1899-12-30T21:19:58"/>
    <x v="1"/>
    <n v="1"/>
    <x v="0"/>
    <x v="0"/>
    <s v="deepak kumar oraon"/>
    <s v="RDB112*1 RDB042*1"/>
    <x v="166"/>
    <x v="0"/>
    <s v="deepakkumar01276@gmail.com"/>
    <s v="-"/>
    <s v="Test"/>
  </r>
  <r>
    <n v="5446"/>
    <s v="SADDAMOM201711182177"/>
    <s v="1914675762126662"/>
    <x v="0"/>
    <d v="2017-11-18T00:00:00"/>
    <x v="3"/>
    <x v="2"/>
    <x v="1"/>
    <s v="18"/>
    <x v="1"/>
    <d v="1899-12-30T21:21:35"/>
    <x v="2"/>
    <n v="1"/>
    <x v="0"/>
    <x v="0"/>
    <s v="Karan Gupta"/>
    <s v="MOM049*1 MOM021*1"/>
    <x v="62"/>
    <x v="0"/>
    <s v="karangta76@gmail.com"/>
    <s v="-"/>
    <s v="Test"/>
  </r>
  <r>
    <n v="5447"/>
    <s v="SADDAFDZ201711184315"/>
    <s v="557789651232978"/>
    <x v="0"/>
    <d v="2017-11-18T00:00:00"/>
    <x v="3"/>
    <x v="2"/>
    <x v="1"/>
    <s v="18"/>
    <x v="1"/>
    <d v="1899-12-30T21:27:24"/>
    <x v="10"/>
    <n v="1"/>
    <x v="0"/>
    <x v="0"/>
    <s v="Shubham Singh"/>
    <s v="FDZ006*1"/>
    <x v="33"/>
    <x v="0"/>
    <s v="ssdadu178@gmail.com"/>
    <s v="-"/>
    <s v="Test"/>
  </r>
  <r>
    <n v="5448"/>
    <s v="SADDAFPT201711181899"/>
    <s v="852582891565124"/>
    <x v="0"/>
    <d v="2017-11-18T00:00:00"/>
    <x v="3"/>
    <x v="2"/>
    <x v="1"/>
    <s v="18"/>
    <x v="1"/>
    <d v="1899-12-30T21:32:47"/>
    <x v="13"/>
    <n v="1"/>
    <x v="0"/>
    <x v="0"/>
    <s v="Suraj Kumar"/>
    <s v="FPT07*1"/>
    <x v="41"/>
    <x v="0"/>
    <s v="kdeep0713@gmail.com"/>
    <s v="-"/>
    <s v="Test"/>
  </r>
  <r>
    <n v="5449"/>
    <s v="SADDAMOM201711185212"/>
    <s v="5a089cc021faa5.67967998"/>
    <x v="0"/>
    <d v="2017-11-18T00:00:00"/>
    <x v="3"/>
    <x v="2"/>
    <x v="1"/>
    <s v="18"/>
    <x v="1"/>
    <d v="1899-12-30T21:34:21"/>
    <x v="2"/>
    <n v="1"/>
    <x v="0"/>
    <x v="0"/>
    <s v="Gourav Mishra"/>
    <s v="MOM069*1 MOM036*1"/>
    <x v="659"/>
    <x v="0"/>
    <s v="gmbits15@gmail.com"/>
    <s v="-"/>
    <s v="Test"/>
  </r>
  <r>
    <n v="5450"/>
    <s v="SADDAFPT201711181976"/>
    <s v="1926092020984377"/>
    <x v="0"/>
    <d v="2017-11-18T00:00:00"/>
    <x v="3"/>
    <x v="2"/>
    <x v="1"/>
    <s v="18"/>
    <x v="1"/>
    <d v="1899-12-30T21:40:44"/>
    <x v="13"/>
    <n v="1"/>
    <x v="0"/>
    <x v="0"/>
    <s v="Dwitun Basumatary"/>
    <s v="FPT02*1 FPT08*1 FPT04*1 FPT31*10"/>
    <x v="491"/>
    <x v="0"/>
    <s v="dwitunbasu@gmail.com"/>
    <s v="-"/>
    <s v="Test"/>
  </r>
  <r>
    <n v="5453"/>
    <s v="SADDACFF201711187206"/>
    <s v="1481195735250463"/>
    <x v="0"/>
    <d v="2017-11-18T00:00:00"/>
    <x v="3"/>
    <x v="2"/>
    <x v="1"/>
    <s v="18"/>
    <x v="1"/>
    <d v="1899-12-30T21:57:58"/>
    <x v="6"/>
    <n v="1"/>
    <x v="0"/>
    <x v="0"/>
    <s v="Paras"/>
    <s v="CFF39*1 CFF46*6"/>
    <x v="23"/>
    <x v="0"/>
    <s v="paras.suman@ymail.com"/>
    <s v="-"/>
    <s v="Test"/>
  </r>
  <r>
    <n v="5462"/>
    <s v="SADDACFF201711188740"/>
    <s v="912389978909210"/>
    <x v="0"/>
    <d v="2017-11-18T00:00:00"/>
    <x v="3"/>
    <x v="2"/>
    <x v="1"/>
    <s v="18"/>
    <x v="1"/>
    <d v="1899-12-30T23:32:24"/>
    <x v="6"/>
    <n v="1"/>
    <x v="0"/>
    <x v="0"/>
    <s v="Abhishek Negi"/>
    <s v="CFF39*1 CFF46*8 CFF22*1"/>
    <x v="660"/>
    <x v="0"/>
    <s v="abhisheknegi2396@gmail.com"/>
    <s v="-"/>
    <s v="Test"/>
  </r>
  <r>
    <n v="5410"/>
    <s v="SADDAFPT201711185495"/>
    <s v="742243199309390"/>
    <x v="0"/>
    <d v="2017-11-18T00:00:00"/>
    <x v="3"/>
    <x v="2"/>
    <x v="1"/>
    <s v="18"/>
    <x v="1"/>
    <d v="1899-12-30T12:23:33"/>
    <x v="13"/>
    <n v="1"/>
    <x v="0"/>
    <x v="0"/>
    <s v="Shubham Kumar"/>
    <s v="FPT02*1"/>
    <x v="3"/>
    <x v="0"/>
    <s v="shubham978stm@gmail.com"/>
    <s v="-"/>
    <s v="Test"/>
  </r>
  <r>
    <n v="1629"/>
    <s v="SADDAGSK201709181983"/>
    <s v="59a7fc04ccea97.60683635"/>
    <x v="0"/>
    <d v="2017-09-18T00:00:00"/>
    <x v="4"/>
    <x v="0"/>
    <x v="0"/>
    <s v="18"/>
    <x v="1"/>
    <d v="1899-12-30T00:22:06"/>
    <x v="8"/>
    <n v="1"/>
    <x v="0"/>
    <x v="0"/>
    <s v="Rahul"/>
    <s v="GSK070*1 GSK071*1 GSK010*1"/>
    <x v="300"/>
    <x v="0"/>
    <s v="rl_verma82@yahoo.com"/>
    <s v="-"/>
    <s v="Test"/>
  </r>
  <r>
    <n v="1651"/>
    <s v="SADDABLS201709189470"/>
    <s v="2053656818189907"/>
    <x v="1"/>
    <d v="2017-09-18T00:00:00"/>
    <x v="4"/>
    <x v="0"/>
    <x v="0"/>
    <s v="18"/>
    <x v="1"/>
    <d v="1899-12-30T19:39:23"/>
    <x v="5"/>
    <n v="0"/>
    <x v="0"/>
    <x v="0"/>
    <s v="Abhinav Garg"/>
    <s v="BLS67*1 BLS45*1"/>
    <x v="62"/>
    <x v="0"/>
    <s v="abgarg2015@gmail.com"/>
    <s v="-"/>
    <s v="Test"/>
  </r>
  <r>
    <n v="1653"/>
    <s v="SADDABLS201709185280"/>
    <s v="2053656818189907"/>
    <x v="0"/>
    <d v="2017-09-18T00:00:00"/>
    <x v="4"/>
    <x v="0"/>
    <x v="0"/>
    <s v="18"/>
    <x v="1"/>
    <d v="1899-12-30T19:39:38"/>
    <x v="5"/>
    <n v="1"/>
    <x v="0"/>
    <x v="0"/>
    <s v="Abhinav Garg"/>
    <s v="BLS67*1 BLS45*1"/>
    <x v="62"/>
    <x v="0"/>
    <s v="abgarg2015@gmail.com"/>
    <s v="-"/>
    <s v="Test"/>
  </r>
  <r>
    <n v="1657"/>
    <s v="SADDABLS201709186980"/>
    <s v="2053656818189907"/>
    <x v="0"/>
    <d v="2017-09-18T00:00:00"/>
    <x v="4"/>
    <x v="0"/>
    <x v="0"/>
    <s v="18"/>
    <x v="1"/>
    <d v="1899-12-30T19:54:56"/>
    <x v="5"/>
    <n v="1"/>
    <x v="0"/>
    <x v="0"/>
    <s v="Abhinav Garg"/>
    <s v="BLS22*1 BLS42*1"/>
    <x v="33"/>
    <x v="0"/>
    <s v="abgarg2015@gmail.com"/>
    <s v="-"/>
    <s v="Test"/>
  </r>
  <r>
    <n v="1658"/>
    <s v="SADDACBT201709189056"/>
    <s v="1673436566022595"/>
    <x v="0"/>
    <d v="2017-09-18T00:00:00"/>
    <x v="4"/>
    <x v="0"/>
    <x v="0"/>
    <s v="18"/>
    <x v="1"/>
    <d v="1899-12-30T19:56:32"/>
    <x v="4"/>
    <n v="1"/>
    <x v="0"/>
    <x v="0"/>
    <s v="Pratyush Kesarwani"/>
    <s v="CBT019*2"/>
    <x v="469"/>
    <x v="0"/>
    <s v="pratyush_kesarwani@yahoo.co.in"/>
    <s v="-"/>
    <s v="Test"/>
  </r>
  <r>
    <n v="1668"/>
    <s v="SADDARDB201709183871"/>
    <s v="1491400127619724"/>
    <x v="1"/>
    <d v="2017-09-18T00:00:00"/>
    <x v="4"/>
    <x v="0"/>
    <x v="0"/>
    <s v="18"/>
    <x v="1"/>
    <d v="1899-12-30T20:53:07"/>
    <x v="1"/>
    <n v="1"/>
    <x v="0"/>
    <x v="0"/>
    <s v="Ayush Somani"/>
    <s v="RDB192*1 RDB088*1 RDB076*1"/>
    <x v="283"/>
    <x v="0"/>
    <s v="ayushsomani001@gmail.com"/>
    <s v="-"/>
    <s v="Test"/>
  </r>
  <r>
    <n v="1678"/>
    <s v="SADDATOA201709189550"/>
    <s v="59b3ae459a8ee4.06090536"/>
    <x v="0"/>
    <d v="2017-09-18T00:00:00"/>
    <x v="4"/>
    <x v="0"/>
    <x v="0"/>
    <s v="18"/>
    <x v="1"/>
    <d v="1899-12-30T21:37:25"/>
    <x v="0"/>
    <n v="1"/>
    <x v="0"/>
    <x v="0"/>
    <s v="Pankaj"/>
    <s v="TOA087*1"/>
    <x v="3"/>
    <x v="0"/>
    <s v="pankaj6769kumar@gmail.com"/>
    <s v="-"/>
    <s v="Test"/>
  </r>
  <r>
    <n v="3266"/>
    <s v="SADDAFPT201710185412"/>
    <s v="1583958838365104"/>
    <x v="0"/>
    <d v="2017-10-18T00:00:00"/>
    <x v="2"/>
    <x v="1"/>
    <x v="0"/>
    <s v="18"/>
    <x v="1"/>
    <d v="1899-12-30T21:50:30"/>
    <x v="13"/>
    <n v="1"/>
    <x v="0"/>
    <x v="0"/>
    <s v="Yogendra Singh Katheria"/>
    <s v="FPT11*1 FPT13*6"/>
    <x v="308"/>
    <x v="0"/>
    <s v="y2singh.katheria@gmail.com"/>
    <s v="-"/>
    <s v="Test"/>
  </r>
  <r>
    <n v="5430"/>
    <s v="SADDACBT201711189177"/>
    <s v="1769890386373036"/>
    <x v="0"/>
    <d v="2017-11-18T00:00:00"/>
    <x v="3"/>
    <x v="2"/>
    <x v="1"/>
    <s v="18"/>
    <x v="1"/>
    <d v="1899-12-30T19:38:46"/>
    <x v="4"/>
    <n v="1"/>
    <x v="0"/>
    <x v="0"/>
    <s v="Bhaskar Boora"/>
    <s v="CBT122*1 CBT112*1"/>
    <x v="26"/>
    <x v="0"/>
    <s v="bhaskarboora0@gmail.com"/>
    <s v="-"/>
    <s v="Test"/>
  </r>
  <r>
    <n v="1630"/>
    <s v="SADDAGSK201709186956"/>
    <s v="1432116723568908"/>
    <x v="0"/>
    <d v="2017-09-18T00:00:00"/>
    <x v="4"/>
    <x v="0"/>
    <x v="0"/>
    <s v="18"/>
    <x v="1"/>
    <d v="1899-12-30T00:50:01"/>
    <x v="8"/>
    <n v="1"/>
    <x v="0"/>
    <x v="1"/>
    <s v="Sundaram Bhagat"/>
    <s v="GSK096*2"/>
    <x v="62"/>
    <x v="0"/>
    <s v="pragi840@gmail.com"/>
    <s v="-"/>
    <s v="Test"/>
  </r>
  <r>
    <n v="1631"/>
    <s v="SADDAGSK201709187803"/>
    <s v="1849975258352168"/>
    <x v="0"/>
    <d v="2017-09-18T00:00:00"/>
    <x v="4"/>
    <x v="0"/>
    <x v="0"/>
    <s v="18"/>
    <x v="1"/>
    <d v="1899-12-30T01:03:23"/>
    <x v="8"/>
    <n v="1"/>
    <x v="0"/>
    <x v="1"/>
    <s v="Soubir Kumar"/>
    <s v="GSK001*1"/>
    <x v="62"/>
    <x v="0"/>
    <s v="soubirk@gmail.com"/>
    <s v="-"/>
    <s v="Test"/>
  </r>
  <r>
    <n v="1634"/>
    <s v="SADDAGSK201709187705"/>
    <s v="599bc347aa0300.11870674"/>
    <x v="1"/>
    <d v="2017-09-18T00:00:00"/>
    <x v="4"/>
    <x v="0"/>
    <x v="0"/>
    <s v="18"/>
    <x v="1"/>
    <d v="1899-12-30T01:28:41"/>
    <x v="8"/>
    <n v="0"/>
    <x v="0"/>
    <x v="1"/>
    <s v="Sparsh Choudhary"/>
    <s v="GSK096*2"/>
    <x v="62"/>
    <x v="0"/>
    <s v="sparshddcse@gmail.com"/>
    <s v="-"/>
    <s v="Test"/>
  </r>
  <r>
    <n v="1636"/>
    <s v="SADDAGSK201709181059"/>
    <s v="599bc347aa0300.11870674"/>
    <x v="1"/>
    <d v="2017-09-18T00:00:00"/>
    <x v="4"/>
    <x v="0"/>
    <x v="0"/>
    <s v="18"/>
    <x v="1"/>
    <d v="1899-12-30T01:30:08"/>
    <x v="8"/>
    <n v="0"/>
    <x v="0"/>
    <x v="1"/>
    <s v="Sparsh Choudhary"/>
    <s v="GSK096*2"/>
    <x v="62"/>
    <x v="0"/>
    <s v="sparshddcse@gmail.com"/>
    <s v="-"/>
    <s v="Test"/>
  </r>
  <r>
    <n v="1638"/>
    <s v="SADDAGSK201709188113"/>
    <s v="599bc347aa0300.11870674"/>
    <x v="0"/>
    <d v="2017-09-18T00:00:00"/>
    <x v="4"/>
    <x v="0"/>
    <x v="0"/>
    <s v="18"/>
    <x v="1"/>
    <d v="1899-12-30T01:31:29"/>
    <x v="8"/>
    <n v="1"/>
    <x v="0"/>
    <x v="1"/>
    <s v="Sparsh Choudhary"/>
    <s v="GSK096*2"/>
    <x v="62"/>
    <x v="0"/>
    <s v="sparshddcse@gmail.com"/>
    <s v="-"/>
    <s v="Test"/>
  </r>
  <r>
    <n v="1661"/>
    <s v="SADDARDB201709185801"/>
    <s v="1210537852425176"/>
    <x v="0"/>
    <d v="2017-09-18T00:00:00"/>
    <x v="4"/>
    <x v="0"/>
    <x v="0"/>
    <s v="18"/>
    <x v="1"/>
    <d v="1899-12-30T20:07:55"/>
    <x v="1"/>
    <n v="1"/>
    <x v="0"/>
    <x v="1"/>
    <s v="Vineet Mangal"/>
    <s v="RDB074*1 RDB177*2"/>
    <x v="47"/>
    <x v="0"/>
    <s v="vineet2229@gmail.com"/>
    <s v="-"/>
    <s v="Test"/>
  </r>
  <r>
    <n v="1663"/>
    <s v="SADDARDB201709189088"/>
    <s v="1210537852425176"/>
    <x v="0"/>
    <d v="2017-09-18T00:00:00"/>
    <x v="4"/>
    <x v="0"/>
    <x v="0"/>
    <s v="18"/>
    <x v="1"/>
    <d v="1899-12-30T20:15:24"/>
    <x v="1"/>
    <n v="1"/>
    <x v="0"/>
    <x v="1"/>
    <s v="Vineet Mangal"/>
    <s v="RDB074*1 RDB161*1"/>
    <x v="165"/>
    <x v="0"/>
    <s v="vineet2229@gmail.com"/>
    <s v="-"/>
    <s v="Test"/>
  </r>
  <r>
    <n v="3239"/>
    <s v="SADDAGSK201710181738"/>
    <s v="2049331935304335"/>
    <x v="0"/>
    <d v="2017-10-18T00:00:00"/>
    <x v="2"/>
    <x v="1"/>
    <x v="0"/>
    <s v="18"/>
    <x v="1"/>
    <d v="1899-12-30T01:34:05"/>
    <x v="8"/>
    <n v="1"/>
    <x v="0"/>
    <x v="1"/>
    <s v="Nand Lal Meena"/>
    <s v="GSK27*1 GSK68*6"/>
    <x v="450"/>
    <x v="0"/>
    <s v="nandlal21595@gmail.com"/>
    <s v="-"/>
    <s v="Test"/>
  </r>
  <r>
    <n v="3240"/>
    <s v="SADDARDB201710181690"/>
    <s v="1541321935913987"/>
    <x v="0"/>
    <d v="2017-10-18T00:00:00"/>
    <x v="2"/>
    <x v="1"/>
    <x v="0"/>
    <s v="18"/>
    <x v="1"/>
    <d v="1899-12-30T12:32:01"/>
    <x v="1"/>
    <n v="1"/>
    <x v="0"/>
    <x v="1"/>
    <s v="Deepak Chowtoure"/>
    <s v="RDB052*2"/>
    <x v="102"/>
    <x v="0"/>
    <s v="deepak1682@gmail.com"/>
    <s v="-"/>
    <s v="Test"/>
  </r>
  <r>
    <n v="3243"/>
    <s v="SADDATOA201710181876"/>
    <s v="1447839561972958"/>
    <x v="0"/>
    <d v="2017-10-18T00:00:00"/>
    <x v="2"/>
    <x v="1"/>
    <x v="0"/>
    <s v="18"/>
    <x v="1"/>
    <d v="1899-12-30T16:11:47"/>
    <x v="0"/>
    <n v="1"/>
    <x v="0"/>
    <x v="1"/>
    <s v="Mahesh Rathi"/>
    <s v="TOA099*1 TOA155*12 TOA076*1"/>
    <x v="237"/>
    <x v="0"/>
    <s v="rathimahesh07@gmail.com"/>
    <s v="-"/>
    <s v="Test"/>
  </r>
  <r>
    <n v="3265"/>
    <s v="SADDAGSK201710182475"/>
    <s v="2049331935304335"/>
    <x v="0"/>
    <d v="2017-10-18T00:00:00"/>
    <x v="2"/>
    <x v="1"/>
    <x v="0"/>
    <s v="18"/>
    <x v="1"/>
    <d v="1899-12-30T21:29:24"/>
    <x v="8"/>
    <n v="1"/>
    <x v="0"/>
    <x v="1"/>
    <s v="Nand Lal Meena"/>
    <s v="GSK27*3"/>
    <x v="82"/>
    <x v="0"/>
    <s v="nandlal21595@gmail.com"/>
    <s v="-"/>
    <s v="Test"/>
  </r>
  <r>
    <n v="3269"/>
    <s v="SADDAGSK201710181076"/>
    <s v="1210537852425176"/>
    <x v="0"/>
    <d v="2017-10-18T00:00:00"/>
    <x v="2"/>
    <x v="1"/>
    <x v="0"/>
    <s v="18"/>
    <x v="1"/>
    <d v="1899-12-30T22:59:51"/>
    <x v="8"/>
    <n v="1"/>
    <x v="0"/>
    <x v="1"/>
    <s v="Vineet Mangal"/>
    <s v="GSK68*5 GSK31*1"/>
    <x v="33"/>
    <x v="0"/>
    <s v="vineet2229@gmail.com"/>
    <s v="-"/>
    <s v="Test"/>
  </r>
  <r>
    <n v="5436"/>
    <s v="SADDAFDZ201711188721"/>
    <s v="1432912896801570"/>
    <x v="0"/>
    <d v="2017-11-18T00:00:00"/>
    <x v="3"/>
    <x v="2"/>
    <x v="1"/>
    <s v="18"/>
    <x v="1"/>
    <d v="1899-12-30T20:39:03"/>
    <x v="10"/>
    <n v="1"/>
    <x v="0"/>
    <x v="1"/>
    <s v="Bharat Sahu"/>
    <s v="FDZ022*1 FDZ005*1"/>
    <x v="331"/>
    <x v="0"/>
    <s v="bharat.sahu95@gmail.com"/>
    <s v="-"/>
    <s v="Test"/>
  </r>
  <r>
    <n v="5455"/>
    <s v="SADDACFF201711184121"/>
    <s v="59d50ad7241023.05531471"/>
    <x v="0"/>
    <d v="2017-11-18T00:00:00"/>
    <x v="3"/>
    <x v="2"/>
    <x v="1"/>
    <s v="18"/>
    <x v="1"/>
    <d v="1899-12-30T22:30:25"/>
    <x v="6"/>
    <n v="1"/>
    <x v="0"/>
    <x v="1"/>
    <s v="Ravi"/>
    <s v="CFF39*1 CFF47*3"/>
    <x v="133"/>
    <x v="0"/>
    <s v="raviarya.ism@gmail.com"/>
    <s v="-"/>
    <s v="Test"/>
  </r>
  <r>
    <n v="5459"/>
    <s v="SADDACFF201711182360"/>
    <s v="599bc347aa0300.11870674"/>
    <x v="1"/>
    <d v="2017-11-18T00:00:00"/>
    <x v="3"/>
    <x v="2"/>
    <x v="1"/>
    <s v="18"/>
    <x v="1"/>
    <d v="1899-12-30T23:13:19"/>
    <x v="6"/>
    <n v="1"/>
    <x v="0"/>
    <x v="1"/>
    <s v="Sparsh Choudhary"/>
    <s v="CFF10*1 CFF7*1 CFF28*1"/>
    <x v="60"/>
    <x v="0"/>
    <s v="sparshddcse@gmail.com"/>
    <s v="-"/>
    <s v="Test"/>
  </r>
  <r>
    <n v="1688"/>
    <s v="SADDAGSK201709185814"/>
    <s v="1066479303488809"/>
    <x v="0"/>
    <d v="2017-09-18T00:00:00"/>
    <x v="4"/>
    <x v="0"/>
    <x v="0"/>
    <s v="18"/>
    <x v="1"/>
    <d v="1899-12-30T22:01:07"/>
    <x v="8"/>
    <n v="1"/>
    <x v="0"/>
    <x v="2"/>
    <s v="Nikhil Kumar"/>
    <s v="GSK082*1"/>
    <x v="71"/>
    <x v="0"/>
    <s v="nikhilkumar.nk17@gmail.com"/>
    <s v="-"/>
    <s v="Test"/>
  </r>
  <r>
    <n v="1632"/>
    <s v="SADDAGSK201709182709"/>
    <s v="59ba121f6bb4f7.41842956"/>
    <x v="0"/>
    <d v="2017-09-18T00:00:00"/>
    <x v="4"/>
    <x v="0"/>
    <x v="0"/>
    <s v="18"/>
    <x v="1"/>
    <d v="1899-12-30T01:22:54"/>
    <x v="8"/>
    <n v="1"/>
    <x v="0"/>
    <x v="2"/>
    <s v="Ankit Singh"/>
    <s v="GSK013*1 GSK001*1"/>
    <x v="27"/>
    <x v="0"/>
    <s v="ankit2507s@gmail.com"/>
    <s v="-"/>
    <s v="Test"/>
  </r>
  <r>
    <n v="1633"/>
    <s v="SADDAGSK201709189746"/>
    <s v="59ba121f6bb4f7.41842956"/>
    <x v="0"/>
    <d v="2017-09-18T00:00:00"/>
    <x v="4"/>
    <x v="0"/>
    <x v="0"/>
    <s v="18"/>
    <x v="1"/>
    <d v="1899-12-30T01:23:17"/>
    <x v="8"/>
    <n v="1"/>
    <x v="0"/>
    <x v="2"/>
    <s v="Ankit Singh"/>
    <s v="GSK013*1 GSK001*1"/>
    <x v="27"/>
    <x v="0"/>
    <s v="ankit2507s@gmail.com"/>
    <s v="-"/>
    <s v="Test"/>
  </r>
  <r>
    <n v="1635"/>
    <s v="SADDAGSK201709182120"/>
    <s v="59ba121f6bb4f7.41842956"/>
    <x v="1"/>
    <d v="2017-09-18T00:00:00"/>
    <x v="4"/>
    <x v="0"/>
    <x v="0"/>
    <s v="18"/>
    <x v="1"/>
    <d v="1899-12-30T01:29:53"/>
    <x v="8"/>
    <n v="0"/>
    <x v="0"/>
    <x v="2"/>
    <s v="Ankit Singh"/>
    <s v="GSK014*1"/>
    <x v="62"/>
    <x v="0"/>
    <s v="ankit2507s@gmail.com"/>
    <s v="-"/>
    <s v="Test"/>
  </r>
  <r>
    <n v="1637"/>
    <s v="SADDAGSK201709181671"/>
    <s v="59ba121f6bb4f7.41842956"/>
    <x v="1"/>
    <d v="2017-09-18T00:00:00"/>
    <x v="4"/>
    <x v="0"/>
    <x v="0"/>
    <s v="18"/>
    <x v="1"/>
    <d v="1899-12-30T01:31:20"/>
    <x v="8"/>
    <n v="0"/>
    <x v="0"/>
    <x v="2"/>
    <s v="Ankit Singh"/>
    <s v="GSK014*1"/>
    <x v="62"/>
    <x v="0"/>
    <s v="ankit2507s@gmail.com"/>
    <s v="-"/>
    <s v="Test"/>
  </r>
  <r>
    <n v="1639"/>
    <s v="SADDAGSK201709188375"/>
    <s v="59ba121f6bb4f7.41842956"/>
    <x v="0"/>
    <d v="2017-09-18T00:00:00"/>
    <x v="4"/>
    <x v="0"/>
    <x v="0"/>
    <s v="18"/>
    <x v="1"/>
    <d v="1899-12-30T01:32:14"/>
    <x v="8"/>
    <n v="1"/>
    <x v="0"/>
    <x v="2"/>
    <s v="Ankit Singh"/>
    <s v="GSK013*1"/>
    <x v="62"/>
    <x v="0"/>
    <s v="ankit2507s@gmail.com"/>
    <s v="-"/>
    <s v="Test"/>
  </r>
  <r>
    <n v="1646"/>
    <s v="SADDABLS201709182096"/>
    <s v="526014234398052"/>
    <x v="0"/>
    <d v="2017-09-18T00:00:00"/>
    <x v="4"/>
    <x v="0"/>
    <x v="0"/>
    <s v="18"/>
    <x v="1"/>
    <d v="1899-12-30T18:50:49"/>
    <x v="5"/>
    <n v="1"/>
    <x v="0"/>
    <x v="2"/>
    <s v="Moiz Ashraf"/>
    <s v="BLS8*1"/>
    <x v="62"/>
    <x v="0"/>
    <s v="moizashraf2552@gmail.com"/>
    <s v="-"/>
    <s v="Test"/>
  </r>
  <r>
    <n v="3264"/>
    <s v="SADDALPZ201710185205"/>
    <s v="59c3807b7b7075.04260468"/>
    <x v="0"/>
    <d v="2017-10-18T00:00:00"/>
    <x v="2"/>
    <x v="1"/>
    <x v="0"/>
    <s v="18"/>
    <x v="1"/>
    <d v="1899-12-30T21:28:47"/>
    <x v="3"/>
    <n v="1"/>
    <x v="0"/>
    <x v="2"/>
    <s v="reetesh shrivastava"/>
    <s v="LPZ154*1"/>
    <x v="3"/>
    <x v="0"/>
    <s v="reeteshsrivastava1996@gmail.com"/>
    <s v="-"/>
    <s v="Test"/>
  </r>
  <r>
    <n v="5414"/>
    <s v="SADDACBT201711189193"/>
    <s v="495937924093892"/>
    <x v="1"/>
    <d v="2017-11-18T00:00:00"/>
    <x v="3"/>
    <x v="2"/>
    <x v="1"/>
    <s v="18"/>
    <x v="1"/>
    <d v="1899-12-30T13:08:19"/>
    <x v="4"/>
    <n v="1"/>
    <x v="0"/>
    <x v="2"/>
    <s v="Ankit Kashyap"/>
    <s v="CBT020*1 CBT019*1"/>
    <x v="661"/>
    <x v="0"/>
    <s v="eol.metal@gmail.com"/>
    <s v="-"/>
    <s v="Test"/>
  </r>
  <r>
    <n v="5418"/>
    <s v="SADDABKB201711189600"/>
    <s v="1438799146216992"/>
    <x v="0"/>
    <d v="2017-11-18T00:00:00"/>
    <x v="3"/>
    <x v="2"/>
    <x v="1"/>
    <s v="18"/>
    <x v="1"/>
    <d v="1899-12-30T13:32:53"/>
    <x v="17"/>
    <n v="1"/>
    <x v="0"/>
    <x v="2"/>
    <s v="Anirudh Duhoon"/>
    <s v="BKB164*1 BKB191*1 BKB199*2 BKB206*2 BKB203*3 BKB202*1"/>
    <x v="94"/>
    <x v="0"/>
    <s v="anirudhduhoon03@gmail.com"/>
    <s v="-"/>
    <s v="Test"/>
  </r>
  <r>
    <n v="5463"/>
    <s v="SADDACFF201711188422"/>
    <s v="1349355528514632"/>
    <x v="1"/>
    <d v="2017-11-18T00:00:00"/>
    <x v="3"/>
    <x v="2"/>
    <x v="1"/>
    <s v="18"/>
    <x v="1"/>
    <d v="1899-12-30T23:41:01"/>
    <x v="6"/>
    <n v="0"/>
    <x v="0"/>
    <x v="2"/>
    <s v="Tushar Soni"/>
    <s v="CFF47*7"/>
    <x v="11"/>
    <x v="0"/>
    <s v="tsoni18.334@gmail.com"/>
    <s v="-"/>
    <s v="Test"/>
  </r>
  <r>
    <n v="5464"/>
    <s v="SADDACFF201711183405"/>
    <s v="1349355528514632"/>
    <x v="1"/>
    <d v="2017-11-18T00:00:00"/>
    <x v="3"/>
    <x v="2"/>
    <x v="1"/>
    <s v="18"/>
    <x v="1"/>
    <d v="1899-12-30T23:41:33"/>
    <x v="6"/>
    <n v="1"/>
    <x v="0"/>
    <x v="2"/>
    <s v="Tushar Soni"/>
    <s v="CFF47*7"/>
    <x v="11"/>
    <x v="0"/>
    <s v="tsoni18.334@gmail.com"/>
    <s v="-"/>
    <s v="Test"/>
  </r>
  <r>
    <n v="1690"/>
    <s v="SADDAGSK201709189123"/>
    <s v="59a06dd2459c71.94559698"/>
    <x v="0"/>
    <d v="2017-09-18T00:00:00"/>
    <x v="4"/>
    <x v="0"/>
    <x v="0"/>
    <s v="18"/>
    <x v="1"/>
    <d v="1899-12-30T22:11:09"/>
    <x v="8"/>
    <n v="1"/>
    <x v="0"/>
    <x v="2"/>
    <s v="Nitin Agrawal"/>
    <s v="GSK018*1"/>
    <x v="33"/>
    <x v="0"/>
    <s v="nagrawal103@gmail.com"/>
    <s v="-"/>
    <s v="Test"/>
  </r>
  <r>
    <n v="5415"/>
    <s v="SADDACFT201711181125"/>
    <s v="59c7a719c66a73.81012739"/>
    <x v="0"/>
    <d v="2017-11-18T00:00:00"/>
    <x v="3"/>
    <x v="2"/>
    <x v="1"/>
    <s v="18"/>
    <x v="1"/>
    <d v="1899-12-30T13:10:05"/>
    <x v="14"/>
    <n v="1"/>
    <x v="1"/>
    <x v="3"/>
    <s v="Neelam Salvi"/>
    <s v="CFT003*1 CFT036*1"/>
    <x v="90"/>
    <x v="1"/>
    <s v="neela9505@gmail.com"/>
    <s v="-"/>
    <s v="Test"/>
  </r>
  <r>
    <n v="3241"/>
    <s v="SADDAKNK201710183784"/>
    <s v="59d9f482652174.20190366"/>
    <x v="0"/>
    <d v="2017-10-18T00:00:00"/>
    <x v="2"/>
    <x v="1"/>
    <x v="0"/>
    <s v="18"/>
    <x v="1"/>
    <d v="1899-12-30T13:20:47"/>
    <x v="16"/>
    <n v="1"/>
    <x v="1"/>
    <x v="3"/>
    <s v="pratiksha singh"/>
    <s v="KNK002*1"/>
    <x v="164"/>
    <x v="1"/>
    <s v="pratikshasinghraj1234@gmail.com"/>
    <s v="-"/>
    <s v="Test"/>
  </r>
  <r>
    <n v="1647"/>
    <s v="SADDAMOM201709185470"/>
    <s v="2070484879658657"/>
    <x v="0"/>
    <d v="2017-09-18T00:00:00"/>
    <x v="4"/>
    <x v="0"/>
    <x v="0"/>
    <s v="18"/>
    <x v="1"/>
    <d v="1899-12-30T19:14:57"/>
    <x v="2"/>
    <n v="1"/>
    <x v="0"/>
    <x v="4"/>
    <s v="Rahul Hore"/>
    <s v="MOM007*1 MOM016*1"/>
    <x v="62"/>
    <x v="0"/>
    <s v="rahul.hore4@gmail.com"/>
    <s v="-"/>
    <s v="Test"/>
  </r>
  <r>
    <n v="1676"/>
    <s v="SADDAMOM201709183036"/>
    <s v="59b83458cfb390.84979475"/>
    <x v="0"/>
    <d v="2017-09-18T00:00:00"/>
    <x v="4"/>
    <x v="0"/>
    <x v="0"/>
    <s v="18"/>
    <x v="1"/>
    <d v="1899-12-30T21:12:18"/>
    <x v="2"/>
    <n v="1"/>
    <x v="0"/>
    <x v="4"/>
    <s v="chiranjit"/>
    <s v="MOM065*1"/>
    <x v="33"/>
    <x v="0"/>
    <s v="chiranjitphd13@gmail.com"/>
    <s v="-"/>
    <s v="Test"/>
  </r>
  <r>
    <n v="1686"/>
    <s v="SADDAMOM201709182565"/>
    <s v="1659569110754291"/>
    <x v="0"/>
    <d v="2017-09-18T00:00:00"/>
    <x v="4"/>
    <x v="0"/>
    <x v="0"/>
    <s v="18"/>
    <x v="1"/>
    <d v="1899-12-30T21:56:02"/>
    <x v="2"/>
    <n v="1"/>
    <x v="0"/>
    <x v="4"/>
    <s v="Rahul"/>
    <s v="MOM030*1 MOM020*1 MOM004*1"/>
    <x v="276"/>
    <x v="0"/>
    <s v="lucky.prison001@gmail.com"/>
    <s v="-"/>
    <s v="Test"/>
  </r>
  <r>
    <n v="3244"/>
    <s v="SADDARDB201710181279"/>
    <s v="2070484879658657"/>
    <x v="0"/>
    <d v="2017-10-18T00:00:00"/>
    <x v="2"/>
    <x v="1"/>
    <x v="0"/>
    <s v="18"/>
    <x v="1"/>
    <d v="1899-12-30T18:29:02"/>
    <x v="1"/>
    <n v="1"/>
    <x v="0"/>
    <x v="4"/>
    <s v="Rahul Hore"/>
    <s v="RDB016*1"/>
    <x v="572"/>
    <x v="0"/>
    <s v="rahul.hore4@gmail.com"/>
    <s v="-"/>
    <s v="Test"/>
  </r>
  <r>
    <n v="3248"/>
    <s v="SADDAMOM201710187177"/>
    <s v="1822832394424248"/>
    <x v="0"/>
    <d v="2017-10-18T00:00:00"/>
    <x v="2"/>
    <x v="1"/>
    <x v="0"/>
    <s v="18"/>
    <x v="1"/>
    <d v="1899-12-30T19:10:46"/>
    <x v="2"/>
    <n v="1"/>
    <x v="0"/>
    <x v="4"/>
    <s v="Harsha Vardhan"/>
    <s v="MOM038*1"/>
    <x v="33"/>
    <x v="0"/>
    <s v="vardhanharsha15@gmail.com"/>
    <s v="-"/>
    <s v="Test"/>
  </r>
  <r>
    <n v="3249"/>
    <s v="SADDALPZ201710184542"/>
    <s v="10211611318893571"/>
    <x v="0"/>
    <d v="2017-10-18T00:00:00"/>
    <x v="2"/>
    <x v="1"/>
    <x v="0"/>
    <s v="18"/>
    <x v="1"/>
    <d v="1899-12-30T19:37:16"/>
    <x v="3"/>
    <n v="1"/>
    <x v="0"/>
    <x v="4"/>
    <s v="Abhinov Bharadwaj"/>
    <s v="LPZ208*1"/>
    <x v="8"/>
    <x v="0"/>
    <s v="abhinovb9@gmail.com"/>
    <s v="-"/>
    <s v="Test"/>
  </r>
  <r>
    <n v="3256"/>
    <s v="SADDAFPT201710186495"/>
    <s v="59b83458cfb390.84979475"/>
    <x v="0"/>
    <d v="2017-10-18T00:00:00"/>
    <x v="2"/>
    <x v="1"/>
    <x v="0"/>
    <s v="18"/>
    <x v="1"/>
    <d v="1899-12-30T21:00:43"/>
    <x v="13"/>
    <n v="1"/>
    <x v="0"/>
    <x v="4"/>
    <s v="chiranjit"/>
    <s v="FPT02*1 FPT13*5"/>
    <x v="3"/>
    <x v="0"/>
    <s v="chiranjitphd13@gmail.com"/>
    <s v="-"/>
    <s v="Test"/>
  </r>
  <r>
    <n v="3257"/>
    <s v="SADDARDB201710189257"/>
    <s v="1430942610330989"/>
    <x v="0"/>
    <d v="2017-10-18T00:00:00"/>
    <x v="2"/>
    <x v="1"/>
    <x v="0"/>
    <s v="18"/>
    <x v="1"/>
    <d v="1899-12-30T21:02:03"/>
    <x v="1"/>
    <n v="1"/>
    <x v="0"/>
    <x v="4"/>
    <s v="Divyansh Pundhir"/>
    <s v="RDB061*1 RDB211*2"/>
    <x v="541"/>
    <x v="0"/>
    <s v="kaushikashutosh366@gmail.com"/>
    <s v="-"/>
    <s v="Test"/>
  </r>
  <r>
    <n v="3263"/>
    <s v="SADDAMOM201710186020"/>
    <s v="489414081426210"/>
    <x v="0"/>
    <d v="2017-10-18T00:00:00"/>
    <x v="2"/>
    <x v="1"/>
    <x v="0"/>
    <s v="18"/>
    <x v="1"/>
    <d v="1899-12-30T21:22:57"/>
    <x v="2"/>
    <n v="1"/>
    <x v="0"/>
    <x v="4"/>
    <s v="Avtar Arora"/>
    <s v="MOM030*3 MOM034*6 MOM037*1"/>
    <x v="106"/>
    <x v="0"/>
    <s v="avtararora275@gmail.com"/>
    <s v="-"/>
    <s v="Test"/>
  </r>
  <r>
    <n v="3270"/>
    <s v="SADDAGSK201710183210"/>
    <s v="192011424675143"/>
    <x v="1"/>
    <d v="2017-10-18T00:00:00"/>
    <x v="2"/>
    <x v="1"/>
    <x v="0"/>
    <s v="18"/>
    <x v="1"/>
    <d v="1899-12-30T23:05:04"/>
    <x v="8"/>
    <n v="1"/>
    <x v="0"/>
    <x v="4"/>
    <s v="Virendra Singh"/>
    <s v="GSK84*1"/>
    <x v="79"/>
    <x v="0"/>
    <s v="vkurre95@gmail.com"/>
    <s v="-"/>
    <s v="Test"/>
  </r>
  <r>
    <n v="5416"/>
    <s v="SADDALPZ201711185946"/>
    <s v="59f854d84c8bd1.68530386"/>
    <x v="1"/>
    <d v="2017-11-18T00:00:00"/>
    <x v="3"/>
    <x v="2"/>
    <x v="1"/>
    <s v="18"/>
    <x v="1"/>
    <d v="1899-12-30T13:25:34"/>
    <x v="3"/>
    <n v="0"/>
    <x v="0"/>
    <x v="4"/>
    <s v="Jojo"/>
    <s v="LPZ148*1 LPZ181*7"/>
    <x v="662"/>
    <x v="0"/>
    <s v="soumyadipbanerjee7@gmail.com"/>
    <s v="-"/>
    <s v="Test"/>
  </r>
  <r>
    <n v="5417"/>
    <s v="SADDALPZ201711184174"/>
    <s v="59f854d84c8bd1.68530386"/>
    <x v="0"/>
    <d v="2017-11-18T00:00:00"/>
    <x v="3"/>
    <x v="2"/>
    <x v="1"/>
    <s v="18"/>
    <x v="1"/>
    <d v="1899-12-30T13:28:04"/>
    <x v="3"/>
    <n v="1"/>
    <x v="0"/>
    <x v="4"/>
    <s v="Jojo"/>
    <s v="LPZ148*1 LPZ181*7"/>
    <x v="662"/>
    <x v="0"/>
    <s v="soumyadipbanerjee7@gmail.com"/>
    <s v="-"/>
    <s v="Test"/>
  </r>
  <r>
    <n v="5419"/>
    <s v="SADDABLS201711184269"/>
    <s v="59f854d84c8bd1.68530386"/>
    <x v="0"/>
    <d v="2017-11-18T00:00:00"/>
    <x v="3"/>
    <x v="2"/>
    <x v="1"/>
    <s v="18"/>
    <x v="1"/>
    <d v="1899-12-30T14:00:09"/>
    <x v="5"/>
    <n v="1"/>
    <x v="0"/>
    <x v="4"/>
    <s v="Jojo"/>
    <s v="BLS051*1 BLS111*6"/>
    <x v="7"/>
    <x v="0"/>
    <s v="soumyadipbanerjee7@gmail.com"/>
    <s v="-"/>
    <s v="Test"/>
  </r>
  <r>
    <n v="5420"/>
    <s v="SADDAFPT201711184888"/>
    <s v="5a0feffaa89cf5.56159281"/>
    <x v="0"/>
    <d v="2017-11-18T00:00:00"/>
    <x v="3"/>
    <x v="2"/>
    <x v="1"/>
    <s v="18"/>
    <x v="1"/>
    <d v="1899-12-30T14:09:07"/>
    <x v="13"/>
    <n v="1"/>
    <x v="0"/>
    <x v="4"/>
    <s v="abhijeetranjan"/>
    <s v="FPT20*2"/>
    <x v="41"/>
    <x v="0"/>
    <s v="abhijeetranjan192@gmail.com"/>
    <s v="-"/>
    <s v="Test"/>
  </r>
  <r>
    <n v="5426"/>
    <s v="SADDAFPT201711189411"/>
    <s v="5a007bea510bf7.44026743"/>
    <x v="0"/>
    <d v="2017-11-18T00:00:00"/>
    <x v="3"/>
    <x v="2"/>
    <x v="1"/>
    <s v="18"/>
    <x v="1"/>
    <d v="1899-12-30T18:16:28"/>
    <x v="13"/>
    <n v="1"/>
    <x v="0"/>
    <x v="4"/>
    <s v="Nitesh Nishad"/>
    <s v="FPT15*1"/>
    <x v="3"/>
    <x v="0"/>
    <s v="niteshnishad323@gmail.com"/>
    <s v="-"/>
    <s v="Test"/>
  </r>
  <r>
    <n v="5431"/>
    <s v="SADDARDB201711184336"/>
    <s v="1110848675715327"/>
    <x v="0"/>
    <d v="2017-11-18T00:00:00"/>
    <x v="3"/>
    <x v="2"/>
    <x v="1"/>
    <s v="18"/>
    <x v="1"/>
    <d v="1899-12-30T19:47:12"/>
    <x v="1"/>
    <n v="1"/>
    <x v="0"/>
    <x v="4"/>
    <s v="Abhilash Panging"/>
    <s v="RDB187*1 RDB182*2 RDB192*8 RDB218*1 RDB058*1 RDB216*1"/>
    <x v="663"/>
    <x v="0"/>
    <s v="lucariostar@gmail.com"/>
    <s v="-"/>
    <s v="Test"/>
  </r>
  <r>
    <n v="5442"/>
    <s v="SADDABLS201711182227"/>
    <s v="59fde00d278358.55766378"/>
    <x v="0"/>
    <d v="2017-11-18T00:00:00"/>
    <x v="3"/>
    <x v="2"/>
    <x v="1"/>
    <s v="18"/>
    <x v="1"/>
    <d v="1899-12-30T21:04:04"/>
    <x v="5"/>
    <n v="1"/>
    <x v="0"/>
    <x v="4"/>
    <s v="Sandeep Roy"/>
    <s v="BLS013*1 BLS093*1"/>
    <x v="127"/>
    <x v="0"/>
    <s v="roysandeep1990@gmail.com"/>
    <s v="-"/>
    <s v="Test"/>
  </r>
  <r>
    <n v="5454"/>
    <s v="SADDACFF201711182077"/>
    <s v="1621588424530169"/>
    <x v="0"/>
    <d v="2017-11-18T00:00:00"/>
    <x v="3"/>
    <x v="2"/>
    <x v="1"/>
    <s v="18"/>
    <x v="1"/>
    <d v="1899-12-30T22:00:42"/>
    <x v="6"/>
    <n v="1"/>
    <x v="0"/>
    <x v="4"/>
    <s v="Vigyan Patra"/>
    <s v="CFF23*1 CFF22*1 CFF13*3"/>
    <x v="283"/>
    <x v="0"/>
    <s v="vigyanpatra1@gmail.com"/>
    <s v="-"/>
    <s v="Test"/>
  </r>
  <r>
    <n v="1641"/>
    <s v="SADDAMOM201709184745"/>
    <s v="1974993042779612"/>
    <x v="0"/>
    <d v="2017-09-18T00:00:00"/>
    <x v="4"/>
    <x v="0"/>
    <x v="0"/>
    <s v="18"/>
    <x v="1"/>
    <d v="1899-12-30T16:05:58"/>
    <x v="2"/>
    <n v="1"/>
    <x v="0"/>
    <x v="4"/>
    <s v="Himanshu Agrawal"/>
    <s v="MOM013*1 MOM019*2 MOM074*1 MOM008*1"/>
    <x v="83"/>
    <x v="0"/>
    <s v="Agrawalhimanshu99@gmail.com"/>
    <s v="-"/>
    <s v="Test"/>
  </r>
  <r>
    <n v="3268"/>
    <s v="SADDARDB201710183440"/>
    <s v="59e78bca40e088.24603970"/>
    <x v="0"/>
    <d v="2017-10-18T00:00:00"/>
    <x v="2"/>
    <x v="1"/>
    <x v="0"/>
    <s v="18"/>
    <x v="1"/>
    <d v="1899-12-30T22:47:21"/>
    <x v="1"/>
    <n v="1"/>
    <x v="0"/>
    <x v="4"/>
    <s v="vipin"/>
    <s v="RDB074*1 RDB175*8"/>
    <x v="548"/>
    <x v="0"/>
    <s v="vipinsoni38@gmail.com"/>
    <s v="-"/>
    <s v="Test"/>
  </r>
  <r>
    <n v="1644"/>
    <s v="SADDARDB201709184695"/>
    <s v="1481053071987695"/>
    <x v="0"/>
    <d v="2017-09-18T00:00:00"/>
    <x v="4"/>
    <x v="0"/>
    <x v="0"/>
    <s v="18"/>
    <x v="1"/>
    <d v="1899-12-30T18:33:00"/>
    <x v="1"/>
    <n v="1"/>
    <x v="0"/>
    <x v="4"/>
    <s v="Shubham Sonkar"/>
    <s v="RDB020*1"/>
    <x v="47"/>
    <x v="0"/>
    <s v="sonkarshubham555@gmail.com"/>
    <s v="-"/>
    <s v="Test"/>
  </r>
  <r>
    <n v="1643"/>
    <s v="SADDARDB201709187690"/>
    <s v="1481053071987695"/>
    <x v="0"/>
    <d v="2017-09-18T00:00:00"/>
    <x v="4"/>
    <x v="0"/>
    <x v="0"/>
    <s v="18"/>
    <x v="1"/>
    <d v="1899-12-30T18:31:50"/>
    <x v="1"/>
    <n v="1"/>
    <x v="0"/>
    <x v="4"/>
    <s v="Shubham Sonkar"/>
    <s v="RDB020*1"/>
    <x v="47"/>
    <x v="0"/>
    <s v="sonkarshubham555@gmail.com"/>
    <s v="-"/>
    <s v="Test"/>
  </r>
  <r>
    <n v="3262"/>
    <s v="SADDARDB201710188493"/>
    <s v="728358500706380"/>
    <x v="0"/>
    <d v="2017-10-18T00:00:00"/>
    <x v="2"/>
    <x v="1"/>
    <x v="0"/>
    <s v="18"/>
    <x v="1"/>
    <d v="1899-12-30T21:22:42"/>
    <x v="1"/>
    <n v="1"/>
    <x v="0"/>
    <x v="4"/>
    <s v="Akshay Mor"/>
    <s v="RDB177*6"/>
    <x v="56"/>
    <x v="0"/>
    <s v="akshaymor8287@gmail.com"/>
    <s v="-"/>
    <s v="Test"/>
  </r>
  <r>
    <n v="5412"/>
    <s v="SADDACFF201711184022"/>
    <s v="1290549247758085"/>
    <x v="0"/>
    <d v="2017-11-18T00:00:00"/>
    <x v="3"/>
    <x v="2"/>
    <x v="1"/>
    <s v="18"/>
    <x v="1"/>
    <d v="1899-12-30T12:42:59"/>
    <x v="6"/>
    <n v="1"/>
    <x v="0"/>
    <x v="4"/>
    <s v="Vivek Rastogi"/>
    <s v="CFF34*2 CFF37*1 CFF28*1"/>
    <x v="229"/>
    <x v="0"/>
    <s v="vivekrastogi799@gmail.com"/>
    <s v="-"/>
    <s v="Test"/>
  </r>
  <r>
    <n v="5413"/>
    <s v="SADDABLS201711189415"/>
    <s v="1482396531843295"/>
    <x v="0"/>
    <d v="2017-11-18T00:00:00"/>
    <x v="3"/>
    <x v="2"/>
    <x v="1"/>
    <s v="18"/>
    <x v="1"/>
    <d v="1899-12-30T13:04:16"/>
    <x v="5"/>
    <n v="1"/>
    <x v="0"/>
    <x v="4"/>
    <s v="Vikas Ojha"/>
    <s v="BLS077*1 BLS082*1"/>
    <x v="103"/>
    <x v="0"/>
    <s v="Sagarojha99@gmail.com"/>
    <s v="-"/>
    <s v="Test"/>
  </r>
  <r>
    <n v="3252"/>
    <s v="SADDABKB201710184731"/>
    <s v="59e590759f2627.09249496"/>
    <x v="0"/>
    <d v="2017-10-18T00:00:00"/>
    <x v="2"/>
    <x v="1"/>
    <x v="0"/>
    <s v="18"/>
    <x v="1"/>
    <d v="1899-12-30T20:41:53"/>
    <x v="17"/>
    <n v="1"/>
    <x v="0"/>
    <x v="4"/>
    <s v="Md. Ajmal Shadab"/>
    <s v="BKB226*4"/>
    <x v="119"/>
    <x v="0"/>
    <s v="mas99.as@gmail.com"/>
    <s v="-"/>
    <s v="Test"/>
  </r>
  <r>
    <n v="5428"/>
    <s v="SADDARDB201711187285"/>
    <s v="144585506173802"/>
    <x v="0"/>
    <d v="2017-11-18T00:00:00"/>
    <x v="3"/>
    <x v="2"/>
    <x v="1"/>
    <s v="18"/>
    <x v="1"/>
    <d v="1899-12-30T18:54:18"/>
    <x v="1"/>
    <n v="1"/>
    <x v="0"/>
    <x v="4"/>
    <s v="Ankit Sinha"/>
    <s v="RDB158*1 RDB192*3"/>
    <x v="157"/>
    <x v="0"/>
    <s v="ankitsinha21121999@gmail.com"/>
    <s v="-"/>
    <s v="Test"/>
  </r>
  <r>
    <n v="5421"/>
    <s v="SADDACFF201711188386"/>
    <s v="59c22d237fa5b3.58776896"/>
    <x v="0"/>
    <d v="2017-11-18T00:00:00"/>
    <x v="3"/>
    <x v="2"/>
    <x v="1"/>
    <s v="18"/>
    <x v="1"/>
    <d v="1899-12-30T15:14:55"/>
    <x v="6"/>
    <n v="1"/>
    <x v="0"/>
    <x v="4"/>
    <s v="Abhishek Kumar"/>
    <s v="CFF17*1 CFF13*1"/>
    <x v="83"/>
    <x v="0"/>
    <s v="ak4139809@gmail.com"/>
    <s v="-"/>
    <s v="Test"/>
  </r>
  <r>
    <n v="5422"/>
    <s v="SADDALPZ201711187720"/>
    <s v="59c22d237fa5b3.58776896"/>
    <x v="0"/>
    <d v="2017-11-18T00:00:00"/>
    <x v="3"/>
    <x v="2"/>
    <x v="1"/>
    <s v="18"/>
    <x v="1"/>
    <d v="1899-12-30T15:18:40"/>
    <x v="3"/>
    <n v="1"/>
    <x v="0"/>
    <x v="4"/>
    <s v="Abhishek Kumar"/>
    <s v="LPZ016*1 LPZ104*1"/>
    <x v="47"/>
    <x v="0"/>
    <s v="ak4139809@gmail.com"/>
    <s v="-"/>
    <s v="Test"/>
  </r>
  <r>
    <n v="5423"/>
    <s v="SADDALPZ201711189409"/>
    <s v="59c22d237fa5b3.58776896"/>
    <x v="0"/>
    <d v="2017-11-18T00:00:00"/>
    <x v="3"/>
    <x v="2"/>
    <x v="1"/>
    <s v="18"/>
    <x v="1"/>
    <d v="1899-12-30T15:24:29"/>
    <x v="3"/>
    <n v="1"/>
    <x v="0"/>
    <x v="4"/>
    <s v="Abhishek Kumar"/>
    <s v="LPZ016*1 LPZ104*1"/>
    <x v="47"/>
    <x v="0"/>
    <s v="ak4139809@gmail.com"/>
    <s v="-"/>
    <s v="Test"/>
  </r>
  <r>
    <n v="5429"/>
    <s v="SADDALPZ201711183470"/>
    <s v="59c22d237fa5b3.58776896"/>
    <x v="0"/>
    <d v="2017-11-18T00:00:00"/>
    <x v="3"/>
    <x v="2"/>
    <x v="1"/>
    <s v="18"/>
    <x v="1"/>
    <d v="1899-12-30T19:11:07"/>
    <x v="3"/>
    <n v="1"/>
    <x v="0"/>
    <x v="4"/>
    <s v="Abhishek Kumar"/>
    <s v="LPZ016*1 LPZ104*1"/>
    <x v="47"/>
    <x v="0"/>
    <s v="ak4139809@gmail.com"/>
    <s v="-"/>
    <s v="Test"/>
  </r>
  <r>
    <n v="5432"/>
    <s v="SADDACFF201711182951"/>
    <s v="59c22d237fa5b3.58776896"/>
    <x v="0"/>
    <d v="2017-11-18T00:00:00"/>
    <x v="3"/>
    <x v="2"/>
    <x v="1"/>
    <s v="18"/>
    <x v="1"/>
    <d v="1899-12-30T19:56:01"/>
    <x v="6"/>
    <n v="1"/>
    <x v="0"/>
    <x v="4"/>
    <s v="Abhishek Kumar"/>
    <s v="CFF17*1 CFF16*1"/>
    <x v="60"/>
    <x v="0"/>
    <s v="ak4139809@gmail.com"/>
    <s v="-"/>
    <s v="Test"/>
  </r>
  <r>
    <n v="1684"/>
    <s v="SADDARDB201709186957"/>
    <s v="59bc5bbac5dba0.22901096"/>
    <x v="0"/>
    <d v="2017-09-18T00:00:00"/>
    <x v="4"/>
    <x v="0"/>
    <x v="0"/>
    <s v="18"/>
    <x v="1"/>
    <d v="1899-12-30T21:50:44"/>
    <x v="1"/>
    <n v="1"/>
    <x v="0"/>
    <x v="4"/>
    <s v="Kshitij Thotwe"/>
    <s v="RDB056*2"/>
    <x v="47"/>
    <x v="0"/>
    <s v="kshitijthotwe@gmail.com"/>
    <s v="-"/>
    <s v="Test"/>
  </r>
  <r>
    <n v="3247"/>
    <s v="SADDAFPT201710184742"/>
    <s v="59b1344a817113.36561473"/>
    <x v="0"/>
    <d v="2017-10-18T00:00:00"/>
    <x v="2"/>
    <x v="1"/>
    <x v="0"/>
    <s v="18"/>
    <x v="1"/>
    <d v="1899-12-30T18:57:07"/>
    <x v="13"/>
    <n v="1"/>
    <x v="0"/>
    <x v="4"/>
    <s v="Ankesh Anand"/>
    <s v="FPT06*1 FPT13*1"/>
    <x v="33"/>
    <x v="0"/>
    <s v="ankeshjeeadv@gmail.com"/>
    <s v="-"/>
    <s v="Test"/>
  </r>
  <r>
    <n v="5461"/>
    <s v="SADDACFF201711183806"/>
    <s v="1492590864171254"/>
    <x v="0"/>
    <d v="2017-11-18T00:00:00"/>
    <x v="3"/>
    <x v="2"/>
    <x v="1"/>
    <s v="18"/>
    <x v="1"/>
    <d v="1899-12-30T23:31:22"/>
    <x v="6"/>
    <n v="1"/>
    <x v="0"/>
    <x v="7"/>
    <s v="Pooja Thakur"/>
    <s v="CFF36*3 CFF39*3 CFF46*12 CFF7*1 CFF23*1"/>
    <x v="664"/>
    <x v="0"/>
    <s v="pthakur291995@gmail.com"/>
    <s v="-"/>
    <s v="Test"/>
  </r>
  <r>
    <n v="5409"/>
    <s v="SADDACFT201711184755"/>
    <s v="59c6aa6d7d3203.49608492"/>
    <x v="0"/>
    <d v="2017-11-18T00:00:00"/>
    <x v="3"/>
    <x v="2"/>
    <x v="1"/>
    <s v="18"/>
    <x v="1"/>
    <d v="1899-12-30T10:40:12"/>
    <x v="14"/>
    <n v="1"/>
    <x v="1"/>
    <x v="8"/>
    <s v="siddharth"/>
    <s v="CFT064*1 CFT026*1"/>
    <x v="301"/>
    <x v="1"/>
    <s v="siddharthsinghmaanju@gmail.com"/>
    <s v="-"/>
    <s v="Test"/>
  </r>
  <r>
    <n v="3261"/>
    <s v="SADDACFF201710184546"/>
    <s v="728358500706380"/>
    <x v="0"/>
    <d v="2017-10-18T00:00:00"/>
    <x v="2"/>
    <x v="1"/>
    <x v="0"/>
    <s v="18"/>
    <x v="1"/>
    <d v="1899-12-30T21:18:51"/>
    <x v="6"/>
    <n v="1"/>
    <x v="0"/>
    <x v="8"/>
    <s v="Akshay Mor"/>
    <s v="CFF43*2"/>
    <x v="5"/>
    <x v="0"/>
    <s v="akshaymor8287@gmail.com"/>
    <s v="-"/>
    <s v="Test"/>
  </r>
  <r>
    <n v="5439"/>
    <s v="SADDAMOM201711183613"/>
    <s v="2049411431949574"/>
    <x v="0"/>
    <d v="2017-11-18T00:00:00"/>
    <x v="3"/>
    <x v="2"/>
    <x v="1"/>
    <s v="18"/>
    <x v="1"/>
    <d v="1899-12-30T20:44:54"/>
    <x v="2"/>
    <n v="1"/>
    <x v="0"/>
    <x v="8"/>
    <s v="Nikhil Swaraj"/>
    <s v="MOM069*1 MOM036*1"/>
    <x v="659"/>
    <x v="0"/>
    <s v="nikhilswaraj698@gmail.com"/>
    <s v="-"/>
    <s v="Test"/>
  </r>
  <r>
    <n v="3246"/>
    <s v="SADDALPZ201710184880"/>
    <s v="956594661146651"/>
    <x v="0"/>
    <d v="2017-10-18T00:00:00"/>
    <x v="2"/>
    <x v="1"/>
    <x v="0"/>
    <s v="18"/>
    <x v="1"/>
    <d v="1899-12-30T18:54:34"/>
    <x v="3"/>
    <n v="1"/>
    <x v="0"/>
    <x v="10"/>
    <s v="Twarita Bera"/>
    <s v="LPZ059*1 LPZ136*1"/>
    <x v="115"/>
    <x v="0"/>
    <s v="twarita.bera@gmail.com"/>
    <s v="-"/>
    <s v="Test"/>
  </r>
  <r>
    <n v="3250"/>
    <s v="SADDATOA201710185050"/>
    <s v="59e763b7446352.47742853"/>
    <x v="0"/>
    <d v="2017-10-18T00:00:00"/>
    <x v="2"/>
    <x v="1"/>
    <x v="0"/>
    <s v="18"/>
    <x v="1"/>
    <d v="1899-12-30T20:07:47"/>
    <x v="0"/>
    <n v="1"/>
    <x v="0"/>
    <x v="10"/>
    <s v="somya"/>
    <s v="TOA062*1"/>
    <x v="64"/>
    <x v="0"/>
    <s v="sweetsomya.jnv@gmail.com"/>
    <s v="-"/>
    <s v="Test"/>
  </r>
  <r>
    <n v="5460"/>
    <s v="SADDACFF201711186018"/>
    <s v="1578001642265325"/>
    <x v="0"/>
    <d v="2017-11-18T00:00:00"/>
    <x v="3"/>
    <x v="2"/>
    <x v="1"/>
    <s v="18"/>
    <x v="1"/>
    <d v="1899-12-30T23:31:15"/>
    <x v="6"/>
    <n v="1"/>
    <x v="0"/>
    <x v="10"/>
    <s v="Eshita Khakharia"/>
    <s v="CFF15*1 CFF36*1"/>
    <x v="62"/>
    <x v="0"/>
    <s v="ekhakharia8@gmail.com"/>
    <s v="-"/>
    <s v="Test"/>
  </r>
  <r>
    <n v="1656"/>
    <s v="SADDAGSK201709181632"/>
    <s v="1444598448986960"/>
    <x v="0"/>
    <d v="2017-09-18T00:00:00"/>
    <x v="4"/>
    <x v="0"/>
    <x v="0"/>
    <s v="18"/>
    <x v="1"/>
    <d v="1899-12-30T19:47:54"/>
    <x v="8"/>
    <n v="1"/>
    <x v="0"/>
    <x v="11"/>
    <s v="Dushyant Shivani Bhagat"/>
    <s v="GSK096*3 GSK097*1"/>
    <x v="82"/>
    <x v="0"/>
    <s v="debsbhagat@gmail.com"/>
    <s v="-"/>
    <s v="Test"/>
  </r>
  <r>
    <n v="1667"/>
    <s v="SADDALPZ201709186560"/>
    <s v="1070885296375671"/>
    <x v="1"/>
    <d v="2017-09-18T00:00:00"/>
    <x v="4"/>
    <x v="0"/>
    <x v="0"/>
    <s v="18"/>
    <x v="1"/>
    <d v="1899-12-30T20:48:25"/>
    <x v="3"/>
    <n v="1"/>
    <x v="0"/>
    <x v="11"/>
    <s v="Taraka Viswanath Grandhi"/>
    <s v="LPZ182*4 LPZ092*1"/>
    <x v="103"/>
    <x v="0"/>
    <s v="rockingsai@gmail.com"/>
    <s v="-"/>
    <s v="Test"/>
  </r>
  <r>
    <n v="1679"/>
    <s v="SADDATOA201709182073"/>
    <s v="1490191594409918"/>
    <x v="0"/>
    <d v="2017-09-18T00:00:00"/>
    <x v="4"/>
    <x v="0"/>
    <x v="0"/>
    <s v="18"/>
    <x v="1"/>
    <d v="1899-12-30T21:42:08"/>
    <x v="0"/>
    <n v="1"/>
    <x v="0"/>
    <x v="11"/>
    <s v="Ashish Kumaar"/>
    <s v="TOA097*1"/>
    <x v="3"/>
    <x v="0"/>
    <s v="ashishkumaar78@gmail.com"/>
    <s v="-"/>
    <s v="Test"/>
  </r>
  <r>
    <n v="1680"/>
    <s v="SADDARDB201709189363"/>
    <s v="1541321935913987"/>
    <x v="1"/>
    <d v="2017-09-18T00:00:00"/>
    <x v="4"/>
    <x v="0"/>
    <x v="0"/>
    <s v="18"/>
    <x v="1"/>
    <d v="1899-12-30T21:44:02"/>
    <x v="1"/>
    <n v="0"/>
    <x v="0"/>
    <x v="11"/>
    <s v="Deepak Chowtoure"/>
    <s v="RDB016*1 RDB163*1 RDB175*7 RDB177*3 RDB052*1 RDB125*2 RDB127*1"/>
    <x v="665"/>
    <x v="0"/>
    <s v="deepak1682@gmail.com"/>
    <s v="-"/>
    <s v="Test"/>
  </r>
  <r>
    <n v="1682"/>
    <s v="SADDARDB201709187236"/>
    <s v="1541321935913987"/>
    <x v="1"/>
    <d v="2017-09-18T00:00:00"/>
    <x v="4"/>
    <x v="0"/>
    <x v="0"/>
    <s v="18"/>
    <x v="1"/>
    <d v="1899-12-30T21:49:17"/>
    <x v="1"/>
    <n v="0"/>
    <x v="0"/>
    <x v="11"/>
    <s v="Deepak Chowtoure"/>
    <s v="RDB016*1 RDB163*1 RDB175*7 RDB177*3 RDB052*1 RDB125*2 RDB127*1"/>
    <x v="665"/>
    <x v="0"/>
    <s v="deepak1682@gmail.com"/>
    <s v="-"/>
    <s v="Test"/>
  </r>
  <r>
    <n v="1683"/>
    <s v="SADDARDB201709187170"/>
    <s v="1541321935913987"/>
    <x v="1"/>
    <d v="2017-09-18T00:00:00"/>
    <x v="4"/>
    <x v="0"/>
    <x v="0"/>
    <s v="18"/>
    <x v="1"/>
    <d v="1899-12-30T21:50:39"/>
    <x v="1"/>
    <n v="0"/>
    <x v="0"/>
    <x v="11"/>
    <s v="Deepak Chowtoure"/>
    <s v="RDB016*1 RDB163*1 RDB175*7 RDB177*3 RDB052*1 RDB125*2 RDB127*1"/>
    <x v="665"/>
    <x v="0"/>
    <s v="deepak1682@gmail.com"/>
    <s v="-"/>
    <s v="Test"/>
  </r>
  <r>
    <n v="1685"/>
    <s v="SADDARDB201709185984"/>
    <s v="1541321935913987"/>
    <x v="1"/>
    <d v="2017-09-18T00:00:00"/>
    <x v="4"/>
    <x v="0"/>
    <x v="0"/>
    <s v="18"/>
    <x v="1"/>
    <d v="1899-12-30T21:50:54"/>
    <x v="1"/>
    <n v="0"/>
    <x v="0"/>
    <x v="11"/>
    <s v="Deepak Chowtoure"/>
    <s v="RDB016*1 RDB163*1 RDB175*7 RDB177*3 RDB052*1 RDB125*2 RDB127*1"/>
    <x v="665"/>
    <x v="0"/>
    <s v="deepak1682@gmail.com"/>
    <s v="-"/>
    <s v="Test"/>
  </r>
  <r>
    <n v="1687"/>
    <s v="SADDARDB201709185996"/>
    <s v="1541321935913987"/>
    <x v="1"/>
    <d v="2017-09-18T00:00:00"/>
    <x v="4"/>
    <x v="0"/>
    <x v="0"/>
    <s v="18"/>
    <x v="1"/>
    <d v="1899-12-30T22:00:49"/>
    <x v="1"/>
    <n v="1"/>
    <x v="0"/>
    <x v="11"/>
    <s v="Deepak Chowtoure"/>
    <s v="RDB016*1 RDB163*1 RDB175*7 RDB177*3 RDB052*1 RDB125*2 RDB127*1"/>
    <x v="665"/>
    <x v="0"/>
    <s v="deepak1682@gmail.com"/>
    <s v="-"/>
    <s v="Test"/>
  </r>
  <r>
    <n v="1689"/>
    <s v="SADDABKB201709182294"/>
    <s v="1541321935913987"/>
    <x v="0"/>
    <d v="2017-09-18T00:00:00"/>
    <x v="4"/>
    <x v="0"/>
    <x v="0"/>
    <s v="18"/>
    <x v="1"/>
    <d v="1899-12-30T22:05:38"/>
    <x v="17"/>
    <n v="1"/>
    <x v="0"/>
    <x v="11"/>
    <s v="Deepak Chowtoure"/>
    <s v="BKB225*2 BKB226*1"/>
    <x v="57"/>
    <x v="0"/>
    <s v="deepak1682@gmail.com"/>
    <s v="-"/>
    <s v="Test"/>
  </r>
  <r>
    <n v="3253"/>
    <s v="SADDARDB201710185041"/>
    <s v="1724601807602133"/>
    <x v="1"/>
    <d v="2017-10-18T00:00:00"/>
    <x v="2"/>
    <x v="1"/>
    <x v="0"/>
    <s v="18"/>
    <x v="1"/>
    <d v="1899-12-30T20:47:32"/>
    <x v="1"/>
    <n v="0"/>
    <x v="0"/>
    <x v="11"/>
    <s v="Krishna Teja"/>
    <s v="RDB063*1 RDB124*1 RDB175*6"/>
    <x v="666"/>
    <x v="0"/>
    <s v="tejakrishna450@gmail.com"/>
    <s v="-"/>
    <s v="Test"/>
  </r>
  <r>
    <n v="3254"/>
    <s v="SADDARDB201710185960"/>
    <s v="1724601807602133"/>
    <x v="1"/>
    <d v="2017-10-18T00:00:00"/>
    <x v="2"/>
    <x v="1"/>
    <x v="0"/>
    <s v="18"/>
    <x v="1"/>
    <d v="1899-12-30T20:52:28"/>
    <x v="1"/>
    <n v="1"/>
    <x v="0"/>
    <x v="11"/>
    <s v="Krishna Teja"/>
    <s v="RDB175*6 RDB124*1 RDB063*1"/>
    <x v="666"/>
    <x v="0"/>
    <s v="tejakrishna450@gmail.com"/>
    <s v="-"/>
    <s v="Test"/>
  </r>
  <r>
    <n v="3255"/>
    <s v="SADDAFPT201710182306"/>
    <s v="1274896675973639"/>
    <x v="0"/>
    <d v="2017-10-18T00:00:00"/>
    <x v="2"/>
    <x v="1"/>
    <x v="0"/>
    <s v="18"/>
    <x v="1"/>
    <d v="1899-12-30T20:59:26"/>
    <x v="13"/>
    <n v="1"/>
    <x v="0"/>
    <x v="11"/>
    <s v="Manoj Rayana"/>
    <s v="FPT01*1 FPT08*2 FPT13*6"/>
    <x v="667"/>
    <x v="0"/>
    <s v="manoj.rayana@gmail.com"/>
    <s v="-"/>
    <s v="Test"/>
  </r>
  <r>
    <n v="5451"/>
    <s v="SADDATOA201711182707"/>
    <s v="1675223325855728"/>
    <x v="0"/>
    <d v="2017-11-18T00:00:00"/>
    <x v="3"/>
    <x v="2"/>
    <x v="1"/>
    <s v="18"/>
    <x v="1"/>
    <d v="1899-12-30T21:42:26"/>
    <x v="0"/>
    <n v="1"/>
    <x v="0"/>
    <x v="11"/>
    <s v="Jayesh Saraswat"/>
    <s v="TOA109*2"/>
    <x v="7"/>
    <x v="0"/>
    <s v="jayeshsaraswat95@gmail.com"/>
    <s v="-"/>
    <s v="Test"/>
  </r>
  <r>
    <n v="5452"/>
    <s v="SADDAMOM201711181867"/>
    <s v="1555499444509603"/>
    <x v="0"/>
    <d v="2017-11-18T00:00:00"/>
    <x v="3"/>
    <x v="2"/>
    <x v="1"/>
    <s v="18"/>
    <x v="1"/>
    <d v="1899-12-30T21:50:32"/>
    <x v="2"/>
    <n v="1"/>
    <x v="0"/>
    <x v="11"/>
    <s v="Pranjal Gupta"/>
    <s v="MOM069*1 MOM074*2 MOM020*1"/>
    <x v="44"/>
    <x v="0"/>
    <s v="gupta.pranjal25@gmail.com"/>
    <s v="-"/>
    <s v="Test"/>
  </r>
  <r>
    <n v="5456"/>
    <s v="SADDAFDZ201711186505"/>
    <s v="1630472157026896"/>
    <x v="1"/>
    <d v="2017-11-18T00:00:00"/>
    <x v="3"/>
    <x v="2"/>
    <x v="1"/>
    <s v="18"/>
    <x v="1"/>
    <d v="1899-12-30T22:33:16"/>
    <x v="10"/>
    <n v="0"/>
    <x v="0"/>
    <x v="11"/>
    <s v="Praneeth Gollamudi"/>
    <s v="FDZ019*1 FDZ017*1"/>
    <x v="266"/>
    <x v="0"/>
    <s v="sai.praneeth557@gmail.com"/>
    <s v="-"/>
    <s v="Test"/>
  </r>
  <r>
    <n v="5457"/>
    <s v="SADDAFDZ201711186274"/>
    <s v="1630472157026896"/>
    <x v="1"/>
    <d v="2017-11-18T00:00:00"/>
    <x v="3"/>
    <x v="2"/>
    <x v="1"/>
    <s v="18"/>
    <x v="1"/>
    <d v="1899-12-30T22:34:33"/>
    <x v="10"/>
    <n v="0"/>
    <x v="0"/>
    <x v="11"/>
    <s v="Praneeth Gollamudi"/>
    <s v="FDZ019*1 FDZ017*1"/>
    <x v="266"/>
    <x v="0"/>
    <s v="sai.praneeth557@gmail.com"/>
    <s v="-"/>
    <s v="Test"/>
  </r>
  <r>
    <n v="5458"/>
    <s v="SADDAFDZ201711188813"/>
    <s v="1630472157026896"/>
    <x v="1"/>
    <d v="2017-11-18T00:00:00"/>
    <x v="3"/>
    <x v="2"/>
    <x v="1"/>
    <s v="18"/>
    <x v="1"/>
    <d v="1899-12-30T22:35:04"/>
    <x v="10"/>
    <n v="1"/>
    <x v="0"/>
    <x v="11"/>
    <s v="Praneeth Gollamudi"/>
    <s v="FDZ019*1 FDZ017*1"/>
    <x v="266"/>
    <x v="0"/>
    <s v="sai.praneeth557@gmail.com"/>
    <s v="-"/>
    <s v="Test"/>
  </r>
  <r>
    <n v="1681"/>
    <s v="SADDAMOM201709182721"/>
    <s v="1501747973251073"/>
    <x v="1"/>
    <d v="2017-09-18T00:00:00"/>
    <x v="4"/>
    <x v="0"/>
    <x v="0"/>
    <s v="18"/>
    <x v="1"/>
    <d v="1899-12-30T21:47:41"/>
    <x v="2"/>
    <n v="1"/>
    <x v="0"/>
    <x v="11"/>
    <s v="Raja Kedia"/>
    <s v="MOM074*3 MOM027*1 MOM005*2"/>
    <x v="103"/>
    <x v="0"/>
    <s v="rajakedia2222@gmail.com"/>
    <s v="-"/>
    <s v="Test"/>
  </r>
  <r>
    <n v="1691"/>
    <s v="SADDAGSK201709183244"/>
    <s v="59adb14493aa46.81245500"/>
    <x v="1"/>
    <d v="2017-09-18T00:00:00"/>
    <x v="4"/>
    <x v="0"/>
    <x v="0"/>
    <s v="18"/>
    <x v="1"/>
    <d v="1899-12-30T22:31:22"/>
    <x v="8"/>
    <n v="1"/>
    <x v="0"/>
    <x v="11"/>
    <s v="Vikrant Verma"/>
    <s v="GSK082*1"/>
    <x v="71"/>
    <x v="0"/>
    <s v="3210blackchopper@gmail.com"/>
    <s v="-"/>
    <s v="Test"/>
  </r>
  <r>
    <n v="3258"/>
    <s v="SADDAFPT201710189096"/>
    <s v="277435302748116"/>
    <x v="0"/>
    <d v="2017-10-18T00:00:00"/>
    <x v="2"/>
    <x v="1"/>
    <x v="0"/>
    <s v="18"/>
    <x v="1"/>
    <d v="1899-12-30T21:06:38"/>
    <x v="13"/>
    <n v="1"/>
    <x v="0"/>
    <x v="11"/>
    <s v="Vishu Vishnu"/>
    <s v="FPT08*3"/>
    <x v="269"/>
    <x v="0"/>
    <s v="mvishnu1111@gmail.com"/>
    <s v="-"/>
    <s v="Test"/>
  </r>
  <r>
    <n v="3267"/>
    <s v="SADDAFPT201710182358"/>
    <s v="277435302748116"/>
    <x v="0"/>
    <d v="2017-10-18T00:00:00"/>
    <x v="2"/>
    <x v="1"/>
    <x v="0"/>
    <s v="18"/>
    <x v="1"/>
    <d v="1899-12-30T22:19:53"/>
    <x v="13"/>
    <n v="1"/>
    <x v="0"/>
    <x v="11"/>
    <s v="Vishu Vishnu"/>
    <s v="FPT05*1 FPT08*1"/>
    <x v="102"/>
    <x v="0"/>
    <s v="mvishnu1111@gmail.com"/>
    <s v="-"/>
    <s v="Test"/>
  </r>
  <r>
    <n v="3259"/>
    <s v="SADDARDB201710184046"/>
    <s v="1274896675973639"/>
    <x v="0"/>
    <d v="2017-10-18T00:00:00"/>
    <x v="2"/>
    <x v="1"/>
    <x v="0"/>
    <s v="18"/>
    <x v="1"/>
    <d v="1899-12-30T21:10:02"/>
    <x v="1"/>
    <n v="1"/>
    <x v="0"/>
    <x v="11"/>
    <s v="Manoj Rayana"/>
    <s v="RDB125*1 RDB175*4"/>
    <x v="30"/>
    <x v="0"/>
    <s v="manoj.rayana@gmail.com"/>
    <s v="-"/>
    <s v="Test"/>
  </r>
  <r>
    <n v="1692"/>
    <s v="SADDAGSK201709185881"/>
    <s v="1448197358632639"/>
    <x v="0"/>
    <d v="2017-09-18T00:00:00"/>
    <x v="4"/>
    <x v="0"/>
    <x v="0"/>
    <s v="18"/>
    <x v="1"/>
    <d v="1899-12-30T23:03:18"/>
    <x v="8"/>
    <n v="1"/>
    <x v="0"/>
    <x v="13"/>
    <s v="Aanand Kumar"/>
    <s v="GSK084*1"/>
    <x v="79"/>
    <x v="0"/>
    <s v="aiaanandshrocks007@gmail.com"/>
    <s v="-"/>
    <s v="Test"/>
  </r>
  <r>
    <n v="3251"/>
    <s v="SADDABLS201710181001"/>
    <s v="59a43be407c936.64025207"/>
    <x v="0"/>
    <d v="2017-10-18T00:00:00"/>
    <x v="2"/>
    <x v="1"/>
    <x v="0"/>
    <s v="18"/>
    <x v="1"/>
    <d v="1899-12-30T20:29:12"/>
    <x v="5"/>
    <n v="1"/>
    <x v="0"/>
    <x v="13"/>
    <s v="Shrey Shoundik"/>
    <s v="BLS8*2"/>
    <x v="27"/>
    <x v="0"/>
    <s v="shreyshoundik@gmail.com"/>
    <s v="-"/>
    <s v="Test"/>
  </r>
  <r>
    <n v="1669"/>
    <s v="SADDAGSK201709188287"/>
    <s v="1104236133043046"/>
    <x v="0"/>
    <d v="2017-09-18T00:00:00"/>
    <x v="4"/>
    <x v="0"/>
    <x v="0"/>
    <s v="18"/>
    <x v="1"/>
    <d v="1899-12-30T21:00:25"/>
    <x v="8"/>
    <n v="1"/>
    <x v="0"/>
    <x v="13"/>
    <s v="Onkar Kotpalliwar"/>
    <s v="GSK029*1 GSK068*7"/>
    <x v="41"/>
    <x v="0"/>
    <s v="siddharthkotpalliwar@gmail.com"/>
    <s v="-"/>
    <s v="Test"/>
  </r>
  <r>
    <n v="1666"/>
    <s v="SADDARDB201709188942"/>
    <s v="59a96486bd5f00.46830608"/>
    <x v="0"/>
    <d v="2017-09-18T00:00:00"/>
    <x v="4"/>
    <x v="0"/>
    <x v="0"/>
    <s v="18"/>
    <x v="1"/>
    <d v="1899-12-30T20:30:01"/>
    <x v="1"/>
    <n v="1"/>
    <x v="0"/>
    <x v="16"/>
    <s v="Gourav Karwasara"/>
    <s v="RDB127*1"/>
    <x v="184"/>
    <x v="0"/>
    <s v="gour6380@gmail.com"/>
    <s v="-"/>
    <s v="Test"/>
  </r>
  <r>
    <n v="3297"/>
    <s v="SADDACBT201710196335"/>
    <s v="1666783116673341"/>
    <x v="0"/>
    <d v="2017-10-19T00:00:00"/>
    <x v="5"/>
    <x v="1"/>
    <x v="0"/>
    <s v="19"/>
    <x v="1"/>
    <d v="1899-12-30T19:18:00"/>
    <x v="4"/>
    <n v="1"/>
    <x v="0"/>
    <x v="0"/>
    <s v="Banipreet Singh Raheja"/>
    <s v="CBT069*1"/>
    <x v="133"/>
    <x v="0"/>
    <s v="banipreet.raheja@gmail.com"/>
    <s v="-"/>
    <s v="Test"/>
  </r>
  <r>
    <n v="1695"/>
    <s v="SADDARDB201709197821"/>
    <s v="59a5175885bf49.83725046"/>
    <x v="0"/>
    <d v="2017-09-19T00:00:00"/>
    <x v="6"/>
    <x v="0"/>
    <x v="0"/>
    <s v="19"/>
    <x v="1"/>
    <d v="1899-12-30T11:34:54"/>
    <x v="1"/>
    <n v="1"/>
    <x v="0"/>
    <x v="0"/>
    <s v="sidharth"/>
    <s v="RDB096*1 RDB063*1 RDB081*1"/>
    <x v="160"/>
    <x v="0"/>
    <s v="extranumberone@rediffmail.com"/>
    <s v="-"/>
    <s v="Test"/>
  </r>
  <r>
    <n v="1698"/>
    <s v="SADDABLS201709197217"/>
    <s v="495937924093892"/>
    <x v="0"/>
    <d v="2017-09-19T00:00:00"/>
    <x v="6"/>
    <x v="0"/>
    <x v="0"/>
    <s v="19"/>
    <x v="1"/>
    <d v="1899-12-30T13:19:00"/>
    <x v="5"/>
    <n v="1"/>
    <x v="0"/>
    <x v="0"/>
    <s v="Ankit Kashyap"/>
    <s v="BLS12*1"/>
    <x v="79"/>
    <x v="0"/>
    <s v="eol.metal@gmail.com"/>
    <s v="-"/>
    <s v="Test"/>
  </r>
  <r>
    <n v="1699"/>
    <s v="SADDARDB201709191024"/>
    <s v="495937924093892"/>
    <x v="0"/>
    <d v="2017-09-19T00:00:00"/>
    <x v="6"/>
    <x v="0"/>
    <x v="0"/>
    <s v="19"/>
    <x v="1"/>
    <d v="1899-12-30T13:33:10"/>
    <x v="1"/>
    <n v="1"/>
    <x v="0"/>
    <x v="0"/>
    <s v="Ankit Kashyap"/>
    <s v="RDB167*1 RDB160*1 RDB080*1 RDB174*4"/>
    <x v="280"/>
    <x v="0"/>
    <s v="eol.metal@gmail.com"/>
    <s v="-"/>
    <s v="Test"/>
  </r>
  <r>
    <n v="1700"/>
    <s v="SADDABLS201709192652"/>
    <s v="495937924093892"/>
    <x v="1"/>
    <d v="2017-09-19T00:00:00"/>
    <x v="6"/>
    <x v="0"/>
    <x v="0"/>
    <s v="19"/>
    <x v="1"/>
    <d v="1899-12-30T13:35:49"/>
    <x v="5"/>
    <n v="1"/>
    <x v="0"/>
    <x v="0"/>
    <s v="Ankit Kashyap"/>
    <s v="BLS8*1"/>
    <x v="62"/>
    <x v="0"/>
    <s v="eol.metal@gmail.com"/>
    <s v="-"/>
    <s v="Test"/>
  </r>
  <r>
    <n v="1703"/>
    <s v="SADDAGSK201709194377"/>
    <s v="599fef6ca6f259.97724610"/>
    <x v="0"/>
    <d v="2017-09-19T00:00:00"/>
    <x v="6"/>
    <x v="0"/>
    <x v="0"/>
    <s v="19"/>
    <x v="1"/>
    <d v="1899-12-30T19:06:09"/>
    <x v="8"/>
    <n v="1"/>
    <x v="0"/>
    <x v="0"/>
    <s v="vinit kumar"/>
    <s v="GSK092*2"/>
    <x v="17"/>
    <x v="0"/>
    <s v="ultronvini@gmail.com"/>
    <s v="-"/>
    <s v="Test"/>
  </r>
  <r>
    <n v="1704"/>
    <s v="SADDACBT201709193349"/>
    <s v="59bcd2e6aa6ce0.97899098"/>
    <x v="1"/>
    <d v="2017-09-19T00:00:00"/>
    <x v="6"/>
    <x v="0"/>
    <x v="0"/>
    <s v="19"/>
    <x v="1"/>
    <d v="1899-12-30T19:11:12"/>
    <x v="4"/>
    <n v="1"/>
    <x v="0"/>
    <x v="0"/>
    <s v="Dhiraj Patel"/>
    <s v="CBT112*1 CBT122*1"/>
    <x v="26"/>
    <x v="0"/>
    <s v="d.patel7688@gmail.com"/>
    <s v="-"/>
    <s v="Test"/>
  </r>
  <r>
    <n v="1705"/>
    <s v="SADDACBT201709199615"/>
    <s v="887565381407440"/>
    <x v="1"/>
    <d v="2017-09-19T00:00:00"/>
    <x v="6"/>
    <x v="0"/>
    <x v="0"/>
    <s v="19"/>
    <x v="1"/>
    <d v="1899-12-30T19:26:27"/>
    <x v="4"/>
    <n v="0"/>
    <x v="0"/>
    <x v="0"/>
    <s v="Anooj Behura"/>
    <s v="CBT019*1"/>
    <x v="36"/>
    <x v="0"/>
    <s v="anoojbehura@gmail.com"/>
    <s v="-"/>
    <s v="Test"/>
  </r>
  <r>
    <n v="1709"/>
    <s v="SADDACBT201709192398"/>
    <s v="887565381407440"/>
    <x v="1"/>
    <d v="2017-09-19T00:00:00"/>
    <x v="6"/>
    <x v="0"/>
    <x v="0"/>
    <s v="19"/>
    <x v="1"/>
    <d v="1899-12-30T19:27:28"/>
    <x v="4"/>
    <n v="0"/>
    <x v="0"/>
    <x v="0"/>
    <s v="Anooj Behura"/>
    <s v="CBT019*1"/>
    <x v="36"/>
    <x v="0"/>
    <s v="anoojbehura@gmail.com"/>
    <s v="-"/>
    <s v="Test"/>
  </r>
  <r>
    <n v="1710"/>
    <s v="SADDACBT201709199253"/>
    <s v="887565381407440"/>
    <x v="1"/>
    <d v="2017-09-19T00:00:00"/>
    <x v="6"/>
    <x v="0"/>
    <x v="0"/>
    <s v="19"/>
    <x v="1"/>
    <d v="1899-12-30T19:28:00"/>
    <x v="4"/>
    <n v="0"/>
    <x v="0"/>
    <x v="0"/>
    <s v="Anooj Behura"/>
    <s v="CBT019*1"/>
    <x v="36"/>
    <x v="0"/>
    <s v="anoojbehura@gmail.com"/>
    <s v="-"/>
    <s v="Test"/>
  </r>
  <r>
    <n v="1720"/>
    <s v="SADDABLS201709193185"/>
    <s v="599b199e7139d6.07917663"/>
    <x v="0"/>
    <d v="2017-09-19T00:00:00"/>
    <x v="6"/>
    <x v="0"/>
    <x v="0"/>
    <s v="19"/>
    <x v="1"/>
    <d v="1899-12-30T20:49:21"/>
    <x v="5"/>
    <n v="1"/>
    <x v="0"/>
    <x v="0"/>
    <s v="Satvik Singhal"/>
    <s v="BLS11*2 BLS8*1"/>
    <x v="145"/>
    <x v="0"/>
    <s v="satviksinghal.oct@gmail.com"/>
    <s v="-"/>
    <s v="Test"/>
  </r>
  <r>
    <n v="1726"/>
    <s v="SADDATOA201709193853"/>
    <s v="1540480632665547"/>
    <x v="0"/>
    <d v="2017-09-19T00:00:00"/>
    <x v="6"/>
    <x v="0"/>
    <x v="0"/>
    <s v="19"/>
    <x v="1"/>
    <d v="1899-12-30T21:32:17"/>
    <x v="0"/>
    <n v="1"/>
    <x v="0"/>
    <x v="0"/>
    <s v="Vivek"/>
    <s v="TOA111*1"/>
    <x v="3"/>
    <x v="0"/>
    <s v="vivek160897@gmail.com"/>
    <s v="-"/>
    <s v="Test"/>
  </r>
  <r>
    <n v="1730"/>
    <s v="SADDARDB201709197431"/>
    <s v="887565381407440"/>
    <x v="1"/>
    <d v="2017-09-19T00:00:00"/>
    <x v="6"/>
    <x v="0"/>
    <x v="0"/>
    <s v="19"/>
    <x v="1"/>
    <d v="1899-12-30T21:46:47"/>
    <x v="1"/>
    <n v="0"/>
    <x v="0"/>
    <x v="0"/>
    <s v="Anooj Behura"/>
    <s v="RDB022*1"/>
    <x v="245"/>
    <x v="0"/>
    <s v="anoojbehura@gmail.com"/>
    <s v="-"/>
    <s v="Test"/>
  </r>
  <r>
    <n v="1737"/>
    <s v="SADDAGSK201709198251"/>
    <s v="1183548088413744"/>
    <x v="0"/>
    <d v="2017-09-19T00:00:00"/>
    <x v="6"/>
    <x v="0"/>
    <x v="0"/>
    <s v="19"/>
    <x v="1"/>
    <d v="1899-12-30T23:04:48"/>
    <x v="8"/>
    <n v="1"/>
    <x v="0"/>
    <x v="0"/>
    <s v="Rupesh Nagwanshi"/>
    <s v="GSK070*1 GSK084*1"/>
    <x v="7"/>
    <x v="0"/>
    <s v="rupesh.nagwanshi@gmail.com"/>
    <s v="-"/>
    <s v="Test"/>
  </r>
  <r>
    <n v="3272"/>
    <s v="SADDAGSK201710195937"/>
    <s v="59d65d422452e6.69258068"/>
    <x v="1"/>
    <d v="2017-10-19T00:00:00"/>
    <x v="5"/>
    <x v="1"/>
    <x v="0"/>
    <s v="19"/>
    <x v="1"/>
    <d v="1899-12-30T01:02:13"/>
    <x v="8"/>
    <n v="0"/>
    <x v="0"/>
    <x v="0"/>
    <s v="dipesh kamble"/>
    <s v="GSK98*1"/>
    <x v="33"/>
    <x v="0"/>
    <s v="dmk1304@yahoo.com"/>
    <s v="-"/>
    <s v="Test"/>
  </r>
  <r>
    <n v="3273"/>
    <s v="SADDAGSK201710198608"/>
    <s v="59d65d422452e6.69258068"/>
    <x v="1"/>
    <d v="2017-10-19T00:00:00"/>
    <x v="5"/>
    <x v="1"/>
    <x v="0"/>
    <s v="19"/>
    <x v="1"/>
    <d v="1899-12-30T01:03:29"/>
    <x v="8"/>
    <n v="1"/>
    <x v="0"/>
    <x v="0"/>
    <s v="dipesh kamble"/>
    <s v="GSK98*1"/>
    <x v="33"/>
    <x v="0"/>
    <s v="dmk1304@yahoo.com"/>
    <s v="-"/>
    <s v="Test"/>
  </r>
  <r>
    <n v="3274"/>
    <s v="SADDAGSK201710195325"/>
    <s v="1801768266530749"/>
    <x v="0"/>
    <d v="2017-10-19T00:00:00"/>
    <x v="5"/>
    <x v="1"/>
    <x v="0"/>
    <s v="19"/>
    <x v="1"/>
    <d v="1899-12-30T01:53:12"/>
    <x v="8"/>
    <n v="1"/>
    <x v="0"/>
    <x v="0"/>
    <s v="Rajat Jaiswal"/>
    <s v="GSK19*1 GSK17*1"/>
    <x v="33"/>
    <x v="0"/>
    <s v="rajatjaiswal97@gmail.com"/>
    <s v="-"/>
    <s v="Test"/>
  </r>
  <r>
    <n v="3275"/>
    <s v="SADDAGSK201710192751"/>
    <s v="1801768266530749"/>
    <x v="0"/>
    <d v="2017-10-19T00:00:00"/>
    <x v="5"/>
    <x v="1"/>
    <x v="0"/>
    <s v="19"/>
    <x v="1"/>
    <d v="1899-12-30T01:57:55"/>
    <x v="8"/>
    <n v="1"/>
    <x v="0"/>
    <x v="0"/>
    <s v="Rajat Jaiswal"/>
    <s v="GSK100*1"/>
    <x v="62"/>
    <x v="0"/>
    <s v="rajatjaiswal97@gmail.com"/>
    <s v="-"/>
    <s v="Test"/>
  </r>
  <r>
    <n v="3285"/>
    <s v="SADDALPZ201710195872"/>
    <s v="10211611318893571"/>
    <x v="0"/>
    <d v="2017-10-19T00:00:00"/>
    <x v="5"/>
    <x v="1"/>
    <x v="0"/>
    <s v="19"/>
    <x v="1"/>
    <d v="1899-12-30T12:52:56"/>
    <x v="3"/>
    <n v="1"/>
    <x v="0"/>
    <x v="0"/>
    <s v="Abhinov Bharadwaj"/>
    <s v="LPZ006*4"/>
    <x v="42"/>
    <x v="0"/>
    <s v="abhinovb9@gmail.com"/>
    <s v="-"/>
    <s v="Test"/>
  </r>
  <r>
    <n v="3293"/>
    <s v="SADDABLS201710192595"/>
    <s v="1801768266530749"/>
    <x v="0"/>
    <d v="2017-10-19T00:00:00"/>
    <x v="5"/>
    <x v="1"/>
    <x v="0"/>
    <s v="19"/>
    <x v="1"/>
    <d v="1899-12-30T15:59:22"/>
    <x v="5"/>
    <n v="1"/>
    <x v="0"/>
    <x v="0"/>
    <s v="Rajat Jaiswal"/>
    <s v="BLS10*1 BLS85*1 BLS84*1"/>
    <x v="52"/>
    <x v="0"/>
    <s v="rajatjaiswal97@gmail.com"/>
    <s v="-"/>
    <s v="Test"/>
  </r>
  <r>
    <n v="3295"/>
    <s v="SADDACBT201710198968"/>
    <s v="1972969919647603"/>
    <x v="0"/>
    <d v="2017-10-19T00:00:00"/>
    <x v="5"/>
    <x v="1"/>
    <x v="0"/>
    <s v="19"/>
    <x v="1"/>
    <d v="1899-12-30T18:15:28"/>
    <x v="4"/>
    <n v="1"/>
    <x v="0"/>
    <x v="0"/>
    <s v="Karan Dhanak"/>
    <s v="CBT014*1 CBT122*1"/>
    <x v="202"/>
    <x v="0"/>
    <s v="karandhanak20@gmail.com"/>
    <s v="-"/>
    <s v="Test"/>
  </r>
  <r>
    <n v="3296"/>
    <s v="SADDACBT201710197110"/>
    <s v="1972969919647603"/>
    <x v="0"/>
    <d v="2017-10-19T00:00:00"/>
    <x v="5"/>
    <x v="1"/>
    <x v="0"/>
    <s v="19"/>
    <x v="1"/>
    <d v="1899-12-30T18:15:31"/>
    <x v="4"/>
    <n v="1"/>
    <x v="0"/>
    <x v="0"/>
    <s v="Karan Dhanak"/>
    <s v="CBT014*1 CBT122*1"/>
    <x v="202"/>
    <x v="0"/>
    <s v="karandhanak20@gmail.com"/>
    <s v="-"/>
    <s v="Test"/>
  </r>
  <r>
    <n v="3301"/>
    <s v="SADDACFF201710195078"/>
    <s v="1621897704533297"/>
    <x v="0"/>
    <d v="2017-10-19T00:00:00"/>
    <x v="5"/>
    <x v="1"/>
    <x v="0"/>
    <s v="19"/>
    <x v="1"/>
    <d v="1899-12-30T20:17:54"/>
    <x v="6"/>
    <n v="1"/>
    <x v="0"/>
    <x v="0"/>
    <s v="Sudhanshu Shekhar"/>
    <s v="CFF17*1 CFF13*1"/>
    <x v="64"/>
    <x v="0"/>
    <s v="shekhar349@gmail.com"/>
    <s v="-"/>
    <s v="Test"/>
  </r>
  <r>
    <n v="3313"/>
    <s v="SADDACFF201710196197"/>
    <s v="1264995520289589"/>
    <x v="0"/>
    <d v="2017-10-19T00:00:00"/>
    <x v="5"/>
    <x v="1"/>
    <x v="0"/>
    <s v="19"/>
    <x v="1"/>
    <d v="1899-12-30T21:42:09"/>
    <x v="6"/>
    <n v="1"/>
    <x v="0"/>
    <x v="0"/>
    <s v="Shivansh Gupta"/>
    <s v="CFF23*1 CFF10*1 CFF46*1"/>
    <x v="147"/>
    <x v="0"/>
    <s v="shivanshg235@gmail.com"/>
    <s v="-"/>
    <s v="Test"/>
  </r>
  <r>
    <n v="3314"/>
    <s v="SADDACBT201710194968"/>
    <s v="59ca02610cfb51.95665848"/>
    <x v="1"/>
    <d v="2017-10-19T00:00:00"/>
    <x v="5"/>
    <x v="1"/>
    <x v="0"/>
    <s v="19"/>
    <x v="1"/>
    <d v="1899-12-30T21:42:49"/>
    <x v="4"/>
    <n v="1"/>
    <x v="0"/>
    <x v="0"/>
    <s v="Arfat"/>
    <s v="CBT107*1 CBT110*1"/>
    <x v="254"/>
    <x v="0"/>
    <s v="arfat999@gmail.com"/>
    <s v="-"/>
    <s v="Test"/>
  </r>
  <r>
    <n v="3315"/>
    <s v="SADDATOA201710199711"/>
    <s v="59a431488d9c57.68788550"/>
    <x v="0"/>
    <d v="2017-10-19T00:00:00"/>
    <x v="5"/>
    <x v="1"/>
    <x v="0"/>
    <s v="19"/>
    <x v="1"/>
    <d v="1899-12-30T21:43:12"/>
    <x v="0"/>
    <n v="1"/>
    <x v="0"/>
    <x v="0"/>
    <s v="Karthick Vel K"/>
    <s v="TOA111*1"/>
    <x v="3"/>
    <x v="0"/>
    <s v="karthickvel.malarvizhi@gmail.com"/>
    <s v="-"/>
    <s v="Test"/>
  </r>
  <r>
    <n v="3317"/>
    <s v="SADDAGSK201710194181"/>
    <s v="1958417977730199"/>
    <x v="0"/>
    <d v="2017-10-19T00:00:00"/>
    <x v="5"/>
    <x v="1"/>
    <x v="0"/>
    <s v="19"/>
    <x v="1"/>
    <d v="1899-12-30T21:49:35"/>
    <x v="8"/>
    <n v="1"/>
    <x v="0"/>
    <x v="0"/>
    <s v="Mentula Sunil"/>
    <s v="GSK82*1 GSK68*10 GSK29*1 GSK27*1"/>
    <x v="263"/>
    <x v="0"/>
    <s v="sunilmentula@gmail.com"/>
    <s v="-"/>
    <s v="Test"/>
  </r>
  <r>
    <n v="3332"/>
    <s v="SADDAGSK201710199313"/>
    <s v="1285629778232451"/>
    <x v="0"/>
    <d v="2017-10-19T00:00:00"/>
    <x v="5"/>
    <x v="1"/>
    <x v="0"/>
    <s v="19"/>
    <x v="1"/>
    <d v="1899-12-30T22:23:21"/>
    <x v="8"/>
    <n v="1"/>
    <x v="0"/>
    <x v="0"/>
    <s v="Yomdar Kamsi"/>
    <s v="GSK62*1 GSK68*10"/>
    <x v="89"/>
    <x v="0"/>
    <s v="Yomdarkamsi7.13@gmail.com"/>
    <s v="-"/>
    <s v="Test"/>
  </r>
  <r>
    <n v="3336"/>
    <s v="SADDAGSK201710193075"/>
    <s v="59d65d422452e6.69258068"/>
    <x v="1"/>
    <d v="2017-10-19T00:00:00"/>
    <x v="5"/>
    <x v="1"/>
    <x v="0"/>
    <s v="19"/>
    <x v="1"/>
    <d v="1899-12-30T22:31:16"/>
    <x v="8"/>
    <n v="0"/>
    <x v="0"/>
    <x v="0"/>
    <s v="dipesh kamble"/>
    <s v="GSK30*1 GSK68*5 GSK10*1"/>
    <x v="300"/>
    <x v="0"/>
    <s v="dmk1304@yahoo.com"/>
    <s v="-"/>
    <s v="Test"/>
  </r>
  <r>
    <n v="3337"/>
    <s v="SADDAGSK201710198154"/>
    <s v="141936886542668"/>
    <x v="0"/>
    <d v="2017-10-19T00:00:00"/>
    <x v="5"/>
    <x v="1"/>
    <x v="0"/>
    <s v="19"/>
    <x v="1"/>
    <d v="1899-12-30T22:32:10"/>
    <x v="8"/>
    <n v="1"/>
    <x v="0"/>
    <x v="0"/>
    <s v="SanJay RaNa"/>
    <s v="GSK29*1 GSK68*6"/>
    <x v="208"/>
    <x v="0"/>
    <s v="sanjayrana9309@gmail.com"/>
    <s v="-"/>
    <s v="Test"/>
  </r>
  <r>
    <n v="3340"/>
    <s v="SADDAGSK201710192646"/>
    <s v="59d65d422452e6.69258068"/>
    <x v="1"/>
    <d v="2017-10-19T00:00:00"/>
    <x v="5"/>
    <x v="1"/>
    <x v="0"/>
    <s v="19"/>
    <x v="1"/>
    <d v="1899-12-30T22:34:29"/>
    <x v="8"/>
    <n v="1"/>
    <x v="0"/>
    <x v="0"/>
    <s v="dipesh kamble"/>
    <s v="GSK30*1 GSK68*5 GSK10*1"/>
    <x v="300"/>
    <x v="0"/>
    <s v="dmk1304@yahoo.com"/>
    <s v="-"/>
    <s v="Test"/>
  </r>
  <r>
    <n v="3343"/>
    <s v="SADDACFF201710198134"/>
    <s v="59d65d422452e6.69258068"/>
    <x v="1"/>
    <d v="2017-10-19T00:00:00"/>
    <x v="5"/>
    <x v="1"/>
    <x v="0"/>
    <s v="19"/>
    <x v="1"/>
    <d v="1899-12-30T22:37:43"/>
    <x v="6"/>
    <n v="1"/>
    <x v="0"/>
    <x v="0"/>
    <s v="dipesh kamble"/>
    <s v="CFF9*1 CFF12*1"/>
    <x v="21"/>
    <x v="0"/>
    <s v="dmk1304@yahoo.com"/>
    <s v="-"/>
    <s v="Test"/>
  </r>
  <r>
    <n v="3349"/>
    <s v="SADDACFF201710197231"/>
    <s v="1032566283550046"/>
    <x v="0"/>
    <d v="2017-10-19T00:00:00"/>
    <x v="5"/>
    <x v="1"/>
    <x v="0"/>
    <s v="19"/>
    <x v="1"/>
    <d v="1899-12-30T22:49:39"/>
    <x v="6"/>
    <n v="1"/>
    <x v="0"/>
    <x v="0"/>
    <s v="Shiwanshu Shivam"/>
    <s v="CFF31*1 CFF13*1"/>
    <x v="47"/>
    <x v="0"/>
    <s v="psychorulz37@gmail.com"/>
    <s v="-"/>
    <s v="Test"/>
  </r>
  <r>
    <n v="3350"/>
    <s v="SADDACFF201710195932"/>
    <s v="1285629778232451"/>
    <x v="0"/>
    <d v="2017-10-19T00:00:00"/>
    <x v="5"/>
    <x v="1"/>
    <x v="0"/>
    <s v="19"/>
    <x v="1"/>
    <d v="1899-12-30T22:53:19"/>
    <x v="6"/>
    <n v="1"/>
    <x v="0"/>
    <x v="0"/>
    <s v="Yomdar Kamsi"/>
    <s v="CFF39*1 CFF46*10"/>
    <x v="141"/>
    <x v="0"/>
    <s v="Yomdarkamsi7.13@gmail.com"/>
    <s v="-"/>
    <s v="Test"/>
  </r>
  <r>
    <n v="3351"/>
    <s v="SADDACFF201710194522"/>
    <s v="59a8fa8ad850c1.95827549"/>
    <x v="0"/>
    <d v="2017-10-19T00:00:00"/>
    <x v="5"/>
    <x v="1"/>
    <x v="0"/>
    <s v="19"/>
    <x v="1"/>
    <d v="1899-12-30T22:54:58"/>
    <x v="6"/>
    <n v="1"/>
    <x v="0"/>
    <x v="0"/>
    <s v="Shilpa raha"/>
    <s v="CFF37*4"/>
    <x v="223"/>
    <x v="0"/>
    <s v="raha.shilpa@gmail.com"/>
    <s v="-"/>
    <s v="Test"/>
  </r>
  <r>
    <n v="3352"/>
    <s v="SADDACFF201710197185"/>
    <s v="59a8fa8ad850c1.95827549"/>
    <x v="0"/>
    <d v="2017-10-19T00:00:00"/>
    <x v="5"/>
    <x v="1"/>
    <x v="0"/>
    <s v="19"/>
    <x v="1"/>
    <d v="1899-12-30T22:56:37"/>
    <x v="6"/>
    <n v="1"/>
    <x v="0"/>
    <x v="0"/>
    <s v="Shilpa raha"/>
    <s v="CFF32*3"/>
    <x v="82"/>
    <x v="0"/>
    <s v="raha.shilpa@gmail.com"/>
    <s v="-"/>
    <s v="Test"/>
  </r>
  <r>
    <n v="3354"/>
    <s v="SADDACFF201710197149"/>
    <s v="1285629778232451"/>
    <x v="0"/>
    <d v="2017-10-19T00:00:00"/>
    <x v="5"/>
    <x v="1"/>
    <x v="0"/>
    <s v="19"/>
    <x v="1"/>
    <d v="1899-12-30T23:02:46"/>
    <x v="6"/>
    <n v="1"/>
    <x v="0"/>
    <x v="0"/>
    <s v="Yomdar Kamsi"/>
    <s v="CFF39*1 CFF46*10"/>
    <x v="141"/>
    <x v="0"/>
    <s v="Yomdarkamsi7.13@gmail.com"/>
    <s v="-"/>
    <s v="Test"/>
  </r>
  <r>
    <n v="5473"/>
    <s v="SADDAFPT201711191732"/>
    <s v="495937924093892"/>
    <x v="1"/>
    <d v="2017-11-19T00:00:00"/>
    <x v="1"/>
    <x v="2"/>
    <x v="1"/>
    <s v="19"/>
    <x v="1"/>
    <d v="1899-12-30T14:46:08"/>
    <x v="13"/>
    <n v="1"/>
    <x v="0"/>
    <x v="0"/>
    <s v="Ankit Kashyap"/>
    <s v="FPT01*1 FPT31*8"/>
    <x v="44"/>
    <x v="0"/>
    <s v="eol.metal@gmail.com"/>
    <s v="-"/>
    <s v="Test"/>
  </r>
  <r>
    <n v="5476"/>
    <s v="SADDAFPT201711195212"/>
    <s v="1562253870479790"/>
    <x v="0"/>
    <d v="2017-11-19T00:00:00"/>
    <x v="1"/>
    <x v="2"/>
    <x v="1"/>
    <s v="19"/>
    <x v="1"/>
    <d v="1899-12-30T15:43:14"/>
    <x v="13"/>
    <n v="1"/>
    <x v="0"/>
    <x v="0"/>
    <s v="Dewanshu Haswani"/>
    <s v="FPT03*1 FPT32*3 FPT31*1"/>
    <x v="118"/>
    <x v="0"/>
    <s v="haswanidewanhu@gmail.com"/>
    <s v="-"/>
    <s v="Test"/>
  </r>
  <r>
    <n v="5478"/>
    <s v="SADDACFF201711193113"/>
    <s v="1379065148877643"/>
    <x v="1"/>
    <d v="2017-11-19T00:00:00"/>
    <x v="1"/>
    <x v="2"/>
    <x v="1"/>
    <s v="19"/>
    <x v="1"/>
    <d v="1899-12-30T16:16:55"/>
    <x v="6"/>
    <n v="1"/>
    <x v="0"/>
    <x v="0"/>
    <s v="Shivansh Singh"/>
    <s v="CFF44*1 CFF46*8"/>
    <x v="54"/>
    <x v="0"/>
    <s v="cshivanshrsingh@gmail.com"/>
    <s v="-"/>
    <s v="Test"/>
  </r>
  <r>
    <n v="5487"/>
    <s v="SADDARDB201711195601"/>
    <s v="345840615840065"/>
    <x v="0"/>
    <d v="2017-11-19T00:00:00"/>
    <x v="1"/>
    <x v="2"/>
    <x v="1"/>
    <s v="19"/>
    <x v="1"/>
    <d v="1899-12-30T19:26:07"/>
    <x v="1"/>
    <n v="1"/>
    <x v="0"/>
    <x v="0"/>
    <s v="Raghav Sharma"/>
    <s v="RDB184*1 RDB206*3 RDB189*10"/>
    <x v="237"/>
    <x v="0"/>
    <s v="sharma1998raghav@gmail.com"/>
    <s v="-"/>
    <s v="Test"/>
  </r>
  <r>
    <n v="5488"/>
    <s v="SADDAGSK201711197462"/>
    <s v="59c0d6058130b4.23420043"/>
    <x v="0"/>
    <d v="2017-11-19T00:00:00"/>
    <x v="1"/>
    <x v="2"/>
    <x v="1"/>
    <s v="19"/>
    <x v="1"/>
    <d v="1899-12-30T19:26:29"/>
    <x v="8"/>
    <n v="1"/>
    <x v="0"/>
    <x v="0"/>
    <s v="Nitin Kumar"/>
    <s v="GSK62*1 GSK68*5"/>
    <x v="30"/>
    <x v="0"/>
    <s v="nitin86025@gmail.com"/>
    <s v="-"/>
    <s v="Test"/>
  </r>
  <r>
    <n v="5493"/>
    <s v="SADDAFDZ201711192227"/>
    <s v="889653564518499"/>
    <x v="0"/>
    <d v="2017-11-19T00:00:00"/>
    <x v="1"/>
    <x v="2"/>
    <x v="1"/>
    <s v="19"/>
    <x v="1"/>
    <d v="1899-12-30T19:34:59"/>
    <x v="10"/>
    <n v="1"/>
    <x v="0"/>
    <x v="0"/>
    <s v="Vishvendra Singh Veer"/>
    <s v="FDZ009*1 FDZ007*1"/>
    <x v="6"/>
    <x v="0"/>
    <s v="vishvendraveer@gmail.com"/>
    <s v="-"/>
    <s v="Test"/>
  </r>
  <r>
    <n v="5495"/>
    <s v="SADDAFPT201711194668"/>
    <s v="59a2d3abe2ed22.54603494"/>
    <x v="0"/>
    <d v="2017-11-19T00:00:00"/>
    <x v="1"/>
    <x v="2"/>
    <x v="1"/>
    <s v="19"/>
    <x v="1"/>
    <d v="1899-12-30T19:50:27"/>
    <x v="13"/>
    <n v="1"/>
    <x v="0"/>
    <x v="0"/>
    <s v="deepak kumar oraon"/>
    <s v="FPT06*1 FPT20*1"/>
    <x v="4"/>
    <x v="0"/>
    <s v="deepakkumar01276@gmail.com"/>
    <s v="-"/>
    <s v="Test"/>
  </r>
  <r>
    <n v="5498"/>
    <s v="SADDACFF201711193916"/>
    <s v="1415284298568659"/>
    <x v="0"/>
    <d v="2017-11-19T00:00:00"/>
    <x v="1"/>
    <x v="2"/>
    <x v="1"/>
    <s v="19"/>
    <x v="1"/>
    <d v="1899-12-30T19:55:10"/>
    <x v="6"/>
    <n v="1"/>
    <x v="0"/>
    <x v="0"/>
    <s v="Burhanuddin Dewaswala"/>
    <s v="CFF34*1 CFF8*1"/>
    <x v="668"/>
    <x v="0"/>
    <s v="burhan31298@gmail.com"/>
    <s v="-"/>
    <s v="Test"/>
  </r>
  <r>
    <n v="5499"/>
    <s v="SADDABKB201711197546"/>
    <s v="1441789345888457"/>
    <x v="0"/>
    <d v="2017-11-19T00:00:00"/>
    <x v="1"/>
    <x v="2"/>
    <x v="1"/>
    <s v="19"/>
    <x v="1"/>
    <d v="1899-12-30T19:58:37"/>
    <x v="17"/>
    <n v="1"/>
    <x v="0"/>
    <x v="0"/>
    <s v="Mayank Purohit"/>
    <s v="BKB130*1 BKB045*1"/>
    <x v="128"/>
    <x v="0"/>
    <s v="mayankpurohit2012@gmail.com"/>
    <s v="-"/>
    <s v="Test"/>
  </r>
  <r>
    <n v="5500"/>
    <s v="SADDAFPT201711192750"/>
    <s v="59ae9079a1b4d9.37869642"/>
    <x v="0"/>
    <d v="2017-11-19T00:00:00"/>
    <x v="1"/>
    <x v="2"/>
    <x v="1"/>
    <s v="19"/>
    <x v="1"/>
    <d v="1899-12-30T19:58:54"/>
    <x v="13"/>
    <n v="1"/>
    <x v="0"/>
    <x v="0"/>
    <s v="Avinesh Kumar"/>
    <s v="FPT02*1 FPT31*4"/>
    <x v="203"/>
    <x v="0"/>
    <s v="djokerdummycplyt@gmail.com"/>
    <s v="-"/>
    <s v="Test"/>
  </r>
  <r>
    <n v="5504"/>
    <s v="SADDAFPT201711199983"/>
    <s v="59a03a456b88e6.76931517"/>
    <x v="0"/>
    <d v="2017-11-19T00:00:00"/>
    <x v="1"/>
    <x v="2"/>
    <x v="1"/>
    <s v="19"/>
    <x v="1"/>
    <d v="1899-12-30T20:20:59"/>
    <x v="13"/>
    <n v="1"/>
    <x v="0"/>
    <x v="0"/>
    <s v="Chinmaya HM"/>
    <s v="FPT02*1 FPT19*1 FPT31*12"/>
    <x v="299"/>
    <x v="0"/>
    <s v="chinmay729@gmail.com"/>
    <s v="-"/>
    <s v="Test"/>
  </r>
  <r>
    <n v="5505"/>
    <s v="SADDALPZ201711192163"/>
    <s v="1512767762133173"/>
    <x v="0"/>
    <d v="2017-11-19T00:00:00"/>
    <x v="1"/>
    <x v="2"/>
    <x v="1"/>
    <s v="19"/>
    <x v="1"/>
    <d v="1899-12-30T20:22:24"/>
    <x v="3"/>
    <n v="1"/>
    <x v="0"/>
    <x v="0"/>
    <s v="Mayank Lal"/>
    <s v="LPZ021*1 LPZ026*1 LPZ022*1 LPZ148*1"/>
    <x v="57"/>
    <x v="0"/>
    <s v="Mayank.lal28@gmail.com"/>
    <s v="-"/>
    <s v="Test"/>
  </r>
  <r>
    <n v="5509"/>
    <s v="SADDALPZ201711195571"/>
    <s v="599ff90d19ea65.60444225"/>
    <x v="0"/>
    <d v="2017-11-19T00:00:00"/>
    <x v="1"/>
    <x v="2"/>
    <x v="1"/>
    <s v="19"/>
    <x v="1"/>
    <d v="1899-12-30T20:33:25"/>
    <x v="3"/>
    <n v="1"/>
    <x v="0"/>
    <x v="0"/>
    <s v="Sunny"/>
    <s v="LPZ142*1 LPZ006*1 LPZ004*1 LPZ005*1"/>
    <x v="23"/>
    <x v="0"/>
    <s v="kakumanusunny@gmail.com"/>
    <s v="-"/>
    <s v="Test"/>
  </r>
  <r>
    <n v="5510"/>
    <s v="SADDAFPT201711196404"/>
    <s v="1650351575017177"/>
    <x v="0"/>
    <d v="2017-11-19T00:00:00"/>
    <x v="1"/>
    <x v="2"/>
    <x v="1"/>
    <s v="19"/>
    <x v="1"/>
    <d v="1899-12-30T20:39:10"/>
    <x v="13"/>
    <n v="1"/>
    <x v="0"/>
    <x v="0"/>
    <s v="Rahul Kumar"/>
    <s v="FPT02*1 FPT14*1"/>
    <x v="44"/>
    <x v="0"/>
    <s v="Rahul.kmr2106@gmail.com"/>
    <s v="-"/>
    <s v="Test"/>
  </r>
  <r>
    <n v="5521"/>
    <s v="SADDAFPT201711192488"/>
    <s v="912389978909210"/>
    <x v="0"/>
    <d v="2017-11-19T00:00:00"/>
    <x v="1"/>
    <x v="2"/>
    <x v="1"/>
    <s v="19"/>
    <x v="1"/>
    <d v="1899-12-30T20:56:39"/>
    <x v="13"/>
    <n v="1"/>
    <x v="0"/>
    <x v="0"/>
    <s v="Abhishek Negi"/>
    <s v="FPT05*1 FPT03*1 FPT31*13 FPT19*1"/>
    <x v="669"/>
    <x v="0"/>
    <s v="abhisheknegi2396@gmail.com"/>
    <s v="-"/>
    <s v="Test"/>
  </r>
  <r>
    <n v="5525"/>
    <s v="SADDABKB201711191695"/>
    <s v="599fe06aa78ce7.23779129"/>
    <x v="0"/>
    <d v="2017-11-19T00:00:00"/>
    <x v="1"/>
    <x v="2"/>
    <x v="1"/>
    <s v="19"/>
    <x v="1"/>
    <d v="1899-12-30T21:32:51"/>
    <x v="17"/>
    <n v="1"/>
    <x v="0"/>
    <x v="0"/>
    <s v="Achal"/>
    <s v="BKB093*1 BKB138*1 BKB199*10 BKB203*2"/>
    <x v="292"/>
    <x v="0"/>
    <s v="pandeyachal.ap@gmail.com"/>
    <s v="-"/>
    <s v="Test"/>
  </r>
  <r>
    <n v="5527"/>
    <s v="SADDAFPT201711194566"/>
    <s v="1575687925821640"/>
    <x v="0"/>
    <d v="2017-11-19T00:00:00"/>
    <x v="1"/>
    <x v="2"/>
    <x v="1"/>
    <s v="19"/>
    <x v="1"/>
    <d v="1899-12-30T21:41:37"/>
    <x v="13"/>
    <n v="1"/>
    <x v="0"/>
    <x v="0"/>
    <s v="Deep Sehara"/>
    <s v="FPT31*20 FPT03*1 FPT19*1"/>
    <x v="157"/>
    <x v="0"/>
    <s v="deepsehara38@gmail.com"/>
    <s v="-"/>
    <s v="Test"/>
  </r>
  <r>
    <n v="5533"/>
    <s v="SADDAFPT201711191996"/>
    <s v="1454771027905121"/>
    <x v="0"/>
    <d v="2017-11-19T00:00:00"/>
    <x v="1"/>
    <x v="2"/>
    <x v="1"/>
    <s v="19"/>
    <x v="1"/>
    <d v="1899-12-30T22:36:46"/>
    <x v="13"/>
    <n v="1"/>
    <x v="0"/>
    <x v="0"/>
    <s v="Nikhil Mundhra"/>
    <s v="FPT17*1 FPT31*5"/>
    <x v="33"/>
    <x v="0"/>
    <s v="mundhranikhil.ash@gmail.com"/>
    <s v="-"/>
    <s v="Test"/>
  </r>
  <r>
    <n v="1693"/>
    <s v="SADDAGSK201709191699"/>
    <s v="59a126835e2b68.81105263"/>
    <x v="1"/>
    <d v="2017-09-19T00:00:00"/>
    <x v="6"/>
    <x v="0"/>
    <x v="0"/>
    <s v="19"/>
    <x v="1"/>
    <d v="1899-12-30T00:21:05"/>
    <x v="8"/>
    <n v="0"/>
    <x v="0"/>
    <x v="0"/>
    <s v="Aishwary"/>
    <s v="GSK060*1"/>
    <x v="71"/>
    <x v="0"/>
    <s v="aaishwarychoudhary@yahoo.com"/>
    <s v="-"/>
    <s v="Test"/>
  </r>
  <r>
    <n v="1694"/>
    <s v="SADDAGSK201709192706"/>
    <s v="59a126835e2b68.81105263"/>
    <x v="0"/>
    <d v="2017-09-19T00:00:00"/>
    <x v="6"/>
    <x v="0"/>
    <x v="0"/>
    <s v="19"/>
    <x v="1"/>
    <d v="1899-12-30T00:21:55"/>
    <x v="8"/>
    <n v="1"/>
    <x v="0"/>
    <x v="0"/>
    <s v="Aishwary"/>
    <s v="GSK060*1"/>
    <x v="71"/>
    <x v="0"/>
    <s v="aaishwarychoudhary@yahoo.com"/>
    <s v="-"/>
    <s v="Test"/>
  </r>
  <r>
    <n v="1706"/>
    <s v="SADDABLS201709193955"/>
    <s v="1533064233421823"/>
    <x v="1"/>
    <d v="2017-09-19T00:00:00"/>
    <x v="6"/>
    <x v="0"/>
    <x v="0"/>
    <s v="19"/>
    <x v="1"/>
    <d v="1899-12-30T19:27:02"/>
    <x v="5"/>
    <n v="0"/>
    <x v="0"/>
    <x v="0"/>
    <s v="Harsha Vardhan"/>
    <s v="BLS13*1 BLS44*5 BLS56*1"/>
    <x v="128"/>
    <x v="0"/>
    <s v="harshathebrave@gmail.com"/>
    <s v="-"/>
    <s v="Test"/>
  </r>
  <r>
    <n v="1707"/>
    <s v="SADDABLS201709196087"/>
    <s v="1533064233421823"/>
    <x v="0"/>
    <d v="2017-09-19T00:00:00"/>
    <x v="6"/>
    <x v="0"/>
    <x v="0"/>
    <s v="19"/>
    <x v="1"/>
    <d v="1899-12-30T19:27:17"/>
    <x v="5"/>
    <n v="1"/>
    <x v="0"/>
    <x v="0"/>
    <s v="Harsha Vardhan"/>
    <s v="BLS13*1 BLS44*5 BLS56*1"/>
    <x v="128"/>
    <x v="0"/>
    <s v="harshathebrave@gmail.com"/>
    <s v="-"/>
    <s v="Test"/>
  </r>
  <r>
    <n v="1714"/>
    <s v="SADDABLS201709192115"/>
    <s v="599fdaed902f09.10957841"/>
    <x v="1"/>
    <d v="2017-09-19T00:00:00"/>
    <x v="6"/>
    <x v="0"/>
    <x v="0"/>
    <s v="19"/>
    <x v="1"/>
    <d v="1899-12-30T19:58:10"/>
    <x v="5"/>
    <n v="1"/>
    <x v="0"/>
    <x v="0"/>
    <s v="Ayush kumar"/>
    <s v="BLS13*1"/>
    <x v="62"/>
    <x v="0"/>
    <s v="ayushrajarya@gmail.com"/>
    <s v="-"/>
    <s v="Test"/>
  </r>
  <r>
    <n v="1715"/>
    <s v="SADDARDB201709195520"/>
    <s v="1442270245863093"/>
    <x v="0"/>
    <d v="2017-09-19T00:00:00"/>
    <x v="6"/>
    <x v="0"/>
    <x v="0"/>
    <s v="19"/>
    <x v="1"/>
    <d v="1899-12-30T20:04:09"/>
    <x v="1"/>
    <n v="1"/>
    <x v="0"/>
    <x v="0"/>
    <s v="Praful Gupta"/>
    <s v="RDB083*1 RDB169*1 RDB174*3"/>
    <x v="80"/>
    <x v="0"/>
    <s v="kishuaug@gmail.com"/>
    <s v="-"/>
    <s v="Test"/>
  </r>
  <r>
    <n v="1718"/>
    <s v="SADDARDB201709192072"/>
    <s v="336528676773365"/>
    <x v="0"/>
    <d v="2017-09-19T00:00:00"/>
    <x v="6"/>
    <x v="0"/>
    <x v="0"/>
    <s v="19"/>
    <x v="1"/>
    <d v="1899-12-30T20:37:00"/>
    <x v="1"/>
    <n v="1"/>
    <x v="0"/>
    <x v="0"/>
    <s v="Chetan Kumawat"/>
    <s v="RDB074*1 RDB208*2"/>
    <x v="184"/>
    <x v="0"/>
    <s v="kumawat98chetan@gmail.com"/>
    <s v="-"/>
    <s v="Test"/>
  </r>
  <r>
    <n v="1719"/>
    <s v="SADDATOA201709195401"/>
    <s v="1926092020984377"/>
    <x v="0"/>
    <d v="2017-09-19T00:00:00"/>
    <x v="6"/>
    <x v="0"/>
    <x v="0"/>
    <s v="19"/>
    <x v="1"/>
    <d v="1899-12-30T20:46:50"/>
    <x v="0"/>
    <n v="1"/>
    <x v="0"/>
    <x v="0"/>
    <s v="Dwitun Basumatary"/>
    <s v="TOA178*1"/>
    <x v="42"/>
    <x v="0"/>
    <s v="dwitunbasu@gmail.com"/>
    <s v="-"/>
    <s v="Test"/>
  </r>
  <r>
    <n v="1721"/>
    <s v="SADDALPZ201709194028"/>
    <s v="1387692831347958"/>
    <x v="0"/>
    <d v="2017-09-19T00:00:00"/>
    <x v="6"/>
    <x v="0"/>
    <x v="0"/>
    <s v="19"/>
    <x v="1"/>
    <d v="1899-12-30T21:14:32"/>
    <x v="3"/>
    <n v="1"/>
    <x v="0"/>
    <x v="0"/>
    <s v="Vinay Tandon"/>
    <s v="LPZ156*3 LPZ186*3"/>
    <x v="670"/>
    <x v="0"/>
    <s v="Vinaytandon7@gmail.com"/>
    <s v="-"/>
    <s v="Test"/>
  </r>
  <r>
    <n v="1722"/>
    <s v="SADDARDB201709196730"/>
    <s v="979334038875426"/>
    <x v="0"/>
    <d v="2017-09-19T00:00:00"/>
    <x v="6"/>
    <x v="0"/>
    <x v="0"/>
    <s v="19"/>
    <x v="1"/>
    <d v="1899-12-30T21:18:05"/>
    <x v="1"/>
    <n v="1"/>
    <x v="0"/>
    <x v="0"/>
    <s v="Mayank Verma"/>
    <s v="RDB074*1 RDB072*1 RDB171*1 RDB175*4 RDB163*1"/>
    <x v="671"/>
    <x v="0"/>
    <s v="jytnu1@gmail.com"/>
    <s v="-"/>
    <s v="Test"/>
  </r>
  <r>
    <n v="1723"/>
    <s v="SADDALPZ201709197157"/>
    <s v="1387692831347958"/>
    <x v="0"/>
    <d v="2017-09-19T00:00:00"/>
    <x v="6"/>
    <x v="0"/>
    <x v="0"/>
    <s v="19"/>
    <x v="1"/>
    <d v="1899-12-30T21:18:14"/>
    <x v="3"/>
    <n v="1"/>
    <x v="0"/>
    <x v="0"/>
    <s v="Vinay Tandon"/>
    <s v="LPZ156*3 LPZ186*3"/>
    <x v="670"/>
    <x v="0"/>
    <s v="Vinaytandon7@gmail.com"/>
    <s v="-"/>
    <s v="Test"/>
  </r>
  <r>
    <n v="1727"/>
    <s v="SADDATOA201709197249"/>
    <s v="1381777381891729"/>
    <x v="1"/>
    <d v="2017-09-19T00:00:00"/>
    <x v="6"/>
    <x v="0"/>
    <x v="0"/>
    <s v="19"/>
    <x v="1"/>
    <d v="1899-12-30T21:37:16"/>
    <x v="0"/>
    <n v="0"/>
    <x v="0"/>
    <x v="0"/>
    <s v="Bhumit Sheth"/>
    <s v="TOA174*1"/>
    <x v="3"/>
    <x v="0"/>
    <s v="bhumit.sheth04@gmail.com"/>
    <s v="-"/>
    <s v="Test"/>
  </r>
  <r>
    <n v="1728"/>
    <s v="SADDATOA201709197915"/>
    <s v="1381777381891729"/>
    <x v="1"/>
    <d v="2017-09-19T00:00:00"/>
    <x v="6"/>
    <x v="0"/>
    <x v="0"/>
    <s v="19"/>
    <x v="1"/>
    <d v="1899-12-30T21:40:02"/>
    <x v="0"/>
    <n v="1"/>
    <x v="0"/>
    <x v="0"/>
    <s v="Bhumit Sheth"/>
    <s v="TOA174*1"/>
    <x v="3"/>
    <x v="0"/>
    <s v="bhumit.sheth04@gmail.com"/>
    <s v="-"/>
    <s v="Test"/>
  </r>
  <r>
    <n v="1731"/>
    <s v="SADDAGSK201709199076"/>
    <s v="1980691578872706"/>
    <x v="0"/>
    <d v="2017-09-19T00:00:00"/>
    <x v="6"/>
    <x v="0"/>
    <x v="0"/>
    <s v="19"/>
    <x v="1"/>
    <d v="1899-12-30T21:50:59"/>
    <x v="8"/>
    <n v="1"/>
    <x v="0"/>
    <x v="0"/>
    <s v="Abhishek Soni"/>
    <s v="GSK070*9"/>
    <x v="94"/>
    <x v="0"/>
    <s v="abhishek729soni@gmail.com"/>
    <s v="-"/>
    <s v="Test"/>
  </r>
  <r>
    <n v="1733"/>
    <s v="SADDARDB201709197605"/>
    <s v="338073489931358"/>
    <x v="0"/>
    <d v="2017-09-19T00:00:00"/>
    <x v="6"/>
    <x v="0"/>
    <x v="0"/>
    <s v="19"/>
    <x v="1"/>
    <d v="1899-12-30T22:03:56"/>
    <x v="1"/>
    <n v="1"/>
    <x v="0"/>
    <x v="0"/>
    <s v="Anshul Sharma"/>
    <s v="RDB072*1 RDB175*10 RDB074*1"/>
    <x v="269"/>
    <x v="0"/>
    <s v="anshulsharmaiit250@gmail.com"/>
    <s v="-"/>
    <s v="Test"/>
  </r>
  <r>
    <n v="1735"/>
    <s v="SADDAGSK201709199369"/>
    <s v="59a7fc04ccea97.60683635"/>
    <x v="0"/>
    <d v="2017-09-19T00:00:00"/>
    <x v="6"/>
    <x v="0"/>
    <x v="0"/>
    <s v="19"/>
    <x v="1"/>
    <d v="1899-12-30T22:45:19"/>
    <x v="8"/>
    <n v="1"/>
    <x v="0"/>
    <x v="0"/>
    <s v="Rahul"/>
    <s v="GSK071*2 GSK070*1"/>
    <x v="79"/>
    <x v="0"/>
    <s v="rl_verma82@yahoo.com"/>
    <s v="-"/>
    <s v="Test"/>
  </r>
  <r>
    <n v="5496"/>
    <s v="SADDAFPT201711193836"/>
    <s v="5a1191ba9f13d7.85409417"/>
    <x v="0"/>
    <d v="2017-11-19T00:00:00"/>
    <x v="1"/>
    <x v="2"/>
    <x v="1"/>
    <s v="19"/>
    <x v="1"/>
    <d v="1899-12-30T19:51:39"/>
    <x v="13"/>
    <n v="1"/>
    <x v="0"/>
    <x v="0"/>
    <s v="akhil"/>
    <s v="FPT07*1 FPT06*1 FPT12*1 FPT22*1 FPT17*1 FPT32*12"/>
    <x v="240"/>
    <x v="0"/>
    <s v="mlvngit1@gmail.com"/>
    <s v="-"/>
    <s v="Test"/>
  </r>
  <r>
    <n v="5516"/>
    <s v="SADDARDB201711191234"/>
    <s v="364822723961935"/>
    <x v="0"/>
    <d v="2017-11-19T00:00:00"/>
    <x v="1"/>
    <x v="2"/>
    <x v="1"/>
    <s v="19"/>
    <x v="1"/>
    <d v="1899-12-30T20:47:14"/>
    <x v="1"/>
    <n v="1"/>
    <x v="0"/>
    <x v="0"/>
    <s v="Shantanu Sharma"/>
    <s v="RDB189*8 RDB125*1"/>
    <x v="31"/>
    <x v="0"/>
    <s v="sharma26shantanu@gmail.com"/>
    <s v="-"/>
    <s v="Test"/>
  </r>
  <r>
    <n v="5536"/>
    <s v="SADDAGSK201711192198"/>
    <s v="1136872663111258"/>
    <x v="0"/>
    <d v="2017-11-19T00:00:00"/>
    <x v="1"/>
    <x v="2"/>
    <x v="1"/>
    <s v="19"/>
    <x v="1"/>
    <d v="1899-12-30T23:22:25"/>
    <x v="8"/>
    <n v="1"/>
    <x v="0"/>
    <x v="0"/>
    <s v="Aman Kumar"/>
    <s v="GSK70*6 GSK95*1"/>
    <x v="148"/>
    <x v="0"/>
    <s v="mickeyfrancis81@gmail.com"/>
    <s v="-"/>
    <s v="Test"/>
  </r>
  <r>
    <n v="3306"/>
    <s v="SADDALPZ201710195086"/>
    <s v="59e89ae12a4f07.69960661"/>
    <x v="0"/>
    <d v="2017-10-19T00:00:00"/>
    <x v="5"/>
    <x v="1"/>
    <x v="0"/>
    <s v="19"/>
    <x v="1"/>
    <d v="1899-12-30T20:41:44"/>
    <x v="3"/>
    <n v="1"/>
    <x v="0"/>
    <x v="0"/>
    <s v="Sudeep"/>
    <s v="LPZ073*1 LPZ181*4"/>
    <x v="72"/>
    <x v="0"/>
    <s v="sdshivnikar@gmail.com"/>
    <s v="-"/>
    <s v="Test"/>
  </r>
  <r>
    <n v="3282"/>
    <s v="SADDACFF201710196406"/>
    <s v="59d1012c42f7a3.07385194"/>
    <x v="0"/>
    <d v="2017-10-19T00:00:00"/>
    <x v="5"/>
    <x v="1"/>
    <x v="0"/>
    <s v="19"/>
    <x v="1"/>
    <d v="1899-12-30T12:35:17"/>
    <x v="6"/>
    <n v="1"/>
    <x v="0"/>
    <x v="0"/>
    <s v="Pritish"/>
    <s v="CFF34*1"/>
    <x v="3"/>
    <x v="0"/>
    <s v="pritishbarman@gmail.com"/>
    <s v="-"/>
    <s v="Test"/>
  </r>
  <r>
    <n v="3283"/>
    <s v="SADDARDB201710193339"/>
    <s v="1436313499751440"/>
    <x v="0"/>
    <d v="2017-10-19T00:00:00"/>
    <x v="5"/>
    <x v="1"/>
    <x v="0"/>
    <s v="19"/>
    <x v="1"/>
    <d v="1899-12-30T12:38:46"/>
    <x v="1"/>
    <n v="1"/>
    <x v="0"/>
    <x v="20"/>
    <s v="Ankit Kumar"/>
    <s v="RDB072*1 RDB100*1 RDB081*1 RDB179*8 RDB177*2 RDB198*1 RDB200*1"/>
    <x v="672"/>
    <x v="0"/>
    <s v="ankitkumar8224@gmail.com"/>
    <s v="-"/>
    <s v="Test"/>
  </r>
  <r>
    <n v="1734"/>
    <s v="SADDAGSK201709195785"/>
    <s v="1210537852425176"/>
    <x v="0"/>
    <d v="2017-09-19T00:00:00"/>
    <x v="6"/>
    <x v="0"/>
    <x v="0"/>
    <s v="19"/>
    <x v="1"/>
    <d v="1899-12-30T22:33:15"/>
    <x v="8"/>
    <n v="1"/>
    <x v="0"/>
    <x v="1"/>
    <s v="Vineet Mangal"/>
    <s v="GSK027*1 GSK068*10"/>
    <x v="103"/>
    <x v="0"/>
    <s v="vineet2229@gmail.com"/>
    <s v="-"/>
    <s v="Test"/>
  </r>
  <r>
    <n v="3271"/>
    <s v="SADDAGSK201710199184"/>
    <s v="1625638897500855"/>
    <x v="0"/>
    <d v="2017-10-19T00:00:00"/>
    <x v="5"/>
    <x v="1"/>
    <x v="0"/>
    <s v="19"/>
    <x v="1"/>
    <d v="1899-12-30T00:32:36"/>
    <x v="8"/>
    <n v="1"/>
    <x v="0"/>
    <x v="1"/>
    <s v="Nikunj Ganatra"/>
    <s v="GSK80*1"/>
    <x v="33"/>
    <x v="0"/>
    <s v="nikunj.ganatra01@gmail.com"/>
    <s v="-"/>
    <s v="Test"/>
  </r>
  <r>
    <n v="3312"/>
    <s v="SADDATOA201710197708"/>
    <s v="1447839561972958"/>
    <x v="0"/>
    <d v="2017-10-19T00:00:00"/>
    <x v="5"/>
    <x v="1"/>
    <x v="0"/>
    <s v="19"/>
    <x v="1"/>
    <d v="1899-12-30T21:24:28"/>
    <x v="0"/>
    <n v="1"/>
    <x v="0"/>
    <x v="1"/>
    <s v="Mahesh Rathi"/>
    <s v="TOA179*1 TOA174*1 TOA099*1"/>
    <x v="50"/>
    <x v="0"/>
    <s v="rathimahesh07@gmail.com"/>
    <s v="-"/>
    <s v="Test"/>
  </r>
  <r>
    <n v="5517"/>
    <s v="SADDAGSK201711197628"/>
    <s v="1432912896801570"/>
    <x v="0"/>
    <d v="2017-11-19T00:00:00"/>
    <x v="1"/>
    <x v="2"/>
    <x v="1"/>
    <s v="19"/>
    <x v="1"/>
    <d v="1899-12-30T20:48:28"/>
    <x v="8"/>
    <n v="1"/>
    <x v="0"/>
    <x v="1"/>
    <s v="Bharat Sahu"/>
    <s v="GSK22*1 GSK31*1"/>
    <x v="103"/>
    <x v="0"/>
    <s v="bharat.sahu95@gmail.com"/>
    <s v="-"/>
    <s v="Test"/>
  </r>
  <r>
    <n v="3331"/>
    <s v="SADDACFF201710198002"/>
    <s v="277435302748116"/>
    <x v="0"/>
    <d v="2017-10-19T00:00:00"/>
    <x v="5"/>
    <x v="1"/>
    <x v="0"/>
    <s v="19"/>
    <x v="1"/>
    <d v="1899-12-30T22:21:50"/>
    <x v="6"/>
    <n v="1"/>
    <x v="0"/>
    <x v="1"/>
    <s v="Vishu Vishnu"/>
    <s v="CFF25*1 CFF38*1"/>
    <x v="41"/>
    <x v="0"/>
    <s v="mvishnu1111@gmail.com"/>
    <s v="-"/>
    <s v="Test"/>
  </r>
  <r>
    <n v="1696"/>
    <s v="SADDATOA201709196246"/>
    <s v="1537366332989699"/>
    <x v="0"/>
    <d v="2017-09-19T00:00:00"/>
    <x v="6"/>
    <x v="0"/>
    <x v="0"/>
    <s v="19"/>
    <x v="1"/>
    <d v="1899-12-30T12:01:10"/>
    <x v="0"/>
    <n v="1"/>
    <x v="0"/>
    <x v="2"/>
    <s v="Saurav Sharma"/>
    <s v="TOA060*2"/>
    <x v="223"/>
    <x v="0"/>
    <s v="saurav20151997@gmail.com"/>
    <s v="-"/>
    <s v="Test"/>
  </r>
  <r>
    <n v="3294"/>
    <s v="SADDABLS201710191998"/>
    <s v="59a068de1e6471.13625619"/>
    <x v="0"/>
    <d v="2017-10-19T00:00:00"/>
    <x v="5"/>
    <x v="1"/>
    <x v="0"/>
    <s v="19"/>
    <x v="1"/>
    <d v="1899-12-30T16:31:53"/>
    <x v="5"/>
    <n v="1"/>
    <x v="0"/>
    <x v="2"/>
    <s v="Ritwik"/>
    <s v="BLS51*1 BLS42*6"/>
    <x v="7"/>
    <x v="0"/>
    <s v="ritwiks1996@gmail.com"/>
    <s v="-"/>
    <s v="Test"/>
  </r>
  <r>
    <n v="3303"/>
    <s v="SADDACFF201710195531"/>
    <s v="1346112268838948"/>
    <x v="0"/>
    <d v="2017-10-19T00:00:00"/>
    <x v="5"/>
    <x v="1"/>
    <x v="0"/>
    <s v="19"/>
    <x v="1"/>
    <d v="1899-12-30T20:25:57"/>
    <x v="6"/>
    <n v="1"/>
    <x v="0"/>
    <x v="2"/>
    <s v="Pranav Mishra"/>
    <s v="CFF35*1 CFF23*1"/>
    <x v="21"/>
    <x v="0"/>
    <s v="mishra.pranav96wdsb@gmail.com"/>
    <s v="-"/>
    <s v="Test"/>
  </r>
  <r>
    <n v="3318"/>
    <s v="SADDAGSK201710198116"/>
    <s v="59a274067111a5.19793272"/>
    <x v="0"/>
    <d v="2017-10-19T00:00:00"/>
    <x v="5"/>
    <x v="1"/>
    <x v="0"/>
    <s v="19"/>
    <x v="1"/>
    <d v="1899-12-30T21:51:35"/>
    <x v="8"/>
    <n v="1"/>
    <x v="0"/>
    <x v="2"/>
    <s v="Kashyap Patel"/>
    <s v="GSK70*3"/>
    <x v="62"/>
    <x v="0"/>
    <s v="kashyap.kansagara@gmail.com"/>
    <s v="NotDelivered"/>
    <s v="Test"/>
  </r>
  <r>
    <n v="5507"/>
    <s v="SADDATOA201711191615"/>
    <s v="359604791119708"/>
    <x v="0"/>
    <d v="2017-11-19T00:00:00"/>
    <x v="1"/>
    <x v="2"/>
    <x v="1"/>
    <s v="19"/>
    <x v="1"/>
    <d v="1899-12-30T20:26:36"/>
    <x v="0"/>
    <n v="1"/>
    <x v="0"/>
    <x v="2"/>
    <s v="Arpit Raj Gautam"/>
    <s v="TOA076*1 TOA155*6"/>
    <x v="47"/>
    <x v="0"/>
    <s v="arpit.raj2345@gmail.com"/>
    <s v="-"/>
    <s v="Test"/>
  </r>
  <r>
    <n v="5531"/>
    <s v="SADDAFDZ201711195304"/>
    <s v="1490904041029134"/>
    <x v="0"/>
    <d v="2017-11-19T00:00:00"/>
    <x v="1"/>
    <x v="2"/>
    <x v="1"/>
    <s v="19"/>
    <x v="1"/>
    <d v="1899-12-30T22:17:08"/>
    <x v="10"/>
    <n v="1"/>
    <x v="0"/>
    <x v="2"/>
    <s v="Tanmay Sinha"/>
    <s v="FDZ015*1 FDZ035*1"/>
    <x v="673"/>
    <x v="0"/>
    <s v="tonmoysinha0@gmail.com"/>
    <s v="-"/>
    <s v="Test"/>
  </r>
  <r>
    <n v="5532"/>
    <s v="SADDACFF201711193923"/>
    <s v="1490904041029134"/>
    <x v="0"/>
    <d v="2017-11-19T00:00:00"/>
    <x v="1"/>
    <x v="2"/>
    <x v="1"/>
    <s v="19"/>
    <x v="1"/>
    <d v="1899-12-30T22:27:41"/>
    <x v="6"/>
    <n v="1"/>
    <x v="0"/>
    <x v="2"/>
    <s v="Tanmay Sinha"/>
    <s v="CFF34*1 CFF4*1"/>
    <x v="276"/>
    <x v="0"/>
    <s v="tonmoysinha0@gmail.com"/>
    <s v="-"/>
    <s v="Test"/>
  </r>
  <r>
    <n v="5467"/>
    <s v="SADDARWR201711192069"/>
    <s v="59ec3ab853d4b7.34689473"/>
    <x v="1"/>
    <d v="2017-11-19T00:00:00"/>
    <x v="1"/>
    <x v="2"/>
    <x v="1"/>
    <s v="19"/>
    <x v="1"/>
    <d v="1899-12-30T13:13:37"/>
    <x v="11"/>
    <n v="1"/>
    <x v="1"/>
    <x v="3"/>
    <s v="Aditi Somani"/>
    <s v="RWR084*1 RWR039*1 RWR026*1"/>
    <x v="209"/>
    <x v="1"/>
    <s v="somaniaditi95@gmail.com"/>
    <s v="-"/>
    <s v="Test"/>
  </r>
  <r>
    <n v="5474"/>
    <s v="SADDACFT201711194315"/>
    <s v="5a0ed99c12c3f4.47833289"/>
    <x v="1"/>
    <d v="2017-11-19T00:00:00"/>
    <x v="1"/>
    <x v="2"/>
    <x v="1"/>
    <s v="19"/>
    <x v="1"/>
    <d v="1899-12-30T15:29:58"/>
    <x v="14"/>
    <n v="0"/>
    <x v="1"/>
    <x v="3"/>
    <s v="harsha singh"/>
    <s v="CFT004*2 CFT061*2"/>
    <x v="3"/>
    <x v="1"/>
    <s v="hs1811996@gmail.com"/>
    <s v="-"/>
    <s v="Test"/>
  </r>
  <r>
    <n v="5475"/>
    <s v="SADDACFT201711191005"/>
    <s v="5a0ed99c12c3f4.47833289"/>
    <x v="1"/>
    <d v="2017-11-19T00:00:00"/>
    <x v="1"/>
    <x v="2"/>
    <x v="1"/>
    <s v="19"/>
    <x v="1"/>
    <d v="1899-12-30T15:34:31"/>
    <x v="14"/>
    <n v="1"/>
    <x v="1"/>
    <x v="3"/>
    <s v="harsha singh"/>
    <s v="CFT004*2 CFT061*3"/>
    <x v="42"/>
    <x v="1"/>
    <s v="hs1811996@gmail.com"/>
    <s v="-"/>
    <s v="Test"/>
  </r>
  <r>
    <n v="3276"/>
    <s v="SADDAPRL201710192448"/>
    <s v="59d9f482652174.20190366"/>
    <x v="1"/>
    <d v="2017-10-19T00:00:00"/>
    <x v="5"/>
    <x v="1"/>
    <x v="0"/>
    <s v="19"/>
    <x v="1"/>
    <d v="1899-12-30T10:09:33"/>
    <x v="20"/>
    <n v="1"/>
    <x v="1"/>
    <x v="3"/>
    <s v="pratiksha singh"/>
    <s v="PRL001*1"/>
    <x v="95"/>
    <x v="1"/>
    <s v="pratikshasinghraj1234@gmail.com"/>
    <s v="-"/>
    <s v="Test"/>
  </r>
  <r>
    <n v="3288"/>
    <s v="SADDATOT201710195452"/>
    <s v="59d9f482652174.20190366"/>
    <x v="1"/>
    <d v="2017-10-19T00:00:00"/>
    <x v="5"/>
    <x v="1"/>
    <x v="0"/>
    <s v="19"/>
    <x v="1"/>
    <d v="1899-12-30T13:00:06"/>
    <x v="21"/>
    <n v="1"/>
    <x v="1"/>
    <x v="3"/>
    <s v="pratiksha singh"/>
    <s v="TOT062*1 TOT086*1 TOT098*2 TOT088*1"/>
    <x v="57"/>
    <x v="1"/>
    <s v="pratikshasinghraj1234@gmail.com"/>
    <s v="-"/>
    <s v="Test"/>
  </r>
  <r>
    <n v="3300"/>
    <s v="SADDACPA201710196353"/>
    <s v="59d9f482652174.20190366"/>
    <x v="0"/>
    <d v="2017-10-19T00:00:00"/>
    <x v="5"/>
    <x v="1"/>
    <x v="0"/>
    <s v="19"/>
    <x v="1"/>
    <d v="1899-12-30T20:15:49"/>
    <x v="12"/>
    <n v="1"/>
    <x v="1"/>
    <x v="3"/>
    <s v="pratiksha singh"/>
    <s v="CPA040*1 CPA046*1"/>
    <x v="674"/>
    <x v="1"/>
    <s v="pratikshasinghraj1234@gmail.com"/>
    <s v="-"/>
    <s v="Test"/>
  </r>
  <r>
    <n v="3307"/>
    <s v="SADDALPZ201710196669"/>
    <s v="59bc5bbac5dba0.22901096"/>
    <x v="0"/>
    <d v="2017-10-19T00:00:00"/>
    <x v="5"/>
    <x v="1"/>
    <x v="0"/>
    <s v="19"/>
    <x v="1"/>
    <d v="1899-12-30T20:57:15"/>
    <x v="3"/>
    <n v="1"/>
    <x v="0"/>
    <x v="4"/>
    <s v="Kshitij Thotwe"/>
    <s v="LPZ002*2 LPZ048*1"/>
    <x v="64"/>
    <x v="0"/>
    <s v="kshitijthotwe@gmail.com"/>
    <s v="-"/>
    <s v="Test"/>
  </r>
  <r>
    <n v="5489"/>
    <s v="SADDAFPT201711198485"/>
    <s v="1480197022029223"/>
    <x v="1"/>
    <d v="2017-11-19T00:00:00"/>
    <x v="1"/>
    <x v="2"/>
    <x v="1"/>
    <s v="19"/>
    <x v="1"/>
    <d v="1899-12-30T19:26:36"/>
    <x v="13"/>
    <n v="1"/>
    <x v="0"/>
    <x v="4"/>
    <s v="Sanjay Daparthi"/>
    <s v="FPT27*1 FPT06*1"/>
    <x v="44"/>
    <x v="0"/>
    <s v="sanjaydaparthi9@gmail.com"/>
    <s v="-"/>
    <s v="Test"/>
  </r>
  <r>
    <n v="5490"/>
    <s v="SADDACFF201711196871"/>
    <s v="1480197022029223"/>
    <x v="1"/>
    <d v="2017-11-19T00:00:00"/>
    <x v="1"/>
    <x v="2"/>
    <x v="1"/>
    <s v="19"/>
    <x v="1"/>
    <d v="1899-12-30T19:30:48"/>
    <x v="6"/>
    <n v="1"/>
    <x v="0"/>
    <x v="4"/>
    <s v="Sanjay Daparthi"/>
    <s v="CFF34*1 CFF36*1"/>
    <x v="668"/>
    <x v="0"/>
    <s v="sanjaydaparthi9@gmail.com"/>
    <s v="-"/>
    <s v="Test"/>
  </r>
  <r>
    <n v="3291"/>
    <s v="SADDALPZ201710195856"/>
    <s v="59dcbe4d73a1c3.95627018"/>
    <x v="0"/>
    <d v="2017-10-19T00:00:00"/>
    <x v="5"/>
    <x v="1"/>
    <x v="0"/>
    <s v="19"/>
    <x v="1"/>
    <d v="1899-12-30T14:37:43"/>
    <x v="3"/>
    <n v="1"/>
    <x v="0"/>
    <x v="4"/>
    <s v="Vaibhav"/>
    <s v="LPZ081*1 LPZ182*8"/>
    <x v="31"/>
    <x v="0"/>
    <s v="vaibhavmahajan4599@gmail.com"/>
    <s v="-"/>
    <s v="Test"/>
  </r>
  <r>
    <n v="3280"/>
    <s v="SADDARDB201710196700"/>
    <s v="59a826e35e8408.81670872"/>
    <x v="0"/>
    <d v="2017-10-19T00:00:00"/>
    <x v="5"/>
    <x v="1"/>
    <x v="0"/>
    <s v="19"/>
    <x v="1"/>
    <d v="1899-12-30T12:22:25"/>
    <x v="1"/>
    <n v="1"/>
    <x v="0"/>
    <x v="4"/>
    <s v="ahmed faiz"/>
    <s v="RDB088*1 RDB187*6 RDB061*1"/>
    <x v="675"/>
    <x v="0"/>
    <s v="ahmedfaiz0912@gmail.com"/>
    <s v="-"/>
    <s v="Test"/>
  </r>
  <r>
    <n v="5484"/>
    <s v="SADDAFPT201711196015"/>
    <s v="59a15a29c47f51.26850918"/>
    <x v="0"/>
    <d v="2017-11-19T00:00:00"/>
    <x v="1"/>
    <x v="2"/>
    <x v="1"/>
    <s v="19"/>
    <x v="1"/>
    <d v="1899-12-30T18:53:41"/>
    <x v="13"/>
    <n v="1"/>
    <x v="0"/>
    <x v="4"/>
    <s v="Prateek Kumar"/>
    <s v="FPT13*1 FPT30*1"/>
    <x v="92"/>
    <x v="0"/>
    <s v="prateekkmr60@gmail.com"/>
    <s v="-"/>
    <s v="Test"/>
  </r>
  <r>
    <n v="1717"/>
    <s v="SADDALPZ201709191355"/>
    <s v="10203661941225167"/>
    <x v="0"/>
    <d v="2017-09-19T00:00:00"/>
    <x v="6"/>
    <x v="0"/>
    <x v="0"/>
    <s v="19"/>
    <x v="1"/>
    <d v="1899-12-30T20:22:00"/>
    <x v="3"/>
    <n v="1"/>
    <x v="0"/>
    <x v="4"/>
    <s v="Shirshendu Layek"/>
    <s v="LPZ229*1 LPZ231*1"/>
    <x v="20"/>
    <x v="0"/>
    <s v="Shirso.it7@gmail.com"/>
    <s v="-"/>
    <s v="Test"/>
  </r>
  <r>
    <n v="3277"/>
    <s v="SADDALPZ201710193823"/>
    <s v="1659569110754291"/>
    <x v="1"/>
    <d v="2017-10-19T00:00:00"/>
    <x v="5"/>
    <x v="1"/>
    <x v="0"/>
    <s v="19"/>
    <x v="1"/>
    <d v="1899-12-30T11:44:50"/>
    <x v="3"/>
    <n v="0"/>
    <x v="0"/>
    <x v="4"/>
    <s v="Rahul"/>
    <s v="LPZ071*1 LPZ077*1"/>
    <x v="141"/>
    <x v="0"/>
    <s v="lucky.prison001@gmail.com"/>
    <s v="-"/>
    <s v="Test"/>
  </r>
  <r>
    <n v="3278"/>
    <s v="SADDALPZ201710195130"/>
    <s v="1659569110754291"/>
    <x v="0"/>
    <d v="2017-10-19T00:00:00"/>
    <x v="5"/>
    <x v="1"/>
    <x v="0"/>
    <s v="19"/>
    <x v="1"/>
    <d v="1899-12-30T11:45:33"/>
    <x v="3"/>
    <n v="1"/>
    <x v="0"/>
    <x v="4"/>
    <s v="Rahul"/>
    <s v="LPZ071*1 LPZ077*1"/>
    <x v="141"/>
    <x v="0"/>
    <s v="lucky.prison001@gmail.com"/>
    <s v="-"/>
    <s v="Test"/>
  </r>
  <r>
    <n v="3289"/>
    <s v="SADDARDB201710197325"/>
    <s v="145407839389965"/>
    <x v="0"/>
    <d v="2017-10-19T00:00:00"/>
    <x v="5"/>
    <x v="1"/>
    <x v="0"/>
    <s v="19"/>
    <x v="1"/>
    <d v="1899-12-30T13:27:08"/>
    <x v="1"/>
    <n v="1"/>
    <x v="0"/>
    <x v="4"/>
    <s v="Sahaj M"/>
    <s v="RDB051*2 RDB125*1 RDB074*1 RDB177*3"/>
    <x v="676"/>
    <x v="0"/>
    <s v="sahajm99@gmail.com"/>
    <s v="-"/>
    <s v="Test"/>
  </r>
  <r>
    <n v="3292"/>
    <s v="SADDABLS201710191700"/>
    <s v="145407839389965"/>
    <x v="0"/>
    <d v="2017-10-19T00:00:00"/>
    <x v="5"/>
    <x v="1"/>
    <x v="0"/>
    <s v="19"/>
    <x v="1"/>
    <d v="1899-12-30T15:08:48"/>
    <x v="5"/>
    <n v="1"/>
    <x v="0"/>
    <x v="4"/>
    <s v="Sahaj M"/>
    <s v="BLS44*2 BLS50*2"/>
    <x v="1"/>
    <x v="0"/>
    <s v="sahajm99@gmail.com"/>
    <s v="-"/>
    <s v="Test"/>
  </r>
  <r>
    <n v="3298"/>
    <s v="SADDAGSK201710198865"/>
    <s v="192011424675143"/>
    <x v="1"/>
    <d v="2017-10-19T00:00:00"/>
    <x v="5"/>
    <x v="1"/>
    <x v="0"/>
    <s v="19"/>
    <x v="1"/>
    <d v="1899-12-30T20:02:10"/>
    <x v="8"/>
    <n v="0"/>
    <x v="0"/>
    <x v="4"/>
    <s v="Virendra Singh"/>
    <s v="GSK84*1"/>
    <x v="79"/>
    <x v="0"/>
    <s v="vkurre95@gmail.com"/>
    <s v="-"/>
    <s v="Test"/>
  </r>
  <r>
    <n v="3299"/>
    <s v="SADDAGSK201710194083"/>
    <s v="192011424675143"/>
    <x v="1"/>
    <d v="2017-10-19T00:00:00"/>
    <x v="5"/>
    <x v="1"/>
    <x v="0"/>
    <s v="19"/>
    <x v="1"/>
    <d v="1899-12-30T20:05:34"/>
    <x v="8"/>
    <n v="1"/>
    <x v="0"/>
    <x v="4"/>
    <s v="Virendra Singh"/>
    <s v="GSK84*1 GSK81*1"/>
    <x v="127"/>
    <x v="0"/>
    <s v="vkurre95@gmail.com"/>
    <s v="-"/>
    <s v="Test"/>
  </r>
  <r>
    <n v="3304"/>
    <s v="SADDAGSK201710198784"/>
    <s v="1426285727448186"/>
    <x v="0"/>
    <d v="2017-10-19T00:00:00"/>
    <x v="5"/>
    <x v="1"/>
    <x v="0"/>
    <s v="19"/>
    <x v="1"/>
    <d v="1899-12-30T20:33:02"/>
    <x v="8"/>
    <n v="1"/>
    <x v="0"/>
    <x v="4"/>
    <s v="Pritam Parida"/>
    <s v="GSK14*1"/>
    <x v="71"/>
    <x v="0"/>
    <s v="pritamparida@gmail.com"/>
    <s v="-"/>
    <s v="Test"/>
  </r>
  <r>
    <n v="3311"/>
    <s v="SADDAGSK201710195985"/>
    <s v="139230323365900"/>
    <x v="0"/>
    <d v="2017-10-19T00:00:00"/>
    <x v="5"/>
    <x v="1"/>
    <x v="0"/>
    <s v="19"/>
    <x v="1"/>
    <d v="1899-12-30T21:15:21"/>
    <x v="8"/>
    <n v="1"/>
    <x v="0"/>
    <x v="4"/>
    <s v="Raghav Gupta"/>
    <s v="GSK42*2 GSK31*2 GSK28*2"/>
    <x v="234"/>
    <x v="0"/>
    <s v="raghig2710@gmail.com"/>
    <s v="-"/>
    <s v="Test"/>
  </r>
  <r>
    <n v="3324"/>
    <s v="SADDABKB201710199389"/>
    <s v="1262270337216143"/>
    <x v="0"/>
    <d v="2017-10-19T00:00:00"/>
    <x v="5"/>
    <x v="1"/>
    <x v="0"/>
    <s v="19"/>
    <x v="1"/>
    <d v="1899-12-30T22:09:03"/>
    <x v="17"/>
    <n v="1"/>
    <x v="0"/>
    <x v="4"/>
    <s v="Tazril Parviz Ali"/>
    <s v="BKB079*1 BKB064*2 BKB012*1"/>
    <x v="229"/>
    <x v="0"/>
    <s v="tazrilparvez96@gmail.com"/>
    <s v="NotDelivered"/>
    <s v="Test"/>
  </r>
  <r>
    <n v="3325"/>
    <s v="SADDABKB201710194223"/>
    <s v="1500915929990520"/>
    <x v="0"/>
    <d v="2017-10-19T00:00:00"/>
    <x v="5"/>
    <x v="1"/>
    <x v="0"/>
    <s v="19"/>
    <x v="1"/>
    <d v="1899-12-30T22:09:16"/>
    <x v="17"/>
    <n v="1"/>
    <x v="0"/>
    <x v="4"/>
    <s v="Sumitra Saksham"/>
    <s v="BKB145*1 BKB087*1 BKB082*1"/>
    <x v="170"/>
    <x v="0"/>
    <s v="sumitra19jha@gmail.com"/>
    <s v="NotDelivered"/>
    <s v="Test"/>
  </r>
  <r>
    <n v="3329"/>
    <s v="SADDAGSK201710195121"/>
    <s v="1262270337216143"/>
    <x v="0"/>
    <d v="2017-10-19T00:00:00"/>
    <x v="5"/>
    <x v="1"/>
    <x v="0"/>
    <s v="19"/>
    <x v="1"/>
    <d v="1899-12-30T22:15:29"/>
    <x v="8"/>
    <n v="1"/>
    <x v="0"/>
    <x v="4"/>
    <s v="Tazril Parviz Ali"/>
    <s v="GSK14*1 GSK101*1"/>
    <x v="7"/>
    <x v="0"/>
    <s v="tazrilparvez96@gmail.com"/>
    <s v="-"/>
    <s v="Test"/>
  </r>
  <r>
    <n v="3330"/>
    <s v="SADDAGSK201710191234"/>
    <s v="1262270337216143"/>
    <x v="0"/>
    <d v="2017-10-19T00:00:00"/>
    <x v="5"/>
    <x v="1"/>
    <x v="0"/>
    <s v="19"/>
    <x v="1"/>
    <d v="1899-12-30T22:20:08"/>
    <x v="8"/>
    <n v="1"/>
    <x v="0"/>
    <x v="4"/>
    <s v="Tazril Parviz Ali"/>
    <s v="GSK60*1 GSK68*6"/>
    <x v="573"/>
    <x v="0"/>
    <s v="tazrilparvez96@gmail.com"/>
    <s v="-"/>
    <s v="Test"/>
  </r>
  <r>
    <n v="3333"/>
    <s v="SADDACFF201710199952"/>
    <s v="1993960547558391"/>
    <x v="0"/>
    <d v="2017-10-19T00:00:00"/>
    <x v="5"/>
    <x v="1"/>
    <x v="0"/>
    <s v="19"/>
    <x v="1"/>
    <d v="1899-12-30T22:25:37"/>
    <x v="6"/>
    <n v="1"/>
    <x v="0"/>
    <x v="4"/>
    <s v="Vineel Reddy"/>
    <s v="CFF43*3 CFF45*1 CFF46*25 CFF32*2 CFF36*1"/>
    <x v="677"/>
    <x v="0"/>
    <s v="avtararora275@gmail.com"/>
    <s v="-"/>
    <s v="Test"/>
  </r>
  <r>
    <n v="3344"/>
    <s v="SADDACFF201710198418"/>
    <s v="59b83458cfb390.84979475"/>
    <x v="0"/>
    <d v="2017-10-19T00:00:00"/>
    <x v="5"/>
    <x v="1"/>
    <x v="0"/>
    <s v="19"/>
    <x v="1"/>
    <d v="1899-12-30T22:42:44"/>
    <x v="6"/>
    <n v="1"/>
    <x v="0"/>
    <x v="4"/>
    <s v="chiranjit"/>
    <s v="CFF21*1 CFF46*5"/>
    <x v="64"/>
    <x v="0"/>
    <s v="chiranjitphd13@gmail.com"/>
    <s v="-"/>
    <s v="Test"/>
  </r>
  <r>
    <n v="3345"/>
    <s v="SADDACFF201710191051"/>
    <s v="2130844093809329"/>
    <x v="0"/>
    <d v="2017-10-19T00:00:00"/>
    <x v="5"/>
    <x v="1"/>
    <x v="0"/>
    <s v="19"/>
    <x v="1"/>
    <d v="1899-12-30T22:43:28"/>
    <x v="6"/>
    <n v="1"/>
    <x v="0"/>
    <x v="4"/>
    <s v="Akshay Kadam"/>
    <s v="CFF10*1 CFF13*1 CFF17*1"/>
    <x v="56"/>
    <x v="0"/>
    <s v="askadam.0404@yahoo.com"/>
    <s v="-"/>
    <s v="Test"/>
  </r>
  <r>
    <n v="3346"/>
    <s v="SADDACFF201710199314"/>
    <s v="1262270337216143"/>
    <x v="0"/>
    <d v="2017-10-19T00:00:00"/>
    <x v="5"/>
    <x v="1"/>
    <x v="0"/>
    <s v="19"/>
    <x v="1"/>
    <d v="1899-12-30T22:45:39"/>
    <x v="6"/>
    <n v="1"/>
    <x v="0"/>
    <x v="4"/>
    <s v="Tazril Parviz Ali"/>
    <s v="CFF31*2"/>
    <x v="15"/>
    <x v="0"/>
    <s v="tazrilparvez96@gmail.com"/>
    <s v="-"/>
    <s v="Test"/>
  </r>
  <r>
    <n v="5468"/>
    <s v="SADDAFPT201711192326"/>
    <s v="5a05778c172726.90332125"/>
    <x v="1"/>
    <d v="2017-11-19T00:00:00"/>
    <x v="1"/>
    <x v="2"/>
    <x v="1"/>
    <s v="19"/>
    <x v="1"/>
    <d v="1899-12-30T13:51:30"/>
    <x v="13"/>
    <n v="0"/>
    <x v="0"/>
    <x v="4"/>
    <s v="Avinash"/>
    <s v="FPT31*8 FPT19*1"/>
    <x v="203"/>
    <x v="0"/>
    <s v="kavinash1205@gmail.com"/>
    <s v="-"/>
    <s v="Test"/>
  </r>
  <r>
    <n v="5469"/>
    <s v="SADDAFPT201711197717"/>
    <s v="5a05778c172726.90332125"/>
    <x v="0"/>
    <d v="2017-11-19T00:00:00"/>
    <x v="1"/>
    <x v="2"/>
    <x v="1"/>
    <s v="19"/>
    <x v="1"/>
    <d v="1899-12-30T13:51:57"/>
    <x v="13"/>
    <n v="1"/>
    <x v="0"/>
    <x v="4"/>
    <s v="Avinash"/>
    <s v="FPT31*8 FPT19*1"/>
    <x v="203"/>
    <x v="0"/>
    <s v="kavinash1205@gmail.com"/>
    <s v="-"/>
    <s v="Test"/>
  </r>
  <r>
    <n v="5480"/>
    <s v="SADDAFPT201711198896"/>
    <s v="386566501759268"/>
    <x v="0"/>
    <d v="2017-11-19T00:00:00"/>
    <x v="1"/>
    <x v="2"/>
    <x v="1"/>
    <s v="19"/>
    <x v="1"/>
    <d v="1899-12-30T17:32:27"/>
    <x v="13"/>
    <n v="1"/>
    <x v="0"/>
    <x v="4"/>
    <s v="Kavin Mehta"/>
    <s v="FPT17*1 FPT18*1"/>
    <x v="1"/>
    <x v="0"/>
    <s v="jenniferconnely09@gmail.com"/>
    <s v="-"/>
    <s v="Test"/>
  </r>
  <r>
    <n v="5481"/>
    <s v="SADDAFPT201711192752"/>
    <s v="1645957542122416"/>
    <x v="0"/>
    <d v="2017-11-19T00:00:00"/>
    <x v="1"/>
    <x v="2"/>
    <x v="1"/>
    <s v="19"/>
    <x v="1"/>
    <d v="1899-12-30T17:58:33"/>
    <x v="13"/>
    <n v="1"/>
    <x v="0"/>
    <x v="4"/>
    <s v="Milan Trivedi"/>
    <s v="FPT24*1 FPT20*1 FPT18*1"/>
    <x v="5"/>
    <x v="0"/>
    <s v="sabirali2560@gmail.com"/>
    <s v="-"/>
    <s v="Test"/>
  </r>
  <r>
    <n v="5482"/>
    <s v="SADDAFPT201711193957"/>
    <s v="2130844093809329"/>
    <x v="0"/>
    <d v="2017-11-19T00:00:00"/>
    <x v="1"/>
    <x v="2"/>
    <x v="1"/>
    <s v="19"/>
    <x v="1"/>
    <d v="1899-12-30T18:18:18"/>
    <x v="13"/>
    <n v="1"/>
    <x v="0"/>
    <x v="4"/>
    <s v="Akshay Kadam"/>
    <s v="FPT13*1 FPT20*1"/>
    <x v="62"/>
    <x v="0"/>
    <s v="askadam.0404@yahoo.com"/>
    <s v="-"/>
    <s v="Test"/>
  </r>
  <r>
    <n v="5483"/>
    <s v="SADDAMOM201711198746"/>
    <s v="59abd6a5c31147.16551062"/>
    <x v="0"/>
    <d v="2017-11-19T00:00:00"/>
    <x v="1"/>
    <x v="2"/>
    <x v="1"/>
    <s v="19"/>
    <x v="1"/>
    <d v="1899-12-30T18:33:11"/>
    <x v="2"/>
    <n v="1"/>
    <x v="0"/>
    <x v="4"/>
    <s v="Harshit"/>
    <s v="MOM013*2 MOM014*2"/>
    <x v="64"/>
    <x v="0"/>
    <s v="harshit.kaushik@gmail.com"/>
    <s v="-"/>
    <s v="Test"/>
  </r>
  <r>
    <n v="5492"/>
    <s v="SADDABLS201711196764"/>
    <s v="1413976835364699"/>
    <x v="0"/>
    <d v="2017-11-19T00:00:00"/>
    <x v="1"/>
    <x v="2"/>
    <x v="1"/>
    <s v="19"/>
    <x v="1"/>
    <d v="1899-12-30T19:33:12"/>
    <x v="5"/>
    <n v="1"/>
    <x v="0"/>
    <x v="4"/>
    <s v="Shantanu Rawat"/>
    <s v="BLS081*1 BLS115*4"/>
    <x v="11"/>
    <x v="0"/>
    <s v="Shantanur8@gmail.com"/>
    <s v="-"/>
    <s v="Test"/>
  </r>
  <r>
    <n v="5501"/>
    <s v="SADDAMOM201711191773"/>
    <s v="124544461585471"/>
    <x v="0"/>
    <d v="2017-11-19T00:00:00"/>
    <x v="1"/>
    <x v="2"/>
    <x v="1"/>
    <s v="19"/>
    <x v="1"/>
    <d v="1899-12-30T20:08:35"/>
    <x v="2"/>
    <n v="1"/>
    <x v="0"/>
    <x v="4"/>
    <s v="Sahil Kumar"/>
    <s v="MOM042*1 MOM036*4"/>
    <x v="46"/>
    <x v="0"/>
    <s v="Sk7869067@gmail.com"/>
    <s v="-"/>
    <s v="Test"/>
  </r>
  <r>
    <n v="5502"/>
    <s v="SADDAFDZ201711194242"/>
    <s v="1490222177738161"/>
    <x v="0"/>
    <d v="2017-11-19T00:00:00"/>
    <x v="1"/>
    <x v="2"/>
    <x v="1"/>
    <s v="19"/>
    <x v="1"/>
    <d v="1899-12-30T20:18:10"/>
    <x v="10"/>
    <n v="1"/>
    <x v="0"/>
    <x v="4"/>
    <s v="Devdutt Tripathi"/>
    <s v="FDZ014*1 FDZ003*1"/>
    <x v="79"/>
    <x v="0"/>
    <s v="tripathidev714@gmail.com"/>
    <s v="-"/>
    <s v="Test"/>
  </r>
  <r>
    <n v="5512"/>
    <s v="SADDAFPT201711194865"/>
    <s v="1604945192881688"/>
    <x v="0"/>
    <d v="2017-11-19T00:00:00"/>
    <x v="1"/>
    <x v="2"/>
    <x v="1"/>
    <s v="19"/>
    <x v="1"/>
    <d v="1899-12-30T20:43:39"/>
    <x v="13"/>
    <n v="1"/>
    <x v="0"/>
    <x v="4"/>
    <s v="Madnesh Gupta"/>
    <s v="FPT05*1 FPT08*1"/>
    <x v="208"/>
    <x v="0"/>
    <s v="madnesh@gmail.com"/>
    <s v="-"/>
    <s v="Test"/>
  </r>
  <r>
    <n v="5518"/>
    <s v="SADDARDB201711197380"/>
    <s v="59a33607c4c553.25780786"/>
    <x v="0"/>
    <d v="2017-11-19T00:00:00"/>
    <x v="1"/>
    <x v="2"/>
    <x v="1"/>
    <s v="19"/>
    <x v="1"/>
    <d v="1899-12-30T20:49:31"/>
    <x v="1"/>
    <n v="1"/>
    <x v="0"/>
    <x v="4"/>
    <s v="Aditya Sen"/>
    <s v="RDB218*1 RDB040*1"/>
    <x v="35"/>
    <x v="0"/>
    <s v="adityasen9519@gmail.com"/>
    <s v="-"/>
    <s v="Test"/>
  </r>
  <r>
    <n v="5520"/>
    <s v="SADDABUZ201711196375"/>
    <s v="192011424675143"/>
    <x v="1"/>
    <d v="2017-11-19T00:00:00"/>
    <x v="1"/>
    <x v="2"/>
    <x v="1"/>
    <s v="19"/>
    <x v="1"/>
    <d v="1899-12-30T20:53:45"/>
    <x v="9"/>
    <n v="1"/>
    <x v="0"/>
    <x v="4"/>
    <s v="Virendra Singh"/>
    <s v="BUZ42*3"/>
    <x v="199"/>
    <x v="0"/>
    <s v="vkurre95@gmail.com"/>
    <s v="-"/>
    <s v="Test"/>
  </r>
  <r>
    <n v="5526"/>
    <s v="SADDACFF201711196890"/>
    <s v="5a0172bf285197.45829732"/>
    <x v="0"/>
    <d v="2017-11-19T00:00:00"/>
    <x v="1"/>
    <x v="2"/>
    <x v="1"/>
    <s v="19"/>
    <x v="1"/>
    <d v="1899-12-30T21:39:26"/>
    <x v="6"/>
    <n v="1"/>
    <x v="0"/>
    <x v="4"/>
    <s v="Akash Adwani"/>
    <s v="CFF39*1 CFF23*1 CFF34*1 CFF3*5"/>
    <x v="678"/>
    <x v="0"/>
    <s v="aadwani84@gmail.com"/>
    <s v="-"/>
    <s v="Test"/>
  </r>
  <r>
    <n v="5528"/>
    <s v="SADDARDB201711196298"/>
    <s v="1471289722947733"/>
    <x v="0"/>
    <d v="2017-11-19T00:00:00"/>
    <x v="1"/>
    <x v="2"/>
    <x v="1"/>
    <s v="19"/>
    <x v="1"/>
    <d v="1899-12-30T21:44:13"/>
    <x v="1"/>
    <n v="1"/>
    <x v="0"/>
    <x v="4"/>
    <s v="Sanket Agarwal"/>
    <s v="RDB137*1 RDB131*1 RDB110*1"/>
    <x v="180"/>
    <x v="0"/>
    <s v="sanketagarwal79@gmail.com"/>
    <s v="-"/>
    <s v="Test"/>
  </r>
  <r>
    <n v="5494"/>
    <s v="SADDALPZ201711198381"/>
    <s v="59a826e35e8408.81670872"/>
    <x v="0"/>
    <d v="2017-11-19T00:00:00"/>
    <x v="1"/>
    <x v="2"/>
    <x v="1"/>
    <s v="19"/>
    <x v="1"/>
    <d v="1899-12-30T19:40:57"/>
    <x v="3"/>
    <n v="1"/>
    <x v="0"/>
    <x v="4"/>
    <s v="ahmed faiz"/>
    <s v="LPZ095*1 LPZ015*2"/>
    <x v="15"/>
    <x v="0"/>
    <s v="ahmedfaiz0912@gmail.com"/>
    <s v="-"/>
    <s v="Test"/>
  </r>
  <r>
    <n v="3320"/>
    <s v="SADDAGSK201710195650"/>
    <s v="1727657947276904"/>
    <x v="0"/>
    <d v="2017-10-19T00:00:00"/>
    <x v="5"/>
    <x v="1"/>
    <x v="0"/>
    <s v="19"/>
    <x v="1"/>
    <d v="1899-12-30T21:59:50"/>
    <x v="8"/>
    <n v="1"/>
    <x v="0"/>
    <x v="4"/>
    <s v="Sai Vishal S"/>
    <s v="GSK63*1 GSK43*1"/>
    <x v="82"/>
    <x v="0"/>
    <s v="sai.vishal609@gmail.com"/>
    <s v="-"/>
    <s v="Test"/>
  </r>
  <r>
    <n v="3335"/>
    <s v="SADDAGSK201710199401"/>
    <s v="1500915929990520"/>
    <x v="0"/>
    <d v="2017-10-19T00:00:00"/>
    <x v="5"/>
    <x v="1"/>
    <x v="0"/>
    <s v="19"/>
    <x v="1"/>
    <d v="1899-12-30T22:27:34"/>
    <x v="8"/>
    <n v="1"/>
    <x v="0"/>
    <x v="4"/>
    <s v="Sumitra Saksham"/>
    <s v="GSK58*1 GSK60*1 GSK62*1 GSK68*6 GSK101*2"/>
    <x v="679"/>
    <x v="0"/>
    <s v="sumitra19jha@gmail.com"/>
    <s v="-"/>
    <s v="Test"/>
  </r>
  <r>
    <n v="3353"/>
    <s v="SADDACFF201710198633"/>
    <s v="1101423036657990"/>
    <x v="0"/>
    <d v="2017-10-19T00:00:00"/>
    <x v="5"/>
    <x v="1"/>
    <x v="0"/>
    <s v="19"/>
    <x v="1"/>
    <d v="1899-12-30T22:58:07"/>
    <x v="6"/>
    <n v="1"/>
    <x v="0"/>
    <x v="4"/>
    <s v="Gautam Batra"/>
    <s v="CFF3*2 CFF45*1 CFF43*1 CFF47*3"/>
    <x v="126"/>
    <x v="0"/>
    <s v="sk789607@gmail.com"/>
    <s v="-"/>
    <s v="Test"/>
  </r>
  <r>
    <n v="1729"/>
    <s v="SADDAGSK201709193665"/>
    <s v="192011424675143"/>
    <x v="0"/>
    <d v="2017-09-19T00:00:00"/>
    <x v="6"/>
    <x v="0"/>
    <x v="0"/>
    <s v="19"/>
    <x v="1"/>
    <d v="1899-12-30T21:43:40"/>
    <x v="8"/>
    <n v="1"/>
    <x v="0"/>
    <x v="4"/>
    <s v="Virendra Singh"/>
    <s v="GSK092*3"/>
    <x v="19"/>
    <x v="0"/>
    <s v="vkurre95@gmail.com"/>
    <s v="-"/>
    <s v="Test"/>
  </r>
  <r>
    <n v="3286"/>
    <s v="SADDABKB201710198801"/>
    <s v="1440210946086637"/>
    <x v="0"/>
    <d v="2017-10-19T00:00:00"/>
    <x v="5"/>
    <x v="1"/>
    <x v="0"/>
    <s v="19"/>
    <x v="1"/>
    <d v="1899-12-30T12:53:13"/>
    <x v="17"/>
    <n v="1"/>
    <x v="0"/>
    <x v="4"/>
    <s v="Mayank Choudhary"/>
    <s v="BKB117*1 BKB078*1"/>
    <x v="456"/>
    <x v="0"/>
    <s v="mayankchoudhary76@gmail.com"/>
    <s v="-"/>
    <s v="Test"/>
  </r>
  <r>
    <n v="3305"/>
    <s v="SADDATOA201710196451"/>
    <s v="59a46e63b1bcc9.44336339"/>
    <x v="0"/>
    <d v="2017-10-19T00:00:00"/>
    <x v="5"/>
    <x v="1"/>
    <x v="0"/>
    <s v="19"/>
    <x v="1"/>
    <d v="1899-12-30T20:34:41"/>
    <x v="0"/>
    <n v="1"/>
    <x v="0"/>
    <x v="4"/>
    <s v="ARPIT KHATRI"/>
    <s v="TOA046*1"/>
    <x v="15"/>
    <x v="0"/>
    <s v="arpitkhatri5@gmail.com"/>
    <s v="-"/>
    <s v="Test"/>
  </r>
  <r>
    <n v="3319"/>
    <s v="SADDABLS201710192547"/>
    <s v="1445369632221322"/>
    <x v="0"/>
    <d v="2017-10-19T00:00:00"/>
    <x v="5"/>
    <x v="1"/>
    <x v="0"/>
    <s v="19"/>
    <x v="1"/>
    <d v="1899-12-30T21:52:38"/>
    <x v="5"/>
    <n v="1"/>
    <x v="0"/>
    <x v="4"/>
    <s v="Abhijeet Dash"/>
    <s v="BLS75*1 BLS66*1"/>
    <x v="11"/>
    <x v="0"/>
    <s v="jituab123@gmail.com"/>
    <s v="-"/>
    <s v="Test"/>
  </r>
  <r>
    <n v="3326"/>
    <s v="SADDAGSK201710196400"/>
    <s v="1445369632221322"/>
    <x v="0"/>
    <d v="2017-10-19T00:00:00"/>
    <x v="5"/>
    <x v="1"/>
    <x v="0"/>
    <s v="19"/>
    <x v="1"/>
    <d v="1899-12-30T22:10:21"/>
    <x v="8"/>
    <n v="1"/>
    <x v="0"/>
    <x v="4"/>
    <s v="Abhijeet Dash"/>
    <s v="GSK42*2"/>
    <x v="27"/>
    <x v="0"/>
    <s v="jituab123@gmail.com"/>
    <s v="-"/>
    <s v="Test"/>
  </r>
  <r>
    <n v="3327"/>
    <s v="SADDABKB201710195009"/>
    <s v="1445369632221322"/>
    <x v="0"/>
    <d v="2017-10-19T00:00:00"/>
    <x v="5"/>
    <x v="1"/>
    <x v="0"/>
    <s v="19"/>
    <x v="1"/>
    <d v="1899-12-30T22:13:17"/>
    <x v="17"/>
    <n v="1"/>
    <x v="0"/>
    <x v="4"/>
    <s v="Abhijeet Dash"/>
    <s v="BKB072*2 BKB051*1"/>
    <x v="128"/>
    <x v="0"/>
    <s v="jituab123@gmail.com"/>
    <s v="NotDelivered"/>
    <s v="Test"/>
  </r>
  <r>
    <n v="3347"/>
    <s v="SADDACFF201710199778"/>
    <s v="59e8dcd2d5b5a4.87860366"/>
    <x v="0"/>
    <d v="2017-10-19T00:00:00"/>
    <x v="5"/>
    <x v="1"/>
    <x v="0"/>
    <s v="19"/>
    <x v="1"/>
    <d v="1899-12-30T22:46:14"/>
    <x v="6"/>
    <n v="1"/>
    <x v="0"/>
    <x v="4"/>
    <s v="Nachiketa Kurhade"/>
    <s v="CFF17*2"/>
    <x v="41"/>
    <x v="0"/>
    <s v="nnkurhade@gmail.com"/>
    <s v="-"/>
    <s v="Test"/>
  </r>
  <r>
    <n v="5486"/>
    <s v="SADDAFPT201711199670"/>
    <s v="1682485688468743"/>
    <x v="1"/>
    <d v="2017-11-19T00:00:00"/>
    <x v="1"/>
    <x v="2"/>
    <x v="1"/>
    <s v="19"/>
    <x v="1"/>
    <d v="1899-12-30T19:19:56"/>
    <x v="13"/>
    <n v="1"/>
    <x v="0"/>
    <x v="4"/>
    <s v="Tathagath Khan"/>
    <s v="FPT01*1 FPT02*1 FPT03*1"/>
    <x v="43"/>
    <x v="0"/>
    <s v="tgkhan1990@gmail.com"/>
    <s v="-"/>
    <s v="Test"/>
  </r>
  <r>
    <n v="5514"/>
    <s v="SADDAFPT201711192863"/>
    <s v="1445369632221322"/>
    <x v="0"/>
    <d v="2017-11-19T00:00:00"/>
    <x v="1"/>
    <x v="2"/>
    <x v="1"/>
    <s v="19"/>
    <x v="1"/>
    <d v="1899-12-30T20:44:11"/>
    <x v="13"/>
    <n v="1"/>
    <x v="0"/>
    <x v="4"/>
    <s v="Abhijeet Dash"/>
    <s v="FPT22*2"/>
    <x v="208"/>
    <x v="0"/>
    <s v="jituab123@gmail.com"/>
    <s v="-"/>
    <s v="Test"/>
  </r>
  <r>
    <n v="5515"/>
    <s v="SADDABKB201711199950"/>
    <s v="975234015949385"/>
    <x v="0"/>
    <d v="2017-11-19T00:00:00"/>
    <x v="1"/>
    <x v="2"/>
    <x v="1"/>
    <s v="19"/>
    <x v="1"/>
    <d v="1899-12-30T20:46:22"/>
    <x v="17"/>
    <n v="1"/>
    <x v="0"/>
    <x v="4"/>
    <s v="Jayant Kishore"/>
    <s v="BKB051*3"/>
    <x v="220"/>
    <x v="0"/>
    <s v="jayantkishore1998@gmail.com"/>
    <s v="-"/>
    <s v="Test"/>
  </r>
  <r>
    <n v="3316"/>
    <s v="SADDAGSK201710192670"/>
    <s v="59a826e35e8408.81670872"/>
    <x v="0"/>
    <d v="2017-10-19T00:00:00"/>
    <x v="5"/>
    <x v="1"/>
    <x v="0"/>
    <s v="19"/>
    <x v="1"/>
    <d v="1899-12-30T21:44:41"/>
    <x v="8"/>
    <n v="1"/>
    <x v="0"/>
    <x v="4"/>
    <s v="ahmed faiz"/>
    <s v="GSK100*1"/>
    <x v="62"/>
    <x v="0"/>
    <s v="ahmedfaiz0912@gmail.com"/>
    <s v="-"/>
    <s v="Test"/>
  </r>
  <r>
    <n v="3342"/>
    <s v="SADDACFF201710196863"/>
    <s v="59a2aba6b24c65.90038769"/>
    <x v="0"/>
    <d v="2017-10-19T00:00:00"/>
    <x v="5"/>
    <x v="1"/>
    <x v="0"/>
    <s v="19"/>
    <x v="1"/>
    <d v="1899-12-30T22:36:20"/>
    <x v="6"/>
    <n v="1"/>
    <x v="0"/>
    <x v="4"/>
    <s v="Pavan Kalyan"/>
    <s v="CFF38*2"/>
    <x v="42"/>
    <x v="0"/>
    <s v="pavankalyancollege@gmail.com"/>
    <s v="-"/>
    <s v="Test"/>
  </r>
  <r>
    <n v="3310"/>
    <s v="SADDABKB201710199980"/>
    <s v="59e8c1337e75c5.95635758"/>
    <x v="0"/>
    <d v="2017-10-19T00:00:00"/>
    <x v="5"/>
    <x v="1"/>
    <x v="0"/>
    <s v="19"/>
    <x v="1"/>
    <d v="1899-12-30T21:03:02"/>
    <x v="17"/>
    <n v="1"/>
    <x v="0"/>
    <x v="4"/>
    <s v="Chandra Gopal"/>
    <s v="BKB164*1 BKB177*1 BKB203*6 BKB221*1 BKB230*1"/>
    <x v="680"/>
    <x v="0"/>
    <s v="chandragopaljaiswal@gmail.com"/>
    <s v="-"/>
    <s v="Test"/>
  </r>
  <r>
    <n v="5497"/>
    <s v="SADDAGSK201711199260"/>
    <s v="5a118ef892a8b3.00363745"/>
    <x v="0"/>
    <d v="2017-11-19T00:00:00"/>
    <x v="1"/>
    <x v="2"/>
    <x v="1"/>
    <s v="19"/>
    <x v="1"/>
    <d v="1899-12-30T19:54:18"/>
    <x v="8"/>
    <n v="1"/>
    <x v="0"/>
    <x v="4"/>
    <s v="Praveen kumar"/>
    <s v="GSK69*3 GSK29*1 GSK68*6 GSK27*1"/>
    <x v="681"/>
    <x v="0"/>
    <s v="praveen.chicku1452@gmail.com"/>
    <s v="-"/>
    <s v="Test"/>
  </r>
  <r>
    <n v="5503"/>
    <s v="SADDABUZ201711199658"/>
    <s v="59a008c6c569e5.37372151"/>
    <x v="0"/>
    <d v="2017-11-19T00:00:00"/>
    <x v="1"/>
    <x v="2"/>
    <x v="1"/>
    <s v="19"/>
    <x v="1"/>
    <d v="1899-12-30T20:20:30"/>
    <x v="9"/>
    <n v="1"/>
    <x v="0"/>
    <x v="4"/>
    <s v="Abhishek Chauhan"/>
    <s v="BUZ11*1 BUZ38*1"/>
    <x v="612"/>
    <x v="0"/>
    <s v="rkmabhi@gmail.com"/>
    <s v="-"/>
    <s v="Test"/>
  </r>
  <r>
    <n v="3302"/>
    <s v="SADDACBT201710196203"/>
    <s v="1110848675715327"/>
    <x v="0"/>
    <d v="2017-10-19T00:00:00"/>
    <x v="5"/>
    <x v="1"/>
    <x v="0"/>
    <s v="19"/>
    <x v="1"/>
    <d v="1899-12-30T20:25:03"/>
    <x v="4"/>
    <n v="1"/>
    <x v="0"/>
    <x v="4"/>
    <s v="Abhilash Panging"/>
    <s v="CBT035*3 CBT033*2 CBT064*1 CBT088*2 CBT084*1 CBT012*2"/>
    <x v="682"/>
    <x v="0"/>
    <s v="lucariostar@gmail.com"/>
    <s v="-"/>
    <s v="Test"/>
  </r>
  <r>
    <n v="3323"/>
    <s v="SADDAGSK201710197401"/>
    <s v="1445369632221322"/>
    <x v="0"/>
    <d v="2017-10-19T00:00:00"/>
    <x v="5"/>
    <x v="1"/>
    <x v="0"/>
    <s v="19"/>
    <x v="1"/>
    <d v="1899-12-30T22:05:56"/>
    <x v="8"/>
    <n v="1"/>
    <x v="0"/>
    <x v="4"/>
    <s v="Abhijeet Dash"/>
    <s v="GSK60*1"/>
    <x v="71"/>
    <x v="0"/>
    <s v="jituab123@gmail.com"/>
    <s v="-"/>
    <s v="Test"/>
  </r>
  <r>
    <n v="5519"/>
    <s v="SADDALPZ201711198816"/>
    <s v="1411708892276244"/>
    <x v="0"/>
    <d v="2017-11-19T00:00:00"/>
    <x v="1"/>
    <x v="2"/>
    <x v="1"/>
    <s v="19"/>
    <x v="1"/>
    <d v="1899-12-30T20:51:37"/>
    <x v="3"/>
    <n v="1"/>
    <x v="0"/>
    <x v="4"/>
    <s v="Nilesh Saksaria"/>
    <s v="LPZ182*12"/>
    <x v="3"/>
    <x v="0"/>
    <s v="nileshseksaria@gmail.com"/>
    <s v="-"/>
    <s v="Test"/>
  </r>
  <r>
    <n v="5524"/>
    <s v="SADDAFPT201711193149"/>
    <s v="1411708892276244"/>
    <x v="0"/>
    <d v="2017-11-19T00:00:00"/>
    <x v="1"/>
    <x v="2"/>
    <x v="1"/>
    <s v="19"/>
    <x v="1"/>
    <d v="1899-12-30T21:05:01"/>
    <x v="13"/>
    <n v="1"/>
    <x v="0"/>
    <x v="4"/>
    <s v="Nilesh Saksaria"/>
    <s v="FPT22*4 FPT20*1 FPT13*2"/>
    <x v="640"/>
    <x v="0"/>
    <s v="nileshseksaria@gmail.com"/>
    <s v="-"/>
    <s v="Test"/>
  </r>
  <r>
    <n v="3348"/>
    <s v="SADDACFF201710198366"/>
    <s v="474221026287908"/>
    <x v="0"/>
    <d v="2017-10-19T00:00:00"/>
    <x v="5"/>
    <x v="1"/>
    <x v="0"/>
    <s v="19"/>
    <x v="1"/>
    <d v="1899-12-30T22:47:55"/>
    <x v="6"/>
    <n v="1"/>
    <x v="0"/>
    <x v="4"/>
    <s v="Prithvi Raj Santh"/>
    <s v="CFF13*1 CFF10*1"/>
    <x v="3"/>
    <x v="0"/>
    <s v="santh.prithviraj@gmail.com"/>
    <s v="-"/>
    <s v="Test"/>
  </r>
  <r>
    <n v="3338"/>
    <s v="SADDACFF201710199936"/>
    <s v="2019792291585567"/>
    <x v="0"/>
    <d v="2017-10-19T00:00:00"/>
    <x v="5"/>
    <x v="1"/>
    <x v="0"/>
    <s v="19"/>
    <x v="1"/>
    <d v="1899-12-30T22:33:40"/>
    <x v="6"/>
    <n v="1"/>
    <x v="0"/>
    <x v="4"/>
    <s v="Yash Dediya"/>
    <s v="CFF4*6 CFF5*1"/>
    <x v="21"/>
    <x v="0"/>
    <s v="yashdediya@gmail.com"/>
    <s v="-"/>
    <s v="Test"/>
  </r>
  <r>
    <n v="1701"/>
    <s v="SADDARDB201709192470"/>
    <s v="654301448101893"/>
    <x v="0"/>
    <d v="2017-09-19T00:00:00"/>
    <x v="6"/>
    <x v="0"/>
    <x v="0"/>
    <s v="19"/>
    <x v="1"/>
    <d v="1899-12-30T13:54:28"/>
    <x v="1"/>
    <n v="1"/>
    <x v="0"/>
    <x v="4"/>
    <s v="Prakash Bhuparia"/>
    <s v="RDB074*1 RDB193*2"/>
    <x v="103"/>
    <x v="0"/>
    <s v="karmakaswan@gmail.com"/>
    <s v="-"/>
    <s v="Test"/>
  </r>
  <r>
    <n v="3290"/>
    <s v="SADDALPZ201710194538"/>
    <s v="59a8fa8ad850c1.95827549"/>
    <x v="0"/>
    <d v="2017-10-19T00:00:00"/>
    <x v="5"/>
    <x v="1"/>
    <x v="0"/>
    <s v="19"/>
    <x v="1"/>
    <d v="1899-12-30T13:43:19"/>
    <x v="3"/>
    <n v="1"/>
    <x v="0"/>
    <x v="7"/>
    <s v="Shilpa raha"/>
    <s v="LPZ161*1"/>
    <x v="3"/>
    <x v="0"/>
    <s v="raha.shilpa@gmail.com"/>
    <s v="-"/>
    <s v="Test"/>
  </r>
  <r>
    <n v="1713"/>
    <s v="SADDAMOM201709198397"/>
    <s v="2000957760192705"/>
    <x v="0"/>
    <d v="2017-09-19T00:00:00"/>
    <x v="6"/>
    <x v="0"/>
    <x v="0"/>
    <s v="19"/>
    <x v="1"/>
    <d v="1899-12-30T19:52:53"/>
    <x v="2"/>
    <n v="1"/>
    <x v="0"/>
    <x v="8"/>
    <s v="Ria Banerjee"/>
    <s v="MOM001*4"/>
    <x v="62"/>
    <x v="0"/>
    <s v="riasingh4786@gmail.com"/>
    <s v="-"/>
    <s v="Test"/>
  </r>
  <r>
    <n v="1697"/>
    <s v="SADDABKB201709192883"/>
    <s v="1922401114453743"/>
    <x v="0"/>
    <d v="2017-09-19T00:00:00"/>
    <x v="6"/>
    <x v="0"/>
    <x v="0"/>
    <s v="19"/>
    <x v="1"/>
    <d v="1899-12-30T13:17:53"/>
    <x v="17"/>
    <n v="1"/>
    <x v="0"/>
    <x v="8"/>
    <s v="Sandeep Parakh"/>
    <s v="BKB143*3"/>
    <x v="57"/>
    <x v="0"/>
    <s v="s@pmr.in"/>
    <s v="-"/>
    <s v="Test"/>
  </r>
  <r>
    <n v="5530"/>
    <s v="SADDAFDZ201711192281"/>
    <s v="1490904041029134"/>
    <x v="0"/>
    <d v="2017-11-19T00:00:00"/>
    <x v="1"/>
    <x v="2"/>
    <x v="1"/>
    <s v="19"/>
    <x v="1"/>
    <d v="1899-12-30T22:16:24"/>
    <x v="10"/>
    <n v="1"/>
    <x v="0"/>
    <x v="8"/>
    <s v="Tanmay Sinha"/>
    <s v="FDZ015*1 FDZ035*1"/>
    <x v="673"/>
    <x v="0"/>
    <s v="tonmoysinha0@gmail.com"/>
    <s v="-"/>
    <s v="Test"/>
  </r>
  <r>
    <n v="1724"/>
    <s v="SADDAGSK201709193995"/>
    <s v="1656281887729740"/>
    <x v="0"/>
    <d v="2017-09-19T00:00:00"/>
    <x v="6"/>
    <x v="0"/>
    <x v="0"/>
    <s v="19"/>
    <x v="1"/>
    <d v="1899-12-30T21:26:48"/>
    <x v="8"/>
    <n v="1"/>
    <x v="0"/>
    <x v="10"/>
    <s v="Divya Garg"/>
    <s v="GSK070*2 GSK072*1"/>
    <x v="79"/>
    <x v="0"/>
    <s v="divyagarg12@gmail.com"/>
    <s v="-"/>
    <s v="Test"/>
  </r>
  <r>
    <n v="1725"/>
    <s v="SADDARDB201709191798"/>
    <s v="1656281887729740"/>
    <x v="0"/>
    <d v="2017-09-19T00:00:00"/>
    <x v="6"/>
    <x v="0"/>
    <x v="0"/>
    <s v="19"/>
    <x v="1"/>
    <d v="1899-12-30T21:29:58"/>
    <x v="1"/>
    <n v="1"/>
    <x v="0"/>
    <x v="10"/>
    <s v="Divya Garg"/>
    <s v="RDB184*2 RDB063*1"/>
    <x v="4"/>
    <x v="0"/>
    <s v="divyagarg12@gmail.com"/>
    <s v="-"/>
    <s v="Test"/>
  </r>
  <r>
    <n v="3284"/>
    <s v="SADDALPZ201710195310"/>
    <s v="335198073592434"/>
    <x v="0"/>
    <d v="2017-10-19T00:00:00"/>
    <x v="5"/>
    <x v="1"/>
    <x v="0"/>
    <s v="19"/>
    <x v="1"/>
    <d v="1899-12-30T12:52:20"/>
    <x v="3"/>
    <n v="1"/>
    <x v="0"/>
    <x v="10"/>
    <s v="Neha Jha"/>
    <s v="LPZ120*1 LPZ029*1 LPZ041*1"/>
    <x v="31"/>
    <x v="0"/>
    <s v="nehajha399@gmail.coz"/>
    <s v="-"/>
    <s v="Test"/>
  </r>
  <r>
    <n v="3287"/>
    <s v="SADDALPZ201710195018"/>
    <s v="335198073592434"/>
    <x v="0"/>
    <d v="2017-10-19T00:00:00"/>
    <x v="5"/>
    <x v="1"/>
    <x v="0"/>
    <s v="19"/>
    <x v="1"/>
    <d v="1899-12-30T12:56:27"/>
    <x v="3"/>
    <n v="1"/>
    <x v="0"/>
    <x v="10"/>
    <s v="Neha Jha"/>
    <s v="LPZ120*1 LPZ029*1 LPZ041*1"/>
    <x v="31"/>
    <x v="0"/>
    <s v="nehajha399@gmail.coz"/>
    <s v="-"/>
    <s v="Test"/>
  </r>
  <r>
    <n v="3334"/>
    <s v="SADDACFF201710194680"/>
    <s v="59e626bd068955.06461461"/>
    <x v="0"/>
    <d v="2017-10-19T00:00:00"/>
    <x v="5"/>
    <x v="1"/>
    <x v="0"/>
    <s v="19"/>
    <x v="1"/>
    <d v="1899-12-30T22:27:04"/>
    <x v="6"/>
    <n v="1"/>
    <x v="0"/>
    <x v="10"/>
    <s v="Saloni Singh"/>
    <s v="CFF46*3 CFF47*2 CFF3*1 CFF42*1"/>
    <x v="622"/>
    <x v="0"/>
    <s v="sscute1598@gmail.com"/>
    <s v="-"/>
    <s v="Test"/>
  </r>
  <r>
    <n v="5466"/>
    <s v="SADDACFF201711195918"/>
    <s v="335198073592434"/>
    <x v="0"/>
    <d v="2017-11-19T00:00:00"/>
    <x v="1"/>
    <x v="2"/>
    <x v="1"/>
    <s v="19"/>
    <x v="1"/>
    <d v="1899-12-30T12:48:22"/>
    <x v="6"/>
    <n v="1"/>
    <x v="0"/>
    <x v="10"/>
    <s v="Neha Jha"/>
    <s v="CFF37*1 CFF23*1"/>
    <x v="276"/>
    <x v="0"/>
    <s v="nehajha399@gmail.coz"/>
    <s v="-"/>
    <s v="Test"/>
  </r>
  <r>
    <n v="5485"/>
    <s v="SADDACFF201711191028"/>
    <s v="345888162530895"/>
    <x v="0"/>
    <d v="2017-11-19T00:00:00"/>
    <x v="1"/>
    <x v="2"/>
    <x v="1"/>
    <s v="19"/>
    <x v="1"/>
    <d v="1899-12-30T18:56:17"/>
    <x v="6"/>
    <n v="1"/>
    <x v="0"/>
    <x v="10"/>
    <s v="Dimple Singh Khati"/>
    <s v="CFF10*4 CFF47*2 CFF4*1"/>
    <x v="283"/>
    <x v="0"/>
    <s v="dimplesinghkhati@gmail.com"/>
    <s v="-"/>
    <s v="Test"/>
  </r>
  <r>
    <n v="5511"/>
    <s v="SADDATOA201711195682"/>
    <s v="547006595645172"/>
    <x v="1"/>
    <d v="2017-11-19T00:00:00"/>
    <x v="1"/>
    <x v="2"/>
    <x v="1"/>
    <s v="19"/>
    <x v="1"/>
    <d v="1899-12-30T20:43:31"/>
    <x v="0"/>
    <n v="0"/>
    <x v="0"/>
    <x v="10"/>
    <s v="Yojana Juadi"/>
    <s v="TOA062*1"/>
    <x v="64"/>
    <x v="0"/>
    <s v="yojanajuadi@gmail.com"/>
    <s v="-"/>
    <s v="Test"/>
  </r>
  <r>
    <n v="5513"/>
    <s v="SADDATOA201711191904"/>
    <s v="547006595645172"/>
    <x v="1"/>
    <d v="2017-11-19T00:00:00"/>
    <x v="1"/>
    <x v="2"/>
    <x v="1"/>
    <s v="19"/>
    <x v="1"/>
    <d v="1899-12-30T20:44:06"/>
    <x v="0"/>
    <n v="1"/>
    <x v="0"/>
    <x v="10"/>
    <s v="Yojana Juadi"/>
    <s v="TOA062*1"/>
    <x v="64"/>
    <x v="0"/>
    <s v="yojanajuadi@gmail.com"/>
    <s v="-"/>
    <s v="Test"/>
  </r>
  <r>
    <n v="5523"/>
    <s v="SADDARDB201711192701"/>
    <s v="1897299057259066"/>
    <x v="0"/>
    <d v="2017-11-19T00:00:00"/>
    <x v="1"/>
    <x v="2"/>
    <x v="1"/>
    <s v="19"/>
    <x v="1"/>
    <d v="1899-12-30T21:03:38"/>
    <x v="1"/>
    <n v="1"/>
    <x v="0"/>
    <x v="10"/>
    <s v="Anisha Maheshwari"/>
    <s v="RDB184*1 RDB025*1 RDB189*1"/>
    <x v="31"/>
    <x v="0"/>
    <s v="anishahulkat94@gmail.com"/>
    <s v="-"/>
    <s v="Test"/>
  </r>
  <r>
    <n v="5529"/>
    <s v="SADDAFPT201711192959"/>
    <s v="59bbee04b1f4e6.81002918"/>
    <x v="0"/>
    <d v="2017-11-19T00:00:00"/>
    <x v="1"/>
    <x v="2"/>
    <x v="1"/>
    <s v="19"/>
    <x v="1"/>
    <d v="1899-12-30T21:58:46"/>
    <x v="13"/>
    <n v="1"/>
    <x v="0"/>
    <x v="10"/>
    <s v="arpita"/>
    <s v="FPT17*1 FPT22*1"/>
    <x v="42"/>
    <x v="0"/>
    <s v="jhaarpita155@gmail.com"/>
    <s v="-"/>
    <s v="Test"/>
  </r>
  <r>
    <n v="1708"/>
    <s v="SADDABLS201709198724"/>
    <s v="1845214462475515"/>
    <x v="0"/>
    <d v="2017-09-19T00:00:00"/>
    <x v="6"/>
    <x v="0"/>
    <x v="0"/>
    <s v="19"/>
    <x v="1"/>
    <d v="1899-12-30T19:27:17"/>
    <x v="5"/>
    <n v="1"/>
    <x v="0"/>
    <x v="10"/>
    <s v="Sowmya Rasakula"/>
    <s v="BLS51*1"/>
    <x v="62"/>
    <x v="0"/>
    <s v="sowmya.r1806@gmail.com"/>
    <s v="-"/>
    <s v="Test"/>
  </r>
  <r>
    <n v="3308"/>
    <s v="SADDAGSK201710193465"/>
    <s v="59beab4081aa17.30207884"/>
    <x v="1"/>
    <d v="2017-10-19T00:00:00"/>
    <x v="5"/>
    <x v="1"/>
    <x v="0"/>
    <s v="19"/>
    <x v="1"/>
    <d v="1899-12-30T21:01:46"/>
    <x v="8"/>
    <n v="0"/>
    <x v="0"/>
    <x v="11"/>
    <s v="Arun Sharma"/>
    <s v="GSK97*1 GSK07*1"/>
    <x v="1"/>
    <x v="0"/>
    <s v="sharmaarun201295@gmail.com"/>
    <s v="-"/>
    <s v="Test"/>
  </r>
  <r>
    <n v="3309"/>
    <s v="SADDAGSK201710198010"/>
    <s v="59beab4081aa17.30207884"/>
    <x v="0"/>
    <d v="2017-10-19T00:00:00"/>
    <x v="5"/>
    <x v="1"/>
    <x v="0"/>
    <s v="19"/>
    <x v="1"/>
    <d v="1899-12-30T21:02:21"/>
    <x v="8"/>
    <n v="1"/>
    <x v="0"/>
    <x v="11"/>
    <s v="Arun Sharma"/>
    <s v="GSK97*1 GSK07*1"/>
    <x v="1"/>
    <x v="0"/>
    <s v="sharmaarun201295@gmail.com"/>
    <s v="-"/>
    <s v="Test"/>
  </r>
  <r>
    <n v="1702"/>
    <s v="SADDATOA201709194389"/>
    <s v="741689849349274"/>
    <x v="0"/>
    <d v="2017-09-19T00:00:00"/>
    <x v="6"/>
    <x v="0"/>
    <x v="0"/>
    <s v="19"/>
    <x v="1"/>
    <d v="1899-12-30T17:51:42"/>
    <x v="0"/>
    <n v="1"/>
    <x v="0"/>
    <x v="11"/>
    <s v="Alla Jagat Kiran"/>
    <s v="TOA111*2"/>
    <x v="5"/>
    <x v="0"/>
    <s v="jagatkiran6@gmail.com"/>
    <s v="-"/>
    <s v="Test"/>
  </r>
  <r>
    <n v="1711"/>
    <s v="SADDARDB201709196934"/>
    <s v="59b9474402aa71.38699746"/>
    <x v="1"/>
    <d v="2017-09-19T00:00:00"/>
    <x v="6"/>
    <x v="0"/>
    <x v="0"/>
    <s v="19"/>
    <x v="1"/>
    <d v="1899-12-30T19:34:29"/>
    <x v="1"/>
    <n v="0"/>
    <x v="0"/>
    <x v="11"/>
    <s v="pavan balireddy"/>
    <s v="RDB163*2"/>
    <x v="142"/>
    <x v="0"/>
    <s v="mohanpavan5661@gmail.com"/>
    <s v="-"/>
    <s v="Test"/>
  </r>
  <r>
    <n v="1712"/>
    <s v="SADDARDB201709196790"/>
    <s v="59b9474402aa71.38699746"/>
    <x v="1"/>
    <d v="2017-09-19T00:00:00"/>
    <x v="6"/>
    <x v="0"/>
    <x v="0"/>
    <s v="19"/>
    <x v="1"/>
    <d v="1899-12-30T19:34:59"/>
    <x v="1"/>
    <n v="1"/>
    <x v="0"/>
    <x v="11"/>
    <s v="pavan balireddy"/>
    <s v="RDB163*2"/>
    <x v="142"/>
    <x v="0"/>
    <s v="mohanpavan5661@gmail.com"/>
    <s v="-"/>
    <s v="Test"/>
  </r>
  <r>
    <n v="1716"/>
    <s v="SADDAGSK201709197485"/>
    <s v="59adf2a90bc522.16521066"/>
    <x v="0"/>
    <d v="2017-09-19T00:00:00"/>
    <x v="6"/>
    <x v="0"/>
    <x v="0"/>
    <s v="19"/>
    <x v="1"/>
    <d v="1899-12-30T20:11:15"/>
    <x v="8"/>
    <n v="1"/>
    <x v="0"/>
    <x v="11"/>
    <s v="ankit"/>
    <s v="GSK095*1 GSK097*1"/>
    <x v="1"/>
    <x v="0"/>
    <s v="ankit1997jonwal@gmail.com"/>
    <s v="-"/>
    <s v="Test"/>
  </r>
  <r>
    <n v="1736"/>
    <s v="SADDAGSK201709193077"/>
    <s v="1479713502122570"/>
    <x v="0"/>
    <d v="2017-09-19T00:00:00"/>
    <x v="6"/>
    <x v="0"/>
    <x v="0"/>
    <s v="19"/>
    <x v="1"/>
    <d v="1899-12-30T22:51:00"/>
    <x v="8"/>
    <n v="1"/>
    <x v="0"/>
    <x v="11"/>
    <s v="Aayush Raj Sinha"/>
    <s v="GSK095*1 GSK008*1"/>
    <x v="33"/>
    <x v="0"/>
    <s v="aayushsinha19@gmail.com"/>
    <s v="-"/>
    <s v="Test"/>
  </r>
  <r>
    <n v="3281"/>
    <s v="SADDATOA201710197942"/>
    <s v="1501747973251073"/>
    <x v="1"/>
    <d v="2017-10-19T00:00:00"/>
    <x v="5"/>
    <x v="1"/>
    <x v="0"/>
    <s v="19"/>
    <x v="1"/>
    <d v="1899-12-30T12:26:51"/>
    <x v="0"/>
    <n v="1"/>
    <x v="0"/>
    <x v="11"/>
    <s v="Raja Kedia"/>
    <s v="TOA005*1 TOA109*1"/>
    <x v="41"/>
    <x v="0"/>
    <s v="rajakedia2222@gmail.com"/>
    <s v="-"/>
    <s v="Test"/>
  </r>
  <r>
    <n v="3321"/>
    <s v="SADDAGSK201710196018"/>
    <s v="1274896675973639"/>
    <x v="0"/>
    <d v="2017-10-19T00:00:00"/>
    <x v="5"/>
    <x v="1"/>
    <x v="0"/>
    <s v="19"/>
    <x v="1"/>
    <d v="1899-12-30T22:04:12"/>
    <x v="8"/>
    <n v="1"/>
    <x v="0"/>
    <x v="11"/>
    <s v="Manoj Rayana"/>
    <s v="GSK83*1"/>
    <x v="79"/>
    <x v="0"/>
    <s v="manoj.rayana@gmail.com"/>
    <s v="-"/>
    <s v="Test"/>
  </r>
  <r>
    <n v="3322"/>
    <s v="SADDABKB201710195798"/>
    <s v="1542410155829422"/>
    <x v="0"/>
    <d v="2017-10-19T00:00:00"/>
    <x v="5"/>
    <x v="1"/>
    <x v="0"/>
    <s v="19"/>
    <x v="1"/>
    <d v="1899-12-30T22:05:48"/>
    <x v="17"/>
    <n v="1"/>
    <x v="0"/>
    <x v="11"/>
    <s v="Abdur Rahman Daanish"/>
    <s v="BKB058*2 BKB012*2 BKB231*2"/>
    <x v="57"/>
    <x v="0"/>
    <s v="arahmandanish@gmail.com"/>
    <s v="NotDelivered"/>
    <s v="Test"/>
  </r>
  <r>
    <n v="3341"/>
    <s v="SADDAGSK201710193984"/>
    <s v="59beab4081aa17.30207884"/>
    <x v="0"/>
    <d v="2017-10-19T00:00:00"/>
    <x v="5"/>
    <x v="1"/>
    <x v="0"/>
    <s v="19"/>
    <x v="1"/>
    <d v="1899-12-30T22:36:12"/>
    <x v="8"/>
    <n v="1"/>
    <x v="0"/>
    <x v="11"/>
    <s v="Arun Sharma"/>
    <s v="GSK07*1 GSK97*1"/>
    <x v="1"/>
    <x v="0"/>
    <s v="sharmaarun201295@gmail.com"/>
    <s v="-"/>
    <s v="Test"/>
  </r>
  <r>
    <n v="5465"/>
    <s v="SADDATOA201711195365"/>
    <s v="741689849349274"/>
    <x v="0"/>
    <d v="2017-11-19T00:00:00"/>
    <x v="1"/>
    <x v="2"/>
    <x v="1"/>
    <s v="19"/>
    <x v="1"/>
    <d v="1899-12-30T11:16:53"/>
    <x v="0"/>
    <n v="1"/>
    <x v="0"/>
    <x v="11"/>
    <s v="Alla Jagat Kiran"/>
    <s v="TOA111*2"/>
    <x v="5"/>
    <x v="0"/>
    <s v="jagatkiran6@gmail.com"/>
    <s v="-"/>
    <s v="Test"/>
  </r>
  <r>
    <n v="5470"/>
    <s v="SADDALPZ201711193035"/>
    <s v="5a0b1656ca89d4.38149612"/>
    <x v="0"/>
    <d v="2017-11-19T00:00:00"/>
    <x v="1"/>
    <x v="2"/>
    <x v="1"/>
    <s v="19"/>
    <x v="1"/>
    <d v="1899-12-30T14:00:15"/>
    <x v="3"/>
    <n v="1"/>
    <x v="0"/>
    <x v="11"/>
    <s v="shiva"/>
    <s v="LPZ001*1 LPZ092*1"/>
    <x v="227"/>
    <x v="0"/>
    <s v="shivakumar20014@gmail.com"/>
    <s v="-"/>
    <s v="Test"/>
  </r>
  <r>
    <n v="5477"/>
    <s v="SADDALPZ201711199007"/>
    <s v="5a0b1656ca89d4.38149612"/>
    <x v="0"/>
    <d v="2017-11-19T00:00:00"/>
    <x v="1"/>
    <x v="2"/>
    <x v="1"/>
    <s v="19"/>
    <x v="1"/>
    <d v="1899-12-30T15:50:00"/>
    <x v="3"/>
    <n v="1"/>
    <x v="0"/>
    <x v="11"/>
    <s v="shiva"/>
    <s v="LPZ001*1 LPZ092*1"/>
    <x v="227"/>
    <x v="0"/>
    <s v="shivakumar20014@gmail.com"/>
    <s v="-"/>
    <s v="Test"/>
  </r>
  <r>
    <n v="5479"/>
    <s v="SADDACBT201711191334"/>
    <s v="792092347660673"/>
    <x v="1"/>
    <d v="2017-11-19T00:00:00"/>
    <x v="1"/>
    <x v="2"/>
    <x v="1"/>
    <s v="19"/>
    <x v="1"/>
    <d v="1899-12-30T16:29:01"/>
    <x v="4"/>
    <n v="1"/>
    <x v="0"/>
    <x v="11"/>
    <s v="Akshay Verma"/>
    <s v="CBT112*2"/>
    <x v="26"/>
    <x v="0"/>
    <s v="akshay6verma35@gmail.com"/>
    <s v="-"/>
    <s v="Test"/>
  </r>
  <r>
    <n v="5506"/>
    <s v="SADDALPZ201711191519"/>
    <s v="820142404858773"/>
    <x v="0"/>
    <d v="2017-11-19T00:00:00"/>
    <x v="1"/>
    <x v="2"/>
    <x v="1"/>
    <s v="19"/>
    <x v="1"/>
    <d v="1899-12-30T20:23:24"/>
    <x v="3"/>
    <n v="1"/>
    <x v="0"/>
    <x v="11"/>
    <s v="S.l. Shinu"/>
    <s v="LPZ158*1"/>
    <x v="64"/>
    <x v="0"/>
    <s v="shinu.ctc@gmail.com"/>
    <s v="-"/>
    <s v="Test"/>
  </r>
  <r>
    <n v="5534"/>
    <s v="SADDAGSK201711191627"/>
    <s v="59c02b474c6083.02228500"/>
    <x v="1"/>
    <d v="2017-11-19T00:00:00"/>
    <x v="1"/>
    <x v="2"/>
    <x v="1"/>
    <s v="19"/>
    <x v="1"/>
    <d v="1899-12-30T23:17:51"/>
    <x v="8"/>
    <n v="0"/>
    <x v="0"/>
    <x v="11"/>
    <s v="Rohit Kumari"/>
    <s v="GSK80*2"/>
    <x v="17"/>
    <x v="0"/>
    <s v="rohit164kr@gmail.com"/>
    <s v="-"/>
    <s v="Test"/>
  </r>
  <r>
    <n v="5535"/>
    <s v="SADDAGSK201711191218"/>
    <s v="59c02b474c6083.02228500"/>
    <x v="0"/>
    <d v="2017-11-19T00:00:00"/>
    <x v="1"/>
    <x v="2"/>
    <x v="1"/>
    <s v="19"/>
    <x v="1"/>
    <d v="1899-12-30T23:18:23"/>
    <x v="8"/>
    <n v="1"/>
    <x v="0"/>
    <x v="11"/>
    <s v="Rohit Kumari"/>
    <s v="GSK80*2"/>
    <x v="17"/>
    <x v="0"/>
    <s v="rohit164kr@gmail.com"/>
    <s v="-"/>
    <s v="Test"/>
  </r>
  <r>
    <n v="1732"/>
    <s v="SADDAMOM201709196670"/>
    <s v="1501747973251073"/>
    <x v="1"/>
    <d v="2017-09-19T00:00:00"/>
    <x v="6"/>
    <x v="0"/>
    <x v="0"/>
    <s v="19"/>
    <x v="1"/>
    <d v="1899-12-30T21:59:10"/>
    <x v="2"/>
    <n v="1"/>
    <x v="0"/>
    <x v="11"/>
    <s v="Raja Kedia"/>
    <s v="MOM075*3 MOM073*2"/>
    <x v="56"/>
    <x v="0"/>
    <s v="rajakedia2222@gmail.com"/>
    <s v="-"/>
    <s v="Test"/>
  </r>
  <r>
    <n v="3279"/>
    <s v="SADDATOA201710197164"/>
    <s v="741689849349274"/>
    <x v="0"/>
    <d v="2017-10-19T00:00:00"/>
    <x v="5"/>
    <x v="1"/>
    <x v="0"/>
    <s v="19"/>
    <x v="1"/>
    <d v="1899-12-30T11:59:34"/>
    <x v="0"/>
    <n v="1"/>
    <x v="0"/>
    <x v="11"/>
    <s v="Alla Jagat Kiran"/>
    <s v="TOA111*1"/>
    <x v="3"/>
    <x v="0"/>
    <s v="jagatkiran6@gmail.com"/>
    <s v="-"/>
    <s v="Test"/>
  </r>
  <r>
    <n v="3328"/>
    <s v="SADDACFF201710197582"/>
    <s v="277435302748116"/>
    <x v="0"/>
    <d v="2017-10-19T00:00:00"/>
    <x v="5"/>
    <x v="1"/>
    <x v="0"/>
    <s v="19"/>
    <x v="1"/>
    <d v="1899-12-30T22:15:11"/>
    <x v="6"/>
    <n v="1"/>
    <x v="0"/>
    <x v="11"/>
    <s v="Vishu Vishnu"/>
    <s v="CFF38*1 CFF25*1"/>
    <x v="41"/>
    <x v="0"/>
    <s v="mvishnu1111@gmail.com"/>
    <s v="-"/>
    <s v="Test"/>
  </r>
  <r>
    <n v="5491"/>
    <s v="SADDAMOM201711191274"/>
    <s v="59be800544a5f8.30454141"/>
    <x v="0"/>
    <d v="2017-11-19T00:00:00"/>
    <x v="1"/>
    <x v="2"/>
    <x v="1"/>
    <s v="19"/>
    <x v="1"/>
    <d v="1899-12-30T19:32:04"/>
    <x v="2"/>
    <n v="1"/>
    <x v="0"/>
    <x v="11"/>
    <s v="Ankit Jain"/>
    <s v="MOM037*1 MOM041*2"/>
    <x v="31"/>
    <x v="0"/>
    <s v="aj.ankit.jain0542@gmail.com"/>
    <s v="-"/>
    <s v="Test"/>
  </r>
  <r>
    <n v="5508"/>
    <s v="SADDATOA201711197969"/>
    <s v="1485385894881633"/>
    <x v="0"/>
    <d v="2017-11-19T00:00:00"/>
    <x v="1"/>
    <x v="2"/>
    <x v="1"/>
    <s v="19"/>
    <x v="1"/>
    <d v="1899-12-30T20:29:36"/>
    <x v="0"/>
    <n v="1"/>
    <x v="0"/>
    <x v="11"/>
    <s v="Abhishek Choudhary"/>
    <s v="TOA050*1 TOA154*8"/>
    <x v="524"/>
    <x v="0"/>
    <s v="Abhishekchoudharybdmt@gmail.com"/>
    <s v="-"/>
    <s v="Test"/>
  </r>
  <r>
    <n v="1738"/>
    <s v="SADDAGSK201709195613"/>
    <s v="59a409d89a8870.91425749"/>
    <x v="0"/>
    <d v="2017-09-19T00:00:00"/>
    <x v="6"/>
    <x v="0"/>
    <x v="0"/>
    <s v="19"/>
    <x v="1"/>
    <d v="1899-12-30T23:24:15"/>
    <x v="8"/>
    <n v="1"/>
    <x v="0"/>
    <x v="13"/>
    <s v="ADITYA GANGWAR"/>
    <s v="GSK070*3"/>
    <x v="62"/>
    <x v="0"/>
    <s v="adityagangwar41@gmail.com"/>
    <s v="-"/>
    <s v="Test"/>
  </r>
  <r>
    <n v="3339"/>
    <s v="SADDAGSK201710192820"/>
    <s v="339167176533156"/>
    <x v="0"/>
    <d v="2017-10-19T00:00:00"/>
    <x v="5"/>
    <x v="1"/>
    <x v="0"/>
    <s v="19"/>
    <x v="1"/>
    <d v="1899-12-30T22:34:16"/>
    <x v="8"/>
    <n v="1"/>
    <x v="0"/>
    <x v="13"/>
    <s v="Shivam Shakya"/>
    <s v="GSK80*1"/>
    <x v="33"/>
    <x v="0"/>
    <s v="shivamshakya2961997@gmail.com"/>
    <s v="-"/>
    <s v="Test"/>
  </r>
  <r>
    <n v="5471"/>
    <s v="SADDAFPT201711199714"/>
    <s v="1935899869759658"/>
    <x v="1"/>
    <d v="2017-11-19T00:00:00"/>
    <x v="1"/>
    <x v="2"/>
    <x v="1"/>
    <s v="19"/>
    <x v="1"/>
    <d v="1899-12-30T14:22:04"/>
    <x v="13"/>
    <n v="0"/>
    <x v="0"/>
    <x v="13"/>
    <s v="Abhinav Sharma"/>
    <s v="FPT20*1 FPT04*1"/>
    <x v="4"/>
    <x v="0"/>
    <s v="abhinavshimla2112@gmail.com"/>
    <s v="-"/>
    <s v="Test"/>
  </r>
  <r>
    <n v="5472"/>
    <s v="SADDAFPT201711193992"/>
    <s v="1935899869759658"/>
    <x v="0"/>
    <d v="2017-11-19T00:00:00"/>
    <x v="1"/>
    <x v="2"/>
    <x v="1"/>
    <s v="19"/>
    <x v="1"/>
    <d v="1899-12-30T14:22:51"/>
    <x v="13"/>
    <n v="1"/>
    <x v="0"/>
    <x v="13"/>
    <s v="Abhinav Sharma"/>
    <s v="FPT20*1 FPT04*1"/>
    <x v="4"/>
    <x v="0"/>
    <s v="abhinavshimla2112@gmail.com"/>
    <s v="-"/>
    <s v="Test"/>
  </r>
  <r>
    <n v="5522"/>
    <s v="SADDACBT201711198170"/>
    <s v="59a43be407c936.64025207"/>
    <x v="0"/>
    <d v="2017-11-19T00:00:00"/>
    <x v="1"/>
    <x v="2"/>
    <x v="1"/>
    <s v="19"/>
    <x v="1"/>
    <d v="1899-12-30T20:59:59"/>
    <x v="4"/>
    <n v="1"/>
    <x v="0"/>
    <x v="13"/>
    <s v="Shrey Shoundik"/>
    <s v="CBT112*2"/>
    <x v="26"/>
    <x v="0"/>
    <s v="shreyshoundik@gmail.com"/>
    <s v="-"/>
    <s v="Test"/>
  </r>
  <r>
    <n v="1740"/>
    <s v="SADDACBT201709206127"/>
    <s v="59c0d6058130b4.23420043"/>
    <x v="0"/>
    <d v="2017-09-20T00:00:00"/>
    <x v="2"/>
    <x v="0"/>
    <x v="0"/>
    <s v="20"/>
    <x v="1"/>
    <d v="1899-12-30T11:26:43"/>
    <x v="4"/>
    <n v="1"/>
    <x v="0"/>
    <x v="0"/>
    <s v="Nitin Kumar"/>
    <s v="CBT052*1 CBT056*1"/>
    <x v="50"/>
    <x v="0"/>
    <s v="nitin86025@gmail.com"/>
    <s v="NotDelivered"/>
    <s v="Test"/>
  </r>
  <r>
    <n v="1741"/>
    <s v="SADDATOA201709209141"/>
    <s v="59c0d6058130b4.23420043"/>
    <x v="0"/>
    <d v="2017-09-20T00:00:00"/>
    <x v="2"/>
    <x v="0"/>
    <x v="0"/>
    <s v="20"/>
    <x v="1"/>
    <d v="1899-12-30T13:14:31"/>
    <x v="0"/>
    <n v="1"/>
    <x v="0"/>
    <x v="0"/>
    <s v="Nitin Kumar"/>
    <s v="TOA178*1"/>
    <x v="42"/>
    <x v="0"/>
    <s v="nitin86025@gmail.com"/>
    <s v="-"/>
    <s v="Test"/>
  </r>
  <r>
    <n v="1742"/>
    <s v="SADDATOA201709203520"/>
    <s v="2018096355084916"/>
    <x v="0"/>
    <d v="2017-09-20T00:00:00"/>
    <x v="2"/>
    <x v="0"/>
    <x v="0"/>
    <s v="20"/>
    <x v="1"/>
    <d v="1899-12-30T13:29:55"/>
    <x v="0"/>
    <n v="1"/>
    <x v="0"/>
    <x v="0"/>
    <s v="Naman Goel"/>
    <s v="TOA029*1"/>
    <x v="56"/>
    <x v="0"/>
    <s v="namang959@gmail.com"/>
    <s v="-"/>
    <s v="Test"/>
  </r>
  <r>
    <n v="1743"/>
    <s v="SADDATOA201709205905"/>
    <s v="1051298298306240"/>
    <x v="0"/>
    <d v="2017-09-20T00:00:00"/>
    <x v="2"/>
    <x v="0"/>
    <x v="0"/>
    <s v="20"/>
    <x v="1"/>
    <d v="1899-12-30T14:18:47"/>
    <x v="0"/>
    <n v="1"/>
    <x v="0"/>
    <x v="0"/>
    <s v="Sahil Aryan"/>
    <s v="TOA178*1"/>
    <x v="42"/>
    <x v="0"/>
    <s v="sahilaryan23@gmail.com"/>
    <s v="-"/>
    <s v="Test"/>
  </r>
  <r>
    <n v="1755"/>
    <s v="SADDABLS201709207201"/>
    <s v="59ae9079a1b4d9.37869642"/>
    <x v="0"/>
    <d v="2017-09-20T00:00:00"/>
    <x v="2"/>
    <x v="0"/>
    <x v="0"/>
    <s v="20"/>
    <x v="1"/>
    <d v="1899-12-30T19:37:10"/>
    <x v="5"/>
    <n v="1"/>
    <x v="0"/>
    <x v="0"/>
    <s v="Avinesh Kumar"/>
    <s v="BLS8*1"/>
    <x v="62"/>
    <x v="0"/>
    <s v="djokerdummycplyt@gmail.com"/>
    <s v="-"/>
    <s v="Test"/>
  </r>
  <r>
    <n v="1758"/>
    <s v="SADDAMOM201709206987"/>
    <s v="59a5175885bf49.83725046"/>
    <x v="0"/>
    <d v="2017-09-20T00:00:00"/>
    <x v="2"/>
    <x v="0"/>
    <x v="0"/>
    <s v="20"/>
    <x v="1"/>
    <d v="1899-12-30T20:08:29"/>
    <x v="2"/>
    <n v="1"/>
    <x v="0"/>
    <x v="0"/>
    <s v="sidharth"/>
    <s v="MOM074*5 MOM029*1"/>
    <x v="1"/>
    <x v="0"/>
    <s v="extranumberone@rediffmail.com"/>
    <s v="-"/>
    <s v="Test"/>
  </r>
  <r>
    <n v="1766"/>
    <s v="SADDAMOM201709203652"/>
    <s v="59a5175885bf49.83725046"/>
    <x v="1"/>
    <d v="2017-09-20T00:00:00"/>
    <x v="2"/>
    <x v="0"/>
    <x v="0"/>
    <s v="20"/>
    <x v="1"/>
    <d v="1899-12-30T21:16:59"/>
    <x v="2"/>
    <n v="1"/>
    <x v="0"/>
    <x v="0"/>
    <s v="sidharth"/>
    <s v="MOM074*3 MOM022*1 MOM013*2 MOM020*1"/>
    <x v="7"/>
    <x v="0"/>
    <s v="extranumberone@rediffmail.com"/>
    <s v="-"/>
    <s v="Test"/>
  </r>
  <r>
    <n v="1770"/>
    <s v="SADDARDB201709202429"/>
    <s v="2053656818189907"/>
    <x v="0"/>
    <d v="2017-09-20T00:00:00"/>
    <x v="2"/>
    <x v="0"/>
    <x v="0"/>
    <s v="20"/>
    <x v="1"/>
    <d v="1899-12-30T22:47:18"/>
    <x v="1"/>
    <n v="1"/>
    <x v="0"/>
    <x v="0"/>
    <s v="Abhinav Garg"/>
    <s v="RDB169*2"/>
    <x v="165"/>
    <x v="0"/>
    <s v="abgarg2015@gmail.com"/>
    <s v="-"/>
    <s v="Test"/>
  </r>
  <r>
    <n v="3355"/>
    <s v="SADDATOA201710204133"/>
    <s v="59a431488d9c57.68788550"/>
    <x v="0"/>
    <d v="2017-10-20T00:00:00"/>
    <x v="0"/>
    <x v="1"/>
    <x v="0"/>
    <s v="20"/>
    <x v="1"/>
    <d v="1899-12-30T11:18:45"/>
    <x v="0"/>
    <n v="1"/>
    <x v="0"/>
    <x v="0"/>
    <s v="Karthick Vel K"/>
    <s v="TOA111*1"/>
    <x v="3"/>
    <x v="0"/>
    <s v="karthickvel.malarvizhi@gmail.com"/>
    <s v="-"/>
    <s v="Test"/>
  </r>
  <r>
    <n v="3362"/>
    <s v="SADDATOA201710201635"/>
    <s v="524695231199039"/>
    <x v="1"/>
    <d v="2017-10-20T00:00:00"/>
    <x v="0"/>
    <x v="1"/>
    <x v="0"/>
    <s v="20"/>
    <x v="1"/>
    <d v="1899-12-30T13:13:57"/>
    <x v="0"/>
    <n v="0"/>
    <x v="0"/>
    <x v="0"/>
    <s v="Prajwal Pratik"/>
    <s v="TOA152*1 TOA154*5"/>
    <x v="0"/>
    <x v="0"/>
    <s v="ankishu.sinha@gmail.com"/>
    <s v="-"/>
    <s v="Test"/>
  </r>
  <r>
    <n v="3363"/>
    <s v="SADDATOA201710209150"/>
    <s v="524695231199039"/>
    <x v="0"/>
    <d v="2017-10-20T00:00:00"/>
    <x v="0"/>
    <x v="1"/>
    <x v="0"/>
    <s v="20"/>
    <x v="1"/>
    <d v="1899-12-30T13:14:22"/>
    <x v="0"/>
    <n v="1"/>
    <x v="0"/>
    <x v="0"/>
    <s v="Prajwal Pratik"/>
    <s v="TOA152*1 TOA154*5"/>
    <x v="0"/>
    <x v="0"/>
    <s v="ankishu.sinha@gmail.com"/>
    <s v="-"/>
    <s v="Test"/>
  </r>
  <r>
    <n v="3396"/>
    <s v="SADDAFPT201710207400"/>
    <s v="1621897704533297"/>
    <x v="0"/>
    <d v="2017-10-20T00:00:00"/>
    <x v="0"/>
    <x v="1"/>
    <x v="0"/>
    <s v="20"/>
    <x v="1"/>
    <d v="1899-12-30T20:21:15"/>
    <x v="13"/>
    <n v="1"/>
    <x v="0"/>
    <x v="0"/>
    <s v="Sudhanshu Shekhar"/>
    <s v="FPT01*1 FPT13*4"/>
    <x v="7"/>
    <x v="0"/>
    <s v="shekhar349@gmail.com"/>
    <s v="-"/>
    <s v="Test"/>
  </r>
  <r>
    <n v="3400"/>
    <s v="SADDALPZ201710202305"/>
    <s v="1446857112065219"/>
    <x v="0"/>
    <d v="2017-10-20T00:00:00"/>
    <x v="0"/>
    <x v="1"/>
    <x v="0"/>
    <s v="20"/>
    <x v="1"/>
    <d v="1899-12-30T20:53:20"/>
    <x v="3"/>
    <n v="1"/>
    <x v="0"/>
    <x v="0"/>
    <s v="Rishabh Ranjan"/>
    <s v="LPZ022*1 LPZ003*1"/>
    <x v="60"/>
    <x v="0"/>
    <s v="srrishabh@gmail.com"/>
    <s v="-"/>
    <s v="Test"/>
  </r>
  <r>
    <n v="3410"/>
    <s v="SADDACFF201710208794"/>
    <s v="1620968954600014"/>
    <x v="0"/>
    <d v="2017-10-20T00:00:00"/>
    <x v="0"/>
    <x v="1"/>
    <x v="0"/>
    <s v="20"/>
    <x v="1"/>
    <d v="1899-12-30T21:35:16"/>
    <x v="6"/>
    <n v="1"/>
    <x v="0"/>
    <x v="0"/>
    <s v="Anupam Agarwal"/>
    <s v="CFF22*1 CFF23*1 CFF13*1"/>
    <x v="15"/>
    <x v="0"/>
    <s v="anupamagarwal786@gmail.com"/>
    <s v="-"/>
    <s v="Test"/>
  </r>
  <r>
    <n v="3413"/>
    <s v="SADDARDB201710205428"/>
    <s v="1801768266530749"/>
    <x v="0"/>
    <d v="2017-10-20T00:00:00"/>
    <x v="0"/>
    <x v="1"/>
    <x v="0"/>
    <s v="20"/>
    <x v="1"/>
    <d v="1899-12-30T22:25:45"/>
    <x v="1"/>
    <n v="1"/>
    <x v="0"/>
    <x v="0"/>
    <s v="Rajat Jaiswal"/>
    <s v="RDB166*1 RDB198*1"/>
    <x v="453"/>
    <x v="0"/>
    <s v="rajatjaiswal97@gmail.com"/>
    <s v="-"/>
    <s v="Test"/>
  </r>
  <r>
    <n v="3415"/>
    <s v="SADDAGSK201710203365"/>
    <s v="1956241567991263"/>
    <x v="0"/>
    <d v="2017-10-20T00:00:00"/>
    <x v="0"/>
    <x v="1"/>
    <x v="0"/>
    <s v="20"/>
    <x v="1"/>
    <d v="1899-12-30T22:56:36"/>
    <x v="8"/>
    <n v="1"/>
    <x v="0"/>
    <x v="0"/>
    <s v="Ruchit Dhelawat"/>
    <s v="GSK62*1 GSK68*10 GSK84*1"/>
    <x v="106"/>
    <x v="0"/>
    <s v="dhelawatr@gmail.com"/>
    <s v="-"/>
    <s v="Test"/>
  </r>
  <r>
    <n v="5541"/>
    <s v="SADDARDB201711208744"/>
    <s v="5a1283d51833d6.07174152"/>
    <x v="0"/>
    <d v="2017-11-20T00:00:00"/>
    <x v="4"/>
    <x v="2"/>
    <x v="0"/>
    <s v="20"/>
    <x v="1"/>
    <d v="1899-12-30T13:09:06"/>
    <x v="1"/>
    <n v="1"/>
    <x v="0"/>
    <x v="0"/>
    <s v="m n babu"/>
    <s v="RDB164*1 RDB190*5 RDB038*1"/>
    <x v="683"/>
    <x v="0"/>
    <s v="naveenmeda70@gmail.com"/>
    <s v="-"/>
    <s v="Test"/>
  </r>
  <r>
    <n v="5542"/>
    <s v="SADDARDB201711206956"/>
    <s v="707564829439690"/>
    <x v="0"/>
    <d v="2017-11-20T00:00:00"/>
    <x v="4"/>
    <x v="2"/>
    <x v="0"/>
    <s v="20"/>
    <x v="1"/>
    <d v="1899-12-30T13:39:22"/>
    <x v="1"/>
    <n v="1"/>
    <x v="0"/>
    <x v="0"/>
    <s v="Ishitwa Viranchi"/>
    <s v="RDB103*2"/>
    <x v="27"/>
    <x v="0"/>
    <s v="ishitwa1911@gmail.com"/>
    <s v="-"/>
    <s v="Test"/>
  </r>
  <r>
    <n v="5545"/>
    <s v="SADDARDB201711204985"/>
    <s v="707564829439690"/>
    <x v="0"/>
    <d v="2017-11-20T00:00:00"/>
    <x v="4"/>
    <x v="2"/>
    <x v="0"/>
    <s v="20"/>
    <x v="1"/>
    <d v="1899-12-30T13:54:40"/>
    <x v="1"/>
    <n v="1"/>
    <x v="0"/>
    <x v="0"/>
    <s v="Ishitwa Viranchi"/>
    <s v="RDB103*2"/>
    <x v="27"/>
    <x v="0"/>
    <s v="ishitwa1911@gmail.com"/>
    <s v="-"/>
    <s v="Test"/>
  </r>
  <r>
    <n v="5546"/>
    <s v="SADDARDB201711203074"/>
    <s v="59a94f8a514da1.24513062"/>
    <x v="0"/>
    <d v="2017-11-20T00:00:00"/>
    <x v="4"/>
    <x v="2"/>
    <x v="0"/>
    <s v="20"/>
    <x v="1"/>
    <d v="1899-12-30T14:01:07"/>
    <x v="1"/>
    <n v="1"/>
    <x v="0"/>
    <x v="0"/>
    <s v="Manik Arora"/>
    <s v="RDB113*1 RDB190*5 RDB194*2"/>
    <x v="333"/>
    <x v="0"/>
    <s v="manikarora95@gmail.com"/>
    <s v="-"/>
    <s v="Test"/>
  </r>
  <r>
    <n v="5551"/>
    <s v="SADDABLS201711209017"/>
    <s v="5a1283d51833d6.07174152"/>
    <x v="0"/>
    <d v="2017-11-20T00:00:00"/>
    <x v="4"/>
    <x v="2"/>
    <x v="0"/>
    <s v="20"/>
    <x v="1"/>
    <d v="1899-12-30T18:13:07"/>
    <x v="5"/>
    <n v="1"/>
    <x v="0"/>
    <x v="0"/>
    <s v="m n babu"/>
    <s v="BLS100*1 BLS013*1"/>
    <x v="27"/>
    <x v="0"/>
    <s v="naveenmeda70@gmail.com"/>
    <s v="-"/>
    <s v="Test"/>
  </r>
  <r>
    <n v="5555"/>
    <s v="SADDACBT201711205569"/>
    <s v="781631295342453"/>
    <x v="1"/>
    <d v="2017-11-20T00:00:00"/>
    <x v="4"/>
    <x v="2"/>
    <x v="0"/>
    <s v="20"/>
    <x v="1"/>
    <d v="1899-12-30T18:48:30"/>
    <x v="4"/>
    <n v="1"/>
    <x v="0"/>
    <x v="0"/>
    <s v="Saransh Goyal"/>
    <s v="CBT112*2 CBT122*1 CBT124*1"/>
    <x v="684"/>
    <x v="0"/>
    <s v="saranshgoyalsg@gmail.com"/>
    <s v="-"/>
    <s v="Test"/>
  </r>
  <r>
    <n v="5558"/>
    <s v="SADDARDB201711201325"/>
    <s v="1441789345888457"/>
    <x v="0"/>
    <d v="2017-11-20T00:00:00"/>
    <x v="4"/>
    <x v="2"/>
    <x v="0"/>
    <s v="20"/>
    <x v="1"/>
    <d v="1899-12-30T19:04:14"/>
    <x v="1"/>
    <n v="1"/>
    <x v="0"/>
    <x v="0"/>
    <s v="Mayank Purohit"/>
    <s v="RDB161*1 RDB193*1 RDB201*1 RDB105*1 RDB132*1"/>
    <x v="685"/>
    <x v="0"/>
    <s v="mayankpurohit2012@gmail.com"/>
    <s v="-"/>
    <s v="Test"/>
  </r>
  <r>
    <n v="5560"/>
    <s v="SADDAGSK201711206775"/>
    <s v="1755232178110965"/>
    <x v="0"/>
    <d v="2017-11-20T00:00:00"/>
    <x v="4"/>
    <x v="2"/>
    <x v="0"/>
    <s v="20"/>
    <x v="1"/>
    <d v="1899-12-30T19:20:21"/>
    <x v="8"/>
    <n v="1"/>
    <x v="0"/>
    <x v="0"/>
    <s v="Anant Singhal"/>
    <s v="GSK70*1 GSK96*1"/>
    <x v="33"/>
    <x v="0"/>
    <s v="singhalanant36@gmail.com"/>
    <s v="-"/>
    <s v="Test"/>
  </r>
  <r>
    <n v="5565"/>
    <s v="SADDAGSK201711201093"/>
    <s v="599fe5a0eaec28.69761890"/>
    <x v="0"/>
    <d v="2017-11-20T00:00:00"/>
    <x v="4"/>
    <x v="2"/>
    <x v="0"/>
    <s v="20"/>
    <x v="1"/>
    <d v="1899-12-30T19:45:29"/>
    <x v="8"/>
    <n v="1"/>
    <x v="0"/>
    <x v="0"/>
    <s v="Nishant"/>
    <s v="GSK42*1 GSK37*1"/>
    <x v="27"/>
    <x v="0"/>
    <s v="nishantghs9887@gmail.com"/>
    <s v="-"/>
    <s v="Test"/>
  </r>
  <r>
    <n v="5569"/>
    <s v="SADDATOA201711209046"/>
    <s v="59ae9079a1b4d9.37869642"/>
    <x v="0"/>
    <d v="2017-11-20T00:00:00"/>
    <x v="4"/>
    <x v="2"/>
    <x v="0"/>
    <s v="20"/>
    <x v="1"/>
    <d v="1899-12-30T20:03:00"/>
    <x v="0"/>
    <n v="1"/>
    <x v="0"/>
    <x v="0"/>
    <s v="Avinesh Kumar"/>
    <s v="TOA096*1 TOA154*4"/>
    <x v="256"/>
    <x v="0"/>
    <s v="djokerdummycplyt@gmail.com"/>
    <s v="-"/>
    <s v="Test"/>
  </r>
  <r>
    <n v="5570"/>
    <s v="SADDATOA201711203644"/>
    <s v="59ae9079a1b4d9.37869642"/>
    <x v="0"/>
    <d v="2017-11-20T00:00:00"/>
    <x v="4"/>
    <x v="2"/>
    <x v="0"/>
    <s v="20"/>
    <x v="1"/>
    <d v="1899-12-30T20:03:03"/>
    <x v="0"/>
    <n v="1"/>
    <x v="0"/>
    <x v="0"/>
    <s v="Avinesh Kumar"/>
    <s v="TOA096*1 TOA154*4"/>
    <x v="256"/>
    <x v="0"/>
    <s v="djokerdummycplyt@gmail.com"/>
    <s v="-"/>
    <s v="Test"/>
  </r>
  <r>
    <n v="5571"/>
    <s v="SADDACFF201711205414"/>
    <s v="1391013047663289"/>
    <x v="0"/>
    <d v="2017-11-20T00:00:00"/>
    <x v="4"/>
    <x v="2"/>
    <x v="0"/>
    <s v="20"/>
    <x v="1"/>
    <d v="1899-12-30T20:04:24"/>
    <x v="6"/>
    <n v="1"/>
    <x v="0"/>
    <x v="0"/>
    <s v="Anand Vardhan"/>
    <s v="CFF13*2"/>
    <x v="63"/>
    <x v="0"/>
    <s v="anandvardhan120@gmail.com"/>
    <s v="-"/>
    <s v="Test"/>
  </r>
  <r>
    <n v="5575"/>
    <s v="SADDACFF201711206352"/>
    <s v="1051298298306240"/>
    <x v="0"/>
    <d v="2017-11-20T00:00:00"/>
    <x v="4"/>
    <x v="2"/>
    <x v="0"/>
    <s v="20"/>
    <x v="1"/>
    <d v="1899-12-30T20:37:45"/>
    <x v="6"/>
    <n v="1"/>
    <x v="0"/>
    <x v="0"/>
    <s v="Sahil Aryan"/>
    <s v="CFF34*2"/>
    <x v="7"/>
    <x v="0"/>
    <s v="sahilaryan23@gmail.com"/>
    <s v="-"/>
    <s v="Test"/>
  </r>
  <r>
    <n v="5577"/>
    <s v="SADDATOA201711209768"/>
    <s v="59ef599699a886.10385210"/>
    <x v="0"/>
    <d v="2017-11-20T00:00:00"/>
    <x v="4"/>
    <x v="2"/>
    <x v="0"/>
    <s v="20"/>
    <x v="1"/>
    <d v="1899-12-30T20:43:22"/>
    <x v="0"/>
    <n v="1"/>
    <x v="0"/>
    <x v="0"/>
    <s v="7257811167"/>
    <s v="TOA071*1 TOA061*1 TOA066*1"/>
    <x v="126"/>
    <x v="0"/>
    <s v="kprashant694@gmail.com"/>
    <s v="-"/>
    <s v="Test"/>
  </r>
  <r>
    <n v="5578"/>
    <s v="SADDAMOM201711204805"/>
    <s v="852582891565124"/>
    <x v="0"/>
    <d v="2017-11-20T00:00:00"/>
    <x v="4"/>
    <x v="2"/>
    <x v="0"/>
    <s v="20"/>
    <x v="1"/>
    <d v="1899-12-30T20:46:02"/>
    <x v="2"/>
    <n v="1"/>
    <x v="0"/>
    <x v="0"/>
    <s v="Suraj Kumar"/>
    <s v="MOM069*1"/>
    <x v="3"/>
    <x v="0"/>
    <s v="kdeep0713@gmail.com"/>
    <s v="-"/>
    <s v="Test"/>
  </r>
  <r>
    <n v="5584"/>
    <s v="SADDARDB201711206087"/>
    <s v="1483864345027877"/>
    <x v="0"/>
    <d v="2017-11-20T00:00:00"/>
    <x v="4"/>
    <x v="2"/>
    <x v="0"/>
    <s v="20"/>
    <x v="1"/>
    <d v="1899-12-30T21:15:15"/>
    <x v="1"/>
    <n v="1"/>
    <x v="0"/>
    <x v="0"/>
    <s v="Sneh Shrivastava"/>
    <s v="RDB152*1 RDB156*1"/>
    <x v="686"/>
    <x v="0"/>
    <s v="subham4shrivastava@gmail.com"/>
    <s v="-"/>
    <s v="Test"/>
  </r>
  <r>
    <n v="5587"/>
    <s v="SADDACFF201711201453"/>
    <s v="59b3ae459a8ee4.06090536"/>
    <x v="0"/>
    <d v="2017-11-20T00:00:00"/>
    <x v="4"/>
    <x v="2"/>
    <x v="0"/>
    <s v="20"/>
    <x v="1"/>
    <d v="1899-12-30T21:22:42"/>
    <x v="6"/>
    <n v="1"/>
    <x v="0"/>
    <x v="0"/>
    <s v="Pankaj"/>
    <s v="CFF39*1"/>
    <x v="60"/>
    <x v="0"/>
    <s v="pankaj6769kumar@gmail.com"/>
    <s v="-"/>
    <s v="Test"/>
  </r>
  <r>
    <n v="5588"/>
    <s v="SADDARDB201711208690"/>
    <s v="59ca02610cfb51.95665848"/>
    <x v="1"/>
    <d v="2017-11-20T00:00:00"/>
    <x v="4"/>
    <x v="2"/>
    <x v="0"/>
    <s v="20"/>
    <x v="1"/>
    <d v="1899-12-30T21:28:21"/>
    <x v="1"/>
    <n v="1"/>
    <x v="0"/>
    <x v="0"/>
    <s v="Arfat"/>
    <s v="RDB060*1 RDB219*1"/>
    <x v="114"/>
    <x v="0"/>
    <s v="arfat999@gmail.com"/>
    <s v="-"/>
    <s v="Test"/>
  </r>
  <r>
    <n v="5589"/>
    <s v="SADDAMOM201711209283"/>
    <s v="889653564518499"/>
    <x v="0"/>
    <d v="2017-11-20T00:00:00"/>
    <x v="4"/>
    <x v="2"/>
    <x v="0"/>
    <s v="20"/>
    <x v="1"/>
    <d v="1899-12-30T21:28:56"/>
    <x v="2"/>
    <n v="1"/>
    <x v="0"/>
    <x v="0"/>
    <s v="Vishvendra Singh Veer"/>
    <s v="MOM046*1"/>
    <x v="0"/>
    <x v="0"/>
    <s v="vishvendraveer@gmail.com"/>
    <s v="-"/>
    <s v="Test"/>
  </r>
  <r>
    <n v="5591"/>
    <s v="SADDAGSK201711205031"/>
    <s v="59aa3e9c443506.12874796"/>
    <x v="0"/>
    <d v="2017-11-20T00:00:00"/>
    <x v="4"/>
    <x v="2"/>
    <x v="0"/>
    <s v="20"/>
    <x v="1"/>
    <d v="1899-12-30T21:34:54"/>
    <x v="8"/>
    <n v="1"/>
    <x v="0"/>
    <x v="0"/>
    <s v="Rohan"/>
    <s v="GSK19*2 GSK68*4"/>
    <x v="203"/>
    <x v="0"/>
    <s v="rj431401@gmail.com"/>
    <s v="-"/>
    <s v="Test"/>
  </r>
  <r>
    <n v="5593"/>
    <s v="SADDARDB201711201236"/>
    <s v="1310805939042199"/>
    <x v="0"/>
    <d v="2017-11-20T00:00:00"/>
    <x v="4"/>
    <x v="2"/>
    <x v="0"/>
    <s v="20"/>
    <x v="1"/>
    <d v="1899-12-30T21:36:16"/>
    <x v="1"/>
    <n v="1"/>
    <x v="0"/>
    <x v="0"/>
    <s v="Subham Kumar Soni"/>
    <s v="RDB199*9"/>
    <x v="133"/>
    <x v="0"/>
    <s v="sks4903440@gmail.com"/>
    <s v="-"/>
    <s v="Test"/>
  </r>
  <r>
    <n v="5594"/>
    <s v="SADDARDB201711202159"/>
    <s v="1049203935221822"/>
    <x v="0"/>
    <d v="2017-11-20T00:00:00"/>
    <x v="4"/>
    <x v="2"/>
    <x v="0"/>
    <s v="20"/>
    <x v="1"/>
    <d v="1899-12-30T21:36:38"/>
    <x v="1"/>
    <n v="1"/>
    <x v="0"/>
    <x v="0"/>
    <s v="Tushar Gupta"/>
    <s v="RDB105*1 RDB119*2"/>
    <x v="19"/>
    <x v="0"/>
    <s v="tushargupta0123456789@gmail.com"/>
    <s v="-"/>
    <s v="Test"/>
  </r>
  <r>
    <n v="5595"/>
    <s v="SADDAGSK201711204136"/>
    <s v="1310805939042199"/>
    <x v="0"/>
    <d v="2017-11-20T00:00:00"/>
    <x v="4"/>
    <x v="2"/>
    <x v="0"/>
    <s v="20"/>
    <x v="1"/>
    <d v="1899-12-30T21:38:09"/>
    <x v="8"/>
    <n v="1"/>
    <x v="0"/>
    <x v="0"/>
    <s v="Subham Kumar Soni"/>
    <s v="GSK42*2"/>
    <x v="27"/>
    <x v="0"/>
    <s v="sks4903440@gmail.com"/>
    <s v="-"/>
    <s v="Test"/>
  </r>
  <r>
    <n v="5598"/>
    <s v="SADDARDB201711206319"/>
    <s v="1650351575017177"/>
    <x v="0"/>
    <d v="2017-11-20T00:00:00"/>
    <x v="4"/>
    <x v="2"/>
    <x v="0"/>
    <s v="20"/>
    <x v="1"/>
    <d v="1899-12-30T21:49:19"/>
    <x v="1"/>
    <n v="1"/>
    <x v="0"/>
    <x v="0"/>
    <s v="Rahul Kumar"/>
    <s v="RDB048*1"/>
    <x v="8"/>
    <x v="0"/>
    <s v="Rahul.kmr2106@gmail.com"/>
    <s v="-"/>
    <s v="Test"/>
  </r>
  <r>
    <n v="5600"/>
    <s v="SADDARDB201711203491"/>
    <s v="345840615840065"/>
    <x v="0"/>
    <d v="2017-11-20T00:00:00"/>
    <x v="4"/>
    <x v="2"/>
    <x v="0"/>
    <s v="20"/>
    <x v="1"/>
    <d v="1899-12-30T21:53:36"/>
    <x v="1"/>
    <n v="1"/>
    <x v="0"/>
    <x v="0"/>
    <s v="Raghav Sharma"/>
    <s v="RDB206*9"/>
    <x v="133"/>
    <x v="0"/>
    <s v="sharma1998raghav@gmail.com"/>
    <s v="-"/>
    <s v="Test"/>
  </r>
  <r>
    <n v="5608"/>
    <s v="SADDARDB201711204549"/>
    <s v="338073489931358"/>
    <x v="0"/>
    <d v="2017-11-20T00:00:00"/>
    <x v="4"/>
    <x v="2"/>
    <x v="0"/>
    <s v="20"/>
    <x v="1"/>
    <d v="1899-12-30T22:44:06"/>
    <x v="1"/>
    <n v="1"/>
    <x v="0"/>
    <x v="0"/>
    <s v="Anshul Sharma"/>
    <s v="RDB190*8 RDB103*1"/>
    <x v="11"/>
    <x v="0"/>
    <s v="anshulsharmaiit250@gmail.com"/>
    <s v="-"/>
    <s v="Test"/>
  </r>
  <r>
    <n v="5609"/>
    <s v="SADDAGSK201711204358"/>
    <s v="59a068de1e6471.13625619"/>
    <x v="0"/>
    <d v="2017-11-20T00:00:00"/>
    <x v="4"/>
    <x v="2"/>
    <x v="0"/>
    <s v="20"/>
    <x v="1"/>
    <d v="1899-12-30T22:46:34"/>
    <x v="8"/>
    <n v="1"/>
    <x v="0"/>
    <x v="0"/>
    <s v="Ritwik"/>
    <s v="GSK89*2"/>
    <x v="62"/>
    <x v="0"/>
    <s v="ritwiks1996@gmail.com"/>
    <s v="-"/>
    <s v="Test"/>
  </r>
  <r>
    <n v="5610"/>
    <s v="SADDAGSK201711207359"/>
    <s v="509296756085337"/>
    <x v="0"/>
    <d v="2017-11-20T00:00:00"/>
    <x v="4"/>
    <x v="2"/>
    <x v="0"/>
    <s v="20"/>
    <x v="1"/>
    <d v="1899-12-30T22:55:54"/>
    <x v="8"/>
    <n v="1"/>
    <x v="0"/>
    <x v="0"/>
    <s v="Krishna Kanhaiya Goswami"/>
    <s v="GSK70*3"/>
    <x v="62"/>
    <x v="0"/>
    <s v="krishnakan98@gmail.com"/>
    <s v="-"/>
    <s v="Test"/>
  </r>
  <r>
    <n v="5611"/>
    <s v="SADDACFF201711204778"/>
    <s v="1431308996987723"/>
    <x v="0"/>
    <d v="2017-11-20T00:00:00"/>
    <x v="4"/>
    <x v="2"/>
    <x v="0"/>
    <s v="20"/>
    <x v="1"/>
    <d v="1899-12-30T23:01:51"/>
    <x v="6"/>
    <n v="1"/>
    <x v="0"/>
    <x v="0"/>
    <s v="Ajeet Kumar"/>
    <s v="CFF31*1 CFF32*1 CFF46*8 CFF45*1"/>
    <x v="687"/>
    <x v="0"/>
    <s v="ajeetk973@gmail.com"/>
    <s v="-"/>
    <s v="Test"/>
  </r>
  <r>
    <n v="5614"/>
    <s v="SADDACFF201711209636"/>
    <s v="1431308996987723"/>
    <x v="0"/>
    <d v="2017-11-20T00:00:00"/>
    <x v="4"/>
    <x v="2"/>
    <x v="0"/>
    <s v="20"/>
    <x v="1"/>
    <d v="1899-12-30T23:06:30"/>
    <x v="6"/>
    <n v="1"/>
    <x v="0"/>
    <x v="0"/>
    <s v="Ajeet Kumar"/>
    <s v="CFF31*1 CFF32*1 CFF46*8 CFF45*1"/>
    <x v="687"/>
    <x v="0"/>
    <s v="ajeetk973@gmail.com"/>
    <s v="-"/>
    <s v="Test"/>
  </r>
  <r>
    <n v="5615"/>
    <s v="SADDAGSK201711208387"/>
    <s v="1614535535271464"/>
    <x v="0"/>
    <d v="2017-11-20T00:00:00"/>
    <x v="4"/>
    <x v="2"/>
    <x v="0"/>
    <s v="20"/>
    <x v="1"/>
    <d v="1899-12-30T23:11:25"/>
    <x v="8"/>
    <n v="1"/>
    <x v="0"/>
    <x v="0"/>
    <s v="Vaibhav Kumar"/>
    <s v="GSK82*1 GSK81*1 GSK68*6 GSK31*1"/>
    <x v="688"/>
    <x v="0"/>
    <s v="kvaibhav3101@gmail.com"/>
    <s v="-"/>
    <s v="Test"/>
  </r>
  <r>
    <n v="5619"/>
    <s v="SADDAGSK201711204582"/>
    <s v="10209824687525122"/>
    <x v="1"/>
    <d v="2017-11-20T00:00:00"/>
    <x v="4"/>
    <x v="2"/>
    <x v="0"/>
    <s v="20"/>
    <x v="1"/>
    <d v="1899-12-30T23:41:07"/>
    <x v="8"/>
    <n v="0"/>
    <x v="0"/>
    <x v="0"/>
    <s v="Kartikeyan Kashyap"/>
    <s v="GSK70*1 GSK72*1"/>
    <x v="33"/>
    <x v="0"/>
    <s v="kartikeyankashyap1708@gmail.com"/>
    <s v="-"/>
    <s v="Test"/>
  </r>
  <r>
    <n v="5620"/>
    <s v="SADDAGSK201711209264"/>
    <s v="495937924093892"/>
    <x v="0"/>
    <d v="2017-11-20T00:00:00"/>
    <x v="4"/>
    <x v="2"/>
    <x v="0"/>
    <s v="20"/>
    <x v="1"/>
    <d v="1899-12-30T23:44:06"/>
    <x v="8"/>
    <n v="1"/>
    <x v="0"/>
    <x v="0"/>
    <s v="Ankit Kashyap"/>
    <s v="GSK72*1 GSK70*1"/>
    <x v="33"/>
    <x v="0"/>
    <s v="eol.metal@gmail.com"/>
    <s v="-"/>
    <s v="Test"/>
  </r>
  <r>
    <n v="5623"/>
    <s v="SADDACFF201711208198"/>
    <s v="10209824687525122"/>
    <x v="0"/>
    <d v="2017-11-20T00:00:00"/>
    <x v="4"/>
    <x v="2"/>
    <x v="0"/>
    <s v="20"/>
    <x v="1"/>
    <d v="1899-12-30T23:54:59"/>
    <x v="6"/>
    <n v="1"/>
    <x v="0"/>
    <x v="0"/>
    <s v="Kartikeyan Kashyap"/>
    <s v="CFF31*1 CFF6*1"/>
    <x v="60"/>
    <x v="0"/>
    <s v="kartikeyankashyap1708@gmail.com"/>
    <s v="-"/>
    <s v="Test"/>
  </r>
  <r>
    <n v="1753"/>
    <s v="SADDARDB201709202198"/>
    <s v="1770039006369606"/>
    <x v="1"/>
    <d v="2017-09-20T00:00:00"/>
    <x v="2"/>
    <x v="0"/>
    <x v="0"/>
    <s v="20"/>
    <x v="1"/>
    <d v="1899-12-30T19:14:11"/>
    <x v="1"/>
    <n v="1"/>
    <x v="0"/>
    <x v="0"/>
    <s v="Pranjal Arusia"/>
    <s v="RDB074*1 RDB159*1 RDB096*1 RDB175*20"/>
    <x v="406"/>
    <x v="0"/>
    <s v="pranjalarusia8@gmail.con"/>
    <s v="-"/>
    <s v="Test"/>
  </r>
  <r>
    <n v="3359"/>
    <s v="SADDACBT201710203750"/>
    <s v="1972969919647603"/>
    <x v="0"/>
    <d v="2017-10-20T00:00:00"/>
    <x v="0"/>
    <x v="1"/>
    <x v="0"/>
    <s v="20"/>
    <x v="1"/>
    <d v="1899-12-30T12:57:42"/>
    <x v="4"/>
    <n v="1"/>
    <x v="0"/>
    <x v="0"/>
    <s v="Karan Dhanak"/>
    <s v="CBT014*1 CBT122*1"/>
    <x v="202"/>
    <x v="0"/>
    <s v="karandhanak20@gmail.com"/>
    <s v="-"/>
    <s v="Test"/>
  </r>
  <r>
    <n v="3360"/>
    <s v="SADDACBT201710202064"/>
    <s v="1972969919647603"/>
    <x v="0"/>
    <d v="2017-10-20T00:00:00"/>
    <x v="0"/>
    <x v="1"/>
    <x v="0"/>
    <s v="20"/>
    <x v="1"/>
    <d v="1899-12-30T12:57:45"/>
    <x v="4"/>
    <n v="1"/>
    <x v="0"/>
    <x v="0"/>
    <s v="Karan Dhanak"/>
    <s v="CBT014*1 CBT122*1"/>
    <x v="202"/>
    <x v="0"/>
    <s v="karandhanak20@gmail.com"/>
    <s v="-"/>
    <s v="Test"/>
  </r>
  <r>
    <n v="3393"/>
    <s v="SADDAMOM201710207073"/>
    <s v="10203563008593616"/>
    <x v="0"/>
    <d v="2017-10-20T00:00:00"/>
    <x v="0"/>
    <x v="1"/>
    <x v="0"/>
    <s v="20"/>
    <x v="1"/>
    <d v="1899-12-30T20:14:43"/>
    <x v="2"/>
    <n v="1"/>
    <x v="0"/>
    <x v="0"/>
    <s v="RamKrishna Paira"/>
    <s v="MOM044*1"/>
    <x v="41"/>
    <x v="0"/>
    <s v="pairaram@gmail.com"/>
    <s v="-"/>
    <s v="Test"/>
  </r>
  <r>
    <n v="3394"/>
    <s v="SADDAGSK201710204079"/>
    <s v="1666783116673341"/>
    <x v="0"/>
    <d v="2017-10-20T00:00:00"/>
    <x v="0"/>
    <x v="1"/>
    <x v="0"/>
    <s v="20"/>
    <x v="1"/>
    <d v="1899-12-30T20:15:45"/>
    <x v="8"/>
    <n v="1"/>
    <x v="0"/>
    <x v="0"/>
    <s v="Banipreet Singh Raheja"/>
    <s v="GSK70*6"/>
    <x v="27"/>
    <x v="0"/>
    <s v="banipreet.raheja@gmail.com"/>
    <s v="NotDelivered"/>
    <s v="Test"/>
  </r>
  <r>
    <n v="3401"/>
    <s v="SADDAFPT201710204623"/>
    <s v="59b3ae459a8ee4.06090536"/>
    <x v="1"/>
    <d v="2017-10-20T00:00:00"/>
    <x v="0"/>
    <x v="1"/>
    <x v="0"/>
    <s v="20"/>
    <x v="1"/>
    <d v="1899-12-30T21:03:52"/>
    <x v="13"/>
    <n v="1"/>
    <x v="0"/>
    <x v="0"/>
    <s v="Pankaj"/>
    <s v="FPT04*1 FPT13*3"/>
    <x v="54"/>
    <x v="0"/>
    <s v="pankaj6769kumar@gmail.com"/>
    <s v="-"/>
    <s v="Test"/>
  </r>
  <r>
    <n v="3411"/>
    <s v="SADDAFPT201710203979"/>
    <s v="1576588509068421"/>
    <x v="0"/>
    <d v="2017-10-20T00:00:00"/>
    <x v="0"/>
    <x v="1"/>
    <x v="0"/>
    <s v="20"/>
    <x v="1"/>
    <d v="1899-12-30T21:38:59"/>
    <x v="13"/>
    <n v="1"/>
    <x v="0"/>
    <x v="0"/>
    <s v="Prashant Kumar Chaudhary"/>
    <s v="FPT05*1 FPT13*4"/>
    <x v="41"/>
    <x v="0"/>
    <s v="sherathebrilliant421@gmail.com"/>
    <s v="-"/>
    <s v="Test"/>
  </r>
  <r>
    <n v="3414"/>
    <s v="SADDACFF201710203943"/>
    <s v="1506650899454920"/>
    <x v="0"/>
    <d v="2017-10-20T00:00:00"/>
    <x v="0"/>
    <x v="1"/>
    <x v="0"/>
    <s v="20"/>
    <x v="1"/>
    <d v="1899-12-30T22:27:33"/>
    <x v="6"/>
    <n v="1"/>
    <x v="0"/>
    <x v="0"/>
    <s v="Rishav Mehta"/>
    <s v="CFF43*1 CFF46*10"/>
    <x v="0"/>
    <x v="0"/>
    <s v="playboyrv7@gmail.com"/>
    <s v="-"/>
    <s v="Test"/>
  </r>
  <r>
    <n v="5552"/>
    <s v="SADDAGSK201711201780"/>
    <s v="1358722904225550"/>
    <x v="0"/>
    <d v="2017-11-20T00:00:00"/>
    <x v="4"/>
    <x v="2"/>
    <x v="0"/>
    <s v="20"/>
    <x v="1"/>
    <d v="1899-12-30T18:25:00"/>
    <x v="8"/>
    <n v="1"/>
    <x v="0"/>
    <x v="0"/>
    <s v="Aditya Pandey"/>
    <s v="GSK27*1 GSK69*1"/>
    <x v="300"/>
    <x v="0"/>
    <s v="aditya.adityapandey02@gmail.com"/>
    <s v="-"/>
    <s v="Test"/>
  </r>
  <r>
    <n v="5557"/>
    <s v="SADDARDB201711204894"/>
    <s v="5a12cc9cdea124.75267164"/>
    <x v="0"/>
    <d v="2017-11-20T00:00:00"/>
    <x v="4"/>
    <x v="2"/>
    <x v="0"/>
    <s v="20"/>
    <x v="1"/>
    <d v="1899-12-30T19:00:44"/>
    <x v="1"/>
    <n v="1"/>
    <x v="0"/>
    <x v="0"/>
    <s v="Uttam Sinha"/>
    <s v="RDB041*2 RDB105*1 RDB122*1"/>
    <x v="689"/>
    <x v="0"/>
    <s v="uttamsinha2602@gmail.com"/>
    <s v="-"/>
    <s v="Test"/>
  </r>
  <r>
    <n v="5559"/>
    <s v="SADDAGSK201711201962"/>
    <s v="59ff428f1839f6.74417739"/>
    <x v="0"/>
    <d v="2017-11-20T00:00:00"/>
    <x v="4"/>
    <x v="2"/>
    <x v="0"/>
    <s v="20"/>
    <x v="1"/>
    <d v="1899-12-30T19:09:18"/>
    <x v="8"/>
    <n v="1"/>
    <x v="0"/>
    <x v="0"/>
    <s v="Himanshu Bhadani"/>
    <s v="GSK70*5"/>
    <x v="17"/>
    <x v="0"/>
    <s v="himanshubhadani98@gmail.com"/>
    <s v="-"/>
    <s v="Test"/>
  </r>
  <r>
    <n v="5566"/>
    <s v="SADDATLF201711207191"/>
    <s v="1909748506015733"/>
    <x v="0"/>
    <d v="2017-11-20T00:00:00"/>
    <x v="4"/>
    <x v="2"/>
    <x v="0"/>
    <s v="20"/>
    <x v="1"/>
    <d v="1899-12-30T19:56:18"/>
    <x v="19"/>
    <n v="1"/>
    <x v="0"/>
    <x v="0"/>
    <s v="Ramesh Shial"/>
    <s v="TLF003*1"/>
    <x v="33"/>
    <x v="0"/>
    <s v="ramesh.dakshana15@gmail.com"/>
    <s v="-"/>
    <s v="Test"/>
  </r>
  <r>
    <n v="5579"/>
    <s v="SADDAMOM201711201779"/>
    <s v="1909748506015733"/>
    <x v="0"/>
    <d v="2017-11-20T00:00:00"/>
    <x v="4"/>
    <x v="2"/>
    <x v="0"/>
    <s v="20"/>
    <x v="1"/>
    <d v="1899-12-30T20:48:43"/>
    <x v="2"/>
    <n v="1"/>
    <x v="0"/>
    <x v="0"/>
    <s v="Ramesh Shial"/>
    <s v="MOM058*1 MOM057*1"/>
    <x v="64"/>
    <x v="0"/>
    <s v="ramesh.dakshana15@gmail.com"/>
    <s v="-"/>
    <s v="Test"/>
  </r>
  <r>
    <n v="5603"/>
    <s v="SADDAGSK201711208719"/>
    <s v="10212668576660906"/>
    <x v="1"/>
    <d v="2017-11-20T00:00:00"/>
    <x v="4"/>
    <x v="2"/>
    <x v="0"/>
    <s v="20"/>
    <x v="1"/>
    <d v="1899-12-30T22:14:07"/>
    <x v="8"/>
    <n v="1"/>
    <x v="0"/>
    <x v="0"/>
    <s v="Abhishek Kumar"/>
    <s v="GSK81*1"/>
    <x v="62"/>
    <x v="0"/>
    <s v="abhishek.1991.26@gmail.com"/>
    <s v="-"/>
    <s v="Test"/>
  </r>
  <r>
    <n v="5607"/>
    <s v="SADDARDB201711203837"/>
    <s v="59a6e3356126d1.04933775"/>
    <x v="0"/>
    <d v="2017-11-20T00:00:00"/>
    <x v="4"/>
    <x v="2"/>
    <x v="0"/>
    <s v="20"/>
    <x v="1"/>
    <d v="1899-12-30T22:39:13"/>
    <x v="1"/>
    <n v="1"/>
    <x v="0"/>
    <x v="0"/>
    <s v="Akshay Rai"/>
    <s v="RDB105*1 RDB192*5 RDB153*1"/>
    <x v="690"/>
    <x v="0"/>
    <s v="akshayrai121@gmail.com"/>
    <s v="-"/>
    <s v="Test"/>
  </r>
  <r>
    <n v="3381"/>
    <s v="SADDABLS201710204022"/>
    <s v="59d1012c42f7a3.07385194"/>
    <x v="1"/>
    <d v="2017-10-20T00:00:00"/>
    <x v="0"/>
    <x v="1"/>
    <x v="0"/>
    <s v="20"/>
    <x v="1"/>
    <d v="1899-12-30T18:21:48"/>
    <x v="5"/>
    <n v="0"/>
    <x v="0"/>
    <x v="0"/>
    <s v="Pritish"/>
    <s v="BLS7*2"/>
    <x v="7"/>
    <x v="0"/>
    <s v="pritishbarman@gmail.com"/>
    <s v="-"/>
    <s v="Test"/>
  </r>
  <r>
    <n v="3389"/>
    <s v="SADDATOA201710204980"/>
    <s v="1497805833633778"/>
    <x v="1"/>
    <d v="2017-10-20T00:00:00"/>
    <x v="0"/>
    <x v="1"/>
    <x v="0"/>
    <s v="20"/>
    <x v="1"/>
    <d v="1899-12-30T19:33:19"/>
    <x v="0"/>
    <n v="1"/>
    <x v="0"/>
    <x v="0"/>
    <s v="Raghav Sai"/>
    <s v="TOA129*1 TOA111*2"/>
    <x v="104"/>
    <x v="0"/>
    <s v="raghavsai1@gamil.com"/>
    <s v="-"/>
    <s v="Test"/>
  </r>
  <r>
    <n v="3388"/>
    <s v="SADDATOA201710201960"/>
    <s v="1497805833633778"/>
    <x v="1"/>
    <d v="2017-10-20T00:00:00"/>
    <x v="0"/>
    <x v="1"/>
    <x v="0"/>
    <s v="20"/>
    <x v="1"/>
    <d v="1899-12-30T19:29:45"/>
    <x v="0"/>
    <n v="0"/>
    <x v="0"/>
    <x v="0"/>
    <s v="Raghav Sai"/>
    <s v="TOA129*1 TOA111*2"/>
    <x v="104"/>
    <x v="0"/>
    <s v="raghavsai1@gamil.com"/>
    <s v="-"/>
    <s v="Test"/>
  </r>
  <r>
    <n v="5617"/>
    <s v="SADDAGSK201711203418"/>
    <s v="59f44e097cda47.26427776"/>
    <x v="0"/>
    <d v="2017-11-20T00:00:00"/>
    <x v="4"/>
    <x v="2"/>
    <x v="0"/>
    <s v="20"/>
    <x v="1"/>
    <d v="1899-12-30T23:18:44"/>
    <x v="8"/>
    <n v="1"/>
    <x v="0"/>
    <x v="0"/>
    <s v="gaurav gupta"/>
    <s v="GSK73*3"/>
    <x v="62"/>
    <x v="0"/>
    <s v="gaurav791997@gmail.com"/>
    <s v="-"/>
    <s v="Test"/>
  </r>
  <r>
    <n v="1749"/>
    <s v="SADDACBT201709202536"/>
    <s v="1379133868875073"/>
    <x v="0"/>
    <d v="2017-09-20T00:00:00"/>
    <x v="2"/>
    <x v="0"/>
    <x v="0"/>
    <s v="20"/>
    <x v="1"/>
    <d v="1899-12-30T15:01:40"/>
    <x v="4"/>
    <n v="1"/>
    <x v="0"/>
    <x v="0"/>
    <s v="Umang Vishwakarma"/>
    <s v="CBT019*1"/>
    <x v="36"/>
    <x v="0"/>
    <s v="vish.umang2012@gmail.com"/>
    <s v="NotDelivered"/>
    <s v="Test"/>
  </r>
  <r>
    <n v="1750"/>
    <s v="SADDAMOM201709204481"/>
    <s v="59bbe825006584.18714229"/>
    <x v="1"/>
    <d v="2017-09-20T00:00:00"/>
    <x v="2"/>
    <x v="0"/>
    <x v="0"/>
    <s v="20"/>
    <x v="1"/>
    <d v="1899-12-30T15:11:29"/>
    <x v="2"/>
    <n v="0"/>
    <x v="0"/>
    <x v="19"/>
    <s v="sona ram rajak"/>
    <s v="MOM016*3"/>
    <x v="3"/>
    <x v="0"/>
    <s v="sonaramrajak00469@gmail.com"/>
    <s v="-"/>
    <s v="Test"/>
  </r>
  <r>
    <n v="1747"/>
    <s v="SADDACBT201709203272"/>
    <s v="1651532558219600"/>
    <x v="0"/>
    <d v="2017-09-20T00:00:00"/>
    <x v="2"/>
    <x v="0"/>
    <x v="0"/>
    <s v="20"/>
    <x v="1"/>
    <d v="1899-12-30T14:39:00"/>
    <x v="4"/>
    <n v="1"/>
    <x v="0"/>
    <x v="17"/>
    <s v="Sumit Shekhar"/>
    <s v="CBT018*1"/>
    <x v="691"/>
    <x v="0"/>
    <s v="shekhar0820@gmail.com"/>
    <s v="NotDelivered"/>
    <s v="Test"/>
  </r>
  <r>
    <n v="5547"/>
    <s v="SADDALPZ201711207166"/>
    <s v="1447839561972958"/>
    <x v="0"/>
    <d v="2017-11-20T00:00:00"/>
    <x v="4"/>
    <x v="2"/>
    <x v="0"/>
    <s v="20"/>
    <x v="1"/>
    <d v="1899-12-30T14:53:04"/>
    <x v="3"/>
    <n v="1"/>
    <x v="0"/>
    <x v="1"/>
    <s v="Mahesh Rathi"/>
    <s v="LPZ005*2 LPZ001*2"/>
    <x v="3"/>
    <x v="0"/>
    <s v="rathimahesh07@gmail.com"/>
    <s v="-"/>
    <s v="Test"/>
  </r>
  <r>
    <n v="1744"/>
    <s v="SADDALPZ201709203242"/>
    <s v="1447839561972958"/>
    <x v="1"/>
    <d v="2017-09-20T00:00:00"/>
    <x v="2"/>
    <x v="0"/>
    <x v="0"/>
    <s v="20"/>
    <x v="1"/>
    <d v="1899-12-30T14:33:55"/>
    <x v="3"/>
    <n v="0"/>
    <x v="0"/>
    <x v="1"/>
    <s v="Mahesh Rathi"/>
    <s v="LPZ217*2"/>
    <x v="7"/>
    <x v="0"/>
    <s v="rathimahesh07@gmail.com"/>
    <s v="-"/>
    <s v="Test"/>
  </r>
  <r>
    <n v="1745"/>
    <s v="SADDALPZ201709209616"/>
    <s v="1447839561972958"/>
    <x v="1"/>
    <d v="2017-09-20T00:00:00"/>
    <x v="2"/>
    <x v="0"/>
    <x v="0"/>
    <s v="20"/>
    <x v="1"/>
    <d v="1899-12-30T14:35:47"/>
    <x v="3"/>
    <n v="1"/>
    <x v="0"/>
    <x v="1"/>
    <s v="Mahesh Rathi"/>
    <s v="LPZ217*2"/>
    <x v="7"/>
    <x v="0"/>
    <s v="rathimahesh07@gmail.com"/>
    <s v="-"/>
    <s v="Test"/>
  </r>
  <r>
    <n v="1751"/>
    <s v="SADDAMOM201709207908"/>
    <s v="1217414225029727"/>
    <x v="0"/>
    <d v="2017-09-20T00:00:00"/>
    <x v="2"/>
    <x v="0"/>
    <x v="0"/>
    <s v="20"/>
    <x v="1"/>
    <d v="1899-12-30T17:32:01"/>
    <x v="2"/>
    <n v="1"/>
    <x v="0"/>
    <x v="1"/>
    <s v="Vipul Grover"/>
    <s v="MOM074*5 MOM004*2"/>
    <x v="64"/>
    <x v="0"/>
    <s v="vipul49grover@gmail.com"/>
    <s v="-"/>
    <s v="Test"/>
  </r>
  <r>
    <n v="1752"/>
    <s v="SADDAMOM201709206813"/>
    <s v="599bc347aa0300.11870674"/>
    <x v="1"/>
    <d v="2017-09-20T00:00:00"/>
    <x v="2"/>
    <x v="0"/>
    <x v="0"/>
    <s v="20"/>
    <x v="1"/>
    <d v="1899-12-30T18:00:43"/>
    <x v="2"/>
    <n v="1"/>
    <x v="0"/>
    <x v="1"/>
    <s v="Sparsh Choudhary"/>
    <s v="MOM020*2 MOM021*1 MOM073*1"/>
    <x v="62"/>
    <x v="0"/>
    <s v="sparshddcse@gmail.com"/>
    <s v="-"/>
    <s v="Test"/>
  </r>
  <r>
    <n v="1772"/>
    <s v="SADDAGSK201709209373"/>
    <s v="1210537852425176"/>
    <x v="0"/>
    <d v="2017-09-20T00:00:00"/>
    <x v="2"/>
    <x v="0"/>
    <x v="0"/>
    <s v="20"/>
    <x v="1"/>
    <d v="1899-12-30T22:56:52"/>
    <x v="8"/>
    <n v="1"/>
    <x v="0"/>
    <x v="1"/>
    <s v="Vineet Mangal"/>
    <s v="GSK031*1 GSK068*10"/>
    <x v="79"/>
    <x v="0"/>
    <s v="vineet2229@gmail.com"/>
    <s v="-"/>
    <s v="Test"/>
  </r>
  <r>
    <n v="1773"/>
    <s v="SADDAGSK201709201730"/>
    <s v="1658060994264624"/>
    <x v="1"/>
    <d v="2017-09-20T00:00:00"/>
    <x v="2"/>
    <x v="0"/>
    <x v="0"/>
    <s v="20"/>
    <x v="1"/>
    <d v="1899-12-30T23:05:27"/>
    <x v="8"/>
    <n v="0"/>
    <x v="0"/>
    <x v="1"/>
    <s v="Shivam Jha"/>
    <s v="GSK013*1 GSK096*1 GSK084*1 GSK014*1"/>
    <x v="640"/>
    <x v="0"/>
    <s v="Shivam1434@gmail.com"/>
    <s v="-"/>
    <s v="Test"/>
  </r>
  <r>
    <n v="1774"/>
    <s v="SADDAGSK201709205912"/>
    <s v="1658060994264624"/>
    <x v="0"/>
    <d v="2017-09-20T00:00:00"/>
    <x v="2"/>
    <x v="0"/>
    <x v="0"/>
    <s v="20"/>
    <x v="1"/>
    <d v="1899-12-30T23:05:42"/>
    <x v="8"/>
    <n v="1"/>
    <x v="0"/>
    <x v="1"/>
    <s v="Shivam Jha"/>
    <s v="GSK013*1 GSK096*1 GSK084*1 GSK014*1"/>
    <x v="640"/>
    <x v="0"/>
    <s v="Shivam1434@gmail.com"/>
    <s v="-"/>
    <s v="Test"/>
  </r>
  <r>
    <n v="1775"/>
    <s v="SADDAGSK201709203996"/>
    <s v="599bc347aa0300.11870674"/>
    <x v="1"/>
    <d v="2017-09-20T00:00:00"/>
    <x v="2"/>
    <x v="0"/>
    <x v="0"/>
    <s v="20"/>
    <x v="1"/>
    <d v="1899-12-30T23:15:57"/>
    <x v="8"/>
    <n v="1"/>
    <x v="0"/>
    <x v="1"/>
    <s v="Sparsh Choudhary"/>
    <s v="GSK096*1 GSK006*1"/>
    <x v="20"/>
    <x v="0"/>
    <s v="sparshddcse@gmail.com"/>
    <s v="-"/>
    <s v="Test"/>
  </r>
  <r>
    <n v="3371"/>
    <s v="SADDACFF201710201115"/>
    <s v="726279800829901"/>
    <x v="0"/>
    <d v="2017-10-20T00:00:00"/>
    <x v="0"/>
    <x v="1"/>
    <x v="0"/>
    <s v="20"/>
    <x v="1"/>
    <d v="1899-12-30T13:57:23"/>
    <x v="6"/>
    <n v="1"/>
    <x v="0"/>
    <x v="1"/>
    <s v="Rajesh Kumar"/>
    <s v="CFF34*1"/>
    <x v="3"/>
    <x v="0"/>
    <s v="rajesh.kumar108@outlook.com"/>
    <s v="-"/>
    <s v="Test"/>
  </r>
  <r>
    <n v="3374"/>
    <s v="SADDACFF201710204203"/>
    <s v="1217414225029727"/>
    <x v="1"/>
    <d v="2017-10-20T00:00:00"/>
    <x v="0"/>
    <x v="1"/>
    <x v="0"/>
    <s v="20"/>
    <x v="1"/>
    <d v="1899-12-30T15:32:58"/>
    <x v="6"/>
    <n v="0"/>
    <x v="0"/>
    <x v="1"/>
    <s v="Vipul Grover"/>
    <s v="CFF8*2 CFF11*1"/>
    <x v="391"/>
    <x v="0"/>
    <s v="vipul49grover@gmail.com"/>
    <s v="-"/>
    <s v="Test"/>
  </r>
  <r>
    <n v="3375"/>
    <s v="SADDACFF201710201328"/>
    <s v="1217414225029727"/>
    <x v="0"/>
    <d v="2017-10-20T00:00:00"/>
    <x v="0"/>
    <x v="1"/>
    <x v="0"/>
    <s v="20"/>
    <x v="1"/>
    <d v="1899-12-30T15:33:19"/>
    <x v="6"/>
    <n v="1"/>
    <x v="0"/>
    <x v="1"/>
    <s v="Vipul Grover"/>
    <s v="CFF8*2 CFF11*1"/>
    <x v="391"/>
    <x v="0"/>
    <s v="vipul49grover@gmail.com"/>
    <s v="-"/>
    <s v="Test"/>
  </r>
  <r>
    <n v="3377"/>
    <s v="SADDAMOM201710202823"/>
    <s v="1210537852425176"/>
    <x v="0"/>
    <d v="2017-10-20T00:00:00"/>
    <x v="0"/>
    <x v="1"/>
    <x v="0"/>
    <s v="20"/>
    <x v="1"/>
    <d v="1899-12-30T16:06:28"/>
    <x v="2"/>
    <n v="1"/>
    <x v="0"/>
    <x v="1"/>
    <s v="Vineet Mangal"/>
    <s v="MOM073*2 MOM009*1"/>
    <x v="41"/>
    <x v="0"/>
    <s v="vineet2229@gmail.com"/>
    <s v="-"/>
    <s v="Test"/>
  </r>
  <r>
    <n v="3378"/>
    <s v="SADDACBT201710204494"/>
    <s v="59e9d43f0a9fd9.52366905"/>
    <x v="1"/>
    <d v="2017-10-20T00:00:00"/>
    <x v="0"/>
    <x v="1"/>
    <x v="0"/>
    <s v="20"/>
    <x v="1"/>
    <d v="1899-12-30T16:25:12"/>
    <x v="4"/>
    <n v="1"/>
    <x v="0"/>
    <x v="1"/>
    <s v="surbhi"/>
    <s v="CBT050*1"/>
    <x v="36"/>
    <x v="0"/>
    <s v="gupta.surbhi56@gmail.com"/>
    <s v="-"/>
    <s v="Test"/>
  </r>
  <r>
    <n v="3402"/>
    <s v="SADDACFF201710205435"/>
    <s v="1432912896801570"/>
    <x v="0"/>
    <d v="2017-10-20T00:00:00"/>
    <x v="0"/>
    <x v="1"/>
    <x v="0"/>
    <s v="20"/>
    <x v="1"/>
    <d v="1899-12-30T21:04:46"/>
    <x v="6"/>
    <n v="1"/>
    <x v="0"/>
    <x v="1"/>
    <s v="Bharat Sahu"/>
    <s v="CFF23*1 CFF13*1 CFF1*1"/>
    <x v="147"/>
    <x v="0"/>
    <s v="bharat.sahu95@gmail.com"/>
    <s v="-"/>
    <s v="Test"/>
  </r>
  <r>
    <n v="3409"/>
    <s v="SADDARDB201710205027"/>
    <s v="1523258054420172"/>
    <x v="0"/>
    <d v="2017-10-20T00:00:00"/>
    <x v="0"/>
    <x v="1"/>
    <x v="0"/>
    <s v="20"/>
    <x v="1"/>
    <d v="1899-12-30T21:32:43"/>
    <x v="1"/>
    <n v="1"/>
    <x v="0"/>
    <x v="1"/>
    <s v="Sai Harish Avula"/>
    <s v="RDB051*1 RDB152*1 RDB175*3"/>
    <x v="505"/>
    <x v="0"/>
    <s v="rahultelangae@gmail.com"/>
    <s v="-"/>
    <s v="Test"/>
  </r>
  <r>
    <n v="5581"/>
    <s v="SADDABLS201711207558"/>
    <s v="5a0b3df628e3e8.68103466"/>
    <x v="1"/>
    <d v="2017-11-20T00:00:00"/>
    <x v="4"/>
    <x v="2"/>
    <x v="0"/>
    <s v="20"/>
    <x v="1"/>
    <d v="1899-12-30T21:05:27"/>
    <x v="5"/>
    <n v="1"/>
    <x v="0"/>
    <x v="1"/>
    <s v="shashank"/>
    <s v="BLS097*3"/>
    <x v="82"/>
    <x v="0"/>
    <s v="shashank.bhushan119@gmail.com"/>
    <s v="-"/>
    <s v="Test"/>
  </r>
  <r>
    <n v="1763"/>
    <s v="SADDARDB201709207439"/>
    <s v="1657648094254746"/>
    <x v="0"/>
    <d v="2017-09-20T00:00:00"/>
    <x v="2"/>
    <x v="0"/>
    <x v="0"/>
    <s v="20"/>
    <x v="1"/>
    <d v="1899-12-30T21:04:05"/>
    <x v="1"/>
    <n v="1"/>
    <x v="0"/>
    <x v="1"/>
    <s v="Chirag Girdhar"/>
    <s v="RDB103*2 RDB175*12 RDB178*1"/>
    <x v="381"/>
    <x v="0"/>
    <s v="chiraggirdhar95@gmail.com"/>
    <s v="-"/>
    <s v="Test"/>
  </r>
  <r>
    <n v="1764"/>
    <s v="SADDARDB201709202887"/>
    <s v="1807910732582725"/>
    <x v="1"/>
    <d v="2017-09-20T00:00:00"/>
    <x v="2"/>
    <x v="0"/>
    <x v="0"/>
    <s v="20"/>
    <x v="1"/>
    <d v="1899-12-30T21:04:20"/>
    <x v="1"/>
    <n v="0"/>
    <x v="0"/>
    <x v="1"/>
    <s v="Mahith Kumar"/>
    <s v="RDB133*1"/>
    <x v="281"/>
    <x v="0"/>
    <s v="mahit1babloo@gmail.com"/>
    <s v="-"/>
    <s v="Test"/>
  </r>
  <r>
    <n v="1765"/>
    <s v="SADDARDB201709207859"/>
    <s v="1807910732582725"/>
    <x v="0"/>
    <d v="2017-09-20T00:00:00"/>
    <x v="2"/>
    <x v="0"/>
    <x v="0"/>
    <s v="20"/>
    <x v="1"/>
    <d v="1899-12-30T21:05:56"/>
    <x v="1"/>
    <n v="1"/>
    <x v="0"/>
    <x v="1"/>
    <s v="Mahith Kumar"/>
    <s v="RDB133*1"/>
    <x v="281"/>
    <x v="0"/>
    <s v="mahit1babloo@gmail.com"/>
    <s v="-"/>
    <s v="Test"/>
  </r>
  <r>
    <n v="3391"/>
    <s v="SADDAMOM201710203677"/>
    <s v="1605051809553092"/>
    <x v="0"/>
    <d v="2017-10-20T00:00:00"/>
    <x v="0"/>
    <x v="1"/>
    <x v="0"/>
    <s v="20"/>
    <x v="1"/>
    <d v="1899-12-30T19:59:54"/>
    <x v="2"/>
    <n v="1"/>
    <x v="0"/>
    <x v="1"/>
    <s v="Sai Karthik"/>
    <s v="MOM063*1"/>
    <x v="64"/>
    <x v="0"/>
    <s v="sairam1928@gmail.com"/>
    <s v="-"/>
    <s v="Test"/>
  </r>
  <r>
    <n v="5543"/>
    <s v="SADDACBT201711205953"/>
    <s v="5a0023a1871b46.27047137"/>
    <x v="1"/>
    <d v="2017-11-20T00:00:00"/>
    <x v="4"/>
    <x v="2"/>
    <x v="0"/>
    <s v="20"/>
    <x v="1"/>
    <d v="1899-12-30T13:48:00"/>
    <x v="4"/>
    <n v="0"/>
    <x v="0"/>
    <x v="1"/>
    <s v="apoorv"/>
    <s v="CBT052*1 CBT075*1"/>
    <x v="36"/>
    <x v="0"/>
    <s v="appoorv.07.pandey@gmail.com"/>
    <s v="-"/>
    <s v="Test"/>
  </r>
  <r>
    <n v="5544"/>
    <s v="SADDACBT201711202496"/>
    <s v="5a0023a1871b46.27047137"/>
    <x v="1"/>
    <d v="2017-11-20T00:00:00"/>
    <x v="4"/>
    <x v="2"/>
    <x v="0"/>
    <s v="20"/>
    <x v="1"/>
    <d v="1899-12-30T13:49:05"/>
    <x v="4"/>
    <n v="1"/>
    <x v="0"/>
    <x v="1"/>
    <s v="apoorv"/>
    <s v="CBT052*1 CBT075*1"/>
    <x v="36"/>
    <x v="0"/>
    <s v="appoorv.07.pandey@gmail.com"/>
    <s v="-"/>
    <s v="Test"/>
  </r>
  <r>
    <n v="1756"/>
    <s v="SADDATOA201709204812"/>
    <s v="59b02853998100.69554852"/>
    <x v="0"/>
    <d v="2017-09-20T00:00:00"/>
    <x v="2"/>
    <x v="0"/>
    <x v="0"/>
    <s v="20"/>
    <x v="1"/>
    <d v="1899-12-30T19:40:21"/>
    <x v="0"/>
    <n v="1"/>
    <x v="0"/>
    <x v="2"/>
    <s v="Mohit Harwani"/>
    <s v="TOA066*1 TOA154*7"/>
    <x v="692"/>
    <x v="0"/>
    <s v="mohitharwani25@gmail.com"/>
    <s v="-"/>
    <s v="Test"/>
  </r>
  <r>
    <n v="1762"/>
    <s v="SADDAMOM201709203781"/>
    <s v="2003162733251095"/>
    <x v="0"/>
    <d v="2017-09-20T00:00:00"/>
    <x v="2"/>
    <x v="0"/>
    <x v="0"/>
    <s v="20"/>
    <x v="1"/>
    <d v="1899-12-30T20:56:38"/>
    <x v="2"/>
    <n v="1"/>
    <x v="0"/>
    <x v="2"/>
    <s v="Fatehvir Singh Birdi"/>
    <s v="MOM076*2"/>
    <x v="1"/>
    <x v="0"/>
    <s v="fsinghbirdi@gmail.com"/>
    <s v="-"/>
    <s v="Test"/>
  </r>
  <r>
    <n v="1771"/>
    <s v="SADDAGSK201709209542"/>
    <s v="59a06dd2459c71.94559698"/>
    <x v="0"/>
    <d v="2017-09-20T00:00:00"/>
    <x v="2"/>
    <x v="0"/>
    <x v="0"/>
    <s v="20"/>
    <x v="1"/>
    <d v="1899-12-30T22:55:34"/>
    <x v="8"/>
    <n v="1"/>
    <x v="0"/>
    <x v="2"/>
    <s v="Nitin Agrawal"/>
    <s v="GSK070*3"/>
    <x v="62"/>
    <x v="0"/>
    <s v="nagrawal103@gmail.com"/>
    <s v="-"/>
    <s v="Test"/>
  </r>
  <r>
    <n v="3405"/>
    <s v="SADDAMOM201710207453"/>
    <s v="2003162733251095"/>
    <x v="0"/>
    <d v="2017-10-20T00:00:00"/>
    <x v="0"/>
    <x v="1"/>
    <x v="0"/>
    <s v="20"/>
    <x v="1"/>
    <d v="1899-12-30T21:14:44"/>
    <x v="2"/>
    <n v="1"/>
    <x v="0"/>
    <x v="2"/>
    <s v="Fatehvir Singh Birdi"/>
    <s v="MOM052*2"/>
    <x v="5"/>
    <x v="0"/>
    <s v="fsinghbirdi@gmail.com"/>
    <s v="-"/>
    <s v="Test"/>
  </r>
  <r>
    <n v="5573"/>
    <s v="SADDARDB201711203405"/>
    <s v="2003162733251095"/>
    <x v="0"/>
    <d v="2017-11-20T00:00:00"/>
    <x v="4"/>
    <x v="2"/>
    <x v="0"/>
    <s v="20"/>
    <x v="1"/>
    <d v="1899-12-30T20:11:40"/>
    <x v="1"/>
    <n v="1"/>
    <x v="0"/>
    <x v="2"/>
    <s v="Fatehvir Singh Birdi"/>
    <s v="RDB219*3"/>
    <x v="82"/>
    <x v="0"/>
    <s v="fsinghbirdi@gmail.com"/>
    <s v="-"/>
    <s v="Test"/>
  </r>
  <r>
    <n v="5586"/>
    <s v="SADDALPZ201711201017"/>
    <s v="59c3807b7b7075.04260468"/>
    <x v="0"/>
    <d v="2017-11-20T00:00:00"/>
    <x v="4"/>
    <x v="2"/>
    <x v="0"/>
    <s v="20"/>
    <x v="1"/>
    <d v="1899-12-30T21:20:45"/>
    <x v="3"/>
    <n v="1"/>
    <x v="0"/>
    <x v="2"/>
    <s v="reetesh shrivastava"/>
    <s v="LPZ002*3 LPZ006*4"/>
    <x v="108"/>
    <x v="0"/>
    <s v="reeteshsrivastava1996@gmail.com"/>
    <s v="-"/>
    <s v="Test"/>
  </r>
  <r>
    <n v="5622"/>
    <s v="SADDAGSK201711208809"/>
    <s v="137741376988327"/>
    <x v="0"/>
    <d v="2017-11-20T00:00:00"/>
    <x v="4"/>
    <x v="2"/>
    <x v="0"/>
    <s v="20"/>
    <x v="1"/>
    <d v="1899-12-30T23:50:43"/>
    <x v="8"/>
    <n v="1"/>
    <x v="0"/>
    <x v="2"/>
    <s v="Sahdev Dineshkumar Chavda"/>
    <s v="GSK70*3"/>
    <x v="62"/>
    <x v="0"/>
    <s v="sahdev.612@gmail.com"/>
    <s v="-"/>
    <s v="Test"/>
  </r>
  <r>
    <n v="3390"/>
    <s v="SADDATOA201710201772"/>
    <s v="59a068de1e6471.13625619"/>
    <x v="0"/>
    <d v="2017-10-20T00:00:00"/>
    <x v="0"/>
    <x v="1"/>
    <x v="0"/>
    <s v="20"/>
    <x v="1"/>
    <d v="1899-12-30T19:59:51"/>
    <x v="0"/>
    <n v="1"/>
    <x v="0"/>
    <x v="2"/>
    <s v="Ritwik"/>
    <s v="TOA071*1 TOA154*4"/>
    <x v="163"/>
    <x v="0"/>
    <s v="ritwiks1996@gmail.com"/>
    <s v="-"/>
    <s v="Test"/>
  </r>
  <r>
    <n v="3417"/>
    <s v="SADDACFF201710205275"/>
    <s v="59ba121f6bb4f7.41842956"/>
    <x v="0"/>
    <d v="2017-10-20T00:00:00"/>
    <x v="0"/>
    <x v="1"/>
    <x v="0"/>
    <s v="20"/>
    <x v="1"/>
    <d v="1899-12-30T23:11:06"/>
    <x v="6"/>
    <n v="1"/>
    <x v="0"/>
    <x v="2"/>
    <s v="Ankit Singh"/>
    <s v="CFF22*1 CFF46*5"/>
    <x v="41"/>
    <x v="0"/>
    <s v="ankit2507s@gmail.com"/>
    <s v="-"/>
    <s v="Test"/>
  </r>
  <r>
    <n v="5601"/>
    <s v="SADDAMOM201711202536"/>
    <s v="1507785839278068"/>
    <x v="0"/>
    <d v="2017-11-20T00:00:00"/>
    <x v="4"/>
    <x v="2"/>
    <x v="0"/>
    <s v="20"/>
    <x v="1"/>
    <d v="1899-12-30T21:59:51"/>
    <x v="2"/>
    <n v="1"/>
    <x v="0"/>
    <x v="2"/>
    <s v="Raunak Halder"/>
    <s v="MOM041*1 MOM032*1 MOM034*2"/>
    <x v="21"/>
    <x v="0"/>
    <s v="raunak.ind@gmail.com"/>
    <s v="-"/>
    <s v="Test"/>
  </r>
  <r>
    <n v="3380"/>
    <s v="SADDAFPT201710208148"/>
    <s v="59d0b099e17984.44303646"/>
    <x v="0"/>
    <d v="2017-10-20T00:00:00"/>
    <x v="0"/>
    <x v="1"/>
    <x v="0"/>
    <s v="20"/>
    <x v="1"/>
    <d v="1899-12-30T18:21:22"/>
    <x v="13"/>
    <n v="1"/>
    <x v="0"/>
    <x v="2"/>
    <s v="Himanshu"/>
    <s v="FPT11*1 FPT13*4"/>
    <x v="3"/>
    <x v="0"/>
    <s v="himanshumahawar8@gmail.com"/>
    <s v="-"/>
    <s v="Test"/>
  </r>
  <r>
    <n v="1776"/>
    <s v="SADDAGSK201709206149"/>
    <s v="59a06dd2459c71.94559698"/>
    <x v="0"/>
    <d v="2017-09-20T00:00:00"/>
    <x v="2"/>
    <x v="0"/>
    <x v="0"/>
    <s v="20"/>
    <x v="1"/>
    <d v="1899-12-30T23:34:53"/>
    <x v="8"/>
    <n v="1"/>
    <x v="0"/>
    <x v="2"/>
    <s v="Nitin Agrawal"/>
    <s v="GSK070*3"/>
    <x v="62"/>
    <x v="0"/>
    <s v="nagrawal103@gmail.com"/>
    <s v="-"/>
    <s v="Test"/>
  </r>
  <r>
    <n v="3398"/>
    <s v="SADDAGSK201710205574"/>
    <s v="287621781749134"/>
    <x v="0"/>
    <d v="2017-10-20T00:00:00"/>
    <x v="0"/>
    <x v="1"/>
    <x v="0"/>
    <s v="20"/>
    <x v="1"/>
    <d v="1899-12-30T20:34:42"/>
    <x v="8"/>
    <n v="1"/>
    <x v="0"/>
    <x v="4"/>
    <s v="Anuj Nayak"/>
    <s v="GSK70*6 GSK31*1 GSK42*1"/>
    <x v="217"/>
    <x v="0"/>
    <s v="nayakanuj1998@gmail.com"/>
    <s v="-"/>
    <s v="Test"/>
  </r>
  <r>
    <n v="5556"/>
    <s v="SADDABKB201711202387"/>
    <s v="5a0052daf03004.02752877"/>
    <x v="0"/>
    <d v="2017-11-20T00:00:00"/>
    <x v="4"/>
    <x v="2"/>
    <x v="0"/>
    <s v="20"/>
    <x v="1"/>
    <d v="1899-12-30T18:50:16"/>
    <x v="17"/>
    <n v="1"/>
    <x v="0"/>
    <x v="4"/>
    <s v="sasikanth"/>
    <s v="BKB226*6"/>
    <x v="259"/>
    <x v="0"/>
    <s v="sasikanth440@gmail.com"/>
    <s v="-"/>
    <s v="Test"/>
  </r>
  <r>
    <n v="3358"/>
    <s v="SADDAFPT201710207744"/>
    <s v="1659569110754291"/>
    <x v="0"/>
    <d v="2017-10-20T00:00:00"/>
    <x v="0"/>
    <x v="1"/>
    <x v="0"/>
    <s v="20"/>
    <x v="1"/>
    <d v="1899-12-30T12:11:52"/>
    <x v="13"/>
    <n v="1"/>
    <x v="0"/>
    <x v="4"/>
    <s v="Rahul"/>
    <s v="FPT11*1 FPT13*9"/>
    <x v="117"/>
    <x v="0"/>
    <s v="lucky.prison001@gmail.com"/>
    <s v="-"/>
    <s v="Test"/>
  </r>
  <r>
    <n v="3384"/>
    <s v="SADDACFF201710205240"/>
    <s v="59abd741445d75.33370405"/>
    <x v="0"/>
    <d v="2017-10-20T00:00:00"/>
    <x v="0"/>
    <x v="1"/>
    <x v="0"/>
    <s v="20"/>
    <x v="1"/>
    <d v="1899-12-30T19:02:11"/>
    <x v="6"/>
    <n v="1"/>
    <x v="0"/>
    <x v="4"/>
    <s v="Rajib Roy"/>
    <s v="CFF34*1"/>
    <x v="3"/>
    <x v="0"/>
    <s v="roy.rajib@ymail.com"/>
    <s v="-"/>
    <s v="Test"/>
  </r>
  <r>
    <n v="3403"/>
    <s v="SADDAMOM201710209351"/>
    <s v="59b83458cfb390.84979475"/>
    <x v="1"/>
    <d v="2017-10-20T00:00:00"/>
    <x v="0"/>
    <x v="1"/>
    <x v="0"/>
    <s v="20"/>
    <x v="1"/>
    <d v="1899-12-30T21:12:32"/>
    <x v="2"/>
    <n v="0"/>
    <x v="0"/>
    <x v="4"/>
    <s v="chiranjit"/>
    <s v="MOM065*1"/>
    <x v="3"/>
    <x v="0"/>
    <s v="chiranjitphd13@gmail.com"/>
    <s v="-"/>
    <s v="Test"/>
  </r>
  <r>
    <n v="3404"/>
    <s v="SADDAMOM201710205481"/>
    <s v="59b83458cfb390.84979475"/>
    <x v="0"/>
    <d v="2017-10-20T00:00:00"/>
    <x v="0"/>
    <x v="1"/>
    <x v="0"/>
    <s v="20"/>
    <x v="1"/>
    <d v="1899-12-30T21:13:12"/>
    <x v="2"/>
    <n v="1"/>
    <x v="0"/>
    <x v="4"/>
    <s v="chiranjit"/>
    <s v="MOM065*1"/>
    <x v="3"/>
    <x v="0"/>
    <s v="chiranjitphd13@gmail.com"/>
    <s v="-"/>
    <s v="Test"/>
  </r>
  <r>
    <n v="3406"/>
    <s v="SADDAMOM201710203675"/>
    <s v="59b83458cfb390.84979475"/>
    <x v="0"/>
    <d v="2017-10-20T00:00:00"/>
    <x v="0"/>
    <x v="1"/>
    <x v="0"/>
    <s v="20"/>
    <x v="1"/>
    <d v="1899-12-30T21:17:57"/>
    <x v="2"/>
    <n v="1"/>
    <x v="0"/>
    <x v="4"/>
    <s v="chiranjit"/>
    <s v="MOM067*1 MOM061*1"/>
    <x v="64"/>
    <x v="0"/>
    <s v="chiranjitphd13@gmail.com"/>
    <s v="NotDelivered"/>
    <s v="Test"/>
  </r>
  <r>
    <n v="3408"/>
    <s v="SADDARDB201710207275"/>
    <s v="124544461585471"/>
    <x v="0"/>
    <d v="2017-10-20T00:00:00"/>
    <x v="0"/>
    <x v="1"/>
    <x v="0"/>
    <s v="20"/>
    <x v="1"/>
    <d v="1899-12-30T21:31:49"/>
    <x v="1"/>
    <n v="1"/>
    <x v="0"/>
    <x v="4"/>
    <s v="Sahil Kumar"/>
    <s v="RDB074*1 RDB177*3"/>
    <x v="345"/>
    <x v="0"/>
    <s v="Sk7869067@gmail.com"/>
    <s v="-"/>
    <s v="Test"/>
  </r>
  <r>
    <n v="3412"/>
    <s v="SADDAGSK201710209246"/>
    <s v="1136559546478015"/>
    <x v="1"/>
    <d v="2017-10-20T00:00:00"/>
    <x v="0"/>
    <x v="1"/>
    <x v="0"/>
    <s v="20"/>
    <x v="1"/>
    <d v="1899-12-30T22:12:07"/>
    <x v="8"/>
    <n v="1"/>
    <x v="0"/>
    <x v="4"/>
    <s v="Chinmoyee Sharma"/>
    <s v="GSK27*1 GSK19*1"/>
    <x v="71"/>
    <x v="0"/>
    <s v="sharmachinmoyee3@gmail.com"/>
    <s v="-"/>
    <s v="Test"/>
  </r>
  <r>
    <n v="3416"/>
    <s v="SADDACFF201710202100"/>
    <s v="1454875967929281"/>
    <x v="0"/>
    <d v="2017-10-20T00:00:00"/>
    <x v="0"/>
    <x v="1"/>
    <x v="0"/>
    <s v="20"/>
    <x v="1"/>
    <d v="1899-12-30T23:08:15"/>
    <x v="6"/>
    <n v="1"/>
    <x v="0"/>
    <x v="4"/>
    <s v="Madhu Jadav"/>
    <s v="CFF34*1"/>
    <x v="3"/>
    <x v="0"/>
    <s v="madhu.jadav3@gmail.com"/>
    <s v="-"/>
    <s v="Test"/>
  </r>
  <r>
    <n v="5538"/>
    <s v="SADDAGSK201711209029"/>
    <s v="1499816776783822"/>
    <x v="0"/>
    <d v="2017-11-20T00:00:00"/>
    <x v="4"/>
    <x v="2"/>
    <x v="0"/>
    <s v="20"/>
    <x v="1"/>
    <d v="1899-12-30T00:39:21"/>
    <x v="8"/>
    <n v="1"/>
    <x v="0"/>
    <x v="4"/>
    <s v="Pulkit Sharma"/>
    <s v="GSK13*1 GSK14*1"/>
    <x v="338"/>
    <x v="0"/>
    <s v="pulkitshekhar@rocketmail.com"/>
    <s v="-"/>
    <s v="Test"/>
  </r>
  <r>
    <n v="5548"/>
    <s v="SADDAFPT201711204368"/>
    <s v="1290549247758085"/>
    <x v="0"/>
    <d v="2017-11-20T00:00:00"/>
    <x v="4"/>
    <x v="2"/>
    <x v="0"/>
    <s v="20"/>
    <x v="1"/>
    <d v="1899-12-30T15:02:44"/>
    <x v="13"/>
    <n v="1"/>
    <x v="0"/>
    <x v="4"/>
    <s v="Vivek Rastogi"/>
    <s v="FPT02*1 FPT28*1 FPT31*10"/>
    <x v="5"/>
    <x v="0"/>
    <s v="vivekrastogi799@gmail.com"/>
    <s v="-"/>
    <s v="Test"/>
  </r>
  <r>
    <n v="5549"/>
    <s v="SADDARDB201711201334"/>
    <s v="5a05778c172726.90332125"/>
    <x v="1"/>
    <d v="2017-11-20T00:00:00"/>
    <x v="4"/>
    <x v="2"/>
    <x v="0"/>
    <s v="20"/>
    <x v="1"/>
    <d v="1899-12-30T16:43:48"/>
    <x v="1"/>
    <n v="1"/>
    <x v="0"/>
    <x v="4"/>
    <s v="Avinash"/>
    <s v="RDB077*1 RDB096*1"/>
    <x v="11"/>
    <x v="0"/>
    <s v="kavinash1205@gmail.com"/>
    <s v="-"/>
    <s v="Test"/>
  </r>
  <r>
    <n v="5576"/>
    <s v="SADDABKB201711206843"/>
    <s v="1110848675715327"/>
    <x v="0"/>
    <d v="2017-11-20T00:00:00"/>
    <x v="4"/>
    <x v="2"/>
    <x v="0"/>
    <s v="20"/>
    <x v="1"/>
    <d v="1899-12-30T20:43:12"/>
    <x v="17"/>
    <n v="1"/>
    <x v="0"/>
    <x v="4"/>
    <s v="Abhilash Panging"/>
    <s v="BKB069*1 BKB203*2 BKB047*1 BKB062*1"/>
    <x v="399"/>
    <x v="0"/>
    <s v="lucariostar@gmail.com"/>
    <s v="-"/>
    <s v="Test"/>
  </r>
  <r>
    <n v="5582"/>
    <s v="SADDAFPT201711208493"/>
    <s v="5a007bea510bf7.44026743"/>
    <x v="0"/>
    <d v="2017-11-20T00:00:00"/>
    <x v="4"/>
    <x v="2"/>
    <x v="0"/>
    <s v="20"/>
    <x v="1"/>
    <d v="1899-12-30T21:10:08"/>
    <x v="13"/>
    <n v="1"/>
    <x v="0"/>
    <x v="4"/>
    <s v="Nitesh Nishad"/>
    <s v="FPT20*1 FPT02*2 FPT31*16"/>
    <x v="346"/>
    <x v="0"/>
    <s v="niteshnishad323@gmail.com"/>
    <s v="-"/>
    <s v="Test"/>
  </r>
  <r>
    <n v="5583"/>
    <s v="SADDARDB201711201586"/>
    <s v="1440210946086637"/>
    <x v="0"/>
    <d v="2017-11-20T00:00:00"/>
    <x v="4"/>
    <x v="2"/>
    <x v="0"/>
    <s v="20"/>
    <x v="1"/>
    <d v="1899-12-30T21:12:20"/>
    <x v="1"/>
    <n v="1"/>
    <x v="0"/>
    <x v="4"/>
    <s v="Mayank Choudhary"/>
    <s v="RDB153*1 RDB013*1"/>
    <x v="8"/>
    <x v="0"/>
    <s v="mayankchoudhary76@gmail.com"/>
    <s v="-"/>
    <s v="Test"/>
  </r>
  <r>
    <n v="5585"/>
    <s v="SADDAMOM201711208421"/>
    <s v="124544461585471"/>
    <x v="0"/>
    <d v="2017-11-20T00:00:00"/>
    <x v="4"/>
    <x v="2"/>
    <x v="0"/>
    <s v="20"/>
    <x v="1"/>
    <d v="1899-12-30T21:15:16"/>
    <x v="2"/>
    <n v="1"/>
    <x v="0"/>
    <x v="4"/>
    <s v="Sahil Kumar"/>
    <s v="MOM042*1 MOM016*1 MOM036*4"/>
    <x v="693"/>
    <x v="0"/>
    <s v="Sk7869067@gmail.com"/>
    <s v="-"/>
    <s v="Test"/>
  </r>
  <r>
    <n v="5590"/>
    <s v="SADDARDB201711205848"/>
    <s v="59cfc78d3b8db8.98348413"/>
    <x v="0"/>
    <d v="2017-11-20T00:00:00"/>
    <x v="4"/>
    <x v="2"/>
    <x v="0"/>
    <s v="20"/>
    <x v="1"/>
    <d v="1899-12-30T21:32:44"/>
    <x v="1"/>
    <n v="1"/>
    <x v="0"/>
    <x v="4"/>
    <s v="Yash Agarwal"/>
    <s v="RDB105*1 RDB190*1 RDB191*2 RDB093*1"/>
    <x v="694"/>
    <x v="0"/>
    <s v="yashthegreat29@gmail.com"/>
    <s v="-"/>
    <s v="Test"/>
  </r>
  <r>
    <n v="5599"/>
    <s v="SADDAFPT201711206007"/>
    <s v="1621588424530169"/>
    <x v="0"/>
    <d v="2017-11-20T00:00:00"/>
    <x v="4"/>
    <x v="2"/>
    <x v="0"/>
    <s v="20"/>
    <x v="1"/>
    <d v="1899-12-30T21:50:47"/>
    <x v="13"/>
    <n v="1"/>
    <x v="0"/>
    <x v="4"/>
    <s v="Vigyan Patra"/>
    <s v="FPT02*1 FPT08*1 FPT15*1"/>
    <x v="199"/>
    <x v="0"/>
    <s v="vigyanpatra1@gmail.com"/>
    <s v="-"/>
    <s v="Test"/>
  </r>
  <r>
    <n v="5605"/>
    <s v="SADDAFPT201711202130"/>
    <s v="59a15b70e7d2a6.20893220"/>
    <x v="0"/>
    <d v="2017-11-20T00:00:00"/>
    <x v="4"/>
    <x v="2"/>
    <x v="0"/>
    <s v="20"/>
    <x v="1"/>
    <d v="1899-12-30T22:30:22"/>
    <x v="13"/>
    <n v="1"/>
    <x v="0"/>
    <x v="4"/>
    <s v="Kapil Verma"/>
    <s v="FPT20*3"/>
    <x v="141"/>
    <x v="0"/>
    <s v="kapilv1999@gmail.com"/>
    <s v="-"/>
    <s v="Test"/>
  </r>
  <r>
    <n v="5606"/>
    <s v="SADDACFF201711206768"/>
    <s v="2070484879658657"/>
    <x v="0"/>
    <d v="2017-11-20T00:00:00"/>
    <x v="4"/>
    <x v="2"/>
    <x v="0"/>
    <s v="20"/>
    <x v="1"/>
    <d v="1899-12-30T22:33:58"/>
    <x v="6"/>
    <n v="1"/>
    <x v="0"/>
    <x v="4"/>
    <s v="Rahul Hore"/>
    <s v="CFF19*1 CFF42*1 CFF20*1 CFF46*8"/>
    <x v="517"/>
    <x v="0"/>
    <s v="rahul.hore4@gmail.com"/>
    <s v="-"/>
    <s v="Test"/>
  </r>
  <r>
    <n v="5613"/>
    <s v="SADDACFF201711208250"/>
    <s v="59ac2a2f9a8192.69876475"/>
    <x v="0"/>
    <d v="2017-11-20T00:00:00"/>
    <x v="4"/>
    <x v="2"/>
    <x v="0"/>
    <s v="20"/>
    <x v="1"/>
    <d v="1899-12-30T23:04:28"/>
    <x v="6"/>
    <n v="1"/>
    <x v="0"/>
    <x v="4"/>
    <s v="Pushpender Singh Deora"/>
    <s v="CFF22*1 CFF10*1"/>
    <x v="38"/>
    <x v="0"/>
    <s v="psdeora9462@gmail.com"/>
    <s v="-"/>
    <s v="Test"/>
  </r>
  <r>
    <n v="3387"/>
    <s v="SADDAFPT201710204306"/>
    <s v="1822832394424248"/>
    <x v="0"/>
    <d v="2017-10-20T00:00:00"/>
    <x v="0"/>
    <x v="1"/>
    <x v="0"/>
    <s v="20"/>
    <x v="1"/>
    <d v="1899-12-30T19:26:21"/>
    <x v="13"/>
    <n v="1"/>
    <x v="0"/>
    <x v="4"/>
    <s v="Harsha Vardhan"/>
    <s v="FPT04*1 FPT13*3"/>
    <x v="54"/>
    <x v="0"/>
    <s v="vardhanharsha15@gmail.com"/>
    <s v="-"/>
    <s v="Test"/>
  </r>
  <r>
    <n v="5572"/>
    <s v="SADDARDB201711208274"/>
    <s v="1364960160267964"/>
    <x v="0"/>
    <d v="2017-11-20T00:00:00"/>
    <x v="4"/>
    <x v="2"/>
    <x v="0"/>
    <s v="20"/>
    <x v="1"/>
    <d v="1899-12-30T20:10:18"/>
    <x v="1"/>
    <n v="1"/>
    <x v="0"/>
    <x v="4"/>
    <s v="Jatin Varshney"/>
    <s v="RDB105*1 RDB100*1"/>
    <x v="27"/>
    <x v="0"/>
    <s v="jkviitian99@gmail.com"/>
    <s v="-"/>
    <s v="Test"/>
  </r>
  <r>
    <n v="3383"/>
    <s v="SADDATOA201710201563"/>
    <s v="59e6574a29a564.55854954"/>
    <x v="0"/>
    <d v="2017-10-20T00:00:00"/>
    <x v="0"/>
    <x v="1"/>
    <x v="0"/>
    <s v="20"/>
    <x v="1"/>
    <d v="1899-12-30T18:57:49"/>
    <x v="0"/>
    <n v="1"/>
    <x v="0"/>
    <x v="4"/>
    <s v="mahesh"/>
    <s v="TOA061*1 TOA088*1 TOA154*12"/>
    <x v="695"/>
    <x v="0"/>
    <s v="maheshmeena08480@gmail.com"/>
    <s v="-"/>
    <s v="Test"/>
  </r>
  <r>
    <n v="3397"/>
    <s v="SADDACBT201710206942"/>
    <s v="1110848675715327"/>
    <x v="0"/>
    <d v="2017-10-20T00:00:00"/>
    <x v="0"/>
    <x v="1"/>
    <x v="0"/>
    <s v="20"/>
    <x v="1"/>
    <d v="1899-12-30T20:31:16"/>
    <x v="4"/>
    <n v="1"/>
    <x v="0"/>
    <x v="4"/>
    <s v="Abhilash Panging"/>
    <s v="CBT030*7"/>
    <x v="696"/>
    <x v="0"/>
    <s v="lucariostar@gmail.com"/>
    <s v="-"/>
    <s v="Test"/>
  </r>
  <r>
    <n v="3399"/>
    <s v="SADDARDB201710208099"/>
    <s v="1976803445923318"/>
    <x v="0"/>
    <d v="2017-10-20T00:00:00"/>
    <x v="0"/>
    <x v="1"/>
    <x v="0"/>
    <s v="20"/>
    <x v="1"/>
    <d v="1899-12-30T20:45:33"/>
    <x v="1"/>
    <n v="1"/>
    <x v="0"/>
    <x v="4"/>
    <s v="Rishiraj Borah"/>
    <s v="RDB052*7 RDB031*1"/>
    <x v="697"/>
    <x v="0"/>
    <s v="borah.rishiraj007@gmail.com"/>
    <s v="-"/>
    <s v="Test"/>
  </r>
  <r>
    <n v="5561"/>
    <s v="SADDACFF201711209320"/>
    <s v="1445369632221322"/>
    <x v="0"/>
    <d v="2017-11-20T00:00:00"/>
    <x v="4"/>
    <x v="2"/>
    <x v="0"/>
    <s v="20"/>
    <x v="1"/>
    <d v="1899-12-30T19:33:10"/>
    <x v="6"/>
    <n v="1"/>
    <x v="0"/>
    <x v="4"/>
    <s v="Abhijeet Dash"/>
    <s v="CFF35*2"/>
    <x v="103"/>
    <x v="0"/>
    <s v="jituab123@gmail.com"/>
    <s v="-"/>
    <s v="Test"/>
  </r>
  <r>
    <n v="5562"/>
    <s v="SADDACFF201711201051"/>
    <s v="1445369632221322"/>
    <x v="0"/>
    <d v="2017-11-20T00:00:00"/>
    <x v="4"/>
    <x v="2"/>
    <x v="0"/>
    <s v="20"/>
    <x v="1"/>
    <d v="1899-12-30T19:40:55"/>
    <x v="6"/>
    <n v="1"/>
    <x v="0"/>
    <x v="4"/>
    <s v="Abhijeet Dash"/>
    <s v="CFF35*2"/>
    <x v="103"/>
    <x v="0"/>
    <s v="jituab123@gmail.com"/>
    <s v="-"/>
    <s v="Test"/>
  </r>
  <r>
    <n v="5563"/>
    <s v="SADDAGSK201711209330"/>
    <s v="1445369632221322"/>
    <x v="0"/>
    <d v="2017-11-20T00:00:00"/>
    <x v="4"/>
    <x v="2"/>
    <x v="0"/>
    <s v="20"/>
    <x v="1"/>
    <d v="1899-12-30T19:42:14"/>
    <x v="8"/>
    <n v="1"/>
    <x v="0"/>
    <x v="4"/>
    <s v="Abhijeet Dash"/>
    <s v="GSK80*2"/>
    <x v="17"/>
    <x v="0"/>
    <s v="jituab123@gmail.com"/>
    <s v="-"/>
    <s v="Test"/>
  </r>
  <r>
    <n v="5564"/>
    <s v="SADDAGSK201711205374"/>
    <s v="1445369632221322"/>
    <x v="0"/>
    <d v="2017-11-20T00:00:00"/>
    <x v="4"/>
    <x v="2"/>
    <x v="0"/>
    <s v="20"/>
    <x v="1"/>
    <d v="1899-12-30T19:43:39"/>
    <x v="8"/>
    <n v="1"/>
    <x v="0"/>
    <x v="4"/>
    <s v="Abhijeet Dash"/>
    <s v="GSK81*2"/>
    <x v="27"/>
    <x v="0"/>
    <s v="jituab123@gmail.com"/>
    <s v="-"/>
    <s v="Test"/>
  </r>
  <r>
    <n v="5568"/>
    <s v="SADDATOA201711202960"/>
    <s v="59e6574a29a564.55854954"/>
    <x v="0"/>
    <d v="2017-11-20T00:00:00"/>
    <x v="4"/>
    <x v="2"/>
    <x v="0"/>
    <s v="20"/>
    <x v="1"/>
    <d v="1899-12-30T20:02:18"/>
    <x v="0"/>
    <n v="1"/>
    <x v="0"/>
    <x v="4"/>
    <s v="mahesh"/>
    <s v="TOA154*8 TOA155*4 TOA061*1"/>
    <x v="206"/>
    <x v="0"/>
    <s v="maheshmeena08480@gmail.com"/>
    <s v="-"/>
    <s v="Test"/>
  </r>
  <r>
    <n v="5597"/>
    <s v="SADDAMOM201711205662"/>
    <s v="1290549247758085"/>
    <x v="0"/>
    <d v="2017-11-20T00:00:00"/>
    <x v="4"/>
    <x v="2"/>
    <x v="0"/>
    <s v="20"/>
    <x v="1"/>
    <d v="1899-12-30T21:41:11"/>
    <x v="2"/>
    <n v="1"/>
    <x v="0"/>
    <x v="4"/>
    <s v="Vivek Rastogi"/>
    <s v="MOM069*1"/>
    <x v="3"/>
    <x v="0"/>
    <s v="vivekrastogi2112@gmail.com"/>
    <s v="-"/>
    <s v="Test"/>
  </r>
  <r>
    <n v="1746"/>
    <s v="SADDARDB201709209984"/>
    <s v="59c22d237fa5b3.58776896"/>
    <x v="0"/>
    <d v="2017-09-20T00:00:00"/>
    <x v="2"/>
    <x v="0"/>
    <x v="0"/>
    <s v="20"/>
    <x v="1"/>
    <d v="1899-12-30T14:38:21"/>
    <x v="1"/>
    <n v="1"/>
    <x v="0"/>
    <x v="4"/>
    <s v="Abhishek Kumar"/>
    <s v="RDB074*1 RDB165*1"/>
    <x v="51"/>
    <x v="0"/>
    <s v="ak4139809@gmail.com"/>
    <s v="-"/>
    <s v="Test"/>
  </r>
  <r>
    <n v="5612"/>
    <s v="SADDACFF201711201636"/>
    <s v="59c22d237fa5b3.58776896"/>
    <x v="0"/>
    <d v="2017-11-20T00:00:00"/>
    <x v="4"/>
    <x v="2"/>
    <x v="0"/>
    <s v="20"/>
    <x v="1"/>
    <d v="1899-12-30T23:03:43"/>
    <x v="6"/>
    <n v="1"/>
    <x v="0"/>
    <x v="4"/>
    <s v="Abhishek Kumar"/>
    <s v="CFF17*1 CFF36*1"/>
    <x v="276"/>
    <x v="0"/>
    <s v="ak4139809@gmail.com"/>
    <s v="-"/>
    <s v="Test"/>
  </r>
  <r>
    <n v="3392"/>
    <s v="SADDAFPT201710205775"/>
    <s v="1922230004709881"/>
    <x v="0"/>
    <d v="2017-10-20T00:00:00"/>
    <x v="0"/>
    <x v="1"/>
    <x v="0"/>
    <s v="20"/>
    <x v="1"/>
    <d v="1899-12-30T20:08:35"/>
    <x v="13"/>
    <n v="1"/>
    <x v="0"/>
    <x v="4"/>
    <s v="Nyom Phani"/>
    <s v="FPT06*3 FPT07*6"/>
    <x v="698"/>
    <x v="0"/>
    <s v="nyomphani17@gmail.com"/>
    <s v="-"/>
    <s v="Test"/>
  </r>
  <r>
    <n v="5574"/>
    <s v="SADDAFPT201711209709"/>
    <s v="59a15a29c47f51.26850918"/>
    <x v="0"/>
    <d v="2017-11-20T00:00:00"/>
    <x v="4"/>
    <x v="2"/>
    <x v="0"/>
    <s v="20"/>
    <x v="1"/>
    <d v="1899-12-30T20:18:24"/>
    <x v="13"/>
    <n v="1"/>
    <x v="0"/>
    <x v="4"/>
    <s v="Prateek Kumar"/>
    <s v="FPT11*1"/>
    <x v="3"/>
    <x v="0"/>
    <s v="prateekkmr60@gmail.com"/>
    <s v="-"/>
    <s v="Test"/>
  </r>
  <r>
    <n v="1757"/>
    <s v="SADDAMOM201709205249"/>
    <s v="59c270962ebc38.70735973"/>
    <x v="0"/>
    <d v="2017-09-20T00:00:00"/>
    <x v="2"/>
    <x v="0"/>
    <x v="0"/>
    <s v="20"/>
    <x v="1"/>
    <d v="1899-12-30T19:57:36"/>
    <x v="2"/>
    <n v="1"/>
    <x v="0"/>
    <x v="8"/>
    <s v="tony stark"/>
    <s v="MOM026*2 MOM030*2 MOM058*1 MOM037*1"/>
    <x v="148"/>
    <x v="0"/>
    <s v="rahu0074u@gmail.com"/>
    <s v="-"/>
    <s v="Test"/>
  </r>
  <r>
    <n v="1748"/>
    <s v="SADDARDB201709209498"/>
    <s v="10211657755733337"/>
    <x v="0"/>
    <d v="2017-09-20T00:00:00"/>
    <x v="2"/>
    <x v="0"/>
    <x v="0"/>
    <s v="20"/>
    <x v="1"/>
    <d v="1899-12-30T14:56:25"/>
    <x v="1"/>
    <n v="1"/>
    <x v="0"/>
    <x v="17"/>
    <s v="Alisha Vandana Lakra"/>
    <s v="RDB161*1 RDB178*2"/>
    <x v="47"/>
    <x v="0"/>
    <s v="lishnish3@gmail.com"/>
    <s v="-"/>
    <s v="Test"/>
  </r>
  <r>
    <n v="3361"/>
    <s v="SADDACBT201710206199"/>
    <s v="10211657755733337"/>
    <x v="0"/>
    <d v="2017-10-20T00:00:00"/>
    <x v="0"/>
    <x v="1"/>
    <x v="0"/>
    <s v="20"/>
    <x v="1"/>
    <d v="1899-12-30T13:07:13"/>
    <x v="4"/>
    <n v="1"/>
    <x v="0"/>
    <x v="17"/>
    <s v="Alisha Vandana Lakra"/>
    <s v="CBT024*1 CBT022*1"/>
    <x v="621"/>
    <x v="0"/>
    <s v="lishnish3@gmail.com"/>
    <s v="NotDelivered"/>
    <s v="Test"/>
  </r>
  <r>
    <n v="3364"/>
    <s v="SADDABLS201710203869"/>
    <s v="10211657755733337"/>
    <x v="0"/>
    <d v="2017-10-20T00:00:00"/>
    <x v="0"/>
    <x v="1"/>
    <x v="0"/>
    <s v="20"/>
    <x v="1"/>
    <d v="1899-12-30T13:24:21"/>
    <x v="5"/>
    <n v="1"/>
    <x v="0"/>
    <x v="17"/>
    <s v="Alisha Vandana Lakra"/>
    <s v="BLS24*1 BLS42*6"/>
    <x v="27"/>
    <x v="0"/>
    <s v="lishnish3@gmail.com"/>
    <s v="-"/>
    <s v="Test"/>
  </r>
  <r>
    <n v="3365"/>
    <s v="SADDABLS201710209197"/>
    <s v="10211657755733337"/>
    <x v="0"/>
    <d v="2017-10-20T00:00:00"/>
    <x v="0"/>
    <x v="1"/>
    <x v="0"/>
    <s v="20"/>
    <x v="1"/>
    <d v="1899-12-30T13:25:26"/>
    <x v="5"/>
    <n v="1"/>
    <x v="0"/>
    <x v="17"/>
    <s v="Alisha Vandana Lakra"/>
    <s v="BLS24*1 BLS42*6"/>
    <x v="27"/>
    <x v="0"/>
    <s v="lishnish3@gmail.com"/>
    <s v="-"/>
    <s v="Test"/>
  </r>
  <r>
    <n v="5550"/>
    <s v="SADDAGSK201711202381"/>
    <s v="59f854d84c8bd1.68530386"/>
    <x v="0"/>
    <d v="2017-11-20T00:00:00"/>
    <x v="4"/>
    <x v="2"/>
    <x v="0"/>
    <s v="20"/>
    <x v="1"/>
    <d v="1899-12-30T18:06:33"/>
    <x v="8"/>
    <n v="1"/>
    <x v="0"/>
    <x v="7"/>
    <s v="Jojo"/>
    <s v="GSK13*1"/>
    <x v="62"/>
    <x v="0"/>
    <s v="soumyadipbanerjee7@gmail.com"/>
    <s v="-"/>
    <s v="Test"/>
  </r>
  <r>
    <n v="5602"/>
    <s v="SADDACFF201711209560"/>
    <s v="59eeed272db517.32402304"/>
    <x v="0"/>
    <d v="2017-11-20T00:00:00"/>
    <x v="4"/>
    <x v="2"/>
    <x v="0"/>
    <s v="20"/>
    <x v="1"/>
    <d v="1899-12-30T22:02:24"/>
    <x v="6"/>
    <n v="1"/>
    <x v="0"/>
    <x v="7"/>
    <s v="priya rajak"/>
    <s v="CFF22*1 CFF46*6"/>
    <x v="699"/>
    <x v="0"/>
    <s v="priyarajakprl@gmail.com"/>
    <s v="-"/>
    <s v="Test"/>
  </r>
  <r>
    <n v="5537"/>
    <s v="SADDAGSK201711201381"/>
    <s v="59eeed272db517.32402304"/>
    <x v="0"/>
    <d v="2017-11-20T00:00:00"/>
    <x v="4"/>
    <x v="2"/>
    <x v="0"/>
    <s v="20"/>
    <x v="1"/>
    <d v="1899-12-30T00:03:54"/>
    <x v="8"/>
    <n v="1"/>
    <x v="0"/>
    <x v="7"/>
    <s v="priya rajak"/>
    <s v="GSK95*1 GSK19*1"/>
    <x v="300"/>
    <x v="0"/>
    <s v="priyarajakprl@gmail.com"/>
    <s v="-"/>
    <s v="Test"/>
  </r>
  <r>
    <n v="5618"/>
    <s v="SADDAGSK201711205993"/>
    <s v="59a0099be3a2a7.85868102"/>
    <x v="0"/>
    <d v="2017-11-20T00:00:00"/>
    <x v="4"/>
    <x v="2"/>
    <x v="0"/>
    <s v="20"/>
    <x v="1"/>
    <d v="1899-12-30T23:29:29"/>
    <x v="8"/>
    <n v="1"/>
    <x v="0"/>
    <x v="7"/>
    <s v="Apurva Shende"/>
    <s v="GSK62*3 GSK68*13 GSK89*3 GSK101*3 GSK76*1"/>
    <x v="700"/>
    <x v="0"/>
    <s v="apurvashende0@gmail.com"/>
    <s v="-"/>
    <s v="Test"/>
  </r>
  <r>
    <n v="3366"/>
    <s v="SADDAFPT201710205743"/>
    <s v="59e9aedf7c4fd0.94887979"/>
    <x v="0"/>
    <d v="2017-10-20T00:00:00"/>
    <x v="0"/>
    <x v="1"/>
    <x v="0"/>
    <s v="20"/>
    <x v="1"/>
    <d v="1899-12-30T13:41:20"/>
    <x v="13"/>
    <n v="1"/>
    <x v="0"/>
    <x v="8"/>
    <s v="mani"/>
    <s v="FPT07*1 FPT01*1"/>
    <x v="82"/>
    <x v="0"/>
    <s v="manishvit@yahoo.co.in"/>
    <s v="-"/>
    <s v="Test"/>
  </r>
  <r>
    <n v="5540"/>
    <s v="SADDACFT201711208065"/>
    <s v="59c6aa6d7d3203.49608492"/>
    <x v="0"/>
    <d v="2017-11-20T00:00:00"/>
    <x v="4"/>
    <x v="2"/>
    <x v="0"/>
    <s v="20"/>
    <x v="1"/>
    <d v="1899-12-30T10:07:17"/>
    <x v="14"/>
    <n v="1"/>
    <x v="1"/>
    <x v="8"/>
    <s v="siddharth"/>
    <s v="CFT026*1 CFT064*1"/>
    <x v="301"/>
    <x v="1"/>
    <s v="siddharthsinghmaanju@gmail.com"/>
    <s v="NotDelivered"/>
    <s v="Test"/>
  </r>
  <r>
    <n v="3395"/>
    <s v="SADDACBT201710209255"/>
    <s v="345840615840065"/>
    <x v="0"/>
    <d v="2017-10-20T00:00:00"/>
    <x v="0"/>
    <x v="1"/>
    <x v="0"/>
    <s v="20"/>
    <x v="1"/>
    <d v="1899-12-30T20:17:36"/>
    <x v="4"/>
    <n v="1"/>
    <x v="0"/>
    <x v="8"/>
    <s v="Raghav Sharma"/>
    <s v="CBT120*2 CBT114*4"/>
    <x v="82"/>
    <x v="0"/>
    <s v="sharma1998raghav@gmail.com"/>
    <s v="-"/>
    <s v="Test"/>
  </r>
  <r>
    <n v="3367"/>
    <s v="SADDAKNK201710201981"/>
    <s v="59d090bcb942d7.58126522"/>
    <x v="1"/>
    <d v="2017-10-20T00:00:00"/>
    <x v="0"/>
    <x v="1"/>
    <x v="0"/>
    <s v="20"/>
    <x v="1"/>
    <d v="1899-12-30T13:46:50"/>
    <x v="16"/>
    <n v="0"/>
    <x v="1"/>
    <x v="9"/>
    <s v="shikha"/>
    <s v="KNK002*1"/>
    <x v="164"/>
    <x v="1"/>
    <s v="shikhab395@gmail.com"/>
    <s v="-"/>
    <s v="Test"/>
  </r>
  <r>
    <n v="3368"/>
    <s v="SADDAKNK201710204597"/>
    <s v="59d090bcb942d7.58126522"/>
    <x v="1"/>
    <d v="2017-10-20T00:00:00"/>
    <x v="0"/>
    <x v="1"/>
    <x v="0"/>
    <s v="20"/>
    <x v="1"/>
    <d v="1899-12-30T13:47:13"/>
    <x v="16"/>
    <n v="0"/>
    <x v="1"/>
    <x v="9"/>
    <s v="shikha"/>
    <s v="KNK002*1"/>
    <x v="164"/>
    <x v="1"/>
    <s v="shikhab395@gmail.com"/>
    <s v="-"/>
    <s v="Test"/>
  </r>
  <r>
    <n v="3369"/>
    <s v="SADDAKNK201710205473"/>
    <s v="59d090bcb942d7.58126522"/>
    <x v="0"/>
    <d v="2017-10-20T00:00:00"/>
    <x v="0"/>
    <x v="1"/>
    <x v="0"/>
    <s v="20"/>
    <x v="1"/>
    <d v="1899-12-30T13:47:45"/>
    <x v="16"/>
    <n v="1"/>
    <x v="1"/>
    <x v="9"/>
    <s v="shikha"/>
    <s v="KNK002*1"/>
    <x v="164"/>
    <x v="1"/>
    <s v="shikhab395@gmail.com"/>
    <s v="-"/>
    <s v="Test"/>
  </r>
  <r>
    <n v="3370"/>
    <s v="SADDAKNK201710205803"/>
    <s v="59d090bcb942d7.58126522"/>
    <x v="0"/>
    <d v="2017-10-20T00:00:00"/>
    <x v="0"/>
    <x v="1"/>
    <x v="0"/>
    <s v="20"/>
    <x v="1"/>
    <d v="1899-12-30T13:51:27"/>
    <x v="16"/>
    <n v="1"/>
    <x v="1"/>
    <x v="9"/>
    <s v="shikha"/>
    <s v="KNK002*1"/>
    <x v="164"/>
    <x v="1"/>
    <s v="shikhab395@gmail.com"/>
    <s v="-"/>
    <s v="Test"/>
  </r>
  <r>
    <n v="1754"/>
    <s v="SADDALPZ201709202458"/>
    <s v="956594661146651"/>
    <x v="0"/>
    <d v="2017-09-20T00:00:00"/>
    <x v="2"/>
    <x v="0"/>
    <x v="0"/>
    <s v="20"/>
    <x v="1"/>
    <d v="1899-12-30T19:36:37"/>
    <x v="3"/>
    <n v="1"/>
    <x v="0"/>
    <x v="10"/>
    <s v="Twarita Bera"/>
    <s v="LPZ216*1 LPZ055*1"/>
    <x v="33"/>
    <x v="0"/>
    <s v="twarita.bera@gmail.com"/>
    <s v="-"/>
    <s v="Test"/>
  </r>
  <r>
    <n v="3372"/>
    <s v="SADDATOA201710205240"/>
    <s v="1564192156964579"/>
    <x v="0"/>
    <d v="2017-10-20T00:00:00"/>
    <x v="0"/>
    <x v="1"/>
    <x v="0"/>
    <s v="20"/>
    <x v="1"/>
    <d v="1899-12-30T15:06:29"/>
    <x v="0"/>
    <n v="1"/>
    <x v="0"/>
    <x v="10"/>
    <s v="Dipti Bharti"/>
    <s v="TOA115*1 TOA055*1 TOA065*1 TOA160*1 TOA154*5"/>
    <x v="104"/>
    <x v="0"/>
    <s v="bhartidipti4@gmail.com"/>
    <s v="-"/>
    <s v="Test"/>
  </r>
  <r>
    <n v="3376"/>
    <s v="SADDACBT201710208113"/>
    <s v="59e626bd068955.06461461"/>
    <x v="0"/>
    <d v="2017-10-20T00:00:00"/>
    <x v="0"/>
    <x v="1"/>
    <x v="0"/>
    <s v="20"/>
    <x v="1"/>
    <d v="1899-12-30T15:42:29"/>
    <x v="4"/>
    <n v="1"/>
    <x v="0"/>
    <x v="10"/>
    <s v="Saloni Singh"/>
    <s v="CBT050*1 CBT066*1 CBT119*1"/>
    <x v="701"/>
    <x v="0"/>
    <s v="sscute1598@gmail.com"/>
    <s v="-"/>
    <s v="Test"/>
  </r>
  <r>
    <n v="3385"/>
    <s v="SADDAGSK201710209770"/>
    <s v="59a2655e168360.54281354"/>
    <x v="0"/>
    <d v="2017-10-20T00:00:00"/>
    <x v="0"/>
    <x v="1"/>
    <x v="0"/>
    <s v="20"/>
    <x v="1"/>
    <d v="1899-12-30T19:19:56"/>
    <x v="8"/>
    <n v="1"/>
    <x v="0"/>
    <x v="10"/>
    <s v="Debolina Sur"/>
    <s v="GSK14*1"/>
    <x v="71"/>
    <x v="0"/>
    <s v="debolinasur26@yahoo.in"/>
    <s v="-"/>
    <s v="Test"/>
  </r>
  <r>
    <n v="3407"/>
    <s v="SADDAGSK201710202333"/>
    <s v="883079568527022"/>
    <x v="0"/>
    <d v="2017-10-20T00:00:00"/>
    <x v="0"/>
    <x v="1"/>
    <x v="0"/>
    <s v="20"/>
    <x v="1"/>
    <d v="1899-12-30T21:28:35"/>
    <x v="8"/>
    <n v="1"/>
    <x v="0"/>
    <x v="10"/>
    <s v="Asha Shekhawat"/>
    <s v="GSK40*1"/>
    <x v="33"/>
    <x v="0"/>
    <s v="ashushekhawat279@gmail.com"/>
    <s v="-"/>
    <s v="Test"/>
  </r>
  <r>
    <n v="5621"/>
    <s v="SADDACFF201711206821"/>
    <s v="1578001642265325"/>
    <x v="1"/>
    <d v="2017-11-20T00:00:00"/>
    <x v="4"/>
    <x v="2"/>
    <x v="0"/>
    <s v="20"/>
    <x v="1"/>
    <d v="1899-12-30T23:50:40"/>
    <x v="6"/>
    <n v="0"/>
    <x v="0"/>
    <x v="10"/>
    <s v="Eshita Khakharia"/>
    <s v="CFF15*1 CFF36*1"/>
    <x v="62"/>
    <x v="0"/>
    <s v="ekhakharia8@gmail.com"/>
    <s v="-"/>
    <s v="Test"/>
  </r>
  <r>
    <n v="5624"/>
    <s v="SADDACFF201711201952"/>
    <s v="1578001642265325"/>
    <x v="0"/>
    <d v="2017-11-20T00:00:00"/>
    <x v="4"/>
    <x v="2"/>
    <x v="0"/>
    <s v="20"/>
    <x v="1"/>
    <d v="1899-12-30T23:55:24"/>
    <x v="6"/>
    <n v="1"/>
    <x v="0"/>
    <x v="10"/>
    <s v="Eshita Khakharia"/>
    <s v="CFF15*1 CFF36*1"/>
    <x v="62"/>
    <x v="0"/>
    <s v="ekhakharia8@gmail.com"/>
    <s v="-"/>
    <s v="Test"/>
  </r>
  <r>
    <n v="1739"/>
    <s v="SADDAGSK201709203987"/>
    <s v="891045011062277"/>
    <x v="0"/>
    <d v="2017-09-20T00:00:00"/>
    <x v="2"/>
    <x v="0"/>
    <x v="0"/>
    <s v="20"/>
    <x v="1"/>
    <d v="1899-12-30T00:13:20"/>
    <x v="8"/>
    <n v="1"/>
    <x v="0"/>
    <x v="11"/>
    <s v="Rishab Tiwari"/>
    <s v="GSK096*2"/>
    <x v="62"/>
    <x v="0"/>
    <s v="rishabooseven@gmail.com"/>
    <s v="-"/>
    <s v="Test"/>
  </r>
  <r>
    <n v="1761"/>
    <s v="SADDABLS201709201991"/>
    <s v="1072059159596657"/>
    <x v="0"/>
    <d v="2017-09-20T00:00:00"/>
    <x v="2"/>
    <x v="0"/>
    <x v="0"/>
    <s v="20"/>
    <x v="1"/>
    <d v="1899-12-30T20:47:15"/>
    <x v="5"/>
    <n v="1"/>
    <x v="0"/>
    <x v="11"/>
    <s v="Yashaswi Sai"/>
    <s v="BLS45*2 BLS56*1"/>
    <x v="7"/>
    <x v="0"/>
    <s v="yashaswisai97@gmail.com"/>
    <s v="-"/>
    <s v="Test"/>
  </r>
  <r>
    <n v="1769"/>
    <s v="SADDAMOM201709208971"/>
    <s v="1542410155829422"/>
    <x v="0"/>
    <d v="2017-09-20T00:00:00"/>
    <x v="2"/>
    <x v="0"/>
    <x v="0"/>
    <s v="20"/>
    <x v="1"/>
    <d v="1899-12-30T21:47:42"/>
    <x v="2"/>
    <n v="1"/>
    <x v="0"/>
    <x v="11"/>
    <s v="Abdur Rahman Daanish"/>
    <s v="MOM075*1 MOM073*1 MOM021*1"/>
    <x v="300"/>
    <x v="0"/>
    <s v="arahmandanish@gmail.com"/>
    <s v="-"/>
    <s v="Test"/>
  </r>
  <r>
    <n v="3373"/>
    <s v="SADDAFPT201710202170"/>
    <s v="1778925002120941"/>
    <x v="0"/>
    <d v="2017-10-20T00:00:00"/>
    <x v="0"/>
    <x v="1"/>
    <x v="0"/>
    <s v="20"/>
    <x v="1"/>
    <d v="1899-12-30T15:08:48"/>
    <x v="13"/>
    <n v="1"/>
    <x v="0"/>
    <x v="11"/>
    <s v="Himanshu Chhabra"/>
    <s v="FPT07*1"/>
    <x v="3"/>
    <x v="0"/>
    <s v="hhhh.himanshu@gmail.com"/>
    <s v="-"/>
    <s v="Test"/>
  </r>
  <r>
    <n v="5553"/>
    <s v="SADDALPZ201711203688"/>
    <s v="1683912628308012"/>
    <x v="1"/>
    <d v="2017-11-20T00:00:00"/>
    <x v="4"/>
    <x v="2"/>
    <x v="0"/>
    <s v="20"/>
    <x v="1"/>
    <d v="1899-12-30T18:25:43"/>
    <x v="3"/>
    <n v="0"/>
    <x v="0"/>
    <x v="11"/>
    <s v="Aadil Shaharyar Ahmed"/>
    <s v="LPZ015*2"/>
    <x v="3"/>
    <x v="0"/>
    <s v="kaustubht96@gmail.com"/>
    <s v="-"/>
    <s v="Test"/>
  </r>
  <r>
    <n v="5554"/>
    <s v="SADDALPZ201711206171"/>
    <s v="1683912628308012"/>
    <x v="1"/>
    <d v="2017-11-20T00:00:00"/>
    <x v="4"/>
    <x v="2"/>
    <x v="0"/>
    <s v="20"/>
    <x v="1"/>
    <d v="1899-12-30T18:26:31"/>
    <x v="3"/>
    <n v="1"/>
    <x v="0"/>
    <x v="11"/>
    <s v="Aadil Shaharyar Ahmed"/>
    <s v="LPZ015*2"/>
    <x v="3"/>
    <x v="0"/>
    <s v="kaustubht96@gmail.com"/>
    <s v="-"/>
    <s v="Test"/>
  </r>
  <r>
    <n v="5580"/>
    <s v="SADDARDB201711203665"/>
    <s v="1683912628308012"/>
    <x v="0"/>
    <d v="2017-11-20T00:00:00"/>
    <x v="4"/>
    <x v="2"/>
    <x v="0"/>
    <s v="20"/>
    <x v="1"/>
    <d v="1899-12-30T21:01:31"/>
    <x v="1"/>
    <n v="1"/>
    <x v="0"/>
    <x v="11"/>
    <s v="Aadil Shaharyar Ahmed"/>
    <s v="RDB163*1 RDB193*1 RDB194*2"/>
    <x v="133"/>
    <x v="0"/>
    <s v="kaustubht96@gmail.com"/>
    <s v="-"/>
    <s v="Test"/>
  </r>
  <r>
    <n v="5592"/>
    <s v="SADDAMOM201711204135"/>
    <s v="1555499444509603"/>
    <x v="0"/>
    <d v="2017-11-20T00:00:00"/>
    <x v="4"/>
    <x v="2"/>
    <x v="0"/>
    <s v="20"/>
    <x v="1"/>
    <d v="1899-12-30T21:36:13"/>
    <x v="2"/>
    <n v="1"/>
    <x v="0"/>
    <x v="11"/>
    <s v="Pranjal Gupta"/>
    <s v="MOM030*1 MOM074*2"/>
    <x v="3"/>
    <x v="0"/>
    <s v="gupta.pranjal25@gmail.com"/>
    <s v="-"/>
    <s v="Test"/>
  </r>
  <r>
    <n v="5596"/>
    <s v="SADDAMOM201711206490"/>
    <s v="1501747973251073"/>
    <x v="0"/>
    <d v="2017-11-20T00:00:00"/>
    <x v="4"/>
    <x v="2"/>
    <x v="0"/>
    <s v="20"/>
    <x v="1"/>
    <d v="1899-12-30T21:39:57"/>
    <x v="2"/>
    <n v="1"/>
    <x v="0"/>
    <x v="11"/>
    <s v="Raja Kedia"/>
    <s v="MOM074*4 MOM010*2"/>
    <x v="0"/>
    <x v="0"/>
    <s v="rajakedia2222@gmail.com"/>
    <s v="-"/>
    <s v="Test"/>
  </r>
  <r>
    <n v="1767"/>
    <s v="SADDARDB201709206408"/>
    <s v="1975946392641675"/>
    <x v="1"/>
    <d v="2017-09-20T00:00:00"/>
    <x v="2"/>
    <x v="0"/>
    <x v="0"/>
    <s v="20"/>
    <x v="1"/>
    <d v="1899-12-30T21:41:41"/>
    <x v="1"/>
    <n v="1"/>
    <x v="0"/>
    <x v="11"/>
    <s v="Kotaiah Uppalapati"/>
    <s v="RDB052*3 RDB166*1"/>
    <x v="456"/>
    <x v="0"/>
    <s v="kotiuppalapati119@gmail.com"/>
    <s v="-"/>
    <s v="Test"/>
  </r>
  <r>
    <n v="3356"/>
    <s v="SADDATOA201710201297"/>
    <s v="741689849349274"/>
    <x v="0"/>
    <d v="2017-10-20T00:00:00"/>
    <x v="0"/>
    <x v="1"/>
    <x v="0"/>
    <s v="20"/>
    <x v="1"/>
    <d v="1899-12-30T11:32:49"/>
    <x v="0"/>
    <n v="1"/>
    <x v="0"/>
    <x v="11"/>
    <s v="Alla Jagat Kiran"/>
    <s v="TOA111*1"/>
    <x v="3"/>
    <x v="0"/>
    <s v="jagatkiran6@gmail.com"/>
    <s v="-"/>
    <s v="Test"/>
  </r>
  <r>
    <n v="1760"/>
    <s v="SADDARDB201709204862"/>
    <s v="1420286344714927"/>
    <x v="0"/>
    <d v="2017-09-20T00:00:00"/>
    <x v="2"/>
    <x v="0"/>
    <x v="0"/>
    <s v="20"/>
    <x v="1"/>
    <d v="1899-12-30T20:35:12"/>
    <x v="1"/>
    <n v="1"/>
    <x v="0"/>
    <x v="13"/>
    <s v="Sushant Pandey"/>
    <s v="RDB074*2 RDB179*2 RDB174*11"/>
    <x v="170"/>
    <x v="0"/>
    <s v="Sushantpandey503@gmail.com"/>
    <s v="-"/>
    <s v="Test"/>
  </r>
  <r>
    <n v="1768"/>
    <s v="SADDACBT201709204983"/>
    <s v="1935899869759658"/>
    <x v="0"/>
    <d v="2017-09-20T00:00:00"/>
    <x v="2"/>
    <x v="0"/>
    <x v="0"/>
    <s v="20"/>
    <x v="1"/>
    <d v="1899-12-30T21:45:00"/>
    <x v="4"/>
    <n v="1"/>
    <x v="0"/>
    <x v="13"/>
    <s v="Abhinav Sharma"/>
    <s v="CBT112*2"/>
    <x v="26"/>
    <x v="0"/>
    <s v="abhinavshimla2112@gmail.com"/>
    <s v="-"/>
    <s v="Test"/>
  </r>
  <r>
    <n v="3357"/>
    <s v="SADDALPZ201710202101"/>
    <s v="59bdaff6e15be6.28476481"/>
    <x v="0"/>
    <d v="2017-10-20T00:00:00"/>
    <x v="0"/>
    <x v="1"/>
    <x v="0"/>
    <s v="20"/>
    <x v="1"/>
    <d v="1899-12-30T12:00:44"/>
    <x v="3"/>
    <n v="1"/>
    <x v="0"/>
    <x v="13"/>
    <s v="Anushka"/>
    <s v="LPZ018*1 LPZ134*1"/>
    <x v="7"/>
    <x v="0"/>
    <s v="anushka98jaiswal@gmail.com"/>
    <s v="-"/>
    <s v="Test"/>
  </r>
  <r>
    <n v="3379"/>
    <s v="SADDACBT201710206988"/>
    <s v="1935899869759658"/>
    <x v="0"/>
    <d v="2017-10-20T00:00:00"/>
    <x v="0"/>
    <x v="1"/>
    <x v="0"/>
    <s v="20"/>
    <x v="1"/>
    <d v="1899-12-30T16:31:27"/>
    <x v="4"/>
    <n v="1"/>
    <x v="0"/>
    <x v="13"/>
    <s v="Abhinav Sharma"/>
    <s v="CBT112*1 CBT034*1"/>
    <x v="202"/>
    <x v="0"/>
    <s v="abhinavshimla2112@gmail.com"/>
    <s v="-"/>
    <s v="Test"/>
  </r>
  <r>
    <n v="3382"/>
    <s v="SADDABLS201710204489"/>
    <s v="699282126933673"/>
    <x v="0"/>
    <d v="2017-10-20T00:00:00"/>
    <x v="0"/>
    <x v="1"/>
    <x v="0"/>
    <s v="20"/>
    <x v="1"/>
    <d v="1899-12-30T18:45:02"/>
    <x v="5"/>
    <n v="1"/>
    <x v="0"/>
    <x v="13"/>
    <s v="Vikesh Kumar"/>
    <s v="BLS12*3"/>
    <x v="217"/>
    <x v="0"/>
    <s v="krvikesh553@gmail.com"/>
    <s v="-"/>
    <s v="Test"/>
  </r>
  <r>
    <n v="3386"/>
    <s v="SADDACBT201710206678"/>
    <s v="393963844351862"/>
    <x v="1"/>
    <d v="2017-10-20T00:00:00"/>
    <x v="0"/>
    <x v="1"/>
    <x v="0"/>
    <s v="20"/>
    <x v="1"/>
    <d v="1899-12-30T19:21:46"/>
    <x v="4"/>
    <n v="1"/>
    <x v="0"/>
    <x v="13"/>
    <s v="Manan Garg"/>
    <s v="CBT051*2"/>
    <x v="104"/>
    <x v="0"/>
    <s v="gargmanan07@gmail.com"/>
    <s v="-"/>
    <s v="Test"/>
  </r>
  <r>
    <n v="5539"/>
    <s v="SADDAGSK201711202809"/>
    <s v="1104236133043046"/>
    <x v="0"/>
    <d v="2017-11-20T00:00:00"/>
    <x v="4"/>
    <x v="2"/>
    <x v="0"/>
    <s v="20"/>
    <x v="1"/>
    <d v="1899-12-30T01:42:39"/>
    <x v="8"/>
    <n v="1"/>
    <x v="0"/>
    <x v="13"/>
    <s v="Onkar Kotpalliwar"/>
    <s v="GSK68*7 GSK31*1"/>
    <x v="288"/>
    <x v="0"/>
    <s v="siddharthkotpalliwar@gmail.com"/>
    <s v="-"/>
    <s v="Test"/>
  </r>
  <r>
    <n v="5567"/>
    <s v="SADDAGSK201711205861"/>
    <s v="1571673776229439"/>
    <x v="0"/>
    <d v="2017-11-20T00:00:00"/>
    <x v="4"/>
    <x v="2"/>
    <x v="0"/>
    <s v="20"/>
    <x v="1"/>
    <d v="1899-12-30T20:00:59"/>
    <x v="8"/>
    <n v="1"/>
    <x v="0"/>
    <x v="13"/>
    <s v="Aditya Viren"/>
    <s v="GSK70*4"/>
    <x v="1"/>
    <x v="0"/>
    <s v="adityaviren@gmail.com"/>
    <s v="-"/>
    <s v="Test"/>
  </r>
  <r>
    <n v="5604"/>
    <s v="SADDARDB201711202685"/>
    <s v="1420286344714927"/>
    <x v="0"/>
    <d v="2017-11-20T00:00:00"/>
    <x v="4"/>
    <x v="2"/>
    <x v="0"/>
    <s v="20"/>
    <x v="1"/>
    <d v="1899-12-30T22:29:19"/>
    <x v="1"/>
    <n v="1"/>
    <x v="0"/>
    <x v="13"/>
    <s v="Sushant Pandey"/>
    <s v="RDB221*2 RDB234*1"/>
    <x v="321"/>
    <x v="0"/>
    <s v="Sushantpandey503@gmail.com"/>
    <s v="-"/>
    <s v="Test"/>
  </r>
  <r>
    <n v="5616"/>
    <s v="SADDAGSK201711207124"/>
    <s v="519898661683731"/>
    <x v="0"/>
    <d v="2017-11-20T00:00:00"/>
    <x v="4"/>
    <x v="2"/>
    <x v="0"/>
    <s v="20"/>
    <x v="1"/>
    <d v="1899-12-30T23:16:41"/>
    <x v="8"/>
    <n v="1"/>
    <x v="0"/>
    <x v="13"/>
    <s v="Piyush Verma"/>
    <s v="GSK70*1 GSK15*1"/>
    <x v="79"/>
    <x v="0"/>
    <s v="piyushvermalucknow@gmail.com"/>
    <s v="-"/>
    <s v="Test"/>
  </r>
  <r>
    <n v="1759"/>
    <s v="SADDARDB201709201558"/>
    <s v="2077473182279035"/>
    <x v="1"/>
    <d v="2017-09-20T00:00:00"/>
    <x v="2"/>
    <x v="0"/>
    <x v="0"/>
    <s v="20"/>
    <x v="1"/>
    <d v="1899-12-30T20:11:13"/>
    <x v="1"/>
    <n v="1"/>
    <x v="0"/>
    <x v="16"/>
    <s v="Rishabh Singh"/>
    <s v="RDB016*1"/>
    <x v="702"/>
    <x v="0"/>
    <s v="rishabhsingh9512@gmail.com"/>
    <s v="-"/>
    <s v="Test"/>
  </r>
  <r>
    <n v="1779"/>
    <s v="SADDARDB201709219874"/>
    <s v="59a94f8a514da1.24513062"/>
    <x v="1"/>
    <d v="2017-09-21T00:00:00"/>
    <x v="5"/>
    <x v="0"/>
    <x v="0"/>
    <s v="21"/>
    <x v="2"/>
    <d v="1899-12-30T11:30:21"/>
    <x v="1"/>
    <n v="0"/>
    <x v="0"/>
    <x v="0"/>
    <s v="Manik Arora"/>
    <s v="RDB175*4 RDB178*2 RDB096*1"/>
    <x v="252"/>
    <x v="0"/>
    <s v="manikarora95@gmail.com"/>
    <s v="-"/>
    <s v="Test"/>
  </r>
  <r>
    <n v="1780"/>
    <s v="SADDARDB201709218379"/>
    <s v="59a94f8a514da1.24513062"/>
    <x v="1"/>
    <d v="2017-09-21T00:00:00"/>
    <x v="5"/>
    <x v="0"/>
    <x v="0"/>
    <s v="21"/>
    <x v="2"/>
    <d v="1899-12-30T11:31:10"/>
    <x v="1"/>
    <n v="1"/>
    <x v="0"/>
    <x v="0"/>
    <s v="Manik Arora"/>
    <s v="RDB175*4 RDB178*2 RDB096*1"/>
    <x v="252"/>
    <x v="0"/>
    <s v="manikarora95@gmail.com"/>
    <s v="-"/>
    <s v="Test"/>
  </r>
  <r>
    <n v="1781"/>
    <s v="SADDACBT201709214100"/>
    <s v="1867997190195864"/>
    <x v="1"/>
    <d v="2017-09-21T00:00:00"/>
    <x v="5"/>
    <x v="0"/>
    <x v="0"/>
    <s v="21"/>
    <x v="2"/>
    <d v="1899-12-30T11:44:59"/>
    <x v="4"/>
    <n v="1"/>
    <x v="0"/>
    <x v="0"/>
    <s v="Sai Ramana"/>
    <s v="CBT112*1 CBT103*1 CBT098*1"/>
    <x v="703"/>
    <x v="0"/>
    <s v="ramanapanuganty@gmail.com"/>
    <s v="-"/>
    <s v="Test"/>
  </r>
  <r>
    <n v="1786"/>
    <s v="SADDATOA201709211655"/>
    <s v="59a01322371cc6.79725041"/>
    <x v="0"/>
    <d v="2017-09-21T00:00:00"/>
    <x v="5"/>
    <x v="0"/>
    <x v="0"/>
    <s v="21"/>
    <x v="2"/>
    <d v="1899-12-30T12:23:46"/>
    <x v="0"/>
    <n v="1"/>
    <x v="0"/>
    <x v="0"/>
    <s v="harshit jaiswal"/>
    <s v="TOA046*1"/>
    <x v="15"/>
    <x v="0"/>
    <s v="harshitjaiswalborn2rule@gmail.com"/>
    <s v="-"/>
    <s v="Test"/>
  </r>
  <r>
    <n v="1790"/>
    <s v="SADDACBT201709215239"/>
    <s v="1972969919647603"/>
    <x v="0"/>
    <d v="2017-09-21T00:00:00"/>
    <x v="5"/>
    <x v="0"/>
    <x v="0"/>
    <s v="21"/>
    <x v="2"/>
    <d v="1899-12-30T13:04:09"/>
    <x v="4"/>
    <n v="1"/>
    <x v="0"/>
    <x v="0"/>
    <s v="Karan Dhanak"/>
    <s v="CBT012*1 CBT124*1"/>
    <x v="282"/>
    <x v="0"/>
    <s v="karandhanak20@gmail.com"/>
    <s v="-"/>
    <s v="Test"/>
  </r>
  <r>
    <n v="1791"/>
    <s v="SADDALPZ201709218547"/>
    <s v="59c0d6058130b4.23420043"/>
    <x v="0"/>
    <d v="2017-09-21T00:00:00"/>
    <x v="5"/>
    <x v="0"/>
    <x v="0"/>
    <s v="21"/>
    <x v="2"/>
    <d v="1899-12-30T13:36:42"/>
    <x v="3"/>
    <n v="1"/>
    <x v="0"/>
    <x v="0"/>
    <s v="Nitin Kumar"/>
    <s v="LPZ136*1 LPZ183*6"/>
    <x v="704"/>
    <x v="0"/>
    <s v="nitin86025@gmail.com"/>
    <s v="-"/>
    <s v="Test"/>
  </r>
  <r>
    <n v="1799"/>
    <s v="SADDAMOM201709217884"/>
    <s v="1430959083692319"/>
    <x v="0"/>
    <d v="2017-09-21T00:00:00"/>
    <x v="5"/>
    <x v="0"/>
    <x v="0"/>
    <s v="21"/>
    <x v="2"/>
    <d v="1899-12-30T17:58:28"/>
    <x v="2"/>
    <n v="1"/>
    <x v="0"/>
    <x v="0"/>
    <s v="Shubham Singh"/>
    <s v="MOM074*1 MOM013*1 MOM014*2"/>
    <x v="62"/>
    <x v="0"/>
    <s v="dns.ss@rediffmail.com"/>
    <s v="-"/>
    <s v="Test"/>
  </r>
  <r>
    <n v="1800"/>
    <s v="SADDARDB201709214428"/>
    <s v="1629150190462503"/>
    <x v="0"/>
    <d v="2017-09-21T00:00:00"/>
    <x v="5"/>
    <x v="0"/>
    <x v="0"/>
    <s v="21"/>
    <x v="2"/>
    <d v="1899-12-30T18:00:41"/>
    <x v="1"/>
    <n v="1"/>
    <x v="0"/>
    <x v="0"/>
    <s v="Yash Khattar"/>
    <s v="RDB125*1 RDB177*4"/>
    <x v="142"/>
    <x v="0"/>
    <s v="cshivanshrsingh@gmail.com"/>
    <s v="-"/>
    <s v="Test"/>
  </r>
  <r>
    <n v="1802"/>
    <s v="SADDATOA201709215638"/>
    <s v="524695231199039"/>
    <x v="0"/>
    <d v="2017-09-21T00:00:00"/>
    <x v="5"/>
    <x v="0"/>
    <x v="0"/>
    <s v="21"/>
    <x v="2"/>
    <d v="1899-12-30T18:11:59"/>
    <x v="0"/>
    <n v="1"/>
    <x v="0"/>
    <x v="0"/>
    <s v="Prajwal Pratik"/>
    <s v="TOA178*1"/>
    <x v="42"/>
    <x v="0"/>
    <s v="ankishu.sinha@gmail.com"/>
    <s v="-"/>
    <s v="Test"/>
  </r>
  <r>
    <n v="1811"/>
    <s v="SADDACBT201709216236"/>
    <s v="59ae9079a1b4d9.37869642"/>
    <x v="0"/>
    <d v="2017-09-21T00:00:00"/>
    <x v="5"/>
    <x v="0"/>
    <x v="0"/>
    <s v="21"/>
    <x v="2"/>
    <d v="1899-12-30T20:13:21"/>
    <x v="4"/>
    <n v="1"/>
    <x v="0"/>
    <x v="0"/>
    <s v="Avinesh Kumar"/>
    <s v="CBT052*1 CBT061*2 CBT097*1"/>
    <x v="588"/>
    <x v="0"/>
    <s v="djokerdummycplyt@gmail.com"/>
    <s v="-"/>
    <s v="Test"/>
  </r>
  <r>
    <n v="1817"/>
    <s v="SADDAMOM201709214749"/>
    <s v="59a15e58f33295.56464032"/>
    <x v="0"/>
    <d v="2017-09-21T00:00:00"/>
    <x v="5"/>
    <x v="0"/>
    <x v="0"/>
    <s v="21"/>
    <x v="2"/>
    <d v="1899-12-30T20:35:55"/>
    <x v="2"/>
    <n v="1"/>
    <x v="0"/>
    <x v="0"/>
    <s v="piyush kumar"/>
    <s v="MOM033*4 MOM054*1"/>
    <x v="79"/>
    <x v="0"/>
    <s v="piyniv@gmail.com"/>
    <s v="-"/>
    <s v="Test"/>
  </r>
  <r>
    <n v="1818"/>
    <s v="SADDATOA201709214426"/>
    <s v="1051298298306240"/>
    <x v="0"/>
    <d v="2017-09-21T00:00:00"/>
    <x v="5"/>
    <x v="0"/>
    <x v="0"/>
    <s v="21"/>
    <x v="2"/>
    <d v="1899-12-30T20:39:00"/>
    <x v="0"/>
    <n v="1"/>
    <x v="0"/>
    <x v="0"/>
    <s v="Sahil Aryan"/>
    <s v="TOA071*1 TOA101*1"/>
    <x v="0"/>
    <x v="0"/>
    <s v="sahilaryan23@gmail.com"/>
    <s v="-"/>
    <s v="Test"/>
  </r>
  <r>
    <n v="1820"/>
    <s v="SADDARDB201709214144"/>
    <s v="517798695234310"/>
    <x v="0"/>
    <d v="2017-09-21T00:00:00"/>
    <x v="5"/>
    <x v="0"/>
    <x v="0"/>
    <s v="21"/>
    <x v="2"/>
    <d v="1899-12-30T20:44:41"/>
    <x v="1"/>
    <n v="1"/>
    <x v="0"/>
    <x v="0"/>
    <s v="Shobhit Mundra"/>
    <s v="RDB191*6"/>
    <x v="47"/>
    <x v="0"/>
    <s v="shobhitmundra7@gmail.com"/>
    <s v="-"/>
    <s v="Test"/>
  </r>
  <r>
    <n v="1822"/>
    <s v="SADDALPZ201709212752"/>
    <s v="1459718724121489"/>
    <x v="0"/>
    <d v="2017-09-21T00:00:00"/>
    <x v="5"/>
    <x v="0"/>
    <x v="0"/>
    <s v="21"/>
    <x v="2"/>
    <d v="1899-12-30T20:51:27"/>
    <x v="3"/>
    <n v="1"/>
    <x v="0"/>
    <x v="0"/>
    <s v="Mohit Agrawal"/>
    <s v="LPZ156*2 LPZ127*1 LPZ186*2 LPZ187*2 LPZ192*2"/>
    <x v="705"/>
    <x v="0"/>
    <s v="ronit06549@gmail.com"/>
    <s v="-"/>
    <s v="Test"/>
  </r>
  <r>
    <n v="1823"/>
    <s v="SADDATOA201709213793"/>
    <s v="1127334334033860"/>
    <x v="0"/>
    <d v="2017-09-21T00:00:00"/>
    <x v="5"/>
    <x v="0"/>
    <x v="0"/>
    <s v="21"/>
    <x v="2"/>
    <d v="1899-12-30T20:53:46"/>
    <x v="0"/>
    <n v="1"/>
    <x v="0"/>
    <x v="0"/>
    <s v="Siddhant Choudhary"/>
    <s v="TOA029*1"/>
    <x v="56"/>
    <x v="0"/>
    <s v="siddhantchoudhary14@gmail.com"/>
    <s v="-"/>
    <s v="Test"/>
  </r>
  <r>
    <n v="1828"/>
    <s v="SADDACBT201709213826"/>
    <s v="580487185408207"/>
    <x v="0"/>
    <d v="2017-09-21T00:00:00"/>
    <x v="5"/>
    <x v="0"/>
    <x v="0"/>
    <s v="21"/>
    <x v="2"/>
    <d v="1899-12-30T21:06:59"/>
    <x v="4"/>
    <n v="1"/>
    <x v="0"/>
    <x v="0"/>
    <s v="Animesh Suman"/>
    <s v="CBT019*1 CBT065*1"/>
    <x v="6"/>
    <x v="0"/>
    <s v="imanimesh333@gmail.com"/>
    <s v="-"/>
    <s v="Test"/>
  </r>
  <r>
    <n v="1834"/>
    <s v="SADDAMOM201709219233"/>
    <s v="1431308996987723"/>
    <x v="1"/>
    <d v="2017-09-21T00:00:00"/>
    <x v="5"/>
    <x v="0"/>
    <x v="0"/>
    <s v="21"/>
    <x v="2"/>
    <d v="1899-12-30T21:34:31"/>
    <x v="2"/>
    <n v="0"/>
    <x v="0"/>
    <x v="0"/>
    <s v="Ajeet Kumar"/>
    <s v="MOM027*2"/>
    <x v="33"/>
    <x v="0"/>
    <s v="ajeetk973@gmail.com"/>
    <s v="-"/>
    <s v="Test"/>
  </r>
  <r>
    <n v="1838"/>
    <s v="SADDACBT201709212900"/>
    <s v="1938948636321002"/>
    <x v="0"/>
    <d v="2017-09-21T00:00:00"/>
    <x v="5"/>
    <x v="0"/>
    <x v="0"/>
    <s v="21"/>
    <x v="2"/>
    <d v="1899-12-30T21:41:11"/>
    <x v="4"/>
    <n v="1"/>
    <x v="0"/>
    <x v="0"/>
    <s v="ShivÃ£m Singh Chauhan"/>
    <s v="CBT019*2"/>
    <x v="469"/>
    <x v="0"/>
    <s v="oms3115@gmail.com"/>
    <s v="-"/>
    <s v="Test"/>
  </r>
  <r>
    <n v="1841"/>
    <s v="SADDARDB201709217739"/>
    <s v="1285629778232451"/>
    <x v="0"/>
    <d v="2017-09-21T00:00:00"/>
    <x v="5"/>
    <x v="0"/>
    <x v="0"/>
    <s v="21"/>
    <x v="2"/>
    <d v="1899-12-30T21:52:52"/>
    <x v="1"/>
    <n v="1"/>
    <x v="0"/>
    <x v="0"/>
    <s v="Yomdar Kamsi"/>
    <s v="RDB133*1 RDB175*1"/>
    <x v="80"/>
    <x v="0"/>
    <s v="Yomdarkamsi7.13@gmail.com"/>
    <s v="-"/>
    <s v="Test"/>
  </r>
  <r>
    <n v="1853"/>
    <s v="SADDARDB201709215344"/>
    <s v="1391503490964357"/>
    <x v="0"/>
    <d v="2017-09-21T00:00:00"/>
    <x v="5"/>
    <x v="0"/>
    <x v="0"/>
    <s v="21"/>
    <x v="2"/>
    <d v="1899-12-30T22:44:56"/>
    <x v="1"/>
    <n v="1"/>
    <x v="0"/>
    <x v="0"/>
    <s v="Rishabh Raj Jha"/>
    <s v="RDB056*2"/>
    <x v="47"/>
    <x v="0"/>
    <s v="rishabhrajjha@gmail.com"/>
    <s v="-"/>
    <s v="Test"/>
  </r>
  <r>
    <n v="1857"/>
    <s v="SADDAGSK201709219732"/>
    <s v="1285629778232451"/>
    <x v="0"/>
    <d v="2017-09-21T00:00:00"/>
    <x v="5"/>
    <x v="0"/>
    <x v="0"/>
    <s v="21"/>
    <x v="2"/>
    <d v="1899-12-30T23:04:04"/>
    <x v="8"/>
    <n v="1"/>
    <x v="0"/>
    <x v="0"/>
    <s v="Yomdar Kamsi"/>
    <s v="GSK069*3 GSK019*1"/>
    <x v="33"/>
    <x v="0"/>
    <s v="Yomdarkamsi7.13@gmail.com"/>
    <s v="-"/>
    <s v="Test"/>
  </r>
  <r>
    <n v="1858"/>
    <s v="SADDAGSK201709212243"/>
    <s v="59c3f84b162cb3.80027990"/>
    <x v="0"/>
    <d v="2017-09-21T00:00:00"/>
    <x v="5"/>
    <x v="0"/>
    <x v="0"/>
    <s v="21"/>
    <x v="2"/>
    <d v="1899-12-30T23:07:54"/>
    <x v="8"/>
    <n v="1"/>
    <x v="0"/>
    <x v="0"/>
    <s v="Varun"/>
    <s v="GSK059*1 GSK068*6"/>
    <x v="6"/>
    <x v="0"/>
    <s v="varunmashram98@gmail.com"/>
    <s v="-"/>
    <s v="Test"/>
  </r>
  <r>
    <n v="1860"/>
    <s v="SADDAGSK201709218145"/>
    <s v="1481195735250463"/>
    <x v="0"/>
    <d v="2017-09-21T00:00:00"/>
    <x v="5"/>
    <x v="0"/>
    <x v="0"/>
    <s v="21"/>
    <x v="2"/>
    <d v="1899-12-30T23:36:19"/>
    <x v="8"/>
    <n v="1"/>
    <x v="0"/>
    <x v="0"/>
    <s v="Paras"/>
    <s v="GSK082*1"/>
    <x v="71"/>
    <x v="0"/>
    <s v="paras.suman@ymail.com"/>
    <s v="-"/>
    <s v="Test"/>
  </r>
  <r>
    <n v="3418"/>
    <s v="SADDAGSK201710216248"/>
    <s v="59a119346332a6.48369838"/>
    <x v="0"/>
    <d v="2017-10-21T00:00:00"/>
    <x v="3"/>
    <x v="1"/>
    <x v="1"/>
    <s v="21"/>
    <x v="2"/>
    <d v="1899-12-30T00:01:54"/>
    <x v="8"/>
    <n v="1"/>
    <x v="0"/>
    <x v="0"/>
    <s v="nikhil lal pawa"/>
    <s v="GSK85*1"/>
    <x v="1"/>
    <x v="0"/>
    <s v="nikhillalpawa@gmail.com"/>
    <s v="NotDelivered"/>
    <s v="Test"/>
  </r>
  <r>
    <n v="3422"/>
    <s v="SADDAGSK201710214336"/>
    <s v="1926230127703279"/>
    <x v="0"/>
    <d v="2017-10-21T00:00:00"/>
    <x v="3"/>
    <x v="1"/>
    <x v="1"/>
    <s v="21"/>
    <x v="2"/>
    <d v="1899-12-30T01:30:37"/>
    <x v="8"/>
    <n v="1"/>
    <x v="0"/>
    <x v="0"/>
    <s v="Sudhansh Dua"/>
    <s v="GSK14*1"/>
    <x v="71"/>
    <x v="0"/>
    <s v="sudhansh14@gmail.com"/>
    <s v="-"/>
    <s v="Test"/>
  </r>
  <r>
    <n v="3432"/>
    <s v="SADDACBT201710217486"/>
    <s v="1972969919647603"/>
    <x v="0"/>
    <d v="2017-10-21T00:00:00"/>
    <x v="3"/>
    <x v="1"/>
    <x v="1"/>
    <s v="21"/>
    <x v="2"/>
    <d v="1899-12-30T13:39:51"/>
    <x v="4"/>
    <n v="1"/>
    <x v="0"/>
    <x v="0"/>
    <s v="Karan Dhanak"/>
    <s v="CBT014*1 CBT122*1"/>
    <x v="202"/>
    <x v="0"/>
    <s v="karandhanak20@gmail.com"/>
    <s v="-"/>
    <s v="Test"/>
  </r>
  <r>
    <n v="3440"/>
    <s v="SADDACFF201710212121"/>
    <s v="59d65d422452e6.69258068"/>
    <x v="0"/>
    <d v="2017-10-21T00:00:00"/>
    <x v="3"/>
    <x v="1"/>
    <x v="1"/>
    <s v="21"/>
    <x v="2"/>
    <d v="1899-12-30T15:24:09"/>
    <x v="6"/>
    <n v="1"/>
    <x v="0"/>
    <x v="0"/>
    <s v="dipesh kamble"/>
    <s v="CFF12*1 CFF29*1"/>
    <x v="0"/>
    <x v="0"/>
    <s v="dmk1304@yahoo.com"/>
    <s v="NotDelivered"/>
    <s v="Test"/>
  </r>
  <r>
    <n v="3441"/>
    <s v="SADDALPZ201710214503"/>
    <s v="1285629778232451"/>
    <x v="0"/>
    <d v="2017-10-21T00:00:00"/>
    <x v="3"/>
    <x v="1"/>
    <x v="1"/>
    <s v="21"/>
    <x v="2"/>
    <d v="1899-12-30T16:03:39"/>
    <x v="3"/>
    <n v="1"/>
    <x v="0"/>
    <x v="0"/>
    <s v="Yomdar Kamsi"/>
    <s v="LPZ170*1 LPZ226*1 LPZ028*1 LPZ195*1 LPZ194*1"/>
    <x v="82"/>
    <x v="0"/>
    <s v="Yomdarkamsi7.13@gmail.com"/>
    <s v="-"/>
    <s v="Test"/>
  </r>
  <r>
    <n v="3442"/>
    <s v="SADDACBT201710216833"/>
    <s v="1621897704533297"/>
    <x v="0"/>
    <d v="2017-10-21T00:00:00"/>
    <x v="3"/>
    <x v="1"/>
    <x v="1"/>
    <s v="21"/>
    <x v="2"/>
    <d v="1899-12-30T16:25:11"/>
    <x v="4"/>
    <n v="1"/>
    <x v="0"/>
    <x v="0"/>
    <s v="Sudhanshu Shekhar"/>
    <s v="CBT034*1 CBT112*1"/>
    <x v="202"/>
    <x v="0"/>
    <s v="shekhar349@gmail.com"/>
    <s v="-"/>
    <s v="Test"/>
  </r>
  <r>
    <n v="3443"/>
    <s v="SADDACBT201710211274"/>
    <s v="1621897704533297"/>
    <x v="0"/>
    <d v="2017-10-21T00:00:00"/>
    <x v="3"/>
    <x v="1"/>
    <x v="1"/>
    <s v="21"/>
    <x v="2"/>
    <d v="1899-12-30T16:25:15"/>
    <x v="4"/>
    <n v="1"/>
    <x v="0"/>
    <x v="0"/>
    <s v="Sudhanshu Shekhar"/>
    <s v="CBT034*1 CBT112*1"/>
    <x v="202"/>
    <x v="0"/>
    <s v="shekhar349@gmail.com"/>
    <s v="-"/>
    <s v="Test"/>
  </r>
  <r>
    <n v="3452"/>
    <s v="SADDARDB201710213243"/>
    <s v="338073489931358"/>
    <x v="0"/>
    <d v="2017-10-21T00:00:00"/>
    <x v="3"/>
    <x v="1"/>
    <x v="1"/>
    <s v="21"/>
    <x v="2"/>
    <d v="1899-12-30T20:31:12"/>
    <x v="1"/>
    <n v="1"/>
    <x v="0"/>
    <x v="0"/>
    <s v="Anshul Sharma"/>
    <s v="RDB175*8 RDB074*1"/>
    <x v="548"/>
    <x v="0"/>
    <s v="anshulsharmaiit250@gmail.com"/>
    <s v="-"/>
    <s v="Test"/>
  </r>
  <r>
    <n v="3453"/>
    <s v="SADDAMOM201710212282"/>
    <s v="59eb64465c4288.87517525"/>
    <x v="0"/>
    <d v="2017-10-21T00:00:00"/>
    <x v="3"/>
    <x v="1"/>
    <x v="1"/>
    <s v="21"/>
    <x v="2"/>
    <d v="1899-12-30T20:46:45"/>
    <x v="2"/>
    <n v="1"/>
    <x v="0"/>
    <x v="0"/>
    <s v="Rex"/>
    <s v="MOM069*1"/>
    <x v="3"/>
    <x v="0"/>
    <s v="rayzee173@mail.com"/>
    <s v="-"/>
    <s v="Test"/>
  </r>
  <r>
    <n v="3455"/>
    <s v="SADDACBT201710218091"/>
    <s v="10212508186811760"/>
    <x v="1"/>
    <d v="2017-10-21T00:00:00"/>
    <x v="3"/>
    <x v="1"/>
    <x v="1"/>
    <s v="21"/>
    <x v="2"/>
    <d v="1899-12-30T21:16:53"/>
    <x v="4"/>
    <n v="0"/>
    <x v="0"/>
    <x v="0"/>
    <s v="Revats Bhargava"/>
    <s v="CBT107*3 CBT122*2 CBT124*2 CBT118*7"/>
    <x v="706"/>
    <x v="0"/>
    <s v="dunche9211@gmail.com"/>
    <s v="-"/>
    <s v="Test"/>
  </r>
  <r>
    <n v="3456"/>
    <s v="SADDAGSK201710216562"/>
    <s v="1844810085848066"/>
    <x v="0"/>
    <d v="2017-10-21T00:00:00"/>
    <x v="3"/>
    <x v="1"/>
    <x v="1"/>
    <s v="21"/>
    <x v="2"/>
    <d v="1899-12-30T21:18:34"/>
    <x v="8"/>
    <n v="1"/>
    <x v="0"/>
    <x v="0"/>
    <s v="Dheerendra Choudhary"/>
    <s v="GSK60*1 GSK40*1"/>
    <x v="89"/>
    <x v="0"/>
    <s v="dheeru9812@gmail.com"/>
    <s v="-"/>
    <s v="Test"/>
  </r>
  <r>
    <n v="3457"/>
    <s v="SADDACBT201710218703"/>
    <s v="10212508186811760"/>
    <x v="1"/>
    <d v="2017-10-21T00:00:00"/>
    <x v="3"/>
    <x v="1"/>
    <x v="1"/>
    <s v="21"/>
    <x v="2"/>
    <d v="1899-12-30T21:21:11"/>
    <x v="4"/>
    <n v="0"/>
    <x v="0"/>
    <x v="0"/>
    <s v="Revats Bhargava"/>
    <s v="CBT107*3 CBT122*2 CBT124*2 CBT118*7"/>
    <x v="706"/>
    <x v="0"/>
    <s v="dunche9211@gmail.com"/>
    <s v="-"/>
    <s v="Test"/>
  </r>
  <r>
    <n v="3458"/>
    <s v="SADDACBT201710212731"/>
    <s v="10212508186811760"/>
    <x v="0"/>
    <d v="2017-10-21T00:00:00"/>
    <x v="3"/>
    <x v="1"/>
    <x v="1"/>
    <s v="21"/>
    <x v="2"/>
    <d v="1899-12-30T21:26:58"/>
    <x v="4"/>
    <n v="1"/>
    <x v="0"/>
    <x v="0"/>
    <s v="Revats Bhargava"/>
    <s v="CBT107*3 CBT122*2 CBT124*2 CBT118*7"/>
    <x v="706"/>
    <x v="0"/>
    <s v="dunche9211@gmail.com"/>
    <s v="-"/>
    <s v="Test"/>
  </r>
  <r>
    <n v="3460"/>
    <s v="SADDATOA201710212077"/>
    <s v="1391503490964357"/>
    <x v="0"/>
    <d v="2017-10-21T00:00:00"/>
    <x v="3"/>
    <x v="1"/>
    <x v="1"/>
    <s v="21"/>
    <x v="2"/>
    <d v="1899-12-30T21:51:37"/>
    <x v="0"/>
    <n v="1"/>
    <x v="0"/>
    <x v="0"/>
    <s v="Rishabh Raj Jha"/>
    <s v="TOA039*1"/>
    <x v="157"/>
    <x v="0"/>
    <s v="rishabhrajjha@gmail.com"/>
    <s v="-"/>
    <s v="Test"/>
  </r>
  <r>
    <n v="3462"/>
    <s v="SADDARDB201710213188"/>
    <s v="59ca02610cfb51.95665848"/>
    <x v="1"/>
    <d v="2017-10-21T00:00:00"/>
    <x v="3"/>
    <x v="1"/>
    <x v="1"/>
    <s v="21"/>
    <x v="2"/>
    <d v="1899-12-30T22:28:46"/>
    <x v="1"/>
    <n v="1"/>
    <x v="0"/>
    <x v="0"/>
    <s v="Arfat"/>
    <s v="RDB052*1 RDB035*1"/>
    <x v="283"/>
    <x v="0"/>
    <s v="arfat999@gmail.com"/>
    <s v="-"/>
    <s v="Test"/>
  </r>
  <r>
    <n v="3463"/>
    <s v="SADDAGSK201710211991"/>
    <s v="1801768266530749"/>
    <x v="0"/>
    <d v="2017-10-21T00:00:00"/>
    <x v="3"/>
    <x v="1"/>
    <x v="1"/>
    <s v="21"/>
    <x v="2"/>
    <d v="1899-12-30T22:44:28"/>
    <x v="8"/>
    <n v="1"/>
    <x v="0"/>
    <x v="0"/>
    <s v="Rajat Jaiswal"/>
    <s v="GSK17*1 GSK19*1"/>
    <x v="33"/>
    <x v="0"/>
    <s v="rajatjaiswal97@gmail.com"/>
    <s v="-"/>
    <s v="Test"/>
  </r>
  <r>
    <n v="5628"/>
    <s v="SADDAGSK201711216541"/>
    <s v="1801768266530749"/>
    <x v="0"/>
    <d v="2017-11-21T00:00:00"/>
    <x v="6"/>
    <x v="2"/>
    <x v="0"/>
    <s v="21"/>
    <x v="2"/>
    <d v="1899-12-30T01:25:54"/>
    <x v="8"/>
    <n v="1"/>
    <x v="0"/>
    <x v="0"/>
    <s v="Rajat Jaiswal"/>
    <s v="GSK70*2 GSK73*1 GSK72*1"/>
    <x v="7"/>
    <x v="0"/>
    <s v="rajatjaiswal97@gmail.com"/>
    <s v="-"/>
    <s v="Test"/>
  </r>
  <r>
    <n v="5636"/>
    <s v="SADDACBT201711217440"/>
    <s v="1972969919647603"/>
    <x v="0"/>
    <d v="2017-11-21T00:00:00"/>
    <x v="6"/>
    <x v="2"/>
    <x v="0"/>
    <s v="21"/>
    <x v="2"/>
    <d v="1899-12-30T12:31:27"/>
    <x v="4"/>
    <n v="1"/>
    <x v="0"/>
    <x v="0"/>
    <s v="Karan Dhanak"/>
    <s v="CBT014*1 CBT122*1"/>
    <x v="202"/>
    <x v="0"/>
    <s v="karandhanak20@gmail.com"/>
    <s v="-"/>
    <s v="Test"/>
  </r>
  <r>
    <n v="5642"/>
    <s v="SADDALPZ201711214118"/>
    <s v="59ba93df8480e2.08096993"/>
    <x v="0"/>
    <d v="2017-11-21T00:00:00"/>
    <x v="6"/>
    <x v="2"/>
    <x v="0"/>
    <s v="21"/>
    <x v="2"/>
    <d v="1899-12-30T13:33:07"/>
    <x v="3"/>
    <n v="1"/>
    <x v="0"/>
    <x v="0"/>
    <s v="Shubham Ashish"/>
    <s v="LPZ007*2 LPZ004*2"/>
    <x v="308"/>
    <x v="0"/>
    <s v="ashish.shubham04@gmail.com"/>
    <s v="-"/>
    <s v="Test"/>
  </r>
  <r>
    <n v="5645"/>
    <s v="SADDAFPT201711219944"/>
    <s v="1497805833633778"/>
    <x v="0"/>
    <d v="2017-11-21T00:00:00"/>
    <x v="6"/>
    <x v="2"/>
    <x v="0"/>
    <s v="21"/>
    <x v="2"/>
    <d v="1899-12-30T15:22:05"/>
    <x v="13"/>
    <n v="1"/>
    <x v="0"/>
    <x v="0"/>
    <s v="Raghav Sai"/>
    <s v="FPT30*1 FPT05*1"/>
    <x v="141"/>
    <x v="0"/>
    <s v="raghavsai1@gamil.com"/>
    <s v="-"/>
    <s v="Test"/>
  </r>
  <r>
    <n v="5650"/>
    <s v="SADDAMOM201711215544"/>
    <s v="1938948636321002"/>
    <x v="1"/>
    <d v="2017-11-21T00:00:00"/>
    <x v="6"/>
    <x v="2"/>
    <x v="0"/>
    <s v="21"/>
    <x v="2"/>
    <d v="1899-12-30T16:18:08"/>
    <x v="2"/>
    <n v="1"/>
    <x v="0"/>
    <x v="0"/>
    <s v="ShivÃ£m Singh Chauhan"/>
    <s v="MOM074*4"/>
    <x v="3"/>
    <x v="0"/>
    <s v="oms3115@gmail.com"/>
    <s v="-"/>
    <s v="Test"/>
  </r>
  <r>
    <n v="5651"/>
    <s v="SADDAMOM201711215960"/>
    <s v="1938948636321002"/>
    <x v="0"/>
    <d v="2017-11-21T00:00:00"/>
    <x v="6"/>
    <x v="2"/>
    <x v="0"/>
    <s v="21"/>
    <x v="2"/>
    <d v="1899-12-30T16:23:56"/>
    <x v="2"/>
    <n v="1"/>
    <x v="0"/>
    <x v="0"/>
    <s v="ShivÃ£m Singh Chauhan"/>
    <s v="MOM074*4"/>
    <x v="3"/>
    <x v="0"/>
    <s v="oms3115@gmail.com"/>
    <s v="-"/>
    <s v="Test"/>
  </r>
  <r>
    <n v="5654"/>
    <s v="SADDACBT201711214133"/>
    <s v="59e5f56a71b2d2.13567822"/>
    <x v="1"/>
    <d v="2017-11-21T00:00:00"/>
    <x v="6"/>
    <x v="2"/>
    <x v="0"/>
    <s v="21"/>
    <x v="2"/>
    <d v="1899-12-30T18:42:24"/>
    <x v="4"/>
    <n v="0"/>
    <x v="0"/>
    <x v="0"/>
    <s v="Achyuth P"/>
    <s v="CBT051*1"/>
    <x v="141"/>
    <x v="0"/>
    <s v="achyuthking@gmail.com"/>
    <s v="-"/>
    <s v="Test"/>
  </r>
  <r>
    <n v="5655"/>
    <s v="SADDACBT201711216030"/>
    <s v="59e5f56a71b2d2.13567822"/>
    <x v="0"/>
    <d v="2017-11-21T00:00:00"/>
    <x v="6"/>
    <x v="2"/>
    <x v="0"/>
    <s v="21"/>
    <x v="2"/>
    <d v="1899-12-30T18:42:59"/>
    <x v="4"/>
    <n v="1"/>
    <x v="0"/>
    <x v="0"/>
    <s v="Achyuth P"/>
    <s v="CBT051*1"/>
    <x v="141"/>
    <x v="0"/>
    <s v="achyuthking@gmail.com"/>
    <s v="-"/>
    <s v="Test"/>
  </r>
  <r>
    <n v="5656"/>
    <s v="SADDALPZ201711212256"/>
    <s v="599ff90d19ea65.60444225"/>
    <x v="0"/>
    <d v="2017-11-21T00:00:00"/>
    <x v="6"/>
    <x v="2"/>
    <x v="0"/>
    <s v="21"/>
    <x v="2"/>
    <d v="1899-12-30T18:49:05"/>
    <x v="3"/>
    <n v="1"/>
    <x v="0"/>
    <x v="0"/>
    <s v="Sunny"/>
    <s v="LPZ216*13 LPZ005*13"/>
    <x v="707"/>
    <x v="0"/>
    <s v="kakumanusunny@gmail.com"/>
    <s v="-"/>
    <s v="Test"/>
  </r>
  <r>
    <n v="5662"/>
    <s v="SADDALPZ201711219856"/>
    <s v="1470337059724093"/>
    <x v="0"/>
    <d v="2017-11-21T00:00:00"/>
    <x v="6"/>
    <x v="2"/>
    <x v="0"/>
    <s v="21"/>
    <x v="2"/>
    <d v="1899-12-30T20:03:18"/>
    <x v="3"/>
    <n v="1"/>
    <x v="0"/>
    <x v="0"/>
    <s v="Purshotam Singh"/>
    <s v="LPZ017*5"/>
    <x v="19"/>
    <x v="0"/>
    <s v="singhpurshotam1@gmail.com"/>
    <s v="-"/>
    <s v="Test"/>
  </r>
  <r>
    <n v="5663"/>
    <s v="SADDAMOM201711213604"/>
    <s v="5a019b5dbd4330.15622892"/>
    <x v="0"/>
    <d v="2017-11-21T00:00:00"/>
    <x v="6"/>
    <x v="2"/>
    <x v="0"/>
    <s v="21"/>
    <x v="2"/>
    <d v="1899-12-30T20:14:57"/>
    <x v="2"/>
    <n v="1"/>
    <x v="0"/>
    <x v="0"/>
    <s v="AYUSH"/>
    <s v="MOM038*1 MOM017*1"/>
    <x v="117"/>
    <x v="0"/>
    <s v="armaan.ayush95@outlook.com"/>
    <s v="-"/>
    <s v="Test"/>
  </r>
  <r>
    <n v="5664"/>
    <s v="SADDAFPT201711215032"/>
    <s v="823001667877329"/>
    <x v="1"/>
    <d v="2017-11-21T00:00:00"/>
    <x v="6"/>
    <x v="2"/>
    <x v="0"/>
    <s v="21"/>
    <x v="2"/>
    <d v="1899-12-30T20:25:39"/>
    <x v="13"/>
    <n v="0"/>
    <x v="0"/>
    <x v="0"/>
    <s v="Supratim Maitra"/>
    <s v="FPT30*1 FPT08*1"/>
    <x v="64"/>
    <x v="0"/>
    <s v="supratim7937@gmail.com"/>
    <s v="-"/>
    <s v="Test"/>
  </r>
  <r>
    <n v="5665"/>
    <s v="SADDAFPT201711213158"/>
    <s v="823001667877329"/>
    <x v="1"/>
    <d v="2017-11-21T00:00:00"/>
    <x v="6"/>
    <x v="2"/>
    <x v="0"/>
    <s v="21"/>
    <x v="2"/>
    <d v="1899-12-30T20:26:40"/>
    <x v="13"/>
    <n v="1"/>
    <x v="0"/>
    <x v="0"/>
    <s v="Supratim Maitra"/>
    <s v="FPT30*1 FPT08*1"/>
    <x v="64"/>
    <x v="0"/>
    <s v="supratim7937@gmail.com"/>
    <s v="-"/>
    <s v="Test"/>
  </r>
  <r>
    <n v="5668"/>
    <s v="SADDAFPT201711219276"/>
    <s v="1926092020984377"/>
    <x v="0"/>
    <d v="2017-11-21T00:00:00"/>
    <x v="6"/>
    <x v="2"/>
    <x v="0"/>
    <s v="21"/>
    <x v="2"/>
    <d v="1899-12-30T21:19:35"/>
    <x v="13"/>
    <n v="1"/>
    <x v="0"/>
    <x v="0"/>
    <s v="Dwitun Basumatary"/>
    <s v="FPT02*1"/>
    <x v="3"/>
    <x v="0"/>
    <s v="dwitunbasu@gmail.com"/>
    <s v="-"/>
    <s v="Test"/>
  </r>
  <r>
    <n v="5673"/>
    <s v="SADDABLS201711214304"/>
    <s v="1673436566022595"/>
    <x v="0"/>
    <d v="2017-11-21T00:00:00"/>
    <x v="6"/>
    <x v="2"/>
    <x v="0"/>
    <s v="21"/>
    <x v="2"/>
    <d v="1899-12-30T21:34:17"/>
    <x v="5"/>
    <n v="1"/>
    <x v="0"/>
    <x v="0"/>
    <s v="Pratyush Kesarwani"/>
    <s v="BLS055*1 BLS111*3"/>
    <x v="20"/>
    <x v="0"/>
    <s v="pratyush_kesarwani@yahoo.co.in"/>
    <s v="-"/>
    <s v="Test"/>
  </r>
  <r>
    <n v="5674"/>
    <s v="SADDAMOM201711217208"/>
    <s v="1673436566022595"/>
    <x v="0"/>
    <d v="2017-11-21T00:00:00"/>
    <x v="6"/>
    <x v="2"/>
    <x v="0"/>
    <s v="21"/>
    <x v="2"/>
    <d v="1899-12-30T21:37:03"/>
    <x v="2"/>
    <n v="1"/>
    <x v="0"/>
    <x v="0"/>
    <s v="Pratyush Kesarwani"/>
    <s v="MOM069*1"/>
    <x v="3"/>
    <x v="0"/>
    <s v="pratyush_kesarwani@yahoo.co.in"/>
    <s v="-"/>
    <s v="Test"/>
  </r>
  <r>
    <n v="5675"/>
    <s v="SADDALPZ201711218997"/>
    <s v="1637656419591764"/>
    <x v="0"/>
    <d v="2017-11-21T00:00:00"/>
    <x v="6"/>
    <x v="2"/>
    <x v="0"/>
    <s v="21"/>
    <x v="2"/>
    <d v="1899-12-30T21:41:35"/>
    <x v="3"/>
    <n v="1"/>
    <x v="0"/>
    <x v="0"/>
    <s v="Sandipan Mistry"/>
    <s v="LPZ147*1 LPZ028*1"/>
    <x v="208"/>
    <x v="0"/>
    <s v="mistrysandipan@gmail.com"/>
    <s v="-"/>
    <s v="Test"/>
  </r>
  <r>
    <n v="5677"/>
    <s v="SADDAMOM201711216741"/>
    <s v="1673436566022595"/>
    <x v="0"/>
    <d v="2017-11-21T00:00:00"/>
    <x v="6"/>
    <x v="2"/>
    <x v="0"/>
    <s v="21"/>
    <x v="2"/>
    <d v="1899-12-30T21:50:29"/>
    <x v="2"/>
    <n v="1"/>
    <x v="0"/>
    <x v="0"/>
    <s v="Pratyush Kesarwani"/>
    <s v="MOM069*1"/>
    <x v="3"/>
    <x v="0"/>
    <s v="pratyush_kesarwani@yahoo.co.in"/>
    <s v="-"/>
    <s v="Test"/>
  </r>
  <r>
    <n v="5678"/>
    <s v="SADDAFPT201711219417"/>
    <s v="59a2d3abe2ed22.54603494"/>
    <x v="0"/>
    <d v="2017-11-21T00:00:00"/>
    <x v="6"/>
    <x v="2"/>
    <x v="0"/>
    <s v="21"/>
    <x v="2"/>
    <d v="1899-12-30T21:51:13"/>
    <x v="13"/>
    <n v="1"/>
    <x v="0"/>
    <x v="0"/>
    <s v="deepak kumar oraon"/>
    <s v="FPT06*1"/>
    <x v="3"/>
    <x v="0"/>
    <s v="deepakkumar01276@gmail.com"/>
    <s v="-"/>
    <s v="Test"/>
  </r>
  <r>
    <n v="5680"/>
    <s v="SADDAFPT201711213079"/>
    <s v="495937924093892"/>
    <x v="1"/>
    <d v="2017-11-21T00:00:00"/>
    <x v="6"/>
    <x v="2"/>
    <x v="0"/>
    <s v="21"/>
    <x v="2"/>
    <d v="1899-12-30T22:16:19"/>
    <x v="13"/>
    <n v="1"/>
    <x v="0"/>
    <x v="0"/>
    <s v="Ankit Kashyap"/>
    <s v="FPT29*1 FPT02*1 FPT31*8"/>
    <x v="5"/>
    <x v="0"/>
    <s v="eol.metal@gmail.com"/>
    <s v="-"/>
    <s v="Test"/>
  </r>
  <r>
    <n v="5685"/>
    <s v="SADDAFPT201711218490"/>
    <s v="912389978909210"/>
    <x v="0"/>
    <d v="2017-11-21T00:00:00"/>
    <x v="6"/>
    <x v="2"/>
    <x v="0"/>
    <s v="21"/>
    <x v="2"/>
    <d v="1899-12-30T22:48:46"/>
    <x v="13"/>
    <n v="1"/>
    <x v="0"/>
    <x v="0"/>
    <s v="Abhishek Negi"/>
    <s v="FPT27*1 FPT31*3"/>
    <x v="54"/>
    <x v="0"/>
    <s v="abhisheknegi2396@gmail.com"/>
    <s v="-"/>
    <s v="Test"/>
  </r>
  <r>
    <n v="1847"/>
    <s v="SADDARDB201709218334"/>
    <s v="59a119346332a6.48369838"/>
    <x v="0"/>
    <d v="2017-09-21T00:00:00"/>
    <x v="5"/>
    <x v="0"/>
    <x v="0"/>
    <s v="21"/>
    <x v="2"/>
    <d v="1899-12-30T22:29:54"/>
    <x v="1"/>
    <n v="1"/>
    <x v="0"/>
    <x v="0"/>
    <s v="nikhil lal pawa"/>
    <s v="RDB124*1 RDB176*4"/>
    <x v="142"/>
    <x v="0"/>
    <s v="nikhillalpawa@gmail.com"/>
    <s v="-"/>
    <s v="Test"/>
  </r>
  <r>
    <n v="1795"/>
    <s v="SADDATOA201709212158"/>
    <s v="511214292583075"/>
    <x v="0"/>
    <d v="2017-09-21T00:00:00"/>
    <x v="5"/>
    <x v="0"/>
    <x v="0"/>
    <s v="21"/>
    <x v="2"/>
    <d v="1899-12-30T14:31:11"/>
    <x v="0"/>
    <n v="1"/>
    <x v="0"/>
    <x v="0"/>
    <s v="Sadul Khod"/>
    <s v="TOA063*1 TOA062*1"/>
    <x v="166"/>
    <x v="0"/>
    <s v="sadulmatrix333@gmail.com"/>
    <s v="-"/>
    <s v="Test"/>
  </r>
  <r>
    <n v="1807"/>
    <s v="SADDACBT201709216789"/>
    <s v="1175672752577013"/>
    <x v="0"/>
    <d v="2017-09-21T00:00:00"/>
    <x v="5"/>
    <x v="0"/>
    <x v="0"/>
    <s v="21"/>
    <x v="2"/>
    <d v="1899-12-30T19:23:54"/>
    <x v="4"/>
    <n v="1"/>
    <x v="0"/>
    <x v="0"/>
    <s v="Aryan Choudhary"/>
    <s v="CBT122*2"/>
    <x v="284"/>
    <x v="0"/>
    <s v="aryenchoudhary5@gmail.com"/>
    <s v="-"/>
    <s v="Test"/>
  </r>
  <r>
    <n v="1826"/>
    <s v="SADDAGSK201709213532"/>
    <s v="1589870847762630"/>
    <x v="0"/>
    <d v="2017-09-21T00:00:00"/>
    <x v="5"/>
    <x v="0"/>
    <x v="0"/>
    <s v="21"/>
    <x v="2"/>
    <d v="1899-12-30T21:03:13"/>
    <x v="8"/>
    <n v="1"/>
    <x v="0"/>
    <x v="0"/>
    <s v="Sidharth Tiu"/>
    <s v="GSK082*1"/>
    <x v="71"/>
    <x v="0"/>
    <s v="tiu.avinash05@gmail.com"/>
    <s v="-"/>
    <s v="Test"/>
  </r>
  <r>
    <n v="1835"/>
    <s v="SADDACBT201709214316"/>
    <s v="1938948636321002"/>
    <x v="1"/>
    <d v="2017-09-21T00:00:00"/>
    <x v="5"/>
    <x v="0"/>
    <x v="0"/>
    <s v="21"/>
    <x v="2"/>
    <d v="1899-12-30T21:34:49"/>
    <x v="4"/>
    <n v="0"/>
    <x v="0"/>
    <x v="0"/>
    <s v="ShivÃ£m Singh Chauhan"/>
    <s v="CBT019*2"/>
    <x v="469"/>
    <x v="0"/>
    <s v="oms3115@gmail.com"/>
    <s v="-"/>
    <s v="Test"/>
  </r>
  <r>
    <n v="1836"/>
    <s v="SADDACBT201709216930"/>
    <s v="1938948636321002"/>
    <x v="0"/>
    <d v="2017-09-21T00:00:00"/>
    <x v="5"/>
    <x v="0"/>
    <x v="0"/>
    <s v="21"/>
    <x v="2"/>
    <d v="1899-12-30T21:37:16"/>
    <x v="4"/>
    <n v="1"/>
    <x v="0"/>
    <x v="0"/>
    <s v="ShivÃ£m Singh Chauhan"/>
    <s v="CBT019*2"/>
    <x v="469"/>
    <x v="0"/>
    <s v="oms3115@gmail.com"/>
    <s v="-"/>
    <s v="Test"/>
  </r>
  <r>
    <n v="1843"/>
    <s v="SADDACBT201709219912"/>
    <s v="1972969919647603"/>
    <x v="0"/>
    <d v="2017-09-21T00:00:00"/>
    <x v="5"/>
    <x v="0"/>
    <x v="0"/>
    <s v="21"/>
    <x v="2"/>
    <d v="1899-12-30T21:54:53"/>
    <x v="4"/>
    <n v="1"/>
    <x v="0"/>
    <x v="0"/>
    <s v="Karan Dhanak"/>
    <s v="CBT012*1 CBT122*1"/>
    <x v="118"/>
    <x v="0"/>
    <s v="karandhanak20@gmail.com"/>
    <s v="-"/>
    <s v="Test"/>
  </r>
  <r>
    <n v="1848"/>
    <s v="SADDARDB201709217597"/>
    <s v="59a34f4e40ba81.56503289"/>
    <x v="0"/>
    <d v="2017-09-21T00:00:00"/>
    <x v="5"/>
    <x v="0"/>
    <x v="0"/>
    <s v="21"/>
    <x v="2"/>
    <d v="1899-12-30T22:30:14"/>
    <x v="1"/>
    <n v="1"/>
    <x v="0"/>
    <x v="0"/>
    <s v="Vishal Singh"/>
    <s v="RDB065*1 RDB191*2"/>
    <x v="462"/>
    <x v="0"/>
    <s v="vishalsingh5133@gmail.com"/>
    <s v="-"/>
    <s v="Test"/>
  </r>
  <r>
    <n v="1854"/>
    <s v="SADDARDB201709213619"/>
    <s v="338073489931358"/>
    <x v="1"/>
    <d v="2017-09-21T00:00:00"/>
    <x v="5"/>
    <x v="0"/>
    <x v="0"/>
    <s v="21"/>
    <x v="2"/>
    <d v="1899-12-30T22:48:11"/>
    <x v="1"/>
    <n v="0"/>
    <x v="0"/>
    <x v="0"/>
    <s v="Anshul Sharma"/>
    <s v="RDB072*1 RDB175*8"/>
    <x v="254"/>
    <x v="0"/>
    <s v="anshulsharmaiit250@gmail.com"/>
    <s v="-"/>
    <s v="Test"/>
  </r>
  <r>
    <n v="1855"/>
    <s v="SADDARDB201709217034"/>
    <s v="338073489931358"/>
    <x v="0"/>
    <d v="2017-09-21T00:00:00"/>
    <x v="5"/>
    <x v="0"/>
    <x v="0"/>
    <s v="21"/>
    <x v="2"/>
    <d v="1899-12-30T22:51:15"/>
    <x v="1"/>
    <n v="1"/>
    <x v="0"/>
    <x v="0"/>
    <s v="Anshul Sharma"/>
    <s v="RDB072*1 RDB175*8"/>
    <x v="254"/>
    <x v="0"/>
    <s v="anshulsharmaiit250@gmail.com"/>
    <s v="-"/>
    <s v="Test"/>
  </r>
  <r>
    <n v="3446"/>
    <s v="SADDACBT201710214387"/>
    <s v="1972969919647603"/>
    <x v="0"/>
    <d v="2017-10-21T00:00:00"/>
    <x v="3"/>
    <x v="1"/>
    <x v="1"/>
    <s v="21"/>
    <x v="2"/>
    <d v="1899-12-30T18:18:02"/>
    <x v="4"/>
    <n v="1"/>
    <x v="0"/>
    <x v="0"/>
    <s v="Karan Dhanak"/>
    <s v="CBT014*1 CBT124*1"/>
    <x v="322"/>
    <x v="0"/>
    <s v="karandhanak20@gmail.com"/>
    <s v="-"/>
    <s v="Test"/>
  </r>
  <r>
    <n v="3454"/>
    <s v="SADDAGSK201710211833"/>
    <s v="59b54619951f77.27543570"/>
    <x v="0"/>
    <d v="2017-10-21T00:00:00"/>
    <x v="3"/>
    <x v="1"/>
    <x v="1"/>
    <s v="21"/>
    <x v="2"/>
    <d v="1899-12-30T21:00:22"/>
    <x v="8"/>
    <n v="1"/>
    <x v="0"/>
    <x v="0"/>
    <s v="Rohit Kumar"/>
    <s v="GSK58*1"/>
    <x v="71"/>
    <x v="0"/>
    <s v="r408340831@gmail.com"/>
    <s v="-"/>
    <s v="Test"/>
  </r>
  <r>
    <n v="3459"/>
    <s v="SADDAMOM201710212811"/>
    <s v="1481195735250463"/>
    <x v="0"/>
    <d v="2017-10-21T00:00:00"/>
    <x v="3"/>
    <x v="1"/>
    <x v="1"/>
    <s v="21"/>
    <x v="2"/>
    <d v="1899-12-30T21:44:28"/>
    <x v="2"/>
    <n v="1"/>
    <x v="0"/>
    <x v="0"/>
    <s v="Paras"/>
    <s v="MOM038*1 MOM024*1 MOM026*1"/>
    <x v="31"/>
    <x v="0"/>
    <s v="paras.suman@ymail.com"/>
    <s v="-"/>
    <s v="Test"/>
  </r>
  <r>
    <n v="5639"/>
    <s v="SADDACBT201711217270"/>
    <s v="59fb2524ab25c7.32229251"/>
    <x v="0"/>
    <d v="2017-11-21T00:00:00"/>
    <x v="6"/>
    <x v="2"/>
    <x v="0"/>
    <s v="21"/>
    <x v="2"/>
    <d v="1899-12-30T12:41:30"/>
    <x v="4"/>
    <n v="1"/>
    <x v="0"/>
    <x v="0"/>
    <s v="land"/>
    <s v="CBT069*1"/>
    <x v="133"/>
    <x v="0"/>
    <s v="shashanktwr007@gmail.com"/>
    <s v="-"/>
    <s v="Test"/>
  </r>
  <r>
    <n v="5676"/>
    <s v="SADDAMOM201711211875"/>
    <s v="1434948183285089"/>
    <x v="0"/>
    <d v="2017-11-21T00:00:00"/>
    <x v="6"/>
    <x v="2"/>
    <x v="0"/>
    <s v="21"/>
    <x v="2"/>
    <d v="1899-12-30T21:44:01"/>
    <x v="2"/>
    <n v="1"/>
    <x v="0"/>
    <x v="0"/>
    <s v="Abhinav Sahu"/>
    <s v="MOM027*3"/>
    <x v="21"/>
    <x v="0"/>
    <s v="abhinav.43.86@gmail.com"/>
    <s v="-"/>
    <s v="Test"/>
  </r>
  <r>
    <n v="5683"/>
    <s v="SADDAFPT201711219498"/>
    <s v="1464127513677442"/>
    <x v="0"/>
    <d v="2017-11-21T00:00:00"/>
    <x v="6"/>
    <x v="2"/>
    <x v="0"/>
    <s v="21"/>
    <x v="2"/>
    <d v="1899-12-30T22:42:00"/>
    <x v="13"/>
    <n v="1"/>
    <x v="0"/>
    <x v="0"/>
    <s v="Shyam Anand"/>
    <s v="FPT11*1"/>
    <x v="3"/>
    <x v="0"/>
    <s v="sashyamanand099@gmail.com"/>
    <s v="-"/>
    <s v="Test"/>
  </r>
  <r>
    <n v="5690"/>
    <s v="SADDAFDZ201711216244"/>
    <s v="336528676773365"/>
    <x v="0"/>
    <d v="2017-11-21T00:00:00"/>
    <x v="6"/>
    <x v="2"/>
    <x v="0"/>
    <s v="21"/>
    <x v="2"/>
    <d v="1899-12-30T23:34:18"/>
    <x v="10"/>
    <n v="1"/>
    <x v="0"/>
    <x v="0"/>
    <s v="Chetan Kumawat"/>
    <s v="FDZ009*1 FDZ027*10"/>
    <x v="7"/>
    <x v="0"/>
    <s v="kumawat98chetan@gmail.com"/>
    <s v="-"/>
    <s v="Test"/>
  </r>
  <r>
    <n v="5691"/>
    <s v="SADDAGSK201711216527"/>
    <s v="336528676773365"/>
    <x v="0"/>
    <d v="2017-11-21T00:00:00"/>
    <x v="6"/>
    <x v="2"/>
    <x v="0"/>
    <s v="21"/>
    <x v="2"/>
    <d v="1899-12-30T23:38:24"/>
    <x v="8"/>
    <n v="1"/>
    <x v="0"/>
    <x v="0"/>
    <s v="Chetan Kumawat"/>
    <s v="GSK60*1 GSK68*10"/>
    <x v="11"/>
    <x v="0"/>
    <s v="kumawat98chetan@gmail.com"/>
    <s v="-"/>
    <s v="Test"/>
  </r>
  <r>
    <n v="3451"/>
    <s v="SADDARDB201710215051"/>
    <s v="59a5175885bf49.83725046"/>
    <x v="0"/>
    <d v="2017-10-21T00:00:00"/>
    <x v="3"/>
    <x v="1"/>
    <x v="1"/>
    <s v="21"/>
    <x v="2"/>
    <d v="1899-12-30T19:56:35"/>
    <x v="1"/>
    <n v="1"/>
    <x v="0"/>
    <x v="0"/>
    <s v="sidharth"/>
    <s v="RDB096*1 RDB063*1"/>
    <x v="548"/>
    <x v="0"/>
    <s v="extranumberone@rediffmail.com"/>
    <s v="-"/>
    <s v="Test"/>
  </r>
  <r>
    <n v="1782"/>
    <s v="SADDACBT201709216494"/>
    <s v="1379133868875073"/>
    <x v="0"/>
    <d v="2017-09-21T00:00:00"/>
    <x v="5"/>
    <x v="0"/>
    <x v="0"/>
    <s v="21"/>
    <x v="2"/>
    <d v="1899-12-30T11:53:31"/>
    <x v="4"/>
    <n v="1"/>
    <x v="0"/>
    <x v="0"/>
    <s v="Umang Vishwakarma"/>
    <s v="CBT020*1"/>
    <x v="281"/>
    <x v="0"/>
    <s v="vish.umang2012@gmail.com"/>
    <s v="-"/>
    <s v="Test"/>
  </r>
  <r>
    <n v="1777"/>
    <s v="SADDAGSK201709218838"/>
    <s v="1381159995337760"/>
    <x v="0"/>
    <d v="2017-09-21T00:00:00"/>
    <x v="5"/>
    <x v="0"/>
    <x v="0"/>
    <s v="21"/>
    <x v="2"/>
    <d v="1899-12-30T01:39:57"/>
    <x v="8"/>
    <n v="1"/>
    <x v="0"/>
    <x v="1"/>
    <s v="Venkat Bulusu"/>
    <s v="GSK070*1 GSK072*1"/>
    <x v="33"/>
    <x v="0"/>
    <s v="venkatbulusu96@gmail.com"/>
    <s v="-"/>
    <s v="Test"/>
  </r>
  <r>
    <n v="1837"/>
    <s v="SADDALPZ201709216040"/>
    <s v="1381159995337760"/>
    <x v="0"/>
    <d v="2017-09-21T00:00:00"/>
    <x v="5"/>
    <x v="0"/>
    <x v="0"/>
    <s v="21"/>
    <x v="2"/>
    <d v="1899-12-30T21:40:43"/>
    <x v="3"/>
    <n v="1"/>
    <x v="0"/>
    <x v="1"/>
    <s v="Venkat Bulusu"/>
    <s v="LPZ194*5 LPZ004*1"/>
    <x v="3"/>
    <x v="0"/>
    <s v="venkatbulusu96@gmail.com"/>
    <s v="-"/>
    <s v="Test"/>
  </r>
  <r>
    <n v="1861"/>
    <s v="SADDAGSK201709218138"/>
    <s v="1447839561972958"/>
    <x v="1"/>
    <d v="2017-09-21T00:00:00"/>
    <x v="5"/>
    <x v="0"/>
    <x v="0"/>
    <s v="21"/>
    <x v="2"/>
    <d v="1899-12-30T23:54:59"/>
    <x v="8"/>
    <n v="0"/>
    <x v="0"/>
    <x v="1"/>
    <s v="Mahesh Rathi"/>
    <s v="GSK081*2 GSK096*1"/>
    <x v="19"/>
    <x v="0"/>
    <s v="rathimahesh07@gmail.com"/>
    <s v="-"/>
    <s v="Test"/>
  </r>
  <r>
    <n v="1862"/>
    <s v="SADDAGSK201709212886"/>
    <s v="1447839561972958"/>
    <x v="0"/>
    <d v="2017-09-21T00:00:00"/>
    <x v="5"/>
    <x v="0"/>
    <x v="0"/>
    <s v="21"/>
    <x v="2"/>
    <d v="1899-12-30T23:55:15"/>
    <x v="8"/>
    <n v="1"/>
    <x v="0"/>
    <x v="1"/>
    <s v="Mahesh Rathi"/>
    <s v="GSK081*2 GSK096*1"/>
    <x v="19"/>
    <x v="0"/>
    <s v="rathimahesh07@gmail.com"/>
    <s v="-"/>
    <s v="Test"/>
  </r>
  <r>
    <n v="3444"/>
    <s v="SADDAMOM201710216681"/>
    <s v="10203446643402116"/>
    <x v="0"/>
    <d v="2017-10-21T00:00:00"/>
    <x v="3"/>
    <x v="1"/>
    <x v="1"/>
    <s v="21"/>
    <x v="2"/>
    <d v="1899-12-30T17:15:12"/>
    <x v="2"/>
    <n v="1"/>
    <x v="0"/>
    <x v="1"/>
    <s v="Nishant Kalra"/>
    <s v="MOM074*3 MOM010*1"/>
    <x v="3"/>
    <x v="0"/>
    <s v="nishantkalra19@gmail.com"/>
    <s v="-"/>
    <s v="Test"/>
  </r>
  <r>
    <n v="3461"/>
    <s v="SADDAGSK201710218073"/>
    <s v="1210537852425176"/>
    <x v="0"/>
    <d v="2017-10-21T00:00:00"/>
    <x v="3"/>
    <x v="1"/>
    <x v="1"/>
    <s v="21"/>
    <x v="2"/>
    <d v="1899-12-30T22:25:07"/>
    <x v="8"/>
    <n v="1"/>
    <x v="0"/>
    <x v="1"/>
    <s v="Vineet Mangal"/>
    <s v="GSK27*1 GSK68*5"/>
    <x v="71"/>
    <x v="0"/>
    <s v="vineet2229@gmail.com"/>
    <s v="-"/>
    <s v="Test"/>
  </r>
  <r>
    <n v="5629"/>
    <s v="SADDAGSK201711215792"/>
    <s v="1937236879827572"/>
    <x v="0"/>
    <d v="2017-11-21T00:00:00"/>
    <x v="6"/>
    <x v="2"/>
    <x v="0"/>
    <s v="21"/>
    <x v="2"/>
    <d v="1899-12-30T01:45:15"/>
    <x v="8"/>
    <n v="1"/>
    <x v="0"/>
    <x v="1"/>
    <s v="Mohit Gom"/>
    <s v="GSK97*1 GSK10*1"/>
    <x v="300"/>
    <x v="0"/>
    <s v="gom.mohit8@gmail.com"/>
    <s v="-"/>
    <s v="Test"/>
  </r>
  <r>
    <n v="5649"/>
    <s v="SADDAMOM201711216775"/>
    <s v="599bc347aa0300.11870674"/>
    <x v="1"/>
    <d v="2017-11-21T00:00:00"/>
    <x v="6"/>
    <x v="2"/>
    <x v="0"/>
    <s v="21"/>
    <x v="2"/>
    <d v="1899-12-30T16:15:23"/>
    <x v="2"/>
    <n v="1"/>
    <x v="0"/>
    <x v="1"/>
    <s v="Sparsh Choudhary"/>
    <s v="MOM020*2 MOM014*1"/>
    <x v="54"/>
    <x v="0"/>
    <s v="sparshddcse@gmail.com"/>
    <s v="-"/>
    <s v="Test"/>
  </r>
  <r>
    <n v="5669"/>
    <s v="SADDAMOM201711212182"/>
    <s v="599bc347aa0300.11870674"/>
    <x v="1"/>
    <d v="2017-11-21T00:00:00"/>
    <x v="6"/>
    <x v="2"/>
    <x v="0"/>
    <s v="21"/>
    <x v="2"/>
    <d v="1899-12-30T21:21:39"/>
    <x v="2"/>
    <n v="1"/>
    <x v="0"/>
    <x v="1"/>
    <s v="Sparsh Choudhary"/>
    <s v="MOM067*1 MOM020*1"/>
    <x v="64"/>
    <x v="0"/>
    <s v="sparshddcse@gmail.com"/>
    <s v="-"/>
    <s v="Test"/>
  </r>
  <r>
    <n v="5679"/>
    <s v="SADDARDB201711216073"/>
    <s v="1447839561972958"/>
    <x v="0"/>
    <d v="2017-11-21T00:00:00"/>
    <x v="6"/>
    <x v="2"/>
    <x v="0"/>
    <s v="21"/>
    <x v="2"/>
    <d v="1899-12-30T22:06:50"/>
    <x v="1"/>
    <n v="1"/>
    <x v="0"/>
    <x v="1"/>
    <s v="Mahesh Rathi"/>
    <s v="RDB109*1 RDB106*1"/>
    <x v="223"/>
    <x v="0"/>
    <s v="rathimahesh07@gmail.com"/>
    <s v="-"/>
    <s v="Test"/>
  </r>
  <r>
    <n v="1827"/>
    <s v="SADDAMOM201709216446"/>
    <s v="1423846267684641"/>
    <x v="0"/>
    <d v="2017-09-21T00:00:00"/>
    <x v="5"/>
    <x v="0"/>
    <x v="0"/>
    <s v="21"/>
    <x v="2"/>
    <d v="1899-12-30T21:05:26"/>
    <x v="2"/>
    <n v="1"/>
    <x v="0"/>
    <x v="1"/>
    <s v="Arjav Patel"/>
    <s v="MOM074*7"/>
    <x v="79"/>
    <x v="0"/>
    <s v="arjbholu@gmail.com"/>
    <s v="-"/>
    <s v="Test"/>
  </r>
  <r>
    <n v="5648"/>
    <s v="SADDAFPT201711217459"/>
    <s v="2024046821208497"/>
    <x v="0"/>
    <d v="2017-11-21T00:00:00"/>
    <x v="6"/>
    <x v="2"/>
    <x v="0"/>
    <s v="21"/>
    <x v="2"/>
    <d v="1899-12-30T15:53:49"/>
    <x v="13"/>
    <n v="1"/>
    <x v="0"/>
    <x v="1"/>
    <s v="Kumar Sanu"/>
    <s v="FPT06*1"/>
    <x v="3"/>
    <x v="0"/>
    <s v="ksanu.37@gmail.com"/>
    <s v="-"/>
    <s v="Test"/>
  </r>
  <r>
    <n v="5667"/>
    <s v="SADDARDB201711211141"/>
    <s v="370320666740101"/>
    <x v="0"/>
    <d v="2017-11-21T00:00:00"/>
    <x v="6"/>
    <x v="2"/>
    <x v="0"/>
    <s v="21"/>
    <x v="2"/>
    <d v="1899-12-30T20:40:13"/>
    <x v="1"/>
    <n v="1"/>
    <x v="0"/>
    <x v="2"/>
    <s v="Bhavesh Garg"/>
    <s v="RDB131*1 RDB190*7 RDB192*1"/>
    <x v="708"/>
    <x v="0"/>
    <s v="bhaveshgarg5@gmail.com"/>
    <s v="-"/>
    <s v="Test"/>
  </r>
  <r>
    <n v="1783"/>
    <s v="SADDATOA201709218049"/>
    <s v="1537366332989699"/>
    <x v="0"/>
    <d v="2017-09-21T00:00:00"/>
    <x v="5"/>
    <x v="0"/>
    <x v="0"/>
    <s v="21"/>
    <x v="2"/>
    <d v="1899-12-30T11:55:41"/>
    <x v="0"/>
    <n v="1"/>
    <x v="0"/>
    <x v="2"/>
    <s v="Saurav Sharma"/>
    <s v="TOA032*1"/>
    <x v="42"/>
    <x v="0"/>
    <s v="saurav20151997@gmail.com"/>
    <s v="-"/>
    <s v="Test"/>
  </r>
  <r>
    <n v="1787"/>
    <s v="SADDATOA201709217719"/>
    <s v="59b154af451577.09209948"/>
    <x v="1"/>
    <d v="2017-09-21T00:00:00"/>
    <x v="5"/>
    <x v="0"/>
    <x v="0"/>
    <s v="21"/>
    <x v="2"/>
    <d v="1899-12-30T12:23:47"/>
    <x v="0"/>
    <n v="1"/>
    <x v="0"/>
    <x v="2"/>
    <s v="vikash"/>
    <s v="TOA177*1"/>
    <x v="41"/>
    <x v="0"/>
    <s v="vik777gun@gmail.com"/>
    <s v="-"/>
    <s v="Test"/>
  </r>
  <r>
    <n v="1788"/>
    <s v="SADDATOA201709213764"/>
    <s v="1440765282681330"/>
    <x v="0"/>
    <d v="2017-09-21T00:00:00"/>
    <x v="5"/>
    <x v="0"/>
    <x v="0"/>
    <s v="21"/>
    <x v="2"/>
    <d v="1899-12-30T12:34:48"/>
    <x v="0"/>
    <n v="1"/>
    <x v="0"/>
    <x v="2"/>
    <s v="Nalin Shubham"/>
    <s v="TOA071*1 TOA155*8"/>
    <x v="42"/>
    <x v="0"/>
    <s v="nalinshubhamcreator@gmail.com"/>
    <s v="-"/>
    <s v="Test"/>
  </r>
  <r>
    <n v="1821"/>
    <s v="SADDABLS201709217745"/>
    <s v="1995891217300885"/>
    <x v="1"/>
    <d v="2017-09-21T00:00:00"/>
    <x v="5"/>
    <x v="0"/>
    <x v="0"/>
    <s v="21"/>
    <x v="2"/>
    <d v="1899-12-30T20:51:15"/>
    <x v="5"/>
    <n v="1"/>
    <x v="0"/>
    <x v="2"/>
    <s v="Kumud Kumar"/>
    <s v="BLS13*1"/>
    <x v="62"/>
    <x v="0"/>
    <s v="kumudkumar7398@gmail.com"/>
    <s v="-"/>
    <s v="Test"/>
  </r>
  <r>
    <n v="1825"/>
    <s v="SADDALPZ201709215146"/>
    <s v="1995891217300885"/>
    <x v="1"/>
    <d v="2017-09-21T00:00:00"/>
    <x v="5"/>
    <x v="0"/>
    <x v="0"/>
    <s v="21"/>
    <x v="2"/>
    <d v="1899-12-30T20:55:21"/>
    <x v="3"/>
    <n v="1"/>
    <x v="0"/>
    <x v="2"/>
    <s v="Kumud Kumar"/>
    <s v="LPZ063*1"/>
    <x v="41"/>
    <x v="0"/>
    <s v="kumudkumar7398@gmail.com"/>
    <s v="-"/>
    <s v="Test"/>
  </r>
  <r>
    <n v="1849"/>
    <s v="SADDAGSK201709217366"/>
    <s v="519898661683731"/>
    <x v="1"/>
    <d v="2017-09-21T00:00:00"/>
    <x v="5"/>
    <x v="0"/>
    <x v="0"/>
    <s v="21"/>
    <x v="2"/>
    <d v="1899-12-30T22:30:49"/>
    <x v="8"/>
    <n v="0"/>
    <x v="0"/>
    <x v="2"/>
    <s v="Piyush Verma"/>
    <s v="GSK093*1"/>
    <x v="300"/>
    <x v="0"/>
    <s v="piyushvermalucknow@gmail.com"/>
    <s v="-"/>
    <s v="Test"/>
  </r>
  <r>
    <n v="1850"/>
    <s v="SADDAGSK201709211731"/>
    <s v="519898661683731"/>
    <x v="0"/>
    <d v="2017-09-21T00:00:00"/>
    <x v="5"/>
    <x v="0"/>
    <x v="0"/>
    <s v="21"/>
    <x v="2"/>
    <d v="1899-12-30T22:32:46"/>
    <x v="8"/>
    <n v="1"/>
    <x v="0"/>
    <x v="2"/>
    <s v="Piyush Verma"/>
    <s v="GSK093*1"/>
    <x v="300"/>
    <x v="0"/>
    <s v="piyushvermalucknow@gmail.com"/>
    <s v="-"/>
    <s v="Test"/>
  </r>
  <r>
    <n v="5641"/>
    <s v="SADDACFF201711212388"/>
    <s v="1438799146216992"/>
    <x v="0"/>
    <d v="2017-11-21T00:00:00"/>
    <x v="6"/>
    <x v="2"/>
    <x v="0"/>
    <s v="21"/>
    <x v="2"/>
    <d v="1899-12-30T13:08:38"/>
    <x v="6"/>
    <n v="1"/>
    <x v="0"/>
    <x v="2"/>
    <s v="Anirudh Duhoon"/>
    <s v="CFF34*1"/>
    <x v="63"/>
    <x v="0"/>
    <s v="anirudhduhoon03@gmail.com"/>
    <s v="-"/>
    <s v="Test"/>
  </r>
  <r>
    <n v="5681"/>
    <s v="SADDAFDZ201711211672"/>
    <s v="1349355528514632"/>
    <x v="0"/>
    <d v="2017-11-21T00:00:00"/>
    <x v="6"/>
    <x v="2"/>
    <x v="0"/>
    <s v="21"/>
    <x v="2"/>
    <d v="1899-12-30T22:17:56"/>
    <x v="10"/>
    <n v="1"/>
    <x v="0"/>
    <x v="2"/>
    <s v="Tushar Soni"/>
    <s v="FDZ030*4"/>
    <x v="145"/>
    <x v="0"/>
    <s v="tsoni18.334@gmail.com"/>
    <s v="-"/>
    <s v="Test"/>
  </r>
  <r>
    <n v="5684"/>
    <s v="SADDAGSK201711215192"/>
    <s v="137741376988327"/>
    <x v="0"/>
    <d v="2017-11-21T00:00:00"/>
    <x v="6"/>
    <x v="2"/>
    <x v="0"/>
    <s v="21"/>
    <x v="2"/>
    <d v="1899-12-30T22:43:35"/>
    <x v="8"/>
    <n v="1"/>
    <x v="0"/>
    <x v="2"/>
    <s v="Sahdev Dineshkumar Chavda"/>
    <s v="GSK80*1"/>
    <x v="33"/>
    <x v="0"/>
    <s v="sahdev.612@gmail.com"/>
    <s v="-"/>
    <s v="Test"/>
  </r>
  <r>
    <n v="1778"/>
    <s v="SADDARDB201709213423"/>
    <s v="1559487924094760"/>
    <x v="0"/>
    <d v="2017-09-21T00:00:00"/>
    <x v="5"/>
    <x v="0"/>
    <x v="0"/>
    <s v="21"/>
    <x v="2"/>
    <d v="1899-12-30T11:16:58"/>
    <x v="1"/>
    <n v="1"/>
    <x v="0"/>
    <x v="2"/>
    <s v="Utkarsh Mangal"/>
    <s v="RDB083*1 RDB190*4"/>
    <x v="165"/>
    <x v="0"/>
    <s v="Utkarshmangal.1997@gmail.com"/>
    <s v="-"/>
    <s v="Test"/>
  </r>
  <r>
    <n v="1796"/>
    <s v="SADDATOA201709214311"/>
    <s v="59c3807b7b7075.04260468"/>
    <x v="0"/>
    <d v="2017-09-21T00:00:00"/>
    <x v="5"/>
    <x v="0"/>
    <x v="0"/>
    <s v="21"/>
    <x v="2"/>
    <d v="1899-12-30T14:35:25"/>
    <x v="0"/>
    <n v="1"/>
    <x v="0"/>
    <x v="2"/>
    <s v="reetesh shrivastava"/>
    <s v="TOA177*1"/>
    <x v="41"/>
    <x v="0"/>
    <s v="reeteshsrivastava1996@gmail.com"/>
    <s v="-"/>
    <s v="Test"/>
  </r>
  <r>
    <n v="1797"/>
    <s v="SADDAMOM201709214614"/>
    <s v="59a951cb325b14.99909163"/>
    <x v="1"/>
    <d v="2017-09-21T00:00:00"/>
    <x v="5"/>
    <x v="0"/>
    <x v="0"/>
    <s v="21"/>
    <x v="2"/>
    <d v="1899-12-30T15:30:26"/>
    <x v="2"/>
    <n v="0"/>
    <x v="0"/>
    <x v="2"/>
    <s v="KSHITIJ PANDEY"/>
    <s v="MOM028*1 MOM027*1"/>
    <x v="300"/>
    <x v="0"/>
    <s v="ksh.pan.dey1992@gmail.com"/>
    <s v="-"/>
    <s v="Test"/>
  </r>
  <r>
    <n v="1798"/>
    <s v="SADDAMOM201709217314"/>
    <s v="59a951cb325b14.99909163"/>
    <x v="0"/>
    <d v="2017-09-21T00:00:00"/>
    <x v="5"/>
    <x v="0"/>
    <x v="0"/>
    <s v="21"/>
    <x v="2"/>
    <d v="1899-12-30T15:31:10"/>
    <x v="2"/>
    <n v="1"/>
    <x v="0"/>
    <x v="2"/>
    <s v="KSHITIJ PANDEY"/>
    <s v="MOM028*1 MOM027*1"/>
    <x v="300"/>
    <x v="0"/>
    <s v="ksh.pan.dey1992@gmail.com"/>
    <s v="-"/>
    <s v="Test"/>
  </r>
  <r>
    <n v="1813"/>
    <s v="SADDARDB201709218823"/>
    <s v="59a2cbbbc66704.47904253"/>
    <x v="0"/>
    <d v="2017-09-21T00:00:00"/>
    <x v="5"/>
    <x v="0"/>
    <x v="0"/>
    <s v="21"/>
    <x v="2"/>
    <d v="1899-12-30T20:15:59"/>
    <x v="1"/>
    <n v="1"/>
    <x v="0"/>
    <x v="2"/>
    <s v="pavithran"/>
    <s v="RDB191*4 RDB187*2"/>
    <x v="103"/>
    <x v="0"/>
    <s v="pavithransekar@gmail.com"/>
    <s v="-"/>
    <s v="Test"/>
  </r>
  <r>
    <n v="1833"/>
    <s v="SADDARDB201709212469"/>
    <s v="59b01354d57a34.14045756"/>
    <x v="0"/>
    <d v="2017-09-21T00:00:00"/>
    <x v="5"/>
    <x v="0"/>
    <x v="0"/>
    <s v="21"/>
    <x v="2"/>
    <d v="1899-12-30T21:31:36"/>
    <x v="1"/>
    <n v="1"/>
    <x v="0"/>
    <x v="2"/>
    <s v="SHUBHAM VAISH"/>
    <s v="RDB167*1 RDB201*1 RDB088*1 RDB174*6 RDB007*1 RDB087*1"/>
    <x v="617"/>
    <x v="0"/>
    <s v="iitshubhamvaish123@gmail.com"/>
    <s v="-"/>
    <s v="Test"/>
  </r>
  <r>
    <n v="3433"/>
    <s v="SADDACFT201710214213"/>
    <s v="59df97194f2105.19726355"/>
    <x v="0"/>
    <d v="2017-10-21T00:00:00"/>
    <x v="3"/>
    <x v="1"/>
    <x v="1"/>
    <s v="21"/>
    <x v="2"/>
    <d v="1899-12-30T13:57:48"/>
    <x v="14"/>
    <n v="1"/>
    <x v="1"/>
    <x v="3"/>
    <s v="Neelam Salvi"/>
    <s v="CFT004*1 CFT036*1"/>
    <x v="90"/>
    <x v="1"/>
    <s v="neelam9505@gmail.com"/>
    <s v="-"/>
    <s v="Test"/>
  </r>
  <r>
    <n v="3447"/>
    <s v="SADDACPA201710218168"/>
    <s v="59d9f482652174.20190366"/>
    <x v="1"/>
    <d v="2017-10-21T00:00:00"/>
    <x v="3"/>
    <x v="1"/>
    <x v="1"/>
    <s v="21"/>
    <x v="2"/>
    <d v="1899-12-30T19:11:17"/>
    <x v="12"/>
    <n v="1"/>
    <x v="1"/>
    <x v="3"/>
    <s v="pratiksha singh"/>
    <s v="CPA046*1 CPA053*1"/>
    <x v="113"/>
    <x v="1"/>
    <s v="pratikshasinghraj1234@gmail.com"/>
    <s v="NotDelivered"/>
    <s v="Test"/>
  </r>
  <r>
    <n v="3431"/>
    <s v="SADDARDB201710212843"/>
    <s v="1974993042779612"/>
    <x v="0"/>
    <d v="2017-10-21T00:00:00"/>
    <x v="3"/>
    <x v="1"/>
    <x v="1"/>
    <s v="21"/>
    <x v="2"/>
    <d v="1899-12-30T13:36:17"/>
    <x v="1"/>
    <n v="1"/>
    <x v="0"/>
    <x v="4"/>
    <s v="Himanshu Agrawal"/>
    <s v="RDB074*1 RDB175*5"/>
    <x v="709"/>
    <x v="0"/>
    <s v="Agrawalhimanshu99@gmail.com"/>
    <s v="-"/>
    <s v="Test"/>
  </r>
  <r>
    <n v="1808"/>
    <s v="SADDARDB201709212801"/>
    <s v="599fcaf07a5fd0.42271503"/>
    <x v="0"/>
    <d v="2017-09-21T00:00:00"/>
    <x v="5"/>
    <x v="0"/>
    <x v="0"/>
    <s v="21"/>
    <x v="2"/>
    <d v="1899-12-30T19:25:07"/>
    <x v="1"/>
    <n v="1"/>
    <x v="0"/>
    <x v="4"/>
    <s v="Chandu"/>
    <s v="RDB163*1 RDB173*1"/>
    <x v="142"/>
    <x v="0"/>
    <s v="Kennyking9998@gmail.com"/>
    <s v="-"/>
    <s v="Test"/>
  </r>
  <r>
    <n v="5672"/>
    <s v="SADDAFPT201711217216"/>
    <s v="5a04836aed3dc2.79451168"/>
    <x v="0"/>
    <d v="2017-11-21T00:00:00"/>
    <x v="6"/>
    <x v="2"/>
    <x v="0"/>
    <s v="21"/>
    <x v="2"/>
    <d v="1899-12-30T21:30:50"/>
    <x v="13"/>
    <n v="1"/>
    <x v="0"/>
    <x v="4"/>
    <s v="Kumar"/>
    <s v="FPT06*1"/>
    <x v="3"/>
    <x v="0"/>
    <s v="deepakkmr259@gmail.com"/>
    <s v="-"/>
    <s v="Test"/>
  </r>
  <r>
    <n v="1784"/>
    <s v="SADDATOA201709218184"/>
    <s v="1465629413513890"/>
    <x v="0"/>
    <d v="2017-09-21T00:00:00"/>
    <x v="5"/>
    <x v="0"/>
    <x v="0"/>
    <s v="21"/>
    <x v="2"/>
    <d v="1899-12-30T12:05:42"/>
    <x v="0"/>
    <n v="1"/>
    <x v="0"/>
    <x v="4"/>
    <s v="Tirthankar"/>
    <s v="TOA178*2"/>
    <x v="157"/>
    <x v="0"/>
    <s v="www.rockingtirtha@gmail.com"/>
    <s v="-"/>
    <s v="Test"/>
  </r>
  <r>
    <n v="1785"/>
    <s v="SADDARDB201709212011"/>
    <s v="1465629413513890"/>
    <x v="0"/>
    <d v="2017-09-21T00:00:00"/>
    <x v="5"/>
    <x v="0"/>
    <x v="0"/>
    <s v="21"/>
    <x v="2"/>
    <d v="1899-12-30T12:12:25"/>
    <x v="1"/>
    <n v="1"/>
    <x v="0"/>
    <x v="4"/>
    <s v="Tirthankar"/>
    <s v="RDB173*3"/>
    <x v="205"/>
    <x v="0"/>
    <s v="www.rockingtirtha@gmail.com"/>
    <s v="-"/>
    <s v="Test"/>
  </r>
  <r>
    <n v="1794"/>
    <s v="SADDARDB201709216584"/>
    <s v="1451689271618860"/>
    <x v="0"/>
    <d v="2017-09-21T00:00:00"/>
    <x v="5"/>
    <x v="0"/>
    <x v="0"/>
    <s v="21"/>
    <x v="2"/>
    <d v="1899-12-30T13:59:07"/>
    <x v="1"/>
    <n v="1"/>
    <x v="0"/>
    <x v="4"/>
    <s v="Chandresh Singh"/>
    <s v="RDB175*10 RDB074*1 RDB076*1"/>
    <x v="292"/>
    <x v="0"/>
    <s v="chandresh24singh@gmail.com"/>
    <s v="-"/>
    <s v="Test"/>
  </r>
  <r>
    <n v="1814"/>
    <s v="SADDARDB201709218843"/>
    <s v="2070484879658657"/>
    <x v="1"/>
    <d v="2017-09-21T00:00:00"/>
    <x v="5"/>
    <x v="0"/>
    <x v="0"/>
    <s v="21"/>
    <x v="2"/>
    <d v="1899-12-30T20:31:40"/>
    <x v="1"/>
    <n v="0"/>
    <x v="0"/>
    <x v="4"/>
    <s v="Rahul Hore"/>
    <s v="RDB134*1 RDB174*4"/>
    <x v="47"/>
    <x v="0"/>
    <s v="rahul.hore4@gmail.com"/>
    <s v="-"/>
    <s v="Test"/>
  </r>
  <r>
    <n v="1815"/>
    <s v="SADDARDB201709217602"/>
    <s v="2070484879658657"/>
    <x v="1"/>
    <d v="2017-09-21T00:00:00"/>
    <x v="5"/>
    <x v="0"/>
    <x v="0"/>
    <s v="21"/>
    <x v="2"/>
    <d v="1899-12-30T20:35:03"/>
    <x v="1"/>
    <n v="1"/>
    <x v="0"/>
    <x v="4"/>
    <s v="Rahul Hore"/>
    <s v="RDB125*1 RDB176*2"/>
    <x v="184"/>
    <x v="0"/>
    <s v="rahul.hore4@gmail.com"/>
    <s v="-"/>
    <s v="Test"/>
  </r>
  <r>
    <n v="1829"/>
    <s v="SADDACBT201709219394"/>
    <s v="10203661941225167"/>
    <x v="0"/>
    <d v="2017-09-21T00:00:00"/>
    <x v="5"/>
    <x v="0"/>
    <x v="0"/>
    <s v="21"/>
    <x v="2"/>
    <d v="1899-12-30T21:08:00"/>
    <x v="4"/>
    <n v="1"/>
    <x v="0"/>
    <x v="4"/>
    <s v="Shirshendu Layek"/>
    <s v="CBT100*1 CBT098*3"/>
    <x v="333"/>
    <x v="0"/>
    <s v="Shirso.it7@gmail.com"/>
    <s v="-"/>
    <s v="Test"/>
  </r>
  <r>
    <n v="3425"/>
    <s v="SADDACFF201710212831"/>
    <s v="59abd741445d75.33370405"/>
    <x v="0"/>
    <d v="2017-10-21T00:00:00"/>
    <x v="3"/>
    <x v="1"/>
    <x v="1"/>
    <s v="21"/>
    <x v="2"/>
    <d v="1899-12-30T12:39:52"/>
    <x v="6"/>
    <n v="1"/>
    <x v="0"/>
    <x v="4"/>
    <s v="Rajib Roy"/>
    <s v="CFF31*2"/>
    <x v="15"/>
    <x v="0"/>
    <s v="roy.rajib@ymail.com"/>
    <s v="-"/>
    <s v="Test"/>
  </r>
  <r>
    <n v="5647"/>
    <s v="SADDALPZ201711216538"/>
    <s v="710902405770052"/>
    <x v="0"/>
    <d v="2017-11-21T00:00:00"/>
    <x v="6"/>
    <x v="2"/>
    <x v="0"/>
    <s v="21"/>
    <x v="2"/>
    <d v="1899-12-30T15:39:12"/>
    <x v="3"/>
    <n v="1"/>
    <x v="0"/>
    <x v="4"/>
    <s v="Altaf Bashar"/>
    <s v="LPZ073*1 LPZ182*9"/>
    <x v="4"/>
    <x v="0"/>
    <s v="altafbashar225@gmail.com"/>
    <s v="-"/>
    <s v="Test"/>
  </r>
  <r>
    <n v="1824"/>
    <s v="SADDARDB201709216344"/>
    <s v="1481053071987695"/>
    <x v="0"/>
    <d v="2017-09-21T00:00:00"/>
    <x v="5"/>
    <x v="0"/>
    <x v="0"/>
    <s v="21"/>
    <x v="2"/>
    <d v="1899-12-30T20:54:11"/>
    <x v="1"/>
    <n v="1"/>
    <x v="0"/>
    <x v="4"/>
    <s v="Shubham Sonkar"/>
    <s v="RDB099*1 RDB167*1 RDB174*1"/>
    <x v="193"/>
    <x v="0"/>
    <s v="sonkarshubham555@gmail.com"/>
    <s v="-"/>
    <s v="Test"/>
  </r>
  <r>
    <n v="1803"/>
    <s v="SADDAMOM201709211901"/>
    <s v="2130844093809329"/>
    <x v="0"/>
    <d v="2017-09-21T00:00:00"/>
    <x v="5"/>
    <x v="0"/>
    <x v="0"/>
    <s v="21"/>
    <x v="2"/>
    <d v="1899-12-30T18:38:07"/>
    <x v="2"/>
    <n v="1"/>
    <x v="0"/>
    <x v="4"/>
    <s v="Akshay Kadam"/>
    <s v="MOM068*1"/>
    <x v="20"/>
    <x v="0"/>
    <s v="askadam.0404@yahoo.com"/>
    <s v="-"/>
    <s v="Test"/>
  </r>
  <r>
    <n v="1830"/>
    <s v="SADDABLS201709218118"/>
    <s v="59a33607c4c553.25780786"/>
    <x v="0"/>
    <d v="2017-09-21T00:00:00"/>
    <x v="5"/>
    <x v="0"/>
    <x v="0"/>
    <s v="21"/>
    <x v="2"/>
    <d v="1899-12-30T21:13:44"/>
    <x v="5"/>
    <n v="1"/>
    <x v="0"/>
    <x v="4"/>
    <s v="Aditya Sen"/>
    <s v="BLS12*1 BLS66*1"/>
    <x v="89"/>
    <x v="0"/>
    <s v="adityasen9519@gmail.com"/>
    <s v="-"/>
    <s v="Test"/>
  </r>
  <r>
    <n v="3429"/>
    <s v="SADDACFF201710217179"/>
    <s v="156937571572557"/>
    <x v="0"/>
    <d v="2017-10-21T00:00:00"/>
    <x v="3"/>
    <x v="1"/>
    <x v="1"/>
    <s v="21"/>
    <x v="2"/>
    <d v="1899-12-30T13:13:33"/>
    <x v="6"/>
    <n v="1"/>
    <x v="0"/>
    <x v="4"/>
    <s v="Tanveer Alam"/>
    <s v="CFF31*3"/>
    <x v="491"/>
    <x v="0"/>
    <s v="alam68050@gmail.com"/>
    <s v="-"/>
    <s v="Test"/>
  </r>
  <r>
    <n v="3437"/>
    <s v="SADDACBT201710218431"/>
    <s v="2130844093809329"/>
    <x v="0"/>
    <d v="2017-10-21T00:00:00"/>
    <x v="3"/>
    <x v="1"/>
    <x v="1"/>
    <s v="21"/>
    <x v="2"/>
    <d v="1899-12-30T14:47:09"/>
    <x v="4"/>
    <n v="1"/>
    <x v="0"/>
    <x v="4"/>
    <s v="Akshay Kadam"/>
    <s v="CBT015*1 CBT122*1"/>
    <x v="36"/>
    <x v="0"/>
    <s v="adityajet99@gmail.com"/>
    <s v="-"/>
    <s v="Test"/>
  </r>
  <r>
    <n v="3445"/>
    <s v="SADDARDB201710218524"/>
    <s v="1753469514953734"/>
    <x v="0"/>
    <d v="2017-10-21T00:00:00"/>
    <x v="3"/>
    <x v="1"/>
    <x v="1"/>
    <s v="21"/>
    <x v="2"/>
    <d v="1899-12-30T17:55:06"/>
    <x v="1"/>
    <n v="1"/>
    <x v="0"/>
    <x v="4"/>
    <s v="Sanyam Vaidya"/>
    <s v="RDB074*1 RDB174*9"/>
    <x v="345"/>
    <x v="0"/>
    <s v="sanyamvaidya24799@gmail.com"/>
    <s v="-"/>
    <s v="Test"/>
  </r>
  <r>
    <n v="5661"/>
    <s v="SADDARDB201711213260"/>
    <s v="1110848675715327"/>
    <x v="0"/>
    <d v="2017-11-21T00:00:00"/>
    <x v="6"/>
    <x v="2"/>
    <x v="0"/>
    <s v="21"/>
    <x v="2"/>
    <d v="1899-12-30T19:48:45"/>
    <x v="1"/>
    <n v="1"/>
    <x v="0"/>
    <x v="4"/>
    <s v="Abhilash Panging"/>
    <s v="RDB219*2 RDB074*1"/>
    <x v="104"/>
    <x v="0"/>
    <s v="lucariostar@gmail.com"/>
    <s v="-"/>
    <s v="Test"/>
  </r>
  <r>
    <n v="1792"/>
    <s v="SADDABKB201709211731"/>
    <s v="1931335953856834"/>
    <x v="1"/>
    <d v="2017-09-21T00:00:00"/>
    <x v="5"/>
    <x v="0"/>
    <x v="0"/>
    <s v="21"/>
    <x v="2"/>
    <d v="1899-12-30T13:53:27"/>
    <x v="17"/>
    <n v="0"/>
    <x v="0"/>
    <x v="4"/>
    <s v="Sunny Sai"/>
    <s v="BKB227*1 BKB079*1 BKB226*1"/>
    <x v="241"/>
    <x v="0"/>
    <s v="s.saidileep7@gmail.com"/>
    <s v="-"/>
    <s v="Test"/>
  </r>
  <r>
    <n v="1793"/>
    <s v="SADDABKB201709218592"/>
    <s v="1931335953856834"/>
    <x v="1"/>
    <d v="2017-09-21T00:00:00"/>
    <x v="5"/>
    <x v="0"/>
    <x v="0"/>
    <s v="21"/>
    <x v="2"/>
    <d v="1899-12-30T13:54:28"/>
    <x v="17"/>
    <n v="1"/>
    <x v="0"/>
    <x v="4"/>
    <s v="Sunny Sai"/>
    <s v="BKB227*1 BKB079*1 BKB226*1"/>
    <x v="241"/>
    <x v="0"/>
    <s v="s.saidileep7@gmail.com"/>
    <s v="-"/>
    <s v="Test"/>
  </r>
  <r>
    <n v="1801"/>
    <s v="SADDALPZ201709215474"/>
    <s v="59c22d237fa5b3.58776896"/>
    <x v="0"/>
    <d v="2017-09-21T00:00:00"/>
    <x v="5"/>
    <x v="0"/>
    <x v="0"/>
    <s v="21"/>
    <x v="2"/>
    <d v="1899-12-30T18:03:41"/>
    <x v="3"/>
    <n v="1"/>
    <x v="0"/>
    <x v="4"/>
    <s v="Abhishek Kumar"/>
    <s v="LPZ003*1 LPZ015*1"/>
    <x v="276"/>
    <x v="0"/>
    <s v="ak4139809@gmail.com"/>
    <s v="-"/>
    <s v="Test"/>
  </r>
  <r>
    <n v="5626"/>
    <s v="SADDAGSK201711215563"/>
    <s v="599fcaf07a5fd0.42271503"/>
    <x v="0"/>
    <d v="2017-11-21T00:00:00"/>
    <x v="6"/>
    <x v="2"/>
    <x v="0"/>
    <s v="21"/>
    <x v="2"/>
    <d v="1899-12-30T00:28:15"/>
    <x v="8"/>
    <n v="1"/>
    <x v="0"/>
    <x v="4"/>
    <s v="Chandu"/>
    <s v="GSK13*1"/>
    <x v="62"/>
    <x v="0"/>
    <s v="Kennyking9998@gmail.com"/>
    <s v="-"/>
    <s v="Test"/>
  </r>
  <r>
    <n v="3426"/>
    <s v="SADDATOA201710216104"/>
    <s v="599fcaf07a5fd0.42271503"/>
    <x v="0"/>
    <d v="2017-10-21T00:00:00"/>
    <x v="3"/>
    <x v="1"/>
    <x v="1"/>
    <s v="21"/>
    <x v="2"/>
    <d v="1899-12-30T12:40:25"/>
    <x v="0"/>
    <n v="1"/>
    <x v="0"/>
    <x v="4"/>
    <s v="Chandu"/>
    <s v="TOA178*1"/>
    <x v="42"/>
    <x v="0"/>
    <s v="Kennyking9998@gmail.com"/>
    <s v="-"/>
    <s v="Test"/>
  </r>
  <r>
    <n v="3448"/>
    <s v="SADDAMOM201710219005"/>
    <s v="1822832394424248"/>
    <x v="0"/>
    <d v="2017-10-21T00:00:00"/>
    <x v="3"/>
    <x v="1"/>
    <x v="1"/>
    <s v="21"/>
    <x v="2"/>
    <d v="1899-12-30T19:18:01"/>
    <x v="2"/>
    <n v="1"/>
    <x v="0"/>
    <x v="4"/>
    <s v="Harsha Vardhan"/>
    <s v="MOM038*1 MOM036*2"/>
    <x v="125"/>
    <x v="0"/>
    <s v="vardhanharsha15@gmail.com"/>
    <s v="-"/>
    <s v="Test"/>
  </r>
  <r>
    <n v="5646"/>
    <s v="SADDALPZ201711211126"/>
    <s v="295367207616783"/>
    <x v="0"/>
    <d v="2017-11-21T00:00:00"/>
    <x v="6"/>
    <x v="2"/>
    <x v="0"/>
    <s v="21"/>
    <x v="2"/>
    <d v="1899-12-30T15:39:02"/>
    <x v="3"/>
    <n v="1"/>
    <x v="0"/>
    <x v="14"/>
    <s v="Jotheeshwar Velayudham"/>
    <s v="LPZ003*2 LPZ220*1"/>
    <x v="62"/>
    <x v="0"/>
    <s v="jovinanjal@gmail.com"/>
    <s v="-"/>
    <s v="Test"/>
  </r>
  <r>
    <n v="1809"/>
    <s v="SADDAGSK201709215722"/>
    <s v="1492590864171254"/>
    <x v="0"/>
    <d v="2017-09-21T00:00:00"/>
    <x v="5"/>
    <x v="0"/>
    <x v="0"/>
    <s v="21"/>
    <x v="2"/>
    <d v="1899-12-30T19:52:24"/>
    <x v="8"/>
    <n v="1"/>
    <x v="0"/>
    <x v="7"/>
    <s v="Pooja Thakur"/>
    <s v="GSK083*1 GSK015*1"/>
    <x v="27"/>
    <x v="0"/>
    <s v="pthakur291995@gmail.com"/>
    <s v="-"/>
    <s v="Test"/>
  </r>
  <r>
    <n v="5627"/>
    <s v="SADDAGSK201711219730"/>
    <s v="59cc9bc8c7d926.76800732"/>
    <x v="0"/>
    <d v="2017-11-21T00:00:00"/>
    <x v="6"/>
    <x v="2"/>
    <x v="0"/>
    <s v="21"/>
    <x v="2"/>
    <d v="1899-12-30T01:15:12"/>
    <x v="8"/>
    <n v="1"/>
    <x v="0"/>
    <x v="7"/>
    <s v="Astha Agarwal"/>
    <s v="GSK95*2 GSK05*1"/>
    <x v="89"/>
    <x v="0"/>
    <s v="asthaagarwal32@gmail.com"/>
    <s v="-"/>
    <s v="Test"/>
  </r>
  <r>
    <n v="5652"/>
    <s v="SADDALPZ201711218333"/>
    <s v="59b539043d8771.45731564"/>
    <x v="0"/>
    <d v="2017-11-21T00:00:00"/>
    <x v="6"/>
    <x v="2"/>
    <x v="0"/>
    <s v="21"/>
    <x v="2"/>
    <d v="1899-12-30T16:29:34"/>
    <x v="3"/>
    <n v="1"/>
    <x v="0"/>
    <x v="7"/>
    <s v="Neha Bharti"/>
    <s v="LPZ045*2"/>
    <x v="42"/>
    <x v="0"/>
    <s v="nehab58631@gmail.com"/>
    <s v="-"/>
    <s v="Test"/>
  </r>
  <r>
    <n v="3430"/>
    <s v="SADDAKNK201710214622"/>
    <s v="1463717420371088"/>
    <x v="0"/>
    <d v="2017-10-21T00:00:00"/>
    <x v="3"/>
    <x v="1"/>
    <x v="1"/>
    <s v="21"/>
    <x v="2"/>
    <d v="1899-12-30T13:19:07"/>
    <x v="16"/>
    <n v="1"/>
    <x v="1"/>
    <x v="8"/>
    <s v="Jitendra Bhardwaj"/>
    <s v="KNK001*1"/>
    <x v="64"/>
    <x v="1"/>
    <s v="jitendrakumarsharma6@gmail.com"/>
    <s v="-"/>
    <s v="Test"/>
  </r>
  <r>
    <n v="5631"/>
    <s v="SADDACPA201711217560"/>
    <s v="59c6aa6d7d3203.49608492"/>
    <x v="0"/>
    <d v="2017-11-21T00:00:00"/>
    <x v="6"/>
    <x v="2"/>
    <x v="0"/>
    <s v="21"/>
    <x v="2"/>
    <d v="1899-12-30T11:13:17"/>
    <x v="12"/>
    <n v="1"/>
    <x v="1"/>
    <x v="8"/>
    <s v="siddharth"/>
    <s v="CPA010*1 CPA030*1"/>
    <x v="512"/>
    <x v="1"/>
    <s v="siddharthsinghmaanju@gmail.com"/>
    <s v="NotDelivered"/>
    <s v="Test"/>
  </r>
  <r>
    <n v="5632"/>
    <s v="SADDACPA201711217643"/>
    <s v="59c6aa6d7d3203.49608492"/>
    <x v="0"/>
    <d v="2017-11-21T00:00:00"/>
    <x v="6"/>
    <x v="2"/>
    <x v="0"/>
    <s v="21"/>
    <x v="2"/>
    <d v="1899-12-30T11:13:20"/>
    <x v="12"/>
    <n v="1"/>
    <x v="1"/>
    <x v="8"/>
    <s v="siddharth"/>
    <s v="CPA010*1 CPA030*1"/>
    <x v="512"/>
    <x v="1"/>
    <s v="siddharthsinghmaanju@gmail.com"/>
    <s v="-"/>
    <s v="Test"/>
  </r>
  <r>
    <n v="5633"/>
    <s v="SADDACFT201711213078"/>
    <s v="59c6aa6d7d3203.49608492"/>
    <x v="0"/>
    <d v="2017-11-21T00:00:00"/>
    <x v="6"/>
    <x v="2"/>
    <x v="0"/>
    <s v="21"/>
    <x v="2"/>
    <d v="1899-12-30T11:31:22"/>
    <x v="14"/>
    <n v="1"/>
    <x v="1"/>
    <x v="8"/>
    <s v="siddharth"/>
    <s v="CFT026*1 CFT064*1 CFT079*1"/>
    <x v="3"/>
    <x v="1"/>
    <s v="siddharthsinghmaanju@gmail.com"/>
    <s v="-"/>
    <s v="Test"/>
  </r>
  <r>
    <n v="1806"/>
    <s v="SADDALPZ201709211699"/>
    <s v="59ac2c253a94a0.15465506"/>
    <x v="1"/>
    <d v="2017-09-21T00:00:00"/>
    <x v="5"/>
    <x v="0"/>
    <x v="0"/>
    <s v="21"/>
    <x v="2"/>
    <d v="1899-12-30T18:58:49"/>
    <x v="3"/>
    <n v="1"/>
    <x v="0"/>
    <x v="8"/>
    <s v="Mrinalini"/>
    <s v="LPZ223*2 LPZ220*2"/>
    <x v="127"/>
    <x v="0"/>
    <s v="singhmrinalini99@gmail.com"/>
    <s v="-"/>
    <s v="Test"/>
  </r>
  <r>
    <n v="3423"/>
    <s v="SADDARDB201710214721"/>
    <s v="2510356565772452"/>
    <x v="0"/>
    <d v="2017-10-21T00:00:00"/>
    <x v="3"/>
    <x v="1"/>
    <x v="1"/>
    <s v="21"/>
    <x v="2"/>
    <d v="1899-12-30T12:33:49"/>
    <x v="1"/>
    <n v="1"/>
    <x v="0"/>
    <x v="10"/>
    <s v="Ekta Soma"/>
    <s v="RDB072*1 RDB183*2 RDB211*1"/>
    <x v="526"/>
    <x v="0"/>
    <s v="ekta.soma@gmail.com"/>
    <s v="-"/>
    <s v="Test"/>
  </r>
  <r>
    <n v="1789"/>
    <s v="SADDALPZ201709216600"/>
    <s v="59a2a3adc1ba32.89387665"/>
    <x v="0"/>
    <d v="2017-09-21T00:00:00"/>
    <x v="5"/>
    <x v="0"/>
    <x v="0"/>
    <s v="21"/>
    <x v="2"/>
    <d v="1899-12-30T12:48:11"/>
    <x v="3"/>
    <n v="1"/>
    <x v="0"/>
    <x v="10"/>
    <s v="ch.kavya sree"/>
    <s v="LPZ127*1"/>
    <x v="300"/>
    <x v="0"/>
    <s v="kavyasreechirakala@gmail.com"/>
    <s v="-"/>
    <s v="Test"/>
  </r>
  <r>
    <n v="1804"/>
    <s v="SADDARDB201709217390"/>
    <s v="59b12a079d67b0.14867356"/>
    <x v="0"/>
    <d v="2017-09-21T00:00:00"/>
    <x v="5"/>
    <x v="0"/>
    <x v="0"/>
    <s v="21"/>
    <x v="2"/>
    <d v="1899-12-30T18:49:58"/>
    <x v="1"/>
    <n v="1"/>
    <x v="0"/>
    <x v="10"/>
    <s v="Aanchal"/>
    <s v="RDB175*5 RDB165*1 RDB072*1"/>
    <x v="710"/>
    <x v="0"/>
    <s v="aanchal13111998@gmail.com"/>
    <s v="-"/>
    <s v="Test"/>
  </r>
  <r>
    <n v="1805"/>
    <s v="SADDALPZ201709211468"/>
    <s v="59ac2c253a94a0.15465506"/>
    <x v="1"/>
    <d v="2017-09-21T00:00:00"/>
    <x v="5"/>
    <x v="0"/>
    <x v="0"/>
    <s v="21"/>
    <x v="2"/>
    <d v="1899-12-30T18:57:43"/>
    <x v="3"/>
    <n v="0"/>
    <x v="0"/>
    <x v="10"/>
    <s v="Mrinalini"/>
    <s v="LPZ223*2 LPZ220*2"/>
    <x v="127"/>
    <x v="0"/>
    <s v="singhmrinalini99@gmail.com"/>
    <s v="-"/>
    <s v="Test"/>
  </r>
  <r>
    <n v="1856"/>
    <s v="SADDAGSK201709216032"/>
    <s v="328529577596765"/>
    <x v="0"/>
    <d v="2017-09-21T00:00:00"/>
    <x v="5"/>
    <x v="0"/>
    <x v="0"/>
    <s v="21"/>
    <x v="2"/>
    <d v="1899-12-30T23:02:13"/>
    <x v="8"/>
    <n v="1"/>
    <x v="0"/>
    <x v="10"/>
    <s v="Saumya Chaudhry"/>
    <s v="GSK070*2 GSK074*1"/>
    <x v="71"/>
    <x v="0"/>
    <s v="indiasaumya@gmail.com"/>
    <s v="-"/>
    <s v="Test"/>
  </r>
  <r>
    <n v="1863"/>
    <s v="SADDAGSK201709211164"/>
    <s v="1459283920816050"/>
    <x v="0"/>
    <d v="2017-09-21T00:00:00"/>
    <x v="5"/>
    <x v="0"/>
    <x v="0"/>
    <s v="21"/>
    <x v="2"/>
    <d v="1899-12-30T23:57:00"/>
    <x v="8"/>
    <n v="1"/>
    <x v="0"/>
    <x v="10"/>
    <s v="Damini Choudhary"/>
    <s v="GSK070*3"/>
    <x v="62"/>
    <x v="0"/>
    <s v="dchoudhary5969@gmail.com"/>
    <s v="-"/>
    <s v="Test"/>
  </r>
  <r>
    <n v="3420"/>
    <s v="SADDAGSK201710212092"/>
    <s v="59a2cb567eb1c2.87607813"/>
    <x v="1"/>
    <d v="2017-10-21T00:00:00"/>
    <x v="3"/>
    <x v="1"/>
    <x v="1"/>
    <s v="21"/>
    <x v="2"/>
    <d v="1899-12-30T00:55:20"/>
    <x v="8"/>
    <n v="0"/>
    <x v="0"/>
    <x v="10"/>
    <s v="Vidisha"/>
    <s v="GSK97*1 GSK19*1"/>
    <x v="71"/>
    <x v="0"/>
    <s v="vidishade1@gmail.com"/>
    <s v="-"/>
    <s v="Test"/>
  </r>
  <r>
    <n v="5637"/>
    <s v="SADDALPZ201711212214"/>
    <s v="599feca3109ee5.61999178"/>
    <x v="0"/>
    <d v="2017-11-21T00:00:00"/>
    <x v="6"/>
    <x v="2"/>
    <x v="0"/>
    <s v="21"/>
    <x v="2"/>
    <d v="1899-12-30T12:31:58"/>
    <x v="3"/>
    <n v="1"/>
    <x v="0"/>
    <x v="10"/>
    <s v="komal"/>
    <s v="LPZ220*3 LPZ182*1 LPZ015*1"/>
    <x v="17"/>
    <x v="0"/>
    <s v="komelraturi@gmail.com"/>
    <s v="-"/>
    <s v="Test"/>
  </r>
  <r>
    <n v="5653"/>
    <s v="SADDAMOM201711219616"/>
    <s v="59c8a0da9d2447.56679876"/>
    <x v="1"/>
    <d v="2017-11-21T00:00:00"/>
    <x v="6"/>
    <x v="2"/>
    <x v="0"/>
    <s v="21"/>
    <x v="2"/>
    <d v="1899-12-30T18:22:38"/>
    <x v="2"/>
    <n v="1"/>
    <x v="0"/>
    <x v="10"/>
    <s v="naureen"/>
    <s v="MOM065*1"/>
    <x v="3"/>
    <x v="0"/>
    <s v="mdnaureen20@gmail.com"/>
    <s v="-"/>
    <s v="Test"/>
  </r>
  <r>
    <n v="3421"/>
    <s v="SADDAGSK201710215850"/>
    <s v="59ea51aac33b04.46761278"/>
    <x v="1"/>
    <d v="2017-10-21T00:00:00"/>
    <x v="3"/>
    <x v="1"/>
    <x v="1"/>
    <s v="21"/>
    <x v="2"/>
    <d v="1899-12-30T01:16:49"/>
    <x v="8"/>
    <n v="1"/>
    <x v="0"/>
    <x v="10"/>
    <s v="suraj kumar"/>
    <s v="GSK97*1 GSK19*1"/>
    <x v="71"/>
    <x v="0"/>
    <s v="kumarsuraj0621@gmail.com"/>
    <s v="NotDelivered"/>
    <s v="Test"/>
  </r>
  <r>
    <n v="1810"/>
    <s v="SADDARDB201709212084"/>
    <s v="1949070265357983"/>
    <x v="0"/>
    <d v="2017-09-21T00:00:00"/>
    <x v="5"/>
    <x v="0"/>
    <x v="0"/>
    <s v="21"/>
    <x v="2"/>
    <d v="1899-12-30T20:03:08"/>
    <x v="1"/>
    <n v="1"/>
    <x v="0"/>
    <x v="11"/>
    <s v="Praval Singhal"/>
    <s v="RDB133*1"/>
    <x v="281"/>
    <x v="0"/>
    <s v="praval.singhal18@gmail.com"/>
    <s v="-"/>
    <s v="Test"/>
  </r>
  <r>
    <n v="1812"/>
    <s v="SADDARDB201709218287"/>
    <s v="1075202312615613"/>
    <x v="0"/>
    <d v="2017-09-21T00:00:00"/>
    <x v="5"/>
    <x v="0"/>
    <x v="0"/>
    <s v="21"/>
    <x v="2"/>
    <d v="1899-12-30T20:13:38"/>
    <x v="1"/>
    <n v="1"/>
    <x v="0"/>
    <x v="11"/>
    <s v="Aman Patel"/>
    <s v="RDB082*1 RDB174*4 RDB175*5"/>
    <x v="414"/>
    <x v="0"/>
    <s v="patelaman30@gmail.com"/>
    <s v="-"/>
    <s v="Test"/>
  </r>
  <r>
    <n v="1831"/>
    <s v="SADDAGSK201709218253"/>
    <s v="1953516194890820"/>
    <x v="1"/>
    <d v="2017-09-21T00:00:00"/>
    <x v="5"/>
    <x v="0"/>
    <x v="0"/>
    <s v="21"/>
    <x v="2"/>
    <d v="1899-12-30T21:22:18"/>
    <x v="8"/>
    <n v="0"/>
    <x v="0"/>
    <x v="11"/>
    <s v="Abhishek Sharma"/>
    <s v="GSK081*1"/>
    <x v="62"/>
    <x v="0"/>
    <s v="nissharma999@gmail.com"/>
    <s v="-"/>
    <s v="Test"/>
  </r>
  <r>
    <n v="1839"/>
    <s v="SADDABLS201709217315"/>
    <s v="1542410155829422"/>
    <x v="1"/>
    <d v="2017-09-21T00:00:00"/>
    <x v="5"/>
    <x v="0"/>
    <x v="0"/>
    <s v="21"/>
    <x v="2"/>
    <d v="1899-12-30T21:46:15"/>
    <x v="5"/>
    <n v="0"/>
    <x v="0"/>
    <x v="11"/>
    <s v="Abdur Rahman Daanish"/>
    <s v="BLS8*1"/>
    <x v="62"/>
    <x v="0"/>
    <s v="arahmandanish@gmail.com"/>
    <s v="-"/>
    <s v="Test"/>
  </r>
  <r>
    <n v="1840"/>
    <s v="SADDAMOM201709216184"/>
    <s v="1501747973251073"/>
    <x v="1"/>
    <d v="2017-09-21T00:00:00"/>
    <x v="5"/>
    <x v="0"/>
    <x v="0"/>
    <s v="21"/>
    <x v="2"/>
    <d v="1899-12-30T21:50:41"/>
    <x v="2"/>
    <n v="1"/>
    <x v="0"/>
    <x v="11"/>
    <s v="Raja Kedia"/>
    <s v="MOM075*3"/>
    <x v="20"/>
    <x v="0"/>
    <s v="rajakedia2222@gmail.com"/>
    <s v="-"/>
    <s v="Test"/>
  </r>
  <r>
    <n v="3428"/>
    <s v="SADDARDB201710218289"/>
    <s v="1575687925821640"/>
    <x v="0"/>
    <d v="2017-10-21T00:00:00"/>
    <x v="3"/>
    <x v="1"/>
    <x v="1"/>
    <s v="21"/>
    <x v="2"/>
    <d v="1899-12-30T13:08:40"/>
    <x v="1"/>
    <n v="1"/>
    <x v="0"/>
    <x v="11"/>
    <s v="Deep Sehara"/>
    <s v="RDB114*1 RDB115*1"/>
    <x v="498"/>
    <x v="0"/>
    <s v="deepsehara38@gmail.com"/>
    <s v="-"/>
    <s v="Test"/>
  </r>
  <r>
    <n v="3434"/>
    <s v="SADDATOA201710211902"/>
    <s v="686481321558324"/>
    <x v="1"/>
    <d v="2017-10-21T00:00:00"/>
    <x v="3"/>
    <x v="1"/>
    <x v="1"/>
    <s v="21"/>
    <x v="2"/>
    <d v="1899-12-30T14:01:25"/>
    <x v="0"/>
    <n v="1"/>
    <x v="0"/>
    <x v="11"/>
    <s v="Shashank Babu"/>
    <s v="TOA111*1"/>
    <x v="3"/>
    <x v="0"/>
    <s v="shashank15babu@gmail.com"/>
    <s v="-"/>
    <s v="Test"/>
  </r>
  <r>
    <n v="3435"/>
    <s v="SADDATOA201710211987"/>
    <s v="1501747973251073"/>
    <x v="1"/>
    <d v="2017-10-21T00:00:00"/>
    <x v="3"/>
    <x v="1"/>
    <x v="1"/>
    <s v="21"/>
    <x v="2"/>
    <d v="1899-12-30T14:12:34"/>
    <x v="0"/>
    <n v="1"/>
    <x v="0"/>
    <x v="11"/>
    <s v="Raja Kedia"/>
    <s v="TOA109*1 TOA005*1"/>
    <x v="41"/>
    <x v="0"/>
    <s v="rajakedia2222@gmail.com"/>
    <s v="-"/>
    <s v="Test"/>
  </r>
  <r>
    <n v="3436"/>
    <s v="SADDATOA201710217286"/>
    <s v="1542410155829422"/>
    <x v="0"/>
    <d v="2017-10-21T00:00:00"/>
    <x v="3"/>
    <x v="1"/>
    <x v="1"/>
    <s v="21"/>
    <x v="2"/>
    <d v="1899-12-30T14:21:49"/>
    <x v="0"/>
    <n v="1"/>
    <x v="0"/>
    <x v="11"/>
    <s v="Abdur Rahman Daanish"/>
    <s v="TOA109*2"/>
    <x v="7"/>
    <x v="0"/>
    <s v="arahmandanish@gmail.com"/>
    <s v="-"/>
    <s v="Test"/>
  </r>
  <r>
    <n v="3449"/>
    <s v="SADDALPZ201710214982"/>
    <s v="1683912628308012"/>
    <x v="1"/>
    <d v="2017-10-21T00:00:00"/>
    <x v="3"/>
    <x v="1"/>
    <x v="1"/>
    <s v="21"/>
    <x v="2"/>
    <d v="1899-12-30T19:34:23"/>
    <x v="3"/>
    <n v="0"/>
    <x v="0"/>
    <x v="11"/>
    <s v="Aadil Shaharyar Ahmed"/>
    <s v="LPZ015*3"/>
    <x v="0"/>
    <x v="0"/>
    <s v="aadilshr83@gmail.com"/>
    <s v="-"/>
    <s v="Test"/>
  </r>
  <r>
    <n v="3450"/>
    <s v="SADDALPZ201710219059"/>
    <s v="1683912628308012"/>
    <x v="0"/>
    <d v="2017-10-21T00:00:00"/>
    <x v="3"/>
    <x v="1"/>
    <x v="1"/>
    <s v="21"/>
    <x v="2"/>
    <d v="1899-12-30T19:35:38"/>
    <x v="3"/>
    <n v="1"/>
    <x v="0"/>
    <x v="11"/>
    <s v="Aadil Shaharyar Ahmed"/>
    <s v="LPZ015*3"/>
    <x v="0"/>
    <x v="0"/>
    <s v="aadilshr83@gmail.com"/>
    <s v="-"/>
    <s v="Test"/>
  </r>
  <r>
    <n v="5630"/>
    <s v="SADDATOA201711214329"/>
    <s v="741689849349274"/>
    <x v="0"/>
    <d v="2017-11-21T00:00:00"/>
    <x v="6"/>
    <x v="2"/>
    <x v="0"/>
    <s v="21"/>
    <x v="2"/>
    <d v="1899-12-30T11:08:23"/>
    <x v="0"/>
    <n v="1"/>
    <x v="0"/>
    <x v="11"/>
    <s v="Alla Jagat Kiran"/>
    <s v="TOA111*1"/>
    <x v="3"/>
    <x v="0"/>
    <s v="jagatkiran6@gmail.com"/>
    <s v="-"/>
    <s v="Test"/>
  </r>
  <r>
    <n v="5635"/>
    <s v="SADDARDB201711212773"/>
    <s v="5994ab5c4bd097.81707473"/>
    <x v="0"/>
    <d v="2017-11-21T00:00:00"/>
    <x v="6"/>
    <x v="2"/>
    <x v="0"/>
    <s v="21"/>
    <x v="2"/>
    <d v="1899-12-30T12:24:30"/>
    <x v="1"/>
    <n v="1"/>
    <x v="0"/>
    <x v="11"/>
    <s v="Ankit Kashyap"/>
    <s v="RDB105*1 RDB185*1"/>
    <x v="5"/>
    <x v="0"/>
    <s v="eol.metal@gmail.com"/>
    <s v="-"/>
    <s v="Test"/>
  </r>
  <r>
    <n v="5638"/>
    <s v="SADDAFPT201711219278"/>
    <s v="1610089222368523"/>
    <x v="1"/>
    <d v="2017-11-21T00:00:00"/>
    <x v="6"/>
    <x v="2"/>
    <x v="0"/>
    <s v="21"/>
    <x v="2"/>
    <d v="1899-12-30T12:39:53"/>
    <x v="13"/>
    <n v="1"/>
    <x v="0"/>
    <x v="11"/>
    <s v="Sai Venkatesh"/>
    <s v="FPT02*1"/>
    <x v="3"/>
    <x v="0"/>
    <s v="rocking.saivenki@gmail.com"/>
    <s v="-"/>
    <s v="Test"/>
  </r>
  <r>
    <n v="5640"/>
    <s v="SADDATOA201711211987"/>
    <s v="1496260437120334"/>
    <x v="0"/>
    <d v="2017-11-21T00:00:00"/>
    <x v="6"/>
    <x v="2"/>
    <x v="0"/>
    <s v="21"/>
    <x v="2"/>
    <d v="1899-12-30T12:46:12"/>
    <x v="0"/>
    <n v="1"/>
    <x v="0"/>
    <x v="11"/>
    <s v="Pratyush Kumar"/>
    <s v="TOA111*1"/>
    <x v="3"/>
    <x v="0"/>
    <s v="pratyushawck@gmail.com"/>
    <s v="-"/>
    <s v="Test"/>
  </r>
  <r>
    <n v="5644"/>
    <s v="SADDALPZ201711215394"/>
    <s v="1556583054403843"/>
    <x v="0"/>
    <d v="2017-11-21T00:00:00"/>
    <x v="6"/>
    <x v="2"/>
    <x v="0"/>
    <s v="21"/>
    <x v="2"/>
    <d v="1899-12-30T14:02:20"/>
    <x v="3"/>
    <n v="1"/>
    <x v="0"/>
    <x v="11"/>
    <s v="Ayush Bhatia"/>
    <s v="LPZ021*2"/>
    <x v="203"/>
    <x v="0"/>
    <s v="ayush2850@gmail.com"/>
    <s v="-"/>
    <s v="Test"/>
  </r>
  <r>
    <n v="5657"/>
    <s v="SADDAFPT201711214656"/>
    <s v="59d237cc223299.63474175"/>
    <x v="1"/>
    <d v="2017-11-21T00:00:00"/>
    <x v="6"/>
    <x v="2"/>
    <x v="0"/>
    <s v="21"/>
    <x v="2"/>
    <d v="1899-12-30T18:53:37"/>
    <x v="13"/>
    <n v="1"/>
    <x v="0"/>
    <x v="11"/>
    <s v="srihari rachoori"/>
    <s v="FPT07*1"/>
    <x v="41"/>
    <x v="0"/>
    <s v="srihari.gupta4444@gmail.com"/>
    <s v="-"/>
    <s v="Test"/>
  </r>
  <r>
    <n v="5658"/>
    <s v="SADDAFPT201711218833"/>
    <s v="59d237cc223299.63474175"/>
    <x v="1"/>
    <d v="2017-11-21T00:00:00"/>
    <x v="6"/>
    <x v="2"/>
    <x v="0"/>
    <s v="21"/>
    <x v="2"/>
    <d v="1899-12-30T19:06:48"/>
    <x v="13"/>
    <n v="0"/>
    <x v="0"/>
    <x v="11"/>
    <s v="srihari rachoori"/>
    <s v="FPT07*1"/>
    <x v="41"/>
    <x v="0"/>
    <s v="srihari.gupta4444@gmail.com"/>
    <s v="-"/>
    <s v="Test"/>
  </r>
  <r>
    <n v="5659"/>
    <s v="SADDAFPT201711211556"/>
    <s v="59d237cc223299.63474175"/>
    <x v="1"/>
    <d v="2017-11-21T00:00:00"/>
    <x v="6"/>
    <x v="2"/>
    <x v="0"/>
    <s v="21"/>
    <x v="2"/>
    <d v="1899-12-30T19:09:32"/>
    <x v="13"/>
    <n v="1"/>
    <x v="0"/>
    <x v="11"/>
    <s v="srihari rachoori"/>
    <s v="FPT07*1"/>
    <x v="41"/>
    <x v="0"/>
    <s v="srihari.gupta4444@gmail.com"/>
    <s v="-"/>
    <s v="Test"/>
  </r>
  <r>
    <n v="5670"/>
    <s v="SADDAMOM201711213708"/>
    <s v="1501747973251073"/>
    <x v="0"/>
    <d v="2017-11-21T00:00:00"/>
    <x v="6"/>
    <x v="2"/>
    <x v="0"/>
    <s v="21"/>
    <x v="2"/>
    <d v="1899-12-30T21:25:26"/>
    <x v="2"/>
    <n v="1"/>
    <x v="0"/>
    <x v="11"/>
    <s v="Raja Kedia"/>
    <s v="MOM074*2 MOM010*2"/>
    <x v="3"/>
    <x v="0"/>
    <s v="rajakedia2222@gmail.com"/>
    <s v="-"/>
    <s v="Test"/>
  </r>
  <r>
    <n v="5682"/>
    <s v="SADDARDB201711216738"/>
    <s v="1520899504663772"/>
    <x v="0"/>
    <d v="2017-11-21T00:00:00"/>
    <x v="6"/>
    <x v="2"/>
    <x v="0"/>
    <s v="21"/>
    <x v="2"/>
    <d v="1899-12-30T22:22:33"/>
    <x v="1"/>
    <n v="1"/>
    <x v="0"/>
    <x v="11"/>
    <s v="Siddharth Suman"/>
    <s v="RDB206*4 RDB017*1"/>
    <x v="15"/>
    <x v="0"/>
    <s v="siddharthsuman1@gmail.com"/>
    <s v="-"/>
    <s v="Test"/>
  </r>
  <r>
    <n v="3424"/>
    <s v="SADDACFF201710212823"/>
    <s v="277435302748116"/>
    <x v="0"/>
    <d v="2017-10-21T00:00:00"/>
    <x v="3"/>
    <x v="1"/>
    <x v="1"/>
    <s v="21"/>
    <x v="2"/>
    <d v="1899-12-30T12:37:13"/>
    <x v="6"/>
    <n v="1"/>
    <x v="0"/>
    <x v="11"/>
    <s v="Vishu Vishnu"/>
    <s v="CFF45*1 CFF46*6"/>
    <x v="147"/>
    <x v="0"/>
    <s v="mvishnu1111@gmail.com"/>
    <s v="-"/>
    <s v="Test"/>
  </r>
  <r>
    <n v="5643"/>
    <s v="SADDALPZ201711217848"/>
    <s v="277435302748116"/>
    <x v="0"/>
    <d v="2017-11-21T00:00:00"/>
    <x v="6"/>
    <x v="2"/>
    <x v="0"/>
    <s v="21"/>
    <x v="2"/>
    <d v="1899-12-30T13:44:12"/>
    <x v="3"/>
    <n v="1"/>
    <x v="0"/>
    <x v="11"/>
    <s v="Vishu Vishnu"/>
    <s v="LPZ007*1 LPZ145*1"/>
    <x v="33"/>
    <x v="0"/>
    <s v="mvishnu1111@gmail.com"/>
    <s v="-"/>
    <s v="Test"/>
  </r>
  <r>
    <n v="5689"/>
    <s v="SADDACFF201711218156"/>
    <s v="5a00bb90a31087.07194465"/>
    <x v="0"/>
    <d v="2017-11-21T00:00:00"/>
    <x v="6"/>
    <x v="2"/>
    <x v="0"/>
    <s v="21"/>
    <x v="2"/>
    <d v="1899-12-30T23:27:55"/>
    <x v="6"/>
    <n v="1"/>
    <x v="0"/>
    <x v="11"/>
    <s v="Abhilash"/>
    <s v="CFF8*2 CFF9*1 CFF23*1 CFF7*1"/>
    <x v="283"/>
    <x v="0"/>
    <s v="7898718797a@gmail.com"/>
    <s v="-"/>
    <s v="Test"/>
  </r>
  <r>
    <n v="3427"/>
    <s v="SADDATOA201710217773"/>
    <s v="10212442599594253"/>
    <x v="0"/>
    <d v="2017-10-21T00:00:00"/>
    <x v="3"/>
    <x v="1"/>
    <x v="1"/>
    <s v="21"/>
    <x v="2"/>
    <d v="1899-12-30T13:07:27"/>
    <x v="0"/>
    <n v="1"/>
    <x v="0"/>
    <x v="8"/>
    <s v="Baibhav Sinha"/>
    <s v="TOA173*1"/>
    <x v="3"/>
    <x v="0"/>
    <s v="bpsinha@hotmail.com"/>
    <s v="-"/>
    <s v="Test"/>
  </r>
  <r>
    <n v="1816"/>
    <s v="SADDARDB201709216877"/>
    <s v="59a04d7fb48c14.48159056"/>
    <x v="0"/>
    <d v="2017-09-21T00:00:00"/>
    <x v="5"/>
    <x v="0"/>
    <x v="0"/>
    <s v="21"/>
    <x v="2"/>
    <d v="1899-12-30T20:35:04"/>
    <x v="1"/>
    <n v="1"/>
    <x v="0"/>
    <x v="13"/>
    <s v="Suryakant Tibrewal"/>
    <s v="RDB169*2"/>
    <x v="165"/>
    <x v="0"/>
    <s v="stibrewal820@gmail.com"/>
    <s v="-"/>
    <s v="Test"/>
  </r>
  <r>
    <n v="1819"/>
    <s v="SADDALPZ201709219537"/>
    <s v="519898661683731"/>
    <x v="0"/>
    <d v="2017-09-21T00:00:00"/>
    <x v="5"/>
    <x v="0"/>
    <x v="0"/>
    <s v="21"/>
    <x v="2"/>
    <d v="1899-12-30T20:43:32"/>
    <x v="3"/>
    <n v="1"/>
    <x v="0"/>
    <x v="13"/>
    <s v="Piyush Verma"/>
    <s v="LPZ202*1"/>
    <x v="64"/>
    <x v="0"/>
    <s v="piyushvermalucknow@gmail.com"/>
    <s v="-"/>
    <s v="Test"/>
  </r>
  <r>
    <n v="1832"/>
    <s v="SADDAGSK201709212576"/>
    <s v="1420286344714927"/>
    <x v="0"/>
    <d v="2017-09-21T00:00:00"/>
    <x v="5"/>
    <x v="0"/>
    <x v="0"/>
    <s v="21"/>
    <x v="2"/>
    <d v="1899-12-30T21:29:21"/>
    <x v="8"/>
    <n v="1"/>
    <x v="0"/>
    <x v="13"/>
    <s v="Sushant Pandey"/>
    <s v="GSK070*3"/>
    <x v="62"/>
    <x v="0"/>
    <s v="Sushantpandey503@gmail.com"/>
    <s v="-"/>
    <s v="Test"/>
  </r>
  <r>
    <n v="1842"/>
    <s v="SADDACBT201709211337"/>
    <s v="1935899869759658"/>
    <x v="0"/>
    <d v="2017-09-21T00:00:00"/>
    <x v="5"/>
    <x v="0"/>
    <x v="0"/>
    <s v="21"/>
    <x v="2"/>
    <d v="1899-12-30T21:53:49"/>
    <x v="4"/>
    <n v="1"/>
    <x v="0"/>
    <x v="13"/>
    <s v="Abhinav Sharma"/>
    <s v="CBT112*2 CBT034*1"/>
    <x v="710"/>
    <x v="0"/>
    <s v="abhinavshimla2112@gmail.com"/>
    <s v="-"/>
    <s v="Test"/>
  </r>
  <r>
    <n v="1844"/>
    <s v="SADDAGSK201709212756"/>
    <s v="1910967089225117"/>
    <x v="0"/>
    <d v="2017-09-21T00:00:00"/>
    <x v="5"/>
    <x v="0"/>
    <x v="0"/>
    <s v="21"/>
    <x v="2"/>
    <d v="1899-12-30T22:00:55"/>
    <x v="8"/>
    <n v="1"/>
    <x v="0"/>
    <x v="13"/>
    <s v="Apoorv Varshney"/>
    <s v="GSK070*7"/>
    <x v="145"/>
    <x v="0"/>
    <s v="apoorv82333varsh@gmail.com"/>
    <s v="-"/>
    <s v="Test"/>
  </r>
  <r>
    <n v="1845"/>
    <s v="SADDAGSK201709214876"/>
    <s v="1910967089225117"/>
    <x v="0"/>
    <d v="2017-09-21T00:00:00"/>
    <x v="5"/>
    <x v="0"/>
    <x v="0"/>
    <s v="21"/>
    <x v="2"/>
    <d v="1899-12-30T22:13:54"/>
    <x v="8"/>
    <n v="1"/>
    <x v="0"/>
    <x v="13"/>
    <s v="Apoorv Varshney"/>
    <s v="GSK070*3"/>
    <x v="62"/>
    <x v="0"/>
    <s v="apoorv82333varsh@gmail.com"/>
    <s v="-"/>
    <s v="Test"/>
  </r>
  <r>
    <n v="1846"/>
    <s v="SADDAGSK201709213922"/>
    <s v="1234060926699942"/>
    <x v="0"/>
    <d v="2017-09-21T00:00:00"/>
    <x v="5"/>
    <x v="0"/>
    <x v="0"/>
    <s v="21"/>
    <x v="2"/>
    <d v="1899-12-30T22:29:39"/>
    <x v="8"/>
    <n v="1"/>
    <x v="0"/>
    <x v="13"/>
    <s v="Vishnu Mishra"/>
    <s v="GSK070*4 GSK073*2"/>
    <x v="27"/>
    <x v="0"/>
    <s v="vishnum711@gmail.com"/>
    <s v="-"/>
    <s v="Test"/>
  </r>
  <r>
    <n v="1851"/>
    <s v="SADDARDB201709212659"/>
    <s v="59a423e4ac6f61.22318964"/>
    <x v="0"/>
    <d v="2017-09-21T00:00:00"/>
    <x v="5"/>
    <x v="0"/>
    <x v="0"/>
    <s v="21"/>
    <x v="2"/>
    <d v="1899-12-30T22:34:02"/>
    <x v="1"/>
    <n v="1"/>
    <x v="0"/>
    <x v="13"/>
    <s v="Yeshu Tomar"/>
    <s v="RDB191*8"/>
    <x v="80"/>
    <x v="0"/>
    <s v="yeshutomar@gmail.com"/>
    <s v="-"/>
    <s v="Test"/>
  </r>
  <r>
    <n v="1852"/>
    <s v="SADDAGSK201709211681"/>
    <s v="514509125552060"/>
    <x v="0"/>
    <d v="2017-09-21T00:00:00"/>
    <x v="5"/>
    <x v="0"/>
    <x v="0"/>
    <s v="21"/>
    <x v="2"/>
    <d v="1899-12-30T22:35:13"/>
    <x v="8"/>
    <n v="1"/>
    <x v="0"/>
    <x v="13"/>
    <s v="Rohan Verma"/>
    <s v="GSK072*1 GSK070*2"/>
    <x v="79"/>
    <x v="0"/>
    <s v="rohanv2944@gmail.com"/>
    <s v="-"/>
    <s v="Test"/>
  </r>
  <r>
    <n v="1859"/>
    <s v="SADDAGSK201709219304"/>
    <s v="964693940337049"/>
    <x v="0"/>
    <d v="2017-09-21T00:00:00"/>
    <x v="5"/>
    <x v="0"/>
    <x v="0"/>
    <s v="21"/>
    <x v="2"/>
    <d v="1899-12-30T23:34:59"/>
    <x v="8"/>
    <n v="1"/>
    <x v="0"/>
    <x v="13"/>
    <s v="Niraj Sharma"/>
    <s v="GSK080*1"/>
    <x v="33"/>
    <x v="0"/>
    <s v="sniraj306@gmail.com"/>
    <s v="-"/>
    <s v="Test"/>
  </r>
  <r>
    <n v="3419"/>
    <s v="SADDAGSK201710218792"/>
    <s v="255665104952319"/>
    <x v="0"/>
    <d v="2017-10-21T00:00:00"/>
    <x v="3"/>
    <x v="1"/>
    <x v="1"/>
    <s v="21"/>
    <x v="2"/>
    <d v="1899-12-30T00:46:25"/>
    <x v="8"/>
    <n v="1"/>
    <x v="0"/>
    <x v="13"/>
    <s v="Makrand Kushwah"/>
    <s v="GSK97*1 GSK95*1"/>
    <x v="1"/>
    <x v="0"/>
    <s v="mkjack442@gmail.com"/>
    <s v="-"/>
    <s v="Test"/>
  </r>
  <r>
    <n v="3438"/>
    <s v="SADDALPZ201710213392"/>
    <s v="59a43be407c936.64025207"/>
    <x v="0"/>
    <d v="2017-10-21T00:00:00"/>
    <x v="3"/>
    <x v="1"/>
    <x v="1"/>
    <s v="21"/>
    <x v="2"/>
    <d v="1899-12-30T14:48:02"/>
    <x v="3"/>
    <n v="1"/>
    <x v="0"/>
    <x v="13"/>
    <s v="Shrey Shoundik"/>
    <s v="LPZ006*1 LPZ231*1"/>
    <x v="3"/>
    <x v="0"/>
    <s v="shreyshoundik@gmail.com"/>
    <s v="-"/>
    <s v="Test"/>
  </r>
  <r>
    <n v="3439"/>
    <s v="SADDAFPT201710211940"/>
    <s v="1935899869759658"/>
    <x v="0"/>
    <d v="2017-10-21T00:00:00"/>
    <x v="3"/>
    <x v="1"/>
    <x v="1"/>
    <s v="21"/>
    <x v="2"/>
    <d v="1899-12-30T14:58:35"/>
    <x v="13"/>
    <n v="1"/>
    <x v="0"/>
    <x v="13"/>
    <s v="Abhinav Sharma"/>
    <s v="FPT09*1 FPT13*5"/>
    <x v="60"/>
    <x v="0"/>
    <s v="abhinavshimla2112@gmail.com"/>
    <s v="-"/>
    <s v="Test"/>
  </r>
  <r>
    <n v="5666"/>
    <s v="SADDAFPT201711211829"/>
    <s v="1104236133043046"/>
    <x v="0"/>
    <d v="2017-11-21T00:00:00"/>
    <x v="6"/>
    <x v="2"/>
    <x v="0"/>
    <s v="21"/>
    <x v="2"/>
    <d v="1899-12-30T20:38:03"/>
    <x v="13"/>
    <n v="1"/>
    <x v="0"/>
    <x v="13"/>
    <s v="Onkar Kotpalliwar"/>
    <s v="FPT08*2 FPT31*9"/>
    <x v="60"/>
    <x v="0"/>
    <s v="siddharthkotpalliwar@gmail.com"/>
    <s v="-"/>
    <s v="Test"/>
  </r>
  <r>
    <n v="5671"/>
    <s v="SADDAGSK201711215415"/>
    <s v="1420286344714927"/>
    <x v="0"/>
    <d v="2017-11-21T00:00:00"/>
    <x v="6"/>
    <x v="2"/>
    <x v="0"/>
    <s v="21"/>
    <x v="2"/>
    <d v="1899-12-30T21:28:01"/>
    <x v="8"/>
    <n v="1"/>
    <x v="0"/>
    <x v="13"/>
    <s v="Sushant Pandey"/>
    <s v="GSK70*2 GSK71*1"/>
    <x v="71"/>
    <x v="0"/>
    <s v="Sushantpandey503@gmail.com"/>
    <s v="-"/>
    <s v="Test"/>
  </r>
  <r>
    <n v="5687"/>
    <s v="SADDAGSK201711211582"/>
    <s v="519898661683731"/>
    <x v="1"/>
    <d v="2017-11-21T00:00:00"/>
    <x v="6"/>
    <x v="2"/>
    <x v="0"/>
    <s v="21"/>
    <x v="2"/>
    <d v="1899-12-30T23:12:46"/>
    <x v="8"/>
    <n v="0"/>
    <x v="0"/>
    <x v="13"/>
    <s v="Piyush Verma"/>
    <s v="GSK70*1 GSK97*1"/>
    <x v="71"/>
    <x v="0"/>
    <s v="piyushvermalucknow@gmail.com"/>
    <s v="-"/>
    <s v="Test"/>
  </r>
  <r>
    <n v="5688"/>
    <s v="SADDAGSK201711218709"/>
    <s v="519898661683731"/>
    <x v="0"/>
    <d v="2017-11-21T00:00:00"/>
    <x v="6"/>
    <x v="2"/>
    <x v="0"/>
    <s v="21"/>
    <x v="2"/>
    <d v="1899-12-30T23:14:36"/>
    <x v="8"/>
    <n v="1"/>
    <x v="0"/>
    <x v="13"/>
    <s v="Piyush Verma"/>
    <s v="GSK70*1 GSK97*1"/>
    <x v="71"/>
    <x v="0"/>
    <s v="piyushvermalucknow@gmail.com"/>
    <s v="-"/>
    <s v="Test"/>
  </r>
  <r>
    <n v="5634"/>
    <s v="SADDAFPT201711212251"/>
    <s v="599fd0a2439090.99154123"/>
    <x v="0"/>
    <d v="2017-11-21T00:00:00"/>
    <x v="6"/>
    <x v="2"/>
    <x v="0"/>
    <s v="21"/>
    <x v="2"/>
    <d v="1899-12-30T12:19:18"/>
    <x v="13"/>
    <n v="1"/>
    <x v="0"/>
    <x v="13"/>
    <s v="Saurabh Patel"/>
    <s v="FPT22*1 FPT29*1"/>
    <x v="42"/>
    <x v="0"/>
    <s v="saurabh.sonu321@gmail.com"/>
    <s v="-"/>
    <s v="Test"/>
  </r>
  <r>
    <n v="5660"/>
    <s v="SADDACBT201711214266"/>
    <s v="59a5a99c9d82a2.43132558"/>
    <x v="0"/>
    <d v="2017-11-21T00:00:00"/>
    <x v="6"/>
    <x v="2"/>
    <x v="0"/>
    <s v="21"/>
    <x v="2"/>
    <d v="1899-12-30T19:46:20"/>
    <x v="4"/>
    <n v="1"/>
    <x v="0"/>
    <x v="13"/>
    <s v="Rahul Kumar"/>
    <s v="CBT108*1 CBT112*2 CBT010*1"/>
    <x v="711"/>
    <x v="0"/>
    <s v="rahulkumar10m@outlook.com"/>
    <s v="-"/>
    <s v="Test"/>
  </r>
  <r>
    <n v="5625"/>
    <s v="SADDAGSK201711212335"/>
    <s v="1379065148877643"/>
    <x v="0"/>
    <d v="2017-11-21T00:00:00"/>
    <x v="6"/>
    <x v="2"/>
    <x v="0"/>
    <s v="21"/>
    <x v="2"/>
    <d v="1899-12-30T00:08:21"/>
    <x v="8"/>
    <n v="1"/>
    <x v="0"/>
    <x v="16"/>
    <s v="Shivansh Singh"/>
    <s v="GSK68*8 GSK51*1"/>
    <x v="520"/>
    <x v="0"/>
    <s v="cshivanshrsingh@gmail.com"/>
    <s v="-"/>
    <s v="Test"/>
  </r>
  <r>
    <n v="5686"/>
    <s v="SADDAGSK201711215985"/>
    <s v="1379065148877643"/>
    <x v="0"/>
    <d v="2017-11-21T00:00:00"/>
    <x v="6"/>
    <x v="2"/>
    <x v="0"/>
    <s v="21"/>
    <x v="2"/>
    <d v="1899-12-30T23:09:03"/>
    <x v="8"/>
    <n v="1"/>
    <x v="0"/>
    <x v="16"/>
    <s v="Shivansh Singh"/>
    <s v="GSK19*3 GSK68*8 GSK70*1 GSK91*1 GSK31*1"/>
    <x v="223"/>
    <x v="0"/>
    <s v="cshivanshrsingh@gmail.com"/>
    <s v="-"/>
    <s v="Test"/>
  </r>
  <r>
    <n v="1865"/>
    <s v="SADDAGSK201709223803"/>
    <s v="700830636779527"/>
    <x v="0"/>
    <d v="2017-09-22T00:00:00"/>
    <x v="0"/>
    <x v="0"/>
    <x v="0"/>
    <s v="22"/>
    <x v="2"/>
    <d v="1899-12-30T01:22:31"/>
    <x v="8"/>
    <n v="1"/>
    <x v="0"/>
    <x v="0"/>
    <s v="Ranjan Modi"/>
    <s v="GSK083*1"/>
    <x v="79"/>
    <x v="0"/>
    <s v="ranjanmodi777@gmail.com"/>
    <s v="-"/>
    <s v="Test"/>
  </r>
  <r>
    <n v="1866"/>
    <s v="SADDALPZ201709227194"/>
    <s v="1637656419591764"/>
    <x v="0"/>
    <d v="2017-09-22T00:00:00"/>
    <x v="0"/>
    <x v="0"/>
    <x v="0"/>
    <s v="22"/>
    <x v="2"/>
    <d v="1899-12-30T11:27:10"/>
    <x v="3"/>
    <n v="1"/>
    <x v="0"/>
    <x v="0"/>
    <s v="Sandipan Mistry"/>
    <s v="LPZ147*1 LPZ182*5"/>
    <x v="47"/>
    <x v="0"/>
    <s v="mistrysandipan@gmail.com"/>
    <s v="-"/>
    <s v="Test"/>
  </r>
  <r>
    <n v="1867"/>
    <s v="SADDABKB201709221189"/>
    <s v="1867997190195864"/>
    <x v="1"/>
    <d v="2017-09-22T00:00:00"/>
    <x v="0"/>
    <x v="0"/>
    <x v="0"/>
    <s v="22"/>
    <x v="2"/>
    <d v="1899-12-30T11:40:38"/>
    <x v="17"/>
    <n v="1"/>
    <x v="0"/>
    <x v="0"/>
    <s v="Sai Ramana"/>
    <s v="BKB059*1 BKB125*1 BKB200*3"/>
    <x v="712"/>
    <x v="0"/>
    <s v="ramanapanuganty@gmail.com"/>
    <s v="-"/>
    <s v="Test"/>
  </r>
  <r>
    <n v="1869"/>
    <s v="SADDATOA201709228172"/>
    <s v="1391503490964357"/>
    <x v="0"/>
    <d v="2017-09-22T00:00:00"/>
    <x v="0"/>
    <x v="0"/>
    <x v="0"/>
    <s v="22"/>
    <x v="2"/>
    <d v="1899-12-30T12:18:55"/>
    <x v="0"/>
    <n v="1"/>
    <x v="0"/>
    <x v="0"/>
    <s v="Rishabh Raj Jha"/>
    <s v="TOA148*1"/>
    <x v="3"/>
    <x v="0"/>
    <s v="rishabhrajjha@gmail.com"/>
    <s v="-"/>
    <s v="Test"/>
  </r>
  <r>
    <n v="1873"/>
    <s v="SADDATOA201709226181"/>
    <s v="1051298298306240"/>
    <x v="0"/>
    <d v="2017-09-22T00:00:00"/>
    <x v="0"/>
    <x v="0"/>
    <x v="0"/>
    <s v="22"/>
    <x v="2"/>
    <d v="1899-12-30T14:49:34"/>
    <x v="0"/>
    <n v="1"/>
    <x v="0"/>
    <x v="0"/>
    <s v="Sahil Aryan"/>
    <s v="TOA183*1"/>
    <x v="3"/>
    <x v="0"/>
    <s v="sahilaryan23@gmail.com"/>
    <s v="-"/>
    <s v="Test"/>
  </r>
  <r>
    <n v="1877"/>
    <s v="SADDARDB201709221114"/>
    <s v="1769890386373036"/>
    <x v="0"/>
    <d v="2017-09-22T00:00:00"/>
    <x v="0"/>
    <x v="0"/>
    <x v="0"/>
    <s v="22"/>
    <x v="2"/>
    <d v="1899-12-30T18:51:44"/>
    <x v="1"/>
    <n v="1"/>
    <x v="0"/>
    <x v="0"/>
    <s v="Bhaskar Boora"/>
    <s v="RDB174*3 RDB074*1 RDB175*2"/>
    <x v="47"/>
    <x v="0"/>
    <s v="bhaskarboora0@gmail.com"/>
    <s v="-"/>
    <s v="Test"/>
  </r>
  <r>
    <n v="1880"/>
    <s v="SADDABKB201709228649"/>
    <s v="1406338622795803"/>
    <x v="0"/>
    <d v="2017-09-22T00:00:00"/>
    <x v="0"/>
    <x v="0"/>
    <x v="0"/>
    <s v="22"/>
    <x v="2"/>
    <d v="1899-12-30T19:42:05"/>
    <x v="17"/>
    <n v="1"/>
    <x v="0"/>
    <x v="0"/>
    <s v="Vineet Singh"/>
    <s v="BKB093*1 BKB130*1 BKB206*2 BKB207*2 BKB204*2 BKB231*1 BKB072*1 BKB171*1"/>
    <x v="713"/>
    <x v="0"/>
    <s v="vineetsin87@gmail.com"/>
    <s v="-"/>
    <s v="Test"/>
  </r>
  <r>
    <n v="1884"/>
    <s v="SADDARDB201709221883"/>
    <s v="59b6962e8cb802.95967697"/>
    <x v="0"/>
    <d v="2017-09-22T00:00:00"/>
    <x v="0"/>
    <x v="0"/>
    <x v="0"/>
    <s v="22"/>
    <x v="2"/>
    <d v="1899-12-30T20:23:06"/>
    <x v="1"/>
    <n v="1"/>
    <x v="0"/>
    <x v="0"/>
    <s v="Rahul Kumar"/>
    <s v="RDB132*1"/>
    <x v="184"/>
    <x v="0"/>
    <s v="rkism1066@gmail.com"/>
    <s v="-"/>
    <s v="Test"/>
  </r>
  <r>
    <n v="1891"/>
    <s v="SADDARDB201709225053"/>
    <s v="1447959558627476"/>
    <x v="1"/>
    <d v="2017-09-22T00:00:00"/>
    <x v="0"/>
    <x v="0"/>
    <x v="0"/>
    <s v="22"/>
    <x v="2"/>
    <d v="1899-12-30T21:08:27"/>
    <x v="1"/>
    <n v="1"/>
    <x v="0"/>
    <x v="0"/>
    <s v="Naman Gupta"/>
    <s v="RDB017*1 RDB211*2"/>
    <x v="103"/>
    <x v="0"/>
    <s v="namanknl211@gmail.com"/>
    <s v="-"/>
    <s v="Test"/>
  </r>
  <r>
    <n v="1893"/>
    <s v="SADDABKB201709228298"/>
    <s v="1430959083692319"/>
    <x v="0"/>
    <d v="2017-09-22T00:00:00"/>
    <x v="0"/>
    <x v="0"/>
    <x v="0"/>
    <s v="22"/>
    <x v="2"/>
    <d v="1899-12-30T21:19:53"/>
    <x v="17"/>
    <n v="1"/>
    <x v="0"/>
    <x v="0"/>
    <s v="Shubham Singh"/>
    <s v="BKB117*1 BKB164*1 BKB187*1"/>
    <x v="210"/>
    <x v="0"/>
    <s v="dns.ss@rediffmail.com"/>
    <s v="-"/>
    <s v="Test"/>
  </r>
  <r>
    <n v="1900"/>
    <s v="SADDARDB201709224978"/>
    <s v="59be7baa204906.30583597"/>
    <x v="1"/>
    <d v="2017-09-22T00:00:00"/>
    <x v="0"/>
    <x v="0"/>
    <x v="0"/>
    <s v="22"/>
    <x v="2"/>
    <d v="1899-12-30T22:06:14"/>
    <x v="1"/>
    <n v="0"/>
    <x v="0"/>
    <x v="0"/>
    <s v="Rajesh"/>
    <s v="RDB073*1 RDB175*4 RDB200*1"/>
    <x v="261"/>
    <x v="0"/>
    <s v="rajeshchoudhary234@gmail.com"/>
    <s v="-"/>
    <s v="Test"/>
  </r>
  <r>
    <n v="1901"/>
    <s v="SADDARDB201709223719"/>
    <s v="59be7baa204906.30583597"/>
    <x v="0"/>
    <d v="2017-09-22T00:00:00"/>
    <x v="0"/>
    <x v="0"/>
    <x v="0"/>
    <s v="22"/>
    <x v="2"/>
    <d v="1899-12-30T22:07:47"/>
    <x v="1"/>
    <n v="1"/>
    <x v="0"/>
    <x v="0"/>
    <s v="Rajesh"/>
    <s v="RDB073*1 RDB175*4 RDB200*1"/>
    <x v="261"/>
    <x v="0"/>
    <s v="rajeshchoudhary234@gmail.com"/>
    <s v="-"/>
    <s v="Test"/>
  </r>
  <r>
    <n v="1902"/>
    <s v="SADDARDB201709229845"/>
    <s v="59a83ebf30e101.15023685"/>
    <x v="0"/>
    <d v="2017-09-22T00:00:00"/>
    <x v="0"/>
    <x v="0"/>
    <x v="0"/>
    <s v="22"/>
    <x v="2"/>
    <d v="1899-12-30T22:12:33"/>
    <x v="1"/>
    <n v="1"/>
    <x v="0"/>
    <x v="0"/>
    <s v="Ankur Singh"/>
    <s v="RDB072*1 RDB175*8"/>
    <x v="254"/>
    <x v="0"/>
    <s v="sankur536@gmail.com"/>
    <s v="-"/>
    <s v="Test"/>
  </r>
  <r>
    <n v="1911"/>
    <s v="SADDARDB201709223184"/>
    <s v="1434948183285089"/>
    <x v="0"/>
    <d v="2017-09-22T00:00:00"/>
    <x v="0"/>
    <x v="0"/>
    <x v="0"/>
    <s v="22"/>
    <x v="2"/>
    <d v="1899-12-30T22:50:44"/>
    <x v="1"/>
    <n v="1"/>
    <x v="0"/>
    <x v="0"/>
    <s v="Abhinav Sahu"/>
    <s v="RDB076*1 RDB175*3"/>
    <x v="462"/>
    <x v="0"/>
    <s v="abhinav.43.86@gmail.com"/>
    <s v="-"/>
    <s v="Test"/>
  </r>
  <r>
    <n v="3464"/>
    <s v="SADDAGSK201710229044"/>
    <s v="1926230127703279"/>
    <x v="0"/>
    <d v="2017-10-22T00:00:00"/>
    <x v="1"/>
    <x v="1"/>
    <x v="1"/>
    <s v="22"/>
    <x v="2"/>
    <d v="1899-12-30T01:16:37"/>
    <x v="8"/>
    <n v="1"/>
    <x v="0"/>
    <x v="0"/>
    <s v="Sudhansh Dua"/>
    <s v="GSK75*1 GSK14*1"/>
    <x v="11"/>
    <x v="0"/>
    <s v="sudhansh14@gmail.com"/>
    <s v="-"/>
    <s v="Test"/>
  </r>
  <r>
    <n v="3465"/>
    <s v="SADDAGSK201710225745"/>
    <s v="59c0d6058130b4.23420043"/>
    <x v="0"/>
    <d v="2017-10-22T00:00:00"/>
    <x v="1"/>
    <x v="1"/>
    <x v="1"/>
    <s v="22"/>
    <x v="2"/>
    <d v="1899-12-30T01:52:19"/>
    <x v="8"/>
    <n v="1"/>
    <x v="0"/>
    <x v="0"/>
    <s v="Nitin Kumar"/>
    <s v="GSK71*2"/>
    <x v="33"/>
    <x v="0"/>
    <s v="nitin86025@gmail.com"/>
    <s v="-"/>
    <s v="Test"/>
  </r>
  <r>
    <n v="3468"/>
    <s v="SADDALPZ201710227064"/>
    <s v="1470337059724093"/>
    <x v="0"/>
    <d v="2017-10-22T00:00:00"/>
    <x v="1"/>
    <x v="1"/>
    <x v="1"/>
    <s v="22"/>
    <x v="2"/>
    <d v="1899-12-30T12:29:26"/>
    <x v="3"/>
    <n v="1"/>
    <x v="0"/>
    <x v="0"/>
    <s v="Purshotam Singh"/>
    <s v="LPZ017*1 LPZ048*1"/>
    <x v="115"/>
    <x v="0"/>
    <s v="singhpurshotam1@gmail.com"/>
    <s v="-"/>
    <s v="Test"/>
  </r>
  <r>
    <n v="3477"/>
    <s v="SADDATOA201710222247"/>
    <s v="1381777381891729"/>
    <x v="1"/>
    <d v="2017-10-22T00:00:00"/>
    <x v="1"/>
    <x v="1"/>
    <x v="1"/>
    <s v="22"/>
    <x v="2"/>
    <d v="1899-12-30T14:20:00"/>
    <x v="0"/>
    <n v="1"/>
    <x v="0"/>
    <x v="0"/>
    <s v="Bhumit Sheth"/>
    <s v="TOA174*1"/>
    <x v="3"/>
    <x v="0"/>
    <s v="bhumit.sheth04@gmail.com"/>
    <s v="-"/>
    <s v="Test"/>
  </r>
  <r>
    <n v="3478"/>
    <s v="SADDAFPT201710224389"/>
    <s v="2049411431949574"/>
    <x v="0"/>
    <d v="2017-10-22T00:00:00"/>
    <x v="1"/>
    <x v="1"/>
    <x v="1"/>
    <s v="22"/>
    <x v="2"/>
    <d v="1899-12-30T15:00:48"/>
    <x v="13"/>
    <n v="1"/>
    <x v="0"/>
    <x v="0"/>
    <s v="Nikhil Swaraj"/>
    <s v="FPT03*1 FPT13*6"/>
    <x v="56"/>
    <x v="0"/>
    <s v="nikhilswaraj698@gmail.com"/>
    <s v="-"/>
    <s v="Test"/>
  </r>
  <r>
    <n v="3480"/>
    <s v="SADDACBT201710224775"/>
    <s v="1972969919647603"/>
    <x v="1"/>
    <d v="2017-10-22T00:00:00"/>
    <x v="1"/>
    <x v="1"/>
    <x v="1"/>
    <s v="22"/>
    <x v="2"/>
    <d v="1899-12-30T15:37:28"/>
    <x v="4"/>
    <n v="1"/>
    <x v="0"/>
    <x v="0"/>
    <s v="Karan Dhanak"/>
    <s v="CBT014*1 CBT124*1"/>
    <x v="322"/>
    <x v="0"/>
    <s v="karandhanak20@gmail.com"/>
    <s v="-"/>
    <s v="Test"/>
  </r>
  <r>
    <n v="3490"/>
    <s v="SADDACBT201710223453"/>
    <s v="1446857112065219"/>
    <x v="1"/>
    <d v="2017-10-22T00:00:00"/>
    <x v="1"/>
    <x v="1"/>
    <x v="1"/>
    <s v="22"/>
    <x v="2"/>
    <d v="1899-12-30T19:00:41"/>
    <x v="4"/>
    <n v="0"/>
    <x v="0"/>
    <x v="0"/>
    <s v="Rishabh Ranjan"/>
    <s v="CBT112*1 CBT097*2"/>
    <x v="328"/>
    <x v="0"/>
    <s v="srrishabh@gmail.com"/>
    <s v="-"/>
    <s v="Test"/>
  </r>
  <r>
    <n v="3491"/>
    <s v="SADDACBT201710223859"/>
    <s v="1446857112065219"/>
    <x v="1"/>
    <d v="2017-10-22T00:00:00"/>
    <x v="1"/>
    <x v="1"/>
    <x v="1"/>
    <s v="22"/>
    <x v="2"/>
    <d v="1899-12-30T19:09:23"/>
    <x v="4"/>
    <n v="1"/>
    <x v="0"/>
    <x v="0"/>
    <s v="Rishabh Ranjan"/>
    <s v="CBT112*1 CBT097*2"/>
    <x v="328"/>
    <x v="0"/>
    <s v="srrishabh@gmail.com"/>
    <s v="-"/>
    <s v="Test"/>
  </r>
  <r>
    <n v="3496"/>
    <s v="SADDAFPT201710226324"/>
    <s v="1607668125922625"/>
    <x v="0"/>
    <d v="2017-10-22T00:00:00"/>
    <x v="1"/>
    <x v="1"/>
    <x v="1"/>
    <s v="22"/>
    <x v="2"/>
    <d v="1899-12-30T19:38:54"/>
    <x v="13"/>
    <n v="1"/>
    <x v="0"/>
    <x v="0"/>
    <s v="Parwez Alam"/>
    <s v="FPT04*1 FPT13*5"/>
    <x v="60"/>
    <x v="0"/>
    <s v="parweziitt@gmail.com"/>
    <s v="-"/>
    <s v="Test"/>
  </r>
  <r>
    <n v="3500"/>
    <s v="SADDAMOM201710222438"/>
    <s v="59aa3e9c443506.12874796"/>
    <x v="0"/>
    <d v="2017-10-22T00:00:00"/>
    <x v="1"/>
    <x v="1"/>
    <x v="1"/>
    <s v="22"/>
    <x v="2"/>
    <d v="1899-12-30T19:54:23"/>
    <x v="2"/>
    <n v="1"/>
    <x v="0"/>
    <x v="0"/>
    <s v="Rohan"/>
    <s v="MOM073*5"/>
    <x v="21"/>
    <x v="0"/>
    <s v="rj431401@gmail.com"/>
    <s v="-"/>
    <s v="Test"/>
  </r>
  <r>
    <n v="3504"/>
    <s v="SADDAMOM201710224611"/>
    <s v="710661082468276"/>
    <x v="1"/>
    <d v="2017-10-22T00:00:00"/>
    <x v="1"/>
    <x v="1"/>
    <x v="1"/>
    <s v="22"/>
    <x v="2"/>
    <d v="1899-12-30T20:32:05"/>
    <x v="2"/>
    <n v="1"/>
    <x v="0"/>
    <x v="0"/>
    <s v="Dhiraj Patel"/>
    <s v="MOM054*1 MOM027*1 MOM036*5 MOM073*1"/>
    <x v="209"/>
    <x v="0"/>
    <s v="d.patel7688@gmail.com"/>
    <s v="-"/>
    <s v="Test"/>
  </r>
  <r>
    <n v="3519"/>
    <s v="SADDATOA201710221634"/>
    <s v="1844810085848066"/>
    <x v="0"/>
    <d v="2017-10-22T00:00:00"/>
    <x v="1"/>
    <x v="1"/>
    <x v="1"/>
    <s v="22"/>
    <x v="2"/>
    <d v="1899-12-30T21:33:16"/>
    <x v="0"/>
    <n v="1"/>
    <x v="0"/>
    <x v="0"/>
    <s v="Dheerendra Choudhary"/>
    <s v="TOA066*1 TOA105*1"/>
    <x v="166"/>
    <x v="0"/>
    <s v="dheeru9812@gmail.com"/>
    <s v="-"/>
    <s v="Test"/>
  </r>
  <r>
    <n v="3522"/>
    <s v="SADDAGSK201710229772"/>
    <s v="524695231199039"/>
    <x v="0"/>
    <d v="2017-10-22T00:00:00"/>
    <x v="1"/>
    <x v="1"/>
    <x v="1"/>
    <s v="22"/>
    <x v="2"/>
    <d v="1899-12-30T22:05:56"/>
    <x v="8"/>
    <n v="1"/>
    <x v="0"/>
    <x v="0"/>
    <s v="Prajwal Pratik"/>
    <s v="GSK83*1"/>
    <x v="79"/>
    <x v="0"/>
    <s v="ankishu.sinha@gmail.com"/>
    <s v="-"/>
    <s v="Test"/>
  </r>
  <r>
    <n v="5693"/>
    <s v="SADDAGSK201711225985"/>
    <s v="781631295342453"/>
    <x v="1"/>
    <d v="2017-11-22T00:00:00"/>
    <x v="2"/>
    <x v="2"/>
    <x v="0"/>
    <s v="22"/>
    <x v="2"/>
    <d v="1899-12-30T00:42:36"/>
    <x v="8"/>
    <n v="1"/>
    <x v="0"/>
    <x v="0"/>
    <s v="Saransh Goyal"/>
    <s v="GSK95*2"/>
    <x v="79"/>
    <x v="0"/>
    <s v="saranshgoyalsg@gmail.com"/>
    <s v="-"/>
    <s v="Test"/>
  </r>
  <r>
    <n v="5695"/>
    <s v="SADDARDB201711228569"/>
    <s v="1412930945469060"/>
    <x v="0"/>
    <d v="2017-11-22T00:00:00"/>
    <x v="2"/>
    <x v="2"/>
    <x v="0"/>
    <s v="22"/>
    <x v="2"/>
    <d v="1899-12-30T12:43:26"/>
    <x v="1"/>
    <n v="1"/>
    <x v="0"/>
    <x v="0"/>
    <s v="Shubham Verma"/>
    <s v="RDB100*2 RDB042*1"/>
    <x v="180"/>
    <x v="0"/>
    <s v="mlvngit@gmail.com"/>
    <s v="-"/>
    <s v="Test"/>
  </r>
  <r>
    <n v="5697"/>
    <s v="SADDAFPT201711221360"/>
    <s v="59a431488d9c57.68788550"/>
    <x v="1"/>
    <d v="2017-11-22T00:00:00"/>
    <x v="2"/>
    <x v="2"/>
    <x v="0"/>
    <s v="22"/>
    <x v="2"/>
    <d v="1899-12-30T13:10:56"/>
    <x v="13"/>
    <n v="0"/>
    <x v="0"/>
    <x v="0"/>
    <s v="Karthick Vel K"/>
    <s v="FPT11*1 FPT30*1"/>
    <x v="141"/>
    <x v="0"/>
    <s v="karthickvel.malarvizhi@gmail.com"/>
    <s v="-"/>
    <s v="Test"/>
  </r>
  <r>
    <n v="5698"/>
    <s v="SADDAFPT201711226750"/>
    <s v="59a431488d9c57.68788550"/>
    <x v="0"/>
    <d v="2017-11-22T00:00:00"/>
    <x v="2"/>
    <x v="2"/>
    <x v="0"/>
    <s v="22"/>
    <x v="2"/>
    <d v="1899-12-30T13:11:35"/>
    <x v="13"/>
    <n v="1"/>
    <x v="0"/>
    <x v="0"/>
    <s v="Karthick Vel K"/>
    <s v="FPT11*1 FPT30*1"/>
    <x v="141"/>
    <x v="0"/>
    <s v="karthickvel.malarvizhi@gmail.com"/>
    <s v="-"/>
    <s v="Test"/>
  </r>
  <r>
    <n v="5700"/>
    <s v="SADDACFF201711224904"/>
    <s v="1051298298306240"/>
    <x v="0"/>
    <d v="2017-11-22T00:00:00"/>
    <x v="2"/>
    <x v="2"/>
    <x v="0"/>
    <s v="22"/>
    <x v="2"/>
    <d v="1899-12-30T13:29:12"/>
    <x v="6"/>
    <n v="1"/>
    <x v="0"/>
    <x v="0"/>
    <s v="Sahil Aryan"/>
    <s v="CFF34*1 CFF47*1"/>
    <x v="208"/>
    <x v="0"/>
    <s v="sahilaryan23@gmail.com"/>
    <s v="-"/>
    <s v="Test"/>
  </r>
  <r>
    <n v="5702"/>
    <s v="SADDAFPT201711221185"/>
    <s v="1926092020984377"/>
    <x v="0"/>
    <d v="2017-11-22T00:00:00"/>
    <x v="2"/>
    <x v="2"/>
    <x v="0"/>
    <s v="22"/>
    <x v="2"/>
    <d v="1899-12-30T14:02:57"/>
    <x v="13"/>
    <n v="1"/>
    <x v="0"/>
    <x v="0"/>
    <s v="Dwitun Basumatary"/>
    <s v="FPT02*1 FPT19*1"/>
    <x v="15"/>
    <x v="0"/>
    <s v="dwitunbasu@gmail.com"/>
    <s v="-"/>
    <s v="Test"/>
  </r>
  <r>
    <n v="5712"/>
    <s v="SADDAFPT201711229802"/>
    <s v="495937924093892"/>
    <x v="1"/>
    <d v="2017-11-22T00:00:00"/>
    <x v="2"/>
    <x v="2"/>
    <x v="0"/>
    <s v="22"/>
    <x v="2"/>
    <d v="1899-12-30T19:28:04"/>
    <x v="13"/>
    <n v="1"/>
    <x v="0"/>
    <x v="0"/>
    <s v="Ankit Kashyap"/>
    <s v="FPT29*1 FPT27*1"/>
    <x v="0"/>
    <x v="0"/>
    <s v="eol.metal@gmail.com"/>
    <s v="-"/>
    <s v="Test"/>
  </r>
  <r>
    <n v="5715"/>
    <s v="SADDACBT201711228325"/>
    <s v="59ae9079a1b4d9.37869642"/>
    <x v="0"/>
    <d v="2017-11-22T00:00:00"/>
    <x v="2"/>
    <x v="2"/>
    <x v="0"/>
    <s v="22"/>
    <x v="2"/>
    <d v="1899-12-30T19:51:41"/>
    <x v="4"/>
    <n v="1"/>
    <x v="0"/>
    <x v="0"/>
    <s v="Avinesh Kumar"/>
    <s v="CBT112*1 CBT103*1"/>
    <x v="590"/>
    <x v="0"/>
    <s v="djokerdummycplyt@gmail.com"/>
    <s v="-"/>
    <s v="Test"/>
  </r>
  <r>
    <n v="5732"/>
    <s v="SADDAFDZ201711227985"/>
    <s v="1387692831347958"/>
    <x v="0"/>
    <d v="2017-11-22T00:00:00"/>
    <x v="2"/>
    <x v="2"/>
    <x v="0"/>
    <s v="22"/>
    <x v="2"/>
    <d v="1899-12-30T23:19:06"/>
    <x v="10"/>
    <n v="1"/>
    <x v="0"/>
    <x v="0"/>
    <s v="Vinay Tandon"/>
    <s v="FDZ010*1 FDZ014*1"/>
    <x v="19"/>
    <x v="0"/>
    <s v="anandsingh_94@rediffmail.com"/>
    <s v="-"/>
    <s v="Test"/>
  </r>
  <r>
    <n v="5733"/>
    <s v="SADDACFF201711224428"/>
    <s v="969353113207113"/>
    <x v="0"/>
    <d v="2017-11-22T00:00:00"/>
    <x v="2"/>
    <x v="2"/>
    <x v="0"/>
    <s v="22"/>
    <x v="2"/>
    <d v="1899-12-30T23:34:49"/>
    <x v="6"/>
    <n v="1"/>
    <x v="0"/>
    <x v="0"/>
    <s v="Shubham Gupta"/>
    <s v="CFF7*1 CFF8*3"/>
    <x v="102"/>
    <x v="0"/>
    <s v="shubham.gup1811@gmail.com"/>
    <s v="-"/>
    <s v="Test"/>
  </r>
  <r>
    <n v="1871"/>
    <s v="SADDATOA201709229332"/>
    <s v="1442977912452886"/>
    <x v="0"/>
    <d v="2017-09-22T00:00:00"/>
    <x v="0"/>
    <x v="0"/>
    <x v="0"/>
    <s v="22"/>
    <x v="2"/>
    <d v="1899-12-30T12:49:04"/>
    <x v="0"/>
    <n v="1"/>
    <x v="0"/>
    <x v="0"/>
    <s v="Abhishek Bansal"/>
    <s v="TOA071*2"/>
    <x v="42"/>
    <x v="0"/>
    <s v="rektabhi@gmail.com"/>
    <s v="-"/>
    <s v="Test"/>
  </r>
  <r>
    <n v="1872"/>
    <s v="SADDACBT201709227729"/>
    <s v="1972969919647603"/>
    <x v="0"/>
    <d v="2017-09-22T00:00:00"/>
    <x v="0"/>
    <x v="0"/>
    <x v="0"/>
    <s v="22"/>
    <x v="2"/>
    <d v="1899-12-30T12:54:27"/>
    <x v="4"/>
    <n v="1"/>
    <x v="0"/>
    <x v="0"/>
    <s v="Karan Dhanak"/>
    <s v="CBT122*1 CBT012*1"/>
    <x v="693"/>
    <x v="0"/>
    <s v="karandhanak20@gmail.com"/>
    <s v="-"/>
    <s v="Test"/>
  </r>
  <r>
    <n v="1887"/>
    <s v="SADDACBT201709225399"/>
    <s v="1650218231689908"/>
    <x v="0"/>
    <d v="2017-09-22T00:00:00"/>
    <x v="0"/>
    <x v="0"/>
    <x v="0"/>
    <s v="22"/>
    <x v="2"/>
    <d v="1899-12-30T20:49:52"/>
    <x v="4"/>
    <n v="1"/>
    <x v="0"/>
    <x v="0"/>
    <s v="Mehul Mistry"/>
    <s v="CBT020*3"/>
    <x v="313"/>
    <x v="0"/>
    <s v="mehulthedevil@gmail.com"/>
    <s v="-"/>
    <s v="Test"/>
  </r>
  <r>
    <n v="1896"/>
    <s v="SADDARDB201709221040"/>
    <s v="59a34f4e40ba81.56503289"/>
    <x v="0"/>
    <d v="2017-09-22T00:00:00"/>
    <x v="0"/>
    <x v="0"/>
    <x v="0"/>
    <s v="22"/>
    <x v="2"/>
    <d v="1899-12-30T21:40:02"/>
    <x v="1"/>
    <n v="1"/>
    <x v="0"/>
    <x v="0"/>
    <s v="Vishal Singh"/>
    <s v="RDB191*11 RDB100*1 RDB106*1"/>
    <x v="714"/>
    <x v="0"/>
    <s v="vishalsingh5133@gmail.com"/>
    <s v="-"/>
    <s v="Test"/>
  </r>
  <r>
    <n v="1897"/>
    <s v="SADDATOA201709222953"/>
    <s v="59a34f4e40ba81.56503289"/>
    <x v="0"/>
    <d v="2017-09-22T00:00:00"/>
    <x v="0"/>
    <x v="0"/>
    <x v="0"/>
    <s v="22"/>
    <x v="2"/>
    <d v="1899-12-30T21:45:08"/>
    <x v="0"/>
    <n v="1"/>
    <x v="0"/>
    <x v="0"/>
    <s v="Vishal Singh"/>
    <s v="TOA041*1"/>
    <x v="7"/>
    <x v="0"/>
    <s v="vishalsingh5133@gmail.com"/>
    <s v="-"/>
    <s v="Test"/>
  </r>
  <r>
    <n v="1909"/>
    <s v="SADDARDB201709221468"/>
    <s v="1434948183285089"/>
    <x v="0"/>
    <d v="2017-09-22T00:00:00"/>
    <x v="0"/>
    <x v="0"/>
    <x v="0"/>
    <s v="22"/>
    <x v="2"/>
    <d v="1899-12-30T22:38:48"/>
    <x v="1"/>
    <n v="1"/>
    <x v="0"/>
    <x v="0"/>
    <s v="Abhinav Sahu"/>
    <s v="RDB076*1 RDB175*3"/>
    <x v="462"/>
    <x v="0"/>
    <s v="abhinav.43.86@gmail.com"/>
    <s v="-"/>
    <s v="Test"/>
  </r>
  <r>
    <n v="3505"/>
    <s v="SADDAMOM201710226272"/>
    <s v="59aebea1c62366.96164565"/>
    <x v="0"/>
    <d v="2017-10-22T00:00:00"/>
    <x v="1"/>
    <x v="1"/>
    <x v="1"/>
    <s v="22"/>
    <x v="2"/>
    <d v="1899-12-30T20:37:56"/>
    <x v="2"/>
    <n v="1"/>
    <x v="0"/>
    <x v="0"/>
    <s v="Himanshu Mehra"/>
    <s v="MOM065*1"/>
    <x v="3"/>
    <x v="0"/>
    <s v="himanshu.mehra59@gmail.com"/>
    <s v="-"/>
    <s v="Test"/>
  </r>
  <r>
    <n v="3511"/>
    <s v="SADDAGSK201710229212"/>
    <s v="1583958838365104"/>
    <x v="0"/>
    <d v="2017-10-22T00:00:00"/>
    <x v="1"/>
    <x v="1"/>
    <x v="1"/>
    <s v="22"/>
    <x v="2"/>
    <d v="1899-12-30T20:58:10"/>
    <x v="8"/>
    <n v="1"/>
    <x v="0"/>
    <x v="0"/>
    <s v="Yogendra Singh Katheria"/>
    <s v="GSK29*2 GSK81*2"/>
    <x v="53"/>
    <x v="0"/>
    <s v="y2singh.katheria@gmail.com"/>
    <s v="-"/>
    <s v="Test"/>
  </r>
  <r>
    <n v="5696"/>
    <s v="SADDAFPT201711222466"/>
    <s v="1533064233421823"/>
    <x v="0"/>
    <d v="2017-11-22T00:00:00"/>
    <x v="2"/>
    <x v="2"/>
    <x v="0"/>
    <s v="22"/>
    <x v="2"/>
    <d v="1899-12-30T12:55:22"/>
    <x v="13"/>
    <n v="1"/>
    <x v="0"/>
    <x v="0"/>
    <s v="Harsha Vardhan"/>
    <s v="FPT30*1 FPT05*1"/>
    <x v="141"/>
    <x v="0"/>
    <s v="harshathebrave@gmail.com"/>
    <s v="-"/>
    <s v="Test"/>
  </r>
  <r>
    <n v="5720"/>
    <s v="SADDABLS201711226358"/>
    <s v="1387692831347958"/>
    <x v="0"/>
    <d v="2017-11-22T00:00:00"/>
    <x v="2"/>
    <x v="2"/>
    <x v="0"/>
    <s v="22"/>
    <x v="2"/>
    <d v="1899-12-30T21:13:17"/>
    <x v="5"/>
    <n v="1"/>
    <x v="0"/>
    <x v="0"/>
    <s v="Vinay Tandon"/>
    <s v="BLS004*2 BLS097*6"/>
    <x v="366"/>
    <x v="0"/>
    <s v="anandsingh_94@rediffmail.com"/>
    <s v="-"/>
    <s v="Test"/>
  </r>
  <r>
    <n v="1864"/>
    <s v="SADDAGSK201709224726"/>
    <s v="599bc347aa0300.11870674"/>
    <x v="1"/>
    <d v="2017-09-22T00:00:00"/>
    <x v="0"/>
    <x v="0"/>
    <x v="0"/>
    <s v="22"/>
    <x v="2"/>
    <d v="1899-12-30T00:47:11"/>
    <x v="8"/>
    <n v="1"/>
    <x v="0"/>
    <x v="1"/>
    <s v="Sparsh Choudhary"/>
    <s v="GSK072*2"/>
    <x v="62"/>
    <x v="0"/>
    <s v="sparshddcse@gmail.com"/>
    <s v="-"/>
    <s v="Test"/>
  </r>
  <r>
    <n v="1875"/>
    <s v="SADDAMOM201709227780"/>
    <s v="1447839561972958"/>
    <x v="0"/>
    <d v="2017-09-22T00:00:00"/>
    <x v="0"/>
    <x v="0"/>
    <x v="0"/>
    <s v="22"/>
    <x v="2"/>
    <d v="1899-12-30T15:46:32"/>
    <x v="2"/>
    <n v="1"/>
    <x v="0"/>
    <x v="1"/>
    <s v="Mahesh Rathi"/>
    <s v="MOM074*4 MOM020*1"/>
    <x v="300"/>
    <x v="0"/>
    <s v="rathimahesh07@gmail.com"/>
    <s v="-"/>
    <s v="Test"/>
  </r>
  <r>
    <n v="1903"/>
    <s v="SADDAGSK201709223151"/>
    <s v="1399007776813405"/>
    <x v="0"/>
    <d v="2017-09-22T00:00:00"/>
    <x v="0"/>
    <x v="0"/>
    <x v="0"/>
    <s v="22"/>
    <x v="2"/>
    <d v="1899-12-30T22:15:32"/>
    <x v="8"/>
    <n v="1"/>
    <x v="0"/>
    <x v="1"/>
    <s v="Rajat Dubey"/>
    <s v="GSK021*1 GSK068*5"/>
    <x v="71"/>
    <x v="0"/>
    <s v="rajatvegito@gmail.com"/>
    <s v="NotDelivered"/>
    <s v="Test"/>
  </r>
  <r>
    <n v="3481"/>
    <s v="SADDARDB201710223926"/>
    <s v="1217414225029727"/>
    <x v="0"/>
    <d v="2017-10-22T00:00:00"/>
    <x v="1"/>
    <x v="1"/>
    <x v="1"/>
    <s v="22"/>
    <x v="2"/>
    <d v="1899-12-30T15:43:30"/>
    <x v="1"/>
    <n v="1"/>
    <x v="0"/>
    <x v="1"/>
    <s v="Vipul Grover"/>
    <s v="RDB072*1 RDB061*1 RDB174*8"/>
    <x v="467"/>
    <x v="0"/>
    <s v="vipul49grover@gmail.com"/>
    <s v="-"/>
    <s v="Test"/>
  </r>
  <r>
    <n v="3487"/>
    <s v="SADDACBT201710226831"/>
    <s v="599bc347aa0300.11870674"/>
    <x v="1"/>
    <d v="2017-10-22T00:00:00"/>
    <x v="1"/>
    <x v="1"/>
    <x v="1"/>
    <s v="22"/>
    <x v="2"/>
    <d v="1899-12-30T17:59:28"/>
    <x v="4"/>
    <n v="1"/>
    <x v="0"/>
    <x v="1"/>
    <s v="Sparsh Choudhary"/>
    <s v="CBT112*1 CBT032*1"/>
    <x v="693"/>
    <x v="0"/>
    <s v="sparshddcse@gmail.com"/>
    <s v="-"/>
    <s v="Test"/>
  </r>
  <r>
    <n v="3497"/>
    <s v="SADDAMOM201710228479"/>
    <s v="1447839561972958"/>
    <x v="0"/>
    <d v="2017-10-22T00:00:00"/>
    <x v="1"/>
    <x v="1"/>
    <x v="1"/>
    <s v="22"/>
    <x v="2"/>
    <d v="1899-12-30T19:48:20"/>
    <x v="2"/>
    <n v="1"/>
    <x v="0"/>
    <x v="1"/>
    <s v="Mahesh Rathi"/>
    <s v="MOM074*4"/>
    <x v="3"/>
    <x v="0"/>
    <s v="rathimahesh07@gmail.com"/>
    <s v="-"/>
    <s v="Test"/>
  </r>
  <r>
    <n v="3499"/>
    <s v="SADDARDB201710222182"/>
    <s v="872347089591319"/>
    <x v="0"/>
    <d v="2017-10-22T00:00:00"/>
    <x v="1"/>
    <x v="1"/>
    <x v="1"/>
    <s v="22"/>
    <x v="2"/>
    <d v="1899-12-30T19:54:11"/>
    <x v="1"/>
    <n v="1"/>
    <x v="0"/>
    <x v="1"/>
    <s v="Tejendra Matsa"/>
    <s v="RDB052*2 RDB053*1"/>
    <x v="162"/>
    <x v="0"/>
    <s v="tejendram4@gmail.com"/>
    <s v="-"/>
    <s v="Test"/>
  </r>
  <r>
    <n v="3523"/>
    <s v="SADDAGSK201710222384"/>
    <s v="1210537852425176"/>
    <x v="0"/>
    <d v="2017-10-22T00:00:00"/>
    <x v="1"/>
    <x v="1"/>
    <x v="1"/>
    <s v="22"/>
    <x v="2"/>
    <d v="1899-12-30T22:19:16"/>
    <x v="8"/>
    <n v="1"/>
    <x v="0"/>
    <x v="1"/>
    <s v="Vineet Mangal"/>
    <s v="GSK68*5 GSK31*1"/>
    <x v="33"/>
    <x v="0"/>
    <s v="vineet2229@gmail.com"/>
    <s v="-"/>
    <s v="Test"/>
  </r>
  <r>
    <n v="5719"/>
    <s v="SADDAFPT201711225896"/>
    <s v="59ef67449c0247.49029752"/>
    <x v="0"/>
    <d v="2017-11-22T00:00:00"/>
    <x v="2"/>
    <x v="2"/>
    <x v="0"/>
    <s v="22"/>
    <x v="2"/>
    <d v="1899-12-30T21:11:31"/>
    <x v="13"/>
    <n v="1"/>
    <x v="0"/>
    <x v="1"/>
    <s v="vivek kumar"/>
    <s v="FPT01*1"/>
    <x v="0"/>
    <x v="0"/>
    <s v="viveksingh72774@gmail.com"/>
    <s v="-"/>
    <s v="Test"/>
  </r>
  <r>
    <n v="5704"/>
    <s v="SADDACBT201711227911"/>
    <s v="5a0023a1871b46.27047137"/>
    <x v="1"/>
    <d v="2017-11-22T00:00:00"/>
    <x v="2"/>
    <x v="2"/>
    <x v="0"/>
    <s v="22"/>
    <x v="2"/>
    <d v="1899-12-30T14:24:22"/>
    <x v="4"/>
    <n v="1"/>
    <x v="0"/>
    <x v="1"/>
    <s v="apoorv"/>
    <s v="CBT052*1 CBT082*1 CBT063*1"/>
    <x v="206"/>
    <x v="0"/>
    <s v="appoorv.07.pandey@gmail.com"/>
    <s v="-"/>
    <s v="Test"/>
  </r>
  <r>
    <n v="5710"/>
    <s v="SADDATOA201711225824"/>
    <s v="59ce6c3771f7c8.43223266"/>
    <x v="0"/>
    <d v="2017-11-22T00:00:00"/>
    <x v="2"/>
    <x v="2"/>
    <x v="0"/>
    <s v="22"/>
    <x v="2"/>
    <d v="1899-12-30T17:49:37"/>
    <x v="0"/>
    <n v="1"/>
    <x v="0"/>
    <x v="1"/>
    <s v="Nitish Kumar"/>
    <s v="TOA145*1 TOA162*7 TOA060*1"/>
    <x v="67"/>
    <x v="0"/>
    <s v="nitish1997@yahoo.in"/>
    <s v="-"/>
    <s v="Test"/>
  </r>
  <r>
    <n v="1881"/>
    <s v="SADDACBT201709223972"/>
    <s v="1479850608748519"/>
    <x v="1"/>
    <d v="2017-09-22T00:00:00"/>
    <x v="0"/>
    <x v="0"/>
    <x v="0"/>
    <s v="22"/>
    <x v="2"/>
    <d v="1899-12-30T19:46:20"/>
    <x v="4"/>
    <n v="1"/>
    <x v="0"/>
    <x v="2"/>
    <s v="Shekhar Anand"/>
    <s v="CBT098*1 CBT112*1 CBT034*1"/>
    <x v="329"/>
    <x v="0"/>
    <s v="shekhand97@gmail.com"/>
    <s v="-"/>
    <s v="Test"/>
  </r>
  <r>
    <n v="3520"/>
    <s v="SADDAGSK201710222579"/>
    <s v="59c3807b7b7075.04260468"/>
    <x v="0"/>
    <d v="2017-10-22T00:00:00"/>
    <x v="1"/>
    <x v="1"/>
    <x v="1"/>
    <s v="22"/>
    <x v="2"/>
    <d v="1899-12-30T21:51:38"/>
    <x v="8"/>
    <n v="1"/>
    <x v="0"/>
    <x v="2"/>
    <s v="reetesh shrivastava"/>
    <s v="GSK45*1 GSK40*1"/>
    <x v="89"/>
    <x v="0"/>
    <s v="reeteshsrivastava1996@gmail.com"/>
    <s v="-"/>
    <s v="Test"/>
  </r>
  <r>
    <n v="5711"/>
    <s v="SADDATOA201711228199"/>
    <s v="59b015386ea457.12225532"/>
    <x v="0"/>
    <d v="2017-11-22T00:00:00"/>
    <x v="2"/>
    <x v="2"/>
    <x v="0"/>
    <s v="22"/>
    <x v="2"/>
    <d v="1899-12-30T18:17:58"/>
    <x v="0"/>
    <n v="1"/>
    <x v="0"/>
    <x v="2"/>
    <s v="NK Singh"/>
    <s v="TOA154*4 TOA071*1"/>
    <x v="163"/>
    <x v="0"/>
    <s v="navyakirti.singh@gmail.com"/>
    <s v="-"/>
    <s v="Test"/>
  </r>
  <r>
    <n v="5714"/>
    <s v="SADDAGSK201711228484"/>
    <s v="59a068de1e6471.13625619"/>
    <x v="0"/>
    <d v="2017-11-22T00:00:00"/>
    <x v="2"/>
    <x v="2"/>
    <x v="0"/>
    <s v="22"/>
    <x v="2"/>
    <d v="1899-12-30T19:51:08"/>
    <x v="8"/>
    <n v="1"/>
    <x v="0"/>
    <x v="2"/>
    <s v="Ritwik"/>
    <s v="GSK84*1"/>
    <x v="79"/>
    <x v="0"/>
    <s v="ritwiks1996@gmail.com"/>
    <s v="-"/>
    <s v="Test"/>
  </r>
  <r>
    <n v="5716"/>
    <s v="SADDAFPT201711224037"/>
    <s v="2003162733251095"/>
    <x v="0"/>
    <d v="2017-11-22T00:00:00"/>
    <x v="2"/>
    <x v="2"/>
    <x v="0"/>
    <s v="22"/>
    <x v="2"/>
    <d v="1899-12-30T20:24:02"/>
    <x v="13"/>
    <n v="1"/>
    <x v="0"/>
    <x v="2"/>
    <s v="Fatehvir Singh Birdi"/>
    <s v="FPT02*1 FPT20*1 FPT31*10"/>
    <x v="5"/>
    <x v="0"/>
    <s v="fsinghbirdi@gmail.com"/>
    <s v="-"/>
    <s v="Test"/>
  </r>
  <r>
    <n v="1870"/>
    <s v="SADDALPZ201709226138"/>
    <s v="59a951cb325b14.99909163"/>
    <x v="0"/>
    <d v="2017-09-22T00:00:00"/>
    <x v="0"/>
    <x v="0"/>
    <x v="0"/>
    <s v="22"/>
    <x v="2"/>
    <d v="1899-12-30T12:23:47"/>
    <x v="3"/>
    <n v="1"/>
    <x v="0"/>
    <x v="2"/>
    <s v="KSHITIJ PANDEY"/>
    <s v="LPZ042*1 LPZ007*1"/>
    <x v="117"/>
    <x v="0"/>
    <s v="ksh.pan.dey1992@gmail.com"/>
    <s v="-"/>
    <s v="Test"/>
  </r>
  <r>
    <n v="1890"/>
    <s v="SADDALPZ201709224585"/>
    <s v="59a951cb325b14.99909163"/>
    <x v="0"/>
    <d v="2017-09-22T00:00:00"/>
    <x v="0"/>
    <x v="0"/>
    <x v="0"/>
    <s v="22"/>
    <x v="2"/>
    <d v="1899-12-30T21:07:14"/>
    <x v="3"/>
    <n v="1"/>
    <x v="0"/>
    <x v="2"/>
    <s v="KSHITIJ PANDEY"/>
    <s v="LPZ043*1 LPZ044*1"/>
    <x v="7"/>
    <x v="0"/>
    <s v="ksh.pan.dey1992@gmail.com"/>
    <s v="-"/>
    <s v="Test"/>
  </r>
  <r>
    <n v="3485"/>
    <s v="SADDACBT201710224773"/>
    <s v="370320666740101"/>
    <x v="0"/>
    <d v="2017-10-22T00:00:00"/>
    <x v="1"/>
    <x v="1"/>
    <x v="1"/>
    <s v="22"/>
    <x v="2"/>
    <d v="1899-12-30T16:20:43"/>
    <x v="4"/>
    <n v="1"/>
    <x v="0"/>
    <x v="2"/>
    <s v="Bhavesh Garg"/>
    <s v="CBT120*1 CBT123*1"/>
    <x v="47"/>
    <x v="0"/>
    <s v="bhaveshgarg5@gmail.com"/>
    <s v="-"/>
    <s v="Test"/>
  </r>
  <r>
    <n v="3494"/>
    <s v="SADDACFF201710221154"/>
    <s v="1559487924094760"/>
    <x v="0"/>
    <d v="2017-10-22T00:00:00"/>
    <x v="1"/>
    <x v="1"/>
    <x v="1"/>
    <s v="22"/>
    <x v="2"/>
    <d v="1899-12-30T19:27:28"/>
    <x v="6"/>
    <n v="1"/>
    <x v="0"/>
    <x v="2"/>
    <s v="Utkarsh Mangal"/>
    <s v="CFF28*3"/>
    <x v="3"/>
    <x v="0"/>
    <s v="Utkarshmangal.1997@gmail.com"/>
    <s v="-"/>
    <s v="Test"/>
  </r>
  <r>
    <n v="3509"/>
    <s v="SADDARDB201710228309"/>
    <s v="59ba121f6bb4f7.41842956"/>
    <x v="0"/>
    <d v="2017-10-22T00:00:00"/>
    <x v="1"/>
    <x v="1"/>
    <x v="1"/>
    <s v="22"/>
    <x v="2"/>
    <d v="1899-12-30T20:53:46"/>
    <x v="1"/>
    <n v="1"/>
    <x v="0"/>
    <x v="2"/>
    <s v="Ankit Singh"/>
    <s v="RDB074*1 RDB032*1"/>
    <x v="254"/>
    <x v="0"/>
    <s v="ankit2507s@gmail.com"/>
    <s v="-"/>
    <s v="Test"/>
  </r>
  <r>
    <n v="5713"/>
    <s v="SADDAFPT201711225777"/>
    <s v="59a2cbbbc66704.47904253"/>
    <x v="0"/>
    <d v="2017-11-22T00:00:00"/>
    <x v="2"/>
    <x v="2"/>
    <x v="0"/>
    <s v="22"/>
    <x v="2"/>
    <d v="1899-12-30T19:28:07"/>
    <x v="13"/>
    <n v="1"/>
    <x v="0"/>
    <x v="2"/>
    <s v="pavithran"/>
    <s v="FPT31*11 FPT06*1 FPT09*1 FPT11*1"/>
    <x v="715"/>
    <x v="0"/>
    <s v="pavithransekar@gmail.com"/>
    <s v="-"/>
    <s v="Test"/>
  </r>
  <r>
    <n v="5726"/>
    <s v="SADDAGSK201711223633"/>
    <s v="1134118446725322"/>
    <x v="0"/>
    <d v="2017-11-22T00:00:00"/>
    <x v="2"/>
    <x v="2"/>
    <x v="0"/>
    <s v="22"/>
    <x v="2"/>
    <d v="1899-12-30T22:18:54"/>
    <x v="8"/>
    <n v="1"/>
    <x v="0"/>
    <x v="2"/>
    <s v="Shubham Maheshwari"/>
    <s v="GSK70*1 GSK17*1"/>
    <x v="33"/>
    <x v="0"/>
    <s v="Mshubham611.sm@gmail.com"/>
    <s v="-"/>
    <s v="Test"/>
  </r>
  <r>
    <n v="3514"/>
    <s v="SADDAMOM201710229972"/>
    <s v="59d0b099e17984.44303646"/>
    <x v="1"/>
    <d v="2017-10-22T00:00:00"/>
    <x v="1"/>
    <x v="1"/>
    <x v="1"/>
    <s v="22"/>
    <x v="2"/>
    <d v="1899-12-30T21:18:00"/>
    <x v="2"/>
    <n v="1"/>
    <x v="0"/>
    <x v="2"/>
    <s v="Himanshu"/>
    <s v="MOM069*1"/>
    <x v="3"/>
    <x v="0"/>
    <s v="himanshumahawar8@gmail.com"/>
    <s v="-"/>
    <s v="Test"/>
  </r>
  <r>
    <n v="3467"/>
    <s v="SADDARWR201710222808"/>
    <s v="59ec3ab853d4b7.34689473"/>
    <x v="1"/>
    <d v="2017-10-22T00:00:00"/>
    <x v="1"/>
    <x v="1"/>
    <x v="1"/>
    <s v="22"/>
    <x v="2"/>
    <d v="1899-12-30T12:01:49"/>
    <x v="11"/>
    <n v="1"/>
    <x v="1"/>
    <x v="3"/>
    <s v="Aditi Somani"/>
    <s v="RWR026*1 RWR037*1"/>
    <x v="54"/>
    <x v="1"/>
    <s v="somaniaditi95@gmail.com"/>
    <s v="NotDelivered"/>
    <s v="Test"/>
  </r>
  <r>
    <n v="3466"/>
    <s v="SADDACFT201710228100"/>
    <s v="59df97194f2105.19726355"/>
    <x v="0"/>
    <d v="2017-10-22T00:00:00"/>
    <x v="1"/>
    <x v="1"/>
    <x v="1"/>
    <s v="22"/>
    <x v="2"/>
    <d v="1899-12-30T10:11:25"/>
    <x v="14"/>
    <n v="1"/>
    <x v="1"/>
    <x v="3"/>
    <s v="Neelam Salvi"/>
    <s v="CFT004*1 CFT036*1"/>
    <x v="90"/>
    <x v="1"/>
    <s v="neelam9505@gmail.com"/>
    <s v="-"/>
    <s v="Test"/>
  </r>
  <r>
    <n v="3469"/>
    <s v="SADDAKNK201710229597"/>
    <s v="59e76df1041037.33667470"/>
    <x v="0"/>
    <d v="2017-10-22T00:00:00"/>
    <x v="1"/>
    <x v="1"/>
    <x v="1"/>
    <s v="22"/>
    <x v="2"/>
    <d v="1899-12-30T12:50:03"/>
    <x v="16"/>
    <n v="1"/>
    <x v="1"/>
    <x v="3"/>
    <s v="cecilia jongte"/>
    <s v="KNK001*1"/>
    <x v="64"/>
    <x v="1"/>
    <s v="snowbell.cj@gmail.com"/>
    <s v="-"/>
    <s v="Test"/>
  </r>
  <r>
    <n v="3471"/>
    <s v="SADDACFT201710223571"/>
    <s v="59df97194f2105.19726355"/>
    <x v="1"/>
    <d v="2017-10-22T00:00:00"/>
    <x v="1"/>
    <x v="1"/>
    <x v="1"/>
    <s v="22"/>
    <x v="2"/>
    <d v="1899-12-30T13:08:26"/>
    <x v="14"/>
    <n v="0"/>
    <x v="1"/>
    <x v="3"/>
    <s v="Neelam Salvi"/>
    <s v="CFT004*1 CFT036*1"/>
    <x v="90"/>
    <x v="1"/>
    <s v="neelam9505@gmail.com"/>
    <s v="-"/>
    <s v="Test"/>
  </r>
  <r>
    <n v="3472"/>
    <s v="SADDACFT201710223109"/>
    <s v="59df97194f2105.19726355"/>
    <x v="1"/>
    <d v="2017-10-22T00:00:00"/>
    <x v="1"/>
    <x v="1"/>
    <x v="1"/>
    <s v="22"/>
    <x v="2"/>
    <d v="1899-12-30T13:08:48"/>
    <x v="14"/>
    <n v="0"/>
    <x v="1"/>
    <x v="3"/>
    <s v="Neelam Salvi"/>
    <s v="CFT004*1 CFT036*1"/>
    <x v="90"/>
    <x v="1"/>
    <s v="neelam9505@gmail.com"/>
    <s v="-"/>
    <s v="Test"/>
  </r>
  <r>
    <n v="1886"/>
    <s v="SADDARDB201709226728"/>
    <s v="59a0468d646bb8.64902385"/>
    <x v="0"/>
    <d v="2017-09-22T00:00:00"/>
    <x v="0"/>
    <x v="0"/>
    <x v="0"/>
    <s v="22"/>
    <x v="2"/>
    <d v="1899-12-30T20:30:15"/>
    <x v="1"/>
    <n v="1"/>
    <x v="0"/>
    <x v="4"/>
    <s v="Rajat Lathi"/>
    <s v="RDB074*1 RDB077*1 RDB174*11"/>
    <x v="57"/>
    <x v="0"/>
    <s v="rajatlathi5@gmail.com"/>
    <s v="-"/>
    <s v="Test"/>
  </r>
  <r>
    <n v="1876"/>
    <s v="SADDARDB201709228606"/>
    <s v="59c4e70041e5b0.01131048"/>
    <x v="0"/>
    <d v="2017-09-22T00:00:00"/>
    <x v="0"/>
    <x v="0"/>
    <x v="0"/>
    <s v="22"/>
    <x v="2"/>
    <d v="1899-12-30T16:07:37"/>
    <x v="1"/>
    <n v="1"/>
    <x v="0"/>
    <x v="4"/>
    <s v="devansh gupta"/>
    <s v="RDB175*4 RDB063*1"/>
    <x v="184"/>
    <x v="0"/>
    <s v="devanshgaurav@gmail.com"/>
    <s v="-"/>
    <s v="Test"/>
  </r>
  <r>
    <n v="1895"/>
    <s v="SADDARDB201709221530"/>
    <s v="1262270337216143"/>
    <x v="0"/>
    <d v="2017-09-22T00:00:00"/>
    <x v="0"/>
    <x v="0"/>
    <x v="0"/>
    <s v="22"/>
    <x v="2"/>
    <d v="1899-12-30T21:33:10"/>
    <x v="1"/>
    <n v="1"/>
    <x v="0"/>
    <x v="4"/>
    <s v="Tazril Parviz Ali"/>
    <s v="RDB072*1 RDB175*10 RDB159*1 RDB196*1"/>
    <x v="220"/>
    <x v="0"/>
    <s v="tazrilparvez96@gmail.com"/>
    <s v="NotDelivered"/>
    <s v="Test"/>
  </r>
  <r>
    <n v="1898"/>
    <s v="SADDARDB201709228701"/>
    <s v="1101423036657990"/>
    <x v="0"/>
    <d v="2017-09-22T00:00:00"/>
    <x v="0"/>
    <x v="0"/>
    <x v="0"/>
    <s v="22"/>
    <x v="2"/>
    <d v="1899-12-30T22:02:49"/>
    <x v="1"/>
    <n v="1"/>
    <x v="0"/>
    <x v="4"/>
    <s v="Gautam Batra"/>
    <s v="RDB177*6 RDB074*1"/>
    <x v="283"/>
    <x v="0"/>
    <s v="sk789607@gmail.com"/>
    <s v="NotDelivered"/>
    <s v="Test"/>
  </r>
  <r>
    <n v="3476"/>
    <s v="SADDAFPT201710227743"/>
    <s v="1445369632221322"/>
    <x v="0"/>
    <d v="2017-10-22T00:00:00"/>
    <x v="1"/>
    <x v="1"/>
    <x v="1"/>
    <s v="22"/>
    <x v="2"/>
    <d v="1899-12-30T14:07:04"/>
    <x v="13"/>
    <n v="1"/>
    <x v="0"/>
    <x v="4"/>
    <s v="Abhijeet Dash"/>
    <s v="FPT09*1 FPT13*7"/>
    <x v="115"/>
    <x v="0"/>
    <s v="jituab123@gmail.com"/>
    <s v="-"/>
    <s v="Test"/>
  </r>
  <r>
    <n v="3479"/>
    <s v="SADDACFF201710228273"/>
    <s v="1998221420422555"/>
    <x v="0"/>
    <d v="2017-10-22T00:00:00"/>
    <x v="1"/>
    <x v="1"/>
    <x v="1"/>
    <s v="22"/>
    <x v="2"/>
    <d v="1899-12-30T15:22:03"/>
    <x v="6"/>
    <n v="1"/>
    <x v="0"/>
    <x v="4"/>
    <s v="Ankit Kumar Bharati"/>
    <s v="CFF18*1 CFF22*1 CFF46*6 CFF15*1 CFF37*1"/>
    <x v="716"/>
    <x v="0"/>
    <s v="ankitkumarbhartiifs@gmail.com"/>
    <s v="-"/>
    <s v="Test"/>
  </r>
  <r>
    <n v="3495"/>
    <s v="SADDATOA201710228869"/>
    <s v="1660111804059147"/>
    <x v="0"/>
    <d v="2017-10-22T00:00:00"/>
    <x v="1"/>
    <x v="1"/>
    <x v="1"/>
    <s v="22"/>
    <x v="2"/>
    <d v="1899-12-30T19:32:08"/>
    <x v="0"/>
    <n v="1"/>
    <x v="0"/>
    <x v="4"/>
    <s v="Hiranyabh Baishya"/>
    <s v="TOA130*1"/>
    <x v="41"/>
    <x v="0"/>
    <s v="hiranyabh@gmail.com"/>
    <s v="-"/>
    <s v="Test"/>
  </r>
  <r>
    <n v="3503"/>
    <s v="SADDATOA201710227949"/>
    <s v="59b83458cfb390.84979475"/>
    <x v="0"/>
    <d v="2017-10-22T00:00:00"/>
    <x v="1"/>
    <x v="1"/>
    <x v="1"/>
    <s v="22"/>
    <x v="2"/>
    <d v="1899-12-30T20:22:05"/>
    <x v="0"/>
    <n v="1"/>
    <x v="0"/>
    <x v="4"/>
    <s v="chiranjit"/>
    <s v="TOA152*1 TOA154*7"/>
    <x v="717"/>
    <x v="0"/>
    <s v="chiranjitphd13@gmail.com"/>
    <s v="-"/>
    <s v="Test"/>
  </r>
  <r>
    <n v="3508"/>
    <s v="SADDAMOM201710224773"/>
    <s v="1659569110754291"/>
    <x v="0"/>
    <d v="2017-10-22T00:00:00"/>
    <x v="1"/>
    <x v="1"/>
    <x v="1"/>
    <s v="22"/>
    <x v="2"/>
    <d v="1899-12-30T20:48:46"/>
    <x v="2"/>
    <n v="1"/>
    <x v="0"/>
    <x v="4"/>
    <s v="Rahul"/>
    <s v="MOM053*1 MOM036*8"/>
    <x v="105"/>
    <x v="0"/>
    <s v="lucky.prison001@gmail.com"/>
    <s v="-"/>
    <s v="Test"/>
  </r>
  <r>
    <n v="3512"/>
    <s v="SADDACFF201710224813"/>
    <s v="728358500706380"/>
    <x v="0"/>
    <d v="2017-10-22T00:00:00"/>
    <x v="1"/>
    <x v="1"/>
    <x v="1"/>
    <s v="22"/>
    <x v="2"/>
    <d v="1899-12-30T20:58:41"/>
    <x v="6"/>
    <n v="1"/>
    <x v="0"/>
    <x v="4"/>
    <s v="Akshay Mor"/>
    <s v="CFF47*3"/>
    <x v="3"/>
    <x v="0"/>
    <s v="akshaymor8287@gmail.com"/>
    <s v="-"/>
    <s v="Test"/>
  </r>
  <r>
    <n v="3524"/>
    <s v="SADDAGSK201710223897"/>
    <s v="1482396531843295"/>
    <x v="1"/>
    <d v="2017-10-22T00:00:00"/>
    <x v="1"/>
    <x v="1"/>
    <x v="1"/>
    <s v="22"/>
    <x v="2"/>
    <d v="1899-12-30T23:33:11"/>
    <x v="8"/>
    <n v="1"/>
    <x v="0"/>
    <x v="4"/>
    <s v="Vikas Ojha"/>
    <s v="GSK41*1 GSK80*1"/>
    <x v="45"/>
    <x v="0"/>
    <s v="Sagarojha99@gmail.com"/>
    <s v="-"/>
    <s v="Test"/>
  </r>
  <r>
    <n v="5692"/>
    <s v="SADDAGSK201711222524"/>
    <s v="59ef1f21b64a30.65416124"/>
    <x v="1"/>
    <d v="2017-11-22T00:00:00"/>
    <x v="2"/>
    <x v="2"/>
    <x v="0"/>
    <s v="22"/>
    <x v="2"/>
    <d v="1899-12-30T00:09:54"/>
    <x v="8"/>
    <n v="0"/>
    <x v="0"/>
    <x v="4"/>
    <s v="Madhu Jadav"/>
    <s v="GSK13*1"/>
    <x v="62"/>
    <x v="0"/>
    <s v="madhu.jadav3@gmail.com"/>
    <s v="-"/>
    <s v="Test"/>
  </r>
  <r>
    <n v="5699"/>
    <s v="SADDAFPT201711226688"/>
    <s v="1660111804059147"/>
    <x v="0"/>
    <d v="2017-11-22T00:00:00"/>
    <x v="2"/>
    <x v="2"/>
    <x v="0"/>
    <s v="22"/>
    <x v="2"/>
    <d v="1899-12-30T13:28:30"/>
    <x v="13"/>
    <n v="1"/>
    <x v="0"/>
    <x v="4"/>
    <s v="Hiranyabh Baishya"/>
    <s v="FPT06*1"/>
    <x v="3"/>
    <x v="0"/>
    <s v="hiranyabh@gmail.com"/>
    <s v="-"/>
    <s v="Test"/>
  </r>
  <r>
    <n v="5703"/>
    <s v="SADDARDB201711226028"/>
    <s v="2009966779277380"/>
    <x v="0"/>
    <d v="2017-11-22T00:00:00"/>
    <x v="2"/>
    <x v="2"/>
    <x v="0"/>
    <s v="22"/>
    <x v="2"/>
    <d v="1899-12-30T14:23:01"/>
    <x v="1"/>
    <n v="1"/>
    <x v="0"/>
    <x v="4"/>
    <s v="Porush Banswal"/>
    <s v="RDB048*1"/>
    <x v="82"/>
    <x v="0"/>
    <s v="porush64@gmail.com"/>
    <s v="-"/>
    <s v="Test"/>
  </r>
  <r>
    <n v="5705"/>
    <s v="SADDACBT201711225654"/>
    <s v="1110848675715327"/>
    <x v="0"/>
    <d v="2017-11-22T00:00:00"/>
    <x v="2"/>
    <x v="2"/>
    <x v="0"/>
    <s v="22"/>
    <x v="2"/>
    <d v="1899-12-30T14:40:58"/>
    <x v="4"/>
    <n v="1"/>
    <x v="0"/>
    <x v="4"/>
    <s v="Abhilash Panging"/>
    <s v="CBT019*1 CBT014*2"/>
    <x v="718"/>
    <x v="0"/>
    <s v="lucariostar@gmail.com"/>
    <s v="-"/>
    <s v="Test"/>
  </r>
  <r>
    <n v="1889"/>
    <s v="SADDAMOM201709221757"/>
    <s v="2231862563706806"/>
    <x v="0"/>
    <d v="2017-09-22T00:00:00"/>
    <x v="0"/>
    <x v="0"/>
    <x v="0"/>
    <s v="22"/>
    <x v="2"/>
    <d v="1899-12-30T21:04:01"/>
    <x v="2"/>
    <n v="1"/>
    <x v="0"/>
    <x v="4"/>
    <s v="Aditya Pandey"/>
    <s v="MOM040*1 MOM028*1 MOM015*1 MOM020*2"/>
    <x v="283"/>
    <x v="0"/>
    <s v="hitesh440344@gmail.com"/>
    <s v="-"/>
    <s v="Test"/>
  </r>
  <r>
    <n v="1892"/>
    <s v="SADDABLS201709225050"/>
    <s v="59a438d627b4b2.14766430"/>
    <x v="0"/>
    <d v="2017-09-22T00:00:00"/>
    <x v="0"/>
    <x v="0"/>
    <x v="0"/>
    <s v="22"/>
    <x v="2"/>
    <d v="1899-12-30T21:15:45"/>
    <x v="5"/>
    <n v="1"/>
    <x v="0"/>
    <x v="4"/>
    <s v="Shashi Kant Sharma"/>
    <s v="BLS8*1"/>
    <x v="62"/>
    <x v="0"/>
    <s v="shashikant.sharma240@gmail.com"/>
    <s v="-"/>
    <s v="Test"/>
  </r>
  <r>
    <n v="3488"/>
    <s v="SADDAFPT201710225202"/>
    <s v="1388213731291171"/>
    <x v="0"/>
    <d v="2017-10-22T00:00:00"/>
    <x v="1"/>
    <x v="1"/>
    <x v="1"/>
    <s v="22"/>
    <x v="2"/>
    <d v="1899-12-30T18:31:34"/>
    <x v="13"/>
    <n v="1"/>
    <x v="0"/>
    <x v="4"/>
    <s v="Sourav Jana"/>
    <s v="FPT07*1"/>
    <x v="3"/>
    <x v="0"/>
    <s v="sourav123jana@gmail.com"/>
    <s v="-"/>
    <s v="Test"/>
  </r>
  <r>
    <n v="3498"/>
    <s v="SADDARDB201710223839"/>
    <s v="59eca256578b67.94832045"/>
    <x v="0"/>
    <d v="2017-10-22T00:00:00"/>
    <x v="1"/>
    <x v="1"/>
    <x v="1"/>
    <s v="22"/>
    <x v="2"/>
    <d v="1899-12-30T19:53:09"/>
    <x v="1"/>
    <n v="1"/>
    <x v="0"/>
    <x v="4"/>
    <s v="Suyog"/>
    <s v="RDB072*1 RDB174*20 RDB088*1"/>
    <x v="425"/>
    <x v="0"/>
    <s v="suyog.sj2@gmail.com"/>
    <s v="-"/>
    <s v="Test"/>
  </r>
  <r>
    <n v="3502"/>
    <s v="SADDARDB201710229150"/>
    <s v="1976803445923318"/>
    <x v="0"/>
    <d v="2017-10-22T00:00:00"/>
    <x v="1"/>
    <x v="1"/>
    <x v="1"/>
    <s v="22"/>
    <x v="2"/>
    <d v="1899-12-30T20:07:19"/>
    <x v="1"/>
    <n v="1"/>
    <x v="0"/>
    <x v="4"/>
    <s v="Rishiraj Borah"/>
    <s v="RDB052*1 RDB056*1 RDB058*1 RDB175*5"/>
    <x v="719"/>
    <x v="0"/>
    <s v="borah.rishiraj007@gmail.com"/>
    <s v="-"/>
    <s v="Test"/>
  </r>
  <r>
    <n v="3475"/>
    <s v="SADDALPZ201710227509"/>
    <s v="59a826e35e8408.81670872"/>
    <x v="0"/>
    <d v="2017-10-22T00:00:00"/>
    <x v="1"/>
    <x v="1"/>
    <x v="1"/>
    <s v="22"/>
    <x v="2"/>
    <d v="1899-12-30T13:46:56"/>
    <x v="3"/>
    <n v="1"/>
    <x v="0"/>
    <x v="4"/>
    <s v="ahmed faiz"/>
    <s v="LPZ004*2 LPZ020*1 LPZ003*1"/>
    <x v="13"/>
    <x v="0"/>
    <s v="ahmedfaiz0912@gmail.com"/>
    <s v="-"/>
    <s v="Test"/>
  </r>
  <r>
    <n v="3492"/>
    <s v="SADDAFPT201710228154"/>
    <s v="59a008c6c569e5.37372151"/>
    <x v="1"/>
    <d v="2017-10-22T00:00:00"/>
    <x v="1"/>
    <x v="1"/>
    <x v="1"/>
    <s v="22"/>
    <x v="2"/>
    <d v="1899-12-30T19:24:43"/>
    <x v="13"/>
    <n v="0"/>
    <x v="0"/>
    <x v="4"/>
    <s v="Abhishek Chauhan"/>
    <s v="FPT02*1 FPT13*5"/>
    <x v="115"/>
    <x v="0"/>
    <s v="rkmabhi@gmail.com"/>
    <s v="-"/>
    <s v="Test"/>
  </r>
  <r>
    <n v="3493"/>
    <s v="SADDAFPT201710229753"/>
    <s v="59a008c6c569e5.37372151"/>
    <x v="0"/>
    <d v="2017-10-22T00:00:00"/>
    <x v="1"/>
    <x v="1"/>
    <x v="1"/>
    <s v="22"/>
    <x v="2"/>
    <d v="1899-12-30T19:25:29"/>
    <x v="13"/>
    <n v="1"/>
    <x v="0"/>
    <x v="4"/>
    <s v="Abhishek Chauhan"/>
    <s v="FPT02*1 FPT13*5"/>
    <x v="115"/>
    <x v="0"/>
    <s v="rkmabhi@gmail.com"/>
    <s v="-"/>
    <s v="Test"/>
  </r>
  <r>
    <n v="1883"/>
    <s v="SADDARDB201709224611"/>
    <s v="59c22d237fa5b3.58776896"/>
    <x v="0"/>
    <d v="2017-09-22T00:00:00"/>
    <x v="0"/>
    <x v="0"/>
    <x v="0"/>
    <s v="22"/>
    <x v="2"/>
    <d v="1899-12-30T20:15:49"/>
    <x v="1"/>
    <n v="1"/>
    <x v="0"/>
    <x v="4"/>
    <s v="Abhishek Kumar"/>
    <s v="RDB074*1 RDB072*1 RDB207*2"/>
    <x v="160"/>
    <x v="0"/>
    <s v="ak4139809@gmail.com"/>
    <s v="-"/>
    <s v="Test"/>
  </r>
  <r>
    <n v="5706"/>
    <s v="SADDATOA201711227246"/>
    <s v="59c22d237fa5b3.58776896"/>
    <x v="0"/>
    <d v="2017-11-22T00:00:00"/>
    <x v="2"/>
    <x v="2"/>
    <x v="0"/>
    <s v="22"/>
    <x v="2"/>
    <d v="1899-12-30T14:51:53"/>
    <x v="0"/>
    <n v="1"/>
    <x v="0"/>
    <x v="4"/>
    <s v="Abhishek Kumar"/>
    <s v="TOA177*1"/>
    <x v="41"/>
    <x v="0"/>
    <s v="ak4139809@gmail.com"/>
    <s v="-"/>
    <s v="Test"/>
  </r>
  <r>
    <n v="3510"/>
    <s v="SADDARDB201710229250"/>
    <s v="862786357212794"/>
    <x v="0"/>
    <d v="2017-10-22T00:00:00"/>
    <x v="1"/>
    <x v="1"/>
    <x v="1"/>
    <s v="22"/>
    <x v="2"/>
    <d v="1899-12-30T20:54:33"/>
    <x v="1"/>
    <n v="1"/>
    <x v="0"/>
    <x v="4"/>
    <s v="Jayash Manvatkar"/>
    <s v="RDB125*2 RDB074*1 RDB174*4 RDB175*4"/>
    <x v="210"/>
    <x v="0"/>
    <s v="jayashmanvatkar@gmail.com"/>
    <s v="-"/>
    <s v="Test"/>
  </r>
  <r>
    <n v="1888"/>
    <s v="SADDALPZ201709228859"/>
    <s v="59a15a29c47f51.26850918"/>
    <x v="0"/>
    <d v="2017-09-22T00:00:00"/>
    <x v="0"/>
    <x v="0"/>
    <x v="0"/>
    <s v="22"/>
    <x v="2"/>
    <d v="1899-12-30T21:03:43"/>
    <x v="3"/>
    <n v="1"/>
    <x v="0"/>
    <x v="4"/>
    <s v="Prateek Kumar"/>
    <s v="LPZ022*1 LPZ229*1"/>
    <x v="21"/>
    <x v="0"/>
    <s v="prateekkmr60@gmail.com"/>
    <s v="-"/>
    <s v="Test"/>
  </r>
  <r>
    <n v="1912"/>
    <s v="SADDARDB201709228209"/>
    <s v="1101423036657990"/>
    <x v="0"/>
    <d v="2017-09-22T00:00:00"/>
    <x v="0"/>
    <x v="0"/>
    <x v="0"/>
    <s v="22"/>
    <x v="2"/>
    <d v="1899-12-30T22:57:50"/>
    <x v="1"/>
    <n v="1"/>
    <x v="0"/>
    <x v="4"/>
    <s v="Gautam Batra"/>
    <s v="RDB061*1 RDB088*1 RDB177*4"/>
    <x v="509"/>
    <x v="0"/>
    <s v="sk789607@gmail.com"/>
    <s v="NotDelivered"/>
    <s v="Test"/>
  </r>
  <r>
    <n v="3486"/>
    <s v="SADDARDB201710224688"/>
    <s v="181459309097481"/>
    <x v="0"/>
    <d v="2017-10-22T00:00:00"/>
    <x v="1"/>
    <x v="1"/>
    <x v="1"/>
    <s v="22"/>
    <x v="2"/>
    <d v="1899-12-30T17:50:55"/>
    <x v="1"/>
    <n v="1"/>
    <x v="0"/>
    <x v="4"/>
    <s v="Arun Puram"/>
    <s v="RDB163*3 RDB195*1"/>
    <x v="70"/>
    <x v="0"/>
    <s v="arunpuram343@gmail.com"/>
    <s v="-"/>
    <s v="Test"/>
  </r>
  <r>
    <n v="1882"/>
    <s v="SADDARDB201709229561"/>
    <s v="1445369632221322"/>
    <x v="0"/>
    <d v="2017-09-22T00:00:00"/>
    <x v="0"/>
    <x v="0"/>
    <x v="0"/>
    <s v="22"/>
    <x v="2"/>
    <d v="1899-12-30T19:49:16"/>
    <x v="1"/>
    <n v="1"/>
    <x v="0"/>
    <x v="4"/>
    <s v="Abhijeet Dash"/>
    <s v="RDB061*2"/>
    <x v="252"/>
    <x v="0"/>
    <s v="jituab123@gmail.com"/>
    <s v="-"/>
    <s v="Test"/>
  </r>
  <r>
    <n v="3518"/>
    <s v="SADDAFPT201710227527"/>
    <s v="1957737644511354"/>
    <x v="0"/>
    <d v="2017-10-22T00:00:00"/>
    <x v="1"/>
    <x v="1"/>
    <x v="1"/>
    <s v="22"/>
    <x v="2"/>
    <d v="1899-12-30T21:28:33"/>
    <x v="13"/>
    <n v="1"/>
    <x v="0"/>
    <x v="4"/>
    <s v="Harshawardhan More"/>
    <s v="FPT03*1"/>
    <x v="42"/>
    <x v="0"/>
    <s v="Harshawardhanm@gmail.com"/>
    <s v="-"/>
    <s v="Test"/>
  </r>
  <r>
    <n v="3517"/>
    <s v="SADDACFF201710224106"/>
    <s v="117044889020218"/>
    <x v="1"/>
    <d v="2017-10-22T00:00:00"/>
    <x v="1"/>
    <x v="1"/>
    <x v="1"/>
    <s v="22"/>
    <x v="2"/>
    <d v="1899-12-30T21:28:23"/>
    <x v="6"/>
    <n v="1"/>
    <x v="0"/>
    <x v="7"/>
    <s v="Shivani Gupta"/>
    <s v="CFF36*1 CFF14*1"/>
    <x v="21"/>
    <x v="0"/>
    <s v="shibu.4274@gmail.com"/>
    <s v="-"/>
    <s v="Test"/>
  </r>
  <r>
    <n v="5694"/>
    <s v="SADDAGSK201711229408"/>
    <s v="59eeed272db517.32402304"/>
    <x v="0"/>
    <d v="2017-11-22T00:00:00"/>
    <x v="2"/>
    <x v="2"/>
    <x v="0"/>
    <s v="22"/>
    <x v="2"/>
    <d v="1899-12-30T01:58:41"/>
    <x v="8"/>
    <n v="1"/>
    <x v="0"/>
    <x v="7"/>
    <s v="priya rajak"/>
    <s v="GSK19*2 GSK68*6"/>
    <x v="208"/>
    <x v="0"/>
    <s v="priyarajakprl@gmail.com"/>
    <s v="-"/>
    <s v="Test"/>
  </r>
  <r>
    <n v="5729"/>
    <s v="SADDACFF201711228961"/>
    <s v="160131514600690"/>
    <x v="0"/>
    <d v="2017-11-22T00:00:00"/>
    <x v="2"/>
    <x v="2"/>
    <x v="0"/>
    <s v="22"/>
    <x v="2"/>
    <d v="1899-12-30T22:49:49"/>
    <x v="6"/>
    <n v="1"/>
    <x v="0"/>
    <x v="7"/>
    <s v="Priyanka Subraveti"/>
    <s v="CFF15*1 CFF20*1"/>
    <x v="4"/>
    <x v="0"/>
    <s v="psubraveti1012@gmail.com"/>
    <s v="-"/>
    <s v="Test"/>
  </r>
  <r>
    <n v="3516"/>
    <s v="SADDACFF201710227578"/>
    <s v="117044889020218"/>
    <x v="1"/>
    <d v="2017-10-22T00:00:00"/>
    <x v="1"/>
    <x v="1"/>
    <x v="1"/>
    <s v="22"/>
    <x v="2"/>
    <d v="1899-12-30T21:23:04"/>
    <x v="6"/>
    <n v="0"/>
    <x v="0"/>
    <x v="7"/>
    <s v="Shivani Gupta"/>
    <s v="CFF13*1 CFF17*1"/>
    <x v="64"/>
    <x v="0"/>
    <s v="shibu.4274@gmail.com"/>
    <s v="-"/>
    <s v="Test"/>
  </r>
  <r>
    <n v="3484"/>
    <s v="SADDACFF201710229946"/>
    <s v="117044889020218"/>
    <x v="1"/>
    <d v="2017-10-22T00:00:00"/>
    <x v="1"/>
    <x v="1"/>
    <x v="1"/>
    <s v="22"/>
    <x v="2"/>
    <d v="1899-12-30T16:18:35"/>
    <x v="6"/>
    <n v="0"/>
    <x v="0"/>
    <x v="7"/>
    <s v="Shivani Gupta"/>
    <s v="CFF13*1 CFF10*1"/>
    <x v="3"/>
    <x v="0"/>
    <s v="shibu.4274@gmail.com"/>
    <s v="-"/>
    <s v="Test"/>
  </r>
  <r>
    <n v="3515"/>
    <s v="SADDACFF201710226942"/>
    <s v="117044889020218"/>
    <x v="1"/>
    <d v="2017-10-22T00:00:00"/>
    <x v="1"/>
    <x v="1"/>
    <x v="1"/>
    <s v="22"/>
    <x v="2"/>
    <d v="1899-12-30T21:22:13"/>
    <x v="6"/>
    <n v="0"/>
    <x v="0"/>
    <x v="7"/>
    <s v="Shivani Gupta"/>
    <s v="CFF13*1 CFF17*1"/>
    <x v="64"/>
    <x v="0"/>
    <s v="shibu.4274@gmail.com"/>
    <s v="-"/>
    <s v="Test"/>
  </r>
  <r>
    <n v="3470"/>
    <s v="SADDARWR201710227693"/>
    <s v="1463717420371088"/>
    <x v="0"/>
    <d v="2017-10-22T00:00:00"/>
    <x v="1"/>
    <x v="1"/>
    <x v="1"/>
    <s v="22"/>
    <x v="2"/>
    <d v="1899-12-30T12:53:29"/>
    <x v="11"/>
    <n v="1"/>
    <x v="1"/>
    <x v="8"/>
    <s v="Jitendra Bhardwaj"/>
    <s v="RWR111*1 RWR026*1"/>
    <x v="117"/>
    <x v="1"/>
    <s v="jitendrakumarsharma6@gmail.com"/>
    <s v="-"/>
    <s v="Test"/>
  </r>
  <r>
    <n v="5709"/>
    <s v="SADDACFT201711226230"/>
    <s v="59c6aa6d7d3203.49608492"/>
    <x v="0"/>
    <d v="2017-11-22T00:00:00"/>
    <x v="2"/>
    <x v="2"/>
    <x v="0"/>
    <s v="22"/>
    <x v="2"/>
    <d v="1899-12-30T17:37:24"/>
    <x v="14"/>
    <n v="1"/>
    <x v="1"/>
    <x v="8"/>
    <s v="siddharth"/>
    <s v="CFT026*1 CFT020*1"/>
    <x v="68"/>
    <x v="1"/>
    <s v="siddharthsinghmaanju@gmail.com"/>
    <s v="-"/>
    <s v="Test"/>
  </r>
  <r>
    <n v="5722"/>
    <s v="SADDAGSK201711224894"/>
    <s v="255665104952319"/>
    <x v="0"/>
    <d v="2017-11-22T00:00:00"/>
    <x v="2"/>
    <x v="2"/>
    <x v="0"/>
    <s v="22"/>
    <x v="2"/>
    <d v="1899-12-30T21:30:21"/>
    <x v="8"/>
    <n v="1"/>
    <x v="0"/>
    <x v="8"/>
    <s v="Makrand Kushwah"/>
    <s v="GSK97*1 GSK07*1"/>
    <x v="1"/>
    <x v="0"/>
    <s v="mkjack442@gmail.com"/>
    <s v="-"/>
    <s v="Test"/>
  </r>
  <r>
    <n v="1899"/>
    <s v="SADDARDB201709226985"/>
    <s v="59a45447842f86.35320994"/>
    <x v="0"/>
    <d v="2017-09-22T00:00:00"/>
    <x v="0"/>
    <x v="0"/>
    <x v="0"/>
    <s v="22"/>
    <x v="2"/>
    <d v="1899-12-30T22:03:06"/>
    <x v="1"/>
    <n v="1"/>
    <x v="0"/>
    <x v="10"/>
    <s v="Raj Lakshmi"/>
    <s v="RDB060*1 RDB056*1"/>
    <x v="463"/>
    <x v="0"/>
    <s v="rajlakshmi231994@gmail.com"/>
    <s v="-"/>
    <s v="Test"/>
  </r>
  <r>
    <n v="1908"/>
    <s v="SADDARDB201709229313"/>
    <s v="1845214462475515"/>
    <x v="0"/>
    <d v="2017-09-22T00:00:00"/>
    <x v="0"/>
    <x v="0"/>
    <x v="0"/>
    <s v="22"/>
    <x v="2"/>
    <d v="1899-12-30T22:31:53"/>
    <x v="1"/>
    <n v="1"/>
    <x v="0"/>
    <x v="10"/>
    <s v="Sowmya Rasakula"/>
    <s v="RDB080*1 RDB176*1 RDB177*1"/>
    <x v="611"/>
    <x v="0"/>
    <s v="sowmya.r1806@gmail.com"/>
    <s v="-"/>
    <s v="Test"/>
  </r>
  <r>
    <n v="1910"/>
    <s v="SADDARDB201709222953"/>
    <s v="1637467782971884"/>
    <x v="0"/>
    <d v="2017-09-22T00:00:00"/>
    <x v="0"/>
    <x v="0"/>
    <x v="0"/>
    <s v="22"/>
    <x v="2"/>
    <d v="1899-12-30T22:42:41"/>
    <x v="1"/>
    <n v="1"/>
    <x v="0"/>
    <x v="10"/>
    <s v="Ahsas Sood"/>
    <s v="RDB173*1 RDB184*2 RDB063*1"/>
    <x v="226"/>
    <x v="0"/>
    <s v="ahsassood@gmail.com"/>
    <s v="-"/>
    <s v="Test"/>
  </r>
  <r>
    <n v="3482"/>
    <s v="SADDAFPT201710224555"/>
    <s v="59a2cb567eb1c2.87607813"/>
    <x v="1"/>
    <d v="2017-10-22T00:00:00"/>
    <x v="1"/>
    <x v="1"/>
    <x v="1"/>
    <s v="22"/>
    <x v="2"/>
    <d v="1899-12-30T15:56:32"/>
    <x v="13"/>
    <n v="0"/>
    <x v="0"/>
    <x v="10"/>
    <s v="Vidisha"/>
    <s v="FPT01*1 FPT13*3"/>
    <x v="209"/>
    <x v="0"/>
    <s v="vidishade1@gmail.com"/>
    <s v="-"/>
    <s v="Test"/>
  </r>
  <r>
    <n v="3483"/>
    <s v="SADDAFPT201710228101"/>
    <s v="59a2cb567eb1c2.87607813"/>
    <x v="1"/>
    <d v="2017-10-22T00:00:00"/>
    <x v="1"/>
    <x v="1"/>
    <x v="1"/>
    <s v="22"/>
    <x v="2"/>
    <d v="1899-12-30T16:02:05"/>
    <x v="13"/>
    <n v="1"/>
    <x v="0"/>
    <x v="10"/>
    <s v="Vidisha"/>
    <s v="FPT01*1 FPT13*3"/>
    <x v="209"/>
    <x v="0"/>
    <s v="vidishade1@gmail.com"/>
    <s v="-"/>
    <s v="Test"/>
  </r>
  <r>
    <n v="1907"/>
    <s v="SADDARDB201709221107"/>
    <s v="59afff71ced1b6.52922377"/>
    <x v="0"/>
    <d v="2017-09-22T00:00:00"/>
    <x v="0"/>
    <x v="0"/>
    <x v="0"/>
    <s v="22"/>
    <x v="2"/>
    <d v="1899-12-30T22:22:57"/>
    <x v="1"/>
    <n v="1"/>
    <x v="0"/>
    <x v="10"/>
    <s v="Aparajita"/>
    <s v="RDB168*1 RDB160*1 RDB125*1"/>
    <x v="261"/>
    <x v="0"/>
    <s v="aparajita8596@gmail.com"/>
    <s v="-"/>
    <s v="Test"/>
  </r>
  <r>
    <n v="5707"/>
    <s v="SADDABLS201711221656"/>
    <s v="1165209606912676"/>
    <x v="1"/>
    <d v="2017-11-22T00:00:00"/>
    <x v="2"/>
    <x v="2"/>
    <x v="0"/>
    <s v="22"/>
    <x v="2"/>
    <d v="1899-12-30T15:00:16"/>
    <x v="5"/>
    <n v="1"/>
    <x v="0"/>
    <x v="10"/>
    <s v="Amolina Doley"/>
    <s v="BLS108*1 BLS101*1"/>
    <x v="1"/>
    <x v="0"/>
    <s v="amodoley@gmail.com"/>
    <s v="-"/>
    <s v="Test"/>
  </r>
  <r>
    <n v="1904"/>
    <s v="SADDAGSK201709224281"/>
    <s v="59afff71ced1b6.52922377"/>
    <x v="0"/>
    <d v="2017-09-22T00:00:00"/>
    <x v="0"/>
    <x v="0"/>
    <x v="0"/>
    <s v="22"/>
    <x v="2"/>
    <d v="1899-12-30T22:16:07"/>
    <x v="8"/>
    <n v="1"/>
    <x v="0"/>
    <x v="10"/>
    <s v="Aparajita"/>
    <s v="GSK084*1"/>
    <x v="79"/>
    <x v="0"/>
    <s v="aparajita8596@gmail.com"/>
    <s v="NotDelivered"/>
    <s v="Test"/>
  </r>
  <r>
    <n v="1874"/>
    <s v="SADDARDB201709224046"/>
    <s v="1482075498526479"/>
    <x v="1"/>
    <d v="2017-09-22T00:00:00"/>
    <x v="0"/>
    <x v="0"/>
    <x v="0"/>
    <s v="22"/>
    <x v="2"/>
    <d v="1899-12-30T15:33:33"/>
    <x v="1"/>
    <n v="0"/>
    <x v="0"/>
    <x v="11"/>
    <s v="Shubham Akash"/>
    <s v="RDB008*1 RDB184*1"/>
    <x v="103"/>
    <x v="0"/>
    <s v="Shubham_07@hotmail.com"/>
    <s v="-"/>
    <s v="Test"/>
  </r>
  <r>
    <n v="1885"/>
    <s v="SADDAGSK201709227671"/>
    <s v="59adf2a90bc522.16521066"/>
    <x v="0"/>
    <d v="2017-09-22T00:00:00"/>
    <x v="0"/>
    <x v="0"/>
    <x v="0"/>
    <s v="22"/>
    <x v="2"/>
    <d v="1899-12-30T20:30:03"/>
    <x v="8"/>
    <n v="1"/>
    <x v="0"/>
    <x v="11"/>
    <s v="ankit"/>
    <s v="GSK095*1 GSK096*1"/>
    <x v="71"/>
    <x v="0"/>
    <s v="ankit1997jonwal@gmail.com"/>
    <s v="NotDelivered"/>
    <s v="Test"/>
  </r>
  <r>
    <n v="3489"/>
    <s v="SADDAMOM201710226484"/>
    <s v="10210342590904396"/>
    <x v="0"/>
    <d v="2017-10-22T00:00:00"/>
    <x v="1"/>
    <x v="1"/>
    <x v="1"/>
    <s v="22"/>
    <x v="2"/>
    <d v="1899-12-30T18:43:37"/>
    <x v="2"/>
    <n v="1"/>
    <x v="0"/>
    <x v="11"/>
    <s v="Souradeep Bhattacharja"/>
    <s v="MOM069*1"/>
    <x v="3"/>
    <x v="0"/>
    <s v="srdp.bhattacharja@gmail.com"/>
    <s v="-"/>
    <s v="Test"/>
  </r>
  <r>
    <n v="3513"/>
    <s v="SADDARDB201710228717"/>
    <s v="1436313499751440"/>
    <x v="0"/>
    <d v="2017-10-22T00:00:00"/>
    <x v="1"/>
    <x v="1"/>
    <x v="1"/>
    <s v="22"/>
    <x v="2"/>
    <d v="1899-12-30T21:08:31"/>
    <x v="1"/>
    <n v="1"/>
    <x v="0"/>
    <x v="11"/>
    <s v="Ankit Kumar"/>
    <s v="RDB127*1 RDB177*4"/>
    <x v="177"/>
    <x v="0"/>
    <s v="ankitkumar8224@gmail.com"/>
    <s v="-"/>
    <s v="Test"/>
  </r>
  <r>
    <n v="3521"/>
    <s v="SADDARDB201710222872"/>
    <s v="1479713502122570"/>
    <x v="0"/>
    <d v="2017-10-22T00:00:00"/>
    <x v="1"/>
    <x v="1"/>
    <x v="1"/>
    <s v="22"/>
    <x v="2"/>
    <d v="1899-12-30T22:03:01"/>
    <x v="1"/>
    <n v="1"/>
    <x v="0"/>
    <x v="11"/>
    <s v="Aayush Raj Sinha"/>
    <s v="RDB092*2 RDB072*2 RDB070*1 RDB118*1"/>
    <x v="720"/>
    <x v="0"/>
    <s v="aayushsinha19@gmail.com"/>
    <s v="-"/>
    <s v="Test"/>
  </r>
  <r>
    <n v="5717"/>
    <s v="SADDALPZ201711221128"/>
    <s v="1510543682366313"/>
    <x v="0"/>
    <d v="2017-11-22T00:00:00"/>
    <x v="2"/>
    <x v="2"/>
    <x v="0"/>
    <s v="22"/>
    <x v="2"/>
    <d v="1899-12-30T20:39:29"/>
    <x v="3"/>
    <n v="1"/>
    <x v="0"/>
    <x v="11"/>
    <s v="Vishal Bordiya"/>
    <s v="LPZ215*2"/>
    <x v="42"/>
    <x v="0"/>
    <s v="vishalbordiya@gmail.com"/>
    <s v="-"/>
    <s v="Test"/>
  </r>
  <r>
    <n v="5724"/>
    <s v="SADDACFF201711225450"/>
    <s v="877496492428392"/>
    <x v="1"/>
    <d v="2017-11-22T00:00:00"/>
    <x v="2"/>
    <x v="2"/>
    <x v="0"/>
    <s v="22"/>
    <x v="2"/>
    <d v="1899-12-30T22:11:54"/>
    <x v="6"/>
    <n v="0"/>
    <x v="0"/>
    <x v="11"/>
    <s v="N Nsk"/>
    <s v="CFF23*1 CFF38*1"/>
    <x v="308"/>
    <x v="0"/>
    <s v="nnskrishna1@gmail.com"/>
    <s v="-"/>
    <s v="Test"/>
  </r>
  <r>
    <n v="5725"/>
    <s v="SADDACFF201711226818"/>
    <s v="877496492428392"/>
    <x v="1"/>
    <d v="2017-11-22T00:00:00"/>
    <x v="2"/>
    <x v="2"/>
    <x v="0"/>
    <s v="22"/>
    <x v="2"/>
    <d v="1899-12-30T22:12:52"/>
    <x v="6"/>
    <n v="1"/>
    <x v="0"/>
    <x v="11"/>
    <s v="N Nsk"/>
    <s v="CFF23*1 CFF38*1"/>
    <x v="308"/>
    <x v="0"/>
    <s v="nnskrishna1@gmail.com"/>
    <s v="-"/>
    <s v="Test"/>
  </r>
  <r>
    <n v="5728"/>
    <s v="SADDARDB201711228354"/>
    <s v="1072059159596657"/>
    <x v="0"/>
    <d v="2017-11-22T00:00:00"/>
    <x v="2"/>
    <x v="2"/>
    <x v="0"/>
    <s v="22"/>
    <x v="2"/>
    <d v="1899-12-30T22:29:48"/>
    <x v="1"/>
    <n v="1"/>
    <x v="0"/>
    <x v="11"/>
    <s v="Yashaswi Sai"/>
    <s v="RDB219*2"/>
    <x v="5"/>
    <x v="0"/>
    <s v="yashaswisai97@gmail.com"/>
    <s v="-"/>
    <s v="Test"/>
  </r>
  <r>
    <n v="5730"/>
    <s v="SADDAFDZ201711226559"/>
    <s v="1510543682366313"/>
    <x v="0"/>
    <d v="2017-11-22T00:00:00"/>
    <x v="2"/>
    <x v="2"/>
    <x v="0"/>
    <s v="22"/>
    <x v="2"/>
    <d v="1899-12-30T23:06:56"/>
    <x v="10"/>
    <n v="1"/>
    <x v="0"/>
    <x v="11"/>
    <s v="Vishal Bordiya"/>
    <s v="FDZ013*2"/>
    <x v="103"/>
    <x v="0"/>
    <s v="vishalbordiya@gmail.com"/>
    <s v="-"/>
    <s v="Test"/>
  </r>
  <r>
    <n v="5731"/>
    <s v="SADDAGSK201711223063"/>
    <s v="1510543682366313"/>
    <x v="0"/>
    <d v="2017-11-22T00:00:00"/>
    <x v="2"/>
    <x v="2"/>
    <x v="0"/>
    <s v="22"/>
    <x v="2"/>
    <d v="1899-12-30T23:14:55"/>
    <x v="8"/>
    <n v="1"/>
    <x v="0"/>
    <x v="11"/>
    <s v="Vishal Bordiya"/>
    <s v="GSK62*1 GSK68*10"/>
    <x v="89"/>
    <x v="0"/>
    <s v="vishalbordiya@gmail.com"/>
    <s v="-"/>
    <s v="Test"/>
  </r>
  <r>
    <n v="1894"/>
    <s v="SADDABLS201709223592"/>
    <s v="1127559104041696"/>
    <x v="0"/>
    <d v="2017-09-22T00:00:00"/>
    <x v="0"/>
    <x v="0"/>
    <x v="0"/>
    <s v="22"/>
    <x v="2"/>
    <d v="1899-12-30T21:21:25"/>
    <x v="5"/>
    <n v="1"/>
    <x v="0"/>
    <x v="11"/>
    <s v="Avinash Kumar"/>
    <s v="BLS9*1"/>
    <x v="79"/>
    <x v="0"/>
    <s v="tipuavinashtipu@gmail.com"/>
    <s v="-"/>
    <s v="Test"/>
  </r>
  <r>
    <n v="1905"/>
    <s v="SADDARDB201709223503"/>
    <s v="1975946392641675"/>
    <x v="1"/>
    <d v="2017-09-22T00:00:00"/>
    <x v="0"/>
    <x v="0"/>
    <x v="0"/>
    <s v="22"/>
    <x v="2"/>
    <d v="1899-12-30T22:16:46"/>
    <x v="1"/>
    <n v="1"/>
    <x v="0"/>
    <x v="11"/>
    <s v="Kotaiah Uppalapati"/>
    <s v="RDB052*4"/>
    <x v="381"/>
    <x v="0"/>
    <s v="kotiuppalapati119@gmail.com"/>
    <s v="-"/>
    <s v="Test"/>
  </r>
  <r>
    <n v="1906"/>
    <s v="SADDABKB201709225675"/>
    <s v="59adb14493aa46.81245500"/>
    <x v="1"/>
    <d v="2017-09-22T00:00:00"/>
    <x v="0"/>
    <x v="0"/>
    <x v="0"/>
    <s v="22"/>
    <x v="2"/>
    <d v="1899-12-30T22:21:08"/>
    <x v="17"/>
    <n v="1"/>
    <x v="0"/>
    <x v="11"/>
    <s v="Vikrant Verma"/>
    <s v="BKB226*3"/>
    <x v="57"/>
    <x v="0"/>
    <s v="3210blackchopper@gmail.com"/>
    <s v="-"/>
    <s v="Test"/>
  </r>
  <r>
    <n v="3507"/>
    <s v="SADDATOA201710227896"/>
    <s v="820142404858773"/>
    <x v="0"/>
    <d v="2017-10-22T00:00:00"/>
    <x v="1"/>
    <x v="1"/>
    <x v="1"/>
    <s v="22"/>
    <x v="2"/>
    <d v="1899-12-30T20:45:52"/>
    <x v="0"/>
    <n v="1"/>
    <x v="0"/>
    <x v="11"/>
    <s v="S.l. Shinu"/>
    <s v="TOA036*1"/>
    <x v="31"/>
    <x v="0"/>
    <s v="shinu.ctc@gmail.com"/>
    <s v="-"/>
    <s v="Test"/>
  </r>
  <r>
    <n v="1868"/>
    <s v="SADDATOA201709227097"/>
    <s v="255665104952319"/>
    <x v="0"/>
    <d v="2017-09-22T00:00:00"/>
    <x v="0"/>
    <x v="0"/>
    <x v="0"/>
    <s v="22"/>
    <x v="2"/>
    <d v="1899-12-30T11:45:49"/>
    <x v="0"/>
    <n v="1"/>
    <x v="0"/>
    <x v="13"/>
    <s v="Makrand Kushwah"/>
    <s v="TOA051*1 TOA154*5"/>
    <x v="0"/>
    <x v="0"/>
    <s v="mkjack442@gmail.com"/>
    <s v="-"/>
    <s v="Test"/>
  </r>
  <r>
    <n v="1878"/>
    <s v="SADDARDB201709224234"/>
    <s v="1234060926699942"/>
    <x v="0"/>
    <d v="2017-09-22T00:00:00"/>
    <x v="0"/>
    <x v="0"/>
    <x v="0"/>
    <s v="22"/>
    <x v="2"/>
    <d v="1899-12-30T19:07:37"/>
    <x v="1"/>
    <n v="1"/>
    <x v="0"/>
    <x v="13"/>
    <s v="Vishnu Mishra"/>
    <s v="RDB196*2 RDB169*4 RDB173*1"/>
    <x v="714"/>
    <x v="0"/>
    <s v="vishnum711@gmail.com"/>
    <s v="-"/>
    <s v="Test"/>
  </r>
  <r>
    <n v="1879"/>
    <s v="SADDATOA201709225020"/>
    <s v="59a409d89a8870.91425749"/>
    <x v="0"/>
    <d v="2017-09-22T00:00:00"/>
    <x v="0"/>
    <x v="0"/>
    <x v="0"/>
    <s v="22"/>
    <x v="2"/>
    <d v="1899-12-30T19:26:19"/>
    <x v="0"/>
    <n v="1"/>
    <x v="0"/>
    <x v="13"/>
    <s v="ADITYA GANGWAR"/>
    <s v="TOA071*8"/>
    <x v="377"/>
    <x v="0"/>
    <s v="adityagangwar41@gmail.com"/>
    <s v="-"/>
    <s v="Test"/>
  </r>
  <r>
    <n v="3506"/>
    <s v="SADDARDB201710228202"/>
    <s v="1571673776229439"/>
    <x v="0"/>
    <d v="2017-10-22T00:00:00"/>
    <x v="1"/>
    <x v="1"/>
    <x v="1"/>
    <s v="22"/>
    <x v="2"/>
    <d v="1899-12-30T20:41:20"/>
    <x v="1"/>
    <n v="1"/>
    <x v="0"/>
    <x v="13"/>
    <s v="Aditya Viren"/>
    <s v="RDB173*1 RDB074*1 RDB174*8"/>
    <x v="280"/>
    <x v="0"/>
    <s v="adityaviren@gmail.com"/>
    <s v="-"/>
    <s v="Test"/>
  </r>
  <r>
    <n v="5701"/>
    <s v="SADDACFF201711223767"/>
    <s v="1930669920542476"/>
    <x v="0"/>
    <d v="2017-11-22T00:00:00"/>
    <x v="2"/>
    <x v="2"/>
    <x v="0"/>
    <s v="22"/>
    <x v="2"/>
    <d v="1899-12-30T13:30:31"/>
    <x v="6"/>
    <n v="1"/>
    <x v="0"/>
    <x v="13"/>
    <s v="Abhishek Shankwar"/>
    <s v="CFF15*3"/>
    <x v="5"/>
    <x v="0"/>
    <s v="abhishekambala29@gmail.com"/>
    <s v="-"/>
    <s v="Test"/>
  </r>
  <r>
    <n v="5718"/>
    <s v="SADDAFPT201711225844"/>
    <s v="1935899869759658"/>
    <x v="1"/>
    <d v="2017-11-22T00:00:00"/>
    <x v="2"/>
    <x v="2"/>
    <x v="0"/>
    <s v="22"/>
    <x v="2"/>
    <d v="1899-12-30T21:06:51"/>
    <x v="13"/>
    <n v="1"/>
    <x v="0"/>
    <x v="13"/>
    <s v="Abhinav Sharma"/>
    <s v="FPT04*2"/>
    <x v="5"/>
    <x v="0"/>
    <s v="abhinavshimla2112@gmail.com"/>
    <s v="-"/>
    <s v="Test"/>
  </r>
  <r>
    <n v="5727"/>
    <s v="SADDAGSK201711225448"/>
    <s v="519898661683731"/>
    <x v="0"/>
    <d v="2017-11-22T00:00:00"/>
    <x v="2"/>
    <x v="2"/>
    <x v="0"/>
    <s v="22"/>
    <x v="2"/>
    <d v="1899-12-30T22:21:04"/>
    <x v="8"/>
    <n v="1"/>
    <x v="0"/>
    <x v="13"/>
    <s v="Piyush Verma"/>
    <s v="GSK15*1 GSK69*2"/>
    <x v="79"/>
    <x v="0"/>
    <s v="piyushvermalucknow@gmail.com"/>
    <s v="-"/>
    <s v="Test"/>
  </r>
  <r>
    <n v="3473"/>
    <s v="SADDACFF201710224723"/>
    <s v="59a5a99c9d82a2.43132558"/>
    <x v="1"/>
    <d v="2017-10-22T00:00:00"/>
    <x v="1"/>
    <x v="1"/>
    <x v="1"/>
    <s v="22"/>
    <x v="2"/>
    <d v="1899-12-30T13:44:34"/>
    <x v="6"/>
    <n v="0"/>
    <x v="0"/>
    <x v="13"/>
    <s v="Rahul Kumar"/>
    <s v="CFF47*4"/>
    <x v="42"/>
    <x v="0"/>
    <s v="rahulkumar10m@outlook.com"/>
    <s v="-"/>
    <s v="Test"/>
  </r>
  <r>
    <n v="3474"/>
    <s v="SADDACFF201710228586"/>
    <s v="59a5a99c9d82a2.43132558"/>
    <x v="0"/>
    <d v="2017-10-22T00:00:00"/>
    <x v="1"/>
    <x v="1"/>
    <x v="1"/>
    <s v="22"/>
    <x v="2"/>
    <d v="1899-12-30T13:44:59"/>
    <x v="6"/>
    <n v="1"/>
    <x v="0"/>
    <x v="13"/>
    <s v="Rahul Kumar"/>
    <s v="CFF47*4"/>
    <x v="42"/>
    <x v="0"/>
    <s v="rahulkumar10m@outlook.com"/>
    <s v="-"/>
    <s v="Test"/>
  </r>
  <r>
    <n v="3501"/>
    <s v="SADDARDB201710225360"/>
    <s v="1822665188045958"/>
    <x v="0"/>
    <d v="2017-10-22T00:00:00"/>
    <x v="1"/>
    <x v="1"/>
    <x v="1"/>
    <s v="22"/>
    <x v="2"/>
    <d v="1899-12-30T20:04:09"/>
    <x v="1"/>
    <n v="1"/>
    <x v="0"/>
    <x v="13"/>
    <s v="Rohit Kumar"/>
    <s v="RDB074*1 RDB091*1"/>
    <x v="80"/>
    <x v="0"/>
    <s v="rk2307476@gmail.com"/>
    <s v="-"/>
    <s v="Test"/>
  </r>
  <r>
    <n v="5723"/>
    <s v="SADDAFPT201711225031"/>
    <s v="1424313174354284"/>
    <x v="1"/>
    <d v="2017-11-22T00:00:00"/>
    <x v="2"/>
    <x v="2"/>
    <x v="0"/>
    <s v="22"/>
    <x v="2"/>
    <d v="1899-12-30T21:47:52"/>
    <x v="13"/>
    <n v="1"/>
    <x v="0"/>
    <x v="13"/>
    <s v="Prashil Randive"/>
    <s v="FPT02*1 FPT32*8"/>
    <x v="7"/>
    <x v="0"/>
    <s v="prashilrandive40@gmail.com"/>
    <s v="-"/>
    <s v="Test"/>
  </r>
  <r>
    <n v="5734"/>
    <s v="SADDAGSK201711222794"/>
    <s v="782971145209264"/>
    <x v="0"/>
    <d v="2017-11-22T00:00:00"/>
    <x v="2"/>
    <x v="2"/>
    <x v="0"/>
    <s v="22"/>
    <x v="2"/>
    <d v="1899-12-30T23:56:31"/>
    <x v="8"/>
    <n v="1"/>
    <x v="0"/>
    <x v="13"/>
    <s v="Shubhamay Maji"/>
    <s v="GSK13*2"/>
    <x v="27"/>
    <x v="0"/>
    <s v="shubhamaymaji@yahoo.in"/>
    <s v="-"/>
    <s v="Test"/>
  </r>
  <r>
    <n v="5721"/>
    <s v="SADDARDB201711222745"/>
    <s v="2077473182279035"/>
    <x v="1"/>
    <d v="2017-11-22T00:00:00"/>
    <x v="2"/>
    <x v="2"/>
    <x v="0"/>
    <s v="22"/>
    <x v="2"/>
    <d v="1899-12-30T21:29:23"/>
    <x v="1"/>
    <n v="1"/>
    <x v="0"/>
    <x v="16"/>
    <s v="Rishabh Singh"/>
    <s v="RDB048*1"/>
    <x v="82"/>
    <x v="0"/>
    <s v="rishabhsingh9512@gmail.com"/>
    <s v="-"/>
    <s v="Test"/>
  </r>
  <r>
    <n v="5708"/>
    <s v="SADDACFF201711224469"/>
    <s v="1379065148877643"/>
    <x v="1"/>
    <d v="2017-11-22T00:00:00"/>
    <x v="2"/>
    <x v="2"/>
    <x v="0"/>
    <s v="22"/>
    <x v="2"/>
    <d v="1899-12-30T15:25:12"/>
    <x v="6"/>
    <n v="1"/>
    <x v="0"/>
    <x v="16"/>
    <s v="Shivansh Singh"/>
    <s v="CFF43*1 CFF46*10 CFF47*2 CFF23*1"/>
    <x v="216"/>
    <x v="0"/>
    <s v="cshivanshrsingh@gmail.com"/>
    <s v="-"/>
    <s v="Test"/>
  </r>
  <r>
    <n v="1916"/>
    <s v="SADDACBT201709232693"/>
    <s v="781631295342453"/>
    <x v="1"/>
    <d v="2017-09-23T00:00:00"/>
    <x v="3"/>
    <x v="0"/>
    <x v="1"/>
    <s v="23"/>
    <x v="2"/>
    <d v="1899-12-30T13:27:12"/>
    <x v="4"/>
    <n v="0"/>
    <x v="0"/>
    <x v="0"/>
    <s v="Saransh Goyal"/>
    <s v="CBT112*2 CBT124*1 CBT118*3"/>
    <x v="721"/>
    <x v="0"/>
    <s v="saranshgoyalsg@gmail.com"/>
    <s v="-"/>
    <s v="Test"/>
  </r>
  <r>
    <n v="1917"/>
    <s v="SADDACBT201709237939"/>
    <s v="781631295342453"/>
    <x v="0"/>
    <d v="2017-09-23T00:00:00"/>
    <x v="3"/>
    <x v="0"/>
    <x v="1"/>
    <s v="23"/>
    <x v="2"/>
    <d v="1899-12-30T13:27:25"/>
    <x v="4"/>
    <n v="1"/>
    <x v="0"/>
    <x v="0"/>
    <s v="Saransh Goyal"/>
    <s v="CBT112*2 CBT124*1 CBT118*3"/>
    <x v="721"/>
    <x v="0"/>
    <s v="saranshgoyalsg@gmail.com"/>
    <s v="-"/>
    <s v="Test"/>
  </r>
  <r>
    <n v="1923"/>
    <s v="SADDAMOM201709233782"/>
    <s v="1264995520289589"/>
    <x v="0"/>
    <d v="2017-09-23T00:00:00"/>
    <x v="3"/>
    <x v="0"/>
    <x v="1"/>
    <s v="23"/>
    <x v="2"/>
    <d v="1899-12-30T15:40:17"/>
    <x v="2"/>
    <n v="1"/>
    <x v="0"/>
    <x v="0"/>
    <s v="Shivansh Gupta"/>
    <s v="MOM033*4 MOM021*1"/>
    <x v="33"/>
    <x v="0"/>
    <s v="shivanshg235@gmail.com"/>
    <s v="-"/>
    <s v="Test"/>
  </r>
  <r>
    <n v="1929"/>
    <s v="SADDARDB201709237600"/>
    <s v="338073489931358"/>
    <x v="0"/>
    <d v="2017-09-23T00:00:00"/>
    <x v="3"/>
    <x v="0"/>
    <x v="1"/>
    <s v="23"/>
    <x v="2"/>
    <d v="1899-12-30T20:22:00"/>
    <x v="1"/>
    <n v="1"/>
    <x v="0"/>
    <x v="0"/>
    <s v="Anshul Sharma"/>
    <s v="RDB072*1 RDB074*1 RDB175*13"/>
    <x v="291"/>
    <x v="0"/>
    <s v="anshulsharmaiit250@gmail.com"/>
    <s v="-"/>
    <s v="Test"/>
  </r>
  <r>
    <n v="1932"/>
    <s v="SADDAGSK201709235409"/>
    <s v="1926092020984377"/>
    <x v="0"/>
    <d v="2017-09-23T00:00:00"/>
    <x v="3"/>
    <x v="0"/>
    <x v="1"/>
    <s v="23"/>
    <x v="2"/>
    <d v="1899-12-30T22:40:23"/>
    <x v="8"/>
    <n v="1"/>
    <x v="0"/>
    <x v="0"/>
    <s v="Dwitun Basumatary"/>
    <s v="GSK084*1"/>
    <x v="79"/>
    <x v="0"/>
    <s v="dwitunbasu@gmail.com"/>
    <s v="-"/>
    <s v="Test"/>
  </r>
  <r>
    <n v="3525"/>
    <s v="SADDAGSK201710232691"/>
    <s v="1513219825367461"/>
    <x v="0"/>
    <d v="2017-10-23T00:00:00"/>
    <x v="4"/>
    <x v="1"/>
    <x v="0"/>
    <s v="23"/>
    <x v="2"/>
    <d v="1899-12-30T00:00:49"/>
    <x v="8"/>
    <n v="1"/>
    <x v="0"/>
    <x v="0"/>
    <s v="Saurabh Goenka"/>
    <s v="GSK68*10 GSK42*1"/>
    <x v="17"/>
    <x v="0"/>
    <s v="saurabhgoenka10ism@gmail.com"/>
    <s v="-"/>
    <s v="Test"/>
  </r>
  <r>
    <n v="3526"/>
    <s v="SADDAGSK201710239366"/>
    <s v="1926230127703279"/>
    <x v="0"/>
    <d v="2017-10-23T00:00:00"/>
    <x v="4"/>
    <x v="1"/>
    <x v="0"/>
    <s v="23"/>
    <x v="2"/>
    <d v="1899-12-30T01:43:27"/>
    <x v="8"/>
    <n v="1"/>
    <x v="0"/>
    <x v="0"/>
    <s v="Sudhansh Dua"/>
    <s v="GSK13*1"/>
    <x v="62"/>
    <x v="0"/>
    <s v="sudhansh14@gmail.com"/>
    <s v="-"/>
    <s v="Test"/>
  </r>
  <r>
    <n v="3530"/>
    <s v="SADDACBT201710239597"/>
    <s v="1379133868875073"/>
    <x v="0"/>
    <d v="2017-10-23T00:00:00"/>
    <x v="4"/>
    <x v="1"/>
    <x v="0"/>
    <s v="23"/>
    <x v="2"/>
    <d v="1899-12-30T12:20:12"/>
    <x v="4"/>
    <n v="1"/>
    <x v="0"/>
    <x v="0"/>
    <s v="Umang Vishwakarma"/>
    <s v="CBT112*2"/>
    <x v="26"/>
    <x v="0"/>
    <s v="vish.umang2012@gmail.com"/>
    <s v="-"/>
    <s v="Test"/>
  </r>
  <r>
    <n v="3533"/>
    <s v="SADDAFPT201710235049"/>
    <s v="1540480632665547"/>
    <x v="0"/>
    <d v="2017-10-23T00:00:00"/>
    <x v="4"/>
    <x v="1"/>
    <x v="0"/>
    <s v="23"/>
    <x v="2"/>
    <d v="1899-12-30T14:42:03"/>
    <x v="13"/>
    <n v="1"/>
    <x v="0"/>
    <x v="0"/>
    <s v="Vivek"/>
    <s v="FPT04*1 FPT13*8"/>
    <x v="41"/>
    <x v="0"/>
    <s v="vivek160897@gmail.com"/>
    <s v="-"/>
    <s v="Test"/>
  </r>
  <r>
    <n v="3534"/>
    <s v="SADDACBT201710234157"/>
    <s v="781631295342453"/>
    <x v="0"/>
    <d v="2017-10-23T00:00:00"/>
    <x v="4"/>
    <x v="1"/>
    <x v="0"/>
    <s v="23"/>
    <x v="2"/>
    <d v="1899-12-30T15:32:21"/>
    <x v="4"/>
    <n v="1"/>
    <x v="0"/>
    <x v="0"/>
    <s v="Saransh Goyal"/>
    <s v="CBT107*2"/>
    <x v="35"/>
    <x v="0"/>
    <s v="saranshgoyalsg@gmail.com"/>
    <s v="-"/>
    <s v="Test"/>
  </r>
  <r>
    <n v="3539"/>
    <s v="SADDAFPT201710234142"/>
    <s v="1051298298306240"/>
    <x v="0"/>
    <d v="2017-10-23T00:00:00"/>
    <x v="4"/>
    <x v="1"/>
    <x v="0"/>
    <s v="23"/>
    <x v="2"/>
    <d v="1899-12-30T19:38:35"/>
    <x v="13"/>
    <n v="1"/>
    <x v="0"/>
    <x v="0"/>
    <s v="Sahil Aryan"/>
    <s v="FPT01*1"/>
    <x v="3"/>
    <x v="0"/>
    <s v="sahilaryan23@gmail.com"/>
    <s v="-"/>
    <s v="Test"/>
  </r>
  <r>
    <n v="3541"/>
    <s v="SADDAFPT201710238990"/>
    <s v="1051298298306240"/>
    <x v="0"/>
    <d v="2017-10-23T00:00:00"/>
    <x v="4"/>
    <x v="1"/>
    <x v="0"/>
    <s v="23"/>
    <x v="2"/>
    <d v="1899-12-30T19:50:18"/>
    <x v="13"/>
    <n v="1"/>
    <x v="0"/>
    <x v="0"/>
    <s v="Sahil Aryan"/>
    <s v="FPT01*1 FPT02*1"/>
    <x v="35"/>
    <x v="0"/>
    <s v="sahilaryan23@gmail.com"/>
    <s v="-"/>
    <s v="Test"/>
  </r>
  <r>
    <n v="3542"/>
    <s v="SADDALPZ201710231920"/>
    <s v="1470337059724093"/>
    <x v="0"/>
    <d v="2017-10-23T00:00:00"/>
    <x v="4"/>
    <x v="1"/>
    <x v="0"/>
    <s v="23"/>
    <x v="2"/>
    <d v="1899-12-30T19:50:27"/>
    <x v="3"/>
    <n v="1"/>
    <x v="0"/>
    <x v="0"/>
    <s v="Purshotam Singh"/>
    <s v="LPZ017*4 LPZ048*2"/>
    <x v="104"/>
    <x v="0"/>
    <s v="singhpurshotam1@gmail.com"/>
    <s v="-"/>
    <s v="Test"/>
  </r>
  <r>
    <n v="3544"/>
    <s v="SADDALPZ201710237078"/>
    <s v="1849508978699613"/>
    <x v="0"/>
    <d v="2017-10-23T00:00:00"/>
    <x v="4"/>
    <x v="1"/>
    <x v="0"/>
    <s v="23"/>
    <x v="2"/>
    <d v="1899-12-30T19:59:11"/>
    <x v="3"/>
    <n v="1"/>
    <x v="0"/>
    <x v="0"/>
    <s v="Alok Kumar Patra"/>
    <s v="LPZ160*1 LPZ191*2 LPZ186*1 LPZ183*1"/>
    <x v="722"/>
    <x v="0"/>
    <s v="alokpatra1998@gmail.com"/>
    <s v="-"/>
    <s v="Test"/>
  </r>
  <r>
    <n v="3545"/>
    <s v="SADDAFPT201710238914"/>
    <s v="59bd5719f148d2.56056239"/>
    <x v="0"/>
    <d v="2017-10-23T00:00:00"/>
    <x v="4"/>
    <x v="1"/>
    <x v="0"/>
    <s v="23"/>
    <x v="2"/>
    <d v="1899-12-30T20:14:38"/>
    <x v="13"/>
    <n v="1"/>
    <x v="0"/>
    <x v="0"/>
    <s v="Pratyush Mishra"/>
    <s v="FPT06*1 FPT11*1 FPT13*18"/>
    <x v="237"/>
    <x v="0"/>
    <s v="pratyushmishra03@gmail.com"/>
    <s v="-"/>
    <s v="Test"/>
  </r>
  <r>
    <n v="3546"/>
    <s v="SADDATOA201710235015"/>
    <s v="1391503490964357"/>
    <x v="0"/>
    <d v="2017-10-23T00:00:00"/>
    <x v="4"/>
    <x v="1"/>
    <x v="0"/>
    <s v="23"/>
    <x v="2"/>
    <d v="1899-12-30T20:17:05"/>
    <x v="0"/>
    <n v="1"/>
    <x v="0"/>
    <x v="0"/>
    <s v="Rishabh Raj Jha"/>
    <s v="TOA037*1"/>
    <x v="15"/>
    <x v="0"/>
    <s v="rishabhrajjha@gmail.com"/>
    <s v="-"/>
    <s v="Test"/>
  </r>
  <r>
    <n v="3548"/>
    <s v="SADDACBT201710232090"/>
    <s v="1379133868875073"/>
    <x v="0"/>
    <d v="2017-10-23T00:00:00"/>
    <x v="4"/>
    <x v="1"/>
    <x v="0"/>
    <s v="23"/>
    <x v="2"/>
    <d v="1899-12-30T20:24:37"/>
    <x v="4"/>
    <n v="1"/>
    <x v="0"/>
    <x v="0"/>
    <s v="Umang Vishwakarma"/>
    <s v="CBT112*2"/>
    <x v="26"/>
    <x v="0"/>
    <s v="vish.umang2012@gmail.com"/>
    <s v="-"/>
    <s v="Test"/>
  </r>
  <r>
    <n v="3549"/>
    <s v="SADDARDB201710234051"/>
    <s v="1518368771555595"/>
    <x v="0"/>
    <d v="2017-10-23T00:00:00"/>
    <x v="4"/>
    <x v="1"/>
    <x v="0"/>
    <s v="23"/>
    <x v="2"/>
    <d v="1899-12-30T20:25:29"/>
    <x v="1"/>
    <n v="1"/>
    <x v="0"/>
    <x v="0"/>
    <s v="Kshitij Sinha"/>
    <s v="RDB058*1 RDB125*1"/>
    <x v="142"/>
    <x v="0"/>
    <s v="kshitijsinha007@gmail.com"/>
    <s v="-"/>
    <s v="Test"/>
  </r>
  <r>
    <n v="3550"/>
    <s v="SADDAGSK201710239360"/>
    <s v="945243372339407"/>
    <x v="1"/>
    <d v="2017-10-23T00:00:00"/>
    <x v="4"/>
    <x v="1"/>
    <x v="0"/>
    <s v="23"/>
    <x v="2"/>
    <d v="1899-12-30T20:29:51"/>
    <x v="8"/>
    <n v="0"/>
    <x v="0"/>
    <x v="0"/>
    <s v="Abhijeet Peruliya"/>
    <s v="GSK62*1 GSK68*10 GSK84*1"/>
    <x v="106"/>
    <x v="0"/>
    <s v="burhan31298@gmail.com"/>
    <s v="-"/>
    <s v="Test"/>
  </r>
  <r>
    <n v="3551"/>
    <s v="SADDAGSK201710232712"/>
    <s v="945243372339407"/>
    <x v="0"/>
    <d v="2017-10-23T00:00:00"/>
    <x v="4"/>
    <x v="1"/>
    <x v="0"/>
    <s v="23"/>
    <x v="2"/>
    <d v="1899-12-30T20:30:22"/>
    <x v="8"/>
    <n v="1"/>
    <x v="0"/>
    <x v="0"/>
    <s v="Abhijeet Peruliya"/>
    <s v="GSK62*1 GSK68*10 GSK84*1"/>
    <x v="106"/>
    <x v="0"/>
    <s v="burhan31298@gmail.com"/>
    <s v="-"/>
    <s v="Test"/>
  </r>
  <r>
    <n v="3559"/>
    <s v="SADDAMOM201710233405"/>
    <s v="852582891565124"/>
    <x v="0"/>
    <d v="2017-10-23T00:00:00"/>
    <x v="4"/>
    <x v="1"/>
    <x v="0"/>
    <s v="23"/>
    <x v="2"/>
    <d v="1899-12-30T21:15:19"/>
    <x v="2"/>
    <n v="1"/>
    <x v="0"/>
    <x v="0"/>
    <s v="Suraj Kumar"/>
    <s v="MOM047*1 MOM040*1 MOM038*1"/>
    <x v="82"/>
    <x v="0"/>
    <s v="kdeep0713@gmail.com"/>
    <s v="-"/>
    <s v="Test"/>
  </r>
  <r>
    <n v="3566"/>
    <s v="SADDAMOM201710232364"/>
    <s v="1538163312935102"/>
    <x v="0"/>
    <d v="2017-10-23T00:00:00"/>
    <x v="4"/>
    <x v="1"/>
    <x v="0"/>
    <s v="23"/>
    <x v="2"/>
    <d v="1899-12-30T21:59:59"/>
    <x v="2"/>
    <n v="1"/>
    <x v="0"/>
    <x v="0"/>
    <s v="Umang Lilha"/>
    <s v="MOM076*4"/>
    <x v="157"/>
    <x v="0"/>
    <s v="umanglilha@gmaul.com"/>
    <s v="NotDelivered"/>
    <s v="Test"/>
  </r>
  <r>
    <n v="5739"/>
    <s v="SADDAGSK201711233902"/>
    <s v="1349355528514632"/>
    <x v="0"/>
    <d v="2017-11-23T00:00:00"/>
    <x v="5"/>
    <x v="2"/>
    <x v="0"/>
    <s v="23"/>
    <x v="2"/>
    <d v="1899-12-30T00:21:51"/>
    <x v="8"/>
    <n v="1"/>
    <x v="0"/>
    <x v="0"/>
    <s v="Tushar Soni"/>
    <s v="GSK07*4"/>
    <x v="145"/>
    <x v="0"/>
    <s v="tsoni18.334@gmail.com"/>
    <s v="-"/>
    <s v="Test"/>
  </r>
  <r>
    <n v="5744"/>
    <s v="SADDALPZ201711234202"/>
    <s v="1637656419591764"/>
    <x v="0"/>
    <d v="2017-11-23T00:00:00"/>
    <x v="5"/>
    <x v="2"/>
    <x v="0"/>
    <s v="23"/>
    <x v="2"/>
    <d v="1899-12-30T12:31:53"/>
    <x v="3"/>
    <n v="1"/>
    <x v="0"/>
    <x v="0"/>
    <s v="Sandipan Mistry"/>
    <s v="LPZ154*1 LPZ231*2"/>
    <x v="199"/>
    <x v="0"/>
    <s v="mistrysandipan@gmail.com"/>
    <s v="-"/>
    <s v="Test"/>
  </r>
  <r>
    <n v="5745"/>
    <s v="SADDARDB201711239405"/>
    <s v="59a94f8a514da1.24513062"/>
    <x v="0"/>
    <d v="2017-11-23T00:00:00"/>
    <x v="5"/>
    <x v="2"/>
    <x v="0"/>
    <s v="23"/>
    <x v="2"/>
    <d v="1899-12-30T12:34:22"/>
    <x v="1"/>
    <n v="1"/>
    <x v="0"/>
    <x v="0"/>
    <s v="Manik Arora"/>
    <s v="RDB113*1 RDB120*1"/>
    <x v="5"/>
    <x v="0"/>
    <s v="manikarora95@gmail.com"/>
    <s v="-"/>
    <s v="Test"/>
  </r>
  <r>
    <n v="5749"/>
    <s v="SADDATOA201711236194"/>
    <s v="59a01322371cc6.79725041"/>
    <x v="0"/>
    <d v="2017-11-23T00:00:00"/>
    <x v="5"/>
    <x v="2"/>
    <x v="0"/>
    <s v="23"/>
    <x v="2"/>
    <d v="1899-12-30T12:54:07"/>
    <x v="0"/>
    <n v="1"/>
    <x v="0"/>
    <x v="0"/>
    <s v="harshit jaiswal"/>
    <s v="TOA177*1"/>
    <x v="41"/>
    <x v="0"/>
    <s v="harshitjaiswalborn2rule@gmail.com"/>
    <s v="-"/>
    <s v="Test"/>
  </r>
  <r>
    <n v="5753"/>
    <s v="SADDACBT201711231328"/>
    <s v="5a1283d51833d6.07174152"/>
    <x v="0"/>
    <d v="2017-11-23T00:00:00"/>
    <x v="5"/>
    <x v="2"/>
    <x v="0"/>
    <s v="23"/>
    <x v="2"/>
    <d v="1899-12-30T13:20:17"/>
    <x v="4"/>
    <n v="1"/>
    <x v="0"/>
    <x v="0"/>
    <s v="m n babu"/>
    <s v="CBT053*1"/>
    <x v="638"/>
    <x v="0"/>
    <s v="naveenmeda70@gmail.com"/>
    <s v="-"/>
    <s v="Test"/>
  </r>
  <r>
    <n v="5759"/>
    <s v="SADDACBT201711233897"/>
    <s v="564891373856547"/>
    <x v="0"/>
    <d v="2017-11-23T00:00:00"/>
    <x v="5"/>
    <x v="2"/>
    <x v="0"/>
    <s v="23"/>
    <x v="2"/>
    <d v="1899-12-30T13:45:09"/>
    <x v="4"/>
    <n v="1"/>
    <x v="0"/>
    <x v="0"/>
    <s v="Saiteja Nukala"/>
    <s v="CBT098*2 CBT112*1"/>
    <x v="723"/>
    <x v="0"/>
    <s v="Ramanapanuganty@gmail.com"/>
    <s v="-"/>
    <s v="Test"/>
  </r>
  <r>
    <n v="5770"/>
    <s v="SADDACBT201711235286"/>
    <s v="5a01e1665494e3.69645515"/>
    <x v="0"/>
    <d v="2017-11-23T00:00:00"/>
    <x v="5"/>
    <x v="2"/>
    <x v="0"/>
    <s v="23"/>
    <x v="2"/>
    <d v="1899-12-30T14:30:26"/>
    <x v="4"/>
    <n v="1"/>
    <x v="0"/>
    <x v="0"/>
    <s v="amitkumar"/>
    <s v="CBT112*2"/>
    <x v="284"/>
    <x v="0"/>
    <s v="amtvmpire@gmail.com"/>
    <s v="-"/>
    <s v="Test"/>
  </r>
  <r>
    <n v="5772"/>
    <s v="SADDACBT201711236111"/>
    <s v="355621558184727"/>
    <x v="1"/>
    <d v="2017-11-23T00:00:00"/>
    <x v="5"/>
    <x v="2"/>
    <x v="0"/>
    <s v="23"/>
    <x v="2"/>
    <d v="1899-12-30T15:28:34"/>
    <x v="4"/>
    <n v="1"/>
    <x v="0"/>
    <x v="0"/>
    <s v="Dhanush Dhanu"/>
    <s v="CBT048*1 CBT052*1"/>
    <x v="724"/>
    <x v="0"/>
    <s v="dhanushrockz1997@gmail.com"/>
    <s v="-"/>
    <s v="Test"/>
  </r>
  <r>
    <n v="5773"/>
    <s v="SADDAFPT201711236739"/>
    <s v="1454771027905121"/>
    <x v="0"/>
    <d v="2017-11-23T00:00:00"/>
    <x v="5"/>
    <x v="2"/>
    <x v="0"/>
    <s v="23"/>
    <x v="2"/>
    <d v="1899-12-30T15:34:12"/>
    <x v="13"/>
    <n v="1"/>
    <x v="0"/>
    <x v="0"/>
    <s v="Nikhil Mundhra"/>
    <s v="FPT17*1 FPT31*4"/>
    <x v="3"/>
    <x v="0"/>
    <s v="mundhranikhil.ash@gmail.com"/>
    <s v="-"/>
    <s v="Test"/>
  </r>
  <r>
    <n v="5774"/>
    <s v="SADDACBT201711231052"/>
    <s v="59a431488d9c57.68788550"/>
    <x v="0"/>
    <d v="2017-11-23T00:00:00"/>
    <x v="5"/>
    <x v="2"/>
    <x v="0"/>
    <s v="23"/>
    <x v="2"/>
    <d v="1899-12-30T16:17:43"/>
    <x v="4"/>
    <n v="1"/>
    <x v="0"/>
    <x v="0"/>
    <s v="Karthick Vel K"/>
    <s v="CBT099*1 CBT107*1"/>
    <x v="232"/>
    <x v="0"/>
    <s v="karthickvel.malarvizhi@gmail.com"/>
    <s v="-"/>
    <s v="Test"/>
  </r>
  <r>
    <n v="5782"/>
    <s v="SADDARDB201711239652"/>
    <s v="345840615840065"/>
    <x v="0"/>
    <d v="2017-11-23T00:00:00"/>
    <x v="5"/>
    <x v="2"/>
    <x v="0"/>
    <s v="23"/>
    <x v="2"/>
    <d v="1899-12-30T19:02:55"/>
    <x v="1"/>
    <n v="1"/>
    <x v="0"/>
    <x v="0"/>
    <s v="Raghav Sharma"/>
    <s v="RDB206*13"/>
    <x v="346"/>
    <x v="0"/>
    <s v="sharma1998raghav@gmail.com"/>
    <s v="-"/>
    <s v="Test"/>
  </r>
  <r>
    <n v="5785"/>
    <s v="SADDACBT201711235933"/>
    <s v="59bd5719f148d2.56056239"/>
    <x v="0"/>
    <d v="2017-11-23T00:00:00"/>
    <x v="5"/>
    <x v="2"/>
    <x v="0"/>
    <s v="23"/>
    <x v="2"/>
    <d v="1899-12-30T19:22:07"/>
    <x v="4"/>
    <n v="1"/>
    <x v="0"/>
    <x v="0"/>
    <s v="Pratyush Mishra"/>
    <s v="CBT127*1"/>
    <x v="176"/>
    <x v="0"/>
    <s v="pratyushmishra03@gmail.com"/>
    <s v="-"/>
    <s v="Test"/>
  </r>
  <r>
    <n v="5794"/>
    <s v="SADDAFPT201711239917"/>
    <s v="823001667877329"/>
    <x v="1"/>
    <d v="2017-11-23T00:00:00"/>
    <x v="5"/>
    <x v="2"/>
    <x v="0"/>
    <s v="23"/>
    <x v="2"/>
    <d v="1899-12-30T19:56:39"/>
    <x v="13"/>
    <n v="1"/>
    <x v="0"/>
    <x v="0"/>
    <s v="Supratim Maitra"/>
    <s v="FPT08*1 FPT29*1"/>
    <x v="3"/>
    <x v="0"/>
    <s v="supratim7937@gmail.com"/>
    <s v="-"/>
    <s v="Test"/>
  </r>
  <r>
    <n v="5798"/>
    <s v="SADDACBT201711238188"/>
    <s v="781631295342453"/>
    <x v="0"/>
    <d v="2017-11-23T00:00:00"/>
    <x v="5"/>
    <x v="2"/>
    <x v="0"/>
    <s v="23"/>
    <x v="2"/>
    <d v="1899-12-30T20:04:19"/>
    <x v="4"/>
    <n v="1"/>
    <x v="0"/>
    <x v="0"/>
    <s v="Saransh Goyal"/>
    <s v="CBT112*1 CBT097*2 CBT122*1 CBT107*1"/>
    <x v="725"/>
    <x v="0"/>
    <s v="saranshgoyalsg@gmail.com"/>
    <s v="-"/>
    <s v="Test"/>
  </r>
  <r>
    <n v="5801"/>
    <s v="SADDAFPT201711238578"/>
    <s v="59ae9079a1b4d9.37869642"/>
    <x v="0"/>
    <d v="2017-11-23T00:00:00"/>
    <x v="5"/>
    <x v="2"/>
    <x v="0"/>
    <s v="23"/>
    <x v="2"/>
    <d v="1899-12-30T20:16:32"/>
    <x v="13"/>
    <n v="1"/>
    <x v="0"/>
    <x v="0"/>
    <s v="Avinesh Kumar"/>
    <s v="FPT17*1 FPT31*5"/>
    <x v="60"/>
    <x v="0"/>
    <s v="djokerdummycplyt@gmail.com"/>
    <s v="-"/>
    <s v="Test"/>
  </r>
  <r>
    <n v="5808"/>
    <s v="SADDARDB201711237529"/>
    <s v="1334919173296975"/>
    <x v="0"/>
    <d v="2017-11-23T00:00:00"/>
    <x v="5"/>
    <x v="2"/>
    <x v="0"/>
    <s v="23"/>
    <x v="2"/>
    <d v="1899-12-30T20:40:09"/>
    <x v="1"/>
    <n v="1"/>
    <x v="0"/>
    <x v="0"/>
    <s v="Sourabh Patel"/>
    <s v="RDB131*2"/>
    <x v="157"/>
    <x v="0"/>
    <s v="psourabh904@gmail.com"/>
    <s v="-"/>
    <s v="Test"/>
  </r>
  <r>
    <n v="5812"/>
    <s v="SADDAFPT201711236811"/>
    <s v="10210129296893686"/>
    <x v="0"/>
    <d v="2017-11-23T00:00:00"/>
    <x v="5"/>
    <x v="2"/>
    <x v="0"/>
    <s v="23"/>
    <x v="2"/>
    <d v="1899-12-30T20:53:35"/>
    <x v="13"/>
    <n v="1"/>
    <x v="0"/>
    <x v="0"/>
    <s v="Aditya Sharma"/>
    <s v="FPT17*1 FPT31*12"/>
    <x v="42"/>
    <x v="0"/>
    <s v="ads1419@gmail.com"/>
    <s v="-"/>
    <s v="Test"/>
  </r>
  <r>
    <n v="5832"/>
    <s v="SADDAGSK201711237935"/>
    <s v="1051298298306240"/>
    <x v="0"/>
    <d v="2017-11-23T00:00:00"/>
    <x v="5"/>
    <x v="2"/>
    <x v="0"/>
    <s v="23"/>
    <x v="2"/>
    <d v="1899-12-30T21:40:25"/>
    <x v="8"/>
    <n v="1"/>
    <x v="0"/>
    <x v="0"/>
    <s v="Sahil Aryan"/>
    <s v="GSK31*1 GSK70*1"/>
    <x v="33"/>
    <x v="0"/>
    <s v="sahilaryan23@gmail.com"/>
    <s v="-"/>
    <s v="Test"/>
  </r>
  <r>
    <n v="5833"/>
    <s v="SADDAFPT201711238293"/>
    <s v="59b12a948333c4.28209002"/>
    <x v="0"/>
    <d v="2017-11-23T00:00:00"/>
    <x v="5"/>
    <x v="2"/>
    <x v="0"/>
    <s v="23"/>
    <x v="2"/>
    <d v="1899-12-30T21:44:05"/>
    <x v="13"/>
    <n v="1"/>
    <x v="0"/>
    <x v="0"/>
    <s v="Anupam"/>
    <s v="FPT01*1"/>
    <x v="0"/>
    <x v="0"/>
    <s v="nupam@outlook.in"/>
    <s v="-"/>
    <s v="Test"/>
  </r>
  <r>
    <n v="5837"/>
    <s v="SADDACFF201711234085"/>
    <s v="1051298298306240"/>
    <x v="0"/>
    <d v="2017-11-23T00:00:00"/>
    <x v="5"/>
    <x v="2"/>
    <x v="0"/>
    <s v="23"/>
    <x v="2"/>
    <d v="1899-12-30T21:46:07"/>
    <x v="6"/>
    <n v="1"/>
    <x v="0"/>
    <x v="0"/>
    <s v="Sahil Aryan"/>
    <s v="CFF37*1 CFF47*1"/>
    <x v="308"/>
    <x v="0"/>
    <s v="sahilaryan23@gmail.com"/>
    <s v="-"/>
    <s v="Test"/>
  </r>
  <r>
    <n v="5843"/>
    <s v="SADDAGSK201711236510"/>
    <s v="1483864345027877"/>
    <x v="0"/>
    <d v="2017-11-23T00:00:00"/>
    <x v="5"/>
    <x v="2"/>
    <x v="0"/>
    <s v="23"/>
    <x v="2"/>
    <d v="1899-12-30T22:11:42"/>
    <x v="8"/>
    <n v="1"/>
    <x v="0"/>
    <x v="0"/>
    <s v="Sneh Shrivastava"/>
    <s v="GSK19*3 GSK70*3"/>
    <x v="27"/>
    <x v="0"/>
    <s v="subham4shrivastava@gmail.com"/>
    <s v="-"/>
    <s v="Test"/>
  </r>
  <r>
    <n v="5752"/>
    <s v="SADDAFPT201711234668"/>
    <s v="742243199309390"/>
    <x v="0"/>
    <d v="2017-11-23T00:00:00"/>
    <x v="5"/>
    <x v="2"/>
    <x v="0"/>
    <s v="23"/>
    <x v="2"/>
    <d v="1899-12-30T13:17:31"/>
    <x v="13"/>
    <n v="1"/>
    <x v="0"/>
    <x v="0"/>
    <s v="Shubham Kumar"/>
    <s v="FPT02*1"/>
    <x v="3"/>
    <x v="0"/>
    <s v="shubham978stm@gmail.com"/>
    <s v="-"/>
    <s v="Test"/>
  </r>
  <r>
    <n v="1927"/>
    <s v="SADDALPZ201709232014"/>
    <s v="1909748506015733"/>
    <x v="0"/>
    <d v="2017-09-23T00:00:00"/>
    <x v="3"/>
    <x v="0"/>
    <x v="1"/>
    <s v="23"/>
    <x v="2"/>
    <d v="1899-12-30T20:11:23"/>
    <x v="3"/>
    <n v="1"/>
    <x v="0"/>
    <x v="0"/>
    <s v="Ramesh Shial"/>
    <s v="LPZ121*1 LPZ059*1 LPZ181*1 LPZ182*1"/>
    <x v="163"/>
    <x v="0"/>
    <s v="ramesh.dakshana15@gmail.com"/>
    <s v="-"/>
    <s v="Test"/>
  </r>
  <r>
    <n v="1930"/>
    <s v="SADDATOA201709237285"/>
    <s v="59c68382dccb95.19751907"/>
    <x v="0"/>
    <d v="2017-09-23T00:00:00"/>
    <x v="3"/>
    <x v="0"/>
    <x v="1"/>
    <s v="23"/>
    <x v="2"/>
    <d v="1899-12-30T21:32:26"/>
    <x v="0"/>
    <n v="1"/>
    <x v="0"/>
    <x v="0"/>
    <s v="Sikandar kumar"/>
    <s v="TOA177*2"/>
    <x v="199"/>
    <x v="0"/>
    <s v="sikandarbit2k11@gmail.com"/>
    <s v="-"/>
    <s v="Test"/>
  </r>
  <r>
    <n v="3537"/>
    <s v="SADDAFPT201710234565"/>
    <s v="59b54619951f77.27543570"/>
    <x v="0"/>
    <d v="2017-10-23T00:00:00"/>
    <x v="4"/>
    <x v="1"/>
    <x v="0"/>
    <s v="23"/>
    <x v="2"/>
    <d v="1899-12-30T19:21:40"/>
    <x v="13"/>
    <n v="1"/>
    <x v="0"/>
    <x v="0"/>
    <s v="Rohit Kumar"/>
    <s v="FPT04*1 FPT13*3"/>
    <x v="54"/>
    <x v="0"/>
    <s v="r408340831@gmail.com"/>
    <s v="-"/>
    <s v="Test"/>
  </r>
  <r>
    <n v="3552"/>
    <s v="SADDACBT201710237235"/>
    <s v="345840615840065"/>
    <x v="0"/>
    <d v="2017-10-23T00:00:00"/>
    <x v="4"/>
    <x v="1"/>
    <x v="0"/>
    <s v="23"/>
    <x v="2"/>
    <d v="1899-12-30T20:31:38"/>
    <x v="4"/>
    <n v="1"/>
    <x v="0"/>
    <x v="0"/>
    <s v="Raghav Sharma"/>
    <s v="CBT120*1 CBT121*1"/>
    <x v="141"/>
    <x v="0"/>
    <s v="sharma1998raghav@gmail.com"/>
    <s v="-"/>
    <s v="Test"/>
  </r>
  <r>
    <n v="3556"/>
    <s v="SADDAMOM201710237874"/>
    <s v="59aebea1c62366.96164565"/>
    <x v="0"/>
    <d v="2017-10-23T00:00:00"/>
    <x v="4"/>
    <x v="1"/>
    <x v="0"/>
    <s v="23"/>
    <x v="2"/>
    <d v="1899-12-30T20:50:12"/>
    <x v="2"/>
    <n v="1"/>
    <x v="0"/>
    <x v="0"/>
    <s v="Himanshu Mehra"/>
    <s v="MOM065*1"/>
    <x v="3"/>
    <x v="0"/>
    <s v="himanshu.mehra59@gmail.com"/>
    <s v="-"/>
    <s v="Test"/>
  </r>
  <r>
    <n v="5748"/>
    <s v="SADDARDB201711231374"/>
    <s v="1589870847762630"/>
    <x v="0"/>
    <d v="2017-11-23T00:00:00"/>
    <x v="5"/>
    <x v="2"/>
    <x v="0"/>
    <s v="23"/>
    <x v="2"/>
    <d v="1899-12-30T12:53:56"/>
    <x v="1"/>
    <n v="1"/>
    <x v="0"/>
    <x v="0"/>
    <s v="Sidharth Tiu"/>
    <s v="RDB213*2"/>
    <x v="166"/>
    <x v="0"/>
    <s v="tiu.avinash05@gmail.com"/>
    <s v="-"/>
    <s v="Test"/>
  </r>
  <r>
    <n v="5771"/>
    <s v="SADDACBT201711231384"/>
    <s v="5a1191ba9f13d7.85409417"/>
    <x v="0"/>
    <d v="2017-11-23T00:00:00"/>
    <x v="5"/>
    <x v="2"/>
    <x v="0"/>
    <s v="23"/>
    <x v="2"/>
    <d v="1899-12-30T15:11:36"/>
    <x v="4"/>
    <n v="1"/>
    <x v="0"/>
    <x v="0"/>
    <s v="akhil"/>
    <s v="CBT051*1"/>
    <x v="13"/>
    <x v="0"/>
    <s v="mlvngit1@gmail.com"/>
    <s v="-"/>
    <s v="Test"/>
  </r>
  <r>
    <n v="5788"/>
    <s v="SADDALPZ201711237265"/>
    <s v="820142404858773"/>
    <x v="1"/>
    <d v="2017-11-23T00:00:00"/>
    <x v="5"/>
    <x v="2"/>
    <x v="0"/>
    <s v="23"/>
    <x v="2"/>
    <d v="1899-12-30T19:42:03"/>
    <x v="3"/>
    <n v="0"/>
    <x v="0"/>
    <x v="0"/>
    <s v="S.l. Shinu"/>
    <s v="LPZ150*1"/>
    <x v="3"/>
    <x v="0"/>
    <s v="shinu.ctc@gmail.com"/>
    <s v="-"/>
    <s v="Test"/>
  </r>
  <r>
    <n v="5789"/>
    <s v="SADDALPZ201711234417"/>
    <s v="820142404858773"/>
    <x v="0"/>
    <d v="2017-11-23T00:00:00"/>
    <x v="5"/>
    <x v="2"/>
    <x v="0"/>
    <s v="23"/>
    <x v="2"/>
    <d v="1899-12-30T19:42:43"/>
    <x v="3"/>
    <n v="1"/>
    <x v="0"/>
    <x v="0"/>
    <s v="S.l. Shinu"/>
    <s v="LPZ150*1"/>
    <x v="3"/>
    <x v="0"/>
    <s v="shinu.ctc@gmail.com"/>
    <s v="-"/>
    <s v="Test"/>
  </r>
  <r>
    <n v="5803"/>
    <s v="SADDAFPT201711239005"/>
    <s v="59aac44e3c9607.93989963"/>
    <x v="0"/>
    <d v="2017-11-23T00:00:00"/>
    <x v="5"/>
    <x v="2"/>
    <x v="0"/>
    <s v="23"/>
    <x v="2"/>
    <d v="1899-12-30T20:18:58"/>
    <x v="13"/>
    <n v="1"/>
    <x v="0"/>
    <x v="0"/>
    <s v="Shubham Maurya"/>
    <s v="FPT17*1 FPT22*1"/>
    <x v="0"/>
    <x v="0"/>
    <s v="mauryaism@gmail.com"/>
    <s v="-"/>
    <s v="Test"/>
  </r>
  <r>
    <n v="5822"/>
    <s v="SADDAFPT201711231068"/>
    <s v="1566342786759869"/>
    <x v="0"/>
    <d v="2017-11-23T00:00:00"/>
    <x v="5"/>
    <x v="2"/>
    <x v="0"/>
    <s v="23"/>
    <x v="2"/>
    <d v="1899-12-30T21:23:29"/>
    <x v="13"/>
    <n v="1"/>
    <x v="0"/>
    <x v="0"/>
    <s v="Avinash Kumar"/>
    <s v="FPT17*1 FPT18*1"/>
    <x v="7"/>
    <x v="0"/>
    <s v="avism1234@gmail.com"/>
    <s v="-"/>
    <s v="Test"/>
  </r>
  <r>
    <n v="5827"/>
    <s v="SADDAFPT201711234940"/>
    <s v="1566342786759869"/>
    <x v="0"/>
    <d v="2017-11-23T00:00:00"/>
    <x v="5"/>
    <x v="2"/>
    <x v="0"/>
    <s v="23"/>
    <x v="2"/>
    <d v="1899-12-30T21:31:58"/>
    <x v="13"/>
    <n v="1"/>
    <x v="0"/>
    <x v="0"/>
    <s v="Avinash Kumar"/>
    <s v="FPT17*1 FPT18*1"/>
    <x v="7"/>
    <x v="0"/>
    <s v="avism1234@gmail.com"/>
    <s v="-"/>
    <s v="Test"/>
  </r>
  <r>
    <n v="5831"/>
    <s v="SADDAMOM201711237198"/>
    <s v="1566342786759869"/>
    <x v="0"/>
    <d v="2017-11-23T00:00:00"/>
    <x v="5"/>
    <x v="2"/>
    <x v="0"/>
    <s v="23"/>
    <x v="2"/>
    <d v="1899-12-30T21:37:09"/>
    <x v="2"/>
    <n v="1"/>
    <x v="0"/>
    <x v="0"/>
    <s v="Avinash Kumar"/>
    <s v="MOM039*1 MOM052*1"/>
    <x v="15"/>
    <x v="0"/>
    <s v="avism1234@gmail.com"/>
    <s v="-"/>
    <s v="Test"/>
  </r>
  <r>
    <n v="5834"/>
    <s v="SADDACBT201711233274"/>
    <s v="1477796285637211"/>
    <x v="0"/>
    <d v="2017-11-23T00:00:00"/>
    <x v="5"/>
    <x v="2"/>
    <x v="0"/>
    <s v="23"/>
    <x v="2"/>
    <d v="1899-12-30T21:44:28"/>
    <x v="4"/>
    <n v="1"/>
    <x v="0"/>
    <x v="0"/>
    <s v="Aashish Dalal"/>
    <s v="CBT112*2 CBT001*2"/>
    <x v="437"/>
    <x v="0"/>
    <s v="aashishdalal15@gmail.com"/>
    <s v="-"/>
    <s v="Test"/>
  </r>
  <r>
    <n v="3570"/>
    <s v="SADDACFF201710233594"/>
    <s v="1432912896801570"/>
    <x v="0"/>
    <d v="2017-10-23T00:00:00"/>
    <x v="4"/>
    <x v="1"/>
    <x v="0"/>
    <s v="23"/>
    <x v="2"/>
    <d v="1899-12-30T22:12:26"/>
    <x v="6"/>
    <n v="1"/>
    <x v="0"/>
    <x v="1"/>
    <s v="Bharat Sahu"/>
    <s v="CFF23*1 CFF24*1 CFF1*1"/>
    <x v="147"/>
    <x v="0"/>
    <s v="bharat.sahu95@gmail.com"/>
    <s v="-"/>
    <s v="Test"/>
  </r>
  <r>
    <n v="5735"/>
    <s v="SADDAGSK201711238843"/>
    <s v="59e37fd8895590.40798546"/>
    <x v="1"/>
    <d v="2017-11-23T00:00:00"/>
    <x v="5"/>
    <x v="2"/>
    <x v="0"/>
    <s v="23"/>
    <x v="2"/>
    <d v="1899-12-30T00:07:11"/>
    <x v="8"/>
    <n v="0"/>
    <x v="0"/>
    <x v="1"/>
    <s v="Abhishek"/>
    <s v="GSK73*3 GSK62*1"/>
    <x v="82"/>
    <x v="0"/>
    <s v="abhi1919malayathi@gmail.com"/>
    <s v="-"/>
    <s v="Test"/>
  </r>
  <r>
    <n v="5736"/>
    <s v="SADDAGSK201711238144"/>
    <s v="59e37fd8895590.40798546"/>
    <x v="1"/>
    <d v="2017-11-23T00:00:00"/>
    <x v="5"/>
    <x v="2"/>
    <x v="0"/>
    <s v="23"/>
    <x v="2"/>
    <d v="1899-12-30T00:08:59"/>
    <x v="8"/>
    <n v="0"/>
    <x v="0"/>
    <x v="1"/>
    <s v="Abhishek"/>
    <s v="GSK73*2 GSK62*1 GSK69*3"/>
    <x v="86"/>
    <x v="0"/>
    <s v="abhi1919malayathi@gmail.com"/>
    <s v="-"/>
    <s v="Test"/>
  </r>
  <r>
    <n v="5737"/>
    <s v="SADDAGSK201711235694"/>
    <s v="59e37fd8895590.40798546"/>
    <x v="1"/>
    <d v="2017-11-23T00:00:00"/>
    <x v="5"/>
    <x v="2"/>
    <x v="0"/>
    <s v="23"/>
    <x v="2"/>
    <d v="1899-12-30T00:10:29"/>
    <x v="8"/>
    <n v="0"/>
    <x v="0"/>
    <x v="1"/>
    <s v="Abhishek"/>
    <s v="GSK73*2 GSK62*1 GSK69*3"/>
    <x v="86"/>
    <x v="0"/>
    <s v="abhi1919malayathi@gmail.com"/>
    <s v="-"/>
    <s v="Test"/>
  </r>
  <r>
    <n v="5738"/>
    <s v="SADDAGSK201711238586"/>
    <s v="59e37fd8895590.40798546"/>
    <x v="1"/>
    <d v="2017-11-23T00:00:00"/>
    <x v="5"/>
    <x v="2"/>
    <x v="0"/>
    <s v="23"/>
    <x v="2"/>
    <d v="1899-12-30T00:13:07"/>
    <x v="8"/>
    <n v="1"/>
    <x v="0"/>
    <x v="1"/>
    <s v="Abhishek"/>
    <s v="GSK73*2 GSK62*1 GSK69*3"/>
    <x v="86"/>
    <x v="0"/>
    <s v="abhi1919malayathi@gmail.com"/>
    <s v="-"/>
    <s v="Test"/>
  </r>
  <r>
    <n v="5740"/>
    <s v="SADDAGSK201711231050"/>
    <s v="2049331935304335"/>
    <x v="0"/>
    <d v="2017-11-23T00:00:00"/>
    <x v="5"/>
    <x v="2"/>
    <x v="0"/>
    <s v="23"/>
    <x v="2"/>
    <d v="1899-12-30T00:29:50"/>
    <x v="8"/>
    <n v="1"/>
    <x v="0"/>
    <x v="1"/>
    <s v="Nand Lal Meena"/>
    <s v="GSK68*10 GSK70*3 GSK27*1"/>
    <x v="86"/>
    <x v="0"/>
    <s v="nandlal21595@gmail.com"/>
    <s v="-"/>
    <s v="Test"/>
  </r>
  <r>
    <n v="5766"/>
    <s v="SADDACFF201711235803"/>
    <s v="1650210318343009"/>
    <x v="0"/>
    <d v="2017-11-23T00:00:00"/>
    <x v="5"/>
    <x v="2"/>
    <x v="0"/>
    <s v="23"/>
    <x v="2"/>
    <d v="1899-12-30T14:21:07"/>
    <x v="6"/>
    <n v="1"/>
    <x v="0"/>
    <x v="1"/>
    <s v="Deepanshu Anand"/>
    <s v="CFF34*1 CFF2*1"/>
    <x v="308"/>
    <x v="0"/>
    <s v="Anand.deepanshu12@gmail.com"/>
    <s v="-"/>
    <s v="Test"/>
  </r>
  <r>
    <n v="5792"/>
    <s v="SADDAMOM201711231091"/>
    <s v="1931379350212404"/>
    <x v="1"/>
    <d v="2017-11-23T00:00:00"/>
    <x v="5"/>
    <x v="2"/>
    <x v="0"/>
    <s v="23"/>
    <x v="2"/>
    <d v="1899-12-30T19:50:51"/>
    <x v="2"/>
    <n v="0"/>
    <x v="0"/>
    <x v="1"/>
    <s v="Rahul Dev"/>
    <s v="MOM045*1 MOM027*1 MOM036*2"/>
    <x v="726"/>
    <x v="0"/>
    <s v="srivastava.rahul200@gmail.com"/>
    <s v="-"/>
    <s v="Test"/>
  </r>
  <r>
    <n v="5793"/>
    <s v="SADDAMOM201711236798"/>
    <s v="1931379350212404"/>
    <x v="0"/>
    <d v="2017-11-23T00:00:00"/>
    <x v="5"/>
    <x v="2"/>
    <x v="0"/>
    <s v="23"/>
    <x v="2"/>
    <d v="1899-12-30T19:52:03"/>
    <x v="2"/>
    <n v="1"/>
    <x v="0"/>
    <x v="1"/>
    <s v="Rahul Dev"/>
    <s v="MOM045*1 MOM027*1 MOM036*2"/>
    <x v="726"/>
    <x v="0"/>
    <s v="srivastava.rahul200@gmail.com"/>
    <s v="-"/>
    <s v="Test"/>
  </r>
  <r>
    <n v="3561"/>
    <s v="SADDAGSK201710238230"/>
    <s v="1163754840393122"/>
    <x v="0"/>
    <d v="2017-10-23T00:00:00"/>
    <x v="4"/>
    <x v="1"/>
    <x v="0"/>
    <s v="23"/>
    <x v="2"/>
    <d v="1899-12-30T21:39:55"/>
    <x v="8"/>
    <n v="1"/>
    <x v="0"/>
    <x v="1"/>
    <s v="Anurag Amrit"/>
    <s v="GSK27*2"/>
    <x v="7"/>
    <x v="0"/>
    <s v="a2a.amrit@gmail.com"/>
    <s v="-"/>
    <s v="Test"/>
  </r>
  <r>
    <n v="5811"/>
    <s v="SADDARDB201711237202"/>
    <s v="5a0023a1871b46.27047137"/>
    <x v="1"/>
    <d v="2017-11-23T00:00:00"/>
    <x v="5"/>
    <x v="2"/>
    <x v="0"/>
    <s v="23"/>
    <x v="2"/>
    <d v="1899-12-30T20:52:10"/>
    <x v="1"/>
    <n v="1"/>
    <x v="0"/>
    <x v="1"/>
    <s v="apoorv"/>
    <s v="RDB119*1 RDB132*1 RDB125*1"/>
    <x v="297"/>
    <x v="0"/>
    <s v="appoorv.07.pandey@gmail.com"/>
    <s v="-"/>
    <s v="Test"/>
  </r>
  <r>
    <n v="5851"/>
    <s v="SADDAGSK201711238611"/>
    <s v="1515998478488319"/>
    <x v="0"/>
    <d v="2017-11-23T00:00:00"/>
    <x v="5"/>
    <x v="2"/>
    <x v="0"/>
    <s v="23"/>
    <x v="2"/>
    <d v="1899-12-30T23:30:13"/>
    <x v="8"/>
    <n v="1"/>
    <x v="0"/>
    <x v="1"/>
    <s v="Kartikay Kaushik"/>
    <s v="GSK29*1 GSK68*5"/>
    <x v="62"/>
    <x v="0"/>
    <s v="kartikayism@gmail.com"/>
    <s v="-"/>
    <s v="Test"/>
  </r>
  <r>
    <n v="5743"/>
    <s v="SADDAFPT201711231469"/>
    <s v="1294279897368888"/>
    <x v="0"/>
    <d v="2017-11-23T00:00:00"/>
    <x v="5"/>
    <x v="2"/>
    <x v="0"/>
    <s v="23"/>
    <x v="2"/>
    <d v="1899-12-30T12:26:20"/>
    <x v="13"/>
    <n v="1"/>
    <x v="0"/>
    <x v="1"/>
    <s v="Soumavo Mondal"/>
    <s v="FPT07*2"/>
    <x v="199"/>
    <x v="0"/>
    <s v="soumavomondal@gmail.com"/>
    <s v="-"/>
    <s v="Test"/>
  </r>
  <r>
    <n v="1918"/>
    <s v="SADDARDB201709231302"/>
    <s v="1617790208296453"/>
    <x v="0"/>
    <d v="2017-09-23T00:00:00"/>
    <x v="3"/>
    <x v="0"/>
    <x v="1"/>
    <s v="23"/>
    <x v="2"/>
    <d v="1899-12-30T13:50:48"/>
    <x v="1"/>
    <n v="1"/>
    <x v="0"/>
    <x v="2"/>
    <s v="Somitra Gupta"/>
    <s v="RDB191*6"/>
    <x v="47"/>
    <x v="0"/>
    <s v="smtrgupta96@gmail.com"/>
    <s v="-"/>
    <s v="Test"/>
  </r>
  <r>
    <n v="1919"/>
    <s v="SADDARDB201709236661"/>
    <s v="1617790208296453"/>
    <x v="0"/>
    <d v="2017-09-23T00:00:00"/>
    <x v="3"/>
    <x v="0"/>
    <x v="1"/>
    <s v="23"/>
    <x v="2"/>
    <d v="1899-12-30T13:50:52"/>
    <x v="1"/>
    <n v="1"/>
    <x v="0"/>
    <x v="2"/>
    <s v="Somitra Gupta"/>
    <s v="RDB191*6"/>
    <x v="47"/>
    <x v="0"/>
    <s v="smtrgupta96@gmail.com"/>
    <s v="-"/>
    <s v="Test"/>
  </r>
  <r>
    <n v="1920"/>
    <s v="SADDATOA201709238584"/>
    <s v="935684726572096"/>
    <x v="0"/>
    <d v="2017-09-23T00:00:00"/>
    <x v="3"/>
    <x v="0"/>
    <x v="1"/>
    <s v="23"/>
    <x v="2"/>
    <d v="1899-12-30T14:23:11"/>
    <x v="0"/>
    <n v="1"/>
    <x v="0"/>
    <x v="2"/>
    <s v="Gautam Shreeyam Singh"/>
    <s v="TOA071*1 TOA156*3"/>
    <x v="60"/>
    <x v="0"/>
    <s v="ripplehdhsjs@gmail.com"/>
    <s v="-"/>
    <s v="Test"/>
  </r>
  <r>
    <n v="3536"/>
    <s v="SADDAFPT201710232013"/>
    <s v="59e9e0d004f869.72886810"/>
    <x v="0"/>
    <d v="2017-10-23T00:00:00"/>
    <x v="4"/>
    <x v="1"/>
    <x v="0"/>
    <s v="23"/>
    <x v="2"/>
    <d v="1899-12-30T18:42:43"/>
    <x v="13"/>
    <n v="1"/>
    <x v="0"/>
    <x v="2"/>
    <s v="vinit raj"/>
    <s v="FPT07*2"/>
    <x v="5"/>
    <x v="0"/>
    <s v="rajvinit255@gmail.com"/>
    <s v="-"/>
    <s v="Test"/>
  </r>
  <r>
    <n v="3567"/>
    <s v="SADDACFF201710236471"/>
    <s v="1995891217300885"/>
    <x v="0"/>
    <d v="2017-10-23T00:00:00"/>
    <x v="4"/>
    <x v="1"/>
    <x v="0"/>
    <s v="23"/>
    <x v="2"/>
    <d v="1899-12-30T22:07:36"/>
    <x v="6"/>
    <n v="1"/>
    <x v="0"/>
    <x v="2"/>
    <s v="Kumud Kumar"/>
    <s v="CFF39*1"/>
    <x v="21"/>
    <x v="0"/>
    <s v="kumudkumar7398@gmail.com"/>
    <s v="NotDelivered"/>
    <s v="Test"/>
  </r>
  <r>
    <n v="3574"/>
    <s v="SADDABKB201710234819"/>
    <s v="1995891217300885"/>
    <x v="0"/>
    <d v="2017-10-23T00:00:00"/>
    <x v="4"/>
    <x v="1"/>
    <x v="0"/>
    <s v="23"/>
    <x v="2"/>
    <d v="1899-12-30T22:21:56"/>
    <x v="17"/>
    <n v="1"/>
    <x v="0"/>
    <x v="2"/>
    <s v="Kumud Kumar"/>
    <s v="BKB078*1 BKB164*1 BKB200*8 BKB199*2 BKB120*1"/>
    <x v="259"/>
    <x v="0"/>
    <s v="kumudkumar7398@gmail.com"/>
    <s v="-"/>
    <s v="Test"/>
  </r>
  <r>
    <n v="5747"/>
    <s v="SADDACFF201711239536"/>
    <s v="1187320488079057"/>
    <x v="0"/>
    <d v="2017-11-23T00:00:00"/>
    <x v="5"/>
    <x v="2"/>
    <x v="0"/>
    <s v="23"/>
    <x v="2"/>
    <d v="1899-12-30T12:52:18"/>
    <x v="6"/>
    <n v="1"/>
    <x v="0"/>
    <x v="2"/>
    <s v="Ankit Choudhary"/>
    <s v="CFF47*4"/>
    <x v="208"/>
    <x v="0"/>
    <s v="Ankit.ankitchoudhary33@gmail.com"/>
    <s v="-"/>
    <s v="Test"/>
  </r>
  <r>
    <n v="5783"/>
    <s v="SADDABKB201711232129"/>
    <s v="59b015386ea457.12225532"/>
    <x v="0"/>
    <d v="2017-11-23T00:00:00"/>
    <x v="5"/>
    <x v="2"/>
    <x v="0"/>
    <s v="23"/>
    <x v="2"/>
    <d v="1899-12-30T19:11:44"/>
    <x v="17"/>
    <n v="1"/>
    <x v="0"/>
    <x v="2"/>
    <s v="NK Singh"/>
    <s v="BKB158*1 BKB199*4 BKB200*6 BKB003*2"/>
    <x v="229"/>
    <x v="0"/>
    <s v="navyakirti.singh@gmail.com"/>
    <s v="-"/>
    <s v="Test"/>
  </r>
  <r>
    <n v="5786"/>
    <s v="SADDALPZ201711234032"/>
    <s v="59b02853998100.69554852"/>
    <x v="0"/>
    <d v="2017-11-23T00:00:00"/>
    <x v="5"/>
    <x v="2"/>
    <x v="0"/>
    <s v="23"/>
    <x v="2"/>
    <d v="1899-12-30T19:22:37"/>
    <x v="3"/>
    <n v="1"/>
    <x v="0"/>
    <x v="2"/>
    <s v="Mohit Harwani"/>
    <s v="LPZ004*2 LPZ125*1"/>
    <x v="42"/>
    <x v="0"/>
    <s v="mohitharwani25@gmail.com"/>
    <s v="-"/>
    <s v="Test"/>
  </r>
  <r>
    <n v="5790"/>
    <s v="SADDACFF201711235693"/>
    <s v="1346112268838948"/>
    <x v="0"/>
    <d v="2017-11-23T00:00:00"/>
    <x v="5"/>
    <x v="2"/>
    <x v="0"/>
    <s v="23"/>
    <x v="2"/>
    <d v="1899-12-30T19:46:42"/>
    <x v="6"/>
    <n v="1"/>
    <x v="0"/>
    <x v="2"/>
    <s v="Pranav Mishra"/>
    <s v="CFF42*1"/>
    <x v="308"/>
    <x v="0"/>
    <s v="mishra.pranav96wdsb@gmail.com"/>
    <s v="-"/>
    <s v="Test"/>
  </r>
  <r>
    <n v="5802"/>
    <s v="SADDAGSK201711238973"/>
    <s v="1800161936663890"/>
    <x v="0"/>
    <d v="2017-11-23T00:00:00"/>
    <x v="5"/>
    <x v="2"/>
    <x v="0"/>
    <s v="23"/>
    <x v="2"/>
    <d v="1899-12-30T20:17:36"/>
    <x v="8"/>
    <n v="1"/>
    <x v="0"/>
    <x v="2"/>
    <s v="Deepak Goyal"/>
    <s v="GSK42*1"/>
    <x v="62"/>
    <x v="0"/>
    <s v="deepak4669@gmail.com"/>
    <s v="-"/>
    <s v="Test"/>
  </r>
  <r>
    <n v="5819"/>
    <s v="SADDACBT201711233634"/>
    <s v="59b154af451577.09209948"/>
    <x v="0"/>
    <d v="2017-11-23T00:00:00"/>
    <x v="5"/>
    <x v="2"/>
    <x v="0"/>
    <s v="23"/>
    <x v="2"/>
    <d v="1899-12-30T21:19:22"/>
    <x v="4"/>
    <n v="1"/>
    <x v="0"/>
    <x v="2"/>
    <s v="vikash"/>
    <s v="CBT034*1 CBT107*2 CBT098*1"/>
    <x v="727"/>
    <x v="0"/>
    <s v="vik777gun@gmail.com"/>
    <s v="-"/>
    <s v="Test"/>
  </r>
  <r>
    <n v="5784"/>
    <s v="SADDAFPT201711234142"/>
    <s v="59b025075cb3c9.03403558"/>
    <x v="0"/>
    <d v="2017-11-23T00:00:00"/>
    <x v="5"/>
    <x v="2"/>
    <x v="0"/>
    <s v="23"/>
    <x v="2"/>
    <d v="1899-12-30T19:19:38"/>
    <x v="13"/>
    <n v="1"/>
    <x v="0"/>
    <x v="2"/>
    <s v="Ayush Jha"/>
    <s v="FPT17*1 FPT31*4"/>
    <x v="3"/>
    <x v="0"/>
    <s v="ayushjhaa98@gmail.com"/>
    <s v="-"/>
    <s v="Test"/>
  </r>
  <r>
    <n v="1914"/>
    <s v="SADDARDB201709239934"/>
    <s v="1647306678673615"/>
    <x v="0"/>
    <d v="2017-09-23T00:00:00"/>
    <x v="3"/>
    <x v="0"/>
    <x v="1"/>
    <s v="23"/>
    <x v="2"/>
    <d v="1899-12-30T11:40:06"/>
    <x v="1"/>
    <n v="1"/>
    <x v="0"/>
    <x v="2"/>
    <s v="Vijay Dev"/>
    <s v="RDB074*1 RDB127*1"/>
    <x v="177"/>
    <x v="0"/>
    <s v="Vijaydev.mahto@gmail.com"/>
    <s v="-"/>
    <s v="Test"/>
  </r>
  <r>
    <n v="3558"/>
    <s v="SADDABLS201710234459"/>
    <s v="1559487924094760"/>
    <x v="0"/>
    <d v="2017-10-23T00:00:00"/>
    <x v="4"/>
    <x v="1"/>
    <x v="0"/>
    <s v="23"/>
    <x v="2"/>
    <d v="1899-12-30T21:11:44"/>
    <x v="5"/>
    <n v="1"/>
    <x v="0"/>
    <x v="2"/>
    <s v="Utkarsh Mangal"/>
    <s v="BLS79*1 BLS45*3"/>
    <x v="103"/>
    <x v="0"/>
    <s v="Utkarshmangal.1997@gmail.com"/>
    <s v="-"/>
    <s v="Test"/>
  </r>
  <r>
    <n v="3560"/>
    <s v="SADDAMOM201710236927"/>
    <s v="1187320488079057"/>
    <x v="0"/>
    <d v="2017-10-23T00:00:00"/>
    <x v="4"/>
    <x v="1"/>
    <x v="0"/>
    <s v="23"/>
    <x v="2"/>
    <d v="1899-12-30T21:37:26"/>
    <x v="2"/>
    <n v="1"/>
    <x v="0"/>
    <x v="2"/>
    <s v="Ankit Choudhary"/>
    <s v="MOM027*4"/>
    <x v="7"/>
    <x v="0"/>
    <s v="Ankit.ankitchoudhary33@gmail.com"/>
    <s v="-"/>
    <s v="Test"/>
  </r>
  <r>
    <n v="3564"/>
    <s v="SADDACFF201710239071"/>
    <s v="1487768337984257"/>
    <x v="0"/>
    <d v="2017-10-23T00:00:00"/>
    <x v="4"/>
    <x v="1"/>
    <x v="0"/>
    <s v="23"/>
    <x v="2"/>
    <d v="1899-12-30T21:55:25"/>
    <x v="6"/>
    <n v="1"/>
    <x v="0"/>
    <x v="2"/>
    <s v="Reshu Bajaj"/>
    <s v="CFF47*5"/>
    <x v="7"/>
    <x v="0"/>
    <s v="bajaj.reshu@gmail.com"/>
    <s v="-"/>
    <s v="Test"/>
  </r>
  <r>
    <n v="5756"/>
    <s v="SADDACBT201711233424"/>
    <s v="1420342698084920"/>
    <x v="0"/>
    <d v="2017-11-23T00:00:00"/>
    <x v="5"/>
    <x v="2"/>
    <x v="0"/>
    <s v="23"/>
    <x v="2"/>
    <d v="1899-12-30T13:33:18"/>
    <x v="4"/>
    <n v="1"/>
    <x v="0"/>
    <x v="2"/>
    <s v="Vishwanth Reddy"/>
    <s v="CBT112*1 CBT069*1 CBT075*1"/>
    <x v="628"/>
    <x v="0"/>
    <s v="vishwanthreddy127@gmail.com"/>
    <s v="-"/>
    <s v="Test"/>
  </r>
  <r>
    <n v="3531"/>
    <s v="SADDACPA201710233227"/>
    <s v="59df97194f2105.19726355"/>
    <x v="1"/>
    <d v="2017-10-23T00:00:00"/>
    <x v="4"/>
    <x v="1"/>
    <x v="0"/>
    <s v="23"/>
    <x v="2"/>
    <d v="1899-12-30T13:06:44"/>
    <x v="12"/>
    <n v="1"/>
    <x v="1"/>
    <x v="3"/>
    <s v="Neelam Salvi"/>
    <s v="CPA052*1 CPA035*1"/>
    <x v="592"/>
    <x v="1"/>
    <s v="neelam9505@gmail.com"/>
    <s v="-"/>
    <s v="Test"/>
  </r>
  <r>
    <n v="1921"/>
    <s v="SADDAMOM201709233813"/>
    <s v="59b5188870dbc4.89034802"/>
    <x v="0"/>
    <d v="2017-09-23T00:00:00"/>
    <x v="3"/>
    <x v="0"/>
    <x v="1"/>
    <s v="23"/>
    <x v="2"/>
    <d v="1899-12-30T15:11:15"/>
    <x v="2"/>
    <n v="1"/>
    <x v="0"/>
    <x v="4"/>
    <s v="shailesh"/>
    <s v="MOM037*1 MOM034*1 MOM028*1 MOM058*1"/>
    <x v="668"/>
    <x v="0"/>
    <s v="shaileshrgipt@gmail.com"/>
    <s v="-"/>
    <s v="Test"/>
  </r>
  <r>
    <n v="1926"/>
    <s v="SADDARDB201709232496"/>
    <s v="135495917061144"/>
    <x v="0"/>
    <d v="2017-09-23T00:00:00"/>
    <x v="3"/>
    <x v="0"/>
    <x v="1"/>
    <s v="23"/>
    <x v="2"/>
    <d v="1899-12-30T16:52:56"/>
    <x v="1"/>
    <n v="1"/>
    <x v="0"/>
    <x v="4"/>
    <s v="Abhi Sharma"/>
    <s v="RDB175*14"/>
    <x v="51"/>
    <x v="0"/>
    <s v="abdadhich001@gmail.com"/>
    <s v="-"/>
    <s v="Test"/>
  </r>
  <r>
    <n v="3563"/>
    <s v="SADDALPZ201710231573"/>
    <s v="1659569110754291"/>
    <x v="0"/>
    <d v="2017-10-23T00:00:00"/>
    <x v="4"/>
    <x v="1"/>
    <x v="0"/>
    <s v="23"/>
    <x v="2"/>
    <d v="1899-12-30T21:54:30"/>
    <x v="3"/>
    <n v="1"/>
    <x v="0"/>
    <x v="4"/>
    <s v="Rahul"/>
    <s v="LPZ071*1 LPZ183*8"/>
    <x v="654"/>
    <x v="0"/>
    <s v="lucky.prison001@gmail.com"/>
    <s v="-"/>
    <s v="Test"/>
  </r>
  <r>
    <n v="3565"/>
    <s v="SADDAMOM201710238764"/>
    <s v="1659569110754291"/>
    <x v="0"/>
    <d v="2017-10-23T00:00:00"/>
    <x v="4"/>
    <x v="1"/>
    <x v="0"/>
    <s v="23"/>
    <x v="2"/>
    <d v="1899-12-30T21:57:32"/>
    <x v="2"/>
    <n v="1"/>
    <x v="0"/>
    <x v="4"/>
    <s v="Rahul"/>
    <s v="MOM031*2"/>
    <x v="3"/>
    <x v="0"/>
    <s v="lucky.prison001@gmail.com"/>
    <s v="-"/>
    <s v="Test"/>
  </r>
  <r>
    <n v="3572"/>
    <s v="SADDACFF201710238984"/>
    <s v="1746155922354013"/>
    <x v="0"/>
    <d v="2017-10-23T00:00:00"/>
    <x v="4"/>
    <x v="1"/>
    <x v="0"/>
    <s v="23"/>
    <x v="2"/>
    <d v="1899-12-30T22:16:18"/>
    <x v="6"/>
    <n v="1"/>
    <x v="0"/>
    <x v="4"/>
    <s v="Kanishk Khatri"/>
    <s v="CFF34*1"/>
    <x v="3"/>
    <x v="0"/>
    <s v="kanishkmanu7@gmail.com"/>
    <s v="-"/>
    <s v="Test"/>
  </r>
  <r>
    <n v="3575"/>
    <s v="SADDARDB201710233133"/>
    <s v="1375104849254971"/>
    <x v="0"/>
    <d v="2017-10-23T00:00:00"/>
    <x v="4"/>
    <x v="1"/>
    <x v="0"/>
    <s v="23"/>
    <x v="2"/>
    <d v="1899-12-30T22:53:38"/>
    <x v="1"/>
    <n v="1"/>
    <x v="0"/>
    <x v="4"/>
    <s v="Shreyansh Jaiswal"/>
    <s v="RDB058*1 RDB028*1"/>
    <x v="254"/>
    <x v="0"/>
    <s v="jshreyansh34@gmail.com"/>
    <s v="-"/>
    <s v="Test"/>
  </r>
  <r>
    <n v="5755"/>
    <s v="SADDACBT201711235305"/>
    <s v="59ef4c2e4b2a86.75703168"/>
    <x v="0"/>
    <d v="2017-11-23T00:00:00"/>
    <x v="5"/>
    <x v="2"/>
    <x v="0"/>
    <s v="23"/>
    <x v="2"/>
    <d v="1899-12-30T13:31:22"/>
    <x v="4"/>
    <n v="1"/>
    <x v="0"/>
    <x v="4"/>
    <s v="Udit"/>
    <s v="CBT112*5 CBT066*2"/>
    <x v="728"/>
    <x v="0"/>
    <s v="kooldude9884@gmail.com"/>
    <s v="-"/>
    <s v="Test"/>
  </r>
  <r>
    <n v="5757"/>
    <s v="SADDARDB201711235545"/>
    <s v="151992338743349"/>
    <x v="0"/>
    <d v="2017-11-23T00:00:00"/>
    <x v="5"/>
    <x v="2"/>
    <x v="0"/>
    <s v="23"/>
    <x v="2"/>
    <d v="1899-12-30T13:34:09"/>
    <x v="1"/>
    <n v="1"/>
    <x v="0"/>
    <x v="4"/>
    <s v="Karmveer Kaswan"/>
    <s v="RDB105*1 RDB208*2"/>
    <x v="15"/>
    <x v="0"/>
    <s v="karmakaswan@gmail.com"/>
    <s v="-"/>
    <s v="Test"/>
  </r>
  <r>
    <n v="5760"/>
    <s v="SADDARDB201711231131"/>
    <s v="1976803445923318"/>
    <x v="0"/>
    <d v="2017-11-23T00:00:00"/>
    <x v="5"/>
    <x v="2"/>
    <x v="0"/>
    <s v="23"/>
    <x v="2"/>
    <d v="1899-12-30T13:55:36"/>
    <x v="1"/>
    <n v="1"/>
    <x v="0"/>
    <x v="4"/>
    <s v="Rishiraj Borah"/>
    <s v="RDB183*1 RDB182*2 RDB192*6"/>
    <x v="348"/>
    <x v="0"/>
    <s v="borah.rishiraj007@gmail.com"/>
    <s v="-"/>
    <s v="Test"/>
  </r>
  <r>
    <n v="5767"/>
    <s v="SADDABLS201711238406"/>
    <s v="5a032c59b44b48.64742305"/>
    <x v="1"/>
    <d v="2017-11-23T00:00:00"/>
    <x v="5"/>
    <x v="2"/>
    <x v="0"/>
    <s v="23"/>
    <x v="2"/>
    <d v="1899-12-30T14:24:24"/>
    <x v="5"/>
    <n v="0"/>
    <x v="0"/>
    <x v="4"/>
    <s v="GUNJAN MISHRA"/>
    <s v="BLS097*1 BLS103*3"/>
    <x v="121"/>
    <x v="0"/>
    <s v="gunjanmishra999@gmail.com"/>
    <s v="-"/>
    <s v="Test"/>
  </r>
  <r>
    <n v="5768"/>
    <s v="SADDABLS201711239452"/>
    <s v="5a032c59b44b48.64742305"/>
    <x v="0"/>
    <d v="2017-11-23T00:00:00"/>
    <x v="5"/>
    <x v="2"/>
    <x v="0"/>
    <s v="23"/>
    <x v="2"/>
    <d v="1899-12-30T14:25:30"/>
    <x v="5"/>
    <n v="1"/>
    <x v="0"/>
    <x v="4"/>
    <s v="GUNJAN MISHRA"/>
    <s v="BLS097*1 BLS103*3"/>
    <x v="121"/>
    <x v="0"/>
    <s v="gunjanmishra999@gmail.com"/>
    <s v="-"/>
    <s v="Test"/>
  </r>
  <r>
    <n v="5778"/>
    <s v="SADDAMOM201711233432"/>
    <s v="5a0db3860f1556.62590567"/>
    <x v="0"/>
    <d v="2017-11-23T00:00:00"/>
    <x v="5"/>
    <x v="2"/>
    <x v="0"/>
    <s v="23"/>
    <x v="2"/>
    <d v="1899-12-30T18:15:25"/>
    <x v="2"/>
    <n v="1"/>
    <x v="0"/>
    <x v="4"/>
    <s v="vinay partap Singh"/>
    <s v="MOM053*1"/>
    <x v="21"/>
    <x v="0"/>
    <s v="partapsingh.vinay@gmail.com"/>
    <s v="-"/>
    <s v="Test"/>
  </r>
  <r>
    <n v="5791"/>
    <s v="SADDAFPT201711236824"/>
    <s v="2070484879658657"/>
    <x v="0"/>
    <d v="2017-11-23T00:00:00"/>
    <x v="5"/>
    <x v="2"/>
    <x v="0"/>
    <s v="23"/>
    <x v="2"/>
    <d v="1899-12-30T19:49:38"/>
    <x v="13"/>
    <n v="1"/>
    <x v="0"/>
    <x v="4"/>
    <s v="Rahul Hore"/>
    <s v="FPT04*3"/>
    <x v="223"/>
    <x v="0"/>
    <s v="rahul.hore4@gmail.com"/>
    <s v="-"/>
    <s v="Test"/>
  </r>
  <r>
    <n v="5796"/>
    <s v="SADDARDB201711237516"/>
    <s v="2070484879658657"/>
    <x v="0"/>
    <d v="2017-11-23T00:00:00"/>
    <x v="5"/>
    <x v="2"/>
    <x v="0"/>
    <s v="23"/>
    <x v="2"/>
    <d v="1899-12-30T20:01:55"/>
    <x v="1"/>
    <n v="1"/>
    <x v="0"/>
    <x v="4"/>
    <s v="Rahul Hore"/>
    <s v="RDB048*1 RDB051*1"/>
    <x v="150"/>
    <x v="0"/>
    <s v="rahul.hore4@gmail.com"/>
    <s v="-"/>
    <s v="Test"/>
  </r>
  <r>
    <n v="5804"/>
    <s v="SADDARDB201711235360"/>
    <s v="59f3580d90d923.06097225"/>
    <x v="0"/>
    <d v="2017-11-23T00:00:00"/>
    <x v="5"/>
    <x v="2"/>
    <x v="0"/>
    <s v="23"/>
    <x v="2"/>
    <d v="1899-12-30T20:19:34"/>
    <x v="1"/>
    <n v="1"/>
    <x v="0"/>
    <x v="4"/>
    <s v="Prajjwal"/>
    <s v="RDB137*1 RDB122*1 RDB184*1 RDB198*7 RDB190*3"/>
    <x v="729"/>
    <x v="0"/>
    <s v="pujjumehta@gmail.com"/>
    <s v="-"/>
    <s v="Test"/>
  </r>
  <r>
    <n v="5814"/>
    <s v="SADDACBT201711239164"/>
    <s v="10203661941225167"/>
    <x v="0"/>
    <d v="2017-11-23T00:00:00"/>
    <x v="5"/>
    <x v="2"/>
    <x v="0"/>
    <s v="23"/>
    <x v="2"/>
    <d v="1899-12-30T21:04:01"/>
    <x v="4"/>
    <n v="1"/>
    <x v="0"/>
    <x v="4"/>
    <s v="Shirshendu Layek"/>
    <s v="CBT098*3 CBT100*1"/>
    <x v="638"/>
    <x v="0"/>
    <s v="shirso.it7@gmail.com"/>
    <s v="-"/>
    <s v="Test"/>
  </r>
  <r>
    <n v="5816"/>
    <s v="SADDAMOM201711238744"/>
    <s v="2019792291585567"/>
    <x v="1"/>
    <d v="2017-11-23T00:00:00"/>
    <x v="5"/>
    <x v="2"/>
    <x v="0"/>
    <s v="23"/>
    <x v="2"/>
    <d v="1899-12-30T21:12:26"/>
    <x v="2"/>
    <n v="0"/>
    <x v="0"/>
    <x v="4"/>
    <s v="Yash Dediya"/>
    <s v="MOM029*1 MOM030*1"/>
    <x v="3"/>
    <x v="0"/>
    <s v="yashdediya@gmail.com"/>
    <s v="-"/>
    <s v="Test"/>
  </r>
  <r>
    <n v="5817"/>
    <s v="SADDAMOM201711236015"/>
    <s v="2019792291585567"/>
    <x v="0"/>
    <d v="2017-11-23T00:00:00"/>
    <x v="5"/>
    <x v="2"/>
    <x v="0"/>
    <s v="23"/>
    <x v="2"/>
    <d v="1899-12-30T21:12:43"/>
    <x v="2"/>
    <n v="1"/>
    <x v="0"/>
    <x v="4"/>
    <s v="Yash Dediya"/>
    <s v="MOM029*1 MOM030*1"/>
    <x v="3"/>
    <x v="0"/>
    <s v="yashdediya@gmail.com"/>
    <s v="-"/>
    <s v="Test"/>
  </r>
  <r>
    <n v="5818"/>
    <s v="SADDAFPT201711235316"/>
    <s v="1604945192881688"/>
    <x v="0"/>
    <d v="2017-11-23T00:00:00"/>
    <x v="5"/>
    <x v="2"/>
    <x v="0"/>
    <s v="23"/>
    <x v="2"/>
    <d v="1899-12-30T21:12:55"/>
    <x v="13"/>
    <n v="1"/>
    <x v="0"/>
    <x v="4"/>
    <s v="Madnesh Gupta"/>
    <s v="FPT19*1 FPT31*5"/>
    <x v="60"/>
    <x v="0"/>
    <s v="madnesh@gmail.com"/>
    <s v="-"/>
    <s v="Test"/>
  </r>
  <r>
    <n v="5821"/>
    <s v="SADDARDB201711239767"/>
    <s v="59cfc78d3b8db8.98348413"/>
    <x v="0"/>
    <d v="2017-11-23T00:00:00"/>
    <x v="5"/>
    <x v="2"/>
    <x v="0"/>
    <s v="23"/>
    <x v="2"/>
    <d v="1899-12-30T21:22:15"/>
    <x v="1"/>
    <n v="1"/>
    <x v="0"/>
    <x v="4"/>
    <s v="Yash Agarwal"/>
    <s v="RDB111*1 RDB190*7"/>
    <x v="114"/>
    <x v="0"/>
    <s v="yashthegreat29@gmail.com"/>
    <s v="-"/>
    <s v="Test"/>
  </r>
  <r>
    <n v="5823"/>
    <s v="SADDAFPT201711239516"/>
    <s v="59b83458cfb390.84979475"/>
    <x v="1"/>
    <d v="2017-11-23T00:00:00"/>
    <x v="5"/>
    <x v="2"/>
    <x v="0"/>
    <s v="23"/>
    <x v="2"/>
    <d v="1899-12-30T21:23:32"/>
    <x v="13"/>
    <n v="0"/>
    <x v="0"/>
    <x v="4"/>
    <s v="chiranjit"/>
    <s v="FPT31*6 FPT02*1"/>
    <x v="21"/>
    <x v="0"/>
    <s v="chiranjitphd13@gmail.com"/>
    <s v="-"/>
    <s v="Test"/>
  </r>
  <r>
    <n v="5824"/>
    <s v="SADDAFPT201711236556"/>
    <s v="59b83458cfb390.84979475"/>
    <x v="0"/>
    <d v="2017-11-23T00:00:00"/>
    <x v="5"/>
    <x v="2"/>
    <x v="0"/>
    <s v="23"/>
    <x v="2"/>
    <d v="1899-12-30T21:24:48"/>
    <x v="13"/>
    <n v="1"/>
    <x v="0"/>
    <x v="4"/>
    <s v="chiranjit"/>
    <s v="FPT31*6 FPT02*1"/>
    <x v="21"/>
    <x v="0"/>
    <s v="chiranjitphd13@gmail.com"/>
    <s v="-"/>
    <s v="Test"/>
  </r>
  <r>
    <n v="5826"/>
    <s v="SADDABLS201711234301"/>
    <s v="5a16ef52dfc388.00576749"/>
    <x v="0"/>
    <d v="2017-11-23T00:00:00"/>
    <x v="5"/>
    <x v="2"/>
    <x v="0"/>
    <s v="23"/>
    <x v="2"/>
    <d v="1899-12-30T21:31:50"/>
    <x v="5"/>
    <n v="1"/>
    <x v="0"/>
    <x v="4"/>
    <s v="Ankit Anand"/>
    <s v="BLS098*2"/>
    <x v="27"/>
    <x v="0"/>
    <s v="ankitanand2509@gmail.com"/>
    <s v="-"/>
    <s v="Test"/>
  </r>
  <r>
    <n v="5828"/>
    <s v="SADDARDB201711237561"/>
    <s v="59cfc78d3b8db8.98348413"/>
    <x v="0"/>
    <d v="2017-11-23T00:00:00"/>
    <x v="5"/>
    <x v="2"/>
    <x v="0"/>
    <s v="23"/>
    <x v="2"/>
    <d v="1899-12-30T21:35:29"/>
    <x v="1"/>
    <n v="1"/>
    <x v="0"/>
    <x v="4"/>
    <s v="Yash Agarwal"/>
    <s v="RDB111*1 RDB190*7"/>
    <x v="114"/>
    <x v="0"/>
    <s v="yashthegreat29@gmail.com"/>
    <s v="-"/>
    <s v="Test"/>
  </r>
  <r>
    <n v="5830"/>
    <s v="SADDAMOM201711235785"/>
    <s v="5a0db3860f1556.62590567"/>
    <x v="0"/>
    <d v="2017-11-23T00:00:00"/>
    <x v="5"/>
    <x v="2"/>
    <x v="0"/>
    <s v="23"/>
    <x v="2"/>
    <d v="1899-12-30T21:36:43"/>
    <x v="2"/>
    <n v="1"/>
    <x v="0"/>
    <x v="4"/>
    <s v="vinay partap Singh"/>
    <s v="MOM066*1"/>
    <x v="64"/>
    <x v="0"/>
    <s v="partapsingh.vinay@gmail.com"/>
    <s v="-"/>
    <s v="Test"/>
  </r>
  <r>
    <n v="5836"/>
    <s v="SADDAGSK201711238653"/>
    <s v="5a0db6721911a2.59848307"/>
    <x v="0"/>
    <d v="2017-11-23T00:00:00"/>
    <x v="5"/>
    <x v="2"/>
    <x v="0"/>
    <s v="23"/>
    <x v="2"/>
    <d v="1899-12-30T21:45:49"/>
    <x v="8"/>
    <n v="1"/>
    <x v="0"/>
    <x v="4"/>
    <s v="priyam"/>
    <s v="GSK27*1 GSK61*1"/>
    <x v="11"/>
    <x v="0"/>
    <s v="rishiraj26390@gmail.com"/>
    <s v="-"/>
    <s v="Test"/>
  </r>
  <r>
    <n v="5840"/>
    <s v="SADDAFPT201711239447"/>
    <s v="2070484879658657"/>
    <x v="0"/>
    <d v="2017-11-23T00:00:00"/>
    <x v="5"/>
    <x v="2"/>
    <x v="0"/>
    <s v="23"/>
    <x v="2"/>
    <d v="1899-12-30T22:03:50"/>
    <x v="13"/>
    <n v="1"/>
    <x v="0"/>
    <x v="4"/>
    <s v="Rahul Hore"/>
    <s v="FPT31*5 FPT03*1"/>
    <x v="411"/>
    <x v="0"/>
    <s v="rahul.hore4@gmail.com"/>
    <s v="-"/>
    <s v="Test"/>
  </r>
  <r>
    <n v="5841"/>
    <s v="SADDABKB201711237360"/>
    <s v="192011424675143"/>
    <x v="0"/>
    <d v="2017-11-23T00:00:00"/>
    <x v="5"/>
    <x v="2"/>
    <x v="0"/>
    <s v="23"/>
    <x v="2"/>
    <d v="1899-12-30T22:07:36"/>
    <x v="17"/>
    <n v="1"/>
    <x v="0"/>
    <x v="4"/>
    <s v="Virendra Singh"/>
    <s v="BKB226*2 BKB061*1"/>
    <x v="229"/>
    <x v="0"/>
    <s v="vkurre95@gmail.com"/>
    <s v="-"/>
    <s v="Test"/>
  </r>
  <r>
    <n v="5845"/>
    <s v="SADDACFF201711234894"/>
    <s v="59bce340d39249.72564614"/>
    <x v="0"/>
    <d v="2017-11-23T00:00:00"/>
    <x v="5"/>
    <x v="2"/>
    <x v="0"/>
    <s v="23"/>
    <x v="2"/>
    <d v="1899-12-30T22:35:56"/>
    <x v="6"/>
    <n v="1"/>
    <x v="0"/>
    <x v="4"/>
    <s v="Bishay"/>
    <s v="CFF20*1 CFF10*1"/>
    <x v="208"/>
    <x v="0"/>
    <s v="bishayjain@gmail.com"/>
    <s v="-"/>
    <s v="Test"/>
  </r>
  <r>
    <n v="5846"/>
    <s v="SADDACFF201711233595"/>
    <s v="59bce340d39249.72564614"/>
    <x v="0"/>
    <d v="2017-11-23T00:00:00"/>
    <x v="5"/>
    <x v="2"/>
    <x v="0"/>
    <s v="23"/>
    <x v="2"/>
    <d v="1899-12-30T22:36:31"/>
    <x v="6"/>
    <n v="1"/>
    <x v="0"/>
    <x v="4"/>
    <s v="Bishay"/>
    <s v="CFF20*1 CFF10*1"/>
    <x v="208"/>
    <x v="0"/>
    <s v="bishayjain@gmail.com"/>
    <s v="-"/>
    <s v="Test"/>
  </r>
  <r>
    <n v="5850"/>
    <s v="SADDACFF201711232256"/>
    <s v="528917324128448"/>
    <x v="0"/>
    <d v="2017-11-23T00:00:00"/>
    <x v="5"/>
    <x v="2"/>
    <x v="0"/>
    <s v="23"/>
    <x v="2"/>
    <d v="1899-12-30T23:07:58"/>
    <x v="6"/>
    <n v="1"/>
    <x v="0"/>
    <x v="4"/>
    <s v="Snehasis Addy"/>
    <s v="CFF31*1 CFF4*1"/>
    <x v="308"/>
    <x v="0"/>
    <s v="snehasisaddy@gmail.com"/>
    <s v="-"/>
    <s v="Test"/>
  </r>
  <r>
    <n v="5829"/>
    <s v="SADDAFPT201711236469"/>
    <s v="2231862563706806"/>
    <x v="0"/>
    <d v="2017-11-23T00:00:00"/>
    <x v="5"/>
    <x v="2"/>
    <x v="0"/>
    <s v="23"/>
    <x v="2"/>
    <d v="1899-12-30T21:36:12"/>
    <x v="13"/>
    <n v="1"/>
    <x v="0"/>
    <x v="4"/>
    <s v="Aditya Pandey"/>
    <s v="FPT30*2 FPT15*1 FPT13*1 FPT31*5"/>
    <x v="455"/>
    <x v="0"/>
    <s v="hitesh440344@gmail.com"/>
    <s v="-"/>
    <s v="Test"/>
  </r>
  <r>
    <n v="3571"/>
    <s v="SADDACFF201710238406"/>
    <s v="1746155922354013"/>
    <x v="0"/>
    <d v="2017-10-23T00:00:00"/>
    <x v="4"/>
    <x v="1"/>
    <x v="0"/>
    <s v="23"/>
    <x v="2"/>
    <d v="1899-12-30T22:13:09"/>
    <x v="6"/>
    <n v="1"/>
    <x v="0"/>
    <x v="4"/>
    <s v="Kanishk Khatri"/>
    <s v="CFF34*1"/>
    <x v="3"/>
    <x v="0"/>
    <s v="kanishkmanu7@gmail.com"/>
    <s v="-"/>
    <s v="Test"/>
  </r>
  <r>
    <n v="1924"/>
    <s v="SADDAMOM201709234437"/>
    <s v="59c53b4171f480.15839910"/>
    <x v="0"/>
    <d v="2017-09-23T00:00:00"/>
    <x v="3"/>
    <x v="0"/>
    <x v="1"/>
    <s v="23"/>
    <x v="2"/>
    <d v="1899-12-30T16:07:36"/>
    <x v="2"/>
    <n v="1"/>
    <x v="0"/>
    <x v="4"/>
    <s v="pushpendra"/>
    <s v="MOM031*1 MOM030*1 MOM003*1"/>
    <x v="38"/>
    <x v="0"/>
    <s v="kumar.pushpendra990@gmail.com"/>
    <s v="-"/>
    <s v="Test"/>
  </r>
  <r>
    <n v="1925"/>
    <s v="SADDARDB201709236738"/>
    <s v="135495917061144"/>
    <x v="0"/>
    <d v="2017-09-23T00:00:00"/>
    <x v="3"/>
    <x v="0"/>
    <x v="1"/>
    <s v="23"/>
    <x v="2"/>
    <d v="1899-12-30T16:51:39"/>
    <x v="1"/>
    <n v="1"/>
    <x v="0"/>
    <x v="4"/>
    <s v="Abhi Sharma"/>
    <s v="RDB175*5 RDB074*1 RDB086*1 RDB064*1"/>
    <x v="384"/>
    <x v="0"/>
    <s v="abdadhich001@gmail.com"/>
    <s v="-"/>
    <s v="Test"/>
  </r>
  <r>
    <n v="3540"/>
    <s v="SADDARDB201710234098"/>
    <s v="1445369632221322"/>
    <x v="0"/>
    <d v="2017-10-23T00:00:00"/>
    <x v="4"/>
    <x v="1"/>
    <x v="0"/>
    <s v="23"/>
    <x v="2"/>
    <d v="1899-12-30T19:41:48"/>
    <x v="1"/>
    <n v="1"/>
    <x v="0"/>
    <x v="4"/>
    <s v="Abhijeet Dash"/>
    <s v="RDB125*1 RDB061*1 RDB074*1"/>
    <x v="730"/>
    <x v="0"/>
    <s v="jituab123@gmail.com"/>
    <s v="-"/>
    <s v="Test"/>
  </r>
  <r>
    <n v="5751"/>
    <s v="SADDARDB201711233986"/>
    <s v="760317954152163"/>
    <x v="0"/>
    <d v="2017-11-23T00:00:00"/>
    <x v="5"/>
    <x v="2"/>
    <x v="0"/>
    <s v="23"/>
    <x v="2"/>
    <d v="1899-12-30T13:14:52"/>
    <x v="1"/>
    <n v="1"/>
    <x v="0"/>
    <x v="4"/>
    <s v="Perul Jain"/>
    <s v="RDB119*1 RDB190*4"/>
    <x v="56"/>
    <x v="0"/>
    <s v="peruljain365@gmail.com"/>
    <s v="-"/>
    <s v="Test"/>
  </r>
  <r>
    <n v="5761"/>
    <s v="SADDABKB201711231193"/>
    <s v="59b4f77fb6d7a5.90160876"/>
    <x v="1"/>
    <d v="2017-11-23T00:00:00"/>
    <x v="5"/>
    <x v="2"/>
    <x v="0"/>
    <s v="23"/>
    <x v="2"/>
    <d v="1899-12-30T14:01:00"/>
    <x v="17"/>
    <n v="0"/>
    <x v="0"/>
    <x v="4"/>
    <s v="anil krishna"/>
    <s v="BKB226*3"/>
    <x v="57"/>
    <x v="0"/>
    <s v="anilkrishna67@gmail.com"/>
    <s v="-"/>
    <s v="Test"/>
  </r>
  <r>
    <n v="5763"/>
    <s v="SADDABKB201711238831"/>
    <s v="59b4f77fb6d7a5.90160876"/>
    <x v="1"/>
    <d v="2017-11-23T00:00:00"/>
    <x v="5"/>
    <x v="2"/>
    <x v="0"/>
    <s v="23"/>
    <x v="2"/>
    <d v="1899-12-30T14:08:12"/>
    <x v="17"/>
    <n v="0"/>
    <x v="0"/>
    <x v="4"/>
    <s v="anil krishna"/>
    <s v="BKB226*3"/>
    <x v="57"/>
    <x v="0"/>
    <s v="anilkrishna67@gmail.com"/>
    <s v="-"/>
    <s v="Test"/>
  </r>
  <r>
    <n v="5764"/>
    <s v="SADDABKB201711234129"/>
    <s v="59b4f77fb6d7a5.90160876"/>
    <x v="1"/>
    <d v="2017-11-23T00:00:00"/>
    <x v="5"/>
    <x v="2"/>
    <x v="0"/>
    <s v="23"/>
    <x v="2"/>
    <d v="1899-12-30T14:11:23"/>
    <x v="17"/>
    <n v="0"/>
    <x v="0"/>
    <x v="4"/>
    <s v="anil krishna"/>
    <s v="BKB226*3"/>
    <x v="57"/>
    <x v="0"/>
    <s v="anilkrishna67@gmail.com"/>
    <s v="-"/>
    <s v="Test"/>
  </r>
  <r>
    <n v="5765"/>
    <s v="SADDABKB201711237255"/>
    <s v="59b4f77fb6d7a5.90160876"/>
    <x v="1"/>
    <d v="2017-11-23T00:00:00"/>
    <x v="5"/>
    <x v="2"/>
    <x v="0"/>
    <s v="23"/>
    <x v="2"/>
    <d v="1899-12-30T14:13:40"/>
    <x v="17"/>
    <n v="1"/>
    <x v="0"/>
    <x v="4"/>
    <s v="anil krishna"/>
    <s v="BKB226*3"/>
    <x v="57"/>
    <x v="0"/>
    <s v="anilkrishna67@gmail.com"/>
    <s v="-"/>
    <s v="Test"/>
  </r>
  <r>
    <n v="5799"/>
    <s v="SADDARDB201711238868"/>
    <s v="1110848675715327"/>
    <x v="0"/>
    <d v="2017-11-23T00:00:00"/>
    <x v="5"/>
    <x v="2"/>
    <x v="0"/>
    <s v="23"/>
    <x v="2"/>
    <d v="1899-12-30T20:06:34"/>
    <x v="1"/>
    <n v="1"/>
    <x v="0"/>
    <x v="4"/>
    <s v="Abhilash Panging"/>
    <s v="RDB216*2 RDB217*1 RDB192*2 RDB190*5 RDB213*1 RDB153*1"/>
    <x v="731"/>
    <x v="0"/>
    <s v="lucariostar@gmail.com"/>
    <s v="-"/>
    <s v="Test"/>
  </r>
  <r>
    <n v="5809"/>
    <s v="SADDAFPT201711239478"/>
    <s v="59fde00d278358.55766378"/>
    <x v="0"/>
    <d v="2017-11-23T00:00:00"/>
    <x v="5"/>
    <x v="2"/>
    <x v="0"/>
    <s v="23"/>
    <x v="2"/>
    <d v="1899-12-30T20:43:35"/>
    <x v="13"/>
    <n v="1"/>
    <x v="0"/>
    <x v="4"/>
    <s v="Sandeep Roy"/>
    <s v="FPT15*1"/>
    <x v="3"/>
    <x v="0"/>
    <s v="roysandeep1990@gmail.com"/>
    <s v="-"/>
    <s v="Test"/>
  </r>
  <r>
    <n v="5820"/>
    <s v="SADDACFF201711239928"/>
    <s v="157180954879680"/>
    <x v="0"/>
    <d v="2017-11-23T00:00:00"/>
    <x v="5"/>
    <x v="2"/>
    <x v="0"/>
    <s v="23"/>
    <x v="2"/>
    <d v="1899-12-30T21:22:12"/>
    <x v="6"/>
    <n v="1"/>
    <x v="0"/>
    <x v="4"/>
    <s v="Shubham Jain"/>
    <s v="CFF47*5"/>
    <x v="1"/>
    <x v="0"/>
    <s v="jain.shubham102@gmail.com"/>
    <s v="-"/>
    <s v="Test"/>
  </r>
  <r>
    <n v="5835"/>
    <s v="SADDAFPT201711231247"/>
    <s v="1621588424530169"/>
    <x v="0"/>
    <d v="2017-11-23T00:00:00"/>
    <x v="5"/>
    <x v="2"/>
    <x v="0"/>
    <s v="23"/>
    <x v="2"/>
    <d v="1899-12-30T21:45:10"/>
    <x v="13"/>
    <n v="1"/>
    <x v="0"/>
    <x v="4"/>
    <s v="Vigyan Patra"/>
    <s v="FPT15*1 FPT20*2"/>
    <x v="166"/>
    <x v="0"/>
    <s v="vigyanpatra1@gmail.com"/>
    <s v="-"/>
    <s v="Test"/>
  </r>
  <r>
    <n v="3538"/>
    <s v="SADDARDB201710238260"/>
    <s v="1445369632221322"/>
    <x v="0"/>
    <d v="2017-10-23T00:00:00"/>
    <x v="4"/>
    <x v="1"/>
    <x v="0"/>
    <s v="23"/>
    <x v="2"/>
    <d v="1899-12-30T19:37:49"/>
    <x v="1"/>
    <n v="1"/>
    <x v="0"/>
    <x v="4"/>
    <s v="Abhijeet Dash"/>
    <s v="RDB074*1 RDB061*1"/>
    <x v="221"/>
    <x v="0"/>
    <s v="jituab123@gmail.com"/>
    <s v="NotDelivered"/>
    <s v="Test"/>
  </r>
  <r>
    <n v="5838"/>
    <s v="SADDATOA201711238789"/>
    <s v="59c22d237fa5b3.58776896"/>
    <x v="0"/>
    <d v="2017-11-23T00:00:00"/>
    <x v="5"/>
    <x v="2"/>
    <x v="0"/>
    <s v="23"/>
    <x v="2"/>
    <d v="1899-12-30T21:50:23"/>
    <x v="0"/>
    <n v="1"/>
    <x v="0"/>
    <x v="4"/>
    <s v="Abhishek Kumar"/>
    <s v="TOA061*1 TOA064*1 TOA050*1 TOA177*1 TOA109*1 TOA103*1"/>
    <x v="732"/>
    <x v="0"/>
    <s v="ak4139809@gmail.com"/>
    <s v="-"/>
    <s v="Test"/>
  </r>
  <r>
    <n v="5810"/>
    <s v="SADDABKB201711232326"/>
    <s v="59e8c1337e75c5.95635758"/>
    <x v="0"/>
    <d v="2017-11-23T00:00:00"/>
    <x v="5"/>
    <x v="2"/>
    <x v="0"/>
    <s v="23"/>
    <x v="2"/>
    <d v="1899-12-30T20:47:20"/>
    <x v="17"/>
    <n v="1"/>
    <x v="0"/>
    <x v="4"/>
    <s v="Chandra Gopal"/>
    <s v="BKB177*1 BKB164*1 BKB203*6"/>
    <x v="425"/>
    <x v="0"/>
    <s v="chandragopaljaiswal@gmail.com"/>
    <s v="-"/>
    <s v="Test"/>
  </r>
  <r>
    <n v="1913"/>
    <s v="SADDARDB201709233810"/>
    <s v="59a826e35e8408.81670872"/>
    <x v="0"/>
    <d v="2017-09-23T00:00:00"/>
    <x v="3"/>
    <x v="0"/>
    <x v="1"/>
    <s v="23"/>
    <x v="2"/>
    <d v="1899-12-30T11:33:49"/>
    <x v="1"/>
    <n v="1"/>
    <x v="0"/>
    <x v="4"/>
    <s v="ahmed faiz"/>
    <s v="RDB051*1 RDB088*1 RDB177*4"/>
    <x v="160"/>
    <x v="0"/>
    <s v="ahmedfaiz0912@gmail.com"/>
    <s v="-"/>
    <s v="Test"/>
  </r>
  <r>
    <n v="5815"/>
    <s v="SADDAMOM201711239133"/>
    <s v="1822832394424248"/>
    <x v="0"/>
    <d v="2017-11-23T00:00:00"/>
    <x v="5"/>
    <x v="2"/>
    <x v="0"/>
    <s v="23"/>
    <x v="2"/>
    <d v="1899-12-30T21:07:36"/>
    <x v="2"/>
    <n v="1"/>
    <x v="0"/>
    <x v="4"/>
    <s v="Harsha Vardhan"/>
    <s v="MOM066*1 MOM045*1 MOM036*2"/>
    <x v="257"/>
    <x v="0"/>
    <s v="vardhanharsha15@gmail.com"/>
    <s v="-"/>
    <s v="Test"/>
  </r>
  <r>
    <n v="5852"/>
    <s v="SADDAGSK201711236730"/>
    <s v="59a15a29c47f51.26850918"/>
    <x v="0"/>
    <d v="2017-11-23T00:00:00"/>
    <x v="5"/>
    <x v="2"/>
    <x v="0"/>
    <s v="23"/>
    <x v="2"/>
    <d v="1899-12-30T23:31:10"/>
    <x v="8"/>
    <n v="1"/>
    <x v="0"/>
    <x v="4"/>
    <s v="Prateek Kumar"/>
    <s v="GSK40*1"/>
    <x v="33"/>
    <x v="0"/>
    <s v="prateekkmr60@gmail.com"/>
    <s v="-"/>
    <s v="Test"/>
  </r>
  <r>
    <n v="5797"/>
    <s v="SADDARWR201711238302"/>
    <s v="59cd15f3506eb0.72704567"/>
    <x v="0"/>
    <d v="2017-11-23T00:00:00"/>
    <x v="5"/>
    <x v="2"/>
    <x v="0"/>
    <s v="23"/>
    <x v="2"/>
    <d v="1899-12-30T20:03:53"/>
    <x v="11"/>
    <n v="1"/>
    <x v="1"/>
    <x v="5"/>
    <s v="Neeraj Sharma"/>
    <s v="RWR110*5"/>
    <x v="126"/>
    <x v="1"/>
    <s v="sharmaNk0211@gmail.com"/>
    <s v="-"/>
    <s v="Test"/>
  </r>
  <r>
    <n v="5795"/>
    <s v="SADDARWR201711233333"/>
    <s v="59cd15f3506eb0.72704567"/>
    <x v="0"/>
    <d v="2017-11-23T00:00:00"/>
    <x v="5"/>
    <x v="2"/>
    <x v="0"/>
    <s v="23"/>
    <x v="2"/>
    <d v="1899-12-30T20:00:05"/>
    <x v="11"/>
    <n v="1"/>
    <x v="1"/>
    <x v="5"/>
    <s v="Neeraj Sharma"/>
    <s v="RWR110*3 RWR084*2"/>
    <x v="491"/>
    <x v="1"/>
    <s v="sharmaNk0211@gmail.com"/>
    <s v="-"/>
    <s v="Test"/>
  </r>
  <r>
    <n v="5787"/>
    <s v="SADDALPZ201711236387"/>
    <s v="59a8fa8ad850c1.95827549"/>
    <x v="0"/>
    <d v="2017-11-23T00:00:00"/>
    <x v="5"/>
    <x v="2"/>
    <x v="0"/>
    <s v="23"/>
    <x v="2"/>
    <d v="1899-12-30T19:40:09"/>
    <x v="3"/>
    <n v="1"/>
    <x v="0"/>
    <x v="7"/>
    <s v="Shilpa raha"/>
    <s v="LPZ161*1"/>
    <x v="3"/>
    <x v="0"/>
    <s v="raha.shilpa@gmail.com"/>
    <s v="-"/>
    <s v="Test"/>
  </r>
  <r>
    <n v="5853"/>
    <s v="SADDACFF201711234297"/>
    <s v="59eeed272db517.32402304"/>
    <x v="0"/>
    <d v="2017-11-23T00:00:00"/>
    <x v="5"/>
    <x v="2"/>
    <x v="0"/>
    <s v="23"/>
    <x v="2"/>
    <d v="1899-12-30T23:51:59"/>
    <x v="6"/>
    <n v="1"/>
    <x v="0"/>
    <x v="7"/>
    <s v="priya rajak"/>
    <s v="CFF22*1 CFF26*1 CFF17*1 CFF46*15"/>
    <x v="262"/>
    <x v="0"/>
    <s v="priyarajakprl@gmail.com"/>
    <s v="-"/>
    <s v="Test"/>
  </r>
  <r>
    <n v="3535"/>
    <s v="SADDALPZ201710231371"/>
    <s v="59edd7922bfa27.27716281"/>
    <x v="0"/>
    <d v="2017-10-23T00:00:00"/>
    <x v="4"/>
    <x v="1"/>
    <x v="0"/>
    <s v="23"/>
    <x v="2"/>
    <d v="1899-12-30T17:58:04"/>
    <x v="3"/>
    <n v="1"/>
    <x v="0"/>
    <x v="7"/>
    <s v="ekta"/>
    <s v="LPZ017*1 LPZ003*1"/>
    <x v="3"/>
    <x v="0"/>
    <s v="echaturvedi47@gmail.com"/>
    <s v="-"/>
    <s v="Test"/>
  </r>
  <r>
    <n v="3529"/>
    <s v="SADDACFT201710235423"/>
    <s v="1463717420371088"/>
    <x v="0"/>
    <d v="2017-10-23T00:00:00"/>
    <x v="4"/>
    <x v="1"/>
    <x v="0"/>
    <s v="23"/>
    <x v="2"/>
    <d v="1899-12-30T12:15:02"/>
    <x v="14"/>
    <n v="1"/>
    <x v="1"/>
    <x v="8"/>
    <s v="Jitendra Bhardwaj"/>
    <s v="CFT061*2 CFT002*2"/>
    <x v="3"/>
    <x v="1"/>
    <s v="jitendrakumarsharma6@gmail.com"/>
    <s v="-"/>
    <s v="Test"/>
  </r>
  <r>
    <n v="5775"/>
    <s v="SADDACFT201711232864"/>
    <s v="59c6aa6d7d3203.49608492"/>
    <x v="0"/>
    <d v="2017-11-23T00:00:00"/>
    <x v="5"/>
    <x v="2"/>
    <x v="0"/>
    <s v="23"/>
    <x v="2"/>
    <d v="1899-12-30T17:08:39"/>
    <x v="14"/>
    <n v="1"/>
    <x v="1"/>
    <x v="8"/>
    <s v="siddharth"/>
    <s v="CFT022*1 CFT026*1"/>
    <x v="96"/>
    <x v="1"/>
    <s v="siddharthsinghmaanju@gmail.com"/>
    <s v="-"/>
    <s v="Test"/>
  </r>
  <r>
    <n v="3532"/>
    <s v="SADDATOA201710237981"/>
    <s v="10211141225392630"/>
    <x v="1"/>
    <d v="2017-10-23T00:00:00"/>
    <x v="4"/>
    <x v="1"/>
    <x v="0"/>
    <s v="23"/>
    <x v="2"/>
    <d v="1899-12-30T13:49:36"/>
    <x v="0"/>
    <n v="0"/>
    <x v="0"/>
    <x v="8"/>
    <s v="Manish Kumar Singh"/>
    <s v="TOA178*1"/>
    <x v="42"/>
    <x v="0"/>
    <s v="msingh679@gmail.com"/>
    <s v="-"/>
    <s v="Test"/>
  </r>
  <r>
    <n v="3543"/>
    <s v="SADDARDB201710238259"/>
    <s v="59b9391b627332.89154920"/>
    <x v="0"/>
    <d v="2017-10-23T00:00:00"/>
    <x v="4"/>
    <x v="1"/>
    <x v="0"/>
    <s v="23"/>
    <x v="2"/>
    <d v="1899-12-30T19:53:24"/>
    <x v="1"/>
    <n v="1"/>
    <x v="0"/>
    <x v="10"/>
    <s v="swati jha"/>
    <s v="RDB061*1 RDB056*1 RDB210*1"/>
    <x v="733"/>
    <x v="0"/>
    <s v="swati.jha1205@gmail.com"/>
    <s v="-"/>
    <s v="Test"/>
  </r>
  <r>
    <n v="3547"/>
    <s v="SADDAFPT201710238204"/>
    <s v="1464348866946018"/>
    <x v="0"/>
    <d v="2017-10-23T00:00:00"/>
    <x v="4"/>
    <x v="1"/>
    <x v="0"/>
    <s v="23"/>
    <x v="2"/>
    <d v="1899-12-30T20:21:31"/>
    <x v="13"/>
    <n v="1"/>
    <x v="0"/>
    <x v="10"/>
    <s v="Rupal Ranjan"/>
    <s v="FPT03*1"/>
    <x v="42"/>
    <x v="0"/>
    <s v="rupal010196@gmail.com"/>
    <s v="-"/>
    <s v="Test"/>
  </r>
  <r>
    <n v="3562"/>
    <s v="SADDARDB201710237442"/>
    <s v="59e626bd068955.06461461"/>
    <x v="0"/>
    <d v="2017-10-23T00:00:00"/>
    <x v="4"/>
    <x v="1"/>
    <x v="0"/>
    <s v="23"/>
    <x v="2"/>
    <d v="1899-12-30T21:48:54"/>
    <x v="1"/>
    <n v="1"/>
    <x v="0"/>
    <x v="10"/>
    <s v="Saloni Singh"/>
    <s v="RDB191*2 RDB065*1 RDB211*1 RDB204*1"/>
    <x v="734"/>
    <x v="0"/>
    <s v="sscute1598@gmail.com"/>
    <s v="-"/>
    <s v="Test"/>
  </r>
  <r>
    <n v="3573"/>
    <s v="SADDAGSK201710235266"/>
    <s v="59ee1c437d59f6.99583296"/>
    <x v="0"/>
    <d v="2017-10-23T00:00:00"/>
    <x v="4"/>
    <x v="1"/>
    <x v="0"/>
    <s v="23"/>
    <x v="2"/>
    <d v="1899-12-30T22:18:47"/>
    <x v="8"/>
    <n v="1"/>
    <x v="0"/>
    <x v="10"/>
    <s v="Puja Kumari"/>
    <s v="GSK96*2"/>
    <x v="62"/>
    <x v="0"/>
    <s v="puja28dreamiit@gmail.com"/>
    <s v="-"/>
    <s v="Test"/>
  </r>
  <r>
    <n v="5777"/>
    <s v="SADDACBT201711232887"/>
    <s v="1845214462475515"/>
    <x v="1"/>
    <d v="2017-11-23T00:00:00"/>
    <x v="5"/>
    <x v="2"/>
    <x v="0"/>
    <s v="23"/>
    <x v="2"/>
    <d v="1899-12-30T18:08:24"/>
    <x v="4"/>
    <n v="1"/>
    <x v="0"/>
    <x v="10"/>
    <s v="Sowmya Rasakula"/>
    <s v="CBT107*2"/>
    <x v="321"/>
    <x v="0"/>
    <s v="sowmya.r1806@gmail.com"/>
    <s v="-"/>
    <s v="Test"/>
  </r>
  <r>
    <n v="5805"/>
    <s v="SADDACBT201711235145"/>
    <s v="547006595645172"/>
    <x v="1"/>
    <d v="2017-11-23T00:00:00"/>
    <x v="5"/>
    <x v="2"/>
    <x v="0"/>
    <s v="23"/>
    <x v="2"/>
    <d v="1899-12-30T20:27:39"/>
    <x v="4"/>
    <n v="1"/>
    <x v="0"/>
    <x v="10"/>
    <s v="Yojana Juadi"/>
    <s v="CBT051*1"/>
    <x v="13"/>
    <x v="0"/>
    <s v="yojanajuadi@gmail.com"/>
    <s v="-"/>
    <s v="Test"/>
  </r>
  <r>
    <n v="5807"/>
    <s v="SADDARDB201711234782"/>
    <s v="710241242506851"/>
    <x v="0"/>
    <d v="2017-11-23T00:00:00"/>
    <x v="5"/>
    <x v="2"/>
    <x v="0"/>
    <s v="23"/>
    <x v="2"/>
    <d v="1899-12-30T20:33:21"/>
    <x v="1"/>
    <n v="1"/>
    <x v="0"/>
    <x v="10"/>
    <s v="Himadri Nayak"/>
    <s v="RDB111*1 RDB189*3"/>
    <x v="7"/>
    <x v="0"/>
    <s v="himadri.nayak1@gmail.com"/>
    <s v="-"/>
    <s v="Test"/>
  </r>
  <r>
    <n v="3557"/>
    <s v="SADDAFPT201710236629"/>
    <s v="59b6bcd15cc723.14738404"/>
    <x v="0"/>
    <d v="2017-10-23T00:00:00"/>
    <x v="4"/>
    <x v="1"/>
    <x v="0"/>
    <s v="23"/>
    <x v="2"/>
    <d v="1899-12-30T20:50:18"/>
    <x v="13"/>
    <n v="1"/>
    <x v="0"/>
    <x v="10"/>
    <s v="richa sinha"/>
    <s v="FPT07*1"/>
    <x v="3"/>
    <x v="0"/>
    <s v="sinharicha360@gmail.com"/>
    <s v="-"/>
    <s v="Test"/>
  </r>
  <r>
    <n v="5776"/>
    <s v="SADDARDB201711239160"/>
    <s v="5a16bbcf7a4566.92079082"/>
    <x v="1"/>
    <d v="2017-11-23T00:00:00"/>
    <x v="5"/>
    <x v="2"/>
    <x v="0"/>
    <s v="23"/>
    <x v="2"/>
    <d v="1899-12-30T17:51:20"/>
    <x v="1"/>
    <n v="1"/>
    <x v="0"/>
    <x v="15"/>
    <s v="isha agarwal"/>
    <s v="RDB143*1 RDB038*1"/>
    <x v="237"/>
    <x v="0"/>
    <s v="isha.131093@gmail.com"/>
    <s v="-"/>
    <s v="Test"/>
  </r>
  <r>
    <n v="5800"/>
    <s v="SADDAMOM201711232593"/>
    <s v="59db923998d695.13358903"/>
    <x v="0"/>
    <d v="2017-11-23T00:00:00"/>
    <x v="5"/>
    <x v="2"/>
    <x v="0"/>
    <s v="23"/>
    <x v="2"/>
    <d v="1899-12-30T20:12:59"/>
    <x v="2"/>
    <n v="1"/>
    <x v="0"/>
    <x v="15"/>
    <s v="aditi"/>
    <s v="MOM039*1 MOM034*2"/>
    <x v="41"/>
    <x v="0"/>
    <s v="aditibose.aditi@gmail.com"/>
    <s v="-"/>
    <s v="Test"/>
  </r>
  <r>
    <n v="5825"/>
    <s v="SADDAMOM201711236355"/>
    <s v="1675223325855728"/>
    <x v="0"/>
    <d v="2017-11-23T00:00:00"/>
    <x v="5"/>
    <x v="2"/>
    <x v="0"/>
    <s v="23"/>
    <x v="2"/>
    <d v="1899-12-30T21:24:56"/>
    <x v="2"/>
    <n v="1"/>
    <x v="0"/>
    <x v="11"/>
    <s v="Jayesh Saraswat"/>
    <s v="MOM074*3 MOM010*3"/>
    <x v="0"/>
    <x v="0"/>
    <s v="jayeshsaraswat95@gmail.com"/>
    <s v="-"/>
    <s v="Test"/>
  </r>
  <r>
    <n v="1928"/>
    <s v="SADDAMOM201709236286"/>
    <s v="59c6728b4aed25.00558168"/>
    <x v="0"/>
    <d v="2017-09-23T00:00:00"/>
    <x v="3"/>
    <x v="0"/>
    <x v="1"/>
    <s v="23"/>
    <x v="2"/>
    <d v="1899-12-30T20:18:25"/>
    <x v="2"/>
    <n v="1"/>
    <x v="0"/>
    <x v="11"/>
    <s v="Kaustubh"/>
    <s v="MOM061*1 MOM058*1 MOM036*5 MOM002*1"/>
    <x v="735"/>
    <x v="0"/>
    <s v="k96tandon@gmail.com"/>
    <s v="-"/>
    <s v="Test"/>
  </r>
  <r>
    <n v="1931"/>
    <s v="SADDAMOM201709239113"/>
    <s v="1778925002120941"/>
    <x v="0"/>
    <d v="2017-09-23T00:00:00"/>
    <x v="3"/>
    <x v="0"/>
    <x v="1"/>
    <s v="23"/>
    <x v="2"/>
    <d v="1899-12-30T21:34:24"/>
    <x v="2"/>
    <n v="1"/>
    <x v="0"/>
    <x v="11"/>
    <s v="Himanshu Chhabra"/>
    <s v="MOM037*1 MOM039*1 MOM041*1 MOM052*1 MOM061*1 MOM073*1"/>
    <x v="19"/>
    <x v="0"/>
    <s v="hhhh.himanshu@gmail.com"/>
    <s v="-"/>
    <s v="Test"/>
  </r>
  <r>
    <n v="3527"/>
    <s v="SADDACBT201710239330"/>
    <s v="10211141225392630"/>
    <x v="1"/>
    <d v="2017-10-23T00:00:00"/>
    <x v="4"/>
    <x v="1"/>
    <x v="0"/>
    <s v="23"/>
    <x v="2"/>
    <d v="1899-12-30T11:51:06"/>
    <x v="4"/>
    <n v="0"/>
    <x v="0"/>
    <x v="11"/>
    <s v="Manish Kumar Singh"/>
    <s v="CBT112*1 CBT010*1 CBT007*1"/>
    <x v="736"/>
    <x v="0"/>
    <s v="msingh679@gmail.com"/>
    <s v="-"/>
    <s v="Test"/>
  </r>
  <r>
    <n v="3528"/>
    <s v="SADDACBT201710239454"/>
    <s v="10211141225392630"/>
    <x v="1"/>
    <d v="2017-10-23T00:00:00"/>
    <x v="4"/>
    <x v="1"/>
    <x v="0"/>
    <s v="23"/>
    <x v="2"/>
    <d v="1899-12-30T11:51:57"/>
    <x v="4"/>
    <n v="0"/>
    <x v="0"/>
    <x v="11"/>
    <s v="Manish Kumar Singh"/>
    <s v="CBT112*1 CBT010*1 CBT007*1"/>
    <x v="736"/>
    <x v="0"/>
    <s v="msingh679@gmail.com"/>
    <s v="-"/>
    <s v="Test"/>
  </r>
  <r>
    <n v="3553"/>
    <s v="SADDAMOM201710239540"/>
    <s v="1072059159596657"/>
    <x v="0"/>
    <d v="2017-10-23T00:00:00"/>
    <x v="4"/>
    <x v="1"/>
    <x v="0"/>
    <s v="23"/>
    <x v="2"/>
    <d v="1899-12-30T20:46:43"/>
    <x v="2"/>
    <n v="1"/>
    <x v="0"/>
    <x v="11"/>
    <s v="Yashaswi Sai"/>
    <s v="MOM007*2"/>
    <x v="42"/>
    <x v="0"/>
    <s v="yashaswisai97@gmail.com"/>
    <s v="-"/>
    <s v="Test"/>
  </r>
  <r>
    <n v="3554"/>
    <s v="SADDAMOM201710235124"/>
    <s v="1072059159596657"/>
    <x v="0"/>
    <d v="2017-10-23T00:00:00"/>
    <x v="4"/>
    <x v="1"/>
    <x v="0"/>
    <s v="23"/>
    <x v="2"/>
    <d v="1899-12-30T20:47:08"/>
    <x v="2"/>
    <n v="1"/>
    <x v="0"/>
    <x v="11"/>
    <s v="Yashaswi Sai"/>
    <s v="MOM007*2"/>
    <x v="42"/>
    <x v="0"/>
    <s v="yashaswisai97@gmail.com"/>
    <s v="-"/>
    <s v="Test"/>
  </r>
  <r>
    <n v="3568"/>
    <s v="SADDARDB201710231668"/>
    <s v="1800604363323229"/>
    <x v="0"/>
    <d v="2017-10-23T00:00:00"/>
    <x v="4"/>
    <x v="1"/>
    <x v="0"/>
    <s v="23"/>
    <x v="2"/>
    <d v="1899-12-30T22:08:39"/>
    <x v="1"/>
    <n v="1"/>
    <x v="0"/>
    <x v="11"/>
    <s v="Ashmal Rahman"/>
    <s v="RDB125*1 RDB174*4 RDB191*2"/>
    <x v="80"/>
    <x v="0"/>
    <s v="ashmalrahman0609@gmail.com"/>
    <s v="-"/>
    <s v="Test"/>
  </r>
  <r>
    <n v="3569"/>
    <s v="SADDAFPT201710231591"/>
    <s v="1800604363323229"/>
    <x v="0"/>
    <d v="2017-10-23T00:00:00"/>
    <x v="4"/>
    <x v="1"/>
    <x v="0"/>
    <s v="23"/>
    <x v="2"/>
    <d v="1899-12-30T22:12:14"/>
    <x v="13"/>
    <n v="1"/>
    <x v="0"/>
    <x v="11"/>
    <s v="Ashmal Rahman"/>
    <s v="FPT04*1 FPT13*9"/>
    <x v="117"/>
    <x v="0"/>
    <s v="ashmalrahman0609@gmail.com"/>
    <s v="-"/>
    <s v="Test"/>
  </r>
  <r>
    <n v="5741"/>
    <s v="SADDATOA201711237053"/>
    <s v="741689849349274"/>
    <x v="0"/>
    <d v="2017-11-23T00:00:00"/>
    <x v="5"/>
    <x v="2"/>
    <x v="0"/>
    <s v="23"/>
    <x v="2"/>
    <d v="1899-12-30T11:22:08"/>
    <x v="0"/>
    <n v="1"/>
    <x v="0"/>
    <x v="11"/>
    <s v="Alla Jagat Kiran"/>
    <s v="TOA111*2"/>
    <x v="5"/>
    <x v="0"/>
    <s v="jagatkiran6@gmail.com"/>
    <s v="-"/>
    <s v="Test"/>
  </r>
  <r>
    <n v="5750"/>
    <s v="SADDACBT201711239507"/>
    <s v="1501747973251073"/>
    <x v="1"/>
    <d v="2017-11-23T00:00:00"/>
    <x v="5"/>
    <x v="2"/>
    <x v="0"/>
    <s v="23"/>
    <x v="2"/>
    <d v="1899-12-30T13:06:47"/>
    <x v="4"/>
    <n v="1"/>
    <x v="0"/>
    <x v="11"/>
    <s v="Raja Kedia"/>
    <s v="CBT004*2"/>
    <x v="126"/>
    <x v="0"/>
    <s v="rajakedia2222@gmail.com"/>
    <s v="-"/>
    <s v="Test"/>
  </r>
  <r>
    <n v="5754"/>
    <s v="SADDALPZ201711231399"/>
    <s v="1683912628308012"/>
    <x v="1"/>
    <d v="2017-11-23T00:00:00"/>
    <x v="5"/>
    <x v="2"/>
    <x v="0"/>
    <s v="23"/>
    <x v="2"/>
    <d v="1899-12-30T13:27:14"/>
    <x v="3"/>
    <n v="1"/>
    <x v="0"/>
    <x v="11"/>
    <s v="Aadil Shaharyar Ahmed"/>
    <s v="LPZ015*3"/>
    <x v="0"/>
    <x v="0"/>
    <s v="kaustubht96@gmail.com"/>
    <s v="-"/>
    <s v="Test"/>
  </r>
  <r>
    <n v="5762"/>
    <s v="SADDACBT201711235909"/>
    <s v="1533163560104330"/>
    <x v="1"/>
    <d v="2017-11-23T00:00:00"/>
    <x v="5"/>
    <x v="2"/>
    <x v="0"/>
    <s v="23"/>
    <x v="2"/>
    <d v="1899-12-30T14:04:02"/>
    <x v="4"/>
    <n v="1"/>
    <x v="0"/>
    <x v="11"/>
    <s v="Akhil Sai Krishna"/>
    <s v="CBT051*1"/>
    <x v="13"/>
    <x v="0"/>
    <s v="akhilsaikrishna1@gmail.com"/>
    <s v="-"/>
    <s v="Test"/>
  </r>
  <r>
    <n v="5769"/>
    <s v="SADDALPZ201711237491"/>
    <s v="1436313499751440"/>
    <x v="0"/>
    <d v="2017-11-23T00:00:00"/>
    <x v="5"/>
    <x v="2"/>
    <x v="0"/>
    <s v="23"/>
    <x v="2"/>
    <d v="1899-12-30T14:25:46"/>
    <x v="3"/>
    <n v="1"/>
    <x v="0"/>
    <x v="11"/>
    <s v="Ankit Kumar"/>
    <s v="LPZ015*2"/>
    <x v="3"/>
    <x v="0"/>
    <s v="abhishekchoudharybdmt@gmail.com"/>
    <s v="-"/>
    <s v="Test"/>
  </r>
  <r>
    <n v="5779"/>
    <s v="SADDAMOM201711238272"/>
    <s v="10210342590904396"/>
    <x v="0"/>
    <d v="2017-11-23T00:00:00"/>
    <x v="5"/>
    <x v="2"/>
    <x v="0"/>
    <s v="23"/>
    <x v="2"/>
    <d v="1899-12-30T18:20:35"/>
    <x v="2"/>
    <n v="1"/>
    <x v="0"/>
    <x v="11"/>
    <s v="Souradeep Bhattacharja"/>
    <s v="MOM057*1 MOM027*1 MOM011*1"/>
    <x v="41"/>
    <x v="0"/>
    <s v="srdp.bhattacharja@gmail.com"/>
    <s v="-"/>
    <s v="Test"/>
  </r>
  <r>
    <n v="5780"/>
    <s v="SADDABKB201711233191"/>
    <s v="1630472157026896"/>
    <x v="1"/>
    <d v="2017-11-23T00:00:00"/>
    <x v="5"/>
    <x v="2"/>
    <x v="0"/>
    <s v="23"/>
    <x v="2"/>
    <d v="1899-12-30T18:39:39"/>
    <x v="17"/>
    <n v="1"/>
    <x v="0"/>
    <x v="11"/>
    <s v="Praneeth Gollamudi"/>
    <s v="BKB058*1 BKB060*1 BKB226*2 BKB059*1 BKB065*1"/>
    <x v="235"/>
    <x v="0"/>
    <s v="sai.praneeth557@gmail.com"/>
    <s v="-"/>
    <s v="Test"/>
  </r>
  <r>
    <n v="5781"/>
    <s v="SADDACBT201711239050"/>
    <s v="1537992352962193"/>
    <x v="0"/>
    <d v="2017-11-23T00:00:00"/>
    <x v="5"/>
    <x v="2"/>
    <x v="0"/>
    <s v="23"/>
    <x v="2"/>
    <d v="1899-12-30T18:51:51"/>
    <x v="4"/>
    <n v="1"/>
    <x v="0"/>
    <x v="11"/>
    <s v="Prem Ranjan"/>
    <s v="CBT112*4"/>
    <x v="437"/>
    <x v="0"/>
    <s v="premr7022@gmail.com"/>
    <s v="-"/>
    <s v="Test"/>
  </r>
  <r>
    <n v="5813"/>
    <s v="SADDATOA201711233827"/>
    <s v="709130282631547"/>
    <x v="0"/>
    <d v="2017-11-23T00:00:00"/>
    <x v="5"/>
    <x v="2"/>
    <x v="0"/>
    <s v="23"/>
    <x v="2"/>
    <d v="1899-12-30T21:03:28"/>
    <x v="0"/>
    <n v="1"/>
    <x v="0"/>
    <x v="11"/>
    <s v="Avinash Kumar Chaudhary"/>
    <s v="TOA111*3 TOA177*1"/>
    <x v="180"/>
    <x v="0"/>
    <s v="avinashchaudhary1796@gmail.com"/>
    <s v="-"/>
    <s v="Test"/>
  </r>
  <r>
    <n v="5742"/>
    <s v="SADDABKB201711231832"/>
    <s v="758847550986590"/>
    <x v="1"/>
    <d v="2017-11-23T00:00:00"/>
    <x v="5"/>
    <x v="2"/>
    <x v="0"/>
    <s v="23"/>
    <x v="2"/>
    <d v="1899-12-30T11:37:06"/>
    <x v="17"/>
    <n v="1"/>
    <x v="0"/>
    <x v="11"/>
    <s v="Sharath Chandra Nandikonda"/>
    <s v="BKB060*4"/>
    <x v="119"/>
    <x v="0"/>
    <s v="sharathnsharath@gmail.com"/>
    <s v="-"/>
    <s v="Test"/>
  </r>
  <r>
    <n v="3555"/>
    <s v="SADDAKNK201710233541"/>
    <s v="59ac50e3cc2ee9.61827438"/>
    <x v="0"/>
    <d v="2017-10-23T00:00:00"/>
    <x v="4"/>
    <x v="1"/>
    <x v="0"/>
    <s v="23"/>
    <x v="2"/>
    <d v="1899-12-30T20:47:42"/>
    <x v="16"/>
    <n v="1"/>
    <x v="1"/>
    <x v="12"/>
    <s v="Shaktiraj Singh Deora"/>
    <s v="KNK001*2"/>
    <x v="166"/>
    <x v="1"/>
    <s v="Shaktiraj199@gmail.com"/>
    <s v="-"/>
    <s v="Test"/>
  </r>
  <r>
    <n v="1922"/>
    <s v="SADDACBT201709233441"/>
    <s v="1935899869759658"/>
    <x v="0"/>
    <d v="2017-09-23T00:00:00"/>
    <x v="3"/>
    <x v="0"/>
    <x v="1"/>
    <s v="23"/>
    <x v="2"/>
    <d v="1899-12-30T15:14:43"/>
    <x v="4"/>
    <n v="1"/>
    <x v="0"/>
    <x v="13"/>
    <s v="Abhinav Sharma"/>
    <s v="CBT112*1 CBT034*1"/>
    <x v="202"/>
    <x v="0"/>
    <s v="abhinavshimla2112@gmail.com"/>
    <s v="-"/>
    <s v="Test"/>
  </r>
  <r>
    <n v="5746"/>
    <s v="SADDACBT201711235707"/>
    <s v="393963844351862"/>
    <x v="0"/>
    <d v="2017-11-23T00:00:00"/>
    <x v="5"/>
    <x v="2"/>
    <x v="0"/>
    <s v="23"/>
    <x v="2"/>
    <d v="1899-12-30T12:35:54"/>
    <x v="4"/>
    <n v="1"/>
    <x v="0"/>
    <x v="13"/>
    <s v="Manan Garg"/>
    <s v="CBT024*2"/>
    <x v="621"/>
    <x v="0"/>
    <s v="gargmanan07@gmail.com"/>
    <s v="-"/>
    <s v="Test"/>
  </r>
  <r>
    <n v="5758"/>
    <s v="SADDATOA201711235528"/>
    <s v="1104236133043046"/>
    <x v="0"/>
    <d v="2017-11-23T00:00:00"/>
    <x v="5"/>
    <x v="2"/>
    <x v="0"/>
    <s v="23"/>
    <x v="2"/>
    <d v="1899-12-30T13:39:20"/>
    <x v="0"/>
    <n v="1"/>
    <x v="0"/>
    <x v="13"/>
    <s v="Onkar Kotpalliwar"/>
    <s v="TOA099*1 TOA154*7"/>
    <x v="737"/>
    <x v="0"/>
    <s v="siddharthkotpalliwar@gmail.com"/>
    <s v="-"/>
    <s v="Test"/>
  </r>
  <r>
    <n v="5839"/>
    <s v="SADDACBT201711237892"/>
    <s v="59a43be407c936.64025207"/>
    <x v="0"/>
    <d v="2017-11-23T00:00:00"/>
    <x v="5"/>
    <x v="2"/>
    <x v="0"/>
    <s v="23"/>
    <x v="2"/>
    <d v="1899-12-30T21:59:25"/>
    <x v="4"/>
    <n v="1"/>
    <x v="0"/>
    <x v="13"/>
    <s v="Shrey Shoundik"/>
    <s v="CBT112*4 CBT035*1 CBT122*1"/>
    <x v="267"/>
    <x v="0"/>
    <s v="shreyshoundik@gmail.com"/>
    <s v="-"/>
    <s v="Test"/>
  </r>
  <r>
    <n v="5842"/>
    <s v="SADDARDB201711234164"/>
    <s v="1420286344714927"/>
    <x v="0"/>
    <d v="2017-11-23T00:00:00"/>
    <x v="5"/>
    <x v="2"/>
    <x v="0"/>
    <s v="23"/>
    <x v="2"/>
    <d v="1899-12-30T22:08:07"/>
    <x v="1"/>
    <n v="1"/>
    <x v="0"/>
    <x v="13"/>
    <s v="Sushant Pandey"/>
    <s v="RDB221*2 RDB234*1"/>
    <x v="35"/>
    <x v="0"/>
    <s v="Sushantpandey503@gmail.com"/>
    <s v="-"/>
    <s v="Test"/>
  </r>
  <r>
    <n v="5847"/>
    <s v="SADDAGSK201711239489"/>
    <s v="1420286344714927"/>
    <x v="0"/>
    <d v="2017-11-23T00:00:00"/>
    <x v="5"/>
    <x v="2"/>
    <x v="0"/>
    <s v="23"/>
    <x v="2"/>
    <d v="1899-12-30T22:43:46"/>
    <x v="8"/>
    <n v="1"/>
    <x v="0"/>
    <x v="13"/>
    <s v="Sushant Pandey"/>
    <s v="GSK72*1 GSK96*1 GSK70*1"/>
    <x v="1"/>
    <x v="0"/>
    <s v="Sushantpandey503@gmail.com"/>
    <s v="-"/>
    <s v="Test"/>
  </r>
  <r>
    <n v="5848"/>
    <s v="SADDARDB201711234842"/>
    <s v="59a04d7fb48c14.48159056"/>
    <x v="0"/>
    <d v="2017-11-23T00:00:00"/>
    <x v="5"/>
    <x v="2"/>
    <x v="0"/>
    <s v="23"/>
    <x v="2"/>
    <d v="1899-12-30T22:55:26"/>
    <x v="1"/>
    <n v="1"/>
    <x v="0"/>
    <x v="13"/>
    <s v="Suryakant Tibrewal"/>
    <s v="RDB221*1 RDB199*3"/>
    <x v="141"/>
    <x v="0"/>
    <s v="stibrewal820@gmail.com"/>
    <s v="-"/>
    <s v="Test"/>
  </r>
  <r>
    <n v="5849"/>
    <s v="SADDAGSK201711231256"/>
    <s v="519898661683731"/>
    <x v="0"/>
    <d v="2017-11-23T00:00:00"/>
    <x v="5"/>
    <x v="2"/>
    <x v="0"/>
    <s v="23"/>
    <x v="2"/>
    <d v="1899-12-30T23:05:37"/>
    <x v="8"/>
    <n v="1"/>
    <x v="0"/>
    <x v="13"/>
    <s v="Piyush Verma"/>
    <s v="GSK15*1 GSK69*2"/>
    <x v="79"/>
    <x v="0"/>
    <s v="piyushvermalucknow@gmail.com"/>
    <s v="-"/>
    <s v="Test"/>
  </r>
  <r>
    <n v="1915"/>
    <s v="SADDATOA201709238383"/>
    <s v="1710735302310679"/>
    <x v="0"/>
    <d v="2017-09-23T00:00:00"/>
    <x v="3"/>
    <x v="0"/>
    <x v="1"/>
    <s v="23"/>
    <x v="2"/>
    <d v="1899-12-30T11:53:12"/>
    <x v="0"/>
    <n v="1"/>
    <x v="0"/>
    <x v="13"/>
    <s v="Karan Shah"/>
    <s v="TOA071*1 TOA155*4"/>
    <x v="3"/>
    <x v="0"/>
    <s v="karanshah08061997@gmail.com"/>
    <s v="-"/>
    <s v="Test"/>
  </r>
  <r>
    <n v="5806"/>
    <s v="SADDABLS201711235879"/>
    <s v="1696936340378457"/>
    <x v="0"/>
    <d v="2017-11-23T00:00:00"/>
    <x v="5"/>
    <x v="2"/>
    <x v="0"/>
    <s v="23"/>
    <x v="2"/>
    <d v="1899-12-30T20:30:53"/>
    <x v="5"/>
    <n v="1"/>
    <x v="0"/>
    <x v="13"/>
    <s v="Avinandan Mandal"/>
    <s v="BLS097*3"/>
    <x v="82"/>
    <x v="0"/>
    <s v="avinandan93@gmail.com"/>
    <s v="-"/>
    <s v="Test"/>
  </r>
  <r>
    <n v="5844"/>
    <s v="SADDACFF201711237622"/>
    <s v="1379065148877643"/>
    <x v="0"/>
    <d v="2017-11-23T00:00:00"/>
    <x v="5"/>
    <x v="2"/>
    <x v="0"/>
    <s v="23"/>
    <x v="2"/>
    <d v="1899-12-30T22:13:23"/>
    <x v="6"/>
    <n v="1"/>
    <x v="0"/>
    <x v="16"/>
    <s v="Shivansh Singh"/>
    <s v="CFF39*1 CFF46*11 CFF9*1"/>
    <x v="738"/>
    <x v="0"/>
    <s v="cshivanshrsingh@gmail.com"/>
    <s v="-"/>
    <s v="Test"/>
  </r>
  <r>
    <n v="1951"/>
    <s v="SADDACBT201709244953"/>
    <s v="59a431488d9c57.68788550"/>
    <x v="1"/>
    <d v="2017-09-24T00:00:00"/>
    <x v="1"/>
    <x v="0"/>
    <x v="1"/>
    <s v="24"/>
    <x v="2"/>
    <d v="1899-12-30T14:09:41"/>
    <x v="4"/>
    <n v="0"/>
    <x v="0"/>
    <x v="0"/>
    <s v="Karthick Vel K"/>
    <s v="CBT020*1"/>
    <x v="254"/>
    <x v="0"/>
    <s v="karthickvel.malarvizhi@gmail.com"/>
    <s v="-"/>
    <s v="Test"/>
  </r>
  <r>
    <n v="1952"/>
    <s v="SADDACBT201709244522"/>
    <s v="59a431488d9c57.68788550"/>
    <x v="1"/>
    <d v="2017-09-24T00:00:00"/>
    <x v="1"/>
    <x v="0"/>
    <x v="1"/>
    <s v="24"/>
    <x v="2"/>
    <d v="1899-12-30T14:10:33"/>
    <x v="4"/>
    <n v="0"/>
    <x v="0"/>
    <x v="0"/>
    <s v="Karthick Vel K"/>
    <s v="CBT020*1"/>
    <x v="254"/>
    <x v="0"/>
    <s v="karthickvel.malarvizhi@gmail.com"/>
    <s v="-"/>
    <s v="Test"/>
  </r>
  <r>
    <n v="1953"/>
    <s v="SADDACBT201709246609"/>
    <s v="59a431488d9c57.68788550"/>
    <x v="0"/>
    <d v="2017-09-24T00:00:00"/>
    <x v="1"/>
    <x v="0"/>
    <x v="1"/>
    <s v="24"/>
    <x v="2"/>
    <d v="1899-12-30T14:11:51"/>
    <x v="4"/>
    <n v="1"/>
    <x v="0"/>
    <x v="0"/>
    <s v="Karthick Vel K"/>
    <s v="CBT020*1"/>
    <x v="254"/>
    <x v="0"/>
    <s v="karthickvel.malarvizhi@gmail.com"/>
    <s v="-"/>
    <s v="Test"/>
  </r>
  <r>
    <n v="1961"/>
    <s v="SADDARDB201709241535"/>
    <s v="345840615840065"/>
    <x v="0"/>
    <d v="2017-09-24T00:00:00"/>
    <x v="1"/>
    <x v="0"/>
    <x v="1"/>
    <s v="24"/>
    <x v="2"/>
    <d v="1899-12-30T21:13:14"/>
    <x v="1"/>
    <n v="1"/>
    <x v="0"/>
    <x v="0"/>
    <s v="Raghav Sharma"/>
    <s v="RDB096*1 RDB089*1 RDB174*14"/>
    <x v="229"/>
    <x v="0"/>
    <s v="sharma1998raghav@gmail.com"/>
    <s v="-"/>
    <s v="Test"/>
  </r>
  <r>
    <n v="3578"/>
    <s v="SADDACBT201710248283"/>
    <s v="1972969919647603"/>
    <x v="0"/>
    <d v="2017-10-24T00:00:00"/>
    <x v="6"/>
    <x v="1"/>
    <x v="0"/>
    <s v="24"/>
    <x v="2"/>
    <d v="1899-12-30T13:57:16"/>
    <x v="4"/>
    <n v="1"/>
    <x v="0"/>
    <x v="0"/>
    <s v="Karan Dhanak"/>
    <s v="CBT014*1 CBT122*1"/>
    <x v="202"/>
    <x v="0"/>
    <s v="karandhanak20@gmail.com"/>
    <s v="-"/>
    <s v="Test"/>
  </r>
  <r>
    <n v="3581"/>
    <s v="SADDACFF201710247179"/>
    <s v="1650210318343009"/>
    <x v="1"/>
    <d v="2017-10-24T00:00:00"/>
    <x v="6"/>
    <x v="1"/>
    <x v="0"/>
    <s v="24"/>
    <x v="2"/>
    <d v="1899-12-30T17:21:31"/>
    <x v="6"/>
    <n v="0"/>
    <x v="0"/>
    <x v="0"/>
    <s v="Deepanshu Anand"/>
    <s v="CFF34*1"/>
    <x v="3"/>
    <x v="0"/>
    <s v="Anand.deepanshu12@gmail.com"/>
    <s v="-"/>
    <s v="Test"/>
  </r>
  <r>
    <n v="3583"/>
    <s v="SADDACFF201710249199"/>
    <s v="1650210318343009"/>
    <x v="1"/>
    <d v="2017-10-24T00:00:00"/>
    <x v="6"/>
    <x v="1"/>
    <x v="0"/>
    <s v="24"/>
    <x v="2"/>
    <d v="1899-12-30T17:51:51"/>
    <x v="6"/>
    <n v="1"/>
    <x v="0"/>
    <x v="0"/>
    <s v="Deepanshu Anand"/>
    <s v="CFF34*1"/>
    <x v="3"/>
    <x v="0"/>
    <s v="Anand.deepanshu12@gmail.com"/>
    <s v="-"/>
    <s v="Test"/>
  </r>
  <r>
    <n v="3586"/>
    <s v="SADDACBT201710248905"/>
    <s v="1379133868875073"/>
    <x v="0"/>
    <d v="2017-10-24T00:00:00"/>
    <x v="6"/>
    <x v="1"/>
    <x v="0"/>
    <s v="24"/>
    <x v="2"/>
    <d v="1899-12-30T18:19:18"/>
    <x v="4"/>
    <n v="1"/>
    <x v="0"/>
    <x v="0"/>
    <s v="Umang Vishwakarma"/>
    <s v="CBT019*1 CBT064*1"/>
    <x v="257"/>
    <x v="0"/>
    <s v="vish.umang2012@gmail.com"/>
    <s v="-"/>
    <s v="Test"/>
  </r>
  <r>
    <n v="3593"/>
    <s v="SADDABKB201710248633"/>
    <s v="1938948636321002"/>
    <x v="0"/>
    <d v="2017-10-24T00:00:00"/>
    <x v="6"/>
    <x v="1"/>
    <x v="0"/>
    <s v="24"/>
    <x v="2"/>
    <d v="1899-12-30T20:52:15"/>
    <x v="17"/>
    <n v="1"/>
    <x v="0"/>
    <x v="0"/>
    <s v="ShivÃ£m Singh Chauhan"/>
    <s v="BKB126*1 BKB199*7 BKB012*2"/>
    <x v="57"/>
    <x v="0"/>
    <s v="oms3115@gmail.com"/>
    <s v="-"/>
    <s v="Test"/>
  </r>
  <r>
    <n v="3594"/>
    <s v="SADDATOA201710248696"/>
    <s v="59ef599699a886.10385210"/>
    <x v="0"/>
    <d v="2017-10-24T00:00:00"/>
    <x v="6"/>
    <x v="1"/>
    <x v="0"/>
    <s v="24"/>
    <x v="2"/>
    <d v="1899-12-30T20:59:24"/>
    <x v="0"/>
    <n v="1"/>
    <x v="0"/>
    <x v="0"/>
    <s v="7257811167"/>
    <s v="TOA071*1 TOA062*1"/>
    <x v="141"/>
    <x v="0"/>
    <s v="kprashant694@gmail.com"/>
    <s v="-"/>
    <s v="Test"/>
  </r>
  <r>
    <n v="3597"/>
    <s v="SADDALPZ201710247025"/>
    <s v="1459718724121489"/>
    <x v="0"/>
    <d v="2017-10-24T00:00:00"/>
    <x v="6"/>
    <x v="1"/>
    <x v="0"/>
    <s v="24"/>
    <x v="2"/>
    <d v="1899-12-30T21:23:41"/>
    <x v="3"/>
    <n v="1"/>
    <x v="0"/>
    <x v="0"/>
    <s v="Mohit Agrawal"/>
    <s v="LPZ100*1 LPZ182*7 LPZ215*1"/>
    <x v="166"/>
    <x v="0"/>
    <s v="ronit06549@gmail.com"/>
    <s v="-"/>
    <s v="Test"/>
  </r>
  <r>
    <n v="3599"/>
    <s v="SADDAGSK201710241705"/>
    <s v="1497805833633778"/>
    <x v="1"/>
    <d v="2017-10-24T00:00:00"/>
    <x v="6"/>
    <x v="1"/>
    <x v="0"/>
    <s v="24"/>
    <x v="2"/>
    <d v="1899-12-30T21:31:00"/>
    <x v="8"/>
    <n v="1"/>
    <x v="0"/>
    <x v="0"/>
    <s v="Raghav Sai"/>
    <s v="GSK13*1 GSK92*1"/>
    <x v="45"/>
    <x v="0"/>
    <s v="raghavsai1@gamil.com"/>
    <s v="-"/>
    <s v="Test"/>
  </r>
  <r>
    <n v="5857"/>
    <s v="SADDALPZ201711247932"/>
    <s v="1637656419591764"/>
    <x v="0"/>
    <d v="2017-11-24T00:00:00"/>
    <x v="0"/>
    <x v="2"/>
    <x v="0"/>
    <s v="24"/>
    <x v="2"/>
    <d v="1899-12-30T12:13:20"/>
    <x v="3"/>
    <n v="1"/>
    <x v="0"/>
    <x v="0"/>
    <s v="Sandipan Mistry"/>
    <s v="LPZ147*1 LPZ215*1"/>
    <x v="7"/>
    <x v="0"/>
    <s v="mistrysandipan@gmail.com"/>
    <s v="-"/>
    <s v="Test"/>
  </r>
  <r>
    <n v="5861"/>
    <s v="SADDABLS201711242135"/>
    <s v="59c909cc180d00.78285258"/>
    <x v="0"/>
    <d v="2017-11-24T00:00:00"/>
    <x v="0"/>
    <x v="2"/>
    <x v="0"/>
    <s v="24"/>
    <x v="2"/>
    <d v="1899-12-30T13:17:49"/>
    <x v="5"/>
    <n v="1"/>
    <x v="0"/>
    <x v="0"/>
    <s v="pankaj Sahu"/>
    <s v="BLS004*2 BLS013*2 BLS002*1"/>
    <x v="255"/>
    <x v="0"/>
    <s v="pankajsahujg5@gmail.com"/>
    <s v="-"/>
    <s v="Test"/>
  </r>
  <r>
    <n v="5862"/>
    <s v="SADDALPZ201711247185"/>
    <s v="1637656419591764"/>
    <x v="0"/>
    <d v="2017-11-24T00:00:00"/>
    <x v="0"/>
    <x v="2"/>
    <x v="0"/>
    <s v="24"/>
    <x v="2"/>
    <d v="1899-12-30T13:18:13"/>
    <x v="3"/>
    <n v="1"/>
    <x v="0"/>
    <x v="0"/>
    <s v="Sandipan Mistry"/>
    <s v="LPZ154*1 LPZ028*1"/>
    <x v="42"/>
    <x v="0"/>
    <s v="mistrysandipan@gmail.com"/>
    <s v="-"/>
    <s v="Test"/>
  </r>
  <r>
    <n v="5868"/>
    <s v="SADDATOA201711241563"/>
    <s v="1497805833633778"/>
    <x v="0"/>
    <d v="2017-11-24T00:00:00"/>
    <x v="0"/>
    <x v="2"/>
    <x v="0"/>
    <s v="24"/>
    <x v="2"/>
    <d v="1899-12-30T14:27:39"/>
    <x v="0"/>
    <n v="1"/>
    <x v="0"/>
    <x v="0"/>
    <s v="Raghav Sai"/>
    <s v="TOA111*1 TOA145*1"/>
    <x v="88"/>
    <x v="0"/>
    <s v="raghavsai1@gamil.com"/>
    <s v="-"/>
    <s v="Test"/>
  </r>
  <r>
    <n v="5869"/>
    <s v="SADDACFF201711248925"/>
    <s v="1650210318343009"/>
    <x v="0"/>
    <d v="2017-11-24T00:00:00"/>
    <x v="0"/>
    <x v="2"/>
    <x v="0"/>
    <s v="24"/>
    <x v="2"/>
    <d v="1899-12-30T14:45:03"/>
    <x v="6"/>
    <n v="1"/>
    <x v="0"/>
    <x v="0"/>
    <s v="Deepanshu Anand"/>
    <s v="CFF34*1 CFF46*1"/>
    <x v="163"/>
    <x v="0"/>
    <s v="Anand.deepanshu12@gmail.com"/>
    <s v="-"/>
    <s v="Test"/>
  </r>
  <r>
    <n v="5874"/>
    <s v="SADDATOA201711245628"/>
    <s v="1308178672625401"/>
    <x v="0"/>
    <d v="2017-11-24T00:00:00"/>
    <x v="0"/>
    <x v="2"/>
    <x v="0"/>
    <s v="24"/>
    <x v="2"/>
    <d v="1899-12-30T16:52:45"/>
    <x v="0"/>
    <n v="1"/>
    <x v="0"/>
    <x v="0"/>
    <s v="Rahul Sridhar"/>
    <s v="TOA177*1"/>
    <x v="203"/>
    <x v="0"/>
    <s v="rahul.sridhar97@yahoo.com"/>
    <s v="-"/>
    <s v="Test"/>
  </r>
  <r>
    <n v="5875"/>
    <s v="SADDACFF201711249677"/>
    <s v="1540480632665547"/>
    <x v="0"/>
    <d v="2017-11-24T00:00:00"/>
    <x v="0"/>
    <x v="2"/>
    <x v="0"/>
    <s v="24"/>
    <x v="2"/>
    <d v="1899-12-30T18:08:32"/>
    <x v="6"/>
    <n v="1"/>
    <x v="0"/>
    <x v="0"/>
    <s v="Vivek"/>
    <s v="CFF13*2 CFF17*1 CFF46*4"/>
    <x v="739"/>
    <x v="0"/>
    <s v="vivek160897@gmail.com"/>
    <s v="-"/>
    <s v="Test"/>
  </r>
  <r>
    <n v="5889"/>
    <s v="SADDALPZ201711246384"/>
    <s v="5a1838104ffa23.71765581"/>
    <x v="0"/>
    <d v="2017-11-24T00:00:00"/>
    <x v="0"/>
    <x v="2"/>
    <x v="0"/>
    <s v="24"/>
    <x v="2"/>
    <d v="1899-12-30T20:51:07"/>
    <x v="3"/>
    <n v="1"/>
    <x v="0"/>
    <x v="0"/>
    <s v="amardeep"/>
    <s v="LPZ160*1"/>
    <x v="3"/>
    <x v="0"/>
    <s v="kumarad@gmail.com"/>
    <s v="-"/>
    <s v="Test"/>
  </r>
  <r>
    <n v="5895"/>
    <s v="SADDATOA201711243132"/>
    <s v="1391503490964357"/>
    <x v="0"/>
    <d v="2017-11-24T00:00:00"/>
    <x v="0"/>
    <x v="2"/>
    <x v="0"/>
    <s v="24"/>
    <x v="2"/>
    <d v="1899-12-30T21:06:15"/>
    <x v="0"/>
    <n v="1"/>
    <x v="0"/>
    <x v="0"/>
    <s v="Rishabh Raj Jha"/>
    <s v="TOA151*1"/>
    <x v="308"/>
    <x v="0"/>
    <s v="rishabhrajjha@gmail.com"/>
    <s v="-"/>
    <s v="Test"/>
  </r>
  <r>
    <n v="5896"/>
    <s v="SADDAMOM201711244404"/>
    <s v="59a58befc62ee5.67032536"/>
    <x v="0"/>
    <d v="2017-11-24T00:00:00"/>
    <x v="0"/>
    <x v="2"/>
    <x v="0"/>
    <s v="24"/>
    <x v="2"/>
    <d v="1899-12-30T21:07:50"/>
    <x v="2"/>
    <n v="1"/>
    <x v="0"/>
    <x v="0"/>
    <s v="shivam"/>
    <s v="MOM052*1"/>
    <x v="3"/>
    <x v="0"/>
    <s v="shivam.jindal2@yahoo.com"/>
    <s v="-"/>
    <s v="Test"/>
  </r>
  <r>
    <n v="5912"/>
    <s v="SADDAFDZ201711249540"/>
    <s v="59c0d6058130b4.23420043"/>
    <x v="0"/>
    <d v="2017-11-24T00:00:00"/>
    <x v="0"/>
    <x v="2"/>
    <x v="0"/>
    <s v="24"/>
    <x v="2"/>
    <d v="1899-12-30T22:38:21"/>
    <x v="10"/>
    <n v="1"/>
    <x v="0"/>
    <x v="0"/>
    <s v="Nitin Kumar"/>
    <s v="FDZ030*2"/>
    <x v="79"/>
    <x v="0"/>
    <s v="nitin86025@gmail.com"/>
    <s v="-"/>
    <s v="Test"/>
  </r>
  <r>
    <n v="5913"/>
    <s v="SADDACFF201711241102"/>
    <s v="59cf5d289e3f62.68613768"/>
    <x v="0"/>
    <d v="2017-11-24T00:00:00"/>
    <x v="0"/>
    <x v="2"/>
    <x v="0"/>
    <s v="24"/>
    <x v="2"/>
    <d v="1899-12-30T22:41:17"/>
    <x v="6"/>
    <n v="1"/>
    <x v="0"/>
    <x v="0"/>
    <s v="Pramod"/>
    <s v="CFF39*1 CFF46*5"/>
    <x v="42"/>
    <x v="0"/>
    <s v="pramodkumar03india@gmail.com"/>
    <s v="-"/>
    <s v="Test"/>
  </r>
  <r>
    <n v="5916"/>
    <s v="SADDACFF201711246005"/>
    <s v="59cf5d289e3f62.68613768"/>
    <x v="0"/>
    <d v="2017-11-24T00:00:00"/>
    <x v="0"/>
    <x v="2"/>
    <x v="0"/>
    <s v="24"/>
    <x v="2"/>
    <d v="1899-12-30T22:49:44"/>
    <x v="6"/>
    <n v="1"/>
    <x v="0"/>
    <x v="0"/>
    <s v="Pramod"/>
    <s v="CFF33*1 CFF47*1"/>
    <x v="203"/>
    <x v="0"/>
    <s v="pramodkumar03india@gmail.com"/>
    <s v="-"/>
    <s v="Test"/>
  </r>
  <r>
    <n v="5918"/>
    <s v="SADDAFDZ201711249793"/>
    <s v="59be7baa204906.30583597"/>
    <x v="0"/>
    <d v="2017-11-24T00:00:00"/>
    <x v="0"/>
    <x v="2"/>
    <x v="0"/>
    <s v="24"/>
    <x v="2"/>
    <d v="1899-12-30T23:25:34"/>
    <x v="10"/>
    <n v="1"/>
    <x v="0"/>
    <x v="0"/>
    <s v="Rajesh"/>
    <s v="FDZ007*1 FDZ028*4"/>
    <x v="4"/>
    <x v="0"/>
    <s v="rajeshchoudhary234@gmail.com"/>
    <s v="-"/>
    <s v="Test"/>
  </r>
  <r>
    <n v="5919"/>
    <s v="SADDAFDZ201711244788"/>
    <s v="10203657419152287"/>
    <x v="0"/>
    <d v="2017-11-24T00:00:00"/>
    <x v="0"/>
    <x v="2"/>
    <x v="0"/>
    <s v="24"/>
    <x v="2"/>
    <d v="1899-12-30T23:54:05"/>
    <x v="10"/>
    <n v="1"/>
    <x v="0"/>
    <x v="0"/>
    <s v="Adhip Dutt"/>
    <s v="FDZ005*2 FDZ028*12"/>
    <x v="540"/>
    <x v="0"/>
    <s v="ttdaj@yandex.com"/>
    <s v="-"/>
    <s v="Test"/>
  </r>
  <r>
    <n v="5885"/>
    <s v="SADDARDB201711244362"/>
    <s v="1640280452732043"/>
    <x v="0"/>
    <d v="2017-11-24T00:00:00"/>
    <x v="0"/>
    <x v="2"/>
    <x v="0"/>
    <s v="24"/>
    <x v="2"/>
    <d v="1899-12-30T20:36:25"/>
    <x v="1"/>
    <n v="1"/>
    <x v="0"/>
    <x v="0"/>
    <s v="Rohit Tosawara"/>
    <s v="RDB105*1 RDB119*1"/>
    <x v="50"/>
    <x v="0"/>
    <s v="rohittosawara2000@gmail.com"/>
    <s v="-"/>
    <s v="Test"/>
  </r>
  <r>
    <n v="1966"/>
    <s v="SADDAGSK201709243052"/>
    <s v="1358722904225550"/>
    <x v="0"/>
    <d v="2017-09-24T00:00:00"/>
    <x v="1"/>
    <x v="0"/>
    <x v="1"/>
    <s v="24"/>
    <x v="2"/>
    <d v="1899-12-30T22:46:23"/>
    <x v="8"/>
    <n v="1"/>
    <x v="0"/>
    <x v="0"/>
    <s v="Aditya Pandey"/>
    <s v="GSK081*1"/>
    <x v="62"/>
    <x v="0"/>
    <s v="aditya.adityapandey02@gmail.com"/>
    <s v="-"/>
    <s v="Test"/>
  </r>
  <r>
    <n v="3580"/>
    <s v="SADDACFF201710247576"/>
    <s v="1926092020984377"/>
    <x v="0"/>
    <d v="2017-10-24T00:00:00"/>
    <x v="6"/>
    <x v="1"/>
    <x v="0"/>
    <s v="24"/>
    <x v="2"/>
    <d v="1899-12-30T15:16:55"/>
    <x v="6"/>
    <n v="1"/>
    <x v="0"/>
    <x v="0"/>
    <s v="Dwitun Basumatary"/>
    <s v="CFF34*1"/>
    <x v="3"/>
    <x v="0"/>
    <s v="dwitunbasu@gmail.com"/>
    <s v="-"/>
    <s v="Test"/>
  </r>
  <r>
    <n v="3585"/>
    <s v="SADDATOA201710248321"/>
    <s v="1625063950900866"/>
    <x v="0"/>
    <d v="2017-10-24T00:00:00"/>
    <x v="6"/>
    <x v="1"/>
    <x v="0"/>
    <s v="24"/>
    <x v="2"/>
    <d v="1899-12-30T18:11:21"/>
    <x v="0"/>
    <n v="1"/>
    <x v="0"/>
    <x v="0"/>
    <s v="Bikram Kumar"/>
    <s v="TOA063*1 TOA162*5"/>
    <x v="491"/>
    <x v="0"/>
    <s v="bk6928@gmail.com"/>
    <s v="-"/>
    <s v="Test"/>
  </r>
  <r>
    <n v="3592"/>
    <s v="SADDARDB201710242541"/>
    <s v="1413982475350508"/>
    <x v="0"/>
    <d v="2017-10-24T00:00:00"/>
    <x v="6"/>
    <x v="1"/>
    <x v="0"/>
    <s v="24"/>
    <x v="2"/>
    <d v="1899-12-30T20:31:36"/>
    <x v="1"/>
    <n v="1"/>
    <x v="0"/>
    <x v="0"/>
    <s v="Anshu Jalan"/>
    <s v="RDB191*7 RDB194*3"/>
    <x v="280"/>
    <x v="0"/>
    <s v="anshu.jalan@yahoo.co.in"/>
    <s v="-"/>
    <s v="Test"/>
  </r>
  <r>
    <n v="3600"/>
    <s v="SADDABLS201710245846"/>
    <s v="1620968954600014"/>
    <x v="0"/>
    <d v="2017-10-24T00:00:00"/>
    <x v="6"/>
    <x v="1"/>
    <x v="0"/>
    <s v="24"/>
    <x v="2"/>
    <d v="1899-12-30T21:36:22"/>
    <x v="5"/>
    <n v="1"/>
    <x v="0"/>
    <x v="0"/>
    <s v="Anupam Agarwal"/>
    <s v="BLS53*1 BLS42*5 BLS35*1 BLS11*1"/>
    <x v="128"/>
    <x v="0"/>
    <s v="anupamagarwal786@gmail.com"/>
    <s v="-"/>
    <s v="Test"/>
  </r>
  <r>
    <n v="3604"/>
    <s v="SADDARDB201710241437"/>
    <s v="10208342519195518"/>
    <x v="0"/>
    <d v="2017-10-24T00:00:00"/>
    <x v="6"/>
    <x v="1"/>
    <x v="0"/>
    <s v="24"/>
    <x v="2"/>
    <d v="1899-12-30T22:01:22"/>
    <x v="1"/>
    <n v="1"/>
    <x v="0"/>
    <x v="0"/>
    <s v="Prateek Sridhar"/>
    <s v="RDB127*1 RDB174*8 RDB191*3 RDB193*6 RDB201*2"/>
    <x v="309"/>
    <x v="0"/>
    <s v="prateeksridhar@gmail.com"/>
    <s v="-"/>
    <s v="Test"/>
  </r>
  <r>
    <n v="5884"/>
    <s v="SADDACFF201711249516"/>
    <s v="59b54619951f77.27543570"/>
    <x v="0"/>
    <d v="2017-11-24T00:00:00"/>
    <x v="0"/>
    <x v="2"/>
    <x v="0"/>
    <s v="24"/>
    <x v="2"/>
    <d v="1899-12-30T20:20:19"/>
    <x v="6"/>
    <n v="1"/>
    <x v="0"/>
    <x v="0"/>
    <s v="Rohit Kumar"/>
    <s v="CFF39*1"/>
    <x v="62"/>
    <x v="0"/>
    <s v="r408340831@gmail.com"/>
    <s v="-"/>
    <s v="Test"/>
  </r>
  <r>
    <n v="1933"/>
    <s v="SADDAGSK201709248140"/>
    <s v="2049331935304335"/>
    <x v="0"/>
    <d v="2017-09-24T00:00:00"/>
    <x v="1"/>
    <x v="0"/>
    <x v="1"/>
    <s v="24"/>
    <x v="2"/>
    <d v="1899-12-30T00:58:28"/>
    <x v="8"/>
    <n v="1"/>
    <x v="0"/>
    <x v="1"/>
    <s v="Nand Lal Meena"/>
    <s v="GSK098*1"/>
    <x v="33"/>
    <x v="0"/>
    <s v="nandlal21595@gmail.com"/>
    <s v="-"/>
    <s v="Test"/>
  </r>
  <r>
    <n v="1934"/>
    <s v="SADDAGSK201709244499"/>
    <s v="2049331935304335"/>
    <x v="0"/>
    <d v="2017-09-24T00:00:00"/>
    <x v="1"/>
    <x v="0"/>
    <x v="1"/>
    <s v="24"/>
    <x v="2"/>
    <d v="1899-12-30T00:59:27"/>
    <x v="8"/>
    <n v="1"/>
    <x v="0"/>
    <x v="1"/>
    <s v="Nand Lal Meena"/>
    <s v="GSK098*1"/>
    <x v="33"/>
    <x v="0"/>
    <s v="nandlal21595@gmail.com"/>
    <s v="-"/>
    <s v="Test"/>
  </r>
  <r>
    <n v="1948"/>
    <s v="SADDATOA201709243141"/>
    <s v="1425701317515351"/>
    <x v="0"/>
    <d v="2017-09-24T00:00:00"/>
    <x v="1"/>
    <x v="0"/>
    <x v="1"/>
    <s v="24"/>
    <x v="2"/>
    <d v="1899-12-30T13:41:31"/>
    <x v="0"/>
    <n v="1"/>
    <x v="0"/>
    <x v="1"/>
    <s v="Deepak Chaurasia"/>
    <s v="TOA065*1 TOA154*4"/>
    <x v="34"/>
    <x v="0"/>
    <s v="deepakdc94@gmail.com"/>
    <s v="-"/>
    <s v="Test"/>
  </r>
  <r>
    <n v="1949"/>
    <s v="SADDATOA201709246654"/>
    <s v="1425701317515351"/>
    <x v="0"/>
    <d v="2017-09-24T00:00:00"/>
    <x v="1"/>
    <x v="0"/>
    <x v="1"/>
    <s v="24"/>
    <x v="2"/>
    <d v="1899-12-30T13:41:33"/>
    <x v="0"/>
    <n v="1"/>
    <x v="0"/>
    <x v="1"/>
    <s v="Deepak Chaurasia"/>
    <s v="TOA065*1 TOA154*4"/>
    <x v="34"/>
    <x v="0"/>
    <s v="deepakdc94@gmail.com"/>
    <s v="-"/>
    <s v="Test"/>
  </r>
  <r>
    <n v="3576"/>
    <s v="SADDAGSK201710248713"/>
    <s v="1210537852425176"/>
    <x v="0"/>
    <d v="2017-10-24T00:00:00"/>
    <x v="6"/>
    <x v="1"/>
    <x v="0"/>
    <s v="24"/>
    <x v="2"/>
    <d v="1899-12-30T01:30:27"/>
    <x v="8"/>
    <n v="1"/>
    <x v="0"/>
    <x v="1"/>
    <s v="Vineet Mangal"/>
    <s v="GSK96*1 GSK80*1"/>
    <x v="1"/>
    <x v="0"/>
    <s v="vineet2229@gmail.com"/>
    <s v="-"/>
    <s v="Test"/>
  </r>
  <r>
    <n v="3605"/>
    <s v="SADDACFF201710246949"/>
    <s v="1432343863487480"/>
    <x v="1"/>
    <d v="2017-10-24T00:00:00"/>
    <x v="6"/>
    <x v="1"/>
    <x v="0"/>
    <s v="24"/>
    <x v="2"/>
    <d v="1899-12-30T22:07:09"/>
    <x v="6"/>
    <n v="0"/>
    <x v="0"/>
    <x v="1"/>
    <s v="Shashank Kumar"/>
    <s v="CFF19*1 CFF23*1"/>
    <x v="41"/>
    <x v="0"/>
    <s v="shashankshimla23@gmail.com"/>
    <s v="-"/>
    <s v="Test"/>
  </r>
  <r>
    <n v="3606"/>
    <s v="SADDACFF201710249277"/>
    <s v="1432343863487480"/>
    <x v="0"/>
    <d v="2017-10-24T00:00:00"/>
    <x v="6"/>
    <x v="1"/>
    <x v="0"/>
    <s v="24"/>
    <x v="2"/>
    <d v="1899-12-30T22:10:51"/>
    <x v="6"/>
    <n v="1"/>
    <x v="0"/>
    <x v="1"/>
    <s v="Shashank Kumar"/>
    <s v="CFF19*1 CFF23*1"/>
    <x v="41"/>
    <x v="0"/>
    <s v="shashankshimla23@gmail.com"/>
    <s v="-"/>
    <s v="Test"/>
  </r>
  <r>
    <n v="3607"/>
    <s v="SADDAGSK201710245670"/>
    <s v="59ef67449c0247.49029752"/>
    <x v="0"/>
    <d v="2017-10-24T00:00:00"/>
    <x v="6"/>
    <x v="1"/>
    <x v="0"/>
    <s v="24"/>
    <x v="2"/>
    <d v="1899-12-30T22:20:51"/>
    <x v="8"/>
    <n v="1"/>
    <x v="0"/>
    <x v="1"/>
    <s v="vivek kumar"/>
    <s v="GSK22*1 GSK68*10 GSK01*1"/>
    <x v="148"/>
    <x v="0"/>
    <s v="viveksingh72774@gmail.com"/>
    <s v="-"/>
    <s v="Test"/>
  </r>
  <r>
    <n v="3609"/>
    <s v="SADDAGSK201710245829"/>
    <s v="1210537852425176"/>
    <x v="0"/>
    <d v="2017-10-24T00:00:00"/>
    <x v="6"/>
    <x v="1"/>
    <x v="0"/>
    <s v="24"/>
    <x v="2"/>
    <d v="1899-12-30T23:29:25"/>
    <x v="8"/>
    <n v="1"/>
    <x v="0"/>
    <x v="1"/>
    <s v="Vineet Mangal"/>
    <s v="GSK27*1 GSK31*1 GSK68*11"/>
    <x v="261"/>
    <x v="0"/>
    <s v="vineet2229@gmail.com"/>
    <s v="-"/>
    <s v="Test"/>
  </r>
  <r>
    <n v="5863"/>
    <s v="SADDARDB201711245454"/>
    <s v="1897299057259066"/>
    <x v="0"/>
    <d v="2017-11-24T00:00:00"/>
    <x v="0"/>
    <x v="2"/>
    <x v="0"/>
    <s v="24"/>
    <x v="2"/>
    <d v="1899-12-30T13:41:12"/>
    <x v="1"/>
    <n v="1"/>
    <x v="0"/>
    <x v="1"/>
    <s v="Anisha Maheshwari"/>
    <s v="RDB184*1 RDB191*4"/>
    <x v="5"/>
    <x v="0"/>
    <s v="anishahulkat94@gmail.com"/>
    <s v="-"/>
    <s v="Test"/>
  </r>
  <r>
    <n v="5917"/>
    <s v="SADDACFF201711241965"/>
    <s v="59d50ad7241023.05531471"/>
    <x v="0"/>
    <d v="2017-11-24T00:00:00"/>
    <x v="0"/>
    <x v="2"/>
    <x v="0"/>
    <s v="24"/>
    <x v="2"/>
    <d v="1899-12-30T22:56:51"/>
    <x v="6"/>
    <n v="1"/>
    <x v="0"/>
    <x v="1"/>
    <s v="Ravi"/>
    <s v="CFF47*3 CFF44*1"/>
    <x v="6"/>
    <x v="0"/>
    <s v="raviarya.ism@gmail.com"/>
    <s v="-"/>
    <s v="Test"/>
  </r>
  <r>
    <n v="1968"/>
    <s v="SADDAGSK201709244154"/>
    <s v="59c7ea467a35b9.85657509"/>
    <x v="0"/>
    <d v="2017-09-24T00:00:00"/>
    <x v="1"/>
    <x v="0"/>
    <x v="1"/>
    <s v="24"/>
    <x v="2"/>
    <d v="1899-12-30T22:59:07"/>
    <x v="8"/>
    <n v="1"/>
    <x v="0"/>
    <x v="1"/>
    <s v="Pawan"/>
    <s v="GSK029*1 GSK068*3 GSK070*4"/>
    <x v="502"/>
    <x v="0"/>
    <s v="quantumpawan@gmail.com"/>
    <s v="-"/>
    <s v="Test"/>
  </r>
  <r>
    <n v="5870"/>
    <s v="SADDARDB201711246905"/>
    <s v="1104649976336309"/>
    <x v="0"/>
    <d v="2017-11-24T00:00:00"/>
    <x v="0"/>
    <x v="2"/>
    <x v="0"/>
    <s v="24"/>
    <x v="2"/>
    <d v="1899-12-30T15:03:04"/>
    <x v="1"/>
    <n v="1"/>
    <x v="0"/>
    <x v="1"/>
    <s v="Yuvak Patel"/>
    <s v="RDB133*1 RDB190*7"/>
    <x v="708"/>
    <x v="0"/>
    <s v="yuvak94@gmail.com"/>
    <s v="-"/>
    <s v="Test"/>
  </r>
  <r>
    <n v="5883"/>
    <s v="SADDACBT201711247558"/>
    <s v="5a0023a1871b46.27047137"/>
    <x v="1"/>
    <d v="2017-11-24T00:00:00"/>
    <x v="0"/>
    <x v="2"/>
    <x v="0"/>
    <s v="24"/>
    <x v="2"/>
    <d v="1899-12-30T20:10:12"/>
    <x v="4"/>
    <n v="1"/>
    <x v="0"/>
    <x v="1"/>
    <s v="apoorv"/>
    <s v="CBT052*1 CBT061*1"/>
    <x v="23"/>
    <x v="0"/>
    <s v="appoorv.07.pandey@gmail.com"/>
    <s v="-"/>
    <s v="Test"/>
  </r>
  <r>
    <n v="1947"/>
    <s v="SADDARDB201709243118"/>
    <s v="1558373060899712"/>
    <x v="0"/>
    <d v="2017-09-24T00:00:00"/>
    <x v="1"/>
    <x v="0"/>
    <x v="1"/>
    <s v="24"/>
    <x v="2"/>
    <d v="1899-12-30T12:56:05"/>
    <x v="1"/>
    <n v="1"/>
    <x v="0"/>
    <x v="8"/>
    <s v="Shubham Vishwakarma"/>
    <s v="RDB001*1 RDB002*1 RDB003*1 RDB004*1 RDB005*1"/>
    <x v="290"/>
    <x v="0"/>
    <s v="Shubhamvishwakarma2001@gmail.com"/>
    <s v="-"/>
    <s v="Test"/>
  </r>
  <r>
    <n v="3602"/>
    <s v="SADDACBT201710247132"/>
    <s v="59a00ea4ee3eb6.23288701"/>
    <x v="0"/>
    <d v="2017-10-24T00:00:00"/>
    <x v="6"/>
    <x v="1"/>
    <x v="0"/>
    <s v="24"/>
    <x v="2"/>
    <d v="1899-12-30T21:54:20"/>
    <x v="4"/>
    <n v="1"/>
    <x v="0"/>
    <x v="2"/>
    <s v="Ayush Agrawal"/>
    <s v="CBT020*1"/>
    <x v="254"/>
    <x v="0"/>
    <s v="agrawalayushaay@gmail.com"/>
    <s v="-"/>
    <s v="Test"/>
  </r>
  <r>
    <n v="5880"/>
    <s v="SADDABLS201711242767"/>
    <s v="375319702901046"/>
    <x v="0"/>
    <d v="2017-11-24T00:00:00"/>
    <x v="0"/>
    <x v="2"/>
    <x v="0"/>
    <s v="24"/>
    <x v="2"/>
    <d v="1899-12-30T19:55:33"/>
    <x v="5"/>
    <n v="1"/>
    <x v="0"/>
    <x v="2"/>
    <s v="Akshive Pandey"/>
    <s v="BLS100*3"/>
    <x v="217"/>
    <x v="0"/>
    <s v="pandeyakshive97@gmail.com"/>
    <s v="-"/>
    <s v="Test"/>
  </r>
  <r>
    <n v="5898"/>
    <s v="SADDAMOM201711248232"/>
    <s v="1104427369688849"/>
    <x v="0"/>
    <d v="2017-11-24T00:00:00"/>
    <x v="0"/>
    <x v="2"/>
    <x v="0"/>
    <s v="24"/>
    <x v="2"/>
    <d v="1899-12-30T21:28:40"/>
    <x v="2"/>
    <n v="1"/>
    <x v="0"/>
    <x v="2"/>
    <s v="Shubham Agarwal"/>
    <s v="MOM054*1 MOM034*2"/>
    <x v="3"/>
    <x v="0"/>
    <s v="shubhamag783@gmail.com"/>
    <s v="-"/>
    <s v="Test"/>
  </r>
  <r>
    <n v="5908"/>
    <s v="SADDAFDZ201711248449"/>
    <s v="1349355528514632"/>
    <x v="0"/>
    <d v="2017-11-24T00:00:00"/>
    <x v="0"/>
    <x v="2"/>
    <x v="0"/>
    <s v="24"/>
    <x v="2"/>
    <d v="1899-12-30T22:00:33"/>
    <x v="10"/>
    <n v="1"/>
    <x v="0"/>
    <x v="2"/>
    <s v="Tushar Soni"/>
    <s v="FDZ030*3"/>
    <x v="11"/>
    <x v="0"/>
    <s v="tsoni18.334@gmail.com"/>
    <s v="-"/>
    <s v="Test"/>
  </r>
  <r>
    <n v="5910"/>
    <s v="SADDARDB201711246703"/>
    <s v="59b154af451577.09209948"/>
    <x v="0"/>
    <d v="2017-11-24T00:00:00"/>
    <x v="0"/>
    <x v="2"/>
    <x v="0"/>
    <s v="24"/>
    <x v="2"/>
    <d v="1899-12-30T22:29:38"/>
    <x v="1"/>
    <n v="1"/>
    <x v="0"/>
    <x v="2"/>
    <s v="vikash"/>
    <s v="RDB133*1 RDB202*3"/>
    <x v="157"/>
    <x v="0"/>
    <s v="vik777gun@gmail.com"/>
    <s v="-"/>
    <s v="Test"/>
  </r>
  <r>
    <n v="1958"/>
    <s v="SADDAKNK201709246655"/>
    <s v="59c748f06a5201.84483626"/>
    <x v="0"/>
    <d v="2017-09-24T00:00:00"/>
    <x v="1"/>
    <x v="0"/>
    <x v="1"/>
    <s v="24"/>
    <x v="2"/>
    <d v="1899-12-30T20:17:58"/>
    <x v="16"/>
    <n v="1"/>
    <x v="1"/>
    <x v="3"/>
    <s v="Mriganka Ojha"/>
    <s v="KNK002*1"/>
    <x v="164"/>
    <x v="1"/>
    <s v="ojha.mriganka@gmail.com"/>
    <s v="-"/>
    <s v="Test"/>
  </r>
  <r>
    <n v="1939"/>
    <s v="SADDACFT201709244782"/>
    <s v="59c7395eda98d2.13641754"/>
    <x v="1"/>
    <d v="2017-09-24T00:00:00"/>
    <x v="1"/>
    <x v="0"/>
    <x v="1"/>
    <s v="24"/>
    <x v="2"/>
    <d v="1899-12-30T11:11:57"/>
    <x v="14"/>
    <n v="0"/>
    <x v="1"/>
    <x v="3"/>
    <s v="akanksha sharma"/>
    <s v="CFT062*1 CFT004*1"/>
    <x v="68"/>
    <x v="1"/>
    <s v="archiesharmambbs@gmail.com"/>
    <s v="-"/>
    <s v="Test"/>
  </r>
  <r>
    <n v="1955"/>
    <s v="SADDALPZ201709244694"/>
    <s v="59b5188870dbc4.89034802"/>
    <x v="0"/>
    <d v="2017-09-24T00:00:00"/>
    <x v="1"/>
    <x v="0"/>
    <x v="1"/>
    <s v="24"/>
    <x v="2"/>
    <d v="1899-12-30T16:11:20"/>
    <x v="3"/>
    <n v="1"/>
    <x v="0"/>
    <x v="4"/>
    <s v="shailesh"/>
    <s v="LPZ144*1 LPZ182*5"/>
    <x v="3"/>
    <x v="0"/>
    <s v="shaileshrgipt@gmail.com"/>
    <s v="-"/>
    <s v="Test"/>
  </r>
  <r>
    <n v="3588"/>
    <s v="SADDARDB201710249942"/>
    <s v="192011424675143"/>
    <x v="1"/>
    <d v="2017-10-24T00:00:00"/>
    <x v="6"/>
    <x v="1"/>
    <x v="0"/>
    <s v="24"/>
    <x v="2"/>
    <d v="1899-12-30T19:40:13"/>
    <x v="1"/>
    <n v="1"/>
    <x v="0"/>
    <x v="4"/>
    <s v="Virendra Singh"/>
    <s v="RDB169*1 RDB173*1"/>
    <x v="80"/>
    <x v="0"/>
    <s v="vkurre95@gmail.com"/>
    <s v="-"/>
    <s v="Test"/>
  </r>
  <r>
    <n v="3596"/>
    <s v="SADDAMOM201710245716"/>
    <s v="124544461585471"/>
    <x v="0"/>
    <d v="2017-10-24T00:00:00"/>
    <x v="6"/>
    <x v="1"/>
    <x v="0"/>
    <s v="24"/>
    <x v="2"/>
    <d v="1899-12-30T21:19:06"/>
    <x v="2"/>
    <n v="1"/>
    <x v="0"/>
    <x v="4"/>
    <s v="Sahil Kumar"/>
    <s v="MOM043*1 MOM009*1 MOM036*2"/>
    <x v="123"/>
    <x v="0"/>
    <s v="Sk7869067@gmail.com"/>
    <s v="-"/>
    <s v="Test"/>
  </r>
  <r>
    <n v="5865"/>
    <s v="SADDACBT201711245219"/>
    <s v="59a33607c4c553.25780786"/>
    <x v="0"/>
    <d v="2017-11-24T00:00:00"/>
    <x v="0"/>
    <x v="2"/>
    <x v="0"/>
    <s v="24"/>
    <x v="2"/>
    <d v="1899-12-30T14:01:31"/>
    <x v="4"/>
    <n v="1"/>
    <x v="0"/>
    <x v="4"/>
    <s v="Aditya Sen"/>
    <s v="CBT014*2 CBT027*1 CBT106*1"/>
    <x v="740"/>
    <x v="0"/>
    <s v="adityasen9519@gmail.com"/>
    <s v="-"/>
    <s v="Test"/>
  </r>
  <r>
    <n v="5866"/>
    <s v="SADDABLS201711241935"/>
    <s v="5a032c59b44b48.64742305"/>
    <x v="0"/>
    <d v="2017-11-24T00:00:00"/>
    <x v="0"/>
    <x v="2"/>
    <x v="0"/>
    <s v="24"/>
    <x v="2"/>
    <d v="1899-12-30T14:03:06"/>
    <x v="5"/>
    <n v="1"/>
    <x v="0"/>
    <x v="4"/>
    <s v="GUNJAN MISHRA"/>
    <s v="BLS075*1 BLS081*1"/>
    <x v="1"/>
    <x v="0"/>
    <s v="gunjanmishra999@gmail.com"/>
    <s v="-"/>
    <s v="Test"/>
  </r>
  <r>
    <n v="5881"/>
    <s v="SADDAMOM201711247771"/>
    <s v="124544461585471"/>
    <x v="0"/>
    <d v="2017-11-24T00:00:00"/>
    <x v="0"/>
    <x v="2"/>
    <x v="0"/>
    <s v="24"/>
    <x v="2"/>
    <d v="1899-12-30T19:59:05"/>
    <x v="2"/>
    <n v="1"/>
    <x v="0"/>
    <x v="4"/>
    <s v="Sahil Kumar"/>
    <s v="MOM038*1 MOM046*1"/>
    <x v="199"/>
    <x v="0"/>
    <s v="Sk7869067@gmail.com"/>
    <s v="-"/>
    <s v="Test"/>
  </r>
  <r>
    <n v="5882"/>
    <s v="SADDABLS201711244770"/>
    <s v="1953534414893128"/>
    <x v="0"/>
    <d v="2017-11-24T00:00:00"/>
    <x v="0"/>
    <x v="2"/>
    <x v="0"/>
    <s v="24"/>
    <x v="2"/>
    <d v="1899-12-30T20:01:30"/>
    <x v="5"/>
    <n v="1"/>
    <x v="0"/>
    <x v="4"/>
    <s v="Debabrata Mondal"/>
    <s v="BLS097*1 BLS098*1"/>
    <x v="11"/>
    <x v="0"/>
    <s v="debabtamondal74@gmail.com"/>
    <s v="-"/>
    <s v="Test"/>
  </r>
  <r>
    <n v="5886"/>
    <s v="SADDAMOM201711247710"/>
    <s v="10211611318893571"/>
    <x v="0"/>
    <d v="2017-11-24T00:00:00"/>
    <x v="0"/>
    <x v="2"/>
    <x v="0"/>
    <s v="24"/>
    <x v="2"/>
    <d v="1899-12-30T20:36:27"/>
    <x v="2"/>
    <n v="1"/>
    <x v="0"/>
    <x v="4"/>
    <s v="Abhinov Bharadwaj"/>
    <s v="MOM045*1 MOM036*5"/>
    <x v="54"/>
    <x v="0"/>
    <s v="abhinovb9@gmail.com"/>
    <s v="-"/>
    <s v="Test"/>
  </r>
  <r>
    <n v="5888"/>
    <s v="SADDARDB201711244116"/>
    <s v="1267173356720603"/>
    <x v="0"/>
    <d v="2017-11-24T00:00:00"/>
    <x v="0"/>
    <x v="2"/>
    <x v="0"/>
    <s v="24"/>
    <x v="2"/>
    <d v="1899-12-30T20:43:16"/>
    <x v="1"/>
    <n v="1"/>
    <x v="0"/>
    <x v="4"/>
    <s v="Anshul Mallick"/>
    <s v="RDB077*1 RDB100*1 RDB193*4 RDB219*2"/>
    <x v="424"/>
    <x v="0"/>
    <s v="anshulmallick99@gmail.com"/>
    <s v="-"/>
    <s v="Test"/>
  </r>
  <r>
    <n v="5891"/>
    <s v="SADDATOA201711244789"/>
    <s v="59baa5cb3e7b96.78255820"/>
    <x v="1"/>
    <d v="2017-11-24T00:00:00"/>
    <x v="0"/>
    <x v="2"/>
    <x v="0"/>
    <s v="24"/>
    <x v="2"/>
    <d v="1899-12-30T20:59:18"/>
    <x v="0"/>
    <n v="0"/>
    <x v="0"/>
    <x v="4"/>
    <s v="Jabir"/>
    <s v="TOA177*3 TOA151*2"/>
    <x v="446"/>
    <x v="0"/>
    <s v="jabikaka.1990@gmail.com"/>
    <s v="-"/>
    <s v="Test"/>
  </r>
  <r>
    <n v="5893"/>
    <s v="SADDATOA201711244211"/>
    <s v="59baa5cb3e7b96.78255820"/>
    <x v="1"/>
    <d v="2017-11-24T00:00:00"/>
    <x v="0"/>
    <x v="2"/>
    <x v="0"/>
    <s v="24"/>
    <x v="2"/>
    <d v="1899-12-30T21:01:04"/>
    <x v="0"/>
    <n v="1"/>
    <x v="0"/>
    <x v="4"/>
    <s v="Jabir"/>
    <s v="TOA177*3 TOA151*2"/>
    <x v="446"/>
    <x v="0"/>
    <s v="jabikaka.1990@gmail.com"/>
    <s v="-"/>
    <s v="Test"/>
  </r>
  <r>
    <n v="5901"/>
    <s v="SADDALPZ201711242595"/>
    <s v="1659569110754291"/>
    <x v="0"/>
    <d v="2017-11-24T00:00:00"/>
    <x v="0"/>
    <x v="2"/>
    <x v="0"/>
    <s v="24"/>
    <x v="2"/>
    <d v="1899-12-30T21:40:04"/>
    <x v="3"/>
    <n v="1"/>
    <x v="0"/>
    <x v="4"/>
    <s v="Rahul"/>
    <s v="LPZ070*1 LPZ183*8"/>
    <x v="654"/>
    <x v="0"/>
    <s v="lucky.prison001@gmail.com"/>
    <s v="-"/>
    <s v="Test"/>
  </r>
  <r>
    <n v="5902"/>
    <s v="SADDAFDZ201711244904"/>
    <s v="5a170895ed3c03.45429543"/>
    <x v="0"/>
    <d v="2017-11-24T00:00:00"/>
    <x v="0"/>
    <x v="2"/>
    <x v="0"/>
    <s v="24"/>
    <x v="2"/>
    <d v="1899-12-30T21:42:42"/>
    <x v="10"/>
    <n v="1"/>
    <x v="0"/>
    <x v="4"/>
    <s v="BANDGAR RISHIKESH"/>
    <s v="FDZ031*1"/>
    <x v="33"/>
    <x v="0"/>
    <s v="shivrox98@gmail.com"/>
    <s v="-"/>
    <s v="Test"/>
  </r>
  <r>
    <n v="5904"/>
    <s v="SADDALPZ201711247739"/>
    <s v="59b83458cfb390.84979475"/>
    <x v="0"/>
    <d v="2017-11-24T00:00:00"/>
    <x v="0"/>
    <x v="2"/>
    <x v="0"/>
    <s v="24"/>
    <x v="2"/>
    <d v="1899-12-30T21:43:07"/>
    <x v="3"/>
    <n v="1"/>
    <x v="0"/>
    <x v="4"/>
    <s v="chiranjit"/>
    <s v="LPZ224*1 LPZ226*1 LPZ183*6"/>
    <x v="116"/>
    <x v="0"/>
    <s v="chiranjitphd13@gmail.com"/>
    <s v="-"/>
    <s v="Test"/>
  </r>
  <r>
    <n v="5915"/>
    <s v="SADDARDB201711241595"/>
    <s v="1110848675715327"/>
    <x v="0"/>
    <d v="2017-11-24T00:00:00"/>
    <x v="0"/>
    <x v="2"/>
    <x v="0"/>
    <s v="24"/>
    <x v="2"/>
    <d v="1899-12-30T22:47:21"/>
    <x v="1"/>
    <n v="1"/>
    <x v="0"/>
    <x v="4"/>
    <s v="Abhilash Panging"/>
    <s v="RDB213*2"/>
    <x v="166"/>
    <x v="0"/>
    <s v="lucariostar@gmail.com"/>
    <s v="-"/>
    <s v="Test"/>
  </r>
  <r>
    <n v="1956"/>
    <s v="SADDARDB201709249321"/>
    <s v="1474336335976958"/>
    <x v="0"/>
    <d v="2017-09-24T00:00:00"/>
    <x v="1"/>
    <x v="0"/>
    <x v="1"/>
    <s v="24"/>
    <x v="2"/>
    <d v="1899-12-30T19:47:35"/>
    <x v="1"/>
    <n v="1"/>
    <x v="0"/>
    <x v="4"/>
    <s v="Sayantam Sarkar"/>
    <s v="RDB185*1 RDB208*1 RDB131*1 RDB188*1"/>
    <x v="702"/>
    <x v="0"/>
    <s v="sayntm_srkr@yahoo.in"/>
    <s v="-"/>
    <s v="Test"/>
  </r>
  <r>
    <n v="5864"/>
    <s v="SADDALPZ201711245558"/>
    <s v="59a826e35e8408.81670872"/>
    <x v="0"/>
    <d v="2017-11-24T00:00:00"/>
    <x v="0"/>
    <x v="2"/>
    <x v="0"/>
    <s v="24"/>
    <x v="2"/>
    <d v="1899-12-30T13:56:20"/>
    <x v="3"/>
    <n v="1"/>
    <x v="0"/>
    <x v="4"/>
    <s v="ahmed faiz"/>
    <s v="LPZ011*1 LPZ053*1"/>
    <x v="64"/>
    <x v="0"/>
    <s v="ahmedfaiz0912@gmail.com"/>
    <s v="-"/>
    <s v="Test"/>
  </r>
  <r>
    <n v="5877"/>
    <s v="SADDARDB201711243292"/>
    <s v="1104634379681569"/>
    <x v="0"/>
    <d v="2017-11-24T00:00:00"/>
    <x v="0"/>
    <x v="2"/>
    <x v="0"/>
    <s v="24"/>
    <x v="2"/>
    <d v="1899-12-30T19:40:23"/>
    <x v="1"/>
    <n v="1"/>
    <x v="0"/>
    <x v="4"/>
    <s v="Arjit Giradkar"/>
    <s v="RDB119*1 RDB190*7"/>
    <x v="218"/>
    <x v="0"/>
    <s v="giradkararjit@gmail.com"/>
    <s v="-"/>
    <s v="Test"/>
  </r>
  <r>
    <n v="5900"/>
    <s v="SADDALPZ201711247184"/>
    <s v="59a826e35e8408.81670872"/>
    <x v="0"/>
    <d v="2017-11-24T00:00:00"/>
    <x v="0"/>
    <x v="2"/>
    <x v="0"/>
    <s v="24"/>
    <x v="2"/>
    <d v="1899-12-30T21:38:50"/>
    <x v="3"/>
    <n v="1"/>
    <x v="0"/>
    <x v="4"/>
    <s v="ahmed faiz"/>
    <s v="LPZ053*2 LPZ048*1"/>
    <x v="42"/>
    <x v="0"/>
    <s v="ahmedfaiz0912@gmail.com"/>
    <s v="-"/>
    <s v="Test"/>
  </r>
  <r>
    <n v="5903"/>
    <s v="SADDALPZ201711248229"/>
    <s v="59a826e35e8408.81670872"/>
    <x v="0"/>
    <d v="2017-11-24T00:00:00"/>
    <x v="0"/>
    <x v="2"/>
    <x v="0"/>
    <s v="24"/>
    <x v="2"/>
    <d v="1899-12-30T21:43:07"/>
    <x v="3"/>
    <n v="1"/>
    <x v="0"/>
    <x v="4"/>
    <s v="ahmed faiz"/>
    <s v="LPZ053*4 LPZ048*3"/>
    <x v="242"/>
    <x v="0"/>
    <s v="ahmedfaiz0912@gmail.com"/>
    <s v="-"/>
    <s v="Test"/>
  </r>
  <r>
    <n v="5909"/>
    <s v="SADDARDB201711243786"/>
    <s v="59a826e35e8408.81670872"/>
    <x v="0"/>
    <d v="2017-11-24T00:00:00"/>
    <x v="0"/>
    <x v="2"/>
    <x v="0"/>
    <s v="24"/>
    <x v="2"/>
    <d v="1899-12-30T22:17:11"/>
    <x v="1"/>
    <n v="1"/>
    <x v="0"/>
    <x v="4"/>
    <s v="ahmed faiz"/>
    <s v="RDB149*1 RDB101*1 RDB190*7"/>
    <x v="741"/>
    <x v="0"/>
    <s v="ahmedfaiz0912@gmail.com"/>
    <s v="-"/>
    <s v="Test"/>
  </r>
  <r>
    <n v="1954"/>
    <s v="SADDALPZ201709241373"/>
    <s v="59c22d237fa5b3.58776896"/>
    <x v="0"/>
    <d v="2017-09-24T00:00:00"/>
    <x v="1"/>
    <x v="0"/>
    <x v="1"/>
    <s v="24"/>
    <x v="2"/>
    <d v="1899-12-30T14:29:05"/>
    <x v="3"/>
    <n v="1"/>
    <x v="0"/>
    <x v="4"/>
    <s v="Abhishek Kumar"/>
    <s v="LPZ223*1 LPZ219*1"/>
    <x v="3"/>
    <x v="0"/>
    <s v="ak4139809@gmail.com"/>
    <s v="-"/>
    <s v="Test"/>
  </r>
  <r>
    <n v="3582"/>
    <s v="SADDARDB201710242479"/>
    <s v="59c22d237fa5b3.58776896"/>
    <x v="0"/>
    <d v="2017-10-24T00:00:00"/>
    <x v="6"/>
    <x v="1"/>
    <x v="0"/>
    <s v="24"/>
    <x v="2"/>
    <d v="1899-12-30T17:49:09"/>
    <x v="1"/>
    <n v="1"/>
    <x v="0"/>
    <x v="4"/>
    <s v="Abhishek Kumar"/>
    <s v="RDB061*1 RDB056*1 RDB207*1"/>
    <x v="258"/>
    <x v="0"/>
    <s v="ak4139809@gmail.com"/>
    <s v="-"/>
    <s v="Test"/>
  </r>
  <r>
    <n v="3595"/>
    <s v="SADDAMOM201710248346"/>
    <s v="1822832394424248"/>
    <x v="0"/>
    <d v="2017-10-24T00:00:00"/>
    <x v="6"/>
    <x v="1"/>
    <x v="0"/>
    <s v="24"/>
    <x v="2"/>
    <d v="1899-12-30T21:15:37"/>
    <x v="2"/>
    <n v="1"/>
    <x v="0"/>
    <x v="4"/>
    <s v="Harsha Vardhan"/>
    <s v="MOM038*1 MOM036*2"/>
    <x v="125"/>
    <x v="0"/>
    <s v="vardhanharsha15@gmail.com"/>
    <s v="-"/>
    <s v="Test"/>
  </r>
  <r>
    <n v="5892"/>
    <s v="SADDALPZ201711248097"/>
    <s v="59a15a29c47f51.26850918"/>
    <x v="0"/>
    <d v="2017-11-24T00:00:00"/>
    <x v="0"/>
    <x v="2"/>
    <x v="0"/>
    <s v="24"/>
    <x v="2"/>
    <d v="1899-12-30T21:00:33"/>
    <x v="3"/>
    <n v="1"/>
    <x v="0"/>
    <x v="4"/>
    <s v="Prateek Kumar"/>
    <s v="LPZ154*1"/>
    <x v="3"/>
    <x v="0"/>
    <s v="prateekkmr60@gmail.com"/>
    <s v="-"/>
    <s v="Test"/>
  </r>
  <r>
    <n v="5899"/>
    <s v="SADDAGSK201711248927"/>
    <s v="5a18392de5e7b6.52484672"/>
    <x v="0"/>
    <d v="2017-11-24T00:00:00"/>
    <x v="0"/>
    <x v="2"/>
    <x v="0"/>
    <s v="24"/>
    <x v="2"/>
    <d v="1899-12-30T21:30:48"/>
    <x v="8"/>
    <n v="1"/>
    <x v="0"/>
    <x v="4"/>
    <s v="Tarun kumar"/>
    <s v="GSK60*1 GSK68*15 GSK13*1"/>
    <x v="229"/>
    <x v="0"/>
    <s v="kumartarun990@gmail.com"/>
    <s v="-"/>
    <s v="Test"/>
  </r>
  <r>
    <n v="5856"/>
    <s v="SADDACBT201711241683"/>
    <s v="59abd741445d75.33370405"/>
    <x v="0"/>
    <d v="2017-11-24T00:00:00"/>
    <x v="0"/>
    <x v="2"/>
    <x v="0"/>
    <s v="24"/>
    <x v="2"/>
    <d v="1899-12-30T11:39:41"/>
    <x v="4"/>
    <n v="1"/>
    <x v="0"/>
    <x v="6"/>
    <s v="Rajib Roy"/>
    <s v="CBT097*1 CBT099*1"/>
    <x v="74"/>
    <x v="0"/>
    <s v="roy.rajib@ymail.com"/>
    <s v="-"/>
    <s v="Test"/>
  </r>
  <r>
    <n v="3598"/>
    <s v="SADDAGSK201710242438"/>
    <s v="1492590864171254"/>
    <x v="0"/>
    <d v="2017-10-24T00:00:00"/>
    <x v="6"/>
    <x v="1"/>
    <x v="0"/>
    <s v="24"/>
    <x v="2"/>
    <d v="1899-12-30T21:25:40"/>
    <x v="8"/>
    <n v="1"/>
    <x v="0"/>
    <x v="7"/>
    <s v="Pooja Thakur"/>
    <s v="GSK58*1 GSK68*2 GSK89*1"/>
    <x v="742"/>
    <x v="0"/>
    <s v="pthakur291995@gmail.com"/>
    <s v="-"/>
    <s v="Test"/>
  </r>
  <r>
    <n v="3601"/>
    <s v="SADDAGSK201710242543"/>
    <s v="1492590864171254"/>
    <x v="0"/>
    <d v="2017-10-24T00:00:00"/>
    <x v="6"/>
    <x v="1"/>
    <x v="0"/>
    <s v="24"/>
    <x v="2"/>
    <d v="1899-12-30T21:38:35"/>
    <x v="8"/>
    <n v="1"/>
    <x v="0"/>
    <x v="7"/>
    <s v="Pooja Thakur"/>
    <s v="GSK07*1 GSK16*1"/>
    <x v="103"/>
    <x v="0"/>
    <s v="pthakur291995@gmail.com"/>
    <s v="-"/>
    <s v="Test"/>
  </r>
  <r>
    <n v="5854"/>
    <s v="SADDAGSK201711241249"/>
    <s v="1525894450819732"/>
    <x v="0"/>
    <d v="2017-11-24T00:00:00"/>
    <x v="0"/>
    <x v="2"/>
    <x v="0"/>
    <s v="24"/>
    <x v="2"/>
    <d v="1899-12-30T01:30:56"/>
    <x v="8"/>
    <n v="1"/>
    <x v="0"/>
    <x v="7"/>
    <s v="Dipika Das"/>
    <s v="GSK13*1"/>
    <x v="62"/>
    <x v="0"/>
    <s v="dpkdas30@gmail.com"/>
    <s v="-"/>
    <s v="Test"/>
  </r>
  <r>
    <n v="5905"/>
    <s v="SADDAGSK201711249343"/>
    <s v="1492590864171254"/>
    <x v="0"/>
    <d v="2017-11-24T00:00:00"/>
    <x v="0"/>
    <x v="2"/>
    <x v="0"/>
    <s v="24"/>
    <x v="2"/>
    <d v="1899-12-30T21:48:58"/>
    <x v="8"/>
    <n v="1"/>
    <x v="0"/>
    <x v="7"/>
    <s v="Pooja Thakur"/>
    <s v="GSK76*1 GSK70*1 GSK62*2 GSK89*1 GSK90*1 GSK68*7"/>
    <x v="743"/>
    <x v="0"/>
    <s v="pthakur291995@gmail.com"/>
    <s v="-"/>
    <s v="Test"/>
  </r>
  <r>
    <n v="5906"/>
    <s v="SADDAGSK201711247802"/>
    <s v="1492590864171254"/>
    <x v="0"/>
    <d v="2017-11-24T00:00:00"/>
    <x v="0"/>
    <x v="2"/>
    <x v="0"/>
    <s v="24"/>
    <x v="2"/>
    <d v="1899-12-30T21:49:02"/>
    <x v="8"/>
    <n v="1"/>
    <x v="0"/>
    <x v="7"/>
    <s v="Pooja Thakur"/>
    <s v="GSK76*1 GSK70*1 GSK62*2 GSK89*1 GSK90*1 GSK68*7"/>
    <x v="743"/>
    <x v="0"/>
    <s v="pthakur291995@gmail.com"/>
    <s v="-"/>
    <s v="Test"/>
  </r>
  <r>
    <n v="1935"/>
    <s v="SADDATOT201709249621"/>
    <s v="1447749711948802"/>
    <x v="0"/>
    <d v="2017-09-24T00:00:00"/>
    <x v="1"/>
    <x v="0"/>
    <x v="1"/>
    <s v="24"/>
    <x v="2"/>
    <d v="1899-12-30T01:40:29"/>
    <x v="21"/>
    <n v="1"/>
    <x v="1"/>
    <x v="8"/>
    <s v="Devesh Anand"/>
    <s v="TOT001*1"/>
    <x v="15"/>
    <x v="1"/>
    <s v="ananddevesh22@gmail.com"/>
    <s v="-"/>
    <s v="Test"/>
  </r>
  <r>
    <n v="1936"/>
    <s v="SADDATOT201709249324"/>
    <s v="1447749711948802"/>
    <x v="0"/>
    <d v="2017-09-24T00:00:00"/>
    <x v="1"/>
    <x v="0"/>
    <x v="1"/>
    <s v="24"/>
    <x v="2"/>
    <d v="1899-12-30T01:45:33"/>
    <x v="21"/>
    <n v="1"/>
    <x v="1"/>
    <x v="8"/>
    <s v="Devesh Anand"/>
    <s v="TOT002*1"/>
    <x v="15"/>
    <x v="1"/>
    <s v="ananddevesh22@gmail.com"/>
    <s v="-"/>
    <s v="Test"/>
  </r>
  <r>
    <n v="1938"/>
    <s v="SADDAPRF201709241006"/>
    <s v="1423780547671200"/>
    <x v="0"/>
    <d v="2017-09-24T00:00:00"/>
    <x v="1"/>
    <x v="0"/>
    <x v="1"/>
    <s v="24"/>
    <x v="2"/>
    <d v="1899-12-30T11:11:47"/>
    <x v="15"/>
    <n v="1"/>
    <x v="1"/>
    <x v="18"/>
    <s v="Saurabh Kabra"/>
    <s v="PRF001*2"/>
    <x v="341"/>
    <x v="1"/>
    <s v="saurabh@gmail.com"/>
    <s v="-"/>
    <s v="Test"/>
  </r>
  <r>
    <n v="1942"/>
    <s v="SADDAPRF201709246691"/>
    <s v="1423780547671200"/>
    <x v="0"/>
    <d v="2017-09-24T00:00:00"/>
    <x v="1"/>
    <x v="0"/>
    <x v="1"/>
    <s v="24"/>
    <x v="2"/>
    <d v="1899-12-30T11:36:34"/>
    <x v="15"/>
    <n v="1"/>
    <x v="1"/>
    <x v="18"/>
    <s v="Saurabh Kabra"/>
    <s v="PRF001*2 PRF002*3"/>
    <x v="268"/>
    <x v="1"/>
    <s v="saurabh@gmail.com"/>
    <s v="-"/>
    <s v="Test"/>
  </r>
  <r>
    <n v="1957"/>
    <s v="SADDAKNK201709244776"/>
    <s v="59c7c28b585031.17790565"/>
    <x v="0"/>
    <d v="2017-09-24T00:00:00"/>
    <x v="1"/>
    <x v="0"/>
    <x v="1"/>
    <s v="24"/>
    <x v="2"/>
    <d v="1899-12-30T20:09:04"/>
    <x v="16"/>
    <n v="1"/>
    <x v="1"/>
    <x v="18"/>
    <s v="dr. dinesh kumar bamaniya"/>
    <s v="KNK001*1"/>
    <x v="64"/>
    <x v="1"/>
    <s v="dr.d.k.bamaniya@gmail.com"/>
    <s v="-"/>
    <s v="Test"/>
  </r>
  <r>
    <n v="1943"/>
    <s v="SADDACPA201709242272"/>
    <s v="1423780547671200"/>
    <x v="0"/>
    <d v="2017-09-24T00:00:00"/>
    <x v="1"/>
    <x v="0"/>
    <x v="1"/>
    <s v="24"/>
    <x v="2"/>
    <d v="1899-12-30T11:39:01"/>
    <x v="12"/>
    <n v="1"/>
    <x v="1"/>
    <x v="9"/>
    <s v="Saurabh Kabra"/>
    <s v="CPA002*2 CPA030*1"/>
    <x v="744"/>
    <x v="1"/>
    <s v="saurabh@gmail.com"/>
    <s v="-"/>
    <s v="Test"/>
  </r>
  <r>
    <n v="1944"/>
    <s v="SADDAKNK201709248988"/>
    <s v="1423780547671200"/>
    <x v="0"/>
    <d v="2017-09-24T00:00:00"/>
    <x v="1"/>
    <x v="0"/>
    <x v="1"/>
    <s v="24"/>
    <x v="2"/>
    <d v="1899-12-30T11:44:26"/>
    <x v="16"/>
    <n v="1"/>
    <x v="1"/>
    <x v="9"/>
    <s v="Saurabh Kabra"/>
    <s v="KNK001*2 KNK002*2"/>
    <x v="169"/>
    <x v="1"/>
    <s v="saurabh@gmail.com"/>
    <s v="-"/>
    <s v="Test"/>
  </r>
  <r>
    <n v="3577"/>
    <s v="SADDACFF201710248616"/>
    <s v="59c8a0da9d2447.56679876"/>
    <x v="1"/>
    <d v="2017-10-24T00:00:00"/>
    <x v="6"/>
    <x v="1"/>
    <x v="0"/>
    <s v="24"/>
    <x v="2"/>
    <d v="1899-12-30T12:32:43"/>
    <x v="6"/>
    <n v="1"/>
    <x v="0"/>
    <x v="10"/>
    <s v="naureen"/>
    <s v="CFF34*1"/>
    <x v="3"/>
    <x v="0"/>
    <s v="mdnaureen20@gmail.com"/>
    <s v="-"/>
    <s v="Test"/>
  </r>
  <r>
    <n v="3603"/>
    <s v="SADDARDB201710241676"/>
    <s v="328529577596765"/>
    <x v="0"/>
    <d v="2017-10-24T00:00:00"/>
    <x v="6"/>
    <x v="1"/>
    <x v="0"/>
    <s v="24"/>
    <x v="2"/>
    <d v="1899-12-30T21:54:42"/>
    <x v="1"/>
    <n v="1"/>
    <x v="0"/>
    <x v="10"/>
    <s v="Saumya Chaudhry"/>
    <s v="RDB191*5 RDB056*1"/>
    <x v="80"/>
    <x v="0"/>
    <s v="indiasaumya@gmail.com"/>
    <s v="-"/>
    <s v="Test"/>
  </r>
  <r>
    <n v="1963"/>
    <s v="SADDABLS201709249451"/>
    <s v="59ba3a01dcaca7.78217547"/>
    <x v="1"/>
    <d v="2017-09-24T00:00:00"/>
    <x v="1"/>
    <x v="0"/>
    <x v="1"/>
    <s v="24"/>
    <x v="2"/>
    <d v="1899-12-30T21:21:08"/>
    <x v="5"/>
    <n v="0"/>
    <x v="0"/>
    <x v="10"/>
    <s v="sowjanya"/>
    <s v="BLS8*1"/>
    <x v="62"/>
    <x v="0"/>
    <s v="sowjanyaraju0208@gmail.com"/>
    <s v="-"/>
    <s v="Test"/>
  </r>
  <r>
    <n v="1964"/>
    <s v="SADDABLS201709248082"/>
    <s v="59ba3a01dcaca7.78217547"/>
    <x v="0"/>
    <d v="2017-09-24T00:00:00"/>
    <x v="1"/>
    <x v="0"/>
    <x v="1"/>
    <s v="24"/>
    <x v="2"/>
    <d v="1899-12-30T21:22:21"/>
    <x v="5"/>
    <n v="1"/>
    <x v="0"/>
    <x v="10"/>
    <s v="sowjanya"/>
    <s v="BLS8*1"/>
    <x v="62"/>
    <x v="0"/>
    <s v="sowjanyaraju0208@gmail.com"/>
    <s v="-"/>
    <s v="Test"/>
  </r>
  <r>
    <n v="3608"/>
    <s v="SADDAGSK201710249800"/>
    <s v="1992924694256877"/>
    <x v="0"/>
    <d v="2017-10-24T00:00:00"/>
    <x v="6"/>
    <x v="1"/>
    <x v="0"/>
    <s v="24"/>
    <x v="2"/>
    <d v="1899-12-30T22:25:42"/>
    <x v="8"/>
    <n v="1"/>
    <x v="0"/>
    <x v="10"/>
    <s v="Anita Rawat"/>
    <s v="GSK82*1"/>
    <x v="71"/>
    <x v="0"/>
    <s v="anita.rwt.a.k@gmail.com"/>
    <s v="-"/>
    <s v="Test"/>
  </r>
  <r>
    <n v="5894"/>
    <s v="SADDATOA201711242657"/>
    <s v="59afff71ced1b6.52922377"/>
    <x v="0"/>
    <d v="2017-11-24T00:00:00"/>
    <x v="0"/>
    <x v="2"/>
    <x v="0"/>
    <s v="24"/>
    <x v="2"/>
    <d v="1899-12-30T21:05:12"/>
    <x v="0"/>
    <n v="1"/>
    <x v="0"/>
    <x v="10"/>
    <s v="Aparajita"/>
    <s v="TOA054*1"/>
    <x v="88"/>
    <x v="0"/>
    <s v="aparajita8596@gmail.com"/>
    <s v="-"/>
    <s v="Test"/>
  </r>
  <r>
    <n v="1967"/>
    <s v="SADDAGSK201709245083"/>
    <s v="59a00ea4ee3eb6.23288701"/>
    <x v="0"/>
    <d v="2017-09-24T00:00:00"/>
    <x v="1"/>
    <x v="0"/>
    <x v="1"/>
    <s v="24"/>
    <x v="2"/>
    <d v="1899-12-30T22:52:04"/>
    <x v="8"/>
    <n v="1"/>
    <x v="0"/>
    <x v="11"/>
    <s v="Ayush Agrawal"/>
    <s v="GSK081*5"/>
    <x v="745"/>
    <x v="0"/>
    <s v="agrawalayushaay@gmail.com"/>
    <s v="-"/>
    <s v="Test"/>
  </r>
  <r>
    <n v="5859"/>
    <s v="SADDACFF201711248256"/>
    <s v="5a0b1656ca89d4.38149612"/>
    <x v="0"/>
    <d v="2017-11-24T00:00:00"/>
    <x v="0"/>
    <x v="2"/>
    <x v="0"/>
    <s v="24"/>
    <x v="2"/>
    <d v="1899-12-30T13:03:47"/>
    <x v="6"/>
    <n v="1"/>
    <x v="0"/>
    <x v="11"/>
    <s v="shiva"/>
    <s v="CFF28*1 CFF25*1 CFF42*1"/>
    <x v="2"/>
    <x v="0"/>
    <s v="shivakumar20014@gmail.com"/>
    <s v="-"/>
    <s v="Test"/>
  </r>
  <r>
    <n v="1960"/>
    <s v="SADDARDB201709243657"/>
    <s v="1949070265357983"/>
    <x v="1"/>
    <d v="2017-09-24T00:00:00"/>
    <x v="1"/>
    <x v="0"/>
    <x v="1"/>
    <s v="24"/>
    <x v="2"/>
    <d v="1899-12-30T21:02:16"/>
    <x v="1"/>
    <n v="1"/>
    <x v="0"/>
    <x v="11"/>
    <s v="Praval Singhal"/>
    <s v="RDB082*1 RDB160*1 RDB165*1 RDB187*2"/>
    <x v="229"/>
    <x v="0"/>
    <s v="praval.singhal18@gmail.com"/>
    <s v="-"/>
    <s v="Test"/>
  </r>
  <r>
    <n v="1962"/>
    <s v="SADDAMOM201709249502"/>
    <s v="1542410155829422"/>
    <x v="0"/>
    <d v="2017-09-24T00:00:00"/>
    <x v="1"/>
    <x v="0"/>
    <x v="1"/>
    <s v="24"/>
    <x v="2"/>
    <d v="1899-12-30T21:18:35"/>
    <x v="2"/>
    <n v="1"/>
    <x v="0"/>
    <x v="11"/>
    <s v="Abdur Rahman Daanish"/>
    <s v="MOM076*2 MOM075*1"/>
    <x v="11"/>
    <x v="0"/>
    <s v="arahmandanish@gmail.com"/>
    <s v="-"/>
    <s v="Test"/>
  </r>
  <r>
    <n v="3579"/>
    <s v="SADDARDB201710247283"/>
    <s v="1127549047376342"/>
    <x v="0"/>
    <d v="2017-10-24T00:00:00"/>
    <x v="6"/>
    <x v="1"/>
    <x v="0"/>
    <s v="24"/>
    <x v="2"/>
    <d v="1899-12-30T14:00:44"/>
    <x v="1"/>
    <n v="1"/>
    <x v="0"/>
    <x v="11"/>
    <s v="Amit Gupta"/>
    <s v="RDB160*1 RDB075*1 RDB096*1 RDB107*1"/>
    <x v="134"/>
    <x v="0"/>
    <s v="agtinku1995@gmail.com"/>
    <s v="-"/>
    <s v="Test"/>
  </r>
  <r>
    <n v="3587"/>
    <s v="SADDAGSK201710241151"/>
    <s v="1630472157026896"/>
    <x v="1"/>
    <d v="2017-10-24T00:00:00"/>
    <x v="6"/>
    <x v="1"/>
    <x v="0"/>
    <s v="24"/>
    <x v="2"/>
    <d v="1899-12-30T19:18:29"/>
    <x v="8"/>
    <n v="0"/>
    <x v="0"/>
    <x v="11"/>
    <s v="Praneeth Gollamudi"/>
    <s v="GSK39*1"/>
    <x v="71"/>
    <x v="0"/>
    <s v="sai.praneeth557@gmail.com"/>
    <s v="-"/>
    <s v="Test"/>
  </r>
  <r>
    <n v="3590"/>
    <s v="SADDAMOM201710244372"/>
    <s v="1501747973251073"/>
    <x v="0"/>
    <d v="2017-10-24T00:00:00"/>
    <x v="6"/>
    <x v="1"/>
    <x v="0"/>
    <s v="24"/>
    <x v="2"/>
    <d v="1899-12-30T19:47:29"/>
    <x v="2"/>
    <n v="1"/>
    <x v="0"/>
    <x v="11"/>
    <s v="Raja Kedia"/>
    <s v="MOM073*4 MOM027*2 MOM028*2"/>
    <x v="57"/>
    <x v="0"/>
    <s v="rajakedia2222@gmail.com"/>
    <s v="NotDelivered"/>
    <s v="Test"/>
  </r>
  <r>
    <n v="3591"/>
    <s v="SADDARDB201710245633"/>
    <s v="1501747973251073"/>
    <x v="0"/>
    <d v="2017-10-24T00:00:00"/>
    <x v="6"/>
    <x v="1"/>
    <x v="0"/>
    <s v="24"/>
    <x v="2"/>
    <d v="1899-12-30T19:54:18"/>
    <x v="1"/>
    <n v="1"/>
    <x v="0"/>
    <x v="11"/>
    <s v="Raja Kedia"/>
    <s v="RDB079*1 RDB091*1 RDB088*1"/>
    <x v="205"/>
    <x v="0"/>
    <s v="rajakedia2222@gmail.com"/>
    <s v="-"/>
    <s v="Test"/>
  </r>
  <r>
    <n v="5855"/>
    <s v="SADDATOA201711248331"/>
    <s v="741689849349274"/>
    <x v="0"/>
    <d v="2017-11-24T00:00:00"/>
    <x v="0"/>
    <x v="2"/>
    <x v="0"/>
    <s v="24"/>
    <x v="2"/>
    <d v="1899-12-30T11:20:45"/>
    <x v="0"/>
    <n v="1"/>
    <x v="0"/>
    <x v="11"/>
    <s v="Alla Jagat Kiran"/>
    <s v="TOA129*1 TOA111*1"/>
    <x v="82"/>
    <x v="0"/>
    <s v="jagatkiran6@gmail.com"/>
    <s v="-"/>
    <s v="Test"/>
  </r>
  <r>
    <n v="5858"/>
    <s v="SADDATOA201711249458"/>
    <s v="1496260437120334"/>
    <x v="0"/>
    <d v="2017-11-24T00:00:00"/>
    <x v="0"/>
    <x v="2"/>
    <x v="0"/>
    <s v="24"/>
    <x v="2"/>
    <d v="1899-12-30T12:55:19"/>
    <x v="0"/>
    <n v="1"/>
    <x v="0"/>
    <x v="11"/>
    <s v="Pratyush Kumar"/>
    <s v="TOA111*1"/>
    <x v="3"/>
    <x v="0"/>
    <s v="pratyushawck@gmail.com"/>
    <s v="-"/>
    <s v="Test"/>
  </r>
  <r>
    <n v="5860"/>
    <s v="SADDATOA201711244505"/>
    <s v="741689849349274"/>
    <x v="0"/>
    <d v="2017-11-24T00:00:00"/>
    <x v="0"/>
    <x v="2"/>
    <x v="0"/>
    <s v="24"/>
    <x v="2"/>
    <d v="1899-12-30T13:07:35"/>
    <x v="0"/>
    <n v="1"/>
    <x v="0"/>
    <x v="11"/>
    <s v="Alla Jagat Kiran"/>
    <s v="TOA129*1"/>
    <x v="0"/>
    <x v="0"/>
    <s v="jagatkiran6@gmail.com"/>
    <s v="-"/>
    <s v="Test"/>
  </r>
  <r>
    <n v="5876"/>
    <s v="SADDATOA201711248729"/>
    <s v="10210342590904396"/>
    <x v="0"/>
    <d v="2017-11-24T00:00:00"/>
    <x v="0"/>
    <x v="2"/>
    <x v="0"/>
    <s v="24"/>
    <x v="2"/>
    <d v="1899-12-30T19:38:11"/>
    <x v="0"/>
    <n v="1"/>
    <x v="0"/>
    <x v="11"/>
    <s v="Souradeep Bhattacharja"/>
    <s v="TOA071*1 TOA154*6"/>
    <x v="239"/>
    <x v="0"/>
    <s v="srdp.bhattacharja@gmail.com"/>
    <s v="-"/>
    <s v="Test"/>
  </r>
  <r>
    <n v="5890"/>
    <s v="SADDATOA201711243430"/>
    <s v="1541321935913987"/>
    <x v="0"/>
    <d v="2017-11-24T00:00:00"/>
    <x v="0"/>
    <x v="2"/>
    <x v="0"/>
    <s v="24"/>
    <x v="2"/>
    <d v="1899-12-30T20:53:07"/>
    <x v="0"/>
    <n v="1"/>
    <x v="0"/>
    <x v="11"/>
    <s v="Deepak Chowtoure"/>
    <s v="TOA016*1 TOA129*1"/>
    <x v="667"/>
    <x v="0"/>
    <s v="deepak1682@gmail.com"/>
    <s v="-"/>
    <s v="Test"/>
  </r>
  <r>
    <n v="5911"/>
    <s v="SADDACFF201711248720"/>
    <s v="1647434171985803"/>
    <x v="0"/>
    <d v="2017-11-24T00:00:00"/>
    <x v="0"/>
    <x v="2"/>
    <x v="0"/>
    <s v="24"/>
    <x v="2"/>
    <d v="1899-12-30T22:30:49"/>
    <x v="6"/>
    <n v="1"/>
    <x v="0"/>
    <x v="11"/>
    <s v="Amaresh Kumar"/>
    <s v="CFF39*1 CFF10*1 CFF42*1 CFF46*8"/>
    <x v="746"/>
    <x v="0"/>
    <s v="divyansh211996@gmail.com"/>
    <s v="-"/>
    <s v="Test"/>
  </r>
  <r>
    <n v="1969"/>
    <s v="SADDAGSK201709241313"/>
    <s v="1603362699727399"/>
    <x v="1"/>
    <d v="2017-09-24T00:00:00"/>
    <x v="1"/>
    <x v="0"/>
    <x v="1"/>
    <s v="24"/>
    <x v="2"/>
    <d v="1899-12-30T23:09:11"/>
    <x v="8"/>
    <n v="1"/>
    <x v="0"/>
    <x v="11"/>
    <s v="Chandra Prakash Moon"/>
    <s v="GSK095*5"/>
    <x v="110"/>
    <x v="0"/>
    <s v="chandraprakashmoon@gmail.com"/>
    <s v="-"/>
    <s v="Test"/>
  </r>
  <r>
    <n v="3589"/>
    <s v="SADDACFF201710243239"/>
    <s v="277435302748116"/>
    <x v="0"/>
    <d v="2017-10-24T00:00:00"/>
    <x v="6"/>
    <x v="1"/>
    <x v="0"/>
    <s v="24"/>
    <x v="2"/>
    <d v="1899-12-30T19:40:57"/>
    <x v="6"/>
    <n v="1"/>
    <x v="0"/>
    <x v="11"/>
    <s v="Vishu Vishnu"/>
    <s v="CFF42*1 CFF37*1"/>
    <x v="15"/>
    <x v="0"/>
    <s v="mvishnu1111@gmail.com"/>
    <s v="-"/>
    <s v="Test"/>
  </r>
  <r>
    <n v="5871"/>
    <s v="SADDATOA201711246430"/>
    <s v="1220137454754248"/>
    <x v="1"/>
    <d v="2017-11-24T00:00:00"/>
    <x v="0"/>
    <x v="2"/>
    <x v="0"/>
    <s v="24"/>
    <x v="2"/>
    <d v="1899-12-30T15:03:59"/>
    <x v="0"/>
    <n v="1"/>
    <x v="0"/>
    <x v="11"/>
    <s v="Abhinav Bajpai"/>
    <s v="TOA076*1 TOA155*4"/>
    <x v="62"/>
    <x v="0"/>
    <s v="harsh.bajpai633@gmail.com"/>
    <s v="-"/>
    <s v="Test"/>
  </r>
  <r>
    <n v="5873"/>
    <s v="SADDACFF201711248031"/>
    <s v="1966258920298686"/>
    <x v="0"/>
    <d v="2017-11-24T00:00:00"/>
    <x v="0"/>
    <x v="2"/>
    <x v="0"/>
    <s v="24"/>
    <x v="2"/>
    <d v="1899-12-30T16:24:18"/>
    <x v="6"/>
    <n v="1"/>
    <x v="0"/>
    <x v="11"/>
    <s v="Nitesh Kumar"/>
    <s v="CFF37*1 CFF29*1"/>
    <x v="42"/>
    <x v="0"/>
    <s v="asulike53@gmail.com"/>
    <s v="-"/>
    <s v="Test"/>
  </r>
  <r>
    <n v="1965"/>
    <s v="SADDABKB201709243589"/>
    <s v="59a43b5eaeba93.57811824"/>
    <x v="1"/>
    <d v="2017-09-24T00:00:00"/>
    <x v="1"/>
    <x v="0"/>
    <x v="1"/>
    <s v="24"/>
    <x v="2"/>
    <d v="1899-12-30T22:33:10"/>
    <x v="17"/>
    <n v="1"/>
    <x v="0"/>
    <x v="11"/>
    <s v="Akshay Goyal"/>
    <s v="BKB058*3 BKB059*1 BKB074*1 BKB072*1"/>
    <x v="747"/>
    <x v="0"/>
    <s v="goyalakshay21@gmail.com"/>
    <s v="-"/>
    <s v="Test"/>
  </r>
  <r>
    <n v="1946"/>
    <s v="SADDACFT201709247824"/>
    <s v="1682977241775846"/>
    <x v="0"/>
    <d v="2017-09-24T00:00:00"/>
    <x v="1"/>
    <x v="0"/>
    <x v="1"/>
    <s v="24"/>
    <x v="2"/>
    <d v="1899-12-30T12:54:08"/>
    <x v="14"/>
    <n v="1"/>
    <x v="1"/>
    <x v="12"/>
    <s v="Rakesh Puri Goswami"/>
    <s v="CFT002*2 CFT001*1 CFT064*1"/>
    <x v="301"/>
    <x v="1"/>
    <s v="rocknroll279@gmail.com"/>
    <s v="-"/>
    <s v="Test"/>
  </r>
  <r>
    <n v="1950"/>
    <s v="SADDAPRF201709244689"/>
    <s v="59ac50e3cc2ee9.61827438"/>
    <x v="0"/>
    <d v="2017-09-24T00:00:00"/>
    <x v="1"/>
    <x v="0"/>
    <x v="1"/>
    <s v="24"/>
    <x v="2"/>
    <d v="1899-12-30T14:00:33"/>
    <x v="15"/>
    <n v="1"/>
    <x v="1"/>
    <x v="12"/>
    <s v="Shaktiraj Singh Deora"/>
    <s v="PRF001*1"/>
    <x v="748"/>
    <x v="1"/>
    <s v="Shaktiraj199@gmail.com"/>
    <s v="-"/>
    <s v="Test"/>
  </r>
  <r>
    <n v="1945"/>
    <s v="SADDAPRF201709241444"/>
    <s v="1423780547671200"/>
    <x v="0"/>
    <d v="2017-09-24T00:00:00"/>
    <x v="1"/>
    <x v="0"/>
    <x v="1"/>
    <s v="24"/>
    <x v="2"/>
    <d v="1899-12-30T11:47:35"/>
    <x v="15"/>
    <n v="1"/>
    <x v="1"/>
    <x v="12"/>
    <s v="Saurabh Kabra"/>
    <s v="PRF001*2 PRF002*4"/>
    <x v="749"/>
    <x v="1"/>
    <s v="saurabh@gmail.com"/>
    <s v="-"/>
    <s v="Test"/>
  </r>
  <r>
    <n v="1959"/>
    <s v="SADDARDB201709249092"/>
    <s v="964693940337049"/>
    <x v="0"/>
    <d v="2017-09-24T00:00:00"/>
    <x v="1"/>
    <x v="0"/>
    <x v="1"/>
    <s v="24"/>
    <x v="2"/>
    <d v="1899-12-30T20:33:41"/>
    <x v="1"/>
    <n v="1"/>
    <x v="0"/>
    <x v="13"/>
    <s v="Niraj Sharma"/>
    <s v="RDB169*1 RDB198*1 RDB211*1"/>
    <x v="611"/>
    <x v="0"/>
    <s v="sniraj306@gmail.com"/>
    <s v="-"/>
    <s v="Test"/>
  </r>
  <r>
    <n v="3584"/>
    <s v="SADDACBT201710244952"/>
    <s v="393963844351862"/>
    <x v="0"/>
    <d v="2017-10-24T00:00:00"/>
    <x v="6"/>
    <x v="1"/>
    <x v="0"/>
    <s v="24"/>
    <x v="2"/>
    <d v="1899-12-30T18:09:21"/>
    <x v="4"/>
    <n v="1"/>
    <x v="0"/>
    <x v="13"/>
    <s v="Manan Garg"/>
    <s v="CBT025*1"/>
    <x v="141"/>
    <x v="0"/>
    <s v="gargmanan07@gmail.com"/>
    <s v="-"/>
    <s v="Test"/>
  </r>
  <r>
    <n v="5867"/>
    <s v="SADDACFF201711243931"/>
    <s v="1930669920542476"/>
    <x v="0"/>
    <d v="2017-11-24T00:00:00"/>
    <x v="0"/>
    <x v="2"/>
    <x v="0"/>
    <s v="24"/>
    <x v="2"/>
    <d v="1899-12-30T14:23:29"/>
    <x v="6"/>
    <n v="1"/>
    <x v="0"/>
    <x v="13"/>
    <s v="Abhishek Shankwar"/>
    <s v="CFF15*1 CFF6*1"/>
    <x v="308"/>
    <x v="0"/>
    <s v="abhishekambala29@gmail.com"/>
    <s v="-"/>
    <s v="Test"/>
  </r>
  <r>
    <n v="5872"/>
    <s v="SADDATOA201711249709"/>
    <s v="1571673776229439"/>
    <x v="0"/>
    <d v="2017-11-24T00:00:00"/>
    <x v="0"/>
    <x v="2"/>
    <x v="0"/>
    <s v="24"/>
    <x v="2"/>
    <d v="1899-12-30T15:21:21"/>
    <x v="0"/>
    <n v="1"/>
    <x v="0"/>
    <x v="13"/>
    <s v="Aditya Viren"/>
    <s v="TOA118*1"/>
    <x v="308"/>
    <x v="0"/>
    <s v="adityaviren@gmail.com"/>
    <s v="-"/>
    <s v="Test"/>
  </r>
  <r>
    <n v="5878"/>
    <s v="SADDARDB201711241234"/>
    <s v="819885014849883"/>
    <x v="0"/>
    <d v="2017-11-24T00:00:00"/>
    <x v="0"/>
    <x v="2"/>
    <x v="0"/>
    <s v="24"/>
    <x v="2"/>
    <d v="1899-12-30T19:44:44"/>
    <x v="1"/>
    <n v="1"/>
    <x v="0"/>
    <x v="13"/>
    <s v="Sidharth Rajpurohit"/>
    <s v="RDB042*1 RDB118*1"/>
    <x v="35"/>
    <x v="0"/>
    <s v="extranumberone@rediffmail.com"/>
    <s v="-"/>
    <s v="Test"/>
  </r>
  <r>
    <n v="5907"/>
    <s v="SADDARDB201711243958"/>
    <s v="1420286344714927"/>
    <x v="0"/>
    <d v="2017-11-24T00:00:00"/>
    <x v="0"/>
    <x v="2"/>
    <x v="0"/>
    <s v="24"/>
    <x v="2"/>
    <d v="1899-12-30T21:56:13"/>
    <x v="1"/>
    <n v="1"/>
    <x v="0"/>
    <x v="13"/>
    <s v="Sushant Pandey"/>
    <s v="RDB221*2 RDB234*1"/>
    <x v="35"/>
    <x v="0"/>
    <s v="Sushantpandey503@gmail.com"/>
    <s v="-"/>
    <s v="Test"/>
  </r>
  <r>
    <n v="5914"/>
    <s v="SADDARDB201711244694"/>
    <s v="519898661683731"/>
    <x v="1"/>
    <d v="2017-11-24T00:00:00"/>
    <x v="0"/>
    <x v="2"/>
    <x v="0"/>
    <s v="24"/>
    <x v="2"/>
    <d v="1899-12-30T22:46:38"/>
    <x v="1"/>
    <n v="1"/>
    <x v="0"/>
    <x v="13"/>
    <s v="Piyush Verma"/>
    <s v="RDB040*1 RDB096*1"/>
    <x v="8"/>
    <x v="0"/>
    <s v="piyushvermalucknow@gmail.com"/>
    <s v="-"/>
    <s v="Test"/>
  </r>
  <r>
    <n v="5879"/>
    <s v="SADDABLS201711245456"/>
    <s v="834230373421622"/>
    <x v="1"/>
    <d v="2017-11-24T00:00:00"/>
    <x v="0"/>
    <x v="2"/>
    <x v="0"/>
    <s v="24"/>
    <x v="2"/>
    <d v="1899-12-30T19:51:36"/>
    <x v="5"/>
    <n v="1"/>
    <x v="0"/>
    <x v="13"/>
    <s v="Shubham Kumar"/>
    <s v="BLS100*4"/>
    <x v="234"/>
    <x v="0"/>
    <s v="subm365@gmail.com"/>
    <s v="-"/>
    <s v="Test"/>
  </r>
  <r>
    <n v="5887"/>
    <s v="SADDABLS201711244316"/>
    <s v="340179309758322"/>
    <x v="0"/>
    <d v="2017-11-24T00:00:00"/>
    <x v="0"/>
    <x v="2"/>
    <x v="0"/>
    <s v="24"/>
    <x v="2"/>
    <d v="1899-12-30T20:38:09"/>
    <x v="5"/>
    <n v="1"/>
    <x v="0"/>
    <x v="13"/>
    <s v="Abhishek Singh"/>
    <s v="BLS098*1 BLS097*1 BLS049*1"/>
    <x v="128"/>
    <x v="0"/>
    <s v="abhishek6524m@gmail.com"/>
    <s v="-"/>
    <s v="Test"/>
  </r>
  <r>
    <n v="5897"/>
    <s v="SADDATOA201711242185"/>
    <s v="59a409d89a8870.91425749"/>
    <x v="0"/>
    <d v="2017-11-24T00:00:00"/>
    <x v="0"/>
    <x v="2"/>
    <x v="0"/>
    <s v="24"/>
    <x v="2"/>
    <d v="1899-12-30T21:27:57"/>
    <x v="0"/>
    <n v="1"/>
    <x v="0"/>
    <x v="13"/>
    <s v="ADITYA GANGWAR"/>
    <s v="TOA071*5"/>
    <x v="76"/>
    <x v="0"/>
    <s v="adityagangwar41@gmail.com"/>
    <s v="-"/>
    <s v="Test"/>
  </r>
  <r>
    <n v="1941"/>
    <s v="SADDACFT201709242967"/>
    <s v="1423780547671200"/>
    <x v="0"/>
    <d v="2017-09-24T00:00:00"/>
    <x v="1"/>
    <x v="0"/>
    <x v="1"/>
    <s v="24"/>
    <x v="2"/>
    <d v="1899-12-30T11:30:47"/>
    <x v="14"/>
    <n v="1"/>
    <x v="1"/>
    <x v="21"/>
    <s v="Saurabh Kabra"/>
    <s v="CFT003*3 CFT063*2"/>
    <x v="0"/>
    <x v="1"/>
    <s v="saurabh@gmail.com"/>
    <s v="-"/>
    <s v="Test"/>
  </r>
  <r>
    <n v="1940"/>
    <s v="SADDACFT201709246073"/>
    <s v="1423780547671200"/>
    <x v="0"/>
    <d v="2017-09-24T00:00:00"/>
    <x v="1"/>
    <x v="0"/>
    <x v="1"/>
    <s v="24"/>
    <x v="2"/>
    <d v="1899-12-30T11:18:04"/>
    <x v="14"/>
    <n v="1"/>
    <x v="1"/>
    <x v="21"/>
    <s v="Saurabh Kabra"/>
    <s v="CFT002*2 CFT030*2"/>
    <x v="500"/>
    <x v="1"/>
    <s v="saurabh@gmail.com"/>
    <s v="-"/>
    <s v="Test"/>
  </r>
  <r>
    <n v="1937"/>
    <s v="SADDATOT201709241878"/>
    <s v="1423780547671200"/>
    <x v="0"/>
    <d v="2017-09-24T00:00:00"/>
    <x v="1"/>
    <x v="0"/>
    <x v="1"/>
    <s v="24"/>
    <x v="2"/>
    <d v="1899-12-30T11:04:37"/>
    <x v="21"/>
    <n v="1"/>
    <x v="1"/>
    <x v="21"/>
    <s v="Saurabh Kabra"/>
    <s v="TOT001*2 TOT004*2"/>
    <x v="750"/>
    <x v="1"/>
    <s v="saurabh@gmail.com"/>
    <s v="-"/>
    <s v="Test"/>
  </r>
  <r>
    <n v="5"/>
    <s v="SADDA201708253855"/>
    <s v="1381777381891729"/>
    <x v="1"/>
    <d v="2017-08-25T00:00:00"/>
    <x v="0"/>
    <x v="4"/>
    <x v="0"/>
    <s v="25"/>
    <x v="2"/>
    <d v="1899-12-30T07:32:57"/>
    <x v="3"/>
    <n v="1"/>
    <x v="0"/>
    <x v="0"/>
    <s v="Bhumit Sheth"/>
    <s v="LPZ002*1 LPZ003*1 LPZ004*2"/>
    <x v="3"/>
    <x v="0"/>
    <s v="bhumit.sheth04@gmail.com"/>
    <s v="Delivered"/>
    <s v="Test"/>
  </r>
  <r>
    <n v="10"/>
    <s v="SADDA201708253944"/>
    <s v="1166055940166860"/>
    <x v="1"/>
    <d v="2017-08-25T00:00:00"/>
    <x v="0"/>
    <x v="4"/>
    <x v="0"/>
    <s v="25"/>
    <x v="2"/>
    <d v="1899-12-30T08:16:07"/>
    <x v="0"/>
    <n v="0"/>
    <x v="0"/>
    <x v="0"/>
    <s v="Debrup Datta"/>
    <s v="TOA001*1 TOA002*1"/>
    <x v="21"/>
    <x v="0"/>
    <s v="dattadebrup@gmail.com"/>
    <m/>
    <s v="Test"/>
  </r>
  <r>
    <n v="11"/>
    <s v="SADDARDB201708252498"/>
    <s v="599fe06aa78ce7.23779129"/>
    <x v="0"/>
    <d v="2017-08-25T00:00:00"/>
    <x v="0"/>
    <x v="4"/>
    <x v="0"/>
    <s v="25"/>
    <x v="2"/>
    <d v="1899-12-30T08:39:32"/>
    <x v="1"/>
    <n v="1"/>
    <x v="0"/>
    <x v="0"/>
    <s v="Achal"/>
    <s v="RDB151*1 RDB175*7"/>
    <x v="611"/>
    <x v="0"/>
    <s v="pandeyachal.ap@gmail.com"/>
    <m/>
    <s v="Test"/>
  </r>
  <r>
    <n v="12"/>
    <s v="SADDARDB201708259426"/>
    <s v="599fe06aa78ce7.23779129"/>
    <x v="0"/>
    <d v="2017-08-25T00:00:00"/>
    <x v="0"/>
    <x v="4"/>
    <x v="0"/>
    <s v="25"/>
    <x v="2"/>
    <d v="1899-12-30T08:39:49"/>
    <x v="1"/>
    <n v="1"/>
    <x v="0"/>
    <x v="0"/>
    <s v="Achal"/>
    <s v="RDB151*1 RDB175*7"/>
    <x v="611"/>
    <x v="0"/>
    <s v="pandeyachal.ap@gmail.com"/>
    <m/>
    <s v="Test"/>
  </r>
  <r>
    <n v="13"/>
    <s v="SADDARDB201708251721"/>
    <s v="599fe06aa78ce7.23779129"/>
    <x v="0"/>
    <d v="2017-08-25T00:00:00"/>
    <x v="0"/>
    <x v="4"/>
    <x v="0"/>
    <s v="25"/>
    <x v="2"/>
    <d v="1899-12-30T08:40:04"/>
    <x v="1"/>
    <n v="1"/>
    <x v="0"/>
    <x v="0"/>
    <s v="Achal"/>
    <s v="RDB151*1 RDB175*7"/>
    <x v="611"/>
    <x v="0"/>
    <s v="pandeyachal.ap@gmail.com"/>
    <m/>
    <s v="Test"/>
  </r>
  <r>
    <n v="14"/>
    <s v="SADDARDB201708257776"/>
    <s v="599fe06aa78ce7.23779129"/>
    <x v="0"/>
    <d v="2017-08-25T00:00:00"/>
    <x v="0"/>
    <x v="4"/>
    <x v="0"/>
    <s v="25"/>
    <x v="2"/>
    <d v="1899-12-30T08:40:07"/>
    <x v="1"/>
    <n v="1"/>
    <x v="0"/>
    <x v="0"/>
    <s v="Achal"/>
    <s v="RDB151*1 RDB175*7"/>
    <x v="611"/>
    <x v="0"/>
    <s v="pandeyachal.ap@gmail.com"/>
    <m/>
    <s v="Test"/>
  </r>
  <r>
    <n v="22"/>
    <s v="SADDA201708253294"/>
    <s v="852582891565124"/>
    <x v="1"/>
    <d v="2017-08-25T00:00:00"/>
    <x v="0"/>
    <x v="4"/>
    <x v="0"/>
    <s v="25"/>
    <x v="2"/>
    <d v="1899-12-30T10:33:53"/>
    <x v="1"/>
    <n v="0"/>
    <x v="0"/>
    <x v="0"/>
    <s v="Suraj Kumar"/>
    <s v="RDB163*1 RDB198*1"/>
    <x v="611"/>
    <x v="0"/>
    <s v="kdeep0713@gmail.com"/>
    <m/>
    <s v="Test"/>
  </r>
  <r>
    <n v="23"/>
    <s v="SADDARDB201708256773"/>
    <s v="852582891565124"/>
    <x v="0"/>
    <d v="2017-08-25T00:00:00"/>
    <x v="0"/>
    <x v="4"/>
    <x v="0"/>
    <s v="25"/>
    <x v="2"/>
    <d v="1899-12-30T10:34:28"/>
    <x v="1"/>
    <n v="1"/>
    <x v="0"/>
    <x v="0"/>
    <s v="Suraj Kumar"/>
    <s v="RDB163*1 RDB198*1"/>
    <x v="611"/>
    <x v="0"/>
    <s v="kdeep0713@gmail.com"/>
    <m/>
    <s v="Test"/>
  </r>
  <r>
    <n v="38"/>
    <s v="SADDABLS201708255714"/>
    <s v="266125537236052"/>
    <x v="0"/>
    <d v="2017-08-25T00:00:00"/>
    <x v="0"/>
    <x v="4"/>
    <x v="0"/>
    <s v="25"/>
    <x v="2"/>
    <d v="1899-12-30T15:11:53"/>
    <x v="5"/>
    <n v="1"/>
    <x v="0"/>
    <x v="0"/>
    <s v="AbhiShake Kumar"/>
    <s v="BLS7*4"/>
    <x v="94"/>
    <x v="0"/>
    <s v="abhi8h3k@gmail.com"/>
    <m/>
    <s v="Test"/>
  </r>
  <r>
    <n v="39"/>
    <s v="SADDABLS201708256383"/>
    <s v="266125537236052"/>
    <x v="0"/>
    <d v="2017-08-25T00:00:00"/>
    <x v="0"/>
    <x v="4"/>
    <x v="0"/>
    <s v="25"/>
    <x v="2"/>
    <d v="1899-12-30T15:11:56"/>
    <x v="5"/>
    <n v="1"/>
    <x v="0"/>
    <x v="0"/>
    <s v="AbhiShake Kumar"/>
    <s v="BLS7*4"/>
    <x v="94"/>
    <x v="0"/>
    <s v="abhi8h3k@gmail.com"/>
    <m/>
    <s v="Test"/>
  </r>
  <r>
    <n v="48"/>
    <s v="SADDA201708257584"/>
    <s v="10209824687525122"/>
    <x v="1"/>
    <d v="2017-08-25T00:00:00"/>
    <x v="0"/>
    <x v="4"/>
    <x v="0"/>
    <s v="25"/>
    <x v="2"/>
    <d v="1899-12-30T15:51:20"/>
    <x v="1"/>
    <n v="0"/>
    <x v="0"/>
    <x v="0"/>
    <s v="Kartikeyan Kashyap"/>
    <s v="RDB062*2"/>
    <x v="1"/>
    <x v="0"/>
    <s v="kartikeyankashyap1708@gmail.com"/>
    <m/>
    <s v="Test"/>
  </r>
  <r>
    <n v="1975"/>
    <s v="SADDARDB201709258190"/>
    <s v="59be7baa204906.30583597"/>
    <x v="1"/>
    <d v="2017-09-25T00:00:00"/>
    <x v="4"/>
    <x v="0"/>
    <x v="0"/>
    <s v="25"/>
    <x v="2"/>
    <d v="1899-12-30T11:59:06"/>
    <x v="1"/>
    <n v="0"/>
    <x v="0"/>
    <x v="0"/>
    <s v="Rajesh"/>
    <s v="RDB074*1 RDB175*4"/>
    <x v="47"/>
    <x v="0"/>
    <s v="rajeshchoudhary234@gmail.com"/>
    <s v="-"/>
    <s v="Test"/>
  </r>
  <r>
    <n v="1977"/>
    <s v="SADDARDB201709254375"/>
    <s v="59be7baa204906.30583597"/>
    <x v="1"/>
    <d v="2017-09-25T00:00:00"/>
    <x v="4"/>
    <x v="0"/>
    <x v="0"/>
    <s v="25"/>
    <x v="2"/>
    <d v="1899-12-30T12:02:53"/>
    <x v="1"/>
    <n v="1"/>
    <x v="0"/>
    <x v="0"/>
    <s v="Rajesh"/>
    <s v="RDB074*1 RDB175*4"/>
    <x v="47"/>
    <x v="0"/>
    <s v="rajeshchoudhary234@gmail.com"/>
    <s v="-"/>
    <s v="Test"/>
  </r>
  <r>
    <n v="1984"/>
    <s v="SADDARDB201709259957"/>
    <s v="59c8ac024402c0.89611841"/>
    <x v="1"/>
    <d v="2017-09-25T00:00:00"/>
    <x v="4"/>
    <x v="0"/>
    <x v="0"/>
    <s v="25"/>
    <x v="2"/>
    <d v="1899-12-30T12:44:48"/>
    <x v="1"/>
    <n v="0"/>
    <x v="0"/>
    <x v="0"/>
    <s v="Gaurav Kumar Jha"/>
    <s v="RDB160*1 RDB051*1"/>
    <x v="184"/>
    <x v="0"/>
    <s v="gauravjha00786@gmail.com"/>
    <s v="-"/>
    <s v="Test"/>
  </r>
  <r>
    <n v="1985"/>
    <s v="SADDARDB201709256471"/>
    <s v="59c8ac024402c0.89611841"/>
    <x v="1"/>
    <d v="2017-09-25T00:00:00"/>
    <x v="4"/>
    <x v="0"/>
    <x v="0"/>
    <s v="25"/>
    <x v="2"/>
    <d v="1899-12-30T12:45:29"/>
    <x v="1"/>
    <n v="1"/>
    <x v="0"/>
    <x v="0"/>
    <s v="Gaurav Kumar Jha"/>
    <s v="RDB160*1 RDB051*1"/>
    <x v="184"/>
    <x v="0"/>
    <s v="gauravjha00786@gmail.com"/>
    <s v="-"/>
    <s v="Test"/>
  </r>
  <r>
    <n v="1988"/>
    <s v="SADDALPZ201709258963"/>
    <s v="59b6962e8cb802.95967697"/>
    <x v="1"/>
    <d v="2017-09-25T00:00:00"/>
    <x v="4"/>
    <x v="0"/>
    <x v="0"/>
    <s v="25"/>
    <x v="2"/>
    <d v="1899-12-30T13:30:48"/>
    <x v="3"/>
    <n v="0"/>
    <x v="0"/>
    <x v="0"/>
    <s v="Rahul Kumar"/>
    <s v="LPZ229*1 LPZ007*1"/>
    <x v="54"/>
    <x v="0"/>
    <s v="rkism1066@gmail.com"/>
    <s v="-"/>
    <s v="Test"/>
  </r>
  <r>
    <n v="1989"/>
    <s v="SADDALPZ201709257906"/>
    <s v="59b6962e8cb802.95967697"/>
    <x v="1"/>
    <d v="2017-09-25T00:00:00"/>
    <x v="4"/>
    <x v="0"/>
    <x v="0"/>
    <s v="25"/>
    <x v="2"/>
    <d v="1899-12-30T13:30:54"/>
    <x v="3"/>
    <n v="0"/>
    <x v="0"/>
    <x v="0"/>
    <s v="Rahul Kumar"/>
    <s v="LPZ229*1 LPZ007*1"/>
    <x v="54"/>
    <x v="0"/>
    <s v="rkism1066@gmail.com"/>
    <s v="-"/>
    <s v="Test"/>
  </r>
  <r>
    <n v="1990"/>
    <s v="SADDALPZ201709252280"/>
    <s v="59b6962e8cb802.95967697"/>
    <x v="0"/>
    <d v="2017-09-25T00:00:00"/>
    <x v="4"/>
    <x v="0"/>
    <x v="0"/>
    <s v="25"/>
    <x v="2"/>
    <d v="1899-12-30T13:31:05"/>
    <x v="3"/>
    <n v="1"/>
    <x v="0"/>
    <x v="0"/>
    <s v="Rahul Kumar"/>
    <s v="LPZ229*1 LPZ007*1"/>
    <x v="54"/>
    <x v="0"/>
    <s v="rkism1066@gmail.com"/>
    <s v="-"/>
    <s v="Test"/>
  </r>
  <r>
    <n v="1991"/>
    <s v="SADDALPZ201709254030"/>
    <s v="59b6962e8cb802.95967697"/>
    <x v="0"/>
    <d v="2017-09-25T00:00:00"/>
    <x v="4"/>
    <x v="0"/>
    <x v="0"/>
    <s v="25"/>
    <x v="2"/>
    <d v="1899-12-30T13:32:03"/>
    <x v="3"/>
    <n v="1"/>
    <x v="0"/>
    <x v="0"/>
    <s v="Rahul Kumar"/>
    <s v="LPZ229*1 LPZ007*1"/>
    <x v="54"/>
    <x v="0"/>
    <s v="rkism1066@gmail.com"/>
    <s v="-"/>
    <s v="Test"/>
  </r>
  <r>
    <n v="1992"/>
    <s v="SADDABLS201709253182"/>
    <s v="59c8b7b3da2d08.29881490"/>
    <x v="1"/>
    <d v="2017-09-25T00:00:00"/>
    <x v="4"/>
    <x v="0"/>
    <x v="0"/>
    <s v="25"/>
    <x v="2"/>
    <d v="1899-12-30T13:40:38"/>
    <x v="5"/>
    <n v="0"/>
    <x v="0"/>
    <x v="0"/>
    <s v="Ravi sharma"/>
    <s v="BLS66*1 BLS42*3"/>
    <x v="62"/>
    <x v="0"/>
    <s v="shravi903@gmail.com"/>
    <s v="-"/>
    <s v="Test"/>
  </r>
  <r>
    <n v="1993"/>
    <s v="SADDABLS201709251957"/>
    <s v="59c8b7b3da2d08.29881490"/>
    <x v="0"/>
    <d v="2017-09-25T00:00:00"/>
    <x v="4"/>
    <x v="0"/>
    <x v="0"/>
    <s v="25"/>
    <x v="2"/>
    <d v="1899-12-30T13:41:04"/>
    <x v="5"/>
    <n v="1"/>
    <x v="0"/>
    <x v="0"/>
    <s v="Ravi sharma"/>
    <s v="BLS66*1 BLS42*3"/>
    <x v="62"/>
    <x v="0"/>
    <s v="shravi903@gmail.com"/>
    <s v="-"/>
    <s v="Test"/>
  </r>
  <r>
    <n v="2011"/>
    <s v="SADDACBT201709251960"/>
    <s v="59c8fe754b81d4.17930716"/>
    <x v="0"/>
    <d v="2017-09-25T00:00:00"/>
    <x v="4"/>
    <x v="0"/>
    <x v="0"/>
    <s v="25"/>
    <x v="2"/>
    <d v="1899-12-30T18:35:28"/>
    <x v="4"/>
    <n v="1"/>
    <x v="0"/>
    <x v="0"/>
    <s v="Jakshat Desai"/>
    <s v="CBT050*1"/>
    <x v="36"/>
    <x v="0"/>
    <s v="wmichael6623243@gmail.com"/>
    <s v="-"/>
    <s v="Test"/>
  </r>
  <r>
    <n v="2021"/>
    <s v="SADDAMOM201709254069"/>
    <s v="1300412036733987"/>
    <x v="0"/>
    <d v="2017-09-25T00:00:00"/>
    <x v="4"/>
    <x v="0"/>
    <x v="0"/>
    <s v="25"/>
    <x v="2"/>
    <d v="1899-12-30T20:54:11"/>
    <x v="2"/>
    <n v="1"/>
    <x v="0"/>
    <x v="0"/>
    <s v="Ahasas Jain"/>
    <s v="MOM074*3 MOM013*2"/>
    <x v="62"/>
    <x v="0"/>
    <s v="ahasas01@gmail.com"/>
    <s v="-"/>
    <s v="Test"/>
  </r>
  <r>
    <n v="2028"/>
    <s v="SADDATOA201709258877"/>
    <s v="59c4008dc18fd3.77920447"/>
    <x v="1"/>
    <d v="2017-09-25T00:00:00"/>
    <x v="4"/>
    <x v="0"/>
    <x v="0"/>
    <s v="25"/>
    <x v="2"/>
    <d v="1899-12-30T21:30:30"/>
    <x v="0"/>
    <n v="0"/>
    <x v="0"/>
    <x v="0"/>
    <s v="Abhishek Kumar Pandey"/>
    <s v="TOA173*1"/>
    <x v="3"/>
    <x v="0"/>
    <s v="abhishek777pandeykundan@gmail.com"/>
    <s v="-"/>
    <s v="Test"/>
  </r>
  <r>
    <n v="2029"/>
    <s v="SADDATOA201709257949"/>
    <s v="59c4008dc18fd3.77920447"/>
    <x v="1"/>
    <d v="2017-09-25T00:00:00"/>
    <x v="4"/>
    <x v="0"/>
    <x v="0"/>
    <s v="25"/>
    <x v="2"/>
    <d v="1899-12-30T21:30:31"/>
    <x v="0"/>
    <n v="0"/>
    <x v="0"/>
    <x v="0"/>
    <s v="Abhishek Kumar Pandey"/>
    <s v="TOA173*1"/>
    <x v="3"/>
    <x v="0"/>
    <s v="abhishek777pandeykundan@gmail.com"/>
    <s v="-"/>
    <s v="Test"/>
  </r>
  <r>
    <n v="2031"/>
    <s v="SADDATOA201709252436"/>
    <s v="59c4008dc18fd3.77920447"/>
    <x v="0"/>
    <d v="2017-09-25T00:00:00"/>
    <x v="4"/>
    <x v="0"/>
    <x v="0"/>
    <s v="25"/>
    <x v="2"/>
    <d v="1899-12-30T21:33:25"/>
    <x v="0"/>
    <n v="1"/>
    <x v="0"/>
    <x v="0"/>
    <s v="Abhishek Kumar Pandey"/>
    <s v="TOA173*1"/>
    <x v="3"/>
    <x v="0"/>
    <s v="abhishek777pandeykundan@gmail.com"/>
    <s v="-"/>
    <s v="Test"/>
  </r>
  <r>
    <n v="2035"/>
    <s v="SADDARDB201709253205"/>
    <s v="59a83ebf30e101.15023685"/>
    <x v="0"/>
    <d v="2017-09-25T00:00:00"/>
    <x v="4"/>
    <x v="0"/>
    <x v="0"/>
    <s v="25"/>
    <x v="2"/>
    <d v="1899-12-30T22:22:16"/>
    <x v="1"/>
    <n v="1"/>
    <x v="0"/>
    <x v="0"/>
    <s v="Ankur Singh"/>
    <s v="RDB191*6 RDB193*4"/>
    <x v="129"/>
    <x v="0"/>
    <s v="sankur536@gmail.com"/>
    <s v="-"/>
    <s v="Test"/>
  </r>
  <r>
    <n v="2037"/>
    <s v="SADDAGSK201709252767"/>
    <s v="59a94f8a514da1.24513062"/>
    <x v="0"/>
    <d v="2017-09-25T00:00:00"/>
    <x v="4"/>
    <x v="0"/>
    <x v="0"/>
    <s v="25"/>
    <x v="2"/>
    <d v="1899-12-30T23:07:07"/>
    <x v="8"/>
    <n v="1"/>
    <x v="0"/>
    <x v="0"/>
    <s v="Manik Arora"/>
    <s v="GSK080*1"/>
    <x v="33"/>
    <x v="0"/>
    <s v="manikarora95@gmail.com"/>
    <s v="-"/>
    <s v="Test"/>
  </r>
  <r>
    <n v="3610"/>
    <s v="SADDAGSK201710259330"/>
    <s v="495937924093892"/>
    <x v="1"/>
    <d v="2017-10-25T00:00:00"/>
    <x v="2"/>
    <x v="1"/>
    <x v="0"/>
    <s v="25"/>
    <x v="2"/>
    <d v="1899-12-30T00:03:41"/>
    <x v="8"/>
    <n v="1"/>
    <x v="0"/>
    <x v="0"/>
    <s v="Ankit Kashyap"/>
    <s v="GSK70*4"/>
    <x v="1"/>
    <x v="0"/>
    <s v="eol.metal@gmail.com"/>
    <s v="-"/>
    <s v="Test"/>
  </r>
  <r>
    <n v="3611"/>
    <s v="SADDARDB201710254202"/>
    <s v="59a133f44dcdc2.46782410"/>
    <x v="0"/>
    <d v="2017-10-25T00:00:00"/>
    <x v="2"/>
    <x v="1"/>
    <x v="0"/>
    <s v="25"/>
    <x v="2"/>
    <d v="1899-12-30T11:36:43"/>
    <x v="1"/>
    <n v="1"/>
    <x v="0"/>
    <x v="0"/>
    <s v="Nagireddy chandrashekar Reddy"/>
    <s v="RDB033*1 RDB020*1 RDB139*1 RDB174*3"/>
    <x v="81"/>
    <x v="0"/>
    <s v="chandunagireddy05@gmail.com"/>
    <s v="-"/>
    <s v="Test"/>
  </r>
  <r>
    <n v="3614"/>
    <s v="SADDATOA201710259941"/>
    <s v="59a431488d9c57.68788550"/>
    <x v="0"/>
    <d v="2017-10-25T00:00:00"/>
    <x v="2"/>
    <x v="1"/>
    <x v="0"/>
    <s v="25"/>
    <x v="2"/>
    <d v="1899-12-30T13:16:39"/>
    <x v="0"/>
    <n v="1"/>
    <x v="0"/>
    <x v="0"/>
    <s v="Karthick Vel K"/>
    <s v="TOA111*1"/>
    <x v="3"/>
    <x v="0"/>
    <s v="karthickvel.malarvizhi@gmail.com"/>
    <s v="-"/>
    <s v="Test"/>
  </r>
  <r>
    <n v="3619"/>
    <s v="SADDATOA201710252525"/>
    <s v="59ae9079a1b4d9.37869642"/>
    <x v="0"/>
    <d v="2017-10-25T00:00:00"/>
    <x v="2"/>
    <x v="1"/>
    <x v="0"/>
    <s v="25"/>
    <x v="2"/>
    <d v="1899-12-30T19:51:58"/>
    <x v="0"/>
    <n v="1"/>
    <x v="0"/>
    <x v="0"/>
    <s v="Avinesh Kumar"/>
    <s v="TOA081*1 TOA154*4"/>
    <x v="138"/>
    <x v="0"/>
    <s v="djokerdummycplyt@gmail.com"/>
    <s v="-"/>
    <s v="Test"/>
  </r>
  <r>
    <n v="3633"/>
    <s v="SADDACBT201710258099"/>
    <s v="59a03a456b88e6.76931517"/>
    <x v="0"/>
    <d v="2017-10-25T00:00:00"/>
    <x v="2"/>
    <x v="1"/>
    <x v="0"/>
    <s v="25"/>
    <x v="2"/>
    <d v="1899-12-30T21:29:39"/>
    <x v="4"/>
    <n v="1"/>
    <x v="0"/>
    <x v="0"/>
    <s v="Chinmaya HM"/>
    <s v="CBT112*1 CBT122*1"/>
    <x v="26"/>
    <x v="0"/>
    <s v="chinmay729@gmail.com"/>
    <s v="-"/>
    <s v="Test"/>
  </r>
  <r>
    <n v="5921"/>
    <s v="SADDAGSK201711257733"/>
    <s v="1562253870479790"/>
    <x v="0"/>
    <d v="2017-11-25T00:00:00"/>
    <x v="3"/>
    <x v="2"/>
    <x v="1"/>
    <s v="25"/>
    <x v="2"/>
    <d v="1899-12-30T01:12:17"/>
    <x v="8"/>
    <n v="1"/>
    <x v="0"/>
    <x v="0"/>
    <s v="Dewanshu Haswani"/>
    <s v="GSK13*1 GSK14*1"/>
    <x v="252"/>
    <x v="0"/>
    <s v="haswanidewanhu@gmail.com"/>
    <s v="-"/>
    <s v="Test"/>
  </r>
  <r>
    <n v="5926"/>
    <s v="SADDARDB201711253906"/>
    <s v="59d65d422452e6.69258068"/>
    <x v="0"/>
    <d v="2017-11-25T00:00:00"/>
    <x v="3"/>
    <x v="2"/>
    <x v="1"/>
    <s v="25"/>
    <x v="2"/>
    <d v="1899-12-30T13:30:33"/>
    <x v="1"/>
    <n v="1"/>
    <x v="0"/>
    <x v="0"/>
    <s v="dipesh kamble"/>
    <s v="RDB075*1"/>
    <x v="47"/>
    <x v="0"/>
    <s v="dmk1304@yahoo.com"/>
    <s v="-"/>
    <s v="Test"/>
  </r>
  <r>
    <n v="5928"/>
    <s v="SADDATOA201711259143"/>
    <s v="1867997190195864"/>
    <x v="0"/>
    <d v="2017-11-25T00:00:00"/>
    <x v="3"/>
    <x v="2"/>
    <x v="1"/>
    <s v="25"/>
    <x v="2"/>
    <d v="1899-12-30T14:04:24"/>
    <x v="0"/>
    <n v="1"/>
    <x v="0"/>
    <x v="0"/>
    <s v="Sai Ramana"/>
    <s v="TOA124*1 TOA111*1"/>
    <x v="50"/>
    <x v="0"/>
    <s v="ramanapanuganty@gmail.com"/>
    <s v="-"/>
    <s v="Test"/>
  </r>
  <r>
    <n v="5931"/>
    <s v="SADDACFF201711258001"/>
    <s v="1637656419591764"/>
    <x v="0"/>
    <d v="2017-11-25T00:00:00"/>
    <x v="3"/>
    <x v="2"/>
    <x v="1"/>
    <s v="25"/>
    <x v="2"/>
    <d v="1899-12-30T14:57:09"/>
    <x v="6"/>
    <n v="1"/>
    <x v="0"/>
    <x v="0"/>
    <s v="Sandipan Mistry"/>
    <s v="CFF43*1 CFF46*5"/>
    <x v="62"/>
    <x v="0"/>
    <s v="mistrysandipan@gmail.com"/>
    <s v="-"/>
    <s v="Test"/>
  </r>
  <r>
    <n v="5932"/>
    <s v="SADDACBT201711254914"/>
    <s v="1972969919647603"/>
    <x v="1"/>
    <d v="2017-11-25T00:00:00"/>
    <x v="3"/>
    <x v="2"/>
    <x v="1"/>
    <s v="25"/>
    <x v="2"/>
    <d v="1899-12-30T15:08:45"/>
    <x v="4"/>
    <n v="1"/>
    <x v="0"/>
    <x v="0"/>
    <s v="Karan Dhanak"/>
    <s v="CBT014*1 CBT122*1 CBT112*1 CBT097*1"/>
    <x v="49"/>
    <x v="0"/>
    <s v="karandhanak20@gmail.com"/>
    <s v="-"/>
    <s v="Test"/>
  </r>
  <r>
    <n v="5935"/>
    <s v="SADDATOA201711255567"/>
    <s v="5a1191ba9f13d7.85409417"/>
    <x v="0"/>
    <d v="2017-11-25T00:00:00"/>
    <x v="3"/>
    <x v="2"/>
    <x v="1"/>
    <s v="25"/>
    <x v="2"/>
    <d v="1899-12-30T18:39:04"/>
    <x v="0"/>
    <n v="1"/>
    <x v="0"/>
    <x v="0"/>
    <s v="akhil"/>
    <s v="TOA177*1 TOA151*1"/>
    <x v="50"/>
    <x v="0"/>
    <s v="mlvngit1@gmail.com"/>
    <s v="-"/>
    <s v="Test"/>
  </r>
  <r>
    <n v="5937"/>
    <s v="SADDATOA201711252027"/>
    <s v="59ae9079a1b4d9.37869642"/>
    <x v="0"/>
    <d v="2017-11-25T00:00:00"/>
    <x v="3"/>
    <x v="2"/>
    <x v="1"/>
    <s v="25"/>
    <x v="2"/>
    <d v="1899-12-30T19:39:41"/>
    <x v="0"/>
    <n v="1"/>
    <x v="0"/>
    <x v="0"/>
    <s v="Avinesh Kumar"/>
    <s v="TOA062*1 TOA154*4"/>
    <x v="34"/>
    <x v="0"/>
    <s v="djokerdummycplyt@gmail.com"/>
    <s v="-"/>
    <s v="Test"/>
  </r>
  <r>
    <n v="5938"/>
    <s v="SADDACFF201711258498"/>
    <s v="1926092020984377"/>
    <x v="0"/>
    <d v="2017-11-25T00:00:00"/>
    <x v="3"/>
    <x v="2"/>
    <x v="1"/>
    <s v="25"/>
    <x v="2"/>
    <d v="1899-12-30T20:19:33"/>
    <x v="6"/>
    <n v="1"/>
    <x v="0"/>
    <x v="0"/>
    <s v="Dwitun Basumatary"/>
    <s v="CFF39*1"/>
    <x v="62"/>
    <x v="0"/>
    <s v="dwitunbasu@gmail.com"/>
    <s v="-"/>
    <s v="Test"/>
  </r>
  <r>
    <n v="5942"/>
    <s v="SADDAGSK201711257023"/>
    <s v="710661082468276"/>
    <x v="1"/>
    <d v="2017-11-25T00:00:00"/>
    <x v="3"/>
    <x v="2"/>
    <x v="1"/>
    <s v="25"/>
    <x v="2"/>
    <d v="1899-12-30T20:51:28"/>
    <x v="8"/>
    <n v="0"/>
    <x v="0"/>
    <x v="0"/>
    <s v="Dhiraj Patel"/>
    <s v="GSK70*5"/>
    <x v="17"/>
    <x v="0"/>
    <s v="d.patel7688@gmail.com"/>
    <s v="-"/>
    <s v="Test"/>
  </r>
  <r>
    <n v="5943"/>
    <s v="SADDAGSK201711258293"/>
    <s v="710661082468276"/>
    <x v="1"/>
    <d v="2017-11-25T00:00:00"/>
    <x v="3"/>
    <x v="2"/>
    <x v="1"/>
    <s v="25"/>
    <x v="2"/>
    <d v="1899-12-30T20:52:36"/>
    <x v="8"/>
    <n v="0"/>
    <x v="0"/>
    <x v="0"/>
    <s v="Dhiraj Patel"/>
    <s v="GSK70*5"/>
    <x v="17"/>
    <x v="0"/>
    <s v="d.patel7688@gmail.com"/>
    <s v="-"/>
    <s v="Test"/>
  </r>
  <r>
    <n v="5944"/>
    <s v="SADDAGSK201711255881"/>
    <s v="710661082468276"/>
    <x v="1"/>
    <d v="2017-11-25T00:00:00"/>
    <x v="3"/>
    <x v="2"/>
    <x v="1"/>
    <s v="25"/>
    <x v="2"/>
    <d v="1899-12-30T20:57:35"/>
    <x v="8"/>
    <n v="0"/>
    <x v="0"/>
    <x v="0"/>
    <s v="Dhiraj Patel"/>
    <s v="GSK70*5"/>
    <x v="17"/>
    <x v="0"/>
    <s v="d.patel7688@gmail.com"/>
    <s v="-"/>
    <s v="Test"/>
  </r>
  <r>
    <n v="5951"/>
    <s v="SADDAGSK201711259682"/>
    <s v="1770039006369606"/>
    <x v="0"/>
    <d v="2017-11-25T00:00:00"/>
    <x v="3"/>
    <x v="2"/>
    <x v="1"/>
    <s v="25"/>
    <x v="2"/>
    <d v="1899-12-30T22:35:33"/>
    <x v="8"/>
    <n v="1"/>
    <x v="0"/>
    <x v="0"/>
    <s v="Pranjal Arusia"/>
    <s v="GSK31*1 GSK28*1 GSK68*9"/>
    <x v="589"/>
    <x v="0"/>
    <s v="pranjalarusia8@gmail.con"/>
    <s v="-"/>
    <s v="Test"/>
  </r>
  <r>
    <n v="6"/>
    <s v="SADDATOA201708259201"/>
    <s v="1220937424679065"/>
    <x v="0"/>
    <d v="2017-08-25T00:00:00"/>
    <x v="0"/>
    <x v="4"/>
    <x v="0"/>
    <s v="25"/>
    <x v="2"/>
    <d v="1899-12-30T07:34:39"/>
    <x v="0"/>
    <n v="1"/>
    <x v="0"/>
    <x v="0"/>
    <s v="Vishal Pandey"/>
    <s v="TOA089*1 TOA066*1 TOA061*1"/>
    <x v="94"/>
    <x v="0"/>
    <s v="dvishalpandey@gmail.com"/>
    <m/>
    <s v="Test"/>
  </r>
  <r>
    <n v="15"/>
    <s v="SADDA201708258264"/>
    <s v="10212508186811760"/>
    <x v="1"/>
    <d v="2017-08-25T00:00:00"/>
    <x v="0"/>
    <x v="4"/>
    <x v="0"/>
    <s v="25"/>
    <x v="2"/>
    <d v="1899-12-30T09:14:52"/>
    <x v="1"/>
    <n v="0"/>
    <x v="0"/>
    <x v="0"/>
    <s v="Revats Bhargava"/>
    <s v="RDB191*2 RDB193*2 RDB194*1"/>
    <x v="47"/>
    <x v="0"/>
    <s v="dunche9211@gmail.com"/>
    <m/>
    <s v="Test"/>
  </r>
  <r>
    <n v="16"/>
    <s v="SADDA201708256606"/>
    <s v="10212508186811760"/>
    <x v="1"/>
    <d v="2017-08-25T00:00:00"/>
    <x v="0"/>
    <x v="4"/>
    <x v="0"/>
    <s v="25"/>
    <x v="2"/>
    <d v="1899-12-30T09:20:08"/>
    <x v="1"/>
    <n v="1"/>
    <x v="0"/>
    <x v="0"/>
    <s v="Revats Bhargava"/>
    <s v="RDB191*2 RDB193*2 RDB194*1"/>
    <x v="47"/>
    <x v="0"/>
    <s v="dunche9211@gmail.com"/>
    <m/>
    <s v="Test"/>
  </r>
  <r>
    <n v="25"/>
    <s v="SADDABKB201708257990"/>
    <s v="59a000893b38d8.67297392"/>
    <x v="0"/>
    <d v="2017-08-25T00:00:00"/>
    <x v="0"/>
    <x v="4"/>
    <x v="0"/>
    <s v="25"/>
    <x v="2"/>
    <d v="1899-12-30T10:55:44"/>
    <x v="17"/>
    <n v="1"/>
    <x v="0"/>
    <x v="0"/>
    <s v="MILIND VERMA"/>
    <s v="BKB117*1 BKB200*8 BKB191*1"/>
    <x v="751"/>
    <x v="0"/>
    <s v="milindverma2701@gmail.com"/>
    <m/>
    <s v="Test"/>
  </r>
  <r>
    <n v="26"/>
    <s v="SADDABKB201708255445"/>
    <s v="59a000893b38d8.67297392"/>
    <x v="0"/>
    <d v="2017-08-25T00:00:00"/>
    <x v="0"/>
    <x v="4"/>
    <x v="0"/>
    <s v="25"/>
    <x v="2"/>
    <d v="1899-12-30T10:55:47"/>
    <x v="17"/>
    <n v="1"/>
    <x v="0"/>
    <x v="0"/>
    <s v="MILIND VERMA"/>
    <s v="BKB117*1 BKB200*8 BKB191*1"/>
    <x v="751"/>
    <x v="0"/>
    <s v="milindverma2701@gmail.com"/>
    <m/>
    <s v="Test"/>
  </r>
  <r>
    <n v="62"/>
    <s v="SADDATLF201708258005"/>
    <s v="599ff9fe603e96.34715987"/>
    <x v="0"/>
    <d v="2017-08-25T00:00:00"/>
    <x v="0"/>
    <x v="4"/>
    <x v="0"/>
    <s v="25"/>
    <x v="2"/>
    <d v="1899-12-30T17:48:19"/>
    <x v="19"/>
    <n v="1"/>
    <x v="0"/>
    <x v="0"/>
    <s v="sachin saxena"/>
    <s v="TLF048*1"/>
    <x v="96"/>
    <x v="0"/>
    <s v="sachin221saxena@gmail.com"/>
    <m/>
    <s v="Test"/>
  </r>
  <r>
    <n v="63"/>
    <s v="SADDATLF201708257954"/>
    <s v="599ff9fe603e96.34715987"/>
    <x v="0"/>
    <d v="2017-08-25T00:00:00"/>
    <x v="0"/>
    <x v="4"/>
    <x v="0"/>
    <s v="25"/>
    <x v="2"/>
    <d v="1899-12-30T17:48:25"/>
    <x v="19"/>
    <n v="1"/>
    <x v="0"/>
    <x v="0"/>
    <s v="sachin saxena"/>
    <s v="TLF048*1"/>
    <x v="96"/>
    <x v="0"/>
    <s v="sachin221saxena@gmail.com"/>
    <m/>
    <s v="Test"/>
  </r>
  <r>
    <n v="64"/>
    <s v="SADDATLF201708256454"/>
    <s v="599ff9fe603e96.34715987"/>
    <x v="0"/>
    <d v="2017-08-25T00:00:00"/>
    <x v="0"/>
    <x v="4"/>
    <x v="0"/>
    <s v="25"/>
    <x v="2"/>
    <d v="1899-12-30T17:48:26"/>
    <x v="19"/>
    <n v="1"/>
    <x v="0"/>
    <x v="0"/>
    <s v="sachin saxena"/>
    <s v="TLF048*1"/>
    <x v="96"/>
    <x v="0"/>
    <s v="sachin221saxena@gmail.com"/>
    <m/>
    <s v="Test"/>
  </r>
  <r>
    <n v="1981"/>
    <s v="SADDALPZ201709257899"/>
    <s v="1909748506015733"/>
    <x v="1"/>
    <d v="2017-09-25T00:00:00"/>
    <x v="4"/>
    <x v="0"/>
    <x v="0"/>
    <s v="25"/>
    <x v="2"/>
    <d v="1899-12-30T12:33:30"/>
    <x v="3"/>
    <n v="0"/>
    <x v="0"/>
    <x v="0"/>
    <s v="Ramesh Shial"/>
    <s v="LPZ121*1 LPZ127*1 LPZ181*14"/>
    <x v="26"/>
    <x v="0"/>
    <s v="ramesh.dakshana15@gmail.com"/>
    <s v="-"/>
    <s v="Test"/>
  </r>
  <r>
    <n v="1982"/>
    <s v="SADDALPZ201709258616"/>
    <s v="1909748506015733"/>
    <x v="0"/>
    <d v="2017-09-25T00:00:00"/>
    <x v="4"/>
    <x v="0"/>
    <x v="0"/>
    <s v="25"/>
    <x v="2"/>
    <d v="1899-12-30T12:35:02"/>
    <x v="3"/>
    <n v="1"/>
    <x v="0"/>
    <x v="0"/>
    <s v="Ramesh Shial"/>
    <s v="LPZ121*1 LPZ127*1 LPZ181*14"/>
    <x v="26"/>
    <x v="0"/>
    <s v="ramesh.dakshana15@gmail.com"/>
    <s v="-"/>
    <s v="Test"/>
  </r>
  <r>
    <n v="1983"/>
    <s v="SADDALPZ201709251206"/>
    <s v="1909748506015733"/>
    <x v="0"/>
    <d v="2017-09-25T00:00:00"/>
    <x v="4"/>
    <x v="0"/>
    <x v="0"/>
    <s v="25"/>
    <x v="2"/>
    <d v="1899-12-30T12:35:29"/>
    <x v="3"/>
    <n v="1"/>
    <x v="0"/>
    <x v="0"/>
    <s v="Ramesh Shial"/>
    <s v="LPZ121*1 LPZ127*1 LPZ181*14"/>
    <x v="26"/>
    <x v="0"/>
    <s v="ramesh.dakshana15@gmail.com"/>
    <s v="-"/>
    <s v="Test"/>
  </r>
  <r>
    <n v="2013"/>
    <s v="SADDABLS201709252563"/>
    <s v="59c909cc180d00.78285258"/>
    <x v="1"/>
    <d v="2017-09-25T00:00:00"/>
    <x v="4"/>
    <x v="0"/>
    <x v="0"/>
    <s v="25"/>
    <x v="2"/>
    <d v="1899-12-30T19:31:20"/>
    <x v="5"/>
    <n v="0"/>
    <x v="0"/>
    <x v="0"/>
    <s v="pankaj Sahu"/>
    <s v="BLS66*1 BLS83*1 BLS85*1 BLS45*3"/>
    <x v="86"/>
    <x v="0"/>
    <s v="pankajsahujg5@gmail.com"/>
    <s v="-"/>
    <s v="Test"/>
  </r>
  <r>
    <n v="2014"/>
    <s v="SADDABLS201709251017"/>
    <s v="59c909cc180d00.78285258"/>
    <x v="0"/>
    <d v="2017-09-25T00:00:00"/>
    <x v="4"/>
    <x v="0"/>
    <x v="0"/>
    <s v="25"/>
    <x v="2"/>
    <d v="1899-12-30T19:33:49"/>
    <x v="5"/>
    <n v="1"/>
    <x v="0"/>
    <x v="0"/>
    <s v="pankaj Sahu"/>
    <s v="BLS66*1 BLS83*1 BLS85*1 BLS45*3"/>
    <x v="86"/>
    <x v="0"/>
    <s v="pankajsahujg5@gmail.com"/>
    <s v="-"/>
    <s v="Test"/>
  </r>
  <r>
    <n v="2015"/>
    <s v="SADDAMOM201709254242"/>
    <s v="59c8fe58956228.37870755"/>
    <x v="0"/>
    <d v="2017-09-25T00:00:00"/>
    <x v="4"/>
    <x v="0"/>
    <x v="0"/>
    <s v="25"/>
    <x v="2"/>
    <d v="1899-12-30T19:51:19"/>
    <x v="2"/>
    <n v="1"/>
    <x v="0"/>
    <x v="0"/>
    <s v="Pankaj Kumar"/>
    <s v="MOM027*1 MOM049*1 MOM036*3"/>
    <x v="56"/>
    <x v="0"/>
    <s v="erpankr56070@gmail.com"/>
    <s v="-"/>
    <s v="Test"/>
  </r>
  <r>
    <n v="3625"/>
    <s v="SADDATOA201710253657"/>
    <s v="1442270245863093"/>
    <x v="0"/>
    <d v="2017-10-25T00:00:00"/>
    <x v="2"/>
    <x v="1"/>
    <x v="0"/>
    <s v="25"/>
    <x v="2"/>
    <d v="1899-12-30T20:47:04"/>
    <x v="0"/>
    <n v="1"/>
    <x v="0"/>
    <x v="0"/>
    <s v="Praful Gupta"/>
    <s v="TOA081*1 TOA063*1"/>
    <x v="5"/>
    <x v="0"/>
    <s v="kishuaug@gmail.com"/>
    <s v="-"/>
    <s v="Test"/>
  </r>
  <r>
    <n v="5939"/>
    <s v="SADDATOA201711255687"/>
    <s v="1302312253202289"/>
    <x v="1"/>
    <d v="2017-11-25T00:00:00"/>
    <x v="3"/>
    <x v="2"/>
    <x v="1"/>
    <s v="25"/>
    <x v="2"/>
    <d v="1899-12-30T20:27:40"/>
    <x v="0"/>
    <n v="1"/>
    <x v="0"/>
    <x v="0"/>
    <s v="Sahil Sinha"/>
    <s v="TOA051*1 TOA156*5"/>
    <x v="391"/>
    <x v="0"/>
    <s v="sahilsinha1996@gmail.com"/>
    <s v="-"/>
    <s v="Test"/>
  </r>
  <r>
    <n v="5952"/>
    <s v="SADDACFF201711252948"/>
    <s v="1412930945469060"/>
    <x v="0"/>
    <d v="2017-11-25T00:00:00"/>
    <x v="3"/>
    <x v="2"/>
    <x v="1"/>
    <s v="25"/>
    <x v="2"/>
    <d v="1899-12-30T22:38:32"/>
    <x v="6"/>
    <n v="1"/>
    <x v="0"/>
    <x v="0"/>
    <s v="Shubham Verma"/>
    <s v="CFF23*1 CFF37*1 CFF7*1"/>
    <x v="4"/>
    <x v="0"/>
    <s v="mlvngit@gmail.com"/>
    <s v="-"/>
    <s v="Test"/>
  </r>
  <r>
    <n v="5954"/>
    <s v="SADDARDB201711255503"/>
    <s v="59a6e3356126d1.04933775"/>
    <x v="0"/>
    <d v="2017-11-25T00:00:00"/>
    <x v="3"/>
    <x v="2"/>
    <x v="1"/>
    <s v="25"/>
    <x v="2"/>
    <d v="1899-12-30T22:52:24"/>
    <x v="1"/>
    <n v="1"/>
    <x v="0"/>
    <x v="0"/>
    <s v="Akshay Rai"/>
    <s v="RDB153*1 RDB192*4"/>
    <x v="356"/>
    <x v="0"/>
    <s v="akshayrai121@gmail.com"/>
    <s v="-"/>
    <s v="Test"/>
  </r>
  <r>
    <n v="1999"/>
    <s v="SADDACBT201709258368"/>
    <s v="59a03a456b88e6.76931517"/>
    <x v="0"/>
    <d v="2017-09-25T00:00:00"/>
    <x v="4"/>
    <x v="0"/>
    <x v="0"/>
    <s v="25"/>
    <x v="2"/>
    <d v="1899-12-30T14:46:37"/>
    <x v="4"/>
    <n v="1"/>
    <x v="0"/>
    <x v="0"/>
    <s v="Chinmaya HM"/>
    <s v="CBT122*1 CBT110*1"/>
    <x v="515"/>
    <x v="0"/>
    <s v="chinmay729@gmail.com"/>
    <s v="-"/>
    <s v="Test"/>
  </r>
  <r>
    <n v="5953"/>
    <s v="SADDABKB201711257004"/>
    <s v="59a6e3356126d1.04933775"/>
    <x v="0"/>
    <d v="2017-11-25T00:00:00"/>
    <x v="3"/>
    <x v="2"/>
    <x v="1"/>
    <s v="25"/>
    <x v="2"/>
    <d v="1899-12-30T22:46:30"/>
    <x v="17"/>
    <n v="1"/>
    <x v="0"/>
    <x v="0"/>
    <s v="Akshay Rai"/>
    <s v="BKB117*1 BKB203*5"/>
    <x v="262"/>
    <x v="0"/>
    <s v="akshayrai121@gmail.com"/>
    <s v="-"/>
    <s v="Test"/>
  </r>
  <r>
    <n v="45"/>
    <s v="SADDA201708253402"/>
    <s v="1491400127619724"/>
    <x v="1"/>
    <d v="2017-08-25T00:00:00"/>
    <x v="0"/>
    <x v="4"/>
    <x v="0"/>
    <s v="25"/>
    <x v="2"/>
    <d v="1899-12-30T15:35:47"/>
    <x v="1"/>
    <n v="0"/>
    <x v="0"/>
    <x v="0"/>
    <s v="Ayush Somani"/>
    <s v="RDB131*1 RDB191*2 RDB175*3 RDB179*1 RDB063*1 RDB132*1"/>
    <x v="100"/>
    <x v="0"/>
    <s v="ayushsomani001@gmail.com"/>
    <m/>
    <s v="Test"/>
  </r>
  <r>
    <n v="46"/>
    <s v="SADDARDB201708252620"/>
    <s v="1491400127619724"/>
    <x v="0"/>
    <d v="2017-08-25T00:00:00"/>
    <x v="0"/>
    <x v="4"/>
    <x v="0"/>
    <s v="25"/>
    <x v="2"/>
    <d v="1899-12-30T15:37:17"/>
    <x v="1"/>
    <n v="1"/>
    <x v="0"/>
    <x v="0"/>
    <s v="Ayush Somani"/>
    <s v="RDB131*1 RDB191*2 RDB175*3 RDB179*1 RDB063*1 RDB132*1"/>
    <x v="100"/>
    <x v="0"/>
    <s v="ayushsomani001@gmail.com"/>
    <m/>
    <s v="Test"/>
  </r>
  <r>
    <n v="47"/>
    <s v="SADDARDB201708254516"/>
    <s v="1491400127619724"/>
    <x v="0"/>
    <d v="2017-08-25T00:00:00"/>
    <x v="0"/>
    <x v="4"/>
    <x v="0"/>
    <s v="25"/>
    <x v="2"/>
    <d v="1899-12-30T15:37:21"/>
    <x v="1"/>
    <n v="1"/>
    <x v="0"/>
    <x v="0"/>
    <s v="Ayush Somani"/>
    <s v="RDB131*1 RDB191*2 RDB175*3 RDB179*1 RDB063*1 RDB132*1"/>
    <x v="100"/>
    <x v="0"/>
    <s v="ayushsomani001@gmail.com"/>
    <m/>
    <s v="Test"/>
  </r>
  <r>
    <n v="5940"/>
    <s v="SADDALPZ201711252591"/>
    <s v="59eb64465c4288.87517525"/>
    <x v="1"/>
    <d v="2017-11-25T00:00:00"/>
    <x v="3"/>
    <x v="2"/>
    <x v="1"/>
    <s v="25"/>
    <x v="2"/>
    <d v="1899-12-30T20:33:44"/>
    <x v="3"/>
    <n v="1"/>
    <x v="0"/>
    <x v="0"/>
    <s v="Rex"/>
    <s v="LPZ228*1 LPZ191*1 LPZ181*1 LPZ004*1"/>
    <x v="12"/>
    <x v="0"/>
    <s v="rayzee173@mail.com"/>
    <s v="-"/>
    <s v="Test"/>
  </r>
  <r>
    <n v="3624"/>
    <s v="SADDARDB201710256984"/>
    <s v="59d0a3c5d9e858.09911624"/>
    <x v="0"/>
    <d v="2017-10-25T00:00:00"/>
    <x v="2"/>
    <x v="1"/>
    <x v="0"/>
    <s v="25"/>
    <x v="2"/>
    <d v="1899-12-30T20:44:53"/>
    <x v="1"/>
    <n v="1"/>
    <x v="0"/>
    <x v="0"/>
    <s v="Ashish Jha"/>
    <s v="RDB099*1 RDB076*1 RDB017*1 RDB174*12"/>
    <x v="671"/>
    <x v="0"/>
    <s v="ronnieejha@gmail.com"/>
    <s v="-"/>
    <s v="Test"/>
  </r>
  <r>
    <n v="7"/>
    <s v="SADDA201708253069"/>
    <s v="599fd9a5f32fb9.50290162"/>
    <x v="1"/>
    <d v="2017-08-25T00:00:00"/>
    <x v="0"/>
    <x v="4"/>
    <x v="0"/>
    <s v="25"/>
    <x v="2"/>
    <d v="1899-12-30T08:06:03"/>
    <x v="0"/>
    <n v="0"/>
    <x v="0"/>
    <x v="1"/>
    <s v="Prasun"/>
    <s v="TOA007*1"/>
    <x v="42"/>
    <x v="0"/>
    <s v="prasunkr11@gmail.com"/>
    <m/>
    <s v="Test"/>
  </r>
  <r>
    <n v="1986"/>
    <s v="SADDATOA201709259693"/>
    <s v="10203446643402116"/>
    <x v="0"/>
    <d v="2017-09-25T00:00:00"/>
    <x v="4"/>
    <x v="0"/>
    <x v="0"/>
    <s v="25"/>
    <x v="2"/>
    <d v="1899-12-30T12:53:01"/>
    <x v="0"/>
    <n v="1"/>
    <x v="0"/>
    <x v="1"/>
    <s v="Nishant Kalra"/>
    <s v="TOA099*2 TOA061*2 TOA156*24 TOA075*2"/>
    <x v="175"/>
    <x v="0"/>
    <s v="nishantkalra19@gmail.com"/>
    <s v="-"/>
    <s v="Test"/>
  </r>
  <r>
    <n v="1997"/>
    <s v="SADDARDB201709252772"/>
    <s v="59c7ea467a35b9.85657509"/>
    <x v="0"/>
    <d v="2017-09-25T00:00:00"/>
    <x v="4"/>
    <x v="0"/>
    <x v="0"/>
    <s v="25"/>
    <x v="2"/>
    <d v="1899-12-30T14:10:13"/>
    <x v="1"/>
    <n v="1"/>
    <x v="0"/>
    <x v="1"/>
    <s v="Pawan"/>
    <s v="RDB092*1 RDB177*2 RDB175*1"/>
    <x v="611"/>
    <x v="0"/>
    <s v="quantumpawan@gmail.com"/>
    <s v="-"/>
    <s v="Test"/>
  </r>
  <r>
    <n v="2036"/>
    <s v="SADDAGSK201709259617"/>
    <s v="1447839561972958"/>
    <x v="1"/>
    <d v="2017-09-25T00:00:00"/>
    <x v="4"/>
    <x v="0"/>
    <x v="0"/>
    <s v="25"/>
    <x v="2"/>
    <d v="1899-12-30T22:57:30"/>
    <x v="8"/>
    <n v="1"/>
    <x v="0"/>
    <x v="1"/>
    <s v="Mahesh Rathi"/>
    <s v="GSK031*1 GSK068*8"/>
    <x v="101"/>
    <x v="0"/>
    <s v="rathimahesh07@gmail.com"/>
    <s v="NotDelivered"/>
    <s v="Test"/>
  </r>
  <r>
    <n v="2038"/>
    <s v="SADDAGSK201709255744"/>
    <s v="59c83b3a436a08.26914149"/>
    <x v="0"/>
    <d v="2017-09-25T00:00:00"/>
    <x v="4"/>
    <x v="0"/>
    <x v="0"/>
    <s v="25"/>
    <x v="2"/>
    <d v="1899-12-30T23:21:22"/>
    <x v="8"/>
    <n v="1"/>
    <x v="0"/>
    <x v="1"/>
    <s v="Anshul Verma"/>
    <s v="GSK096*1 GSK106*1"/>
    <x v="300"/>
    <x v="0"/>
    <s v="anshulverma7597@gmail.com"/>
    <s v="-"/>
    <s v="Test"/>
  </r>
  <r>
    <n v="3634"/>
    <s v="SADDALPZ201710256695"/>
    <s v="690958781109719"/>
    <x v="0"/>
    <d v="2017-10-25T00:00:00"/>
    <x v="2"/>
    <x v="1"/>
    <x v="0"/>
    <s v="25"/>
    <x v="2"/>
    <d v="1899-12-30T21:47:30"/>
    <x v="3"/>
    <n v="1"/>
    <x v="0"/>
    <x v="1"/>
    <s v="Himanshu Garg"/>
    <s v="LPZ017*4"/>
    <x v="82"/>
    <x v="0"/>
    <s v="coolhkg14@gmail.com"/>
    <s v="-"/>
    <s v="Test"/>
  </r>
  <r>
    <n v="3635"/>
    <s v="SADDAGSK201710258289"/>
    <s v="1432116723568908"/>
    <x v="0"/>
    <d v="2017-10-25T00:00:00"/>
    <x v="2"/>
    <x v="1"/>
    <x v="0"/>
    <s v="25"/>
    <x v="2"/>
    <d v="1899-12-30T21:49:11"/>
    <x v="8"/>
    <n v="1"/>
    <x v="0"/>
    <x v="1"/>
    <s v="Sundaram Bhagat"/>
    <s v="GSK27*1 GSK45*1"/>
    <x v="45"/>
    <x v="0"/>
    <s v="pragi840@gmail.com"/>
    <s v="-"/>
    <s v="Test"/>
  </r>
  <r>
    <n v="3637"/>
    <s v="SADDAGSK201710252932"/>
    <s v="59d4fec1527ef3.20862582"/>
    <x v="0"/>
    <d v="2017-10-25T00:00:00"/>
    <x v="2"/>
    <x v="1"/>
    <x v="0"/>
    <s v="25"/>
    <x v="2"/>
    <d v="1899-12-30T23:09:59"/>
    <x v="8"/>
    <n v="1"/>
    <x v="0"/>
    <x v="1"/>
    <s v="pritam"/>
    <s v="GSK82*1 GSK13*1"/>
    <x v="338"/>
    <x v="0"/>
    <s v="umehum.pk@gmail.com"/>
    <s v="-"/>
    <s v="Test"/>
  </r>
  <r>
    <n v="1996"/>
    <s v="SADDARDB201709257896"/>
    <s v="59c7ea467a35b9.85657509"/>
    <x v="0"/>
    <d v="2017-09-25T00:00:00"/>
    <x v="4"/>
    <x v="0"/>
    <x v="0"/>
    <s v="25"/>
    <x v="2"/>
    <d v="1899-12-30T14:07:50"/>
    <x v="1"/>
    <n v="1"/>
    <x v="0"/>
    <x v="1"/>
    <s v="Pawan"/>
    <s v="RDB092*1 RDB177*2 RDB175*1"/>
    <x v="611"/>
    <x v="0"/>
    <s v="quantumpawan@gmail.com"/>
    <s v="-"/>
    <s v="Test"/>
  </r>
  <r>
    <n v="19"/>
    <s v="SADDAMOM201708258611"/>
    <s v="599ff5932d2866.95489063"/>
    <x v="0"/>
    <d v="2017-08-25T00:00:00"/>
    <x v="0"/>
    <x v="4"/>
    <x v="0"/>
    <s v="25"/>
    <x v="2"/>
    <d v="1899-12-30T10:05:54"/>
    <x v="2"/>
    <n v="1"/>
    <x v="0"/>
    <x v="1"/>
    <s v="Ashutosh"/>
    <s v="MOM074*3"/>
    <x v="90"/>
    <x v="0"/>
    <s v="ashutosh21114@gmail.com"/>
    <m/>
    <s v="Test"/>
  </r>
  <r>
    <n v="20"/>
    <s v="SADDAMOM201708259751"/>
    <s v="599ff5932d2866.95489063"/>
    <x v="0"/>
    <d v="2017-08-25T00:00:00"/>
    <x v="0"/>
    <x v="4"/>
    <x v="0"/>
    <s v="25"/>
    <x v="2"/>
    <d v="1899-12-30T10:05:57"/>
    <x v="2"/>
    <n v="1"/>
    <x v="0"/>
    <x v="1"/>
    <s v="Ashutosh"/>
    <s v="MOM074*3"/>
    <x v="90"/>
    <x v="0"/>
    <s v="ashutosh21114@gmail.com"/>
    <m/>
    <s v="Test"/>
  </r>
  <r>
    <n v="27"/>
    <s v="SADDA201708252862"/>
    <s v="1427836793966184"/>
    <x v="1"/>
    <d v="2017-08-25T00:00:00"/>
    <x v="0"/>
    <x v="4"/>
    <x v="0"/>
    <s v="25"/>
    <x v="2"/>
    <d v="1899-12-30T11:37:25"/>
    <x v="2"/>
    <n v="0"/>
    <x v="0"/>
    <x v="2"/>
    <s v="Shubham Bansal"/>
    <s v="MOM016*2"/>
    <x v="96"/>
    <x v="0"/>
    <s v="shubhamb00@gmail.com"/>
    <m/>
    <s v="Test"/>
  </r>
  <r>
    <n v="65"/>
    <s v="SADDAGSK201708258810"/>
    <s v="59a068de1e6471.13625619"/>
    <x v="0"/>
    <d v="2017-08-25T00:00:00"/>
    <x v="0"/>
    <x v="4"/>
    <x v="0"/>
    <s v="25"/>
    <x v="2"/>
    <d v="1899-12-30T18:17:59"/>
    <x v="8"/>
    <n v="1"/>
    <x v="0"/>
    <x v="2"/>
    <s v="Ritwik"/>
    <s v="GSK070*2 GSK019*1"/>
    <x v="3"/>
    <x v="0"/>
    <s v="ritwiks1996@gmail.com"/>
    <m/>
    <s v="Test"/>
  </r>
  <r>
    <n v="66"/>
    <s v="SADDAGSK201708259301"/>
    <s v="59a068de1e6471.13625619"/>
    <x v="0"/>
    <d v="2017-08-25T00:00:00"/>
    <x v="0"/>
    <x v="4"/>
    <x v="0"/>
    <s v="25"/>
    <x v="2"/>
    <d v="1899-12-30T18:18:07"/>
    <x v="8"/>
    <n v="1"/>
    <x v="0"/>
    <x v="2"/>
    <s v="Ritwik"/>
    <s v="GSK070*2 GSK019*1"/>
    <x v="3"/>
    <x v="0"/>
    <s v="ritwiks1996@gmail.com"/>
    <m/>
    <s v="Test"/>
  </r>
  <r>
    <n v="69"/>
    <s v="SADDATLF201708266348"/>
    <s v="59a06dd2459c71.94559698"/>
    <x v="0"/>
    <d v="2017-08-25T00:00:00"/>
    <x v="0"/>
    <x v="4"/>
    <x v="0"/>
    <s v="25"/>
    <x v="2"/>
    <d v="1899-12-30T18:45:34"/>
    <x v="19"/>
    <n v="1"/>
    <x v="0"/>
    <x v="2"/>
    <s v="Nitin Agrawal"/>
    <s v="TLF077*2"/>
    <x v="0"/>
    <x v="0"/>
    <s v="nagrawal103@gmail.com"/>
    <m/>
    <s v="Test"/>
  </r>
  <r>
    <n v="70"/>
    <s v="SADDATLF201708263155"/>
    <s v="59a06dd2459c71.94559698"/>
    <x v="0"/>
    <d v="2017-08-25T00:00:00"/>
    <x v="0"/>
    <x v="4"/>
    <x v="0"/>
    <s v="25"/>
    <x v="2"/>
    <d v="1899-12-30T18:45:37"/>
    <x v="19"/>
    <n v="1"/>
    <x v="0"/>
    <x v="2"/>
    <s v="Nitin Agrawal"/>
    <s v="TLF077*2"/>
    <x v="0"/>
    <x v="0"/>
    <s v="nagrawal103@gmail.com"/>
    <m/>
    <s v="Test"/>
  </r>
  <r>
    <n v="1974"/>
    <s v="SADDACBT201709257132"/>
    <s v="59c3807b7b7075.04260468"/>
    <x v="0"/>
    <d v="2017-09-25T00:00:00"/>
    <x v="4"/>
    <x v="0"/>
    <x v="0"/>
    <s v="25"/>
    <x v="2"/>
    <d v="1899-12-30T11:41:49"/>
    <x v="4"/>
    <n v="1"/>
    <x v="0"/>
    <x v="2"/>
    <s v="reetesh shrivastava"/>
    <s v="CBT019*1"/>
    <x v="36"/>
    <x v="0"/>
    <s v="reeteshsrivastava1996@gmail.com"/>
    <s v="-"/>
    <s v="Test"/>
  </r>
  <r>
    <n v="1980"/>
    <s v="SADDALPZ201709252160"/>
    <s v="59c6a187d5c9e4.70522380"/>
    <x v="0"/>
    <d v="2017-09-25T00:00:00"/>
    <x v="4"/>
    <x v="0"/>
    <x v="0"/>
    <s v="25"/>
    <x v="2"/>
    <d v="1899-12-30T12:16:43"/>
    <x v="3"/>
    <n v="1"/>
    <x v="0"/>
    <x v="2"/>
    <s v="rahul sharma"/>
    <s v="LPZ220*2"/>
    <x v="3"/>
    <x v="0"/>
    <s v="rahulshkt@gmail.com"/>
    <s v="-"/>
    <s v="Test"/>
  </r>
  <r>
    <n v="1987"/>
    <s v="SADDALPZ201709259306"/>
    <s v="1346112268838948"/>
    <x v="0"/>
    <d v="2017-09-25T00:00:00"/>
    <x v="4"/>
    <x v="0"/>
    <x v="0"/>
    <s v="25"/>
    <x v="2"/>
    <d v="1899-12-30T13:20:01"/>
    <x v="3"/>
    <n v="1"/>
    <x v="0"/>
    <x v="2"/>
    <s v="Pranav Mishra"/>
    <s v="LPZ181*6 LPZ137*1"/>
    <x v="163"/>
    <x v="0"/>
    <s v="mishra.pranav96wdsb@gmail.com"/>
    <s v="-"/>
    <s v="Test"/>
  </r>
  <r>
    <n v="2017"/>
    <s v="SADDATOA201709258096"/>
    <s v="539200626422333"/>
    <x v="0"/>
    <d v="2017-09-25T00:00:00"/>
    <x v="4"/>
    <x v="0"/>
    <x v="0"/>
    <s v="25"/>
    <x v="2"/>
    <d v="1899-12-30T20:12:43"/>
    <x v="0"/>
    <n v="1"/>
    <x v="0"/>
    <x v="2"/>
    <s v="Mayur Mahajan"/>
    <s v="TOA071*1 TOA061*1 TOA155*6"/>
    <x v="199"/>
    <x v="0"/>
    <s v="mkm02111996@gmail.com"/>
    <s v="-"/>
    <s v="Test"/>
  </r>
  <r>
    <n v="3627"/>
    <s v="SADDAGSK201710253960"/>
    <s v="599fdb3954d736.39286946"/>
    <x v="0"/>
    <d v="2017-10-25T00:00:00"/>
    <x v="2"/>
    <x v="1"/>
    <x v="0"/>
    <s v="25"/>
    <x v="2"/>
    <d v="1899-12-30T20:55:47"/>
    <x v="8"/>
    <n v="1"/>
    <x v="0"/>
    <x v="2"/>
    <s v="Shubham"/>
    <s v="GSK27*1 GSK68*5"/>
    <x v="71"/>
    <x v="0"/>
    <s v="shubhampriyam98@gmail.com"/>
    <s v="-"/>
    <s v="Test"/>
  </r>
  <r>
    <n v="3638"/>
    <s v="SADDACFF201710259295"/>
    <s v="59a068de1e6471.13625619"/>
    <x v="0"/>
    <d v="2017-10-25T00:00:00"/>
    <x v="2"/>
    <x v="1"/>
    <x v="0"/>
    <s v="25"/>
    <x v="2"/>
    <d v="1899-12-30T23:24:04"/>
    <x v="6"/>
    <n v="1"/>
    <x v="0"/>
    <x v="2"/>
    <s v="Ritwik"/>
    <s v="CFF25*1 CFF4*1 CFF46*6"/>
    <x v="147"/>
    <x v="0"/>
    <s v="ritwiks1996@gmail.com"/>
    <s v="-"/>
    <s v="Test"/>
  </r>
  <r>
    <n v="5922"/>
    <s v="SADDACBT201711253855"/>
    <s v="5a190ff7f37ef4.24833001"/>
    <x v="0"/>
    <d v="2017-11-25T00:00:00"/>
    <x v="3"/>
    <x v="2"/>
    <x v="1"/>
    <s v="25"/>
    <x v="2"/>
    <d v="1899-12-30T12:17:45"/>
    <x v="4"/>
    <n v="1"/>
    <x v="0"/>
    <x v="2"/>
    <s v="Devesh"/>
    <s v="CBT003*3 CBT114*1 CBT100*1"/>
    <x v="752"/>
    <x v="0"/>
    <s v="imdevesh3110@gmail.com"/>
    <s v="-"/>
    <s v="Test"/>
  </r>
  <r>
    <n v="5930"/>
    <s v="SADDATOA201711259732"/>
    <s v="359604791119708"/>
    <x v="0"/>
    <d v="2017-11-25T00:00:00"/>
    <x v="3"/>
    <x v="2"/>
    <x v="1"/>
    <s v="25"/>
    <x v="2"/>
    <d v="1899-12-30T14:50:41"/>
    <x v="0"/>
    <n v="1"/>
    <x v="0"/>
    <x v="2"/>
    <s v="Arpit Raj Gautam"/>
    <s v="TOA076*1 TOA155*3"/>
    <x v="41"/>
    <x v="0"/>
    <s v="arpit.raj2345@gmail.com"/>
    <s v="-"/>
    <s v="Test"/>
  </r>
  <r>
    <n v="5934"/>
    <s v="SADDATOA201711252923"/>
    <s v="1346112268838948"/>
    <x v="0"/>
    <d v="2017-11-25T00:00:00"/>
    <x v="3"/>
    <x v="2"/>
    <x v="1"/>
    <s v="25"/>
    <x v="2"/>
    <d v="1899-12-30T17:00:51"/>
    <x v="0"/>
    <n v="1"/>
    <x v="0"/>
    <x v="2"/>
    <s v="Pranav Mishra"/>
    <s v="TOA115*1"/>
    <x v="41"/>
    <x v="0"/>
    <s v="mishra.pranav96wdsb@gmail.com"/>
    <s v="-"/>
    <s v="Test"/>
  </r>
  <r>
    <n v="8"/>
    <s v="SADDATOA201708256182"/>
    <s v="599fdae949ada6.00990942"/>
    <x v="0"/>
    <d v="2017-08-25T00:00:00"/>
    <x v="0"/>
    <x v="4"/>
    <x v="0"/>
    <s v="25"/>
    <x v="2"/>
    <d v="1899-12-30T08:10:21"/>
    <x v="0"/>
    <n v="1"/>
    <x v="0"/>
    <x v="2"/>
    <s v="Vikas Gupta"/>
    <s v="TOA129*1"/>
    <x v="0"/>
    <x v="0"/>
    <s v="vikasgupta7827@gmail.com"/>
    <m/>
    <s v="Test"/>
  </r>
  <r>
    <n v="9"/>
    <s v="SADDATOA201708257222"/>
    <s v="599fdae949ada6.00990942"/>
    <x v="0"/>
    <d v="2017-08-25T00:00:00"/>
    <x v="0"/>
    <x v="4"/>
    <x v="0"/>
    <s v="25"/>
    <x v="2"/>
    <d v="1899-12-30T08:10:27"/>
    <x v="0"/>
    <n v="1"/>
    <x v="0"/>
    <x v="2"/>
    <s v="Vikas Gupta"/>
    <s v="TOA129*1"/>
    <x v="0"/>
    <x v="0"/>
    <s v="vikasgupta7827@gmail.com"/>
    <m/>
    <s v="Test"/>
  </r>
  <r>
    <n v="29"/>
    <s v="SADDA201708258372"/>
    <s v="1559487924094760"/>
    <x v="1"/>
    <d v="2017-08-25T00:00:00"/>
    <x v="0"/>
    <x v="4"/>
    <x v="0"/>
    <s v="25"/>
    <x v="2"/>
    <d v="1899-12-30T13:01:22"/>
    <x v="2"/>
    <n v="0"/>
    <x v="0"/>
    <x v="2"/>
    <s v="Utkarsh Mangal"/>
    <s v="MOM019*1 MOM075*1 MOM073*1"/>
    <x v="753"/>
    <x v="0"/>
    <s v="Utkarshmangal.1997@gmail.com"/>
    <m/>
    <s v="Test"/>
  </r>
  <r>
    <n v="30"/>
    <s v="SADDAMOM201708257877"/>
    <s v="1559487924094760"/>
    <x v="0"/>
    <d v="2017-08-25T00:00:00"/>
    <x v="0"/>
    <x v="4"/>
    <x v="0"/>
    <s v="25"/>
    <x v="2"/>
    <d v="1899-12-30T13:07:00"/>
    <x v="2"/>
    <n v="1"/>
    <x v="0"/>
    <x v="2"/>
    <s v="Utkarsh Mangal"/>
    <s v="MOM019*1 MOM075*1 MOM073*1"/>
    <x v="753"/>
    <x v="0"/>
    <s v="Utkarshmangal.1997@gmail.com"/>
    <m/>
    <s v="Test"/>
  </r>
  <r>
    <n v="31"/>
    <s v="SADDA201708259045"/>
    <s v="1559487924094760"/>
    <x v="1"/>
    <d v="2017-08-25T00:00:00"/>
    <x v="0"/>
    <x v="4"/>
    <x v="0"/>
    <s v="25"/>
    <x v="2"/>
    <d v="1899-12-30T13:17:07"/>
    <x v="1"/>
    <n v="0"/>
    <x v="0"/>
    <x v="2"/>
    <s v="Utkarsh Mangal"/>
    <s v="RDB083*1 RDB175*4 RDB057*1"/>
    <x v="5"/>
    <x v="0"/>
    <s v="Utkarshmangal.1997@gmail.com"/>
    <m/>
    <s v="Test"/>
  </r>
  <r>
    <n v="32"/>
    <s v="SADDA201708253557"/>
    <s v="1559487924094760"/>
    <x v="1"/>
    <d v="2017-08-25T00:00:00"/>
    <x v="0"/>
    <x v="4"/>
    <x v="0"/>
    <s v="25"/>
    <x v="2"/>
    <d v="1899-12-30T13:18:40"/>
    <x v="1"/>
    <n v="1"/>
    <x v="0"/>
    <x v="2"/>
    <s v="Utkarsh Mangal"/>
    <s v="RDB083*1 RDB175*4 RDB057*1"/>
    <x v="5"/>
    <x v="0"/>
    <s v="Utkarshmangal.1997@gmail.com"/>
    <m/>
    <s v="Test"/>
  </r>
  <r>
    <n v="1973"/>
    <s v="SADDACBT201709254781"/>
    <s v="59c3807b7b7075.04260468"/>
    <x v="0"/>
    <d v="2017-09-25T00:00:00"/>
    <x v="4"/>
    <x v="0"/>
    <x v="0"/>
    <s v="25"/>
    <x v="2"/>
    <d v="1899-12-30T11:35:24"/>
    <x v="4"/>
    <n v="1"/>
    <x v="0"/>
    <x v="2"/>
    <s v="reetesh shrivastava"/>
    <s v="CBT019*1"/>
    <x v="36"/>
    <x v="0"/>
    <s v="reeteshsrivastava1996@gmail.com"/>
    <s v="NotDelivered"/>
    <s v="Test"/>
  </r>
  <r>
    <n v="3629"/>
    <s v="SADDAGSK201710259536"/>
    <s v="599fdb3954d736.39286946"/>
    <x v="0"/>
    <d v="2017-10-25T00:00:00"/>
    <x v="2"/>
    <x v="1"/>
    <x v="0"/>
    <s v="25"/>
    <x v="2"/>
    <d v="1899-12-30T21:01:48"/>
    <x v="8"/>
    <n v="1"/>
    <x v="0"/>
    <x v="2"/>
    <s v="Shubham"/>
    <s v="GSK27*1 GSK68*5"/>
    <x v="71"/>
    <x v="0"/>
    <s v="shubhampriyam98@gmail.com"/>
    <s v="-"/>
    <s v="Test"/>
  </r>
  <r>
    <n v="1978"/>
    <s v="SADDACBT201709255902"/>
    <s v="1490904041029134"/>
    <x v="0"/>
    <d v="2017-09-25T00:00:00"/>
    <x v="4"/>
    <x v="0"/>
    <x v="0"/>
    <s v="25"/>
    <x v="2"/>
    <d v="1899-12-30T12:04:23"/>
    <x v="4"/>
    <n v="1"/>
    <x v="0"/>
    <x v="2"/>
    <s v="Tanmay Sinha"/>
    <s v="CBT019*1"/>
    <x v="36"/>
    <x v="0"/>
    <s v="tonmoysinha0@gmail.com"/>
    <s v="-"/>
    <s v="Test"/>
  </r>
  <r>
    <n v="3615"/>
    <s v="SADDAKNK201710258759"/>
    <s v="59df97194f2105.19726355"/>
    <x v="0"/>
    <d v="2017-10-25T00:00:00"/>
    <x v="2"/>
    <x v="1"/>
    <x v="0"/>
    <s v="25"/>
    <x v="2"/>
    <d v="1899-12-30T13:29:36"/>
    <x v="16"/>
    <n v="1"/>
    <x v="1"/>
    <x v="3"/>
    <s v="Neelam Salvi"/>
    <s v="KNK001*1"/>
    <x v="64"/>
    <x v="1"/>
    <s v="neelam9505@gmail.com"/>
    <s v="-"/>
    <s v="Test"/>
  </r>
  <r>
    <n v="3622"/>
    <s v="SADDARWR201710255427"/>
    <s v="59ac50e3cc2ee9.61827438"/>
    <x v="0"/>
    <d v="2017-10-25T00:00:00"/>
    <x v="2"/>
    <x v="1"/>
    <x v="0"/>
    <s v="25"/>
    <x v="2"/>
    <d v="1899-12-30T20:31:49"/>
    <x v="11"/>
    <n v="1"/>
    <x v="1"/>
    <x v="3"/>
    <s v="Shaktiraj Singh Deora"/>
    <s v="RWR071*1 RWR037*1"/>
    <x v="301"/>
    <x v="1"/>
    <s v="Shaktiraj199@gmail.com"/>
    <s v="NotDelivered"/>
    <s v="Test"/>
  </r>
  <r>
    <n v="2003"/>
    <s v="SADDACFT201709257858"/>
    <s v="59c748f06a5201.84483626"/>
    <x v="0"/>
    <d v="2017-09-25T00:00:00"/>
    <x v="4"/>
    <x v="0"/>
    <x v="0"/>
    <s v="25"/>
    <x v="2"/>
    <d v="1899-12-30T15:55:56"/>
    <x v="14"/>
    <n v="1"/>
    <x v="1"/>
    <x v="3"/>
    <s v="Mriganka Ojha"/>
    <s v="CFT004*1 CFT002*1 CFT026*1 CFT062*1"/>
    <x v="41"/>
    <x v="1"/>
    <s v="ojha.mriganka@gmail.com"/>
    <s v="-"/>
    <s v="Test"/>
  </r>
  <r>
    <n v="1998"/>
    <s v="SADDACPA201709253846"/>
    <s v="59c8c2e2742687.93106038"/>
    <x v="1"/>
    <d v="2017-09-25T00:00:00"/>
    <x v="4"/>
    <x v="0"/>
    <x v="0"/>
    <s v="25"/>
    <x v="2"/>
    <d v="1899-12-30T14:27:33"/>
    <x v="12"/>
    <n v="0"/>
    <x v="1"/>
    <x v="3"/>
    <s v="Vishal Dadhich"/>
    <s v="CPA031*1"/>
    <x v="66"/>
    <x v="1"/>
    <s v="vishalcool2011@gmail.com"/>
    <s v="-"/>
    <s v="Test"/>
  </r>
  <r>
    <n v="2018"/>
    <s v="SADDAKNK201709259519"/>
    <s v="1990287104582730"/>
    <x v="0"/>
    <d v="2017-09-25T00:00:00"/>
    <x v="4"/>
    <x v="0"/>
    <x v="0"/>
    <s v="25"/>
    <x v="2"/>
    <d v="1899-12-30T20:22:26"/>
    <x v="16"/>
    <n v="1"/>
    <x v="1"/>
    <x v="3"/>
    <s v="Abhishek Agrawal"/>
    <s v="KNK002*1"/>
    <x v="164"/>
    <x v="1"/>
    <s v="Abhishekagrawalbh133@gmail.com"/>
    <s v="-"/>
    <s v="Test"/>
  </r>
  <r>
    <n v="5941"/>
    <s v="SADDATOA201711251238"/>
    <s v="599fcaf07a5fd0.42271503"/>
    <x v="0"/>
    <d v="2017-11-25T00:00:00"/>
    <x v="3"/>
    <x v="2"/>
    <x v="1"/>
    <s v="25"/>
    <x v="2"/>
    <d v="1899-12-30T20:42:46"/>
    <x v="0"/>
    <n v="1"/>
    <x v="0"/>
    <x v="4"/>
    <s v="Chandu"/>
    <s v="TOA134*1 TOA055*1"/>
    <x v="47"/>
    <x v="0"/>
    <s v="Kennyking9998@gmail.com"/>
    <s v="-"/>
    <s v="Test"/>
  </r>
  <r>
    <n v="3623"/>
    <s v="SADDATOA201710258490"/>
    <s v="287621781749134"/>
    <x v="0"/>
    <d v="2017-10-25T00:00:00"/>
    <x v="2"/>
    <x v="1"/>
    <x v="0"/>
    <s v="25"/>
    <x v="2"/>
    <d v="1899-12-30T20:36:59"/>
    <x v="0"/>
    <n v="1"/>
    <x v="0"/>
    <x v="4"/>
    <s v="Anuj Nayak"/>
    <s v="TOA099*1 TOA158*5"/>
    <x v="199"/>
    <x v="0"/>
    <s v="nayakanuj1998@gmail.com"/>
    <s v="-"/>
    <s v="Test"/>
  </r>
  <r>
    <n v="3626"/>
    <s v="SADDABKB201710256023"/>
    <s v="287621781749134"/>
    <x v="0"/>
    <d v="2017-10-25T00:00:00"/>
    <x v="2"/>
    <x v="1"/>
    <x v="0"/>
    <s v="25"/>
    <x v="2"/>
    <d v="1899-12-30T20:51:26"/>
    <x v="17"/>
    <n v="1"/>
    <x v="0"/>
    <x v="4"/>
    <s v="Anuj Nayak"/>
    <s v="BKB210*10 BKB197*1"/>
    <x v="128"/>
    <x v="0"/>
    <s v="nayakanuj1998@gmail.com"/>
    <s v="-"/>
    <s v="Test"/>
  </r>
  <r>
    <n v="4"/>
    <s v="SADDALPZ201708255163"/>
    <s v="1447749711948802"/>
    <x v="0"/>
    <d v="2017-08-25T00:00:00"/>
    <x v="0"/>
    <x v="4"/>
    <x v="0"/>
    <s v="25"/>
    <x v="2"/>
    <d v="1899-12-30T06:37:58"/>
    <x v="3"/>
    <n v="1"/>
    <x v="0"/>
    <x v="4"/>
    <s v="Devesh Anand"/>
    <s v="LPZ001*4"/>
    <x v="41"/>
    <x v="0"/>
    <s v="a@a.c"/>
    <s v="NotDelivered"/>
    <s v="Test"/>
  </r>
  <r>
    <n v="58"/>
    <s v="SADDATBT201708255597"/>
    <s v="1110848675715327"/>
    <x v="0"/>
    <d v="2017-08-25T00:00:00"/>
    <x v="0"/>
    <x v="4"/>
    <x v="0"/>
    <s v="25"/>
    <x v="2"/>
    <d v="1899-12-30T16:53:31"/>
    <x v="22"/>
    <n v="1"/>
    <x v="0"/>
    <x v="4"/>
    <s v="Abhilash Panging"/>
    <s v="TBT010*2"/>
    <x v="47"/>
    <x v="0"/>
    <s v="lucariostar@gmail.com"/>
    <m/>
    <s v="Test"/>
  </r>
  <r>
    <n v="59"/>
    <s v="SADDATBT201708251071"/>
    <s v="1110848675715327"/>
    <x v="0"/>
    <d v="2017-08-25T00:00:00"/>
    <x v="0"/>
    <x v="4"/>
    <x v="0"/>
    <s v="25"/>
    <x v="2"/>
    <d v="1899-12-30T16:53:34"/>
    <x v="22"/>
    <n v="1"/>
    <x v="0"/>
    <x v="4"/>
    <s v="Abhilash Panging"/>
    <s v="TBT010*2"/>
    <x v="47"/>
    <x v="0"/>
    <s v="lucariostar@gmail.com"/>
    <m/>
    <s v="Test"/>
  </r>
  <r>
    <n v="60"/>
    <s v="SADDATBT201708256493"/>
    <s v="1110848675715327"/>
    <x v="0"/>
    <d v="2017-08-25T00:00:00"/>
    <x v="0"/>
    <x v="4"/>
    <x v="0"/>
    <s v="25"/>
    <x v="2"/>
    <d v="1899-12-30T16:53:36"/>
    <x v="22"/>
    <n v="1"/>
    <x v="0"/>
    <x v="4"/>
    <s v="Abhilash Panging"/>
    <s v="TBT010*2"/>
    <x v="47"/>
    <x v="0"/>
    <s v="lucariostar@gmail.com"/>
    <m/>
    <s v="Test"/>
  </r>
  <r>
    <n v="61"/>
    <s v="SADDATBT201708253749"/>
    <s v="1110848675715327"/>
    <x v="0"/>
    <d v="2017-08-25T00:00:00"/>
    <x v="0"/>
    <x v="4"/>
    <x v="0"/>
    <s v="25"/>
    <x v="2"/>
    <d v="1899-12-30T16:53:49"/>
    <x v="22"/>
    <n v="1"/>
    <x v="0"/>
    <x v="4"/>
    <s v="Abhilash Panging"/>
    <s v="TBT010*2"/>
    <x v="47"/>
    <x v="0"/>
    <s v="lucariostar@gmail.com"/>
    <m/>
    <s v="Test"/>
  </r>
  <r>
    <n v="2012"/>
    <s v="SADDAMOM201709255132"/>
    <s v="59a2655e168360.54281354"/>
    <x v="0"/>
    <d v="2017-09-25T00:00:00"/>
    <x v="4"/>
    <x v="0"/>
    <x v="0"/>
    <s v="25"/>
    <x v="2"/>
    <d v="1899-12-30T18:53:08"/>
    <x v="2"/>
    <n v="1"/>
    <x v="0"/>
    <x v="4"/>
    <s v="Debolina Sur"/>
    <s v="MOM075*2"/>
    <x v="33"/>
    <x v="0"/>
    <s v="debolinasur26@yahoo.in"/>
    <s v="-"/>
    <s v="Test"/>
  </r>
  <r>
    <n v="3617"/>
    <s v="SADDABLS201710251453"/>
    <s v="1388213731291171"/>
    <x v="0"/>
    <d v="2017-10-25T00:00:00"/>
    <x v="2"/>
    <x v="1"/>
    <x v="0"/>
    <s v="25"/>
    <x v="2"/>
    <d v="1899-12-30T18:47:33"/>
    <x v="5"/>
    <n v="1"/>
    <x v="0"/>
    <x v="4"/>
    <s v="Sourav Jana"/>
    <s v="BLS7*2 BLS54*1"/>
    <x v="27"/>
    <x v="0"/>
    <s v="sourav123jana@gmail.com"/>
    <s v="-"/>
    <s v="Test"/>
  </r>
  <r>
    <n v="3620"/>
    <s v="SADDARDB201710255225"/>
    <s v="1364960160267964"/>
    <x v="0"/>
    <d v="2017-10-25T00:00:00"/>
    <x v="2"/>
    <x v="1"/>
    <x v="0"/>
    <s v="25"/>
    <x v="2"/>
    <d v="1899-12-30T19:53:43"/>
    <x v="1"/>
    <n v="1"/>
    <x v="0"/>
    <x v="4"/>
    <s v="Jatin Varshney"/>
    <s v="RDB074*1 RDB174*3 RDB056*1"/>
    <x v="80"/>
    <x v="0"/>
    <s v="jkviitian99@gmail.com"/>
    <s v="-"/>
    <s v="Test"/>
  </r>
  <r>
    <n v="3628"/>
    <s v="SADDALPZ201710254323"/>
    <s v="1944053942586187"/>
    <x v="0"/>
    <d v="2017-10-25T00:00:00"/>
    <x v="2"/>
    <x v="1"/>
    <x v="0"/>
    <s v="25"/>
    <x v="2"/>
    <d v="1899-12-30T21:00:36"/>
    <x v="3"/>
    <n v="1"/>
    <x v="0"/>
    <x v="4"/>
    <s v="Rishabh Baranwal"/>
    <s v="LPZ015*2"/>
    <x v="3"/>
    <x v="0"/>
    <s v="rishabhbaranwal420@gmail.com"/>
    <s v="-"/>
    <s v="Test"/>
  </r>
  <r>
    <n v="3630"/>
    <s v="SADDACFF201710253018"/>
    <s v="1944053942586187"/>
    <x v="0"/>
    <d v="2017-10-25T00:00:00"/>
    <x v="2"/>
    <x v="1"/>
    <x v="0"/>
    <s v="25"/>
    <x v="2"/>
    <d v="1899-12-30T21:12:50"/>
    <x v="6"/>
    <n v="1"/>
    <x v="0"/>
    <x v="4"/>
    <s v="Rishabh Baranwal"/>
    <s v="CFF20*2"/>
    <x v="7"/>
    <x v="0"/>
    <s v="rishabhbaranwal420@gmail.com"/>
    <s v="-"/>
    <s v="Test"/>
  </r>
  <r>
    <n v="5920"/>
    <s v="SADDAGSK201711252593"/>
    <s v="59ef1f21b64a30.65416124"/>
    <x v="0"/>
    <d v="2017-11-25T00:00:00"/>
    <x v="3"/>
    <x v="2"/>
    <x v="1"/>
    <s v="25"/>
    <x v="2"/>
    <d v="1899-12-30T00:18:23"/>
    <x v="8"/>
    <n v="1"/>
    <x v="0"/>
    <x v="4"/>
    <s v="Madhu Jadav"/>
    <s v="GSK84*2"/>
    <x v="261"/>
    <x v="0"/>
    <s v="madhu.jadav3@gmail.com"/>
    <s v="-"/>
    <s v="Test"/>
  </r>
  <r>
    <n v="5923"/>
    <s v="SADDABLS201711254727"/>
    <s v="1482396531843295"/>
    <x v="1"/>
    <d v="2017-11-25T00:00:00"/>
    <x v="3"/>
    <x v="2"/>
    <x v="1"/>
    <s v="25"/>
    <x v="2"/>
    <d v="1899-12-30T13:01:23"/>
    <x v="5"/>
    <n v="1"/>
    <x v="0"/>
    <x v="4"/>
    <s v="Vikas Ojha"/>
    <s v="BLS077*1 BLS082*1"/>
    <x v="103"/>
    <x v="0"/>
    <s v="Sagarojha99@gmail.com"/>
    <s v="-"/>
    <s v="Test"/>
  </r>
  <r>
    <n v="5949"/>
    <s v="SADDABKB201711257128"/>
    <s v="5a05778c172726.90332125"/>
    <x v="0"/>
    <d v="2017-11-25T00:00:00"/>
    <x v="3"/>
    <x v="2"/>
    <x v="1"/>
    <s v="25"/>
    <x v="2"/>
    <d v="1899-12-30T21:50:33"/>
    <x v="17"/>
    <n v="1"/>
    <x v="0"/>
    <x v="4"/>
    <s v="Avinash"/>
    <s v="BKB050*1 BKB097*1 BKB217*1"/>
    <x v="269"/>
    <x v="0"/>
    <s v="kavinash1205@gmail.com"/>
    <s v="-"/>
    <s v="Test"/>
  </r>
  <r>
    <n v="3631"/>
    <s v="SADDAGSK201710252126"/>
    <s v="1451689271618860"/>
    <x v="0"/>
    <d v="2017-10-25T00:00:00"/>
    <x v="2"/>
    <x v="1"/>
    <x v="0"/>
    <s v="25"/>
    <x v="2"/>
    <d v="1899-12-30T21:20:37"/>
    <x v="8"/>
    <n v="1"/>
    <x v="0"/>
    <x v="4"/>
    <s v="Chandresh Singh"/>
    <s v="GSK44*1 GSK29*1 GSK68*17"/>
    <x v="754"/>
    <x v="0"/>
    <s v="chandresh24singh@gmail.com"/>
    <s v="-"/>
    <s v="Test"/>
  </r>
  <r>
    <n v="1979"/>
    <s v="SADDALPZ201709254426"/>
    <s v="59abd6a5c31147.16551062"/>
    <x v="0"/>
    <d v="2017-09-25T00:00:00"/>
    <x v="4"/>
    <x v="0"/>
    <x v="0"/>
    <s v="25"/>
    <x v="2"/>
    <d v="1899-12-30T12:11:41"/>
    <x v="3"/>
    <n v="1"/>
    <x v="0"/>
    <x v="4"/>
    <s v="Harshit"/>
    <s v="LPZ003*1 LPZ015*1 LPZ131*1"/>
    <x v="117"/>
    <x v="0"/>
    <s v="harshit.kaushik@gmail.com"/>
    <s v="-"/>
    <s v="Test"/>
  </r>
  <r>
    <n v="5948"/>
    <s v="SADDATOA201711251327"/>
    <s v="59fde00d278358.55766378"/>
    <x v="0"/>
    <d v="2017-11-25T00:00:00"/>
    <x v="3"/>
    <x v="2"/>
    <x v="1"/>
    <s v="25"/>
    <x v="2"/>
    <d v="1899-12-30T21:34:49"/>
    <x v="0"/>
    <n v="1"/>
    <x v="0"/>
    <x v="4"/>
    <s v="Sandeep Roy"/>
    <s v="TOA151*1"/>
    <x v="64"/>
    <x v="0"/>
    <s v="roysandeep1990@gmail.com"/>
    <s v="-"/>
    <s v="Test"/>
  </r>
  <r>
    <n v="5936"/>
    <s v="SADDALPZ201711255163"/>
    <s v="816821315157738"/>
    <x v="0"/>
    <d v="2017-11-25T00:00:00"/>
    <x v="3"/>
    <x v="2"/>
    <x v="1"/>
    <s v="25"/>
    <x v="2"/>
    <d v="1899-12-30T18:45:21"/>
    <x v="3"/>
    <n v="1"/>
    <x v="0"/>
    <x v="4"/>
    <s v="Nishant Rai"/>
    <s v="LPZ005*3 LPZ015*1"/>
    <x v="115"/>
    <x v="0"/>
    <s v="rai.nishant97@yahoo.com"/>
    <s v="-"/>
    <s v="Test"/>
  </r>
  <r>
    <n v="40"/>
    <s v="SADDA201708251571"/>
    <s v="599fcaf07a5fd0.42271503"/>
    <x v="1"/>
    <d v="2017-08-25T00:00:00"/>
    <x v="0"/>
    <x v="4"/>
    <x v="0"/>
    <s v="25"/>
    <x v="2"/>
    <d v="1899-12-30T15:13:17"/>
    <x v="0"/>
    <n v="1"/>
    <x v="0"/>
    <x v="4"/>
    <s v="Chandu"/>
    <s v="TOA178*1 TOA104*1"/>
    <x v="504"/>
    <x v="0"/>
    <s v="Kennyking9998@gmail.com"/>
    <m/>
    <s v="Test"/>
  </r>
  <r>
    <n v="5927"/>
    <s v="SADDARDB201711258521"/>
    <s v="59c22d237fa5b3.58776896"/>
    <x v="0"/>
    <d v="2017-11-25T00:00:00"/>
    <x v="3"/>
    <x v="2"/>
    <x v="1"/>
    <s v="25"/>
    <x v="2"/>
    <d v="1899-12-30T13:39:49"/>
    <x v="1"/>
    <n v="1"/>
    <x v="0"/>
    <x v="4"/>
    <s v="Abhishek Kumar"/>
    <s v="RDB107*1"/>
    <x v="47"/>
    <x v="0"/>
    <s v="ak4139809@gmail.com"/>
    <s v="-"/>
    <s v="Test"/>
  </r>
  <r>
    <n v="3612"/>
    <s v="SADDACBT201710257363"/>
    <s v="59abd741445d75.33370405"/>
    <x v="0"/>
    <d v="2017-10-25T00:00:00"/>
    <x v="2"/>
    <x v="1"/>
    <x v="0"/>
    <s v="25"/>
    <x v="2"/>
    <d v="1899-12-30T11:42:07"/>
    <x v="4"/>
    <n v="1"/>
    <x v="0"/>
    <x v="6"/>
    <s v="Rajib Roy"/>
    <s v="CBT099*1 CBT100*1"/>
    <x v="391"/>
    <x v="0"/>
    <s v="roy.rajib@ymail.com"/>
    <s v="-"/>
    <s v="Test"/>
  </r>
  <r>
    <n v="3639"/>
    <s v="SADDAGSK201710252774"/>
    <s v="59eeed272db517.32402304"/>
    <x v="0"/>
    <d v="2017-10-25T00:00:00"/>
    <x v="2"/>
    <x v="1"/>
    <x v="0"/>
    <s v="25"/>
    <x v="2"/>
    <d v="1899-12-30T23:58:02"/>
    <x v="8"/>
    <n v="1"/>
    <x v="0"/>
    <x v="7"/>
    <s v="priya rajak"/>
    <s v="GSK13*1"/>
    <x v="62"/>
    <x v="0"/>
    <s v="priyarajakprl@gmail.com"/>
    <s v="-"/>
    <s v="Test"/>
  </r>
  <r>
    <n v="5924"/>
    <s v="SADDABLS201711253875"/>
    <s v="59eeed272db517.32402304"/>
    <x v="0"/>
    <d v="2017-11-25T00:00:00"/>
    <x v="3"/>
    <x v="2"/>
    <x v="1"/>
    <s v="25"/>
    <x v="2"/>
    <d v="1899-12-30T13:17:05"/>
    <x v="5"/>
    <n v="1"/>
    <x v="0"/>
    <x v="7"/>
    <s v="priya rajak"/>
    <s v="BLS100*3"/>
    <x v="217"/>
    <x v="0"/>
    <s v="priyarajakprl@gmail.com"/>
    <s v="-"/>
    <s v="Test"/>
  </r>
  <r>
    <n v="71"/>
    <s v="SADDAGSK201708268184"/>
    <s v="1492590864171254"/>
    <x v="0"/>
    <d v="2017-08-25T00:00:00"/>
    <x v="0"/>
    <x v="4"/>
    <x v="0"/>
    <s v="25"/>
    <x v="2"/>
    <d v="1899-12-30T19:26:16"/>
    <x v="8"/>
    <n v="1"/>
    <x v="0"/>
    <x v="7"/>
    <s v="Pooja Thakur"/>
    <s v="GSK076*1 GSK007*2 GSK040*1 GSK096*2"/>
    <x v="207"/>
    <x v="0"/>
    <s v="pthakur291995@gmail.com"/>
    <m/>
    <s v="Test"/>
  </r>
  <r>
    <n v="72"/>
    <s v="SADDAGSK201708261605"/>
    <s v="1492590864171254"/>
    <x v="0"/>
    <d v="2017-08-25T00:00:00"/>
    <x v="0"/>
    <x v="4"/>
    <x v="0"/>
    <s v="25"/>
    <x v="2"/>
    <d v="1899-12-30T19:26:19"/>
    <x v="8"/>
    <n v="1"/>
    <x v="0"/>
    <x v="7"/>
    <s v="Pooja Thakur"/>
    <s v="GSK076*1 GSK007*2 GSK040*1 GSK096*2"/>
    <x v="207"/>
    <x v="0"/>
    <s v="pthakur291995@gmail.com"/>
    <m/>
    <s v="Test"/>
  </r>
  <r>
    <n v="28"/>
    <s v="SADDA201708252203"/>
    <s v="1933331806878811"/>
    <x v="1"/>
    <d v="2017-08-25T00:00:00"/>
    <x v="0"/>
    <x v="4"/>
    <x v="0"/>
    <s v="25"/>
    <x v="2"/>
    <d v="1899-12-30T12:42:48"/>
    <x v="2"/>
    <n v="0"/>
    <x v="0"/>
    <x v="8"/>
    <s v="Rajat Bajaj"/>
    <s v="MOM001*11 MOM002*4"/>
    <x v="150"/>
    <x v="0"/>
    <s v="and@gmail.com"/>
    <m/>
    <s v="Test"/>
  </r>
  <r>
    <n v="17"/>
    <s v="SADDABLS201708255415"/>
    <s v="1622706181087120"/>
    <x v="0"/>
    <d v="2017-08-25T00:00:00"/>
    <x v="0"/>
    <x v="4"/>
    <x v="0"/>
    <s v="25"/>
    <x v="2"/>
    <d v="1899-12-30T09:31:34"/>
    <x v="5"/>
    <n v="1"/>
    <x v="0"/>
    <x v="8"/>
    <s v="Amit Mallick"/>
    <s v="BLS9*2"/>
    <x v="145"/>
    <x v="0"/>
    <s v="amitaircel.mallick@gmail.com"/>
    <m/>
    <s v="Test"/>
  </r>
  <r>
    <n v="18"/>
    <s v="SADDABLS201708251986"/>
    <s v="1622706181087120"/>
    <x v="0"/>
    <d v="2017-08-25T00:00:00"/>
    <x v="0"/>
    <x v="4"/>
    <x v="0"/>
    <s v="25"/>
    <x v="2"/>
    <d v="1899-12-30T09:31:37"/>
    <x v="5"/>
    <n v="1"/>
    <x v="0"/>
    <x v="8"/>
    <s v="Amit Mallick"/>
    <s v="BLS9*2"/>
    <x v="145"/>
    <x v="0"/>
    <s v="amitaircel.mallick@gmail.com"/>
    <m/>
    <s v="Test"/>
  </r>
  <r>
    <n v="24"/>
    <s v="SADDA201708253319"/>
    <s v="1640032759340051"/>
    <x v="1"/>
    <d v="2017-08-25T00:00:00"/>
    <x v="0"/>
    <x v="4"/>
    <x v="0"/>
    <s v="25"/>
    <x v="2"/>
    <d v="1899-12-30T10:42:39"/>
    <x v="1"/>
    <n v="0"/>
    <x v="0"/>
    <x v="8"/>
    <s v="Dinesh Singh"/>
    <s v="RDB203*3"/>
    <x v="47"/>
    <x v="0"/>
    <s v="dineshsingh4299@gmail.com"/>
    <m/>
    <s v="Test"/>
  </r>
  <r>
    <n v="1971"/>
    <s v="SADDACFT201709256233"/>
    <s v="1558373060899712"/>
    <x v="0"/>
    <d v="2017-09-25T00:00:00"/>
    <x v="4"/>
    <x v="0"/>
    <x v="0"/>
    <s v="25"/>
    <x v="2"/>
    <d v="1899-12-30T11:13:21"/>
    <x v="14"/>
    <n v="1"/>
    <x v="1"/>
    <x v="8"/>
    <s v="Shubham Vishwakarma"/>
    <s v="CFT001*1 CFT002*1 CFT003*1 CFT004*1 CFT005*1"/>
    <x v="164"/>
    <x v="1"/>
    <s v="Shubhamvishwakarma2001@gmail.com"/>
    <s v="-"/>
    <s v="Test"/>
  </r>
  <r>
    <n v="1972"/>
    <s v="SADDATOT201709256353"/>
    <s v="1558373060899712"/>
    <x v="0"/>
    <d v="2017-09-25T00:00:00"/>
    <x v="4"/>
    <x v="0"/>
    <x v="0"/>
    <s v="25"/>
    <x v="2"/>
    <d v="1899-12-30T11:21:00"/>
    <x v="21"/>
    <n v="1"/>
    <x v="1"/>
    <x v="8"/>
    <s v="Shubham Vishwakarma"/>
    <s v="TOT002*1 TOT003*1 TOT004*1 TOT001*1"/>
    <x v="755"/>
    <x v="1"/>
    <s v="Shubhamvishwakarma2001@gmail.com"/>
    <s v="-"/>
    <s v="Test"/>
  </r>
  <r>
    <n v="1"/>
    <s v="SADDALPZ201708258293"/>
    <s v="599bc347aa0300.11870674"/>
    <x v="0"/>
    <d v="2017-08-25T00:00:00"/>
    <x v="0"/>
    <x v="4"/>
    <x v="0"/>
    <s v="25"/>
    <x v="2"/>
    <d v="1899-12-30T06:07:48"/>
    <x v="3"/>
    <n v="1"/>
    <x v="0"/>
    <x v="8"/>
    <s v="Sparsh Chaudhary"/>
    <s v="LPZ001*4"/>
    <x v="41"/>
    <x v="0"/>
    <s v="sparshddcse@gmail.com"/>
    <s v="NotDelivered"/>
    <s v="Test"/>
  </r>
  <r>
    <n v="2"/>
    <s v="SADDALPZ201708255258"/>
    <s v="599bc347aa0300.11870674"/>
    <x v="0"/>
    <d v="2017-08-25T00:00:00"/>
    <x v="0"/>
    <x v="4"/>
    <x v="0"/>
    <s v="25"/>
    <x v="2"/>
    <d v="1899-12-30T06:07:51"/>
    <x v="3"/>
    <n v="1"/>
    <x v="0"/>
    <x v="8"/>
    <s v="Sparsh Chaudhary"/>
    <s v="LPZ001*4"/>
    <x v="41"/>
    <x v="0"/>
    <s v="sparshddcse@gmail.com"/>
    <s v="NotDelivered"/>
    <s v="Test"/>
  </r>
  <r>
    <n v="3"/>
    <s v="SADDA201708251703"/>
    <s v="599bc347aa0300.11870674"/>
    <x v="1"/>
    <d v="2017-08-25T00:00:00"/>
    <x v="0"/>
    <x v="4"/>
    <x v="0"/>
    <s v="25"/>
    <x v="2"/>
    <d v="1899-12-30T06:09:26"/>
    <x v="3"/>
    <n v="1"/>
    <x v="0"/>
    <x v="8"/>
    <s v="Sparsh Chaudhary"/>
    <s v="LPZ001*4"/>
    <x v="41"/>
    <x v="0"/>
    <s v="sparshddcse@gmail.com"/>
    <s v="NotDelivered"/>
    <s v="Test"/>
  </r>
  <r>
    <n v="2002"/>
    <s v="SADDADTE201709257767"/>
    <s v="1447749711948802"/>
    <x v="0"/>
    <d v="2017-09-25T00:00:00"/>
    <x v="4"/>
    <x v="0"/>
    <x v="0"/>
    <s v="25"/>
    <x v="2"/>
    <d v="1899-12-30T15:49:45"/>
    <x v="18"/>
    <n v="1"/>
    <x v="0"/>
    <x v="8"/>
    <s v="Devesh Anand"/>
    <s v="DTE143*1"/>
    <x v="62"/>
    <x v="2"/>
    <s v="ananddevesh22@gmail.com"/>
    <s v="-"/>
    <s v="Test"/>
  </r>
  <r>
    <n v="2004"/>
    <s v="SADDADTE201709251910"/>
    <s v="1447749711948802"/>
    <x v="0"/>
    <d v="2017-09-25T00:00:00"/>
    <x v="4"/>
    <x v="0"/>
    <x v="0"/>
    <s v="25"/>
    <x v="2"/>
    <d v="1899-12-30T15:56:21"/>
    <x v="18"/>
    <n v="1"/>
    <x v="0"/>
    <x v="8"/>
    <s v="Devesh Anand"/>
    <s v="DTE143*1"/>
    <x v="62"/>
    <x v="2"/>
    <s v="ananddevesh22@gmail.com"/>
    <s v="-"/>
    <s v="Test"/>
  </r>
  <r>
    <n v="2005"/>
    <s v="SADDADTE201709258616"/>
    <s v="495937924093892"/>
    <x v="0"/>
    <d v="2017-09-25T00:00:00"/>
    <x v="4"/>
    <x v="0"/>
    <x v="0"/>
    <s v="25"/>
    <x v="2"/>
    <d v="1899-12-30T16:06:55"/>
    <x v="18"/>
    <n v="1"/>
    <x v="0"/>
    <x v="8"/>
    <s v="Ankit Kashyap"/>
    <s v="DTE001*1 DTE002*1 DTE003*10 DTE006*1"/>
    <x v="756"/>
    <x v="2"/>
    <s v="eol.metal@gmail.com"/>
    <s v="-"/>
    <s v="Test"/>
  </r>
  <r>
    <n v="2006"/>
    <s v="SADDADTE201709252876"/>
    <s v="1447749711948802"/>
    <x v="0"/>
    <d v="2017-09-25T00:00:00"/>
    <x v="4"/>
    <x v="0"/>
    <x v="0"/>
    <s v="25"/>
    <x v="2"/>
    <d v="1899-12-30T16:16:02"/>
    <x v="18"/>
    <n v="1"/>
    <x v="0"/>
    <x v="8"/>
    <s v="Devesh Anand"/>
    <s v="DTE175*1"/>
    <x v="33"/>
    <x v="2"/>
    <s v="a@a.c"/>
    <s v="-"/>
    <s v="Test"/>
  </r>
  <r>
    <n v="2007"/>
    <s v="SADDADTE201709256786"/>
    <s v="1447749711948802"/>
    <x v="0"/>
    <d v="2017-09-25T00:00:00"/>
    <x v="4"/>
    <x v="0"/>
    <x v="0"/>
    <s v="25"/>
    <x v="2"/>
    <d v="1899-12-30T16:46:59"/>
    <x v="18"/>
    <n v="1"/>
    <x v="0"/>
    <x v="8"/>
    <s v="Devesh Anand"/>
    <s v="DTE176*1 DTE178*1"/>
    <x v="27"/>
    <x v="2"/>
    <s v="a@a.c"/>
    <s v="-"/>
    <s v="Test"/>
  </r>
  <r>
    <n v="2008"/>
    <s v="SADDADTE201709254897"/>
    <s v="1447749711948802"/>
    <x v="0"/>
    <d v="2017-09-25T00:00:00"/>
    <x v="4"/>
    <x v="0"/>
    <x v="0"/>
    <s v="25"/>
    <x v="2"/>
    <d v="1899-12-30T16:50:21"/>
    <x v="18"/>
    <n v="1"/>
    <x v="0"/>
    <x v="8"/>
    <s v="Devesh Anand"/>
    <s v="DTE176*1 DTE178*1"/>
    <x v="27"/>
    <x v="2"/>
    <s v="a@a.c"/>
    <s v="-"/>
    <s v="Test"/>
  </r>
  <r>
    <n v="2009"/>
    <s v="SADDADTE201709258605"/>
    <s v="1447749711948802"/>
    <x v="0"/>
    <d v="2017-09-25T00:00:00"/>
    <x v="4"/>
    <x v="0"/>
    <x v="0"/>
    <s v="25"/>
    <x v="2"/>
    <d v="1899-12-30T17:14:13"/>
    <x v="18"/>
    <n v="1"/>
    <x v="0"/>
    <x v="8"/>
    <s v="Devesh Anand"/>
    <s v="DTE142*1"/>
    <x v="33"/>
    <x v="2"/>
    <s v="a@a.c"/>
    <s v="-"/>
    <s v="Test"/>
  </r>
  <r>
    <n v="51"/>
    <s v="SADDA201708253446"/>
    <s v="599bc347aa0300.11870674"/>
    <x v="1"/>
    <d v="2017-08-25T00:00:00"/>
    <x v="0"/>
    <x v="4"/>
    <x v="0"/>
    <s v="25"/>
    <x v="2"/>
    <d v="1899-12-30T16:25:59"/>
    <x v="0"/>
    <n v="0"/>
    <x v="0"/>
    <x v="8"/>
    <s v="Sparsh Chaudhary"/>
    <s v="TOA001*2"/>
    <x v="42"/>
    <x v="0"/>
    <s v="sparshddcse@gmail.com"/>
    <m/>
    <s v="Test"/>
  </r>
  <r>
    <n v="52"/>
    <s v="SADDATOA201708257782"/>
    <s v="599bc347aa0300.11870674"/>
    <x v="0"/>
    <d v="2017-08-25T00:00:00"/>
    <x v="0"/>
    <x v="4"/>
    <x v="0"/>
    <s v="25"/>
    <x v="2"/>
    <d v="1899-12-30T16:26:28"/>
    <x v="0"/>
    <n v="1"/>
    <x v="0"/>
    <x v="8"/>
    <s v="Sparsh Chaudhary"/>
    <s v="TOA001*2"/>
    <x v="42"/>
    <x v="0"/>
    <s v="sparshddcse@gmail.com"/>
    <m/>
    <s v="Test"/>
  </r>
  <r>
    <n v="53"/>
    <s v="SADDATOA201708251762"/>
    <s v="599bc347aa0300.11870674"/>
    <x v="0"/>
    <d v="2017-08-25T00:00:00"/>
    <x v="0"/>
    <x v="4"/>
    <x v="0"/>
    <s v="25"/>
    <x v="2"/>
    <d v="1899-12-30T16:26:31"/>
    <x v="0"/>
    <n v="1"/>
    <x v="0"/>
    <x v="8"/>
    <s v="Sparsh Chaudhary"/>
    <s v="TOA001*2"/>
    <x v="42"/>
    <x v="0"/>
    <s v="sparshddcse@gmail.com"/>
    <m/>
    <s v="Test"/>
  </r>
  <r>
    <n v="5925"/>
    <s v="SADDATOA201711254205"/>
    <s v="59a01322371cc6.79725041"/>
    <x v="0"/>
    <d v="2017-11-25T00:00:00"/>
    <x v="3"/>
    <x v="2"/>
    <x v="1"/>
    <s v="25"/>
    <x v="2"/>
    <d v="1899-12-30T13:25:23"/>
    <x v="0"/>
    <n v="1"/>
    <x v="0"/>
    <x v="8"/>
    <s v="harshit jaiswal"/>
    <s v="TOA177*2"/>
    <x v="199"/>
    <x v="0"/>
    <s v="harshitjaiswalborn2rule@gmail.com"/>
    <s v="-"/>
    <s v="Test"/>
  </r>
  <r>
    <n v="5945"/>
    <s v="SADDARDB201711259515"/>
    <s v="345840615840065"/>
    <x v="0"/>
    <d v="2017-11-25T00:00:00"/>
    <x v="3"/>
    <x v="2"/>
    <x v="1"/>
    <s v="25"/>
    <x v="2"/>
    <d v="1899-12-30T20:59:59"/>
    <x v="1"/>
    <n v="1"/>
    <x v="0"/>
    <x v="8"/>
    <s v="Raghav Sharma"/>
    <s v="RDB206*6"/>
    <x v="0"/>
    <x v="0"/>
    <s v="sharma1998raghav@gmail.com"/>
    <s v="-"/>
    <s v="Test"/>
  </r>
  <r>
    <n v="5947"/>
    <s v="SADDAGSK201711253045"/>
    <s v="710661082468276"/>
    <x v="0"/>
    <d v="2017-11-25T00:00:00"/>
    <x v="3"/>
    <x v="2"/>
    <x v="1"/>
    <s v="25"/>
    <x v="2"/>
    <d v="1899-12-30T21:16:07"/>
    <x v="8"/>
    <n v="1"/>
    <x v="0"/>
    <x v="8"/>
    <s v="Dhiraj Patel"/>
    <s v="GSK70*5"/>
    <x v="17"/>
    <x v="0"/>
    <s v="d.patel7688@gmail.com"/>
    <s v="Placed"/>
    <s v="Test"/>
  </r>
  <r>
    <n v="5950"/>
    <s v="SADDACFF201711252510"/>
    <s v="843904012444686"/>
    <x v="0"/>
    <d v="2017-11-25T00:00:00"/>
    <x v="3"/>
    <x v="2"/>
    <x v="1"/>
    <s v="25"/>
    <x v="2"/>
    <d v="1899-12-30T22:30:26"/>
    <x v="6"/>
    <n v="1"/>
    <x v="0"/>
    <x v="8"/>
    <s v="Sandeep Singh"/>
    <s v="CFF13*1 CFF47*2"/>
    <x v="203"/>
    <x v="0"/>
    <s v="sdlalitsingh98@gmail.com"/>
    <s v="-"/>
    <s v="Test"/>
  </r>
  <r>
    <n v="54"/>
    <s v="SADDAGSK201708252782"/>
    <s v="599feca3109ee5.61999178"/>
    <x v="0"/>
    <d v="2017-08-25T00:00:00"/>
    <x v="0"/>
    <x v="4"/>
    <x v="0"/>
    <s v="25"/>
    <x v="2"/>
    <d v="1899-12-30T16:32:21"/>
    <x v="8"/>
    <n v="1"/>
    <x v="0"/>
    <x v="10"/>
    <s v="komal"/>
    <s v="GSK072*1 GSK101*1 GSK096*1"/>
    <x v="47"/>
    <x v="0"/>
    <s v="komelraturi@gmail.com"/>
    <m/>
    <s v="Test"/>
  </r>
  <r>
    <n v="55"/>
    <s v="SADDAGSK201708252269"/>
    <s v="599feca3109ee5.61999178"/>
    <x v="0"/>
    <d v="2017-08-25T00:00:00"/>
    <x v="0"/>
    <x v="4"/>
    <x v="0"/>
    <s v="25"/>
    <x v="2"/>
    <d v="1899-12-30T16:32:23"/>
    <x v="8"/>
    <n v="1"/>
    <x v="0"/>
    <x v="10"/>
    <s v="komal"/>
    <s v="GSK072*1 GSK101*1 GSK096*1"/>
    <x v="47"/>
    <x v="0"/>
    <s v="komelraturi@gmail.com"/>
    <m/>
    <s v="Test"/>
  </r>
  <r>
    <n v="73"/>
    <s v="SADDAGSK201708268228"/>
    <s v="1656281887729740"/>
    <x v="0"/>
    <d v="2017-08-25T00:00:00"/>
    <x v="0"/>
    <x v="4"/>
    <x v="0"/>
    <s v="25"/>
    <x v="2"/>
    <d v="1899-12-30T20:22:07"/>
    <x v="8"/>
    <n v="1"/>
    <x v="0"/>
    <x v="10"/>
    <s v="Divya Garg"/>
    <s v="GSK072*1 GSK007*1"/>
    <x v="64"/>
    <x v="0"/>
    <s v="divyagarg12@gmail.com"/>
    <m/>
    <s v="Test"/>
  </r>
  <r>
    <n v="74"/>
    <s v="SADDAGSK201708269590"/>
    <s v="1656281887729740"/>
    <x v="0"/>
    <d v="2017-08-25T00:00:00"/>
    <x v="0"/>
    <x v="4"/>
    <x v="0"/>
    <s v="25"/>
    <x v="2"/>
    <d v="1899-12-30T20:22:10"/>
    <x v="8"/>
    <n v="1"/>
    <x v="0"/>
    <x v="10"/>
    <s v="Divya Garg"/>
    <s v="GSK072*1 GSK007*1"/>
    <x v="64"/>
    <x v="0"/>
    <s v="divyagarg12@gmail.com"/>
    <m/>
    <s v="Test"/>
  </r>
  <r>
    <n v="75"/>
    <s v="SADDAGSK201708262088"/>
    <s v="1656281887729740"/>
    <x v="0"/>
    <d v="2017-08-25T00:00:00"/>
    <x v="0"/>
    <x v="4"/>
    <x v="0"/>
    <s v="25"/>
    <x v="2"/>
    <d v="1899-12-30T20:25:51"/>
    <x v="8"/>
    <n v="1"/>
    <x v="0"/>
    <x v="10"/>
    <s v="Divya Garg"/>
    <s v="GSK086*1"/>
    <x v="64"/>
    <x v="0"/>
    <s v="divyagarg12@gmail.com"/>
    <m/>
    <s v="Test"/>
  </r>
  <r>
    <n v="76"/>
    <s v="SADDAGSK201708265113"/>
    <s v="1656281887729740"/>
    <x v="0"/>
    <d v="2017-08-25T00:00:00"/>
    <x v="0"/>
    <x v="4"/>
    <x v="0"/>
    <s v="25"/>
    <x v="2"/>
    <d v="1899-12-30T20:25:55"/>
    <x v="8"/>
    <n v="1"/>
    <x v="0"/>
    <x v="10"/>
    <s v="Divya Garg"/>
    <s v="GSK086*1"/>
    <x v="64"/>
    <x v="0"/>
    <s v="divyagarg12@gmail.com"/>
    <m/>
    <s v="Test"/>
  </r>
  <r>
    <n v="77"/>
    <s v="SADDAGSK201708265203"/>
    <s v="1656281887729740"/>
    <x v="0"/>
    <d v="2017-08-25T00:00:00"/>
    <x v="0"/>
    <x v="4"/>
    <x v="0"/>
    <s v="25"/>
    <x v="2"/>
    <d v="1899-12-30T20:26:07"/>
    <x v="8"/>
    <n v="1"/>
    <x v="0"/>
    <x v="10"/>
    <s v="Divya Garg"/>
    <s v="GSK086*1"/>
    <x v="64"/>
    <x v="0"/>
    <s v="divyagarg12@gmail.com"/>
    <m/>
    <s v="Test"/>
  </r>
  <r>
    <n v="78"/>
    <s v="SADDAGSK201708267812"/>
    <s v="1656281887729740"/>
    <x v="0"/>
    <d v="2017-08-25T00:00:00"/>
    <x v="0"/>
    <x v="4"/>
    <x v="0"/>
    <s v="25"/>
    <x v="2"/>
    <d v="1899-12-30T20:26:30"/>
    <x v="8"/>
    <n v="1"/>
    <x v="0"/>
    <x v="10"/>
    <s v="Divya Garg"/>
    <s v="GSK086*1"/>
    <x v="64"/>
    <x v="0"/>
    <s v="divyagarg12@gmail.com"/>
    <m/>
    <s v="Test"/>
  </r>
  <r>
    <n v="2010"/>
    <s v="SADDAMOM201709254064"/>
    <s v="59a2655e168360.54281354"/>
    <x v="0"/>
    <d v="2017-09-25T00:00:00"/>
    <x v="4"/>
    <x v="0"/>
    <x v="0"/>
    <s v="25"/>
    <x v="2"/>
    <d v="1899-12-30T18:17:42"/>
    <x v="2"/>
    <n v="1"/>
    <x v="0"/>
    <x v="10"/>
    <s v="Debolina Sur"/>
    <s v="MOM057*1 MOM075*3"/>
    <x v="17"/>
    <x v="0"/>
    <s v="debolinasur26@yahoo.in"/>
    <s v="-"/>
    <s v="Test"/>
  </r>
  <r>
    <n v="2016"/>
    <s v="SADDAMOM201709257638"/>
    <s v="59a2cb567eb1c2.87607813"/>
    <x v="0"/>
    <d v="2017-09-25T00:00:00"/>
    <x v="4"/>
    <x v="0"/>
    <x v="0"/>
    <s v="25"/>
    <x v="2"/>
    <d v="1899-12-30T19:55:03"/>
    <x v="2"/>
    <n v="1"/>
    <x v="0"/>
    <x v="10"/>
    <s v="Vidisha"/>
    <s v="MOM054*1 MOM033*3"/>
    <x v="331"/>
    <x v="0"/>
    <s v="vidishade1@gmail.com"/>
    <s v="-"/>
    <s v="Test"/>
  </r>
  <r>
    <n v="3618"/>
    <s v="SADDALPZ201710254945"/>
    <s v="956594661146651"/>
    <x v="0"/>
    <d v="2017-10-25T00:00:00"/>
    <x v="2"/>
    <x v="1"/>
    <x v="0"/>
    <s v="25"/>
    <x v="2"/>
    <d v="1899-12-30T19:04:08"/>
    <x v="3"/>
    <n v="1"/>
    <x v="0"/>
    <x v="10"/>
    <s v="Twarita Bera"/>
    <s v="LPZ059*1 LPZ134*1"/>
    <x v="117"/>
    <x v="0"/>
    <s v="twarita.bera@gmail.com"/>
    <s v="-"/>
    <s v="Test"/>
  </r>
  <r>
    <n v="1976"/>
    <s v="SADDARDB201709253927"/>
    <s v="59c8a0da9d2447.56679876"/>
    <x v="0"/>
    <d v="2017-09-25T00:00:00"/>
    <x v="4"/>
    <x v="0"/>
    <x v="0"/>
    <s v="25"/>
    <x v="2"/>
    <d v="1899-12-30T12:01:04"/>
    <x v="1"/>
    <n v="1"/>
    <x v="0"/>
    <x v="10"/>
    <s v="naureen"/>
    <s v="RDB152*2 RDB191*2 RDB174*6"/>
    <x v="252"/>
    <x v="0"/>
    <s v="mdnaureen20@gmail.com"/>
    <s v="-"/>
    <s v="Test"/>
  </r>
  <r>
    <n v="3636"/>
    <s v="SADDARDB201710251970"/>
    <s v="1894611377526298"/>
    <x v="0"/>
    <d v="2017-10-25T00:00:00"/>
    <x v="2"/>
    <x v="1"/>
    <x v="0"/>
    <s v="25"/>
    <x v="2"/>
    <d v="1899-12-30T22:49:22"/>
    <x v="1"/>
    <n v="1"/>
    <x v="0"/>
    <x v="10"/>
    <s v="Kamini Kumari Rajput"/>
    <s v="RDB056*1 RDB063*1 RDB209*1"/>
    <x v="254"/>
    <x v="0"/>
    <s v="kk21071998@gmail.com"/>
    <s v="-"/>
    <s v="Test"/>
  </r>
  <r>
    <n v="37"/>
    <s v="SADDA201708251047"/>
    <s v="59a0340850b224.50025714"/>
    <x v="1"/>
    <d v="2017-08-25T00:00:00"/>
    <x v="0"/>
    <x v="4"/>
    <x v="0"/>
    <s v="25"/>
    <x v="2"/>
    <d v="1899-12-30T15:11:25"/>
    <x v="0"/>
    <n v="1"/>
    <x v="0"/>
    <x v="10"/>
    <s v="Suchetana Bhattacharyya"/>
    <s v="TOA160*2 TOA064*1 TOA156*1 TOA111*1"/>
    <x v="757"/>
    <x v="0"/>
    <s v="suchetanabhattacharyya1@gmail.com"/>
    <m/>
    <s v="Test"/>
  </r>
  <r>
    <n v="1994"/>
    <s v="SADDARDB201709255943"/>
    <s v="709130282631547"/>
    <x v="0"/>
    <d v="2017-09-25T00:00:00"/>
    <x v="4"/>
    <x v="0"/>
    <x v="0"/>
    <s v="25"/>
    <x v="2"/>
    <d v="1899-12-30T13:51:51"/>
    <x v="1"/>
    <n v="1"/>
    <x v="0"/>
    <x v="11"/>
    <s v="Avinash Kumar Chaudhary"/>
    <s v="RDB169*2 RDB166*1"/>
    <x v="226"/>
    <x v="0"/>
    <s v="avinashchaudhary1796@gmail.com"/>
    <s v="-"/>
    <s v="Test"/>
  </r>
  <r>
    <n v="2000"/>
    <s v="SADDARDB201709251828"/>
    <s v="1603362699727399"/>
    <x v="0"/>
    <d v="2017-09-25T00:00:00"/>
    <x v="4"/>
    <x v="0"/>
    <x v="0"/>
    <s v="25"/>
    <x v="2"/>
    <d v="1899-12-30T15:15:09"/>
    <x v="1"/>
    <n v="1"/>
    <x v="0"/>
    <x v="11"/>
    <s v="Chandra Prakash Moon"/>
    <s v="RDB091*1 RDB175*4"/>
    <x v="47"/>
    <x v="0"/>
    <s v="chandraprakashmoon@gmail.com"/>
    <s v="-"/>
    <s v="Test"/>
  </r>
  <r>
    <n v="2024"/>
    <s v="SADDAGSK201709258625"/>
    <s v="1400994096681381"/>
    <x v="0"/>
    <d v="2017-09-25T00:00:00"/>
    <x v="4"/>
    <x v="0"/>
    <x v="0"/>
    <s v="25"/>
    <x v="2"/>
    <d v="1899-12-30T21:16:40"/>
    <x v="8"/>
    <n v="1"/>
    <x v="0"/>
    <x v="11"/>
    <s v="Arvind Sharma"/>
    <s v="GSK029*1 GSK068*10"/>
    <x v="20"/>
    <x v="0"/>
    <s v="arvindarvind1107@gmail.com"/>
    <s v="NotDelivered"/>
    <s v="Test"/>
  </r>
  <r>
    <n v="2025"/>
    <s v="SADDABLS201709258116"/>
    <s v="1400994096681381"/>
    <x v="0"/>
    <d v="2017-09-25T00:00:00"/>
    <x v="4"/>
    <x v="0"/>
    <x v="0"/>
    <s v="25"/>
    <x v="2"/>
    <d v="1899-12-30T21:19:49"/>
    <x v="5"/>
    <n v="1"/>
    <x v="0"/>
    <x v="11"/>
    <s v="Arvind Sharma"/>
    <s v="BLS66*1 BLS42*8"/>
    <x v="103"/>
    <x v="0"/>
    <s v="arvindarvind1107@gmail.com"/>
    <s v="-"/>
    <s v="Test"/>
  </r>
  <r>
    <n v="2026"/>
    <s v="SADDABLS201709253827"/>
    <s v="686481321558324"/>
    <x v="1"/>
    <d v="2017-09-25T00:00:00"/>
    <x v="4"/>
    <x v="0"/>
    <x v="0"/>
    <s v="25"/>
    <x v="2"/>
    <d v="1899-12-30T21:21:50"/>
    <x v="5"/>
    <n v="0"/>
    <x v="0"/>
    <x v="11"/>
    <s v="Shashank Babu"/>
    <s v="BLS9*1 BLS49*1"/>
    <x v="11"/>
    <x v="0"/>
    <s v="shashank15babu@gmail.com"/>
    <s v="-"/>
    <s v="Test"/>
  </r>
  <r>
    <n v="2027"/>
    <s v="SADDABLS201709251066"/>
    <s v="686481321558324"/>
    <x v="1"/>
    <d v="2017-09-25T00:00:00"/>
    <x v="4"/>
    <x v="0"/>
    <x v="0"/>
    <s v="25"/>
    <x v="2"/>
    <d v="1899-12-30T21:27:29"/>
    <x v="5"/>
    <n v="0"/>
    <x v="0"/>
    <x v="11"/>
    <s v="Shashank Babu"/>
    <s v="BLS9*1 BLS49*1"/>
    <x v="11"/>
    <x v="0"/>
    <s v="shashank15babu@gmail.com"/>
    <s v="-"/>
    <s v="Test"/>
  </r>
  <r>
    <n v="2030"/>
    <s v="SADDABLS201709257265"/>
    <s v="686481321558324"/>
    <x v="1"/>
    <d v="2017-09-25T00:00:00"/>
    <x v="4"/>
    <x v="0"/>
    <x v="0"/>
    <s v="25"/>
    <x v="2"/>
    <d v="1899-12-30T21:30:37"/>
    <x v="5"/>
    <n v="1"/>
    <x v="0"/>
    <x v="11"/>
    <s v="Shashank Babu"/>
    <s v="BLS9*1 BLS49*1"/>
    <x v="11"/>
    <x v="0"/>
    <s v="shashank15babu@gmail.com"/>
    <s v="-"/>
    <s v="Test"/>
  </r>
  <r>
    <n v="3613"/>
    <s v="SADDATOA201710259867"/>
    <s v="741689849349274"/>
    <x v="0"/>
    <d v="2017-10-25T00:00:00"/>
    <x v="2"/>
    <x v="1"/>
    <x v="0"/>
    <s v="25"/>
    <x v="2"/>
    <d v="1899-12-30T12:05:33"/>
    <x v="0"/>
    <n v="1"/>
    <x v="0"/>
    <x v="11"/>
    <s v="Alla Jagat Kiran"/>
    <s v="TOA111*2"/>
    <x v="5"/>
    <x v="0"/>
    <s v="jagatkiran6@gmail.com"/>
    <s v="-"/>
    <s v="Test"/>
  </r>
  <r>
    <n v="3616"/>
    <s v="SADDACFF201710255476"/>
    <s v="1800604363323229"/>
    <x v="0"/>
    <d v="2017-10-25T00:00:00"/>
    <x v="2"/>
    <x v="1"/>
    <x v="0"/>
    <s v="25"/>
    <x v="2"/>
    <d v="1899-12-30T14:47:28"/>
    <x v="6"/>
    <n v="1"/>
    <x v="0"/>
    <x v="11"/>
    <s v="Ashmal Rahman"/>
    <s v="CFF45*1 CFF47*1 CFF46*2"/>
    <x v="758"/>
    <x v="0"/>
    <s v="ashmalrahman0609@gmail.com"/>
    <s v="-"/>
    <s v="Test"/>
  </r>
  <r>
    <n v="5946"/>
    <s v="SADDACFF201711252840"/>
    <s v="10210342590904396"/>
    <x v="0"/>
    <d v="2017-11-25T00:00:00"/>
    <x v="3"/>
    <x v="2"/>
    <x v="1"/>
    <s v="25"/>
    <x v="2"/>
    <d v="1899-12-30T21:02:30"/>
    <x v="6"/>
    <n v="1"/>
    <x v="0"/>
    <x v="11"/>
    <s v="Souradeep Bhattacharja"/>
    <s v="CFF46*5 CFF43*1 CFF8*1"/>
    <x v="44"/>
    <x v="0"/>
    <s v="srdp.bhattacharja@gmail.com"/>
    <s v="-"/>
    <s v="Test"/>
  </r>
  <r>
    <n v="5929"/>
    <s v="SADDABLS201711256310"/>
    <s v="932630500208494"/>
    <x v="0"/>
    <d v="2017-11-25T00:00:00"/>
    <x v="3"/>
    <x v="2"/>
    <x v="1"/>
    <s v="25"/>
    <x v="2"/>
    <d v="1899-12-30T14:27:23"/>
    <x v="5"/>
    <n v="1"/>
    <x v="0"/>
    <x v="11"/>
    <s v="Vamsi Thokala"/>
    <s v="BLS097*1 BLS055*1"/>
    <x v="11"/>
    <x v="0"/>
    <s v="vamsisunny055@gmail.com"/>
    <s v="-"/>
    <s v="Test"/>
  </r>
  <r>
    <n v="1995"/>
    <s v="SADDATOA201709255864"/>
    <s v="59c8b8ed8bd094.37933792"/>
    <x v="1"/>
    <d v="2017-09-25T00:00:00"/>
    <x v="4"/>
    <x v="0"/>
    <x v="0"/>
    <s v="25"/>
    <x v="2"/>
    <d v="1899-12-30T14:07:25"/>
    <x v="0"/>
    <n v="1"/>
    <x v="0"/>
    <x v="11"/>
    <s v="Hemant"/>
    <s v="TOA064*2 TOA081*2 TOA154*20"/>
    <x v="759"/>
    <x v="0"/>
    <s v="talktohemantkumar@gmail.com"/>
    <s v="-"/>
    <s v="Test"/>
  </r>
  <r>
    <n v="2019"/>
    <s v="SADDAMOM201709256891"/>
    <s v="1675223325855728"/>
    <x v="0"/>
    <d v="2017-09-25T00:00:00"/>
    <x v="4"/>
    <x v="0"/>
    <x v="0"/>
    <s v="25"/>
    <x v="2"/>
    <d v="1899-12-30T20:23:31"/>
    <x v="2"/>
    <n v="1"/>
    <x v="0"/>
    <x v="11"/>
    <s v="Jayesh Saraswat"/>
    <s v="MOM075*2"/>
    <x v="33"/>
    <x v="0"/>
    <s v="jayeshsaraswat95@gmail.com"/>
    <s v="-"/>
    <s v="Test"/>
  </r>
  <r>
    <n v="2022"/>
    <s v="SADDAKNK201709258924"/>
    <s v="1826976390650467"/>
    <x v="1"/>
    <d v="2017-09-25T00:00:00"/>
    <x v="4"/>
    <x v="0"/>
    <x v="0"/>
    <s v="25"/>
    <x v="2"/>
    <d v="1899-12-30T21:12:26"/>
    <x v="16"/>
    <n v="0"/>
    <x v="1"/>
    <x v="12"/>
    <s v="Rishabh Goyal"/>
    <s v="KNK002*2 KNK001*1"/>
    <x v="237"/>
    <x v="1"/>
    <s v="mr.hacker7411@gmail.com"/>
    <s v="-"/>
    <s v="Test"/>
  </r>
  <r>
    <n v="2023"/>
    <s v="SADDAKNK201709255765"/>
    <s v="1826976390650467"/>
    <x v="0"/>
    <d v="2017-09-25T00:00:00"/>
    <x v="4"/>
    <x v="0"/>
    <x v="0"/>
    <s v="25"/>
    <x v="2"/>
    <d v="1899-12-30T21:14:14"/>
    <x v="16"/>
    <n v="1"/>
    <x v="1"/>
    <x v="12"/>
    <s v="Rishabh Goyal"/>
    <s v="KNK002*2 KNK001*1"/>
    <x v="237"/>
    <x v="1"/>
    <s v="mr.hacker7411@gmail.com"/>
    <s v="-"/>
    <s v="Test"/>
  </r>
  <r>
    <n v="2034"/>
    <s v="SADDAKNK201709259195"/>
    <s v="1785259641546878"/>
    <x v="0"/>
    <d v="2017-09-25T00:00:00"/>
    <x v="4"/>
    <x v="0"/>
    <x v="0"/>
    <s v="25"/>
    <x v="2"/>
    <d v="1899-12-30T21:53:38"/>
    <x v="16"/>
    <n v="1"/>
    <x v="1"/>
    <x v="12"/>
    <s v="Mukesh Saini"/>
    <s v="KNK002*1"/>
    <x v="164"/>
    <x v="1"/>
    <s v="dr.mukeshsaini@gmail.com"/>
    <s v="-"/>
    <s v="Test"/>
  </r>
  <r>
    <n v="2032"/>
    <s v="SADDAKNK201709256134"/>
    <s v="1785259641546878"/>
    <x v="0"/>
    <d v="2017-09-25T00:00:00"/>
    <x v="4"/>
    <x v="0"/>
    <x v="0"/>
    <s v="25"/>
    <x v="2"/>
    <d v="1899-12-30T21:38:50"/>
    <x v="16"/>
    <n v="1"/>
    <x v="1"/>
    <x v="12"/>
    <s v="Mukesh Saini"/>
    <s v="KNK001*1"/>
    <x v="64"/>
    <x v="1"/>
    <s v="dr.mukeshsaini@gmail.com"/>
    <s v="-"/>
    <s v="Test"/>
  </r>
  <r>
    <n v="3621"/>
    <s v="SADDACFT201710258754"/>
    <s v="1420844824647635"/>
    <x v="1"/>
    <d v="2017-10-25T00:00:00"/>
    <x v="2"/>
    <x v="1"/>
    <x v="0"/>
    <s v="25"/>
    <x v="2"/>
    <d v="1899-12-30T20:04:01"/>
    <x v="14"/>
    <n v="1"/>
    <x v="1"/>
    <x v="12"/>
    <s v="Varshant Pareek"/>
    <s v="CFT005*2 CFT064*1"/>
    <x v="500"/>
    <x v="1"/>
    <s v="varshantpareek@gmail.com"/>
    <s v="-"/>
    <s v="Test"/>
  </r>
  <r>
    <n v="21"/>
    <s v="SADDA201708259647"/>
    <s v="1075202312615613"/>
    <x v="1"/>
    <d v="2017-08-25T00:00:00"/>
    <x v="0"/>
    <x v="4"/>
    <x v="0"/>
    <s v="25"/>
    <x v="2"/>
    <d v="1899-12-30T10:31:29"/>
    <x v="2"/>
    <n v="0"/>
    <x v="0"/>
    <x v="13"/>
    <s v="Aman Patel"/>
    <s v="MOM004*1 MOM020*1 MOM073*1"/>
    <x v="760"/>
    <x v="0"/>
    <s v="patelaman30@gmail.com"/>
    <m/>
    <s v="Test"/>
  </r>
  <r>
    <n v="33"/>
    <s v="SADDA201708251536"/>
    <s v="1075202312615613"/>
    <x v="1"/>
    <d v="2017-08-25T00:00:00"/>
    <x v="0"/>
    <x v="4"/>
    <x v="0"/>
    <s v="25"/>
    <x v="2"/>
    <d v="1899-12-30T14:29:37"/>
    <x v="2"/>
    <n v="0"/>
    <x v="0"/>
    <x v="13"/>
    <s v="Aman Patel"/>
    <s v="MOM073*2 MOM074*1"/>
    <x v="90"/>
    <x v="0"/>
    <s v="patelaman30@gmail.com"/>
    <m/>
    <s v="Test"/>
  </r>
  <r>
    <n v="34"/>
    <s v="SADDA201708258367"/>
    <s v="1075202312615613"/>
    <x v="1"/>
    <d v="2017-08-25T00:00:00"/>
    <x v="0"/>
    <x v="4"/>
    <x v="0"/>
    <s v="25"/>
    <x v="2"/>
    <d v="1899-12-30T14:29:38"/>
    <x v="2"/>
    <n v="0"/>
    <x v="0"/>
    <x v="13"/>
    <s v="Aman Patel"/>
    <s v="MOM073*2 MOM074*1"/>
    <x v="90"/>
    <x v="0"/>
    <s v="patelaman30@gmail.com"/>
    <m/>
    <s v="Test"/>
  </r>
  <r>
    <n v="35"/>
    <s v="SADDAMOM201708255146"/>
    <s v="1300412036733987"/>
    <x v="0"/>
    <d v="2017-08-25T00:00:00"/>
    <x v="0"/>
    <x v="4"/>
    <x v="0"/>
    <s v="25"/>
    <x v="2"/>
    <d v="1899-12-30T14:42:31"/>
    <x v="2"/>
    <n v="1"/>
    <x v="0"/>
    <x v="13"/>
    <s v="Ahasas Jain"/>
    <s v="MOM073*3"/>
    <x v="90"/>
    <x v="0"/>
    <s v="ahasas01@gmail.com"/>
    <m/>
    <s v="Test"/>
  </r>
  <r>
    <n v="36"/>
    <s v="SADDAMOM201708254740"/>
    <s v="1300412036733987"/>
    <x v="0"/>
    <d v="2017-08-25T00:00:00"/>
    <x v="0"/>
    <x v="4"/>
    <x v="0"/>
    <s v="25"/>
    <x v="2"/>
    <d v="1899-12-30T14:42:34"/>
    <x v="2"/>
    <n v="1"/>
    <x v="0"/>
    <x v="13"/>
    <s v="Ahasas Jain"/>
    <s v="MOM073*3"/>
    <x v="90"/>
    <x v="0"/>
    <s v="ahasas01@gmail.com"/>
    <m/>
    <s v="Test"/>
  </r>
  <r>
    <n v="49"/>
    <s v="SADDAGSK201708255051"/>
    <s v="837913823024513"/>
    <x v="0"/>
    <d v="2017-08-25T00:00:00"/>
    <x v="0"/>
    <x v="4"/>
    <x v="0"/>
    <s v="25"/>
    <x v="2"/>
    <d v="1899-12-30T16:03:38"/>
    <x v="8"/>
    <n v="1"/>
    <x v="0"/>
    <x v="13"/>
    <s v="Aditya Gaurav"/>
    <s v="GSK013*1"/>
    <x v="3"/>
    <x v="0"/>
    <s v="adityagaurav10@gmail.com"/>
    <m/>
    <s v="Test"/>
  </r>
  <r>
    <n v="50"/>
    <s v="SADDAGSK201708254123"/>
    <s v="837913823024513"/>
    <x v="0"/>
    <d v="2017-08-25T00:00:00"/>
    <x v="0"/>
    <x v="4"/>
    <x v="0"/>
    <s v="25"/>
    <x v="2"/>
    <d v="1899-12-30T16:03:41"/>
    <x v="8"/>
    <n v="1"/>
    <x v="0"/>
    <x v="13"/>
    <s v="Aditya Gaurav"/>
    <s v="GSK013*1"/>
    <x v="3"/>
    <x v="0"/>
    <s v="adityagaurav10@gmail.com"/>
    <m/>
    <s v="Test"/>
  </r>
  <r>
    <n v="56"/>
    <s v="SADDATBT201708258569"/>
    <s v="1930669920542476"/>
    <x v="0"/>
    <d v="2017-08-25T00:00:00"/>
    <x v="0"/>
    <x v="4"/>
    <x v="0"/>
    <s v="25"/>
    <x v="2"/>
    <d v="1899-12-30T16:44:40"/>
    <x v="22"/>
    <n v="1"/>
    <x v="0"/>
    <x v="13"/>
    <s v="Abhishek Shankwar"/>
    <s v="TBT002*3"/>
    <x v="51"/>
    <x v="0"/>
    <s v="abhishekambala29@gmail.com"/>
    <m/>
    <s v="Test"/>
  </r>
  <r>
    <n v="57"/>
    <s v="SADDATBT201708252702"/>
    <s v="1930669920542476"/>
    <x v="0"/>
    <d v="2017-08-25T00:00:00"/>
    <x v="0"/>
    <x v="4"/>
    <x v="0"/>
    <s v="25"/>
    <x v="2"/>
    <d v="1899-12-30T16:44:43"/>
    <x v="22"/>
    <n v="1"/>
    <x v="0"/>
    <x v="13"/>
    <s v="Abhishek Shankwar"/>
    <s v="TBT002*3"/>
    <x v="51"/>
    <x v="0"/>
    <s v="abhishekambala29@gmail.com"/>
    <m/>
    <s v="Test"/>
  </r>
  <r>
    <n v="67"/>
    <s v="SADDATLF201708261029"/>
    <s v="59a04d7fb48c14.48159056"/>
    <x v="0"/>
    <d v="2017-08-25T00:00:00"/>
    <x v="0"/>
    <x v="4"/>
    <x v="0"/>
    <s v="25"/>
    <x v="2"/>
    <d v="1899-12-30T18:44:05"/>
    <x v="19"/>
    <n v="1"/>
    <x v="0"/>
    <x v="13"/>
    <s v="Suryakant Tibrewal"/>
    <s v="TLF075*10 TLF032*1"/>
    <x v="56"/>
    <x v="0"/>
    <s v="stibrewal820@gmail.com"/>
    <m/>
    <s v="Test"/>
  </r>
  <r>
    <n v="68"/>
    <s v="SADDATLF201708265952"/>
    <s v="59a04d7fb48c14.48159056"/>
    <x v="0"/>
    <d v="2017-08-25T00:00:00"/>
    <x v="0"/>
    <x v="4"/>
    <x v="0"/>
    <s v="25"/>
    <x v="2"/>
    <d v="1899-12-30T18:44:08"/>
    <x v="19"/>
    <n v="1"/>
    <x v="0"/>
    <x v="13"/>
    <s v="Suryakant Tibrewal"/>
    <s v="TLF075*10 TLF032*1"/>
    <x v="56"/>
    <x v="0"/>
    <s v="stibrewal820@gmail.com"/>
    <m/>
    <s v="Test"/>
  </r>
  <r>
    <n v="1970"/>
    <s v="SADDAGSK201709256866"/>
    <s v="699282126933673"/>
    <x v="0"/>
    <d v="2017-09-25T00:00:00"/>
    <x v="4"/>
    <x v="0"/>
    <x v="0"/>
    <s v="25"/>
    <x v="2"/>
    <d v="1899-12-30T00:23:14"/>
    <x v="8"/>
    <n v="1"/>
    <x v="0"/>
    <x v="13"/>
    <s v="Vikesh Kumar"/>
    <s v="GSK081*1"/>
    <x v="62"/>
    <x v="0"/>
    <s v="krvikesh553@gmail.com"/>
    <s v="-"/>
    <s v="Test"/>
  </r>
  <r>
    <n v="2020"/>
    <s v="SADDARDB201709251497"/>
    <s v="699282126933673"/>
    <x v="0"/>
    <d v="2017-09-25T00:00:00"/>
    <x v="4"/>
    <x v="0"/>
    <x v="0"/>
    <s v="25"/>
    <x v="2"/>
    <d v="1899-12-30T20:39:56"/>
    <x v="1"/>
    <n v="1"/>
    <x v="0"/>
    <x v="13"/>
    <s v="Vikesh Kumar"/>
    <s v="RDB169*1 RDB191*3 RDB202*1"/>
    <x v="221"/>
    <x v="0"/>
    <s v="krvikesh553@gmail.com"/>
    <s v="-"/>
    <s v="Test"/>
  </r>
  <r>
    <n v="2033"/>
    <s v="SADDABLS201709254737"/>
    <s v="1466599083427340"/>
    <x v="0"/>
    <d v="2017-09-25T00:00:00"/>
    <x v="4"/>
    <x v="0"/>
    <x v="0"/>
    <s v="25"/>
    <x v="2"/>
    <d v="1899-12-30T21:52:08"/>
    <x v="5"/>
    <n v="1"/>
    <x v="0"/>
    <x v="13"/>
    <s v="Shashank Singh"/>
    <s v="BLS42*18 BLS67*2 BLS79*1"/>
    <x v="640"/>
    <x v="0"/>
    <s v="singhshashank229@gmail.com"/>
    <s v="-"/>
    <s v="Test"/>
  </r>
  <r>
    <n v="3632"/>
    <s v="SADDACBT201710259833"/>
    <s v="1935899869759658"/>
    <x v="0"/>
    <d v="2017-10-25T00:00:00"/>
    <x v="2"/>
    <x v="1"/>
    <x v="0"/>
    <s v="25"/>
    <x v="2"/>
    <d v="1899-12-30T21:27:42"/>
    <x v="4"/>
    <n v="1"/>
    <x v="0"/>
    <x v="13"/>
    <s v="Abhinav Sharma"/>
    <s v="CBT112*1 CBT034*1"/>
    <x v="202"/>
    <x v="0"/>
    <s v="abhinavshimla2112@gmail.com"/>
    <s v="-"/>
    <s v="Test"/>
  </r>
  <r>
    <n v="5933"/>
    <s v="SADDALPZ201711252836"/>
    <s v="340179309758322"/>
    <x v="0"/>
    <d v="2017-11-25T00:00:00"/>
    <x v="3"/>
    <x v="2"/>
    <x v="1"/>
    <s v="25"/>
    <x v="2"/>
    <d v="1899-12-30T15:47:06"/>
    <x v="3"/>
    <n v="1"/>
    <x v="0"/>
    <x v="13"/>
    <s v="Abhishek Singh"/>
    <s v="LPZ006*1 LPZ022*1"/>
    <x v="3"/>
    <x v="0"/>
    <s v="abhishek6524m@gmail.com"/>
    <s v="-"/>
    <s v="Test"/>
  </r>
  <r>
    <n v="41"/>
    <s v="SADDATOA201708257095"/>
    <s v="489235274744873"/>
    <x v="0"/>
    <d v="2017-08-25T00:00:00"/>
    <x v="0"/>
    <x v="4"/>
    <x v="0"/>
    <s v="25"/>
    <x v="2"/>
    <d v="1899-12-30T15:26:10"/>
    <x v="0"/>
    <n v="1"/>
    <x v="0"/>
    <x v="13"/>
    <s v="Anshul Jain"/>
    <s v="TOA071*2"/>
    <x v="208"/>
    <x v="0"/>
    <s v="anshuljain03091996@gmail.com"/>
    <m/>
    <s v="Test"/>
  </r>
  <r>
    <n v="42"/>
    <s v="SADDATOA201708253789"/>
    <s v="489235274744873"/>
    <x v="0"/>
    <d v="2017-08-25T00:00:00"/>
    <x v="0"/>
    <x v="4"/>
    <x v="0"/>
    <s v="25"/>
    <x v="2"/>
    <d v="1899-12-30T15:26:13"/>
    <x v="0"/>
    <n v="1"/>
    <x v="0"/>
    <x v="13"/>
    <s v="Anshul Jain"/>
    <s v="TOA071*2"/>
    <x v="208"/>
    <x v="0"/>
    <s v="anshuljain03091996@gmail.com"/>
    <m/>
    <s v="Test"/>
  </r>
  <r>
    <n v="43"/>
    <s v="SADDATOA201708255038"/>
    <s v="489235274744873"/>
    <x v="0"/>
    <d v="2017-08-25T00:00:00"/>
    <x v="0"/>
    <x v="4"/>
    <x v="0"/>
    <s v="25"/>
    <x v="2"/>
    <d v="1899-12-30T15:26:33"/>
    <x v="0"/>
    <n v="1"/>
    <x v="0"/>
    <x v="13"/>
    <s v="Anshul Jain"/>
    <s v="TOA071*2"/>
    <x v="208"/>
    <x v="0"/>
    <s v="anshuljain03091996@gmail.com"/>
    <m/>
    <s v="Test"/>
  </r>
  <r>
    <n v="44"/>
    <s v="SADDATOA201708258158"/>
    <s v="489235274744873"/>
    <x v="0"/>
    <d v="2017-08-25T00:00:00"/>
    <x v="0"/>
    <x v="4"/>
    <x v="0"/>
    <s v="25"/>
    <x v="2"/>
    <d v="1899-12-30T15:26:37"/>
    <x v="0"/>
    <n v="1"/>
    <x v="0"/>
    <x v="13"/>
    <s v="Anshul Jain"/>
    <s v="TOA071*2"/>
    <x v="208"/>
    <x v="0"/>
    <s v="anshuljain03091996@gmail.com"/>
    <m/>
    <s v="Test"/>
  </r>
  <r>
    <n v="5955"/>
    <s v="SADDARDB201711251048"/>
    <s v="59a96486bd5f00.46830608"/>
    <x v="0"/>
    <d v="2017-11-25T00:00:00"/>
    <x v="3"/>
    <x v="2"/>
    <x v="1"/>
    <s v="25"/>
    <x v="2"/>
    <d v="1899-12-30T22:54:22"/>
    <x v="1"/>
    <n v="1"/>
    <x v="0"/>
    <x v="16"/>
    <s v="Gourav Karwasara"/>
    <s v="RDB111*1"/>
    <x v="47"/>
    <x v="0"/>
    <s v="gour6380@gmail.com"/>
    <s v="-"/>
    <s v="Test"/>
  </r>
  <r>
    <n v="2001"/>
    <s v="SADDATOT201709258289"/>
    <s v="1423780547671200"/>
    <x v="0"/>
    <d v="2017-09-25T00:00:00"/>
    <x v="4"/>
    <x v="0"/>
    <x v="0"/>
    <s v="25"/>
    <x v="2"/>
    <d v="1899-12-30T15:37:26"/>
    <x v="21"/>
    <n v="1"/>
    <x v="1"/>
    <x v="21"/>
    <s v="Saurabh Kabra"/>
    <s v="TOT021*2 TOT054*1 TOT060*2"/>
    <x v="697"/>
    <x v="1"/>
    <s v="saurabh@gmail.com"/>
    <s v="-"/>
    <s v="Test"/>
  </r>
  <r>
    <n v="111"/>
    <s v="SADDABKB201708269029"/>
    <s v="333858327041193"/>
    <x v="0"/>
    <d v="2017-08-26T00:00:00"/>
    <x v="3"/>
    <x v="4"/>
    <x v="1"/>
    <s v="26"/>
    <x v="2"/>
    <d v="1899-12-30T07:44:51"/>
    <x v="17"/>
    <n v="1"/>
    <x v="0"/>
    <x v="0"/>
    <s v="Himanshu Singh"/>
    <s v="BKB226*3"/>
    <x v="223"/>
    <x v="0"/>
    <s v="singhhimanshu.0211@gmail.com"/>
    <m/>
    <s v="Test"/>
  </r>
  <r>
    <n v="112"/>
    <s v="SADDABKB201708262172"/>
    <s v="333858327041193"/>
    <x v="0"/>
    <d v="2017-08-26T00:00:00"/>
    <x v="3"/>
    <x v="4"/>
    <x v="1"/>
    <s v="26"/>
    <x v="2"/>
    <d v="1899-12-30T07:44:54"/>
    <x v="17"/>
    <n v="1"/>
    <x v="0"/>
    <x v="0"/>
    <s v="Himanshu Singh"/>
    <s v="BKB226*3"/>
    <x v="223"/>
    <x v="0"/>
    <s v="singhhimanshu.0211@gmail.com"/>
    <m/>
    <s v="Test"/>
  </r>
  <r>
    <n v="154"/>
    <s v="SADDATLF201708265868"/>
    <s v="10203563008593616"/>
    <x v="0"/>
    <d v="2017-08-26T00:00:00"/>
    <x v="3"/>
    <x v="4"/>
    <x v="1"/>
    <s v="26"/>
    <x v="2"/>
    <d v="1899-12-30T17:02:54"/>
    <x v="19"/>
    <n v="1"/>
    <x v="0"/>
    <x v="0"/>
    <s v="RamKrishna Paira"/>
    <s v="TLF053*1"/>
    <x v="21"/>
    <x v="0"/>
    <s v="pairaram@gmail.com"/>
    <m/>
    <s v="Test"/>
  </r>
  <r>
    <n v="155"/>
    <s v="SADDAGSK201708261187"/>
    <s v="10203563008593616"/>
    <x v="0"/>
    <d v="2017-08-26T00:00:00"/>
    <x v="3"/>
    <x v="4"/>
    <x v="1"/>
    <s v="26"/>
    <x v="2"/>
    <d v="1899-12-30T17:11:36"/>
    <x v="8"/>
    <n v="1"/>
    <x v="0"/>
    <x v="0"/>
    <s v="RamKrishna Paira"/>
    <s v="GSK083*1"/>
    <x v="41"/>
    <x v="0"/>
    <s v="pairaram@gmail.com"/>
    <m/>
    <s v="Test"/>
  </r>
  <r>
    <n v="156"/>
    <s v="SADDAGSK201708267623"/>
    <s v="10203563008593616"/>
    <x v="0"/>
    <d v="2017-08-26T00:00:00"/>
    <x v="3"/>
    <x v="4"/>
    <x v="1"/>
    <s v="26"/>
    <x v="2"/>
    <d v="1899-12-30T17:11:39"/>
    <x v="8"/>
    <n v="1"/>
    <x v="0"/>
    <x v="0"/>
    <s v="RamKrishna Paira"/>
    <s v="GSK083*1"/>
    <x v="41"/>
    <x v="0"/>
    <s v="pairaram@gmail.com"/>
    <m/>
    <s v="Test"/>
  </r>
  <r>
    <n v="164"/>
    <s v="SADDAGSK201708266038"/>
    <s v="10210129296893686"/>
    <x v="0"/>
    <d v="2017-08-26T00:00:00"/>
    <x v="3"/>
    <x v="4"/>
    <x v="1"/>
    <s v="26"/>
    <x v="2"/>
    <d v="1899-12-30T17:49:05"/>
    <x v="8"/>
    <n v="1"/>
    <x v="0"/>
    <x v="0"/>
    <s v="Aditya Sharma"/>
    <s v="GSK070*2 GSK072*7 GSK073*2 GSK013*1 GSK097*1"/>
    <x v="761"/>
    <x v="0"/>
    <s v="ads1419@gmail.com"/>
    <m/>
    <s v="Test"/>
  </r>
  <r>
    <n v="165"/>
    <s v="SADDAGSK201708266842"/>
    <s v="10210129296893686"/>
    <x v="0"/>
    <d v="2017-08-26T00:00:00"/>
    <x v="3"/>
    <x v="4"/>
    <x v="1"/>
    <s v="26"/>
    <x v="2"/>
    <d v="1899-12-30T17:49:08"/>
    <x v="8"/>
    <n v="1"/>
    <x v="0"/>
    <x v="0"/>
    <s v="Aditya Sharma"/>
    <s v="GSK070*2 GSK072*7 GSK073*2 GSK013*1 GSK097*1"/>
    <x v="761"/>
    <x v="0"/>
    <s v="ads1419@gmail.com"/>
    <m/>
    <s v="Test"/>
  </r>
  <r>
    <n v="166"/>
    <s v="SADDATLF201708266442"/>
    <s v="59a042768697d1.94807805"/>
    <x v="0"/>
    <d v="2017-08-26T00:00:00"/>
    <x v="3"/>
    <x v="4"/>
    <x v="1"/>
    <s v="26"/>
    <x v="2"/>
    <d v="1899-12-30T18:20:20"/>
    <x v="19"/>
    <n v="1"/>
    <x v="0"/>
    <x v="0"/>
    <s v="bhavik parmar"/>
    <s v="TLF077*1"/>
    <x v="164"/>
    <x v="0"/>
    <s v="bhavikparmar300@yahoo.com"/>
    <m/>
    <s v="Test"/>
  </r>
  <r>
    <n v="167"/>
    <s v="SADDATLF201708266218"/>
    <s v="59a042768697d1.94807805"/>
    <x v="0"/>
    <d v="2017-08-26T00:00:00"/>
    <x v="3"/>
    <x v="4"/>
    <x v="1"/>
    <s v="26"/>
    <x v="2"/>
    <d v="1899-12-30T18:20:23"/>
    <x v="19"/>
    <n v="1"/>
    <x v="0"/>
    <x v="0"/>
    <s v="bhavik parmar"/>
    <s v="TLF077*1"/>
    <x v="164"/>
    <x v="0"/>
    <s v="bhavikparmar300@yahoo.com"/>
    <m/>
    <s v="Test"/>
  </r>
  <r>
    <n v="168"/>
    <s v="SADDAGSK201708269376"/>
    <s v="59a042768697d1.94807805"/>
    <x v="0"/>
    <d v="2017-08-26T00:00:00"/>
    <x v="3"/>
    <x v="4"/>
    <x v="1"/>
    <s v="26"/>
    <x v="2"/>
    <d v="1899-12-30T18:25:09"/>
    <x v="8"/>
    <n v="1"/>
    <x v="0"/>
    <x v="0"/>
    <s v="bhavik parmar"/>
    <s v="GSK005*1 GSK070*1 GSK068*1"/>
    <x v="251"/>
    <x v="0"/>
    <s v="bhavikparmar300@yahoo.com"/>
    <m/>
    <s v="Test"/>
  </r>
  <r>
    <n v="169"/>
    <s v="SADDAGSK201708268423"/>
    <s v="59a042768697d1.94807805"/>
    <x v="0"/>
    <d v="2017-08-26T00:00:00"/>
    <x v="3"/>
    <x v="4"/>
    <x v="1"/>
    <s v="26"/>
    <x v="2"/>
    <d v="1899-12-30T18:25:11"/>
    <x v="8"/>
    <n v="1"/>
    <x v="0"/>
    <x v="0"/>
    <s v="bhavik parmar"/>
    <s v="GSK005*1 GSK070*1 GSK068*1"/>
    <x v="251"/>
    <x v="0"/>
    <s v="bhavikparmar300@yahoo.com"/>
    <m/>
    <s v="Test"/>
  </r>
  <r>
    <n v="2039"/>
    <s v="SADDAGSK201709266667"/>
    <s v="1441789345888457"/>
    <x v="0"/>
    <d v="2017-09-26T00:00:00"/>
    <x v="6"/>
    <x v="0"/>
    <x v="0"/>
    <s v="26"/>
    <x v="2"/>
    <d v="1899-12-30T00:26:01"/>
    <x v="8"/>
    <n v="1"/>
    <x v="0"/>
    <x v="0"/>
    <s v="Mayank Purohit"/>
    <s v="GSK021*1 GSK068*9"/>
    <x v="0"/>
    <x v="0"/>
    <s v="mayankpurohit2012@gmail.com"/>
    <s v="-"/>
    <s v="Test"/>
  </r>
  <r>
    <n v="2044"/>
    <s v="SADDARDB201709261037"/>
    <s v="781631295342453"/>
    <x v="1"/>
    <d v="2017-09-26T00:00:00"/>
    <x v="6"/>
    <x v="0"/>
    <x v="0"/>
    <s v="26"/>
    <x v="2"/>
    <d v="1899-12-30T12:38:35"/>
    <x v="1"/>
    <n v="0"/>
    <x v="0"/>
    <x v="0"/>
    <s v="Saransh Goyal"/>
    <s v="RDB076*1 RDB103*1 RDB174*10"/>
    <x v="205"/>
    <x v="0"/>
    <s v="saranshgoyalsg@gmail.com"/>
    <s v="-"/>
    <s v="Test"/>
  </r>
  <r>
    <n v="2045"/>
    <s v="SADDARDB201709265228"/>
    <s v="781631295342453"/>
    <x v="0"/>
    <d v="2017-09-26T00:00:00"/>
    <x v="6"/>
    <x v="0"/>
    <x v="0"/>
    <s v="26"/>
    <x v="2"/>
    <d v="1899-12-30T12:39:36"/>
    <x v="1"/>
    <n v="1"/>
    <x v="0"/>
    <x v="0"/>
    <s v="Saransh Goyal"/>
    <s v="RDB076*1 RDB103*1 RDB174*10"/>
    <x v="205"/>
    <x v="0"/>
    <s v="saranshgoyalsg@gmail.com"/>
    <s v="-"/>
    <s v="Test"/>
  </r>
  <r>
    <n v="2049"/>
    <s v="SADDARDB201709261648"/>
    <s v="59c8ac024402c0.89611841"/>
    <x v="1"/>
    <d v="2017-09-26T00:00:00"/>
    <x v="6"/>
    <x v="0"/>
    <x v="0"/>
    <s v="26"/>
    <x v="2"/>
    <d v="1899-12-30T13:01:23"/>
    <x v="1"/>
    <n v="1"/>
    <x v="0"/>
    <x v="0"/>
    <s v="Gaurav Kumar Jha"/>
    <s v="RDB211*1 RDB191*3 RDB207*1 RDB205*1"/>
    <x v="184"/>
    <x v="0"/>
    <s v="gauravjha00786@gmail.com"/>
    <s v="-"/>
    <s v="Test"/>
  </r>
  <r>
    <n v="2052"/>
    <s v="SADDARDB201709269080"/>
    <s v="59ca02610cfb51.95665848"/>
    <x v="0"/>
    <d v="2017-09-26T00:00:00"/>
    <x v="6"/>
    <x v="0"/>
    <x v="0"/>
    <s v="26"/>
    <x v="2"/>
    <d v="1899-12-30T13:24:02"/>
    <x v="1"/>
    <n v="1"/>
    <x v="0"/>
    <x v="0"/>
    <s v="Arfat"/>
    <s v="RDB152*1 RDB180*1 RDB179*1 RDB182*1 RDB169*1"/>
    <x v="702"/>
    <x v="0"/>
    <s v="arfat999@gmail.com"/>
    <s v="-"/>
    <s v="Test"/>
  </r>
  <r>
    <n v="2062"/>
    <s v="SADDAGSK201709262271"/>
    <s v="1928010197460246"/>
    <x v="1"/>
    <d v="2017-09-26T00:00:00"/>
    <x v="6"/>
    <x v="0"/>
    <x v="0"/>
    <s v="26"/>
    <x v="2"/>
    <d v="1899-12-30T18:40:32"/>
    <x v="8"/>
    <n v="0"/>
    <x v="0"/>
    <x v="0"/>
    <s v="Ridip Doley"/>
    <s v="GSK085*1"/>
    <x v="1"/>
    <x v="0"/>
    <s v="rdoley1996@gmail.com"/>
    <s v="-"/>
    <s v="Test"/>
  </r>
  <r>
    <n v="2063"/>
    <s v="SADDAGSK201709261321"/>
    <s v="1928010197460246"/>
    <x v="0"/>
    <d v="2017-09-26T00:00:00"/>
    <x v="6"/>
    <x v="0"/>
    <x v="0"/>
    <s v="26"/>
    <x v="2"/>
    <d v="1899-12-30T18:41:33"/>
    <x v="8"/>
    <n v="1"/>
    <x v="0"/>
    <x v="0"/>
    <s v="Ridip Doley"/>
    <s v="GSK085*1"/>
    <x v="1"/>
    <x v="0"/>
    <s v="rdoley1996@gmail.com"/>
    <s v="-"/>
    <s v="Test"/>
  </r>
  <r>
    <n v="2064"/>
    <s v="SADDABLS201709263739"/>
    <s v="1928010197460246"/>
    <x v="0"/>
    <d v="2017-09-26T00:00:00"/>
    <x v="6"/>
    <x v="0"/>
    <x v="0"/>
    <s v="26"/>
    <x v="2"/>
    <d v="1899-12-30T18:47:16"/>
    <x v="5"/>
    <n v="1"/>
    <x v="0"/>
    <x v="0"/>
    <s v="Ridip Doley"/>
    <s v="BLS9*1"/>
    <x v="79"/>
    <x v="0"/>
    <s v="rdoley1996@gmail.com"/>
    <s v="-"/>
    <s v="Test"/>
  </r>
  <r>
    <n v="2065"/>
    <s v="SADDALPZ201709269230"/>
    <s v="59b6962e8cb802.95967697"/>
    <x v="1"/>
    <d v="2017-09-26T00:00:00"/>
    <x v="6"/>
    <x v="0"/>
    <x v="0"/>
    <s v="26"/>
    <x v="2"/>
    <d v="1899-12-30T19:04:51"/>
    <x v="3"/>
    <n v="1"/>
    <x v="0"/>
    <x v="0"/>
    <s v="Rahul Kumar"/>
    <s v="LPZ228*1 LPZ006*1 LPZ181*2"/>
    <x v="762"/>
    <x v="0"/>
    <s v="rkism1066@gmail.com"/>
    <s v="-"/>
    <s v="Test"/>
  </r>
  <r>
    <n v="2067"/>
    <s v="SADDATOA201709263015"/>
    <s v="1032566283550046"/>
    <x v="0"/>
    <d v="2017-09-26T00:00:00"/>
    <x v="6"/>
    <x v="0"/>
    <x v="0"/>
    <s v="26"/>
    <x v="2"/>
    <d v="1899-12-30T19:15:23"/>
    <x v="0"/>
    <n v="1"/>
    <x v="0"/>
    <x v="0"/>
    <s v="Shiwanshu Shivam"/>
    <s v="TOA071*1 TOA155*14 TOA066*1"/>
    <x v="126"/>
    <x v="0"/>
    <s v="psychorulz37@gmail.com"/>
    <s v="-"/>
    <s v="Test"/>
  </r>
  <r>
    <n v="2071"/>
    <s v="SADDAMOM201709266604"/>
    <s v="59be7baa204906.30583597"/>
    <x v="1"/>
    <d v="2017-09-26T00:00:00"/>
    <x v="6"/>
    <x v="0"/>
    <x v="0"/>
    <s v="26"/>
    <x v="2"/>
    <d v="1899-12-30T19:43:09"/>
    <x v="2"/>
    <n v="1"/>
    <x v="0"/>
    <x v="0"/>
    <s v="Rajesh"/>
    <s v="MOM027*2 MOM029*1"/>
    <x v="1"/>
    <x v="0"/>
    <s v="rajeshchoudhary234@gmail.com"/>
    <s v="-"/>
    <s v="Test"/>
  </r>
  <r>
    <n v="2075"/>
    <s v="SADDACBT201709263802"/>
    <s v="1441789345888457"/>
    <x v="1"/>
    <d v="2017-09-26T00:00:00"/>
    <x v="6"/>
    <x v="0"/>
    <x v="0"/>
    <s v="26"/>
    <x v="2"/>
    <d v="1899-12-30T20:26:21"/>
    <x v="4"/>
    <n v="0"/>
    <x v="0"/>
    <x v="0"/>
    <s v="Mayank Purohit"/>
    <s v="CBT019*2 CBT014*1 CBT097*3"/>
    <x v="763"/>
    <x v="0"/>
    <s v="mayankpurohit2012@gmail.com"/>
    <s v="-"/>
    <s v="Test"/>
  </r>
  <r>
    <n v="2076"/>
    <s v="SADDACBT201709265652"/>
    <s v="1441789345888457"/>
    <x v="0"/>
    <d v="2017-09-26T00:00:00"/>
    <x v="6"/>
    <x v="0"/>
    <x v="0"/>
    <s v="26"/>
    <x v="2"/>
    <d v="1899-12-30T20:27:01"/>
    <x v="4"/>
    <n v="1"/>
    <x v="0"/>
    <x v="0"/>
    <s v="Mayank Purohit"/>
    <s v="CBT019*2 CBT014*1 CBT097*3"/>
    <x v="763"/>
    <x v="0"/>
    <s v="mayankpurohit2012@gmail.com"/>
    <s v="-"/>
    <s v="Test"/>
  </r>
  <r>
    <n v="2077"/>
    <s v="SADDACBT201709262933"/>
    <s v="1441789345888457"/>
    <x v="0"/>
    <d v="2017-09-26T00:00:00"/>
    <x v="6"/>
    <x v="0"/>
    <x v="0"/>
    <s v="26"/>
    <x v="2"/>
    <d v="1899-12-30T20:27:03"/>
    <x v="4"/>
    <n v="1"/>
    <x v="0"/>
    <x v="0"/>
    <s v="Mayank Purohit"/>
    <s v="CBT019*2 CBT014*1 CBT097*3"/>
    <x v="763"/>
    <x v="0"/>
    <s v="mayankpurohit2012@gmail.com"/>
    <s v="-"/>
    <s v="Test"/>
  </r>
  <r>
    <n v="2080"/>
    <s v="SADDARDB201709261564"/>
    <s v="1391013047663289"/>
    <x v="0"/>
    <d v="2017-09-26T00:00:00"/>
    <x v="6"/>
    <x v="0"/>
    <x v="0"/>
    <s v="26"/>
    <x v="2"/>
    <d v="1899-12-30T20:38:40"/>
    <x v="1"/>
    <n v="1"/>
    <x v="0"/>
    <x v="0"/>
    <s v="Anand Vardhan"/>
    <s v="RDB191*6"/>
    <x v="47"/>
    <x v="0"/>
    <s v="anandvardhan120@gmail.com"/>
    <s v="-"/>
    <s v="Test"/>
  </r>
  <r>
    <n v="2084"/>
    <s v="SADDAMOM201709263485"/>
    <s v="1801768266530749"/>
    <x v="1"/>
    <d v="2017-09-26T00:00:00"/>
    <x v="6"/>
    <x v="0"/>
    <x v="0"/>
    <s v="26"/>
    <x v="2"/>
    <d v="1899-12-30T20:43:00"/>
    <x v="2"/>
    <n v="0"/>
    <x v="0"/>
    <x v="0"/>
    <s v="Rajat Jaiswal"/>
    <s v="MOM075*1 MOM025*1"/>
    <x v="62"/>
    <x v="0"/>
    <s v="rajatjaiswal97@gmail.com"/>
    <s v="-"/>
    <s v="Test"/>
  </r>
  <r>
    <n v="2085"/>
    <s v="SADDAMOM201709263528"/>
    <s v="1801768266530749"/>
    <x v="0"/>
    <d v="2017-09-26T00:00:00"/>
    <x v="6"/>
    <x v="0"/>
    <x v="0"/>
    <s v="26"/>
    <x v="2"/>
    <d v="1899-12-30T20:43:29"/>
    <x v="2"/>
    <n v="1"/>
    <x v="0"/>
    <x v="0"/>
    <s v="Rajat Jaiswal"/>
    <s v="MOM075*1 MOM025*1"/>
    <x v="62"/>
    <x v="0"/>
    <s v="rajatjaiswal97@gmail.com"/>
    <s v="-"/>
    <s v="Test"/>
  </r>
  <r>
    <n v="2087"/>
    <s v="SADDACBT201709268730"/>
    <s v="59ca69a8847a85.68058849"/>
    <x v="1"/>
    <d v="2017-09-26T00:00:00"/>
    <x v="6"/>
    <x v="0"/>
    <x v="0"/>
    <s v="26"/>
    <x v="2"/>
    <d v="1899-12-30T21:05:18"/>
    <x v="4"/>
    <n v="1"/>
    <x v="0"/>
    <x v="0"/>
    <s v="Prashant Kumar Chaudhary"/>
    <s v="CBT019*1"/>
    <x v="36"/>
    <x v="0"/>
    <s v="sherathebrilliant421@gmail.com"/>
    <s v="-"/>
    <s v="Test"/>
  </r>
  <r>
    <n v="2089"/>
    <s v="SADDABLS201709264650"/>
    <s v="59c8fe754b81d4.17930716"/>
    <x v="0"/>
    <d v="2017-09-26T00:00:00"/>
    <x v="6"/>
    <x v="0"/>
    <x v="0"/>
    <s v="26"/>
    <x v="2"/>
    <d v="1899-12-30T21:10:36"/>
    <x v="5"/>
    <n v="1"/>
    <x v="0"/>
    <x v="0"/>
    <s v="Jakshat Desai"/>
    <s v="BLS44*4 BLS80*1 BLS66*1"/>
    <x v="27"/>
    <x v="0"/>
    <s v="wmichael6623243@gmail.com"/>
    <s v="-"/>
    <s v="Test"/>
  </r>
  <r>
    <n v="2094"/>
    <s v="SADDACBT201709268065"/>
    <s v="59ca02610cfb51.95665848"/>
    <x v="1"/>
    <d v="2017-09-26T00:00:00"/>
    <x v="6"/>
    <x v="0"/>
    <x v="0"/>
    <s v="26"/>
    <x v="2"/>
    <d v="1899-12-30T21:34:36"/>
    <x v="4"/>
    <n v="0"/>
    <x v="0"/>
    <x v="0"/>
    <s v="Arfat"/>
    <s v="CBT019*1"/>
    <x v="36"/>
    <x v="0"/>
    <s v="arfat999@gmail.com"/>
    <s v="-"/>
    <s v="Test"/>
  </r>
  <r>
    <n v="2095"/>
    <s v="SADDACBT201709269837"/>
    <s v="59ca02610cfb51.95665848"/>
    <x v="0"/>
    <d v="2017-09-26T00:00:00"/>
    <x v="6"/>
    <x v="0"/>
    <x v="0"/>
    <s v="26"/>
    <x v="2"/>
    <d v="1899-12-30T21:35:38"/>
    <x v="4"/>
    <n v="1"/>
    <x v="0"/>
    <x v="0"/>
    <s v="Arfat"/>
    <s v="CBT019*1"/>
    <x v="36"/>
    <x v="0"/>
    <s v="arfat999@gmail.com"/>
    <s v="-"/>
    <s v="Test"/>
  </r>
  <r>
    <n v="2096"/>
    <s v="SADDAMOM201709262407"/>
    <s v="345840615840065"/>
    <x v="0"/>
    <d v="2017-09-26T00:00:00"/>
    <x v="6"/>
    <x v="0"/>
    <x v="0"/>
    <s v="26"/>
    <x v="2"/>
    <d v="1899-12-30T21:36:45"/>
    <x v="2"/>
    <n v="1"/>
    <x v="0"/>
    <x v="0"/>
    <s v="Raghav Sharma"/>
    <s v="MOM027*4"/>
    <x v="17"/>
    <x v="0"/>
    <s v="sharma1998raghav@gmail.com"/>
    <s v="-"/>
    <s v="Test"/>
  </r>
  <r>
    <n v="2098"/>
    <s v="SADDAMOM201709266062"/>
    <s v="59a126835e2b68.81105263"/>
    <x v="0"/>
    <d v="2017-09-26T00:00:00"/>
    <x v="6"/>
    <x v="0"/>
    <x v="0"/>
    <s v="26"/>
    <x v="2"/>
    <d v="1899-12-30T21:45:48"/>
    <x v="2"/>
    <n v="1"/>
    <x v="0"/>
    <x v="0"/>
    <s v="Aishwary"/>
    <s v="MOM058*2 MOM036*15 MOM032*3"/>
    <x v="232"/>
    <x v="0"/>
    <s v="aaishwarychoudhary@yahoo.com"/>
    <s v="-"/>
    <s v="Test"/>
  </r>
  <r>
    <n v="2103"/>
    <s v="SADDAGSK201709268136"/>
    <s v="1379065148877643"/>
    <x v="0"/>
    <d v="2017-09-26T00:00:00"/>
    <x v="6"/>
    <x v="0"/>
    <x v="0"/>
    <s v="26"/>
    <x v="2"/>
    <d v="1899-12-30T23:16:38"/>
    <x v="8"/>
    <n v="1"/>
    <x v="0"/>
    <x v="0"/>
    <s v="Shivansh Singh"/>
    <s v="GSK082*2"/>
    <x v="127"/>
    <x v="0"/>
    <s v="cshivanshrsinghsingh@gmail.com"/>
    <s v="-"/>
    <s v="Test"/>
  </r>
  <r>
    <n v="3642"/>
    <s v="SADDAGSK201710262791"/>
    <s v="1926230127703279"/>
    <x v="0"/>
    <d v="2017-10-26T00:00:00"/>
    <x v="5"/>
    <x v="1"/>
    <x v="0"/>
    <s v="26"/>
    <x v="2"/>
    <d v="1899-12-30T01:20:31"/>
    <x v="8"/>
    <n v="1"/>
    <x v="0"/>
    <x v="0"/>
    <s v="Sudhansh Dua"/>
    <s v="GSK75*1 GSK16*1"/>
    <x v="7"/>
    <x v="0"/>
    <s v="sudhansh14@gmail.com"/>
    <s v="-"/>
    <s v="Test"/>
  </r>
  <r>
    <n v="3645"/>
    <s v="SADDATOA201710263363"/>
    <s v="59a01322371cc6.79725041"/>
    <x v="0"/>
    <d v="2017-10-26T00:00:00"/>
    <x v="5"/>
    <x v="1"/>
    <x v="0"/>
    <s v="26"/>
    <x v="2"/>
    <d v="1899-12-30T12:36:55"/>
    <x v="0"/>
    <n v="1"/>
    <x v="0"/>
    <x v="0"/>
    <s v="harshit jaiswal"/>
    <s v="TOA177*1"/>
    <x v="41"/>
    <x v="0"/>
    <s v="harshitjaiswalborn2rule@gmail.com"/>
    <s v="-"/>
    <s v="Test"/>
  </r>
  <r>
    <n v="3646"/>
    <s v="SADDACFF201710264525"/>
    <s v="59f189160dc7d0.10934334"/>
    <x v="0"/>
    <d v="2017-10-26T00:00:00"/>
    <x v="5"/>
    <x v="1"/>
    <x v="0"/>
    <s v="26"/>
    <x v="2"/>
    <d v="1899-12-30T12:40:17"/>
    <x v="6"/>
    <n v="1"/>
    <x v="0"/>
    <x v="0"/>
    <s v="Bethu Sai Sampath"/>
    <s v="CFF34*1"/>
    <x v="3"/>
    <x v="0"/>
    <s v="sampath690@gmail.com"/>
    <s v="-"/>
    <s v="Test"/>
  </r>
  <r>
    <n v="3648"/>
    <s v="SADDALPZ201710265396"/>
    <s v="843904012444686"/>
    <x v="0"/>
    <d v="2017-10-26T00:00:00"/>
    <x v="5"/>
    <x v="1"/>
    <x v="0"/>
    <s v="26"/>
    <x v="2"/>
    <d v="1899-12-30T13:19:33"/>
    <x v="3"/>
    <n v="1"/>
    <x v="0"/>
    <x v="0"/>
    <s v="Sandeep Singh"/>
    <s v="LPZ231*4"/>
    <x v="157"/>
    <x v="0"/>
    <s v="sdlalitsingh98@gmail.com"/>
    <s v="-"/>
    <s v="Test"/>
  </r>
  <r>
    <n v="3650"/>
    <s v="SADDARDB201710267375"/>
    <s v="1698056516885962"/>
    <x v="0"/>
    <d v="2017-10-26T00:00:00"/>
    <x v="5"/>
    <x v="1"/>
    <x v="0"/>
    <s v="26"/>
    <x v="2"/>
    <d v="1899-12-30T13:21:50"/>
    <x v="1"/>
    <n v="1"/>
    <x v="0"/>
    <x v="0"/>
    <s v="Aditya Chaurasia"/>
    <s v="RDB072*1 RDB099*1"/>
    <x v="283"/>
    <x v="0"/>
    <s v="Abcd"/>
    <s v="-"/>
    <s v="Test"/>
  </r>
  <r>
    <n v="3652"/>
    <s v="SADDACBT201710269507"/>
    <s v="1972969919647603"/>
    <x v="0"/>
    <d v="2017-10-26T00:00:00"/>
    <x v="5"/>
    <x v="1"/>
    <x v="0"/>
    <s v="26"/>
    <x v="2"/>
    <d v="1899-12-30T13:30:01"/>
    <x v="4"/>
    <n v="1"/>
    <x v="0"/>
    <x v="0"/>
    <s v="Karan Dhanak"/>
    <s v="CBT014*1 CBT122*1"/>
    <x v="202"/>
    <x v="0"/>
    <s v="karandhanak20@gmail.com"/>
    <s v="-"/>
    <s v="Test"/>
  </r>
  <r>
    <n v="3653"/>
    <s v="SADDACBT201710268013"/>
    <s v="1972969919647603"/>
    <x v="0"/>
    <d v="2017-10-26T00:00:00"/>
    <x v="5"/>
    <x v="1"/>
    <x v="0"/>
    <s v="26"/>
    <x v="2"/>
    <d v="1899-12-30T13:30:03"/>
    <x v="4"/>
    <n v="1"/>
    <x v="0"/>
    <x v="0"/>
    <s v="Karan Dhanak"/>
    <s v="CBT014*1 CBT122*1"/>
    <x v="202"/>
    <x v="0"/>
    <s v="karandhanak20@gmail.com"/>
    <s v="-"/>
    <s v="Test"/>
  </r>
  <r>
    <n v="3654"/>
    <s v="SADDARDB201710261392"/>
    <s v="10203657419152287"/>
    <x v="0"/>
    <d v="2017-10-26T00:00:00"/>
    <x v="5"/>
    <x v="1"/>
    <x v="0"/>
    <s v="26"/>
    <x v="2"/>
    <d v="1899-12-30T13:35:30"/>
    <x v="1"/>
    <n v="1"/>
    <x v="0"/>
    <x v="0"/>
    <s v="Adhip Dutt"/>
    <s v="RDB058*1 RDB046*1 RDB026*1"/>
    <x v="764"/>
    <x v="0"/>
    <s v="ttdaj@yandex.com"/>
    <s v="-"/>
    <s v="Test"/>
  </r>
  <r>
    <n v="3669"/>
    <s v="SADDATOA201710262837"/>
    <s v="59a431488d9c57.68788550"/>
    <x v="0"/>
    <d v="2017-10-26T00:00:00"/>
    <x v="5"/>
    <x v="1"/>
    <x v="0"/>
    <s v="26"/>
    <x v="2"/>
    <d v="1899-12-30T15:18:36"/>
    <x v="0"/>
    <n v="1"/>
    <x v="0"/>
    <x v="0"/>
    <s v="Karthick Vel K"/>
    <s v="TOA111*1"/>
    <x v="3"/>
    <x v="0"/>
    <s v="karthickvel.malarvizhi@gmail.com"/>
    <s v="-"/>
    <s v="Test"/>
  </r>
  <r>
    <n v="3670"/>
    <s v="SADDACFF201710269681"/>
    <s v="1650210318343009"/>
    <x v="1"/>
    <d v="2017-10-26T00:00:00"/>
    <x v="5"/>
    <x v="1"/>
    <x v="0"/>
    <s v="26"/>
    <x v="2"/>
    <d v="1899-12-30T15:49:30"/>
    <x v="6"/>
    <n v="1"/>
    <x v="0"/>
    <x v="0"/>
    <s v="Deepanshu Anand"/>
    <s v="CFF31*1 CFF1*1"/>
    <x v="147"/>
    <x v="0"/>
    <s v="Anand.deepanshu12@gmail.com"/>
    <s v="-"/>
    <s v="Test"/>
  </r>
  <r>
    <n v="3671"/>
    <s v="SADDACFF201710268705"/>
    <s v="59b54619951f77.27543570"/>
    <x v="0"/>
    <d v="2017-10-26T00:00:00"/>
    <x v="5"/>
    <x v="1"/>
    <x v="0"/>
    <s v="26"/>
    <x v="2"/>
    <d v="1899-12-30T17:32:46"/>
    <x v="6"/>
    <n v="1"/>
    <x v="0"/>
    <x v="0"/>
    <s v="Rohit Kumar"/>
    <s v="CFF39*1"/>
    <x v="21"/>
    <x v="0"/>
    <s v="r408340831@gmail.com"/>
    <s v="-"/>
    <s v="Test"/>
  </r>
  <r>
    <n v="3672"/>
    <s v="SADDACFF201710266504"/>
    <s v="1607668125922625"/>
    <x v="0"/>
    <d v="2017-10-26T00:00:00"/>
    <x v="5"/>
    <x v="1"/>
    <x v="0"/>
    <s v="26"/>
    <x v="2"/>
    <d v="1899-12-30T19:10:13"/>
    <x v="6"/>
    <n v="1"/>
    <x v="0"/>
    <x v="0"/>
    <s v="Parwez Alam"/>
    <s v="CFF21*1 CFF46*5"/>
    <x v="64"/>
    <x v="0"/>
    <s v="parweziitt@gmail.com"/>
    <s v="-"/>
    <s v="Test"/>
  </r>
  <r>
    <n v="3674"/>
    <s v="SADDACBT201710265248"/>
    <s v="59ae9079a1b4d9.37869642"/>
    <x v="0"/>
    <d v="2017-10-26T00:00:00"/>
    <x v="5"/>
    <x v="1"/>
    <x v="0"/>
    <s v="26"/>
    <x v="2"/>
    <d v="1899-12-30T19:51:45"/>
    <x v="4"/>
    <n v="1"/>
    <x v="0"/>
    <x v="0"/>
    <s v="Avinesh Kumar"/>
    <s v="CBT052*1 CBT114*1"/>
    <x v="13"/>
    <x v="0"/>
    <s v="djokerdummycplyt@gmail.com"/>
    <s v="-"/>
    <s v="Test"/>
  </r>
  <r>
    <n v="3678"/>
    <s v="SADDACBT201710265645"/>
    <s v="1621897704533297"/>
    <x v="0"/>
    <d v="2017-10-26T00:00:00"/>
    <x v="5"/>
    <x v="1"/>
    <x v="0"/>
    <s v="26"/>
    <x v="2"/>
    <d v="1899-12-30T20:03:47"/>
    <x v="4"/>
    <n v="1"/>
    <x v="0"/>
    <x v="0"/>
    <s v="Sudhanshu Shekhar"/>
    <s v="CBT010*1 CBT034*1"/>
    <x v="536"/>
    <x v="0"/>
    <s v="shekhar349@gmail.com"/>
    <s v="-"/>
    <s v="Test"/>
  </r>
  <r>
    <n v="3691"/>
    <s v="SADDARDB201710268922"/>
    <s v="1068646799938145"/>
    <x v="0"/>
    <d v="2017-10-26T00:00:00"/>
    <x v="5"/>
    <x v="1"/>
    <x v="0"/>
    <s v="26"/>
    <x v="2"/>
    <d v="1899-12-30T20:59:31"/>
    <x v="1"/>
    <n v="1"/>
    <x v="0"/>
    <x v="0"/>
    <s v="Akhil Chauhan"/>
    <s v="RDB081*2 RDB110*1 RDB174*18"/>
    <x v="487"/>
    <x v="0"/>
    <s v="akhilchauhan422@gmail.com"/>
    <s v="-"/>
    <s v="Test"/>
  </r>
  <r>
    <n v="3692"/>
    <s v="SADDAGSK201710261430"/>
    <s v="852582891565124"/>
    <x v="0"/>
    <d v="2017-10-26T00:00:00"/>
    <x v="5"/>
    <x v="1"/>
    <x v="0"/>
    <s v="26"/>
    <x v="2"/>
    <d v="1899-12-30T21:01:49"/>
    <x v="8"/>
    <n v="1"/>
    <x v="0"/>
    <x v="0"/>
    <s v="Suraj Kumar"/>
    <s v="GSK85*1"/>
    <x v="1"/>
    <x v="0"/>
    <s v="kdeep0713@gmail.com"/>
    <s v="-"/>
    <s v="Test"/>
  </r>
  <r>
    <n v="3695"/>
    <s v="SADDALPZ201710264425"/>
    <s v="1447959558627476"/>
    <x v="0"/>
    <d v="2017-10-26T00:00:00"/>
    <x v="5"/>
    <x v="1"/>
    <x v="0"/>
    <s v="26"/>
    <x v="2"/>
    <d v="1899-12-30T21:03:44"/>
    <x v="3"/>
    <n v="1"/>
    <x v="0"/>
    <x v="0"/>
    <s v="Naman Gupta"/>
    <s v="LPZ075*1"/>
    <x v="3"/>
    <x v="0"/>
    <s v="namanknl211@gmail.com"/>
    <s v="-"/>
    <s v="Test"/>
  </r>
  <r>
    <n v="3699"/>
    <s v="SADDATOA201710265549"/>
    <s v="1051298298306240"/>
    <x v="0"/>
    <d v="2017-10-26T00:00:00"/>
    <x v="5"/>
    <x v="1"/>
    <x v="0"/>
    <s v="26"/>
    <x v="2"/>
    <d v="1899-12-30T21:16:01"/>
    <x v="0"/>
    <n v="1"/>
    <x v="0"/>
    <x v="0"/>
    <s v="Sahil Aryan"/>
    <s v="TOA071*1 TOA158*1"/>
    <x v="3"/>
    <x v="0"/>
    <s v="sahilaryan23@gmail.com"/>
    <s v="-"/>
    <s v="Test"/>
  </r>
  <r>
    <n v="3700"/>
    <s v="SADDATOA201710267421"/>
    <s v="1051298298306240"/>
    <x v="0"/>
    <d v="2017-10-26T00:00:00"/>
    <x v="5"/>
    <x v="1"/>
    <x v="0"/>
    <s v="26"/>
    <x v="2"/>
    <d v="1899-12-30T21:17:35"/>
    <x v="0"/>
    <n v="1"/>
    <x v="0"/>
    <x v="0"/>
    <s v="Sahil Aryan"/>
    <s v="TOA071*1 TOA158*1"/>
    <x v="3"/>
    <x v="0"/>
    <s v="sahilaryan23@gmail.com"/>
    <s v="-"/>
    <s v="Test"/>
  </r>
  <r>
    <n v="3710"/>
    <s v="SADDACBT201710264030"/>
    <s v="1972969919647603"/>
    <x v="0"/>
    <d v="2017-10-26T00:00:00"/>
    <x v="5"/>
    <x v="1"/>
    <x v="0"/>
    <s v="26"/>
    <x v="2"/>
    <d v="1899-12-30T21:39:12"/>
    <x v="4"/>
    <n v="1"/>
    <x v="0"/>
    <x v="0"/>
    <s v="Karan Dhanak"/>
    <s v="CBT014*1 CBT122*1"/>
    <x v="202"/>
    <x v="0"/>
    <s v="karandhanak20@gmail.com"/>
    <s v="-"/>
    <s v="Test"/>
  </r>
  <r>
    <n v="3714"/>
    <s v="SADDARDB201710268195"/>
    <s v="1582379958468136"/>
    <x v="0"/>
    <d v="2017-10-26T00:00:00"/>
    <x v="5"/>
    <x v="1"/>
    <x v="0"/>
    <s v="26"/>
    <x v="2"/>
    <d v="1899-12-30T21:53:29"/>
    <x v="1"/>
    <n v="1"/>
    <x v="0"/>
    <x v="0"/>
    <s v="Pavan Kumar"/>
    <s v="RDB126*1 RDB174*6 RDB182*1"/>
    <x v="290"/>
    <x v="0"/>
    <s v="pavankumarism@gmail.com"/>
    <s v="-"/>
    <s v="Test"/>
  </r>
  <r>
    <n v="3721"/>
    <s v="SADDAGSK201710264939"/>
    <s v="1491400127619724"/>
    <x v="0"/>
    <d v="2017-10-26T00:00:00"/>
    <x v="5"/>
    <x v="1"/>
    <x v="0"/>
    <s v="26"/>
    <x v="2"/>
    <d v="1899-12-30T22:16:58"/>
    <x v="8"/>
    <n v="1"/>
    <x v="0"/>
    <x v="0"/>
    <s v="Ayush Somani"/>
    <s v="GSK60*1"/>
    <x v="71"/>
    <x v="0"/>
    <s v="ayushsomani001@gmail.com"/>
    <s v="-"/>
    <s v="Test"/>
  </r>
  <r>
    <n v="3725"/>
    <s v="SADDACFF201710265606"/>
    <s v="495937924093892"/>
    <x v="1"/>
    <d v="2017-10-26T00:00:00"/>
    <x v="5"/>
    <x v="1"/>
    <x v="0"/>
    <s v="26"/>
    <x v="2"/>
    <d v="1899-12-30T23:34:18"/>
    <x v="6"/>
    <n v="1"/>
    <x v="0"/>
    <x v="0"/>
    <s v="Ankit Kashyap"/>
    <s v="CFF47*1 CFF5*1 CFF13*1"/>
    <x v="64"/>
    <x v="0"/>
    <s v="eol.metal@gmail.com"/>
    <s v="-"/>
    <s v="Test"/>
  </r>
  <r>
    <n v="5967"/>
    <s v="SADDACBT201711261867"/>
    <s v="59ae9079a1b4d9.37869642"/>
    <x v="0"/>
    <d v="2017-11-26T00:00:00"/>
    <x v="1"/>
    <x v="2"/>
    <x v="1"/>
    <s v="26"/>
    <x v="2"/>
    <d v="1899-12-30T19:27:05"/>
    <x v="4"/>
    <n v="1"/>
    <x v="0"/>
    <x v="0"/>
    <s v="Avinesh Kumar"/>
    <s v="CBT112*1 CBT102*1"/>
    <x v="73"/>
    <x v="0"/>
    <s v="djokerdummycplyt@gmail.com"/>
    <s v="-"/>
    <s v="Test"/>
  </r>
  <r>
    <n v="5975"/>
    <s v="SADDARDB201711265608"/>
    <s v="59b12e03e3c351.56293443"/>
    <x v="0"/>
    <d v="2017-11-26T00:00:00"/>
    <x v="1"/>
    <x v="2"/>
    <x v="1"/>
    <s v="26"/>
    <x v="2"/>
    <d v="1899-12-30T20:23:26"/>
    <x v="1"/>
    <n v="1"/>
    <x v="0"/>
    <x v="0"/>
    <s v="pragdheesh"/>
    <s v="RDB158*1"/>
    <x v="17"/>
    <x v="0"/>
    <s v="pragdheesh@gmail.com"/>
    <s v="-"/>
    <s v="Test"/>
  </r>
  <r>
    <n v="5976"/>
    <s v="SADDARDB201711268858"/>
    <s v="59b12e03e3c351.56293443"/>
    <x v="1"/>
    <d v="2017-11-26T00:00:00"/>
    <x v="1"/>
    <x v="2"/>
    <x v="1"/>
    <s v="26"/>
    <x v="2"/>
    <d v="1899-12-30T20:24:02"/>
    <x v="1"/>
    <n v="0"/>
    <x v="0"/>
    <x v="0"/>
    <s v="pragdheesh"/>
    <s v="RDB158*1"/>
    <x v="17"/>
    <x v="0"/>
    <s v="pragdheesh@gmail.com"/>
    <s v="-"/>
    <s v="Test"/>
  </r>
  <r>
    <n v="5984"/>
    <s v="SADDABKB201711267208"/>
    <s v="1441789345888457"/>
    <x v="0"/>
    <d v="2017-11-26T00:00:00"/>
    <x v="1"/>
    <x v="2"/>
    <x v="1"/>
    <s v="26"/>
    <x v="2"/>
    <d v="1899-12-30T20:43:40"/>
    <x v="17"/>
    <n v="1"/>
    <x v="0"/>
    <x v="0"/>
    <s v="Mayank Purohit"/>
    <s v="BKB045*1 BKB118*1 BKB204*1"/>
    <x v="302"/>
    <x v="0"/>
    <s v="mayankpurohit2012@gmail.com"/>
    <s v="-"/>
    <s v="Test"/>
  </r>
  <r>
    <n v="5999"/>
    <s v="SADDAMOM201711261929"/>
    <s v="59d65d422452e6.69258068"/>
    <x v="1"/>
    <d v="2017-11-26T00:00:00"/>
    <x v="1"/>
    <x v="2"/>
    <x v="1"/>
    <s v="26"/>
    <x v="2"/>
    <d v="1899-12-30T21:21:36"/>
    <x v="2"/>
    <n v="1"/>
    <x v="0"/>
    <x v="0"/>
    <s v="dipesh kamble"/>
    <s v="MOM017*1 MOM038*1"/>
    <x v="117"/>
    <x v="0"/>
    <s v="dmk1304@yahoo.com"/>
    <s v="-"/>
    <s v="Test"/>
  </r>
  <r>
    <n v="6010"/>
    <s v="SADDARDB201711263603"/>
    <s v="59b12a948333c4.28209002"/>
    <x v="0"/>
    <d v="2017-11-26T00:00:00"/>
    <x v="1"/>
    <x v="2"/>
    <x v="1"/>
    <s v="26"/>
    <x v="2"/>
    <d v="1899-12-30T21:45:31"/>
    <x v="1"/>
    <n v="1"/>
    <x v="0"/>
    <x v="0"/>
    <s v="Anupam"/>
    <s v="RDB074*1"/>
    <x v="7"/>
    <x v="0"/>
    <s v="nupam@outlook.in"/>
    <s v="-"/>
    <s v="Test"/>
  </r>
  <r>
    <n v="6025"/>
    <s v="SADDACFF201711262989"/>
    <s v="707564829439690"/>
    <x v="0"/>
    <d v="2017-11-26T00:00:00"/>
    <x v="1"/>
    <x v="2"/>
    <x v="1"/>
    <s v="26"/>
    <x v="2"/>
    <d v="1899-12-30T22:57:37"/>
    <x v="6"/>
    <n v="1"/>
    <x v="0"/>
    <x v="0"/>
    <s v="Ishitwa Viranchi"/>
    <s v="CFF42*1 CFF32*1 CFF46*6"/>
    <x v="765"/>
    <x v="0"/>
    <s v="ishitwa1911@gmail.com"/>
    <s v="-"/>
    <s v="Test"/>
  </r>
  <r>
    <n v="6026"/>
    <s v="SADDACFF201711265502"/>
    <s v="707564829439690"/>
    <x v="0"/>
    <d v="2017-11-26T00:00:00"/>
    <x v="1"/>
    <x v="2"/>
    <x v="1"/>
    <s v="26"/>
    <x v="2"/>
    <d v="1899-12-30T23:00:26"/>
    <x v="6"/>
    <n v="1"/>
    <x v="0"/>
    <x v="0"/>
    <s v="Ishitwa Viranchi"/>
    <s v="CFF32*1 CFF42*1 CFF46*7"/>
    <x v="766"/>
    <x v="0"/>
    <s v="ishitwa1911@gmail.com"/>
    <s v="-"/>
    <s v="Test"/>
  </r>
  <r>
    <n v="6027"/>
    <s v="SADDACFF201711267463"/>
    <s v="1687518317987965"/>
    <x v="0"/>
    <d v="2017-11-26T00:00:00"/>
    <x v="1"/>
    <x v="2"/>
    <x v="1"/>
    <s v="26"/>
    <x v="2"/>
    <d v="1899-12-30T23:05:08"/>
    <x v="6"/>
    <n v="1"/>
    <x v="0"/>
    <x v="0"/>
    <s v="Kartikey Chauhan"/>
    <s v="CFF47*4 CFF17*1"/>
    <x v="2"/>
    <x v="0"/>
    <s v="c.kartikey@live.com"/>
    <s v="-"/>
    <s v="Test"/>
  </r>
  <r>
    <n v="6029"/>
    <s v="SADDAGSK201711266580"/>
    <s v="1483864345027877"/>
    <x v="0"/>
    <d v="2017-11-26T00:00:00"/>
    <x v="1"/>
    <x v="2"/>
    <x v="1"/>
    <s v="26"/>
    <x v="2"/>
    <d v="1899-12-30T23:12:39"/>
    <x v="8"/>
    <n v="1"/>
    <x v="0"/>
    <x v="0"/>
    <s v="Sneh Shrivastava"/>
    <s v="GSK42*1 GSK68*10"/>
    <x v="17"/>
    <x v="0"/>
    <s v="subham4shrivastava@gmail.com"/>
    <s v="-"/>
    <s v="Test"/>
  </r>
  <r>
    <n v="132"/>
    <s v="SADDABLS201708265260"/>
    <s v="1965717853706221"/>
    <x v="0"/>
    <d v="2017-08-26T00:00:00"/>
    <x v="3"/>
    <x v="4"/>
    <x v="1"/>
    <s v="26"/>
    <x v="2"/>
    <d v="1899-12-30T13:34:57"/>
    <x v="5"/>
    <n v="1"/>
    <x v="0"/>
    <x v="0"/>
    <s v="Sandipan Mondal"/>
    <s v="BLS8*1"/>
    <x v="62"/>
    <x v="0"/>
    <s v="abc@xyz.com"/>
    <m/>
    <s v="Test"/>
  </r>
  <r>
    <n v="150"/>
    <s v="SADDATLF201708264406"/>
    <s v="10203563008593616"/>
    <x v="0"/>
    <d v="2017-08-26T00:00:00"/>
    <x v="3"/>
    <x v="4"/>
    <x v="1"/>
    <s v="26"/>
    <x v="2"/>
    <d v="1899-12-30T17:02:07"/>
    <x v="19"/>
    <n v="1"/>
    <x v="0"/>
    <x v="0"/>
    <s v="RamKrishna Paira"/>
    <s v="TLF053*1"/>
    <x v="21"/>
    <x v="0"/>
    <s v="pairaram@gmail.com"/>
    <m/>
    <s v="Test"/>
  </r>
  <r>
    <n v="151"/>
    <s v="SADDATLF201708262250"/>
    <s v="10203563008593616"/>
    <x v="0"/>
    <d v="2017-08-26T00:00:00"/>
    <x v="3"/>
    <x v="4"/>
    <x v="1"/>
    <s v="26"/>
    <x v="2"/>
    <d v="1899-12-30T17:02:10"/>
    <x v="19"/>
    <n v="1"/>
    <x v="0"/>
    <x v="0"/>
    <s v="RamKrishna Paira"/>
    <s v="TLF053*1"/>
    <x v="21"/>
    <x v="0"/>
    <s v="pairaram@gmail.com"/>
    <m/>
    <s v="Test"/>
  </r>
  <r>
    <n v="152"/>
    <s v="SADDATLF201708261848"/>
    <s v="10203563008593616"/>
    <x v="0"/>
    <d v="2017-08-26T00:00:00"/>
    <x v="3"/>
    <x v="4"/>
    <x v="1"/>
    <s v="26"/>
    <x v="2"/>
    <d v="1899-12-30T17:02:27"/>
    <x v="19"/>
    <n v="1"/>
    <x v="0"/>
    <x v="0"/>
    <s v="RamKrishna Paira"/>
    <s v="TLF053*1"/>
    <x v="21"/>
    <x v="0"/>
    <s v="pairaram@gmail.com"/>
    <m/>
    <s v="Test"/>
  </r>
  <r>
    <n v="153"/>
    <s v="SADDATLF201708268994"/>
    <s v="10203563008593616"/>
    <x v="0"/>
    <d v="2017-08-26T00:00:00"/>
    <x v="3"/>
    <x v="4"/>
    <x v="1"/>
    <s v="26"/>
    <x v="2"/>
    <d v="1899-12-30T17:02:30"/>
    <x v="19"/>
    <n v="1"/>
    <x v="0"/>
    <x v="0"/>
    <s v="RamKrishna Paira"/>
    <s v="TLF053*1"/>
    <x v="21"/>
    <x v="0"/>
    <s v="pairaram@gmail.com"/>
    <m/>
    <s v="Test"/>
  </r>
  <r>
    <n v="142"/>
    <s v="SADDATOA201708264717"/>
    <s v="599ff9fe603e96.34715987"/>
    <x v="0"/>
    <d v="2017-08-26T00:00:00"/>
    <x v="3"/>
    <x v="4"/>
    <x v="1"/>
    <s v="26"/>
    <x v="2"/>
    <d v="1899-12-30T15:48:39"/>
    <x v="0"/>
    <n v="1"/>
    <x v="0"/>
    <x v="0"/>
    <s v="sachin saxena"/>
    <s v="TOA071*1 TOA155*6"/>
    <x v="239"/>
    <x v="0"/>
    <s v="sachin221saxena@gmail.com"/>
    <m/>
    <s v="Test"/>
  </r>
  <r>
    <n v="143"/>
    <s v="SADDATOA201708267355"/>
    <s v="599ff9fe603e96.34715987"/>
    <x v="0"/>
    <d v="2017-08-26T00:00:00"/>
    <x v="3"/>
    <x v="4"/>
    <x v="1"/>
    <s v="26"/>
    <x v="2"/>
    <d v="1899-12-30T15:48:44"/>
    <x v="0"/>
    <n v="1"/>
    <x v="0"/>
    <x v="0"/>
    <s v="sachin saxena"/>
    <s v="TOA071*1 TOA155*6"/>
    <x v="239"/>
    <x v="0"/>
    <s v="sachin221saxena@gmail.com"/>
    <m/>
    <s v="Test"/>
  </r>
  <r>
    <n v="157"/>
    <s v="SADDATLF201708267128"/>
    <s v="1936147580004530"/>
    <x v="0"/>
    <d v="2017-08-26T00:00:00"/>
    <x v="3"/>
    <x v="4"/>
    <x v="1"/>
    <s v="26"/>
    <x v="2"/>
    <d v="1899-12-30T17:29:32"/>
    <x v="19"/>
    <n v="1"/>
    <x v="0"/>
    <x v="0"/>
    <s v="Yashwant Gaur"/>
    <s v="TLF078*1"/>
    <x v="500"/>
    <x v="0"/>
    <s v="gauryashwant2212@gmail.com"/>
    <m/>
    <s v="Test"/>
  </r>
  <r>
    <n v="158"/>
    <s v="SADDATLF201708269620"/>
    <s v="1936147580004530"/>
    <x v="0"/>
    <d v="2017-08-26T00:00:00"/>
    <x v="3"/>
    <x v="4"/>
    <x v="1"/>
    <s v="26"/>
    <x v="2"/>
    <d v="1899-12-30T17:29:35"/>
    <x v="19"/>
    <n v="1"/>
    <x v="0"/>
    <x v="0"/>
    <s v="Yashwant Gaur"/>
    <s v="TLF078*1"/>
    <x v="500"/>
    <x v="0"/>
    <s v="gauryashwant2212@gmail.com"/>
    <m/>
    <s v="Test"/>
  </r>
  <r>
    <n v="159"/>
    <s v="SADDA201708267872"/>
    <s v="1413982475350508"/>
    <x v="1"/>
    <d v="2017-08-26T00:00:00"/>
    <x v="3"/>
    <x v="4"/>
    <x v="1"/>
    <s v="26"/>
    <x v="2"/>
    <d v="1899-12-30T17:42:08"/>
    <x v="19"/>
    <n v="0"/>
    <x v="0"/>
    <x v="0"/>
    <s v="Anshu Jalan"/>
    <s v="TLF021*1 TLF033*1 TLF075*15"/>
    <x v="199"/>
    <x v="0"/>
    <s v="anshu.jalan@yahoo.co.in"/>
    <m/>
    <s v="Test"/>
  </r>
  <r>
    <n v="160"/>
    <s v="SADDATLF201708261003"/>
    <s v="1413982475350508"/>
    <x v="0"/>
    <d v="2017-08-26T00:00:00"/>
    <x v="3"/>
    <x v="4"/>
    <x v="1"/>
    <s v="26"/>
    <x v="2"/>
    <d v="1899-12-30T17:43:07"/>
    <x v="19"/>
    <n v="1"/>
    <x v="0"/>
    <x v="0"/>
    <s v="Anshu Jalan"/>
    <s v="TLF021*1 TLF033*1 TLF075*15"/>
    <x v="199"/>
    <x v="0"/>
    <s v="anshu.jalan@yahoo.co.in"/>
    <m/>
    <s v="Test"/>
  </r>
  <r>
    <n v="161"/>
    <s v="SADDATLF201708264759"/>
    <s v="1413982475350508"/>
    <x v="0"/>
    <d v="2017-08-26T00:00:00"/>
    <x v="3"/>
    <x v="4"/>
    <x v="1"/>
    <s v="26"/>
    <x v="2"/>
    <d v="1899-12-30T17:43:12"/>
    <x v="19"/>
    <n v="1"/>
    <x v="0"/>
    <x v="0"/>
    <s v="Anshu Jalan"/>
    <s v="TLF021*1 TLF033*1 TLF075*15"/>
    <x v="199"/>
    <x v="0"/>
    <s v="anshu.jalan@yahoo.co.in"/>
    <m/>
    <s v="Test"/>
  </r>
  <r>
    <n v="162"/>
    <s v="SADDAGSK201708261009"/>
    <s v="1413982475350508"/>
    <x v="0"/>
    <d v="2017-08-26T00:00:00"/>
    <x v="3"/>
    <x v="4"/>
    <x v="1"/>
    <s v="26"/>
    <x v="2"/>
    <d v="1899-12-30T17:48:24"/>
    <x v="8"/>
    <n v="1"/>
    <x v="0"/>
    <x v="0"/>
    <s v="Anshu Jalan"/>
    <s v="GSK029*1 GSK043*1 GSK068*15"/>
    <x v="237"/>
    <x v="0"/>
    <s v="anshu.jalan@yahoo.co.in"/>
    <m/>
    <s v="Test"/>
  </r>
  <r>
    <n v="163"/>
    <s v="SADDAGSK201708267282"/>
    <s v="1413982475350508"/>
    <x v="0"/>
    <d v="2017-08-26T00:00:00"/>
    <x v="3"/>
    <x v="4"/>
    <x v="1"/>
    <s v="26"/>
    <x v="2"/>
    <d v="1899-12-30T17:48:26"/>
    <x v="8"/>
    <n v="1"/>
    <x v="0"/>
    <x v="0"/>
    <s v="Anshu Jalan"/>
    <s v="GSK029*1 GSK043*1 GSK068*15"/>
    <x v="237"/>
    <x v="0"/>
    <s v="anshu.jalan@yahoo.co.in"/>
    <m/>
    <s v="Test"/>
  </r>
  <r>
    <n v="2040"/>
    <s v="SADDAGSK201709267643"/>
    <s v="59bd61fd96dcf0.22085896"/>
    <x v="0"/>
    <d v="2017-09-26T00:00:00"/>
    <x v="6"/>
    <x v="0"/>
    <x v="0"/>
    <s v="26"/>
    <x v="2"/>
    <d v="1899-12-30T00:55:21"/>
    <x v="8"/>
    <n v="1"/>
    <x v="0"/>
    <x v="0"/>
    <s v="Nagendra K Udupa"/>
    <s v="GSK029*1 GSK068*5"/>
    <x v="300"/>
    <x v="0"/>
    <s v="nudupa96@gmail.com"/>
    <s v="-"/>
    <s v="Test"/>
  </r>
  <r>
    <n v="2041"/>
    <s v="SADDALPZ201709261513"/>
    <s v="907074626097503"/>
    <x v="0"/>
    <d v="2017-09-26T00:00:00"/>
    <x v="6"/>
    <x v="0"/>
    <x v="0"/>
    <s v="26"/>
    <x v="2"/>
    <d v="1899-12-30T12:05:25"/>
    <x v="3"/>
    <n v="1"/>
    <x v="0"/>
    <x v="0"/>
    <s v="Shubham Mishra"/>
    <s v="LPZ121*1 LPZ181*9"/>
    <x v="767"/>
    <x v="0"/>
    <s v="shubham.dskv@gmail.com"/>
    <s v="-"/>
    <s v="Test"/>
  </r>
  <r>
    <n v="2042"/>
    <s v="SADDALPZ201709262772"/>
    <s v="907074626097503"/>
    <x v="0"/>
    <d v="2017-09-26T00:00:00"/>
    <x v="6"/>
    <x v="0"/>
    <x v="0"/>
    <s v="26"/>
    <x v="2"/>
    <d v="1899-12-30T12:12:12"/>
    <x v="3"/>
    <n v="1"/>
    <x v="0"/>
    <x v="0"/>
    <s v="Shubham Mishra"/>
    <s v="LPZ181*10 LPZ127*1"/>
    <x v="0"/>
    <x v="0"/>
    <s v="shubham.dskv@gmail.com"/>
    <s v="-"/>
    <s v="Test"/>
  </r>
  <r>
    <n v="2054"/>
    <s v="SADDABLS201709268540"/>
    <s v="59a479a57cb7f0.66841093"/>
    <x v="0"/>
    <d v="2017-09-26T00:00:00"/>
    <x v="6"/>
    <x v="0"/>
    <x v="0"/>
    <s v="26"/>
    <x v="2"/>
    <d v="1899-12-30T14:06:53"/>
    <x v="5"/>
    <n v="1"/>
    <x v="0"/>
    <x v="0"/>
    <s v="AVINASH KUMAR"/>
    <s v="BLS48*4"/>
    <x v="76"/>
    <x v="0"/>
    <s v="nomercy.avi008@gmail.com"/>
    <s v="-"/>
    <s v="Test"/>
  </r>
  <r>
    <n v="2066"/>
    <s v="SADDAMOM201709266375"/>
    <s v="59c8fe58956228.37870755"/>
    <x v="0"/>
    <d v="2017-09-26T00:00:00"/>
    <x v="6"/>
    <x v="0"/>
    <x v="0"/>
    <s v="26"/>
    <x v="2"/>
    <d v="1899-12-30T19:14:24"/>
    <x v="2"/>
    <n v="1"/>
    <x v="0"/>
    <x v="0"/>
    <s v="Pankaj Kumar"/>
    <s v="MOM062*1 MOM075*1"/>
    <x v="20"/>
    <x v="0"/>
    <s v="erpankr56070@gmail.com"/>
    <s v="-"/>
    <s v="Test"/>
  </r>
  <r>
    <n v="3659"/>
    <s v="SADDARDB201710263584"/>
    <s v="1601596786569971"/>
    <x v="0"/>
    <d v="2017-10-26T00:00:00"/>
    <x v="5"/>
    <x v="1"/>
    <x v="0"/>
    <s v="26"/>
    <x v="2"/>
    <d v="1899-12-30T13:41:31"/>
    <x v="1"/>
    <n v="1"/>
    <x v="0"/>
    <x v="0"/>
    <s v="Amber Saxena"/>
    <s v="RDB191*9"/>
    <x v="254"/>
    <x v="0"/>
    <s v="amber.sa97@gmail.com"/>
    <s v="-"/>
    <s v="Test"/>
  </r>
  <r>
    <n v="3682"/>
    <s v="SADDARDB201710261656"/>
    <s v="1413982475350508"/>
    <x v="0"/>
    <d v="2017-10-26T00:00:00"/>
    <x v="5"/>
    <x v="1"/>
    <x v="0"/>
    <s v="26"/>
    <x v="2"/>
    <d v="1899-12-30T20:22:21"/>
    <x v="1"/>
    <n v="1"/>
    <x v="0"/>
    <x v="0"/>
    <s v="Anshu Jalan"/>
    <s v="RDB072*2 RDB087*1 RDB114*1"/>
    <x v="399"/>
    <x v="0"/>
    <s v="anshu.jalan@yahoo.co.in"/>
    <s v="-"/>
    <s v="Test"/>
  </r>
  <r>
    <n v="3688"/>
    <s v="SADDALPZ201710269032"/>
    <s v="2053656818189907"/>
    <x v="0"/>
    <d v="2017-10-26T00:00:00"/>
    <x v="5"/>
    <x v="1"/>
    <x v="0"/>
    <s v="26"/>
    <x v="2"/>
    <d v="1899-12-30T20:43:59"/>
    <x v="3"/>
    <n v="1"/>
    <x v="0"/>
    <x v="0"/>
    <s v="Abhinav Garg"/>
    <s v="LPZ071*1 LPZ182*1"/>
    <x v="3"/>
    <x v="0"/>
    <s v="abgarg2015@gmail.com"/>
    <s v="-"/>
    <s v="Test"/>
  </r>
  <r>
    <n v="3693"/>
    <s v="SADDACBT201710261106"/>
    <s v="59f1fe7b854742.25243911"/>
    <x v="0"/>
    <d v="2017-10-26T00:00:00"/>
    <x v="5"/>
    <x v="1"/>
    <x v="0"/>
    <s v="26"/>
    <x v="2"/>
    <d v="1899-12-30T21:02:46"/>
    <x v="4"/>
    <n v="1"/>
    <x v="0"/>
    <x v="0"/>
    <s v="Ritesh Aggarwal"/>
    <s v="CBT122*2"/>
    <x v="26"/>
    <x v="0"/>
    <s v="riteshagg50297@gmail.com"/>
    <s v="-"/>
    <s v="Test"/>
  </r>
  <r>
    <n v="3720"/>
    <s v="SADDAGSK201710269928"/>
    <s v="59c8b7b3da2d08.29881490"/>
    <x v="0"/>
    <d v="2017-10-26T00:00:00"/>
    <x v="5"/>
    <x v="1"/>
    <x v="0"/>
    <s v="26"/>
    <x v="2"/>
    <d v="1899-12-30T22:07:25"/>
    <x v="8"/>
    <n v="1"/>
    <x v="0"/>
    <x v="0"/>
    <s v="Ravi sharma"/>
    <s v="GSK81*2 GSK29*2"/>
    <x v="53"/>
    <x v="0"/>
    <s v="shravi903@gmail.com"/>
    <s v="-"/>
    <s v="Test"/>
  </r>
  <r>
    <n v="5962"/>
    <s v="SADDAGSK201711264505"/>
    <s v="1958417977730199"/>
    <x v="0"/>
    <d v="2017-11-26T00:00:00"/>
    <x v="1"/>
    <x v="2"/>
    <x v="1"/>
    <s v="26"/>
    <x v="2"/>
    <d v="1899-12-30T19:03:09"/>
    <x v="8"/>
    <n v="1"/>
    <x v="0"/>
    <x v="0"/>
    <s v="Mentula Sunil"/>
    <s v="GSK82*1"/>
    <x v="71"/>
    <x v="0"/>
    <s v="sunilmentula@gmail.com"/>
    <s v="-"/>
    <s v="Test"/>
  </r>
  <r>
    <n v="5963"/>
    <s v="SADDAGSK201711265699"/>
    <s v="5a1a4f74054613.92639780"/>
    <x v="0"/>
    <d v="2017-11-26T00:00:00"/>
    <x v="1"/>
    <x v="2"/>
    <x v="1"/>
    <s v="26"/>
    <x v="2"/>
    <d v="1899-12-30T19:07:02"/>
    <x v="8"/>
    <n v="1"/>
    <x v="0"/>
    <x v="0"/>
    <s v="Santosh"/>
    <s v="GSK70*3"/>
    <x v="62"/>
    <x v="0"/>
    <s v="dubey0844@gmail.com"/>
    <s v="-"/>
    <s v="Test"/>
  </r>
  <r>
    <n v="5958"/>
    <s v="SADDALPZ201711265158"/>
    <s v="1381777381891729"/>
    <x v="0"/>
    <d v="2017-11-26T00:00:00"/>
    <x v="1"/>
    <x v="2"/>
    <x v="1"/>
    <s v="26"/>
    <x v="2"/>
    <d v="1899-12-30T13:41:48"/>
    <x v="3"/>
    <n v="1"/>
    <x v="0"/>
    <x v="0"/>
    <s v="Bhumit Sheth"/>
    <s v="LPZ002*1 LPZ223*1 LPZ004*1"/>
    <x v="60"/>
    <x v="0"/>
    <s v="bhumit.sheth04@gmail.com"/>
    <s v="-"/>
    <s v="Test"/>
  </r>
  <r>
    <n v="113"/>
    <s v="SADDA201708267216"/>
    <s v="1432343863487480"/>
    <x v="1"/>
    <d v="2017-08-26T00:00:00"/>
    <x v="3"/>
    <x v="4"/>
    <x v="1"/>
    <s v="26"/>
    <x v="2"/>
    <d v="1899-12-30T08:56:28"/>
    <x v="3"/>
    <n v="0"/>
    <x v="0"/>
    <x v="1"/>
    <s v="Shashank Kumar"/>
    <s v="LPZ017*1 LPZ004*2"/>
    <x v="54"/>
    <x v="0"/>
    <s v="shashankshimla23@gmail.com"/>
    <m/>
    <s v="Test"/>
  </r>
  <r>
    <n v="114"/>
    <s v="SADDALPZ201708266421"/>
    <s v="1432343863487480"/>
    <x v="0"/>
    <d v="2017-08-26T00:00:00"/>
    <x v="3"/>
    <x v="4"/>
    <x v="1"/>
    <s v="26"/>
    <x v="2"/>
    <d v="1899-12-30T08:57:51"/>
    <x v="3"/>
    <n v="1"/>
    <x v="0"/>
    <x v="1"/>
    <s v="Shashank Kumar"/>
    <s v="LPZ017*1 LPZ004*2"/>
    <x v="54"/>
    <x v="0"/>
    <s v="shashankshimla23@gmail.com"/>
    <m/>
    <s v="Test"/>
  </r>
  <r>
    <n v="115"/>
    <s v="SADDALPZ201708263080"/>
    <s v="1432343863487480"/>
    <x v="0"/>
    <d v="2017-08-26T00:00:00"/>
    <x v="3"/>
    <x v="4"/>
    <x v="1"/>
    <s v="26"/>
    <x v="2"/>
    <d v="1899-12-30T08:57:54"/>
    <x v="3"/>
    <n v="1"/>
    <x v="0"/>
    <x v="1"/>
    <s v="Shashank Kumar"/>
    <s v="LPZ017*1 LPZ004*2"/>
    <x v="54"/>
    <x v="0"/>
    <s v="shashankshimla23@gmail.com"/>
    <m/>
    <s v="Test"/>
  </r>
  <r>
    <n v="116"/>
    <s v="SADDA201708262972"/>
    <s v="1454282607941676"/>
    <x v="1"/>
    <d v="2017-08-26T00:00:00"/>
    <x v="3"/>
    <x v="4"/>
    <x v="1"/>
    <s v="26"/>
    <x v="2"/>
    <d v="1899-12-30T09:00:01"/>
    <x v="0"/>
    <n v="1"/>
    <x v="0"/>
    <x v="1"/>
    <s v="Shubham Krishna"/>
    <s v="TOA046*1 TOA103*1 TOA156*10"/>
    <x v="768"/>
    <x v="0"/>
    <s v="sk45433@gmail.com"/>
    <m/>
    <s v="Test"/>
  </r>
  <r>
    <n v="148"/>
    <s v="SADDATOA201708269617"/>
    <s v="59a19a54b6f3e0.97396526"/>
    <x v="0"/>
    <d v="2017-08-26T00:00:00"/>
    <x v="3"/>
    <x v="4"/>
    <x v="1"/>
    <s v="26"/>
    <x v="2"/>
    <d v="1899-12-30T16:11:11"/>
    <x v="0"/>
    <n v="1"/>
    <x v="0"/>
    <x v="1"/>
    <s v="Shubham Dutta"/>
    <s v="TOA145*1 TOA154*13 TOA061*1 TOA071*1"/>
    <x v="769"/>
    <x v="0"/>
    <s v="skdutta.iitdhn@gmail.com"/>
    <m/>
    <s v="Test"/>
  </r>
  <r>
    <n v="149"/>
    <s v="SADDATOA201708263724"/>
    <s v="59a19a54b6f3e0.97396526"/>
    <x v="0"/>
    <d v="2017-08-26T00:00:00"/>
    <x v="3"/>
    <x v="4"/>
    <x v="1"/>
    <s v="26"/>
    <x v="2"/>
    <d v="1899-12-30T16:11:15"/>
    <x v="0"/>
    <n v="1"/>
    <x v="0"/>
    <x v="1"/>
    <s v="Shubham Dutta"/>
    <s v="TOA145*1 TOA154*13 TOA061*1 TOA071*1"/>
    <x v="769"/>
    <x v="0"/>
    <s v="skdutta.iitdhn@gmail.com"/>
    <m/>
    <s v="Test"/>
  </r>
  <r>
    <n v="2046"/>
    <s v="SADDATOA201709266514"/>
    <s v="1425701317515351"/>
    <x v="0"/>
    <d v="2017-09-26T00:00:00"/>
    <x v="6"/>
    <x v="0"/>
    <x v="0"/>
    <s v="26"/>
    <x v="2"/>
    <d v="1899-12-30T12:45:05"/>
    <x v="0"/>
    <n v="1"/>
    <x v="0"/>
    <x v="1"/>
    <s v="Deepak Chaurasia"/>
    <s v="TOA071*1 TOA063*1"/>
    <x v="141"/>
    <x v="0"/>
    <s v="deepakdc94@gmail.com"/>
    <s v="-"/>
    <s v="Test"/>
  </r>
  <r>
    <n v="2053"/>
    <s v="SADDABKB201709268880"/>
    <s v="1447839561972958"/>
    <x v="0"/>
    <d v="2017-09-26T00:00:00"/>
    <x v="6"/>
    <x v="0"/>
    <x v="0"/>
    <s v="26"/>
    <x v="2"/>
    <d v="1899-12-30T14:01:55"/>
    <x v="17"/>
    <n v="1"/>
    <x v="0"/>
    <x v="1"/>
    <s v="Mahesh Rathi"/>
    <s v="BKB216*4"/>
    <x v="302"/>
    <x v="0"/>
    <s v="rathimahesh07@gmail.com"/>
    <s v="-"/>
    <s v="Test"/>
  </r>
  <r>
    <n v="2072"/>
    <s v="SADDAGSK201709267477"/>
    <s v="2049331935304335"/>
    <x v="0"/>
    <d v="2017-09-26T00:00:00"/>
    <x v="6"/>
    <x v="0"/>
    <x v="0"/>
    <s v="26"/>
    <x v="2"/>
    <d v="1899-12-30T19:43:46"/>
    <x v="8"/>
    <n v="1"/>
    <x v="0"/>
    <x v="1"/>
    <s v="Nand Lal Meena"/>
    <s v="GSK027*1 GSK031*1 GSK068*18"/>
    <x v="249"/>
    <x v="0"/>
    <s v="nandlal21595@gmail.com"/>
    <s v="-"/>
    <s v="Test"/>
  </r>
  <r>
    <n v="2074"/>
    <s v="SADDARDB201709263356"/>
    <s v="2049331935304335"/>
    <x v="0"/>
    <d v="2017-09-26T00:00:00"/>
    <x v="6"/>
    <x v="0"/>
    <x v="0"/>
    <s v="26"/>
    <x v="2"/>
    <d v="1899-12-30T20:08:29"/>
    <x v="1"/>
    <n v="1"/>
    <x v="0"/>
    <x v="1"/>
    <s v="Nand Lal Meena"/>
    <s v="RDB174*13 RDB153*1 RDB072*1"/>
    <x v="280"/>
    <x v="0"/>
    <s v="nandlal21595@gmail.com"/>
    <s v="-"/>
    <s v="Test"/>
  </r>
  <r>
    <n v="2091"/>
    <s v="SADDAGSK201709266511"/>
    <s v="59ca72915ed5c4.33363791"/>
    <x v="0"/>
    <d v="2017-09-26T00:00:00"/>
    <x v="6"/>
    <x v="0"/>
    <x v="0"/>
    <s v="26"/>
    <x v="2"/>
    <d v="1899-12-30T21:16:49"/>
    <x v="8"/>
    <n v="1"/>
    <x v="0"/>
    <x v="1"/>
    <s v="Harmeet Kajal"/>
    <s v="GSK030*1 GSK055*1 GSK068*20"/>
    <x v="110"/>
    <x v="0"/>
    <s v="harmeetkajal1996@gmail.com"/>
    <s v="-"/>
    <s v="Test"/>
  </r>
  <r>
    <n v="2092"/>
    <s v="SADDAMOM201709264530"/>
    <s v="59ca72915ed5c4.33363791"/>
    <x v="0"/>
    <d v="2017-09-26T00:00:00"/>
    <x v="6"/>
    <x v="0"/>
    <x v="0"/>
    <s v="26"/>
    <x v="2"/>
    <d v="1899-12-30T21:29:40"/>
    <x v="2"/>
    <n v="1"/>
    <x v="0"/>
    <x v="1"/>
    <s v="Harmeet Kajal"/>
    <s v="MOM036*20"/>
    <x v="79"/>
    <x v="0"/>
    <s v="harmeetkajal1996@gmail.com"/>
    <s v="-"/>
    <s v="Test"/>
  </r>
  <r>
    <n v="2093"/>
    <s v="SADDARDB201709267741"/>
    <s v="59ca72915ed5c4.33363791"/>
    <x v="0"/>
    <d v="2017-09-26T00:00:00"/>
    <x v="6"/>
    <x v="0"/>
    <x v="0"/>
    <s v="26"/>
    <x v="2"/>
    <d v="1899-12-30T21:31:50"/>
    <x v="1"/>
    <n v="1"/>
    <x v="0"/>
    <x v="1"/>
    <s v="Harmeet Kajal"/>
    <s v="RDB124*1 RDB160*1"/>
    <x v="80"/>
    <x v="0"/>
    <s v="harmeetkajal1996@gmail.com"/>
    <s v="-"/>
    <s v="Test"/>
  </r>
  <r>
    <n v="2099"/>
    <s v="SADDAMOM201709262509"/>
    <s v="1447839561972958"/>
    <x v="1"/>
    <d v="2017-09-26T00:00:00"/>
    <x v="6"/>
    <x v="0"/>
    <x v="0"/>
    <s v="26"/>
    <x v="2"/>
    <d v="1899-12-30T21:47:26"/>
    <x v="2"/>
    <n v="1"/>
    <x v="0"/>
    <x v="1"/>
    <s v="Mahesh Rathi"/>
    <s v="MOM037*2 MOM057*1 MOM060*2 MOM041*1 MOM036*25 MOM020*2 MOM015*1"/>
    <x v="213"/>
    <x v="0"/>
    <s v="rathimahesh07@gmail.com"/>
    <s v="-"/>
    <s v="Test"/>
  </r>
  <r>
    <n v="2104"/>
    <s v="SADDAGSK201709264573"/>
    <s v="59ca72915ed5c4.33363791"/>
    <x v="0"/>
    <d v="2017-09-26T00:00:00"/>
    <x v="6"/>
    <x v="0"/>
    <x v="0"/>
    <s v="26"/>
    <x v="2"/>
    <d v="1899-12-30T23:28:53"/>
    <x v="8"/>
    <n v="1"/>
    <x v="0"/>
    <x v="1"/>
    <s v="Harmeet Kajal"/>
    <s v="GSK069*11"/>
    <x v="45"/>
    <x v="0"/>
    <s v="harmeetkajal1996@gmail.com"/>
    <s v="-"/>
    <s v="Test"/>
  </r>
  <r>
    <n v="3667"/>
    <s v="SADDABLS201710262624"/>
    <s v="1541321935913987"/>
    <x v="0"/>
    <d v="2017-10-26T00:00:00"/>
    <x v="5"/>
    <x v="1"/>
    <x v="0"/>
    <s v="26"/>
    <x v="2"/>
    <d v="1899-12-30T14:24:45"/>
    <x v="5"/>
    <n v="1"/>
    <x v="0"/>
    <x v="1"/>
    <s v="Deepak Chowtoure"/>
    <s v="BLS7*2 BLS48*1"/>
    <x v="127"/>
    <x v="0"/>
    <s v="deepak1682@gmail.com"/>
    <s v="-"/>
    <s v="Test"/>
  </r>
  <r>
    <n v="3697"/>
    <s v="SADDALPZ201710267844"/>
    <s v="59ea51aac33b04.46761278"/>
    <x v="0"/>
    <d v="2017-10-26T00:00:00"/>
    <x v="5"/>
    <x v="1"/>
    <x v="0"/>
    <s v="26"/>
    <x v="2"/>
    <d v="1899-12-30T21:09:48"/>
    <x v="3"/>
    <n v="1"/>
    <x v="0"/>
    <x v="1"/>
    <s v="suraj kumar"/>
    <s v="LPZ084*1"/>
    <x v="21"/>
    <x v="0"/>
    <s v="kumarsuraj0621@gmail.com"/>
    <s v="-"/>
    <s v="Test"/>
  </r>
  <r>
    <n v="6012"/>
    <s v="SADDAGSK201711261711"/>
    <s v="1432912896801570"/>
    <x v="0"/>
    <d v="2017-11-26T00:00:00"/>
    <x v="1"/>
    <x v="2"/>
    <x v="1"/>
    <s v="26"/>
    <x v="2"/>
    <d v="1899-12-30T21:49:53"/>
    <x v="8"/>
    <n v="1"/>
    <x v="0"/>
    <x v="1"/>
    <s v="Bharat Sahu"/>
    <s v="GSK28*1 GSK31*1 GSK29*1"/>
    <x v="27"/>
    <x v="0"/>
    <s v="bharat.sahu95@gmail.com"/>
    <s v="-"/>
    <s v="Test"/>
  </r>
  <r>
    <n v="6023"/>
    <s v="SADDAFDZ201711263001"/>
    <s v="726279800829901"/>
    <x v="0"/>
    <d v="2017-11-26T00:00:00"/>
    <x v="1"/>
    <x v="2"/>
    <x v="1"/>
    <s v="26"/>
    <x v="2"/>
    <d v="1899-12-30T22:35:39"/>
    <x v="10"/>
    <n v="1"/>
    <x v="0"/>
    <x v="1"/>
    <s v="Rajesh Kumar"/>
    <s v="FDZ014*1"/>
    <x v="33"/>
    <x v="0"/>
    <s v="rajesh.kumar108@outlook.com"/>
    <s v="-"/>
    <s v="Test"/>
  </r>
  <r>
    <n v="2051"/>
    <s v="SADDATOA201709268888"/>
    <s v="59ca00f4170cc5.12614068"/>
    <x v="0"/>
    <d v="2017-09-26T00:00:00"/>
    <x v="6"/>
    <x v="0"/>
    <x v="0"/>
    <s v="26"/>
    <x v="2"/>
    <d v="1899-12-30T13:02:11"/>
    <x v="0"/>
    <n v="1"/>
    <x v="0"/>
    <x v="1"/>
    <s v="anshul jain"/>
    <s v="TOA071*1 TOA063*1 TOA154*16"/>
    <x v="155"/>
    <x v="0"/>
    <s v="anshul.iitdhn@gmail.com"/>
    <s v="-"/>
    <s v="Test"/>
  </r>
  <r>
    <n v="2101"/>
    <s v="SADDALPZ201709269899"/>
    <s v="59c83b3a436a08.26914149"/>
    <x v="0"/>
    <d v="2017-09-26T00:00:00"/>
    <x v="6"/>
    <x v="0"/>
    <x v="0"/>
    <s v="26"/>
    <x v="2"/>
    <d v="1899-12-30T21:58:26"/>
    <x v="3"/>
    <n v="1"/>
    <x v="0"/>
    <x v="1"/>
    <s v="Anshul Verma"/>
    <s v="LPZ112*1 LPZ185*1 LPZ186*1"/>
    <x v="23"/>
    <x v="0"/>
    <s v="anshulverma7597@gmail.com"/>
    <s v="-"/>
    <s v="Test"/>
  </r>
  <r>
    <n v="3713"/>
    <s v="SADDARDB201710261888"/>
    <s v="59c7ea467a35b9.85657509"/>
    <x v="1"/>
    <d v="2017-10-26T00:00:00"/>
    <x v="5"/>
    <x v="1"/>
    <x v="0"/>
    <s v="26"/>
    <x v="2"/>
    <d v="1899-12-30T21:53:26"/>
    <x v="1"/>
    <n v="0"/>
    <x v="0"/>
    <x v="1"/>
    <s v="Pawan"/>
    <s v="RDB102*1 RDB174*4 RDB177*3"/>
    <x v="261"/>
    <x v="0"/>
    <s v="quantumpawan@gmail.com"/>
    <s v="-"/>
    <s v="Test"/>
  </r>
  <r>
    <n v="5973"/>
    <s v="SADDATOA201711268823"/>
    <s v="1512541512167154"/>
    <x v="0"/>
    <d v="2017-11-26T00:00:00"/>
    <x v="1"/>
    <x v="2"/>
    <x v="1"/>
    <s v="26"/>
    <x v="2"/>
    <d v="1899-12-30T19:59:19"/>
    <x v="0"/>
    <n v="1"/>
    <x v="0"/>
    <x v="1"/>
    <s v="Animay Gupta"/>
    <s v="TOA076*1 TOA061*1 TOA070*1"/>
    <x v="379"/>
    <x v="0"/>
    <s v="animeyg@gmail.com"/>
    <s v="-"/>
    <s v="Test"/>
  </r>
  <r>
    <n v="6020"/>
    <s v="SADDAGSK201711262788"/>
    <s v="5a1aee146b75c6.00100016"/>
    <x v="0"/>
    <d v="2017-11-26T00:00:00"/>
    <x v="1"/>
    <x v="2"/>
    <x v="1"/>
    <s v="26"/>
    <x v="2"/>
    <d v="1899-12-30T22:18:04"/>
    <x v="8"/>
    <n v="1"/>
    <x v="0"/>
    <x v="1"/>
    <s v="abhishek kumar"/>
    <s v="GSK82*1"/>
    <x v="71"/>
    <x v="0"/>
    <s v="ak07111994@gmail.com"/>
    <s v="-"/>
    <s v="Test"/>
  </r>
  <r>
    <n v="144"/>
    <s v="SADDATLF201708265286"/>
    <s v="59a06dd2459c71.94559698"/>
    <x v="0"/>
    <d v="2017-08-26T00:00:00"/>
    <x v="3"/>
    <x v="4"/>
    <x v="1"/>
    <s v="26"/>
    <x v="2"/>
    <d v="1899-12-30T15:50:06"/>
    <x v="19"/>
    <n v="1"/>
    <x v="0"/>
    <x v="2"/>
    <s v="Nitin Agrawal"/>
    <s v="TLF077*2"/>
    <x v="0"/>
    <x v="0"/>
    <s v="nagrawal103@gmail.com"/>
    <m/>
    <s v="Test"/>
  </r>
  <r>
    <n v="145"/>
    <s v="SADDATLF201708266090"/>
    <s v="59a06dd2459c71.94559698"/>
    <x v="0"/>
    <d v="2017-08-26T00:00:00"/>
    <x v="3"/>
    <x v="4"/>
    <x v="1"/>
    <s v="26"/>
    <x v="2"/>
    <d v="1899-12-30T15:50:10"/>
    <x v="19"/>
    <n v="1"/>
    <x v="0"/>
    <x v="2"/>
    <s v="Nitin Agrawal"/>
    <s v="TLF077*2"/>
    <x v="0"/>
    <x v="0"/>
    <s v="nagrawal103@gmail.com"/>
    <m/>
    <s v="Test"/>
  </r>
  <r>
    <n v="2048"/>
    <s v="SADDARDB201709266227"/>
    <s v="1346112268838948"/>
    <x v="0"/>
    <d v="2017-09-26T00:00:00"/>
    <x v="6"/>
    <x v="0"/>
    <x v="0"/>
    <s v="26"/>
    <x v="2"/>
    <d v="1899-12-30T13:00:43"/>
    <x v="1"/>
    <n v="1"/>
    <x v="0"/>
    <x v="2"/>
    <s v="Pranav Mishra"/>
    <s v="RDB072*1 RDB174*4"/>
    <x v="184"/>
    <x v="0"/>
    <s v="mishra.pranav96wdsb@gmail.com"/>
    <s v="-"/>
    <s v="Test"/>
  </r>
  <r>
    <n v="2050"/>
    <s v="SADDARDB201709269382"/>
    <s v="1501353953274618"/>
    <x v="0"/>
    <d v="2017-09-26T00:00:00"/>
    <x v="6"/>
    <x v="0"/>
    <x v="0"/>
    <s v="26"/>
    <x v="2"/>
    <d v="1899-12-30T13:01:48"/>
    <x v="1"/>
    <n v="1"/>
    <x v="0"/>
    <x v="2"/>
    <s v="Harish Kadian"/>
    <s v="RDB159*2 RDB174*14"/>
    <x v="129"/>
    <x v="0"/>
    <s v="harkdn@gmail.com"/>
    <s v="-"/>
    <s v="Test"/>
  </r>
  <r>
    <n v="3673"/>
    <s v="SADDAGSK201710261624"/>
    <s v="2003162733251095"/>
    <x v="0"/>
    <d v="2017-10-26T00:00:00"/>
    <x v="5"/>
    <x v="1"/>
    <x v="0"/>
    <s v="26"/>
    <x v="2"/>
    <d v="1899-12-30T19:41:16"/>
    <x v="8"/>
    <n v="1"/>
    <x v="0"/>
    <x v="2"/>
    <s v="Fatehvir Singh Birdi"/>
    <s v="GSK72*1 GSK70*1"/>
    <x v="33"/>
    <x v="0"/>
    <s v="fsinghbirdi@gmail.com"/>
    <s v="-"/>
    <s v="Test"/>
  </r>
  <r>
    <n v="3702"/>
    <s v="SADDACFF201710261599"/>
    <s v="1427836793966184"/>
    <x v="0"/>
    <d v="2017-10-26T00:00:00"/>
    <x v="5"/>
    <x v="1"/>
    <x v="0"/>
    <s v="26"/>
    <x v="2"/>
    <d v="1899-12-30T21:20:40"/>
    <x v="6"/>
    <n v="1"/>
    <x v="0"/>
    <x v="2"/>
    <s v="Shubham Bansal"/>
    <s v="CFF31*1 CFF32*1"/>
    <x v="141"/>
    <x v="0"/>
    <s v="shubhamb00@gmail.com"/>
    <s v="-"/>
    <s v="Test"/>
  </r>
  <r>
    <n v="5959"/>
    <s v="SADDARDB201711266978"/>
    <s v="135442997175370"/>
    <x v="0"/>
    <d v="2017-11-26T00:00:00"/>
    <x v="1"/>
    <x v="2"/>
    <x v="1"/>
    <s v="26"/>
    <x v="2"/>
    <d v="1899-12-30T13:56:45"/>
    <x v="1"/>
    <n v="1"/>
    <x v="0"/>
    <x v="2"/>
    <s v="Abhilash Mishra"/>
    <s v="RDB056*1 RDB157*1 RDB189*4"/>
    <x v="346"/>
    <x v="0"/>
    <s v="abmishra6821@gmail.com"/>
    <s v="-"/>
    <s v="Test"/>
  </r>
  <r>
    <n v="5983"/>
    <s v="SADDALPZ201711269966"/>
    <s v="59a951cb325b14.99909163"/>
    <x v="0"/>
    <d v="2017-11-26T00:00:00"/>
    <x v="1"/>
    <x v="2"/>
    <x v="1"/>
    <s v="26"/>
    <x v="2"/>
    <d v="1899-12-30T20:43:13"/>
    <x v="3"/>
    <n v="1"/>
    <x v="0"/>
    <x v="2"/>
    <s v="KSHITIJ PANDEY"/>
    <s v="LPZ016*2"/>
    <x v="41"/>
    <x v="0"/>
    <s v="ksh.pan.dey1992@gmail.com"/>
    <s v="-"/>
    <s v="Test"/>
  </r>
  <r>
    <n v="6017"/>
    <s v="SADDAGSK201711267822"/>
    <s v="59a068de1e6471.13625619"/>
    <x v="1"/>
    <d v="2017-11-26T00:00:00"/>
    <x v="1"/>
    <x v="2"/>
    <x v="1"/>
    <s v="26"/>
    <x v="2"/>
    <d v="1899-12-30T22:13:18"/>
    <x v="8"/>
    <n v="0"/>
    <x v="0"/>
    <x v="2"/>
    <s v="Ritwik"/>
    <s v="GSK19*1 GSK69*4"/>
    <x v="62"/>
    <x v="0"/>
    <s v="ritwiks1996@gmail.com"/>
    <s v="-"/>
    <s v="Test"/>
  </r>
  <r>
    <n v="6018"/>
    <s v="SADDAGSK201711263232"/>
    <s v="59a068de1e6471.13625619"/>
    <x v="0"/>
    <d v="2017-11-26T00:00:00"/>
    <x v="1"/>
    <x v="2"/>
    <x v="1"/>
    <s v="26"/>
    <x v="2"/>
    <d v="1899-12-30T22:14:28"/>
    <x v="8"/>
    <n v="1"/>
    <x v="0"/>
    <x v="2"/>
    <s v="Ritwik"/>
    <s v="GSK19*1 GSK69*4"/>
    <x v="62"/>
    <x v="0"/>
    <s v="ritwiks1996@gmail.com"/>
    <s v="-"/>
    <s v="Test"/>
  </r>
  <r>
    <n v="6031"/>
    <s v="SADDAGSK201711268616"/>
    <s v="5a1afcad1d3f11.22155364"/>
    <x v="0"/>
    <d v="2017-11-26T00:00:00"/>
    <x v="1"/>
    <x v="2"/>
    <x v="1"/>
    <s v="26"/>
    <x v="2"/>
    <d v="1899-12-30T23:29:16"/>
    <x v="8"/>
    <n v="1"/>
    <x v="0"/>
    <x v="2"/>
    <s v="Govind Tulsyan"/>
    <s v="GSK42*1 GSK80*1 GSK68*18 GSK62*1 GSK29*1 GSK50*1"/>
    <x v="770"/>
    <x v="0"/>
    <s v="govindtulsyan111@gmail.com"/>
    <s v="-"/>
    <s v="Test"/>
  </r>
  <r>
    <n v="140"/>
    <s v="SADDABLS201708264330"/>
    <s v="599fdb3954d736.39286946"/>
    <x v="0"/>
    <d v="2017-08-26T00:00:00"/>
    <x v="3"/>
    <x v="4"/>
    <x v="1"/>
    <s v="26"/>
    <x v="2"/>
    <d v="1899-12-30T15:16:48"/>
    <x v="5"/>
    <n v="1"/>
    <x v="0"/>
    <x v="2"/>
    <s v="Shubham"/>
    <s v="BLS67*1 BLS44*3"/>
    <x v="20"/>
    <x v="0"/>
    <s v="shubhampriyam98@gmail.com"/>
    <m/>
    <s v="Test"/>
  </r>
  <r>
    <n v="141"/>
    <s v="SADDABLS201708268751"/>
    <s v="599fdb3954d736.39286946"/>
    <x v="0"/>
    <d v="2017-08-26T00:00:00"/>
    <x v="3"/>
    <x v="4"/>
    <x v="1"/>
    <s v="26"/>
    <x v="2"/>
    <d v="1899-12-30T15:16:52"/>
    <x v="5"/>
    <n v="1"/>
    <x v="0"/>
    <x v="2"/>
    <s v="Shubham"/>
    <s v="BLS67*1 BLS44*3"/>
    <x v="20"/>
    <x v="0"/>
    <s v="shubhampriyam98@gmail.com"/>
    <m/>
    <s v="Test"/>
  </r>
  <r>
    <n v="146"/>
    <s v="SADDARDB201708266585"/>
    <s v="59a06dd2459c71.94559698"/>
    <x v="0"/>
    <d v="2017-08-26T00:00:00"/>
    <x v="3"/>
    <x v="4"/>
    <x v="1"/>
    <s v="26"/>
    <x v="2"/>
    <d v="1899-12-30T15:59:14"/>
    <x v="1"/>
    <n v="1"/>
    <x v="0"/>
    <x v="2"/>
    <s v="Nitin Agrawal"/>
    <s v="RDB191*7"/>
    <x v="6"/>
    <x v="0"/>
    <s v="nagrawal103@gmail.com"/>
    <m/>
    <s v="Test"/>
  </r>
  <r>
    <n v="147"/>
    <s v="SADDARDB201708263494"/>
    <s v="59a06dd2459c71.94559698"/>
    <x v="0"/>
    <d v="2017-08-26T00:00:00"/>
    <x v="3"/>
    <x v="4"/>
    <x v="1"/>
    <s v="26"/>
    <x v="2"/>
    <d v="1899-12-30T15:59:20"/>
    <x v="1"/>
    <n v="1"/>
    <x v="0"/>
    <x v="2"/>
    <s v="Nitin Agrawal"/>
    <s v="RDB191*7"/>
    <x v="6"/>
    <x v="0"/>
    <s v="nagrawal103@gmail.com"/>
    <m/>
    <s v="Test"/>
  </r>
  <r>
    <n v="2086"/>
    <s v="SADDARDB201709266845"/>
    <s v="1893423414317752"/>
    <x v="1"/>
    <d v="2017-09-26T00:00:00"/>
    <x v="6"/>
    <x v="0"/>
    <x v="0"/>
    <s v="26"/>
    <x v="2"/>
    <d v="1899-12-30T21:02:42"/>
    <x v="1"/>
    <n v="1"/>
    <x v="0"/>
    <x v="2"/>
    <s v="Thanaram Choudhary"/>
    <s v="RDB159*1 RDB134*1 RDB174*12"/>
    <x v="57"/>
    <x v="0"/>
    <s v="thanaramchoudhary348@gmail.com"/>
    <s v="-"/>
    <s v="Test"/>
  </r>
  <r>
    <n v="3679"/>
    <s v="SADDALPZ201710261079"/>
    <s v="59a12eedf353b1.59569445"/>
    <x v="0"/>
    <d v="2017-10-26T00:00:00"/>
    <x v="5"/>
    <x v="1"/>
    <x v="0"/>
    <s v="26"/>
    <x v="2"/>
    <d v="1899-12-30T20:06:58"/>
    <x v="3"/>
    <n v="1"/>
    <x v="0"/>
    <x v="2"/>
    <s v="atul kumar harmukh"/>
    <s v="LPZ016*2 LPZ150*1"/>
    <x v="166"/>
    <x v="0"/>
    <s v="atulyitm707@gmail.com"/>
    <s v="-"/>
    <s v="Test"/>
  </r>
  <r>
    <n v="3690"/>
    <s v="SADDARDB201710261953"/>
    <s v="59ce4ccc195531.97910747"/>
    <x v="0"/>
    <d v="2017-10-26T00:00:00"/>
    <x v="5"/>
    <x v="1"/>
    <x v="0"/>
    <s v="26"/>
    <x v="2"/>
    <d v="1899-12-30T20:55:15"/>
    <x v="1"/>
    <n v="1"/>
    <x v="0"/>
    <x v="2"/>
    <s v="Vikalp Mishra"/>
    <s v="RDB124*1 RDB174*5 RDB195*1"/>
    <x v="258"/>
    <x v="0"/>
    <s v="vikalp9045@gmail.com"/>
    <s v="-"/>
    <s v="Test"/>
  </r>
  <r>
    <n v="6028"/>
    <s v="SADDACFF201711261621"/>
    <s v="59ba121f6bb4f7.41842956"/>
    <x v="0"/>
    <d v="2017-11-26T00:00:00"/>
    <x v="1"/>
    <x v="2"/>
    <x v="1"/>
    <s v="26"/>
    <x v="2"/>
    <d v="1899-12-30T23:05:10"/>
    <x v="6"/>
    <n v="1"/>
    <x v="0"/>
    <x v="2"/>
    <s v="Ankit Singh"/>
    <s v="CFF43*1 CFF46*5"/>
    <x v="62"/>
    <x v="0"/>
    <s v="ankit2507s@gmail.com"/>
    <s v="-"/>
    <s v="Test"/>
  </r>
  <r>
    <n v="3723"/>
    <s v="SADDACFF201710263821"/>
    <s v="1104427369688849"/>
    <x v="0"/>
    <d v="2017-10-26T00:00:00"/>
    <x v="5"/>
    <x v="1"/>
    <x v="0"/>
    <s v="26"/>
    <x v="2"/>
    <d v="1899-12-30T22:26:53"/>
    <x v="6"/>
    <n v="1"/>
    <x v="0"/>
    <x v="2"/>
    <s v="Shubham Agarwal"/>
    <s v="CFF13*1 CFF17*1"/>
    <x v="64"/>
    <x v="0"/>
    <s v="shubhamag783@gmail.com"/>
    <s v="-"/>
    <s v="Test"/>
  </r>
  <r>
    <n v="2060"/>
    <s v="SADDARWR201709266541"/>
    <s v="59c74e9b05ce18.71332476"/>
    <x v="0"/>
    <d v="2017-09-26T00:00:00"/>
    <x v="6"/>
    <x v="0"/>
    <x v="0"/>
    <s v="26"/>
    <x v="2"/>
    <d v="1899-12-30T16:39:24"/>
    <x v="11"/>
    <n v="1"/>
    <x v="1"/>
    <x v="3"/>
    <s v="raghuveer singh kalvi"/>
    <s v="RWR039*2"/>
    <x v="41"/>
    <x v="1"/>
    <s v="raghuveersinghkalvi@gmail.com"/>
    <s v="-"/>
    <s v="Test"/>
  </r>
  <r>
    <n v="3651"/>
    <s v="SADDACFT201710261673"/>
    <s v="59c748f06a5201.84483626"/>
    <x v="0"/>
    <d v="2017-10-26T00:00:00"/>
    <x v="5"/>
    <x v="1"/>
    <x v="0"/>
    <s v="26"/>
    <x v="2"/>
    <d v="1899-12-30T13:25:01"/>
    <x v="14"/>
    <n v="1"/>
    <x v="1"/>
    <x v="3"/>
    <s v="Mriganka Ojha"/>
    <s v="CFT064*1 CFT062*2"/>
    <x v="42"/>
    <x v="1"/>
    <s v="ojha.mriganka@gmail.com"/>
    <s v="-"/>
    <s v="Test"/>
  </r>
  <r>
    <n v="121"/>
    <s v="SADDATOA201708264961"/>
    <s v="2009966779277380"/>
    <x v="0"/>
    <d v="2017-08-26T00:00:00"/>
    <x v="3"/>
    <x v="4"/>
    <x v="1"/>
    <s v="26"/>
    <x v="2"/>
    <d v="1899-12-30T10:01:03"/>
    <x v="0"/>
    <n v="1"/>
    <x v="0"/>
    <x v="4"/>
    <s v="Porush Banswal"/>
    <s v="TOA177*1"/>
    <x v="203"/>
    <x v="0"/>
    <s v="porush63@gmail.com"/>
    <m/>
    <s v="Test"/>
  </r>
  <r>
    <n v="122"/>
    <s v="SADDATOA201708264992"/>
    <s v="2009966779277380"/>
    <x v="0"/>
    <d v="2017-08-26T00:00:00"/>
    <x v="3"/>
    <x v="4"/>
    <x v="1"/>
    <s v="26"/>
    <x v="2"/>
    <d v="1899-12-30T10:01:06"/>
    <x v="0"/>
    <n v="1"/>
    <x v="0"/>
    <x v="4"/>
    <s v="Porush Banswal"/>
    <s v="TOA177*1"/>
    <x v="203"/>
    <x v="0"/>
    <s v="porush63@gmail.com"/>
    <m/>
    <s v="Test"/>
  </r>
  <r>
    <n v="2081"/>
    <s v="SADDAMOM201709263678"/>
    <s v="59b83458cfb390.84979475"/>
    <x v="1"/>
    <d v="2017-09-26T00:00:00"/>
    <x v="6"/>
    <x v="0"/>
    <x v="0"/>
    <s v="26"/>
    <x v="2"/>
    <d v="1899-12-30T20:39:33"/>
    <x v="2"/>
    <n v="0"/>
    <x v="0"/>
    <x v="4"/>
    <s v="chiranjit"/>
    <s v="MOM071*1 MOM060*2"/>
    <x v="33"/>
    <x v="0"/>
    <s v="chiranjitphd13@gmail.com"/>
    <s v="-"/>
    <s v="Test"/>
  </r>
  <r>
    <n v="2082"/>
    <s v="SADDAMOM201709269870"/>
    <s v="59b83458cfb390.84979475"/>
    <x v="0"/>
    <d v="2017-09-26T00:00:00"/>
    <x v="6"/>
    <x v="0"/>
    <x v="0"/>
    <s v="26"/>
    <x v="2"/>
    <d v="1899-12-30T20:40:09"/>
    <x v="2"/>
    <n v="1"/>
    <x v="0"/>
    <x v="4"/>
    <s v="chiranjit"/>
    <s v="MOM071*1 MOM060*2"/>
    <x v="33"/>
    <x v="0"/>
    <s v="chiranjitphd13@gmail.com"/>
    <s v="-"/>
    <s v="Test"/>
  </r>
  <r>
    <n v="3647"/>
    <s v="SADDARDB201710261166"/>
    <s v="1267173356720603"/>
    <x v="0"/>
    <d v="2017-10-26T00:00:00"/>
    <x v="5"/>
    <x v="1"/>
    <x v="0"/>
    <s v="26"/>
    <x v="2"/>
    <d v="1899-12-30T12:57:44"/>
    <x v="1"/>
    <n v="1"/>
    <x v="0"/>
    <x v="4"/>
    <s v="Anshul Mallick"/>
    <s v="RDB177*8 RDB104*1 RDB111*1 RDB063*1 RDB056*2 RDB051*3 RDB087*1 RDB070*1"/>
    <x v="771"/>
    <x v="0"/>
    <s v="anshulmallick99@gmail.com"/>
    <s v="-"/>
    <s v="Test"/>
  </r>
  <r>
    <n v="3649"/>
    <s v="SADDALPZ201710269927"/>
    <s v="1659569110754291"/>
    <x v="0"/>
    <d v="2017-10-26T00:00:00"/>
    <x v="5"/>
    <x v="1"/>
    <x v="0"/>
    <s v="26"/>
    <x v="2"/>
    <d v="1899-12-30T13:21:45"/>
    <x v="3"/>
    <n v="1"/>
    <x v="0"/>
    <x v="4"/>
    <s v="Rahul"/>
    <s v="LPZ071*1 LPZ183*8"/>
    <x v="654"/>
    <x v="0"/>
    <s v="lucky.prison001@gmail.com"/>
    <s v="-"/>
    <s v="Test"/>
  </r>
  <r>
    <n v="3664"/>
    <s v="SADDABLS201710261825"/>
    <s v="59ac2a2f9a8192.69876475"/>
    <x v="0"/>
    <d v="2017-10-26T00:00:00"/>
    <x v="5"/>
    <x v="1"/>
    <x v="0"/>
    <s v="26"/>
    <x v="2"/>
    <d v="1899-12-30T13:59:06"/>
    <x v="5"/>
    <n v="1"/>
    <x v="0"/>
    <x v="4"/>
    <s v="Pushpender Singh Deora"/>
    <s v="BLS73*1 BLS45*6"/>
    <x v="76"/>
    <x v="0"/>
    <s v="psdeora9462@gmail.com"/>
    <s v="-"/>
    <s v="Test"/>
  </r>
  <r>
    <n v="3665"/>
    <s v="SADDABKB201710262544"/>
    <s v="1110848675715327"/>
    <x v="0"/>
    <d v="2017-10-26T00:00:00"/>
    <x v="5"/>
    <x v="1"/>
    <x v="0"/>
    <s v="26"/>
    <x v="2"/>
    <d v="1899-12-30T14:04:02"/>
    <x v="17"/>
    <n v="1"/>
    <x v="0"/>
    <x v="4"/>
    <s v="Abhilash Panging"/>
    <s v="BKB054*1 BKB059*1 BKB022*1"/>
    <x v="205"/>
    <x v="0"/>
    <s v="lucariostar@gmail.com"/>
    <s v="-"/>
    <s v="Test"/>
  </r>
  <r>
    <n v="3677"/>
    <s v="SADDATOA201710264364"/>
    <s v="710902405770052"/>
    <x v="0"/>
    <d v="2017-10-26T00:00:00"/>
    <x v="5"/>
    <x v="1"/>
    <x v="0"/>
    <s v="26"/>
    <x v="2"/>
    <d v="1899-12-30T19:59:16"/>
    <x v="0"/>
    <n v="1"/>
    <x v="0"/>
    <x v="4"/>
    <s v="Altaf Bashar"/>
    <s v="TOA177*3"/>
    <x v="104"/>
    <x v="0"/>
    <s v="altafbashar225@gmail.com"/>
    <s v="-"/>
    <s v="Test"/>
  </r>
  <r>
    <n v="3687"/>
    <s v="SADDALPZ201710269020"/>
    <s v="830448797116889"/>
    <x v="0"/>
    <d v="2017-10-26T00:00:00"/>
    <x v="5"/>
    <x v="1"/>
    <x v="0"/>
    <s v="26"/>
    <x v="2"/>
    <d v="1899-12-30T20:41:48"/>
    <x v="3"/>
    <n v="1"/>
    <x v="0"/>
    <x v="4"/>
    <s v="Sanjeev Kumar"/>
    <s v="LPZ076*1 LPZ071*1"/>
    <x v="141"/>
    <x v="0"/>
    <s v="kumarsanjeev1502@gmail.com"/>
    <s v="NotDelivered"/>
    <s v="Test"/>
  </r>
  <r>
    <n v="3689"/>
    <s v="SADDALPZ201710265327"/>
    <s v="10203661941225167"/>
    <x v="0"/>
    <d v="2017-10-26T00:00:00"/>
    <x v="5"/>
    <x v="1"/>
    <x v="0"/>
    <s v="26"/>
    <x v="2"/>
    <d v="1899-12-30T20:54:57"/>
    <x v="3"/>
    <n v="1"/>
    <x v="0"/>
    <x v="4"/>
    <s v="Shirshendu Layek"/>
    <s v="LPZ148*3"/>
    <x v="82"/>
    <x v="0"/>
    <s v="shirso.it7@gmail.com"/>
    <s v="-"/>
    <s v="Test"/>
  </r>
  <r>
    <n v="3701"/>
    <s v="SADDAGSK201710265986"/>
    <s v="1974993042779612"/>
    <x v="0"/>
    <d v="2017-10-26T00:00:00"/>
    <x v="5"/>
    <x v="1"/>
    <x v="0"/>
    <s v="26"/>
    <x v="2"/>
    <d v="1899-12-30T21:17:44"/>
    <x v="8"/>
    <n v="1"/>
    <x v="0"/>
    <x v="4"/>
    <s v="Himanshu Agrawal"/>
    <s v="GSK29*1 GSK42*1"/>
    <x v="17"/>
    <x v="0"/>
    <s v="Agrawalhimanshu99@gmail.com"/>
    <s v="-"/>
    <s v="Test"/>
  </r>
  <r>
    <n v="3709"/>
    <s v="SADDACFF201710263769"/>
    <s v="489414081426210"/>
    <x v="0"/>
    <d v="2017-10-26T00:00:00"/>
    <x v="5"/>
    <x v="1"/>
    <x v="0"/>
    <s v="26"/>
    <x v="2"/>
    <d v="1899-12-30T21:39:06"/>
    <x v="6"/>
    <n v="1"/>
    <x v="0"/>
    <x v="4"/>
    <s v="Avtar Arora"/>
    <s v="CFF45*1 CFF43*1 CFF31*1"/>
    <x v="237"/>
    <x v="0"/>
    <s v="avtararora275@gmail.com"/>
    <s v="-"/>
    <s v="Test"/>
  </r>
  <r>
    <n v="3712"/>
    <s v="SADDAGSK201710266665"/>
    <s v="2130844093809329"/>
    <x v="0"/>
    <d v="2017-10-26T00:00:00"/>
    <x v="5"/>
    <x v="1"/>
    <x v="0"/>
    <s v="26"/>
    <x v="2"/>
    <d v="1899-12-30T21:52:32"/>
    <x v="8"/>
    <n v="1"/>
    <x v="0"/>
    <x v="4"/>
    <s v="Akshay Kadam"/>
    <s v="GSK96*2 GSK01*1"/>
    <x v="27"/>
    <x v="0"/>
    <s v="askadam.0404@yahoo.com"/>
    <s v="-"/>
    <s v="Test"/>
  </r>
  <r>
    <n v="3719"/>
    <s v="SADDARDB201710266782"/>
    <s v="59b11ea49084a8.58886927"/>
    <x v="0"/>
    <d v="2017-10-26T00:00:00"/>
    <x v="5"/>
    <x v="1"/>
    <x v="0"/>
    <s v="26"/>
    <x v="2"/>
    <d v="1899-12-30T21:55:09"/>
    <x v="1"/>
    <n v="1"/>
    <x v="0"/>
    <x v="4"/>
    <s v="Kaushal Kumar"/>
    <s v="RDB169*2 RDB061*1"/>
    <x v="772"/>
    <x v="0"/>
    <s v="kaushal.nw@gmail.com"/>
    <s v="-"/>
    <s v="Test"/>
  </r>
  <r>
    <n v="3722"/>
    <s v="SADDARDB201710266889"/>
    <s v="59f20eda754911.19714599"/>
    <x v="0"/>
    <d v="2017-10-26T00:00:00"/>
    <x v="5"/>
    <x v="1"/>
    <x v="0"/>
    <s v="26"/>
    <x v="2"/>
    <d v="1899-12-30T22:25:46"/>
    <x v="1"/>
    <n v="1"/>
    <x v="0"/>
    <x v="4"/>
    <s v="pranav"/>
    <s v="RDB079*1 RDB174*4 RDB177*2"/>
    <x v="252"/>
    <x v="0"/>
    <s v="pranavcool1111@gmail.com"/>
    <s v="-"/>
    <s v="Test"/>
  </r>
  <r>
    <n v="5965"/>
    <s v="SADDARDB201711262273"/>
    <s v="157180954879680"/>
    <x v="1"/>
    <d v="2017-11-26T00:00:00"/>
    <x v="1"/>
    <x v="2"/>
    <x v="1"/>
    <s v="26"/>
    <x v="2"/>
    <d v="1899-12-30T19:21:27"/>
    <x v="1"/>
    <n v="0"/>
    <x v="0"/>
    <x v="4"/>
    <s v="Shubham Jain"/>
    <s v="RDB103*1 RDB193*2 RDB192*1"/>
    <x v="199"/>
    <x v="0"/>
    <s v="jain.shubham102@gmail.com"/>
    <s v="-"/>
    <s v="Test"/>
  </r>
  <r>
    <n v="5966"/>
    <s v="SADDARDB201711268130"/>
    <s v="157180954879680"/>
    <x v="1"/>
    <d v="2017-11-26T00:00:00"/>
    <x v="1"/>
    <x v="2"/>
    <x v="1"/>
    <s v="26"/>
    <x v="2"/>
    <d v="1899-12-30T19:26:57"/>
    <x v="1"/>
    <n v="0"/>
    <x v="0"/>
    <x v="4"/>
    <s v="Shubham Jain"/>
    <s v="RDB103*1 RDB193*2 RDB192*1 RDB206*2 RDB199*1"/>
    <x v="379"/>
    <x v="0"/>
    <s v="jain.shubham102@gmail.com"/>
    <s v="-"/>
    <s v="Test"/>
  </r>
  <r>
    <n v="5968"/>
    <s v="SADDARDB201711262774"/>
    <s v="157180954879680"/>
    <x v="0"/>
    <d v="2017-11-26T00:00:00"/>
    <x v="1"/>
    <x v="2"/>
    <x v="1"/>
    <s v="26"/>
    <x v="2"/>
    <d v="1899-12-30T19:27:55"/>
    <x v="1"/>
    <n v="1"/>
    <x v="0"/>
    <x v="4"/>
    <s v="Shubham Jain"/>
    <s v="RDB103*1 RDB193*2 RDB192*1 RDB206*2 RDB199*1"/>
    <x v="379"/>
    <x v="0"/>
    <s v="jain.shubham102@gmail.com"/>
    <s v="-"/>
    <s v="Test"/>
  </r>
  <r>
    <n v="5972"/>
    <s v="SADDARDB201711269218"/>
    <s v="148856585699154"/>
    <x v="0"/>
    <d v="2017-11-26T00:00:00"/>
    <x v="1"/>
    <x v="2"/>
    <x v="1"/>
    <s v="26"/>
    <x v="2"/>
    <d v="1899-12-30T19:52:34"/>
    <x v="1"/>
    <n v="1"/>
    <x v="0"/>
    <x v="4"/>
    <s v="Ujjawal Jaiswal"/>
    <s v="RDB107*1 RDB216*1 RDB040*1 RDB190*3"/>
    <x v="686"/>
    <x v="0"/>
    <s v="ujjawaljaiswal2017@gmail.com"/>
    <s v="-"/>
    <s v="Test"/>
  </r>
  <r>
    <n v="5977"/>
    <s v="SADDARDB201711266631"/>
    <s v="151086238951648"/>
    <x v="0"/>
    <d v="2017-11-26T00:00:00"/>
    <x v="1"/>
    <x v="2"/>
    <x v="1"/>
    <s v="26"/>
    <x v="2"/>
    <d v="1899-12-30T20:28:52"/>
    <x v="1"/>
    <n v="1"/>
    <x v="0"/>
    <x v="4"/>
    <s v="Aryan Singh"/>
    <s v="RDB105*1 RDB108*1"/>
    <x v="145"/>
    <x v="0"/>
    <s v="aryan98india@gmail.com"/>
    <s v="NotDelivered"/>
    <s v="Test"/>
  </r>
  <r>
    <n v="5978"/>
    <s v="SADDARDB201711267729"/>
    <s v="151086238951648"/>
    <x v="0"/>
    <d v="2017-11-26T00:00:00"/>
    <x v="1"/>
    <x v="2"/>
    <x v="1"/>
    <s v="26"/>
    <x v="2"/>
    <d v="1899-12-30T20:33:00"/>
    <x v="1"/>
    <n v="1"/>
    <x v="0"/>
    <x v="4"/>
    <s v="Aryan Singh"/>
    <s v="RDB105*1 RDB108*1 RDB189*3 RDB190*3"/>
    <x v="773"/>
    <x v="0"/>
    <s v="aryan98india@gmail.com"/>
    <s v="-"/>
    <s v="Test"/>
  </r>
  <r>
    <n v="5981"/>
    <s v="SADDAMOM201711268772"/>
    <s v="124544461585471"/>
    <x v="0"/>
    <d v="2017-11-26T00:00:00"/>
    <x v="1"/>
    <x v="2"/>
    <x v="1"/>
    <s v="26"/>
    <x v="2"/>
    <d v="1899-12-30T20:37:46"/>
    <x v="2"/>
    <n v="1"/>
    <x v="0"/>
    <x v="4"/>
    <s v="Sahil Kumar"/>
    <s v="MOM042*1"/>
    <x v="41"/>
    <x v="0"/>
    <s v="Sk7869067@gmail.com"/>
    <s v="-"/>
    <s v="Test"/>
  </r>
  <r>
    <n v="5991"/>
    <s v="SADDACFF201711266544"/>
    <s v="728358500706380"/>
    <x v="0"/>
    <d v="2017-11-26T00:00:00"/>
    <x v="1"/>
    <x v="2"/>
    <x v="1"/>
    <s v="26"/>
    <x v="2"/>
    <d v="1899-12-30T20:56:02"/>
    <x v="6"/>
    <n v="1"/>
    <x v="0"/>
    <x v="4"/>
    <s v="Akshay Mor"/>
    <s v="CFF47*2 CFF45*1"/>
    <x v="208"/>
    <x v="0"/>
    <s v="akshaymor8287@gmail.com"/>
    <s v="-"/>
    <s v="Test"/>
  </r>
  <r>
    <n v="5995"/>
    <s v="SADDAGSK201711267519"/>
    <s v="538827763133694"/>
    <x v="0"/>
    <d v="2017-11-26T00:00:00"/>
    <x v="1"/>
    <x v="2"/>
    <x v="1"/>
    <s v="26"/>
    <x v="2"/>
    <d v="1899-12-30T21:15:02"/>
    <x v="8"/>
    <n v="1"/>
    <x v="0"/>
    <x v="4"/>
    <s v="Vijay Yadav"/>
    <s v="GSK27*1 GSK51*1"/>
    <x v="45"/>
    <x v="0"/>
    <s v="coolvjyadav3@gmail.com"/>
    <s v="-"/>
    <s v="Test"/>
  </r>
  <r>
    <n v="6000"/>
    <s v="SADDACFF201711264636"/>
    <s v="1604945192881688"/>
    <x v="0"/>
    <d v="2017-11-26T00:00:00"/>
    <x v="1"/>
    <x v="2"/>
    <x v="1"/>
    <s v="26"/>
    <x v="2"/>
    <d v="1899-12-30T21:25:35"/>
    <x v="6"/>
    <n v="1"/>
    <x v="0"/>
    <x v="4"/>
    <s v="Madnesh Gupta"/>
    <s v="CFF34*1 CFF46*1"/>
    <x v="163"/>
    <x v="0"/>
    <s v="madnesh@gmail.com"/>
    <s v="-"/>
    <s v="Test"/>
  </r>
  <r>
    <n v="6001"/>
    <s v="SADDAGSK201711267957"/>
    <s v="59b7f28f6c5bb1.31630994"/>
    <x v="0"/>
    <d v="2017-11-26T00:00:00"/>
    <x v="1"/>
    <x v="2"/>
    <x v="1"/>
    <s v="26"/>
    <x v="2"/>
    <d v="1899-12-30T21:25:50"/>
    <x v="8"/>
    <n v="1"/>
    <x v="0"/>
    <x v="4"/>
    <s v="rajesh palaskar"/>
    <s v="GSK56*1 GSK62*1"/>
    <x v="145"/>
    <x v="0"/>
    <s v="rajesh.palaskar9@gmail.com"/>
    <s v="-"/>
    <s v="Test"/>
  </r>
  <r>
    <n v="6007"/>
    <s v="SADDARDB201711269867"/>
    <s v="136829943590151"/>
    <x v="0"/>
    <d v="2017-11-26T00:00:00"/>
    <x v="1"/>
    <x v="2"/>
    <x v="1"/>
    <s v="26"/>
    <x v="2"/>
    <d v="1899-12-30T21:38:06"/>
    <x v="1"/>
    <n v="1"/>
    <x v="0"/>
    <x v="4"/>
    <s v="Shubham Saurav"/>
    <s v="RDB158*1 RDB192*2"/>
    <x v="145"/>
    <x v="0"/>
    <s v="s.saurav1407@gmail.com"/>
    <s v="-"/>
    <s v="Test"/>
  </r>
  <r>
    <n v="6008"/>
    <s v="SADDATOA201711266509"/>
    <s v="59b83458cfb390.84979475"/>
    <x v="0"/>
    <d v="2017-11-26T00:00:00"/>
    <x v="1"/>
    <x v="2"/>
    <x v="1"/>
    <s v="26"/>
    <x v="2"/>
    <d v="1899-12-30T21:40:02"/>
    <x v="0"/>
    <n v="1"/>
    <x v="0"/>
    <x v="4"/>
    <s v="chiranjit"/>
    <s v="TOA047*1 TOA154*9"/>
    <x v="774"/>
    <x v="0"/>
    <s v="chiranjitphd13@gmail.com"/>
    <s v="-"/>
    <s v="Test"/>
  </r>
  <r>
    <n v="6011"/>
    <s v="SADDAGSK201711261978"/>
    <s v="59bfd68e022205.57842409"/>
    <x v="0"/>
    <d v="2017-11-26T00:00:00"/>
    <x v="1"/>
    <x v="2"/>
    <x v="1"/>
    <s v="26"/>
    <x v="2"/>
    <d v="1899-12-30T21:45:54"/>
    <x v="8"/>
    <n v="1"/>
    <x v="0"/>
    <x v="4"/>
    <s v="ankit verma"/>
    <s v="GSK59*1 GSK68*6 GSK16*1"/>
    <x v="775"/>
    <x v="0"/>
    <s v="ankitseth9696@gmail.com"/>
    <s v="-"/>
    <s v="Test"/>
  </r>
  <r>
    <n v="6022"/>
    <s v="SADDABKB201711264201"/>
    <s v="59ef1f21b64a30.65416124"/>
    <x v="0"/>
    <d v="2017-11-26T00:00:00"/>
    <x v="1"/>
    <x v="2"/>
    <x v="1"/>
    <s v="26"/>
    <x v="2"/>
    <d v="1899-12-30T22:27:08"/>
    <x v="17"/>
    <n v="1"/>
    <x v="0"/>
    <x v="4"/>
    <s v="Madhu Jadav"/>
    <s v="BKB226*3"/>
    <x v="57"/>
    <x v="0"/>
    <s v="madhu.jadav3@gmail.com"/>
    <s v="-"/>
    <s v="Test"/>
  </r>
  <r>
    <n v="6024"/>
    <s v="SADDAGSK201711266574"/>
    <s v="1069017489868613"/>
    <x v="0"/>
    <d v="2017-11-26T00:00:00"/>
    <x v="1"/>
    <x v="2"/>
    <x v="1"/>
    <s v="26"/>
    <x v="2"/>
    <d v="1899-12-30T22:56:22"/>
    <x v="8"/>
    <n v="1"/>
    <x v="0"/>
    <x v="4"/>
    <s v="P Riddheshwar"/>
    <s v="GSK60*1 GSK69*3"/>
    <x v="30"/>
    <x v="0"/>
    <s v="riddheshwar@gmail.com"/>
    <s v="-"/>
    <s v="Test"/>
  </r>
  <r>
    <n v="3640"/>
    <s v="SADDAGSK201710267815"/>
    <s v="966169893521685"/>
    <x v="0"/>
    <d v="2017-10-26T00:00:00"/>
    <x v="5"/>
    <x v="1"/>
    <x v="0"/>
    <s v="26"/>
    <x v="2"/>
    <d v="1899-12-30T00:34:02"/>
    <x v="8"/>
    <n v="1"/>
    <x v="0"/>
    <x v="4"/>
    <s v="Yaditya Joshi"/>
    <s v="GSK43*1 GSK73*1 GSK68*12"/>
    <x v="776"/>
    <x v="0"/>
    <s v="yadityajoshi6789@gmail.com"/>
    <s v="-"/>
    <s v="Test"/>
  </r>
  <r>
    <n v="130"/>
    <s v="SADDARDB201708265965"/>
    <s v="2070484879658657"/>
    <x v="0"/>
    <d v="2017-08-26T00:00:00"/>
    <x v="3"/>
    <x v="4"/>
    <x v="1"/>
    <s v="26"/>
    <x v="2"/>
    <d v="1899-12-30T12:08:33"/>
    <x v="1"/>
    <n v="1"/>
    <x v="0"/>
    <x v="4"/>
    <s v="Rahul Hore"/>
    <s v="RDB017*2"/>
    <x v="504"/>
    <x v="0"/>
    <s v="rahul.hore4@gmail.com"/>
    <m/>
    <s v="Test"/>
  </r>
  <r>
    <n v="131"/>
    <s v="SADDARDB201708269644"/>
    <s v="2070484879658657"/>
    <x v="0"/>
    <d v="2017-08-26T00:00:00"/>
    <x v="3"/>
    <x v="4"/>
    <x v="1"/>
    <s v="26"/>
    <x v="2"/>
    <d v="1899-12-30T12:08:36"/>
    <x v="1"/>
    <n v="1"/>
    <x v="0"/>
    <x v="4"/>
    <s v="Rahul Hore"/>
    <s v="RDB017*2"/>
    <x v="504"/>
    <x v="0"/>
    <s v="rahul.hore4@gmail.com"/>
    <m/>
    <s v="Test"/>
  </r>
  <r>
    <n v="138"/>
    <s v="SADDABLS201708262248"/>
    <s v="1110848675715327"/>
    <x v="0"/>
    <d v="2017-08-26T00:00:00"/>
    <x v="3"/>
    <x v="4"/>
    <x v="1"/>
    <s v="26"/>
    <x v="2"/>
    <d v="1899-12-30T14:56:35"/>
    <x v="5"/>
    <n v="1"/>
    <x v="0"/>
    <x v="4"/>
    <s v="Abhilash Panging"/>
    <s v="BLS50*4 BLS57*3"/>
    <x v="745"/>
    <x v="0"/>
    <s v="lucariostar@gmail.com"/>
    <m/>
    <s v="Test"/>
  </r>
  <r>
    <n v="139"/>
    <s v="SADDABLS201708265356"/>
    <s v="1110848675715327"/>
    <x v="0"/>
    <d v="2017-08-26T00:00:00"/>
    <x v="3"/>
    <x v="4"/>
    <x v="1"/>
    <s v="26"/>
    <x v="2"/>
    <d v="1899-12-30T14:56:37"/>
    <x v="5"/>
    <n v="1"/>
    <x v="0"/>
    <x v="4"/>
    <s v="Abhilash Panging"/>
    <s v="BLS50*4 BLS57*3"/>
    <x v="745"/>
    <x v="0"/>
    <s v="lucariostar@gmail.com"/>
    <m/>
    <s v="Test"/>
  </r>
  <r>
    <n v="81"/>
    <s v="SADDABKB201708261633"/>
    <s v="59a0fa1a4a73f1.07800844"/>
    <x v="0"/>
    <d v="2017-08-26T00:00:00"/>
    <x v="3"/>
    <x v="4"/>
    <x v="1"/>
    <s v="26"/>
    <x v="2"/>
    <d v="1899-12-30T06:56:41"/>
    <x v="17"/>
    <n v="1"/>
    <x v="0"/>
    <x v="4"/>
    <s v="Ray Apoorva"/>
    <s v="BKB045*1 BKB066*1 BKB069*1"/>
    <x v="84"/>
    <x v="0"/>
    <s v="rayapoorva20@gmail.com"/>
    <m/>
    <s v="Test"/>
  </r>
  <r>
    <n v="82"/>
    <s v="SADDABKB201708265830"/>
    <s v="59a0fa1a4a73f1.07800844"/>
    <x v="0"/>
    <d v="2017-08-26T00:00:00"/>
    <x v="3"/>
    <x v="4"/>
    <x v="1"/>
    <s v="26"/>
    <x v="2"/>
    <d v="1899-12-30T06:56:45"/>
    <x v="17"/>
    <n v="1"/>
    <x v="0"/>
    <x v="4"/>
    <s v="Ray Apoorva"/>
    <s v="BKB045*1 BKB066*1 BKB069*1"/>
    <x v="84"/>
    <x v="0"/>
    <s v="rayapoorva20@gmail.com"/>
    <m/>
    <s v="Test"/>
  </r>
  <r>
    <n v="3711"/>
    <s v="SADDARDB201710269392"/>
    <s v="966169893521685"/>
    <x v="0"/>
    <d v="2017-10-26T00:00:00"/>
    <x v="5"/>
    <x v="1"/>
    <x v="0"/>
    <s v="26"/>
    <x v="2"/>
    <d v="1899-12-30T21:46:18"/>
    <x v="1"/>
    <n v="1"/>
    <x v="0"/>
    <x v="4"/>
    <s v="Yaditya Joshi"/>
    <s v="RDB074*1 RDB082*1 RDB165*1"/>
    <x v="280"/>
    <x v="0"/>
    <s v="yadityajoshi6789@gmail.com"/>
    <s v="-"/>
    <s v="Test"/>
  </r>
  <r>
    <n v="129"/>
    <s v="SADDAMOM201708261303"/>
    <s v="59a15a29c47f51.26850918"/>
    <x v="0"/>
    <d v="2017-08-26T00:00:00"/>
    <x v="3"/>
    <x v="4"/>
    <x v="1"/>
    <s v="26"/>
    <x v="2"/>
    <d v="1899-12-30T11:29:56"/>
    <x v="2"/>
    <n v="1"/>
    <x v="0"/>
    <x v="4"/>
    <s v="Prateek Kumar"/>
    <s v="MOM030*1 MOM032*1"/>
    <x v="90"/>
    <x v="0"/>
    <s v="prateekkmr60@gmail.com"/>
    <m/>
    <s v="Test"/>
  </r>
  <r>
    <n v="3661"/>
    <s v="SADDACFF201710265602"/>
    <s v="157180954879680"/>
    <x v="0"/>
    <d v="2017-10-26T00:00:00"/>
    <x v="5"/>
    <x v="1"/>
    <x v="0"/>
    <s v="26"/>
    <x v="2"/>
    <d v="1899-12-30T13:49:51"/>
    <x v="6"/>
    <n v="1"/>
    <x v="0"/>
    <x v="4"/>
    <s v="Shubham Jain"/>
    <s v="CFF47*3"/>
    <x v="3"/>
    <x v="0"/>
    <s v="jain.shubham102@gmail.com"/>
    <s v="-"/>
    <s v="Test"/>
  </r>
  <r>
    <n v="3683"/>
    <s v="SADDAGSK201710266051"/>
    <s v="1445369632221322"/>
    <x v="0"/>
    <d v="2017-10-26T00:00:00"/>
    <x v="5"/>
    <x v="1"/>
    <x v="0"/>
    <s v="26"/>
    <x v="2"/>
    <d v="1899-12-30T20:25:06"/>
    <x v="8"/>
    <n v="1"/>
    <x v="0"/>
    <x v="4"/>
    <s v="Abhijeet Dash"/>
    <s v="GSK58*1 GSK42*1"/>
    <x v="338"/>
    <x v="0"/>
    <s v="jituab123@gmail.com"/>
    <s v="-"/>
    <s v="Test"/>
  </r>
  <r>
    <n v="3696"/>
    <s v="SADDAGSK201710266367"/>
    <s v="1915947031992990"/>
    <x v="0"/>
    <d v="2017-10-26T00:00:00"/>
    <x v="5"/>
    <x v="1"/>
    <x v="0"/>
    <s v="26"/>
    <x v="2"/>
    <d v="1899-12-30T21:05:25"/>
    <x v="8"/>
    <n v="1"/>
    <x v="0"/>
    <x v="4"/>
    <s v="Sabyasachi Sahu"/>
    <s v="GSK13*1 GSK60*1 GSK68*8"/>
    <x v="777"/>
    <x v="0"/>
    <s v="sabya5656@gmail.com"/>
    <s v="-"/>
    <s v="Test"/>
  </r>
  <r>
    <n v="3726"/>
    <s v="SADDACFF201710269945"/>
    <s v="1556691394408525"/>
    <x v="0"/>
    <d v="2017-10-26T00:00:00"/>
    <x v="5"/>
    <x v="1"/>
    <x v="0"/>
    <s v="26"/>
    <x v="2"/>
    <d v="1899-12-30T23:36:48"/>
    <x v="6"/>
    <n v="1"/>
    <x v="0"/>
    <x v="4"/>
    <s v="Hemanth Kumar"/>
    <s v="CFF40*1 CFF47*1 CFF46*2"/>
    <x v="161"/>
    <x v="0"/>
    <s v="hemanthkumar1439@gmail.com"/>
    <s v="-"/>
    <s v="Test"/>
  </r>
  <r>
    <n v="5960"/>
    <s v="SADDACFF201711262167"/>
    <s v="59bc5bbac5dba0.22901096"/>
    <x v="0"/>
    <d v="2017-11-26T00:00:00"/>
    <x v="1"/>
    <x v="2"/>
    <x v="1"/>
    <s v="26"/>
    <x v="2"/>
    <d v="1899-12-30T15:16:53"/>
    <x v="6"/>
    <n v="1"/>
    <x v="0"/>
    <x v="4"/>
    <s v="Kshitij Thotwe"/>
    <s v="CFF17*1 CFF13*1"/>
    <x v="308"/>
    <x v="0"/>
    <s v="kshitijthotwe@gmail.com"/>
    <s v="-"/>
    <s v="Test"/>
  </r>
  <r>
    <n v="5961"/>
    <s v="SADDAMOM201711267578"/>
    <s v="1782870918674772"/>
    <x v="0"/>
    <d v="2017-11-26T00:00:00"/>
    <x v="1"/>
    <x v="2"/>
    <x v="1"/>
    <s v="26"/>
    <x v="2"/>
    <d v="1899-12-30T16:08:41"/>
    <x v="2"/>
    <n v="1"/>
    <x v="0"/>
    <x v="4"/>
    <s v="Anshul Patel"/>
    <s v="MOM027*1 MOM029*1 MOM006*1"/>
    <x v="60"/>
    <x v="0"/>
    <s v="panshul19@gmail.com"/>
    <s v="-"/>
    <s v="Test"/>
  </r>
  <r>
    <n v="5980"/>
    <s v="SADDAGSK201711265883"/>
    <s v="1992015657703457"/>
    <x v="0"/>
    <d v="2017-11-26T00:00:00"/>
    <x v="1"/>
    <x v="2"/>
    <x v="1"/>
    <s v="26"/>
    <x v="2"/>
    <d v="1899-12-30T20:34:36"/>
    <x v="8"/>
    <n v="1"/>
    <x v="0"/>
    <x v="4"/>
    <s v="Lakshya Jain"/>
    <s v="GSK31*1 GSK42*1 GSK91*1"/>
    <x v="45"/>
    <x v="0"/>
    <s v="lakshya28jain@gmail.com"/>
    <s v="-"/>
    <s v="Test"/>
  </r>
  <r>
    <n v="5988"/>
    <s v="SADDACFF201711266225"/>
    <s v="135495917061144"/>
    <x v="0"/>
    <d v="2017-11-26T00:00:00"/>
    <x v="1"/>
    <x v="2"/>
    <x v="1"/>
    <s v="26"/>
    <x v="2"/>
    <d v="1899-12-30T20:54:40"/>
    <x v="6"/>
    <n v="1"/>
    <x v="0"/>
    <x v="4"/>
    <s v="Abhi Sharma"/>
    <s v="CFF42*1 CFF43*1 CFF46*18"/>
    <x v="778"/>
    <x v="0"/>
    <s v="abdadhich001@gmail.com"/>
    <s v="-"/>
    <s v="Test"/>
  </r>
  <r>
    <n v="5989"/>
    <s v="SADDACFF201711268947"/>
    <s v="135495917061144"/>
    <x v="0"/>
    <d v="2017-11-26T00:00:00"/>
    <x v="1"/>
    <x v="2"/>
    <x v="1"/>
    <s v="26"/>
    <x v="2"/>
    <d v="1899-12-30T20:54:42"/>
    <x v="6"/>
    <n v="1"/>
    <x v="0"/>
    <x v="4"/>
    <s v="Abhi Sharma"/>
    <s v="CFF42*1 CFF43*1 CFF46*18"/>
    <x v="778"/>
    <x v="0"/>
    <s v="abdadhich001@gmail.com"/>
    <s v="-"/>
    <s v="Test"/>
  </r>
  <r>
    <n v="5990"/>
    <s v="SADDARDB201711263824"/>
    <s v="145832362674969"/>
    <x v="0"/>
    <d v="2017-11-26T00:00:00"/>
    <x v="1"/>
    <x v="2"/>
    <x v="1"/>
    <s v="26"/>
    <x v="2"/>
    <d v="1899-12-30T20:56:00"/>
    <x v="1"/>
    <n v="1"/>
    <x v="0"/>
    <x v="4"/>
    <s v="Jay Joshi"/>
    <s v="RDB105*1 RDB189*2"/>
    <x v="1"/>
    <x v="0"/>
    <s v="iitianjayjoshi2000@gmail.com"/>
    <s v="-"/>
    <s v="Test"/>
  </r>
  <r>
    <n v="5994"/>
    <s v="SADDARDB201711262406"/>
    <s v="170369056883425"/>
    <x v="0"/>
    <d v="2017-11-26T00:00:00"/>
    <x v="1"/>
    <x v="2"/>
    <x v="1"/>
    <s v="26"/>
    <x v="2"/>
    <d v="1899-12-30T21:11:25"/>
    <x v="1"/>
    <n v="1"/>
    <x v="0"/>
    <x v="4"/>
    <s v="Suraj Singh Rajput"/>
    <s v="RDB103*1 RDB105*1 RDB113*1 RDB107*1"/>
    <x v="779"/>
    <x v="0"/>
    <s v="srjsnghrjpt@gmail.com"/>
    <s v="-"/>
    <s v="Test"/>
  </r>
  <r>
    <n v="6004"/>
    <s v="SADDACFF201711261458"/>
    <s v="1298513316920032"/>
    <x v="0"/>
    <d v="2017-11-26T00:00:00"/>
    <x v="1"/>
    <x v="2"/>
    <x v="1"/>
    <s v="26"/>
    <x v="2"/>
    <d v="1899-12-30T21:35:49"/>
    <x v="6"/>
    <n v="1"/>
    <x v="0"/>
    <x v="4"/>
    <s v="Ashutosh Paswan"/>
    <s v="CFF39*1"/>
    <x v="62"/>
    <x v="0"/>
    <s v="ashutoshkumarpaswan@gmail.com"/>
    <s v="-"/>
    <s v="Test"/>
  </r>
  <r>
    <n v="6013"/>
    <s v="SADDACFF201711262994"/>
    <s v="1290549247758085"/>
    <x v="0"/>
    <d v="2017-11-26T00:00:00"/>
    <x v="1"/>
    <x v="2"/>
    <x v="1"/>
    <s v="26"/>
    <x v="2"/>
    <d v="1899-12-30T21:51:34"/>
    <x v="6"/>
    <n v="1"/>
    <x v="0"/>
    <x v="4"/>
    <s v="Vivek Rastogi"/>
    <s v="CFF5*1 CFF10*1 CFF30*1"/>
    <x v="203"/>
    <x v="0"/>
    <s v="vivekrastogi2112@gmail.com"/>
    <s v="-"/>
    <s v="Test"/>
  </r>
  <r>
    <n v="6014"/>
    <s v="SADDACFF201711261265"/>
    <s v="1290549247758085"/>
    <x v="0"/>
    <d v="2017-11-26T00:00:00"/>
    <x v="1"/>
    <x v="2"/>
    <x v="1"/>
    <s v="26"/>
    <x v="2"/>
    <d v="1899-12-30T21:53:25"/>
    <x v="6"/>
    <n v="1"/>
    <x v="0"/>
    <x v="4"/>
    <s v="Vivek Rastogi"/>
    <s v="CFF13*1 CFF30*1 CFF10*1 CFF5*1"/>
    <x v="1"/>
    <x v="0"/>
    <s v="vivekrastogi2112@gmail.com"/>
    <s v="-"/>
    <s v="Test"/>
  </r>
  <r>
    <n v="3707"/>
    <s v="SADDARDB201710267247"/>
    <s v="1970851556527137"/>
    <x v="0"/>
    <d v="2017-10-26T00:00:00"/>
    <x v="5"/>
    <x v="1"/>
    <x v="0"/>
    <s v="26"/>
    <x v="2"/>
    <d v="1899-12-30T21:30:21"/>
    <x v="1"/>
    <n v="1"/>
    <x v="0"/>
    <x v="4"/>
    <s v="Sunny Yeluri"/>
    <s v="RDB163*4 RDB166*5"/>
    <x v="780"/>
    <x v="0"/>
    <s v="dasharatahari@gmail.com"/>
    <s v="-"/>
    <s v="Test"/>
  </r>
  <r>
    <n v="5993"/>
    <s v="SADDAMOM201711261623"/>
    <s v="5a1adf11abfcb1.36163049"/>
    <x v="0"/>
    <d v="2017-11-26T00:00:00"/>
    <x v="1"/>
    <x v="2"/>
    <x v="1"/>
    <s v="26"/>
    <x v="2"/>
    <d v="1899-12-30T21:09:29"/>
    <x v="2"/>
    <n v="1"/>
    <x v="0"/>
    <x v="4"/>
    <s v="Ashutosh Sahu"/>
    <s v="MOM038*1 MOM036*2"/>
    <x v="125"/>
    <x v="0"/>
    <s v="sahuash017@gmail.com"/>
    <s v="-"/>
    <s v="Test"/>
  </r>
  <r>
    <n v="6021"/>
    <s v="SADDACFF201711268648"/>
    <s v="59c22d237fa5b3.58776896"/>
    <x v="0"/>
    <d v="2017-11-26T00:00:00"/>
    <x v="1"/>
    <x v="2"/>
    <x v="1"/>
    <s v="26"/>
    <x v="2"/>
    <d v="1899-12-30T22:24:23"/>
    <x v="6"/>
    <n v="1"/>
    <x v="0"/>
    <x v="4"/>
    <s v="Abhishek Kumar"/>
    <s v="CFF17*1 CFF14*1"/>
    <x v="62"/>
    <x v="0"/>
    <s v="ak4139809@gmail.com"/>
    <s v="-"/>
    <s v="Test"/>
  </r>
  <r>
    <n v="3644"/>
    <s v="SADDARDB201710267350"/>
    <s v="59a826e35e8408.81670872"/>
    <x v="0"/>
    <d v="2017-10-26T00:00:00"/>
    <x v="5"/>
    <x v="1"/>
    <x v="0"/>
    <s v="26"/>
    <x v="2"/>
    <d v="1899-12-30T12:35:17"/>
    <x v="1"/>
    <n v="1"/>
    <x v="0"/>
    <x v="4"/>
    <s v="ahmed faiz"/>
    <s v="RDB063*1 RDB071*1 RDB159*1 RDB167*1 RDB175*6"/>
    <x v="781"/>
    <x v="0"/>
    <s v="ahmedfaiz0912@gmail.com"/>
    <s v="-"/>
    <s v="Test"/>
  </r>
  <r>
    <n v="3685"/>
    <s v="SADDARDB201710267734"/>
    <s v="59a826e35e8408.81670872"/>
    <x v="0"/>
    <d v="2017-10-26T00:00:00"/>
    <x v="5"/>
    <x v="1"/>
    <x v="0"/>
    <s v="26"/>
    <x v="2"/>
    <d v="1899-12-30T20:29:08"/>
    <x v="1"/>
    <n v="1"/>
    <x v="0"/>
    <x v="4"/>
    <s v="ahmed faiz"/>
    <s v="RDB070*1 RDB074*1 RDB175*12 RDB064*1 RDB008*1"/>
    <x v="782"/>
    <x v="0"/>
    <s v="ahmedfaiz0912@gmail.com"/>
    <s v="-"/>
    <s v="Test"/>
  </r>
  <r>
    <n v="79"/>
    <s v="SADDALPZ201708268085"/>
    <s v="1445369632221322"/>
    <x v="0"/>
    <d v="2017-08-26T00:00:00"/>
    <x v="3"/>
    <x v="4"/>
    <x v="1"/>
    <s v="26"/>
    <x v="2"/>
    <d v="1899-12-30T06:56:19"/>
    <x v="3"/>
    <n v="1"/>
    <x v="0"/>
    <x v="4"/>
    <s v="Abhijeet Dash"/>
    <s v="LPZ213*1 LPZ003*1"/>
    <x v="54"/>
    <x v="0"/>
    <s v="jituab123@gmail.com"/>
    <m/>
    <s v="Test"/>
  </r>
  <r>
    <n v="80"/>
    <s v="SADDALPZ201708264885"/>
    <s v="1445369632221322"/>
    <x v="0"/>
    <d v="2017-08-26T00:00:00"/>
    <x v="3"/>
    <x v="4"/>
    <x v="1"/>
    <s v="26"/>
    <x v="2"/>
    <d v="1899-12-30T06:56:22"/>
    <x v="3"/>
    <n v="1"/>
    <x v="0"/>
    <x v="4"/>
    <s v="Abhijeet Dash"/>
    <s v="LPZ213*1 LPZ003*1"/>
    <x v="54"/>
    <x v="0"/>
    <s v="jituab123@gmail.com"/>
    <m/>
    <s v="Test"/>
  </r>
  <r>
    <n v="3703"/>
    <s v="SADDARDB201710268981"/>
    <s v="59f20114b05746.36061495"/>
    <x v="0"/>
    <d v="2017-10-26T00:00:00"/>
    <x v="5"/>
    <x v="1"/>
    <x v="0"/>
    <s v="26"/>
    <x v="2"/>
    <d v="1899-12-30T21:20:41"/>
    <x v="1"/>
    <n v="1"/>
    <x v="0"/>
    <x v="4"/>
    <s v="SHIVAM CHAUHAN"/>
    <s v="RDB125*2 RDB063*1 RDB052*1"/>
    <x v="399"/>
    <x v="0"/>
    <s v="chauhanshivam373@gmail.co"/>
    <s v="-"/>
    <s v="Test"/>
  </r>
  <r>
    <n v="6016"/>
    <s v="SADDACFF201711263761"/>
    <s v="862786357212794"/>
    <x v="0"/>
    <d v="2017-11-26T00:00:00"/>
    <x v="1"/>
    <x v="2"/>
    <x v="1"/>
    <s v="26"/>
    <x v="2"/>
    <d v="1899-12-30T22:12:54"/>
    <x v="6"/>
    <n v="1"/>
    <x v="0"/>
    <x v="4"/>
    <s v="Jayash Manvatkar"/>
    <s v="CFF13*1 CFF15*1 CFF17*1"/>
    <x v="44"/>
    <x v="0"/>
    <s v="jayashmanvatkar@gmail.com"/>
    <s v="-"/>
    <s v="Test"/>
  </r>
  <r>
    <n v="127"/>
    <s v="SADDAMOM201708267638"/>
    <s v="59a15a29c47f51.26850918"/>
    <x v="0"/>
    <d v="2017-08-26T00:00:00"/>
    <x v="3"/>
    <x v="4"/>
    <x v="1"/>
    <s v="26"/>
    <x v="2"/>
    <d v="1899-12-30T11:29:38"/>
    <x v="2"/>
    <n v="1"/>
    <x v="0"/>
    <x v="4"/>
    <s v="Prateek Kumar"/>
    <s v="MOM030*1 MOM032*1"/>
    <x v="90"/>
    <x v="0"/>
    <s v="prateekkmr60@gmail.com"/>
    <m/>
    <s v="Test"/>
  </r>
  <r>
    <n v="128"/>
    <s v="SADDAMOM201708266225"/>
    <s v="59a15a29c47f51.26850918"/>
    <x v="0"/>
    <d v="2017-08-26T00:00:00"/>
    <x v="3"/>
    <x v="4"/>
    <x v="1"/>
    <s v="26"/>
    <x v="2"/>
    <d v="1899-12-30T11:29:40"/>
    <x v="2"/>
    <n v="1"/>
    <x v="0"/>
    <x v="4"/>
    <s v="Prateek Kumar"/>
    <s v="MOM030*1 MOM032*1"/>
    <x v="90"/>
    <x v="0"/>
    <s v="prateekkmr60@gmail.com"/>
    <m/>
    <s v="Test"/>
  </r>
  <r>
    <n v="83"/>
    <s v="SADDALPZ201708264955"/>
    <s v="1445369632221322"/>
    <x v="0"/>
    <d v="2017-08-26T00:00:00"/>
    <x v="3"/>
    <x v="4"/>
    <x v="1"/>
    <s v="26"/>
    <x v="2"/>
    <d v="1899-12-30T07:00:32"/>
    <x v="3"/>
    <n v="1"/>
    <x v="0"/>
    <x v="4"/>
    <s v="Abhijeet Dash"/>
    <s v="LPZ003*1 LPZ213*1"/>
    <x v="54"/>
    <x v="0"/>
    <s v="jituab123@gmail.com"/>
    <m/>
    <s v="Test"/>
  </r>
  <r>
    <n v="84"/>
    <s v="SADDALPZ201708265015"/>
    <s v="1445369632221322"/>
    <x v="0"/>
    <d v="2017-08-26T00:00:00"/>
    <x v="3"/>
    <x v="4"/>
    <x v="1"/>
    <s v="26"/>
    <x v="2"/>
    <d v="1899-12-30T07:00:35"/>
    <x v="3"/>
    <n v="1"/>
    <x v="0"/>
    <x v="4"/>
    <s v="Abhijeet Dash"/>
    <s v="LPZ003*1 LPZ213*1"/>
    <x v="54"/>
    <x v="0"/>
    <s v="jituab123@gmail.com"/>
    <m/>
    <s v="Test"/>
  </r>
  <r>
    <n v="3694"/>
    <s v="SADDABLS201710263062"/>
    <s v="59f1f8950cbd75.40682323"/>
    <x v="0"/>
    <d v="2017-10-26T00:00:00"/>
    <x v="5"/>
    <x v="1"/>
    <x v="0"/>
    <s v="26"/>
    <x v="2"/>
    <d v="1899-12-30T21:03:32"/>
    <x v="5"/>
    <n v="1"/>
    <x v="0"/>
    <x v="4"/>
    <s v="rohit agrawal"/>
    <s v="BLS73*1 BLS43*4 BLS45*4"/>
    <x v="128"/>
    <x v="0"/>
    <s v="rohitagrawal0399@gmail.con"/>
    <s v="-"/>
    <s v="Test"/>
  </r>
  <r>
    <n v="3662"/>
    <s v="SADDARDB201710267958"/>
    <s v="1922230004709881"/>
    <x v="0"/>
    <d v="2017-10-26T00:00:00"/>
    <x v="5"/>
    <x v="1"/>
    <x v="0"/>
    <s v="26"/>
    <x v="2"/>
    <d v="1899-12-30T13:56:45"/>
    <x v="1"/>
    <n v="1"/>
    <x v="0"/>
    <x v="4"/>
    <s v="Nyom Phani"/>
    <s v="RDB067*1 RDB032*1"/>
    <x v="229"/>
    <x v="0"/>
    <s v="nyomphani17@gmail.com"/>
    <s v="-"/>
    <s v="Test"/>
  </r>
  <r>
    <n v="3668"/>
    <s v="SADDALPZ201710261386"/>
    <s v="59a15a29c47f51.26850918"/>
    <x v="0"/>
    <d v="2017-10-26T00:00:00"/>
    <x v="5"/>
    <x v="1"/>
    <x v="0"/>
    <s v="26"/>
    <x v="2"/>
    <d v="1899-12-30T15:02:00"/>
    <x v="3"/>
    <n v="1"/>
    <x v="0"/>
    <x v="4"/>
    <s v="Prateek Kumar"/>
    <s v="LPZ003*1 LPZ223*1"/>
    <x v="54"/>
    <x v="0"/>
    <s v="prateekkmr60@gmail.com"/>
    <s v="-"/>
    <s v="Test"/>
  </r>
  <r>
    <n v="3698"/>
    <s v="SADDAGSK201710264336"/>
    <s v="59a15a29c47f51.26850918"/>
    <x v="0"/>
    <d v="2017-10-26T00:00:00"/>
    <x v="5"/>
    <x v="1"/>
    <x v="0"/>
    <s v="26"/>
    <x v="2"/>
    <d v="1899-12-30T21:12:07"/>
    <x v="8"/>
    <n v="1"/>
    <x v="0"/>
    <x v="4"/>
    <s v="Prateek Kumar"/>
    <s v="GSK72*1 GSK73*1"/>
    <x v="33"/>
    <x v="0"/>
    <s v="prateekkmr60@gmail.com"/>
    <s v="-"/>
    <s v="Test"/>
  </r>
  <r>
    <n v="5979"/>
    <s v="SADDACFF201711267129"/>
    <s v="59a15a29c47f51.26850918"/>
    <x v="0"/>
    <d v="2017-11-26T00:00:00"/>
    <x v="1"/>
    <x v="2"/>
    <x v="1"/>
    <s v="26"/>
    <x v="2"/>
    <d v="1899-12-30T20:33:48"/>
    <x v="6"/>
    <n v="1"/>
    <x v="0"/>
    <x v="4"/>
    <s v="Prateek Kumar"/>
    <s v="CFF39*1"/>
    <x v="62"/>
    <x v="0"/>
    <s v="prateekkmr60@gmail.com"/>
    <s v="-"/>
    <s v="Test"/>
  </r>
  <r>
    <n v="3676"/>
    <s v="SADDARDB201710264134"/>
    <s v="59abd741445d75.33370405"/>
    <x v="0"/>
    <d v="2017-10-26T00:00:00"/>
    <x v="5"/>
    <x v="1"/>
    <x v="0"/>
    <s v="26"/>
    <x v="2"/>
    <d v="1899-12-30T19:59:12"/>
    <x v="1"/>
    <n v="1"/>
    <x v="0"/>
    <x v="8"/>
    <s v="Rajib Roy"/>
    <s v="RDB163*1 RDB017*1"/>
    <x v="204"/>
    <x v="0"/>
    <s v="roy.rajib@ymail.com"/>
    <s v="-"/>
    <s v="Test"/>
  </r>
  <r>
    <n v="133"/>
    <s v="SADDAGSK201708268895"/>
    <s v="59a10f882999e2.20616607"/>
    <x v="0"/>
    <d v="2017-08-26T00:00:00"/>
    <x v="3"/>
    <x v="4"/>
    <x v="1"/>
    <s v="26"/>
    <x v="2"/>
    <d v="1899-12-30T14:03:05"/>
    <x v="8"/>
    <n v="1"/>
    <x v="0"/>
    <x v="7"/>
    <s v="vandana saraswat"/>
    <s v="GSK028*1 GSK069*1"/>
    <x v="3"/>
    <x v="0"/>
    <s v="varsha.saraswat335@gmail.com"/>
    <m/>
    <s v="Test"/>
  </r>
  <r>
    <n v="134"/>
    <s v="SADDAGSK201708262908"/>
    <s v="59a10f882999e2.20616607"/>
    <x v="0"/>
    <d v="2017-08-26T00:00:00"/>
    <x v="3"/>
    <x v="4"/>
    <x v="1"/>
    <s v="26"/>
    <x v="2"/>
    <d v="1899-12-30T14:03:08"/>
    <x v="8"/>
    <n v="1"/>
    <x v="0"/>
    <x v="7"/>
    <s v="vandana saraswat"/>
    <s v="GSK028*1 GSK069*1"/>
    <x v="3"/>
    <x v="0"/>
    <s v="varsha.saraswat335@gmail.com"/>
    <m/>
    <s v="Test"/>
  </r>
  <r>
    <n v="135"/>
    <s v="SADDAGSK201708267635"/>
    <s v="59a10f882999e2.20616607"/>
    <x v="0"/>
    <d v="2017-08-26T00:00:00"/>
    <x v="3"/>
    <x v="4"/>
    <x v="1"/>
    <s v="26"/>
    <x v="2"/>
    <d v="1899-12-30T14:03:26"/>
    <x v="8"/>
    <n v="1"/>
    <x v="0"/>
    <x v="7"/>
    <s v="vandana saraswat"/>
    <s v="GSK028*1 GSK069*1"/>
    <x v="3"/>
    <x v="0"/>
    <s v="varsha.saraswat335@gmail.com"/>
    <m/>
    <s v="Test"/>
  </r>
  <r>
    <n v="3675"/>
    <s v="SADDALPZ201710264791"/>
    <s v="59e0d089b93885.55484378"/>
    <x v="0"/>
    <d v="2017-10-26T00:00:00"/>
    <x v="5"/>
    <x v="1"/>
    <x v="0"/>
    <s v="26"/>
    <x v="2"/>
    <d v="1899-12-30T19:55:28"/>
    <x v="3"/>
    <n v="1"/>
    <x v="0"/>
    <x v="7"/>
    <s v="Nimmie Topno"/>
    <s v="LPZ125*1"/>
    <x v="3"/>
    <x v="0"/>
    <s v="nimmietopno9@gmail.com"/>
    <s v="-"/>
    <s v="Test"/>
  </r>
  <r>
    <n v="3715"/>
    <s v="SADDAGSK201710263900"/>
    <s v="1492590864171254"/>
    <x v="0"/>
    <d v="2017-10-26T00:00:00"/>
    <x v="5"/>
    <x v="1"/>
    <x v="0"/>
    <s v="26"/>
    <x v="2"/>
    <d v="1899-12-30T21:53:49"/>
    <x v="8"/>
    <n v="1"/>
    <x v="0"/>
    <x v="7"/>
    <s v="Pooja Thakur"/>
    <s v="GSK58*1 GSK68*8 GSK89*2 GSK62*1"/>
    <x v="591"/>
    <x v="0"/>
    <s v="pthakur291995@gmail.com"/>
    <s v="-"/>
    <s v="Test"/>
  </r>
  <r>
    <n v="3724"/>
    <s v="SADDACFF201710267136"/>
    <s v="59eeed272db517.32402304"/>
    <x v="0"/>
    <d v="2017-10-26T00:00:00"/>
    <x v="5"/>
    <x v="1"/>
    <x v="0"/>
    <s v="26"/>
    <x v="2"/>
    <d v="1899-12-30T23:04:29"/>
    <x v="6"/>
    <n v="1"/>
    <x v="0"/>
    <x v="7"/>
    <s v="priya rajak"/>
    <s v="CFF34*1"/>
    <x v="3"/>
    <x v="0"/>
    <s v="priyarajakprl@gmail.com"/>
    <s v="-"/>
    <s v="Test"/>
  </r>
  <r>
    <n v="3656"/>
    <s v="SADDALPZ201710263302"/>
    <s v="59ecda621b1109.63537612"/>
    <x v="0"/>
    <d v="2017-10-26T00:00:00"/>
    <x v="5"/>
    <x v="1"/>
    <x v="0"/>
    <s v="26"/>
    <x v="2"/>
    <d v="1899-12-30T13:36:34"/>
    <x v="3"/>
    <n v="1"/>
    <x v="0"/>
    <x v="7"/>
    <s v="Dhana"/>
    <s v="LPZ019*1 LPZ010*1"/>
    <x v="42"/>
    <x v="0"/>
    <s v="sirigireddydhanalaxmi@gmail.com"/>
    <s v="-"/>
    <s v="Test"/>
  </r>
  <r>
    <n v="3660"/>
    <s v="SADDALPZ201710264735"/>
    <s v="59ecda621b1109.63537612"/>
    <x v="0"/>
    <d v="2017-10-26T00:00:00"/>
    <x v="5"/>
    <x v="1"/>
    <x v="0"/>
    <s v="26"/>
    <x v="2"/>
    <d v="1899-12-30T13:48:51"/>
    <x v="3"/>
    <n v="1"/>
    <x v="0"/>
    <x v="7"/>
    <s v="Dhana"/>
    <s v="LPZ019*1 LPZ010*1"/>
    <x v="42"/>
    <x v="0"/>
    <s v="sirigireddydhanalaxmi@gmail.com"/>
    <s v="-"/>
    <s v="Test"/>
  </r>
  <r>
    <n v="5964"/>
    <s v="SADDALPZ201711268269"/>
    <s v="599eb6b0ec7906.86117700"/>
    <x v="0"/>
    <d v="2017-11-26T00:00:00"/>
    <x v="1"/>
    <x v="2"/>
    <x v="1"/>
    <s v="26"/>
    <x v="2"/>
    <d v="1899-12-30T19:18:27"/>
    <x v="3"/>
    <n v="1"/>
    <x v="0"/>
    <x v="7"/>
    <s v="Ahna"/>
    <s v="LPZ163*1"/>
    <x v="64"/>
    <x v="0"/>
    <s v="ahna.129@gmail.com"/>
    <s v="-"/>
    <s v="Test"/>
  </r>
  <r>
    <n v="6003"/>
    <s v="SADDATOA201711262466"/>
    <s v="10208454747285289"/>
    <x v="0"/>
    <d v="2017-11-26T00:00:00"/>
    <x v="1"/>
    <x v="2"/>
    <x v="1"/>
    <s v="26"/>
    <x v="2"/>
    <d v="1899-12-30T21:34:46"/>
    <x v="0"/>
    <n v="1"/>
    <x v="0"/>
    <x v="7"/>
    <s v="Mamta Jaswal"/>
    <s v="TOA109*1 TOA103*1"/>
    <x v="7"/>
    <x v="0"/>
    <s v="j2003121@gmail.com"/>
    <s v="-"/>
    <s v="Test"/>
  </r>
  <r>
    <n v="105"/>
    <s v="SADDA201708267495"/>
    <s v="1933331806878811"/>
    <x v="1"/>
    <d v="2017-08-26T00:00:00"/>
    <x v="3"/>
    <x v="4"/>
    <x v="1"/>
    <s v="26"/>
    <x v="2"/>
    <d v="1899-12-30T07:19:14"/>
    <x v="0"/>
    <n v="0"/>
    <x v="0"/>
    <x v="8"/>
    <s v="Rajat Bajaj"/>
    <s v="TOA146*3"/>
    <x v="6"/>
    <x v="0"/>
    <s v="and@gmail.com"/>
    <m/>
    <s v="Test"/>
  </r>
  <r>
    <n v="106"/>
    <s v="SADDA201708269284"/>
    <s v="1933331806878811"/>
    <x v="1"/>
    <d v="2017-08-26T00:00:00"/>
    <x v="3"/>
    <x v="4"/>
    <x v="1"/>
    <s v="26"/>
    <x v="2"/>
    <d v="1899-12-30T07:19:15"/>
    <x v="0"/>
    <n v="0"/>
    <x v="0"/>
    <x v="8"/>
    <s v="Rajat Bajaj"/>
    <s v="TOA146*3"/>
    <x v="6"/>
    <x v="0"/>
    <s v="and@gmail.com"/>
    <m/>
    <s v="Test"/>
  </r>
  <r>
    <n v="107"/>
    <s v="SADDA201708269104"/>
    <s v="1933331806878811"/>
    <x v="1"/>
    <d v="2017-08-26T00:00:00"/>
    <x v="3"/>
    <x v="4"/>
    <x v="1"/>
    <s v="26"/>
    <x v="2"/>
    <d v="1899-12-30T07:20:19"/>
    <x v="0"/>
    <n v="0"/>
    <x v="0"/>
    <x v="8"/>
    <s v="Rajat Bajaj"/>
    <s v="TOA146*3"/>
    <x v="6"/>
    <x v="0"/>
    <s v="and@gmail.com"/>
    <m/>
    <s v="Test"/>
  </r>
  <r>
    <n v="108"/>
    <s v="SADDA201708268593"/>
    <s v="1933331806878811"/>
    <x v="1"/>
    <d v="2017-08-26T00:00:00"/>
    <x v="3"/>
    <x v="4"/>
    <x v="1"/>
    <s v="26"/>
    <x v="2"/>
    <d v="1899-12-30T07:20:35"/>
    <x v="0"/>
    <n v="0"/>
    <x v="0"/>
    <x v="8"/>
    <s v="Rajat Bajaj"/>
    <s v="TOA146*3"/>
    <x v="6"/>
    <x v="0"/>
    <s v="and@gmail.com"/>
    <m/>
    <s v="Test"/>
  </r>
  <r>
    <n v="109"/>
    <s v="SADDA201708269113"/>
    <s v="1933331806878811"/>
    <x v="1"/>
    <d v="2017-08-26T00:00:00"/>
    <x v="3"/>
    <x v="4"/>
    <x v="1"/>
    <s v="26"/>
    <x v="2"/>
    <d v="1899-12-30T07:25:37"/>
    <x v="0"/>
    <n v="0"/>
    <x v="0"/>
    <x v="8"/>
    <s v="Rajat Bajaj"/>
    <s v="TOA146*3"/>
    <x v="6"/>
    <x v="0"/>
    <s v="and@gmail.com"/>
    <m/>
    <s v="Test"/>
  </r>
  <r>
    <n v="87"/>
    <s v="SADDA201708262396"/>
    <s v="1933331806878811"/>
    <x v="1"/>
    <d v="2017-08-26T00:00:00"/>
    <x v="3"/>
    <x v="4"/>
    <x v="1"/>
    <s v="26"/>
    <x v="2"/>
    <d v="1899-12-30T07:08:01"/>
    <x v="0"/>
    <n v="0"/>
    <x v="0"/>
    <x v="8"/>
    <s v="Rajat Bajaj"/>
    <s v="TOA146*3"/>
    <x v="6"/>
    <x v="0"/>
    <s v="and@gmail.com"/>
    <m/>
    <s v="Test"/>
  </r>
  <r>
    <n v="88"/>
    <s v="SADDA201708264562"/>
    <s v="1933331806878811"/>
    <x v="1"/>
    <d v="2017-08-26T00:00:00"/>
    <x v="3"/>
    <x v="4"/>
    <x v="1"/>
    <s v="26"/>
    <x v="2"/>
    <d v="1899-12-30T07:08:12"/>
    <x v="0"/>
    <n v="0"/>
    <x v="0"/>
    <x v="8"/>
    <s v="Rajat Bajaj"/>
    <s v="TOA146*3"/>
    <x v="6"/>
    <x v="0"/>
    <s v="and@gmail.com"/>
    <m/>
    <s v="Test"/>
  </r>
  <r>
    <n v="89"/>
    <s v="SADDA201708266518"/>
    <s v="1933331806878811"/>
    <x v="1"/>
    <d v="2017-08-26T00:00:00"/>
    <x v="3"/>
    <x v="4"/>
    <x v="1"/>
    <s v="26"/>
    <x v="2"/>
    <d v="1899-12-30T07:09:26"/>
    <x v="0"/>
    <n v="0"/>
    <x v="0"/>
    <x v="8"/>
    <s v="Rajat Bajaj"/>
    <s v="TOA146*3"/>
    <x v="6"/>
    <x v="0"/>
    <s v="and@gmail.com"/>
    <m/>
    <s v="Test"/>
  </r>
  <r>
    <n v="90"/>
    <s v="SADDA201708269540"/>
    <s v="1933331806878811"/>
    <x v="1"/>
    <d v="2017-08-26T00:00:00"/>
    <x v="3"/>
    <x v="4"/>
    <x v="1"/>
    <s v="26"/>
    <x v="2"/>
    <d v="1899-12-30T07:10:18"/>
    <x v="0"/>
    <n v="0"/>
    <x v="0"/>
    <x v="8"/>
    <s v="Rajat Bajaj"/>
    <s v="TOA146*3"/>
    <x v="783"/>
    <x v="0"/>
    <s v="and@gmail.com"/>
    <m/>
    <s v="Test"/>
  </r>
  <r>
    <n v="91"/>
    <s v="SADDA201708267195"/>
    <s v="1933331806878811"/>
    <x v="1"/>
    <d v="2017-08-26T00:00:00"/>
    <x v="3"/>
    <x v="4"/>
    <x v="1"/>
    <s v="26"/>
    <x v="2"/>
    <d v="1899-12-30T07:10:33"/>
    <x v="0"/>
    <n v="0"/>
    <x v="0"/>
    <x v="8"/>
    <s v="Rajat Bajaj"/>
    <s v="TOA146*3"/>
    <x v="6"/>
    <x v="0"/>
    <s v="and@gmail.com"/>
    <m/>
    <s v="Test"/>
  </r>
  <r>
    <n v="92"/>
    <s v="SADDA201708265787"/>
    <s v="1933331806878811"/>
    <x v="1"/>
    <d v="2017-08-26T00:00:00"/>
    <x v="3"/>
    <x v="4"/>
    <x v="1"/>
    <s v="26"/>
    <x v="2"/>
    <d v="1899-12-30T07:11:44"/>
    <x v="0"/>
    <n v="0"/>
    <x v="0"/>
    <x v="8"/>
    <s v="Rajat Bajaj"/>
    <s v="TOA146*3"/>
    <x v="6"/>
    <x v="0"/>
    <s v="and@gmail.com"/>
    <m/>
    <s v="Test"/>
  </r>
  <r>
    <n v="93"/>
    <s v="SADDA201708265147"/>
    <s v="1933331806878811"/>
    <x v="1"/>
    <d v="2017-08-26T00:00:00"/>
    <x v="3"/>
    <x v="4"/>
    <x v="1"/>
    <s v="26"/>
    <x v="2"/>
    <d v="1899-12-30T07:11:49"/>
    <x v="0"/>
    <n v="0"/>
    <x v="0"/>
    <x v="8"/>
    <s v="Rajat Bajaj"/>
    <s v="TOA146*3"/>
    <x v="6"/>
    <x v="0"/>
    <s v="and@gmail.com"/>
    <m/>
    <s v="Test"/>
  </r>
  <r>
    <n v="94"/>
    <s v="SADDA201708264131"/>
    <s v="1933331806878811"/>
    <x v="1"/>
    <d v="2017-08-26T00:00:00"/>
    <x v="3"/>
    <x v="4"/>
    <x v="1"/>
    <s v="26"/>
    <x v="2"/>
    <d v="1899-12-30T07:11:55"/>
    <x v="0"/>
    <n v="0"/>
    <x v="0"/>
    <x v="8"/>
    <s v="Rajat Bajaj"/>
    <s v="TOA146*3"/>
    <x v="6"/>
    <x v="0"/>
    <s v="and@gmail.com"/>
    <m/>
    <s v="Test"/>
  </r>
  <r>
    <n v="95"/>
    <s v="SADDA201708262459"/>
    <s v="1933331806878811"/>
    <x v="1"/>
    <d v="2017-08-26T00:00:00"/>
    <x v="3"/>
    <x v="4"/>
    <x v="1"/>
    <s v="26"/>
    <x v="2"/>
    <d v="1899-12-30T07:12:13"/>
    <x v="0"/>
    <n v="0"/>
    <x v="0"/>
    <x v="8"/>
    <s v="Rajat Bajaj"/>
    <s v="TOA146*3"/>
    <x v="6"/>
    <x v="0"/>
    <s v="and@gmail.com"/>
    <m/>
    <s v="Test"/>
  </r>
  <r>
    <n v="96"/>
    <s v="SADDATOA201708269725"/>
    <s v="1933331806878811"/>
    <x v="0"/>
    <d v="2017-08-26T00:00:00"/>
    <x v="3"/>
    <x v="4"/>
    <x v="1"/>
    <s v="26"/>
    <x v="2"/>
    <d v="1899-12-30T07:12:54"/>
    <x v="0"/>
    <n v="1"/>
    <x v="0"/>
    <x v="8"/>
    <s v="asd"/>
    <s v="TOA146*3"/>
    <x v="6"/>
    <x v="0"/>
    <s v="and@gmail.com"/>
    <m/>
    <s v="Test"/>
  </r>
  <r>
    <n v="97"/>
    <s v="SADDATOA201708263688"/>
    <s v="1933331806878811"/>
    <x v="0"/>
    <d v="2017-08-26T00:00:00"/>
    <x v="3"/>
    <x v="4"/>
    <x v="1"/>
    <s v="26"/>
    <x v="2"/>
    <d v="1899-12-30T07:12:56"/>
    <x v="0"/>
    <n v="1"/>
    <x v="0"/>
    <x v="8"/>
    <s v="Rajat Bajaj"/>
    <s v="TOA146*3"/>
    <x v="6"/>
    <x v="0"/>
    <s v="and@gmail.com"/>
    <s v="Delivered"/>
    <s v="Test"/>
  </r>
  <r>
    <n v="98"/>
    <s v="SADDA201708267537"/>
    <s v="1933331806878811"/>
    <x v="1"/>
    <d v="2017-08-26T00:00:00"/>
    <x v="3"/>
    <x v="4"/>
    <x v="1"/>
    <s v="26"/>
    <x v="2"/>
    <d v="1899-12-30T07:13:37"/>
    <x v="0"/>
    <n v="0"/>
    <x v="0"/>
    <x v="8"/>
    <s v="Rajat Bajaj"/>
    <s v="TOA146*3"/>
    <x v="6"/>
    <x v="0"/>
    <s v="and@gmail.com"/>
    <m/>
    <s v="Test"/>
  </r>
  <r>
    <n v="99"/>
    <s v="SADDA201708265022"/>
    <s v="1933331806878811"/>
    <x v="1"/>
    <d v="2017-08-26T00:00:00"/>
    <x v="3"/>
    <x v="4"/>
    <x v="1"/>
    <s v="26"/>
    <x v="2"/>
    <d v="1899-12-30T07:14:12"/>
    <x v="0"/>
    <n v="0"/>
    <x v="0"/>
    <x v="8"/>
    <s v="Rajat Bajaj"/>
    <s v="TOA146*3"/>
    <x v="6"/>
    <x v="0"/>
    <s v="and@gmail.com"/>
    <m/>
    <s v="Test"/>
  </r>
  <r>
    <n v="100"/>
    <s v="SADDA201708269627"/>
    <s v="1933331806878811"/>
    <x v="1"/>
    <d v="2017-08-26T00:00:00"/>
    <x v="3"/>
    <x v="4"/>
    <x v="1"/>
    <s v="26"/>
    <x v="2"/>
    <d v="1899-12-30T07:16:13"/>
    <x v="0"/>
    <n v="0"/>
    <x v="0"/>
    <x v="8"/>
    <s v="Rajat Bajaj"/>
    <s v="TOA146*3"/>
    <x v="6"/>
    <x v="0"/>
    <s v="and@gmail.com"/>
    <m/>
    <s v="Test"/>
  </r>
  <r>
    <n v="101"/>
    <s v="SADDA201708264775"/>
    <s v="1933331806878811"/>
    <x v="1"/>
    <d v="2017-08-26T00:00:00"/>
    <x v="3"/>
    <x v="4"/>
    <x v="1"/>
    <s v="26"/>
    <x v="2"/>
    <d v="1899-12-30T07:16:49"/>
    <x v="0"/>
    <n v="0"/>
    <x v="0"/>
    <x v="8"/>
    <s v="Rajat Bajaj"/>
    <s v="TOA146*3"/>
    <x v="6"/>
    <x v="0"/>
    <s v="and@gmail.com"/>
    <m/>
    <s v="Test"/>
  </r>
  <r>
    <n v="102"/>
    <s v="SADDA201708263063"/>
    <s v="1933331806878811"/>
    <x v="1"/>
    <d v="2017-08-26T00:00:00"/>
    <x v="3"/>
    <x v="4"/>
    <x v="1"/>
    <s v="26"/>
    <x v="2"/>
    <d v="1899-12-30T07:18:30"/>
    <x v="0"/>
    <n v="0"/>
    <x v="0"/>
    <x v="8"/>
    <s v="Rajat Bajaj"/>
    <s v="TOA146*3"/>
    <x v="6"/>
    <x v="0"/>
    <s v="and@gmail.com"/>
    <m/>
    <s v="Test"/>
  </r>
  <r>
    <n v="103"/>
    <s v="SADDA201708265208"/>
    <s v="1933331806878811"/>
    <x v="1"/>
    <d v="2017-08-26T00:00:00"/>
    <x v="3"/>
    <x v="4"/>
    <x v="1"/>
    <s v="26"/>
    <x v="2"/>
    <d v="1899-12-30T07:18:30"/>
    <x v="0"/>
    <n v="0"/>
    <x v="0"/>
    <x v="8"/>
    <s v="asd"/>
    <s v="TOA146*3"/>
    <x v="784"/>
    <x v="0"/>
    <s v="and@gmail.com"/>
    <m/>
    <s v="Test"/>
  </r>
  <r>
    <n v="104"/>
    <s v="SADDA201708269194"/>
    <s v="1933331806878811"/>
    <x v="1"/>
    <d v="2017-08-26T00:00:00"/>
    <x v="3"/>
    <x v="4"/>
    <x v="1"/>
    <s v="26"/>
    <x v="2"/>
    <d v="1899-12-30T07:18:50"/>
    <x v="0"/>
    <n v="0"/>
    <x v="0"/>
    <x v="8"/>
    <s v="asd"/>
    <s v="TOA146*3"/>
    <x v="784"/>
    <x v="0"/>
    <s v="and@gmail.com"/>
    <m/>
    <s v="Test"/>
  </r>
  <r>
    <n v="117"/>
    <s v="SADDABKB201708261284"/>
    <s v="1622706181087120"/>
    <x v="0"/>
    <d v="2017-08-26T00:00:00"/>
    <x v="3"/>
    <x v="4"/>
    <x v="1"/>
    <s v="26"/>
    <x v="2"/>
    <d v="1899-12-30T09:38:54"/>
    <x v="17"/>
    <n v="1"/>
    <x v="0"/>
    <x v="8"/>
    <s v="Amit Mallick"/>
    <s v="BKB056*1 BKB050*1 BKB059*2"/>
    <x v="213"/>
    <x v="0"/>
    <s v="amitaircel.mallick@gmail.com"/>
    <m/>
    <s v="Test"/>
  </r>
  <r>
    <n v="118"/>
    <s v="SADDABKB201708266689"/>
    <s v="1622706181087120"/>
    <x v="0"/>
    <d v="2017-08-26T00:00:00"/>
    <x v="3"/>
    <x v="4"/>
    <x v="1"/>
    <s v="26"/>
    <x v="2"/>
    <d v="1899-12-30T09:39:02"/>
    <x v="17"/>
    <n v="1"/>
    <x v="0"/>
    <x v="8"/>
    <s v="Amit Mallick"/>
    <s v="BKB056*1 BKB050*1 BKB059*2"/>
    <x v="213"/>
    <x v="0"/>
    <s v="amitaircel.mallick@gmail.com"/>
    <m/>
    <s v="Test"/>
  </r>
  <r>
    <n v="110"/>
    <s v="SADDABKB201708262561"/>
    <s v="1933331806878811"/>
    <x v="0"/>
    <d v="2017-08-26T00:00:00"/>
    <x v="3"/>
    <x v="4"/>
    <x v="1"/>
    <s v="26"/>
    <x v="2"/>
    <d v="1899-12-30T07:26:59"/>
    <x v="17"/>
    <n v="1"/>
    <x v="0"/>
    <x v="8"/>
    <s v="Rajat Bajaj"/>
    <s v="BKB001*16"/>
    <x v="348"/>
    <x v="0"/>
    <s v="and@gmail.com"/>
    <m/>
    <s v="Test"/>
  </r>
  <r>
    <n v="170"/>
    <s v="SADDAGSK201708279232"/>
    <s v="599bc347aa0300.11870674"/>
    <x v="0"/>
    <d v="2017-08-26T00:00:00"/>
    <x v="3"/>
    <x v="4"/>
    <x v="1"/>
    <s v="26"/>
    <x v="2"/>
    <d v="1899-12-30T20:27:16"/>
    <x v="8"/>
    <n v="1"/>
    <x v="0"/>
    <x v="8"/>
    <s v="Sparsh Chaudhary"/>
    <s v="GSK001*1"/>
    <x v="3"/>
    <x v="0"/>
    <s v="sparshddcse@gmail.com"/>
    <s v="NotDelivered"/>
    <s v="Test"/>
  </r>
  <r>
    <n v="171"/>
    <s v="SADDAGSK201708274560"/>
    <s v="599bc347aa0300.11870674"/>
    <x v="0"/>
    <d v="2017-08-26T00:00:00"/>
    <x v="3"/>
    <x v="4"/>
    <x v="1"/>
    <s v="26"/>
    <x v="2"/>
    <d v="1899-12-30T20:27:19"/>
    <x v="8"/>
    <n v="1"/>
    <x v="0"/>
    <x v="8"/>
    <s v="Sparsh Chaudhary"/>
    <s v="GSK001*1"/>
    <x v="3"/>
    <x v="0"/>
    <s v="sparshddcse@gmail.com"/>
    <s v="NotDelivered"/>
    <s v="Test"/>
  </r>
  <r>
    <n v="3705"/>
    <s v="SADDATOA201710264924"/>
    <s v="10212957301941174"/>
    <x v="0"/>
    <d v="2017-10-26T00:00:00"/>
    <x v="5"/>
    <x v="1"/>
    <x v="0"/>
    <s v="26"/>
    <x v="2"/>
    <d v="1899-12-30T21:28:03"/>
    <x v="0"/>
    <n v="1"/>
    <x v="0"/>
    <x v="8"/>
    <s v="Abinash Mishra"/>
    <s v="TOA038*1"/>
    <x v="0"/>
    <x v="0"/>
    <s v="hdhdj@gmqil.com"/>
    <s v="-"/>
    <s v="Test"/>
  </r>
  <r>
    <n v="3717"/>
    <s v="SADDARDB201710266312"/>
    <s v="59c7ea467a35b9.85657509"/>
    <x v="0"/>
    <d v="2017-10-26T00:00:00"/>
    <x v="5"/>
    <x v="1"/>
    <x v="0"/>
    <s v="26"/>
    <x v="2"/>
    <d v="1899-12-30T21:54:14"/>
    <x v="1"/>
    <n v="1"/>
    <x v="0"/>
    <x v="8"/>
    <s v="Pawan"/>
    <s v="RDB102*1 RDB174*4 RDB177*3"/>
    <x v="261"/>
    <x v="0"/>
    <s v="quantumpawan@gmail.com"/>
    <s v="-"/>
    <s v="Test"/>
  </r>
  <r>
    <n v="5974"/>
    <s v="SADDACFF201711266402"/>
    <s v="1607343922649785"/>
    <x v="0"/>
    <d v="2017-11-26T00:00:00"/>
    <x v="1"/>
    <x v="2"/>
    <x v="1"/>
    <s v="26"/>
    <x v="2"/>
    <d v="1899-12-30T20:11:53"/>
    <x v="6"/>
    <n v="1"/>
    <x v="0"/>
    <x v="8"/>
    <s v="Mayank Gupta"/>
    <s v="CFF45*1 CFF46*12"/>
    <x v="785"/>
    <x v="0"/>
    <s v="mayank692@gmail.com"/>
    <s v="-"/>
    <s v="Test"/>
  </r>
  <r>
    <n v="85"/>
    <s v="SADDARDB201708262338"/>
    <s v="1892287944426460"/>
    <x v="0"/>
    <d v="2017-08-26T00:00:00"/>
    <x v="3"/>
    <x v="4"/>
    <x v="1"/>
    <s v="26"/>
    <x v="2"/>
    <d v="1899-12-30T07:07:21"/>
    <x v="1"/>
    <n v="1"/>
    <x v="0"/>
    <x v="10"/>
    <s v="Taniya Shah"/>
    <s v="RDB163*1 RDB056*1"/>
    <x v="44"/>
    <x v="0"/>
    <s v="taniyas57@gmail.com"/>
    <m/>
    <s v="Test"/>
  </r>
  <r>
    <n v="86"/>
    <s v="SADDARDB201708263808"/>
    <s v="1892287944426460"/>
    <x v="0"/>
    <d v="2017-08-26T00:00:00"/>
    <x v="3"/>
    <x v="4"/>
    <x v="1"/>
    <s v="26"/>
    <x v="2"/>
    <d v="1899-12-30T07:07:24"/>
    <x v="1"/>
    <n v="1"/>
    <x v="0"/>
    <x v="10"/>
    <s v="Taniya Shah"/>
    <s v="RDB163*1 RDB056*1"/>
    <x v="44"/>
    <x v="0"/>
    <s v="taniyas57@gmail.com"/>
    <m/>
    <s v="Test"/>
  </r>
  <r>
    <n v="2068"/>
    <s v="SADDABLS201709264477"/>
    <s v="59a2cb567eb1c2.87607813"/>
    <x v="0"/>
    <d v="2017-09-26T00:00:00"/>
    <x v="6"/>
    <x v="0"/>
    <x v="0"/>
    <s v="26"/>
    <x v="2"/>
    <d v="1899-12-30T19:32:25"/>
    <x v="5"/>
    <n v="1"/>
    <x v="0"/>
    <x v="10"/>
    <s v="Vidisha"/>
    <s v="BLS8*1"/>
    <x v="62"/>
    <x v="0"/>
    <s v="vidishade1@gmail.com"/>
    <s v="-"/>
    <s v="Test"/>
  </r>
  <r>
    <n v="3708"/>
    <s v="SADDARDB201710263268"/>
    <s v="337179030065712"/>
    <x v="0"/>
    <d v="2017-10-26T00:00:00"/>
    <x v="5"/>
    <x v="1"/>
    <x v="0"/>
    <s v="26"/>
    <x v="2"/>
    <d v="1899-12-30T21:36:29"/>
    <x v="1"/>
    <n v="1"/>
    <x v="0"/>
    <x v="10"/>
    <s v="Nitanshi Mahajan"/>
    <s v="RDB178*1 RDB179*3 RDB063*1 RDB065*1"/>
    <x v="719"/>
    <x v="0"/>
    <s v="nitanshi4@gmail.com"/>
    <s v="-"/>
    <s v="Test"/>
  </r>
  <r>
    <n v="3716"/>
    <s v="SADDALPZ201710264599"/>
    <s v="1892287944426460"/>
    <x v="1"/>
    <d v="2017-10-26T00:00:00"/>
    <x v="5"/>
    <x v="1"/>
    <x v="0"/>
    <s v="26"/>
    <x v="2"/>
    <d v="1899-12-30T21:53:50"/>
    <x v="3"/>
    <n v="0"/>
    <x v="0"/>
    <x v="10"/>
    <s v="Taniya Shah"/>
    <s v="LPZ073*1 LPZ185*1"/>
    <x v="64"/>
    <x v="0"/>
    <s v="taniyas57@gmail.com"/>
    <s v="-"/>
    <s v="Test"/>
  </r>
  <r>
    <n v="3718"/>
    <s v="SADDALPZ201710265162"/>
    <s v="1892287944426460"/>
    <x v="0"/>
    <d v="2017-10-26T00:00:00"/>
    <x v="5"/>
    <x v="1"/>
    <x v="0"/>
    <s v="26"/>
    <x v="2"/>
    <d v="1899-12-30T21:54:15"/>
    <x v="3"/>
    <n v="1"/>
    <x v="0"/>
    <x v="10"/>
    <s v="Taniya Shah"/>
    <s v="LPZ073*1 LPZ185*1"/>
    <x v="64"/>
    <x v="0"/>
    <s v="taniyas57@gmail.com"/>
    <s v="-"/>
    <s v="Test"/>
  </r>
  <r>
    <n v="5982"/>
    <s v="SADDAMOM201711268751"/>
    <s v="59a45447842f86.35320994"/>
    <x v="0"/>
    <d v="2017-11-26T00:00:00"/>
    <x v="1"/>
    <x v="2"/>
    <x v="1"/>
    <s v="26"/>
    <x v="2"/>
    <d v="1899-12-30T20:40:25"/>
    <x v="2"/>
    <n v="1"/>
    <x v="0"/>
    <x v="10"/>
    <s v="Raj Lakshmi"/>
    <s v="MOM068*1"/>
    <x v="21"/>
    <x v="0"/>
    <s v="rajlakshmi231994@gmail.com"/>
    <s v="-"/>
    <s v="Test"/>
  </r>
  <r>
    <n v="5992"/>
    <s v="SADDACFF201711266853"/>
    <s v="335198073592434"/>
    <x v="1"/>
    <d v="2017-11-26T00:00:00"/>
    <x v="1"/>
    <x v="2"/>
    <x v="1"/>
    <s v="26"/>
    <x v="2"/>
    <d v="1899-12-30T20:56:05"/>
    <x v="6"/>
    <n v="0"/>
    <x v="0"/>
    <x v="10"/>
    <s v="Neha Jha"/>
    <s v="CFF36*1 CFF7*1 CFF2*1"/>
    <x v="308"/>
    <x v="0"/>
    <s v="nehajha399@gmail.coz"/>
    <s v="-"/>
    <s v="Test"/>
  </r>
  <r>
    <n v="6019"/>
    <s v="SADDAGSK201711264894"/>
    <s v="5a16e5baead305.22360119"/>
    <x v="0"/>
    <d v="2017-11-26T00:00:00"/>
    <x v="1"/>
    <x v="2"/>
    <x v="1"/>
    <s v="26"/>
    <x v="2"/>
    <d v="1899-12-30T22:16:30"/>
    <x v="8"/>
    <n v="1"/>
    <x v="0"/>
    <x v="10"/>
    <s v="Saumya"/>
    <s v="GSK70*3"/>
    <x v="62"/>
    <x v="0"/>
    <s v="saumyasinghkrvp@gmail.com"/>
    <s v="-"/>
    <s v="Test"/>
  </r>
  <r>
    <n v="3686"/>
    <s v="SADDARDB201710262461"/>
    <s v="59f1f997a87fc5.73902789"/>
    <x v="0"/>
    <d v="2017-10-26T00:00:00"/>
    <x v="5"/>
    <x v="1"/>
    <x v="0"/>
    <s v="26"/>
    <x v="2"/>
    <d v="1899-12-30T20:39:50"/>
    <x v="1"/>
    <n v="1"/>
    <x v="0"/>
    <x v="10"/>
    <s v="Sonali sinha"/>
    <s v="RDB063*1 RDB051*1"/>
    <x v="80"/>
    <x v="0"/>
    <s v="sonalisinha766@gmail.com"/>
    <s v="-"/>
    <s v="Test"/>
  </r>
  <r>
    <n v="2090"/>
    <s v="SADDARDB201709261394"/>
    <s v="59ba3a01dcaca7.78217547"/>
    <x v="0"/>
    <d v="2017-09-26T00:00:00"/>
    <x v="6"/>
    <x v="0"/>
    <x v="0"/>
    <s v="26"/>
    <x v="2"/>
    <d v="1899-12-30T21:16:36"/>
    <x v="1"/>
    <n v="1"/>
    <x v="0"/>
    <x v="10"/>
    <s v="sowjanya"/>
    <s v="RDB160*1 RDB167*1 RDB191*1"/>
    <x v="47"/>
    <x v="0"/>
    <s v="sowjanyaraju0208@gmail.com"/>
    <s v="-"/>
    <s v="Test"/>
  </r>
  <r>
    <n v="3704"/>
    <s v="SADDAGSK201710264100"/>
    <s v="2032617216878341"/>
    <x v="0"/>
    <d v="2017-10-26T00:00:00"/>
    <x v="5"/>
    <x v="1"/>
    <x v="0"/>
    <s v="26"/>
    <x v="2"/>
    <d v="1899-12-30T21:20:41"/>
    <x v="8"/>
    <n v="1"/>
    <x v="0"/>
    <x v="10"/>
    <s v="Surbhi Singh"/>
    <s v="GSK22*1"/>
    <x v="300"/>
    <x v="0"/>
    <s v="Surbhi.singh512@gmail.com"/>
    <s v="-"/>
    <s v="Test"/>
  </r>
  <r>
    <n v="6015"/>
    <s v="SADDAMOM201711269350"/>
    <s v="5a16e5baead305.22360119"/>
    <x v="0"/>
    <d v="2017-11-26T00:00:00"/>
    <x v="1"/>
    <x v="2"/>
    <x v="1"/>
    <s v="26"/>
    <x v="2"/>
    <d v="1899-12-30T21:58:53"/>
    <x v="2"/>
    <n v="1"/>
    <x v="0"/>
    <x v="10"/>
    <s v="Saumya"/>
    <s v="MOM027*2 MOM032*1"/>
    <x v="64"/>
    <x v="0"/>
    <s v="saumyasinghkrvp@gmail.com"/>
    <s v="-"/>
    <s v="Test"/>
  </r>
  <r>
    <n v="3643"/>
    <s v="SADDARDB201710267997"/>
    <s v="59db923998d695.13358903"/>
    <x v="0"/>
    <d v="2017-10-26T00:00:00"/>
    <x v="5"/>
    <x v="1"/>
    <x v="0"/>
    <s v="26"/>
    <x v="2"/>
    <d v="1899-12-30T12:02:45"/>
    <x v="1"/>
    <n v="1"/>
    <x v="0"/>
    <x v="15"/>
    <s v="aditi"/>
    <s v="RDB075*1 RDB060*1"/>
    <x v="507"/>
    <x v="0"/>
    <s v="aditibose.aditi@gmail.com"/>
    <s v="-"/>
    <s v="Test"/>
  </r>
  <r>
    <n v="2043"/>
    <s v="SADDALPZ201709262739"/>
    <s v="1675223325855728"/>
    <x v="0"/>
    <d v="2017-09-26T00:00:00"/>
    <x v="6"/>
    <x v="0"/>
    <x v="0"/>
    <s v="26"/>
    <x v="2"/>
    <d v="1899-12-30T12:24:40"/>
    <x v="3"/>
    <n v="1"/>
    <x v="0"/>
    <x v="11"/>
    <s v="Jayesh Saraswat"/>
    <s v="LPZ183*4 LPZ117*1 LPZ182*2"/>
    <x v="125"/>
    <x v="0"/>
    <s v="jayeshsaraswat95@gmail.com"/>
    <s v="-"/>
    <s v="Test"/>
  </r>
  <r>
    <n v="2055"/>
    <s v="SADDATOA201709263580"/>
    <s v="1400994096681381"/>
    <x v="1"/>
    <d v="2017-09-26T00:00:00"/>
    <x v="6"/>
    <x v="0"/>
    <x v="0"/>
    <s v="26"/>
    <x v="2"/>
    <d v="1899-12-30T14:09:01"/>
    <x v="0"/>
    <n v="0"/>
    <x v="0"/>
    <x v="11"/>
    <s v="Arvind Sharma"/>
    <s v="TOA105*1"/>
    <x v="64"/>
    <x v="0"/>
    <s v="arvindarvind1107@gmail.com"/>
    <s v="-"/>
    <s v="Test"/>
  </r>
  <r>
    <n v="2056"/>
    <s v="SADDATOA201709267037"/>
    <s v="1400994096681381"/>
    <x v="1"/>
    <d v="2017-09-26T00:00:00"/>
    <x v="6"/>
    <x v="0"/>
    <x v="0"/>
    <s v="26"/>
    <x v="2"/>
    <d v="1899-12-30T14:11:32"/>
    <x v="0"/>
    <n v="0"/>
    <x v="0"/>
    <x v="11"/>
    <s v="Arvind Sharma"/>
    <s v="TOA105*1"/>
    <x v="64"/>
    <x v="0"/>
    <s v="arvindarvind1107@gmail.com"/>
    <s v="-"/>
    <s v="Test"/>
  </r>
  <r>
    <n v="2057"/>
    <s v="SADDALPZ201709262362"/>
    <s v="59c90c9c0ecd80.79443733"/>
    <x v="0"/>
    <d v="2017-09-26T00:00:00"/>
    <x v="6"/>
    <x v="0"/>
    <x v="0"/>
    <s v="26"/>
    <x v="2"/>
    <d v="1899-12-30T14:38:20"/>
    <x v="3"/>
    <n v="1"/>
    <x v="0"/>
    <x v="11"/>
    <s v="kunal"/>
    <s v="LPZ073*1 LPZ182*4"/>
    <x v="41"/>
    <x v="0"/>
    <s v="srikunal94@gmail.com"/>
    <s v="-"/>
    <s v="Test"/>
  </r>
  <r>
    <n v="2069"/>
    <s v="SADDARDB201709264844"/>
    <s v="59ca5ea416bc56.94449076"/>
    <x v="1"/>
    <d v="2017-09-26T00:00:00"/>
    <x v="6"/>
    <x v="0"/>
    <x v="0"/>
    <s v="26"/>
    <x v="2"/>
    <d v="1899-12-30T19:38:45"/>
    <x v="1"/>
    <n v="0"/>
    <x v="0"/>
    <x v="11"/>
    <s v="Rahul verma"/>
    <s v="RDB076*1 RDB175*6 RDB187*1"/>
    <x v="254"/>
    <x v="0"/>
    <s v="rvermajhansi@gmail.com"/>
    <s v="-"/>
    <s v="Test"/>
  </r>
  <r>
    <n v="2070"/>
    <s v="SADDARDB201709266359"/>
    <s v="59ca5ea416bc56.94449076"/>
    <x v="1"/>
    <d v="2017-09-26T00:00:00"/>
    <x v="6"/>
    <x v="0"/>
    <x v="0"/>
    <s v="26"/>
    <x v="2"/>
    <d v="1899-12-30T19:40:48"/>
    <x v="1"/>
    <n v="1"/>
    <x v="0"/>
    <x v="11"/>
    <s v="Rahul verma"/>
    <s v="RDB076*1 RDB175*6 RDB187*1"/>
    <x v="254"/>
    <x v="0"/>
    <s v="rvermajhansi@gmail.com"/>
    <s v="-"/>
    <s v="Test"/>
  </r>
  <r>
    <n v="2073"/>
    <s v="SADDARDB201709262024"/>
    <s v="1400994096681381"/>
    <x v="1"/>
    <d v="2017-09-26T00:00:00"/>
    <x v="6"/>
    <x v="0"/>
    <x v="0"/>
    <s v="26"/>
    <x v="2"/>
    <d v="1899-12-30T19:45:57"/>
    <x v="1"/>
    <n v="1"/>
    <x v="0"/>
    <x v="11"/>
    <s v="Arvind Sharma"/>
    <s v="RDB082*1 RDB081*1 RDB175*12"/>
    <x v="292"/>
    <x v="0"/>
    <s v="arvindarvind1107@gmail.com"/>
    <s v="-"/>
    <s v="Test"/>
  </r>
  <r>
    <n v="2078"/>
    <s v="SADDAMOM201709268181"/>
    <s v="1603362699727399"/>
    <x v="0"/>
    <d v="2017-09-26T00:00:00"/>
    <x v="6"/>
    <x v="0"/>
    <x v="0"/>
    <s v="26"/>
    <x v="2"/>
    <d v="1899-12-30T20:30:37"/>
    <x v="2"/>
    <n v="1"/>
    <x v="0"/>
    <x v="11"/>
    <s v="Chandra Prakash Moon"/>
    <s v="MOM058*1 MOM034*3"/>
    <x v="300"/>
    <x v="0"/>
    <s v="chandraprakashmoon@gmail.com"/>
    <s v="-"/>
    <s v="Test"/>
  </r>
  <r>
    <n v="2102"/>
    <s v="SADDARDB201709262893"/>
    <s v="1603362699727399"/>
    <x v="0"/>
    <d v="2017-09-26T00:00:00"/>
    <x v="6"/>
    <x v="0"/>
    <x v="0"/>
    <s v="26"/>
    <x v="2"/>
    <d v="1899-12-30T22:00:27"/>
    <x v="1"/>
    <n v="1"/>
    <x v="0"/>
    <x v="11"/>
    <s v="Chandra Prakash Moon"/>
    <s v="RDB082*1 RDB175*5"/>
    <x v="611"/>
    <x v="0"/>
    <s v="chandraprakashmoon@gmail.com"/>
    <s v="-"/>
    <s v="Test"/>
  </r>
  <r>
    <n v="3655"/>
    <s v="SADDATOA201710266344"/>
    <s v="1501747973251073"/>
    <x v="1"/>
    <d v="2017-10-26T00:00:00"/>
    <x v="5"/>
    <x v="1"/>
    <x v="0"/>
    <s v="26"/>
    <x v="2"/>
    <d v="1899-12-30T13:35:59"/>
    <x v="0"/>
    <n v="0"/>
    <x v="0"/>
    <x v="11"/>
    <s v="Raja Kedia"/>
    <s v="TOA109*2 TOA005*2"/>
    <x v="199"/>
    <x v="0"/>
    <s v="rajakedia2222@gmail.com"/>
    <s v="-"/>
    <s v="Test"/>
  </r>
  <r>
    <n v="3657"/>
    <s v="SADDATOA201710267931"/>
    <s v="1610089222368523"/>
    <x v="0"/>
    <d v="2017-10-26T00:00:00"/>
    <x v="5"/>
    <x v="1"/>
    <x v="0"/>
    <s v="26"/>
    <x v="2"/>
    <d v="1899-12-30T13:36:59"/>
    <x v="0"/>
    <n v="1"/>
    <x v="0"/>
    <x v="11"/>
    <s v="Sai Venkatesh"/>
    <s v="TOA110*3 TOA177*1"/>
    <x v="297"/>
    <x v="0"/>
    <s v="rocking.saivenki@gmail.com"/>
    <s v="-"/>
    <s v="Test"/>
  </r>
  <r>
    <n v="3658"/>
    <s v="SADDATOA201710268039"/>
    <s v="1542410155829422"/>
    <x v="1"/>
    <d v="2017-10-26T00:00:00"/>
    <x v="5"/>
    <x v="1"/>
    <x v="0"/>
    <s v="26"/>
    <x v="2"/>
    <d v="1899-12-30T13:37:27"/>
    <x v="0"/>
    <n v="1"/>
    <x v="0"/>
    <x v="11"/>
    <s v="Abdur Rahman Daanish"/>
    <s v="TOA005*2 TOA109*1 TOA111*1"/>
    <x v="82"/>
    <x v="0"/>
    <s v="arahmandanish@gmail.com"/>
    <s v="-"/>
    <s v="Test"/>
  </r>
  <r>
    <n v="3663"/>
    <s v="SADDACBT201710261315"/>
    <s v="1072059159596657"/>
    <x v="0"/>
    <d v="2017-10-26T00:00:00"/>
    <x v="5"/>
    <x v="1"/>
    <x v="0"/>
    <s v="26"/>
    <x v="2"/>
    <d v="1899-12-30T13:57:28"/>
    <x v="4"/>
    <n v="1"/>
    <x v="0"/>
    <x v="11"/>
    <s v="Yashaswi Sai"/>
    <s v="CBT051*1"/>
    <x v="141"/>
    <x v="0"/>
    <s v="yashaswisai97@gmail.com"/>
    <s v="-"/>
    <s v="Test"/>
  </r>
  <r>
    <n v="3666"/>
    <s v="SADDARDB201710261385"/>
    <s v="1724601807602133"/>
    <x v="0"/>
    <d v="2017-10-26T00:00:00"/>
    <x v="5"/>
    <x v="1"/>
    <x v="0"/>
    <s v="26"/>
    <x v="2"/>
    <d v="1899-12-30T14:05:37"/>
    <x v="1"/>
    <n v="1"/>
    <x v="0"/>
    <x v="11"/>
    <s v="Krishna Teja"/>
    <s v="RDB063*1 RDB124*1 RDB175*11 RDB163*1 RDB125*1"/>
    <x v="786"/>
    <x v="0"/>
    <s v="tejakrishna450@gmail.com"/>
    <s v="-"/>
    <s v="Test"/>
  </r>
  <r>
    <n v="3680"/>
    <s v="SADDALPZ201710262195"/>
    <s v="10210342590904396"/>
    <x v="0"/>
    <d v="2017-10-26T00:00:00"/>
    <x v="5"/>
    <x v="1"/>
    <x v="0"/>
    <s v="26"/>
    <x v="2"/>
    <d v="1899-12-30T20:18:46"/>
    <x v="3"/>
    <n v="1"/>
    <x v="0"/>
    <x v="11"/>
    <s v="Souradeep Bhattacharja"/>
    <s v="LPZ230*1 LPZ231*1"/>
    <x v="42"/>
    <x v="0"/>
    <s v="srdp.bhattacharja@gmail.com"/>
    <s v="-"/>
    <s v="Test"/>
  </r>
  <r>
    <n v="5956"/>
    <s v="SADDATOA201711265385"/>
    <s v="741689849349274"/>
    <x v="0"/>
    <d v="2017-11-26T00:00:00"/>
    <x v="1"/>
    <x v="2"/>
    <x v="1"/>
    <s v="26"/>
    <x v="2"/>
    <d v="1899-12-30T11:01:48"/>
    <x v="0"/>
    <n v="1"/>
    <x v="0"/>
    <x v="11"/>
    <s v="Alla Jagat Kiran"/>
    <s v="TOA111*2"/>
    <x v="5"/>
    <x v="0"/>
    <s v="jagatkiran6@gmail.com"/>
    <s v="-"/>
    <s v="Test"/>
  </r>
  <r>
    <n v="5957"/>
    <s v="SADDATOA201711268197"/>
    <s v="1542410155829422"/>
    <x v="0"/>
    <d v="2017-11-26T00:00:00"/>
    <x v="1"/>
    <x v="2"/>
    <x v="1"/>
    <s v="26"/>
    <x v="2"/>
    <d v="1899-12-30T12:23:09"/>
    <x v="0"/>
    <n v="1"/>
    <x v="0"/>
    <x v="11"/>
    <s v="Abdur Rahman Daanish"/>
    <s v="TOA005*1 TOA109*1"/>
    <x v="41"/>
    <x v="0"/>
    <s v="arahmandanish@gmail.com"/>
    <s v="-"/>
    <s v="Test"/>
  </r>
  <r>
    <n v="5969"/>
    <s v="SADDATOA201711261882"/>
    <s v="791344987724859"/>
    <x v="0"/>
    <d v="2017-11-26T00:00:00"/>
    <x v="1"/>
    <x v="2"/>
    <x v="1"/>
    <s v="26"/>
    <x v="2"/>
    <d v="1899-12-30T19:42:39"/>
    <x v="0"/>
    <n v="1"/>
    <x v="0"/>
    <x v="11"/>
    <s v="Ayush Mawandia"/>
    <s v="TOA066*1"/>
    <x v="64"/>
    <x v="0"/>
    <s v="ayush.mawandia@gmail.com"/>
    <s v="-"/>
    <s v="Test"/>
  </r>
  <r>
    <n v="5971"/>
    <s v="SADDAMOM201711265941"/>
    <s v="5a085174168c83.11201887"/>
    <x v="0"/>
    <d v="2017-11-26T00:00:00"/>
    <x v="1"/>
    <x v="2"/>
    <x v="1"/>
    <s v="26"/>
    <x v="2"/>
    <d v="1899-12-30T19:46:17"/>
    <x v="2"/>
    <n v="1"/>
    <x v="0"/>
    <x v="11"/>
    <s v="Triloki Nath"/>
    <s v="MOM014*5"/>
    <x v="13"/>
    <x v="0"/>
    <s v="triloki.mj@gmail.com"/>
    <s v="-"/>
    <s v="Test"/>
  </r>
  <r>
    <n v="5985"/>
    <s v="SADDACFF201711269529"/>
    <s v="1610089222368523"/>
    <x v="1"/>
    <d v="2017-11-26T00:00:00"/>
    <x v="1"/>
    <x v="2"/>
    <x v="1"/>
    <s v="26"/>
    <x v="2"/>
    <d v="1899-12-30T20:45:41"/>
    <x v="6"/>
    <n v="0"/>
    <x v="0"/>
    <x v="11"/>
    <s v="Sai Venkatesh"/>
    <s v="CFF39*1 CFF46*4"/>
    <x v="787"/>
    <x v="0"/>
    <s v="rocking.saivenki@gmail.com"/>
    <s v="-"/>
    <s v="Test"/>
  </r>
  <r>
    <n v="5986"/>
    <s v="SADDACFF201711269879"/>
    <s v="1610089222368523"/>
    <x v="0"/>
    <d v="2017-11-26T00:00:00"/>
    <x v="1"/>
    <x v="2"/>
    <x v="1"/>
    <s v="26"/>
    <x v="2"/>
    <d v="1899-12-30T20:45:54"/>
    <x v="6"/>
    <n v="1"/>
    <x v="0"/>
    <x v="11"/>
    <s v="Sai Venkatesh"/>
    <s v="CFF39*1 CFF46*4"/>
    <x v="787"/>
    <x v="0"/>
    <s v="rocking.saivenki@gmail.com"/>
    <s v="-"/>
    <s v="Test"/>
  </r>
  <r>
    <n v="5987"/>
    <s v="SADDAMOM201711262653"/>
    <s v="1485385894881633"/>
    <x v="0"/>
    <d v="2017-11-26T00:00:00"/>
    <x v="1"/>
    <x v="2"/>
    <x v="1"/>
    <s v="26"/>
    <x v="2"/>
    <d v="1899-12-30T20:48:10"/>
    <x v="2"/>
    <n v="1"/>
    <x v="0"/>
    <x v="11"/>
    <s v="Abhishek Choudhary"/>
    <s v="MOM024*2 MOM016*2"/>
    <x v="5"/>
    <x v="0"/>
    <s v="Abhishekchoudharybdmt@gmail.com"/>
    <s v="-"/>
    <s v="Test"/>
  </r>
  <r>
    <n v="5996"/>
    <s v="SADDACFF201711266653"/>
    <s v="1510543682366313"/>
    <x v="1"/>
    <d v="2017-11-26T00:00:00"/>
    <x v="1"/>
    <x v="2"/>
    <x v="1"/>
    <s v="26"/>
    <x v="2"/>
    <d v="1899-12-30T21:15:17"/>
    <x v="6"/>
    <n v="0"/>
    <x v="0"/>
    <x v="11"/>
    <s v="Vishal Bordiya"/>
    <s v="CFF39*1"/>
    <x v="62"/>
    <x v="0"/>
    <s v="vishalbordiya@gmail.com"/>
    <s v="-"/>
    <s v="Test"/>
  </r>
  <r>
    <n v="5997"/>
    <s v="SADDACFF201711262837"/>
    <s v="1510543682366313"/>
    <x v="1"/>
    <d v="2017-11-26T00:00:00"/>
    <x v="1"/>
    <x v="2"/>
    <x v="1"/>
    <s v="26"/>
    <x v="2"/>
    <d v="1899-12-30T21:16:09"/>
    <x v="6"/>
    <n v="1"/>
    <x v="0"/>
    <x v="11"/>
    <s v="Vishal Bordiya"/>
    <s v="CFF39*1"/>
    <x v="62"/>
    <x v="0"/>
    <s v="vishalbordiya@gmail.com"/>
    <s v="-"/>
    <s v="Test"/>
  </r>
  <r>
    <n v="6006"/>
    <s v="SADDATOA201711268848"/>
    <s v="709130282631547"/>
    <x v="0"/>
    <d v="2017-11-26T00:00:00"/>
    <x v="1"/>
    <x v="2"/>
    <x v="1"/>
    <s v="26"/>
    <x v="2"/>
    <d v="1899-12-30T21:37:18"/>
    <x v="0"/>
    <n v="1"/>
    <x v="0"/>
    <x v="11"/>
    <s v="Avinash Kumar Chaudhary"/>
    <s v="TOA111*2 TOA177*1"/>
    <x v="242"/>
    <x v="0"/>
    <s v="avinashchaudhary1796@gmail.com"/>
    <s v="-"/>
    <s v="Test"/>
  </r>
  <r>
    <n v="2047"/>
    <s v="SADDALPZ201709267118"/>
    <s v="10215027514307816"/>
    <x v="0"/>
    <d v="2017-09-26T00:00:00"/>
    <x v="6"/>
    <x v="0"/>
    <x v="0"/>
    <s v="26"/>
    <x v="2"/>
    <d v="1899-12-30T12:50:02"/>
    <x v="3"/>
    <n v="1"/>
    <x v="0"/>
    <x v="11"/>
    <s v="Sarvodaya Bansal"/>
    <s v="LPZ221*2"/>
    <x v="3"/>
    <x v="0"/>
    <s v="Sarvodaya.bansal@gmail.com"/>
    <s v="-"/>
    <s v="Test"/>
  </r>
  <r>
    <n v="3641"/>
    <s v="SADDAGSK201710267223"/>
    <s v="1459640707486743"/>
    <x v="0"/>
    <d v="2017-10-26T00:00:00"/>
    <x v="5"/>
    <x v="1"/>
    <x v="0"/>
    <s v="26"/>
    <x v="2"/>
    <d v="1899-12-30T01:05:17"/>
    <x v="8"/>
    <n v="1"/>
    <x v="0"/>
    <x v="11"/>
    <s v="Aashutosh Kumar"/>
    <s v="GSK96*1 GSK74*1"/>
    <x v="300"/>
    <x v="0"/>
    <s v="aashukr123@gmail.com"/>
    <s v="-"/>
    <s v="Test"/>
  </r>
  <r>
    <n v="5998"/>
    <s v="SADDAMOM201711262920"/>
    <s v="763310927188950"/>
    <x v="0"/>
    <d v="2017-11-26T00:00:00"/>
    <x v="1"/>
    <x v="2"/>
    <x v="1"/>
    <s v="26"/>
    <x v="2"/>
    <d v="1899-12-30T21:16:49"/>
    <x v="2"/>
    <n v="1"/>
    <x v="0"/>
    <x v="11"/>
    <s v="Akash Jain"/>
    <s v="MOM030*2 MOM013*1"/>
    <x v="21"/>
    <x v="0"/>
    <s v="ishanmahto1996@gmail.com"/>
    <s v="-"/>
    <s v="Test"/>
  </r>
  <r>
    <n v="6009"/>
    <s v="SADDARDB201711263929"/>
    <s v="1430352583744673"/>
    <x v="0"/>
    <d v="2017-11-26T00:00:00"/>
    <x v="1"/>
    <x v="2"/>
    <x v="1"/>
    <s v="26"/>
    <x v="2"/>
    <d v="1899-12-30T21:43:35"/>
    <x v="1"/>
    <n v="1"/>
    <x v="0"/>
    <x v="11"/>
    <s v="Aditya Kumar Panda"/>
    <s v="RDB154*1 RDB189*10 RDB217*1"/>
    <x v="788"/>
    <x v="0"/>
    <s v="adityakumarpanda67@gmail.com"/>
    <s v="-"/>
    <s v="Test"/>
  </r>
  <r>
    <n v="2079"/>
    <s v="SADDAKNK201709267499"/>
    <s v="59ac50e3cc2ee9.61827438"/>
    <x v="0"/>
    <d v="2017-09-26T00:00:00"/>
    <x v="6"/>
    <x v="0"/>
    <x v="0"/>
    <s v="26"/>
    <x v="2"/>
    <d v="1899-12-30T20:32:07"/>
    <x v="16"/>
    <n v="1"/>
    <x v="1"/>
    <x v="12"/>
    <s v="Shaktiraj Singh Deora"/>
    <s v="KNK001*2"/>
    <x v="166"/>
    <x v="1"/>
    <s v="Shaktiraj199@gmail.com"/>
    <s v="-"/>
    <s v="Test"/>
  </r>
  <r>
    <n v="2061"/>
    <s v="SADDACFT201709263049"/>
    <s v="59c795733afaa3.62226887"/>
    <x v="0"/>
    <d v="2017-09-26T00:00:00"/>
    <x v="6"/>
    <x v="0"/>
    <x v="0"/>
    <s v="26"/>
    <x v="2"/>
    <d v="1899-12-30T16:39:41"/>
    <x v="14"/>
    <n v="1"/>
    <x v="1"/>
    <x v="12"/>
    <s v="Sunil Bhawariya"/>
    <s v="CFT001*1 CFT064*1"/>
    <x v="68"/>
    <x v="1"/>
    <s v="drsunilbhawariya@gmail.com"/>
    <s v="-"/>
    <s v="Test"/>
  </r>
  <r>
    <n v="119"/>
    <s v="SADDARDB201708267998"/>
    <s v="1935899869759658"/>
    <x v="0"/>
    <d v="2017-08-26T00:00:00"/>
    <x v="3"/>
    <x v="4"/>
    <x v="1"/>
    <s v="26"/>
    <x v="2"/>
    <d v="1899-12-30T09:39:13"/>
    <x v="1"/>
    <n v="1"/>
    <x v="0"/>
    <x v="13"/>
    <s v="Abhinav Sharma"/>
    <s v="RDB174*4 RDB081*1 RDB159*1"/>
    <x v="17"/>
    <x v="0"/>
    <s v="abhinavshimla2112@gmail.com"/>
    <m/>
    <s v="Test"/>
  </r>
  <r>
    <n v="120"/>
    <s v="SADDARDB201708266208"/>
    <s v="1935899869759658"/>
    <x v="0"/>
    <d v="2017-08-26T00:00:00"/>
    <x v="3"/>
    <x v="4"/>
    <x v="1"/>
    <s v="26"/>
    <x v="2"/>
    <d v="1899-12-30T09:39:16"/>
    <x v="1"/>
    <n v="1"/>
    <x v="0"/>
    <x v="13"/>
    <s v="Abhinav Sharma"/>
    <s v="RDB174*4 RDB081*1 RDB159*1"/>
    <x v="17"/>
    <x v="0"/>
    <s v="abhinavshimla2112@gmail.com"/>
    <m/>
    <s v="Test"/>
  </r>
  <r>
    <n v="123"/>
    <s v="SADDAMOM201708269667"/>
    <s v="255665104952319"/>
    <x v="0"/>
    <d v="2017-08-26T00:00:00"/>
    <x v="3"/>
    <x v="4"/>
    <x v="1"/>
    <s v="26"/>
    <x v="2"/>
    <d v="1899-12-30T11:18:31"/>
    <x v="2"/>
    <n v="1"/>
    <x v="0"/>
    <x v="13"/>
    <s v="Makrand Kushwah"/>
    <s v="MOM020*2 MOM001*1"/>
    <x v="164"/>
    <x v="0"/>
    <s v="mkjack442@gmail.com"/>
    <m/>
    <s v="Test"/>
  </r>
  <r>
    <n v="124"/>
    <s v="SADDAMOM201708265766"/>
    <s v="255665104952319"/>
    <x v="0"/>
    <d v="2017-08-26T00:00:00"/>
    <x v="3"/>
    <x v="4"/>
    <x v="1"/>
    <s v="26"/>
    <x v="2"/>
    <d v="1899-12-30T11:18:34"/>
    <x v="2"/>
    <n v="1"/>
    <x v="0"/>
    <x v="13"/>
    <s v="Makrand Kushwah"/>
    <s v="MOM020*2 MOM001*1"/>
    <x v="164"/>
    <x v="0"/>
    <s v="mkjack442@gmail.com"/>
    <m/>
    <s v="Test"/>
  </r>
  <r>
    <n v="125"/>
    <s v="SADDAMOM201708264269"/>
    <s v="255665104952319"/>
    <x v="0"/>
    <d v="2017-08-26T00:00:00"/>
    <x v="3"/>
    <x v="4"/>
    <x v="1"/>
    <s v="26"/>
    <x v="2"/>
    <d v="1899-12-30T11:18:46"/>
    <x v="2"/>
    <n v="1"/>
    <x v="0"/>
    <x v="13"/>
    <s v="Makrand Kushwah"/>
    <s v="MOM020*2 MOM001*1"/>
    <x v="164"/>
    <x v="0"/>
    <s v="mkjack442@gmail.com"/>
    <m/>
    <s v="Test"/>
  </r>
  <r>
    <n v="126"/>
    <s v="SADDAMOM201708268589"/>
    <s v="255665104952319"/>
    <x v="0"/>
    <d v="2017-08-26T00:00:00"/>
    <x v="3"/>
    <x v="4"/>
    <x v="1"/>
    <s v="26"/>
    <x v="2"/>
    <d v="1899-12-30T11:18:49"/>
    <x v="2"/>
    <n v="1"/>
    <x v="0"/>
    <x v="13"/>
    <s v="Makrand Kushwah"/>
    <s v="MOM020*2 MOM001*1"/>
    <x v="164"/>
    <x v="0"/>
    <s v="mkjack442@gmail.com"/>
    <m/>
    <s v="Test"/>
  </r>
  <r>
    <n v="136"/>
    <s v="SADDATBT201708264046"/>
    <s v="714922488702895"/>
    <x v="0"/>
    <d v="2017-08-26T00:00:00"/>
    <x v="3"/>
    <x v="4"/>
    <x v="1"/>
    <s v="26"/>
    <x v="2"/>
    <d v="1899-12-30T14:31:48"/>
    <x v="22"/>
    <n v="1"/>
    <x v="0"/>
    <x v="13"/>
    <s v="Rahul Kumawat"/>
    <s v="TBT002*3"/>
    <x v="51"/>
    <x v="0"/>
    <s v="rkrahulkumawat1999@gmail.com"/>
    <s v="NotDelivered"/>
    <s v="Test"/>
  </r>
  <r>
    <n v="137"/>
    <s v="SADDATBT201708266615"/>
    <s v="714922488702895"/>
    <x v="0"/>
    <d v="2017-08-26T00:00:00"/>
    <x v="3"/>
    <x v="4"/>
    <x v="1"/>
    <s v="26"/>
    <x v="2"/>
    <d v="1899-12-30T14:31:51"/>
    <x v="22"/>
    <n v="1"/>
    <x v="0"/>
    <x v="13"/>
    <s v="Rahul Kumawat"/>
    <s v="TBT002*3"/>
    <x v="51"/>
    <x v="0"/>
    <s v="rkrahulkumawat1999@gmail.com"/>
    <m/>
    <s v="Test"/>
  </r>
  <r>
    <n v="2058"/>
    <s v="SADDARDB201709262654"/>
    <s v="1905104283148064"/>
    <x v="1"/>
    <d v="2017-09-26T00:00:00"/>
    <x v="6"/>
    <x v="0"/>
    <x v="0"/>
    <s v="26"/>
    <x v="2"/>
    <d v="1899-12-30T15:59:52"/>
    <x v="1"/>
    <n v="0"/>
    <x v="0"/>
    <x v="13"/>
    <s v="Akash Yadav"/>
    <s v="RDB191*2 RDB184*4"/>
    <x v="47"/>
    <x v="0"/>
    <s v="akashkiranyadav@gmail.com"/>
    <s v="-"/>
    <s v="Test"/>
  </r>
  <r>
    <n v="2083"/>
    <s v="SADDAGSK201709262091"/>
    <s v="1905104283148064"/>
    <x v="0"/>
    <d v="2017-09-26T00:00:00"/>
    <x v="6"/>
    <x v="0"/>
    <x v="0"/>
    <s v="26"/>
    <x v="2"/>
    <d v="1899-12-30T20:42:32"/>
    <x v="8"/>
    <n v="1"/>
    <x v="0"/>
    <x v="13"/>
    <s v="Akash Yadav"/>
    <s v="GSK029*1 GSK042*1 GSK068*15"/>
    <x v="19"/>
    <x v="0"/>
    <s v="akashkiranyadav@gmail.com"/>
    <s v="-"/>
    <s v="Test"/>
  </r>
  <r>
    <n v="2088"/>
    <s v="SADDARDB201709266296"/>
    <s v="1234060926699942"/>
    <x v="0"/>
    <d v="2017-09-26T00:00:00"/>
    <x v="6"/>
    <x v="0"/>
    <x v="0"/>
    <s v="26"/>
    <x v="2"/>
    <d v="1899-12-30T21:06:18"/>
    <x v="1"/>
    <n v="1"/>
    <x v="0"/>
    <x v="13"/>
    <s v="Vishnu Mishra"/>
    <s v="RDB169*4 RDB196*2"/>
    <x v="399"/>
    <x v="0"/>
    <s v="vishnum711@gmail.com"/>
    <s v="-"/>
    <s v="Test"/>
  </r>
  <r>
    <n v="2097"/>
    <s v="SADDARDB201709263249"/>
    <s v="699282126933673"/>
    <x v="0"/>
    <d v="2017-09-26T00:00:00"/>
    <x v="6"/>
    <x v="0"/>
    <x v="0"/>
    <s v="26"/>
    <x v="2"/>
    <d v="1899-12-30T21:44:17"/>
    <x v="1"/>
    <n v="1"/>
    <x v="0"/>
    <x v="13"/>
    <s v="Vikesh Kumar"/>
    <s v="RDB202*1 RDB191*3 RDB169*1 RDB056*1"/>
    <x v="508"/>
    <x v="0"/>
    <s v="krvikesh553@gmail.com"/>
    <s v="-"/>
    <s v="Test"/>
  </r>
  <r>
    <n v="2100"/>
    <s v="SADDALPZ201709269957"/>
    <s v="1905104283148064"/>
    <x v="0"/>
    <d v="2017-09-26T00:00:00"/>
    <x v="6"/>
    <x v="0"/>
    <x v="0"/>
    <s v="26"/>
    <x v="2"/>
    <d v="1899-12-30T21:51:02"/>
    <x v="3"/>
    <n v="1"/>
    <x v="0"/>
    <x v="13"/>
    <s v="Akash Yadav"/>
    <s v="LPZ223*2"/>
    <x v="41"/>
    <x v="0"/>
    <s v="akashkiranyadav@gmail.com"/>
    <s v="-"/>
    <s v="Test"/>
  </r>
  <r>
    <n v="3681"/>
    <s v="SADDARDB201710261820"/>
    <s v="1571673776229439"/>
    <x v="0"/>
    <d v="2017-10-26T00:00:00"/>
    <x v="5"/>
    <x v="1"/>
    <x v="0"/>
    <s v="26"/>
    <x v="2"/>
    <d v="1899-12-30T20:20:21"/>
    <x v="1"/>
    <n v="1"/>
    <x v="0"/>
    <x v="13"/>
    <s v="Aditya Viren"/>
    <s v="RDB163*3"/>
    <x v="205"/>
    <x v="0"/>
    <s v="adityaviren@gmail.com"/>
    <s v="-"/>
    <s v="Test"/>
  </r>
  <r>
    <n v="3706"/>
    <s v="SADDAGSK201710263711"/>
    <s v="59f20625647ea0.49750280"/>
    <x v="0"/>
    <d v="2017-10-26T00:00:00"/>
    <x v="5"/>
    <x v="1"/>
    <x v="0"/>
    <s v="26"/>
    <x v="2"/>
    <d v="1899-12-30T21:30:05"/>
    <x v="8"/>
    <n v="1"/>
    <x v="0"/>
    <x v="13"/>
    <s v="junaid hussain"/>
    <s v="GSK70*3"/>
    <x v="62"/>
    <x v="0"/>
    <s v="ju.junaidhussain@gmail.com"/>
    <s v="-"/>
    <s v="Test"/>
  </r>
  <r>
    <n v="5970"/>
    <s v="SADDALPZ201711268178"/>
    <s v="1104236133043046"/>
    <x v="0"/>
    <d v="2017-11-26T00:00:00"/>
    <x v="1"/>
    <x v="2"/>
    <x v="1"/>
    <s v="26"/>
    <x v="2"/>
    <d v="1899-12-30T19:44:27"/>
    <x v="3"/>
    <n v="1"/>
    <x v="0"/>
    <x v="13"/>
    <s v="Onkar Kotpalliwar"/>
    <s v="LPZ181*8 LPZ138*1"/>
    <x v="147"/>
    <x v="0"/>
    <s v="siddharthkotpalliwar@gmail.com"/>
    <s v="-"/>
    <s v="Test"/>
  </r>
  <r>
    <n v="6002"/>
    <s v="SADDACBT201711267081"/>
    <s v="1935899869759658"/>
    <x v="1"/>
    <d v="2017-11-26T00:00:00"/>
    <x v="1"/>
    <x v="2"/>
    <x v="1"/>
    <s v="26"/>
    <x v="2"/>
    <d v="1899-12-30T21:33:27"/>
    <x v="4"/>
    <n v="1"/>
    <x v="0"/>
    <x v="13"/>
    <s v="Abhinav Sharma"/>
    <s v="CBT112*2 CBT035*1"/>
    <x v="294"/>
    <x v="0"/>
    <s v="abhinavshimla2112@gmail.com"/>
    <s v="-"/>
    <s v="Test"/>
  </r>
  <r>
    <n v="6005"/>
    <s v="SADDALPZ201711267601"/>
    <s v="514509125552060"/>
    <x v="0"/>
    <d v="2017-11-26T00:00:00"/>
    <x v="1"/>
    <x v="2"/>
    <x v="1"/>
    <s v="26"/>
    <x v="2"/>
    <d v="1899-12-30T21:36:08"/>
    <x v="3"/>
    <n v="1"/>
    <x v="0"/>
    <x v="13"/>
    <s v="Rohan Verma"/>
    <s v="LPZ002*1 LPZ009*1 LPZ015*1"/>
    <x v="117"/>
    <x v="0"/>
    <s v="rohanv2944@gmail.com"/>
    <s v="-"/>
    <s v="Test"/>
  </r>
  <r>
    <n v="2059"/>
    <s v="SADDARDB201709264940"/>
    <s v="1905104283148064"/>
    <x v="1"/>
    <d v="2017-09-26T00:00:00"/>
    <x v="6"/>
    <x v="0"/>
    <x v="0"/>
    <s v="26"/>
    <x v="2"/>
    <d v="1899-12-30T16:03:14"/>
    <x v="1"/>
    <n v="1"/>
    <x v="0"/>
    <x v="13"/>
    <s v="Akash Yadav"/>
    <s v="RDB191*2 RDB184*4"/>
    <x v="47"/>
    <x v="0"/>
    <s v="akashkiranyadav@gmail.com"/>
    <s v="-"/>
    <s v="Test"/>
  </r>
  <r>
    <n v="3684"/>
    <s v="SADDARDB201710262495"/>
    <s v="1822665188045958"/>
    <x v="0"/>
    <d v="2017-10-26T00:00:00"/>
    <x v="5"/>
    <x v="1"/>
    <x v="0"/>
    <s v="26"/>
    <x v="2"/>
    <d v="1899-12-30T20:27:41"/>
    <x v="1"/>
    <n v="1"/>
    <x v="0"/>
    <x v="13"/>
    <s v="Rohit Kumar"/>
    <s v="RDB074*1 RDB174*12"/>
    <x v="80"/>
    <x v="0"/>
    <s v="rk2307476@gmail.com"/>
    <s v="-"/>
    <s v="Test"/>
  </r>
  <r>
    <n v="6030"/>
    <s v="SADDAGSK201711267972"/>
    <s v="1778744045550841"/>
    <x v="0"/>
    <d v="2017-11-26T00:00:00"/>
    <x v="1"/>
    <x v="2"/>
    <x v="1"/>
    <s v="26"/>
    <x v="2"/>
    <d v="1899-12-30T23:18:47"/>
    <x v="8"/>
    <n v="1"/>
    <x v="0"/>
    <x v="13"/>
    <s v="Ashish Agrawal"/>
    <s v="GSK70*3"/>
    <x v="62"/>
    <x v="0"/>
    <s v="www.ashishagrawal02@gmail.com"/>
    <s v="-"/>
    <s v="Test"/>
  </r>
  <r>
    <n v="193"/>
    <s v="SADDAMOM201708272552"/>
    <s v="1381777381891729"/>
    <x v="0"/>
    <d v="2017-08-27T00:00:00"/>
    <x v="1"/>
    <x v="4"/>
    <x v="1"/>
    <s v="27"/>
    <x v="2"/>
    <d v="1899-12-30T10:58:35"/>
    <x v="2"/>
    <n v="1"/>
    <x v="0"/>
    <x v="0"/>
    <s v="Bhumit Sheth"/>
    <s v="MOM073*2 MOM020*1"/>
    <x v="68"/>
    <x v="0"/>
    <s v="bhumit.sheth04@gmail.com"/>
    <m/>
    <s v="Test"/>
  </r>
  <r>
    <n v="194"/>
    <s v="SADDAMOM201708272210"/>
    <s v="1381777381891729"/>
    <x v="0"/>
    <d v="2017-08-27T00:00:00"/>
    <x v="1"/>
    <x v="4"/>
    <x v="1"/>
    <s v="27"/>
    <x v="2"/>
    <d v="1899-12-30T10:58:38"/>
    <x v="2"/>
    <n v="1"/>
    <x v="0"/>
    <x v="0"/>
    <s v="Bhumit Sheth"/>
    <s v="MOM073*2 MOM020*1"/>
    <x v="68"/>
    <x v="0"/>
    <s v="bhumit.sheth04@gmail.com"/>
    <m/>
    <s v="Test"/>
  </r>
  <r>
    <n v="217"/>
    <s v="SADDABLS201708279915"/>
    <s v="1969398159972991"/>
    <x v="0"/>
    <d v="2017-08-27T00:00:00"/>
    <x v="1"/>
    <x v="4"/>
    <x v="1"/>
    <s v="27"/>
    <x v="2"/>
    <d v="1899-12-30T14:16:49"/>
    <x v="5"/>
    <n v="1"/>
    <x v="0"/>
    <x v="0"/>
    <s v="Prabhakar Kumar"/>
    <s v="BLS8*1 BLS11*1"/>
    <x v="17"/>
    <x v="0"/>
    <s v="Prabhakark486@gmail.com"/>
    <m/>
    <s v="Test"/>
  </r>
  <r>
    <n v="218"/>
    <s v="SADDABLS201708272061"/>
    <s v="1969398159972991"/>
    <x v="0"/>
    <d v="2017-08-27T00:00:00"/>
    <x v="1"/>
    <x v="4"/>
    <x v="1"/>
    <s v="27"/>
    <x v="2"/>
    <d v="1899-12-30T14:16:52"/>
    <x v="5"/>
    <n v="1"/>
    <x v="0"/>
    <x v="0"/>
    <s v="Prabhakar Kumar"/>
    <s v="BLS8*1 BLS11*1"/>
    <x v="17"/>
    <x v="0"/>
    <s v="Prabhakark486@gmail.com"/>
    <m/>
    <s v="Test"/>
  </r>
  <r>
    <n v="232"/>
    <s v="SADDARDB201708277194"/>
    <s v="59a15e58f33295.56464032"/>
    <x v="0"/>
    <d v="2017-08-27T00:00:00"/>
    <x v="1"/>
    <x v="4"/>
    <x v="1"/>
    <s v="27"/>
    <x v="2"/>
    <d v="1899-12-30T15:34:59"/>
    <x v="1"/>
    <n v="1"/>
    <x v="0"/>
    <x v="0"/>
    <s v="piyush kumar"/>
    <s v="RDB052*1 RDB152*1"/>
    <x v="118"/>
    <x v="0"/>
    <s v="piyniv@gmail.com"/>
    <m/>
    <s v="Test"/>
  </r>
  <r>
    <n v="233"/>
    <s v="SADDARDB201708276832"/>
    <s v="59a15e58f33295.56464032"/>
    <x v="0"/>
    <d v="2017-08-27T00:00:00"/>
    <x v="1"/>
    <x v="4"/>
    <x v="1"/>
    <s v="27"/>
    <x v="2"/>
    <d v="1899-12-30T15:35:05"/>
    <x v="1"/>
    <n v="1"/>
    <x v="0"/>
    <x v="0"/>
    <s v="piyush kumar"/>
    <s v="RDB052*1 RDB152*1"/>
    <x v="118"/>
    <x v="0"/>
    <s v="piyniv@gmail.com"/>
    <m/>
    <s v="Test"/>
  </r>
  <r>
    <n v="2117"/>
    <s v="SADDARDB201709273685"/>
    <s v="59be7baa204906.30583597"/>
    <x v="0"/>
    <d v="2017-09-27T00:00:00"/>
    <x v="2"/>
    <x v="0"/>
    <x v="0"/>
    <s v="27"/>
    <x v="2"/>
    <d v="1899-12-30T13:03:18"/>
    <x v="1"/>
    <n v="1"/>
    <x v="0"/>
    <x v="0"/>
    <s v="Rajesh"/>
    <s v="RDB077*1 RDB175*2 RDB200*1"/>
    <x v="51"/>
    <x v="0"/>
    <s v="rajeshchoudhary234@gmail.com"/>
    <s v="-"/>
    <s v="Test"/>
  </r>
  <r>
    <n v="2120"/>
    <s v="SADDALPZ201709271969"/>
    <s v="59a83ebf30e101.15023685"/>
    <x v="0"/>
    <d v="2017-09-27T00:00:00"/>
    <x v="2"/>
    <x v="0"/>
    <x v="0"/>
    <s v="27"/>
    <x v="2"/>
    <d v="1899-12-30T14:00:14"/>
    <x v="3"/>
    <n v="1"/>
    <x v="0"/>
    <x v="0"/>
    <s v="Ankur Singh"/>
    <s v="LPZ115*2 LPZ071*1"/>
    <x v="141"/>
    <x v="0"/>
    <s v="sankur536@gmail.com"/>
    <s v="-"/>
    <s v="Test"/>
  </r>
  <r>
    <n v="2126"/>
    <s v="SADDACBT201709274924"/>
    <s v="345840615840065"/>
    <x v="0"/>
    <d v="2017-09-27T00:00:00"/>
    <x v="2"/>
    <x v="0"/>
    <x v="0"/>
    <s v="27"/>
    <x v="2"/>
    <d v="1899-12-30T16:02:22"/>
    <x v="4"/>
    <n v="1"/>
    <x v="0"/>
    <x v="0"/>
    <s v="Raghav Sharma"/>
    <s v="CBT114*6"/>
    <x v="141"/>
    <x v="0"/>
    <s v="sharma1998raghav@gmail.com"/>
    <s v="-"/>
    <s v="Test"/>
  </r>
  <r>
    <n v="2129"/>
    <s v="SADDALPZ201709276117"/>
    <s v="59c8fe754b81d4.17930716"/>
    <x v="0"/>
    <d v="2017-09-27T00:00:00"/>
    <x v="2"/>
    <x v="0"/>
    <x v="0"/>
    <s v="27"/>
    <x v="2"/>
    <d v="1899-12-30T19:00:31"/>
    <x v="3"/>
    <n v="1"/>
    <x v="0"/>
    <x v="0"/>
    <s v="Jakshat Desai"/>
    <s v="LPZ054*1 LPZ003*1 LPZ004*1"/>
    <x v="54"/>
    <x v="0"/>
    <s v="wmichael6623243@gmail.com"/>
    <s v="-"/>
    <s v="Test"/>
  </r>
  <r>
    <n v="2138"/>
    <s v="SADDAGSK201709279925"/>
    <s v="1358722904225550"/>
    <x v="0"/>
    <d v="2017-09-27T00:00:00"/>
    <x v="2"/>
    <x v="0"/>
    <x v="0"/>
    <s v="27"/>
    <x v="2"/>
    <d v="1899-12-30T20:21:14"/>
    <x v="8"/>
    <n v="1"/>
    <x v="0"/>
    <x v="0"/>
    <s v="Aditya Pandey"/>
    <s v="GSK027*1 GSK029*1 GSK068*11"/>
    <x v="216"/>
    <x v="0"/>
    <s v="aditya.adityapandey02@gmail.com"/>
    <s v="NotDelivered"/>
    <s v="Test"/>
  </r>
  <r>
    <n v="2144"/>
    <s v="SADDACBT201709275158"/>
    <s v="59ca02610cfb51.95665848"/>
    <x v="0"/>
    <d v="2017-09-27T00:00:00"/>
    <x v="2"/>
    <x v="0"/>
    <x v="0"/>
    <s v="27"/>
    <x v="2"/>
    <d v="1899-12-30T21:13:03"/>
    <x v="4"/>
    <n v="1"/>
    <x v="0"/>
    <x v="0"/>
    <s v="Arfat"/>
    <s v="CBT051*2"/>
    <x v="104"/>
    <x v="0"/>
    <s v="arfat999@gmail.com"/>
    <s v="NotDelivered"/>
    <s v="Test"/>
  </r>
  <r>
    <n v="2152"/>
    <s v="SADDARDB201709279654"/>
    <s v="345840615840065"/>
    <x v="0"/>
    <d v="2017-09-27T00:00:00"/>
    <x v="2"/>
    <x v="0"/>
    <x v="0"/>
    <s v="27"/>
    <x v="2"/>
    <d v="1899-12-30T22:02:45"/>
    <x v="1"/>
    <n v="1"/>
    <x v="0"/>
    <x v="0"/>
    <s v="Raghav Sharma"/>
    <s v="RDB160*1 RDB174*10"/>
    <x v="47"/>
    <x v="0"/>
    <s v="sharma1998raghav@gmail.com"/>
    <s v="-"/>
    <s v="Test"/>
  </r>
  <r>
    <n v="2154"/>
    <s v="SADDARDB201709275541"/>
    <s v="59ca02610cfb51.95665848"/>
    <x v="0"/>
    <d v="2017-09-27T00:00:00"/>
    <x v="2"/>
    <x v="0"/>
    <x v="0"/>
    <s v="27"/>
    <x v="2"/>
    <d v="1899-12-30T22:09:17"/>
    <x v="1"/>
    <n v="1"/>
    <x v="0"/>
    <x v="0"/>
    <s v="Arfat"/>
    <s v="RDB166*2 RDB035*1"/>
    <x v="229"/>
    <x v="0"/>
    <s v="arfat999@gmail.com"/>
    <s v="NotDelivered"/>
    <s v="Test"/>
  </r>
  <r>
    <n v="3739"/>
    <s v="SADDACFF201710274046"/>
    <s v="1051298298306240"/>
    <x v="0"/>
    <d v="2017-10-27T00:00:00"/>
    <x v="0"/>
    <x v="1"/>
    <x v="0"/>
    <s v="27"/>
    <x v="2"/>
    <d v="1899-12-30T14:10:20"/>
    <x v="6"/>
    <n v="1"/>
    <x v="0"/>
    <x v="0"/>
    <s v="Sahil Aryan"/>
    <s v="CFF34*1"/>
    <x v="3"/>
    <x v="0"/>
    <s v="sahilaryan23@gmail.com"/>
    <s v="-"/>
    <s v="Test"/>
  </r>
  <r>
    <n v="3743"/>
    <s v="SADDALPZ201710279970"/>
    <s v="1379065148877643"/>
    <x v="0"/>
    <d v="2017-10-27T00:00:00"/>
    <x v="0"/>
    <x v="1"/>
    <x v="0"/>
    <s v="27"/>
    <x v="2"/>
    <d v="1899-12-30T14:57:57"/>
    <x v="3"/>
    <n v="1"/>
    <x v="0"/>
    <x v="0"/>
    <s v="Shivansh Singh"/>
    <s v="LPZ004*6 LPZ223*1 LPZ221*1"/>
    <x v="8"/>
    <x v="0"/>
    <s v="cshivanshrsingh@gmail.com"/>
    <s v="-"/>
    <s v="Test"/>
  </r>
  <r>
    <n v="3749"/>
    <s v="SADDABLS201710273158"/>
    <s v="764319990432495"/>
    <x v="0"/>
    <d v="2017-10-27T00:00:00"/>
    <x v="0"/>
    <x v="1"/>
    <x v="0"/>
    <s v="27"/>
    <x v="2"/>
    <d v="1899-12-30T18:39:04"/>
    <x v="5"/>
    <n v="1"/>
    <x v="0"/>
    <x v="0"/>
    <s v="Harshvardhan Singh Shekhawat"/>
    <s v="BLS7*1 BLS48*1"/>
    <x v="103"/>
    <x v="0"/>
    <s v="9caliberharshvardhan@gmail.com"/>
    <s v="-"/>
    <s v="Test"/>
  </r>
  <r>
    <n v="3750"/>
    <s v="SADDALPZ201710273250"/>
    <s v="1470337059724093"/>
    <x v="0"/>
    <d v="2017-10-27T00:00:00"/>
    <x v="0"/>
    <x v="1"/>
    <x v="0"/>
    <s v="27"/>
    <x v="2"/>
    <d v="1899-12-30T19:12:37"/>
    <x v="3"/>
    <n v="1"/>
    <x v="0"/>
    <x v="0"/>
    <s v="Purshotam Singh"/>
    <s v="LPZ017*3"/>
    <x v="133"/>
    <x v="0"/>
    <s v="singhpurshotam1@gmail.com"/>
    <s v="-"/>
    <s v="Test"/>
  </r>
  <r>
    <n v="3752"/>
    <s v="SADDACBT201710273702"/>
    <s v="1441789345888457"/>
    <x v="0"/>
    <d v="2017-10-27T00:00:00"/>
    <x v="0"/>
    <x v="1"/>
    <x v="0"/>
    <s v="27"/>
    <x v="2"/>
    <d v="1899-12-30T19:33:06"/>
    <x v="4"/>
    <n v="1"/>
    <x v="0"/>
    <x v="0"/>
    <s v="Mayank Purohit"/>
    <s v="CBT112*1 CBT011*1"/>
    <x v="25"/>
    <x v="0"/>
    <s v="mayankpurohit2012@gmail.com"/>
    <s v="-"/>
    <s v="Test"/>
  </r>
  <r>
    <n v="3759"/>
    <s v="SADDACBT201710278830"/>
    <s v="1621897704533297"/>
    <x v="0"/>
    <d v="2017-10-27T00:00:00"/>
    <x v="0"/>
    <x v="1"/>
    <x v="0"/>
    <s v="27"/>
    <x v="2"/>
    <d v="1899-12-30T20:39:54"/>
    <x v="4"/>
    <n v="1"/>
    <x v="0"/>
    <x v="0"/>
    <s v="Sudhanshu Shekhar"/>
    <s v="CBT070*1"/>
    <x v="108"/>
    <x v="0"/>
    <s v="shekhar349@gmail.com"/>
    <s v="-"/>
    <s v="Test"/>
  </r>
  <r>
    <n v="3762"/>
    <s v="SADDALPZ201710274786"/>
    <s v="1127334334033860"/>
    <x v="0"/>
    <d v="2017-10-27T00:00:00"/>
    <x v="0"/>
    <x v="1"/>
    <x v="0"/>
    <s v="27"/>
    <x v="2"/>
    <d v="1899-12-30T20:41:47"/>
    <x v="3"/>
    <n v="1"/>
    <x v="0"/>
    <x v="0"/>
    <s v="Siddhant Choudhary"/>
    <s v="LPZ017*2"/>
    <x v="21"/>
    <x v="0"/>
    <s v="siddhantchoudhary14@gmail.com"/>
    <s v="-"/>
    <s v="Test"/>
  </r>
  <r>
    <n v="3779"/>
    <s v="SADDAGSK201710273374"/>
    <s v="710661082468276"/>
    <x v="0"/>
    <d v="2017-10-27T00:00:00"/>
    <x v="0"/>
    <x v="1"/>
    <x v="0"/>
    <s v="27"/>
    <x v="2"/>
    <d v="1899-12-30T21:44:58"/>
    <x v="8"/>
    <n v="1"/>
    <x v="0"/>
    <x v="0"/>
    <s v="Dhiraj Patel"/>
    <s v="GSK70*2 GSK71*1 GSK74*1"/>
    <x v="7"/>
    <x v="0"/>
    <s v="d.patel7688@gmail.com"/>
    <s v="-"/>
    <s v="Test"/>
  </r>
  <r>
    <n v="3788"/>
    <s v="SADDACFF201710271690"/>
    <s v="1527031710696565"/>
    <x v="0"/>
    <d v="2017-10-27T00:00:00"/>
    <x v="0"/>
    <x v="1"/>
    <x v="0"/>
    <s v="27"/>
    <x v="2"/>
    <d v="1899-12-30T23:16:13"/>
    <x v="6"/>
    <n v="1"/>
    <x v="0"/>
    <x v="0"/>
    <s v="Saurav Meena"/>
    <s v="CFF47*1 CFF17*1 CFF1*2"/>
    <x v="185"/>
    <x v="0"/>
    <s v="sauravmeena25101996@gmail.com"/>
    <s v="-"/>
    <s v="Test"/>
  </r>
  <r>
    <n v="6032"/>
    <s v="SADDAGSK201711272736"/>
    <s v="59a0bedd8354f7.71446605"/>
    <x v="0"/>
    <d v="2017-11-27T00:00:00"/>
    <x v="4"/>
    <x v="2"/>
    <x v="0"/>
    <s v="27"/>
    <x v="2"/>
    <d v="1899-12-30T00:01:34"/>
    <x v="8"/>
    <n v="1"/>
    <x v="0"/>
    <x v="0"/>
    <s v="Siddharth"/>
    <s v="GSK92*2"/>
    <x v="17"/>
    <x v="0"/>
    <s v="sidhart185@gmail.com"/>
    <s v="-"/>
    <s v="Test"/>
  </r>
  <r>
    <n v="6043"/>
    <s v="SADDARDB201711271471"/>
    <s v="696410984042559"/>
    <x v="0"/>
    <d v="2017-11-27T00:00:00"/>
    <x v="4"/>
    <x v="2"/>
    <x v="0"/>
    <s v="27"/>
    <x v="2"/>
    <d v="1899-12-30T19:58:56"/>
    <x v="1"/>
    <n v="1"/>
    <x v="0"/>
    <x v="0"/>
    <s v="Santanu Saikia"/>
    <s v="RDB213*2"/>
    <x v="65"/>
    <x v="0"/>
    <s v="santanusaikia102@gmail.com"/>
    <s v="-"/>
    <s v="Test"/>
  </r>
  <r>
    <n v="6049"/>
    <s v="SADDALPZ201711276448"/>
    <s v="1484146215039595"/>
    <x v="0"/>
    <d v="2017-11-27T00:00:00"/>
    <x v="4"/>
    <x v="2"/>
    <x v="0"/>
    <s v="27"/>
    <x v="2"/>
    <d v="1899-12-30T20:27:39"/>
    <x v="3"/>
    <n v="1"/>
    <x v="0"/>
    <x v="0"/>
    <s v="Govind Kumar"/>
    <s v="LPZ038*1 LPZ223*1 LPZ231*1"/>
    <x v="31"/>
    <x v="0"/>
    <s v="gvnd1519@gmail.com"/>
    <s v="-"/>
    <s v="Test"/>
  </r>
  <r>
    <n v="6052"/>
    <s v="SADDAMOM201711277682"/>
    <s v="852582891565124"/>
    <x v="0"/>
    <d v="2017-11-27T00:00:00"/>
    <x v="4"/>
    <x v="2"/>
    <x v="0"/>
    <s v="27"/>
    <x v="2"/>
    <d v="1899-12-30T21:03:28"/>
    <x v="2"/>
    <n v="1"/>
    <x v="0"/>
    <x v="0"/>
    <s v="Suraj Kumar"/>
    <s v="MOM069*1"/>
    <x v="3"/>
    <x v="0"/>
    <s v="kdeep0713@gmail.com"/>
    <s v="-"/>
    <s v="Test"/>
  </r>
  <r>
    <n v="6053"/>
    <s v="SADDAMOM201711277050"/>
    <s v="599fc9d8cb2d71.82547593"/>
    <x v="0"/>
    <d v="2017-11-27T00:00:00"/>
    <x v="4"/>
    <x v="2"/>
    <x v="0"/>
    <s v="27"/>
    <x v="2"/>
    <d v="1899-12-30T21:08:04"/>
    <x v="2"/>
    <n v="1"/>
    <x v="0"/>
    <x v="0"/>
    <s v="Rituraj Kumar"/>
    <s v="MOM069*1"/>
    <x v="3"/>
    <x v="0"/>
    <s v="riturajkumar32@gmail.com"/>
    <s v="-"/>
    <s v="Test"/>
  </r>
  <r>
    <n v="6055"/>
    <s v="SADDACBT201711273970"/>
    <s v="1769890386373036"/>
    <x v="0"/>
    <d v="2017-11-27T00:00:00"/>
    <x v="4"/>
    <x v="2"/>
    <x v="0"/>
    <s v="27"/>
    <x v="2"/>
    <d v="1899-12-30T21:13:12"/>
    <x v="4"/>
    <n v="1"/>
    <x v="0"/>
    <x v="0"/>
    <s v="Bhaskar Boora"/>
    <s v="CBT112*1 CBT098*1"/>
    <x v="73"/>
    <x v="0"/>
    <s v="bhaskarboora0@gmail.com"/>
    <s v="-"/>
    <s v="Test"/>
  </r>
  <r>
    <n v="6056"/>
    <s v="SADDAMOM201711278953"/>
    <s v="556286708048530"/>
    <x v="0"/>
    <d v="2017-11-27T00:00:00"/>
    <x v="4"/>
    <x v="2"/>
    <x v="0"/>
    <s v="27"/>
    <x v="2"/>
    <d v="1899-12-30T21:17:20"/>
    <x v="2"/>
    <n v="1"/>
    <x v="0"/>
    <x v="0"/>
    <s v="Adarsh Jain"/>
    <s v="MOM058*1 MOM052*1"/>
    <x v="56"/>
    <x v="0"/>
    <s v="jainadarsh3797@gmail.com"/>
    <s v="-"/>
    <s v="Test"/>
  </r>
  <r>
    <n v="6058"/>
    <s v="SADDAMOM201711274598"/>
    <s v="1614535535271464"/>
    <x v="0"/>
    <d v="2017-11-27T00:00:00"/>
    <x v="4"/>
    <x v="2"/>
    <x v="0"/>
    <s v="27"/>
    <x v="2"/>
    <d v="1899-12-30T21:25:36"/>
    <x v="2"/>
    <n v="1"/>
    <x v="0"/>
    <x v="0"/>
    <s v="Vaibhav Kumar"/>
    <s v="MOM037*1 MOM043*1 MOM036*6"/>
    <x v="246"/>
    <x v="0"/>
    <s v="kvaibhav3101@gmail.com"/>
    <s v="-"/>
    <s v="Test"/>
  </r>
  <r>
    <n v="6064"/>
    <s v="SADDAMOM201711271808"/>
    <s v="1391503490964357"/>
    <x v="0"/>
    <d v="2017-11-27T00:00:00"/>
    <x v="4"/>
    <x v="2"/>
    <x v="0"/>
    <s v="27"/>
    <x v="2"/>
    <d v="1899-12-30T21:52:00"/>
    <x v="2"/>
    <n v="1"/>
    <x v="0"/>
    <x v="0"/>
    <s v="Rishabh Raj Jha"/>
    <s v="MOM038*1 MOM036*5"/>
    <x v="115"/>
    <x v="0"/>
    <s v="rishabhrajjha@gmail.com"/>
    <s v="-"/>
    <s v="Test"/>
  </r>
  <r>
    <n v="6065"/>
    <s v="SADDARDB201711271672"/>
    <s v="1391503490964357"/>
    <x v="0"/>
    <d v="2017-11-27T00:00:00"/>
    <x v="4"/>
    <x v="2"/>
    <x v="0"/>
    <s v="27"/>
    <x v="2"/>
    <d v="1899-12-30T21:58:30"/>
    <x v="1"/>
    <n v="1"/>
    <x v="0"/>
    <x v="0"/>
    <s v="Rishabh Raj Jha"/>
    <s v="RDB152*1"/>
    <x v="186"/>
    <x v="0"/>
    <s v="rishabhrajjha@gmail.com"/>
    <s v="-"/>
    <s v="Test"/>
  </r>
  <r>
    <n v="201"/>
    <s v="SADDAMOM201708275618"/>
    <s v="599ff9fe603e96.34715987"/>
    <x v="0"/>
    <d v="2017-08-27T00:00:00"/>
    <x v="1"/>
    <x v="4"/>
    <x v="1"/>
    <s v="27"/>
    <x v="2"/>
    <d v="1899-12-30T13:03:05"/>
    <x v="2"/>
    <n v="1"/>
    <x v="0"/>
    <x v="0"/>
    <s v="sachin saxena"/>
    <s v="MOM017*1 MOM018*1"/>
    <x v="753"/>
    <x v="0"/>
    <s v="sachin221saxena@gmail.com"/>
    <m/>
    <s v="Test"/>
  </r>
  <r>
    <n v="202"/>
    <s v="SADDAMOM201708272107"/>
    <s v="599ff9fe603e96.34715987"/>
    <x v="0"/>
    <d v="2017-08-27T00:00:00"/>
    <x v="1"/>
    <x v="4"/>
    <x v="1"/>
    <s v="27"/>
    <x v="2"/>
    <d v="1899-12-30T13:03:09"/>
    <x v="2"/>
    <n v="1"/>
    <x v="0"/>
    <x v="0"/>
    <s v="sachin saxena"/>
    <s v="MOM017*1 MOM018*1"/>
    <x v="753"/>
    <x v="0"/>
    <s v="sachin221saxena@gmail.com"/>
    <m/>
    <s v="Test"/>
  </r>
  <r>
    <n v="203"/>
    <s v="SADDAMOM201708272710"/>
    <s v="599ff9fe603e96.34715987"/>
    <x v="0"/>
    <d v="2017-08-27T00:00:00"/>
    <x v="1"/>
    <x v="4"/>
    <x v="1"/>
    <s v="27"/>
    <x v="2"/>
    <d v="1899-12-30T13:03:12"/>
    <x v="2"/>
    <n v="1"/>
    <x v="0"/>
    <x v="0"/>
    <s v="sachin saxena"/>
    <s v="MOM017*1 MOM018*1"/>
    <x v="753"/>
    <x v="0"/>
    <s v="sachin221saxena@gmail.com"/>
    <m/>
    <s v="Test"/>
  </r>
  <r>
    <n v="212"/>
    <s v="SADDA201708275453"/>
    <s v="59a2cf3e37da53.19134394"/>
    <x v="1"/>
    <d v="2017-08-27T00:00:00"/>
    <x v="1"/>
    <x v="4"/>
    <x v="1"/>
    <s v="27"/>
    <x v="2"/>
    <d v="1899-12-30T13:57:43"/>
    <x v="22"/>
    <n v="1"/>
    <x v="0"/>
    <x v="0"/>
    <s v="saurabh kumar"/>
    <s v="TBT002*3"/>
    <x v="51"/>
    <x v="0"/>
    <s v="jammy3553@gmail.com"/>
    <m/>
    <s v="Test"/>
  </r>
  <r>
    <n v="213"/>
    <s v="SADDA201708279374"/>
    <s v="59a18603143060.51427924"/>
    <x v="1"/>
    <d v="2017-08-27T00:00:00"/>
    <x v="1"/>
    <x v="4"/>
    <x v="1"/>
    <s v="27"/>
    <x v="2"/>
    <d v="1899-12-30T13:59:17"/>
    <x v="19"/>
    <n v="1"/>
    <x v="0"/>
    <x v="0"/>
    <s v="Tanmay Pillai"/>
    <s v="TLF019*1"/>
    <x v="500"/>
    <x v="0"/>
    <s v="omtej4499@gmail.com"/>
    <s v="Delivered"/>
    <s v="Test"/>
  </r>
  <r>
    <n v="216"/>
    <s v="SADDA201708274294"/>
    <s v="599fdaed902f09.10957841"/>
    <x v="1"/>
    <d v="2017-08-27T00:00:00"/>
    <x v="1"/>
    <x v="4"/>
    <x v="1"/>
    <s v="27"/>
    <x v="2"/>
    <d v="1899-12-30T14:15:55"/>
    <x v="3"/>
    <n v="1"/>
    <x v="0"/>
    <x v="0"/>
    <s v="Ayush kumar"/>
    <s v="LPZ087*1 LPZ138*1 LPZ181*8 LPZ029*1"/>
    <x v="789"/>
    <x v="0"/>
    <s v="ayushrajarya@gmail.com"/>
    <m/>
    <s v="Test"/>
  </r>
  <r>
    <n v="219"/>
    <s v="SADDA201708271256"/>
    <s v="59a18603143060.51427924"/>
    <x v="1"/>
    <d v="2017-08-27T00:00:00"/>
    <x v="1"/>
    <x v="4"/>
    <x v="1"/>
    <s v="27"/>
    <x v="2"/>
    <d v="1899-12-30T14:17:32"/>
    <x v="5"/>
    <n v="0"/>
    <x v="0"/>
    <x v="0"/>
    <s v="Tanmay Pillai"/>
    <s v="BLS71*2"/>
    <x v="79"/>
    <x v="0"/>
    <s v="omtej4499@gmail.com"/>
    <m/>
    <s v="Test"/>
  </r>
  <r>
    <n v="220"/>
    <s v="SADDA201708274636"/>
    <s v="59a18603143060.51427924"/>
    <x v="1"/>
    <d v="2017-08-27T00:00:00"/>
    <x v="1"/>
    <x v="4"/>
    <x v="1"/>
    <s v="27"/>
    <x v="2"/>
    <d v="1899-12-30T14:17:40"/>
    <x v="5"/>
    <n v="1"/>
    <x v="0"/>
    <x v="0"/>
    <s v="Tanmay Pillai"/>
    <s v="BLS71*2"/>
    <x v="79"/>
    <x v="0"/>
    <s v="omtej4499@gmail.com"/>
    <m/>
    <s v="Test"/>
  </r>
  <r>
    <n v="2112"/>
    <s v="SADDALPZ201709278146"/>
    <s v="907074626097503"/>
    <x v="0"/>
    <d v="2017-09-27T00:00:00"/>
    <x v="2"/>
    <x v="0"/>
    <x v="0"/>
    <s v="27"/>
    <x v="2"/>
    <d v="1899-12-30T12:31:02"/>
    <x v="3"/>
    <n v="1"/>
    <x v="0"/>
    <x v="0"/>
    <s v="Shubham Mishra"/>
    <s v="LPZ123*1 LPZ181*3 LPZ183*3"/>
    <x v="662"/>
    <x v="0"/>
    <s v="shubham.dskv@gmail.com"/>
    <s v="-"/>
    <s v="Test"/>
  </r>
  <r>
    <n v="2114"/>
    <s v="SADDALPZ201709276887"/>
    <s v="1909748506015733"/>
    <x v="0"/>
    <d v="2017-09-27T00:00:00"/>
    <x v="2"/>
    <x v="0"/>
    <x v="0"/>
    <s v="27"/>
    <x v="2"/>
    <d v="1899-12-30T12:44:53"/>
    <x v="3"/>
    <n v="1"/>
    <x v="0"/>
    <x v="0"/>
    <s v="Ramesh Shial"/>
    <s v="LPZ181*2 LPZ123*1 LPZ183*4"/>
    <x v="59"/>
    <x v="0"/>
    <s v="ramesh.dakshana15@gmail.com"/>
    <s v="-"/>
    <s v="Test"/>
  </r>
  <r>
    <n v="2131"/>
    <s v="SADDALPZ201709272570"/>
    <s v="1446857112065219"/>
    <x v="0"/>
    <d v="2017-09-27T00:00:00"/>
    <x v="2"/>
    <x v="0"/>
    <x v="0"/>
    <s v="27"/>
    <x v="2"/>
    <d v="1899-12-30T19:23:19"/>
    <x v="3"/>
    <n v="1"/>
    <x v="0"/>
    <x v="0"/>
    <s v="Rishabh Ranjan"/>
    <s v="LPZ015*1 LPZ048*1"/>
    <x v="3"/>
    <x v="0"/>
    <s v="srrishabh@gmail.com"/>
    <s v="-"/>
    <s v="Test"/>
  </r>
  <r>
    <n v="2135"/>
    <s v="SADDATOA201709274757"/>
    <s v="59c683ab7cb727.95932262"/>
    <x v="0"/>
    <d v="2017-09-27T00:00:00"/>
    <x v="2"/>
    <x v="0"/>
    <x v="0"/>
    <s v="27"/>
    <x v="2"/>
    <d v="1899-12-30T20:12:42"/>
    <x v="0"/>
    <n v="1"/>
    <x v="0"/>
    <x v="0"/>
    <s v="Profullo Barjo"/>
    <s v="TOA178*1"/>
    <x v="42"/>
    <x v="0"/>
    <s v="profullobarjo@gmail.com"/>
    <s v="-"/>
    <s v="Test"/>
  </r>
  <r>
    <n v="3744"/>
    <s v="SADDACBT201710276602"/>
    <s v="59a03a456b88e6.76931517"/>
    <x v="1"/>
    <d v="2017-10-27T00:00:00"/>
    <x v="0"/>
    <x v="1"/>
    <x v="0"/>
    <s v="27"/>
    <x v="2"/>
    <d v="1899-12-30T16:23:27"/>
    <x v="4"/>
    <n v="1"/>
    <x v="0"/>
    <x v="0"/>
    <s v="Chinmaya HM"/>
    <s v="CBT122*2"/>
    <x v="26"/>
    <x v="0"/>
    <s v="chinmay729@gmail.com"/>
    <s v="-"/>
    <s v="Test"/>
  </r>
  <r>
    <n v="3757"/>
    <s v="SADDABLS201710279056"/>
    <s v="599fdaed902f09.10957841"/>
    <x v="1"/>
    <d v="2017-10-27T00:00:00"/>
    <x v="0"/>
    <x v="1"/>
    <x v="0"/>
    <s v="27"/>
    <x v="2"/>
    <d v="1899-12-30T20:29:35"/>
    <x v="5"/>
    <n v="1"/>
    <x v="0"/>
    <x v="0"/>
    <s v="Ayush kumar"/>
    <s v="BLS66*1 BLS80*1 BLS77*1 BLS81*1"/>
    <x v="19"/>
    <x v="0"/>
    <s v="ayushrajarya@gmail.com"/>
    <s v="-"/>
    <s v="Test"/>
  </r>
  <r>
    <n v="3785"/>
    <s v="SADDACFF201710272603"/>
    <s v="1576588509068421"/>
    <x v="0"/>
    <d v="2017-10-27T00:00:00"/>
    <x v="0"/>
    <x v="1"/>
    <x v="0"/>
    <s v="27"/>
    <x v="2"/>
    <d v="1899-12-30T22:26:22"/>
    <x v="6"/>
    <n v="1"/>
    <x v="0"/>
    <x v="0"/>
    <s v="Prashant Kumar Chaudhary"/>
    <s v="CFF39*1"/>
    <x v="21"/>
    <x v="0"/>
    <s v="sherathebrilliant421@gmail.com"/>
    <s v="-"/>
    <s v="Test"/>
  </r>
  <r>
    <n v="6037"/>
    <s v="SADDATOA201711278999"/>
    <s v="1379133868875073"/>
    <x v="0"/>
    <d v="2017-11-27T00:00:00"/>
    <x v="4"/>
    <x v="2"/>
    <x v="0"/>
    <s v="27"/>
    <x v="2"/>
    <d v="1899-12-30T12:16:43"/>
    <x v="0"/>
    <n v="1"/>
    <x v="0"/>
    <x v="0"/>
    <s v="Umang Vishwakarma"/>
    <s v="TOA103*1 TOA154*4"/>
    <x v="758"/>
    <x v="0"/>
    <s v="vish.umang2012@gmail.com"/>
    <s v="-"/>
    <s v="Test"/>
  </r>
  <r>
    <n v="6039"/>
    <s v="SADDACBT201711277156"/>
    <s v="1444325908995718"/>
    <x v="0"/>
    <d v="2017-11-27T00:00:00"/>
    <x v="4"/>
    <x v="2"/>
    <x v="0"/>
    <s v="27"/>
    <x v="2"/>
    <d v="1899-12-30T16:06:55"/>
    <x v="4"/>
    <n v="1"/>
    <x v="0"/>
    <x v="0"/>
    <s v="Anshuman Singh"/>
    <s v="CBT112*2"/>
    <x v="26"/>
    <x v="0"/>
    <s v="anshuman.singh@jjdjd.hdjj"/>
    <s v="-"/>
    <s v="Test"/>
  </r>
  <r>
    <n v="6059"/>
    <s v="SADDAGSK201711278545"/>
    <s v="1336781483094908"/>
    <x v="1"/>
    <d v="2017-11-27T00:00:00"/>
    <x v="4"/>
    <x v="2"/>
    <x v="0"/>
    <s v="27"/>
    <x v="2"/>
    <d v="1899-12-30T21:25:44"/>
    <x v="8"/>
    <n v="0"/>
    <x v="0"/>
    <x v="0"/>
    <s v="Sai Krishna Chowrigari"/>
    <s v="GSK82*1"/>
    <x v="71"/>
    <x v="0"/>
    <s v="chsaikrishna108@gmail.com"/>
    <s v="-"/>
    <s v="Test"/>
  </r>
  <r>
    <n v="6060"/>
    <s v="SADDAGSK201711272729"/>
    <s v="1336781483094908"/>
    <x v="0"/>
    <d v="2017-11-27T00:00:00"/>
    <x v="4"/>
    <x v="2"/>
    <x v="0"/>
    <s v="27"/>
    <x v="2"/>
    <d v="1899-12-30T21:26:58"/>
    <x v="8"/>
    <n v="1"/>
    <x v="0"/>
    <x v="0"/>
    <s v="Sai Krishna Chowrigari"/>
    <s v="GSK82*1"/>
    <x v="71"/>
    <x v="0"/>
    <s v="chsaikrishna108@gmail.com"/>
    <s v="-"/>
    <s v="Test"/>
  </r>
  <r>
    <n v="3735"/>
    <s v="SADDACBT201710279384"/>
    <s v="723997144470605"/>
    <x v="1"/>
    <d v="2017-10-27T00:00:00"/>
    <x v="0"/>
    <x v="1"/>
    <x v="0"/>
    <s v="27"/>
    <x v="2"/>
    <d v="1899-12-30T12:45:35"/>
    <x v="4"/>
    <n v="0"/>
    <x v="0"/>
    <x v="0"/>
    <s v="Mohith Kethireddy"/>
    <s v="CBT034*1 CBT058*1"/>
    <x v="790"/>
    <x v="0"/>
    <s v="kethireddimohit3643@gmail.com"/>
    <s v="-"/>
    <s v="Test"/>
  </r>
  <r>
    <n v="3736"/>
    <s v="SADDACBT201710279192"/>
    <s v="723997144470605"/>
    <x v="0"/>
    <d v="2017-10-27T00:00:00"/>
    <x v="0"/>
    <x v="1"/>
    <x v="0"/>
    <s v="27"/>
    <x v="2"/>
    <d v="1899-12-30T12:45:57"/>
    <x v="4"/>
    <n v="1"/>
    <x v="0"/>
    <x v="0"/>
    <s v="Mohith Kethireddy"/>
    <s v="CBT034*1 CBT058*1"/>
    <x v="790"/>
    <x v="0"/>
    <s v="kethireddimohit3643@gmail.com"/>
    <s v="-"/>
    <s v="Test"/>
  </r>
  <r>
    <n v="248"/>
    <s v="SADDA201708279676"/>
    <s v="1381159995337760"/>
    <x v="1"/>
    <d v="2017-08-27T00:00:00"/>
    <x v="1"/>
    <x v="4"/>
    <x v="1"/>
    <s v="27"/>
    <x v="2"/>
    <d v="1899-12-30T17:34:20"/>
    <x v="10"/>
    <n v="0"/>
    <x v="0"/>
    <x v="1"/>
    <s v="Venkat Bulusu"/>
    <s v="FDZ001*1 FDZ028*4 FDZ022*1 FDZ016*1"/>
    <x v="791"/>
    <x v="0"/>
    <s v="venkatbulusu96@gmail.com"/>
    <m/>
    <s v="Test"/>
  </r>
  <r>
    <n v="249"/>
    <s v="SADDA201708276176"/>
    <s v="1381159995337760"/>
    <x v="1"/>
    <d v="2017-08-27T00:00:00"/>
    <x v="1"/>
    <x v="4"/>
    <x v="1"/>
    <s v="27"/>
    <x v="2"/>
    <d v="1899-12-30T17:34:36"/>
    <x v="10"/>
    <n v="0"/>
    <x v="0"/>
    <x v="1"/>
    <s v="Venkat Bulusu"/>
    <s v="FDZ001*1 FDZ028*4 FDZ022*1 FDZ016*1"/>
    <x v="791"/>
    <x v="0"/>
    <s v="venkatbulusu96@gmail.com"/>
    <m/>
    <s v="Test"/>
  </r>
  <r>
    <n v="250"/>
    <s v="SADDAFDZ201708276580"/>
    <s v="1381159995337760"/>
    <x v="0"/>
    <d v="2017-08-27T00:00:00"/>
    <x v="1"/>
    <x v="4"/>
    <x v="1"/>
    <s v="27"/>
    <x v="2"/>
    <d v="1899-12-30T17:34:38"/>
    <x v="10"/>
    <n v="1"/>
    <x v="0"/>
    <x v="1"/>
    <s v="Venkat Bulusu"/>
    <s v="FDZ001*1 FDZ028*4 FDZ022*1 FDZ016*1"/>
    <x v="791"/>
    <x v="0"/>
    <s v="venkatbulusu96@gmail.com"/>
    <m/>
    <s v="Test"/>
  </r>
  <r>
    <n v="2110"/>
    <s v="SADDATOA201709276396"/>
    <s v="1504712732928071"/>
    <x v="1"/>
    <d v="2017-09-27T00:00:00"/>
    <x v="2"/>
    <x v="0"/>
    <x v="0"/>
    <s v="27"/>
    <x v="2"/>
    <d v="1899-12-30T12:19:13"/>
    <x v="0"/>
    <n v="1"/>
    <x v="0"/>
    <x v="1"/>
    <s v="Harshit Laddha"/>
    <s v="TOA099*1 TOA154*4"/>
    <x v="163"/>
    <x v="0"/>
    <s v="harshitla75@gmail.com"/>
    <s v="-"/>
    <s v="Test"/>
  </r>
  <r>
    <n v="2118"/>
    <s v="SADDATOA201709274968"/>
    <s v="1425701317515351"/>
    <x v="0"/>
    <d v="2017-09-27T00:00:00"/>
    <x v="2"/>
    <x v="0"/>
    <x v="0"/>
    <s v="27"/>
    <x v="2"/>
    <d v="1899-12-30T13:07:51"/>
    <x v="0"/>
    <n v="1"/>
    <x v="0"/>
    <x v="1"/>
    <s v="Deepak Chaurasia"/>
    <s v="TOA071*1 TOA089*1 TOA154*12"/>
    <x v="77"/>
    <x v="0"/>
    <s v="deepakdc94@gmail.com"/>
    <s v="-"/>
    <s v="Test"/>
  </r>
  <r>
    <n v="2122"/>
    <s v="SADDABLS201709272175"/>
    <s v="59cb641a6d1896.01074856"/>
    <x v="0"/>
    <d v="2017-09-27T00:00:00"/>
    <x v="2"/>
    <x v="0"/>
    <x v="0"/>
    <s v="27"/>
    <x v="2"/>
    <d v="1899-12-30T14:17:21"/>
    <x v="5"/>
    <n v="1"/>
    <x v="0"/>
    <x v="1"/>
    <s v="Manoj Kumar"/>
    <s v="BLS16*1 BLS37*1 BLS67*1 BLS46*1 BLS43*6"/>
    <x v="143"/>
    <x v="0"/>
    <s v="manoj05071995@gmail.com"/>
    <s v="-"/>
    <s v="Test"/>
  </r>
  <r>
    <n v="2124"/>
    <s v="SADDARDB201709273636"/>
    <s v="1447839561972958"/>
    <x v="1"/>
    <d v="2017-09-27T00:00:00"/>
    <x v="2"/>
    <x v="0"/>
    <x v="0"/>
    <s v="27"/>
    <x v="2"/>
    <d v="1899-12-30T15:13:07"/>
    <x v="1"/>
    <n v="0"/>
    <x v="0"/>
    <x v="1"/>
    <s v="Mahesh Rathi"/>
    <s v="RDB174*15 RDB160*1 RDB082*1"/>
    <x v="160"/>
    <x v="0"/>
    <s v="rathimahesh07@gmail.com"/>
    <s v="-"/>
    <s v="Test"/>
  </r>
  <r>
    <n v="2125"/>
    <s v="SADDARDB201709276376"/>
    <s v="1447839561972958"/>
    <x v="1"/>
    <d v="2017-09-27T00:00:00"/>
    <x v="2"/>
    <x v="0"/>
    <x v="0"/>
    <s v="27"/>
    <x v="2"/>
    <d v="1899-12-30T15:13:10"/>
    <x v="1"/>
    <n v="1"/>
    <x v="0"/>
    <x v="1"/>
    <s v="Mahesh Rathi"/>
    <s v="RDB174*15 RDB160*1 RDB082*1"/>
    <x v="160"/>
    <x v="0"/>
    <s v="rathimahesh07@gmail.com"/>
    <s v="-"/>
    <s v="Test"/>
  </r>
  <r>
    <n v="2132"/>
    <s v="SADDATOA201709279426"/>
    <s v="1504712732928071"/>
    <x v="0"/>
    <d v="2017-09-27T00:00:00"/>
    <x v="2"/>
    <x v="0"/>
    <x v="0"/>
    <s v="27"/>
    <x v="2"/>
    <d v="1899-12-30T19:50:16"/>
    <x v="0"/>
    <n v="1"/>
    <x v="0"/>
    <x v="1"/>
    <s v="Harshit Laddha"/>
    <s v="TOA099*1 TOA155*7"/>
    <x v="21"/>
    <x v="0"/>
    <s v="ashwanichoudhary178@gmail.com"/>
    <s v="-"/>
    <s v="Test"/>
  </r>
  <r>
    <n v="2151"/>
    <s v="SADDALPZ201709275147"/>
    <s v="59c83b3a436a08.26914149"/>
    <x v="0"/>
    <d v="2017-09-27T00:00:00"/>
    <x v="2"/>
    <x v="0"/>
    <x v="0"/>
    <s v="27"/>
    <x v="2"/>
    <d v="1899-12-30T21:59:32"/>
    <x v="3"/>
    <n v="1"/>
    <x v="0"/>
    <x v="1"/>
    <s v="Anshul Verma"/>
    <s v="LPZ049*1 LPZ015*1 LPZ129*1"/>
    <x v="47"/>
    <x v="0"/>
    <s v="anshulverma7597@gmail.com"/>
    <s v="-"/>
    <s v="Test"/>
  </r>
  <r>
    <n v="2158"/>
    <s v="SADDARDB201709278576"/>
    <s v="2049331935304335"/>
    <x v="0"/>
    <d v="2017-09-27T00:00:00"/>
    <x v="2"/>
    <x v="0"/>
    <x v="0"/>
    <s v="27"/>
    <x v="2"/>
    <d v="1899-12-30T22:53:55"/>
    <x v="1"/>
    <n v="1"/>
    <x v="0"/>
    <x v="1"/>
    <s v="Nand Lal Meena"/>
    <s v="RDB160*1 RDB174*6 RDB178*1"/>
    <x v="47"/>
    <x v="0"/>
    <s v="nandlal21595@gmail.com"/>
    <s v="-"/>
    <s v="Test"/>
  </r>
  <r>
    <n v="3754"/>
    <s v="SADDAGSK201710278573"/>
    <s v="599bc347aa0300.11870674"/>
    <x v="0"/>
    <d v="2017-10-27T00:00:00"/>
    <x v="0"/>
    <x v="1"/>
    <x v="0"/>
    <s v="27"/>
    <x v="2"/>
    <d v="1899-12-30T20:01:37"/>
    <x v="8"/>
    <n v="1"/>
    <x v="0"/>
    <x v="1"/>
    <s v="Sparsh Choudhary"/>
    <s v="GSK27*3"/>
    <x v="82"/>
    <x v="0"/>
    <s v="sparshddcse@gmail.com"/>
    <s v="-"/>
    <s v="Test"/>
  </r>
  <r>
    <n v="3784"/>
    <s v="SADDACFF201710271824"/>
    <s v="59f35fad4076b9.16030508"/>
    <x v="0"/>
    <d v="2017-10-27T00:00:00"/>
    <x v="0"/>
    <x v="1"/>
    <x v="0"/>
    <s v="27"/>
    <x v="2"/>
    <d v="1899-12-30T22:04:51"/>
    <x v="6"/>
    <n v="1"/>
    <x v="0"/>
    <x v="1"/>
    <s v="pranav rai"/>
    <s v="CFF46*8 CFF42*1 CFF43*1 CFF31*1 CFF36*1 CFF47*2"/>
    <x v="792"/>
    <x v="0"/>
    <s v="raipranav123@gmail.com"/>
    <s v="-"/>
    <s v="Test"/>
  </r>
  <r>
    <n v="3789"/>
    <s v="SADDAGSK201710274635"/>
    <s v="1210537852425176"/>
    <x v="1"/>
    <d v="2017-10-27T00:00:00"/>
    <x v="0"/>
    <x v="1"/>
    <x v="0"/>
    <s v="27"/>
    <x v="2"/>
    <d v="1899-12-30T23:19:31"/>
    <x v="8"/>
    <n v="0"/>
    <x v="0"/>
    <x v="1"/>
    <s v="Vineet Mangal"/>
    <s v="GSK68*15 GSK27*1 GSK31*1"/>
    <x v="82"/>
    <x v="0"/>
    <s v="vineet2229@gmail.com"/>
    <s v="-"/>
    <s v="Test"/>
  </r>
  <r>
    <n v="3791"/>
    <s v="SADDAGSK201710278211"/>
    <s v="1210537852425176"/>
    <x v="1"/>
    <d v="2017-10-27T00:00:00"/>
    <x v="0"/>
    <x v="1"/>
    <x v="0"/>
    <s v="27"/>
    <x v="2"/>
    <d v="1899-12-30T23:20:41"/>
    <x v="8"/>
    <n v="0"/>
    <x v="0"/>
    <x v="1"/>
    <s v="Vineet Mangal"/>
    <s v="GSK68*15 GSK27*1 GSK31*1"/>
    <x v="82"/>
    <x v="0"/>
    <s v="vineet2229@gmail.com"/>
    <s v="-"/>
    <s v="Test"/>
  </r>
  <r>
    <n v="3792"/>
    <s v="SADDAGSK201710278977"/>
    <s v="1210537852425176"/>
    <x v="1"/>
    <d v="2017-10-27T00:00:00"/>
    <x v="0"/>
    <x v="1"/>
    <x v="0"/>
    <s v="27"/>
    <x v="2"/>
    <d v="1899-12-30T23:21:21"/>
    <x v="8"/>
    <n v="1"/>
    <x v="0"/>
    <x v="1"/>
    <s v="Vineet Mangal"/>
    <s v="GSK68*15 GSK27*1 GSK31*1"/>
    <x v="82"/>
    <x v="0"/>
    <s v="vineet2229@gmail.com"/>
    <s v="-"/>
    <s v="Test"/>
  </r>
  <r>
    <n v="6035"/>
    <s v="SADDAGSK201711275252"/>
    <s v="2049331935304335"/>
    <x v="0"/>
    <d v="2017-11-27T00:00:00"/>
    <x v="4"/>
    <x v="2"/>
    <x v="0"/>
    <s v="27"/>
    <x v="2"/>
    <d v="1899-12-30T01:46:34"/>
    <x v="8"/>
    <n v="1"/>
    <x v="0"/>
    <x v="1"/>
    <s v="Nand Lal Meena"/>
    <s v="GSK27*1 GSK70*1 GSK68*8"/>
    <x v="520"/>
    <x v="0"/>
    <s v="nandlal21595@gmail.com"/>
    <s v="-"/>
    <s v="Test"/>
  </r>
  <r>
    <n v="6071"/>
    <s v="SADDAGSK201711273021"/>
    <s v="5a0023a1871b46.27047137"/>
    <x v="1"/>
    <d v="2017-11-27T00:00:00"/>
    <x v="4"/>
    <x v="2"/>
    <x v="0"/>
    <s v="27"/>
    <x v="2"/>
    <d v="1899-12-30T22:53:37"/>
    <x v="8"/>
    <n v="1"/>
    <x v="0"/>
    <x v="1"/>
    <s v="apoorv"/>
    <s v="GSK89*1 GSK39*1"/>
    <x v="30"/>
    <x v="0"/>
    <s v="appoorv.07.pandey@gmail.com"/>
    <s v="-"/>
    <s v="Test"/>
  </r>
  <r>
    <n v="172"/>
    <s v="SADDARDB201708277334"/>
    <s v="59a274067111a5.19793272"/>
    <x v="0"/>
    <d v="2017-08-27T00:00:00"/>
    <x v="1"/>
    <x v="4"/>
    <x v="1"/>
    <s v="27"/>
    <x v="2"/>
    <d v="1899-12-30T07:30:34"/>
    <x v="1"/>
    <n v="1"/>
    <x v="0"/>
    <x v="2"/>
    <s v="Kashyap Patel"/>
    <s v="RDB175*3 RDB071*1"/>
    <x v="4"/>
    <x v="0"/>
    <s v="kashyap.kansagara@gmail.com"/>
    <m/>
    <s v="Test"/>
  </r>
  <r>
    <n v="173"/>
    <s v="SADDARDB201708278545"/>
    <s v="59a274067111a5.19793272"/>
    <x v="0"/>
    <d v="2017-08-27T00:00:00"/>
    <x v="1"/>
    <x v="4"/>
    <x v="1"/>
    <s v="27"/>
    <x v="2"/>
    <d v="1899-12-30T07:30:41"/>
    <x v="1"/>
    <n v="1"/>
    <x v="0"/>
    <x v="2"/>
    <s v="Kashyap Patel"/>
    <s v="RDB175*3 RDB071*1"/>
    <x v="4"/>
    <x v="0"/>
    <s v="kashyap.kansagara@gmail.com"/>
    <m/>
    <s v="Test"/>
  </r>
  <r>
    <n v="2106"/>
    <s v="SADDARDB201709275059"/>
    <s v="1501353953274618"/>
    <x v="1"/>
    <d v="2017-09-27T00:00:00"/>
    <x v="2"/>
    <x v="0"/>
    <x v="0"/>
    <s v="27"/>
    <x v="2"/>
    <d v="1899-12-30T11:41:43"/>
    <x v="1"/>
    <n v="1"/>
    <x v="0"/>
    <x v="2"/>
    <s v="Harish Kadian"/>
    <s v="RDB174*8 RDB114*1"/>
    <x v="165"/>
    <x v="0"/>
    <s v="harkdn@gmail.com"/>
    <s v="-"/>
    <s v="Test"/>
  </r>
  <r>
    <n v="3755"/>
    <s v="SADDACFF201710274431"/>
    <s v="1346112268838948"/>
    <x v="0"/>
    <d v="2017-10-27T00:00:00"/>
    <x v="0"/>
    <x v="1"/>
    <x v="0"/>
    <s v="27"/>
    <x v="2"/>
    <d v="1899-12-30T20:11:59"/>
    <x v="6"/>
    <n v="1"/>
    <x v="0"/>
    <x v="2"/>
    <s v="Pranav Mishra"/>
    <s v="CFF43*1"/>
    <x v="3"/>
    <x v="0"/>
    <s v="mishra.pranav96wdsb@gmail.com"/>
    <s v="-"/>
    <s v="Test"/>
  </r>
  <r>
    <n v="3769"/>
    <s v="SADDATOA201710279220"/>
    <s v="59a274067111a5.19793272"/>
    <x v="0"/>
    <d v="2017-10-27T00:00:00"/>
    <x v="0"/>
    <x v="1"/>
    <x v="0"/>
    <s v="27"/>
    <x v="2"/>
    <d v="1899-12-30T21:06:19"/>
    <x v="0"/>
    <n v="1"/>
    <x v="0"/>
    <x v="2"/>
    <s v="Kashyap Patel"/>
    <s v="TOA076*1 TOA156*8"/>
    <x v="31"/>
    <x v="0"/>
    <s v="kashyap.kansagara@gmail.com"/>
    <s v="-"/>
    <s v="Test"/>
  </r>
  <r>
    <n v="6042"/>
    <s v="SADDATOA201711275157"/>
    <s v="1346112268838948"/>
    <x v="0"/>
    <d v="2017-11-27T00:00:00"/>
    <x v="4"/>
    <x v="2"/>
    <x v="0"/>
    <s v="27"/>
    <x v="2"/>
    <d v="1899-12-30T19:24:26"/>
    <x v="0"/>
    <n v="1"/>
    <x v="0"/>
    <x v="2"/>
    <s v="Pranav Mishra"/>
    <s v="TOA115*1"/>
    <x v="41"/>
    <x v="0"/>
    <s v="mishra.pranav96wdsb@gmail.com"/>
    <s v="-"/>
    <s v="Test"/>
  </r>
  <r>
    <n v="6044"/>
    <s v="SADDARDB201711275576"/>
    <s v="1346112268838948"/>
    <x v="0"/>
    <d v="2017-11-27T00:00:00"/>
    <x v="4"/>
    <x v="2"/>
    <x v="0"/>
    <s v="27"/>
    <x v="2"/>
    <d v="1899-12-30T20:02:38"/>
    <x v="1"/>
    <n v="1"/>
    <x v="0"/>
    <x v="2"/>
    <s v="Pranav Mishra"/>
    <s v="RDB149*1"/>
    <x v="20"/>
    <x v="0"/>
    <s v="mishra.pranav96wdsb@gmail.com"/>
    <s v="-"/>
    <s v="Test"/>
  </r>
  <r>
    <n v="6051"/>
    <s v="SADDATOA201711276709"/>
    <s v="59e9e0d004f869.72886810"/>
    <x v="0"/>
    <d v="2017-11-27T00:00:00"/>
    <x v="4"/>
    <x v="2"/>
    <x v="0"/>
    <s v="27"/>
    <x v="2"/>
    <d v="1899-12-30T20:48:37"/>
    <x v="0"/>
    <n v="1"/>
    <x v="0"/>
    <x v="2"/>
    <s v="vinit raj"/>
    <s v="TOA089*1 TOA154*8"/>
    <x v="536"/>
    <x v="0"/>
    <s v="rajvinit255@gmail.com"/>
    <s v="-"/>
    <s v="Test"/>
  </r>
  <r>
    <n v="3773"/>
    <s v="SADDARDB201710278772"/>
    <s v="1507785839278068"/>
    <x v="0"/>
    <d v="2017-10-27T00:00:00"/>
    <x v="0"/>
    <x v="1"/>
    <x v="0"/>
    <s v="27"/>
    <x v="2"/>
    <d v="1899-12-30T21:28:26"/>
    <x v="1"/>
    <n v="1"/>
    <x v="0"/>
    <x v="2"/>
    <s v="Raunak Halder"/>
    <s v="RDB017*1 RDB163*1"/>
    <x v="204"/>
    <x v="0"/>
    <s v="raunak.ind@gmail.com"/>
    <s v="-"/>
    <s v="Test"/>
  </r>
  <r>
    <n v="2107"/>
    <s v="SADDARWR201709279772"/>
    <s v="59c7395eda98d2.13641754"/>
    <x v="1"/>
    <d v="2017-09-27T00:00:00"/>
    <x v="2"/>
    <x v="0"/>
    <x v="0"/>
    <s v="27"/>
    <x v="2"/>
    <d v="1899-12-30T11:51:51"/>
    <x v="11"/>
    <n v="0"/>
    <x v="1"/>
    <x v="3"/>
    <s v="akanksha sharma"/>
    <s v="RWR110*1"/>
    <x v="68"/>
    <x v="1"/>
    <s v="archiesharmambbs@gmail.com"/>
    <s v="-"/>
    <s v="Test"/>
  </r>
  <r>
    <n v="2108"/>
    <s v="SADDARWR201709277337"/>
    <s v="59c7395eda98d2.13641754"/>
    <x v="0"/>
    <d v="2017-09-27T00:00:00"/>
    <x v="2"/>
    <x v="0"/>
    <x v="0"/>
    <s v="27"/>
    <x v="2"/>
    <d v="1899-12-30T11:52:36"/>
    <x v="11"/>
    <n v="1"/>
    <x v="1"/>
    <x v="3"/>
    <s v="akanksha sharma"/>
    <s v="RWR110*1"/>
    <x v="68"/>
    <x v="1"/>
    <s v="archiesharmambbs@gmail.com"/>
    <s v="-"/>
    <s v="Test"/>
  </r>
  <r>
    <n v="3729"/>
    <s v="SADDACFT201710271190"/>
    <s v="59df97194f2105.19726355"/>
    <x v="1"/>
    <d v="2017-10-27T00:00:00"/>
    <x v="0"/>
    <x v="1"/>
    <x v="0"/>
    <s v="27"/>
    <x v="2"/>
    <d v="1899-12-30T10:46:46"/>
    <x v="14"/>
    <n v="1"/>
    <x v="1"/>
    <x v="3"/>
    <s v="Neelam Salvi"/>
    <s v="CFT004*3"/>
    <x v="90"/>
    <x v="1"/>
    <s v="neelam9505@gmail.com"/>
    <s v="-"/>
    <s v="Test"/>
  </r>
  <r>
    <n v="3740"/>
    <s v="SADDAKNK201710275507"/>
    <s v="59df97194f2105.19726355"/>
    <x v="1"/>
    <d v="2017-10-27T00:00:00"/>
    <x v="0"/>
    <x v="1"/>
    <x v="0"/>
    <s v="27"/>
    <x v="2"/>
    <d v="1899-12-30T14:13:24"/>
    <x v="16"/>
    <n v="0"/>
    <x v="1"/>
    <x v="3"/>
    <s v="Neelam Salvi"/>
    <s v="KNK002*1"/>
    <x v="164"/>
    <x v="1"/>
    <s v="neelam9505@gmail.com"/>
    <s v="-"/>
    <s v="Test"/>
  </r>
  <r>
    <n v="3741"/>
    <s v="SADDAKNK201710273912"/>
    <s v="59df97194f2105.19726355"/>
    <x v="0"/>
    <d v="2017-10-27T00:00:00"/>
    <x v="0"/>
    <x v="1"/>
    <x v="0"/>
    <s v="27"/>
    <x v="2"/>
    <d v="1899-12-30T14:24:12"/>
    <x v="16"/>
    <n v="1"/>
    <x v="1"/>
    <x v="3"/>
    <s v="Neelam Salvi"/>
    <s v="KNK002*1"/>
    <x v="164"/>
    <x v="1"/>
    <s v="neelam9505@gmail.com"/>
    <s v="-"/>
    <s v="Test"/>
  </r>
  <r>
    <n v="2127"/>
    <s v="SADDAPRF201709274871"/>
    <s v="59c80e4e2d5064.93748507"/>
    <x v="1"/>
    <d v="2017-09-27T00:00:00"/>
    <x v="2"/>
    <x v="0"/>
    <x v="0"/>
    <s v="27"/>
    <x v="2"/>
    <d v="1899-12-30T16:35:52"/>
    <x v="15"/>
    <n v="0"/>
    <x v="1"/>
    <x v="3"/>
    <s v="pouja"/>
    <s v="PRF002*1"/>
    <x v="793"/>
    <x v="1"/>
    <s v="peppypari13@gmail.com"/>
    <s v="-"/>
    <s v="Test"/>
  </r>
  <r>
    <n v="3730"/>
    <s v="SADDACFT201710278850"/>
    <s v="59c748f06a5201.84483626"/>
    <x v="0"/>
    <d v="2017-10-27T00:00:00"/>
    <x v="0"/>
    <x v="1"/>
    <x v="0"/>
    <s v="27"/>
    <x v="2"/>
    <d v="1899-12-30T10:50:25"/>
    <x v="14"/>
    <n v="1"/>
    <x v="1"/>
    <x v="3"/>
    <s v="Mriganka Ojha"/>
    <s v="CFT063*2"/>
    <x v="3"/>
    <x v="1"/>
    <s v="ojha.mriganka@gmail.com"/>
    <s v="-"/>
    <s v="Test"/>
  </r>
  <r>
    <n v="3751"/>
    <s v="SADDAKNK201710274389"/>
    <s v="59c748f06a5201.84483626"/>
    <x v="0"/>
    <d v="2017-10-27T00:00:00"/>
    <x v="0"/>
    <x v="1"/>
    <x v="0"/>
    <s v="27"/>
    <x v="2"/>
    <d v="1899-12-30T19:15:49"/>
    <x v="16"/>
    <n v="1"/>
    <x v="1"/>
    <x v="3"/>
    <s v="Mriganka Ojha"/>
    <s v="KNK001*1"/>
    <x v="64"/>
    <x v="1"/>
    <s v="ojha.mriganka@gmail.com"/>
    <s v="-"/>
    <s v="Test"/>
  </r>
  <r>
    <n v="6046"/>
    <s v="SADDAGSK201711277416"/>
    <s v="59a0468d646bb8.64902385"/>
    <x v="0"/>
    <d v="2017-11-27T00:00:00"/>
    <x v="4"/>
    <x v="2"/>
    <x v="0"/>
    <s v="27"/>
    <x v="2"/>
    <d v="1899-12-30T20:12:47"/>
    <x v="8"/>
    <n v="1"/>
    <x v="0"/>
    <x v="4"/>
    <s v="Rajat Lathi"/>
    <s v="GSK05*1 GSK42*1"/>
    <x v="11"/>
    <x v="0"/>
    <s v="rajatlathi5@gmail.com"/>
    <s v="-"/>
    <s v="Test"/>
  </r>
  <r>
    <n v="195"/>
    <s v="SADDABLS201708277232"/>
    <s v="599faa59788134.64555970"/>
    <x v="0"/>
    <d v="2017-08-27T00:00:00"/>
    <x v="1"/>
    <x v="4"/>
    <x v="1"/>
    <s v="27"/>
    <x v="2"/>
    <d v="1899-12-30T12:07:32"/>
    <x v="5"/>
    <n v="1"/>
    <x v="0"/>
    <x v="4"/>
    <s v="adarsh"/>
    <s v="BLS50*1 BLS71*1 BLS83*1 BLS79*1"/>
    <x v="145"/>
    <x v="0"/>
    <s v="adarsh323226@gmail.com"/>
    <m/>
    <s v="Test"/>
  </r>
  <r>
    <n v="196"/>
    <s v="SADDABLS201708273658"/>
    <s v="599faa59788134.64555970"/>
    <x v="0"/>
    <d v="2017-08-27T00:00:00"/>
    <x v="1"/>
    <x v="4"/>
    <x v="1"/>
    <s v="27"/>
    <x v="2"/>
    <d v="1899-12-30T12:07:36"/>
    <x v="5"/>
    <n v="1"/>
    <x v="0"/>
    <x v="4"/>
    <s v="adarsh"/>
    <s v="BLS50*1 BLS71*1 BLS83*1 BLS79*1"/>
    <x v="145"/>
    <x v="0"/>
    <s v="adarsh323226@gmail.com"/>
    <m/>
    <s v="Test"/>
  </r>
  <r>
    <n v="243"/>
    <s v="SADDAGSK201708274436"/>
    <s v="1974993042779612"/>
    <x v="0"/>
    <d v="2017-08-27T00:00:00"/>
    <x v="1"/>
    <x v="4"/>
    <x v="1"/>
    <s v="27"/>
    <x v="2"/>
    <d v="1899-12-30T17:04:35"/>
    <x v="8"/>
    <n v="1"/>
    <x v="0"/>
    <x v="4"/>
    <s v="Himanshu Agrawal"/>
    <s v="GSK042*1 GSK068*7"/>
    <x v="61"/>
    <x v="0"/>
    <s v="Agrawalhimanshu99@gmail.com"/>
    <m/>
    <s v="Test"/>
  </r>
  <r>
    <n v="244"/>
    <s v="SADDAGSK201708271380"/>
    <s v="1974993042779612"/>
    <x v="0"/>
    <d v="2017-08-27T00:00:00"/>
    <x v="1"/>
    <x v="4"/>
    <x v="1"/>
    <s v="27"/>
    <x v="2"/>
    <d v="1899-12-30T17:04:38"/>
    <x v="8"/>
    <n v="1"/>
    <x v="0"/>
    <x v="4"/>
    <s v="Himanshu Agrawal"/>
    <s v="GSK042*1 GSK068*7"/>
    <x v="61"/>
    <x v="0"/>
    <s v="Agrawalhimanshu99@gmail.com"/>
    <m/>
    <s v="Test"/>
  </r>
  <r>
    <n v="245"/>
    <s v="SADDAGSK201708272627"/>
    <s v="1974993042779612"/>
    <x v="0"/>
    <d v="2017-08-27T00:00:00"/>
    <x v="1"/>
    <x v="4"/>
    <x v="1"/>
    <s v="27"/>
    <x v="2"/>
    <d v="1899-12-30T17:04:50"/>
    <x v="8"/>
    <n v="1"/>
    <x v="0"/>
    <x v="4"/>
    <s v="Himanshu Agrawal"/>
    <s v="GSK042*1 GSK068*7"/>
    <x v="61"/>
    <x v="0"/>
    <s v="Agrawalhimanshu99@gmail.com"/>
    <m/>
    <s v="Test"/>
  </r>
  <r>
    <n v="246"/>
    <s v="SADDAGSK201708272364"/>
    <s v="1974993042779612"/>
    <x v="0"/>
    <d v="2017-08-27T00:00:00"/>
    <x v="1"/>
    <x v="4"/>
    <x v="1"/>
    <s v="27"/>
    <x v="2"/>
    <d v="1899-12-30T17:04:58"/>
    <x v="8"/>
    <n v="1"/>
    <x v="0"/>
    <x v="4"/>
    <s v="Himanshu Agrawal"/>
    <s v="GSK042*1 GSK068*7"/>
    <x v="61"/>
    <x v="0"/>
    <s v="Agrawalhimanshu99@gmail.com"/>
    <m/>
    <s v="Test"/>
  </r>
  <r>
    <n v="247"/>
    <s v="SADDAGSK201708273645"/>
    <s v="1974993042779612"/>
    <x v="0"/>
    <d v="2017-08-27T00:00:00"/>
    <x v="1"/>
    <x v="4"/>
    <x v="1"/>
    <s v="27"/>
    <x v="2"/>
    <d v="1899-12-30T17:05:30"/>
    <x v="8"/>
    <n v="1"/>
    <x v="0"/>
    <x v="4"/>
    <s v="Himanshu Agrawal"/>
    <s v="GSK042*1 GSK068*7"/>
    <x v="61"/>
    <x v="0"/>
    <s v="Agrawalhimanshu99@gmail.com"/>
    <m/>
    <s v="Test"/>
  </r>
  <r>
    <n v="199"/>
    <s v="SADDAMOM201708277473"/>
    <s v="59a291c7a921c4.47313720"/>
    <x v="0"/>
    <d v="2017-08-27T00:00:00"/>
    <x v="1"/>
    <x v="4"/>
    <x v="1"/>
    <s v="27"/>
    <x v="2"/>
    <d v="1899-12-30T12:51:27"/>
    <x v="2"/>
    <n v="1"/>
    <x v="0"/>
    <x v="4"/>
    <s v="anjaney"/>
    <s v="MOM014*1 MOM018*1 MOM013*2"/>
    <x v="115"/>
    <x v="0"/>
    <s v="anjaneyk06@gmail.com"/>
    <m/>
    <s v="Test"/>
  </r>
  <r>
    <n v="200"/>
    <s v="SADDAMOM201708272173"/>
    <s v="59a291c7a921c4.47313720"/>
    <x v="0"/>
    <d v="2017-08-27T00:00:00"/>
    <x v="1"/>
    <x v="4"/>
    <x v="1"/>
    <s v="27"/>
    <x v="2"/>
    <d v="1899-12-30T12:51:30"/>
    <x v="2"/>
    <n v="1"/>
    <x v="0"/>
    <x v="4"/>
    <s v="anjaney"/>
    <s v="MOM014*1 MOM018*1 MOM013*2"/>
    <x v="115"/>
    <x v="0"/>
    <s v="anjaneyk06@gmail.com"/>
    <m/>
    <s v="Test"/>
  </r>
  <r>
    <n v="206"/>
    <s v="SADDATLF201708279721"/>
    <s v="474221026287908"/>
    <x v="0"/>
    <d v="2017-08-27T00:00:00"/>
    <x v="1"/>
    <x v="4"/>
    <x v="1"/>
    <s v="27"/>
    <x v="2"/>
    <d v="1899-12-30T13:30:18"/>
    <x v="19"/>
    <n v="1"/>
    <x v="0"/>
    <x v="4"/>
    <s v="Prithvi Raj Santh"/>
    <s v="TLF008*1"/>
    <x v="64"/>
    <x v="0"/>
    <s v="santh.prithviraj@gmail.com"/>
    <m/>
    <s v="Test"/>
  </r>
  <r>
    <n v="207"/>
    <s v="SADDATLF201708273054"/>
    <s v="474221026287908"/>
    <x v="0"/>
    <d v="2017-08-27T00:00:00"/>
    <x v="1"/>
    <x v="4"/>
    <x v="1"/>
    <s v="27"/>
    <x v="2"/>
    <d v="1899-12-30T13:30:22"/>
    <x v="19"/>
    <n v="1"/>
    <x v="0"/>
    <x v="4"/>
    <s v="Prithvi Raj Santh"/>
    <s v="TLF008*1"/>
    <x v="64"/>
    <x v="0"/>
    <s v="santh.prithviraj@gmail.com"/>
    <m/>
    <s v="Test"/>
  </r>
  <r>
    <n v="221"/>
    <s v="SADDATOA201708276034"/>
    <s v="10203661941225167"/>
    <x v="0"/>
    <d v="2017-08-27T00:00:00"/>
    <x v="1"/>
    <x v="4"/>
    <x v="1"/>
    <s v="27"/>
    <x v="2"/>
    <d v="1899-12-30T14:38:20"/>
    <x v="0"/>
    <n v="1"/>
    <x v="0"/>
    <x v="4"/>
    <s v="Shirshendu Layek"/>
    <s v="TOA146*1 TOA118*1"/>
    <x v="1"/>
    <x v="0"/>
    <s v="Shirso.it7@gmail.com"/>
    <m/>
    <s v="Test"/>
  </r>
  <r>
    <n v="229"/>
    <s v="SADDATOA201708273132"/>
    <s v="148856585699154"/>
    <x v="0"/>
    <d v="2017-08-27T00:00:00"/>
    <x v="1"/>
    <x v="4"/>
    <x v="1"/>
    <s v="27"/>
    <x v="2"/>
    <d v="1899-12-30T15:28:10"/>
    <x v="0"/>
    <n v="1"/>
    <x v="0"/>
    <x v="4"/>
    <s v="Ujjawal Jaiswal"/>
    <s v="TOA119*2"/>
    <x v="44"/>
    <x v="0"/>
    <s v="ujjawaljaiswal2017@gmail.com"/>
    <m/>
    <s v="Test"/>
  </r>
  <r>
    <n v="230"/>
    <s v="SADDATOA201708273011"/>
    <s v="148856585699154"/>
    <x v="0"/>
    <d v="2017-08-27T00:00:00"/>
    <x v="1"/>
    <x v="4"/>
    <x v="1"/>
    <s v="27"/>
    <x v="2"/>
    <d v="1899-12-30T15:28:13"/>
    <x v="0"/>
    <n v="1"/>
    <x v="0"/>
    <x v="4"/>
    <s v="Ujjawal Jaiswal"/>
    <s v="TOA119*2"/>
    <x v="44"/>
    <x v="0"/>
    <s v="ujjawaljaiswal2017@gmail.com"/>
    <m/>
    <s v="Test"/>
  </r>
  <r>
    <n v="231"/>
    <s v="SADDA201708273150"/>
    <s v="59a008c6c569e5.37372151"/>
    <x v="1"/>
    <d v="2017-08-27T00:00:00"/>
    <x v="1"/>
    <x v="4"/>
    <x v="1"/>
    <s v="27"/>
    <x v="2"/>
    <d v="1899-12-30T15:33:32"/>
    <x v="1"/>
    <n v="0"/>
    <x v="0"/>
    <x v="4"/>
    <s v="Abhishek Chauhan"/>
    <s v="RDB133*1"/>
    <x v="7"/>
    <x v="0"/>
    <s v="rkmabhi@gmail.com"/>
    <m/>
    <s v="Test"/>
  </r>
  <r>
    <n v="237"/>
    <s v="SADDAFDZ201708274120"/>
    <s v="1101423036657990"/>
    <x v="0"/>
    <d v="2017-08-27T00:00:00"/>
    <x v="1"/>
    <x v="4"/>
    <x v="1"/>
    <s v="27"/>
    <x v="2"/>
    <d v="1899-12-30T16:11:20"/>
    <x v="10"/>
    <n v="1"/>
    <x v="0"/>
    <x v="4"/>
    <s v="Gautam Batra"/>
    <s v="FDZ028*14 FDZ027*1 FDZ005*2 FDZ022*1"/>
    <x v="794"/>
    <x v="0"/>
    <s v="krishnabatra2@gmail.com"/>
    <m/>
    <s v="Test"/>
  </r>
  <r>
    <n v="238"/>
    <s v="SADDAFDZ201708278160"/>
    <s v="1101423036657990"/>
    <x v="0"/>
    <d v="2017-08-27T00:00:00"/>
    <x v="1"/>
    <x v="4"/>
    <x v="1"/>
    <s v="27"/>
    <x v="2"/>
    <d v="1899-12-30T16:11:24"/>
    <x v="10"/>
    <n v="1"/>
    <x v="0"/>
    <x v="4"/>
    <s v="Gautam Batra"/>
    <s v="FDZ028*14 FDZ027*1 FDZ005*2 FDZ022*1"/>
    <x v="794"/>
    <x v="0"/>
    <s v="krishnabatra2@gmail.com"/>
    <m/>
    <s v="Test"/>
  </r>
  <r>
    <n v="239"/>
    <s v="SADDAGSK201708271404"/>
    <s v="1101423036657990"/>
    <x v="0"/>
    <d v="2017-08-27T00:00:00"/>
    <x v="1"/>
    <x v="4"/>
    <x v="1"/>
    <s v="27"/>
    <x v="2"/>
    <d v="1899-12-30T16:25:58"/>
    <x v="8"/>
    <n v="1"/>
    <x v="0"/>
    <x v="4"/>
    <s v="Gautam Batra"/>
    <s v="GSK025*1 GSK021*1 GSK068*15"/>
    <x v="82"/>
    <x v="0"/>
    <s v="krishnabatra2@gmail.com"/>
    <m/>
    <s v="Test"/>
  </r>
  <r>
    <n v="240"/>
    <s v="SADDAGSK201708275413"/>
    <s v="1101423036657990"/>
    <x v="0"/>
    <d v="2017-08-27T00:00:00"/>
    <x v="1"/>
    <x v="4"/>
    <x v="1"/>
    <s v="27"/>
    <x v="2"/>
    <d v="1899-12-30T16:26:02"/>
    <x v="8"/>
    <n v="1"/>
    <x v="0"/>
    <x v="4"/>
    <s v="Gautam Batra"/>
    <s v="GSK025*1 GSK021*1 GSK068*15"/>
    <x v="82"/>
    <x v="0"/>
    <s v="krishnabatra2@gmail.com"/>
    <m/>
    <s v="Test"/>
  </r>
  <r>
    <n v="2136"/>
    <s v="SADDALPZ201709274085"/>
    <s v="59b5188870dbc4.89034802"/>
    <x v="0"/>
    <d v="2017-09-27T00:00:00"/>
    <x v="2"/>
    <x v="0"/>
    <x v="0"/>
    <s v="27"/>
    <x v="2"/>
    <d v="1899-12-30T20:15:40"/>
    <x v="3"/>
    <n v="1"/>
    <x v="0"/>
    <x v="4"/>
    <s v="shailesh"/>
    <s v="LPZ028*1 LPZ139*1 LPZ121*1 LPZ182*2"/>
    <x v="56"/>
    <x v="0"/>
    <s v="shaileshrgipt@gmail.com"/>
    <s v="-"/>
    <s v="Test"/>
  </r>
  <r>
    <n v="2157"/>
    <s v="SADDAGSK201709272471"/>
    <s v="59b83458cfb390.84979475"/>
    <x v="0"/>
    <d v="2017-09-27T00:00:00"/>
    <x v="2"/>
    <x v="0"/>
    <x v="0"/>
    <s v="27"/>
    <x v="2"/>
    <d v="1899-12-30T22:48:24"/>
    <x v="8"/>
    <n v="1"/>
    <x v="0"/>
    <x v="4"/>
    <s v="chiranjit"/>
    <s v="GSK082*1"/>
    <x v="71"/>
    <x v="0"/>
    <s v="chiranjitphd13@gmail.com"/>
    <s v="-"/>
    <s v="Test"/>
  </r>
  <r>
    <n v="3732"/>
    <s v="SADDALPZ201710273260"/>
    <s v="830448797116889"/>
    <x v="0"/>
    <d v="2017-10-27T00:00:00"/>
    <x v="0"/>
    <x v="1"/>
    <x v="0"/>
    <s v="27"/>
    <x v="2"/>
    <d v="1899-12-30T12:26:54"/>
    <x v="3"/>
    <n v="1"/>
    <x v="0"/>
    <x v="4"/>
    <s v="Sanjeev Kumar"/>
    <s v="LPZ071*1 LPZ076*1"/>
    <x v="141"/>
    <x v="0"/>
    <s v="kumarsanjeev1502@gmail.com"/>
    <s v="NotDelivered"/>
    <s v="Test"/>
  </r>
  <r>
    <n v="3745"/>
    <s v="SADDAGSK201710274062"/>
    <s v="1394469554003208"/>
    <x v="0"/>
    <d v="2017-10-27T00:00:00"/>
    <x v="0"/>
    <x v="1"/>
    <x v="0"/>
    <s v="27"/>
    <x v="2"/>
    <d v="1899-12-30T17:07:08"/>
    <x v="8"/>
    <n v="1"/>
    <x v="0"/>
    <x v="4"/>
    <s v="Satish Narwade"/>
    <s v="GSK01*1"/>
    <x v="62"/>
    <x v="0"/>
    <s v="narwade1111@gmail.com"/>
    <s v="-"/>
    <s v="Test"/>
  </r>
  <r>
    <n v="3756"/>
    <s v="SADDAGSK201710278552"/>
    <s v="692687797596115"/>
    <x v="0"/>
    <d v="2017-10-27T00:00:00"/>
    <x v="0"/>
    <x v="1"/>
    <x v="0"/>
    <s v="27"/>
    <x v="2"/>
    <d v="1899-12-30T20:12:53"/>
    <x v="8"/>
    <n v="1"/>
    <x v="0"/>
    <x v="4"/>
    <s v="Ankit Yadav"/>
    <s v="GSK01*1"/>
    <x v="62"/>
    <x v="0"/>
    <s v="ankitravi01@gmail.com"/>
    <s v="-"/>
    <s v="Test"/>
  </r>
  <r>
    <n v="3760"/>
    <s v="SADDATOA201710276180"/>
    <s v="10211611318893571"/>
    <x v="1"/>
    <d v="2017-10-27T00:00:00"/>
    <x v="0"/>
    <x v="1"/>
    <x v="0"/>
    <s v="27"/>
    <x v="2"/>
    <d v="1899-12-30T20:40:01"/>
    <x v="0"/>
    <n v="0"/>
    <x v="0"/>
    <x v="4"/>
    <s v="Abhinov Bharadwaj"/>
    <s v="TOA017*1"/>
    <x v="0"/>
    <x v="0"/>
    <s v="abhinovb9@gmail.com"/>
    <s v="-"/>
    <s v="Test"/>
  </r>
  <r>
    <n v="3761"/>
    <s v="SADDATOA201710275239"/>
    <s v="10211611318893571"/>
    <x v="0"/>
    <d v="2017-10-27T00:00:00"/>
    <x v="0"/>
    <x v="1"/>
    <x v="0"/>
    <s v="27"/>
    <x v="2"/>
    <d v="1899-12-30T20:40:20"/>
    <x v="0"/>
    <n v="1"/>
    <x v="0"/>
    <x v="4"/>
    <s v="Abhinov Bharadwaj"/>
    <s v="TOA017*1"/>
    <x v="0"/>
    <x v="0"/>
    <s v="abhinovb9@gmail.com"/>
    <s v="-"/>
    <s v="Test"/>
  </r>
  <r>
    <n v="3765"/>
    <s v="SADDACBT201710279733"/>
    <s v="10203661941225167"/>
    <x v="0"/>
    <d v="2017-10-27T00:00:00"/>
    <x v="0"/>
    <x v="1"/>
    <x v="0"/>
    <s v="27"/>
    <x v="2"/>
    <d v="1899-12-30T20:55:28"/>
    <x v="4"/>
    <n v="1"/>
    <x v="0"/>
    <x v="4"/>
    <s v="Shirshendu Layek"/>
    <s v="CBT052*1 CBT112*1 CBT108*1"/>
    <x v="795"/>
    <x v="0"/>
    <s v="shirso.it7@gmail.com"/>
    <s v="-"/>
    <s v="Test"/>
  </r>
  <r>
    <n v="3767"/>
    <s v="SADDACFF201710277157"/>
    <s v="157180954879680"/>
    <x v="0"/>
    <d v="2017-10-27T00:00:00"/>
    <x v="0"/>
    <x v="1"/>
    <x v="0"/>
    <s v="27"/>
    <x v="2"/>
    <d v="1899-12-30T20:59:40"/>
    <x v="6"/>
    <n v="1"/>
    <x v="0"/>
    <x v="4"/>
    <s v="Shubham Jain"/>
    <s v="CFF47*3"/>
    <x v="3"/>
    <x v="0"/>
    <s v="jain.shubham102@gmail.com"/>
    <s v="-"/>
    <s v="Test"/>
  </r>
  <r>
    <n v="3768"/>
    <s v="SADDARDB201710276285"/>
    <s v="728358500706380"/>
    <x v="0"/>
    <d v="2017-10-27T00:00:00"/>
    <x v="0"/>
    <x v="1"/>
    <x v="0"/>
    <s v="27"/>
    <x v="2"/>
    <d v="1899-12-30T21:00:26"/>
    <x v="1"/>
    <n v="1"/>
    <x v="0"/>
    <x v="4"/>
    <s v="Akshay Mor"/>
    <s v="RDB072*2 RDB177*4 RDB159*1 RDB201*1 RDB196*1 RDB179*4"/>
    <x v="796"/>
    <x v="0"/>
    <s v="akshaymor8287@gmail.com"/>
    <s v="-"/>
    <s v="Test"/>
  </r>
  <r>
    <n v="3775"/>
    <s v="SADDAGSK201710274638"/>
    <s v="834728003371258"/>
    <x v="1"/>
    <d v="2017-10-27T00:00:00"/>
    <x v="0"/>
    <x v="1"/>
    <x v="0"/>
    <s v="27"/>
    <x v="2"/>
    <d v="1899-12-30T21:39:52"/>
    <x v="8"/>
    <n v="0"/>
    <x v="0"/>
    <x v="4"/>
    <s v="Naman Yadav"/>
    <s v="GSK14*1 GSK17*1"/>
    <x v="30"/>
    <x v="0"/>
    <s v="yadavnaman.08@gmail.com"/>
    <s v="-"/>
    <s v="Test"/>
  </r>
  <r>
    <n v="3778"/>
    <s v="SADDALPZ201710279855"/>
    <s v="59b83458cfb390.84979475"/>
    <x v="0"/>
    <d v="2017-10-27T00:00:00"/>
    <x v="0"/>
    <x v="1"/>
    <x v="0"/>
    <s v="27"/>
    <x v="2"/>
    <d v="1899-12-30T21:42:47"/>
    <x v="3"/>
    <n v="1"/>
    <x v="0"/>
    <x v="4"/>
    <s v="chiranjit"/>
    <s v="LPZ226*2 LPZ183*6"/>
    <x v="116"/>
    <x v="0"/>
    <s v="chiranjitphd13@gmail.com"/>
    <s v="-"/>
    <s v="Test"/>
  </r>
  <r>
    <n v="3780"/>
    <s v="SADDARDB201710279953"/>
    <s v="1069017489868613"/>
    <x v="0"/>
    <d v="2017-10-27T00:00:00"/>
    <x v="0"/>
    <x v="1"/>
    <x v="0"/>
    <s v="27"/>
    <x v="2"/>
    <d v="1899-12-30T21:48:06"/>
    <x v="1"/>
    <n v="1"/>
    <x v="0"/>
    <x v="4"/>
    <s v="P Riddheshwar"/>
    <s v="RDB057*1 RDB053*1 RDB056*1"/>
    <x v="226"/>
    <x v="0"/>
    <s v="riddheshwar@gmail.com"/>
    <s v="-"/>
    <s v="Test"/>
  </r>
  <r>
    <n v="3781"/>
    <s v="SADDAGSK201710272386"/>
    <s v="1394469554003208"/>
    <x v="0"/>
    <d v="2017-10-27T00:00:00"/>
    <x v="0"/>
    <x v="1"/>
    <x v="0"/>
    <s v="27"/>
    <x v="2"/>
    <d v="1899-12-30T21:50:29"/>
    <x v="8"/>
    <n v="1"/>
    <x v="0"/>
    <x v="4"/>
    <s v="Satish Narwade"/>
    <s v="GSK14*1"/>
    <x v="71"/>
    <x v="0"/>
    <s v="narwade1111@gmail.com"/>
    <s v="-"/>
    <s v="Test"/>
  </r>
  <r>
    <n v="6041"/>
    <s v="SADDARDB201711272286"/>
    <s v="1490222177738161"/>
    <x v="0"/>
    <d v="2017-11-27T00:00:00"/>
    <x v="4"/>
    <x v="2"/>
    <x v="0"/>
    <s v="27"/>
    <x v="2"/>
    <d v="1899-12-30T19:16:49"/>
    <x v="1"/>
    <n v="1"/>
    <x v="0"/>
    <x v="4"/>
    <s v="Devdutt Tripathi"/>
    <s v="RDB048*1"/>
    <x v="8"/>
    <x v="0"/>
    <s v="tripathidev714@gmail.com"/>
    <s v="-"/>
    <s v="Test"/>
  </r>
  <r>
    <n v="6048"/>
    <s v="SADDABLS201711276820"/>
    <s v="1388213731291171"/>
    <x v="0"/>
    <d v="2017-11-27T00:00:00"/>
    <x v="4"/>
    <x v="2"/>
    <x v="0"/>
    <s v="27"/>
    <x v="2"/>
    <d v="1899-12-30T20:19:07"/>
    <x v="5"/>
    <n v="1"/>
    <x v="0"/>
    <x v="4"/>
    <s v="Sourav Jana"/>
    <s v="BLS100*3"/>
    <x v="217"/>
    <x v="0"/>
    <s v="sourav123jana@gmail.com"/>
    <s v="-"/>
    <s v="Test"/>
  </r>
  <r>
    <n v="6057"/>
    <s v="SADDAMOM201711271819"/>
    <s v="59ac2a2f9a8192.69876475"/>
    <x v="0"/>
    <d v="2017-11-27T00:00:00"/>
    <x v="4"/>
    <x v="2"/>
    <x v="0"/>
    <s v="27"/>
    <x v="2"/>
    <d v="1899-12-30T21:18:07"/>
    <x v="2"/>
    <n v="1"/>
    <x v="0"/>
    <x v="4"/>
    <s v="Pushpender Singh Deora"/>
    <s v="MOM073*2 MOM074*2"/>
    <x v="3"/>
    <x v="0"/>
    <s v="psdeora9462@gmail.com"/>
    <s v="-"/>
    <s v="Test"/>
  </r>
  <r>
    <n v="6061"/>
    <s v="SADDATOA201711276754"/>
    <s v="59b83458cfb390.84979475"/>
    <x v="0"/>
    <d v="2017-11-27T00:00:00"/>
    <x v="4"/>
    <x v="2"/>
    <x v="0"/>
    <s v="27"/>
    <x v="2"/>
    <d v="1899-12-30T21:33:46"/>
    <x v="0"/>
    <n v="1"/>
    <x v="0"/>
    <x v="4"/>
    <s v="chiranjit"/>
    <s v="TOA146*1 TOA155*3 TOA156*1"/>
    <x v="54"/>
    <x v="0"/>
    <s v="chiranjitphd13@gmail.com"/>
    <s v="-"/>
    <s v="Test"/>
  </r>
  <r>
    <n v="6062"/>
    <s v="SADDATOA201711278624"/>
    <s v="59b83458cfb390.84979475"/>
    <x v="0"/>
    <d v="2017-11-27T00:00:00"/>
    <x v="4"/>
    <x v="2"/>
    <x v="0"/>
    <s v="27"/>
    <x v="2"/>
    <d v="1899-12-30T21:35:19"/>
    <x v="0"/>
    <n v="1"/>
    <x v="0"/>
    <x v="4"/>
    <s v="chiranjit"/>
    <s v="TOA146*1 TOA155*3 TOA156*1"/>
    <x v="54"/>
    <x v="0"/>
    <s v="chiranjitphd13@gmail.com"/>
    <s v="-"/>
    <s v="Test"/>
  </r>
  <r>
    <n v="6063"/>
    <s v="SADDARDB201711272026"/>
    <s v="1512889562137096"/>
    <x v="0"/>
    <d v="2017-11-27T00:00:00"/>
    <x v="4"/>
    <x v="2"/>
    <x v="0"/>
    <s v="27"/>
    <x v="2"/>
    <d v="1899-12-30T21:38:12"/>
    <x v="1"/>
    <n v="1"/>
    <x v="0"/>
    <x v="4"/>
    <s v="Akshat Gupta"/>
    <s v="RDB212*1 RDB096*1 RDB214*1"/>
    <x v="19"/>
    <x v="0"/>
    <s v="ansh.gupta0512@gmail.com"/>
    <s v="-"/>
    <s v="Test"/>
  </r>
  <r>
    <n v="6066"/>
    <s v="SADDAGSK201711274129"/>
    <s v="59b83458cfb390.84979475"/>
    <x v="0"/>
    <d v="2017-11-27T00:00:00"/>
    <x v="4"/>
    <x v="2"/>
    <x v="0"/>
    <s v="27"/>
    <x v="2"/>
    <d v="1899-12-30T22:02:56"/>
    <x v="8"/>
    <n v="1"/>
    <x v="0"/>
    <x v="4"/>
    <s v="chiranjit"/>
    <s v="GSK70*1 GSK95*1"/>
    <x v="300"/>
    <x v="0"/>
    <s v="chiranjitphd13@gmail.com"/>
    <s v="-"/>
    <s v="Test"/>
  </r>
  <r>
    <n v="241"/>
    <s v="SADDABLS201708278608"/>
    <s v="1659569110754291"/>
    <x v="0"/>
    <d v="2017-08-27T00:00:00"/>
    <x v="1"/>
    <x v="4"/>
    <x v="1"/>
    <s v="27"/>
    <x v="2"/>
    <d v="1899-12-30T16:28:10"/>
    <x v="5"/>
    <n v="1"/>
    <x v="0"/>
    <x v="4"/>
    <s v="Rahul"/>
    <s v="BLS66*1 BLS45*3"/>
    <x v="7"/>
    <x v="0"/>
    <s v="lucky.prison001@gmail.com"/>
    <m/>
    <s v="Test"/>
  </r>
  <r>
    <n v="242"/>
    <s v="SADDABLS201708279922"/>
    <s v="1659569110754291"/>
    <x v="0"/>
    <d v="2017-08-27T00:00:00"/>
    <x v="1"/>
    <x v="4"/>
    <x v="1"/>
    <s v="27"/>
    <x v="2"/>
    <d v="1899-12-30T16:28:13"/>
    <x v="5"/>
    <n v="1"/>
    <x v="0"/>
    <x v="4"/>
    <s v="Rahul"/>
    <s v="BLS66*1 BLS45*3"/>
    <x v="7"/>
    <x v="0"/>
    <s v="lucky.prison001@gmail.com"/>
    <m/>
    <s v="Test"/>
  </r>
  <r>
    <n v="234"/>
    <s v="SADDA201708274587"/>
    <s v="59a008c6c569e5.37372151"/>
    <x v="1"/>
    <d v="2017-08-27T00:00:00"/>
    <x v="1"/>
    <x v="4"/>
    <x v="1"/>
    <s v="27"/>
    <x v="2"/>
    <d v="1899-12-30T15:41:57"/>
    <x v="1"/>
    <n v="1"/>
    <x v="0"/>
    <x v="4"/>
    <s v="Abhishek Chauhan"/>
    <s v="RDB074*1 RDB177*2 RDB175*1 RDB146*1"/>
    <x v="669"/>
    <x v="0"/>
    <s v="rkmabhi@gmail.com"/>
    <m/>
    <s v="Test"/>
  </r>
  <r>
    <n v="3772"/>
    <s v="SADDARDB201710273223"/>
    <s v="59c4e70041e5b0.01131048"/>
    <x v="0"/>
    <d v="2017-10-27T00:00:00"/>
    <x v="0"/>
    <x v="1"/>
    <x v="0"/>
    <s v="27"/>
    <x v="2"/>
    <d v="1899-12-30T21:23:56"/>
    <x v="1"/>
    <n v="1"/>
    <x v="0"/>
    <x v="4"/>
    <s v="devansh gupta"/>
    <s v="RDB074*1 RDB175*8"/>
    <x v="80"/>
    <x v="0"/>
    <s v="devanshgaurav@gmail.com"/>
    <s v="-"/>
    <s v="Test"/>
  </r>
  <r>
    <n v="3787"/>
    <s v="SADDACFF201710273809"/>
    <s v="966169893521685"/>
    <x v="0"/>
    <d v="2017-10-27T00:00:00"/>
    <x v="0"/>
    <x v="1"/>
    <x v="0"/>
    <s v="27"/>
    <x v="2"/>
    <d v="1899-12-30T23:07:35"/>
    <x v="6"/>
    <n v="1"/>
    <x v="0"/>
    <x v="4"/>
    <s v="Yaditya Joshi"/>
    <s v="CFF31*1 CFF9*1"/>
    <x v="47"/>
    <x v="0"/>
    <s v="yadityajoshi6789@gmail.com"/>
    <s v="-"/>
    <s v="Test"/>
  </r>
  <r>
    <n v="197"/>
    <s v="SADDATOA201708275922"/>
    <s v="59a2ba1eacedd8.65140948"/>
    <x v="0"/>
    <d v="2017-08-27T00:00:00"/>
    <x v="1"/>
    <x v="4"/>
    <x v="1"/>
    <s v="27"/>
    <x v="2"/>
    <d v="1899-12-30T12:43:15"/>
    <x v="0"/>
    <n v="1"/>
    <x v="0"/>
    <x v="4"/>
    <s v="avisek"/>
    <s v="TOA033*2"/>
    <x v="76"/>
    <x v="0"/>
    <s v="abhisheksingh981@rediffmail.com"/>
    <m/>
    <s v="Test"/>
  </r>
  <r>
    <n v="198"/>
    <s v="SADDAMOM201708274304"/>
    <s v="59a2ba1eacedd8.65140948"/>
    <x v="0"/>
    <d v="2017-08-27T00:00:00"/>
    <x v="1"/>
    <x v="4"/>
    <x v="1"/>
    <s v="27"/>
    <x v="2"/>
    <d v="1899-12-30T12:47:28"/>
    <x v="2"/>
    <n v="1"/>
    <x v="0"/>
    <x v="4"/>
    <s v="avisek"/>
    <s v="MOM036*12"/>
    <x v="90"/>
    <x v="0"/>
    <s v="abhisheksingh981@rediffmail.com"/>
    <m/>
    <s v="Test"/>
  </r>
  <r>
    <n v="204"/>
    <s v="SADDAGSK201708271180"/>
    <s v="1551582351567139"/>
    <x v="0"/>
    <d v="2017-08-27T00:00:00"/>
    <x v="1"/>
    <x v="4"/>
    <x v="1"/>
    <s v="27"/>
    <x v="2"/>
    <d v="1899-12-30T13:11:03"/>
    <x v="8"/>
    <n v="1"/>
    <x v="0"/>
    <x v="4"/>
    <s v="Paresh Kumar Mishra"/>
    <s v="GSK013*1"/>
    <x v="3"/>
    <x v="0"/>
    <s v="mishra.paresh592@gmail.com"/>
    <m/>
    <s v="Test"/>
  </r>
  <r>
    <n v="205"/>
    <s v="SADDAGSK201708271030"/>
    <s v="1551582351567139"/>
    <x v="0"/>
    <d v="2017-08-27T00:00:00"/>
    <x v="1"/>
    <x v="4"/>
    <x v="1"/>
    <s v="27"/>
    <x v="2"/>
    <d v="1899-12-30T13:11:06"/>
    <x v="8"/>
    <n v="1"/>
    <x v="0"/>
    <x v="4"/>
    <s v="Paresh Kumar Mishra"/>
    <s v="GSK013*1"/>
    <x v="3"/>
    <x v="0"/>
    <s v="mishra.paresh592@gmail.com"/>
    <m/>
    <s v="Test"/>
  </r>
  <r>
    <n v="3733"/>
    <s v="SADDARDB201710273013"/>
    <s v="1440210946086637"/>
    <x v="0"/>
    <d v="2017-10-27T00:00:00"/>
    <x v="0"/>
    <x v="1"/>
    <x v="0"/>
    <s v="27"/>
    <x v="2"/>
    <d v="1899-12-30T12:30:36"/>
    <x v="1"/>
    <n v="1"/>
    <x v="0"/>
    <x v="4"/>
    <s v="Mayank Choudhary"/>
    <s v="RDB126*1"/>
    <x v="57"/>
    <x v="0"/>
    <s v="mayankchoudhary76@gmail.com"/>
    <s v="-"/>
    <s v="Test"/>
  </r>
  <r>
    <n v="222"/>
    <s v="SADDATOA201708274458"/>
    <s v="599fcaf07a5fd0.42271503"/>
    <x v="0"/>
    <d v="2017-08-27T00:00:00"/>
    <x v="1"/>
    <x v="4"/>
    <x v="1"/>
    <s v="27"/>
    <x v="2"/>
    <d v="1899-12-30T14:58:59"/>
    <x v="0"/>
    <n v="1"/>
    <x v="0"/>
    <x v="4"/>
    <s v="Chandu"/>
    <s v="TOA173*1 TOA105*1 TOA177*1 TOA104*1 TOA180*1"/>
    <x v="797"/>
    <x v="0"/>
    <s v="Kennyking9998@gmail.com"/>
    <m/>
    <s v="Test"/>
  </r>
  <r>
    <n v="223"/>
    <s v="SADDATOA201708276203"/>
    <s v="599fcaf07a5fd0.42271503"/>
    <x v="0"/>
    <d v="2017-08-27T00:00:00"/>
    <x v="1"/>
    <x v="4"/>
    <x v="1"/>
    <s v="27"/>
    <x v="2"/>
    <d v="1899-12-30T14:59:06"/>
    <x v="0"/>
    <n v="1"/>
    <x v="0"/>
    <x v="4"/>
    <s v="Chandu"/>
    <s v="TOA173*1 TOA105*1 TOA177*1 TOA104*1 TOA180*1"/>
    <x v="797"/>
    <x v="0"/>
    <s v="Kennyking9998@gmail.com"/>
    <m/>
    <s v="Test"/>
  </r>
  <r>
    <n v="224"/>
    <s v="SADDATOA201708278526"/>
    <s v="599fcaf07a5fd0.42271503"/>
    <x v="0"/>
    <d v="2017-08-27T00:00:00"/>
    <x v="1"/>
    <x v="4"/>
    <x v="1"/>
    <s v="27"/>
    <x v="2"/>
    <d v="1899-12-30T14:59:09"/>
    <x v="0"/>
    <n v="1"/>
    <x v="0"/>
    <x v="4"/>
    <s v="Chandu"/>
    <s v="TOA173*1 TOA105*1 TOA177*1 TOA104*1 TOA180*1"/>
    <x v="797"/>
    <x v="0"/>
    <s v="Kennyking9998@gmail.com"/>
    <m/>
    <s v="Test"/>
  </r>
  <r>
    <n v="3770"/>
    <s v="SADDARDB201710277119"/>
    <s v="1976803445923318"/>
    <x v="0"/>
    <d v="2017-10-27T00:00:00"/>
    <x v="0"/>
    <x v="1"/>
    <x v="0"/>
    <s v="27"/>
    <x v="2"/>
    <d v="1899-12-30T21:08:23"/>
    <x v="1"/>
    <n v="1"/>
    <x v="0"/>
    <x v="4"/>
    <s v="Rishiraj Borah"/>
    <s v="RDB058*5 RDB051*1 RDB063*3"/>
    <x v="798"/>
    <x v="0"/>
    <s v="borah.rishiraj007@gmail.com"/>
    <s v="-"/>
    <s v="Test"/>
  </r>
  <r>
    <n v="3776"/>
    <s v="SADDATOA201710279610"/>
    <s v="599fcaf07a5fd0.42271503"/>
    <x v="0"/>
    <d v="2017-10-27T00:00:00"/>
    <x v="0"/>
    <x v="1"/>
    <x v="0"/>
    <s v="27"/>
    <x v="2"/>
    <d v="1899-12-30T21:40:22"/>
    <x v="0"/>
    <n v="1"/>
    <x v="0"/>
    <x v="4"/>
    <s v="Chandu"/>
    <s v="TOA177*2"/>
    <x v="199"/>
    <x v="0"/>
    <s v="Kennyking9998@gmail.com"/>
    <s v="-"/>
    <s v="Test"/>
  </r>
  <r>
    <n v="227"/>
    <s v="SADDATOA201708274823"/>
    <s v="599fcaf07a5fd0.42271503"/>
    <x v="0"/>
    <d v="2017-08-27T00:00:00"/>
    <x v="1"/>
    <x v="4"/>
    <x v="1"/>
    <s v="27"/>
    <x v="2"/>
    <d v="1899-12-30T15:08:40"/>
    <x v="0"/>
    <n v="1"/>
    <x v="0"/>
    <x v="4"/>
    <s v="Chandu"/>
    <s v="TOA177*1"/>
    <x v="203"/>
    <x v="0"/>
    <s v="Kennyking9998@gmail.com"/>
    <m/>
    <s v="Test"/>
  </r>
  <r>
    <n v="228"/>
    <s v="SADDATOA201708272857"/>
    <s v="599fcaf07a5fd0.42271503"/>
    <x v="0"/>
    <d v="2017-08-27T00:00:00"/>
    <x v="1"/>
    <x v="4"/>
    <x v="1"/>
    <s v="27"/>
    <x v="2"/>
    <d v="1899-12-30T15:08:58"/>
    <x v="0"/>
    <n v="1"/>
    <x v="0"/>
    <x v="4"/>
    <s v="Chandu"/>
    <s v="TOA177*1"/>
    <x v="203"/>
    <x v="0"/>
    <s v="Kennyking9998@gmail.com"/>
    <m/>
    <s v="Test"/>
  </r>
  <r>
    <n v="6070"/>
    <s v="SADDAGSK201711278028"/>
    <s v="1822832394424248"/>
    <x v="0"/>
    <d v="2017-11-27T00:00:00"/>
    <x v="4"/>
    <x v="2"/>
    <x v="0"/>
    <s v="27"/>
    <x v="2"/>
    <d v="1899-12-30T22:46:59"/>
    <x v="8"/>
    <n v="1"/>
    <x v="0"/>
    <x v="4"/>
    <s v="Harsha Vardhan"/>
    <s v="GSK14*1"/>
    <x v="71"/>
    <x v="0"/>
    <s v="vardhanharsha15@gmail.com"/>
    <s v="-"/>
    <s v="Test"/>
  </r>
  <r>
    <n v="2121"/>
    <s v="SADDALPZ201709272404"/>
    <s v="1957737644511354"/>
    <x v="0"/>
    <d v="2017-09-27T00:00:00"/>
    <x v="2"/>
    <x v="0"/>
    <x v="0"/>
    <s v="27"/>
    <x v="2"/>
    <d v="1899-12-30T14:02:53"/>
    <x v="3"/>
    <n v="1"/>
    <x v="0"/>
    <x v="4"/>
    <s v="Harshawardhan More"/>
    <s v="LPZ226*1 LPZ227*1"/>
    <x v="64"/>
    <x v="0"/>
    <s v="Harshawardhanm@gmail.com"/>
    <s v="-"/>
    <s v="Test"/>
  </r>
  <r>
    <n v="3764"/>
    <s v="SADDAGSK201710277456"/>
    <s v="59a15a29c47f51.26850918"/>
    <x v="0"/>
    <d v="2017-10-27T00:00:00"/>
    <x v="0"/>
    <x v="1"/>
    <x v="0"/>
    <s v="27"/>
    <x v="2"/>
    <d v="1899-12-30T20:54:48"/>
    <x v="8"/>
    <n v="1"/>
    <x v="0"/>
    <x v="4"/>
    <s v="Prateek Kumar"/>
    <s v="GSK72*1 GSK74*1"/>
    <x v="300"/>
    <x v="0"/>
    <s v="prateekkmr60@gmail.com"/>
    <s v="-"/>
    <s v="Test"/>
  </r>
  <r>
    <n v="3731"/>
    <s v="SADDACBT201710278612"/>
    <s v="59abd741445d75.33370405"/>
    <x v="0"/>
    <d v="2017-10-27T00:00:00"/>
    <x v="0"/>
    <x v="1"/>
    <x v="0"/>
    <s v="27"/>
    <x v="2"/>
    <d v="1899-12-30T11:39:22"/>
    <x v="4"/>
    <n v="1"/>
    <x v="0"/>
    <x v="6"/>
    <s v="Rajib Roy"/>
    <s v="CBT099*1 CBT100*1"/>
    <x v="391"/>
    <x v="0"/>
    <s v="roy.rajib@ymail.com"/>
    <s v="-"/>
    <s v="Test"/>
  </r>
  <r>
    <n v="3734"/>
    <s v="SADDACFF201710274937"/>
    <s v="59abd741445d75.33370405"/>
    <x v="0"/>
    <d v="2017-10-27T00:00:00"/>
    <x v="0"/>
    <x v="1"/>
    <x v="0"/>
    <s v="27"/>
    <x v="2"/>
    <d v="1899-12-30T12:37:26"/>
    <x v="6"/>
    <n v="1"/>
    <x v="0"/>
    <x v="6"/>
    <s v="Rajib Roy"/>
    <s v="CFF34*1"/>
    <x v="3"/>
    <x v="0"/>
    <s v="roy.rajib@ymail.com"/>
    <s v="NotDelivered"/>
    <s v="Test"/>
  </r>
  <r>
    <n v="3782"/>
    <s v="SADDAGSK201710275225"/>
    <s v="1492590864171254"/>
    <x v="0"/>
    <d v="2017-10-27T00:00:00"/>
    <x v="0"/>
    <x v="1"/>
    <x v="0"/>
    <s v="27"/>
    <x v="2"/>
    <d v="1899-12-30T21:52:56"/>
    <x v="8"/>
    <n v="1"/>
    <x v="0"/>
    <x v="7"/>
    <s v="Pooja Thakur"/>
    <s v="GSK62*3 GSK89*3 GSK68*14"/>
    <x v="799"/>
    <x v="0"/>
    <s v="pthakur291995@gmail.com"/>
    <s v="-"/>
    <s v="Test"/>
  </r>
  <r>
    <n v="3790"/>
    <s v="SADDAGSK201710274655"/>
    <s v="59f37055a52974.27478872"/>
    <x v="0"/>
    <d v="2017-10-27T00:00:00"/>
    <x v="0"/>
    <x v="1"/>
    <x v="0"/>
    <s v="27"/>
    <x v="2"/>
    <d v="1899-12-30T23:20:38"/>
    <x v="8"/>
    <n v="1"/>
    <x v="0"/>
    <x v="7"/>
    <s v="Neha Singh"/>
    <s v="GSK07*1 GSK96*1 GSK70*2"/>
    <x v="11"/>
    <x v="0"/>
    <s v="singhneha9698@gmail.com"/>
    <s v="-"/>
    <s v="Test"/>
  </r>
  <r>
    <n v="3727"/>
    <s v="SADDAGSK201710277858"/>
    <s v="599efe9571d315.01112335"/>
    <x v="0"/>
    <d v="2017-10-27T00:00:00"/>
    <x v="0"/>
    <x v="1"/>
    <x v="0"/>
    <s v="27"/>
    <x v="2"/>
    <d v="1899-12-30T00:19:42"/>
    <x v="8"/>
    <n v="1"/>
    <x v="0"/>
    <x v="7"/>
    <s v="Rashmi"/>
    <s v="GSK70*1 GSK95*2 GSK72*1"/>
    <x v="27"/>
    <x v="0"/>
    <s v="rashmi.lodwal1709@gmail.com"/>
    <s v="-"/>
    <s v="Test"/>
  </r>
  <r>
    <n v="181"/>
    <s v="SADDA201708279783"/>
    <s v="59a07a14c76307.99604828"/>
    <x v="1"/>
    <d v="2017-08-27T00:00:00"/>
    <x v="1"/>
    <x v="4"/>
    <x v="1"/>
    <s v="27"/>
    <x v="2"/>
    <d v="1899-12-30T10:14:16"/>
    <x v="3"/>
    <n v="0"/>
    <x v="0"/>
    <x v="8"/>
    <s v="Rakesh"/>
    <s v="LPZ047*2"/>
    <x v="3"/>
    <x v="0"/>
    <s v="r.k.suthar888@gmail.com"/>
    <m/>
    <s v="Test"/>
  </r>
  <r>
    <n v="182"/>
    <s v="SADDA201708275715"/>
    <s v="59a07a14c76307.99604828"/>
    <x v="1"/>
    <d v="2017-08-27T00:00:00"/>
    <x v="1"/>
    <x v="4"/>
    <x v="1"/>
    <s v="27"/>
    <x v="2"/>
    <d v="1899-12-30T10:14:23"/>
    <x v="3"/>
    <n v="0"/>
    <x v="0"/>
    <x v="8"/>
    <s v="Rakesh"/>
    <s v="LPZ047*2"/>
    <x v="3"/>
    <x v="0"/>
    <s v="r.k.suthar888@gmail.com"/>
    <m/>
    <s v="Test"/>
  </r>
  <r>
    <n v="183"/>
    <s v="SADDA201708278571"/>
    <s v="59a07a14c76307.99604828"/>
    <x v="1"/>
    <d v="2017-08-27T00:00:00"/>
    <x v="1"/>
    <x v="4"/>
    <x v="1"/>
    <s v="27"/>
    <x v="2"/>
    <d v="1899-12-30T10:14:29"/>
    <x v="3"/>
    <n v="0"/>
    <x v="0"/>
    <x v="8"/>
    <s v="Rakesh"/>
    <s v="LPZ047*2"/>
    <x v="3"/>
    <x v="0"/>
    <s v="r.k.suthar888@gmail.com"/>
    <m/>
    <s v="Test"/>
  </r>
  <r>
    <n v="174"/>
    <s v="SADDA201708278601"/>
    <s v="59a07a14c76307.99604828"/>
    <x v="1"/>
    <d v="2017-08-27T00:00:00"/>
    <x v="1"/>
    <x v="4"/>
    <x v="1"/>
    <s v="27"/>
    <x v="2"/>
    <d v="1899-12-30T09:55:51"/>
    <x v="2"/>
    <n v="0"/>
    <x v="0"/>
    <x v="8"/>
    <s v="Rakesh"/>
    <s v="MOM001*2"/>
    <x v="90"/>
    <x v="0"/>
    <s v="r.k.suthar888@gmail.com"/>
    <m/>
    <s v="Test"/>
  </r>
  <r>
    <n v="175"/>
    <s v="SADDA201708271506"/>
    <s v="59a07a14c76307.99604828"/>
    <x v="1"/>
    <d v="2017-08-27T00:00:00"/>
    <x v="1"/>
    <x v="4"/>
    <x v="1"/>
    <s v="27"/>
    <x v="2"/>
    <d v="1899-12-30T09:56:02"/>
    <x v="2"/>
    <n v="0"/>
    <x v="0"/>
    <x v="8"/>
    <s v="Rakesh"/>
    <s v="MOM001*2"/>
    <x v="90"/>
    <x v="0"/>
    <s v="r.k.suthar888@gmail.com"/>
    <m/>
    <s v="Test"/>
  </r>
  <r>
    <n v="176"/>
    <s v="SADDA201708278209"/>
    <s v="59a07a14c76307.99604828"/>
    <x v="1"/>
    <d v="2017-08-27T00:00:00"/>
    <x v="1"/>
    <x v="4"/>
    <x v="1"/>
    <s v="27"/>
    <x v="2"/>
    <d v="1899-12-30T09:58:28"/>
    <x v="3"/>
    <n v="0"/>
    <x v="0"/>
    <x v="8"/>
    <s v="Rakesh"/>
    <s v="LPZ047*2"/>
    <x v="3"/>
    <x v="0"/>
    <s v="r.k.suthar888@gmail.com"/>
    <m/>
    <s v="Test"/>
  </r>
  <r>
    <n v="177"/>
    <s v="SADDA201708275360"/>
    <s v="59a07a14c76307.99604828"/>
    <x v="1"/>
    <d v="2017-08-27T00:00:00"/>
    <x v="1"/>
    <x v="4"/>
    <x v="1"/>
    <s v="27"/>
    <x v="2"/>
    <d v="1899-12-30T09:58:38"/>
    <x v="3"/>
    <n v="0"/>
    <x v="0"/>
    <x v="8"/>
    <s v="Rakesh"/>
    <s v="LPZ047*2"/>
    <x v="3"/>
    <x v="0"/>
    <s v="r.k.suthar888@gmail.com"/>
    <m/>
    <s v="Test"/>
  </r>
  <r>
    <n v="179"/>
    <s v="SADDA201708271979"/>
    <s v="1"/>
    <x v="1"/>
    <d v="2017-08-27T00:00:00"/>
    <x v="1"/>
    <x v="4"/>
    <x v="1"/>
    <s v="27"/>
    <x v="2"/>
    <d v="1899-12-30T10:10:10"/>
    <x v="2"/>
    <n v="0"/>
    <x v="0"/>
    <x v="8"/>
    <s v="q"/>
    <s v="MOM001*2"/>
    <x v="800"/>
    <x v="0"/>
    <s v="q"/>
    <m/>
    <s v="Test"/>
  </r>
  <r>
    <n v="192"/>
    <s v="SADDA201708276928"/>
    <s v="1"/>
    <x v="1"/>
    <d v="2017-08-27T00:00:00"/>
    <x v="1"/>
    <x v="4"/>
    <x v="1"/>
    <s v="27"/>
    <x v="2"/>
    <d v="1899-12-30T10:18:45"/>
    <x v="2"/>
    <n v="0"/>
    <x v="0"/>
    <x v="8"/>
    <s v="q"/>
    <s v="MOM001*2"/>
    <x v="800"/>
    <x v="0"/>
    <s v="q"/>
    <m/>
    <s v="Test"/>
  </r>
  <r>
    <n v="2153"/>
    <s v="SADDATOT201709274335"/>
    <s v="1826976390650467"/>
    <x v="0"/>
    <d v="2017-09-27T00:00:00"/>
    <x v="2"/>
    <x v="0"/>
    <x v="0"/>
    <s v="27"/>
    <x v="2"/>
    <d v="1899-12-30T22:05:49"/>
    <x v="21"/>
    <n v="1"/>
    <x v="1"/>
    <x v="8"/>
    <s v="Rishabh Goyal"/>
    <s v="TOT066*1 TOT075*1 TOT104*1"/>
    <x v="346"/>
    <x v="1"/>
    <s v="mr.hacker7411@gmail.com"/>
    <s v="-"/>
    <s v="Test"/>
  </r>
  <r>
    <n v="2156"/>
    <s v="SADDATOT201709274752"/>
    <s v="59c6aa6d7d3203.49608492"/>
    <x v="0"/>
    <d v="2017-09-27T00:00:00"/>
    <x v="2"/>
    <x v="0"/>
    <x v="0"/>
    <s v="27"/>
    <x v="2"/>
    <d v="1899-12-30T22:46:02"/>
    <x v="21"/>
    <n v="1"/>
    <x v="1"/>
    <x v="8"/>
    <s v="siddharth"/>
    <s v="TOT032*1"/>
    <x v="207"/>
    <x v="1"/>
    <s v="siddharthsinghmaanju@gmail.com"/>
    <s v="-"/>
    <s v="Test"/>
  </r>
  <r>
    <n v="6040"/>
    <s v="SADDACFT201711271387"/>
    <s v="59c6aa6d7d3203.49608492"/>
    <x v="0"/>
    <d v="2017-11-27T00:00:00"/>
    <x v="4"/>
    <x v="2"/>
    <x v="0"/>
    <s v="27"/>
    <x v="2"/>
    <d v="1899-12-30T16:37:12"/>
    <x v="14"/>
    <n v="1"/>
    <x v="1"/>
    <x v="8"/>
    <s v="siddharth"/>
    <s v="CFT020*1 CFT026*1"/>
    <x v="68"/>
    <x v="1"/>
    <s v="siddharthsinghmaanju@gmail.com"/>
    <s v="-"/>
    <s v="Test"/>
  </r>
  <r>
    <n v="180"/>
    <s v="SADDA201708279142"/>
    <s v="59a07a14c76307.99604828"/>
    <x v="1"/>
    <d v="2017-08-27T00:00:00"/>
    <x v="1"/>
    <x v="4"/>
    <x v="1"/>
    <s v="27"/>
    <x v="2"/>
    <d v="1899-12-30T10:13:45"/>
    <x v="3"/>
    <n v="0"/>
    <x v="0"/>
    <x v="8"/>
    <s v="Rakesh"/>
    <s v="LPZ047*2"/>
    <x v="3"/>
    <x v="0"/>
    <s v="r.k.suthar888@gmail.com"/>
    <m/>
    <s v="Test"/>
  </r>
  <r>
    <n v="184"/>
    <s v="SADDA201708278374"/>
    <s v="59a07a14c76307.99604828"/>
    <x v="1"/>
    <d v="2017-08-27T00:00:00"/>
    <x v="1"/>
    <x v="4"/>
    <x v="1"/>
    <s v="27"/>
    <x v="2"/>
    <d v="1899-12-30T10:14:42"/>
    <x v="3"/>
    <n v="0"/>
    <x v="0"/>
    <x v="8"/>
    <s v="Rakesh"/>
    <s v="LPZ047*2"/>
    <x v="3"/>
    <x v="0"/>
    <s v="r.k.suthar888@gmail.com"/>
    <m/>
    <s v="Test"/>
  </r>
  <r>
    <n v="185"/>
    <s v="SADDA201708279807"/>
    <s v="59a07a14c76307.99604828"/>
    <x v="1"/>
    <d v="2017-08-27T00:00:00"/>
    <x v="1"/>
    <x v="4"/>
    <x v="1"/>
    <s v="27"/>
    <x v="2"/>
    <d v="1899-12-30T10:14:46"/>
    <x v="3"/>
    <n v="0"/>
    <x v="0"/>
    <x v="8"/>
    <s v="Rakesh"/>
    <s v="LPZ047*2"/>
    <x v="3"/>
    <x v="0"/>
    <s v="r.k.suthar888@gmail.com"/>
    <m/>
    <s v="Test"/>
  </r>
  <r>
    <n v="186"/>
    <s v="SADDA201708278969"/>
    <s v="59a07a14c76307.99604828"/>
    <x v="1"/>
    <d v="2017-08-27T00:00:00"/>
    <x v="1"/>
    <x v="4"/>
    <x v="1"/>
    <s v="27"/>
    <x v="2"/>
    <d v="1899-12-30T10:14:52"/>
    <x v="3"/>
    <n v="0"/>
    <x v="0"/>
    <x v="8"/>
    <s v="Rakesh"/>
    <s v="LPZ047*2"/>
    <x v="3"/>
    <x v="0"/>
    <s v="r.k.suthar888@gmail.com"/>
    <m/>
    <s v="Test"/>
  </r>
  <r>
    <n v="187"/>
    <s v="SADDA201708273848"/>
    <s v="59a07a14c76307.99604828"/>
    <x v="1"/>
    <d v="2017-08-27T00:00:00"/>
    <x v="1"/>
    <x v="4"/>
    <x v="1"/>
    <s v="27"/>
    <x v="2"/>
    <d v="1899-12-30T10:15:00"/>
    <x v="3"/>
    <n v="0"/>
    <x v="0"/>
    <x v="8"/>
    <s v="Rakesh"/>
    <s v="LPZ047*2"/>
    <x v="3"/>
    <x v="0"/>
    <s v="r.k.suthar888@gmail.com"/>
    <m/>
    <s v="Test"/>
  </r>
  <r>
    <n v="188"/>
    <s v="SADDA201708273509"/>
    <s v="59a07a14c76307.99604828"/>
    <x v="1"/>
    <d v="2017-08-27T00:00:00"/>
    <x v="1"/>
    <x v="4"/>
    <x v="1"/>
    <s v="27"/>
    <x v="2"/>
    <d v="1899-12-30T10:15:05"/>
    <x v="3"/>
    <n v="0"/>
    <x v="0"/>
    <x v="8"/>
    <s v="Rakesh"/>
    <s v="LPZ047*2"/>
    <x v="3"/>
    <x v="0"/>
    <s v="r.k.suthar888@gmail.com"/>
    <m/>
    <s v="Test"/>
  </r>
  <r>
    <n v="189"/>
    <s v="SADDA201708277679"/>
    <s v="59a07a14c76307.99604828"/>
    <x v="1"/>
    <d v="2017-08-27T00:00:00"/>
    <x v="1"/>
    <x v="4"/>
    <x v="1"/>
    <s v="27"/>
    <x v="2"/>
    <d v="1899-12-30T10:15:13"/>
    <x v="3"/>
    <n v="0"/>
    <x v="0"/>
    <x v="8"/>
    <s v="Rakesh"/>
    <s v="LPZ047*2"/>
    <x v="3"/>
    <x v="0"/>
    <s v="r.k.suthar888@gmail.com"/>
    <m/>
    <s v="Test"/>
  </r>
  <r>
    <n v="190"/>
    <s v="SADDA201708279496"/>
    <s v="59a07a14c76307.99604828"/>
    <x v="1"/>
    <d v="2017-08-27T00:00:00"/>
    <x v="1"/>
    <x v="4"/>
    <x v="1"/>
    <s v="27"/>
    <x v="2"/>
    <d v="1899-12-30T10:15:33"/>
    <x v="3"/>
    <n v="0"/>
    <x v="0"/>
    <x v="8"/>
    <s v="Rakesh"/>
    <s v="LPZ047*2"/>
    <x v="3"/>
    <x v="0"/>
    <s v="r.k.suthar888@gmail.com"/>
    <m/>
    <s v="Test"/>
  </r>
  <r>
    <n v="191"/>
    <s v="SADDA201708272896"/>
    <s v="59a07a14c76307.99604828"/>
    <x v="1"/>
    <d v="2017-08-27T00:00:00"/>
    <x v="1"/>
    <x v="4"/>
    <x v="1"/>
    <s v="27"/>
    <x v="2"/>
    <d v="1899-12-30T10:16:42"/>
    <x v="3"/>
    <n v="0"/>
    <x v="0"/>
    <x v="8"/>
    <s v="Rakesh"/>
    <s v="LPZ047*2"/>
    <x v="3"/>
    <x v="0"/>
    <s v="r.k.suthar888@gmail.com"/>
    <m/>
    <s v="Test"/>
  </r>
  <r>
    <n v="2105"/>
    <s v="SADDALPZ201709273616"/>
    <s v="59a411c8b75641.64943788"/>
    <x v="0"/>
    <d v="2017-09-27T00:00:00"/>
    <x v="2"/>
    <x v="0"/>
    <x v="0"/>
    <s v="27"/>
    <x v="2"/>
    <d v="1899-12-30T11:21:59"/>
    <x v="3"/>
    <n v="1"/>
    <x v="0"/>
    <x v="8"/>
    <s v="Sharbodeb Kumar Das"/>
    <s v="LPZ223*2"/>
    <x v="41"/>
    <x v="0"/>
    <s v="sharbodeb@gmail.com"/>
    <s v="-"/>
    <s v="Test"/>
  </r>
  <r>
    <n v="208"/>
    <s v="SADDARDB201708272197"/>
    <s v="59a2cb567eb1c2.87607813"/>
    <x v="0"/>
    <d v="2017-08-27T00:00:00"/>
    <x v="1"/>
    <x v="4"/>
    <x v="1"/>
    <s v="27"/>
    <x v="2"/>
    <d v="1899-12-30T13:45:24"/>
    <x v="1"/>
    <n v="1"/>
    <x v="0"/>
    <x v="10"/>
    <s v="Vidisha"/>
    <s v="RDB127*1"/>
    <x v="4"/>
    <x v="0"/>
    <s v="vidishade1@gmail.com"/>
    <m/>
    <s v="Test"/>
  </r>
  <r>
    <n v="209"/>
    <s v="SADDARDB201708275359"/>
    <s v="59a2cb567eb1c2.87607813"/>
    <x v="0"/>
    <d v="2017-08-27T00:00:00"/>
    <x v="1"/>
    <x v="4"/>
    <x v="1"/>
    <s v="27"/>
    <x v="2"/>
    <d v="1899-12-30T13:45:27"/>
    <x v="1"/>
    <n v="1"/>
    <x v="0"/>
    <x v="10"/>
    <s v="Vidisha"/>
    <s v="RDB127*1"/>
    <x v="4"/>
    <x v="0"/>
    <s v="vidishade1@gmail.com"/>
    <m/>
    <s v="Test"/>
  </r>
  <r>
    <n v="210"/>
    <s v="SADDARDB201708278688"/>
    <s v="59a2cb567eb1c2.87607813"/>
    <x v="0"/>
    <d v="2017-08-27T00:00:00"/>
    <x v="1"/>
    <x v="4"/>
    <x v="1"/>
    <s v="27"/>
    <x v="2"/>
    <d v="1899-12-30T13:45:40"/>
    <x v="1"/>
    <n v="1"/>
    <x v="0"/>
    <x v="10"/>
    <s v="Vidisha"/>
    <s v="RDB127*1"/>
    <x v="4"/>
    <x v="0"/>
    <s v="vidishade1@gmail.com"/>
    <m/>
    <s v="Test"/>
  </r>
  <r>
    <n v="211"/>
    <s v="SADDARDB201708277277"/>
    <s v="59a2cb567eb1c2.87607813"/>
    <x v="0"/>
    <d v="2017-08-27T00:00:00"/>
    <x v="1"/>
    <x v="4"/>
    <x v="1"/>
    <s v="27"/>
    <x v="2"/>
    <d v="1899-12-30T13:45:43"/>
    <x v="1"/>
    <n v="1"/>
    <x v="0"/>
    <x v="10"/>
    <s v="Vidisha"/>
    <s v="RDB127*1"/>
    <x v="4"/>
    <x v="0"/>
    <s v="vidishade1@gmail.com"/>
    <m/>
    <s v="Test"/>
  </r>
  <r>
    <n v="214"/>
    <s v="SADDARDB201708277900"/>
    <s v="1485618281530395"/>
    <x v="0"/>
    <d v="2017-08-27T00:00:00"/>
    <x v="1"/>
    <x v="4"/>
    <x v="1"/>
    <s v="27"/>
    <x v="2"/>
    <d v="1899-12-30T14:13:28"/>
    <x v="1"/>
    <n v="1"/>
    <x v="0"/>
    <x v="10"/>
    <s v="Somyarani Behera"/>
    <s v="RDB142*1"/>
    <x v="88"/>
    <x v="0"/>
    <s v="sweetsomya.jnv@gmail.com"/>
    <m/>
    <s v="Test"/>
  </r>
  <r>
    <n v="215"/>
    <s v="SADDARDB201708276384"/>
    <s v="1485618281530395"/>
    <x v="0"/>
    <d v="2017-08-27T00:00:00"/>
    <x v="1"/>
    <x v="4"/>
    <x v="1"/>
    <s v="27"/>
    <x v="2"/>
    <d v="1899-12-30T14:13:32"/>
    <x v="1"/>
    <n v="1"/>
    <x v="0"/>
    <x v="10"/>
    <s v="Somyarani Behera"/>
    <s v="RDB142*1"/>
    <x v="88"/>
    <x v="0"/>
    <s v="sweetsomya.jnv@gmail.com"/>
    <m/>
    <s v="Test"/>
  </r>
  <r>
    <n v="2109"/>
    <s v="SADDACBT201709278829"/>
    <s v="59b143deb83583.65800480"/>
    <x v="0"/>
    <d v="2017-09-27T00:00:00"/>
    <x v="2"/>
    <x v="0"/>
    <x v="0"/>
    <s v="27"/>
    <x v="2"/>
    <d v="1899-12-30T12:15:20"/>
    <x v="4"/>
    <n v="1"/>
    <x v="0"/>
    <x v="10"/>
    <s v="Nandini"/>
    <s v="CBT019*1"/>
    <x v="36"/>
    <x v="0"/>
    <s v="nandinisuresh11@gmail.com"/>
    <s v="-"/>
    <s v="Test"/>
  </r>
  <r>
    <n v="2111"/>
    <s v="SADDACBT201709272692"/>
    <s v="59a2cb567eb1c2.87607813"/>
    <x v="1"/>
    <d v="2017-09-27T00:00:00"/>
    <x v="2"/>
    <x v="0"/>
    <x v="0"/>
    <s v="27"/>
    <x v="2"/>
    <d v="1899-12-30T12:29:49"/>
    <x v="4"/>
    <n v="0"/>
    <x v="0"/>
    <x v="10"/>
    <s v="Vidisha"/>
    <s v="CBT112*1 CBT034*1"/>
    <x v="202"/>
    <x v="0"/>
    <s v="vidishade1@gmail.com"/>
    <s v="-"/>
    <s v="Test"/>
  </r>
  <r>
    <n v="2113"/>
    <s v="SADDARDB201709274524"/>
    <s v="59a2cb567eb1c2.87607813"/>
    <x v="1"/>
    <d v="2017-09-27T00:00:00"/>
    <x v="2"/>
    <x v="0"/>
    <x v="0"/>
    <s v="27"/>
    <x v="2"/>
    <d v="1899-12-30T12:36:32"/>
    <x v="1"/>
    <n v="1"/>
    <x v="0"/>
    <x v="10"/>
    <s v="Vidisha"/>
    <s v="RDB174*3 RDB211*1 RDB125*1"/>
    <x v="184"/>
    <x v="0"/>
    <s v="vidishade1@gmail.com"/>
    <s v="-"/>
    <s v="Test"/>
  </r>
  <r>
    <n v="2119"/>
    <s v="SADDABLS201709272022"/>
    <s v="59c8a0da9d2447.56679876"/>
    <x v="0"/>
    <d v="2017-09-27T00:00:00"/>
    <x v="2"/>
    <x v="0"/>
    <x v="0"/>
    <s v="27"/>
    <x v="2"/>
    <d v="1899-12-30T13:22:24"/>
    <x v="5"/>
    <n v="1"/>
    <x v="0"/>
    <x v="10"/>
    <s v="naureen"/>
    <s v="BLS9*1"/>
    <x v="79"/>
    <x v="0"/>
    <s v="mdnaureen20@gmail.com"/>
    <s v="NotDelivered"/>
    <s v="Test"/>
  </r>
  <r>
    <n v="2140"/>
    <s v="SADDABLS201709275090"/>
    <s v="59b143deb83583.65800480"/>
    <x v="0"/>
    <d v="2017-09-27T00:00:00"/>
    <x v="2"/>
    <x v="0"/>
    <x v="0"/>
    <s v="27"/>
    <x v="2"/>
    <d v="1899-12-30T20:37:15"/>
    <x v="5"/>
    <n v="1"/>
    <x v="0"/>
    <x v="10"/>
    <s v="Nandini"/>
    <s v="BLS8*1"/>
    <x v="62"/>
    <x v="0"/>
    <s v="nandinisuresh11@gmail.com"/>
    <s v="NotDelivered"/>
    <s v="Test"/>
  </r>
  <r>
    <n v="2149"/>
    <s v="SADDALPZ201709272832"/>
    <s v="59b143deb83583.65800480"/>
    <x v="0"/>
    <d v="2017-09-27T00:00:00"/>
    <x v="2"/>
    <x v="0"/>
    <x v="0"/>
    <s v="27"/>
    <x v="2"/>
    <d v="1899-12-30T21:54:20"/>
    <x v="3"/>
    <n v="1"/>
    <x v="0"/>
    <x v="10"/>
    <s v="Nandini"/>
    <s v="LPZ024*1"/>
    <x v="64"/>
    <x v="0"/>
    <s v="nandinisuresh11@gmail.com"/>
    <s v="-"/>
    <s v="Test"/>
  </r>
  <r>
    <n v="3771"/>
    <s v="SADDACBT201710273021"/>
    <s v="59e626bd068955.06461461"/>
    <x v="0"/>
    <d v="2017-10-27T00:00:00"/>
    <x v="0"/>
    <x v="1"/>
    <x v="0"/>
    <s v="27"/>
    <x v="2"/>
    <d v="1899-12-30T21:21:15"/>
    <x v="4"/>
    <n v="1"/>
    <x v="0"/>
    <x v="10"/>
    <s v="Saloni Singh"/>
    <s v="CBT115*1 CBT066*1 CBT120*1 CBT117*1 CBT116*1"/>
    <x v="50"/>
    <x v="0"/>
    <s v="sscute1598@gmail.com"/>
    <s v="-"/>
    <s v="Test"/>
  </r>
  <r>
    <n v="3774"/>
    <s v="SADDARDB201710272681"/>
    <s v="59a45447842f86.35320994"/>
    <x v="0"/>
    <d v="2017-10-27T00:00:00"/>
    <x v="0"/>
    <x v="1"/>
    <x v="0"/>
    <s v="27"/>
    <x v="2"/>
    <d v="1899-12-30T21:38:19"/>
    <x v="1"/>
    <n v="1"/>
    <x v="0"/>
    <x v="10"/>
    <s v="Raj Lakshmi"/>
    <s v="RDB074*1 RDB072*1"/>
    <x v="254"/>
    <x v="0"/>
    <s v="rajlakshmi231994@gmail.com"/>
    <s v="-"/>
    <s v="Test"/>
  </r>
  <r>
    <n v="6045"/>
    <s v="SADDACBT201711277484"/>
    <s v="363074317470799"/>
    <x v="0"/>
    <d v="2017-11-27T00:00:00"/>
    <x v="4"/>
    <x v="2"/>
    <x v="0"/>
    <s v="27"/>
    <x v="2"/>
    <d v="1899-12-30T20:05:47"/>
    <x v="4"/>
    <n v="1"/>
    <x v="0"/>
    <x v="10"/>
    <s v="Ayushi Agarwal"/>
    <s v="CBT003*1"/>
    <x v="36"/>
    <x v="0"/>
    <s v="ayutin2697@gmail.com"/>
    <s v="-"/>
    <s v="Test"/>
  </r>
  <r>
    <n v="2133"/>
    <s v="SADDALPZ201709272690"/>
    <s v="59a4251994d5a7.58915986"/>
    <x v="1"/>
    <d v="2017-09-27T00:00:00"/>
    <x v="2"/>
    <x v="0"/>
    <x v="0"/>
    <s v="27"/>
    <x v="2"/>
    <d v="1899-12-30T20:00:59"/>
    <x v="3"/>
    <n v="0"/>
    <x v="0"/>
    <x v="10"/>
    <s v="Mansi Singh"/>
    <s v="LPZ127*1 LPZ183*3"/>
    <x v="72"/>
    <x v="0"/>
    <s v="mansi17singh93@gmail.com"/>
    <s v="-"/>
    <s v="Test"/>
  </r>
  <r>
    <n v="2134"/>
    <s v="SADDALPZ201709272187"/>
    <s v="59a4251994d5a7.58915986"/>
    <x v="0"/>
    <d v="2017-09-27T00:00:00"/>
    <x v="2"/>
    <x v="0"/>
    <x v="0"/>
    <s v="27"/>
    <x v="2"/>
    <d v="1899-12-30T20:01:42"/>
    <x v="3"/>
    <n v="1"/>
    <x v="0"/>
    <x v="10"/>
    <s v="Mansi Singh"/>
    <s v="LPZ127*1 LPZ183*3"/>
    <x v="72"/>
    <x v="0"/>
    <s v="mansi17singh93@gmail.com"/>
    <s v="-"/>
    <s v="Test"/>
  </r>
  <r>
    <n v="2145"/>
    <s v="SADDAGSK201709278950"/>
    <s v="59ba3a01dcaca7.78217547"/>
    <x v="0"/>
    <d v="2017-09-27T00:00:00"/>
    <x v="2"/>
    <x v="0"/>
    <x v="0"/>
    <s v="27"/>
    <x v="2"/>
    <d v="1899-12-30T21:27:50"/>
    <x v="8"/>
    <n v="1"/>
    <x v="0"/>
    <x v="10"/>
    <s v="sowjanya"/>
    <s v="GSK025*1 GSK068*6 GSK095*1"/>
    <x v="102"/>
    <x v="0"/>
    <s v="sowjanyaraju0208@gmail.com"/>
    <s v="NotDelivered"/>
    <s v="Test"/>
  </r>
  <r>
    <n v="2148"/>
    <s v="SADDARDB201709278675"/>
    <s v="59ba3a01dcaca7.78217547"/>
    <x v="0"/>
    <d v="2017-09-27T00:00:00"/>
    <x v="2"/>
    <x v="0"/>
    <x v="0"/>
    <s v="27"/>
    <x v="2"/>
    <d v="1899-12-30T21:46:55"/>
    <x v="1"/>
    <n v="1"/>
    <x v="0"/>
    <x v="10"/>
    <s v="sowjanya"/>
    <s v="RDB087*1 RDB174*6 RDB056*1"/>
    <x v="252"/>
    <x v="0"/>
    <s v="sowjanyaraju0208@gmail.com"/>
    <s v="-"/>
    <s v="Test"/>
  </r>
  <r>
    <n v="3777"/>
    <s v="SADDACBT201710272711"/>
    <s v="59f357d1660b90.20415849"/>
    <x v="0"/>
    <d v="2017-10-27T00:00:00"/>
    <x v="0"/>
    <x v="1"/>
    <x v="0"/>
    <s v="27"/>
    <x v="2"/>
    <d v="1899-12-30T21:40:59"/>
    <x v="4"/>
    <n v="1"/>
    <x v="0"/>
    <x v="10"/>
    <s v="Priyanka"/>
    <s v="CBT050*1"/>
    <x v="36"/>
    <x v="0"/>
    <s v="pajmani1118@gmail.com"/>
    <s v="-"/>
    <s v="Test"/>
  </r>
  <r>
    <n v="3728"/>
    <s v="SADDAGSK201710274415"/>
    <s v="1757638440973212"/>
    <x v="0"/>
    <d v="2017-10-27T00:00:00"/>
    <x v="0"/>
    <x v="1"/>
    <x v="0"/>
    <s v="27"/>
    <x v="2"/>
    <d v="1899-12-30T00:33:39"/>
    <x v="8"/>
    <n v="1"/>
    <x v="0"/>
    <x v="10"/>
    <s v="Vijay Idnani"/>
    <s v="GSK70*2 GSK101*1"/>
    <x v="71"/>
    <x v="0"/>
    <s v="jyotimit.sheoran95@gmail.com"/>
    <s v="-"/>
    <s v="Test"/>
  </r>
  <r>
    <n v="2128"/>
    <s v="SADDARDB201709272990"/>
    <s v="877496492428392"/>
    <x v="0"/>
    <d v="2017-09-27T00:00:00"/>
    <x v="2"/>
    <x v="0"/>
    <x v="0"/>
    <s v="27"/>
    <x v="2"/>
    <d v="1899-12-30T18:15:12"/>
    <x v="1"/>
    <n v="1"/>
    <x v="0"/>
    <x v="11"/>
    <s v="Nnsk Krishna"/>
    <s v="RDB056*1 RDB065*1"/>
    <x v="463"/>
    <x v="0"/>
    <s v="nnskrishna1@gmail.com"/>
    <s v="-"/>
    <s v="Test"/>
  </r>
  <r>
    <n v="225"/>
    <s v="SADDATOA201708271404"/>
    <s v="1594658510594328"/>
    <x v="0"/>
    <d v="2017-08-27T00:00:00"/>
    <x v="1"/>
    <x v="4"/>
    <x v="1"/>
    <s v="27"/>
    <x v="2"/>
    <d v="1899-12-30T15:03:23"/>
    <x v="0"/>
    <n v="1"/>
    <x v="0"/>
    <x v="11"/>
    <s v="Chirag Banga"/>
    <s v="TOA076*1 TOA089*1"/>
    <x v="88"/>
    <x v="0"/>
    <s v="chiragbanga1@gmail.com"/>
    <m/>
    <s v="Test"/>
  </r>
  <r>
    <n v="226"/>
    <s v="SADDATOA201708271263"/>
    <s v="1594658510594328"/>
    <x v="0"/>
    <d v="2017-08-27T00:00:00"/>
    <x v="1"/>
    <x v="4"/>
    <x v="1"/>
    <s v="27"/>
    <x v="2"/>
    <d v="1899-12-30T15:03:27"/>
    <x v="0"/>
    <n v="1"/>
    <x v="0"/>
    <x v="11"/>
    <s v="Chirag Banga"/>
    <s v="TOA076*1 TOA089*1"/>
    <x v="88"/>
    <x v="0"/>
    <s v="chiragbanga1@gmail.com"/>
    <m/>
    <s v="Test"/>
  </r>
  <r>
    <n v="2115"/>
    <s v="SADDATOA201709276105"/>
    <s v="59cb50dfbaa6e6.65293584"/>
    <x v="1"/>
    <d v="2017-09-27T00:00:00"/>
    <x v="2"/>
    <x v="0"/>
    <x v="0"/>
    <s v="27"/>
    <x v="2"/>
    <d v="1899-12-30T12:58:50"/>
    <x v="0"/>
    <n v="0"/>
    <x v="0"/>
    <x v="11"/>
    <s v="Vivek"/>
    <s v="TOA117*1 TOA110*1"/>
    <x v="15"/>
    <x v="0"/>
    <s v="sai.vivek501@gmail.com"/>
    <s v="-"/>
    <s v="Test"/>
  </r>
  <r>
    <n v="2116"/>
    <s v="SADDATOA201709273768"/>
    <s v="59cb50dfbaa6e6.65293584"/>
    <x v="1"/>
    <d v="2017-09-27T00:00:00"/>
    <x v="2"/>
    <x v="0"/>
    <x v="0"/>
    <s v="27"/>
    <x v="2"/>
    <d v="1899-12-30T13:02:28"/>
    <x v="0"/>
    <n v="1"/>
    <x v="0"/>
    <x v="11"/>
    <s v="Vivek"/>
    <s v="TOA110*1 TOA117*1"/>
    <x v="15"/>
    <x v="0"/>
    <s v="sai.vivek501@gmail.com"/>
    <s v="-"/>
    <s v="Test"/>
  </r>
  <r>
    <n v="2130"/>
    <s v="SADDARDB201709277446"/>
    <s v="1419006371540808"/>
    <x v="0"/>
    <d v="2017-09-27T00:00:00"/>
    <x v="2"/>
    <x v="0"/>
    <x v="0"/>
    <s v="27"/>
    <x v="2"/>
    <d v="1899-12-30T19:19:32"/>
    <x v="1"/>
    <n v="1"/>
    <x v="0"/>
    <x v="11"/>
    <s v="Agosh Baranwal"/>
    <s v="RDB017*1 RDB174*1 RDB189*1 RDB131*1"/>
    <x v="162"/>
    <x v="0"/>
    <s v="agoshbaranwal@gmail.com"/>
    <s v="-"/>
    <s v="Test"/>
  </r>
  <r>
    <n v="2137"/>
    <s v="SADDALPZ201709273835"/>
    <s v="59ca5ea416bc56.94449076"/>
    <x v="0"/>
    <d v="2017-09-27T00:00:00"/>
    <x v="2"/>
    <x v="0"/>
    <x v="0"/>
    <s v="27"/>
    <x v="2"/>
    <d v="1899-12-30T20:20:58"/>
    <x v="3"/>
    <n v="1"/>
    <x v="0"/>
    <x v="11"/>
    <s v="Rahul verma"/>
    <s v="LPZ072*1 LPZ182*9"/>
    <x v="141"/>
    <x v="0"/>
    <s v="rvermajhansi@gmail.com"/>
    <s v="-"/>
    <s v="Test"/>
  </r>
  <r>
    <n v="2143"/>
    <s v="SADDARDB201709274581"/>
    <s v="1400994096681381"/>
    <x v="1"/>
    <d v="2017-09-27T00:00:00"/>
    <x v="2"/>
    <x v="0"/>
    <x v="0"/>
    <s v="27"/>
    <x v="2"/>
    <d v="1899-12-30T20:49:25"/>
    <x v="1"/>
    <n v="1"/>
    <x v="0"/>
    <x v="11"/>
    <s v="Arvind Sharma"/>
    <s v="RDB056*1 RDB065*1"/>
    <x v="463"/>
    <x v="0"/>
    <s v="arvindarvind1107@gmail.com"/>
    <s v="-"/>
    <s v="Test"/>
  </r>
  <r>
    <n v="2146"/>
    <s v="SADDAGSK201709271644"/>
    <s v="1556583054403843"/>
    <x v="1"/>
    <d v="2017-09-27T00:00:00"/>
    <x v="2"/>
    <x v="0"/>
    <x v="0"/>
    <s v="27"/>
    <x v="2"/>
    <d v="1899-12-30T21:35:17"/>
    <x v="8"/>
    <n v="0"/>
    <x v="0"/>
    <x v="11"/>
    <s v="Ayush Bhatia"/>
    <s v="GSK096*2"/>
    <x v="62"/>
    <x v="0"/>
    <s v="ayush2850@gmail.com"/>
    <s v="-"/>
    <s v="Test"/>
  </r>
  <r>
    <n v="2147"/>
    <s v="SADDAGSK201709271129"/>
    <s v="1556583054403843"/>
    <x v="0"/>
    <d v="2017-09-27T00:00:00"/>
    <x v="2"/>
    <x v="0"/>
    <x v="0"/>
    <s v="27"/>
    <x v="2"/>
    <d v="1899-12-30T21:35:51"/>
    <x v="8"/>
    <n v="1"/>
    <x v="0"/>
    <x v="11"/>
    <s v="Ayush Bhatia"/>
    <s v="GSK096*2"/>
    <x v="62"/>
    <x v="0"/>
    <s v="ayush2850@gmail.com"/>
    <s v="-"/>
    <s v="Test"/>
  </r>
  <r>
    <n v="2150"/>
    <s v="SADDARDB201709275848"/>
    <s v="1603362699727399"/>
    <x v="0"/>
    <d v="2017-09-27T00:00:00"/>
    <x v="2"/>
    <x v="0"/>
    <x v="0"/>
    <s v="27"/>
    <x v="2"/>
    <d v="1899-12-30T21:56:54"/>
    <x v="1"/>
    <n v="1"/>
    <x v="0"/>
    <x v="11"/>
    <s v="Chandra Prakash Moon"/>
    <s v="RDB174*4 RDB080*1"/>
    <x v="47"/>
    <x v="0"/>
    <s v="chandraprakashmoon@gmail.com"/>
    <s v="-"/>
    <s v="Test"/>
  </r>
  <r>
    <n v="2155"/>
    <s v="SADDARDB201709276428"/>
    <s v="1800604363323229"/>
    <x v="0"/>
    <d v="2017-09-27T00:00:00"/>
    <x v="2"/>
    <x v="0"/>
    <x v="0"/>
    <s v="27"/>
    <x v="2"/>
    <d v="1899-12-30T22:09:45"/>
    <x v="1"/>
    <n v="1"/>
    <x v="0"/>
    <x v="11"/>
    <s v="Ashmal Rahman"/>
    <s v="RDB091*1 RDB174*9"/>
    <x v="51"/>
    <x v="0"/>
    <s v="ashmalrahman0609@gmail.com"/>
    <s v="-"/>
    <s v="Test"/>
  </r>
  <r>
    <n v="3737"/>
    <s v="SADDATOA201710274536"/>
    <s v="1496260437120334"/>
    <x v="0"/>
    <d v="2017-10-27T00:00:00"/>
    <x v="0"/>
    <x v="1"/>
    <x v="0"/>
    <s v="27"/>
    <x v="2"/>
    <d v="1899-12-30T13:35:49"/>
    <x v="0"/>
    <n v="1"/>
    <x v="0"/>
    <x v="11"/>
    <s v="Pratyush Kumar"/>
    <s v="TOA111*1"/>
    <x v="3"/>
    <x v="0"/>
    <s v="pratyushawck@gmail.com"/>
    <s v="-"/>
    <s v="Test"/>
  </r>
  <r>
    <n v="3738"/>
    <s v="SADDACBT201710272910"/>
    <s v="1533163560104330"/>
    <x v="0"/>
    <d v="2017-10-27T00:00:00"/>
    <x v="0"/>
    <x v="1"/>
    <x v="0"/>
    <s v="27"/>
    <x v="2"/>
    <d v="1899-12-30T13:53:44"/>
    <x v="4"/>
    <n v="1"/>
    <x v="0"/>
    <x v="11"/>
    <s v="Akhil Sai Krishna"/>
    <s v="CBT069*1 CBT051*1 CBT033*1 CBT034*1"/>
    <x v="801"/>
    <x v="0"/>
    <s v="akhilsaikrishna1@gmail.com"/>
    <s v="-"/>
    <s v="Test"/>
  </r>
  <r>
    <n v="3786"/>
    <s v="SADDAGSK201710277052"/>
    <s v="1072059159596657"/>
    <x v="0"/>
    <d v="2017-10-27T00:00:00"/>
    <x v="0"/>
    <x v="1"/>
    <x v="0"/>
    <s v="27"/>
    <x v="2"/>
    <d v="1899-12-30T23:04:31"/>
    <x v="8"/>
    <n v="1"/>
    <x v="0"/>
    <x v="11"/>
    <s v="Yashaswi Sai"/>
    <s v="GSK13*3"/>
    <x v="94"/>
    <x v="0"/>
    <s v="yashaswisai97@gmail.com"/>
    <s v="-"/>
    <s v="Test"/>
  </r>
  <r>
    <n v="6036"/>
    <s v="SADDATOA201711273087"/>
    <s v="741689849349274"/>
    <x v="0"/>
    <d v="2017-11-27T00:00:00"/>
    <x v="4"/>
    <x v="2"/>
    <x v="0"/>
    <s v="27"/>
    <x v="2"/>
    <d v="1899-12-30T11:58:50"/>
    <x v="0"/>
    <n v="1"/>
    <x v="0"/>
    <x v="11"/>
    <s v="Alla Jagat Kiran"/>
    <s v="TOA111*1"/>
    <x v="3"/>
    <x v="0"/>
    <s v="jagatkiran6@gmail.com"/>
    <s v="-"/>
    <s v="Test"/>
  </r>
  <r>
    <n v="6038"/>
    <s v="SADDARDB201711278316"/>
    <s v="5a0b1656ca89d4.38149612"/>
    <x v="0"/>
    <d v="2017-11-27T00:00:00"/>
    <x v="4"/>
    <x v="2"/>
    <x v="0"/>
    <s v="27"/>
    <x v="2"/>
    <d v="1899-12-30T14:10:52"/>
    <x v="1"/>
    <n v="1"/>
    <x v="0"/>
    <x v="11"/>
    <s v="shiva"/>
    <s v="RDB146*1 RDB218*1"/>
    <x v="283"/>
    <x v="0"/>
    <s v="shivakumar20014@gmail.com"/>
    <s v="-"/>
    <s v="Test"/>
  </r>
  <r>
    <n v="6047"/>
    <s v="SADDAGSK201711277845"/>
    <s v="59adf2a90bc522.16521066"/>
    <x v="0"/>
    <d v="2017-11-27T00:00:00"/>
    <x v="4"/>
    <x v="2"/>
    <x v="0"/>
    <s v="27"/>
    <x v="2"/>
    <d v="1899-12-30T20:13:10"/>
    <x v="8"/>
    <n v="1"/>
    <x v="0"/>
    <x v="11"/>
    <s v="ankit"/>
    <s v="GSK95*1 GSK97*1"/>
    <x v="1"/>
    <x v="0"/>
    <s v="ankit1997jonwal@gmail.com"/>
    <s v="-"/>
    <s v="Test"/>
  </r>
  <r>
    <n v="6050"/>
    <s v="SADDARDB201711276401"/>
    <s v="1555499444509603"/>
    <x v="0"/>
    <d v="2017-11-27T00:00:00"/>
    <x v="4"/>
    <x v="2"/>
    <x v="0"/>
    <s v="27"/>
    <x v="2"/>
    <d v="1899-12-30T20:40:06"/>
    <x v="1"/>
    <n v="1"/>
    <x v="0"/>
    <x v="11"/>
    <s v="Pranjal Gupta"/>
    <s v="RDB182*1 RDB234*1 RDB221*1"/>
    <x v="7"/>
    <x v="0"/>
    <s v="gupta.pranjal25@gmail.com"/>
    <s v="-"/>
    <s v="Test"/>
  </r>
  <r>
    <n v="6067"/>
    <s v="SADDACFF201711277062"/>
    <s v="1490191594409918"/>
    <x v="1"/>
    <d v="2017-11-27T00:00:00"/>
    <x v="4"/>
    <x v="2"/>
    <x v="0"/>
    <s v="27"/>
    <x v="2"/>
    <d v="1899-12-30T22:07:49"/>
    <x v="6"/>
    <n v="0"/>
    <x v="0"/>
    <x v="11"/>
    <s v="Ashish Kumaar"/>
    <s v="CFF42*1"/>
    <x v="308"/>
    <x v="0"/>
    <s v="ashishkumaar78@gmail.com"/>
    <s v="-"/>
    <s v="Test"/>
  </r>
  <r>
    <n v="6068"/>
    <s v="SADDACFF201711279179"/>
    <s v="1490191594409918"/>
    <x v="1"/>
    <d v="2017-11-27T00:00:00"/>
    <x v="4"/>
    <x v="2"/>
    <x v="0"/>
    <s v="27"/>
    <x v="2"/>
    <d v="1899-12-30T22:08:38"/>
    <x v="6"/>
    <n v="0"/>
    <x v="0"/>
    <x v="11"/>
    <s v="Ashish Kumaar"/>
    <s v="CFF42*1"/>
    <x v="308"/>
    <x v="0"/>
    <s v="ashishkumaar78@gmail.com"/>
    <s v="-"/>
    <s v="Test"/>
  </r>
  <r>
    <n v="6069"/>
    <s v="SADDACFF201711279397"/>
    <s v="1490191594409918"/>
    <x v="0"/>
    <d v="2017-11-27T00:00:00"/>
    <x v="4"/>
    <x v="2"/>
    <x v="0"/>
    <s v="27"/>
    <x v="2"/>
    <d v="1899-12-30T22:10:17"/>
    <x v="6"/>
    <n v="1"/>
    <x v="0"/>
    <x v="11"/>
    <s v="Ashish Kumaar"/>
    <s v="CFF42*1"/>
    <x v="308"/>
    <x v="0"/>
    <s v="ashishkumaar78@gmail.com"/>
    <s v="-"/>
    <s v="Test"/>
  </r>
  <r>
    <n v="3758"/>
    <s v="SADDATOA201710275336"/>
    <s v="1407834422670282"/>
    <x v="0"/>
    <d v="2017-10-27T00:00:00"/>
    <x v="0"/>
    <x v="1"/>
    <x v="0"/>
    <s v="27"/>
    <x v="2"/>
    <d v="1899-12-30T20:35:05"/>
    <x v="0"/>
    <n v="1"/>
    <x v="0"/>
    <x v="11"/>
    <s v="Khushal Paliwal"/>
    <s v="TOA061*1"/>
    <x v="41"/>
    <x v="0"/>
    <s v="khushal.paliwal1998@gmail.com"/>
    <s v="-"/>
    <s v="Test"/>
  </r>
  <r>
    <n v="3746"/>
    <s v="SADDACFT201710279261"/>
    <s v="1420844824647635"/>
    <x v="1"/>
    <d v="2017-10-27T00:00:00"/>
    <x v="0"/>
    <x v="1"/>
    <x v="0"/>
    <s v="27"/>
    <x v="2"/>
    <d v="1899-12-30T18:10:30"/>
    <x v="14"/>
    <n v="0"/>
    <x v="1"/>
    <x v="12"/>
    <s v="Varshant Pareek"/>
    <s v="CFT064*1"/>
    <x v="90"/>
    <x v="1"/>
    <s v="varshantpareek@gmail.com"/>
    <s v="-"/>
    <s v="Test"/>
  </r>
  <r>
    <n v="3747"/>
    <s v="SADDACFT201710273907"/>
    <s v="1420844824647635"/>
    <x v="0"/>
    <d v="2017-10-27T00:00:00"/>
    <x v="0"/>
    <x v="1"/>
    <x v="0"/>
    <s v="27"/>
    <x v="2"/>
    <d v="1899-12-30T18:13:08"/>
    <x v="14"/>
    <n v="1"/>
    <x v="1"/>
    <x v="12"/>
    <s v="Varshant Pareek"/>
    <s v="CFT064*1 CFT005*2"/>
    <x v="500"/>
    <x v="1"/>
    <s v="varshantpareek@gmail.com"/>
    <s v="-"/>
    <s v="Test"/>
  </r>
  <r>
    <n v="2123"/>
    <s v="SADDATOA201709277395"/>
    <s v="1905104283148064"/>
    <x v="1"/>
    <d v="2017-09-27T00:00:00"/>
    <x v="2"/>
    <x v="0"/>
    <x v="0"/>
    <s v="27"/>
    <x v="2"/>
    <d v="1899-12-30T14:38:50"/>
    <x v="0"/>
    <n v="1"/>
    <x v="0"/>
    <x v="13"/>
    <s v="Akash Yadav"/>
    <s v="TOA062*1 TOA071*1 TOA156*2 TOA155*10"/>
    <x v="57"/>
    <x v="0"/>
    <s v="akashkiranyadav@gmail.com"/>
    <s v="-"/>
    <s v="Test"/>
  </r>
  <r>
    <n v="178"/>
    <s v="SADDAMOM201708276049"/>
    <s v="255665104952319"/>
    <x v="0"/>
    <d v="2017-08-27T00:00:00"/>
    <x v="1"/>
    <x v="4"/>
    <x v="1"/>
    <s v="27"/>
    <x v="2"/>
    <d v="1899-12-30T09:58:48"/>
    <x v="2"/>
    <n v="1"/>
    <x v="0"/>
    <x v="13"/>
    <s v="Makrand Kushwah"/>
    <s v="MOM043*1 MOM036*5"/>
    <x v="802"/>
    <x v="0"/>
    <s v="mkjack442@gmail.com"/>
    <m/>
    <s v="Test"/>
  </r>
  <r>
    <n v="235"/>
    <s v="SADDALPZ201708274805"/>
    <s v="837913823024513"/>
    <x v="0"/>
    <d v="2017-08-27T00:00:00"/>
    <x v="1"/>
    <x v="4"/>
    <x v="1"/>
    <s v="27"/>
    <x v="2"/>
    <d v="1899-12-30T15:57:40"/>
    <x v="3"/>
    <n v="1"/>
    <x v="0"/>
    <x v="13"/>
    <s v="Aditya Gaurav"/>
    <s v="LPZ231*1 LPZ190*1"/>
    <x v="64"/>
    <x v="0"/>
    <s v="adityagaurav10@gmail.com"/>
    <m/>
    <s v="Test"/>
  </r>
  <r>
    <n v="236"/>
    <s v="SADDALPZ201708272566"/>
    <s v="837913823024513"/>
    <x v="0"/>
    <d v="2017-08-27T00:00:00"/>
    <x v="1"/>
    <x v="4"/>
    <x v="1"/>
    <s v="27"/>
    <x v="2"/>
    <d v="1899-12-30T16:03:02"/>
    <x v="3"/>
    <n v="1"/>
    <x v="0"/>
    <x v="13"/>
    <s v="Aditya Gaurav"/>
    <s v="LPZ231*1 LPZ190*1"/>
    <x v="64"/>
    <x v="0"/>
    <s v="adityagaurav10@gmail.com"/>
    <m/>
    <s v="Test"/>
  </r>
  <r>
    <n v="2139"/>
    <s v="SADDARDB201709279382"/>
    <s v="699282126933673"/>
    <x v="0"/>
    <d v="2017-09-27T00:00:00"/>
    <x v="2"/>
    <x v="0"/>
    <x v="0"/>
    <s v="27"/>
    <x v="2"/>
    <d v="1899-12-30T20:28:13"/>
    <x v="1"/>
    <n v="1"/>
    <x v="0"/>
    <x v="13"/>
    <s v="Vikesh Kumar"/>
    <s v="RDB169*1 RDB191*3 RDB202*1"/>
    <x v="221"/>
    <x v="0"/>
    <s v="krvikesh553@gmail.com"/>
    <s v="-"/>
    <s v="Test"/>
  </r>
  <r>
    <n v="2142"/>
    <s v="SADDALPZ201709275212"/>
    <s v="511214292583075"/>
    <x v="1"/>
    <d v="2017-09-27T00:00:00"/>
    <x v="2"/>
    <x v="0"/>
    <x v="0"/>
    <s v="27"/>
    <x v="2"/>
    <d v="1899-12-30T20:45:59"/>
    <x v="3"/>
    <n v="1"/>
    <x v="0"/>
    <x v="13"/>
    <s v="Sadul Khod"/>
    <s v="LPZ223*3"/>
    <x v="141"/>
    <x v="0"/>
    <s v="sadulmatrix333@gmail.com"/>
    <s v="-"/>
    <s v="Test"/>
  </r>
  <r>
    <n v="3742"/>
    <s v="SADDACBT201710277040"/>
    <s v="393963844351862"/>
    <x v="0"/>
    <d v="2017-10-27T00:00:00"/>
    <x v="0"/>
    <x v="1"/>
    <x v="0"/>
    <s v="27"/>
    <x v="2"/>
    <d v="1899-12-30T14:29:10"/>
    <x v="4"/>
    <n v="1"/>
    <x v="0"/>
    <x v="13"/>
    <s v="Manan Garg"/>
    <s v="CBT066*1 CBT001*1 CBT025*1"/>
    <x v="803"/>
    <x v="0"/>
    <s v="gargmanan07@gmail.com"/>
    <s v="-"/>
    <s v="Test"/>
  </r>
  <r>
    <n v="3748"/>
    <s v="SADDABLS201710275075"/>
    <s v="699282126933673"/>
    <x v="0"/>
    <d v="2017-10-27T00:00:00"/>
    <x v="0"/>
    <x v="1"/>
    <x v="0"/>
    <s v="27"/>
    <x v="2"/>
    <d v="1899-12-30T18:25:58"/>
    <x v="5"/>
    <n v="1"/>
    <x v="0"/>
    <x v="13"/>
    <s v="Vikesh Kumar"/>
    <s v="BLS12*2"/>
    <x v="145"/>
    <x v="0"/>
    <s v="krvikesh553@gmail.com"/>
    <s v="-"/>
    <s v="Test"/>
  </r>
  <r>
    <n v="3766"/>
    <s v="SADDAGSK201710273010"/>
    <s v="59a43be407c936.64025207"/>
    <x v="0"/>
    <d v="2017-10-27T00:00:00"/>
    <x v="0"/>
    <x v="1"/>
    <x v="0"/>
    <s v="27"/>
    <x v="2"/>
    <d v="1899-12-30T20:57:19"/>
    <x v="8"/>
    <n v="1"/>
    <x v="0"/>
    <x v="13"/>
    <s v="Shrey Shoundik"/>
    <s v="GSK70*1 GSK72*1"/>
    <x v="33"/>
    <x v="0"/>
    <s v="shreyshoundik@gmail.com"/>
    <s v="-"/>
    <s v="Test"/>
  </r>
  <r>
    <n v="3783"/>
    <s v="SADDACBT201710272602"/>
    <s v="1935899869759658"/>
    <x v="0"/>
    <d v="2017-10-27T00:00:00"/>
    <x v="0"/>
    <x v="1"/>
    <x v="0"/>
    <s v="27"/>
    <x v="2"/>
    <d v="1899-12-30T21:57:25"/>
    <x v="4"/>
    <n v="1"/>
    <x v="0"/>
    <x v="13"/>
    <s v="Abhinav Sharma"/>
    <s v="CBT112*1 CBT034*1"/>
    <x v="202"/>
    <x v="0"/>
    <s v="abhinavshimla2112@gmail.com"/>
    <s v="-"/>
    <s v="Test"/>
  </r>
  <r>
    <n v="6033"/>
    <s v="SADDAGSK201711272014"/>
    <s v="1561841593908201"/>
    <x v="1"/>
    <d v="2017-11-27T00:00:00"/>
    <x v="4"/>
    <x v="2"/>
    <x v="0"/>
    <s v="27"/>
    <x v="2"/>
    <d v="1899-12-30T00:26:35"/>
    <x v="8"/>
    <n v="0"/>
    <x v="0"/>
    <x v="13"/>
    <s v="Mayur Mani"/>
    <s v="GSK29*1 GSK45*1 GSK68*6 GSK69*3"/>
    <x v="804"/>
    <x v="0"/>
    <s v="mayurmani279@gmail.com"/>
    <s v="-"/>
    <s v="Test"/>
  </r>
  <r>
    <n v="6034"/>
    <s v="SADDAGSK201711274097"/>
    <s v="1561841593908201"/>
    <x v="0"/>
    <d v="2017-11-27T00:00:00"/>
    <x v="4"/>
    <x v="2"/>
    <x v="0"/>
    <s v="27"/>
    <x v="2"/>
    <d v="1899-12-30T00:26:54"/>
    <x v="8"/>
    <n v="1"/>
    <x v="0"/>
    <x v="13"/>
    <s v="Mayur Mani"/>
    <s v="GSK29*1 GSK45*1 GSK68*6 GSK69*3"/>
    <x v="804"/>
    <x v="0"/>
    <s v="mayurmani279@gmail.com"/>
    <s v="-"/>
    <s v="Test"/>
  </r>
  <r>
    <n v="2141"/>
    <s v="SADDALPZ201709272721"/>
    <s v="1905104283148064"/>
    <x v="1"/>
    <d v="2017-09-27T00:00:00"/>
    <x v="2"/>
    <x v="0"/>
    <x v="0"/>
    <s v="27"/>
    <x v="2"/>
    <d v="1899-12-30T20:44:27"/>
    <x v="3"/>
    <n v="0"/>
    <x v="0"/>
    <x v="13"/>
    <s v="Akash Yadav"/>
    <s v="LPZ223*3"/>
    <x v="141"/>
    <x v="0"/>
    <s v="akashkiranyadav@gmail.com"/>
    <s v="-"/>
    <s v="Test"/>
  </r>
  <r>
    <n v="3753"/>
    <s v="SADDATOA201710279191"/>
    <s v="59a409d89a8870.91425749"/>
    <x v="0"/>
    <d v="2017-10-27T00:00:00"/>
    <x v="0"/>
    <x v="1"/>
    <x v="0"/>
    <s v="27"/>
    <x v="2"/>
    <d v="1899-12-30T19:58:39"/>
    <x v="0"/>
    <n v="1"/>
    <x v="0"/>
    <x v="13"/>
    <s v="ADITYA GANGWAR"/>
    <s v="TOA071*6"/>
    <x v="348"/>
    <x v="0"/>
    <s v="adityagangwar41@gmail.com"/>
    <s v="-"/>
    <s v="Test"/>
  </r>
  <r>
    <n v="3763"/>
    <s v="SADDARDB201710277733"/>
    <s v="1822665188045958"/>
    <x v="0"/>
    <d v="2017-10-27T00:00:00"/>
    <x v="0"/>
    <x v="1"/>
    <x v="0"/>
    <s v="27"/>
    <x v="2"/>
    <d v="1899-12-30T20:48:10"/>
    <x v="1"/>
    <n v="1"/>
    <x v="0"/>
    <x v="13"/>
    <s v="Rohit Kumar"/>
    <s v="RDB074*1 RDB091*1 RDB071*1 RDB081*1"/>
    <x v="805"/>
    <x v="0"/>
    <s v="rk2307476@gmail.com"/>
    <s v="-"/>
    <s v="Test"/>
  </r>
  <r>
    <n v="6054"/>
    <s v="SADDACBT201711275179"/>
    <s v="834230373421622"/>
    <x v="1"/>
    <d v="2017-11-27T00:00:00"/>
    <x v="4"/>
    <x v="2"/>
    <x v="0"/>
    <s v="27"/>
    <x v="2"/>
    <d v="1899-12-30T21:11:55"/>
    <x v="4"/>
    <n v="1"/>
    <x v="0"/>
    <x v="13"/>
    <s v="Shubham Kumar"/>
    <s v="CBT112*2"/>
    <x v="26"/>
    <x v="0"/>
    <s v="subm365@gmail.com"/>
    <s v="-"/>
    <s v="Test"/>
  </r>
  <r>
    <n v="258"/>
    <s v="SADDABLS201708282414"/>
    <s v="10207882691065736"/>
    <x v="0"/>
    <d v="2017-08-28T00:00:00"/>
    <x v="4"/>
    <x v="4"/>
    <x v="0"/>
    <s v="28"/>
    <x v="2"/>
    <d v="1899-12-30T14:00:48"/>
    <x v="5"/>
    <n v="1"/>
    <x v="0"/>
    <x v="0"/>
    <s v="Nakul Havelia"/>
    <s v="BLS8*1"/>
    <x v="62"/>
    <x v="0"/>
    <s v="nakulhavelia@gmail.com"/>
    <s v="NotDelivered"/>
    <s v="Test"/>
  </r>
  <r>
    <n v="259"/>
    <s v="SADDABLS201708287416"/>
    <s v="10207882691065736"/>
    <x v="0"/>
    <d v="2017-08-28T00:00:00"/>
    <x v="4"/>
    <x v="4"/>
    <x v="0"/>
    <s v="28"/>
    <x v="2"/>
    <d v="1899-12-30T14:00:50"/>
    <x v="5"/>
    <n v="1"/>
    <x v="0"/>
    <x v="0"/>
    <s v="Nakul Havelia"/>
    <s v="BLS8*1"/>
    <x v="62"/>
    <x v="0"/>
    <s v="nakulhavelia@gmail.com"/>
    <s v="NotDelivered"/>
    <s v="Test"/>
  </r>
  <r>
    <n v="269"/>
    <s v="SADDALPZ201708284528"/>
    <s v="1470337059724093"/>
    <x v="0"/>
    <d v="2017-08-28T00:00:00"/>
    <x v="4"/>
    <x v="4"/>
    <x v="0"/>
    <s v="28"/>
    <x v="2"/>
    <d v="1899-12-30T15:22:45"/>
    <x v="3"/>
    <n v="1"/>
    <x v="0"/>
    <x v="0"/>
    <s v="Purshotam Singh"/>
    <s v="LPZ164*1"/>
    <x v="47"/>
    <x v="0"/>
    <s v="singhpurshotam1@gmail.com"/>
    <m/>
    <s v="Test"/>
  </r>
  <r>
    <n v="270"/>
    <s v="SADDALPZ201708286980"/>
    <s v="1470337059724093"/>
    <x v="0"/>
    <d v="2017-08-28T00:00:00"/>
    <x v="4"/>
    <x v="4"/>
    <x v="0"/>
    <s v="28"/>
    <x v="2"/>
    <d v="1899-12-30T15:22:46"/>
    <x v="3"/>
    <n v="1"/>
    <x v="0"/>
    <x v="0"/>
    <s v="Purshotam Singh"/>
    <s v="LPZ164*1"/>
    <x v="47"/>
    <x v="0"/>
    <s v="singhpurshotam1@gmail.com"/>
    <m/>
    <s v="Test"/>
  </r>
  <r>
    <n v="275"/>
    <s v="SADDALPZ201708282171"/>
    <s v="599fc9d8cb2d71.82547593"/>
    <x v="0"/>
    <d v="2017-08-28T00:00:00"/>
    <x v="4"/>
    <x v="4"/>
    <x v="0"/>
    <s v="28"/>
    <x v="2"/>
    <d v="1899-12-30T15:54:33"/>
    <x v="3"/>
    <n v="1"/>
    <x v="0"/>
    <x v="0"/>
    <s v="Rituraj Kumar"/>
    <s v="LPZ073*1 LPZ182*8"/>
    <x v="0"/>
    <x v="0"/>
    <s v="riturajkumar32@gmail.com"/>
    <m/>
    <s v="Test"/>
  </r>
  <r>
    <n v="276"/>
    <s v="SADDALPZ201708289701"/>
    <s v="599fc9d8cb2d71.82547593"/>
    <x v="0"/>
    <d v="2017-08-28T00:00:00"/>
    <x v="4"/>
    <x v="4"/>
    <x v="0"/>
    <s v="28"/>
    <x v="2"/>
    <d v="1899-12-30T15:54:39"/>
    <x v="3"/>
    <n v="1"/>
    <x v="0"/>
    <x v="0"/>
    <s v="Rituraj Kumar"/>
    <s v="LPZ073*1 LPZ182*8"/>
    <x v="0"/>
    <x v="0"/>
    <s v="riturajkumar32@gmail.com"/>
    <m/>
    <s v="Test"/>
  </r>
  <r>
    <n v="282"/>
    <s v="SADDARDB201708281867"/>
    <s v="2026975070847182"/>
    <x v="0"/>
    <d v="2017-08-28T00:00:00"/>
    <x v="4"/>
    <x v="4"/>
    <x v="0"/>
    <s v="28"/>
    <x v="2"/>
    <d v="1899-12-30T16:45:38"/>
    <x v="1"/>
    <n v="1"/>
    <x v="0"/>
    <x v="0"/>
    <s v="Shyam Ji Mishra"/>
    <s v="RDB111*1 RDB174*7"/>
    <x v="44"/>
    <x v="0"/>
    <s v="Shyamjimishra444@gmail.com"/>
    <m/>
    <s v="Test"/>
  </r>
  <r>
    <n v="2159"/>
    <s v="SADDAGSK201709288197"/>
    <s v="1441789345888457"/>
    <x v="0"/>
    <d v="2017-09-28T00:00:00"/>
    <x v="5"/>
    <x v="0"/>
    <x v="0"/>
    <s v="28"/>
    <x v="2"/>
    <d v="1899-12-30T00:07:01"/>
    <x v="8"/>
    <n v="1"/>
    <x v="0"/>
    <x v="0"/>
    <s v="Mayank Purohit"/>
    <s v="GSK021*1 GSK068*8"/>
    <x v="55"/>
    <x v="0"/>
    <s v="mayankpurohit2012@gmail.com"/>
    <s v="-"/>
    <s v="Test"/>
  </r>
  <r>
    <n v="2169"/>
    <s v="SADDARDB201709286255"/>
    <s v="59ca02610cfb51.95665848"/>
    <x v="0"/>
    <d v="2017-09-28T00:00:00"/>
    <x v="5"/>
    <x v="0"/>
    <x v="0"/>
    <s v="28"/>
    <x v="2"/>
    <d v="1899-12-30T13:49:57"/>
    <x v="1"/>
    <n v="1"/>
    <x v="0"/>
    <x v="0"/>
    <s v="Arfat"/>
    <s v="RDB171*1 RDB169*1"/>
    <x v="165"/>
    <x v="0"/>
    <s v="arfat999@gmail.com"/>
    <s v="-"/>
    <s v="Test"/>
  </r>
  <r>
    <n v="2173"/>
    <s v="SADDALPZ201709283936"/>
    <s v="345840615840065"/>
    <x v="0"/>
    <d v="2017-09-28T00:00:00"/>
    <x v="5"/>
    <x v="0"/>
    <x v="0"/>
    <s v="28"/>
    <x v="2"/>
    <d v="1899-12-30T14:44:55"/>
    <x v="3"/>
    <n v="1"/>
    <x v="0"/>
    <x v="0"/>
    <s v="Raghav Sharma"/>
    <s v="LPZ226*1 LPZ221*2 LPZ181*2"/>
    <x v="536"/>
    <x v="0"/>
    <s v="sharma1998raghav@gmail.com"/>
    <s v="-"/>
    <s v="Test"/>
  </r>
  <r>
    <n v="2176"/>
    <s v="SADDALPZ201709282427"/>
    <s v="1285629778232451"/>
    <x v="0"/>
    <d v="2017-09-28T00:00:00"/>
    <x v="5"/>
    <x v="0"/>
    <x v="0"/>
    <s v="28"/>
    <x v="2"/>
    <d v="1899-12-30T16:57:32"/>
    <x v="3"/>
    <n v="1"/>
    <x v="0"/>
    <x v="0"/>
    <s v="Yomdar Kamsi"/>
    <s v="LPZ160*1"/>
    <x v="3"/>
    <x v="0"/>
    <s v="Yomdarkamsi7.13@gmail.com"/>
    <s v="-"/>
    <s v="Test"/>
  </r>
  <r>
    <n v="2177"/>
    <s v="SADDALPZ201709287050"/>
    <s v="59c8ac024402c0.89611841"/>
    <x v="1"/>
    <d v="2017-09-28T00:00:00"/>
    <x v="5"/>
    <x v="0"/>
    <x v="0"/>
    <s v="28"/>
    <x v="2"/>
    <d v="1899-12-30T18:21:15"/>
    <x v="3"/>
    <n v="1"/>
    <x v="0"/>
    <x v="0"/>
    <s v="Gaurav Kumar Jha"/>
    <s v="LPZ048*1 LPZ218*1"/>
    <x v="3"/>
    <x v="0"/>
    <s v="gauravjha00786@gmail.com"/>
    <s v="-"/>
    <s v="Test"/>
  </r>
  <r>
    <n v="2179"/>
    <s v="SADDALPZ201709285578"/>
    <s v="345840615840065"/>
    <x v="0"/>
    <d v="2017-09-28T00:00:00"/>
    <x v="5"/>
    <x v="0"/>
    <x v="0"/>
    <s v="28"/>
    <x v="2"/>
    <d v="1899-12-30T19:15:29"/>
    <x v="3"/>
    <n v="1"/>
    <x v="0"/>
    <x v="0"/>
    <s v="Raghav Sharma"/>
    <s v="LPZ059*2 LPZ053*2 LPZ001*1 LPZ054*1"/>
    <x v="218"/>
    <x v="0"/>
    <s v="sharma1998raghav@gmail.com"/>
    <s v="-"/>
    <s v="Test"/>
  </r>
  <r>
    <n v="2183"/>
    <s v="SADDALPZ201709286618"/>
    <s v="59c8fe754b81d4.17930716"/>
    <x v="0"/>
    <d v="2017-09-28T00:00:00"/>
    <x v="5"/>
    <x v="0"/>
    <x v="0"/>
    <s v="28"/>
    <x v="2"/>
    <d v="1899-12-30T19:35:27"/>
    <x v="3"/>
    <n v="1"/>
    <x v="0"/>
    <x v="0"/>
    <s v="Jakshat Desai"/>
    <s v="LPZ003*3"/>
    <x v="115"/>
    <x v="0"/>
    <s v="wmichael6623243@gmail.com"/>
    <s v="-"/>
    <s v="Test"/>
  </r>
  <r>
    <n v="2186"/>
    <s v="SADDAGSK201709285377"/>
    <s v="59a196b10c7460.08068436"/>
    <x v="0"/>
    <d v="2017-09-28T00:00:00"/>
    <x v="5"/>
    <x v="0"/>
    <x v="0"/>
    <s v="28"/>
    <x v="2"/>
    <d v="1899-12-30T20:09:38"/>
    <x v="8"/>
    <n v="1"/>
    <x v="0"/>
    <x v="0"/>
    <s v="Sunny Murmu"/>
    <s v="GSK084*2"/>
    <x v="145"/>
    <x v="0"/>
    <s v="sunny.murmu1@gmail.com"/>
    <s v="-"/>
    <s v="Test"/>
  </r>
  <r>
    <n v="2188"/>
    <s v="SADDARDB201709284416"/>
    <s v="59a196b10c7460.08068436"/>
    <x v="0"/>
    <d v="2017-09-28T00:00:00"/>
    <x v="5"/>
    <x v="0"/>
    <x v="0"/>
    <s v="28"/>
    <x v="2"/>
    <d v="1899-12-30T20:14:11"/>
    <x v="1"/>
    <n v="1"/>
    <x v="0"/>
    <x v="0"/>
    <s v="Sunny Murmu"/>
    <s v="RDB016*1"/>
    <x v="702"/>
    <x v="0"/>
    <s v="sunny.murmu1@gmail.com"/>
    <s v="-"/>
    <s v="Test"/>
  </r>
  <r>
    <n v="2196"/>
    <s v="SADDARDB201709287091"/>
    <s v="59ca02610cfb51.95665848"/>
    <x v="0"/>
    <d v="2017-09-28T00:00:00"/>
    <x v="5"/>
    <x v="0"/>
    <x v="0"/>
    <s v="28"/>
    <x v="2"/>
    <d v="1899-12-30T20:56:03"/>
    <x v="1"/>
    <n v="1"/>
    <x v="0"/>
    <x v="0"/>
    <s v="Arfat"/>
    <s v="RDB029*1 RDB166*1"/>
    <x v="254"/>
    <x v="0"/>
    <s v="arfat999@gmail.com"/>
    <s v="-"/>
    <s v="Test"/>
  </r>
  <r>
    <n v="2226"/>
    <s v="SADDARDB201709289650"/>
    <s v="59a83ebf30e101.15023685"/>
    <x v="0"/>
    <d v="2017-09-28T00:00:00"/>
    <x v="5"/>
    <x v="0"/>
    <x v="0"/>
    <s v="28"/>
    <x v="2"/>
    <d v="1899-12-30T21:20:28"/>
    <x v="1"/>
    <n v="1"/>
    <x v="0"/>
    <x v="0"/>
    <s v="Ankur Singh"/>
    <s v="RDB159*1 RDB097*1 RDB174*12"/>
    <x v="229"/>
    <x v="0"/>
    <s v="sankur536@gmail.com"/>
    <s v="-"/>
    <s v="Test"/>
  </r>
  <r>
    <n v="2227"/>
    <s v="SADDARDB201709285918"/>
    <s v="59a83ebf30e101.15023685"/>
    <x v="0"/>
    <d v="2017-09-28T00:00:00"/>
    <x v="5"/>
    <x v="0"/>
    <x v="0"/>
    <s v="28"/>
    <x v="2"/>
    <d v="1899-12-30T21:20:53"/>
    <x v="1"/>
    <n v="1"/>
    <x v="0"/>
    <x v="0"/>
    <s v="Ankur Singh"/>
    <s v="RDB159*1 RDB097*1 RDB174*12"/>
    <x v="229"/>
    <x v="0"/>
    <s v="sankur536@gmail.com"/>
    <s v="-"/>
    <s v="Test"/>
  </r>
  <r>
    <n v="2230"/>
    <s v="SADDARDB201709283562"/>
    <s v="59a83ebf30e101.15023685"/>
    <x v="0"/>
    <d v="2017-09-28T00:00:00"/>
    <x v="5"/>
    <x v="0"/>
    <x v="0"/>
    <s v="28"/>
    <x v="2"/>
    <d v="1899-12-30T21:21:41"/>
    <x v="1"/>
    <n v="1"/>
    <x v="0"/>
    <x v="0"/>
    <s v="Ankur Singh"/>
    <s v="RDB159*1 RDB097*1 RDB174*12"/>
    <x v="229"/>
    <x v="0"/>
    <s v="sankur536@gmail.com"/>
    <s v="-"/>
    <s v="Test"/>
  </r>
  <r>
    <n v="2232"/>
    <s v="SADDARDB201709288369"/>
    <s v="59a83ebf30e101.15023685"/>
    <x v="0"/>
    <d v="2017-09-28T00:00:00"/>
    <x v="5"/>
    <x v="0"/>
    <x v="0"/>
    <s v="28"/>
    <x v="2"/>
    <d v="1899-12-30T21:22:07"/>
    <x v="1"/>
    <n v="1"/>
    <x v="0"/>
    <x v="0"/>
    <s v="Ankur Singh"/>
    <s v="RDB159*1 RDB097*1 RDB174*12"/>
    <x v="229"/>
    <x v="0"/>
    <s v="sankur536@gmail.com"/>
    <s v="-"/>
    <s v="Test"/>
  </r>
  <r>
    <n v="2237"/>
    <s v="SADDARDB201709288954"/>
    <s v="59a83ebf30e101.15023685"/>
    <x v="0"/>
    <d v="2017-09-28T00:00:00"/>
    <x v="5"/>
    <x v="0"/>
    <x v="0"/>
    <s v="28"/>
    <x v="2"/>
    <d v="1899-12-30T21:23:23"/>
    <x v="1"/>
    <n v="1"/>
    <x v="0"/>
    <x v="0"/>
    <s v="Ankur Singh"/>
    <s v="RDB159*1 RDB097*1 RDB174*12"/>
    <x v="229"/>
    <x v="0"/>
    <s v="sankur536@gmail.com"/>
    <s v="-"/>
    <s v="Test"/>
  </r>
  <r>
    <n v="2239"/>
    <s v="SADDARDB201709287565"/>
    <s v="59a83ebf30e101.15023685"/>
    <x v="0"/>
    <d v="2017-09-28T00:00:00"/>
    <x v="5"/>
    <x v="0"/>
    <x v="0"/>
    <s v="28"/>
    <x v="2"/>
    <d v="1899-12-30T21:23:48"/>
    <x v="1"/>
    <n v="1"/>
    <x v="0"/>
    <x v="0"/>
    <s v="Ankur Singh"/>
    <s v="RDB159*1 RDB097*1 RDB174*12"/>
    <x v="229"/>
    <x v="0"/>
    <s v="sankur536@gmail.com"/>
    <s v="-"/>
    <s v="Test"/>
  </r>
  <r>
    <n v="2241"/>
    <s v="SADDARDB201709284951"/>
    <s v="59a83ebf30e101.15023685"/>
    <x v="0"/>
    <d v="2017-09-28T00:00:00"/>
    <x v="5"/>
    <x v="0"/>
    <x v="0"/>
    <s v="28"/>
    <x v="2"/>
    <d v="1899-12-30T21:24:46"/>
    <x v="1"/>
    <n v="1"/>
    <x v="0"/>
    <x v="0"/>
    <s v="Ankur Singh"/>
    <s v="RDB159*1 RDB097*1 RDB174*12"/>
    <x v="229"/>
    <x v="0"/>
    <s v="sankur536@gmail.com"/>
    <s v="-"/>
    <s v="Test"/>
  </r>
  <r>
    <n v="2243"/>
    <s v="SADDARDB201709289459"/>
    <s v="59a83ebf30e101.15023685"/>
    <x v="0"/>
    <d v="2017-09-28T00:00:00"/>
    <x v="5"/>
    <x v="0"/>
    <x v="0"/>
    <s v="28"/>
    <x v="2"/>
    <d v="1899-12-30T21:25:12"/>
    <x v="1"/>
    <n v="1"/>
    <x v="0"/>
    <x v="0"/>
    <s v="Ankur Singh"/>
    <s v="RDB159*1 RDB097*1 RDB174*12"/>
    <x v="229"/>
    <x v="0"/>
    <s v="sankur536@gmail.com"/>
    <s v="-"/>
    <s v="Test"/>
  </r>
  <r>
    <n v="2245"/>
    <s v="SADDARDB201709281017"/>
    <s v="59a83ebf30e101.15023685"/>
    <x v="0"/>
    <d v="2017-09-28T00:00:00"/>
    <x v="5"/>
    <x v="0"/>
    <x v="0"/>
    <s v="28"/>
    <x v="2"/>
    <d v="1899-12-30T21:25:50"/>
    <x v="1"/>
    <n v="1"/>
    <x v="0"/>
    <x v="0"/>
    <s v="Ankur Singh"/>
    <s v="RDB159*1 RDB097*1 RDB174*12"/>
    <x v="229"/>
    <x v="0"/>
    <s v="sankur536@gmail.com"/>
    <s v="-"/>
    <s v="Test"/>
  </r>
  <r>
    <n v="2247"/>
    <s v="SADDARDB201709286640"/>
    <s v="59a83ebf30e101.15023685"/>
    <x v="0"/>
    <d v="2017-09-28T00:00:00"/>
    <x v="5"/>
    <x v="0"/>
    <x v="0"/>
    <s v="28"/>
    <x v="2"/>
    <d v="1899-12-30T21:26:15"/>
    <x v="1"/>
    <n v="1"/>
    <x v="0"/>
    <x v="0"/>
    <s v="Ankur Singh"/>
    <s v="RDB159*1 RDB097*1 RDB174*12"/>
    <x v="229"/>
    <x v="0"/>
    <s v="sankur536@gmail.com"/>
    <s v="-"/>
    <s v="Test"/>
  </r>
  <r>
    <n v="2251"/>
    <s v="SADDARDB201709285962"/>
    <s v="59a83ebf30e101.15023685"/>
    <x v="0"/>
    <d v="2017-09-28T00:00:00"/>
    <x v="5"/>
    <x v="0"/>
    <x v="0"/>
    <s v="28"/>
    <x v="2"/>
    <d v="1899-12-30T21:28:06"/>
    <x v="1"/>
    <n v="1"/>
    <x v="0"/>
    <x v="0"/>
    <s v="Ankur Singh"/>
    <s v="RDB159*1 RDB097*1 RDB174*12"/>
    <x v="229"/>
    <x v="0"/>
    <s v="sankur536@gmail.com"/>
    <s v="-"/>
    <s v="Test"/>
  </r>
  <r>
    <n v="3801"/>
    <s v="SADDABLS201710288056"/>
    <s v="345840615840065"/>
    <x v="0"/>
    <d v="2017-10-28T00:00:00"/>
    <x v="3"/>
    <x v="1"/>
    <x v="1"/>
    <s v="28"/>
    <x v="2"/>
    <d v="1899-12-30T14:02:02"/>
    <x v="5"/>
    <n v="1"/>
    <x v="0"/>
    <x v="0"/>
    <s v="Raghav Sharma"/>
    <s v="BLS79*1 BLS72*1 BLS42*15"/>
    <x v="86"/>
    <x v="0"/>
    <s v="sharma1998raghav@gmail.com"/>
    <s v="-"/>
    <s v="Test"/>
  </r>
  <r>
    <n v="3802"/>
    <s v="SADDALPZ201710283526"/>
    <s v="792724220901399"/>
    <x v="0"/>
    <d v="2017-10-28T00:00:00"/>
    <x v="3"/>
    <x v="1"/>
    <x v="1"/>
    <s v="28"/>
    <x v="2"/>
    <d v="1899-12-30T14:15:06"/>
    <x v="3"/>
    <n v="1"/>
    <x v="0"/>
    <x v="0"/>
    <s v="Divyansh Sepriya"/>
    <s v="LPZ001*4"/>
    <x v="41"/>
    <x v="0"/>
    <s v="divsepria@gmail.com"/>
    <s v="-"/>
    <s v="Test"/>
  </r>
  <r>
    <n v="3804"/>
    <s v="SADDABLS201710281076"/>
    <s v="345840615840065"/>
    <x v="0"/>
    <d v="2017-10-28T00:00:00"/>
    <x v="3"/>
    <x v="1"/>
    <x v="1"/>
    <s v="28"/>
    <x v="2"/>
    <d v="1899-12-30T14:23:47"/>
    <x v="5"/>
    <n v="1"/>
    <x v="0"/>
    <x v="0"/>
    <s v="Raghav Sharma"/>
    <s v="BLS79*1 BLS72*1 BLS42*15"/>
    <x v="86"/>
    <x v="0"/>
    <s v="sharma1998raghav@gmail.com"/>
    <s v="-"/>
    <s v="Test"/>
  </r>
  <r>
    <n v="3806"/>
    <s v="SADDABLS201710281040"/>
    <s v="1527031710696565"/>
    <x v="0"/>
    <d v="2017-10-28T00:00:00"/>
    <x v="3"/>
    <x v="1"/>
    <x v="1"/>
    <s v="28"/>
    <x v="2"/>
    <d v="1899-12-30T14:42:07"/>
    <x v="5"/>
    <n v="1"/>
    <x v="0"/>
    <x v="0"/>
    <s v="Saurav Meena"/>
    <s v="BLS42*8 BLS71*1 BLS72*1"/>
    <x v="11"/>
    <x v="0"/>
    <s v="sauravmeena25101996@gmail.com"/>
    <s v="-"/>
    <s v="Test"/>
  </r>
  <r>
    <n v="3809"/>
    <s v="SADDAMOM201710283695"/>
    <s v="1285629778232451"/>
    <x v="0"/>
    <d v="2017-10-28T00:00:00"/>
    <x v="3"/>
    <x v="1"/>
    <x v="1"/>
    <s v="28"/>
    <x v="2"/>
    <d v="1899-12-30T16:59:11"/>
    <x v="2"/>
    <n v="1"/>
    <x v="0"/>
    <x v="0"/>
    <s v="Yomdar Kamsi"/>
    <s v="MOM053*1 MOM036*5"/>
    <x v="806"/>
    <x v="0"/>
    <s v="Yomdarkamsi7.13@gmail.com"/>
    <s v="-"/>
    <s v="Test"/>
  </r>
  <r>
    <n v="3810"/>
    <s v="SADDAMOM201710282000"/>
    <s v="1650210318343009"/>
    <x v="1"/>
    <d v="2017-10-28T00:00:00"/>
    <x v="3"/>
    <x v="1"/>
    <x v="1"/>
    <s v="28"/>
    <x v="2"/>
    <d v="1899-12-30T17:02:47"/>
    <x v="2"/>
    <n v="0"/>
    <x v="0"/>
    <x v="0"/>
    <s v="Deepanshu Anand"/>
    <s v="MOM064*1 MOM036*6 MOM060*1"/>
    <x v="627"/>
    <x v="0"/>
    <s v="Anand.deepanshu12@gmail.com"/>
    <s v="-"/>
    <s v="Test"/>
  </r>
  <r>
    <n v="3811"/>
    <s v="SADDAMOM201710281135"/>
    <s v="1650210318343009"/>
    <x v="0"/>
    <d v="2017-10-28T00:00:00"/>
    <x v="3"/>
    <x v="1"/>
    <x v="1"/>
    <s v="28"/>
    <x v="2"/>
    <d v="1899-12-30T17:03:52"/>
    <x v="2"/>
    <n v="1"/>
    <x v="0"/>
    <x v="0"/>
    <s v="Deepanshu Anand"/>
    <s v="MOM064*1 MOM036*6 MOM060*1"/>
    <x v="627"/>
    <x v="0"/>
    <s v="Anand.deepanshu12@gmail.com"/>
    <s v="-"/>
    <s v="Test"/>
  </r>
  <r>
    <n v="3813"/>
    <s v="SADDACFF201710284797"/>
    <s v="495937924093892"/>
    <x v="1"/>
    <d v="2017-10-28T00:00:00"/>
    <x v="3"/>
    <x v="1"/>
    <x v="1"/>
    <s v="28"/>
    <x v="2"/>
    <d v="1899-12-30T17:41:44"/>
    <x v="6"/>
    <n v="0"/>
    <x v="0"/>
    <x v="0"/>
    <s v="Ankit Kashyap"/>
    <s v="CFF6*1 CFF11*1"/>
    <x v="54"/>
    <x v="0"/>
    <s v="eol.metal@gmail.com"/>
    <s v="-"/>
    <s v="Test"/>
  </r>
  <r>
    <n v="3816"/>
    <s v="SADDAMOM201710282288"/>
    <s v="59eb64465c4288.87517525"/>
    <x v="1"/>
    <d v="2017-10-28T00:00:00"/>
    <x v="3"/>
    <x v="1"/>
    <x v="1"/>
    <s v="28"/>
    <x v="2"/>
    <d v="1899-12-30T19:29:17"/>
    <x v="2"/>
    <n v="1"/>
    <x v="0"/>
    <x v="0"/>
    <s v="Rex"/>
    <s v="MOM044*1"/>
    <x v="39"/>
    <x v="0"/>
    <s v="rayzee173@mail.com"/>
    <s v="-"/>
    <s v="Test"/>
  </r>
  <r>
    <n v="3818"/>
    <s v="SADDARDB201710288535"/>
    <s v="781631295342453"/>
    <x v="0"/>
    <d v="2017-10-28T00:00:00"/>
    <x v="3"/>
    <x v="1"/>
    <x v="1"/>
    <s v="28"/>
    <x v="2"/>
    <d v="1899-12-30T19:44:29"/>
    <x v="1"/>
    <n v="1"/>
    <x v="0"/>
    <x v="0"/>
    <s v="Saransh Goyal"/>
    <s v="RDB076*1 RDB103*1 RDB174*9"/>
    <x v="666"/>
    <x v="0"/>
    <s v="saranshgoyalsg@gmail.com"/>
    <s v="-"/>
    <s v="Test"/>
  </r>
  <r>
    <n v="3827"/>
    <s v="SADDAGSK201710283233"/>
    <s v="1707344346002262"/>
    <x v="0"/>
    <d v="2017-10-28T00:00:00"/>
    <x v="3"/>
    <x v="1"/>
    <x v="1"/>
    <s v="28"/>
    <x v="2"/>
    <d v="1899-12-30T22:07:39"/>
    <x v="8"/>
    <n v="1"/>
    <x v="0"/>
    <x v="0"/>
    <s v="Indraneel Agasty"/>
    <s v="GSK62*1 GSK68*9"/>
    <x v="275"/>
    <x v="0"/>
    <s v="coolbuddyboon@gmail.com"/>
    <s v="-"/>
    <s v="Test"/>
  </r>
  <r>
    <n v="3829"/>
    <s v="SADDABKB201710281250"/>
    <s v="1391503490964357"/>
    <x v="0"/>
    <d v="2017-10-28T00:00:00"/>
    <x v="3"/>
    <x v="1"/>
    <x v="1"/>
    <s v="28"/>
    <x v="2"/>
    <d v="1899-12-30T22:16:22"/>
    <x v="17"/>
    <n v="1"/>
    <x v="0"/>
    <x v="0"/>
    <s v="Rishabh Raj Jha"/>
    <s v="BKB051*1 BKB074*1 BKB199*10"/>
    <x v="162"/>
    <x v="0"/>
    <s v="rishabhrajjha@gmail.com"/>
    <s v="-"/>
    <s v="Test"/>
  </r>
  <r>
    <n v="3830"/>
    <s v="SADDAGSK201710288434"/>
    <s v="59a94f8a514da1.24513062"/>
    <x v="0"/>
    <d v="2017-10-28T00:00:00"/>
    <x v="3"/>
    <x v="1"/>
    <x v="1"/>
    <s v="28"/>
    <x v="2"/>
    <d v="1899-12-30T22:22:13"/>
    <x v="8"/>
    <n v="1"/>
    <x v="0"/>
    <x v="0"/>
    <s v="Manik Arora"/>
    <s v="GSK80*1"/>
    <x v="33"/>
    <x v="0"/>
    <s v="manikarora95@gmail.com"/>
    <s v="-"/>
    <s v="Test"/>
  </r>
  <r>
    <n v="3831"/>
    <s v="SADDACFF201710281115"/>
    <s v="59d65d422452e6.69258068"/>
    <x v="1"/>
    <d v="2017-10-28T00:00:00"/>
    <x v="3"/>
    <x v="1"/>
    <x v="1"/>
    <s v="28"/>
    <x v="2"/>
    <d v="1899-12-30T22:29:45"/>
    <x v="6"/>
    <n v="0"/>
    <x v="0"/>
    <x v="0"/>
    <s v="dipesh kamble"/>
    <s v="CFF10*1 CFF6*1 CFF4*1"/>
    <x v="3"/>
    <x v="0"/>
    <s v="dmk1304@yahoo.com"/>
    <s v="-"/>
    <s v="Test"/>
  </r>
  <r>
    <n v="6075"/>
    <s v="SADDATOA201711287990"/>
    <s v="1379133868875073"/>
    <x v="0"/>
    <d v="2017-11-28T00:00:00"/>
    <x v="6"/>
    <x v="2"/>
    <x v="0"/>
    <s v="28"/>
    <x v="2"/>
    <d v="1899-12-30T13:03:14"/>
    <x v="0"/>
    <n v="1"/>
    <x v="0"/>
    <x v="0"/>
    <s v="Umang Vishwakarma"/>
    <s v="TOA046*1 TOA154*4"/>
    <x v="807"/>
    <x v="0"/>
    <s v="vish.umang2012@gmail.com"/>
    <s v="-"/>
    <s v="Test"/>
  </r>
  <r>
    <n v="6077"/>
    <s v="SADDABLS201711281430"/>
    <s v="1867997190195864"/>
    <x v="0"/>
    <d v="2017-11-28T00:00:00"/>
    <x v="6"/>
    <x v="2"/>
    <x v="0"/>
    <s v="28"/>
    <x v="2"/>
    <d v="1899-12-30T13:17:32"/>
    <x v="5"/>
    <n v="1"/>
    <x v="0"/>
    <x v="0"/>
    <s v="Sai Ramana"/>
    <s v="BLS100*1 BLS033*1"/>
    <x v="127"/>
    <x v="0"/>
    <s v="ramanapanuganty@gmail.com"/>
    <s v="-"/>
    <s v="Test"/>
  </r>
  <r>
    <n v="6078"/>
    <s v="SADDACBT201711285530"/>
    <s v="1379133868875073"/>
    <x v="0"/>
    <d v="2017-11-28T00:00:00"/>
    <x v="6"/>
    <x v="2"/>
    <x v="0"/>
    <s v="28"/>
    <x v="2"/>
    <d v="1899-12-30T13:18:40"/>
    <x v="4"/>
    <n v="1"/>
    <x v="0"/>
    <x v="0"/>
    <s v="Umang Vishwakarma"/>
    <s v="CBT019*1"/>
    <x v="36"/>
    <x v="0"/>
    <s v="vish.umang2012@gmail.com"/>
    <s v="-"/>
    <s v="Test"/>
  </r>
  <r>
    <n v="6079"/>
    <s v="SADDACFF201711284446"/>
    <s v="59f189160dc7d0.10934334"/>
    <x v="0"/>
    <d v="2017-11-28T00:00:00"/>
    <x v="6"/>
    <x v="2"/>
    <x v="0"/>
    <s v="28"/>
    <x v="2"/>
    <d v="1899-12-30T13:18:59"/>
    <x v="6"/>
    <n v="1"/>
    <x v="0"/>
    <x v="0"/>
    <s v="Bethu Sai Sampath"/>
    <s v="CFF34*1"/>
    <x v="63"/>
    <x v="0"/>
    <s v="sampath690@gmail.com"/>
    <s v="-"/>
    <s v="Test"/>
  </r>
  <r>
    <n v="6087"/>
    <s v="SADDALPZ201711288317"/>
    <s v="707564829439690"/>
    <x v="0"/>
    <d v="2017-11-28T00:00:00"/>
    <x v="6"/>
    <x v="2"/>
    <x v="0"/>
    <s v="28"/>
    <x v="2"/>
    <d v="1899-12-30T15:00:13"/>
    <x v="3"/>
    <n v="1"/>
    <x v="0"/>
    <x v="0"/>
    <s v="Ishitwa Viranchi"/>
    <s v="LPZ112*1 LPZ181*6"/>
    <x v="486"/>
    <x v="0"/>
    <s v="ishitwa1911@gmail.com"/>
    <s v="-"/>
    <s v="Test"/>
  </r>
  <r>
    <n v="6088"/>
    <s v="SADDACFF201711289989"/>
    <s v="495937924093892"/>
    <x v="1"/>
    <d v="2017-11-28T00:00:00"/>
    <x v="6"/>
    <x v="2"/>
    <x v="0"/>
    <s v="28"/>
    <x v="2"/>
    <d v="1899-12-30T15:14:16"/>
    <x v="6"/>
    <n v="1"/>
    <x v="0"/>
    <x v="0"/>
    <s v="Ankit Kashyap"/>
    <s v="CFF6*1 CFF12*1"/>
    <x v="83"/>
    <x v="0"/>
    <s v="eol.metal@gmail.com"/>
    <s v="-"/>
    <s v="Test"/>
  </r>
  <r>
    <n v="6091"/>
    <s v="SADDACFF201711287057"/>
    <s v="1540480632665547"/>
    <x v="0"/>
    <d v="2017-11-28T00:00:00"/>
    <x v="6"/>
    <x v="2"/>
    <x v="0"/>
    <s v="28"/>
    <x v="2"/>
    <d v="1899-12-30T15:40:43"/>
    <x v="6"/>
    <n v="1"/>
    <x v="0"/>
    <x v="0"/>
    <s v="Vivek"/>
    <s v="CFF17*1 CFF23*1 CFF46*14"/>
    <x v="808"/>
    <x v="0"/>
    <s v="vivek160897@gmail.com"/>
    <s v="-"/>
    <s v="Test"/>
  </r>
  <r>
    <n v="6093"/>
    <s v="SADDABLS201711288084"/>
    <s v="5a01e1665494e3.69645515"/>
    <x v="0"/>
    <d v="2017-11-28T00:00:00"/>
    <x v="6"/>
    <x v="2"/>
    <x v="0"/>
    <s v="28"/>
    <x v="2"/>
    <d v="1899-12-30T18:09:02"/>
    <x v="5"/>
    <n v="1"/>
    <x v="0"/>
    <x v="0"/>
    <s v="amitkumar"/>
    <s v="BLS004*1 BLS030*1"/>
    <x v="89"/>
    <x v="0"/>
    <s v="amtvmpire@gmail.com"/>
    <s v="-"/>
    <s v="Test"/>
  </r>
  <r>
    <n v="6095"/>
    <s v="SADDABLS201711281761"/>
    <s v="1497805833633778"/>
    <x v="0"/>
    <d v="2017-11-28T00:00:00"/>
    <x v="6"/>
    <x v="2"/>
    <x v="0"/>
    <s v="28"/>
    <x v="2"/>
    <d v="1899-12-30T19:29:10"/>
    <x v="5"/>
    <n v="1"/>
    <x v="0"/>
    <x v="0"/>
    <s v="Raghav Sai"/>
    <s v="BLS013*1 BLS050*1"/>
    <x v="338"/>
    <x v="0"/>
    <s v="raghavsai1@gamil.com"/>
    <s v="-"/>
    <s v="Test"/>
  </r>
  <r>
    <n v="6098"/>
    <s v="SADDAGSK201711282827"/>
    <s v="5a12cc9cdea124.75267164"/>
    <x v="0"/>
    <d v="2017-11-28T00:00:00"/>
    <x v="6"/>
    <x v="2"/>
    <x v="0"/>
    <s v="28"/>
    <x v="2"/>
    <d v="1899-12-30T20:10:13"/>
    <x v="8"/>
    <n v="1"/>
    <x v="0"/>
    <x v="0"/>
    <s v="Uttam Sinha"/>
    <s v="GSK41*1"/>
    <x v="62"/>
    <x v="0"/>
    <s v="uttamsinha2602@gmail.com"/>
    <s v="-"/>
    <s v="Test"/>
  </r>
  <r>
    <n v="6099"/>
    <s v="SADDACBT201711283621"/>
    <s v="1972969919647603"/>
    <x v="0"/>
    <d v="2017-11-28T00:00:00"/>
    <x v="6"/>
    <x v="2"/>
    <x v="0"/>
    <s v="28"/>
    <x v="2"/>
    <d v="1899-12-30T20:19:24"/>
    <x v="4"/>
    <n v="1"/>
    <x v="0"/>
    <x v="0"/>
    <s v="Karan Dhanak"/>
    <s v="CBT014*1 CBT122*1"/>
    <x v="202"/>
    <x v="0"/>
    <s v="karandhanak20@gmail.com"/>
    <s v="-"/>
    <s v="Test"/>
  </r>
  <r>
    <n v="6103"/>
    <s v="SADDAGSK201711284766"/>
    <s v="599b199e7139d6.07917663"/>
    <x v="0"/>
    <d v="2017-11-28T00:00:00"/>
    <x v="6"/>
    <x v="2"/>
    <x v="0"/>
    <s v="28"/>
    <x v="2"/>
    <d v="1899-12-30T20:39:36"/>
    <x v="8"/>
    <n v="1"/>
    <x v="0"/>
    <x v="0"/>
    <s v="Satvik Singhal"/>
    <s v="GSK70*3"/>
    <x v="62"/>
    <x v="0"/>
    <s v="satviksinghal.oct@gmail.com"/>
    <s v="-"/>
    <s v="Test"/>
  </r>
  <r>
    <n v="6106"/>
    <s v="SADDARDB201711289813"/>
    <s v="1149680438498414"/>
    <x v="0"/>
    <d v="2017-11-28T00:00:00"/>
    <x v="6"/>
    <x v="2"/>
    <x v="0"/>
    <s v="28"/>
    <x v="2"/>
    <d v="1899-12-30T20:48:42"/>
    <x v="1"/>
    <n v="1"/>
    <x v="0"/>
    <x v="0"/>
    <s v="Vikrant Kumar"/>
    <s v="RDB105*2 RDB189*24"/>
    <x v="240"/>
    <x v="0"/>
    <s v="qvikrant2309@gmail.com"/>
    <s v="-"/>
    <s v="Test"/>
  </r>
  <r>
    <n v="6109"/>
    <s v="SADDARDB201711281933"/>
    <s v="59b12a948333c4.28209002"/>
    <x v="1"/>
    <d v="2017-11-28T00:00:00"/>
    <x v="6"/>
    <x v="2"/>
    <x v="0"/>
    <s v="28"/>
    <x v="2"/>
    <d v="1899-12-30T20:57:15"/>
    <x v="1"/>
    <n v="0"/>
    <x v="0"/>
    <x v="0"/>
    <s v="Anupam"/>
    <s v="RDB074*1"/>
    <x v="7"/>
    <x v="0"/>
    <s v="nupam@outlook.in"/>
    <s v="-"/>
    <s v="Test"/>
  </r>
  <r>
    <n v="6112"/>
    <s v="SADDATOA201711288355"/>
    <s v="59ae9079a1b4d9.37869642"/>
    <x v="0"/>
    <d v="2017-11-28T00:00:00"/>
    <x v="6"/>
    <x v="2"/>
    <x v="0"/>
    <s v="28"/>
    <x v="2"/>
    <d v="1899-12-30T21:00:20"/>
    <x v="0"/>
    <n v="1"/>
    <x v="0"/>
    <x v="0"/>
    <s v="Avinesh Kumar"/>
    <s v="TOA096*1 TOA154*4"/>
    <x v="256"/>
    <x v="0"/>
    <s v="djokerdummycplyt@gmail.com"/>
    <s v="-"/>
    <s v="Test"/>
  </r>
  <r>
    <n v="6113"/>
    <s v="SADDATOA201711281696"/>
    <s v="59ae9079a1b4d9.37869642"/>
    <x v="0"/>
    <d v="2017-11-28T00:00:00"/>
    <x v="6"/>
    <x v="2"/>
    <x v="0"/>
    <s v="28"/>
    <x v="2"/>
    <d v="1899-12-30T21:00:23"/>
    <x v="0"/>
    <n v="1"/>
    <x v="0"/>
    <x v="0"/>
    <s v="Avinesh Kumar"/>
    <s v="TOA096*1 TOA154*4"/>
    <x v="256"/>
    <x v="0"/>
    <s v="djokerdummycplyt@gmail.com"/>
    <s v="-"/>
    <s v="Test"/>
  </r>
  <r>
    <n v="6114"/>
    <s v="SADDARDB201711289765"/>
    <s v="59b12a948333c4.28209002"/>
    <x v="0"/>
    <d v="2017-11-28T00:00:00"/>
    <x v="6"/>
    <x v="2"/>
    <x v="0"/>
    <s v="28"/>
    <x v="2"/>
    <d v="1899-12-30T21:17:47"/>
    <x v="1"/>
    <n v="1"/>
    <x v="0"/>
    <x v="0"/>
    <s v="Anupam"/>
    <s v="RDB074*1"/>
    <x v="7"/>
    <x v="0"/>
    <s v="nupam@outlook.in"/>
    <s v="-"/>
    <s v="Test"/>
  </r>
  <r>
    <n v="6116"/>
    <s v="SADDAMOM201711285377"/>
    <s v="59b12a948333c4.28209002"/>
    <x v="0"/>
    <d v="2017-11-28T00:00:00"/>
    <x v="6"/>
    <x v="2"/>
    <x v="0"/>
    <s v="28"/>
    <x v="2"/>
    <d v="1899-12-30T21:27:34"/>
    <x v="2"/>
    <n v="1"/>
    <x v="0"/>
    <x v="0"/>
    <s v="Anupam"/>
    <s v="MOM038*2"/>
    <x v="7"/>
    <x v="0"/>
    <s v="nupam@outlook.in"/>
    <s v="-"/>
    <s v="Test"/>
  </r>
  <r>
    <n v="6118"/>
    <s v="SADDAMOM201711283807"/>
    <s v="1562253870479790"/>
    <x v="0"/>
    <d v="2017-11-28T00:00:00"/>
    <x v="6"/>
    <x v="2"/>
    <x v="0"/>
    <s v="28"/>
    <x v="2"/>
    <d v="1899-12-30T21:51:42"/>
    <x v="2"/>
    <n v="1"/>
    <x v="0"/>
    <x v="0"/>
    <s v="Dewanshu Haswani"/>
    <s v="MOM069*1"/>
    <x v="3"/>
    <x v="0"/>
    <s v="haswanidewanhu@gmail.com"/>
    <s v="-"/>
    <s v="Test"/>
  </r>
  <r>
    <n v="6119"/>
    <s v="SADDAMOM201711281159"/>
    <s v="5a1d8b0b798a34.86024994"/>
    <x v="1"/>
    <d v="2017-11-28T00:00:00"/>
    <x v="6"/>
    <x v="2"/>
    <x v="0"/>
    <s v="28"/>
    <x v="2"/>
    <d v="1899-12-30T21:54:01"/>
    <x v="2"/>
    <n v="1"/>
    <x v="0"/>
    <x v="0"/>
    <s v="Mohit Tripathi"/>
    <s v="MOM020*2 MOM068*2"/>
    <x v="242"/>
    <x v="0"/>
    <s v="gopalmt@yahoo.in"/>
    <s v="-"/>
    <s v="Test"/>
  </r>
  <r>
    <n v="2161"/>
    <s v="SADDARDB201709286220"/>
    <s v="59cba0483edde5.57204672"/>
    <x v="0"/>
    <d v="2017-09-28T00:00:00"/>
    <x v="5"/>
    <x v="0"/>
    <x v="0"/>
    <s v="28"/>
    <x v="2"/>
    <d v="1899-12-30T11:17:24"/>
    <x v="1"/>
    <n v="1"/>
    <x v="0"/>
    <x v="0"/>
    <s v="rahul"/>
    <s v="RDB088*1 RDB178*3"/>
    <x v="80"/>
    <x v="0"/>
    <s v="rahulbtp100@gmail.com"/>
    <s v="-"/>
    <s v="Test"/>
  </r>
  <r>
    <n v="2257"/>
    <s v="SADDALPZ201709285531"/>
    <s v="1607343922649785"/>
    <x v="0"/>
    <d v="2017-09-28T00:00:00"/>
    <x v="5"/>
    <x v="0"/>
    <x v="0"/>
    <s v="28"/>
    <x v="2"/>
    <d v="1899-12-30T21:50:00"/>
    <x v="3"/>
    <n v="1"/>
    <x v="0"/>
    <x v="0"/>
    <s v="Mayank Gupta"/>
    <s v="LPZ228*2 LPZ214*1 LPZ015*1 LPZ004*1 LPZ181*2 LPZ195*1 LPZ222*1 LPZ003*1"/>
    <x v="809"/>
    <x v="0"/>
    <s v="mayank692@gmail.com"/>
    <s v="-"/>
    <s v="Test"/>
  </r>
  <r>
    <n v="3825"/>
    <s v="SADDAGSK201710284481"/>
    <s v="889653564518499"/>
    <x v="0"/>
    <d v="2017-10-28T00:00:00"/>
    <x v="3"/>
    <x v="1"/>
    <x v="1"/>
    <s v="28"/>
    <x v="2"/>
    <d v="1899-12-30T21:41:09"/>
    <x v="8"/>
    <n v="1"/>
    <x v="0"/>
    <x v="0"/>
    <s v="Vishvendra Singh Veer"/>
    <s v="GSK60*1"/>
    <x v="71"/>
    <x v="0"/>
    <s v="vishvendraveer@gmail.com"/>
    <s v="-"/>
    <s v="Test"/>
  </r>
  <r>
    <n v="6074"/>
    <s v="SADDALPZ201711289256"/>
    <s v="59cba0483edde5.57204672"/>
    <x v="0"/>
    <d v="2017-11-28T00:00:00"/>
    <x v="6"/>
    <x v="2"/>
    <x v="0"/>
    <s v="28"/>
    <x v="2"/>
    <d v="1899-12-30T12:47:10"/>
    <x v="3"/>
    <n v="1"/>
    <x v="0"/>
    <x v="0"/>
    <s v="rahul"/>
    <s v="LPZ006*2 LPZ005*2"/>
    <x v="308"/>
    <x v="0"/>
    <s v="rahulbtp100@gmail.com"/>
    <s v="-"/>
    <s v="Test"/>
  </r>
  <r>
    <n v="6081"/>
    <s v="SADDARDB201711284110"/>
    <s v="59a34f4e40ba81.56503289"/>
    <x v="0"/>
    <d v="2017-11-28T00:00:00"/>
    <x v="6"/>
    <x v="2"/>
    <x v="0"/>
    <s v="28"/>
    <x v="2"/>
    <d v="1899-12-30T13:41:36"/>
    <x v="1"/>
    <n v="1"/>
    <x v="0"/>
    <x v="0"/>
    <s v="Vishal Singh"/>
    <s v="RDB105*1 RDB199*4"/>
    <x v="127"/>
    <x v="0"/>
    <s v="vishalsingh5133@gmail.com"/>
    <s v="-"/>
    <s v="Test"/>
  </r>
  <r>
    <n v="6096"/>
    <s v="SADDACBT201711282180"/>
    <s v="540902326260197"/>
    <x v="0"/>
    <d v="2017-11-28T00:00:00"/>
    <x v="6"/>
    <x v="2"/>
    <x v="0"/>
    <s v="28"/>
    <x v="2"/>
    <d v="1899-12-30T19:32:37"/>
    <x v="4"/>
    <n v="1"/>
    <x v="0"/>
    <x v="0"/>
    <s v="Abhishek Kumar"/>
    <s v="CBT122*1 CBT107*1"/>
    <x v="530"/>
    <x v="0"/>
    <s v="abhi.uk.5253@gmail.com"/>
    <s v="-"/>
    <s v="Test"/>
  </r>
  <r>
    <n v="3803"/>
    <s v="SADDATOA201710284789"/>
    <s v="1330560960405113"/>
    <x v="0"/>
    <d v="2017-10-28T00:00:00"/>
    <x v="3"/>
    <x v="1"/>
    <x v="1"/>
    <s v="28"/>
    <x v="2"/>
    <d v="1899-12-30T14:15:31"/>
    <x v="0"/>
    <n v="1"/>
    <x v="0"/>
    <x v="0"/>
    <s v="Harsh Ranjan"/>
    <s v="TOA177*1"/>
    <x v="41"/>
    <x v="0"/>
    <s v="harsh30814@gmail.com"/>
    <s v="-"/>
    <s v="Test"/>
  </r>
  <r>
    <n v="3826"/>
    <s v="SADDACBT201710287924"/>
    <s v="1379133868875073"/>
    <x v="0"/>
    <d v="2017-10-28T00:00:00"/>
    <x v="3"/>
    <x v="1"/>
    <x v="1"/>
    <s v="28"/>
    <x v="2"/>
    <d v="1899-12-30T21:57:54"/>
    <x v="4"/>
    <n v="1"/>
    <x v="0"/>
    <x v="0"/>
    <s v="Umang Vishwakarma"/>
    <s v="CBT019*1"/>
    <x v="36"/>
    <x v="0"/>
    <s v="vish.umang2012@gmail.com"/>
    <s v="-"/>
    <s v="Test"/>
  </r>
  <r>
    <n v="3822"/>
    <s v="SADDACFF201710289330"/>
    <s v="59f49a3bb24d43.44597263"/>
    <x v="0"/>
    <d v="2017-10-28T00:00:00"/>
    <x v="3"/>
    <x v="1"/>
    <x v="1"/>
    <s v="28"/>
    <x v="2"/>
    <d v="1899-12-30T20:52:20"/>
    <x v="6"/>
    <n v="1"/>
    <x v="0"/>
    <x v="0"/>
    <s v="Aditya"/>
    <s v="CFF47*4"/>
    <x v="42"/>
    <x v="0"/>
    <s v="adityakumar38112@gmail.com"/>
    <s v="-"/>
    <s v="Test"/>
  </r>
  <r>
    <n v="6092"/>
    <s v="SADDACBT201711286790"/>
    <s v="5a1d35450c8102.57850021"/>
    <x v="1"/>
    <d v="2017-11-28T00:00:00"/>
    <x v="6"/>
    <x v="2"/>
    <x v="0"/>
    <s v="28"/>
    <x v="2"/>
    <d v="1899-12-30T15:47:44"/>
    <x v="4"/>
    <n v="0"/>
    <x v="0"/>
    <x v="19"/>
    <s v="kishor gautam"/>
    <s v="CBT019*2"/>
    <x v="621"/>
    <x v="0"/>
    <s v="mishranitesh487@gmail.com"/>
    <s v="-"/>
    <s v="Test"/>
  </r>
  <r>
    <n v="6089"/>
    <s v="SADDACFF201711281934"/>
    <s v="5a0c00e95135d1.41034308"/>
    <x v="0"/>
    <d v="2017-11-28T00:00:00"/>
    <x v="6"/>
    <x v="2"/>
    <x v="0"/>
    <s v="28"/>
    <x v="2"/>
    <d v="1899-12-30T15:20:01"/>
    <x v="6"/>
    <n v="1"/>
    <x v="0"/>
    <x v="20"/>
    <s v="neha gupta"/>
    <s v="CFF46*15 CFF47*2 CFF42*1"/>
    <x v="283"/>
    <x v="0"/>
    <s v="neha.env.gupta@gmail.com"/>
    <s v="-"/>
    <s v="Test"/>
  </r>
  <r>
    <n v="256"/>
    <s v="SADDABLS201708288327"/>
    <s v="909349875869745"/>
    <x v="0"/>
    <d v="2017-08-28T00:00:00"/>
    <x v="4"/>
    <x v="4"/>
    <x v="0"/>
    <s v="28"/>
    <x v="2"/>
    <d v="1899-12-30T11:21:56"/>
    <x v="5"/>
    <n v="1"/>
    <x v="0"/>
    <x v="1"/>
    <s v="Abhishek Kumar Singh"/>
    <s v="BLS8*1"/>
    <x v="62"/>
    <x v="0"/>
    <s v="counsellinguudance@gmail.com"/>
    <s v="NotDelivered"/>
    <s v="Test"/>
  </r>
  <r>
    <n v="257"/>
    <s v="SADDABLS201708285747"/>
    <s v="909349875869745"/>
    <x v="0"/>
    <d v="2017-08-28T00:00:00"/>
    <x v="4"/>
    <x v="4"/>
    <x v="0"/>
    <s v="28"/>
    <x v="2"/>
    <d v="1899-12-30T11:21:59"/>
    <x v="5"/>
    <n v="1"/>
    <x v="0"/>
    <x v="1"/>
    <s v="Abhishek Kumar Singh"/>
    <s v="BLS8*1"/>
    <x v="62"/>
    <x v="0"/>
    <s v="counsellinguudance@gmail.com"/>
    <s v="NotDelivered"/>
    <s v="Test"/>
  </r>
  <r>
    <n v="2162"/>
    <s v="SADDATOA201709282526"/>
    <s v="59c83b3a436a08.26914149"/>
    <x v="0"/>
    <d v="2017-09-28T00:00:00"/>
    <x v="5"/>
    <x v="0"/>
    <x v="0"/>
    <s v="28"/>
    <x v="2"/>
    <d v="1899-12-30T11:29:34"/>
    <x v="0"/>
    <n v="1"/>
    <x v="0"/>
    <x v="1"/>
    <s v="Anshul Verma"/>
    <s v="TOA150*1 TOA006*1"/>
    <x v="47"/>
    <x v="0"/>
    <s v="anshulverma7597@gmail.com"/>
    <s v="-"/>
    <s v="Test"/>
  </r>
  <r>
    <n v="2167"/>
    <s v="SADDATOA201709282449"/>
    <s v="1425701317515351"/>
    <x v="0"/>
    <d v="2017-09-28T00:00:00"/>
    <x v="5"/>
    <x v="0"/>
    <x v="0"/>
    <s v="28"/>
    <x v="2"/>
    <d v="1899-12-30T12:57:21"/>
    <x v="0"/>
    <n v="1"/>
    <x v="0"/>
    <x v="1"/>
    <s v="Deepak Chaurasia"/>
    <s v="TOA071*1 TOA064*1 TOA154*12"/>
    <x v="547"/>
    <x v="0"/>
    <s v="deepakdc94@gmail.com"/>
    <s v="-"/>
    <s v="Test"/>
  </r>
  <r>
    <n v="2200"/>
    <s v="SADDARDB201709287495"/>
    <s v="2049331935304335"/>
    <x v="0"/>
    <d v="2017-09-28T00:00:00"/>
    <x v="5"/>
    <x v="0"/>
    <x v="0"/>
    <s v="28"/>
    <x v="2"/>
    <d v="1899-12-30T21:09:06"/>
    <x v="1"/>
    <n v="0"/>
    <x v="0"/>
    <x v="1"/>
    <s v="Nand Lal Meena"/>
    <s v="RDB082*1 RDB160*1 RDB174*12"/>
    <x v="226"/>
    <x v="0"/>
    <s v="nandlal21595@gmail.com"/>
    <s v="-"/>
    <s v="Test"/>
  </r>
  <r>
    <n v="2202"/>
    <s v="SADDARDB201709281760"/>
    <s v="2049331935304335"/>
    <x v="0"/>
    <d v="2017-09-28T00:00:00"/>
    <x v="5"/>
    <x v="0"/>
    <x v="0"/>
    <s v="28"/>
    <x v="2"/>
    <d v="1899-12-30T21:09:31"/>
    <x v="1"/>
    <n v="1"/>
    <x v="0"/>
    <x v="1"/>
    <s v="Nand Lal Meena"/>
    <s v="RDB082*1 RDB160*1 RDB174*12"/>
    <x v="226"/>
    <x v="0"/>
    <s v="nandlal21595@gmail.com"/>
    <s v="-"/>
    <s v="Test"/>
  </r>
  <r>
    <n v="2206"/>
    <s v="SADDARDB201709287631"/>
    <s v="2049331935304335"/>
    <x v="0"/>
    <d v="2017-09-28T00:00:00"/>
    <x v="5"/>
    <x v="0"/>
    <x v="0"/>
    <s v="28"/>
    <x v="2"/>
    <d v="1899-12-30T21:10:52"/>
    <x v="1"/>
    <n v="1"/>
    <x v="0"/>
    <x v="1"/>
    <s v="Nand Lal Meena"/>
    <s v="RDB082*1 RDB160*1 RDB174*16"/>
    <x v="57"/>
    <x v="0"/>
    <s v="nandlal21595@gmail.com"/>
    <s v="-"/>
    <s v="Test"/>
  </r>
  <r>
    <n v="2208"/>
    <s v="SADDARDB201709284911"/>
    <s v="2049331935304335"/>
    <x v="0"/>
    <d v="2017-09-28T00:00:00"/>
    <x v="5"/>
    <x v="0"/>
    <x v="0"/>
    <s v="28"/>
    <x v="2"/>
    <d v="1899-12-30T21:11:18"/>
    <x v="1"/>
    <n v="1"/>
    <x v="0"/>
    <x v="1"/>
    <s v="Nand Lal Meena"/>
    <s v="RDB082*1 RDB160*1 RDB174*16"/>
    <x v="57"/>
    <x v="0"/>
    <s v="nandlal21595@gmail.com"/>
    <s v="-"/>
    <s v="Test"/>
  </r>
  <r>
    <n v="2210"/>
    <s v="SADDARDB201709286328"/>
    <s v="2049331935304335"/>
    <x v="0"/>
    <d v="2017-09-28T00:00:00"/>
    <x v="5"/>
    <x v="0"/>
    <x v="0"/>
    <s v="28"/>
    <x v="2"/>
    <d v="1899-12-30T21:12:51"/>
    <x v="1"/>
    <n v="1"/>
    <x v="0"/>
    <x v="1"/>
    <s v="Nand Lal Meena"/>
    <s v="RDB082*1 RDB160*1 RDB174*16"/>
    <x v="57"/>
    <x v="0"/>
    <s v="nandlal21595@gmail.com"/>
    <s v="-"/>
    <s v="Test"/>
  </r>
  <r>
    <n v="2212"/>
    <s v="SADDARDB201709289662"/>
    <s v="2049331935304335"/>
    <x v="0"/>
    <d v="2017-09-28T00:00:00"/>
    <x v="5"/>
    <x v="0"/>
    <x v="0"/>
    <s v="28"/>
    <x v="2"/>
    <d v="1899-12-30T21:13:17"/>
    <x v="1"/>
    <n v="1"/>
    <x v="0"/>
    <x v="1"/>
    <s v="Nand Lal Meena"/>
    <s v="RDB082*1 RDB160*1 RDB174*16"/>
    <x v="57"/>
    <x v="0"/>
    <s v="nandlal21595@gmail.com"/>
    <s v="-"/>
    <s v="Test"/>
  </r>
  <r>
    <n v="2213"/>
    <s v="SADDARDB201709284083"/>
    <s v="2049331935304335"/>
    <x v="0"/>
    <d v="2017-09-28T00:00:00"/>
    <x v="5"/>
    <x v="0"/>
    <x v="0"/>
    <s v="28"/>
    <x v="2"/>
    <d v="1899-12-30T21:14:20"/>
    <x v="1"/>
    <n v="1"/>
    <x v="0"/>
    <x v="1"/>
    <s v="Nand Lal Meena"/>
    <s v="RDB082*1 RDB160*1 RDB174*16"/>
    <x v="57"/>
    <x v="0"/>
    <s v="nandlal21595@gmail.com"/>
    <s v="-"/>
    <s v="Test"/>
  </r>
  <r>
    <n v="2214"/>
    <s v="SADDARDB201709287525"/>
    <s v="2049331935304335"/>
    <x v="0"/>
    <d v="2017-09-28T00:00:00"/>
    <x v="5"/>
    <x v="0"/>
    <x v="0"/>
    <s v="28"/>
    <x v="2"/>
    <d v="1899-12-30T21:14:45"/>
    <x v="1"/>
    <n v="1"/>
    <x v="0"/>
    <x v="1"/>
    <s v="Nand Lal Meena"/>
    <s v="RDB082*1 RDB160*1 RDB174*16"/>
    <x v="57"/>
    <x v="0"/>
    <s v="nandlal21595@gmail.com"/>
    <s v="-"/>
    <s v="Test"/>
  </r>
  <r>
    <n v="2217"/>
    <s v="SADDARDB201709284001"/>
    <s v="2049331935304335"/>
    <x v="0"/>
    <d v="2017-09-28T00:00:00"/>
    <x v="5"/>
    <x v="0"/>
    <x v="0"/>
    <s v="28"/>
    <x v="2"/>
    <d v="1899-12-30T21:15:34"/>
    <x v="1"/>
    <n v="1"/>
    <x v="0"/>
    <x v="1"/>
    <s v="Nand Lal Meena"/>
    <s v="RDB082*1 RDB160*1 RDB174*16"/>
    <x v="57"/>
    <x v="0"/>
    <s v="nandlal21595@gmail.com"/>
    <s v="-"/>
    <s v="Test"/>
  </r>
  <r>
    <n v="2219"/>
    <s v="SADDARDB201709285331"/>
    <s v="2049331935304335"/>
    <x v="0"/>
    <d v="2017-09-28T00:00:00"/>
    <x v="5"/>
    <x v="0"/>
    <x v="0"/>
    <s v="28"/>
    <x v="2"/>
    <d v="1899-12-30T21:15:59"/>
    <x v="1"/>
    <n v="1"/>
    <x v="0"/>
    <x v="1"/>
    <s v="Nand Lal Meena"/>
    <s v="RDB082*1 RDB160*1 RDB174*16"/>
    <x v="57"/>
    <x v="0"/>
    <s v="nandlal21595@gmail.com"/>
    <s v="-"/>
    <s v="Test"/>
  </r>
  <r>
    <n v="2224"/>
    <s v="SADDARDB201709289540"/>
    <s v="2049331935304335"/>
    <x v="0"/>
    <d v="2017-09-28T00:00:00"/>
    <x v="5"/>
    <x v="0"/>
    <x v="0"/>
    <s v="28"/>
    <x v="2"/>
    <d v="1899-12-30T21:19:58"/>
    <x v="1"/>
    <n v="1"/>
    <x v="0"/>
    <x v="1"/>
    <s v="Nand Lal Meena"/>
    <s v="RDB082*1 RDB160*1 RDB174*20"/>
    <x v="128"/>
    <x v="0"/>
    <s v="nandlal21595@gmail.com"/>
    <s v="-"/>
    <s v="Test"/>
  </r>
  <r>
    <n v="2225"/>
    <s v="SADDARDB201709282711"/>
    <s v="2049331935304335"/>
    <x v="0"/>
    <d v="2017-09-28T00:00:00"/>
    <x v="5"/>
    <x v="0"/>
    <x v="0"/>
    <s v="28"/>
    <x v="2"/>
    <d v="1899-12-30T21:20:23"/>
    <x v="1"/>
    <n v="1"/>
    <x v="0"/>
    <x v="1"/>
    <s v="Nand Lal Meena"/>
    <s v="RDB082*1 RDB160*1 RDB174*20"/>
    <x v="128"/>
    <x v="0"/>
    <s v="nandlal21595@gmail.com"/>
    <s v="-"/>
    <s v="Test"/>
  </r>
  <r>
    <n v="2233"/>
    <s v="SADDARDB201709286732"/>
    <s v="2049331935304335"/>
    <x v="0"/>
    <d v="2017-09-28T00:00:00"/>
    <x v="5"/>
    <x v="0"/>
    <x v="0"/>
    <s v="28"/>
    <x v="2"/>
    <d v="1899-12-30T21:22:16"/>
    <x v="1"/>
    <n v="1"/>
    <x v="0"/>
    <x v="1"/>
    <s v="Nand Lal Meena"/>
    <s v="RDB082*1 RDB160*1 RDB174*20"/>
    <x v="128"/>
    <x v="0"/>
    <s v="nandlal21595@gmail.com"/>
    <s v="-"/>
    <s v="Test"/>
  </r>
  <r>
    <n v="2235"/>
    <s v="SADDARDB201709287719"/>
    <s v="2049331935304335"/>
    <x v="0"/>
    <d v="2017-09-28T00:00:00"/>
    <x v="5"/>
    <x v="0"/>
    <x v="0"/>
    <s v="28"/>
    <x v="2"/>
    <d v="1899-12-30T21:22:41"/>
    <x v="1"/>
    <n v="1"/>
    <x v="0"/>
    <x v="1"/>
    <s v="Nand Lal Meena"/>
    <s v="RDB082*1 RDB160*1 RDB174*20"/>
    <x v="128"/>
    <x v="0"/>
    <s v="nandlal21595@gmail.com"/>
    <s v="-"/>
    <s v="Test"/>
  </r>
  <r>
    <n v="2236"/>
    <s v="SADDARDB201709289740"/>
    <s v="2049331935304335"/>
    <x v="0"/>
    <d v="2017-09-28T00:00:00"/>
    <x v="5"/>
    <x v="0"/>
    <x v="0"/>
    <s v="28"/>
    <x v="2"/>
    <d v="1899-12-30T21:23:02"/>
    <x v="1"/>
    <n v="1"/>
    <x v="0"/>
    <x v="1"/>
    <s v="Nand Lal Meena"/>
    <s v="RDB082*1 RDB160*1 RDB174*20"/>
    <x v="128"/>
    <x v="0"/>
    <s v="nandlal21595@gmail.com"/>
    <s v="-"/>
    <s v="Test"/>
  </r>
  <r>
    <n v="2238"/>
    <s v="SADDARDB201709286151"/>
    <s v="2049331935304335"/>
    <x v="0"/>
    <d v="2017-09-28T00:00:00"/>
    <x v="5"/>
    <x v="0"/>
    <x v="0"/>
    <s v="28"/>
    <x v="2"/>
    <d v="1899-12-30T21:23:27"/>
    <x v="1"/>
    <n v="1"/>
    <x v="0"/>
    <x v="1"/>
    <s v="Nand Lal Meena"/>
    <s v="RDB082*1 RDB160*1 RDB174*20"/>
    <x v="128"/>
    <x v="0"/>
    <s v="nandlal21595@gmail.com"/>
    <s v="-"/>
    <s v="Test"/>
  </r>
  <r>
    <n v="2240"/>
    <s v="SADDARDB201709289666"/>
    <s v="2049331935304335"/>
    <x v="0"/>
    <d v="2017-09-28T00:00:00"/>
    <x v="5"/>
    <x v="0"/>
    <x v="0"/>
    <s v="28"/>
    <x v="2"/>
    <d v="1899-12-30T21:24:35"/>
    <x v="1"/>
    <n v="1"/>
    <x v="0"/>
    <x v="1"/>
    <s v="Nand Lal Meena"/>
    <s v="RDB082*1 RDB160*1 RDB174*20"/>
    <x v="128"/>
    <x v="0"/>
    <s v="nandlal21595@gmail.com"/>
    <s v="-"/>
    <s v="Test"/>
  </r>
  <r>
    <n v="2242"/>
    <s v="SADDARDB201709282740"/>
    <s v="2049331935304335"/>
    <x v="0"/>
    <d v="2017-09-28T00:00:00"/>
    <x v="5"/>
    <x v="0"/>
    <x v="0"/>
    <s v="28"/>
    <x v="2"/>
    <d v="1899-12-30T21:25:00"/>
    <x v="1"/>
    <n v="1"/>
    <x v="0"/>
    <x v="1"/>
    <s v="Nand Lal Meena"/>
    <s v="RDB082*1 RDB160*1 RDB174*20"/>
    <x v="128"/>
    <x v="0"/>
    <s v="nandlal21595@gmail.com"/>
    <s v="-"/>
    <s v="Test"/>
  </r>
  <r>
    <n v="2256"/>
    <s v="SADDARDB201709285206"/>
    <s v="2049331935304335"/>
    <x v="0"/>
    <d v="2017-09-28T00:00:00"/>
    <x v="5"/>
    <x v="0"/>
    <x v="0"/>
    <s v="28"/>
    <x v="2"/>
    <d v="1899-12-30T21:49:03"/>
    <x v="1"/>
    <n v="1"/>
    <x v="0"/>
    <x v="1"/>
    <s v="Nand Lal Meena"/>
    <s v="RDB082*1 RDB160*1 RDB174*20"/>
    <x v="128"/>
    <x v="0"/>
    <s v="nandlal21595@gmail.com"/>
    <s v="-"/>
    <s v="Test"/>
  </r>
  <r>
    <n v="2265"/>
    <s v="SADDARDB201709285600"/>
    <s v="59c83b3a436a08.26914149"/>
    <x v="0"/>
    <d v="2017-09-28T00:00:00"/>
    <x v="5"/>
    <x v="0"/>
    <x v="0"/>
    <s v="28"/>
    <x v="2"/>
    <d v="1899-12-30T23:23:45"/>
    <x v="1"/>
    <n v="1"/>
    <x v="0"/>
    <x v="1"/>
    <s v="Anshul Verma"/>
    <s v="RDB085*1 RDB186*1 RDB187*1 RDB201*1"/>
    <x v="252"/>
    <x v="0"/>
    <s v="anshulverma7597@gmail.com"/>
    <s v="-"/>
    <s v="Test"/>
  </r>
  <r>
    <n v="3793"/>
    <s v="SADDAGSK201710287026"/>
    <s v="2049331935304335"/>
    <x v="0"/>
    <d v="2017-10-28T00:00:00"/>
    <x v="3"/>
    <x v="1"/>
    <x v="1"/>
    <s v="28"/>
    <x v="2"/>
    <d v="1899-12-30T00:17:38"/>
    <x v="8"/>
    <n v="1"/>
    <x v="0"/>
    <x v="1"/>
    <s v="Nand Lal Meena"/>
    <s v="GSK68*22 GSK27*2"/>
    <x v="669"/>
    <x v="0"/>
    <s v="nandlal21595@gmail.com"/>
    <s v="-"/>
    <s v="Test"/>
  </r>
  <r>
    <n v="3833"/>
    <s v="SADDACFF201710281434"/>
    <s v="1432912896801570"/>
    <x v="0"/>
    <d v="2017-10-28T00:00:00"/>
    <x v="3"/>
    <x v="1"/>
    <x v="1"/>
    <s v="28"/>
    <x v="2"/>
    <d v="1899-12-30T23:27:48"/>
    <x v="6"/>
    <n v="1"/>
    <x v="0"/>
    <x v="1"/>
    <s v="Bharat Sahu"/>
    <s v="CFF23*1 CFF24*1 CFF1*1"/>
    <x v="147"/>
    <x v="0"/>
    <s v="bharat.sahu95@gmail.com"/>
    <s v="-"/>
    <s v="Test"/>
  </r>
  <r>
    <n v="6072"/>
    <s v="SADDAGSK201711289353"/>
    <s v="2049331935304335"/>
    <x v="0"/>
    <d v="2017-11-28T00:00:00"/>
    <x v="6"/>
    <x v="2"/>
    <x v="0"/>
    <s v="28"/>
    <x v="2"/>
    <d v="1899-12-30T00:29:44"/>
    <x v="8"/>
    <n v="1"/>
    <x v="0"/>
    <x v="1"/>
    <s v="Nand Lal Meena"/>
    <s v="GSK71*1 GSK74*1"/>
    <x v="33"/>
    <x v="0"/>
    <s v="nandlal21595@gmail.com"/>
    <s v="-"/>
    <s v="Test"/>
  </r>
  <r>
    <n v="6115"/>
    <s v="SADDALPZ201711289919"/>
    <s v="59d50ad7241023.05531471"/>
    <x v="0"/>
    <d v="2017-11-28T00:00:00"/>
    <x v="6"/>
    <x v="2"/>
    <x v="0"/>
    <s v="28"/>
    <x v="2"/>
    <d v="1899-12-30T21:18:12"/>
    <x v="3"/>
    <n v="1"/>
    <x v="0"/>
    <x v="1"/>
    <s v="Ravi"/>
    <s v="LPZ173*1 LPZ166*1"/>
    <x v="768"/>
    <x v="0"/>
    <s v="raviarya.ism@gmail.com"/>
    <s v="-"/>
    <s v="Test"/>
  </r>
  <r>
    <n v="6126"/>
    <s v="SADDACFF201711284504"/>
    <s v="1650210318343009"/>
    <x v="1"/>
    <d v="2017-11-28T00:00:00"/>
    <x v="6"/>
    <x v="2"/>
    <x v="0"/>
    <s v="28"/>
    <x v="2"/>
    <d v="1899-12-30T22:27:47"/>
    <x v="6"/>
    <n v="1"/>
    <x v="0"/>
    <x v="1"/>
    <s v="Deepanshu Anand"/>
    <s v="CFF39*2 CFF42*1"/>
    <x v="170"/>
    <x v="0"/>
    <s v="Anand.deepanshu12@gmail.com"/>
    <s v="-"/>
    <s v="Test"/>
  </r>
  <r>
    <n v="6128"/>
    <s v="SADDACFF201711283366"/>
    <s v="1381159995337760"/>
    <x v="0"/>
    <d v="2017-11-28T00:00:00"/>
    <x v="6"/>
    <x v="2"/>
    <x v="0"/>
    <s v="28"/>
    <x v="2"/>
    <d v="1899-12-30T22:39:16"/>
    <x v="6"/>
    <n v="1"/>
    <x v="0"/>
    <x v="1"/>
    <s v="Venkat Bulusu"/>
    <s v="CFF42*1 CFF46*4"/>
    <x v="810"/>
    <x v="0"/>
    <s v="venkatbulusu96@gmail.com"/>
    <s v="-"/>
    <s v="Test"/>
  </r>
  <r>
    <n v="2168"/>
    <s v="SADDATOA201709285670"/>
    <s v="59ca00f4170cc5.12614068"/>
    <x v="0"/>
    <d v="2017-09-28T00:00:00"/>
    <x v="5"/>
    <x v="0"/>
    <x v="0"/>
    <s v="28"/>
    <x v="2"/>
    <d v="1899-12-30T13:17:22"/>
    <x v="0"/>
    <n v="1"/>
    <x v="0"/>
    <x v="1"/>
    <s v="anshul jain"/>
    <s v="TOA179*1 TOA099*1 TOA071*1 TOA155*10"/>
    <x v="491"/>
    <x v="0"/>
    <s v="anshul.iitdhn@gmail.com"/>
    <s v="-"/>
    <s v="Test"/>
  </r>
  <r>
    <n v="6101"/>
    <s v="SADDATOA201711281916"/>
    <s v="5a0023a1871b46.27047137"/>
    <x v="1"/>
    <d v="2017-11-28T00:00:00"/>
    <x v="6"/>
    <x v="2"/>
    <x v="0"/>
    <s v="28"/>
    <x v="2"/>
    <d v="1899-12-30T20:28:51"/>
    <x v="0"/>
    <n v="1"/>
    <x v="0"/>
    <x v="1"/>
    <s v="apoorv"/>
    <s v="TOA179*1 TOA099*1"/>
    <x v="21"/>
    <x v="0"/>
    <s v="appoorv.07.pandey@gmail.com"/>
    <s v="-"/>
    <s v="Test"/>
  </r>
  <r>
    <n v="6120"/>
    <s v="SADDATOA201711283040"/>
    <s v="59ef67449c0247.49029752"/>
    <x v="0"/>
    <d v="2017-11-28T00:00:00"/>
    <x v="6"/>
    <x v="2"/>
    <x v="0"/>
    <s v="28"/>
    <x v="2"/>
    <d v="1899-12-30T22:12:06"/>
    <x v="0"/>
    <n v="1"/>
    <x v="0"/>
    <x v="1"/>
    <s v="vivek kumar"/>
    <s v="TOA061*1"/>
    <x v="41"/>
    <x v="0"/>
    <s v="viveksingh72774@gmail.com"/>
    <s v="-"/>
    <s v="Test"/>
  </r>
  <r>
    <n v="2185"/>
    <s v="SADDATOA201709288594"/>
    <s v="1346112268838948"/>
    <x v="0"/>
    <d v="2017-09-28T00:00:00"/>
    <x v="5"/>
    <x v="0"/>
    <x v="0"/>
    <s v="28"/>
    <x v="2"/>
    <d v="1899-12-30T20:01:00"/>
    <x v="0"/>
    <n v="1"/>
    <x v="0"/>
    <x v="2"/>
    <s v="Pranav Mishra"/>
    <s v="TOA118*1"/>
    <x v="64"/>
    <x v="0"/>
    <s v="mishra.pranav96wdsb@gmail.com"/>
    <s v="-"/>
    <s v="Test"/>
  </r>
  <r>
    <n v="2228"/>
    <s v="SADDARDB201709288085"/>
    <s v="907270909411706"/>
    <x v="0"/>
    <d v="2017-09-28T00:00:00"/>
    <x v="5"/>
    <x v="0"/>
    <x v="0"/>
    <s v="28"/>
    <x v="2"/>
    <d v="1899-12-30T21:21:01"/>
    <x v="1"/>
    <n v="1"/>
    <x v="0"/>
    <x v="2"/>
    <s v="Shivam Tyagi"/>
    <s v="RDB183*2 RDB201*1 RDB187*1"/>
    <x v="47"/>
    <x v="0"/>
    <s v="shivamdinash@gmail.Com"/>
    <s v="-"/>
    <s v="Test"/>
  </r>
  <r>
    <n v="2229"/>
    <s v="SADDARDB201709282723"/>
    <s v="907270909411706"/>
    <x v="0"/>
    <d v="2017-09-28T00:00:00"/>
    <x v="5"/>
    <x v="0"/>
    <x v="0"/>
    <s v="28"/>
    <x v="2"/>
    <d v="1899-12-30T21:21:29"/>
    <x v="1"/>
    <n v="1"/>
    <x v="0"/>
    <x v="2"/>
    <s v="Shivam Tyagi"/>
    <s v="RDB183*2 RDB201*1 RDB187*1"/>
    <x v="47"/>
    <x v="0"/>
    <s v="shivamdinash@gmail.Com"/>
    <s v="-"/>
    <s v="Test"/>
  </r>
  <r>
    <n v="2234"/>
    <s v="SADDARDB201709284239"/>
    <s v="907270909411706"/>
    <x v="0"/>
    <d v="2017-09-28T00:00:00"/>
    <x v="5"/>
    <x v="0"/>
    <x v="0"/>
    <s v="28"/>
    <x v="2"/>
    <d v="1899-12-30T21:22:29"/>
    <x v="1"/>
    <n v="1"/>
    <x v="0"/>
    <x v="2"/>
    <s v="Shivam Tyagi"/>
    <s v="RDB183*2 RDB201*1 RDB187*1"/>
    <x v="47"/>
    <x v="0"/>
    <s v="shivamdinash@gmail.Com"/>
    <s v="-"/>
    <s v="Test"/>
  </r>
  <r>
    <n v="3797"/>
    <s v="SADDACBT201710281219"/>
    <s v="1438799146216992"/>
    <x v="0"/>
    <d v="2017-10-28T00:00:00"/>
    <x v="3"/>
    <x v="1"/>
    <x v="1"/>
    <s v="28"/>
    <x v="2"/>
    <d v="1899-12-30T13:17:41"/>
    <x v="4"/>
    <n v="1"/>
    <x v="0"/>
    <x v="2"/>
    <s v="Anirudh Duhoon"/>
    <s v="CBT010*1 CBT109*1"/>
    <x v="15"/>
    <x v="0"/>
    <s v="anirudhduhoon03@gmail.com"/>
    <s v="-"/>
    <s v="Test"/>
  </r>
  <r>
    <n v="3799"/>
    <s v="SADDARDB201710289825"/>
    <s v="59b01354d57a34.14045756"/>
    <x v="0"/>
    <d v="2017-10-28T00:00:00"/>
    <x v="3"/>
    <x v="1"/>
    <x v="1"/>
    <s v="28"/>
    <x v="2"/>
    <d v="1899-12-30T13:43:09"/>
    <x v="1"/>
    <n v="1"/>
    <x v="0"/>
    <x v="2"/>
    <s v="SHUBHAM VAISH"/>
    <s v="RDB163*1 RDB177*2 RDB088*1"/>
    <x v="177"/>
    <x v="0"/>
    <s v="iitshubhamvaish123@gmail.com"/>
    <s v="-"/>
    <s v="Test"/>
  </r>
  <r>
    <n v="3815"/>
    <s v="SADDACFF201710282887"/>
    <s v="59e9e0d004f869.72886810"/>
    <x v="0"/>
    <d v="2017-10-28T00:00:00"/>
    <x v="3"/>
    <x v="1"/>
    <x v="1"/>
    <s v="28"/>
    <x v="2"/>
    <d v="1899-12-30T18:47:01"/>
    <x v="6"/>
    <n v="1"/>
    <x v="0"/>
    <x v="2"/>
    <s v="vinit raj"/>
    <s v="CFF34*1"/>
    <x v="3"/>
    <x v="0"/>
    <s v="rajvinit255@gmail.com"/>
    <s v="-"/>
    <s v="Test"/>
  </r>
  <r>
    <n v="3817"/>
    <s v="SADDAMOM201710286330"/>
    <s v="1346112268838948"/>
    <x v="0"/>
    <d v="2017-10-28T00:00:00"/>
    <x v="3"/>
    <x v="1"/>
    <x v="1"/>
    <s v="28"/>
    <x v="2"/>
    <d v="1899-12-30T19:31:17"/>
    <x v="2"/>
    <n v="1"/>
    <x v="0"/>
    <x v="2"/>
    <s v="Pranav Mishra"/>
    <s v="MOM009*1 MOM022*1"/>
    <x v="63"/>
    <x v="0"/>
    <s v="mishra.pranav96wdsb@gmail.com"/>
    <s v="-"/>
    <s v="Test"/>
  </r>
  <r>
    <n v="3821"/>
    <s v="SADDACFF201710281007"/>
    <s v="805292262978473"/>
    <x v="1"/>
    <d v="2017-10-28T00:00:00"/>
    <x v="3"/>
    <x v="1"/>
    <x v="1"/>
    <s v="28"/>
    <x v="2"/>
    <d v="1899-12-30T20:50:19"/>
    <x v="6"/>
    <n v="1"/>
    <x v="0"/>
    <x v="2"/>
    <s v="Bharat Kandisa"/>
    <s v="CFF35*1 CFF17*1"/>
    <x v="47"/>
    <x v="0"/>
    <s v="bharatkumar847@gmail.com"/>
    <s v="-"/>
    <s v="Test"/>
  </r>
  <r>
    <n v="6085"/>
    <s v="SADDATOA201711284660"/>
    <s v="1438799146216992"/>
    <x v="0"/>
    <d v="2017-11-28T00:00:00"/>
    <x v="6"/>
    <x v="2"/>
    <x v="0"/>
    <s v="28"/>
    <x v="2"/>
    <d v="1899-12-30T14:36:09"/>
    <x v="0"/>
    <n v="1"/>
    <x v="0"/>
    <x v="2"/>
    <s v="Anirudh Duhoon"/>
    <s v="TOA061*1 TOA154*8"/>
    <x v="811"/>
    <x v="0"/>
    <s v="anirudhduhoon03@gmail.com"/>
    <s v="-"/>
    <s v="Test"/>
  </r>
  <r>
    <n v="6129"/>
    <s v="SADDACFF201711284202"/>
    <s v="526014234398052"/>
    <x v="0"/>
    <d v="2017-11-28T00:00:00"/>
    <x v="6"/>
    <x v="2"/>
    <x v="0"/>
    <s v="28"/>
    <x v="2"/>
    <d v="1899-12-30T23:06:24"/>
    <x v="6"/>
    <n v="1"/>
    <x v="0"/>
    <x v="2"/>
    <s v="Moiz Ashraf"/>
    <s v="CFF31*1 CFF7*1"/>
    <x v="92"/>
    <x v="0"/>
    <s v="Moizashraf2552@gmail.com"/>
    <s v="-"/>
    <s v="Test"/>
  </r>
  <r>
    <n v="6132"/>
    <s v="SADDACFF201711285924"/>
    <s v="526014234398052"/>
    <x v="0"/>
    <d v="2017-11-28T00:00:00"/>
    <x v="6"/>
    <x v="2"/>
    <x v="0"/>
    <s v="28"/>
    <x v="2"/>
    <d v="1899-12-30T23:30:45"/>
    <x v="6"/>
    <n v="1"/>
    <x v="0"/>
    <x v="2"/>
    <s v="Moiz Ashraf"/>
    <s v="CFF31*1 CFF7*1"/>
    <x v="92"/>
    <x v="0"/>
    <s v="Moizashraf2552@gmail.com"/>
    <s v="-"/>
    <s v="Test"/>
  </r>
  <r>
    <n v="253"/>
    <s v="SADDARDB201708286367"/>
    <s v="1559487924094760"/>
    <x v="0"/>
    <d v="2017-08-28T00:00:00"/>
    <x v="4"/>
    <x v="4"/>
    <x v="0"/>
    <s v="28"/>
    <x v="2"/>
    <d v="1899-12-30T10:03:13"/>
    <x v="1"/>
    <n v="1"/>
    <x v="0"/>
    <x v="2"/>
    <s v="Utkarsh Mangal"/>
    <s v="RDB083*1 RDB175*6"/>
    <x v="4"/>
    <x v="0"/>
    <s v="Utkarshmangal.1997@gmail.com"/>
    <m/>
    <s v="Test"/>
  </r>
  <r>
    <n v="254"/>
    <s v="SADDARDB201708283772"/>
    <s v="1559487924094760"/>
    <x v="0"/>
    <d v="2017-08-28T00:00:00"/>
    <x v="4"/>
    <x v="4"/>
    <x v="0"/>
    <s v="28"/>
    <x v="2"/>
    <d v="1899-12-30T10:57:29"/>
    <x v="1"/>
    <n v="1"/>
    <x v="0"/>
    <x v="2"/>
    <s v="Utkarsh Mangal"/>
    <s v="RDB083*1 RDB175*6"/>
    <x v="4"/>
    <x v="0"/>
    <s v="Utkarshmangal.1997@gmail.com"/>
    <m/>
    <s v="Test"/>
  </r>
  <r>
    <n v="255"/>
    <s v="SADDARDB201708283662"/>
    <s v="1559487924094760"/>
    <x v="0"/>
    <d v="2017-08-28T00:00:00"/>
    <x v="4"/>
    <x v="4"/>
    <x v="0"/>
    <s v="28"/>
    <x v="2"/>
    <d v="1899-12-30T10:57:32"/>
    <x v="1"/>
    <n v="1"/>
    <x v="0"/>
    <x v="2"/>
    <s v="Utkarsh Mangal"/>
    <s v="RDB083*1 RDB175*6"/>
    <x v="4"/>
    <x v="0"/>
    <s v="Utkarshmangal.1997@gmail.com"/>
    <m/>
    <s v="Test"/>
  </r>
  <r>
    <n v="2193"/>
    <s v="SADDALPZ201709284286"/>
    <s v="1893423414317752"/>
    <x v="0"/>
    <d v="2017-09-28T00:00:00"/>
    <x v="5"/>
    <x v="0"/>
    <x v="0"/>
    <s v="28"/>
    <x v="2"/>
    <d v="1899-12-30T20:48:59"/>
    <x v="3"/>
    <n v="1"/>
    <x v="0"/>
    <x v="2"/>
    <s v="Thanaram Choudhary"/>
    <s v="LPZ158*1 LPZ183*10"/>
    <x v="56"/>
    <x v="0"/>
    <s v="thanaramchoudhary348@gmail.com"/>
    <s v="-"/>
    <s v="Test"/>
  </r>
  <r>
    <n v="2258"/>
    <s v="SADDAGSK201709289248"/>
    <s v="59cd0b49a82ba5.26507979"/>
    <x v="0"/>
    <d v="2017-09-28T00:00:00"/>
    <x v="5"/>
    <x v="0"/>
    <x v="0"/>
    <s v="28"/>
    <x v="2"/>
    <d v="1899-12-30T21:51:29"/>
    <x v="8"/>
    <n v="1"/>
    <x v="0"/>
    <x v="2"/>
    <s v="Jiban"/>
    <s v="GSK031*1 GSK091*2 GSK014*1"/>
    <x v="127"/>
    <x v="0"/>
    <s v="kalita.jiban@gmail.com"/>
    <s v="-"/>
    <s v="Test"/>
  </r>
  <r>
    <n v="2189"/>
    <s v="SADDAGSK201709285108"/>
    <s v="59cd0b49a82ba5.26507979"/>
    <x v="0"/>
    <d v="2017-09-28T00:00:00"/>
    <x v="5"/>
    <x v="0"/>
    <x v="0"/>
    <s v="28"/>
    <x v="2"/>
    <d v="1899-12-30T20:18:53"/>
    <x v="8"/>
    <n v="1"/>
    <x v="0"/>
    <x v="2"/>
    <s v="Jiban"/>
    <s v="GSK026*1 GSK068*4"/>
    <x v="203"/>
    <x v="0"/>
    <s v="kalita.jiban@gmail.com"/>
    <s v="-"/>
    <s v="Test"/>
  </r>
  <r>
    <n v="3805"/>
    <s v="SADDAKNK201710282189"/>
    <s v="59df97194f2105.19726355"/>
    <x v="1"/>
    <d v="2017-10-28T00:00:00"/>
    <x v="3"/>
    <x v="1"/>
    <x v="1"/>
    <s v="28"/>
    <x v="2"/>
    <d v="1899-12-30T14:31:53"/>
    <x v="16"/>
    <n v="0"/>
    <x v="1"/>
    <x v="3"/>
    <s v="Neelam Salvi"/>
    <s v="KNK002*1"/>
    <x v="164"/>
    <x v="1"/>
    <s v="neelam9505@gmail.com"/>
    <s v="-"/>
    <s v="Test"/>
  </r>
  <r>
    <n v="3819"/>
    <s v="SADDAKNK201710282451"/>
    <s v="59df97194f2105.19726355"/>
    <x v="1"/>
    <d v="2017-10-28T00:00:00"/>
    <x v="3"/>
    <x v="1"/>
    <x v="1"/>
    <s v="28"/>
    <x v="2"/>
    <d v="1899-12-30T20:08:05"/>
    <x v="16"/>
    <n v="1"/>
    <x v="1"/>
    <x v="3"/>
    <s v="Neelam Salvi"/>
    <s v="KNK002*1"/>
    <x v="164"/>
    <x v="1"/>
    <s v="neelam9505@gmail.com"/>
    <s v="-"/>
    <s v="Test"/>
  </r>
  <r>
    <n v="6080"/>
    <s v="SADDACFT201711286383"/>
    <s v="5a0802488870b4.27980248"/>
    <x v="1"/>
    <d v="2017-11-28T00:00:00"/>
    <x v="6"/>
    <x v="2"/>
    <x v="0"/>
    <s v="28"/>
    <x v="2"/>
    <d v="1899-12-30T13:29:35"/>
    <x v="14"/>
    <n v="1"/>
    <x v="1"/>
    <x v="3"/>
    <s v="Harshpreet"/>
    <s v="CFT004*1 CFT062*1"/>
    <x v="68"/>
    <x v="1"/>
    <s v="kaur.shogan88@gmail.com"/>
    <s v="-"/>
    <s v="Test"/>
  </r>
  <r>
    <n v="2259"/>
    <s v="SADDARWR201709281823"/>
    <s v="59c7395eda98d2.13641754"/>
    <x v="1"/>
    <d v="2017-09-28T00:00:00"/>
    <x v="5"/>
    <x v="0"/>
    <x v="0"/>
    <s v="28"/>
    <x v="2"/>
    <d v="1899-12-30T21:53:46"/>
    <x v="11"/>
    <n v="0"/>
    <x v="1"/>
    <x v="3"/>
    <s v="akanksha sharma"/>
    <s v="RWR084*1"/>
    <x v="90"/>
    <x v="1"/>
    <s v="archiesharmambbs@gmail.com"/>
    <s v="-"/>
    <s v="Test"/>
  </r>
  <r>
    <n v="2260"/>
    <s v="SADDARWR201709288395"/>
    <s v="59c7395eda98d2.13641754"/>
    <x v="0"/>
    <d v="2017-09-28T00:00:00"/>
    <x v="5"/>
    <x v="0"/>
    <x v="0"/>
    <s v="28"/>
    <x v="2"/>
    <d v="1899-12-30T21:54:02"/>
    <x v="11"/>
    <n v="1"/>
    <x v="1"/>
    <x v="3"/>
    <s v="akanksha sharma"/>
    <s v="RWR084*1"/>
    <x v="90"/>
    <x v="1"/>
    <s v="archiesharmambbs@gmail.com"/>
    <s v="-"/>
    <s v="Test"/>
  </r>
  <r>
    <n v="265"/>
    <s v="SADDABLS201708287468"/>
    <s v="1974993042779612"/>
    <x v="0"/>
    <d v="2017-08-28T00:00:00"/>
    <x v="4"/>
    <x v="4"/>
    <x v="0"/>
    <s v="28"/>
    <x v="2"/>
    <d v="1899-12-30T15:12:13"/>
    <x v="5"/>
    <n v="1"/>
    <x v="0"/>
    <x v="4"/>
    <s v="Himanshu Agrawal"/>
    <s v="BLS42*3 BLS66*1"/>
    <x v="62"/>
    <x v="0"/>
    <s v="Agrawalhimanshu99@gmail.com"/>
    <m/>
    <s v="Test"/>
  </r>
  <r>
    <n v="266"/>
    <s v="SADDABLS201708287755"/>
    <s v="1974993042779612"/>
    <x v="0"/>
    <d v="2017-08-28T00:00:00"/>
    <x v="4"/>
    <x v="4"/>
    <x v="0"/>
    <s v="28"/>
    <x v="2"/>
    <d v="1899-12-30T15:12:16"/>
    <x v="5"/>
    <n v="1"/>
    <x v="0"/>
    <x v="4"/>
    <s v="Himanshu Agrawal"/>
    <s v="BLS42*3 BLS66*1"/>
    <x v="62"/>
    <x v="0"/>
    <s v="Agrawalhimanshu99@gmail.com"/>
    <m/>
    <s v="Test"/>
  </r>
  <r>
    <n v="279"/>
    <s v="SADDALPZ201708282885"/>
    <s v="10203661941225167"/>
    <x v="0"/>
    <d v="2017-08-28T00:00:00"/>
    <x v="4"/>
    <x v="4"/>
    <x v="0"/>
    <s v="28"/>
    <x v="2"/>
    <d v="1899-12-30T16:00:14"/>
    <x v="3"/>
    <n v="1"/>
    <x v="0"/>
    <x v="4"/>
    <s v="Shirshendu Layek"/>
    <s v="LPZ161*1 LPZ183*5"/>
    <x v="21"/>
    <x v="0"/>
    <s v="Shirso.it7@gmail.com"/>
    <m/>
    <s v="Test"/>
  </r>
  <r>
    <n v="280"/>
    <s v="SADDALPZ201708284186"/>
    <s v="10203661941225167"/>
    <x v="0"/>
    <d v="2017-08-28T00:00:00"/>
    <x v="4"/>
    <x v="4"/>
    <x v="0"/>
    <s v="28"/>
    <x v="2"/>
    <d v="1899-12-30T16:00:17"/>
    <x v="3"/>
    <n v="1"/>
    <x v="0"/>
    <x v="4"/>
    <s v="Shirshendu Layek"/>
    <s v="LPZ161*1 LPZ183*5"/>
    <x v="21"/>
    <x v="0"/>
    <s v="Shirso.it7@gmail.com"/>
    <m/>
    <s v="Test"/>
  </r>
  <r>
    <n v="281"/>
    <s v="SADDARDB201708289000"/>
    <s v="1974993042779612"/>
    <x v="0"/>
    <d v="2017-08-28T00:00:00"/>
    <x v="4"/>
    <x v="4"/>
    <x v="0"/>
    <s v="28"/>
    <x v="2"/>
    <d v="1899-12-30T16:02:50"/>
    <x v="1"/>
    <n v="1"/>
    <x v="0"/>
    <x v="4"/>
    <s v="Himanshu Agrawal"/>
    <s v="RDB074*1 RDB174*3 RDB179*1"/>
    <x v="4"/>
    <x v="0"/>
    <s v="Agrawalhimanshu99@gmail.com"/>
    <m/>
    <s v="Test"/>
  </r>
  <r>
    <n v="2180"/>
    <s v="SADDALPZ201709283718"/>
    <s v="148856585699154"/>
    <x v="0"/>
    <d v="2017-09-28T00:00:00"/>
    <x v="5"/>
    <x v="0"/>
    <x v="0"/>
    <s v="28"/>
    <x v="2"/>
    <d v="1899-12-30T19:26:34"/>
    <x v="3"/>
    <n v="1"/>
    <x v="0"/>
    <x v="4"/>
    <s v="Ujjawal Jaiswal"/>
    <s v="LPZ123*1 LPZ181*5"/>
    <x v="117"/>
    <x v="0"/>
    <s v="ujjawaljaiswal2017@gmail.com"/>
    <s v="-"/>
    <s v="Test"/>
  </r>
  <r>
    <n v="2181"/>
    <s v="SADDALPZ201709286653"/>
    <s v="148856585699154"/>
    <x v="0"/>
    <d v="2017-09-28T00:00:00"/>
    <x v="5"/>
    <x v="0"/>
    <x v="0"/>
    <s v="28"/>
    <x v="2"/>
    <d v="1899-12-30T19:31:24"/>
    <x v="3"/>
    <n v="1"/>
    <x v="0"/>
    <x v="4"/>
    <s v="Ujjawal Jaiswal"/>
    <s v="LPZ123*1 LPZ181*3"/>
    <x v="812"/>
    <x v="0"/>
    <s v="ujjawaljaiswal2017@gmail.com"/>
    <s v="-"/>
    <s v="Test"/>
  </r>
  <r>
    <n v="2187"/>
    <s v="SADDAGSK201709288273"/>
    <s v="59b83458cfb390.84979475"/>
    <x v="0"/>
    <d v="2017-09-28T00:00:00"/>
    <x v="5"/>
    <x v="0"/>
    <x v="0"/>
    <s v="28"/>
    <x v="2"/>
    <d v="1899-12-30T20:13:55"/>
    <x v="8"/>
    <n v="1"/>
    <x v="0"/>
    <x v="4"/>
    <s v="chiranjit"/>
    <s v="GSK092*1"/>
    <x v="33"/>
    <x v="0"/>
    <s v="chiranjitphd13@gmail.com"/>
    <s v="-"/>
    <s v="Test"/>
  </r>
  <r>
    <n v="2266"/>
    <s v="SADDARDB201709284637"/>
    <s v="1659624690779220"/>
    <x v="0"/>
    <d v="2017-09-28T00:00:00"/>
    <x v="5"/>
    <x v="0"/>
    <x v="0"/>
    <s v="28"/>
    <x v="2"/>
    <d v="1899-12-30T23:26:35"/>
    <x v="1"/>
    <n v="1"/>
    <x v="0"/>
    <x v="4"/>
    <s v="Sachin N Suresh"/>
    <s v="RDB017*1 RDB174*2"/>
    <x v="47"/>
    <x v="0"/>
    <s v="sachinrokztheworld@gmail.com"/>
    <s v="-"/>
    <s v="Test"/>
  </r>
  <r>
    <n v="3796"/>
    <s v="SADDARDB201710281026"/>
    <s v="59f429cf134751.14958831"/>
    <x v="0"/>
    <d v="2017-10-28T00:00:00"/>
    <x v="3"/>
    <x v="1"/>
    <x v="1"/>
    <s v="28"/>
    <x v="2"/>
    <d v="1899-12-30T12:43:30"/>
    <x v="1"/>
    <n v="1"/>
    <x v="0"/>
    <x v="4"/>
    <s v="Tanmay Budholia"/>
    <s v="RDB175*6 RDB072*1"/>
    <x v="80"/>
    <x v="0"/>
    <s v="tanmaybudholia@gmail.com"/>
    <s v="-"/>
    <s v="Test"/>
  </r>
  <r>
    <n v="3814"/>
    <s v="SADDATOA201710281688"/>
    <s v="59b83458cfb390.84979475"/>
    <x v="0"/>
    <d v="2017-10-28T00:00:00"/>
    <x v="3"/>
    <x v="1"/>
    <x v="1"/>
    <s v="28"/>
    <x v="2"/>
    <d v="1899-12-30T18:30:24"/>
    <x v="0"/>
    <n v="1"/>
    <x v="0"/>
    <x v="4"/>
    <s v="chiranjit"/>
    <s v="TOA008*1"/>
    <x v="47"/>
    <x v="0"/>
    <s v="chiranjitphd13@gmail.com"/>
    <s v="-"/>
    <s v="Test"/>
  </r>
  <r>
    <n v="6086"/>
    <s v="SADDABLS201711283951"/>
    <s v="59ecda621b1109.63537612"/>
    <x v="0"/>
    <d v="2017-11-28T00:00:00"/>
    <x v="6"/>
    <x v="2"/>
    <x v="0"/>
    <s v="28"/>
    <x v="2"/>
    <d v="1899-12-30T14:48:47"/>
    <x v="5"/>
    <n v="1"/>
    <x v="0"/>
    <x v="4"/>
    <s v="Dhana"/>
    <s v="BLS046*2"/>
    <x v="1"/>
    <x v="0"/>
    <s v="sirigireddydhanalaxmi@gmail.com"/>
    <s v="-"/>
    <s v="Test"/>
  </r>
  <r>
    <n v="6100"/>
    <s v="SADDARDB201711284225"/>
    <s v="1976803445923318"/>
    <x v="0"/>
    <d v="2017-11-28T00:00:00"/>
    <x v="6"/>
    <x v="2"/>
    <x v="0"/>
    <s v="28"/>
    <x v="2"/>
    <d v="1899-12-30T20:20:42"/>
    <x v="1"/>
    <n v="1"/>
    <x v="0"/>
    <x v="4"/>
    <s v="Rishiraj Borah"/>
    <s v="RDB182*2 RDB192*5 RDB193*1 RDB183*2"/>
    <x v="255"/>
    <x v="0"/>
    <s v="borah.rishiraj007@gmail.com"/>
    <s v="-"/>
    <s v="Test"/>
  </r>
  <r>
    <n v="6104"/>
    <s v="SADDARDB201711286662"/>
    <s v="1110848675715327"/>
    <x v="0"/>
    <d v="2017-11-28T00:00:00"/>
    <x v="6"/>
    <x v="2"/>
    <x v="0"/>
    <s v="28"/>
    <x v="2"/>
    <d v="1899-12-30T20:42:17"/>
    <x v="1"/>
    <n v="1"/>
    <x v="0"/>
    <x v="4"/>
    <s v="Abhilash Panging"/>
    <s v="RDB096*1 RDB213*2"/>
    <x v="94"/>
    <x v="0"/>
    <s v="lucariostar@gmail.com"/>
    <s v="-"/>
    <s v="Test"/>
  </r>
  <r>
    <n v="6108"/>
    <s v="SADDALPZ201711284853"/>
    <s v="10203661941225167"/>
    <x v="0"/>
    <d v="2017-11-28T00:00:00"/>
    <x v="6"/>
    <x v="2"/>
    <x v="0"/>
    <s v="28"/>
    <x v="2"/>
    <d v="1899-12-30T20:55:35"/>
    <x v="3"/>
    <n v="1"/>
    <x v="0"/>
    <x v="4"/>
    <s v="Shirshendu Layek"/>
    <s v="LPZ207*1 LPZ161*1"/>
    <x v="17"/>
    <x v="0"/>
    <s v="shirso.it7@gmail.com"/>
    <s v="-"/>
    <s v="Test"/>
  </r>
  <r>
    <n v="6110"/>
    <s v="SADDABLS201711284985"/>
    <s v="5a0db6721911a2.59848307"/>
    <x v="1"/>
    <d v="2017-11-28T00:00:00"/>
    <x v="6"/>
    <x v="2"/>
    <x v="0"/>
    <s v="28"/>
    <x v="2"/>
    <d v="1899-12-30T20:59:37"/>
    <x v="5"/>
    <n v="0"/>
    <x v="0"/>
    <x v="4"/>
    <s v="priyam"/>
    <s v="BLS055*1 BLS114*4"/>
    <x v="17"/>
    <x v="0"/>
    <s v="rishiraj26390@gmail.com"/>
    <s v="-"/>
    <s v="Test"/>
  </r>
  <r>
    <n v="6111"/>
    <s v="SADDABLS201711288688"/>
    <s v="5a0db6721911a2.59848307"/>
    <x v="0"/>
    <d v="2017-11-28T00:00:00"/>
    <x v="6"/>
    <x v="2"/>
    <x v="0"/>
    <s v="28"/>
    <x v="2"/>
    <d v="1899-12-30T21:00:16"/>
    <x v="5"/>
    <n v="1"/>
    <x v="0"/>
    <x v="4"/>
    <s v="priyam"/>
    <s v="BLS055*1 BLS114*4"/>
    <x v="17"/>
    <x v="0"/>
    <s v="rishiraj26390@gmail.com"/>
    <s v="-"/>
    <s v="Test"/>
  </r>
  <r>
    <n v="6123"/>
    <s v="SADDAGSK201711286486"/>
    <s v="2231862563706806"/>
    <x v="0"/>
    <d v="2017-11-28T00:00:00"/>
    <x v="6"/>
    <x v="2"/>
    <x v="0"/>
    <s v="28"/>
    <x v="2"/>
    <d v="1899-12-30T22:13:57"/>
    <x v="8"/>
    <n v="1"/>
    <x v="0"/>
    <x v="4"/>
    <s v="Aditya Pandey"/>
    <s v="GSK13*1"/>
    <x v="62"/>
    <x v="0"/>
    <s v="hitesh440344@gmail.com"/>
    <s v="-"/>
    <s v="Test"/>
  </r>
  <r>
    <n v="6125"/>
    <s v="SADDARDB201711286269"/>
    <s v="5a007bea510bf7.44026743"/>
    <x v="0"/>
    <d v="2017-11-28T00:00:00"/>
    <x v="6"/>
    <x v="2"/>
    <x v="0"/>
    <s v="28"/>
    <x v="2"/>
    <d v="1899-12-30T22:27:22"/>
    <x v="1"/>
    <n v="1"/>
    <x v="0"/>
    <x v="4"/>
    <s v="Nitesh Nishad"/>
    <s v="RDB096*1 RDB228*1"/>
    <x v="20"/>
    <x v="0"/>
    <s v="niteshnishad323@gmail.com"/>
    <s v="-"/>
    <s v="Test"/>
  </r>
  <r>
    <n v="6121"/>
    <s v="SADDACFF201711283748"/>
    <s v="816821315157738"/>
    <x v="0"/>
    <d v="2017-11-28T00:00:00"/>
    <x v="6"/>
    <x v="2"/>
    <x v="0"/>
    <s v="28"/>
    <x v="2"/>
    <d v="1899-12-30T22:12:22"/>
    <x v="6"/>
    <n v="1"/>
    <x v="0"/>
    <x v="4"/>
    <s v="Nishant Rai"/>
    <s v="CFF13*1 CFF10*1"/>
    <x v="63"/>
    <x v="0"/>
    <s v="rai.nishant97@yahoo.com"/>
    <s v="-"/>
    <s v="Test"/>
  </r>
  <r>
    <n v="3824"/>
    <s v="SADDARDB201710285221"/>
    <s v="599fde32d93ae0.14637314"/>
    <x v="0"/>
    <d v="2017-10-28T00:00:00"/>
    <x v="3"/>
    <x v="1"/>
    <x v="1"/>
    <s v="28"/>
    <x v="2"/>
    <d v="1899-12-30T21:29:02"/>
    <x v="1"/>
    <n v="1"/>
    <x v="0"/>
    <x v="4"/>
    <s v="Sparsh Srivastava"/>
    <s v="RDB037*1 RDB063*1 RDB039*1 RDB175*6"/>
    <x v="813"/>
    <x v="0"/>
    <s v="sparshsrivastava2323@gmail.com"/>
    <s v="-"/>
    <s v="Test"/>
  </r>
  <r>
    <n v="267"/>
    <s v="SADDAFDZ201708287475"/>
    <s v="1251391544971087"/>
    <x v="0"/>
    <d v="2017-08-28T00:00:00"/>
    <x v="4"/>
    <x v="4"/>
    <x v="0"/>
    <s v="28"/>
    <x v="2"/>
    <d v="1899-12-30T15:16:24"/>
    <x v="10"/>
    <n v="1"/>
    <x v="0"/>
    <x v="4"/>
    <s v="Swarnendu Dutta"/>
    <s v="FDZ013*3"/>
    <x v="258"/>
    <x v="0"/>
    <s v="swarnendu110@gmail.com"/>
    <m/>
    <s v="Test"/>
  </r>
  <r>
    <n v="268"/>
    <s v="SADDAFDZ201708285274"/>
    <s v="1251391544971087"/>
    <x v="0"/>
    <d v="2017-08-28T00:00:00"/>
    <x v="4"/>
    <x v="4"/>
    <x v="0"/>
    <s v="28"/>
    <x v="2"/>
    <d v="1899-12-30T15:16:27"/>
    <x v="10"/>
    <n v="1"/>
    <x v="0"/>
    <x v="4"/>
    <s v="Swarnendu Dutta"/>
    <s v="FDZ013*3"/>
    <x v="258"/>
    <x v="0"/>
    <s v="swarnendu110@gmail.com"/>
    <m/>
    <s v="Test"/>
  </r>
  <r>
    <n v="3795"/>
    <s v="SADDARDB201710284761"/>
    <s v="59ac2a2f9a8192.69876475"/>
    <x v="0"/>
    <d v="2017-10-28T00:00:00"/>
    <x v="3"/>
    <x v="1"/>
    <x v="1"/>
    <s v="28"/>
    <x v="2"/>
    <d v="1899-12-30T12:18:42"/>
    <x v="1"/>
    <n v="1"/>
    <x v="0"/>
    <x v="4"/>
    <s v="Pushpender Singh Deora"/>
    <s v="RDB177*6 RDB076*1"/>
    <x v="226"/>
    <x v="0"/>
    <s v="psdeora9462@gmail.com"/>
    <s v="-"/>
    <s v="Test"/>
  </r>
  <r>
    <n v="3807"/>
    <s v="SADDARDB201710284123"/>
    <s v="654301448101893"/>
    <x v="0"/>
    <d v="2017-10-28T00:00:00"/>
    <x v="3"/>
    <x v="1"/>
    <x v="1"/>
    <s v="28"/>
    <x v="2"/>
    <d v="1899-12-30T15:58:05"/>
    <x v="1"/>
    <n v="1"/>
    <x v="0"/>
    <x v="4"/>
    <s v="Prakash Bhuparia"/>
    <s v="RDB074*1 RDB193*2 RDB175*2"/>
    <x v="575"/>
    <x v="0"/>
    <s v="karmakaswan@gmail.com"/>
    <s v="-"/>
    <s v="Test"/>
  </r>
  <r>
    <n v="3834"/>
    <s v="SADDAGSK201710284269"/>
    <s v="1482396531843295"/>
    <x v="1"/>
    <d v="2017-10-28T00:00:00"/>
    <x v="3"/>
    <x v="1"/>
    <x v="1"/>
    <s v="28"/>
    <x v="2"/>
    <d v="1899-12-30T23:38:09"/>
    <x v="8"/>
    <n v="1"/>
    <x v="0"/>
    <x v="4"/>
    <s v="Vikas Ojha"/>
    <s v="GSK81*1"/>
    <x v="62"/>
    <x v="0"/>
    <s v="Sagarojha99@gmail.com"/>
    <s v="-"/>
    <s v="Test"/>
  </r>
  <r>
    <n v="6076"/>
    <s v="SADDATOA201711284693"/>
    <s v="59a826e35e8408.81670872"/>
    <x v="0"/>
    <d v="2017-11-28T00:00:00"/>
    <x v="6"/>
    <x v="2"/>
    <x v="0"/>
    <s v="28"/>
    <x v="2"/>
    <d v="1899-12-30T13:15:59"/>
    <x v="0"/>
    <n v="1"/>
    <x v="0"/>
    <x v="4"/>
    <s v="ahmed faiz"/>
    <s v="TOA135*1 TOA113*1"/>
    <x v="166"/>
    <x v="0"/>
    <s v="ahmedfaiz0912@gmail.com"/>
    <s v="NotDelivered"/>
    <s v="Test"/>
  </r>
  <r>
    <n v="6082"/>
    <s v="SADDARDB201711281567"/>
    <s v="59a826e35e8408.81670872"/>
    <x v="0"/>
    <d v="2017-11-28T00:00:00"/>
    <x v="6"/>
    <x v="2"/>
    <x v="0"/>
    <s v="28"/>
    <x v="2"/>
    <d v="1899-12-30T13:43:39"/>
    <x v="1"/>
    <n v="1"/>
    <x v="0"/>
    <x v="4"/>
    <s v="ahmed faiz"/>
    <s v="RDB110*1 RDB190*4 RDB016*1"/>
    <x v="110"/>
    <x v="0"/>
    <s v="ahmedfaiz0912@gmail.com"/>
    <s v="-"/>
    <s v="Test"/>
  </r>
  <r>
    <n v="6117"/>
    <s v="SADDALPZ201711288853"/>
    <s v="135495917061144"/>
    <x v="1"/>
    <d v="2017-11-28T00:00:00"/>
    <x v="6"/>
    <x v="2"/>
    <x v="0"/>
    <s v="28"/>
    <x v="2"/>
    <d v="1899-12-30T21:38:27"/>
    <x v="3"/>
    <n v="1"/>
    <x v="0"/>
    <x v="4"/>
    <s v="Abhi Sharma"/>
    <s v="LPZ119*1 LPZ115*1 LPZ183*10"/>
    <x v="4"/>
    <x v="0"/>
    <s v="abdadhich001@gmail.com"/>
    <s v="-"/>
    <s v="Test"/>
  </r>
  <r>
    <n v="6102"/>
    <s v="SADDARDB201711283543"/>
    <s v="5a032895011af5.97089002"/>
    <x v="0"/>
    <d v="2017-11-28T00:00:00"/>
    <x v="6"/>
    <x v="2"/>
    <x v="0"/>
    <s v="28"/>
    <x v="2"/>
    <d v="1899-12-30T20:32:15"/>
    <x v="1"/>
    <n v="1"/>
    <x v="0"/>
    <x v="4"/>
    <s v="Ayush Dongre"/>
    <s v="RDB174*1 RDB105*1"/>
    <x v="814"/>
    <x v="0"/>
    <s v="ayushdongre332@gmail.com"/>
    <s v="-"/>
    <s v="Test"/>
  </r>
  <r>
    <n v="6097"/>
    <s v="SADDALPZ201711287035"/>
    <s v="59c22d237fa5b3.58776896"/>
    <x v="0"/>
    <d v="2017-11-28T00:00:00"/>
    <x v="6"/>
    <x v="2"/>
    <x v="0"/>
    <s v="28"/>
    <x v="2"/>
    <d v="1899-12-30T19:37:00"/>
    <x v="3"/>
    <n v="1"/>
    <x v="0"/>
    <x v="4"/>
    <s v="Abhishek Kumar"/>
    <s v="LPZ016*1 LPZ104*1"/>
    <x v="92"/>
    <x v="0"/>
    <s v="ak4139809@gmail.com"/>
    <s v="-"/>
    <s v="Test"/>
  </r>
  <r>
    <n v="3798"/>
    <s v="SADDARDB201710282377"/>
    <s v="59a826e35e8408.81670872"/>
    <x v="0"/>
    <d v="2017-10-28T00:00:00"/>
    <x v="3"/>
    <x v="1"/>
    <x v="1"/>
    <s v="28"/>
    <x v="2"/>
    <d v="1899-12-30T13:41:45"/>
    <x v="1"/>
    <n v="1"/>
    <x v="0"/>
    <x v="4"/>
    <s v="ahmed faiz"/>
    <s v="RDB051*1 RDB007*1"/>
    <x v="142"/>
    <x v="0"/>
    <s v="ahmedfaiz0912@gmail.com"/>
    <s v="-"/>
    <s v="Test"/>
  </r>
  <r>
    <n v="3823"/>
    <s v="SADDATOA201710288781"/>
    <s v="599fcaf07a5fd0.42271503"/>
    <x v="0"/>
    <d v="2017-10-28T00:00:00"/>
    <x v="3"/>
    <x v="1"/>
    <x v="1"/>
    <s v="28"/>
    <x v="2"/>
    <d v="1899-12-30T21:15:24"/>
    <x v="0"/>
    <n v="1"/>
    <x v="0"/>
    <x v="4"/>
    <s v="Chandu"/>
    <s v="TOA118*1"/>
    <x v="64"/>
    <x v="0"/>
    <s v="Kennyking9998@gmail.com"/>
    <s v="-"/>
    <s v="Test"/>
  </r>
  <r>
    <n v="2163"/>
    <s v="SADDALPZ201709281690"/>
    <s v="1957737644511354"/>
    <x v="0"/>
    <d v="2017-09-28T00:00:00"/>
    <x v="5"/>
    <x v="0"/>
    <x v="0"/>
    <s v="28"/>
    <x v="2"/>
    <d v="1899-12-30T11:31:00"/>
    <x v="3"/>
    <n v="1"/>
    <x v="0"/>
    <x v="4"/>
    <s v="Harshawardhan More"/>
    <s v="LPZ226*1 LPZ227*1"/>
    <x v="64"/>
    <x v="0"/>
    <s v="Harshawardhanm@gmail.com"/>
    <s v="-"/>
    <s v="Test"/>
  </r>
  <r>
    <n v="2195"/>
    <s v="SADDALPZ201709284136"/>
    <s v="1957737644511354"/>
    <x v="0"/>
    <d v="2017-09-28T00:00:00"/>
    <x v="5"/>
    <x v="0"/>
    <x v="0"/>
    <s v="28"/>
    <x v="2"/>
    <d v="1899-12-30T20:53:37"/>
    <x v="3"/>
    <n v="1"/>
    <x v="0"/>
    <x v="4"/>
    <s v="Harshawardhan More"/>
    <s v="LPZ026*1 LPZ059*1"/>
    <x v="54"/>
    <x v="0"/>
    <s v="Harshawardhanm@gmail.com"/>
    <s v="-"/>
    <s v="Test"/>
  </r>
  <r>
    <n v="2171"/>
    <s v="SADDARWR201709284125"/>
    <s v="59cc7e78f0aba6.14451305"/>
    <x v="1"/>
    <d v="2017-09-28T00:00:00"/>
    <x v="5"/>
    <x v="0"/>
    <x v="0"/>
    <s v="28"/>
    <x v="2"/>
    <d v="1899-12-30T14:42:13"/>
    <x v="11"/>
    <n v="0"/>
    <x v="1"/>
    <x v="5"/>
    <s v="pushpender"/>
    <s v="RWR020*1 RWR111*1"/>
    <x v="3"/>
    <x v="1"/>
    <s v="pushpenderm16@gmail.com"/>
    <s v="-"/>
    <s v="Test"/>
  </r>
  <r>
    <n v="2172"/>
    <s v="SADDARWR201709284592"/>
    <s v="59cc7e78f0aba6.14451305"/>
    <x v="0"/>
    <d v="2017-09-28T00:00:00"/>
    <x v="5"/>
    <x v="0"/>
    <x v="0"/>
    <s v="28"/>
    <x v="2"/>
    <d v="1899-12-30T14:42:28"/>
    <x v="11"/>
    <n v="1"/>
    <x v="1"/>
    <x v="5"/>
    <s v="pushpender"/>
    <s v="RWR020*1 RWR111*1"/>
    <x v="3"/>
    <x v="1"/>
    <s v="pushpenderm16@gmail.com"/>
    <s v="-"/>
    <s v="Test"/>
  </r>
  <r>
    <n v="2197"/>
    <s v="SADDARWR201709288341"/>
    <s v="59cd15f3506eb0.72704567"/>
    <x v="1"/>
    <d v="2017-09-28T00:00:00"/>
    <x v="5"/>
    <x v="0"/>
    <x v="0"/>
    <s v="28"/>
    <x v="2"/>
    <d v="1899-12-30T21:05:11"/>
    <x v="11"/>
    <n v="0"/>
    <x v="1"/>
    <x v="5"/>
    <s v="Neeraj Sharma"/>
    <s v="RWR110*1 RWR111*1 RWR122*1"/>
    <x v="166"/>
    <x v="1"/>
    <s v="sharmaNk0211@gmail.com"/>
    <s v="-"/>
    <s v="Test"/>
  </r>
  <r>
    <n v="2198"/>
    <s v="SADDARWR201709283632"/>
    <s v="59cd15f3506eb0.72704567"/>
    <x v="1"/>
    <d v="2017-09-28T00:00:00"/>
    <x v="5"/>
    <x v="0"/>
    <x v="0"/>
    <s v="28"/>
    <x v="2"/>
    <d v="1899-12-30T21:06:25"/>
    <x v="11"/>
    <n v="0"/>
    <x v="1"/>
    <x v="5"/>
    <s v="Neeraj Sharma"/>
    <s v="RWR110*1 RWR111*1 RWR122*1"/>
    <x v="166"/>
    <x v="1"/>
    <s v="sharmaNk0211@gmail.com"/>
    <s v="-"/>
    <s v="Test"/>
  </r>
  <r>
    <n v="2199"/>
    <s v="SADDARWR201709282294"/>
    <s v="59cd15f3506eb0.72704567"/>
    <x v="1"/>
    <d v="2017-09-28T00:00:00"/>
    <x v="5"/>
    <x v="0"/>
    <x v="0"/>
    <s v="28"/>
    <x v="2"/>
    <d v="1899-12-30T21:08:32"/>
    <x v="11"/>
    <n v="1"/>
    <x v="1"/>
    <x v="5"/>
    <s v="Neeraj Sharma"/>
    <s v="RWR110*1 RWR111*1 RWR122*1"/>
    <x v="166"/>
    <x v="1"/>
    <s v="sharmaNk0211@gmail.com"/>
    <s v="-"/>
    <s v="Test"/>
  </r>
  <r>
    <n v="2254"/>
    <s v="SADDARWR201709281097"/>
    <s v="59cd15f3506eb0.72704567"/>
    <x v="0"/>
    <d v="2017-09-28T00:00:00"/>
    <x v="5"/>
    <x v="0"/>
    <x v="0"/>
    <s v="28"/>
    <x v="2"/>
    <d v="1899-12-30T21:39:40"/>
    <x v="11"/>
    <n v="1"/>
    <x v="1"/>
    <x v="5"/>
    <s v="Neeraj Sharma"/>
    <s v="RWR110*1 RWR111*1 RWR122*1"/>
    <x v="166"/>
    <x v="1"/>
    <s v="sharmaNk0211@gmail.com"/>
    <s v="-"/>
    <s v="Test"/>
  </r>
  <r>
    <n v="3812"/>
    <s v="SADDALPZ201710281549"/>
    <s v="59eeed272db517.32402304"/>
    <x v="0"/>
    <d v="2017-10-28T00:00:00"/>
    <x v="3"/>
    <x v="1"/>
    <x v="1"/>
    <s v="28"/>
    <x v="2"/>
    <d v="1899-12-30T17:30:58"/>
    <x v="3"/>
    <n v="1"/>
    <x v="0"/>
    <x v="7"/>
    <s v="priya rajak"/>
    <s v="LPZ008*2"/>
    <x v="0"/>
    <x v="0"/>
    <s v="priyarajakprl@gmail.com"/>
    <s v="-"/>
    <s v="Test"/>
  </r>
  <r>
    <n v="6133"/>
    <s v="SADDAGSK201711288564"/>
    <s v="59f37055a52974.27478872"/>
    <x v="0"/>
    <d v="2017-11-28T00:00:00"/>
    <x v="6"/>
    <x v="2"/>
    <x v="0"/>
    <s v="28"/>
    <x v="2"/>
    <d v="1899-12-30T23:50:43"/>
    <x v="8"/>
    <n v="1"/>
    <x v="0"/>
    <x v="7"/>
    <s v="Neha Singh"/>
    <s v="GSK70*2 GSK76*1"/>
    <x v="103"/>
    <x v="0"/>
    <s v="singhneha9698@gmail.com"/>
    <s v="-"/>
    <s v="Test"/>
  </r>
  <r>
    <n v="271"/>
    <s v="SADDAGSK201708285396"/>
    <s v="59a432f4bc7b43.78223756"/>
    <x v="0"/>
    <d v="2017-08-28T00:00:00"/>
    <x v="4"/>
    <x v="4"/>
    <x v="0"/>
    <s v="28"/>
    <x v="2"/>
    <d v="1899-12-30T15:29:52"/>
    <x v="8"/>
    <n v="1"/>
    <x v="0"/>
    <x v="7"/>
    <s v="smita"/>
    <s v="GSK070*3"/>
    <x v="3"/>
    <x v="0"/>
    <s v="bablichoudhary69@gmail.com"/>
    <m/>
    <s v="Test"/>
  </r>
  <r>
    <n v="272"/>
    <s v="SADDAGSK201708283442"/>
    <s v="59a432f4bc7b43.78223756"/>
    <x v="0"/>
    <d v="2017-08-28T00:00:00"/>
    <x v="4"/>
    <x v="4"/>
    <x v="0"/>
    <s v="28"/>
    <x v="2"/>
    <d v="1899-12-30T15:29:55"/>
    <x v="8"/>
    <n v="1"/>
    <x v="0"/>
    <x v="7"/>
    <s v="smita"/>
    <s v="GSK070*3"/>
    <x v="3"/>
    <x v="0"/>
    <s v="bablichoudhary69@gmail.com"/>
    <m/>
    <s v="Test"/>
  </r>
  <r>
    <n v="251"/>
    <s v="SADDARDB201708289854"/>
    <s v="1622706181087120"/>
    <x v="0"/>
    <d v="2017-08-28T00:00:00"/>
    <x v="4"/>
    <x v="4"/>
    <x v="0"/>
    <s v="28"/>
    <x v="2"/>
    <d v="1899-12-30T09:36:32"/>
    <x v="1"/>
    <n v="1"/>
    <x v="0"/>
    <x v="8"/>
    <s v="Amit Mallick"/>
    <s v="RDB058*2"/>
    <x v="88"/>
    <x v="0"/>
    <s v="amitaircel.mallick@gmail.com"/>
    <m/>
    <s v="Test"/>
  </r>
  <r>
    <n v="252"/>
    <s v="SADDARDB201708287803"/>
    <s v="1622706181087120"/>
    <x v="0"/>
    <d v="2017-08-28T00:00:00"/>
    <x v="4"/>
    <x v="4"/>
    <x v="0"/>
    <s v="28"/>
    <x v="2"/>
    <d v="1899-12-30T09:36:35"/>
    <x v="1"/>
    <n v="1"/>
    <x v="0"/>
    <x v="8"/>
    <s v="Amit Mallick"/>
    <s v="RDB058*2"/>
    <x v="88"/>
    <x v="0"/>
    <s v="amitaircel.mallick@gmail.com"/>
    <m/>
    <s v="Test"/>
  </r>
  <r>
    <n v="2174"/>
    <s v="SADDACFT201709286642"/>
    <s v="59ac50e3cc2ee9.61827438"/>
    <x v="0"/>
    <d v="2017-09-28T00:00:00"/>
    <x v="5"/>
    <x v="0"/>
    <x v="0"/>
    <s v="28"/>
    <x v="2"/>
    <d v="1899-12-30T16:35:56"/>
    <x v="14"/>
    <n v="1"/>
    <x v="1"/>
    <x v="8"/>
    <s v="Shaktiraj Singh Deora"/>
    <s v="CFT002*3"/>
    <x v="90"/>
    <x v="1"/>
    <s v="Shaktiraj199@gmail.com"/>
    <s v="-"/>
    <s v="Test"/>
  </r>
  <r>
    <n v="6090"/>
    <s v="SADDACFF201711286120"/>
    <s v="495937924093892"/>
    <x v="0"/>
    <d v="2017-11-28T00:00:00"/>
    <x v="6"/>
    <x v="2"/>
    <x v="0"/>
    <s v="28"/>
    <x v="2"/>
    <d v="1899-12-30T15:32:36"/>
    <x v="6"/>
    <n v="1"/>
    <x v="0"/>
    <x v="8"/>
    <s v="Ankit Kashyap"/>
    <s v="CFF32*2"/>
    <x v="103"/>
    <x v="0"/>
    <s v="test@test.com"/>
    <s v="-"/>
    <s v="Test"/>
  </r>
  <r>
    <n v="3820"/>
    <s v="SADDACFF201710281009"/>
    <s v="805292262978473"/>
    <x v="1"/>
    <d v="2017-10-28T00:00:00"/>
    <x v="3"/>
    <x v="1"/>
    <x v="1"/>
    <s v="28"/>
    <x v="2"/>
    <d v="1899-12-30T20:48:44"/>
    <x v="6"/>
    <n v="0"/>
    <x v="0"/>
    <x v="8"/>
    <s v="Bharat Kandisa"/>
    <s v="CFF35*1 CFF17*1"/>
    <x v="47"/>
    <x v="0"/>
    <s v="bharatkumar847@gmail.com"/>
    <s v="-"/>
    <s v="Test"/>
  </r>
  <r>
    <n v="263"/>
    <s v="SADDALPZ201708281420"/>
    <s v="515078458839125"/>
    <x v="0"/>
    <d v="2017-08-28T00:00:00"/>
    <x v="4"/>
    <x v="4"/>
    <x v="0"/>
    <s v="28"/>
    <x v="2"/>
    <d v="1899-12-30T15:08:11"/>
    <x v="3"/>
    <n v="1"/>
    <x v="0"/>
    <x v="10"/>
    <s v="Lovely Gupta"/>
    <s v="LPZ148*2"/>
    <x v="7"/>
    <x v="0"/>
    <s v="lovelygupta903@gmail.com"/>
    <m/>
    <s v="Test"/>
  </r>
  <r>
    <n v="264"/>
    <s v="SADDALPZ201708286543"/>
    <s v="515078458839125"/>
    <x v="0"/>
    <d v="2017-08-28T00:00:00"/>
    <x v="4"/>
    <x v="4"/>
    <x v="0"/>
    <s v="28"/>
    <x v="2"/>
    <d v="1899-12-30T15:08:14"/>
    <x v="3"/>
    <n v="1"/>
    <x v="0"/>
    <x v="10"/>
    <s v="Lovely Gupta"/>
    <s v="LPZ148*2"/>
    <x v="7"/>
    <x v="0"/>
    <s v="lovelygupta903@gmail.com"/>
    <m/>
    <s v="Test"/>
  </r>
  <r>
    <n v="273"/>
    <s v="SADDARDB201708289502"/>
    <s v="1564192156964579"/>
    <x v="0"/>
    <d v="2017-08-28T00:00:00"/>
    <x v="4"/>
    <x v="4"/>
    <x v="0"/>
    <s v="28"/>
    <x v="2"/>
    <d v="1899-12-30T15:41:30"/>
    <x v="1"/>
    <n v="1"/>
    <x v="0"/>
    <x v="10"/>
    <s v="Dipti Bharti"/>
    <s v="RDB175*2 RDB074*1 RDB200*1 RDB211*1"/>
    <x v="44"/>
    <x v="0"/>
    <s v="sscute1598@gmail.com"/>
    <m/>
    <s v="Test"/>
  </r>
  <r>
    <n v="274"/>
    <s v="SADDARDB201708289801"/>
    <s v="1564192156964579"/>
    <x v="0"/>
    <d v="2017-08-28T00:00:00"/>
    <x v="4"/>
    <x v="4"/>
    <x v="0"/>
    <s v="28"/>
    <x v="2"/>
    <d v="1899-12-30T15:41:33"/>
    <x v="1"/>
    <n v="1"/>
    <x v="0"/>
    <x v="10"/>
    <s v="Dipti Bharti"/>
    <s v="RDB175*2 RDB074*1 RDB200*1 RDB211*1"/>
    <x v="44"/>
    <x v="0"/>
    <s v="sscute1598@gmail.com"/>
    <m/>
    <s v="Test"/>
  </r>
  <r>
    <n v="283"/>
    <s v="SADDAGSK201708285055"/>
    <s v="59a4536017fd26.23486114"/>
    <x v="0"/>
    <d v="2017-08-28T00:00:00"/>
    <x v="4"/>
    <x v="4"/>
    <x v="0"/>
    <s v="28"/>
    <x v="2"/>
    <d v="1899-12-30T17:42:12"/>
    <x v="8"/>
    <n v="1"/>
    <x v="0"/>
    <x v="10"/>
    <s v="sarita kumari"/>
    <s v="GSK008*1 GSK017*1 GSK019*1"/>
    <x v="64"/>
    <x v="0"/>
    <s v="sarita.dakshana16@gmail.com"/>
    <m/>
    <s v="Test"/>
  </r>
  <r>
    <n v="284"/>
    <s v="SADDAGSK201708285246"/>
    <s v="59a45447842f86.35320994"/>
    <x v="0"/>
    <d v="2017-08-28T00:00:00"/>
    <x v="4"/>
    <x v="4"/>
    <x v="0"/>
    <s v="28"/>
    <x v="2"/>
    <d v="1899-12-30T18:02:27"/>
    <x v="8"/>
    <n v="1"/>
    <x v="0"/>
    <x v="10"/>
    <s v="Raj Lakshmi"/>
    <s v="GSK001*1 GSK068*4"/>
    <x v="124"/>
    <x v="0"/>
    <s v="rajlakshmi231994@gmail.com"/>
    <m/>
    <s v="Test"/>
  </r>
  <r>
    <n v="285"/>
    <s v="SADDAGSK201708287013"/>
    <s v="59a45447842f86.35320994"/>
    <x v="0"/>
    <d v="2017-08-28T00:00:00"/>
    <x v="4"/>
    <x v="4"/>
    <x v="0"/>
    <s v="28"/>
    <x v="2"/>
    <d v="1899-12-30T18:02:30"/>
    <x v="8"/>
    <n v="1"/>
    <x v="0"/>
    <x v="10"/>
    <s v="Raj Lakshmi"/>
    <s v="GSK001*1 GSK068*4"/>
    <x v="124"/>
    <x v="0"/>
    <s v="rajlakshmi231994@gmail.com"/>
    <m/>
    <s v="Test"/>
  </r>
  <r>
    <n v="286"/>
    <s v="SADDAGSK201708299674"/>
    <s v="59a4604bd01972.85234032"/>
    <x v="0"/>
    <d v="2017-08-28T00:00:00"/>
    <x v="4"/>
    <x v="4"/>
    <x v="0"/>
    <s v="28"/>
    <x v="2"/>
    <d v="1899-12-30T18:33:40"/>
    <x v="8"/>
    <n v="1"/>
    <x v="0"/>
    <x v="10"/>
    <s v="Meghna Khandelwal"/>
    <s v="GSK093*1 GSK041*1"/>
    <x v="31"/>
    <x v="0"/>
    <s v="meghna2919@gmail.com"/>
    <m/>
    <s v="Test"/>
  </r>
  <r>
    <n v="287"/>
    <s v="SADDAGSK201708297184"/>
    <s v="59a4604bd01972.85234032"/>
    <x v="0"/>
    <d v="2017-08-28T00:00:00"/>
    <x v="4"/>
    <x v="4"/>
    <x v="0"/>
    <s v="28"/>
    <x v="2"/>
    <d v="1899-12-30T18:33:42"/>
    <x v="8"/>
    <n v="1"/>
    <x v="0"/>
    <x v="10"/>
    <s v="Meghna Khandelwal"/>
    <s v="GSK093*1 GSK041*1"/>
    <x v="31"/>
    <x v="0"/>
    <s v="meghna2919@gmail.com"/>
    <m/>
    <s v="Test"/>
  </r>
  <r>
    <n v="288"/>
    <s v="SADDAGSK201708294071"/>
    <s v="59a4604bd01972.85234032"/>
    <x v="0"/>
    <d v="2017-08-28T00:00:00"/>
    <x v="4"/>
    <x v="4"/>
    <x v="0"/>
    <s v="28"/>
    <x v="2"/>
    <d v="1899-12-30T18:33:59"/>
    <x v="8"/>
    <n v="1"/>
    <x v="0"/>
    <x v="10"/>
    <s v="Meghna Khandelwal"/>
    <s v="GSK093*1 GSK041*1"/>
    <x v="31"/>
    <x v="0"/>
    <s v="meghna2919@gmail.com"/>
    <m/>
    <s v="Test"/>
  </r>
  <r>
    <n v="3832"/>
    <s v="SADDAGSK201710286351"/>
    <s v="599bc347aa0300.11870674"/>
    <x v="1"/>
    <d v="2017-10-28T00:00:00"/>
    <x v="3"/>
    <x v="1"/>
    <x v="1"/>
    <s v="28"/>
    <x v="2"/>
    <d v="1899-12-30T23:15:54"/>
    <x v="8"/>
    <n v="1"/>
    <x v="0"/>
    <x v="10"/>
    <s v="Sparsh Choudhary"/>
    <s v="GSK82*1"/>
    <x v="71"/>
    <x v="0"/>
    <s v="sparshddcse@gmail.com"/>
    <s v="-"/>
    <s v="Test"/>
  </r>
  <r>
    <n v="3835"/>
    <s v="SADDACFF201710285048"/>
    <s v="1992924694256877"/>
    <x v="0"/>
    <d v="2017-10-28T00:00:00"/>
    <x v="3"/>
    <x v="1"/>
    <x v="1"/>
    <s v="28"/>
    <x v="2"/>
    <d v="1899-12-30T23:57:28"/>
    <x v="6"/>
    <n v="1"/>
    <x v="0"/>
    <x v="10"/>
    <s v="Anita Rawat"/>
    <s v="CFF47*1 CFF10*1 CFF4*1"/>
    <x v="3"/>
    <x v="0"/>
    <s v="anita.rwt.a.k@gmail.com"/>
    <s v="-"/>
    <s v="Test"/>
  </r>
  <r>
    <n v="6094"/>
    <s v="SADDAMOM201711281605"/>
    <s v="59a2cb567eb1c2.87607813"/>
    <x v="0"/>
    <d v="2017-11-28T00:00:00"/>
    <x v="6"/>
    <x v="2"/>
    <x v="0"/>
    <s v="28"/>
    <x v="2"/>
    <d v="1899-12-30T18:25:27"/>
    <x v="2"/>
    <n v="1"/>
    <x v="0"/>
    <x v="10"/>
    <s v="Vidisha"/>
    <s v="MOM066*1"/>
    <x v="64"/>
    <x v="0"/>
    <s v="vidishade1@gmail.com"/>
    <s v="-"/>
    <s v="Test"/>
  </r>
  <r>
    <n v="6130"/>
    <s v="SADDAGSK201711289887"/>
    <s v="59f865f10b8850.80495214"/>
    <x v="0"/>
    <d v="2017-11-28T00:00:00"/>
    <x v="6"/>
    <x v="2"/>
    <x v="0"/>
    <s v="28"/>
    <x v="2"/>
    <d v="1899-12-30T23:09:20"/>
    <x v="8"/>
    <n v="1"/>
    <x v="0"/>
    <x v="10"/>
    <s v="ARADHANA"/>
    <s v="GSK75*1 GSK70*2"/>
    <x v="1"/>
    <x v="0"/>
    <s v="as941443@gmail.com"/>
    <s v="-"/>
    <s v="Test"/>
  </r>
  <r>
    <n v="2262"/>
    <s v="SADDAGSK201709288803"/>
    <s v="59ba3a01dcaca7.78217547"/>
    <x v="0"/>
    <d v="2017-09-28T00:00:00"/>
    <x v="5"/>
    <x v="0"/>
    <x v="0"/>
    <s v="28"/>
    <x v="2"/>
    <d v="1899-12-30T22:20:04"/>
    <x v="8"/>
    <n v="1"/>
    <x v="0"/>
    <x v="10"/>
    <s v="sowjanya"/>
    <s v="GSK095*1 GSK070*1"/>
    <x v="300"/>
    <x v="0"/>
    <s v="sowjanyaraju0208@gmail.com"/>
    <s v="-"/>
    <s v="Test"/>
  </r>
  <r>
    <n v="2264"/>
    <s v="SADDARDB201709288744"/>
    <s v="358132297966908"/>
    <x v="0"/>
    <d v="2017-09-28T00:00:00"/>
    <x v="5"/>
    <x v="0"/>
    <x v="0"/>
    <s v="28"/>
    <x v="2"/>
    <d v="1899-12-30T22:27:16"/>
    <x v="1"/>
    <n v="1"/>
    <x v="0"/>
    <x v="10"/>
    <s v="Mamta Mourya"/>
    <s v="RDB005*1 RDB028*1"/>
    <x v="80"/>
    <x v="0"/>
    <s v="kanchanmatrix@gmail.com"/>
    <s v="-"/>
    <s v="Test"/>
  </r>
  <r>
    <n v="2182"/>
    <s v="SADDARDB201709281675"/>
    <s v="877496492428392"/>
    <x v="0"/>
    <d v="2017-09-28T00:00:00"/>
    <x v="5"/>
    <x v="0"/>
    <x v="0"/>
    <s v="28"/>
    <x v="2"/>
    <d v="1899-12-30T19:33:01"/>
    <x v="1"/>
    <n v="1"/>
    <x v="0"/>
    <x v="11"/>
    <s v="Nnsk Krishna"/>
    <s v="RDB078*1 RDB174*6 RDB175*2"/>
    <x v="193"/>
    <x v="0"/>
    <s v="nnskrishna1@gmail.com"/>
    <s v="-"/>
    <s v="Test"/>
  </r>
  <r>
    <n v="278"/>
    <s v="SADDA201708285082"/>
    <s v="59a43b5eaeba93.57811824"/>
    <x v="1"/>
    <d v="2017-08-28T00:00:00"/>
    <x v="4"/>
    <x v="4"/>
    <x v="0"/>
    <s v="28"/>
    <x v="2"/>
    <d v="1899-12-30T15:59:30"/>
    <x v="3"/>
    <n v="1"/>
    <x v="0"/>
    <x v="11"/>
    <s v="Akshay Goyal"/>
    <s v="LPZ003*1 LPZ006*1 LPZ064*1 LPZ054*1"/>
    <x v="209"/>
    <x v="0"/>
    <s v="goyalakshay21@gmail.com"/>
    <m/>
    <s v="Test"/>
  </r>
  <r>
    <n v="262"/>
    <s v="SADDA201708286705"/>
    <s v="1610089222368523"/>
    <x v="1"/>
    <d v="2017-08-28T00:00:00"/>
    <x v="4"/>
    <x v="4"/>
    <x v="0"/>
    <s v="28"/>
    <x v="2"/>
    <d v="1899-12-30T14:43:02"/>
    <x v="0"/>
    <n v="1"/>
    <x v="0"/>
    <x v="11"/>
    <s v="Sai Venkatesh"/>
    <s v="TOA177*1"/>
    <x v="203"/>
    <x v="0"/>
    <s v="rocking.saivenki@gmail.com"/>
    <m/>
    <s v="Test"/>
  </r>
  <r>
    <n v="2160"/>
    <s v="SADDAGSK201709281166"/>
    <s v="1603362699727399"/>
    <x v="0"/>
    <d v="2017-09-28T00:00:00"/>
    <x v="5"/>
    <x v="0"/>
    <x v="0"/>
    <s v="28"/>
    <x v="2"/>
    <d v="1899-12-30T01:09:50"/>
    <x v="8"/>
    <n v="1"/>
    <x v="0"/>
    <x v="11"/>
    <s v="Chandra Prakash Moon"/>
    <s v="GSK101*1 GSK095*1"/>
    <x v="62"/>
    <x v="0"/>
    <s v="chandraprakashmoon@gmail.com"/>
    <s v="-"/>
    <s v="Test"/>
  </r>
  <r>
    <n v="2164"/>
    <s v="SADDATOA201709289561"/>
    <s v="686481321558324"/>
    <x v="1"/>
    <d v="2017-09-28T00:00:00"/>
    <x v="5"/>
    <x v="0"/>
    <x v="0"/>
    <s v="28"/>
    <x v="2"/>
    <d v="1899-12-30T12:06:14"/>
    <x v="0"/>
    <n v="1"/>
    <x v="0"/>
    <x v="11"/>
    <s v="Shashank Babu"/>
    <s v="TOA111*1"/>
    <x v="3"/>
    <x v="0"/>
    <s v="shashank15babu@gmail.com"/>
    <s v="-"/>
    <s v="Test"/>
  </r>
  <r>
    <n v="2166"/>
    <s v="SADDATOA201709289903"/>
    <s v="1683912628308012"/>
    <x v="0"/>
    <d v="2017-09-28T00:00:00"/>
    <x v="5"/>
    <x v="0"/>
    <x v="0"/>
    <s v="28"/>
    <x v="2"/>
    <d v="1899-12-30T12:51:47"/>
    <x v="0"/>
    <n v="1"/>
    <x v="0"/>
    <x v="11"/>
    <s v="Aadil Shaharyar Ahmed"/>
    <s v="TOA173*1"/>
    <x v="3"/>
    <x v="0"/>
    <s v="aadilshr83@gmail.com"/>
    <s v="-"/>
    <s v="Test"/>
  </r>
  <r>
    <n v="2175"/>
    <s v="SADDACBT201709286081"/>
    <s v="1419006371540808"/>
    <x v="0"/>
    <d v="2017-09-28T00:00:00"/>
    <x v="5"/>
    <x v="0"/>
    <x v="0"/>
    <s v="28"/>
    <x v="2"/>
    <d v="1899-12-30T16:56:25"/>
    <x v="4"/>
    <n v="1"/>
    <x v="0"/>
    <x v="11"/>
    <s v="Agosh Baranwal"/>
    <s v="CBT051*1 CBT097*1 CBT080*1"/>
    <x v="815"/>
    <x v="0"/>
    <s v="agoshbaranwal@gmail.com"/>
    <s v="-"/>
    <s v="Test"/>
  </r>
  <r>
    <n v="2178"/>
    <s v="SADDALPZ201709284020"/>
    <s v="686481321558324"/>
    <x v="0"/>
    <d v="2017-09-28T00:00:00"/>
    <x v="5"/>
    <x v="0"/>
    <x v="0"/>
    <s v="28"/>
    <x v="2"/>
    <d v="1899-12-30T19:13:01"/>
    <x v="3"/>
    <n v="1"/>
    <x v="0"/>
    <x v="11"/>
    <s v="Shashank Babu"/>
    <s v="LPZ004*1 LPZ230*1 LPZ005*1"/>
    <x v="60"/>
    <x v="0"/>
    <s v="shashank15babu@gmail.com"/>
    <s v="-"/>
    <s v="Test"/>
  </r>
  <r>
    <n v="2191"/>
    <s v="SADDALPZ201709281392"/>
    <s v="1400994096681381"/>
    <x v="0"/>
    <d v="2017-09-28T00:00:00"/>
    <x v="5"/>
    <x v="0"/>
    <x v="0"/>
    <s v="28"/>
    <x v="2"/>
    <d v="1899-12-30T20:42:46"/>
    <x v="3"/>
    <n v="1"/>
    <x v="0"/>
    <x v="11"/>
    <s v="Arvind Sharma"/>
    <s v="LPZ018*1 LPZ001*1"/>
    <x v="54"/>
    <x v="0"/>
    <s v="arvindarvind1107@gmail.com"/>
    <s v="-"/>
    <s v="Test"/>
  </r>
  <r>
    <n v="2194"/>
    <s v="SADDALPZ201709285633"/>
    <s v="1778925002120941"/>
    <x v="0"/>
    <d v="2017-09-28T00:00:00"/>
    <x v="5"/>
    <x v="0"/>
    <x v="0"/>
    <s v="28"/>
    <x v="2"/>
    <d v="1899-12-30T20:52:18"/>
    <x v="3"/>
    <n v="1"/>
    <x v="0"/>
    <x v="11"/>
    <s v="Himanshu Chhabra"/>
    <s v="LPZ182*10 LPZ115*1 LPZ071*1"/>
    <x v="166"/>
    <x v="0"/>
    <s v="hhhh.himanshu@gmail.com"/>
    <s v="-"/>
    <s v="Test"/>
  </r>
  <r>
    <n v="2204"/>
    <s v="SADDALPZ201709282717"/>
    <s v="1603362699727399"/>
    <x v="0"/>
    <d v="2017-09-28T00:00:00"/>
    <x v="5"/>
    <x v="0"/>
    <x v="0"/>
    <s v="28"/>
    <x v="2"/>
    <d v="1899-12-30T21:09:56"/>
    <x v="3"/>
    <n v="1"/>
    <x v="0"/>
    <x v="11"/>
    <s v="Chandra Prakash Moon"/>
    <s v="LPZ024*1"/>
    <x v="64"/>
    <x v="0"/>
    <s v="chandraprakashmoon@gmail.com"/>
    <s v="-"/>
    <s v="Test"/>
  </r>
  <r>
    <n v="2231"/>
    <s v="SADDALPZ201709281182"/>
    <s v="1603362699727399"/>
    <x v="0"/>
    <d v="2017-09-28T00:00:00"/>
    <x v="5"/>
    <x v="0"/>
    <x v="0"/>
    <s v="28"/>
    <x v="2"/>
    <d v="1899-12-30T21:21:53"/>
    <x v="3"/>
    <n v="1"/>
    <x v="0"/>
    <x v="11"/>
    <s v="Chandra Prakash Moon"/>
    <s v="LPZ024*1"/>
    <x v="64"/>
    <x v="0"/>
    <s v="chandraprakashmoon@gmail.com"/>
    <s v="-"/>
    <s v="Test"/>
  </r>
  <r>
    <n v="3800"/>
    <s v="SADDACFF201710285954"/>
    <s v="1906598272690241"/>
    <x v="0"/>
    <d v="2017-10-28T00:00:00"/>
    <x v="3"/>
    <x v="1"/>
    <x v="1"/>
    <s v="28"/>
    <x v="2"/>
    <d v="1899-12-30T14:01:05"/>
    <x v="6"/>
    <n v="1"/>
    <x v="0"/>
    <x v="11"/>
    <s v="Rishabh Thukral"/>
    <s v="CFF47*1 CFF23*1 CFF5*1"/>
    <x v="3"/>
    <x v="0"/>
    <s v="rishabhthukral276@rediffmail.com"/>
    <s v="-"/>
    <s v="Test"/>
  </r>
  <r>
    <n v="3828"/>
    <s v="SADDARDB201710288368"/>
    <s v="1724601807602133"/>
    <x v="1"/>
    <d v="2017-10-28T00:00:00"/>
    <x v="3"/>
    <x v="1"/>
    <x v="1"/>
    <s v="28"/>
    <x v="2"/>
    <d v="1899-12-30T22:15:00"/>
    <x v="1"/>
    <n v="1"/>
    <x v="0"/>
    <x v="11"/>
    <s v="Krishna Teja"/>
    <s v="RDB175*6 RDB124*1"/>
    <x v="603"/>
    <x v="0"/>
    <s v="tejakrishna450@gmail.com"/>
    <s v="-"/>
    <s v="Test"/>
  </r>
  <r>
    <n v="6073"/>
    <s v="SADDATOA201711285432"/>
    <s v="741689849349274"/>
    <x v="0"/>
    <d v="2017-11-28T00:00:00"/>
    <x v="6"/>
    <x v="2"/>
    <x v="0"/>
    <s v="28"/>
    <x v="2"/>
    <d v="1899-12-30T12:14:37"/>
    <x v="0"/>
    <n v="1"/>
    <x v="0"/>
    <x v="11"/>
    <s v="Alla Jagat Kiran"/>
    <s v="TOA111*1"/>
    <x v="3"/>
    <x v="0"/>
    <s v="jagatkiran6@gmail.com"/>
    <s v="-"/>
    <s v="Test"/>
  </r>
  <r>
    <n v="6105"/>
    <s v="SADDAMOM201711283143"/>
    <s v="1542410155829422"/>
    <x v="1"/>
    <d v="2017-11-28T00:00:00"/>
    <x v="6"/>
    <x v="2"/>
    <x v="0"/>
    <s v="28"/>
    <x v="2"/>
    <d v="1899-12-30T20:42:18"/>
    <x v="2"/>
    <n v="1"/>
    <x v="0"/>
    <x v="11"/>
    <s v="Abdur Rahman Daanish"/>
    <s v="MOM073*1 MOM028*1 MOM010*2"/>
    <x v="21"/>
    <x v="0"/>
    <s v="arahmandanish@gmail.com"/>
    <s v="-"/>
    <s v="Test"/>
  </r>
  <r>
    <n v="6107"/>
    <s v="SADDAMOM201711286850"/>
    <s v="1485385894881633"/>
    <x v="0"/>
    <d v="2017-11-28T00:00:00"/>
    <x v="6"/>
    <x v="2"/>
    <x v="0"/>
    <s v="28"/>
    <x v="2"/>
    <d v="1899-12-30T20:55:18"/>
    <x v="2"/>
    <n v="1"/>
    <x v="0"/>
    <x v="11"/>
    <s v="Abhishek Choudhary"/>
    <s v="MOM042*1"/>
    <x v="41"/>
    <x v="0"/>
    <s v="Abhishekchoudharybdmt@gmail.com"/>
    <s v="-"/>
    <s v="Test"/>
  </r>
  <r>
    <n v="6124"/>
    <s v="SADDAGSK201711281273"/>
    <s v="1817677644927370"/>
    <x v="0"/>
    <d v="2017-11-28T00:00:00"/>
    <x v="6"/>
    <x v="2"/>
    <x v="0"/>
    <s v="28"/>
    <x v="2"/>
    <d v="1899-12-30T22:15:55"/>
    <x v="8"/>
    <n v="1"/>
    <x v="0"/>
    <x v="11"/>
    <s v="Aman Sangal"/>
    <s v="GSK62*1 GSK68*6 GSK73*1"/>
    <x v="261"/>
    <x v="0"/>
    <s v="Aman.sangal13@gmail.com"/>
    <s v="-"/>
    <s v="Test"/>
  </r>
  <r>
    <n v="3794"/>
    <s v="SADDAGSK201710282084"/>
    <s v="1638591092879783"/>
    <x v="0"/>
    <d v="2017-10-28T00:00:00"/>
    <x v="3"/>
    <x v="1"/>
    <x v="1"/>
    <s v="28"/>
    <x v="2"/>
    <d v="1899-12-30T00:19:54"/>
    <x v="8"/>
    <n v="1"/>
    <x v="0"/>
    <x v="11"/>
    <s v="Ashutosh Mishra"/>
    <s v="GSK85*2"/>
    <x v="76"/>
    <x v="0"/>
    <s v="am18th@gmail.com"/>
    <s v="-"/>
    <s v="Test"/>
  </r>
  <r>
    <n v="6084"/>
    <s v="SADDACFT201711285564"/>
    <s v="1420844824647635"/>
    <x v="1"/>
    <d v="2017-11-28T00:00:00"/>
    <x v="6"/>
    <x v="2"/>
    <x v="0"/>
    <s v="28"/>
    <x v="2"/>
    <d v="1899-12-30T14:35:35"/>
    <x v="14"/>
    <n v="1"/>
    <x v="1"/>
    <x v="12"/>
    <s v="Varshant Pareek"/>
    <s v="CFT064*1 CFT002*1"/>
    <x v="96"/>
    <x v="1"/>
    <s v="varshantpareek@gmail.com"/>
    <s v="-"/>
    <s v="Test"/>
  </r>
  <r>
    <n v="3808"/>
    <s v="SADDACFT201710281700"/>
    <s v="1420844824647635"/>
    <x v="0"/>
    <d v="2017-10-28T00:00:00"/>
    <x v="3"/>
    <x v="1"/>
    <x v="1"/>
    <s v="28"/>
    <x v="2"/>
    <d v="1899-12-30T16:31:47"/>
    <x v="14"/>
    <n v="1"/>
    <x v="1"/>
    <x v="12"/>
    <s v="Varshant Pareek"/>
    <s v="CFT004*1 CFT005*2 CFT064*1"/>
    <x v="3"/>
    <x v="1"/>
    <s v="varshantpareek@gmail.com"/>
    <s v="-"/>
    <s v="Test"/>
  </r>
  <r>
    <n v="2201"/>
    <s v="SADDAKNK201709282563"/>
    <s v="59ac50e3cc2ee9.61827438"/>
    <x v="0"/>
    <d v="2017-09-28T00:00:00"/>
    <x v="5"/>
    <x v="0"/>
    <x v="0"/>
    <s v="28"/>
    <x v="2"/>
    <d v="1899-12-30T21:09:26"/>
    <x v="16"/>
    <n v="1"/>
    <x v="1"/>
    <x v="12"/>
    <s v="Shaktiraj Singh Deora"/>
    <s v="KNK001*1"/>
    <x v="64"/>
    <x v="1"/>
    <s v="Shaktiraj199@gmail.com"/>
    <s v="-"/>
    <s v="Test"/>
  </r>
  <r>
    <n v="2203"/>
    <s v="SADDAKNK201709286808"/>
    <s v="59ac50e3cc2ee9.61827438"/>
    <x v="0"/>
    <d v="2017-09-28T00:00:00"/>
    <x v="5"/>
    <x v="0"/>
    <x v="0"/>
    <s v="28"/>
    <x v="2"/>
    <d v="1899-12-30T21:09:52"/>
    <x v="16"/>
    <n v="1"/>
    <x v="1"/>
    <x v="12"/>
    <s v="Shaktiraj Singh Deora"/>
    <s v="KNK001*1"/>
    <x v="64"/>
    <x v="1"/>
    <s v="Shaktiraj199@gmail.com"/>
    <s v="-"/>
    <s v="Test"/>
  </r>
  <r>
    <n v="2205"/>
    <s v="SADDAKNK201709284890"/>
    <s v="59ac50e3cc2ee9.61827438"/>
    <x v="0"/>
    <d v="2017-09-28T00:00:00"/>
    <x v="5"/>
    <x v="0"/>
    <x v="0"/>
    <s v="28"/>
    <x v="2"/>
    <d v="1899-12-30T21:10:49"/>
    <x v="16"/>
    <n v="1"/>
    <x v="1"/>
    <x v="12"/>
    <s v="Shaktiraj Singh Deora"/>
    <s v="KNK001*1"/>
    <x v="64"/>
    <x v="1"/>
    <s v="Shaktiraj199@gmail.com"/>
    <s v="-"/>
    <s v="Test"/>
  </r>
  <r>
    <n v="2207"/>
    <s v="SADDAKNK201709284858"/>
    <s v="59ac50e3cc2ee9.61827438"/>
    <x v="0"/>
    <d v="2017-09-28T00:00:00"/>
    <x v="5"/>
    <x v="0"/>
    <x v="0"/>
    <s v="28"/>
    <x v="2"/>
    <d v="1899-12-30T21:11:14"/>
    <x v="16"/>
    <n v="1"/>
    <x v="1"/>
    <x v="12"/>
    <s v="Shaktiraj Singh Deora"/>
    <s v="KNK001*1"/>
    <x v="64"/>
    <x v="1"/>
    <s v="Shaktiraj199@gmail.com"/>
    <s v="-"/>
    <s v="Test"/>
  </r>
  <r>
    <n v="2209"/>
    <s v="SADDAKNK201709287669"/>
    <s v="59ac50e3cc2ee9.61827438"/>
    <x v="0"/>
    <d v="2017-09-28T00:00:00"/>
    <x v="5"/>
    <x v="0"/>
    <x v="0"/>
    <s v="28"/>
    <x v="2"/>
    <d v="1899-12-30T21:12:42"/>
    <x v="16"/>
    <n v="1"/>
    <x v="1"/>
    <x v="12"/>
    <s v="Shaktiraj Singh Deora"/>
    <s v="KNK001*1"/>
    <x v="64"/>
    <x v="1"/>
    <s v="Shaktiraj199@gmail.com"/>
    <s v="-"/>
    <s v="Test"/>
  </r>
  <r>
    <n v="2211"/>
    <s v="SADDAKNK201709282815"/>
    <s v="59ac50e3cc2ee9.61827438"/>
    <x v="0"/>
    <d v="2017-09-28T00:00:00"/>
    <x v="5"/>
    <x v="0"/>
    <x v="0"/>
    <s v="28"/>
    <x v="2"/>
    <d v="1899-12-30T21:13:07"/>
    <x v="16"/>
    <n v="1"/>
    <x v="1"/>
    <x v="12"/>
    <s v="Shaktiraj Singh Deora"/>
    <s v="KNK001*1"/>
    <x v="64"/>
    <x v="1"/>
    <s v="Shaktiraj199@gmail.com"/>
    <s v="-"/>
    <s v="Test"/>
  </r>
  <r>
    <n v="2216"/>
    <s v="SADDAKNK201709281855"/>
    <s v="59ac50e3cc2ee9.61827438"/>
    <x v="0"/>
    <d v="2017-09-28T00:00:00"/>
    <x v="5"/>
    <x v="0"/>
    <x v="0"/>
    <s v="28"/>
    <x v="2"/>
    <d v="1899-12-30T21:15:22"/>
    <x v="16"/>
    <n v="1"/>
    <x v="1"/>
    <x v="12"/>
    <s v="Shaktiraj Singh Deora"/>
    <s v="KNK001*1"/>
    <x v="64"/>
    <x v="1"/>
    <s v="Shaktiraj199@gmail.com"/>
    <s v="-"/>
    <s v="Test"/>
  </r>
  <r>
    <n v="2218"/>
    <s v="SADDAKNK201709281718"/>
    <s v="59ac50e3cc2ee9.61827438"/>
    <x v="0"/>
    <d v="2017-09-28T00:00:00"/>
    <x v="5"/>
    <x v="0"/>
    <x v="0"/>
    <s v="28"/>
    <x v="2"/>
    <d v="1899-12-30T21:15:47"/>
    <x v="16"/>
    <n v="1"/>
    <x v="1"/>
    <x v="12"/>
    <s v="Shaktiraj Singh Deora"/>
    <s v="KNK001*1"/>
    <x v="64"/>
    <x v="1"/>
    <s v="Shaktiraj199@gmail.com"/>
    <s v="-"/>
    <s v="Test"/>
  </r>
  <r>
    <n v="2220"/>
    <s v="SADDAKNK201709282920"/>
    <s v="59ac50e3cc2ee9.61827438"/>
    <x v="0"/>
    <d v="2017-09-28T00:00:00"/>
    <x v="5"/>
    <x v="0"/>
    <x v="0"/>
    <s v="28"/>
    <x v="2"/>
    <d v="1899-12-30T21:16:44"/>
    <x v="16"/>
    <n v="1"/>
    <x v="1"/>
    <x v="12"/>
    <s v="Shaktiraj Singh Deora"/>
    <s v="KNK001*1"/>
    <x v="64"/>
    <x v="1"/>
    <s v="Shaktiraj199@gmail.com"/>
    <s v="-"/>
    <s v="Test"/>
  </r>
  <r>
    <n v="2221"/>
    <s v="SADDAKNK201709286696"/>
    <s v="59ac50e3cc2ee9.61827438"/>
    <x v="0"/>
    <d v="2017-09-28T00:00:00"/>
    <x v="5"/>
    <x v="0"/>
    <x v="0"/>
    <s v="28"/>
    <x v="2"/>
    <d v="1899-12-30T21:17:59"/>
    <x v="16"/>
    <n v="1"/>
    <x v="1"/>
    <x v="12"/>
    <s v="Shaktiraj Singh Deora"/>
    <s v="KNK001*1"/>
    <x v="64"/>
    <x v="1"/>
    <s v="Shaktiraj199@gmail.com"/>
    <s v="-"/>
    <s v="Test"/>
  </r>
  <r>
    <n v="2222"/>
    <s v="SADDAKNK201709287027"/>
    <s v="59ac50e3cc2ee9.61827438"/>
    <x v="0"/>
    <d v="2017-09-28T00:00:00"/>
    <x v="5"/>
    <x v="0"/>
    <x v="0"/>
    <s v="28"/>
    <x v="2"/>
    <d v="1899-12-30T21:18:35"/>
    <x v="16"/>
    <n v="1"/>
    <x v="1"/>
    <x v="12"/>
    <s v="Shaktiraj Singh Deora"/>
    <s v="KNK001*1"/>
    <x v="64"/>
    <x v="1"/>
    <s v="Shaktiraj199@gmail.com"/>
    <s v="-"/>
    <s v="Test"/>
  </r>
  <r>
    <n v="2223"/>
    <s v="SADDAKNK201709287002"/>
    <s v="59ac50e3cc2ee9.61827438"/>
    <x v="0"/>
    <d v="2017-09-28T00:00:00"/>
    <x v="5"/>
    <x v="0"/>
    <x v="0"/>
    <s v="28"/>
    <x v="2"/>
    <d v="1899-12-30T21:19:01"/>
    <x v="16"/>
    <n v="1"/>
    <x v="1"/>
    <x v="12"/>
    <s v="Shaktiraj Singh Deora"/>
    <s v="KNK001*1"/>
    <x v="64"/>
    <x v="1"/>
    <s v="Shaktiraj199@gmail.com"/>
    <s v="-"/>
    <s v="Test"/>
  </r>
  <r>
    <n v="2244"/>
    <s v="SADDAKNK201709289817"/>
    <s v="59ac50e3cc2ee9.61827438"/>
    <x v="0"/>
    <d v="2017-09-28T00:00:00"/>
    <x v="5"/>
    <x v="0"/>
    <x v="0"/>
    <s v="28"/>
    <x v="2"/>
    <d v="1899-12-30T21:25:28"/>
    <x v="16"/>
    <n v="1"/>
    <x v="1"/>
    <x v="12"/>
    <s v="Shaktiraj Singh Deora"/>
    <s v="KNK001*1"/>
    <x v="64"/>
    <x v="1"/>
    <s v="Shaktiraj199@gmail.com"/>
    <s v="-"/>
    <s v="Test"/>
  </r>
  <r>
    <n v="2246"/>
    <s v="SADDAKNK201709287802"/>
    <s v="59ac50e3cc2ee9.61827438"/>
    <x v="0"/>
    <d v="2017-09-28T00:00:00"/>
    <x v="5"/>
    <x v="0"/>
    <x v="0"/>
    <s v="28"/>
    <x v="2"/>
    <d v="1899-12-30T21:25:54"/>
    <x v="16"/>
    <n v="1"/>
    <x v="1"/>
    <x v="12"/>
    <s v="Shaktiraj Singh Deora"/>
    <s v="KNK001*1"/>
    <x v="64"/>
    <x v="1"/>
    <s v="Shaktiraj199@gmail.com"/>
    <s v="-"/>
    <s v="Test"/>
  </r>
  <r>
    <n v="2248"/>
    <s v="SADDAKNK201709287986"/>
    <s v="59ac50e3cc2ee9.61827438"/>
    <x v="0"/>
    <d v="2017-09-28T00:00:00"/>
    <x v="5"/>
    <x v="0"/>
    <x v="0"/>
    <s v="28"/>
    <x v="2"/>
    <d v="1899-12-30T21:26:52"/>
    <x v="16"/>
    <n v="1"/>
    <x v="1"/>
    <x v="12"/>
    <s v="Shaktiraj Singh Deora"/>
    <s v="KNK001*1"/>
    <x v="64"/>
    <x v="1"/>
    <s v="Shaktiraj199@gmail.com"/>
    <s v="-"/>
    <s v="Test"/>
  </r>
  <r>
    <n v="2249"/>
    <s v="SADDAKNK201709284299"/>
    <s v="59ac50e3cc2ee9.61827438"/>
    <x v="0"/>
    <d v="2017-09-28T00:00:00"/>
    <x v="5"/>
    <x v="0"/>
    <x v="0"/>
    <s v="28"/>
    <x v="2"/>
    <d v="1899-12-30T21:27:18"/>
    <x v="16"/>
    <n v="1"/>
    <x v="1"/>
    <x v="12"/>
    <s v="Shaktiraj Singh Deora"/>
    <s v="KNK001*1"/>
    <x v="64"/>
    <x v="1"/>
    <s v="Shaktiraj199@gmail.com"/>
    <s v="-"/>
    <s v="Test"/>
  </r>
  <r>
    <n v="2250"/>
    <s v="SADDAKNK201709289524"/>
    <s v="59ac50e3cc2ee9.61827438"/>
    <x v="0"/>
    <d v="2017-09-28T00:00:00"/>
    <x v="5"/>
    <x v="0"/>
    <x v="0"/>
    <s v="28"/>
    <x v="2"/>
    <d v="1899-12-30T21:27:50"/>
    <x v="16"/>
    <n v="1"/>
    <x v="1"/>
    <x v="12"/>
    <s v="Shaktiraj Singh Deora"/>
    <s v="KNK001*1"/>
    <x v="64"/>
    <x v="1"/>
    <s v="Shaktiraj199@gmail.com"/>
    <s v="-"/>
    <s v="Test"/>
  </r>
  <r>
    <n v="2252"/>
    <s v="SADDAKNK201709289099"/>
    <s v="59ac50e3cc2ee9.61827438"/>
    <x v="0"/>
    <d v="2017-09-28T00:00:00"/>
    <x v="5"/>
    <x v="0"/>
    <x v="0"/>
    <s v="28"/>
    <x v="2"/>
    <d v="1899-12-30T21:28:15"/>
    <x v="16"/>
    <n v="1"/>
    <x v="1"/>
    <x v="12"/>
    <s v="Shaktiraj Singh Deora"/>
    <s v="KNK001*1"/>
    <x v="64"/>
    <x v="1"/>
    <s v="Shaktiraj199@gmail.com"/>
    <s v="-"/>
    <s v="Test"/>
  </r>
  <r>
    <n v="2170"/>
    <s v="SADDALPZ201709284378"/>
    <s v="1905104283148064"/>
    <x v="0"/>
    <d v="2017-09-28T00:00:00"/>
    <x v="5"/>
    <x v="0"/>
    <x v="0"/>
    <s v="28"/>
    <x v="2"/>
    <d v="1899-12-30T14:17:10"/>
    <x v="3"/>
    <n v="1"/>
    <x v="0"/>
    <x v="13"/>
    <s v="Akash Yadav"/>
    <s v="LPZ223*2"/>
    <x v="41"/>
    <x v="0"/>
    <s v="akashkiranyadav@gmail.com"/>
    <s v="-"/>
    <s v="Test"/>
  </r>
  <r>
    <n v="260"/>
    <s v="SADDATOA201708284884"/>
    <s v="59a423e4ac6f61.22318964"/>
    <x v="0"/>
    <d v="2017-08-28T00:00:00"/>
    <x v="4"/>
    <x v="4"/>
    <x v="0"/>
    <s v="28"/>
    <x v="2"/>
    <d v="1899-12-30T14:13:14"/>
    <x v="0"/>
    <n v="1"/>
    <x v="0"/>
    <x v="13"/>
    <s v="Yeshu Tomar"/>
    <s v="TOA177*1"/>
    <x v="203"/>
    <x v="0"/>
    <s v="yeshutomar@gmail.com"/>
    <m/>
    <s v="Test"/>
  </r>
  <r>
    <n v="261"/>
    <s v="SADDATOA201708284029"/>
    <s v="59a423e4ac6f61.22318964"/>
    <x v="0"/>
    <d v="2017-08-28T00:00:00"/>
    <x v="4"/>
    <x v="4"/>
    <x v="0"/>
    <s v="28"/>
    <x v="2"/>
    <d v="1899-12-30T14:13:17"/>
    <x v="0"/>
    <n v="1"/>
    <x v="0"/>
    <x v="13"/>
    <s v="Yeshu Tomar"/>
    <s v="TOA177*1"/>
    <x v="203"/>
    <x v="0"/>
    <s v="yeshutomar@gmail.com"/>
    <m/>
    <s v="Test"/>
  </r>
  <r>
    <n v="277"/>
    <s v="SADDABLS201708281432"/>
    <s v="59a43be407c936.64025207"/>
    <x v="0"/>
    <d v="2017-08-28T00:00:00"/>
    <x v="4"/>
    <x v="4"/>
    <x v="0"/>
    <s v="28"/>
    <x v="2"/>
    <d v="1899-12-30T15:58:57"/>
    <x v="5"/>
    <n v="1"/>
    <x v="0"/>
    <x v="13"/>
    <s v="Shrey Shoundik"/>
    <s v="BLS8*1"/>
    <x v="62"/>
    <x v="0"/>
    <s v="shreyshoundik@gmail.com"/>
    <m/>
    <s v="Test"/>
  </r>
  <r>
    <n v="2165"/>
    <s v="SADDALPZ201709282737"/>
    <s v="599fd0a2439090.99154123"/>
    <x v="0"/>
    <d v="2017-09-28T00:00:00"/>
    <x v="5"/>
    <x v="0"/>
    <x v="0"/>
    <s v="28"/>
    <x v="2"/>
    <d v="1899-12-30T12:28:15"/>
    <x v="3"/>
    <n v="1"/>
    <x v="0"/>
    <x v="13"/>
    <s v="Saurabh Patel"/>
    <s v="LPZ214*1 LPZ181*8 LPZ095*1"/>
    <x v="816"/>
    <x v="0"/>
    <s v="saurabh.sonu321@gmail.com"/>
    <s v="-"/>
    <s v="Test"/>
  </r>
  <r>
    <n v="2184"/>
    <s v="SADDARDB201709285490"/>
    <s v="59ca7c3a36fb76.64585768"/>
    <x v="1"/>
    <d v="2017-09-28T00:00:00"/>
    <x v="5"/>
    <x v="0"/>
    <x v="0"/>
    <s v="28"/>
    <x v="2"/>
    <d v="1899-12-30T19:55:01"/>
    <x v="1"/>
    <n v="1"/>
    <x v="0"/>
    <x v="13"/>
    <s v="Rahul kumawat"/>
    <s v="RDB169*2 RDB184*2"/>
    <x v="261"/>
    <x v="0"/>
    <s v="rkrahulkumawat1999@gmail.com"/>
    <s v="-"/>
    <s v="Test"/>
  </r>
  <r>
    <n v="2190"/>
    <s v="SADDARDB201709285292"/>
    <s v="1501353953274618"/>
    <x v="0"/>
    <d v="2017-09-28T00:00:00"/>
    <x v="5"/>
    <x v="0"/>
    <x v="0"/>
    <s v="28"/>
    <x v="2"/>
    <d v="1899-12-30T20:42:19"/>
    <x v="1"/>
    <n v="1"/>
    <x v="0"/>
    <x v="13"/>
    <s v="Harish Kadian"/>
    <s v="RDB159*1 RDB174*8"/>
    <x v="47"/>
    <x v="0"/>
    <s v="harkdn@gmail.com"/>
    <s v="-"/>
    <s v="Test"/>
  </r>
  <r>
    <n v="2192"/>
    <s v="SADDARDB201709285157"/>
    <s v="699282126933673"/>
    <x v="0"/>
    <d v="2017-09-28T00:00:00"/>
    <x v="5"/>
    <x v="0"/>
    <x v="0"/>
    <s v="28"/>
    <x v="2"/>
    <d v="1899-12-30T20:43:22"/>
    <x v="1"/>
    <n v="1"/>
    <x v="0"/>
    <x v="13"/>
    <s v="Vikesh Kumar"/>
    <s v="RDB191*4 RDB202*1 RDB169*1"/>
    <x v="817"/>
    <x v="0"/>
    <s v="krvikesh553@gmail.com"/>
    <s v="-"/>
    <s v="Test"/>
  </r>
  <r>
    <n v="2215"/>
    <s v="SADDARDB201709282019"/>
    <s v="1905104283148064"/>
    <x v="0"/>
    <d v="2017-09-28T00:00:00"/>
    <x v="5"/>
    <x v="0"/>
    <x v="0"/>
    <s v="28"/>
    <x v="2"/>
    <d v="1899-12-30T21:15:04"/>
    <x v="1"/>
    <n v="1"/>
    <x v="0"/>
    <x v="13"/>
    <s v="Akash Yadav"/>
    <s v="RDB074*1 RDB114*1 RDB177*3 RDB175*7"/>
    <x v="818"/>
    <x v="0"/>
    <s v="akashkiranyadav@gmail.com"/>
    <s v="-"/>
    <s v="Test"/>
  </r>
  <r>
    <n v="2253"/>
    <s v="SADDARDB201709287568"/>
    <s v="1905104283148064"/>
    <x v="0"/>
    <d v="2017-09-28T00:00:00"/>
    <x v="5"/>
    <x v="0"/>
    <x v="0"/>
    <s v="28"/>
    <x v="2"/>
    <d v="1899-12-30T21:29:08"/>
    <x v="1"/>
    <n v="1"/>
    <x v="0"/>
    <x v="13"/>
    <s v="Akash Yadav"/>
    <s v="RDB074*1 RDB114*1 RDB175*7 RDB177*3"/>
    <x v="818"/>
    <x v="0"/>
    <s v="akashkiranyadav@gmail.com"/>
    <s v="-"/>
    <s v="Test"/>
  </r>
  <r>
    <n v="2261"/>
    <s v="SADDARDB201709289640"/>
    <s v="964693940337049"/>
    <x v="0"/>
    <d v="2017-09-28T00:00:00"/>
    <x v="5"/>
    <x v="0"/>
    <x v="0"/>
    <s v="28"/>
    <x v="2"/>
    <d v="1899-12-30T21:55:55"/>
    <x v="1"/>
    <n v="1"/>
    <x v="0"/>
    <x v="13"/>
    <s v="Niraj Sharma"/>
    <s v="RDB169*1 RDB005*1"/>
    <x v="103"/>
    <x v="0"/>
    <s v="sniraj306@gmail.com"/>
    <s v="-"/>
    <s v="Test"/>
  </r>
  <r>
    <n v="6083"/>
    <s v="SADDABKB201711286282"/>
    <s v="1935899869759658"/>
    <x v="0"/>
    <d v="2017-11-28T00:00:00"/>
    <x v="6"/>
    <x v="2"/>
    <x v="0"/>
    <s v="28"/>
    <x v="2"/>
    <d v="1899-12-30T13:47:24"/>
    <x v="17"/>
    <n v="1"/>
    <x v="0"/>
    <x v="13"/>
    <s v="Abhinav Sharma"/>
    <s v="BKB065*1 BKB092*1"/>
    <x v="292"/>
    <x v="0"/>
    <s v="abhinavshimla2112@gmail.com"/>
    <s v="-"/>
    <s v="Test"/>
  </r>
  <r>
    <n v="6131"/>
    <s v="SADDAGSK201711287308"/>
    <s v="519898661683731"/>
    <x v="0"/>
    <d v="2017-11-28T00:00:00"/>
    <x v="6"/>
    <x v="2"/>
    <x v="0"/>
    <s v="28"/>
    <x v="2"/>
    <d v="1899-12-30T23:10:42"/>
    <x v="8"/>
    <n v="1"/>
    <x v="0"/>
    <x v="13"/>
    <s v="Piyush Verma"/>
    <s v="GSK15*1 GSK69*3"/>
    <x v="1"/>
    <x v="0"/>
    <s v="piyushvermalucknow@gmail.com"/>
    <s v="-"/>
    <s v="Test"/>
  </r>
  <r>
    <n v="2255"/>
    <s v="SADDAGSK201709281458"/>
    <s v="2003053689925046"/>
    <x v="0"/>
    <d v="2017-09-28T00:00:00"/>
    <x v="5"/>
    <x v="0"/>
    <x v="0"/>
    <s v="28"/>
    <x v="2"/>
    <d v="1899-12-30T21:46:41"/>
    <x v="8"/>
    <n v="1"/>
    <x v="0"/>
    <x v="13"/>
    <s v="Mattaparthi Upendra Sai Teja"/>
    <s v="GSK013*1"/>
    <x v="62"/>
    <x v="0"/>
    <s v="must129878@gmail.com"/>
    <s v="-"/>
    <s v="Test"/>
  </r>
  <r>
    <n v="6127"/>
    <s v="SADDAGSK201711282785"/>
    <s v="59a5a99c9d82a2.43132558"/>
    <x v="0"/>
    <d v="2017-11-28T00:00:00"/>
    <x v="6"/>
    <x v="2"/>
    <x v="0"/>
    <s v="28"/>
    <x v="2"/>
    <d v="1899-12-30T22:35:52"/>
    <x v="8"/>
    <n v="1"/>
    <x v="0"/>
    <x v="13"/>
    <s v="Rahul Kumar"/>
    <s v="GSK70*3"/>
    <x v="62"/>
    <x v="0"/>
    <s v="rahulkumar10m@outlook.com"/>
    <s v="-"/>
    <s v="Test"/>
  </r>
  <r>
    <n v="6122"/>
    <s v="SADDARDB201711288562"/>
    <s v="2077473182279035"/>
    <x v="1"/>
    <d v="2017-11-28T00:00:00"/>
    <x v="6"/>
    <x v="2"/>
    <x v="0"/>
    <s v="28"/>
    <x v="2"/>
    <d v="1899-12-30T22:13:23"/>
    <x v="1"/>
    <n v="1"/>
    <x v="0"/>
    <x v="16"/>
    <s v="Rishabh Singh"/>
    <s v="RDB048*1"/>
    <x v="19"/>
    <x v="0"/>
    <s v="rishabhsingh9512@gmail.com"/>
    <s v="-"/>
    <s v="Test"/>
  </r>
  <r>
    <n v="334"/>
    <s v="SADDA201708295591"/>
    <s v="1770039006369606"/>
    <x v="1"/>
    <d v="2017-08-29T00:00:00"/>
    <x v="6"/>
    <x v="4"/>
    <x v="0"/>
    <s v="29"/>
    <x v="2"/>
    <d v="1899-12-30T16:52:00"/>
    <x v="2"/>
    <n v="0"/>
    <x v="0"/>
    <x v="0"/>
    <s v="Pranjal Arusia"/>
    <s v="MOM074*3"/>
    <x v="90"/>
    <x v="0"/>
    <s v="pranjalarusia8@gmail.con"/>
    <m/>
    <s v="Test"/>
  </r>
  <r>
    <n v="335"/>
    <s v="SADDAMOM201708296757"/>
    <s v="1770039006369606"/>
    <x v="0"/>
    <d v="2017-08-29T00:00:00"/>
    <x v="6"/>
    <x v="4"/>
    <x v="0"/>
    <s v="29"/>
    <x v="2"/>
    <d v="1899-12-30T16:52:27"/>
    <x v="2"/>
    <n v="1"/>
    <x v="0"/>
    <x v="0"/>
    <s v="Pranjal Arusia"/>
    <s v="MOM074*3"/>
    <x v="90"/>
    <x v="0"/>
    <s v="pranjalarusia8@gmail.con"/>
    <m/>
    <s v="Test"/>
  </r>
  <r>
    <n v="336"/>
    <s v="SADDAMOM201708298209"/>
    <s v="1770039006369606"/>
    <x v="0"/>
    <d v="2017-08-29T00:00:00"/>
    <x v="6"/>
    <x v="4"/>
    <x v="0"/>
    <s v="29"/>
    <x v="2"/>
    <d v="1899-12-30T16:52:29"/>
    <x v="2"/>
    <n v="1"/>
    <x v="0"/>
    <x v="0"/>
    <s v="Pranjal Arusia"/>
    <s v="MOM074*3"/>
    <x v="90"/>
    <x v="0"/>
    <s v="pranjalarusia8@gmail.con"/>
    <m/>
    <s v="Test"/>
  </r>
  <r>
    <n v="337"/>
    <s v="SADDAMOM201708291959"/>
    <s v="1770039006369606"/>
    <x v="0"/>
    <d v="2017-08-29T00:00:00"/>
    <x v="6"/>
    <x v="4"/>
    <x v="0"/>
    <s v="29"/>
    <x v="2"/>
    <d v="1899-12-30T16:52:32"/>
    <x v="2"/>
    <n v="1"/>
    <x v="0"/>
    <x v="0"/>
    <s v="Pranjal Arusia"/>
    <s v="MOM074*3"/>
    <x v="90"/>
    <x v="0"/>
    <s v="pranjalarusia8@gmail.con"/>
    <m/>
    <s v="Test"/>
  </r>
  <r>
    <n v="291"/>
    <s v="SADDA201708291287"/>
    <s v="59a5175885bf49.83725046"/>
    <x v="1"/>
    <d v="2017-08-29T00:00:00"/>
    <x v="6"/>
    <x v="4"/>
    <x v="0"/>
    <s v="29"/>
    <x v="2"/>
    <d v="1899-12-30T07:29:22"/>
    <x v="0"/>
    <n v="1"/>
    <x v="0"/>
    <x v="0"/>
    <s v="sidharth"/>
    <s v="TOA071*1 TOA103*1"/>
    <x v="42"/>
    <x v="0"/>
    <s v="extranumberone@rediffmail.com"/>
    <m/>
    <s v="Test"/>
  </r>
  <r>
    <n v="313"/>
    <s v="SADDATOA201708292417"/>
    <s v="59a15e58f33295.56464032"/>
    <x v="0"/>
    <d v="2017-08-29T00:00:00"/>
    <x v="6"/>
    <x v="4"/>
    <x v="0"/>
    <s v="29"/>
    <x v="2"/>
    <d v="1899-12-30T15:28:50"/>
    <x v="0"/>
    <n v="1"/>
    <x v="0"/>
    <x v="0"/>
    <s v="piyush kumar"/>
    <s v="TOA112*1"/>
    <x v="92"/>
    <x v="0"/>
    <s v="piyniv@gmail.com"/>
    <m/>
    <s v="Test"/>
  </r>
  <r>
    <n v="317"/>
    <s v="SADDAGSK201708298099"/>
    <s v="1540480632665547"/>
    <x v="0"/>
    <d v="2017-08-29T00:00:00"/>
    <x v="6"/>
    <x v="4"/>
    <x v="0"/>
    <s v="29"/>
    <x v="2"/>
    <d v="1899-12-30T16:14:39"/>
    <x v="8"/>
    <n v="1"/>
    <x v="0"/>
    <x v="0"/>
    <s v="Vivek"/>
    <s v="GSK083*1 GSK070*2"/>
    <x v="15"/>
    <x v="0"/>
    <s v="vivek160897@gmail.com"/>
    <m/>
    <s v="Test"/>
  </r>
  <r>
    <n v="318"/>
    <s v="SADDAGSK201708291390"/>
    <s v="1540480632665547"/>
    <x v="0"/>
    <d v="2017-08-29T00:00:00"/>
    <x v="6"/>
    <x v="4"/>
    <x v="0"/>
    <s v="29"/>
    <x v="2"/>
    <d v="1899-12-30T16:14:41"/>
    <x v="8"/>
    <n v="1"/>
    <x v="0"/>
    <x v="0"/>
    <s v="Vivek"/>
    <s v="GSK083*1 GSK070*2"/>
    <x v="15"/>
    <x v="0"/>
    <s v="vivek160897@gmail.com"/>
    <m/>
    <s v="Test"/>
  </r>
  <r>
    <n v="319"/>
    <s v="SADDAGSK201708292503"/>
    <s v="1540480632665547"/>
    <x v="0"/>
    <d v="2017-08-29T00:00:00"/>
    <x v="6"/>
    <x v="4"/>
    <x v="0"/>
    <s v="29"/>
    <x v="2"/>
    <d v="1899-12-30T16:15:03"/>
    <x v="8"/>
    <n v="1"/>
    <x v="0"/>
    <x v="0"/>
    <s v="Vivek"/>
    <s v="GSK083*1 GSK070*2"/>
    <x v="15"/>
    <x v="0"/>
    <s v="vivek160897@gmail.com"/>
    <m/>
    <s v="Test"/>
  </r>
  <r>
    <n v="320"/>
    <s v="SADDAGSK201708291926"/>
    <s v="1540480632665547"/>
    <x v="0"/>
    <d v="2017-08-29T00:00:00"/>
    <x v="6"/>
    <x v="4"/>
    <x v="0"/>
    <s v="29"/>
    <x v="2"/>
    <d v="1899-12-30T16:15:08"/>
    <x v="8"/>
    <n v="1"/>
    <x v="0"/>
    <x v="0"/>
    <s v="Vivek"/>
    <s v="GSK083*1 GSK070*2"/>
    <x v="15"/>
    <x v="0"/>
    <s v="vivek160897@gmail.com"/>
    <m/>
    <s v="Test"/>
  </r>
  <r>
    <n v="321"/>
    <s v="SADDAGSK201708297080"/>
    <s v="1540480632665547"/>
    <x v="0"/>
    <d v="2017-08-29T00:00:00"/>
    <x v="6"/>
    <x v="4"/>
    <x v="0"/>
    <s v="29"/>
    <x v="2"/>
    <d v="1899-12-30T16:15:23"/>
    <x v="8"/>
    <n v="1"/>
    <x v="0"/>
    <x v="0"/>
    <s v="Vivek"/>
    <s v="GSK083*1 GSK070*2"/>
    <x v="15"/>
    <x v="0"/>
    <s v="vivek160897@gmail.com"/>
    <m/>
    <s v="Test"/>
  </r>
  <r>
    <n v="322"/>
    <s v="SADDAGSK201708293974"/>
    <s v="1540480632665547"/>
    <x v="0"/>
    <d v="2017-08-29T00:00:00"/>
    <x v="6"/>
    <x v="4"/>
    <x v="0"/>
    <s v="29"/>
    <x v="2"/>
    <d v="1899-12-30T16:15:37"/>
    <x v="8"/>
    <n v="1"/>
    <x v="0"/>
    <x v="0"/>
    <s v="Vivek"/>
    <s v="GSK083*1 GSK070*2"/>
    <x v="15"/>
    <x v="0"/>
    <s v="vivek160897@gmail.com"/>
    <m/>
    <s v="Test"/>
  </r>
  <r>
    <n v="323"/>
    <s v="SADDAGSK201708295090"/>
    <s v="1540480632665547"/>
    <x v="0"/>
    <d v="2017-08-29T00:00:00"/>
    <x v="6"/>
    <x v="4"/>
    <x v="0"/>
    <s v="29"/>
    <x v="2"/>
    <d v="1899-12-30T16:15:40"/>
    <x v="8"/>
    <n v="1"/>
    <x v="0"/>
    <x v="0"/>
    <s v="Vivek"/>
    <s v="GSK083*1 GSK070*2"/>
    <x v="15"/>
    <x v="0"/>
    <s v="vivek160897@gmail.com"/>
    <m/>
    <s v="Test"/>
  </r>
  <r>
    <n v="324"/>
    <s v="SADDAGSK201708292474"/>
    <s v="5994ab5c4bd097.81707473"/>
    <x v="0"/>
    <d v="2017-08-29T00:00:00"/>
    <x v="6"/>
    <x v="4"/>
    <x v="0"/>
    <s v="29"/>
    <x v="2"/>
    <d v="1899-12-30T16:24:15"/>
    <x v="8"/>
    <n v="1"/>
    <x v="0"/>
    <x v="0"/>
    <s v="Ankit Kashyap"/>
    <s v="GSK083*1 GSK070*2"/>
    <x v="15"/>
    <x v="0"/>
    <s v="eol.metal@gmail.com"/>
    <m/>
    <s v="Test"/>
  </r>
  <r>
    <n v="325"/>
    <s v="SADDAGSK201708294124"/>
    <s v="5994ab5c4bd097.81707473"/>
    <x v="0"/>
    <d v="2017-08-29T00:00:00"/>
    <x v="6"/>
    <x v="4"/>
    <x v="0"/>
    <s v="29"/>
    <x v="2"/>
    <d v="1899-12-30T16:24:19"/>
    <x v="8"/>
    <n v="1"/>
    <x v="0"/>
    <x v="0"/>
    <s v="Ankit Kashyap"/>
    <s v="GSK083*1 GSK070*2"/>
    <x v="15"/>
    <x v="0"/>
    <s v="eol.metal@gmail.com"/>
    <m/>
    <s v="Test"/>
  </r>
  <r>
    <n v="326"/>
    <s v="SADDAGSK201708294651"/>
    <s v="5994ab5c4bd097.81707473"/>
    <x v="0"/>
    <d v="2017-08-29T00:00:00"/>
    <x v="6"/>
    <x v="4"/>
    <x v="0"/>
    <s v="29"/>
    <x v="2"/>
    <d v="1899-12-30T16:24:38"/>
    <x v="8"/>
    <n v="1"/>
    <x v="0"/>
    <x v="0"/>
    <s v="Ankit Kashyap"/>
    <s v="GSK083*1 GSK070*2"/>
    <x v="15"/>
    <x v="0"/>
    <s v="eol.metal@gmail.com"/>
    <m/>
    <s v="Test"/>
  </r>
  <r>
    <n v="327"/>
    <s v="SADDAGSK201708292170"/>
    <s v="5994ab5c4bd097.81707473"/>
    <x v="0"/>
    <d v="2017-08-29T00:00:00"/>
    <x v="6"/>
    <x v="4"/>
    <x v="0"/>
    <s v="29"/>
    <x v="2"/>
    <d v="1899-12-30T16:24:43"/>
    <x v="8"/>
    <n v="1"/>
    <x v="0"/>
    <x v="0"/>
    <s v="Ankit Kashyap"/>
    <s v="GSK083*1 GSK070*2"/>
    <x v="15"/>
    <x v="0"/>
    <s v="eol.metal@gmail.com"/>
    <m/>
    <s v="Test"/>
  </r>
  <r>
    <n v="328"/>
    <s v="SADDALPZ201708295643"/>
    <s v="837913823024513"/>
    <x v="0"/>
    <d v="2017-08-29T00:00:00"/>
    <x v="6"/>
    <x v="4"/>
    <x v="0"/>
    <s v="29"/>
    <x v="2"/>
    <d v="1899-12-30T16:29:09"/>
    <x v="3"/>
    <n v="1"/>
    <x v="0"/>
    <x v="0"/>
    <s v="Aditya Gaurav"/>
    <s v="LPZ231*4 LPZ223*2"/>
    <x v="85"/>
    <x v="0"/>
    <s v="adityagaurav10@gmail.com"/>
    <m/>
    <s v="Test"/>
  </r>
  <r>
    <n v="329"/>
    <s v="SADDALPZ201708291519"/>
    <s v="837913823024513"/>
    <x v="0"/>
    <d v="2017-08-29T00:00:00"/>
    <x v="6"/>
    <x v="4"/>
    <x v="0"/>
    <s v="29"/>
    <x v="2"/>
    <d v="1899-12-30T16:29:12"/>
    <x v="3"/>
    <n v="1"/>
    <x v="0"/>
    <x v="0"/>
    <s v="Aditya Gaurav"/>
    <s v="LPZ231*4 LPZ223*2"/>
    <x v="85"/>
    <x v="0"/>
    <s v="adityagaurav10@gmail.com"/>
    <m/>
    <s v="Test"/>
  </r>
  <r>
    <n v="330"/>
    <s v="SADDAGSK201708299533"/>
    <s v="5994ab5c4bd097.81707473"/>
    <x v="0"/>
    <d v="2017-08-29T00:00:00"/>
    <x v="6"/>
    <x v="4"/>
    <x v="0"/>
    <s v="29"/>
    <x v="2"/>
    <d v="1899-12-30T16:31:10"/>
    <x v="8"/>
    <n v="1"/>
    <x v="0"/>
    <x v="0"/>
    <s v="Ankit Kashyap"/>
    <s v="GSK083*1 GSK070*2"/>
    <x v="15"/>
    <x v="0"/>
    <s v="eol.metal@gmail.com"/>
    <m/>
    <s v="Test"/>
  </r>
  <r>
    <n v="331"/>
    <s v="SADDAGSK201708294960"/>
    <s v="5994ab5c4bd097.81707473"/>
    <x v="0"/>
    <d v="2017-08-29T00:00:00"/>
    <x v="6"/>
    <x v="4"/>
    <x v="0"/>
    <s v="29"/>
    <x v="2"/>
    <d v="1899-12-30T16:31:11"/>
    <x v="8"/>
    <n v="1"/>
    <x v="0"/>
    <x v="0"/>
    <s v="Ankit Kashyap"/>
    <s v="GSK083*1 GSK070*2"/>
    <x v="15"/>
    <x v="0"/>
    <s v="eol.metal@gmail.com"/>
    <m/>
    <s v="Test"/>
  </r>
  <r>
    <n v="332"/>
    <s v="SADDAGSK201708291960"/>
    <s v="5994ab5c4bd097.81707473"/>
    <x v="0"/>
    <d v="2017-08-29T00:00:00"/>
    <x v="6"/>
    <x v="4"/>
    <x v="0"/>
    <s v="29"/>
    <x v="2"/>
    <d v="1899-12-30T16:31:22"/>
    <x v="8"/>
    <n v="1"/>
    <x v="0"/>
    <x v="0"/>
    <s v="Ankit Kashyap"/>
    <s v="GSK083*1 GSK070*2"/>
    <x v="15"/>
    <x v="0"/>
    <s v="eol.metal@gmail.com"/>
    <m/>
    <s v="Test"/>
  </r>
  <r>
    <n v="333"/>
    <s v="SADDAGSK201708292793"/>
    <s v="5994ab5c4bd097.81707473"/>
    <x v="0"/>
    <d v="2017-08-29T00:00:00"/>
    <x v="6"/>
    <x v="4"/>
    <x v="0"/>
    <s v="29"/>
    <x v="2"/>
    <d v="1899-12-30T16:31:27"/>
    <x v="8"/>
    <n v="1"/>
    <x v="0"/>
    <x v="0"/>
    <s v="Ankit Kashyap"/>
    <s v="GSK083*1 GSK070*2"/>
    <x v="15"/>
    <x v="0"/>
    <s v="eol.metal@gmail.com"/>
    <m/>
    <s v="Test"/>
  </r>
  <r>
    <n v="346"/>
    <s v="SADDAGSK201708309634"/>
    <s v="1936147580004530"/>
    <x v="0"/>
    <d v="2017-08-29T00:00:00"/>
    <x v="6"/>
    <x v="4"/>
    <x v="0"/>
    <s v="29"/>
    <x v="2"/>
    <d v="1899-12-30T19:23:47"/>
    <x v="8"/>
    <n v="1"/>
    <x v="0"/>
    <x v="0"/>
    <s v="Yashwant Gaur"/>
    <s v="GSK071*1 GSK029*1"/>
    <x v="3"/>
    <x v="0"/>
    <s v="gauryashwant2212@gmail.com"/>
    <m/>
    <s v="Test"/>
  </r>
  <r>
    <n v="347"/>
    <s v="SADDAGSK201708308152"/>
    <s v="1936147580004530"/>
    <x v="0"/>
    <d v="2017-08-29T00:00:00"/>
    <x v="6"/>
    <x v="4"/>
    <x v="0"/>
    <s v="29"/>
    <x v="2"/>
    <d v="1899-12-30T19:23:50"/>
    <x v="8"/>
    <n v="1"/>
    <x v="0"/>
    <x v="0"/>
    <s v="Yashwant Gaur"/>
    <s v="GSK071*1 GSK029*1"/>
    <x v="3"/>
    <x v="0"/>
    <s v="gauryashwant2212@gmail.com"/>
    <m/>
    <s v="Test"/>
  </r>
  <r>
    <n v="348"/>
    <s v="SADDAGSK201708305525"/>
    <s v="1936147580004530"/>
    <x v="0"/>
    <d v="2017-08-29T00:00:00"/>
    <x v="6"/>
    <x v="4"/>
    <x v="0"/>
    <s v="29"/>
    <x v="2"/>
    <d v="1899-12-30T19:24:12"/>
    <x v="8"/>
    <n v="1"/>
    <x v="0"/>
    <x v="0"/>
    <s v="Yashwant Gaur"/>
    <s v="GSK071*1 GSK029*1"/>
    <x v="3"/>
    <x v="0"/>
    <s v="gauryashwant2212@gmail.com"/>
    <m/>
    <s v="Test"/>
  </r>
  <r>
    <n v="2281"/>
    <s v="SADDARDB201709297749"/>
    <s v="345840615840065"/>
    <x v="0"/>
    <d v="2017-09-29T00:00:00"/>
    <x v="0"/>
    <x v="0"/>
    <x v="0"/>
    <s v="29"/>
    <x v="2"/>
    <d v="1899-12-30T14:27:55"/>
    <x v="1"/>
    <n v="1"/>
    <x v="0"/>
    <x v="0"/>
    <s v="Raghav Sharma"/>
    <s v="RDB160*1 RDB174*7 RDB191*3"/>
    <x v="80"/>
    <x v="0"/>
    <s v="sharma1998raghav@gmail.com"/>
    <s v="-"/>
    <s v="Test"/>
  </r>
  <r>
    <n v="2288"/>
    <s v="SADDARDB201709291819"/>
    <s v="59c8ac024402c0.89611841"/>
    <x v="0"/>
    <d v="2017-09-29T00:00:00"/>
    <x v="0"/>
    <x v="0"/>
    <x v="0"/>
    <s v="29"/>
    <x v="2"/>
    <d v="1899-12-30T18:37:15"/>
    <x v="1"/>
    <n v="1"/>
    <x v="0"/>
    <x v="0"/>
    <s v="Gaurav Kumar Jha"/>
    <s v="RDB207*1 RDB191*2 RDB208*1 RDB209*1"/>
    <x v="462"/>
    <x v="0"/>
    <s v="gauravjha00786@gmail.com"/>
    <s v="-"/>
    <s v="Test"/>
  </r>
  <r>
    <n v="2299"/>
    <s v="SADDARDB201709299054"/>
    <s v="345840615840065"/>
    <x v="0"/>
    <d v="2017-09-29T00:00:00"/>
    <x v="0"/>
    <x v="0"/>
    <x v="0"/>
    <s v="29"/>
    <x v="2"/>
    <d v="1899-12-30T20:08:02"/>
    <x v="1"/>
    <n v="1"/>
    <x v="0"/>
    <x v="0"/>
    <s v="Raghav Sharma"/>
    <s v="RDB191*10"/>
    <x v="283"/>
    <x v="0"/>
    <s v="sharma1998raghav@gmail.com"/>
    <s v="-"/>
    <s v="Test"/>
  </r>
  <r>
    <n v="2302"/>
    <s v="SADDARDB201709292878"/>
    <s v="1391013047663289"/>
    <x v="0"/>
    <d v="2017-09-29T00:00:00"/>
    <x v="0"/>
    <x v="0"/>
    <x v="0"/>
    <s v="29"/>
    <x v="2"/>
    <d v="1899-12-30T20:41:36"/>
    <x v="1"/>
    <n v="1"/>
    <x v="0"/>
    <x v="0"/>
    <s v="Anand Vardhan"/>
    <s v="RDB056*2"/>
    <x v="47"/>
    <x v="0"/>
    <s v="anandvardhan120@gmail.com"/>
    <s v="-"/>
    <s v="Test"/>
  </r>
  <r>
    <n v="2307"/>
    <s v="SADDALPZ201709291343"/>
    <s v="1801768266530749"/>
    <x v="0"/>
    <d v="2017-09-29T00:00:00"/>
    <x v="0"/>
    <x v="0"/>
    <x v="0"/>
    <s v="29"/>
    <x v="2"/>
    <d v="1899-12-30T20:50:47"/>
    <x v="3"/>
    <n v="1"/>
    <x v="0"/>
    <x v="0"/>
    <s v="Rajat Jaiswal"/>
    <s v="LPZ219*1 LPZ224*1 LPZ181*2"/>
    <x v="762"/>
    <x v="0"/>
    <s v="rajatjaiswal97@gmail.com"/>
    <s v="-"/>
    <s v="Test"/>
  </r>
  <r>
    <n v="2315"/>
    <s v="SADDATOA201709293968"/>
    <s v="59a83ebf30e101.15023685"/>
    <x v="0"/>
    <d v="2017-09-29T00:00:00"/>
    <x v="0"/>
    <x v="0"/>
    <x v="0"/>
    <s v="29"/>
    <x v="2"/>
    <d v="1899-12-30T21:41:42"/>
    <x v="0"/>
    <n v="1"/>
    <x v="0"/>
    <x v="0"/>
    <s v="Ankur Singh"/>
    <s v="TOA155*15 TOA078*1 TOA101*1"/>
    <x v="379"/>
    <x v="0"/>
    <s v="sankur536@gmail.com"/>
    <s v="-"/>
    <s v="Test"/>
  </r>
  <r>
    <n v="2318"/>
    <s v="SADDARDB201709293336"/>
    <s v="59ca02610cfb51.95665848"/>
    <x v="1"/>
    <d v="2017-09-29T00:00:00"/>
    <x v="0"/>
    <x v="0"/>
    <x v="0"/>
    <s v="29"/>
    <x v="2"/>
    <d v="1899-12-30T22:05:30"/>
    <x v="1"/>
    <n v="1"/>
    <x v="0"/>
    <x v="0"/>
    <s v="Arfat"/>
    <s v="RDB028*1 RDB166*1"/>
    <x v="252"/>
    <x v="0"/>
    <s v="arfat999@gmail.com"/>
    <s v="-"/>
    <s v="Test"/>
  </r>
  <r>
    <n v="2321"/>
    <s v="SADDARDB201709297890"/>
    <s v="59be7baa204906.30583597"/>
    <x v="1"/>
    <d v="2017-09-29T00:00:00"/>
    <x v="0"/>
    <x v="0"/>
    <x v="0"/>
    <s v="29"/>
    <x v="2"/>
    <d v="1899-12-30T22:28:01"/>
    <x v="1"/>
    <n v="1"/>
    <x v="0"/>
    <x v="0"/>
    <s v="Rajesh"/>
    <s v="RDB175*6 RDB100*1"/>
    <x v="80"/>
    <x v="0"/>
    <s v="rajeshchoudhary234@gmail.com"/>
    <s v="-"/>
    <s v="Test"/>
  </r>
  <r>
    <n v="2324"/>
    <s v="SADDARDB201709291079"/>
    <s v="59a83ebf30e101.15023685"/>
    <x v="0"/>
    <d v="2017-09-29T00:00:00"/>
    <x v="0"/>
    <x v="0"/>
    <x v="0"/>
    <s v="29"/>
    <x v="2"/>
    <d v="1899-12-30T22:55:02"/>
    <x v="1"/>
    <n v="1"/>
    <x v="0"/>
    <x v="0"/>
    <s v="Ankur Singh"/>
    <s v="RDB082*1 RDB161*1 RDB174*14"/>
    <x v="57"/>
    <x v="0"/>
    <s v="sankur536@gmail.com"/>
    <s v="-"/>
    <s v="Test"/>
  </r>
  <r>
    <n v="3842"/>
    <s v="SADDACBT201710297106"/>
    <s v="1972969919647603"/>
    <x v="1"/>
    <d v="2017-10-29T00:00:00"/>
    <x v="1"/>
    <x v="1"/>
    <x v="1"/>
    <s v="29"/>
    <x v="2"/>
    <d v="1899-12-30T16:15:55"/>
    <x v="4"/>
    <n v="1"/>
    <x v="0"/>
    <x v="0"/>
    <s v="Karan Dhanak"/>
    <s v="CBT014*1 CBT122*1"/>
    <x v="202"/>
    <x v="0"/>
    <s v="karandhanak20@gmail.com"/>
    <s v="-"/>
    <s v="Test"/>
  </r>
  <r>
    <n v="3843"/>
    <s v="SADDACBT201710292890"/>
    <s v="10208419324758976"/>
    <x v="0"/>
    <d v="2017-10-29T00:00:00"/>
    <x v="1"/>
    <x v="1"/>
    <x v="1"/>
    <s v="29"/>
    <x v="2"/>
    <d v="1899-12-30T18:01:46"/>
    <x v="4"/>
    <n v="1"/>
    <x v="0"/>
    <x v="0"/>
    <s v="Manan Kamble"/>
    <s v="CBT020*1"/>
    <x v="254"/>
    <x v="0"/>
    <s v="manankamble@gmail.com"/>
    <s v="-"/>
    <s v="Test"/>
  </r>
  <r>
    <n v="3853"/>
    <s v="SADDATOA201710299112"/>
    <s v="59ae9079a1b4d9.37869642"/>
    <x v="0"/>
    <d v="2017-10-29T00:00:00"/>
    <x v="1"/>
    <x v="1"/>
    <x v="1"/>
    <s v="29"/>
    <x v="2"/>
    <d v="1899-12-30T19:46:13"/>
    <x v="0"/>
    <n v="1"/>
    <x v="0"/>
    <x v="0"/>
    <s v="Avinesh Kumar"/>
    <s v="TOA081*1 TOA154*4"/>
    <x v="138"/>
    <x v="0"/>
    <s v="djokerdummycplyt@gmail.com"/>
    <s v="-"/>
    <s v="Test"/>
  </r>
  <r>
    <n v="3857"/>
    <s v="SADDAMOM201710293667"/>
    <s v="1470528586349982"/>
    <x v="0"/>
    <d v="2017-10-29T00:00:00"/>
    <x v="1"/>
    <x v="1"/>
    <x v="1"/>
    <s v="29"/>
    <x v="2"/>
    <d v="1899-12-30T19:59:18"/>
    <x v="2"/>
    <n v="1"/>
    <x v="0"/>
    <x v="0"/>
    <s v="Avan Indraa"/>
    <s v="MOM064*2"/>
    <x v="3"/>
    <x v="0"/>
    <s v="avanindraa10@gmail.com"/>
    <s v="-"/>
    <s v="Test"/>
  </r>
  <r>
    <n v="3863"/>
    <s v="SADDARDB201710297836"/>
    <s v="10210129296893686"/>
    <x v="0"/>
    <d v="2017-10-29T00:00:00"/>
    <x v="1"/>
    <x v="1"/>
    <x v="1"/>
    <s v="29"/>
    <x v="2"/>
    <d v="1899-12-30T20:22:46"/>
    <x v="1"/>
    <n v="1"/>
    <x v="0"/>
    <x v="0"/>
    <s v="Aditya Sharma"/>
    <s v="RDB099*1 RDB074*1 RDB020*1 RDB175*20"/>
    <x v="267"/>
    <x v="0"/>
    <s v="ads1419@gmail.com"/>
    <s v="-"/>
    <s v="Test"/>
  </r>
  <r>
    <n v="3874"/>
    <s v="SADDATOA201710298566"/>
    <s v="59a431488d9c57.68788550"/>
    <x v="0"/>
    <d v="2017-10-29T00:00:00"/>
    <x v="1"/>
    <x v="1"/>
    <x v="1"/>
    <s v="29"/>
    <x v="2"/>
    <d v="1899-12-30T20:46:33"/>
    <x v="0"/>
    <n v="1"/>
    <x v="0"/>
    <x v="0"/>
    <s v="Karthick Vel K"/>
    <s v="TOA111*1"/>
    <x v="3"/>
    <x v="0"/>
    <s v="karthickvel.malarvizhi@gmail.com"/>
    <s v="-"/>
    <s v="Test"/>
  </r>
  <r>
    <n v="3875"/>
    <s v="SADDATOA201710298999"/>
    <s v="1497805833633778"/>
    <x v="0"/>
    <d v="2017-10-29T00:00:00"/>
    <x v="1"/>
    <x v="1"/>
    <x v="1"/>
    <s v="29"/>
    <x v="2"/>
    <d v="1899-12-30T20:47:36"/>
    <x v="0"/>
    <n v="1"/>
    <x v="0"/>
    <x v="0"/>
    <s v="Raghav Sai"/>
    <s v="TOA111*2 TOA129*1"/>
    <x v="104"/>
    <x v="0"/>
    <s v="raghavsai1@gamil.com"/>
    <s v="-"/>
    <s v="Test"/>
  </r>
  <r>
    <n v="3879"/>
    <s v="SADDALPZ201710299377"/>
    <s v="1470337059724093"/>
    <x v="0"/>
    <d v="2017-10-29T00:00:00"/>
    <x v="1"/>
    <x v="1"/>
    <x v="1"/>
    <s v="29"/>
    <x v="2"/>
    <d v="1899-12-30T20:54:17"/>
    <x v="3"/>
    <n v="1"/>
    <x v="0"/>
    <x v="0"/>
    <s v="Purshotam Singh"/>
    <s v="LPZ164*1"/>
    <x v="47"/>
    <x v="0"/>
    <s v="singhpurshotam1@gmail.com"/>
    <s v="-"/>
    <s v="Test"/>
  </r>
  <r>
    <n v="3888"/>
    <s v="SADDABLS201710297532"/>
    <s v="59e62b5c879fd7.47811715"/>
    <x v="0"/>
    <d v="2017-10-29T00:00:00"/>
    <x v="1"/>
    <x v="1"/>
    <x v="1"/>
    <s v="29"/>
    <x v="2"/>
    <d v="1899-12-30T21:44:17"/>
    <x v="5"/>
    <n v="1"/>
    <x v="0"/>
    <x v="0"/>
    <s v="Mayank Modi"/>
    <s v="BLS53*3 BLS52*1"/>
    <x v="143"/>
    <x v="0"/>
    <s v="mayankmodi999@gmail.com"/>
    <s v="-"/>
    <s v="Test"/>
  </r>
  <r>
    <n v="3891"/>
    <s v="SADDAGSK201710293984"/>
    <s v="495937924093892"/>
    <x v="0"/>
    <d v="2017-10-29T00:00:00"/>
    <x v="1"/>
    <x v="1"/>
    <x v="1"/>
    <s v="29"/>
    <x v="2"/>
    <d v="1899-12-30T22:10:40"/>
    <x v="8"/>
    <n v="1"/>
    <x v="0"/>
    <x v="0"/>
    <s v="Ankit Kashyap"/>
    <s v="GSK14*1 GSK80*1"/>
    <x v="89"/>
    <x v="0"/>
    <s v="eol.metal@gmail.com"/>
    <s v="-"/>
    <s v="Test"/>
  </r>
  <r>
    <n v="3892"/>
    <s v="SADDACFF201710297903"/>
    <s v="889653564518499"/>
    <x v="0"/>
    <d v="2017-10-29T00:00:00"/>
    <x v="1"/>
    <x v="1"/>
    <x v="1"/>
    <s v="29"/>
    <x v="2"/>
    <d v="1899-12-30T22:26:40"/>
    <x v="6"/>
    <n v="1"/>
    <x v="0"/>
    <x v="0"/>
    <s v="Vishvendra Singh Veer"/>
    <s v="CFF8*1 CFF19*1"/>
    <x v="92"/>
    <x v="0"/>
    <s v="vishvendraveer@gmail.com"/>
    <s v="-"/>
    <s v="Test"/>
  </r>
  <r>
    <n v="3893"/>
    <s v="SADDAGSK201710291533"/>
    <s v="1464127513677442"/>
    <x v="0"/>
    <d v="2017-10-29T00:00:00"/>
    <x v="1"/>
    <x v="1"/>
    <x v="1"/>
    <s v="29"/>
    <x v="2"/>
    <d v="1899-12-30T22:32:12"/>
    <x v="8"/>
    <n v="1"/>
    <x v="0"/>
    <x v="0"/>
    <s v="Shyam Anand"/>
    <s v="GSK70*3"/>
    <x v="62"/>
    <x v="0"/>
    <s v="sashyamanand099@gmail.com"/>
    <s v="-"/>
    <s v="Test"/>
  </r>
  <r>
    <n v="3894"/>
    <s v="SADDAGSK201710294397"/>
    <s v="599fdaed902f09.10957841"/>
    <x v="0"/>
    <d v="2017-10-29T00:00:00"/>
    <x v="1"/>
    <x v="1"/>
    <x v="1"/>
    <s v="29"/>
    <x v="2"/>
    <d v="1899-12-30T22:40:19"/>
    <x v="8"/>
    <n v="1"/>
    <x v="0"/>
    <x v="0"/>
    <s v="Ayush kumar"/>
    <s v="GSK31*1 GSK89*1"/>
    <x v="62"/>
    <x v="0"/>
    <s v="ayushrajarya@gmail.com"/>
    <s v="-"/>
    <s v="Test"/>
  </r>
  <r>
    <n v="3895"/>
    <s v="SADDACFF201710295115"/>
    <s v="10203657419152287"/>
    <x v="0"/>
    <d v="2017-10-29T00:00:00"/>
    <x v="1"/>
    <x v="1"/>
    <x v="1"/>
    <s v="29"/>
    <x v="2"/>
    <d v="1899-12-30T22:40:37"/>
    <x v="6"/>
    <n v="1"/>
    <x v="0"/>
    <x v="0"/>
    <s v="Adhip Dutt"/>
    <s v="CFF8*1 CFF10*1"/>
    <x v="83"/>
    <x v="0"/>
    <s v="ttdaj@yandex.com"/>
    <s v="-"/>
    <s v="Test"/>
  </r>
  <r>
    <n v="6143"/>
    <s v="SADDALPZ201711295197"/>
    <s v="1637656419591764"/>
    <x v="0"/>
    <d v="2017-11-29T00:00:00"/>
    <x v="2"/>
    <x v="2"/>
    <x v="0"/>
    <s v="29"/>
    <x v="2"/>
    <d v="1899-12-30T13:25:28"/>
    <x v="3"/>
    <n v="1"/>
    <x v="0"/>
    <x v="0"/>
    <s v="Sandipan Mistry"/>
    <s v="LPZ154*1 LPZ028*1"/>
    <x v="208"/>
    <x v="0"/>
    <s v="mistrysandipan@gmail.com"/>
    <s v="-"/>
    <s v="Test"/>
  </r>
  <r>
    <n v="6146"/>
    <s v="SADDALPZ201711298023"/>
    <s v="1765443700146175"/>
    <x v="0"/>
    <d v="2017-11-29T00:00:00"/>
    <x v="2"/>
    <x v="2"/>
    <x v="0"/>
    <s v="29"/>
    <x v="2"/>
    <d v="1899-12-30T15:30:11"/>
    <x v="3"/>
    <n v="1"/>
    <x v="0"/>
    <x v="0"/>
    <s v="LÃºv Nikhil"/>
    <s v="LPZ160*1 LPZ181*5 LPZ183*3"/>
    <x v="819"/>
    <x v="0"/>
    <s v="nikhilrockstar45@gmail.com"/>
    <s v="-"/>
    <s v="Test"/>
  </r>
  <r>
    <n v="6148"/>
    <s v="SADDATWH201711298714"/>
    <s v="1183548088413744"/>
    <x v="0"/>
    <d v="2017-11-29T00:00:00"/>
    <x v="2"/>
    <x v="2"/>
    <x v="0"/>
    <s v="29"/>
    <x v="2"/>
    <d v="1899-12-30T15:42:57"/>
    <x v="7"/>
    <n v="1"/>
    <x v="0"/>
    <x v="0"/>
    <s v="Rupesh Nagwanshi"/>
    <s v="TWH4*1 TWH1*2"/>
    <x v="7"/>
    <x v="0"/>
    <s v="Rupesh.nagwanshi@gmail.com"/>
    <s v="-"/>
    <s v="Test"/>
  </r>
  <r>
    <n v="6149"/>
    <s v="SADDALPZ201711294880"/>
    <s v="1483864345027877"/>
    <x v="0"/>
    <d v="2017-11-29T00:00:00"/>
    <x v="2"/>
    <x v="2"/>
    <x v="0"/>
    <s v="29"/>
    <x v="2"/>
    <d v="1899-12-30T17:03:06"/>
    <x v="3"/>
    <n v="1"/>
    <x v="0"/>
    <x v="0"/>
    <s v="Sneh Shrivastava"/>
    <s v="LPZ176*1"/>
    <x v="7"/>
    <x v="0"/>
    <s v="subham4shrivastava@gmail.com"/>
    <s v="-"/>
    <s v="Test"/>
  </r>
  <r>
    <n v="6152"/>
    <s v="SADDATWH201711294750"/>
    <s v="495937924093892"/>
    <x v="1"/>
    <d v="2017-11-29T00:00:00"/>
    <x v="2"/>
    <x v="2"/>
    <x v="0"/>
    <s v="29"/>
    <x v="2"/>
    <d v="1899-12-30T19:19:30"/>
    <x v="7"/>
    <n v="1"/>
    <x v="0"/>
    <x v="0"/>
    <s v="Ankit Kashyap"/>
    <s v="TWH18*1 TWH16*8"/>
    <x v="45"/>
    <x v="0"/>
    <s v="test@test.com"/>
    <s v="-"/>
    <s v="Test"/>
  </r>
  <r>
    <n v="6159"/>
    <s v="SADDATOA201711296337"/>
    <s v="59ae9079a1b4d9.37869642"/>
    <x v="0"/>
    <d v="2017-11-29T00:00:00"/>
    <x v="2"/>
    <x v="2"/>
    <x v="0"/>
    <s v="29"/>
    <x v="2"/>
    <d v="1899-12-30T20:09:22"/>
    <x v="0"/>
    <n v="1"/>
    <x v="0"/>
    <x v="0"/>
    <s v="Avinesh Kumar"/>
    <s v="TOA154*4 TOA064*1"/>
    <x v="246"/>
    <x v="0"/>
    <s v="djokerdummycplyt@gmail.com"/>
    <s v="-"/>
    <s v="Test"/>
  </r>
  <r>
    <n v="6162"/>
    <s v="SADDACBT201711293731"/>
    <s v="1264995520289589"/>
    <x v="1"/>
    <d v="2017-11-29T00:00:00"/>
    <x v="2"/>
    <x v="2"/>
    <x v="0"/>
    <s v="29"/>
    <x v="2"/>
    <d v="1899-12-30T20:44:28"/>
    <x v="4"/>
    <n v="0"/>
    <x v="0"/>
    <x v="0"/>
    <s v="Shivansh Gupta"/>
    <s v="CBT122*1 CBT063*1 CBT118*1"/>
    <x v="123"/>
    <x v="0"/>
    <s v="shivanshg235@gmail.com"/>
    <s v="-"/>
    <s v="Test"/>
  </r>
  <r>
    <n v="6163"/>
    <s v="SADDACBT201711294567"/>
    <s v="1264995520289589"/>
    <x v="1"/>
    <d v="2017-11-29T00:00:00"/>
    <x v="2"/>
    <x v="2"/>
    <x v="0"/>
    <s v="29"/>
    <x v="2"/>
    <d v="1899-12-30T20:44:37"/>
    <x v="4"/>
    <n v="0"/>
    <x v="0"/>
    <x v="0"/>
    <s v="Shivansh Gupta"/>
    <s v="CBT122*1 CBT063*1 CBT118*1"/>
    <x v="123"/>
    <x v="0"/>
    <s v="shivanshg235@gmail.com"/>
    <s v="-"/>
    <s v="Test"/>
  </r>
  <r>
    <n v="6165"/>
    <s v="SADDACBT201711299786"/>
    <s v="1264995520289589"/>
    <x v="1"/>
    <d v="2017-11-29T00:00:00"/>
    <x v="2"/>
    <x v="2"/>
    <x v="0"/>
    <s v="29"/>
    <x v="2"/>
    <d v="1899-12-30T20:50:11"/>
    <x v="4"/>
    <n v="1"/>
    <x v="0"/>
    <x v="0"/>
    <s v="Shivansh Gupta"/>
    <s v="CBT122*1 CBT063*1 CBT118*1"/>
    <x v="123"/>
    <x v="0"/>
    <s v="shivanshg235@gmail.com"/>
    <s v="-"/>
    <s v="Test"/>
  </r>
  <r>
    <n v="6166"/>
    <s v="SADDALPZ201711291355"/>
    <s v="1459718724121489"/>
    <x v="0"/>
    <d v="2017-11-29T00:00:00"/>
    <x v="2"/>
    <x v="2"/>
    <x v="0"/>
    <s v="29"/>
    <x v="2"/>
    <d v="1899-12-30T20:57:49"/>
    <x v="3"/>
    <n v="1"/>
    <x v="0"/>
    <x v="0"/>
    <s v="Mohit Agrawal"/>
    <s v="LPZ123*1 LPZ076*2 LPZ136*1"/>
    <x v="104"/>
    <x v="0"/>
    <s v="ronit06549@gmail.com"/>
    <s v="-"/>
    <s v="Test"/>
  </r>
  <r>
    <n v="6142"/>
    <s v="SADDALPZ201711293483"/>
    <s v="742243199309390"/>
    <x v="0"/>
    <d v="2017-11-29T00:00:00"/>
    <x v="2"/>
    <x v="2"/>
    <x v="0"/>
    <s v="29"/>
    <x v="2"/>
    <d v="1899-12-30T12:35:55"/>
    <x v="3"/>
    <n v="1"/>
    <x v="0"/>
    <x v="0"/>
    <s v="Shubham Kumar"/>
    <s v="LPZ009*1 LPZ022*1"/>
    <x v="308"/>
    <x v="0"/>
    <s v="shubham978stm@gmail.com"/>
    <s v="-"/>
    <s v="Test"/>
  </r>
  <r>
    <n v="306"/>
    <s v="SADDAMOM201708291387"/>
    <s v="599ff9fe603e96.34715987"/>
    <x v="0"/>
    <d v="2017-08-29T00:00:00"/>
    <x v="6"/>
    <x v="4"/>
    <x v="0"/>
    <s v="29"/>
    <x v="2"/>
    <d v="1899-12-30T13:34:38"/>
    <x v="2"/>
    <n v="1"/>
    <x v="0"/>
    <x v="0"/>
    <s v="sachin saxena"/>
    <s v="MOM014*1 MOM019*2"/>
    <x v="760"/>
    <x v="0"/>
    <s v="sachin221saxena@gmail.com"/>
    <m/>
    <s v="Test"/>
  </r>
  <r>
    <n v="307"/>
    <s v="SADDAMOM201708293178"/>
    <s v="599ff9fe603e96.34715987"/>
    <x v="0"/>
    <d v="2017-08-29T00:00:00"/>
    <x v="6"/>
    <x v="4"/>
    <x v="0"/>
    <s v="29"/>
    <x v="2"/>
    <d v="1899-12-30T13:34:41"/>
    <x v="2"/>
    <n v="1"/>
    <x v="0"/>
    <x v="0"/>
    <s v="sachin saxena"/>
    <s v="MOM014*1 MOM019*2"/>
    <x v="760"/>
    <x v="0"/>
    <s v="sachin221saxena@gmail.com"/>
    <m/>
    <s v="Test"/>
  </r>
  <r>
    <n v="308"/>
    <s v="SADDAMOM201708298168"/>
    <s v="1442447665841148"/>
    <x v="0"/>
    <d v="2017-08-29T00:00:00"/>
    <x v="6"/>
    <x v="4"/>
    <x v="0"/>
    <s v="29"/>
    <x v="2"/>
    <d v="1899-12-30T13:43:52"/>
    <x v="2"/>
    <n v="1"/>
    <x v="0"/>
    <x v="0"/>
    <s v="Aman Rathore"/>
    <s v="MOM074*2 MOM014*1"/>
    <x v="820"/>
    <x v="0"/>
    <s v="Amanrathore955@gmail.com"/>
    <m/>
    <s v="Test"/>
  </r>
  <r>
    <n v="309"/>
    <s v="SADDAMOM201708297677"/>
    <s v="1442447665841148"/>
    <x v="0"/>
    <d v="2017-08-29T00:00:00"/>
    <x v="6"/>
    <x v="4"/>
    <x v="0"/>
    <s v="29"/>
    <x v="2"/>
    <d v="1899-12-30T13:43:55"/>
    <x v="2"/>
    <n v="1"/>
    <x v="0"/>
    <x v="0"/>
    <s v="Aman Rathore"/>
    <s v="MOM074*2 MOM014*1"/>
    <x v="820"/>
    <x v="0"/>
    <s v="Amanrathore955@gmail.com"/>
    <m/>
    <s v="Test"/>
  </r>
  <r>
    <n v="338"/>
    <s v="SADDABKB201708292467"/>
    <s v="59a000893b38d8.67297392"/>
    <x v="0"/>
    <d v="2017-08-29T00:00:00"/>
    <x v="6"/>
    <x v="4"/>
    <x v="0"/>
    <s v="29"/>
    <x v="2"/>
    <d v="1899-12-30T17:03:04"/>
    <x v="17"/>
    <n v="1"/>
    <x v="0"/>
    <x v="0"/>
    <s v="MILIND VERMA"/>
    <s v="BKB164*1 BKB114*1 BKB200*6"/>
    <x v="821"/>
    <x v="0"/>
    <s v="milindverma2701@gmail.com"/>
    <m/>
    <s v="Test"/>
  </r>
  <r>
    <n v="339"/>
    <s v="SADDABKB201708293938"/>
    <s v="59a000893b38d8.67297392"/>
    <x v="0"/>
    <d v="2017-08-29T00:00:00"/>
    <x v="6"/>
    <x v="4"/>
    <x v="0"/>
    <s v="29"/>
    <x v="2"/>
    <d v="1899-12-30T17:03:09"/>
    <x v="17"/>
    <n v="1"/>
    <x v="0"/>
    <x v="0"/>
    <s v="MILIND VERMA"/>
    <s v="BKB164*1 BKB114*1 BKB200*6"/>
    <x v="821"/>
    <x v="0"/>
    <s v="milindverma2701@gmail.com"/>
    <m/>
    <s v="Test"/>
  </r>
  <r>
    <n v="340"/>
    <s v="SADDABKB201708295116"/>
    <s v="59a000893b38d8.67297392"/>
    <x v="0"/>
    <d v="2017-08-29T00:00:00"/>
    <x v="6"/>
    <x v="4"/>
    <x v="0"/>
    <s v="29"/>
    <x v="2"/>
    <d v="1899-12-30T17:03:33"/>
    <x v="17"/>
    <n v="1"/>
    <x v="0"/>
    <x v="0"/>
    <s v="MILIND VERMA"/>
    <s v="BKB164*1 BKB114*1 BKB200*6"/>
    <x v="821"/>
    <x v="0"/>
    <s v="milindverma2701@gmail.com"/>
    <m/>
    <s v="Test"/>
  </r>
  <r>
    <n v="341"/>
    <s v="SADDABKB201708298505"/>
    <s v="59a000893b38d8.67297392"/>
    <x v="0"/>
    <d v="2017-08-29T00:00:00"/>
    <x v="6"/>
    <x v="4"/>
    <x v="0"/>
    <s v="29"/>
    <x v="2"/>
    <d v="1899-12-30T17:03:45"/>
    <x v="17"/>
    <n v="1"/>
    <x v="0"/>
    <x v="0"/>
    <s v="MILIND VERMA"/>
    <s v="BKB164*1 BKB114*1 BKB200*6"/>
    <x v="821"/>
    <x v="0"/>
    <s v="milindverma2701@gmail.com"/>
    <m/>
    <s v="Test"/>
  </r>
  <r>
    <n v="2298"/>
    <s v="SADDALPZ201709293316"/>
    <s v="907074626097503"/>
    <x v="0"/>
    <d v="2017-09-29T00:00:00"/>
    <x v="0"/>
    <x v="0"/>
    <x v="0"/>
    <s v="29"/>
    <x v="2"/>
    <d v="1899-12-30T19:55:37"/>
    <x v="3"/>
    <n v="1"/>
    <x v="0"/>
    <x v="0"/>
    <s v="Shubham Mishra"/>
    <s v="LPZ220*1 LPZ226*1"/>
    <x v="3"/>
    <x v="0"/>
    <s v="shubham.dskv@gmail.com"/>
    <s v="-"/>
    <s v="Test"/>
  </r>
  <r>
    <n v="6145"/>
    <s v="SADDACFF201711299193"/>
    <s v="336528676773365"/>
    <x v="0"/>
    <d v="2017-11-29T00:00:00"/>
    <x v="2"/>
    <x v="2"/>
    <x v="0"/>
    <s v="29"/>
    <x v="2"/>
    <d v="1899-12-30T14:47:59"/>
    <x v="6"/>
    <n v="1"/>
    <x v="0"/>
    <x v="0"/>
    <s v="Chetan Kumawat"/>
    <s v="CFF47*4"/>
    <x v="208"/>
    <x v="0"/>
    <s v="kumawat98chetan@gmail.com"/>
    <s v="-"/>
    <s v="Test"/>
  </r>
  <r>
    <n v="6154"/>
    <s v="SADDACFF201711293921"/>
    <s v="916361465198469"/>
    <x v="1"/>
    <d v="2017-11-29T00:00:00"/>
    <x v="2"/>
    <x v="2"/>
    <x v="0"/>
    <s v="29"/>
    <x v="2"/>
    <d v="1899-12-30T19:35:27"/>
    <x v="6"/>
    <n v="0"/>
    <x v="0"/>
    <x v="0"/>
    <s v="Vineet Kumar"/>
    <s v="CFF44*1"/>
    <x v="62"/>
    <x v="0"/>
    <s v="lckyvnt@rediffmail.com"/>
    <s v="-"/>
    <s v="Test"/>
  </r>
  <r>
    <n v="6155"/>
    <s v="SADDACFF201711292153"/>
    <s v="916361465198469"/>
    <x v="1"/>
    <d v="2017-11-29T00:00:00"/>
    <x v="2"/>
    <x v="2"/>
    <x v="0"/>
    <s v="29"/>
    <x v="2"/>
    <d v="1899-12-30T19:36:42"/>
    <x v="6"/>
    <n v="1"/>
    <x v="0"/>
    <x v="0"/>
    <s v="Vineet Kumar"/>
    <s v="CFF44*1"/>
    <x v="62"/>
    <x v="0"/>
    <s v="lckyvnt@rediffmail.com"/>
    <s v="-"/>
    <s v="Test"/>
  </r>
  <r>
    <n v="6168"/>
    <s v="SADDACBT201711299155"/>
    <s v="1553354664708001"/>
    <x v="1"/>
    <d v="2017-11-29T00:00:00"/>
    <x v="2"/>
    <x v="2"/>
    <x v="0"/>
    <s v="29"/>
    <x v="2"/>
    <d v="1899-12-30T21:03:34"/>
    <x v="4"/>
    <n v="1"/>
    <x v="0"/>
    <x v="0"/>
    <s v="Vikrant Singh Rajput"/>
    <s v="CBT065*1 CBT114*1 CBT097*1 CBT003*1"/>
    <x v="701"/>
    <x v="0"/>
    <s v="vikrant25dec@gmail.con"/>
    <s v="-"/>
    <s v="Test"/>
  </r>
  <r>
    <n v="310"/>
    <s v="SADDA201708291924"/>
    <s v="221481698383213"/>
    <x v="1"/>
    <d v="2017-08-29T00:00:00"/>
    <x v="6"/>
    <x v="4"/>
    <x v="0"/>
    <s v="29"/>
    <x v="2"/>
    <d v="1899-12-30T14:53:21"/>
    <x v="3"/>
    <n v="0"/>
    <x v="0"/>
    <x v="0"/>
    <s v="Vani Jackman"/>
    <s v="LPZ228*1 LPZ192*2 LPZ073*1 LPZ140*2 LPZ183*15"/>
    <x v="85"/>
    <x v="0"/>
    <s v="rayzee173@email.com"/>
    <m/>
    <s v="Test"/>
  </r>
  <r>
    <n v="311"/>
    <s v="SADDALPZ201708296752"/>
    <s v="221481698383213"/>
    <x v="0"/>
    <d v="2017-08-29T00:00:00"/>
    <x v="6"/>
    <x v="4"/>
    <x v="0"/>
    <s v="29"/>
    <x v="2"/>
    <d v="1899-12-30T14:54:41"/>
    <x v="3"/>
    <n v="1"/>
    <x v="0"/>
    <x v="0"/>
    <s v="Vani Jackman"/>
    <s v="LPZ228*1 LPZ192*2 LPZ073*1 LPZ140*2 LPZ183*15"/>
    <x v="85"/>
    <x v="0"/>
    <s v="rayzee173@email.com"/>
    <m/>
    <s v="Test"/>
  </r>
  <r>
    <n v="312"/>
    <s v="SADDALPZ201708297646"/>
    <s v="221481698383213"/>
    <x v="0"/>
    <d v="2017-08-29T00:00:00"/>
    <x v="6"/>
    <x v="4"/>
    <x v="0"/>
    <s v="29"/>
    <x v="2"/>
    <d v="1899-12-30T14:54:44"/>
    <x v="3"/>
    <n v="1"/>
    <x v="0"/>
    <x v="0"/>
    <s v="Vani Jackman"/>
    <s v="LPZ228*1 LPZ192*2 LPZ073*1 LPZ140*2 LPZ183*15"/>
    <x v="85"/>
    <x v="0"/>
    <s v="rayzee173@email.com"/>
    <m/>
    <s v="Test"/>
  </r>
  <r>
    <n v="6182"/>
    <s v="SADDAGSK201711292644"/>
    <s v="1575687925821640"/>
    <x v="0"/>
    <d v="2017-11-29T00:00:00"/>
    <x v="2"/>
    <x v="2"/>
    <x v="0"/>
    <s v="29"/>
    <x v="2"/>
    <d v="1899-12-30T23:22:28"/>
    <x v="8"/>
    <n v="1"/>
    <x v="0"/>
    <x v="1"/>
    <s v="Deep Sehara"/>
    <s v="GSK27*1 GSK68*12 GSK31*1"/>
    <x v="540"/>
    <x v="0"/>
    <s v="deepsehara38@gmail.com"/>
    <s v="-"/>
    <s v="Test"/>
  </r>
  <r>
    <n v="2316"/>
    <s v="SADDATOA201709293916"/>
    <s v="59ce6c3771f7c8.43223266"/>
    <x v="0"/>
    <d v="2017-09-29T00:00:00"/>
    <x v="0"/>
    <x v="0"/>
    <x v="0"/>
    <s v="29"/>
    <x v="2"/>
    <d v="1899-12-30T21:46:26"/>
    <x v="0"/>
    <n v="1"/>
    <x v="0"/>
    <x v="1"/>
    <s v="Nitish Kumar"/>
    <s v="TOA119*2 TOA126*1"/>
    <x v="237"/>
    <x v="0"/>
    <s v="nitish1997@yahoo.in"/>
    <s v="-"/>
    <s v="Test"/>
  </r>
  <r>
    <n v="2267"/>
    <s v="SADDAGSK201709294407"/>
    <s v="1104649976336309"/>
    <x v="0"/>
    <d v="2017-09-29T00:00:00"/>
    <x v="0"/>
    <x v="0"/>
    <x v="0"/>
    <s v="29"/>
    <x v="2"/>
    <d v="1899-12-30T00:12:21"/>
    <x v="8"/>
    <n v="1"/>
    <x v="0"/>
    <x v="1"/>
    <s v="Yuvak Patel"/>
    <s v="GSK005*1 GSK070*1"/>
    <x v="300"/>
    <x v="0"/>
    <s v="yuvak94@gmail.com"/>
    <s v="-"/>
    <s v="Test"/>
  </r>
  <r>
    <n v="2268"/>
    <s v="SADDAGSK201709299037"/>
    <s v="2049331935304335"/>
    <x v="0"/>
    <d v="2017-09-29T00:00:00"/>
    <x v="0"/>
    <x v="0"/>
    <x v="0"/>
    <s v="29"/>
    <x v="2"/>
    <d v="1899-12-30T00:41:01"/>
    <x v="8"/>
    <n v="1"/>
    <x v="0"/>
    <x v="1"/>
    <s v="Nand Lal Meena"/>
    <s v="GSK096*2"/>
    <x v="62"/>
    <x v="0"/>
    <s v="nandlal21595@gmail.com"/>
    <s v="-"/>
    <s v="Test"/>
  </r>
  <r>
    <n v="2275"/>
    <s v="SADDATOA201709294607"/>
    <s v="1504712732928071"/>
    <x v="1"/>
    <d v="2017-09-29T00:00:00"/>
    <x v="0"/>
    <x v="0"/>
    <x v="0"/>
    <s v="29"/>
    <x v="2"/>
    <d v="1899-12-30T12:46:05"/>
    <x v="0"/>
    <n v="1"/>
    <x v="0"/>
    <x v="1"/>
    <s v="Harshit Laddha"/>
    <s v="TOA173*1"/>
    <x v="3"/>
    <x v="0"/>
    <s v="harshitla75@gmail.com"/>
    <s v="-"/>
    <s v="Test"/>
  </r>
  <r>
    <n v="2279"/>
    <s v="SADDALPZ201709294091"/>
    <s v="59cdff9260d8a4.64609433"/>
    <x v="0"/>
    <d v="2017-09-29T00:00:00"/>
    <x v="0"/>
    <x v="0"/>
    <x v="0"/>
    <s v="29"/>
    <x v="2"/>
    <d v="1899-12-30T13:44:50"/>
    <x v="3"/>
    <n v="1"/>
    <x v="0"/>
    <x v="1"/>
    <s v="Ashutosh"/>
    <s v="LPZ038*1 LPZ131*1"/>
    <x v="3"/>
    <x v="0"/>
    <s v="ashutoshgupta826@gmail.com"/>
    <s v="-"/>
    <s v="Test"/>
  </r>
  <r>
    <n v="2293"/>
    <s v="SADDARDB201709292123"/>
    <s v="1648110571895293"/>
    <x v="0"/>
    <d v="2017-09-29T00:00:00"/>
    <x v="0"/>
    <x v="0"/>
    <x v="0"/>
    <s v="29"/>
    <x v="2"/>
    <d v="1899-12-30T19:32:27"/>
    <x v="1"/>
    <n v="1"/>
    <x v="0"/>
    <x v="1"/>
    <s v="Yash Jain"/>
    <s v="RDB072*1 RDB114*1 RDB061*1 RDB177*8"/>
    <x v="289"/>
    <x v="0"/>
    <s v="yashj27.yj@gmail.com"/>
    <s v="-"/>
    <s v="Test"/>
  </r>
  <r>
    <n v="2306"/>
    <s v="SADDALPZ201709295557"/>
    <s v="1651530238231708"/>
    <x v="0"/>
    <d v="2017-09-29T00:00:00"/>
    <x v="0"/>
    <x v="0"/>
    <x v="0"/>
    <s v="29"/>
    <x v="2"/>
    <d v="1899-12-30T20:47:14"/>
    <x v="3"/>
    <n v="1"/>
    <x v="0"/>
    <x v="1"/>
    <s v="Varun Arya"/>
    <s v="LPZ005*2 LPZ213*1 LPZ214*1 LPZ216*1"/>
    <x v="199"/>
    <x v="0"/>
    <s v="varun.arya002@gmail.com"/>
    <s v="-"/>
    <s v="Test"/>
  </r>
  <r>
    <n v="2320"/>
    <s v="SADDARDB201709297946"/>
    <s v="1523258054420172"/>
    <x v="0"/>
    <d v="2017-09-29T00:00:00"/>
    <x v="0"/>
    <x v="0"/>
    <x v="0"/>
    <s v="29"/>
    <x v="2"/>
    <d v="1899-12-30T22:24:09"/>
    <x v="1"/>
    <n v="1"/>
    <x v="0"/>
    <x v="1"/>
    <s v="Sai Harish Avula"/>
    <s v="RDB152*1 RDB174*4 RDB052*1"/>
    <x v="414"/>
    <x v="0"/>
    <s v="harish02061995@gmail.com"/>
    <s v="-"/>
    <s v="Test"/>
  </r>
  <r>
    <n v="2328"/>
    <s v="SADDARDB201709292175"/>
    <s v="59c83b3a436a08.26914149"/>
    <x v="0"/>
    <d v="2017-09-29T00:00:00"/>
    <x v="0"/>
    <x v="0"/>
    <x v="0"/>
    <s v="29"/>
    <x v="2"/>
    <d v="1899-12-30T23:38:44"/>
    <x v="1"/>
    <n v="1"/>
    <x v="0"/>
    <x v="1"/>
    <s v="Anshul Verma"/>
    <s v="RDB081*1 RDB189*1 RDB184*1 RDB198*1"/>
    <x v="258"/>
    <x v="0"/>
    <s v="anshulverma7597@gmail.com"/>
    <s v="-"/>
    <s v="Test"/>
  </r>
  <r>
    <n v="3836"/>
    <s v="SADDAGSK201710298509"/>
    <s v="599bc347aa0300.11870674"/>
    <x v="0"/>
    <d v="2017-10-29T00:00:00"/>
    <x v="1"/>
    <x v="1"/>
    <x v="1"/>
    <s v="29"/>
    <x v="2"/>
    <d v="1899-12-30T00:14:17"/>
    <x v="8"/>
    <n v="1"/>
    <x v="0"/>
    <x v="1"/>
    <s v="Sparsh Choudhary"/>
    <s v="GSK96*1 GSK07*1"/>
    <x v="71"/>
    <x v="0"/>
    <s v="sparshddcse@gmail.com"/>
    <s v="-"/>
    <s v="Test"/>
  </r>
  <r>
    <n v="3861"/>
    <s v="SADDATOA201710299353"/>
    <s v="1651530238231708"/>
    <x v="0"/>
    <d v="2017-10-29T00:00:00"/>
    <x v="1"/>
    <x v="1"/>
    <x v="1"/>
    <s v="29"/>
    <x v="2"/>
    <d v="1899-12-30T20:12:10"/>
    <x v="0"/>
    <n v="1"/>
    <x v="0"/>
    <x v="1"/>
    <s v="Varun Arya"/>
    <s v="TOA052*1"/>
    <x v="47"/>
    <x v="0"/>
    <s v="varun.arya002@gmail.com"/>
    <s v="-"/>
    <s v="Test"/>
  </r>
  <r>
    <n v="3890"/>
    <s v="SADDAGSK201710297715"/>
    <s v="1210537852425176"/>
    <x v="0"/>
    <d v="2017-10-29T00:00:00"/>
    <x v="1"/>
    <x v="1"/>
    <x v="1"/>
    <s v="29"/>
    <x v="2"/>
    <d v="1899-12-30T22:06:40"/>
    <x v="8"/>
    <n v="1"/>
    <x v="0"/>
    <x v="1"/>
    <s v="Vineet Mangal"/>
    <s v="GSK68*7 GSK31*1"/>
    <x v="288"/>
    <x v="0"/>
    <s v="vineet2229@gmail.com"/>
    <s v="-"/>
    <s v="Test"/>
  </r>
  <r>
    <n v="6135"/>
    <s v="SADDAGSK201711293633"/>
    <s v="2049331935304335"/>
    <x v="0"/>
    <d v="2017-11-29T00:00:00"/>
    <x v="2"/>
    <x v="2"/>
    <x v="0"/>
    <s v="29"/>
    <x v="2"/>
    <d v="1899-12-30T00:49:03"/>
    <x v="8"/>
    <n v="1"/>
    <x v="0"/>
    <x v="1"/>
    <s v="Nand Lal Meena"/>
    <s v="GSK27*1 GSK70*1 GSK68*8"/>
    <x v="520"/>
    <x v="0"/>
    <s v="nandlal21595@gmail.com"/>
    <s v="-"/>
    <s v="Test"/>
  </r>
  <r>
    <n v="6174"/>
    <s v="SADDACFF201711293417"/>
    <s v="1539759186111094"/>
    <x v="0"/>
    <d v="2017-11-29T00:00:00"/>
    <x v="2"/>
    <x v="2"/>
    <x v="0"/>
    <s v="29"/>
    <x v="2"/>
    <d v="1899-12-30T22:09:52"/>
    <x v="6"/>
    <n v="1"/>
    <x v="0"/>
    <x v="1"/>
    <s v="Karun Samyal"/>
    <s v="CFF63*2 CFF19*1"/>
    <x v="27"/>
    <x v="0"/>
    <s v="karunsamyal@gmail.com"/>
    <s v="-"/>
    <s v="Test"/>
  </r>
  <r>
    <n v="2292"/>
    <s v="SADDAGSK201709297781"/>
    <s v="1648110571895293"/>
    <x v="0"/>
    <d v="2017-09-29T00:00:00"/>
    <x v="0"/>
    <x v="0"/>
    <x v="0"/>
    <s v="29"/>
    <x v="2"/>
    <d v="1899-12-30T19:26:48"/>
    <x v="8"/>
    <n v="1"/>
    <x v="0"/>
    <x v="1"/>
    <s v="Yash Jain"/>
    <s v="GSK041*1 GSK042*1 GSK022*1 GSK068*24"/>
    <x v="67"/>
    <x v="0"/>
    <s v="yashj27.yj@gmail.com"/>
    <s v="-"/>
    <s v="Test"/>
  </r>
  <r>
    <n v="2303"/>
    <s v="SADDALPZ201709297095"/>
    <s v="1651530238231708"/>
    <x v="1"/>
    <d v="2017-09-29T00:00:00"/>
    <x v="0"/>
    <x v="0"/>
    <x v="0"/>
    <s v="29"/>
    <x v="2"/>
    <d v="1899-12-30T20:41:46"/>
    <x v="3"/>
    <n v="0"/>
    <x v="0"/>
    <x v="1"/>
    <s v="Varun Arya"/>
    <s v="LPZ005*2 LPZ213*1 LPZ214*1 LPZ216*1"/>
    <x v="199"/>
    <x v="0"/>
    <s v="varun.arya002@gmail.com"/>
    <s v="-"/>
    <s v="Test"/>
  </r>
  <r>
    <n v="2304"/>
    <s v="SADDALPZ201709297873"/>
    <s v="1651530238231708"/>
    <x v="0"/>
    <d v="2017-09-29T00:00:00"/>
    <x v="0"/>
    <x v="0"/>
    <x v="0"/>
    <s v="29"/>
    <x v="2"/>
    <d v="1899-12-30T20:42:52"/>
    <x v="3"/>
    <n v="1"/>
    <x v="0"/>
    <x v="1"/>
    <s v="Varun Arya"/>
    <s v="LPZ005*2 LPZ213*1 LPZ214*1 LPZ216*1"/>
    <x v="199"/>
    <x v="0"/>
    <s v="varun.arya002@gmail.com"/>
    <s v="-"/>
    <s v="Test"/>
  </r>
  <r>
    <n v="2327"/>
    <s v="SADDARDB201709296538"/>
    <s v="59ce85b97116b2.04452961"/>
    <x v="0"/>
    <d v="2017-09-29T00:00:00"/>
    <x v="0"/>
    <x v="0"/>
    <x v="0"/>
    <s v="29"/>
    <x v="2"/>
    <d v="1899-12-30T23:17:27"/>
    <x v="1"/>
    <n v="1"/>
    <x v="0"/>
    <x v="1"/>
    <s v="mohit"/>
    <s v="RDB159*1 RDB175*4 RDB174*3"/>
    <x v="184"/>
    <x v="0"/>
    <s v="gom.mohit8@gmail.com"/>
    <s v="-"/>
    <s v="Test"/>
  </r>
  <r>
    <n v="3837"/>
    <s v="SADDAGSK201710293943"/>
    <s v="59c7ea467a35b9.85657509"/>
    <x v="0"/>
    <d v="2017-10-29T00:00:00"/>
    <x v="1"/>
    <x v="1"/>
    <x v="1"/>
    <s v="29"/>
    <x v="2"/>
    <d v="1899-12-30T01:00:29"/>
    <x v="8"/>
    <n v="1"/>
    <x v="0"/>
    <x v="1"/>
    <s v="Pawan"/>
    <s v="GSK72*1 GSK70*1"/>
    <x v="33"/>
    <x v="0"/>
    <s v="quantumpawan@gmail.com"/>
    <s v="-"/>
    <s v="Test"/>
  </r>
  <r>
    <n v="3896"/>
    <s v="SADDAGSK201710292746"/>
    <s v="599fea3e6a7f11.15355209"/>
    <x v="0"/>
    <d v="2017-10-29T00:00:00"/>
    <x v="1"/>
    <x v="1"/>
    <x v="1"/>
    <s v="29"/>
    <x v="2"/>
    <d v="1899-12-30T23:23:50"/>
    <x v="8"/>
    <n v="1"/>
    <x v="0"/>
    <x v="1"/>
    <s v="Mayuresh soni"/>
    <s v="GSK96*1 GSK80*1"/>
    <x v="1"/>
    <x v="0"/>
    <s v="mayureshsoni83@yahoo.com"/>
    <s v="-"/>
    <s v="Test"/>
  </r>
  <r>
    <n v="2274"/>
    <s v="SADDALPZ201709292236"/>
    <s v="59cd0b49a82ba5.26507979"/>
    <x v="0"/>
    <d v="2017-09-29T00:00:00"/>
    <x v="0"/>
    <x v="0"/>
    <x v="0"/>
    <s v="29"/>
    <x v="2"/>
    <d v="1899-12-30T12:44:33"/>
    <x v="3"/>
    <n v="1"/>
    <x v="0"/>
    <x v="2"/>
    <s v="Jiban"/>
    <s v="LPZ113*1 LPZ181*4 LPZ005*1"/>
    <x v="822"/>
    <x v="0"/>
    <s v="kalita.jiban@gmail.com"/>
    <s v="-"/>
    <s v="Test"/>
  </r>
  <r>
    <n v="2300"/>
    <s v="SADDATOA201709298767"/>
    <s v="59cd0b49a82ba5.26507979"/>
    <x v="0"/>
    <d v="2017-09-29T00:00:00"/>
    <x v="0"/>
    <x v="0"/>
    <x v="0"/>
    <s v="29"/>
    <x v="2"/>
    <d v="1899-12-30T20:32:05"/>
    <x v="0"/>
    <n v="1"/>
    <x v="0"/>
    <x v="2"/>
    <s v="Jiban"/>
    <s v="TOA111*1"/>
    <x v="3"/>
    <x v="0"/>
    <s v="kalita.jiban@gmail.com"/>
    <s v="-"/>
    <s v="Test"/>
  </r>
  <r>
    <n v="3851"/>
    <s v="SADDATOA201710298673"/>
    <s v="1443800055673804"/>
    <x v="0"/>
    <d v="2017-10-29T00:00:00"/>
    <x v="1"/>
    <x v="1"/>
    <x v="1"/>
    <s v="29"/>
    <x v="2"/>
    <d v="1899-12-30T19:38:33"/>
    <x v="0"/>
    <n v="1"/>
    <x v="0"/>
    <x v="2"/>
    <s v="Akshay Mandwale"/>
    <s v="TOA071*1 TOA154*4"/>
    <x v="163"/>
    <x v="0"/>
    <s v="akshay.mandwale@gmail.com"/>
    <s v="-"/>
    <s v="Test"/>
  </r>
  <r>
    <n v="3862"/>
    <s v="SADDATOA201710297122"/>
    <s v="59eb78433bfac1.89663908"/>
    <x v="0"/>
    <d v="2017-10-29T00:00:00"/>
    <x v="1"/>
    <x v="1"/>
    <x v="1"/>
    <s v="29"/>
    <x v="2"/>
    <d v="1899-12-30T20:13:39"/>
    <x v="0"/>
    <n v="1"/>
    <x v="0"/>
    <x v="2"/>
    <s v="Bhagirath"/>
    <s v="TOA071*1 TOA156*3"/>
    <x v="60"/>
    <x v="0"/>
    <s v="ripple016c@gmail.com"/>
    <s v="-"/>
    <s v="Test"/>
  </r>
  <r>
    <n v="3867"/>
    <s v="SADDATOA201710295603"/>
    <s v="59eb78433bfac1.89663908"/>
    <x v="0"/>
    <d v="2017-10-29T00:00:00"/>
    <x v="1"/>
    <x v="1"/>
    <x v="1"/>
    <s v="29"/>
    <x v="2"/>
    <d v="1899-12-30T20:33:09"/>
    <x v="0"/>
    <n v="1"/>
    <x v="0"/>
    <x v="2"/>
    <s v="Bhagirath"/>
    <s v="TOA071*1 TOA156*3"/>
    <x v="60"/>
    <x v="0"/>
    <s v="ripple016c@gmail.com"/>
    <s v="-"/>
    <s v="Test"/>
  </r>
  <r>
    <n v="3870"/>
    <s v="SADDATOA201710291248"/>
    <s v="59a068de1e6471.13625619"/>
    <x v="0"/>
    <d v="2017-10-29T00:00:00"/>
    <x v="1"/>
    <x v="1"/>
    <x v="1"/>
    <s v="29"/>
    <x v="2"/>
    <d v="1899-12-30T20:38:12"/>
    <x v="0"/>
    <n v="1"/>
    <x v="0"/>
    <x v="2"/>
    <s v="Ritwik"/>
    <s v="TOA120*1"/>
    <x v="41"/>
    <x v="0"/>
    <s v="ritwiks1996@gmail.com"/>
    <s v="-"/>
    <s v="Test"/>
  </r>
  <r>
    <n v="6134"/>
    <s v="SADDAGSK201711295239"/>
    <s v="1893423414317752"/>
    <x v="0"/>
    <d v="2017-11-29T00:00:00"/>
    <x v="2"/>
    <x v="2"/>
    <x v="0"/>
    <s v="29"/>
    <x v="2"/>
    <d v="1899-12-30T00:32:56"/>
    <x v="8"/>
    <n v="1"/>
    <x v="0"/>
    <x v="2"/>
    <s v="Thanaram Choudhary"/>
    <s v="GSK70*3"/>
    <x v="62"/>
    <x v="0"/>
    <s v="thanaramchoudhary348@gmail.com"/>
    <s v="-"/>
    <s v="Test"/>
  </r>
  <r>
    <n v="6180"/>
    <s v="SADDARDB201711295494"/>
    <s v="59b015386ea457.12225532"/>
    <x v="0"/>
    <d v="2017-11-29T00:00:00"/>
    <x v="2"/>
    <x v="2"/>
    <x v="0"/>
    <s v="29"/>
    <x v="2"/>
    <d v="1899-12-30T22:59:32"/>
    <x v="1"/>
    <n v="1"/>
    <x v="0"/>
    <x v="2"/>
    <s v="NK Singh"/>
    <s v="RDB119*1 RDB189*4"/>
    <x v="103"/>
    <x v="0"/>
    <s v="navyakirti.singh@gmail.com"/>
    <s v="-"/>
    <s v="Test"/>
  </r>
  <r>
    <n v="2291"/>
    <s v="SADDARDB201709294541"/>
    <s v="59ce4ccc195531.97910747"/>
    <x v="0"/>
    <d v="2017-09-29T00:00:00"/>
    <x v="0"/>
    <x v="0"/>
    <x v="0"/>
    <s v="29"/>
    <x v="2"/>
    <d v="1899-12-30T19:23:59"/>
    <x v="1"/>
    <n v="1"/>
    <x v="0"/>
    <x v="2"/>
    <s v="Vikalp Mishra"/>
    <s v="RDB124*1 RDB074*1 RDB174*9"/>
    <x v="229"/>
    <x v="0"/>
    <s v="vikalp9045@gmail.com"/>
    <s v="-"/>
    <s v="Test"/>
  </r>
  <r>
    <n v="3849"/>
    <s v="SADDACPA201710299563"/>
    <s v="59d9f482652174.20190366"/>
    <x v="0"/>
    <d v="2017-10-29T00:00:00"/>
    <x v="1"/>
    <x v="1"/>
    <x v="1"/>
    <s v="29"/>
    <x v="2"/>
    <d v="1899-12-30T19:25:10"/>
    <x v="12"/>
    <n v="1"/>
    <x v="1"/>
    <x v="3"/>
    <s v="pratiksha singh"/>
    <s v="CPA041*1"/>
    <x v="662"/>
    <x v="1"/>
    <s v="pratikshasinghraj1234@gmail.com"/>
    <s v="-"/>
    <s v="Test"/>
  </r>
  <r>
    <n v="2289"/>
    <s v="SADDACFT201709298545"/>
    <s v="59c7395eda98d2.13641754"/>
    <x v="0"/>
    <d v="2017-09-29T00:00:00"/>
    <x v="0"/>
    <x v="0"/>
    <x v="0"/>
    <s v="29"/>
    <x v="2"/>
    <d v="1899-12-30T18:43:43"/>
    <x v="14"/>
    <n v="1"/>
    <x v="1"/>
    <x v="3"/>
    <s v="akanksha sharma"/>
    <s v="CFT063*1"/>
    <x v="90"/>
    <x v="1"/>
    <s v="archiesharmambbs@gmail.com"/>
    <s v="-"/>
    <s v="Test"/>
  </r>
  <r>
    <n v="3860"/>
    <s v="SADDAGSK201710296905"/>
    <s v="59a0468d646bb8.64902385"/>
    <x v="0"/>
    <d v="2017-10-29T00:00:00"/>
    <x v="1"/>
    <x v="1"/>
    <x v="1"/>
    <s v="29"/>
    <x v="2"/>
    <d v="1899-12-30T20:06:38"/>
    <x v="8"/>
    <n v="1"/>
    <x v="0"/>
    <x v="4"/>
    <s v="Rajat Lathi"/>
    <s v="GSK09*1 GSK28*1"/>
    <x v="62"/>
    <x v="0"/>
    <s v="rajatlathi5@gmail.com"/>
    <s v="-"/>
    <s v="Test"/>
  </r>
  <r>
    <n v="3848"/>
    <s v="SADDABLS201710298995"/>
    <s v="1976803445923318"/>
    <x v="0"/>
    <d v="2017-10-29T00:00:00"/>
    <x v="1"/>
    <x v="1"/>
    <x v="1"/>
    <s v="29"/>
    <x v="2"/>
    <d v="1899-12-30T19:22:53"/>
    <x v="5"/>
    <n v="1"/>
    <x v="0"/>
    <x v="4"/>
    <s v="Rishiraj Borah"/>
    <s v="BLS58*2"/>
    <x v="76"/>
    <x v="0"/>
    <s v="borah.rishiraj007@gmail.com"/>
    <s v="-"/>
    <s v="Test"/>
  </r>
  <r>
    <n v="315"/>
    <s v="SADDAMOM201708291686"/>
    <s v="796985370462482"/>
    <x v="0"/>
    <d v="2017-08-29T00:00:00"/>
    <x v="6"/>
    <x v="4"/>
    <x v="0"/>
    <s v="29"/>
    <x v="2"/>
    <d v="1899-12-30T16:08:15"/>
    <x v="2"/>
    <n v="1"/>
    <x v="0"/>
    <x v="4"/>
    <s v="Ali Sabir"/>
    <s v="MOM034*6 MOM036*4 MOM053*1 MOM039*1"/>
    <x v="346"/>
    <x v="0"/>
    <s v="sabirali2560@gmail.com"/>
    <m/>
    <s v="Test"/>
  </r>
  <r>
    <n v="316"/>
    <s v="SADDAMOM201708292624"/>
    <s v="796985370462482"/>
    <x v="0"/>
    <d v="2017-08-29T00:00:00"/>
    <x v="6"/>
    <x v="4"/>
    <x v="0"/>
    <s v="29"/>
    <x v="2"/>
    <d v="1899-12-30T16:08:16"/>
    <x v="2"/>
    <n v="1"/>
    <x v="0"/>
    <x v="4"/>
    <s v="Ali Sabir"/>
    <s v="MOM034*6 MOM036*4 MOM053*1 MOM039*1"/>
    <x v="346"/>
    <x v="0"/>
    <s v="sabirali2560@gmail.com"/>
    <m/>
    <s v="Test"/>
  </r>
  <r>
    <n v="2290"/>
    <s v="SADDAGSK201709296594"/>
    <s v="192011424675143"/>
    <x v="0"/>
    <d v="2017-09-29T00:00:00"/>
    <x v="0"/>
    <x v="0"/>
    <x v="0"/>
    <s v="29"/>
    <x v="2"/>
    <d v="1899-12-30T19:06:36"/>
    <x v="8"/>
    <n v="1"/>
    <x v="0"/>
    <x v="4"/>
    <s v="Virendra Singh"/>
    <s v="GSK089*1 GSK026*1 GSK069*1"/>
    <x v="20"/>
    <x v="0"/>
    <s v="vkurre95@gmail.com"/>
    <s v="-"/>
    <s v="Test"/>
  </r>
  <r>
    <n v="2319"/>
    <s v="SADDARDB201709299255"/>
    <s v="1659624690779220"/>
    <x v="1"/>
    <d v="2017-09-29T00:00:00"/>
    <x v="0"/>
    <x v="0"/>
    <x v="0"/>
    <s v="29"/>
    <x v="2"/>
    <d v="1899-12-30T22:09:43"/>
    <x v="1"/>
    <n v="1"/>
    <x v="0"/>
    <x v="4"/>
    <s v="Sachin N Suresh"/>
    <s v="RDB016*1 RDB176*4"/>
    <x v="823"/>
    <x v="0"/>
    <s v="sachinrokztheworld@gmail.com"/>
    <s v="-"/>
    <s v="Test"/>
  </r>
  <r>
    <n v="3844"/>
    <s v="SADDARDB201710297602"/>
    <s v="1440210946086637"/>
    <x v="0"/>
    <d v="2017-10-29T00:00:00"/>
    <x v="1"/>
    <x v="1"/>
    <x v="1"/>
    <s v="29"/>
    <x v="2"/>
    <d v="1899-12-30T18:13:41"/>
    <x v="1"/>
    <n v="1"/>
    <x v="0"/>
    <x v="4"/>
    <s v="Mayank Choudhary"/>
    <s v="RDB126*1"/>
    <x v="57"/>
    <x v="0"/>
    <s v="mayankchoudhary76@gmail.com"/>
    <s v="-"/>
    <s v="Test"/>
  </r>
  <r>
    <n v="3850"/>
    <s v="SADDAMOM201710297376"/>
    <s v="124544461585471"/>
    <x v="0"/>
    <d v="2017-10-29T00:00:00"/>
    <x v="1"/>
    <x v="1"/>
    <x v="1"/>
    <s v="29"/>
    <x v="2"/>
    <d v="1899-12-30T19:35:35"/>
    <x v="2"/>
    <n v="1"/>
    <x v="0"/>
    <x v="4"/>
    <s v="Sahil Kumar"/>
    <s v="MOM037*1 MOM036*7 MOM046*1"/>
    <x v="514"/>
    <x v="0"/>
    <s v="Sk7869067@gmail.com"/>
    <s v="-"/>
    <s v="Test"/>
  </r>
  <r>
    <n v="3854"/>
    <s v="SADDACBT201710292898"/>
    <s v="59a0fa1a4a73f1.07800844"/>
    <x v="0"/>
    <d v="2017-10-29T00:00:00"/>
    <x v="1"/>
    <x v="1"/>
    <x v="1"/>
    <s v="29"/>
    <x v="2"/>
    <d v="1899-12-30T19:52:59"/>
    <x v="4"/>
    <n v="1"/>
    <x v="0"/>
    <x v="4"/>
    <s v="Ray Apoorva"/>
    <s v="CBT053*1"/>
    <x v="114"/>
    <x v="0"/>
    <s v="rayapoorva20@gmail.com"/>
    <s v="-"/>
    <s v="Test"/>
  </r>
  <r>
    <n v="3858"/>
    <s v="SADDACFF201710296275"/>
    <s v="1944053942586187"/>
    <x v="0"/>
    <d v="2017-10-29T00:00:00"/>
    <x v="1"/>
    <x v="1"/>
    <x v="1"/>
    <s v="29"/>
    <x v="2"/>
    <d v="1899-12-30T20:01:13"/>
    <x v="6"/>
    <n v="1"/>
    <x v="0"/>
    <x v="4"/>
    <s v="Rishabh Baranwal"/>
    <s v="CFF20*1 CFF10*1 CFF16*2"/>
    <x v="226"/>
    <x v="0"/>
    <s v="rishabhbaranwal420@gmail.com"/>
    <s v="-"/>
    <s v="Test"/>
  </r>
  <r>
    <n v="3859"/>
    <s v="SADDARDB201710298091"/>
    <s v="59a33607c4c553.25780786"/>
    <x v="0"/>
    <d v="2017-10-29T00:00:00"/>
    <x v="1"/>
    <x v="1"/>
    <x v="1"/>
    <s v="29"/>
    <x v="2"/>
    <d v="1899-12-30T20:02:03"/>
    <x v="1"/>
    <n v="1"/>
    <x v="0"/>
    <x v="4"/>
    <s v="Aditya Sen"/>
    <s v="RDB065*1 RDB058*1"/>
    <x v="221"/>
    <x v="0"/>
    <s v="adityasen9519@gmail.com"/>
    <s v="-"/>
    <s v="Test"/>
  </r>
  <r>
    <n v="3865"/>
    <s v="SADDAMOM201710297222"/>
    <s v="59c53b4171f480.15839910"/>
    <x v="0"/>
    <d v="2017-10-29T00:00:00"/>
    <x v="1"/>
    <x v="1"/>
    <x v="1"/>
    <s v="29"/>
    <x v="2"/>
    <d v="1899-12-30T20:26:34"/>
    <x v="2"/>
    <n v="1"/>
    <x v="0"/>
    <x v="4"/>
    <s v="pushpendra"/>
    <s v="MOM052*1 MOM053*1 MOM036*13"/>
    <x v="824"/>
    <x v="0"/>
    <s v="kumar.pushpendra990@gmail.com"/>
    <s v="-"/>
    <s v="Test"/>
  </r>
  <r>
    <n v="3877"/>
    <s v="SADDAGSK201710299167"/>
    <s v="59f429cf134751.14958831"/>
    <x v="0"/>
    <d v="2017-10-29T00:00:00"/>
    <x v="1"/>
    <x v="1"/>
    <x v="1"/>
    <s v="29"/>
    <x v="2"/>
    <d v="1899-12-30T20:50:43"/>
    <x v="8"/>
    <n v="1"/>
    <x v="0"/>
    <x v="4"/>
    <s v="Tanmay Budholia"/>
    <s v="GSK42*1"/>
    <x v="62"/>
    <x v="0"/>
    <s v="tanmaybudholia@gmail.com"/>
    <s v="-"/>
    <s v="Test"/>
  </r>
  <r>
    <n v="3878"/>
    <s v="SADDALPZ201710291798"/>
    <s v="10203661941225167"/>
    <x v="0"/>
    <d v="2017-10-29T00:00:00"/>
    <x v="1"/>
    <x v="1"/>
    <x v="1"/>
    <s v="29"/>
    <x v="2"/>
    <d v="1899-12-30T20:50:58"/>
    <x v="3"/>
    <n v="1"/>
    <x v="0"/>
    <x v="4"/>
    <s v="Shirshendu Layek"/>
    <s v="LPZ231*1 LPZ059*2"/>
    <x v="64"/>
    <x v="0"/>
    <s v="shirso.it7@gmail.com"/>
    <s v="-"/>
    <s v="Test"/>
  </r>
  <r>
    <n v="3886"/>
    <s v="SADDACFF201710299639"/>
    <s v="728358500706380"/>
    <x v="0"/>
    <d v="2017-10-29T00:00:00"/>
    <x v="1"/>
    <x v="1"/>
    <x v="1"/>
    <s v="29"/>
    <x v="2"/>
    <d v="1899-12-30T21:35:36"/>
    <x v="6"/>
    <n v="1"/>
    <x v="0"/>
    <x v="4"/>
    <s v="Akshay Mor"/>
    <s v="CFF47*6"/>
    <x v="80"/>
    <x v="0"/>
    <s v="akshaymor8287@gmail.com"/>
    <s v="-"/>
    <s v="Test"/>
  </r>
  <r>
    <n v="6139"/>
    <s v="SADDARDB201711297284"/>
    <s v="753564858177059"/>
    <x v="0"/>
    <d v="2017-11-29T00:00:00"/>
    <x v="2"/>
    <x v="2"/>
    <x v="0"/>
    <s v="29"/>
    <x v="2"/>
    <d v="1899-12-30T11:56:42"/>
    <x v="1"/>
    <n v="1"/>
    <x v="0"/>
    <x v="4"/>
    <s v="Sohail Khan"/>
    <s v="RDB151*1 RDB190*3"/>
    <x v="65"/>
    <x v="0"/>
    <s v="2013khansohail@gmail.com"/>
    <s v="-"/>
    <s v="Test"/>
  </r>
  <r>
    <n v="6156"/>
    <s v="SADDACFF201711292931"/>
    <s v="5a1ebe10142b17.44818236"/>
    <x v="0"/>
    <d v="2017-11-29T00:00:00"/>
    <x v="2"/>
    <x v="2"/>
    <x v="0"/>
    <s v="29"/>
    <x v="2"/>
    <d v="1899-12-30T19:50:09"/>
    <x v="6"/>
    <n v="1"/>
    <x v="0"/>
    <x v="4"/>
    <s v="prudhvi sagar"/>
    <s v="CFF10*1 CFF11*1 CFF12*1 CFF14*2 CFF16*4 CFF17*2 CFF15*2"/>
    <x v="825"/>
    <x v="0"/>
    <s v="prudhvism0728@gmail.com"/>
    <s v="-"/>
    <s v="Test"/>
  </r>
  <r>
    <n v="6157"/>
    <s v="SADDARDB201711296395"/>
    <s v="5a1ebe10142b17.44818236"/>
    <x v="0"/>
    <d v="2017-11-29T00:00:00"/>
    <x v="2"/>
    <x v="2"/>
    <x v="0"/>
    <s v="29"/>
    <x v="2"/>
    <d v="1899-12-30T19:51:44"/>
    <x v="1"/>
    <n v="1"/>
    <x v="0"/>
    <x v="4"/>
    <s v="prudhvi sagar"/>
    <s v="RDB040*1"/>
    <x v="20"/>
    <x v="0"/>
    <s v="prudhvism0728@gmail.com"/>
    <s v="-"/>
    <s v="Test"/>
  </r>
  <r>
    <n v="6158"/>
    <s v="SADDACFF201711299184"/>
    <s v="1388213731291171"/>
    <x v="0"/>
    <d v="2017-11-29T00:00:00"/>
    <x v="2"/>
    <x v="2"/>
    <x v="0"/>
    <s v="29"/>
    <x v="2"/>
    <d v="1899-12-30T19:54:35"/>
    <x v="6"/>
    <n v="1"/>
    <x v="0"/>
    <x v="4"/>
    <s v="Sourav Jana"/>
    <s v="CFF63*1 CFF72*1"/>
    <x v="308"/>
    <x v="0"/>
    <s v="sourav123jana@gmail.com"/>
    <s v="-"/>
    <s v="Test"/>
  </r>
  <r>
    <n v="6164"/>
    <s v="SADDAMOM201711299475"/>
    <s v="10203661941225167"/>
    <x v="0"/>
    <d v="2017-11-29T00:00:00"/>
    <x v="2"/>
    <x v="2"/>
    <x v="0"/>
    <s v="29"/>
    <x v="2"/>
    <d v="1899-12-30T20:44:47"/>
    <x v="2"/>
    <n v="1"/>
    <x v="0"/>
    <x v="4"/>
    <s v="Shirshendu Layek"/>
    <s v="MOM024*1 MOM067*1"/>
    <x v="47"/>
    <x v="0"/>
    <s v="shirso.it7@gmail.com"/>
    <s v="-"/>
    <s v="Test"/>
  </r>
  <r>
    <n v="6167"/>
    <s v="SADDATOA201711299313"/>
    <s v="5a1ebe10142b17.44818236"/>
    <x v="0"/>
    <d v="2017-11-29T00:00:00"/>
    <x v="2"/>
    <x v="2"/>
    <x v="0"/>
    <s v="29"/>
    <x v="2"/>
    <d v="1899-12-30T20:57:50"/>
    <x v="0"/>
    <n v="1"/>
    <x v="0"/>
    <x v="4"/>
    <s v="prudhvi sagar"/>
    <s v="TOA129*2"/>
    <x v="223"/>
    <x v="0"/>
    <s v="prudhvism0728@gmail.com"/>
    <s v="-"/>
    <s v="Test"/>
  </r>
  <r>
    <n v="6171"/>
    <s v="SADDATWH201711299702"/>
    <s v="5a0db6721911a2.59848307"/>
    <x v="0"/>
    <d v="2017-11-29T00:00:00"/>
    <x v="2"/>
    <x v="2"/>
    <x v="0"/>
    <s v="29"/>
    <x v="2"/>
    <d v="1899-12-30T21:39:52"/>
    <x v="7"/>
    <n v="1"/>
    <x v="0"/>
    <x v="4"/>
    <s v="priyam"/>
    <s v="TWH14*2"/>
    <x v="145"/>
    <x v="0"/>
    <s v="rishiraj26390@gmail.com"/>
    <s v="-"/>
    <s v="Test"/>
  </r>
  <r>
    <n v="6176"/>
    <s v="SADDABKB201711292987"/>
    <s v="192011424675143"/>
    <x v="1"/>
    <d v="2017-11-29T00:00:00"/>
    <x v="2"/>
    <x v="2"/>
    <x v="0"/>
    <s v="29"/>
    <x v="2"/>
    <d v="1899-12-30T22:18:22"/>
    <x v="17"/>
    <n v="1"/>
    <x v="0"/>
    <x v="4"/>
    <s v="Virendra Singh"/>
    <s v="BKB229*2"/>
    <x v="162"/>
    <x v="0"/>
    <s v="vkurre95@gmail.com"/>
    <s v="-"/>
    <s v="Test"/>
  </r>
  <r>
    <n v="6177"/>
    <s v="SADDACFF201711296442"/>
    <s v="5a18392de5e7b6.52484672"/>
    <x v="0"/>
    <d v="2017-11-29T00:00:00"/>
    <x v="2"/>
    <x v="2"/>
    <x v="0"/>
    <s v="29"/>
    <x v="2"/>
    <d v="1899-12-30T22:20:27"/>
    <x v="6"/>
    <n v="1"/>
    <x v="0"/>
    <x v="4"/>
    <s v="Tarun kumar"/>
    <s v="CFF67*2 CFF63*1 CFF45*1 CFF71*16 CFF14*1"/>
    <x v="826"/>
    <x v="0"/>
    <s v="kumartarun990@gmail.com"/>
    <s v="-"/>
    <s v="Test"/>
  </r>
  <r>
    <n v="289"/>
    <s v="SADDATOA201708291355"/>
    <s v="1659569110754291"/>
    <x v="0"/>
    <d v="2017-08-29T00:00:00"/>
    <x v="6"/>
    <x v="4"/>
    <x v="0"/>
    <s v="29"/>
    <x v="2"/>
    <d v="1899-12-30T07:02:18"/>
    <x v="0"/>
    <n v="1"/>
    <x v="0"/>
    <x v="4"/>
    <s v="Rahul"/>
    <s v="TOA118*1"/>
    <x v="308"/>
    <x v="0"/>
    <s v="lucky.prison001@gmail.com"/>
    <m/>
    <s v="Test"/>
  </r>
  <r>
    <n v="290"/>
    <s v="SADDATOA201708292360"/>
    <s v="1659569110754291"/>
    <x v="0"/>
    <d v="2017-08-29T00:00:00"/>
    <x v="6"/>
    <x v="4"/>
    <x v="0"/>
    <s v="29"/>
    <x v="2"/>
    <d v="1899-12-30T07:02:21"/>
    <x v="0"/>
    <n v="1"/>
    <x v="0"/>
    <x v="4"/>
    <s v="Rahul"/>
    <s v="TOA118*1"/>
    <x v="308"/>
    <x v="0"/>
    <s v="lucky.prison001@gmail.com"/>
    <m/>
    <s v="Test"/>
  </r>
  <r>
    <n v="3855"/>
    <s v="SADDAGSK201710295080"/>
    <s v="1451689271618860"/>
    <x v="0"/>
    <d v="2017-10-29T00:00:00"/>
    <x v="1"/>
    <x v="1"/>
    <x v="1"/>
    <s v="29"/>
    <x v="2"/>
    <d v="1899-12-30T19:54:23"/>
    <x v="8"/>
    <n v="1"/>
    <x v="0"/>
    <x v="4"/>
    <s v="Chandresh Singh"/>
    <s v="GSK44*1 GSK43*1"/>
    <x v="127"/>
    <x v="0"/>
    <s v="chandresh24singh@gmail.com"/>
    <s v="-"/>
    <s v="Test"/>
  </r>
  <r>
    <n v="3881"/>
    <s v="SADDARDB201710293418"/>
    <s v="59a008c6c569e5.37372151"/>
    <x v="0"/>
    <d v="2017-10-29T00:00:00"/>
    <x v="1"/>
    <x v="1"/>
    <x v="1"/>
    <s v="29"/>
    <x v="2"/>
    <d v="1899-12-30T21:05:00"/>
    <x v="1"/>
    <n v="1"/>
    <x v="0"/>
    <x v="4"/>
    <s v="Abhishek Chauhan"/>
    <s v="RDB074*1 RDB175*4 RDB177*2"/>
    <x v="80"/>
    <x v="0"/>
    <s v="rkmabhi@gmail.com"/>
    <s v="-"/>
    <s v="Test"/>
  </r>
  <r>
    <n v="3856"/>
    <s v="SADDAMOM201710296288"/>
    <s v="288102318363203"/>
    <x v="0"/>
    <d v="2017-10-29T00:00:00"/>
    <x v="1"/>
    <x v="1"/>
    <x v="1"/>
    <s v="29"/>
    <x v="2"/>
    <d v="1899-12-30T19:56:31"/>
    <x v="2"/>
    <n v="1"/>
    <x v="0"/>
    <x v="4"/>
    <s v="Debadatta Pradhan"/>
    <s v="MOM038*2"/>
    <x v="7"/>
    <x v="0"/>
    <s v="debuphysics2014@gmail.com"/>
    <s v="-"/>
    <s v="Test"/>
  </r>
  <r>
    <n v="6181"/>
    <s v="SADDAGSK201711291870"/>
    <s v="1481053071987695"/>
    <x v="0"/>
    <d v="2017-11-29T00:00:00"/>
    <x v="2"/>
    <x v="2"/>
    <x v="0"/>
    <s v="29"/>
    <x v="2"/>
    <d v="1899-12-30T23:02:52"/>
    <x v="8"/>
    <n v="1"/>
    <x v="0"/>
    <x v="4"/>
    <s v="Shubham Sonkar"/>
    <s v="GSK14*1"/>
    <x v="71"/>
    <x v="0"/>
    <s v="sonkarshubham555@gmail.com"/>
    <s v="-"/>
    <s v="Test"/>
  </r>
  <r>
    <n v="3852"/>
    <s v="SADDAMOM201710292398"/>
    <s v="1500915929990520"/>
    <x v="0"/>
    <d v="2017-10-29T00:00:00"/>
    <x v="1"/>
    <x v="1"/>
    <x v="1"/>
    <s v="29"/>
    <x v="2"/>
    <d v="1899-12-30T19:45:55"/>
    <x v="2"/>
    <n v="1"/>
    <x v="0"/>
    <x v="4"/>
    <s v="Sumitra Saksham"/>
    <s v="MOM053*1 MOM036*8"/>
    <x v="105"/>
    <x v="0"/>
    <s v="sumitra19jha@gmail.com"/>
    <s v="-"/>
    <s v="Test"/>
  </r>
  <r>
    <n v="297"/>
    <s v="SADDAMOM201708299359"/>
    <s v="59a317b2725bb7.78854873"/>
    <x v="0"/>
    <d v="2017-08-29T00:00:00"/>
    <x v="6"/>
    <x v="4"/>
    <x v="0"/>
    <s v="29"/>
    <x v="2"/>
    <d v="1899-12-30T12:38:47"/>
    <x v="2"/>
    <n v="1"/>
    <x v="0"/>
    <x v="4"/>
    <s v="Suman"/>
    <s v="MOM014*1 MOM027*1"/>
    <x v="90"/>
    <x v="0"/>
    <s v="ysuman787@gmail.com"/>
    <m/>
    <s v="Test"/>
  </r>
  <r>
    <n v="3873"/>
    <s v="SADDARDB201710291804"/>
    <s v="1957406621170742"/>
    <x v="0"/>
    <d v="2017-10-29T00:00:00"/>
    <x v="1"/>
    <x v="1"/>
    <x v="1"/>
    <s v="29"/>
    <x v="2"/>
    <d v="1899-12-30T20:45:53"/>
    <x v="1"/>
    <n v="1"/>
    <x v="0"/>
    <x v="4"/>
    <s v="Sk Hadiya"/>
    <s v="RDB056*1 RDB115*1 RDB123*1 RDB175*10 RDB005*1"/>
    <x v="406"/>
    <x v="0"/>
    <s v="shubham.hadiya13@gmail.com"/>
    <s v="-"/>
    <s v="Test"/>
  </r>
  <r>
    <n v="342"/>
    <s v="SADDAGSK201708291547"/>
    <s v="1482396531843295"/>
    <x v="0"/>
    <d v="2017-08-29T00:00:00"/>
    <x v="6"/>
    <x v="4"/>
    <x v="0"/>
    <s v="29"/>
    <x v="2"/>
    <d v="1899-12-30T17:50:55"/>
    <x v="8"/>
    <n v="1"/>
    <x v="0"/>
    <x v="4"/>
    <s v="Vikas Ojha"/>
    <s v="GSK081*1"/>
    <x v="3"/>
    <x v="0"/>
    <s v="Sagarojha99@gmail.com"/>
    <m/>
    <s v="Test"/>
  </r>
  <r>
    <n v="343"/>
    <s v="SADDAGSK201708297013"/>
    <s v="1482396531843295"/>
    <x v="0"/>
    <d v="2017-08-29T00:00:00"/>
    <x v="6"/>
    <x v="4"/>
    <x v="0"/>
    <s v="29"/>
    <x v="2"/>
    <d v="1899-12-30T17:50:57"/>
    <x v="8"/>
    <n v="1"/>
    <x v="0"/>
    <x v="4"/>
    <s v="Vikas Ojha"/>
    <s v="GSK081*1"/>
    <x v="3"/>
    <x v="0"/>
    <s v="Sagarojha99@gmail.com"/>
    <m/>
    <s v="Test"/>
  </r>
  <r>
    <n v="6169"/>
    <s v="SADDACFF201711296452"/>
    <s v="59e7608189cdc1.16092928"/>
    <x v="0"/>
    <d v="2017-11-29T00:00:00"/>
    <x v="2"/>
    <x v="2"/>
    <x v="0"/>
    <s v="29"/>
    <x v="2"/>
    <d v="1899-12-30T21:06:21"/>
    <x v="6"/>
    <n v="1"/>
    <x v="0"/>
    <x v="4"/>
    <s v="Anish kumar"/>
    <s v="CFF63*2"/>
    <x v="88"/>
    <x v="0"/>
    <s v="anish3332000@gmail.com"/>
    <s v="-"/>
    <s v="Test"/>
  </r>
  <r>
    <n v="6175"/>
    <s v="SADDACFF201711293209"/>
    <s v="5a0f38f5732fa3.01254032"/>
    <x v="0"/>
    <d v="2017-11-29T00:00:00"/>
    <x v="2"/>
    <x v="2"/>
    <x v="0"/>
    <s v="29"/>
    <x v="2"/>
    <d v="1899-12-30T22:15:56"/>
    <x v="6"/>
    <n v="1"/>
    <x v="0"/>
    <x v="4"/>
    <s v="Saurabh"/>
    <s v="CFF71*6 CFF31*1"/>
    <x v="827"/>
    <x v="0"/>
    <s v="saurabhdwivedi302@gmail.com"/>
    <s v="-"/>
    <s v="Test"/>
  </r>
  <r>
    <n v="3868"/>
    <s v="SADDABKB201710296421"/>
    <s v="1922230004709881"/>
    <x v="0"/>
    <d v="2017-10-29T00:00:00"/>
    <x v="1"/>
    <x v="1"/>
    <x v="1"/>
    <s v="29"/>
    <x v="2"/>
    <d v="1899-12-30T20:33:45"/>
    <x v="17"/>
    <n v="1"/>
    <x v="0"/>
    <x v="4"/>
    <s v="Nyom Phani"/>
    <s v="BKB226*5 BKB078*1 BKB047*1"/>
    <x v="599"/>
    <x v="0"/>
    <s v="nyomphani17@gmail.com"/>
    <s v="-"/>
    <s v="Test"/>
  </r>
  <r>
    <n v="3883"/>
    <s v="SADDALPZ201710297902"/>
    <s v="474221026287908"/>
    <x v="0"/>
    <d v="2017-10-29T00:00:00"/>
    <x v="1"/>
    <x v="1"/>
    <x v="1"/>
    <s v="29"/>
    <x v="2"/>
    <d v="1899-12-30T21:17:34"/>
    <x v="3"/>
    <n v="1"/>
    <x v="0"/>
    <x v="4"/>
    <s v="Prithvi Raj Santh"/>
    <s v="LPZ007*1 LPZ022*1"/>
    <x v="60"/>
    <x v="0"/>
    <s v="santh.prithviraj@gmail.com"/>
    <s v="-"/>
    <s v="Test"/>
  </r>
  <r>
    <n v="6172"/>
    <s v="SADDACFF201711295825"/>
    <s v="59c22d237fa5b3.58776896"/>
    <x v="0"/>
    <d v="2017-11-29T00:00:00"/>
    <x v="2"/>
    <x v="2"/>
    <x v="0"/>
    <s v="29"/>
    <x v="2"/>
    <d v="1899-12-30T21:46:35"/>
    <x v="6"/>
    <n v="1"/>
    <x v="0"/>
    <x v="4"/>
    <s v="Abhishek Kumar"/>
    <s v="CFF64*1 CFF12*1"/>
    <x v="92"/>
    <x v="0"/>
    <s v="ak4139809@gmail.com"/>
    <s v="-"/>
    <s v="Test"/>
  </r>
  <r>
    <n v="6153"/>
    <s v="SADDARDB201711296336"/>
    <s v="5a1ebaf6dc1935.18292016"/>
    <x v="1"/>
    <d v="2017-11-29T00:00:00"/>
    <x v="2"/>
    <x v="2"/>
    <x v="0"/>
    <s v="29"/>
    <x v="2"/>
    <d v="1899-12-30T19:28:36"/>
    <x v="1"/>
    <n v="1"/>
    <x v="0"/>
    <x v="4"/>
    <s v="Sumit"/>
    <s v="RDB103*1 RDB194*1 RDB096*1 RDB190*7 RDB042*1"/>
    <x v="828"/>
    <x v="0"/>
    <s v="staparia255@gmail.com"/>
    <s v="-"/>
    <s v="Test"/>
  </r>
  <r>
    <n v="3846"/>
    <s v="SADDARDB201710299375"/>
    <s v="1976803445923318"/>
    <x v="0"/>
    <d v="2017-10-29T00:00:00"/>
    <x v="1"/>
    <x v="1"/>
    <x v="1"/>
    <s v="29"/>
    <x v="2"/>
    <d v="1899-12-30T19:00:21"/>
    <x v="1"/>
    <n v="1"/>
    <x v="0"/>
    <x v="4"/>
    <s v="Rishiraj Borah"/>
    <s v="RDB175*10 RDB177*4 RDB129*1"/>
    <x v="829"/>
    <x v="0"/>
    <s v="borah.rishiraj007@gmail.com"/>
    <s v="-"/>
    <s v="Test"/>
  </r>
  <r>
    <n v="2284"/>
    <s v="SADDALPZ201709299675"/>
    <s v="1957737644511354"/>
    <x v="0"/>
    <d v="2017-09-29T00:00:00"/>
    <x v="0"/>
    <x v="0"/>
    <x v="0"/>
    <s v="29"/>
    <x v="2"/>
    <d v="1899-12-30T16:22:14"/>
    <x v="3"/>
    <n v="1"/>
    <x v="0"/>
    <x v="4"/>
    <s v="Harshawardhan More"/>
    <s v="LPZ226*1 LPZ227*1"/>
    <x v="64"/>
    <x v="0"/>
    <s v="Harshawardhanm@gmail.com"/>
    <s v="-"/>
    <s v="Test"/>
  </r>
  <r>
    <n v="3864"/>
    <s v="SADDALPZ201710298125"/>
    <s v="59a8fa8ad850c1.95827549"/>
    <x v="0"/>
    <d v="2017-10-29T00:00:00"/>
    <x v="1"/>
    <x v="1"/>
    <x v="1"/>
    <s v="29"/>
    <x v="2"/>
    <d v="1899-12-30T20:24:48"/>
    <x v="3"/>
    <n v="1"/>
    <x v="0"/>
    <x v="7"/>
    <s v="Shilpa raha"/>
    <s v="LPZ161*1"/>
    <x v="3"/>
    <x v="0"/>
    <s v="raha.shilpa@gmail.com"/>
    <s v="-"/>
    <s v="Test"/>
  </r>
  <r>
    <n v="3885"/>
    <s v="SADDAGSK201710291974"/>
    <s v="1492590864171254"/>
    <x v="0"/>
    <d v="2017-10-29T00:00:00"/>
    <x v="1"/>
    <x v="1"/>
    <x v="1"/>
    <s v="29"/>
    <x v="2"/>
    <d v="1899-12-30T21:29:05"/>
    <x v="8"/>
    <n v="1"/>
    <x v="0"/>
    <x v="7"/>
    <s v="Pooja Thakur"/>
    <s v="GSK07*2 GSK70*1"/>
    <x v="7"/>
    <x v="0"/>
    <s v="pthakur291995@gmail.com"/>
    <s v="-"/>
    <s v="Test"/>
  </r>
  <r>
    <n v="6136"/>
    <s v="SADDAGSK201711295817"/>
    <s v="59eeed272db517.32402304"/>
    <x v="0"/>
    <d v="2017-11-29T00:00:00"/>
    <x v="2"/>
    <x v="2"/>
    <x v="0"/>
    <s v="29"/>
    <x v="2"/>
    <d v="1899-12-30T01:38:54"/>
    <x v="8"/>
    <n v="1"/>
    <x v="0"/>
    <x v="7"/>
    <s v="priya rajak"/>
    <s v="GSK19*1 GSK15*1 GSK68*5"/>
    <x v="7"/>
    <x v="0"/>
    <s v="priyarajakprl@gmail.com"/>
    <s v="-"/>
    <s v="Test"/>
  </r>
  <r>
    <n v="6173"/>
    <s v="SADDATPZ201711296237"/>
    <s v="1539759186111094"/>
    <x v="0"/>
    <d v="2017-11-29T00:00:00"/>
    <x v="2"/>
    <x v="2"/>
    <x v="0"/>
    <s v="29"/>
    <x v="2"/>
    <d v="1899-12-30T21:48:23"/>
    <x v="23"/>
    <n v="1"/>
    <x v="0"/>
    <x v="8"/>
    <s v="Karun Samyal"/>
    <s v="TPZ058*2 TPZ029*1"/>
    <x v="82"/>
    <x v="2"/>
    <s v="karunsamyal@gmail.com"/>
    <s v="-"/>
    <s v="Test"/>
  </r>
  <r>
    <n v="3876"/>
    <s v="SADDARDB201710292033"/>
    <s v="1364960160267964"/>
    <x v="0"/>
    <d v="2017-10-29T00:00:00"/>
    <x v="1"/>
    <x v="1"/>
    <x v="1"/>
    <s v="29"/>
    <x v="2"/>
    <d v="1899-12-30T20:48:13"/>
    <x v="1"/>
    <n v="1"/>
    <x v="0"/>
    <x v="8"/>
    <s v="Jatin Varshney"/>
    <s v="RDB074*1 RDB064*1"/>
    <x v="252"/>
    <x v="0"/>
    <s v="jkviitian99@gmail.com"/>
    <s v="-"/>
    <s v="Test"/>
  </r>
  <r>
    <n v="2278"/>
    <s v="SADDACFT201709291967"/>
    <s v="1682977241775846"/>
    <x v="0"/>
    <d v="2017-09-29T00:00:00"/>
    <x v="0"/>
    <x v="0"/>
    <x v="0"/>
    <s v="29"/>
    <x v="2"/>
    <d v="1899-12-30T13:39:16"/>
    <x v="14"/>
    <n v="1"/>
    <x v="1"/>
    <x v="18"/>
    <s v="Rakesh Puri Goswami"/>
    <s v="CFT064*1"/>
    <x v="90"/>
    <x v="1"/>
    <s v="rocknroll279@gmail.com"/>
    <s v="-"/>
    <s v="Test"/>
  </r>
  <r>
    <n v="2280"/>
    <s v="SADDACFT201709296576"/>
    <s v="1682977241775846"/>
    <x v="0"/>
    <d v="2017-09-29T00:00:00"/>
    <x v="0"/>
    <x v="0"/>
    <x v="0"/>
    <s v="29"/>
    <x v="2"/>
    <d v="1899-12-30T14:02:51"/>
    <x v="14"/>
    <n v="1"/>
    <x v="1"/>
    <x v="18"/>
    <s v="Rakesh Puri Goswami"/>
    <s v="CFT064*1"/>
    <x v="90"/>
    <x v="1"/>
    <s v="rocknroll279@gmail.com"/>
    <s v="-"/>
    <s v="Test"/>
  </r>
  <r>
    <n v="6151"/>
    <s v="SADDAMOM201711295106"/>
    <s v="956594661146651"/>
    <x v="0"/>
    <d v="2017-11-29T00:00:00"/>
    <x v="2"/>
    <x v="2"/>
    <x v="0"/>
    <s v="29"/>
    <x v="2"/>
    <d v="1899-12-30T18:56:08"/>
    <x v="2"/>
    <n v="1"/>
    <x v="0"/>
    <x v="10"/>
    <s v="Twarita Bera"/>
    <s v="MOM037*1 MOM060*2 MOM036*1"/>
    <x v="12"/>
    <x v="0"/>
    <s v="twarita.bera@gmail.com"/>
    <s v="-"/>
    <s v="Test"/>
  </r>
  <r>
    <n v="292"/>
    <s v="SADDAMOM201708291713"/>
    <s v="599feca3109ee5.61999178"/>
    <x v="0"/>
    <d v="2017-08-29T00:00:00"/>
    <x v="6"/>
    <x v="4"/>
    <x v="0"/>
    <s v="29"/>
    <x v="2"/>
    <d v="1899-12-30T11:57:12"/>
    <x v="2"/>
    <n v="1"/>
    <x v="0"/>
    <x v="10"/>
    <s v="komal"/>
    <s v="MOM020*2 MOM018*1 MOM004*1 MOM014*1 MOM001*1"/>
    <x v="0"/>
    <x v="0"/>
    <s v="komelraturi@gmail.com"/>
    <m/>
    <s v="Test"/>
  </r>
  <r>
    <n v="293"/>
    <s v="SADDAMOM201708295675"/>
    <s v="599feca3109ee5.61999178"/>
    <x v="0"/>
    <d v="2017-08-29T00:00:00"/>
    <x v="6"/>
    <x v="4"/>
    <x v="0"/>
    <s v="29"/>
    <x v="2"/>
    <d v="1899-12-30T11:57:15"/>
    <x v="2"/>
    <n v="1"/>
    <x v="0"/>
    <x v="10"/>
    <s v="komal"/>
    <s v="MOM020*2 MOM018*1 MOM004*1 MOM014*1 MOM001*1"/>
    <x v="0"/>
    <x v="0"/>
    <s v="komelraturi@gmail.com"/>
    <m/>
    <s v="Test"/>
  </r>
  <r>
    <n v="314"/>
    <s v="SADDA201708297353"/>
    <s v="59a588fddde2f6.07836414"/>
    <x v="1"/>
    <d v="2017-08-29T00:00:00"/>
    <x v="6"/>
    <x v="4"/>
    <x v="0"/>
    <s v="29"/>
    <x v="2"/>
    <d v="1899-12-30T15:33:08"/>
    <x v="8"/>
    <n v="1"/>
    <x v="0"/>
    <x v="10"/>
    <s v="Rashmi Singh"/>
    <s v="GSK012*1 GSK087*1"/>
    <x v="3"/>
    <x v="0"/>
    <s v="sparsh@saddacampus.com"/>
    <m/>
    <s v="Test"/>
  </r>
  <r>
    <n v="344"/>
    <s v="SADDAGSK201708299372"/>
    <s v="1656281887729740"/>
    <x v="0"/>
    <d v="2017-08-29T00:00:00"/>
    <x v="6"/>
    <x v="4"/>
    <x v="0"/>
    <s v="29"/>
    <x v="2"/>
    <d v="1899-12-30T18:01:33"/>
    <x v="8"/>
    <n v="1"/>
    <x v="0"/>
    <x v="10"/>
    <s v="Divya Garg"/>
    <s v="GSK070*4"/>
    <x v="42"/>
    <x v="0"/>
    <s v="divyagarg12@gmail.com"/>
    <m/>
    <s v="Test"/>
  </r>
  <r>
    <n v="345"/>
    <s v="SADDAGSK201708296084"/>
    <s v="1656281887729740"/>
    <x v="0"/>
    <d v="2017-08-29T00:00:00"/>
    <x v="6"/>
    <x v="4"/>
    <x v="0"/>
    <s v="29"/>
    <x v="2"/>
    <d v="1899-12-30T18:01:35"/>
    <x v="8"/>
    <n v="1"/>
    <x v="0"/>
    <x v="10"/>
    <s v="Divya Garg"/>
    <s v="GSK070*4"/>
    <x v="42"/>
    <x v="0"/>
    <s v="divyagarg12@gmail.com"/>
    <m/>
    <s v="Test"/>
  </r>
  <r>
    <n v="2301"/>
    <s v="SADDALPZ201709292150"/>
    <s v="59ce5ce333e3f8.66733463"/>
    <x v="0"/>
    <d v="2017-09-29T00:00:00"/>
    <x v="0"/>
    <x v="0"/>
    <x v="0"/>
    <s v="29"/>
    <x v="2"/>
    <d v="1899-12-30T20:35:21"/>
    <x v="3"/>
    <n v="1"/>
    <x v="0"/>
    <x v="10"/>
    <s v="Vedangi"/>
    <s v="LPZ002*2 LPZ003*1"/>
    <x v="54"/>
    <x v="0"/>
    <s v="Vedangimukadam14@gmail.com"/>
    <s v="-"/>
    <s v="Test"/>
  </r>
  <r>
    <n v="2325"/>
    <s v="SADDARDB201709295164"/>
    <s v="59ce5ce333e3f8.66733463"/>
    <x v="0"/>
    <d v="2017-09-29T00:00:00"/>
    <x v="0"/>
    <x v="0"/>
    <x v="0"/>
    <s v="29"/>
    <x v="2"/>
    <d v="1899-12-30T23:00:41"/>
    <x v="1"/>
    <n v="1"/>
    <x v="0"/>
    <x v="10"/>
    <s v="Vedangi"/>
    <s v="RDB198*1 RDB214*1 RDB210*2"/>
    <x v="193"/>
    <x v="0"/>
    <s v="Vedangimukadam14@gmail.com"/>
    <s v="-"/>
    <s v="Test"/>
  </r>
  <r>
    <n v="2326"/>
    <s v="SADDARDB201709294600"/>
    <s v="59ce5ce333e3f8.66733463"/>
    <x v="0"/>
    <d v="2017-09-29T00:00:00"/>
    <x v="0"/>
    <x v="0"/>
    <x v="0"/>
    <s v="29"/>
    <x v="2"/>
    <d v="1899-12-30T23:15:57"/>
    <x v="1"/>
    <n v="1"/>
    <x v="0"/>
    <x v="10"/>
    <s v="Vedangi"/>
    <s v="RDB210*3"/>
    <x v="47"/>
    <x v="0"/>
    <s v="Vedangimukadam14@gmail.com"/>
    <s v="-"/>
    <s v="Test"/>
  </r>
  <r>
    <n v="3839"/>
    <s v="SADDALPZ201710299604"/>
    <s v="1578001642265325"/>
    <x v="1"/>
    <d v="2017-10-29T00:00:00"/>
    <x v="1"/>
    <x v="1"/>
    <x v="1"/>
    <s v="29"/>
    <x v="2"/>
    <d v="1899-12-30T14:19:14"/>
    <x v="3"/>
    <n v="0"/>
    <x v="0"/>
    <x v="10"/>
    <s v="Eshita Khakharia"/>
    <s v="LPZ220*1 LPZ128*1"/>
    <x v="3"/>
    <x v="0"/>
    <s v="ekhakharia8@gmail.com"/>
    <s v="-"/>
    <s v="Test"/>
  </r>
  <r>
    <n v="3840"/>
    <s v="SADDALPZ201710297036"/>
    <s v="1578001642265325"/>
    <x v="0"/>
    <d v="2017-10-29T00:00:00"/>
    <x v="1"/>
    <x v="1"/>
    <x v="1"/>
    <s v="29"/>
    <x v="2"/>
    <d v="1899-12-30T14:20:46"/>
    <x v="3"/>
    <n v="1"/>
    <x v="0"/>
    <x v="10"/>
    <s v="Eshita Khakharia"/>
    <s v="LPZ220*1 LPZ128*1"/>
    <x v="3"/>
    <x v="0"/>
    <s v="ekhakharia8@gmail.com"/>
    <s v="-"/>
    <s v="Test"/>
  </r>
  <r>
    <n v="3887"/>
    <s v="SADDAGSK201710297566"/>
    <s v="59a2cb567eb1c2.87607813"/>
    <x v="0"/>
    <d v="2017-10-29T00:00:00"/>
    <x v="1"/>
    <x v="1"/>
    <x v="1"/>
    <s v="29"/>
    <x v="2"/>
    <d v="1899-12-30T21:41:05"/>
    <x v="8"/>
    <n v="1"/>
    <x v="0"/>
    <x v="10"/>
    <s v="Vidisha"/>
    <s v="GSK97*1 GSK70*2"/>
    <x v="103"/>
    <x v="0"/>
    <s v="vidishade1@gmail.com"/>
    <s v="-"/>
    <s v="Test"/>
  </r>
  <r>
    <n v="298"/>
    <s v="SADDAMOM201708298706"/>
    <s v="335198073592434"/>
    <x v="0"/>
    <d v="2017-08-29T00:00:00"/>
    <x v="6"/>
    <x v="4"/>
    <x v="0"/>
    <s v="29"/>
    <x v="2"/>
    <d v="1899-12-30T13:12:16"/>
    <x v="2"/>
    <n v="1"/>
    <x v="0"/>
    <x v="10"/>
    <s v="Neha Jha"/>
    <s v="MOM011*1 MOM013*1 MOM020*1"/>
    <x v="164"/>
    <x v="0"/>
    <s v="nehajha399@gmail.coz"/>
    <m/>
    <s v="Test"/>
  </r>
  <r>
    <n v="299"/>
    <s v="SADDAMOM201708298984"/>
    <s v="335198073592434"/>
    <x v="0"/>
    <d v="2017-08-29T00:00:00"/>
    <x v="6"/>
    <x v="4"/>
    <x v="0"/>
    <s v="29"/>
    <x v="2"/>
    <d v="1899-12-30T13:12:19"/>
    <x v="2"/>
    <n v="1"/>
    <x v="0"/>
    <x v="10"/>
    <s v="Neha Jha"/>
    <s v="MOM011*1 MOM013*1 MOM020*1"/>
    <x v="164"/>
    <x v="0"/>
    <s v="nehajha399@gmail.coz"/>
    <m/>
    <s v="Test"/>
  </r>
  <r>
    <n v="3869"/>
    <s v="SADDAMOM201710291263"/>
    <s v="1757638440973212"/>
    <x v="0"/>
    <d v="2017-10-29T00:00:00"/>
    <x v="1"/>
    <x v="1"/>
    <x v="1"/>
    <s v="29"/>
    <x v="2"/>
    <d v="1899-12-30T20:36:28"/>
    <x v="2"/>
    <n v="1"/>
    <x v="0"/>
    <x v="10"/>
    <s v="Vijay Idnani"/>
    <s v="MOM027*1 MOM023*1"/>
    <x v="3"/>
    <x v="0"/>
    <s v="jyotimit.sheoran95@gmail.com"/>
    <s v="-"/>
    <s v="Test"/>
  </r>
  <r>
    <n v="6140"/>
    <s v="SADDACFF201711299280"/>
    <s v="5a1c0800c24e62.91547558"/>
    <x v="0"/>
    <d v="2017-11-29T00:00:00"/>
    <x v="2"/>
    <x v="2"/>
    <x v="0"/>
    <s v="29"/>
    <x v="2"/>
    <d v="1899-12-30T12:07:21"/>
    <x v="6"/>
    <n v="1"/>
    <x v="0"/>
    <x v="10"/>
    <s v="rupsa"/>
    <s v="CFF23*1 CFF37*1"/>
    <x v="203"/>
    <x v="0"/>
    <s v="mitrarupsa28@gmail.com"/>
    <s v="-"/>
    <s v="Test"/>
  </r>
  <r>
    <n v="6147"/>
    <s v="SADDACFF201711296636"/>
    <s v="1136559546478015"/>
    <x v="0"/>
    <d v="2017-11-29T00:00:00"/>
    <x v="2"/>
    <x v="2"/>
    <x v="0"/>
    <s v="29"/>
    <x v="2"/>
    <d v="1899-12-30T15:34:14"/>
    <x v="6"/>
    <n v="1"/>
    <x v="0"/>
    <x v="10"/>
    <s v="Chinmoyee Sharma"/>
    <s v="CFF61*1 CFF53*1"/>
    <x v="203"/>
    <x v="0"/>
    <s v="sharmachinmoyee3@gmail.com"/>
    <s v="-"/>
    <s v="Test"/>
  </r>
  <r>
    <n v="6150"/>
    <s v="SADDAGSK201711296803"/>
    <s v="1518367908248453"/>
    <x v="1"/>
    <d v="2017-11-29T00:00:00"/>
    <x v="2"/>
    <x v="2"/>
    <x v="0"/>
    <s v="29"/>
    <x v="2"/>
    <d v="1899-12-30T18:13:48"/>
    <x v="8"/>
    <n v="0"/>
    <x v="0"/>
    <x v="10"/>
    <s v="Sakshi Vijay"/>
    <s v="GSK71*2"/>
    <x v="33"/>
    <x v="0"/>
    <s v="sakshi.iitdhn.ee@gmail.com"/>
    <s v="-"/>
    <s v="Test"/>
  </r>
  <r>
    <n v="3882"/>
    <s v="SADDAMOM201710297490"/>
    <s v="1718882418144609"/>
    <x v="0"/>
    <d v="2017-10-29T00:00:00"/>
    <x v="1"/>
    <x v="1"/>
    <x v="1"/>
    <s v="29"/>
    <x v="2"/>
    <d v="1899-12-30T21:15:49"/>
    <x v="2"/>
    <n v="1"/>
    <x v="0"/>
    <x v="10"/>
    <s v="Neha Sharma"/>
    <s v="MOM047*1 MOM057*1"/>
    <x v="42"/>
    <x v="0"/>
    <s v="geet.deole@gmail.com"/>
    <s v="-"/>
    <s v="Test"/>
  </r>
  <r>
    <n v="2305"/>
    <s v="SADDALPZ201709293458"/>
    <s v="755694664624095"/>
    <x v="0"/>
    <d v="2017-09-29T00:00:00"/>
    <x v="0"/>
    <x v="0"/>
    <x v="0"/>
    <s v="29"/>
    <x v="2"/>
    <d v="1899-12-30T20:44:27"/>
    <x v="3"/>
    <n v="1"/>
    <x v="0"/>
    <x v="10"/>
    <s v="Nikita Paliwal"/>
    <s v="LPZ183*4 LPZ148*1"/>
    <x v="762"/>
    <x v="0"/>
    <s v="nikita.paliwal.560@gmail.com"/>
    <s v="-"/>
    <s v="Test"/>
  </r>
  <r>
    <n v="2295"/>
    <s v="SADDALPZ201709291967"/>
    <s v="1503646959716558"/>
    <x v="0"/>
    <d v="2017-09-29T00:00:00"/>
    <x v="0"/>
    <x v="0"/>
    <x v="0"/>
    <s v="29"/>
    <x v="2"/>
    <d v="1899-12-30T19:38:44"/>
    <x v="3"/>
    <n v="1"/>
    <x v="0"/>
    <x v="11"/>
    <s v="Junaid Alam"/>
    <s v="LPZ216*1 LPZ005*1"/>
    <x v="54"/>
    <x v="0"/>
    <s v="zunaid024@gmail.com"/>
    <s v="-"/>
    <s v="Test"/>
  </r>
  <r>
    <n v="2286"/>
    <s v="SADDARDB201709298681"/>
    <s v="59ce1b88ec1346.04937622"/>
    <x v="1"/>
    <d v="2017-09-29T00:00:00"/>
    <x v="0"/>
    <x v="0"/>
    <x v="0"/>
    <s v="29"/>
    <x v="2"/>
    <d v="1899-12-30T16:48:32"/>
    <x v="1"/>
    <n v="1"/>
    <x v="0"/>
    <x v="11"/>
    <s v="Sonali Chaubey"/>
    <s v="RDB056*1 RDB160*1 RDB174*1"/>
    <x v="47"/>
    <x v="0"/>
    <s v="sonalichaubey8@gmail.com"/>
    <s v="-"/>
    <s v="Test"/>
  </r>
  <r>
    <n v="2287"/>
    <s v="SADDARDB201709295869"/>
    <s v="59ce1b88ec1346.04937622"/>
    <x v="1"/>
    <d v="2017-09-29T00:00:00"/>
    <x v="0"/>
    <x v="0"/>
    <x v="0"/>
    <s v="29"/>
    <x v="2"/>
    <d v="1899-12-30T17:13:49"/>
    <x v="1"/>
    <n v="1"/>
    <x v="0"/>
    <x v="11"/>
    <s v="Sonali Chaubey"/>
    <s v="RDB061*1 RDB040*1"/>
    <x v="184"/>
    <x v="0"/>
    <s v="sonalichaubey8@gmail.com"/>
    <s v="NotDelivered"/>
    <s v="Test"/>
  </r>
  <r>
    <n v="294"/>
    <s v="SADDAMOM201708291000"/>
    <s v="1482075498526479"/>
    <x v="0"/>
    <d v="2017-08-29T00:00:00"/>
    <x v="6"/>
    <x v="4"/>
    <x v="0"/>
    <s v="29"/>
    <x v="2"/>
    <d v="1899-12-30T12:03:07"/>
    <x v="2"/>
    <n v="1"/>
    <x v="0"/>
    <x v="11"/>
    <s v="Shubham Akash"/>
    <s v="MOM066*1"/>
    <x v="301"/>
    <x v="0"/>
    <s v="shubhamakash99@gmail.com"/>
    <m/>
    <s v="Test"/>
  </r>
  <r>
    <n v="295"/>
    <s v="SADDAMOM201708299345"/>
    <s v="1482075498526479"/>
    <x v="0"/>
    <d v="2017-08-29T00:00:00"/>
    <x v="6"/>
    <x v="4"/>
    <x v="0"/>
    <s v="29"/>
    <x v="2"/>
    <d v="1899-12-30T12:03:10"/>
    <x v="2"/>
    <n v="1"/>
    <x v="0"/>
    <x v="11"/>
    <s v="Shubham Akash"/>
    <s v="MOM066*1"/>
    <x v="301"/>
    <x v="0"/>
    <s v="shubhamakash99@gmail.com"/>
    <m/>
    <s v="Test"/>
  </r>
  <r>
    <n v="296"/>
    <s v="SADDAMOM201708295798"/>
    <s v="1482075498526479"/>
    <x v="0"/>
    <d v="2017-08-29T00:00:00"/>
    <x v="6"/>
    <x v="4"/>
    <x v="0"/>
    <s v="29"/>
    <x v="2"/>
    <d v="1899-12-30T12:03:24"/>
    <x v="2"/>
    <n v="1"/>
    <x v="0"/>
    <x v="11"/>
    <s v="Shubham Akash"/>
    <s v="MOM066*1"/>
    <x v="301"/>
    <x v="0"/>
    <s v="shubhamakash99@gmail.com"/>
    <m/>
    <s v="Test"/>
  </r>
  <r>
    <n v="2269"/>
    <s v="SADDATOA201709293520"/>
    <s v="709130282631547"/>
    <x v="0"/>
    <d v="2017-09-29T00:00:00"/>
    <x v="0"/>
    <x v="0"/>
    <x v="0"/>
    <s v="29"/>
    <x v="2"/>
    <d v="1899-12-30T11:15:10"/>
    <x v="0"/>
    <n v="1"/>
    <x v="0"/>
    <x v="11"/>
    <s v="Avinash Kumar Chaudhary"/>
    <s v="TOA156*5 TOA154*9 TOA066*1 TOA090*1"/>
    <x v="830"/>
    <x v="0"/>
    <s v="avinashchaudhary1796@gmail.com"/>
    <s v="-"/>
    <s v="Test"/>
  </r>
  <r>
    <n v="2270"/>
    <s v="SADDATOA201709299702"/>
    <s v="686481321558324"/>
    <x v="1"/>
    <d v="2017-09-29T00:00:00"/>
    <x v="0"/>
    <x v="0"/>
    <x v="0"/>
    <s v="29"/>
    <x v="2"/>
    <d v="1899-12-30T11:29:20"/>
    <x v="0"/>
    <n v="1"/>
    <x v="0"/>
    <x v="11"/>
    <s v="Shashank Babu"/>
    <s v="TOA120*1"/>
    <x v="41"/>
    <x v="0"/>
    <s v="shashank15babu@gmail.com"/>
    <s v="-"/>
    <s v="Test"/>
  </r>
  <r>
    <n v="2271"/>
    <s v="SADDALPZ201709296388"/>
    <s v="59c90c9c0ecd80.79443733"/>
    <x v="0"/>
    <d v="2017-09-29T00:00:00"/>
    <x v="0"/>
    <x v="0"/>
    <x v="0"/>
    <s v="29"/>
    <x v="2"/>
    <d v="1899-12-30T12:27:35"/>
    <x v="3"/>
    <n v="1"/>
    <x v="0"/>
    <x v="11"/>
    <s v="kunal"/>
    <s v="LPZ073*1 LPZ182*4"/>
    <x v="41"/>
    <x v="0"/>
    <s v="srikunal94@gmail.com"/>
    <s v="-"/>
    <s v="Test"/>
  </r>
  <r>
    <n v="2272"/>
    <s v="SADDATOA201709298209"/>
    <s v="1127559104041696"/>
    <x v="0"/>
    <d v="2017-09-29T00:00:00"/>
    <x v="0"/>
    <x v="0"/>
    <x v="0"/>
    <s v="29"/>
    <x v="2"/>
    <d v="1899-12-30T12:35:47"/>
    <x v="0"/>
    <n v="1"/>
    <x v="0"/>
    <x v="11"/>
    <s v="Avinash Kumar"/>
    <s v="TOA173*1"/>
    <x v="3"/>
    <x v="0"/>
    <s v="tipuavinashtipu@gmail.com"/>
    <s v="-"/>
    <s v="Test"/>
  </r>
  <r>
    <n v="2277"/>
    <s v="SADDACBT201709295599"/>
    <s v="1072059159596657"/>
    <x v="0"/>
    <d v="2017-09-29T00:00:00"/>
    <x v="0"/>
    <x v="0"/>
    <x v="0"/>
    <s v="29"/>
    <x v="2"/>
    <d v="1899-12-30T13:22:28"/>
    <x v="4"/>
    <n v="1"/>
    <x v="0"/>
    <x v="11"/>
    <s v="Yashaswi Sai"/>
    <s v="CBT051*1"/>
    <x v="141"/>
    <x v="0"/>
    <s v="yashaswisai97@gmail.com"/>
    <s v="-"/>
    <s v="Test"/>
  </r>
  <r>
    <n v="2283"/>
    <s v="SADDARDB201709294688"/>
    <s v="1778925002120941"/>
    <x v="0"/>
    <d v="2017-09-29T00:00:00"/>
    <x v="0"/>
    <x v="0"/>
    <x v="0"/>
    <s v="29"/>
    <x v="2"/>
    <d v="1899-12-30T15:06:50"/>
    <x v="1"/>
    <n v="1"/>
    <x v="0"/>
    <x v="11"/>
    <s v="Himanshu Chhabra"/>
    <s v="RDB160*1 RDB088*1 RDB096*1 RDB174*25"/>
    <x v="487"/>
    <x v="0"/>
    <s v="hhhh.himanshu@gmail.com"/>
    <s v="-"/>
    <s v="Test"/>
  </r>
  <r>
    <n v="2294"/>
    <s v="SADDARDB201709299580"/>
    <s v="1675223325855728"/>
    <x v="1"/>
    <d v="2017-09-29T00:00:00"/>
    <x v="0"/>
    <x v="0"/>
    <x v="0"/>
    <s v="29"/>
    <x v="2"/>
    <d v="1899-12-30T19:37:54"/>
    <x v="1"/>
    <n v="1"/>
    <x v="0"/>
    <x v="11"/>
    <s v="Jayesh Saraswat"/>
    <s v="RDB174*3 RDB089*1 RDB175*1 RDB211*1"/>
    <x v="462"/>
    <x v="0"/>
    <s v="jayeshsaraswat95@gmail.com"/>
    <s v="-"/>
    <s v="Test"/>
  </r>
  <r>
    <n v="2296"/>
    <s v="SADDALPZ201709295307"/>
    <s v="59ca5ea416bc56.94449076"/>
    <x v="1"/>
    <d v="2017-09-29T00:00:00"/>
    <x v="0"/>
    <x v="0"/>
    <x v="0"/>
    <s v="29"/>
    <x v="2"/>
    <d v="1899-12-30T19:40:22"/>
    <x v="3"/>
    <n v="0"/>
    <x v="0"/>
    <x v="11"/>
    <s v="Rahul verma"/>
    <s v="LPZ223*1 LPZ187*1 LPZ004*1"/>
    <x v="60"/>
    <x v="0"/>
    <s v="rvermajhansi@gmail.com"/>
    <s v="-"/>
    <s v="Test"/>
  </r>
  <r>
    <n v="2297"/>
    <s v="SADDALPZ201709298478"/>
    <s v="59ca5ea416bc56.94449076"/>
    <x v="0"/>
    <d v="2017-09-29T00:00:00"/>
    <x v="0"/>
    <x v="0"/>
    <x v="0"/>
    <s v="29"/>
    <x v="2"/>
    <d v="1899-12-30T19:42:39"/>
    <x v="3"/>
    <n v="1"/>
    <x v="0"/>
    <x v="11"/>
    <s v="Rahul verma"/>
    <s v="LPZ223*1 LPZ187*1 LPZ004*1"/>
    <x v="60"/>
    <x v="0"/>
    <s v="rvermajhansi@gmail.com"/>
    <s v="-"/>
    <s v="Test"/>
  </r>
  <r>
    <n v="2308"/>
    <s v="SADDATOA201709293972"/>
    <s v="59b105370c6271.14305197"/>
    <x v="0"/>
    <d v="2017-09-29T00:00:00"/>
    <x v="0"/>
    <x v="0"/>
    <x v="0"/>
    <s v="29"/>
    <x v="2"/>
    <d v="1899-12-30T20:54:48"/>
    <x v="0"/>
    <n v="1"/>
    <x v="0"/>
    <x v="11"/>
    <s v="shankar"/>
    <s v="TOA111*1"/>
    <x v="3"/>
    <x v="0"/>
    <s v="swamishankarsapireddy@gmail.com"/>
    <s v="-"/>
    <s v="Test"/>
  </r>
  <r>
    <n v="2311"/>
    <s v="SADDARDB201709294941"/>
    <s v="59ce6811b9adf4.73412895"/>
    <x v="0"/>
    <d v="2017-09-29T00:00:00"/>
    <x v="0"/>
    <x v="0"/>
    <x v="0"/>
    <s v="29"/>
    <x v="2"/>
    <d v="1899-12-30T21:08:47"/>
    <x v="1"/>
    <n v="1"/>
    <x v="0"/>
    <x v="11"/>
    <s v="sreenath"/>
    <s v="RDB124*1 RDB174*8"/>
    <x v="80"/>
    <x v="0"/>
    <s v="sreenathdittakavi555@gmail.com"/>
    <s v="-"/>
    <s v="Test"/>
  </r>
  <r>
    <n v="2312"/>
    <s v="SADDARDB201709296076"/>
    <s v="59cdece71f88e6.79066338"/>
    <x v="1"/>
    <d v="2017-09-29T00:00:00"/>
    <x v="0"/>
    <x v="0"/>
    <x v="0"/>
    <s v="29"/>
    <x v="2"/>
    <d v="1899-12-30T21:20:22"/>
    <x v="1"/>
    <n v="1"/>
    <x v="0"/>
    <x v="11"/>
    <s v="lekhaj"/>
    <s v="RDB124*1 RDB175*8 RDB177*2"/>
    <x v="129"/>
    <x v="0"/>
    <s v="pathalekhaj@gmail.com"/>
    <s v="-"/>
    <s v="Test"/>
  </r>
  <r>
    <n v="2317"/>
    <s v="SADDACBT201709291476"/>
    <s v="1419006371540808"/>
    <x v="1"/>
    <d v="2017-09-29T00:00:00"/>
    <x v="0"/>
    <x v="0"/>
    <x v="0"/>
    <s v="29"/>
    <x v="2"/>
    <d v="1899-12-30T21:46:37"/>
    <x v="4"/>
    <n v="1"/>
    <x v="0"/>
    <x v="11"/>
    <s v="Agosh Baranwal"/>
    <s v="CBT051*1"/>
    <x v="141"/>
    <x v="0"/>
    <s v="agoshbaranwal@gmail.com"/>
    <s v="-"/>
    <s v="Test"/>
  </r>
  <r>
    <n v="2322"/>
    <s v="SADDARDB201709296270"/>
    <s v="1778925002120941"/>
    <x v="0"/>
    <d v="2017-09-29T00:00:00"/>
    <x v="0"/>
    <x v="0"/>
    <x v="0"/>
    <s v="29"/>
    <x v="2"/>
    <d v="1899-12-30T22:29:15"/>
    <x v="1"/>
    <n v="1"/>
    <x v="0"/>
    <x v="11"/>
    <s v="Himanshu Chhabra"/>
    <s v="RDB082*1 RDB096*1 RDB174*12"/>
    <x v="160"/>
    <x v="0"/>
    <s v="hhhh.himanshu@gmail.com"/>
    <s v="-"/>
    <s v="Test"/>
  </r>
  <r>
    <n v="2323"/>
    <s v="SADDABKB201709294562"/>
    <s v="1419006371540808"/>
    <x v="1"/>
    <d v="2017-09-29T00:00:00"/>
    <x v="0"/>
    <x v="0"/>
    <x v="0"/>
    <s v="29"/>
    <x v="2"/>
    <d v="1899-12-30T22:35:26"/>
    <x v="17"/>
    <n v="1"/>
    <x v="0"/>
    <x v="11"/>
    <s v="Agosh Baranwal"/>
    <s v="BKB103*1 BKB010*2 BKB054*1 BKB212*1 BKB215*1"/>
    <x v="509"/>
    <x v="0"/>
    <s v="agoshbaranwal@gmail.com"/>
    <s v="-"/>
    <s v="Test"/>
  </r>
  <r>
    <n v="3841"/>
    <s v="SADDALPZ201710294706"/>
    <s v="1683912628308012"/>
    <x v="0"/>
    <d v="2017-10-29T00:00:00"/>
    <x v="1"/>
    <x v="1"/>
    <x v="1"/>
    <s v="29"/>
    <x v="2"/>
    <d v="1899-12-30T15:44:29"/>
    <x v="3"/>
    <n v="1"/>
    <x v="0"/>
    <x v="11"/>
    <s v="Aadil Shaharyar Ahmed"/>
    <s v="LPZ015*2"/>
    <x v="3"/>
    <x v="0"/>
    <s v="aadilshr83@gmail.com"/>
    <s v="-"/>
    <s v="Test"/>
  </r>
  <r>
    <n v="3845"/>
    <s v="SADDAGSK201710298142"/>
    <s v="10210342590904396"/>
    <x v="0"/>
    <d v="2017-10-29T00:00:00"/>
    <x v="1"/>
    <x v="1"/>
    <x v="1"/>
    <s v="29"/>
    <x v="2"/>
    <d v="1899-12-30T18:55:44"/>
    <x v="8"/>
    <n v="1"/>
    <x v="0"/>
    <x v="11"/>
    <s v="Souradeep Bhattacharja"/>
    <s v="GSK83*1 GSK14*1"/>
    <x v="82"/>
    <x v="0"/>
    <s v="srdp.bhattacharja@gmail.com"/>
    <s v="-"/>
    <s v="Test"/>
  </r>
  <r>
    <n v="3847"/>
    <s v="SADDAGSK201710299689"/>
    <s v="1630472157026896"/>
    <x v="1"/>
    <d v="2017-10-29T00:00:00"/>
    <x v="1"/>
    <x v="1"/>
    <x v="1"/>
    <s v="29"/>
    <x v="2"/>
    <d v="1899-12-30T19:17:56"/>
    <x v="8"/>
    <n v="1"/>
    <x v="0"/>
    <x v="11"/>
    <s v="Praneeth Gollamudi"/>
    <s v="GSK34*1"/>
    <x v="62"/>
    <x v="0"/>
    <s v="sai.praneeth557@gmail.com"/>
    <s v="NotDelivered"/>
    <s v="Test"/>
  </r>
  <r>
    <n v="3866"/>
    <s v="SADDALPZ201710292199"/>
    <s v="59c90c9c0ecd80.79443733"/>
    <x v="1"/>
    <d v="2017-10-29T00:00:00"/>
    <x v="1"/>
    <x v="1"/>
    <x v="1"/>
    <s v="29"/>
    <x v="2"/>
    <d v="1899-12-30T20:28:41"/>
    <x v="3"/>
    <n v="1"/>
    <x v="0"/>
    <x v="11"/>
    <s v="kunal"/>
    <s v="LPZ156*1 LPZ182*2"/>
    <x v="42"/>
    <x v="0"/>
    <s v="srikunal94@gmail.com"/>
    <s v="-"/>
    <s v="Test"/>
  </r>
  <r>
    <n v="3871"/>
    <s v="SADDARDB201710292205"/>
    <s v="1436313499751440"/>
    <x v="0"/>
    <d v="2017-10-29T00:00:00"/>
    <x v="1"/>
    <x v="1"/>
    <x v="1"/>
    <s v="29"/>
    <x v="2"/>
    <d v="1899-12-30T20:39:39"/>
    <x v="1"/>
    <n v="1"/>
    <x v="0"/>
    <x v="11"/>
    <s v="Ankit Kumar"/>
    <s v="RDB127*1 RDB177*4"/>
    <x v="177"/>
    <x v="0"/>
    <s v="ankitkumar8224@gmail.com"/>
    <s v="-"/>
    <s v="Test"/>
  </r>
  <r>
    <n v="3872"/>
    <s v="SADDARDB201710297645"/>
    <s v="1485385894881633"/>
    <x v="0"/>
    <d v="2017-10-29T00:00:00"/>
    <x v="1"/>
    <x v="1"/>
    <x v="1"/>
    <s v="29"/>
    <x v="2"/>
    <d v="1899-12-30T20:41:48"/>
    <x v="1"/>
    <n v="1"/>
    <x v="0"/>
    <x v="11"/>
    <s v="Abhishek Choudhary"/>
    <s v="RDB127*1 RDB174*4 RDB177*1"/>
    <x v="142"/>
    <x v="0"/>
    <s v="Abhishekchoudharybdmt@gmail.com"/>
    <s v="-"/>
    <s v="Test"/>
  </r>
  <r>
    <n v="3880"/>
    <s v="SADDARDB201710293782"/>
    <s v="59a43b5eaeba93.57811824"/>
    <x v="1"/>
    <d v="2017-10-29T00:00:00"/>
    <x v="1"/>
    <x v="1"/>
    <x v="1"/>
    <s v="29"/>
    <x v="2"/>
    <d v="1899-12-30T20:58:29"/>
    <x v="1"/>
    <n v="1"/>
    <x v="0"/>
    <x v="11"/>
    <s v="Akshay Goyal"/>
    <s v="RDB071*1 RDB088*1"/>
    <x v="734"/>
    <x v="0"/>
    <s v="goyalakshay21@gmail.com"/>
    <s v="-"/>
    <s v="Test"/>
  </r>
  <r>
    <n v="3889"/>
    <s v="SADDACBT201710298892"/>
    <s v="1072059159596657"/>
    <x v="0"/>
    <d v="2017-10-29T00:00:00"/>
    <x v="1"/>
    <x v="1"/>
    <x v="1"/>
    <s v="29"/>
    <x v="2"/>
    <d v="1899-12-30T21:47:24"/>
    <x v="4"/>
    <n v="1"/>
    <x v="0"/>
    <x v="11"/>
    <s v="Yashaswi Sai"/>
    <s v="CBT051*3"/>
    <x v="600"/>
    <x v="0"/>
    <s v="yashaswisai97@gmail.com"/>
    <s v="-"/>
    <s v="Test"/>
  </r>
  <r>
    <n v="6141"/>
    <s v="SADDATOA201711291944"/>
    <s v="5a071adaac9666.94305752"/>
    <x v="0"/>
    <d v="2017-11-29T00:00:00"/>
    <x v="2"/>
    <x v="2"/>
    <x v="0"/>
    <s v="29"/>
    <x v="2"/>
    <d v="1899-12-30T12:29:09"/>
    <x v="0"/>
    <n v="1"/>
    <x v="0"/>
    <x v="11"/>
    <s v="Pankaj Kumar"/>
    <s v="TOA111*1"/>
    <x v="3"/>
    <x v="0"/>
    <s v="pnkjdh@gmail.com"/>
    <s v="-"/>
    <s v="Test"/>
  </r>
  <r>
    <n v="6161"/>
    <s v="SADDARDB201711294878"/>
    <s v="1210537852425176"/>
    <x v="0"/>
    <d v="2017-11-29T00:00:00"/>
    <x v="2"/>
    <x v="2"/>
    <x v="0"/>
    <s v="29"/>
    <x v="2"/>
    <d v="1899-12-30T20:35:05"/>
    <x v="1"/>
    <n v="1"/>
    <x v="0"/>
    <x v="11"/>
    <s v="Vineet Mangal"/>
    <s v="RDB185*1 RDB108*1 RDB125*1 RDB153*1 RDB180*1"/>
    <x v="831"/>
    <x v="0"/>
    <s v="vineet2229@gmail.com"/>
    <s v="-"/>
    <s v="Test"/>
  </r>
  <r>
    <n v="6170"/>
    <s v="SADDATOA201711297340"/>
    <s v="1496260437120334"/>
    <x v="0"/>
    <d v="2017-11-29T00:00:00"/>
    <x v="2"/>
    <x v="2"/>
    <x v="0"/>
    <s v="29"/>
    <x v="2"/>
    <d v="1899-12-30T21:17:41"/>
    <x v="0"/>
    <n v="1"/>
    <x v="0"/>
    <x v="11"/>
    <s v="Pratyush Kumar"/>
    <s v="TOA111*1"/>
    <x v="3"/>
    <x v="0"/>
    <s v="pratyushawck@gmail.com"/>
    <s v="-"/>
    <s v="Test"/>
  </r>
  <r>
    <n v="2309"/>
    <s v="SADDALPZ201709295881"/>
    <s v="1556583054403843"/>
    <x v="1"/>
    <d v="2017-09-29T00:00:00"/>
    <x v="0"/>
    <x v="0"/>
    <x v="0"/>
    <s v="29"/>
    <x v="2"/>
    <d v="1899-12-30T20:55:17"/>
    <x v="3"/>
    <n v="1"/>
    <x v="0"/>
    <x v="11"/>
    <s v="Ayush Bhatia"/>
    <s v="LPZ015*2"/>
    <x v="3"/>
    <x v="0"/>
    <s v="ayush2850@gmail.com"/>
    <s v="-"/>
    <s v="Test"/>
  </r>
  <r>
    <n v="2314"/>
    <s v="SADDARDB201709295058"/>
    <s v="1460647264029041"/>
    <x v="0"/>
    <d v="2017-09-29T00:00:00"/>
    <x v="0"/>
    <x v="0"/>
    <x v="0"/>
    <s v="29"/>
    <x v="2"/>
    <d v="1899-12-30T21:26:28"/>
    <x v="1"/>
    <n v="1"/>
    <x v="0"/>
    <x v="11"/>
    <s v="Rakeysh Ranjan"/>
    <s v="RDB103*1 RDB175*5 RDB191*1"/>
    <x v="258"/>
    <x v="0"/>
    <s v="irakeysh@hotmail.com"/>
    <s v="-"/>
    <s v="Test"/>
  </r>
  <r>
    <n v="6178"/>
    <s v="SADDACFF201711291694"/>
    <s v="1486331548123450"/>
    <x v="0"/>
    <d v="2017-11-29T00:00:00"/>
    <x v="2"/>
    <x v="2"/>
    <x v="0"/>
    <s v="29"/>
    <x v="2"/>
    <d v="1899-12-30T22:33:39"/>
    <x v="6"/>
    <n v="1"/>
    <x v="0"/>
    <x v="11"/>
    <s v="Kumar Gaurav"/>
    <s v="CFF73*5 CFF14*1"/>
    <x v="216"/>
    <x v="0"/>
    <s v="krgaurav120143@gmail.com"/>
    <s v="-"/>
    <s v="Test"/>
  </r>
  <r>
    <n v="3838"/>
    <s v="SADDACFT201710292919"/>
    <s v="59c8e224a17e97.63112999"/>
    <x v="1"/>
    <d v="2017-10-29T00:00:00"/>
    <x v="1"/>
    <x v="1"/>
    <x v="1"/>
    <s v="29"/>
    <x v="2"/>
    <d v="1899-12-30T14:04:53"/>
    <x v="14"/>
    <n v="1"/>
    <x v="1"/>
    <x v="12"/>
    <s v="Aditya Agrawal"/>
    <s v="CFT056*1"/>
    <x v="90"/>
    <x v="1"/>
    <s v="aditya_agrawal_100@yahoo.com"/>
    <s v="-"/>
    <s v="Test"/>
  </r>
  <r>
    <n v="2273"/>
    <s v="SADDACFT201709293709"/>
    <s v="1682977241775846"/>
    <x v="0"/>
    <d v="2017-09-29T00:00:00"/>
    <x v="0"/>
    <x v="0"/>
    <x v="0"/>
    <s v="29"/>
    <x v="2"/>
    <d v="1899-12-30T12:42:01"/>
    <x v="14"/>
    <n v="1"/>
    <x v="1"/>
    <x v="12"/>
    <s v="Rakesh Puri Goswami"/>
    <s v="CFT002*2 CFT031*1"/>
    <x v="90"/>
    <x v="1"/>
    <s v="rocknroll279@gmail.com"/>
    <s v="-"/>
    <s v="Test"/>
  </r>
  <r>
    <n v="300"/>
    <s v="SADDAMOM201708296620"/>
    <s v="59a43be407c936.64025207"/>
    <x v="0"/>
    <d v="2017-08-29T00:00:00"/>
    <x v="6"/>
    <x v="4"/>
    <x v="0"/>
    <s v="29"/>
    <x v="2"/>
    <d v="1899-12-30T13:25:31"/>
    <x v="2"/>
    <n v="1"/>
    <x v="0"/>
    <x v="13"/>
    <s v="Shrey Shoundik"/>
    <s v="MOM073*1 MOM017*1"/>
    <x v="760"/>
    <x v="0"/>
    <s v="shreyshoundik@gmail.com"/>
    <m/>
    <s v="Test"/>
  </r>
  <r>
    <n v="301"/>
    <s v="SADDAMOM201708294100"/>
    <s v="59a43be407c936.64025207"/>
    <x v="0"/>
    <d v="2017-08-29T00:00:00"/>
    <x v="6"/>
    <x v="4"/>
    <x v="0"/>
    <s v="29"/>
    <x v="2"/>
    <d v="1899-12-30T13:25:47"/>
    <x v="2"/>
    <n v="1"/>
    <x v="0"/>
    <x v="13"/>
    <s v="Shrey Shoundik"/>
    <s v="MOM073*1 MOM017*1"/>
    <x v="760"/>
    <x v="0"/>
    <s v="shreyshoundik@gmail.com"/>
    <m/>
    <s v="Test"/>
  </r>
  <r>
    <n v="302"/>
    <s v="SADDAMOM201708297480"/>
    <s v="59a43be407c936.64025207"/>
    <x v="0"/>
    <d v="2017-08-29T00:00:00"/>
    <x v="6"/>
    <x v="4"/>
    <x v="0"/>
    <s v="29"/>
    <x v="2"/>
    <d v="1899-12-30T13:26:01"/>
    <x v="2"/>
    <n v="1"/>
    <x v="0"/>
    <x v="13"/>
    <s v="Shrey Shoundik"/>
    <s v="MOM073*1 MOM017*1"/>
    <x v="760"/>
    <x v="0"/>
    <s v="shreyshoundik@gmail.com"/>
    <m/>
    <s v="Test"/>
  </r>
  <r>
    <n v="303"/>
    <s v="SADDAMOM201708296385"/>
    <s v="59a43be407c936.64025207"/>
    <x v="0"/>
    <d v="2017-08-29T00:00:00"/>
    <x v="6"/>
    <x v="4"/>
    <x v="0"/>
    <s v="29"/>
    <x v="2"/>
    <d v="1899-12-30T13:26:04"/>
    <x v="2"/>
    <n v="1"/>
    <x v="0"/>
    <x v="13"/>
    <s v="Shrey Shoundik"/>
    <s v="MOM073*1 MOM017*1"/>
    <x v="760"/>
    <x v="0"/>
    <s v="shreyshoundik@gmail.com"/>
    <m/>
    <s v="Test"/>
  </r>
  <r>
    <n v="304"/>
    <s v="SADDAMOM201708297595"/>
    <s v="59a43be407c936.64025207"/>
    <x v="0"/>
    <d v="2017-08-29T00:00:00"/>
    <x v="6"/>
    <x v="4"/>
    <x v="0"/>
    <s v="29"/>
    <x v="2"/>
    <d v="1899-12-30T13:26:18"/>
    <x v="2"/>
    <n v="1"/>
    <x v="0"/>
    <x v="13"/>
    <s v="Shrey Shoundik"/>
    <s v="MOM073*1 MOM017*1"/>
    <x v="760"/>
    <x v="0"/>
    <s v="shreyshoundik@gmail.com"/>
    <m/>
    <s v="Test"/>
  </r>
  <r>
    <n v="305"/>
    <s v="SADDAMOM201708295055"/>
    <s v="59a43be407c936.64025207"/>
    <x v="0"/>
    <d v="2017-08-29T00:00:00"/>
    <x v="6"/>
    <x v="4"/>
    <x v="0"/>
    <s v="29"/>
    <x v="2"/>
    <d v="1899-12-30T13:26:21"/>
    <x v="2"/>
    <n v="1"/>
    <x v="0"/>
    <x v="13"/>
    <s v="Shrey Shoundik"/>
    <s v="MOM073*1 MOM017*1"/>
    <x v="760"/>
    <x v="0"/>
    <s v="shreyshoundik@gmail.com"/>
    <m/>
    <s v="Test"/>
  </r>
  <r>
    <n v="2276"/>
    <s v="SADDARDB201709297910"/>
    <s v="699282126933673"/>
    <x v="0"/>
    <d v="2017-09-29T00:00:00"/>
    <x v="0"/>
    <x v="0"/>
    <x v="0"/>
    <s v="29"/>
    <x v="2"/>
    <d v="1899-12-30T13:07:56"/>
    <x v="1"/>
    <n v="1"/>
    <x v="0"/>
    <x v="13"/>
    <s v="Vikesh Kumar"/>
    <s v="RDB169*1 RDB191*4 RDB202*1"/>
    <x v="817"/>
    <x v="0"/>
    <s v="krvikesh553@gmail.com"/>
    <s v="-"/>
    <s v="Test"/>
  </r>
  <r>
    <n v="2282"/>
    <s v="SADDARDB201709297028"/>
    <s v="511214292583075"/>
    <x v="1"/>
    <d v="2017-09-29T00:00:00"/>
    <x v="0"/>
    <x v="0"/>
    <x v="0"/>
    <s v="29"/>
    <x v="2"/>
    <d v="1899-12-30T14:37:23"/>
    <x v="1"/>
    <n v="1"/>
    <x v="0"/>
    <x v="13"/>
    <s v="Sadul Khod"/>
    <s v="RDB161*1 RDB107*1 RDB175*13"/>
    <x v="620"/>
    <x v="0"/>
    <s v="sadulmatrix333@gmail.com"/>
    <s v="-"/>
    <s v="Test"/>
  </r>
  <r>
    <n v="2310"/>
    <s v="SADDALPZ201709296535"/>
    <s v="1905104283148064"/>
    <x v="1"/>
    <d v="2017-09-29T00:00:00"/>
    <x v="0"/>
    <x v="0"/>
    <x v="0"/>
    <s v="29"/>
    <x v="2"/>
    <d v="1899-12-30T21:03:47"/>
    <x v="3"/>
    <n v="1"/>
    <x v="0"/>
    <x v="13"/>
    <s v="Akash Yadav"/>
    <s v="LPZ223*3 LPZ002*1"/>
    <x v="421"/>
    <x v="0"/>
    <s v="akashkiranyadav@gmail.com"/>
    <s v="-"/>
    <s v="Test"/>
  </r>
  <r>
    <n v="2313"/>
    <s v="SADDARDB201709294012"/>
    <s v="964693940337049"/>
    <x v="0"/>
    <d v="2017-09-29T00:00:00"/>
    <x v="0"/>
    <x v="0"/>
    <x v="0"/>
    <s v="29"/>
    <x v="2"/>
    <d v="1899-12-30T21:24:08"/>
    <x v="1"/>
    <n v="1"/>
    <x v="0"/>
    <x v="13"/>
    <s v="Niraj Sharma"/>
    <s v="RDB169*2 RDB196*1"/>
    <x v="254"/>
    <x v="0"/>
    <s v="sniraj306@gmail.com"/>
    <s v="-"/>
    <s v="Test"/>
  </r>
  <r>
    <n v="6137"/>
    <s v="SADDACBT201711292885"/>
    <s v="393963844351862"/>
    <x v="0"/>
    <d v="2017-11-29T00:00:00"/>
    <x v="2"/>
    <x v="2"/>
    <x v="0"/>
    <s v="29"/>
    <x v="2"/>
    <d v="1899-12-30T11:32:36"/>
    <x v="4"/>
    <n v="1"/>
    <x v="0"/>
    <x v="13"/>
    <s v="Manan Garg"/>
    <s v="CBT026*2"/>
    <x v="492"/>
    <x v="0"/>
    <s v="gargmanan07@gmail.com"/>
    <s v="-"/>
    <s v="Test"/>
  </r>
  <r>
    <n v="6138"/>
    <s v="SADDALPZ201711297381"/>
    <s v="2074595772759354"/>
    <x v="0"/>
    <d v="2017-11-29T00:00:00"/>
    <x v="2"/>
    <x v="2"/>
    <x v="0"/>
    <s v="29"/>
    <x v="2"/>
    <d v="1899-12-30T11:38:59"/>
    <x v="3"/>
    <n v="1"/>
    <x v="0"/>
    <x v="13"/>
    <s v="Kushagra Jaiswal"/>
    <s v="LPZ231*2 LPZ212*1"/>
    <x v="216"/>
    <x v="0"/>
    <s v="jaiswalkushagra0@gmail.com"/>
    <s v="-"/>
    <s v="Test"/>
  </r>
  <r>
    <n v="6144"/>
    <s v="SADDACFF201711299352"/>
    <s v="1930669920542476"/>
    <x v="0"/>
    <d v="2017-11-29T00:00:00"/>
    <x v="2"/>
    <x v="2"/>
    <x v="0"/>
    <s v="29"/>
    <x v="2"/>
    <d v="1899-12-30T14:25:57"/>
    <x v="6"/>
    <n v="1"/>
    <x v="0"/>
    <x v="13"/>
    <s v="Abhishek Shankwar"/>
    <s v="CFF15*1 CFF6*1"/>
    <x v="308"/>
    <x v="0"/>
    <s v="abhishekambala29@gmail.com"/>
    <s v="-"/>
    <s v="Test"/>
  </r>
  <r>
    <n v="6160"/>
    <s v="SADDACFF201711293288"/>
    <s v="59a43be407c936.64025207"/>
    <x v="0"/>
    <d v="2017-11-29T00:00:00"/>
    <x v="2"/>
    <x v="2"/>
    <x v="0"/>
    <s v="29"/>
    <x v="2"/>
    <d v="1899-12-30T20:34:53"/>
    <x v="6"/>
    <n v="1"/>
    <x v="0"/>
    <x v="13"/>
    <s v="Shrey Shoundik"/>
    <s v="CFF24*2 CFF14*1"/>
    <x v="102"/>
    <x v="0"/>
    <s v="shreyshoundik@gmail.com"/>
    <s v="-"/>
    <s v="Test"/>
  </r>
  <r>
    <n v="6179"/>
    <s v="SADDACFF201711299211"/>
    <s v="1104236133043046"/>
    <x v="0"/>
    <d v="2017-11-29T00:00:00"/>
    <x v="2"/>
    <x v="2"/>
    <x v="0"/>
    <s v="29"/>
    <x v="2"/>
    <d v="1899-12-30T22:45:42"/>
    <x v="6"/>
    <n v="1"/>
    <x v="0"/>
    <x v="13"/>
    <s v="Onkar Kotpalliwar"/>
    <s v="CFF57*1 CFF71*11"/>
    <x v="163"/>
    <x v="0"/>
    <s v="siddharthkotpalliwar@gmail.com"/>
    <s v="-"/>
    <s v="Test"/>
  </r>
  <r>
    <n v="2285"/>
    <s v="SADDARDB201709292561"/>
    <s v="1999091786992893"/>
    <x v="0"/>
    <d v="2017-09-29T00:00:00"/>
    <x v="0"/>
    <x v="0"/>
    <x v="0"/>
    <s v="29"/>
    <x v="2"/>
    <d v="1899-12-30T16:39:37"/>
    <x v="1"/>
    <n v="1"/>
    <x v="0"/>
    <x v="13"/>
    <s v="Nalin Dhiman"/>
    <s v="RDB074*1 RDB175*4"/>
    <x v="47"/>
    <x v="0"/>
    <s v="vivekgothwal19@gmail.com"/>
    <s v="-"/>
    <s v="Test"/>
  </r>
  <r>
    <n v="3884"/>
    <s v="SADDACBT201710293099"/>
    <s v="59a5a99c9d82a2.43132558"/>
    <x v="1"/>
    <d v="2017-10-29T00:00:00"/>
    <x v="1"/>
    <x v="1"/>
    <x v="1"/>
    <s v="29"/>
    <x v="2"/>
    <d v="1899-12-30T21:19:13"/>
    <x v="4"/>
    <n v="1"/>
    <x v="0"/>
    <x v="13"/>
    <s v="Rahul Kumar"/>
    <s v="CBT112*2 CBT035*1"/>
    <x v="294"/>
    <x v="0"/>
    <s v="rahulkumar10m@outlook.com"/>
    <s v="-"/>
    <s v="Test"/>
  </r>
  <r>
    <n v="422"/>
    <s v="SADDAMOM201708302015"/>
    <s v="1770039006369606"/>
    <x v="0"/>
    <d v="2017-08-30T00:00:00"/>
    <x v="2"/>
    <x v="4"/>
    <x v="0"/>
    <s v="30"/>
    <x v="2"/>
    <d v="1899-12-30T15:56:35"/>
    <x v="2"/>
    <n v="1"/>
    <x v="0"/>
    <x v="0"/>
    <s v="Pranjal Arusia"/>
    <s v="MOM074*3 MOM058*1 MOM037*1 MOM036*10"/>
    <x v="15"/>
    <x v="0"/>
    <s v="pranjalarusia8@gmail.con"/>
    <m/>
    <s v="Test"/>
  </r>
  <r>
    <n v="423"/>
    <s v="SADDAMOM201708309897"/>
    <s v="1770039006369606"/>
    <x v="0"/>
    <d v="2017-08-30T00:00:00"/>
    <x v="2"/>
    <x v="4"/>
    <x v="0"/>
    <s v="30"/>
    <x v="2"/>
    <d v="1899-12-30T15:56:38"/>
    <x v="2"/>
    <n v="1"/>
    <x v="0"/>
    <x v="0"/>
    <s v="Pranjal Arusia"/>
    <s v="MOM074*3 MOM058*1 MOM037*1 MOM036*10"/>
    <x v="15"/>
    <x v="0"/>
    <s v="pranjalarusia8@gmail.con"/>
    <m/>
    <s v="Test"/>
  </r>
  <r>
    <n v="366"/>
    <s v="SADDABLS201708304641"/>
    <s v="10207882691065736"/>
    <x v="0"/>
    <d v="2017-08-30T00:00:00"/>
    <x v="2"/>
    <x v="4"/>
    <x v="0"/>
    <s v="30"/>
    <x v="2"/>
    <d v="1899-12-30T14:15:55"/>
    <x v="5"/>
    <n v="1"/>
    <x v="0"/>
    <x v="0"/>
    <s v="Nakul Havelia"/>
    <s v="BLS8*1"/>
    <x v="62"/>
    <x v="0"/>
    <s v="nakulhavelia@gmail.com"/>
    <m/>
    <s v="Test"/>
  </r>
  <r>
    <n v="367"/>
    <s v="SADDABLS201708302459"/>
    <s v="10207882691065736"/>
    <x v="0"/>
    <d v="2017-08-30T00:00:00"/>
    <x v="2"/>
    <x v="4"/>
    <x v="0"/>
    <s v="30"/>
    <x v="2"/>
    <d v="1899-12-30T14:15:58"/>
    <x v="5"/>
    <n v="1"/>
    <x v="0"/>
    <x v="0"/>
    <s v="Nakul Havelia"/>
    <s v="BLS8*1"/>
    <x v="62"/>
    <x v="0"/>
    <s v="nakulhavelia@gmail.com"/>
    <m/>
    <s v="Test"/>
  </r>
  <r>
    <n v="373"/>
    <s v="SADDATOA201708302712"/>
    <s v="523827257969939"/>
    <x v="0"/>
    <d v="2017-08-30T00:00:00"/>
    <x v="2"/>
    <x v="4"/>
    <x v="0"/>
    <s v="30"/>
    <x v="2"/>
    <d v="1899-12-30T14:52:34"/>
    <x v="0"/>
    <n v="1"/>
    <x v="0"/>
    <x v="0"/>
    <s v="Prem Sagar"/>
    <s v="TOA103*1 TOA109*4"/>
    <x v="53"/>
    <x v="0"/>
    <s v="sghuj@gmail.com"/>
    <m/>
    <s v="Test"/>
  </r>
  <r>
    <n v="374"/>
    <s v="SADDATOA201708307891"/>
    <s v="523827257969939"/>
    <x v="0"/>
    <d v="2017-08-30T00:00:00"/>
    <x v="2"/>
    <x v="4"/>
    <x v="0"/>
    <s v="30"/>
    <x v="2"/>
    <d v="1899-12-30T14:52:36"/>
    <x v="0"/>
    <n v="1"/>
    <x v="0"/>
    <x v="0"/>
    <s v="Prem Sagar"/>
    <s v="TOA103*1 TOA109*4"/>
    <x v="53"/>
    <x v="0"/>
    <s v="sghuj@gmail.com"/>
    <m/>
    <s v="Test"/>
  </r>
  <r>
    <n v="378"/>
    <s v="SADDATOA201708303588"/>
    <s v="59a15e58f33295.56464032"/>
    <x v="0"/>
    <d v="2017-08-30T00:00:00"/>
    <x v="2"/>
    <x v="4"/>
    <x v="0"/>
    <s v="30"/>
    <x v="2"/>
    <d v="1899-12-30T14:59:58"/>
    <x v="0"/>
    <n v="1"/>
    <x v="0"/>
    <x v="0"/>
    <s v="piyush kumar"/>
    <s v="TOA042*1 TOA155*4"/>
    <x v="1"/>
    <x v="0"/>
    <s v="piyniv@gmail.com"/>
    <m/>
    <s v="Test"/>
  </r>
  <r>
    <n v="379"/>
    <s v="SADDATOA201708301994"/>
    <s v="59a15e58f33295.56464032"/>
    <x v="0"/>
    <d v="2017-08-30T00:00:00"/>
    <x v="2"/>
    <x v="4"/>
    <x v="0"/>
    <s v="30"/>
    <x v="2"/>
    <d v="1899-12-30T15:00:01"/>
    <x v="0"/>
    <n v="1"/>
    <x v="0"/>
    <x v="0"/>
    <s v="piyush kumar"/>
    <s v="TOA042*1 TOA155*4"/>
    <x v="1"/>
    <x v="0"/>
    <s v="piyniv@gmail.com"/>
    <m/>
    <s v="Test"/>
  </r>
  <r>
    <n v="386"/>
    <s v="SADDAMOM201708309301"/>
    <s v="1969398159972991"/>
    <x v="0"/>
    <d v="2017-08-30T00:00:00"/>
    <x v="2"/>
    <x v="4"/>
    <x v="0"/>
    <s v="30"/>
    <x v="2"/>
    <d v="1899-12-30T15:05:41"/>
    <x v="2"/>
    <n v="1"/>
    <x v="0"/>
    <x v="0"/>
    <s v="Prabhakar Kumar"/>
    <s v="MOM035*2"/>
    <x v="90"/>
    <x v="0"/>
    <s v="Prabhakark486@gmail.com"/>
    <m/>
    <s v="Test"/>
  </r>
  <r>
    <n v="387"/>
    <s v="SADDAMOM201708303198"/>
    <s v="1969398159972991"/>
    <x v="0"/>
    <d v="2017-08-30T00:00:00"/>
    <x v="2"/>
    <x v="4"/>
    <x v="0"/>
    <s v="30"/>
    <x v="2"/>
    <d v="1899-12-30T15:05:44"/>
    <x v="2"/>
    <n v="1"/>
    <x v="0"/>
    <x v="0"/>
    <s v="Prabhakar Kumar"/>
    <s v="MOM035*2"/>
    <x v="90"/>
    <x v="0"/>
    <s v="Prabhakark486@gmail.com"/>
    <m/>
    <s v="Test"/>
  </r>
  <r>
    <n v="388"/>
    <s v="SADDAMOM201708302392"/>
    <s v="1969398159972991"/>
    <x v="0"/>
    <d v="2017-08-30T00:00:00"/>
    <x v="2"/>
    <x v="4"/>
    <x v="0"/>
    <s v="30"/>
    <x v="2"/>
    <d v="1899-12-30T15:05:53"/>
    <x v="2"/>
    <n v="1"/>
    <x v="0"/>
    <x v="0"/>
    <s v="Prabhakar Kumar"/>
    <s v="MOM035*2"/>
    <x v="90"/>
    <x v="0"/>
    <s v="Prabhakark486@gmail.com"/>
    <m/>
    <s v="Test"/>
  </r>
  <r>
    <n v="389"/>
    <s v="SADDAMOM201708308001"/>
    <s v="1969398159972991"/>
    <x v="0"/>
    <d v="2017-08-30T00:00:00"/>
    <x v="2"/>
    <x v="4"/>
    <x v="0"/>
    <s v="30"/>
    <x v="2"/>
    <d v="1899-12-30T15:05:56"/>
    <x v="2"/>
    <n v="1"/>
    <x v="0"/>
    <x v="0"/>
    <s v="Prabhakar Kumar"/>
    <s v="MOM035*2"/>
    <x v="90"/>
    <x v="0"/>
    <s v="Prabhakark486@gmail.com"/>
    <m/>
    <s v="Test"/>
  </r>
  <r>
    <n v="390"/>
    <s v="SADDAMOM201708306473"/>
    <s v="1969398159972991"/>
    <x v="0"/>
    <d v="2017-08-30T00:00:00"/>
    <x v="2"/>
    <x v="4"/>
    <x v="0"/>
    <s v="30"/>
    <x v="2"/>
    <d v="1899-12-30T15:06:44"/>
    <x v="2"/>
    <n v="1"/>
    <x v="0"/>
    <x v="0"/>
    <s v="Prabhakar Kumar"/>
    <s v="MOM035*2"/>
    <x v="90"/>
    <x v="0"/>
    <s v="Prabhakark486@gmail.com"/>
    <m/>
    <s v="Test"/>
  </r>
  <r>
    <n v="391"/>
    <s v="SADDAMOM201708301213"/>
    <s v="1969398159972991"/>
    <x v="0"/>
    <d v="2017-08-30T00:00:00"/>
    <x v="2"/>
    <x v="4"/>
    <x v="0"/>
    <s v="30"/>
    <x v="2"/>
    <d v="1899-12-30T15:06:47"/>
    <x v="2"/>
    <n v="1"/>
    <x v="0"/>
    <x v="0"/>
    <s v="Prabhakar Kumar"/>
    <s v="MOM035*2"/>
    <x v="90"/>
    <x v="0"/>
    <s v="Prabhakark486@gmail.com"/>
    <m/>
    <s v="Test"/>
  </r>
  <r>
    <n v="392"/>
    <s v="SADDATOA201708307043"/>
    <s v="59a15e58f33295.56464032"/>
    <x v="0"/>
    <d v="2017-08-30T00:00:00"/>
    <x v="2"/>
    <x v="4"/>
    <x v="0"/>
    <s v="30"/>
    <x v="2"/>
    <d v="1899-12-30T15:14:53"/>
    <x v="0"/>
    <n v="1"/>
    <x v="0"/>
    <x v="0"/>
    <s v="piyush kumar"/>
    <s v="TOA042*1 TOA155*4"/>
    <x v="1"/>
    <x v="0"/>
    <s v="piyniv@gmail.com"/>
    <m/>
    <s v="Test"/>
  </r>
  <r>
    <n v="393"/>
    <s v="SADDATOA201708309811"/>
    <s v="59a15e58f33295.56464032"/>
    <x v="0"/>
    <d v="2017-08-30T00:00:00"/>
    <x v="2"/>
    <x v="4"/>
    <x v="0"/>
    <s v="30"/>
    <x v="2"/>
    <d v="1899-12-30T15:18:04"/>
    <x v="0"/>
    <n v="1"/>
    <x v="0"/>
    <x v="0"/>
    <s v="piyush kumar"/>
    <s v="TOA042*1 TOA155*4"/>
    <x v="1"/>
    <x v="0"/>
    <s v="piyniv@gmail.com"/>
    <m/>
    <s v="Test"/>
  </r>
  <r>
    <n v="394"/>
    <s v="SADDATOA201708305892"/>
    <s v="59a15e58f33295.56464032"/>
    <x v="0"/>
    <d v="2017-08-30T00:00:00"/>
    <x v="2"/>
    <x v="4"/>
    <x v="0"/>
    <s v="30"/>
    <x v="2"/>
    <d v="1899-12-30T15:18:07"/>
    <x v="0"/>
    <n v="1"/>
    <x v="0"/>
    <x v="0"/>
    <s v="piyush kumar"/>
    <s v="TOA042*1 TOA155*4"/>
    <x v="1"/>
    <x v="0"/>
    <s v="piyniv@gmail.com"/>
    <m/>
    <s v="Test"/>
  </r>
  <r>
    <n v="395"/>
    <s v="SADDATOA201708306515"/>
    <s v="59a15e58f33295.56464032"/>
    <x v="0"/>
    <d v="2017-08-30T00:00:00"/>
    <x v="2"/>
    <x v="4"/>
    <x v="0"/>
    <s v="30"/>
    <x v="2"/>
    <d v="1899-12-30T15:22:41"/>
    <x v="0"/>
    <n v="1"/>
    <x v="0"/>
    <x v="0"/>
    <s v="piyush kumar"/>
    <s v="TOA042*1 TOA155*4"/>
    <x v="1"/>
    <x v="0"/>
    <s v="piyniv@gmail.com"/>
    <m/>
    <s v="Test"/>
  </r>
  <r>
    <n v="396"/>
    <s v="SADDATOA201708301830"/>
    <s v="59a15e58f33295.56464032"/>
    <x v="0"/>
    <d v="2017-08-30T00:00:00"/>
    <x v="2"/>
    <x v="4"/>
    <x v="0"/>
    <s v="30"/>
    <x v="2"/>
    <d v="1899-12-30T15:22:44"/>
    <x v="0"/>
    <n v="1"/>
    <x v="0"/>
    <x v="0"/>
    <s v="piyush kumar"/>
    <s v="TOA042*1 TOA155*4"/>
    <x v="1"/>
    <x v="0"/>
    <s v="piyniv@gmail.com"/>
    <m/>
    <s v="Test"/>
  </r>
  <r>
    <n v="402"/>
    <s v="SADDARDB201708306714"/>
    <s v="59a15e58f33295.56464032"/>
    <x v="0"/>
    <d v="2017-08-30T00:00:00"/>
    <x v="2"/>
    <x v="4"/>
    <x v="0"/>
    <s v="30"/>
    <x v="2"/>
    <d v="1899-12-30T15:27:47"/>
    <x v="1"/>
    <n v="1"/>
    <x v="0"/>
    <x v="0"/>
    <s v="piyush kumar"/>
    <s v="RDB125*1 RDB174*5"/>
    <x v="4"/>
    <x v="0"/>
    <s v="piyniv@gmail.com"/>
    <m/>
    <s v="Test"/>
  </r>
  <r>
    <n v="403"/>
    <s v="SADDARDB201708303380"/>
    <s v="59a15e58f33295.56464032"/>
    <x v="0"/>
    <d v="2017-08-30T00:00:00"/>
    <x v="2"/>
    <x v="4"/>
    <x v="0"/>
    <s v="30"/>
    <x v="2"/>
    <d v="1899-12-30T15:27:50"/>
    <x v="1"/>
    <n v="1"/>
    <x v="0"/>
    <x v="0"/>
    <s v="piyush kumar"/>
    <s v="RDB125*1 RDB174*5"/>
    <x v="4"/>
    <x v="0"/>
    <s v="piyniv@gmail.com"/>
    <m/>
    <s v="Test"/>
  </r>
  <r>
    <n v="404"/>
    <s v="SADDAMOM201708305159"/>
    <s v="599fc9d8cb2d71.82547593"/>
    <x v="0"/>
    <d v="2017-08-30T00:00:00"/>
    <x v="2"/>
    <x v="4"/>
    <x v="0"/>
    <s v="30"/>
    <x v="2"/>
    <d v="1899-12-30T15:38:12"/>
    <x v="2"/>
    <n v="1"/>
    <x v="0"/>
    <x v="0"/>
    <s v="Rituraj Kumar"/>
    <s v="MOM073*2 MOM020*1"/>
    <x v="68"/>
    <x v="0"/>
    <s v="riturajkumar32@gmail.com"/>
    <m/>
    <s v="Test"/>
  </r>
  <r>
    <n v="405"/>
    <s v="SADDARDB201708301051"/>
    <s v="59a6d2b828fcb7.79793102"/>
    <x v="0"/>
    <d v="2017-08-30T00:00:00"/>
    <x v="2"/>
    <x v="4"/>
    <x v="0"/>
    <s v="30"/>
    <x v="2"/>
    <d v="1899-12-30T15:40:16"/>
    <x v="1"/>
    <n v="1"/>
    <x v="0"/>
    <x v="0"/>
    <s v="Mayank Patel"/>
    <s v="RDB074*1 RDB167*1 RDB174*2"/>
    <x v="6"/>
    <x v="0"/>
    <s v="mayank16007@gmail.com"/>
    <m/>
    <s v="Test"/>
  </r>
  <r>
    <n v="406"/>
    <s v="SADDARDB201708303740"/>
    <s v="59a6d2b828fcb7.79793102"/>
    <x v="0"/>
    <d v="2017-08-30T00:00:00"/>
    <x v="2"/>
    <x v="4"/>
    <x v="0"/>
    <s v="30"/>
    <x v="2"/>
    <d v="1899-12-30T15:40:19"/>
    <x v="1"/>
    <n v="1"/>
    <x v="0"/>
    <x v="0"/>
    <s v="Mayank Patel"/>
    <s v="RDB074*1 RDB167*1 RDB174*2"/>
    <x v="6"/>
    <x v="0"/>
    <s v="mayank16007@gmail.com"/>
    <m/>
    <s v="Test"/>
  </r>
  <r>
    <n v="407"/>
    <s v="SADDARDB201708307441"/>
    <s v="599fd3249054d9.20683640"/>
    <x v="0"/>
    <d v="2017-08-30T00:00:00"/>
    <x v="2"/>
    <x v="4"/>
    <x v="0"/>
    <s v="30"/>
    <x v="2"/>
    <d v="1899-12-30T15:42:05"/>
    <x v="1"/>
    <n v="1"/>
    <x v="0"/>
    <x v="0"/>
    <s v="Rohan Pania"/>
    <s v="RDB163*2 RDB169*1 RDB165*1"/>
    <x v="43"/>
    <x v="0"/>
    <s v="rohandmp@gmail.com"/>
    <m/>
    <s v="Test"/>
  </r>
  <r>
    <n v="408"/>
    <s v="SADDARDB201708305561"/>
    <s v="599fd3249054d9.20683640"/>
    <x v="0"/>
    <d v="2017-08-30T00:00:00"/>
    <x v="2"/>
    <x v="4"/>
    <x v="0"/>
    <s v="30"/>
    <x v="2"/>
    <d v="1899-12-30T15:42:08"/>
    <x v="1"/>
    <n v="1"/>
    <x v="0"/>
    <x v="0"/>
    <s v="Rohan Pania"/>
    <s v="RDB163*2 RDB169*1 RDB165*1"/>
    <x v="43"/>
    <x v="0"/>
    <s v="rohandmp@gmail.com"/>
    <m/>
    <s v="Test"/>
  </r>
  <r>
    <n v="409"/>
    <s v="SADDARDB201708303033"/>
    <s v="59a6d2b828fcb7.79793102"/>
    <x v="0"/>
    <d v="2017-08-30T00:00:00"/>
    <x v="2"/>
    <x v="4"/>
    <x v="0"/>
    <s v="30"/>
    <x v="2"/>
    <d v="1899-12-30T15:44:53"/>
    <x v="1"/>
    <n v="1"/>
    <x v="0"/>
    <x v="0"/>
    <s v="Mayank Patel"/>
    <s v="RDB074*1 RDB167*1 RDB174*2"/>
    <x v="6"/>
    <x v="0"/>
    <s v="mayank16007@gmail.com"/>
    <m/>
    <s v="Test"/>
  </r>
  <r>
    <n v="410"/>
    <s v="SADDARDB201708301034"/>
    <s v="59a6d2b828fcb7.79793102"/>
    <x v="0"/>
    <d v="2017-08-30T00:00:00"/>
    <x v="2"/>
    <x v="4"/>
    <x v="0"/>
    <s v="30"/>
    <x v="2"/>
    <d v="1899-12-30T15:45:06"/>
    <x v="1"/>
    <n v="1"/>
    <x v="0"/>
    <x v="0"/>
    <s v="Mayank Patel"/>
    <s v="RDB074*1 RDB167*1 RDB174*2"/>
    <x v="6"/>
    <x v="0"/>
    <s v="mayank16007@gmail.com"/>
    <m/>
    <s v="Test"/>
  </r>
  <r>
    <n v="411"/>
    <s v="SADDARDB201708302482"/>
    <s v="59a6d2b828fcb7.79793102"/>
    <x v="0"/>
    <d v="2017-08-30T00:00:00"/>
    <x v="2"/>
    <x v="4"/>
    <x v="0"/>
    <s v="30"/>
    <x v="2"/>
    <d v="1899-12-30T15:45:07"/>
    <x v="1"/>
    <n v="1"/>
    <x v="0"/>
    <x v="0"/>
    <s v="Mayank Patel"/>
    <s v="RDB074*1 RDB167*1 RDB174*2"/>
    <x v="6"/>
    <x v="0"/>
    <s v="mayank16007@gmail.com"/>
    <m/>
    <s v="Test"/>
  </r>
  <r>
    <n v="412"/>
    <s v="SADDARDB201708302960"/>
    <s v="59a6d2b828fcb7.79793102"/>
    <x v="0"/>
    <d v="2017-08-30T00:00:00"/>
    <x v="2"/>
    <x v="4"/>
    <x v="0"/>
    <s v="30"/>
    <x v="2"/>
    <d v="1899-12-30T15:45:15"/>
    <x v="1"/>
    <n v="1"/>
    <x v="0"/>
    <x v="0"/>
    <s v="Mayank Patel"/>
    <s v="RDB074*1 RDB167*1 RDB174*2"/>
    <x v="6"/>
    <x v="0"/>
    <s v="mayank16007@gmail.com"/>
    <m/>
    <s v="Test"/>
  </r>
  <r>
    <n v="413"/>
    <s v="SADDARDB201708301969"/>
    <s v="59a6d2b828fcb7.79793102"/>
    <x v="0"/>
    <d v="2017-08-30T00:00:00"/>
    <x v="2"/>
    <x v="4"/>
    <x v="0"/>
    <s v="30"/>
    <x v="2"/>
    <d v="1899-12-30T15:45:17"/>
    <x v="1"/>
    <n v="1"/>
    <x v="0"/>
    <x v="0"/>
    <s v="Mayank Patel"/>
    <s v="RDB074*1 RDB167*1 RDB174*2"/>
    <x v="6"/>
    <x v="0"/>
    <s v="mayank16007@gmail.com"/>
    <m/>
    <s v="Test"/>
  </r>
  <r>
    <n v="414"/>
    <s v="SADDARDB201708305970"/>
    <s v="59a6d2b828fcb7.79793102"/>
    <x v="0"/>
    <d v="2017-08-30T00:00:00"/>
    <x v="2"/>
    <x v="4"/>
    <x v="0"/>
    <s v="30"/>
    <x v="2"/>
    <d v="1899-12-30T15:45:20"/>
    <x v="1"/>
    <n v="1"/>
    <x v="0"/>
    <x v="0"/>
    <s v="Mayank Patel"/>
    <s v="RDB074*1 RDB167*1 RDB174*2"/>
    <x v="6"/>
    <x v="0"/>
    <s v="mayank16007@gmail.com"/>
    <m/>
    <s v="Test"/>
  </r>
  <r>
    <n v="415"/>
    <s v="SADDARDB201708302144"/>
    <s v="59a6d2b828fcb7.79793102"/>
    <x v="0"/>
    <d v="2017-08-30T00:00:00"/>
    <x v="2"/>
    <x v="4"/>
    <x v="0"/>
    <s v="30"/>
    <x v="2"/>
    <d v="1899-12-30T15:45:31"/>
    <x v="1"/>
    <n v="1"/>
    <x v="0"/>
    <x v="0"/>
    <s v="Mayank Patel"/>
    <s v="RDB074*1 RDB167*1 RDB174*2"/>
    <x v="6"/>
    <x v="0"/>
    <s v="mayank16007@gmail.com"/>
    <m/>
    <s v="Test"/>
  </r>
  <r>
    <n v="416"/>
    <s v="SADDARDB201708307043"/>
    <s v="59a6d2b828fcb7.79793102"/>
    <x v="0"/>
    <d v="2017-08-30T00:00:00"/>
    <x v="2"/>
    <x v="4"/>
    <x v="0"/>
    <s v="30"/>
    <x v="2"/>
    <d v="1899-12-30T15:45:34"/>
    <x v="1"/>
    <n v="1"/>
    <x v="0"/>
    <x v="0"/>
    <s v="Mayank Patel"/>
    <s v="RDB074*1 RDB167*1 RDB174*2"/>
    <x v="6"/>
    <x v="0"/>
    <s v="mayank16007@gmail.com"/>
    <m/>
    <s v="Test"/>
  </r>
  <r>
    <n v="417"/>
    <s v="SADDARDB201708302328"/>
    <s v="59a6d2b828fcb7.79793102"/>
    <x v="0"/>
    <d v="2017-08-30T00:00:00"/>
    <x v="2"/>
    <x v="4"/>
    <x v="0"/>
    <s v="30"/>
    <x v="2"/>
    <d v="1899-12-30T15:45:45"/>
    <x v="1"/>
    <n v="1"/>
    <x v="0"/>
    <x v="0"/>
    <s v="Mayank Patel"/>
    <s v="RDB074*1 RDB167*1 RDB174*2"/>
    <x v="6"/>
    <x v="0"/>
    <s v="mayank16007@gmail.com"/>
    <m/>
    <s v="Test"/>
  </r>
  <r>
    <n v="418"/>
    <s v="SADDARDB201708304827"/>
    <s v="59a6d2b828fcb7.79793102"/>
    <x v="0"/>
    <d v="2017-08-30T00:00:00"/>
    <x v="2"/>
    <x v="4"/>
    <x v="0"/>
    <s v="30"/>
    <x v="2"/>
    <d v="1899-12-30T15:45:48"/>
    <x v="1"/>
    <n v="1"/>
    <x v="0"/>
    <x v="0"/>
    <s v="Mayank Patel"/>
    <s v="RDB074*1 RDB167*1 RDB174*2"/>
    <x v="6"/>
    <x v="0"/>
    <s v="mayank16007@gmail.com"/>
    <m/>
    <s v="Test"/>
  </r>
  <r>
    <n v="424"/>
    <s v="SADDARDB201708305095"/>
    <s v="1447749711948802"/>
    <x v="0"/>
    <d v="2017-08-30T00:00:00"/>
    <x v="2"/>
    <x v="4"/>
    <x v="0"/>
    <s v="30"/>
    <x v="2"/>
    <d v="1899-12-30T16:04:16"/>
    <x v="1"/>
    <n v="1"/>
    <x v="0"/>
    <x v="0"/>
    <s v="Devesh Anand"/>
    <s v="RDB127*1 RDB117*1 RDB072*1 RDB175*15"/>
    <x v="832"/>
    <x v="0"/>
    <s v="ananddevesh22@gmail.com"/>
    <m/>
    <s v="Test"/>
  </r>
  <r>
    <n v="425"/>
    <s v="SADDARDB201708307963"/>
    <s v="1447749711948802"/>
    <x v="0"/>
    <d v="2017-08-30T00:00:00"/>
    <x v="2"/>
    <x v="4"/>
    <x v="0"/>
    <s v="30"/>
    <x v="2"/>
    <d v="1899-12-30T16:04:19"/>
    <x v="1"/>
    <n v="1"/>
    <x v="0"/>
    <x v="0"/>
    <s v="Devesh Anand"/>
    <s v="RDB127*1 RDB117*1 RDB072*1 RDB175*15"/>
    <x v="832"/>
    <x v="0"/>
    <s v="ananddevesh22@gmail.com"/>
    <m/>
    <s v="Test"/>
  </r>
  <r>
    <n v="431"/>
    <s v="SADDA201708309762"/>
    <s v="1391503490964357"/>
    <x v="1"/>
    <d v="2017-08-30T00:00:00"/>
    <x v="2"/>
    <x v="4"/>
    <x v="0"/>
    <s v="30"/>
    <x v="2"/>
    <d v="1899-12-30T16:20:21"/>
    <x v="0"/>
    <n v="0"/>
    <x v="0"/>
    <x v="0"/>
    <s v="Rishabh Raj Jha"/>
    <s v="TOA120*1"/>
    <x v="203"/>
    <x v="0"/>
    <s v="rishabhrajjha@gmail.com"/>
    <m/>
    <s v="Test"/>
  </r>
  <r>
    <n v="438"/>
    <s v="SADDATOA201708303333"/>
    <s v="1391503490964357"/>
    <x v="0"/>
    <d v="2017-08-30T00:00:00"/>
    <x v="2"/>
    <x v="4"/>
    <x v="0"/>
    <s v="30"/>
    <x v="2"/>
    <d v="1899-12-30T16:24:05"/>
    <x v="0"/>
    <n v="1"/>
    <x v="0"/>
    <x v="0"/>
    <s v="Rishabh Raj Jha"/>
    <s v="TOA120*1"/>
    <x v="203"/>
    <x v="0"/>
    <s v="rishabhrajjha@gmail.com"/>
    <m/>
    <s v="Test"/>
  </r>
  <r>
    <n v="439"/>
    <s v="SADDATOA201708303066"/>
    <s v="1391503490964357"/>
    <x v="0"/>
    <d v="2017-08-30T00:00:00"/>
    <x v="2"/>
    <x v="4"/>
    <x v="0"/>
    <s v="30"/>
    <x v="2"/>
    <d v="1899-12-30T16:24:09"/>
    <x v="0"/>
    <n v="1"/>
    <x v="0"/>
    <x v="0"/>
    <s v="Rishabh Raj Jha"/>
    <s v="TOA120*1"/>
    <x v="203"/>
    <x v="0"/>
    <s v="rishabhrajjha@gmail.com"/>
    <m/>
    <s v="Test"/>
  </r>
  <r>
    <n v="441"/>
    <s v="SADDARDB201708303224"/>
    <s v="1391503490964357"/>
    <x v="0"/>
    <d v="2017-08-30T00:00:00"/>
    <x v="2"/>
    <x v="4"/>
    <x v="0"/>
    <s v="30"/>
    <x v="2"/>
    <d v="1899-12-30T16:46:27"/>
    <x v="1"/>
    <n v="1"/>
    <x v="0"/>
    <x v="0"/>
    <s v="Rishabh Raj Jha"/>
    <s v="RDB058*2"/>
    <x v="88"/>
    <x v="0"/>
    <s v="rishabhrajjha@gmail.com"/>
    <m/>
    <s v="Test"/>
  </r>
  <r>
    <n v="442"/>
    <s v="SADDARDB201708303943"/>
    <s v="1391503490964357"/>
    <x v="0"/>
    <d v="2017-08-30T00:00:00"/>
    <x v="2"/>
    <x v="4"/>
    <x v="0"/>
    <s v="30"/>
    <x v="2"/>
    <d v="1899-12-30T16:46:30"/>
    <x v="1"/>
    <n v="1"/>
    <x v="0"/>
    <x v="0"/>
    <s v="Rishabh Raj Jha"/>
    <s v="RDB058*2"/>
    <x v="88"/>
    <x v="0"/>
    <s v="rishabhrajjha@gmail.com"/>
    <m/>
    <s v="Test"/>
  </r>
  <r>
    <n v="447"/>
    <s v="SADDAGSK201708301288"/>
    <s v="1540480632665547"/>
    <x v="0"/>
    <d v="2017-08-30T00:00:00"/>
    <x v="2"/>
    <x v="4"/>
    <x v="0"/>
    <s v="30"/>
    <x v="2"/>
    <d v="1899-12-30T17:49:16"/>
    <x v="8"/>
    <n v="1"/>
    <x v="0"/>
    <x v="0"/>
    <s v="Vivek"/>
    <s v="GSK083*1"/>
    <x v="41"/>
    <x v="0"/>
    <s v="vivek160897@gmail.com"/>
    <m/>
    <s v="Test"/>
  </r>
  <r>
    <n v="448"/>
    <s v="SADDAGSK201708305701"/>
    <s v="1540480632665547"/>
    <x v="0"/>
    <d v="2017-08-30T00:00:00"/>
    <x v="2"/>
    <x v="4"/>
    <x v="0"/>
    <s v="30"/>
    <x v="2"/>
    <d v="1899-12-30T17:49:19"/>
    <x v="8"/>
    <n v="1"/>
    <x v="0"/>
    <x v="0"/>
    <s v="Vivek"/>
    <s v="GSK083*1"/>
    <x v="41"/>
    <x v="0"/>
    <s v="vivek160897@gmail.com"/>
    <m/>
    <s v="Test"/>
  </r>
  <r>
    <n v="2330"/>
    <s v="SADDARDB201709305337"/>
    <s v="1441789345888457"/>
    <x v="0"/>
    <d v="2017-09-30T00:00:00"/>
    <x v="3"/>
    <x v="0"/>
    <x v="1"/>
    <s v="30"/>
    <x v="2"/>
    <d v="1899-12-30T00:23:57"/>
    <x v="1"/>
    <n v="1"/>
    <x v="0"/>
    <x v="0"/>
    <s v="Mayank Purohit"/>
    <s v="RDB163*1 RDB005*1"/>
    <x v="165"/>
    <x v="0"/>
    <s v="mayankpurohit2012@gmail.com"/>
    <s v="-"/>
    <s v="Test"/>
  </r>
  <r>
    <n v="2332"/>
    <s v="SADDALPZ201709304395"/>
    <s v="1379065148877643"/>
    <x v="0"/>
    <d v="2017-09-30T00:00:00"/>
    <x v="3"/>
    <x v="0"/>
    <x v="1"/>
    <s v="30"/>
    <x v="2"/>
    <d v="1899-12-30T12:09:25"/>
    <x v="3"/>
    <n v="1"/>
    <x v="0"/>
    <x v="0"/>
    <s v="Shivansh Singh"/>
    <s v="LPZ004*7"/>
    <x v="41"/>
    <x v="0"/>
    <s v="cshivanshrsingh@gmail.com"/>
    <s v="-"/>
    <s v="Test"/>
  </r>
  <r>
    <n v="2337"/>
    <s v="SADDALPZ201709306030"/>
    <s v="1801768266530749"/>
    <x v="0"/>
    <d v="2017-09-30T00:00:00"/>
    <x v="3"/>
    <x v="0"/>
    <x v="1"/>
    <s v="30"/>
    <x v="2"/>
    <d v="1899-12-30T12:46:03"/>
    <x v="3"/>
    <n v="1"/>
    <x v="0"/>
    <x v="0"/>
    <s v="Rajat Jaiswal"/>
    <s v="LPZ224*1 LPZ181*1 LPZ059*1 LPZ131*1"/>
    <x v="758"/>
    <x v="0"/>
    <s v="rajatjaiswal97@gmail.com"/>
    <s v="-"/>
    <s v="Test"/>
  </r>
  <r>
    <n v="2374"/>
    <s v="SADDABKB201709305393"/>
    <s v="59cf5d289e3f62.68613768"/>
    <x v="0"/>
    <d v="2017-09-30T00:00:00"/>
    <x v="3"/>
    <x v="0"/>
    <x v="1"/>
    <s v="30"/>
    <x v="2"/>
    <d v="1899-12-30T14:53:01"/>
    <x v="17"/>
    <n v="1"/>
    <x v="0"/>
    <x v="0"/>
    <s v="Pramod"/>
    <s v="BKB226*1 BKB212*3 BKB167*1 BKB199*6"/>
    <x v="220"/>
    <x v="0"/>
    <s v="pramodkumar03india@gmail.com"/>
    <s v="NotDelivered"/>
    <s v="Test"/>
  </r>
  <r>
    <n v="2375"/>
    <s v="SADDATOA201709303274"/>
    <s v="59cf6428da0645.11684871"/>
    <x v="1"/>
    <d v="2017-09-30T00:00:00"/>
    <x v="3"/>
    <x v="0"/>
    <x v="1"/>
    <s v="30"/>
    <x v="2"/>
    <d v="1899-12-30T15:08:03"/>
    <x v="0"/>
    <n v="1"/>
    <x v="0"/>
    <x v="0"/>
    <s v="Prashant kumar"/>
    <s v="TOA177*1"/>
    <x v="41"/>
    <x v="0"/>
    <s v="prashantops6@gmail.com"/>
    <s v="-"/>
    <s v="Test"/>
  </r>
  <r>
    <n v="2376"/>
    <s v="SADDARDB201709301476"/>
    <s v="59a94f8a514da1.24513062"/>
    <x v="0"/>
    <d v="2017-09-30T00:00:00"/>
    <x v="3"/>
    <x v="0"/>
    <x v="1"/>
    <s v="30"/>
    <x v="2"/>
    <d v="1899-12-30T15:17:32"/>
    <x v="1"/>
    <n v="1"/>
    <x v="0"/>
    <x v="0"/>
    <s v="Manik Arora"/>
    <s v="RDB096*1 RDB175*7"/>
    <x v="463"/>
    <x v="0"/>
    <s v="manikarora95@gmail.com"/>
    <s v="-"/>
    <s v="Test"/>
  </r>
  <r>
    <n v="2377"/>
    <s v="SADDALPZ201709304798"/>
    <s v="59c8ac024402c0.89611841"/>
    <x v="1"/>
    <d v="2017-09-30T00:00:00"/>
    <x v="3"/>
    <x v="0"/>
    <x v="1"/>
    <s v="30"/>
    <x v="2"/>
    <d v="1899-12-30T15:31:42"/>
    <x v="3"/>
    <n v="1"/>
    <x v="0"/>
    <x v="0"/>
    <s v="Gaurav Kumar Jha"/>
    <s v="LPZ223*1 LPZ049*1"/>
    <x v="64"/>
    <x v="0"/>
    <s v="gauravjha00786@gmail.com"/>
    <s v="-"/>
    <s v="Test"/>
  </r>
  <r>
    <n v="2379"/>
    <s v="SADDACBT201709308043"/>
    <s v="1801768266530749"/>
    <x v="0"/>
    <d v="2017-09-30T00:00:00"/>
    <x v="3"/>
    <x v="0"/>
    <x v="1"/>
    <s v="30"/>
    <x v="2"/>
    <d v="1899-12-30T18:30:27"/>
    <x v="4"/>
    <n v="1"/>
    <x v="0"/>
    <x v="0"/>
    <s v="Rajat Jaiswal"/>
    <s v="CBT023*1 CBT065*1 CBT107*1"/>
    <x v="833"/>
    <x v="0"/>
    <s v="rajatjaiswal97@gmail.com"/>
    <s v="-"/>
    <s v="Test"/>
  </r>
  <r>
    <n v="2380"/>
    <s v="SADDARDB201709304482"/>
    <s v="59be7baa204906.30583597"/>
    <x v="1"/>
    <d v="2017-09-30T00:00:00"/>
    <x v="3"/>
    <x v="0"/>
    <x v="1"/>
    <s v="30"/>
    <x v="2"/>
    <d v="1899-12-30T18:59:55"/>
    <x v="1"/>
    <n v="1"/>
    <x v="0"/>
    <x v="0"/>
    <s v="Rajesh"/>
    <s v="RDB167*1 RDB175*6 RDB087*1 RDB200*1"/>
    <x v="177"/>
    <x v="0"/>
    <s v="rajeshchoudhary234@gmail.com"/>
    <s v="-"/>
    <s v="Test"/>
  </r>
  <r>
    <n v="2391"/>
    <s v="SADDARDB201709305846"/>
    <s v="345840615840065"/>
    <x v="0"/>
    <d v="2017-09-30T00:00:00"/>
    <x v="3"/>
    <x v="0"/>
    <x v="1"/>
    <s v="30"/>
    <x v="2"/>
    <d v="1899-12-30T21:22:51"/>
    <x v="1"/>
    <n v="1"/>
    <x v="0"/>
    <x v="0"/>
    <s v="Raghav Sharma"/>
    <s v="RDB191*9"/>
    <x v="82"/>
    <x v="0"/>
    <s v="sharma1998raghav@gmail.com"/>
    <s v="-"/>
    <s v="Test"/>
  </r>
  <r>
    <n v="2394"/>
    <s v="SADDARDB201709305874"/>
    <s v="599b199e7139d6.07917663"/>
    <x v="1"/>
    <d v="2017-09-30T00:00:00"/>
    <x v="3"/>
    <x v="0"/>
    <x v="1"/>
    <s v="30"/>
    <x v="2"/>
    <d v="1899-12-30T21:34:33"/>
    <x v="1"/>
    <n v="0"/>
    <x v="0"/>
    <x v="0"/>
    <s v="Satvik Singhal"/>
    <s v="RDB106*1 RDB075*1 RDB032*1 RDB175*16"/>
    <x v="546"/>
    <x v="0"/>
    <s v="satviksinghal.oct@gmail.com"/>
    <s v="-"/>
    <s v="Test"/>
  </r>
  <r>
    <n v="2395"/>
    <s v="SADDARDB201709306961"/>
    <s v="599b199e7139d6.07917663"/>
    <x v="1"/>
    <d v="2017-09-30T00:00:00"/>
    <x v="3"/>
    <x v="0"/>
    <x v="1"/>
    <s v="30"/>
    <x v="2"/>
    <d v="1899-12-30T21:41:13"/>
    <x v="1"/>
    <n v="1"/>
    <x v="0"/>
    <x v="0"/>
    <s v="Satvik Singhal"/>
    <s v="RDB106*1 RDB075*1 RDB032*1 RDB175*16"/>
    <x v="546"/>
    <x v="0"/>
    <s v="satviksinghal.oct@gmail.com"/>
    <s v="-"/>
    <s v="Test"/>
  </r>
  <r>
    <n v="3899"/>
    <s v="SADDACBT201710304639"/>
    <s v="781631295342453"/>
    <x v="0"/>
    <d v="2017-10-30T00:00:00"/>
    <x v="4"/>
    <x v="1"/>
    <x v="0"/>
    <s v="30"/>
    <x v="2"/>
    <d v="1899-12-30T13:21:18"/>
    <x v="4"/>
    <n v="1"/>
    <x v="0"/>
    <x v="0"/>
    <s v="Saransh Goyal"/>
    <s v="CBT112*1 CBT107*1"/>
    <x v="530"/>
    <x v="0"/>
    <s v="saranshgoyalsg@gmail.com"/>
    <s v="-"/>
    <s v="Test"/>
  </r>
  <r>
    <n v="3901"/>
    <s v="SADDACBT201710303311"/>
    <s v="59bd5719f148d2.56056239"/>
    <x v="0"/>
    <d v="2017-10-30T00:00:00"/>
    <x v="4"/>
    <x v="1"/>
    <x v="0"/>
    <s v="30"/>
    <x v="2"/>
    <d v="1899-12-30T15:43:56"/>
    <x v="4"/>
    <n v="1"/>
    <x v="0"/>
    <x v="0"/>
    <s v="Pratyush Mishra"/>
    <s v="CBT020*1"/>
    <x v="254"/>
    <x v="0"/>
    <s v="pratyushmishra03@gmail.com"/>
    <s v="-"/>
    <s v="Test"/>
  </r>
  <r>
    <n v="3903"/>
    <s v="SADDAFPT201710309542"/>
    <s v="1607668125922625"/>
    <x v="0"/>
    <d v="2017-10-30T00:00:00"/>
    <x v="4"/>
    <x v="1"/>
    <x v="0"/>
    <s v="30"/>
    <x v="2"/>
    <d v="1899-12-30T17:53:12"/>
    <x v="13"/>
    <n v="1"/>
    <x v="0"/>
    <x v="0"/>
    <s v="Parwez Alam"/>
    <s v="FPT04*1 FPT13*5"/>
    <x v="60"/>
    <x v="0"/>
    <s v="parweziitt@gmail.com"/>
    <s v="-"/>
    <s v="Test"/>
  </r>
  <r>
    <n v="3905"/>
    <s v="SADDALPZ201710308962"/>
    <s v="1470337059724093"/>
    <x v="0"/>
    <d v="2017-10-30T00:00:00"/>
    <x v="4"/>
    <x v="1"/>
    <x v="0"/>
    <s v="30"/>
    <x v="2"/>
    <d v="1899-12-30T19:08:04"/>
    <x v="3"/>
    <n v="1"/>
    <x v="0"/>
    <x v="0"/>
    <s v="Purshotam Singh"/>
    <s v="LPZ017*3"/>
    <x v="133"/>
    <x v="0"/>
    <s v="singhpurshotam1@gmail.com"/>
    <s v="-"/>
    <s v="Test"/>
  </r>
  <r>
    <n v="3907"/>
    <s v="SADDAFPT201710307408"/>
    <s v="59ae9079a1b4d9.37869642"/>
    <x v="0"/>
    <d v="2017-10-30T00:00:00"/>
    <x v="4"/>
    <x v="1"/>
    <x v="0"/>
    <s v="30"/>
    <x v="2"/>
    <d v="1899-12-30T19:46:41"/>
    <x v="13"/>
    <n v="1"/>
    <x v="0"/>
    <x v="0"/>
    <s v="Avinesh Kumar"/>
    <s v="FPT11*1 FPT13*5"/>
    <x v="60"/>
    <x v="0"/>
    <s v="djokerdummycplyt@gmail.com"/>
    <s v="-"/>
    <s v="Test"/>
  </r>
  <r>
    <n v="3909"/>
    <s v="SADDAMOM201710305430"/>
    <s v="59b6962e8cb802.95967697"/>
    <x v="0"/>
    <d v="2017-10-30T00:00:00"/>
    <x v="4"/>
    <x v="1"/>
    <x v="0"/>
    <s v="30"/>
    <x v="2"/>
    <d v="1899-12-30T19:55:27"/>
    <x v="2"/>
    <n v="1"/>
    <x v="0"/>
    <x v="0"/>
    <s v="Rahul Kumar"/>
    <s v="MOM017*3 MOM015*1"/>
    <x v="47"/>
    <x v="0"/>
    <s v="rkism1066@gmail.com"/>
    <s v="-"/>
    <s v="Test"/>
  </r>
  <r>
    <n v="3910"/>
    <s v="SADDARDB201710309023"/>
    <s v="1051298298306240"/>
    <x v="0"/>
    <d v="2017-10-30T00:00:00"/>
    <x v="4"/>
    <x v="1"/>
    <x v="0"/>
    <s v="30"/>
    <x v="2"/>
    <d v="1899-12-30T20:12:47"/>
    <x v="1"/>
    <n v="1"/>
    <x v="0"/>
    <x v="0"/>
    <s v="Sahil Aryan"/>
    <s v="RDB173*2"/>
    <x v="142"/>
    <x v="0"/>
    <s v="sahilaryan23@gmail.com"/>
    <s v="-"/>
    <s v="Test"/>
  </r>
  <r>
    <n v="3917"/>
    <s v="SADDALPZ201710309308"/>
    <s v="345840615840065"/>
    <x v="0"/>
    <d v="2017-10-30T00:00:00"/>
    <x v="4"/>
    <x v="1"/>
    <x v="0"/>
    <s v="30"/>
    <x v="2"/>
    <d v="1899-12-30T20:33:40"/>
    <x v="3"/>
    <n v="1"/>
    <x v="0"/>
    <x v="0"/>
    <s v="Raghav Sharma"/>
    <s v="LPZ226*1 LPZ181*7 LPZ221*1 LPZ139*1"/>
    <x v="328"/>
    <x v="0"/>
    <s v="sharma1998raghav@gmail.com"/>
    <s v="-"/>
    <s v="Test"/>
  </r>
  <r>
    <n v="3920"/>
    <s v="SADDARDB201710304236"/>
    <s v="59a8fa8ad850c1.95827549"/>
    <x v="1"/>
    <d v="2017-10-30T00:00:00"/>
    <x v="4"/>
    <x v="1"/>
    <x v="0"/>
    <s v="30"/>
    <x v="2"/>
    <d v="1899-12-30T21:05:38"/>
    <x v="1"/>
    <n v="0"/>
    <x v="0"/>
    <x v="0"/>
    <s v="Shilpa raha"/>
    <s v="RDB127*1 RDB182*2"/>
    <x v="254"/>
    <x v="0"/>
    <s v="raha.shilpa@gmail.com"/>
    <s v="-"/>
    <s v="Test"/>
  </r>
  <r>
    <n v="3922"/>
    <s v="SADDARDB201710304303"/>
    <s v="59a8fa8ad850c1.95827549"/>
    <x v="1"/>
    <d v="2017-10-30T00:00:00"/>
    <x v="4"/>
    <x v="1"/>
    <x v="0"/>
    <s v="30"/>
    <x v="2"/>
    <d v="1899-12-30T21:08:54"/>
    <x v="1"/>
    <n v="1"/>
    <x v="0"/>
    <x v="0"/>
    <s v="Shilpa raha"/>
    <s v="RDB127*1 RDB182*2"/>
    <x v="254"/>
    <x v="0"/>
    <s v="raha.shilpa@gmail.com"/>
    <s v="-"/>
    <s v="Test"/>
  </r>
  <r>
    <n v="3930"/>
    <s v="SADDACFF201710305429"/>
    <s v="1527031710696565"/>
    <x v="1"/>
    <d v="2017-10-30T00:00:00"/>
    <x v="4"/>
    <x v="1"/>
    <x v="0"/>
    <s v="30"/>
    <x v="2"/>
    <d v="1899-12-30T21:51:41"/>
    <x v="6"/>
    <n v="0"/>
    <x v="0"/>
    <x v="0"/>
    <s v="Saurav Meena"/>
    <s v="CFF47*1 CFF46*2 CFF17*1"/>
    <x v="627"/>
    <x v="0"/>
    <s v="sauravmeena25101996@gmail.com"/>
    <s v="-"/>
    <s v="Test"/>
  </r>
  <r>
    <n v="3931"/>
    <s v="SADDACFF201710304495"/>
    <s v="1527031710696565"/>
    <x v="0"/>
    <d v="2017-10-30T00:00:00"/>
    <x v="4"/>
    <x v="1"/>
    <x v="0"/>
    <s v="30"/>
    <x v="2"/>
    <d v="1899-12-30T21:52:02"/>
    <x v="6"/>
    <n v="1"/>
    <x v="0"/>
    <x v="0"/>
    <s v="Saurav Meena"/>
    <s v="CFF47*1 CFF46*2 CFF17*1"/>
    <x v="627"/>
    <x v="0"/>
    <s v="sauravmeena25101996@gmail.com"/>
    <s v="-"/>
    <s v="Test"/>
  </r>
  <r>
    <n v="3932"/>
    <s v="SADDABKB201710302748"/>
    <s v="1601596786569971"/>
    <x v="0"/>
    <d v="2017-10-30T00:00:00"/>
    <x v="4"/>
    <x v="1"/>
    <x v="0"/>
    <s v="30"/>
    <x v="2"/>
    <d v="1899-12-30T21:59:42"/>
    <x v="17"/>
    <n v="1"/>
    <x v="0"/>
    <x v="0"/>
    <s v="Amber Saxena"/>
    <s v="BKB226*3"/>
    <x v="57"/>
    <x v="0"/>
    <s v="amber.sa97@gmail.com"/>
    <s v="-"/>
    <s v="Test"/>
  </r>
  <r>
    <n v="6187"/>
    <s v="SADDATOA201711301716"/>
    <s v="59d78b8f6b0a79.83054345"/>
    <x v="0"/>
    <d v="2017-11-30T00:00:00"/>
    <x v="5"/>
    <x v="2"/>
    <x v="0"/>
    <s v="30"/>
    <x v="2"/>
    <d v="1899-12-30T12:06:56"/>
    <x v="0"/>
    <n v="1"/>
    <x v="0"/>
    <x v="0"/>
    <s v="abrar"/>
    <s v="TOA051*1"/>
    <x v="41"/>
    <x v="0"/>
    <s v="abrar.iit01@gmail.com"/>
    <s v="-"/>
    <s v="Test"/>
  </r>
  <r>
    <n v="6188"/>
    <s v="SADDACFF201711307236"/>
    <s v="1481195735250463"/>
    <x v="0"/>
    <d v="2017-11-30T00:00:00"/>
    <x v="5"/>
    <x v="2"/>
    <x v="0"/>
    <s v="30"/>
    <x v="2"/>
    <d v="1899-12-30T12:28:10"/>
    <x v="6"/>
    <n v="1"/>
    <x v="0"/>
    <x v="0"/>
    <s v="Paras"/>
    <s v="CFF67*1 CFF73*1 CFF1*1"/>
    <x v="42"/>
    <x v="0"/>
    <s v="paras.suman@ymail.com"/>
    <s v="-"/>
    <s v="Test"/>
  </r>
  <r>
    <n v="6192"/>
    <s v="SADDACBT201711303350"/>
    <s v="1444325908995718"/>
    <x v="0"/>
    <d v="2017-11-30T00:00:00"/>
    <x v="5"/>
    <x v="2"/>
    <x v="0"/>
    <s v="30"/>
    <x v="2"/>
    <d v="1899-12-30T13:34:37"/>
    <x v="4"/>
    <n v="1"/>
    <x v="0"/>
    <x v="0"/>
    <s v="Anshuman Singh"/>
    <s v="CBT112*1 CBT012*1"/>
    <x v="118"/>
    <x v="0"/>
    <s v="adhipdutt@gmail.com"/>
    <s v="-"/>
    <s v="Test"/>
  </r>
  <r>
    <n v="6194"/>
    <s v="SADDACBT201711304289"/>
    <s v="1512767762133173"/>
    <x v="1"/>
    <d v="2017-11-30T00:00:00"/>
    <x v="5"/>
    <x v="2"/>
    <x v="0"/>
    <s v="30"/>
    <x v="2"/>
    <d v="1899-12-30T13:46:08"/>
    <x v="4"/>
    <n v="1"/>
    <x v="0"/>
    <x v="0"/>
    <s v="Mayank Lal"/>
    <s v="CBT059*1"/>
    <x v="180"/>
    <x v="0"/>
    <s v="Mayank.lal28@gmail.com"/>
    <s v="-"/>
    <s v="Test"/>
  </r>
  <r>
    <n v="6195"/>
    <s v="SADDACBT201711302900"/>
    <s v="59ca02610cfb51.95665848"/>
    <x v="1"/>
    <d v="2017-11-30T00:00:00"/>
    <x v="5"/>
    <x v="2"/>
    <x v="0"/>
    <s v="30"/>
    <x v="2"/>
    <d v="1899-12-30T13:56:12"/>
    <x v="4"/>
    <n v="0"/>
    <x v="0"/>
    <x v="0"/>
    <s v="Arfat"/>
    <s v="CBT109*2 CBT103*1"/>
    <x v="834"/>
    <x v="0"/>
    <s v="arfat999@gmail.com"/>
    <s v="-"/>
    <s v="Test"/>
  </r>
  <r>
    <n v="6196"/>
    <s v="SADDALPZ201711302357"/>
    <s v="742243199309390"/>
    <x v="0"/>
    <d v="2017-11-30T00:00:00"/>
    <x v="5"/>
    <x v="2"/>
    <x v="0"/>
    <s v="30"/>
    <x v="2"/>
    <d v="1899-12-30T13:56:35"/>
    <x v="3"/>
    <n v="1"/>
    <x v="0"/>
    <x v="0"/>
    <s v="Shubham Kumar"/>
    <s v="LPZ009*1 LPZ026*1"/>
    <x v="41"/>
    <x v="0"/>
    <s v="shubham978stm@gmail.com"/>
    <s v="-"/>
    <s v="Test"/>
  </r>
  <r>
    <n v="6197"/>
    <s v="SADDACBT201711301241"/>
    <s v="59ca02610cfb51.95665848"/>
    <x v="1"/>
    <d v="2017-11-30T00:00:00"/>
    <x v="5"/>
    <x v="2"/>
    <x v="0"/>
    <s v="30"/>
    <x v="2"/>
    <d v="1899-12-30T14:02:41"/>
    <x v="4"/>
    <n v="1"/>
    <x v="0"/>
    <x v="0"/>
    <s v="Arfat"/>
    <s v="CBT109*2 CBT103*1"/>
    <x v="834"/>
    <x v="0"/>
    <s v="arfat999@gmail.com"/>
    <s v="-"/>
    <s v="Test"/>
  </r>
  <r>
    <n v="6200"/>
    <s v="SADDACBT201711306096"/>
    <s v="495937924093892"/>
    <x v="1"/>
    <d v="2017-11-30T00:00:00"/>
    <x v="5"/>
    <x v="2"/>
    <x v="0"/>
    <s v="30"/>
    <x v="2"/>
    <d v="1899-12-30T14:23:31"/>
    <x v="4"/>
    <n v="1"/>
    <x v="0"/>
    <x v="0"/>
    <s v="Ankit Kashyap"/>
    <s v="CBT019*1"/>
    <x v="131"/>
    <x v="0"/>
    <s v="test@test.com"/>
    <s v="-"/>
    <s v="Test"/>
  </r>
  <r>
    <n v="6201"/>
    <s v="SADDALPZ201711302849"/>
    <s v="742243199309390"/>
    <x v="0"/>
    <d v="2017-11-30T00:00:00"/>
    <x v="5"/>
    <x v="2"/>
    <x v="0"/>
    <s v="30"/>
    <x v="2"/>
    <d v="1899-12-30T14:29:07"/>
    <x v="3"/>
    <n v="1"/>
    <x v="0"/>
    <x v="0"/>
    <s v="Shubham Kumar"/>
    <s v="LPZ009*1 LPZ022*1"/>
    <x v="64"/>
    <x v="0"/>
    <s v="shubham978stm@gmail.com"/>
    <s v="-"/>
    <s v="Test"/>
  </r>
  <r>
    <n v="6203"/>
    <s v="SADDACBT201711303237"/>
    <s v="843904012444686"/>
    <x v="1"/>
    <d v="2017-11-30T00:00:00"/>
    <x v="5"/>
    <x v="2"/>
    <x v="0"/>
    <s v="30"/>
    <x v="2"/>
    <d v="1899-12-30T14:44:59"/>
    <x v="4"/>
    <n v="1"/>
    <x v="0"/>
    <x v="0"/>
    <s v="Sandeep Singh"/>
    <s v="CBT100*4 CBT066*2"/>
    <x v="336"/>
    <x v="0"/>
    <s v="sdlalitsingh98@gmail.com"/>
    <s v="-"/>
    <s v="Test"/>
  </r>
  <r>
    <n v="6207"/>
    <s v="SADDACBT201711302884"/>
    <s v="1972969919647603"/>
    <x v="0"/>
    <d v="2017-11-30T00:00:00"/>
    <x v="5"/>
    <x v="2"/>
    <x v="0"/>
    <s v="30"/>
    <x v="2"/>
    <d v="1899-12-30T15:36:24"/>
    <x v="4"/>
    <n v="1"/>
    <x v="0"/>
    <x v="0"/>
    <s v="Karan Dhanak"/>
    <s v="CBT014*1 CBT124*1"/>
    <x v="56"/>
    <x v="0"/>
    <s v="karandhanak20@gmail.com"/>
    <s v="-"/>
    <s v="Test"/>
  </r>
  <r>
    <n v="6208"/>
    <s v="SADDACFF201711306996"/>
    <s v="1391503490964357"/>
    <x v="0"/>
    <d v="2017-11-30T00:00:00"/>
    <x v="5"/>
    <x v="2"/>
    <x v="0"/>
    <s v="30"/>
    <x v="2"/>
    <d v="1899-12-30T15:38:59"/>
    <x v="6"/>
    <n v="1"/>
    <x v="0"/>
    <x v="0"/>
    <s v="Rishabh Raj Jha"/>
    <s v="CFF71*5 CFF15*1"/>
    <x v="83"/>
    <x v="0"/>
    <s v="rishabhrajjha@gmail.com"/>
    <s v="-"/>
    <s v="Test"/>
  </r>
  <r>
    <n v="6212"/>
    <s v="SADDACBT201711307531"/>
    <s v="59a431488d9c57.68788550"/>
    <x v="0"/>
    <d v="2017-11-30T00:00:00"/>
    <x v="5"/>
    <x v="2"/>
    <x v="0"/>
    <s v="30"/>
    <x v="2"/>
    <d v="1899-12-30T17:54:16"/>
    <x v="4"/>
    <n v="1"/>
    <x v="0"/>
    <x v="0"/>
    <s v="Karthick Vel K"/>
    <s v="CBT099*1 CBT107*1"/>
    <x v="137"/>
    <x v="0"/>
    <s v="karthickvel.malarvizhi@gmail.com"/>
    <s v="-"/>
    <s v="Test"/>
  </r>
  <r>
    <n v="6215"/>
    <s v="SADDACBT201711308921"/>
    <s v="5a2008ba802123.87299878"/>
    <x v="0"/>
    <d v="2017-11-30T00:00:00"/>
    <x v="5"/>
    <x v="2"/>
    <x v="0"/>
    <s v="30"/>
    <x v="2"/>
    <d v="1899-12-30T19:05:39"/>
    <x v="4"/>
    <n v="1"/>
    <x v="0"/>
    <x v="0"/>
    <s v="Amardeep Nikam"/>
    <s v="CBT112*2"/>
    <x v="284"/>
    <x v="0"/>
    <s v="nikamamardeep@gmail.com"/>
    <s v="-"/>
    <s v="Test"/>
  </r>
  <r>
    <n v="6216"/>
    <s v="SADDARDB201711305150"/>
    <s v="5a12cc9cdea124.75267164"/>
    <x v="0"/>
    <d v="2017-11-30T00:00:00"/>
    <x v="5"/>
    <x v="2"/>
    <x v="0"/>
    <s v="30"/>
    <x v="2"/>
    <d v="1899-12-30T19:10:53"/>
    <x v="1"/>
    <n v="1"/>
    <x v="0"/>
    <x v="0"/>
    <s v="Uttam Sinha"/>
    <s v="RDB105*1 RDB206*1"/>
    <x v="47"/>
    <x v="0"/>
    <s v="uttamsinha2602@gmail.com"/>
    <s v="-"/>
    <s v="Test"/>
  </r>
  <r>
    <n v="6217"/>
    <s v="SADDACBT201711307090"/>
    <s v="59ae9079a1b4d9.37869642"/>
    <x v="0"/>
    <d v="2017-11-30T00:00:00"/>
    <x v="5"/>
    <x v="2"/>
    <x v="0"/>
    <s v="30"/>
    <x v="2"/>
    <d v="1899-12-30T19:18:39"/>
    <x v="4"/>
    <n v="1"/>
    <x v="0"/>
    <x v="0"/>
    <s v="Avinesh Kumar"/>
    <s v="CBT112*1 CBT052*1"/>
    <x v="431"/>
    <x v="0"/>
    <s v="djokerdummycplyt@gmail.com"/>
    <s v="-"/>
    <s v="Test"/>
  </r>
  <r>
    <n v="6229"/>
    <s v="SADDACFF201711307517"/>
    <s v="1464127513677442"/>
    <x v="0"/>
    <d v="2017-11-30T00:00:00"/>
    <x v="5"/>
    <x v="2"/>
    <x v="0"/>
    <s v="30"/>
    <x v="2"/>
    <d v="1899-12-30T20:57:13"/>
    <x v="6"/>
    <n v="1"/>
    <x v="0"/>
    <x v="0"/>
    <s v="Shyam Anand"/>
    <s v="CFF14*1 CFF71*2"/>
    <x v="627"/>
    <x v="0"/>
    <s v="sashyamanand099@gmail.com"/>
    <s v="-"/>
    <s v="Test"/>
  </r>
  <r>
    <n v="6242"/>
    <s v="SADDACFF201711305380"/>
    <s v="1391013047663289"/>
    <x v="0"/>
    <d v="2017-11-30T00:00:00"/>
    <x v="5"/>
    <x v="2"/>
    <x v="0"/>
    <s v="30"/>
    <x v="2"/>
    <d v="1899-12-30T21:16:33"/>
    <x v="6"/>
    <n v="1"/>
    <x v="0"/>
    <x v="0"/>
    <s v="Anand Vardhan"/>
    <s v="CFF19*2"/>
    <x v="63"/>
    <x v="0"/>
    <s v="anandvardhan120@gmail.com"/>
    <s v="-"/>
    <s v="Test"/>
  </r>
  <r>
    <n v="6243"/>
    <s v="SADDALPZ201711309117"/>
    <s v="1459718724121489"/>
    <x v="0"/>
    <d v="2017-11-30T00:00:00"/>
    <x v="5"/>
    <x v="2"/>
    <x v="0"/>
    <s v="30"/>
    <x v="2"/>
    <d v="1899-12-30T21:18:05"/>
    <x v="3"/>
    <n v="1"/>
    <x v="0"/>
    <x v="0"/>
    <s v="Mohit Agrawal"/>
    <s v="LPZ181*6 LPZ186*1 LPZ187*1 LPZ188*1 LPZ124*1 LPZ072*1"/>
    <x v="835"/>
    <x v="0"/>
    <s v="ronit06549@gmail.com"/>
    <s v="-"/>
    <s v="Test"/>
  </r>
  <r>
    <n v="6245"/>
    <s v="SADDACBT201711302937"/>
    <s v="1391503490964357"/>
    <x v="0"/>
    <d v="2017-11-30T00:00:00"/>
    <x v="5"/>
    <x v="2"/>
    <x v="0"/>
    <s v="30"/>
    <x v="2"/>
    <d v="1899-12-30T21:21:45"/>
    <x v="4"/>
    <n v="1"/>
    <x v="0"/>
    <x v="0"/>
    <s v="Rishabh Raj Jha"/>
    <s v="CBT058*1"/>
    <x v="629"/>
    <x v="0"/>
    <s v="rishabhrajjha@gmail.com"/>
    <s v="-"/>
    <s v="Test"/>
  </r>
  <r>
    <n v="6246"/>
    <s v="SADDACFF201711305998"/>
    <s v="1051298298306240"/>
    <x v="0"/>
    <d v="2017-11-30T00:00:00"/>
    <x v="5"/>
    <x v="2"/>
    <x v="0"/>
    <s v="30"/>
    <x v="2"/>
    <d v="1899-12-30T21:22:57"/>
    <x v="6"/>
    <n v="1"/>
    <x v="0"/>
    <x v="0"/>
    <s v="Sahil Aryan"/>
    <s v="CFF63*1"/>
    <x v="63"/>
    <x v="0"/>
    <s v="sahilaryan23@gmail.com"/>
    <s v="-"/>
    <s v="Test"/>
  </r>
  <r>
    <n v="6247"/>
    <s v="SADDACBT201711307261"/>
    <s v="599b199e7139d6.07917663"/>
    <x v="0"/>
    <d v="2017-11-30T00:00:00"/>
    <x v="5"/>
    <x v="2"/>
    <x v="0"/>
    <s v="30"/>
    <x v="2"/>
    <d v="1899-12-30T21:24:58"/>
    <x v="4"/>
    <n v="1"/>
    <x v="0"/>
    <x v="0"/>
    <s v="Satvik Singhal"/>
    <s v="CBT112*2"/>
    <x v="284"/>
    <x v="0"/>
    <s v="satviksinghal.oct@gmail.com"/>
    <s v="-"/>
    <s v="Test"/>
  </r>
  <r>
    <n v="6255"/>
    <s v="SADDACBT201711301360"/>
    <s v="1472689319485285"/>
    <x v="0"/>
    <d v="2017-11-30T00:00:00"/>
    <x v="5"/>
    <x v="2"/>
    <x v="0"/>
    <s v="30"/>
    <x v="2"/>
    <d v="1899-12-30T21:45:11"/>
    <x v="4"/>
    <n v="1"/>
    <x v="0"/>
    <x v="0"/>
    <s v="Ayush Varshney"/>
    <s v="CBT069*1"/>
    <x v="836"/>
    <x v="0"/>
    <s v="av5277670@gmail.com"/>
    <s v="-"/>
    <s v="Test"/>
  </r>
  <r>
    <n v="6257"/>
    <s v="SADDACBT201711305299"/>
    <s v="1972969919647603"/>
    <x v="0"/>
    <d v="2017-11-30T00:00:00"/>
    <x v="5"/>
    <x v="2"/>
    <x v="0"/>
    <s v="30"/>
    <x v="2"/>
    <d v="1899-12-30T21:49:31"/>
    <x v="4"/>
    <n v="1"/>
    <x v="0"/>
    <x v="0"/>
    <s v="Karan Dhanak"/>
    <s v="CBT014*1 CBT122*1"/>
    <x v="282"/>
    <x v="0"/>
    <s v="karandhanak20@gmail.com"/>
    <s v="-"/>
    <s v="Test"/>
  </r>
  <r>
    <n v="6260"/>
    <s v="SADDACBT201711307581"/>
    <s v="1444325908995718"/>
    <x v="0"/>
    <d v="2017-11-30T00:00:00"/>
    <x v="5"/>
    <x v="2"/>
    <x v="0"/>
    <s v="30"/>
    <x v="2"/>
    <d v="1899-12-30T21:55:33"/>
    <x v="4"/>
    <n v="1"/>
    <x v="0"/>
    <x v="0"/>
    <s v="Anshuman Singh"/>
    <s v="CBT025*5"/>
    <x v="837"/>
    <x v="0"/>
    <s v="adhipdutt@gmail.com"/>
    <s v="-"/>
    <s v="Test"/>
  </r>
  <r>
    <n v="6265"/>
    <s v="SADDACFF201711306683"/>
    <s v="1472689319485285"/>
    <x v="0"/>
    <d v="2017-11-30T00:00:00"/>
    <x v="5"/>
    <x v="2"/>
    <x v="0"/>
    <s v="30"/>
    <x v="2"/>
    <d v="1899-12-30T22:05:20"/>
    <x v="6"/>
    <n v="1"/>
    <x v="0"/>
    <x v="0"/>
    <s v="Ayush Varshney"/>
    <s v="CFF62*2"/>
    <x v="165"/>
    <x v="0"/>
    <s v="av5277670@gmail.com"/>
    <s v="-"/>
    <s v="Test"/>
  </r>
  <r>
    <n v="6273"/>
    <s v="SADDARDB201711301070"/>
    <s v="59be7baa204906.30583597"/>
    <x v="0"/>
    <d v="2017-11-30T00:00:00"/>
    <x v="5"/>
    <x v="2"/>
    <x v="0"/>
    <s v="30"/>
    <x v="2"/>
    <d v="1899-12-30T22:45:54"/>
    <x v="1"/>
    <n v="1"/>
    <x v="0"/>
    <x v="0"/>
    <s v="Rajesh"/>
    <s v="RDB103*1 RDB190*3"/>
    <x v="97"/>
    <x v="0"/>
    <s v="rajeshchoudhary234@gmail.com"/>
    <s v="-"/>
    <s v="Test"/>
  </r>
  <r>
    <n v="6274"/>
    <s v="SADDAGSK201711301648"/>
    <s v="1183548088413744"/>
    <x v="0"/>
    <d v="2017-11-30T00:00:00"/>
    <x v="5"/>
    <x v="2"/>
    <x v="0"/>
    <s v="30"/>
    <x v="2"/>
    <d v="1899-12-30T22:55:52"/>
    <x v="8"/>
    <n v="1"/>
    <x v="0"/>
    <x v="0"/>
    <s v="Rupesh Nagwanshi"/>
    <s v="GSK29*1 GSK68*10 GSK92*1"/>
    <x v="127"/>
    <x v="0"/>
    <s v="Rupesh.nagwanshi@gmail.com"/>
    <s v="-"/>
    <s v="Test"/>
  </r>
  <r>
    <n v="6276"/>
    <s v="SADDAGSK201711308724"/>
    <s v="969353113207113"/>
    <x v="0"/>
    <d v="2017-11-30T00:00:00"/>
    <x v="5"/>
    <x v="2"/>
    <x v="0"/>
    <s v="30"/>
    <x v="2"/>
    <d v="1899-12-30T23:07:58"/>
    <x v="8"/>
    <n v="1"/>
    <x v="0"/>
    <x v="0"/>
    <s v="Shubham Gupta"/>
    <s v="GSK13*1"/>
    <x v="62"/>
    <x v="0"/>
    <s v="shubham.gup1811@gmail.com"/>
    <s v="-"/>
    <s v="Test"/>
  </r>
  <r>
    <n v="3898"/>
    <s v="SADDACBT201710307452"/>
    <s v="1379133868875073"/>
    <x v="0"/>
    <d v="2017-10-30T00:00:00"/>
    <x v="4"/>
    <x v="1"/>
    <x v="0"/>
    <s v="30"/>
    <x v="2"/>
    <d v="1899-12-30T11:35:00"/>
    <x v="4"/>
    <n v="1"/>
    <x v="0"/>
    <x v="0"/>
    <s v="Umang Vishwakarma"/>
    <s v="CBT112*2"/>
    <x v="26"/>
    <x v="0"/>
    <s v="vish.umang2012@gmail.com"/>
    <s v="-"/>
    <s v="Test"/>
  </r>
  <r>
    <n v="352"/>
    <s v="SADDATOA201708309972"/>
    <s v="1909748506015733"/>
    <x v="0"/>
    <d v="2017-08-30T00:00:00"/>
    <x v="2"/>
    <x v="4"/>
    <x v="0"/>
    <s v="30"/>
    <x v="2"/>
    <d v="1899-12-30T07:45:54"/>
    <x v="0"/>
    <n v="1"/>
    <x v="0"/>
    <x v="0"/>
    <s v="Ramesh Shial"/>
    <s v="TOA076*1 TOA155*2"/>
    <x v="163"/>
    <x v="0"/>
    <s v="ramesh.dakshana15@gmail.com"/>
    <m/>
    <s v="Test"/>
  </r>
  <r>
    <n v="353"/>
    <s v="SADDATOA201708308156"/>
    <s v="1909748506015733"/>
    <x v="0"/>
    <d v="2017-08-30T00:00:00"/>
    <x v="2"/>
    <x v="4"/>
    <x v="0"/>
    <s v="30"/>
    <x v="2"/>
    <d v="1899-12-30T07:45:56"/>
    <x v="0"/>
    <n v="1"/>
    <x v="0"/>
    <x v="0"/>
    <s v="Ramesh Shial"/>
    <s v="TOA076*1 TOA155*2"/>
    <x v="163"/>
    <x v="0"/>
    <s v="ramesh.dakshana15@gmail.com"/>
    <m/>
    <s v="Test"/>
  </r>
  <r>
    <n v="354"/>
    <s v="SADDATOA201708301528"/>
    <s v="1909748506015733"/>
    <x v="0"/>
    <d v="2017-08-30T00:00:00"/>
    <x v="2"/>
    <x v="4"/>
    <x v="0"/>
    <s v="30"/>
    <x v="2"/>
    <d v="1899-12-30T07:46:10"/>
    <x v="0"/>
    <n v="1"/>
    <x v="0"/>
    <x v="0"/>
    <s v="Ramesh Shial"/>
    <s v="TOA076*1 TOA155*2"/>
    <x v="163"/>
    <x v="0"/>
    <s v="ramesh.dakshana15@gmail.com"/>
    <m/>
    <s v="Test"/>
  </r>
  <r>
    <n v="355"/>
    <s v="SADDATOA201708304082"/>
    <s v="1909748506015733"/>
    <x v="0"/>
    <d v="2017-08-30T00:00:00"/>
    <x v="2"/>
    <x v="4"/>
    <x v="0"/>
    <s v="30"/>
    <x v="2"/>
    <d v="1899-12-30T07:46:13"/>
    <x v="0"/>
    <n v="1"/>
    <x v="0"/>
    <x v="0"/>
    <s v="Ramesh Shial"/>
    <s v="TOA076*1 TOA155*2"/>
    <x v="163"/>
    <x v="0"/>
    <s v="ramesh.dakshana15@gmail.com"/>
    <m/>
    <s v="Test"/>
  </r>
  <r>
    <n v="356"/>
    <s v="SADDATOA201708301782"/>
    <s v="1909748506015733"/>
    <x v="0"/>
    <d v="2017-08-30T00:00:00"/>
    <x v="2"/>
    <x v="4"/>
    <x v="0"/>
    <s v="30"/>
    <x v="2"/>
    <d v="1899-12-30T07:46:35"/>
    <x v="0"/>
    <n v="1"/>
    <x v="0"/>
    <x v="0"/>
    <s v="Ramesh Shial"/>
    <s v="TOA076*1 TOA155*2"/>
    <x v="163"/>
    <x v="0"/>
    <s v="ramesh.dakshana15@gmail.com"/>
    <m/>
    <s v="Test"/>
  </r>
  <r>
    <n v="357"/>
    <s v="SADDATOA201708306969"/>
    <s v="1909748506015733"/>
    <x v="0"/>
    <d v="2017-08-30T00:00:00"/>
    <x v="2"/>
    <x v="4"/>
    <x v="0"/>
    <s v="30"/>
    <x v="2"/>
    <d v="1899-12-30T07:46:38"/>
    <x v="0"/>
    <n v="1"/>
    <x v="0"/>
    <x v="0"/>
    <s v="Ramesh Shial"/>
    <s v="TOA076*1 TOA155*2"/>
    <x v="163"/>
    <x v="0"/>
    <s v="ramesh.dakshana15@gmail.com"/>
    <m/>
    <s v="Test"/>
  </r>
  <r>
    <n v="368"/>
    <s v="SADDAGSK201708306179"/>
    <s v="373858483034069"/>
    <x v="0"/>
    <d v="2017-08-30T00:00:00"/>
    <x v="2"/>
    <x v="4"/>
    <x v="0"/>
    <s v="30"/>
    <x v="2"/>
    <d v="1899-12-30T14:40:13"/>
    <x v="8"/>
    <n v="1"/>
    <x v="0"/>
    <x v="0"/>
    <s v="Amit Chatterjee"/>
    <s v="GSK042*1 GSK068*8"/>
    <x v="123"/>
    <x v="0"/>
    <s v="amitc3319@gmail.com"/>
    <m/>
    <s v="Test"/>
  </r>
  <r>
    <n v="369"/>
    <s v="SADDAGSK201708303604"/>
    <s v="373858483034069"/>
    <x v="0"/>
    <d v="2017-08-30T00:00:00"/>
    <x v="2"/>
    <x v="4"/>
    <x v="0"/>
    <s v="30"/>
    <x v="2"/>
    <d v="1899-12-30T14:40:16"/>
    <x v="8"/>
    <n v="1"/>
    <x v="0"/>
    <x v="0"/>
    <s v="Amit Chatterjee"/>
    <s v="GSK042*1 GSK068*8"/>
    <x v="123"/>
    <x v="0"/>
    <s v="amitc3319@gmail.com"/>
    <m/>
    <s v="Test"/>
  </r>
  <r>
    <n v="380"/>
    <s v="SADDAMOM201708306881"/>
    <s v="1969398159972991"/>
    <x v="0"/>
    <d v="2017-08-30T00:00:00"/>
    <x v="2"/>
    <x v="4"/>
    <x v="0"/>
    <s v="30"/>
    <x v="2"/>
    <d v="1899-12-30T15:03:45"/>
    <x v="2"/>
    <n v="1"/>
    <x v="0"/>
    <x v="0"/>
    <s v="Prabhakar Kumar"/>
    <s v="MOM030*2"/>
    <x v="90"/>
    <x v="0"/>
    <s v="Prabhakark486@gmail.com"/>
    <m/>
    <s v="Test"/>
  </r>
  <r>
    <n v="381"/>
    <s v="SADDAMOM201708307617"/>
    <s v="1969398159972991"/>
    <x v="0"/>
    <d v="2017-08-30T00:00:00"/>
    <x v="2"/>
    <x v="4"/>
    <x v="0"/>
    <s v="30"/>
    <x v="2"/>
    <d v="1899-12-30T15:03:48"/>
    <x v="2"/>
    <n v="1"/>
    <x v="0"/>
    <x v="0"/>
    <s v="Prabhakar Kumar"/>
    <s v="MOM030*2"/>
    <x v="90"/>
    <x v="0"/>
    <s v="Prabhakark486@gmail.com"/>
    <m/>
    <s v="Test"/>
  </r>
  <r>
    <n v="382"/>
    <s v="SADDAMOM201708301756"/>
    <s v="1969398159972991"/>
    <x v="0"/>
    <d v="2017-08-30T00:00:00"/>
    <x v="2"/>
    <x v="4"/>
    <x v="0"/>
    <s v="30"/>
    <x v="2"/>
    <d v="1899-12-30T15:04:01"/>
    <x v="2"/>
    <n v="1"/>
    <x v="0"/>
    <x v="0"/>
    <s v="Prabhakar Kumar"/>
    <s v="MOM030*2"/>
    <x v="90"/>
    <x v="0"/>
    <s v="Prabhakark486@gmail.com"/>
    <m/>
    <s v="Test"/>
  </r>
  <r>
    <n v="383"/>
    <s v="SADDAMOM201708309341"/>
    <s v="1969398159972991"/>
    <x v="0"/>
    <d v="2017-08-30T00:00:00"/>
    <x v="2"/>
    <x v="4"/>
    <x v="0"/>
    <s v="30"/>
    <x v="2"/>
    <d v="1899-12-30T15:04:04"/>
    <x v="2"/>
    <n v="1"/>
    <x v="0"/>
    <x v="0"/>
    <s v="Prabhakar Kumar"/>
    <s v="MOM030*2"/>
    <x v="90"/>
    <x v="0"/>
    <s v="Prabhakark486@gmail.com"/>
    <m/>
    <s v="Test"/>
  </r>
  <r>
    <n v="384"/>
    <s v="SADDAMOM201708306402"/>
    <s v="1969398159972991"/>
    <x v="0"/>
    <d v="2017-08-30T00:00:00"/>
    <x v="2"/>
    <x v="4"/>
    <x v="0"/>
    <s v="30"/>
    <x v="2"/>
    <d v="1899-12-30T15:04:35"/>
    <x v="2"/>
    <n v="1"/>
    <x v="0"/>
    <x v="0"/>
    <s v="Prabhakar Kumar"/>
    <s v="MOM030*2"/>
    <x v="90"/>
    <x v="0"/>
    <s v="Prabhakark486@gmail.com"/>
    <m/>
    <s v="Test"/>
  </r>
  <r>
    <n v="385"/>
    <s v="SADDAMOM201708306538"/>
    <s v="1969398159972991"/>
    <x v="0"/>
    <d v="2017-08-30T00:00:00"/>
    <x v="2"/>
    <x v="4"/>
    <x v="0"/>
    <s v="30"/>
    <x v="2"/>
    <d v="1899-12-30T15:04:38"/>
    <x v="2"/>
    <n v="1"/>
    <x v="0"/>
    <x v="0"/>
    <s v="Prabhakar Kumar"/>
    <s v="MOM030*2"/>
    <x v="90"/>
    <x v="0"/>
    <s v="Prabhakark486@gmail.com"/>
    <m/>
    <s v="Test"/>
  </r>
  <r>
    <n v="421"/>
    <s v="SADDATOA201708303506"/>
    <s v="1589870847762630"/>
    <x v="0"/>
    <d v="2017-08-30T00:00:00"/>
    <x v="2"/>
    <x v="4"/>
    <x v="0"/>
    <s v="30"/>
    <x v="2"/>
    <d v="1899-12-30T15:52:31"/>
    <x v="0"/>
    <n v="1"/>
    <x v="0"/>
    <x v="0"/>
    <s v="Sidharth Tiu"/>
    <s v="TOA071*1 TOA154*8"/>
    <x v="72"/>
    <x v="0"/>
    <s v="tiu.avinash05@gmail.com"/>
    <m/>
    <s v="Test"/>
  </r>
  <r>
    <n v="445"/>
    <s v="SADDAGSK201708304994"/>
    <s v="1589870847762630"/>
    <x v="0"/>
    <d v="2017-08-30T00:00:00"/>
    <x v="2"/>
    <x v="4"/>
    <x v="0"/>
    <s v="30"/>
    <x v="2"/>
    <d v="1899-12-30T17:42:29"/>
    <x v="8"/>
    <n v="1"/>
    <x v="0"/>
    <x v="0"/>
    <s v="Sidharth Tiu"/>
    <s v="GSK083*1"/>
    <x v="41"/>
    <x v="0"/>
    <s v="tiu.avinash05@gmail.com"/>
    <m/>
    <s v="Test"/>
  </r>
  <r>
    <n v="446"/>
    <s v="SADDAGSK201708305611"/>
    <s v="1589870847762630"/>
    <x v="0"/>
    <d v="2017-08-30T00:00:00"/>
    <x v="2"/>
    <x v="4"/>
    <x v="0"/>
    <s v="30"/>
    <x v="2"/>
    <d v="1899-12-30T17:42:32"/>
    <x v="8"/>
    <n v="1"/>
    <x v="0"/>
    <x v="0"/>
    <s v="Sidharth Tiu"/>
    <s v="GSK083*1"/>
    <x v="41"/>
    <x v="0"/>
    <s v="tiu.avinash05@gmail.com"/>
    <m/>
    <s v="Test"/>
  </r>
  <r>
    <n v="2331"/>
    <s v="SADDALPZ201709303474"/>
    <s v="907074626097503"/>
    <x v="0"/>
    <d v="2017-09-30T00:00:00"/>
    <x v="3"/>
    <x v="0"/>
    <x v="1"/>
    <s v="30"/>
    <x v="2"/>
    <d v="1899-12-30T11:37:23"/>
    <x v="3"/>
    <n v="1"/>
    <x v="0"/>
    <x v="0"/>
    <s v="Shubham Mishra"/>
    <s v="LPZ220*1 LPZ218*1 LPZ181*3"/>
    <x v="838"/>
    <x v="0"/>
    <s v="shubham.dskv@gmail.com"/>
    <s v="-"/>
    <s v="Test"/>
  </r>
  <r>
    <n v="2359"/>
    <s v="SADDALPZ201709302294"/>
    <s v="1909748506015733"/>
    <x v="0"/>
    <d v="2017-09-30T00:00:00"/>
    <x v="3"/>
    <x v="0"/>
    <x v="1"/>
    <s v="30"/>
    <x v="2"/>
    <d v="1899-12-30T13:59:36"/>
    <x v="3"/>
    <n v="1"/>
    <x v="0"/>
    <x v="0"/>
    <s v="Ramesh Shial"/>
    <s v="LPZ113*1 LPZ181*9"/>
    <x v="767"/>
    <x v="0"/>
    <s v="ramesh.dakshana15@gmail.com"/>
    <s v="-"/>
    <s v="Test"/>
  </r>
  <r>
    <n v="2360"/>
    <s v="SADDALPZ201709308848"/>
    <s v="1909748506015733"/>
    <x v="0"/>
    <d v="2017-09-30T00:00:00"/>
    <x v="3"/>
    <x v="0"/>
    <x v="1"/>
    <s v="30"/>
    <x v="2"/>
    <d v="1899-12-30T14:00:18"/>
    <x v="3"/>
    <n v="1"/>
    <x v="0"/>
    <x v="0"/>
    <s v="Ramesh Shial"/>
    <s v="LPZ113*1 LPZ181*9"/>
    <x v="767"/>
    <x v="0"/>
    <s v="ramesh.dakshana15@gmail.com"/>
    <s v="-"/>
    <s v="Test"/>
  </r>
  <r>
    <n v="2361"/>
    <s v="SADDALPZ201709303323"/>
    <s v="1909748506015733"/>
    <x v="0"/>
    <d v="2017-09-30T00:00:00"/>
    <x v="3"/>
    <x v="0"/>
    <x v="1"/>
    <s v="30"/>
    <x v="2"/>
    <d v="1899-12-30T14:00:44"/>
    <x v="3"/>
    <n v="1"/>
    <x v="0"/>
    <x v="0"/>
    <s v="Ramesh Shial"/>
    <s v="LPZ113*1 LPZ181*9"/>
    <x v="767"/>
    <x v="0"/>
    <s v="ramesh.dakshana15@gmail.com"/>
    <s v="-"/>
    <s v="Test"/>
  </r>
  <r>
    <n v="2362"/>
    <s v="SADDALPZ201709305639"/>
    <s v="1909748506015733"/>
    <x v="0"/>
    <d v="2017-09-30T00:00:00"/>
    <x v="3"/>
    <x v="0"/>
    <x v="1"/>
    <s v="30"/>
    <x v="2"/>
    <d v="1899-12-30T14:02:04"/>
    <x v="3"/>
    <n v="1"/>
    <x v="0"/>
    <x v="0"/>
    <s v="Ramesh Shial"/>
    <s v="LPZ113*1 LPZ181*9"/>
    <x v="767"/>
    <x v="0"/>
    <s v="ramesh.dakshana15@gmail.com"/>
    <s v="-"/>
    <s v="Test"/>
  </r>
  <r>
    <n v="2363"/>
    <s v="SADDALPZ201709303050"/>
    <s v="1909748506015733"/>
    <x v="0"/>
    <d v="2017-09-30T00:00:00"/>
    <x v="3"/>
    <x v="0"/>
    <x v="1"/>
    <s v="30"/>
    <x v="2"/>
    <d v="1899-12-30T14:02:29"/>
    <x v="3"/>
    <n v="1"/>
    <x v="0"/>
    <x v="0"/>
    <s v="Ramesh Shial"/>
    <s v="LPZ113*1 LPZ181*9"/>
    <x v="767"/>
    <x v="0"/>
    <s v="ramesh.dakshana15@gmail.com"/>
    <s v="-"/>
    <s v="Test"/>
  </r>
  <r>
    <n v="2364"/>
    <s v="SADDATOA201709303925"/>
    <s v="1909748506015733"/>
    <x v="0"/>
    <d v="2017-09-30T00:00:00"/>
    <x v="3"/>
    <x v="0"/>
    <x v="1"/>
    <s v="30"/>
    <x v="2"/>
    <d v="1899-12-30T14:05:24"/>
    <x v="0"/>
    <n v="1"/>
    <x v="0"/>
    <x v="0"/>
    <s v="Ramesh Shial"/>
    <s v="TOA071*1 TOA154*8"/>
    <x v="726"/>
    <x v="0"/>
    <s v="ramesh.dakshana15@gmail.com"/>
    <s v="-"/>
    <s v="Test"/>
  </r>
  <r>
    <n v="2365"/>
    <s v="SADDATOA201709305938"/>
    <s v="1909748506015733"/>
    <x v="0"/>
    <d v="2017-09-30T00:00:00"/>
    <x v="3"/>
    <x v="0"/>
    <x v="1"/>
    <s v="30"/>
    <x v="2"/>
    <d v="1899-12-30T14:05:49"/>
    <x v="0"/>
    <n v="1"/>
    <x v="0"/>
    <x v="0"/>
    <s v="Ramesh Shial"/>
    <s v="TOA071*1 TOA154*8"/>
    <x v="726"/>
    <x v="0"/>
    <s v="ramesh.dakshana15@gmail.com"/>
    <s v="-"/>
    <s v="Test"/>
  </r>
  <r>
    <n v="2366"/>
    <s v="SADDATOA201709306313"/>
    <s v="907074626097503"/>
    <x v="0"/>
    <d v="2017-09-30T00:00:00"/>
    <x v="3"/>
    <x v="0"/>
    <x v="1"/>
    <s v="30"/>
    <x v="2"/>
    <d v="1899-12-30T14:06:11"/>
    <x v="0"/>
    <n v="1"/>
    <x v="0"/>
    <x v="0"/>
    <s v="Shubham Mishra"/>
    <s v="TOA071*1 TOA154*8"/>
    <x v="726"/>
    <x v="0"/>
    <s v="shubham.dskv@gmail.com"/>
    <s v="-"/>
    <s v="Test"/>
  </r>
  <r>
    <n v="3902"/>
    <s v="SADDACBT201710301513"/>
    <s v="1972969919647603"/>
    <x v="0"/>
    <d v="2017-10-30T00:00:00"/>
    <x v="4"/>
    <x v="1"/>
    <x v="0"/>
    <s v="30"/>
    <x v="2"/>
    <d v="1899-12-30T16:19:03"/>
    <x v="4"/>
    <n v="1"/>
    <x v="0"/>
    <x v="0"/>
    <s v="Karan Dhanak"/>
    <s v="CBT014*1 CBT124*1"/>
    <x v="322"/>
    <x v="0"/>
    <s v="karandhanak20@gmail.com"/>
    <s v="-"/>
    <s v="Test"/>
  </r>
  <r>
    <n v="3908"/>
    <s v="SADDACBT201710302590"/>
    <s v="1175672752577013"/>
    <x v="0"/>
    <d v="2017-10-30T00:00:00"/>
    <x v="4"/>
    <x v="1"/>
    <x v="0"/>
    <s v="30"/>
    <x v="2"/>
    <d v="1899-12-30T19:49:48"/>
    <x v="4"/>
    <n v="1"/>
    <x v="0"/>
    <x v="0"/>
    <s v="Aryan Choudhary"/>
    <s v="CBT107*1 CBT122*1"/>
    <x v="530"/>
    <x v="0"/>
    <s v="aryenchoudhary5@gmail.com"/>
    <s v="-"/>
    <s v="Test"/>
  </r>
  <r>
    <n v="3913"/>
    <s v="SADDATOA201710309294"/>
    <s v="59df7ef5424ad1.68441059"/>
    <x v="1"/>
    <d v="2017-10-30T00:00:00"/>
    <x v="4"/>
    <x v="1"/>
    <x v="0"/>
    <s v="30"/>
    <x v="2"/>
    <d v="1899-12-30T20:27:17"/>
    <x v="0"/>
    <n v="0"/>
    <x v="0"/>
    <x v="0"/>
    <s v="Ajay Sekhar"/>
    <s v="TOA071*1 TOA061*1"/>
    <x v="15"/>
    <x v="0"/>
    <s v="golu.ajay2011@gmail.com"/>
    <s v="-"/>
    <s v="Test"/>
  </r>
  <r>
    <n v="3916"/>
    <s v="SADDATOA201710301649"/>
    <s v="59df7ef5424ad1.68441059"/>
    <x v="1"/>
    <d v="2017-10-30T00:00:00"/>
    <x v="4"/>
    <x v="1"/>
    <x v="0"/>
    <s v="30"/>
    <x v="2"/>
    <d v="1899-12-30T20:33:24"/>
    <x v="0"/>
    <n v="0"/>
    <x v="0"/>
    <x v="0"/>
    <s v="Ajay Sekhar"/>
    <s v="TOA071*1 TOA061*1"/>
    <x v="15"/>
    <x v="0"/>
    <s v="golu.ajay2011@gmail.com"/>
    <s v="-"/>
    <s v="Test"/>
  </r>
  <r>
    <n v="3918"/>
    <s v="SADDATOA201710302077"/>
    <s v="59df7ef5424ad1.68441059"/>
    <x v="0"/>
    <d v="2017-10-30T00:00:00"/>
    <x v="4"/>
    <x v="1"/>
    <x v="0"/>
    <s v="30"/>
    <x v="2"/>
    <d v="1899-12-30T20:36:08"/>
    <x v="0"/>
    <n v="1"/>
    <x v="0"/>
    <x v="0"/>
    <s v="Ajay Sekhar"/>
    <s v="TOA071*1 TOA061*1"/>
    <x v="15"/>
    <x v="0"/>
    <s v="golu.ajay2011@gmail.com"/>
    <s v="-"/>
    <s v="Test"/>
  </r>
  <r>
    <n v="3924"/>
    <s v="SADDAFPT201710305364"/>
    <s v="1576588509068421"/>
    <x v="0"/>
    <d v="2017-10-30T00:00:00"/>
    <x v="4"/>
    <x v="1"/>
    <x v="0"/>
    <s v="30"/>
    <x v="2"/>
    <d v="1899-12-30T21:27:29"/>
    <x v="13"/>
    <n v="1"/>
    <x v="0"/>
    <x v="0"/>
    <s v="Prashant Kumar Chaudhary"/>
    <s v="FPT04*1 FPT13*4"/>
    <x v="3"/>
    <x v="0"/>
    <s v="sherathebrilliant421@gmail.com"/>
    <s v="-"/>
    <s v="Test"/>
  </r>
  <r>
    <n v="3929"/>
    <s v="SADDACBT201710306212"/>
    <s v="59a000893b38d8.67297392"/>
    <x v="0"/>
    <d v="2017-10-30T00:00:00"/>
    <x v="4"/>
    <x v="1"/>
    <x v="0"/>
    <s v="30"/>
    <x v="2"/>
    <d v="1899-12-30T21:47:17"/>
    <x v="4"/>
    <n v="1"/>
    <x v="0"/>
    <x v="0"/>
    <s v="MILIND VERMA"/>
    <s v="CBT114*1 CBT120*1 CBT050*1 CBT097*1"/>
    <x v="839"/>
    <x v="0"/>
    <s v="milindverma2701@gmail.com"/>
    <s v="-"/>
    <s v="Test"/>
  </r>
  <r>
    <n v="3937"/>
    <s v="SADDAGSK201710307712"/>
    <s v="1589870847762630"/>
    <x v="0"/>
    <d v="2017-10-30T00:00:00"/>
    <x v="4"/>
    <x v="1"/>
    <x v="0"/>
    <s v="30"/>
    <x v="2"/>
    <d v="1899-12-30T22:32:50"/>
    <x v="8"/>
    <n v="1"/>
    <x v="0"/>
    <x v="0"/>
    <s v="Sidharth Tiu"/>
    <s v="GSK82*1"/>
    <x v="71"/>
    <x v="0"/>
    <s v="tiu.avinash05@gmail.com"/>
    <s v="-"/>
    <s v="Test"/>
  </r>
  <r>
    <n v="6210"/>
    <s v="SADDACBT201711301924"/>
    <s v="5a1042f44836f4.79085652"/>
    <x v="0"/>
    <d v="2017-11-30T00:00:00"/>
    <x v="5"/>
    <x v="2"/>
    <x v="0"/>
    <s v="30"/>
    <x v="2"/>
    <d v="1899-12-30T16:17:26"/>
    <x v="4"/>
    <n v="1"/>
    <x v="0"/>
    <x v="0"/>
    <s v="Sudhanshu Shekhar"/>
    <s v="CBT112*2 CBT034*1"/>
    <x v="304"/>
    <x v="0"/>
    <s v="shekhar349@gmail.com"/>
    <s v="-"/>
    <s v="Test"/>
  </r>
  <r>
    <n v="6226"/>
    <s v="SADDACFF201711304842"/>
    <s v="1926092020984377"/>
    <x v="0"/>
    <d v="2017-11-30T00:00:00"/>
    <x v="5"/>
    <x v="2"/>
    <x v="0"/>
    <s v="30"/>
    <x v="2"/>
    <d v="1899-12-30T20:41:54"/>
    <x v="6"/>
    <n v="1"/>
    <x v="0"/>
    <x v="0"/>
    <s v="Dwitun Basumatary"/>
    <s v="CFF53*1 CFF62*1"/>
    <x v="38"/>
    <x v="0"/>
    <s v="dwitunbasu@gmail.com"/>
    <s v="-"/>
    <s v="Test"/>
  </r>
  <r>
    <n v="6258"/>
    <s v="SADDARDB201711307853"/>
    <s v="1625472447532815"/>
    <x v="0"/>
    <d v="2017-11-30T00:00:00"/>
    <x v="5"/>
    <x v="2"/>
    <x v="0"/>
    <s v="30"/>
    <x v="2"/>
    <d v="1899-12-30T21:54:52"/>
    <x v="1"/>
    <n v="1"/>
    <x v="0"/>
    <x v="0"/>
    <s v="Abhinav Bajpai"/>
    <s v="RDB104*2"/>
    <x v="242"/>
    <x v="0"/>
    <s v="aashishbuddy1234@gmail.com"/>
    <s v="-"/>
    <s v="Test"/>
  </r>
  <r>
    <n v="6267"/>
    <s v="SADDAGSK201711306998"/>
    <s v="10203563008593616"/>
    <x v="0"/>
    <d v="2017-11-30T00:00:00"/>
    <x v="5"/>
    <x v="2"/>
    <x v="0"/>
    <s v="30"/>
    <x v="2"/>
    <d v="1899-12-30T22:12:09"/>
    <x v="8"/>
    <n v="1"/>
    <x v="0"/>
    <x v="0"/>
    <s v="RamKrishna Paira"/>
    <s v="GSK29*2 GSK80*1 GSK82*1"/>
    <x v="154"/>
    <x v="0"/>
    <s v="pairaram@gmail.com"/>
    <s v="-"/>
    <s v="Test"/>
  </r>
  <r>
    <n v="2345"/>
    <s v="SADDARDB201709301522"/>
    <s v="781631295342453"/>
    <x v="0"/>
    <d v="2017-09-30T00:00:00"/>
    <x v="3"/>
    <x v="0"/>
    <x v="1"/>
    <s v="30"/>
    <x v="2"/>
    <d v="1899-12-30T13:39:16"/>
    <x v="1"/>
    <n v="1"/>
    <x v="0"/>
    <x v="0"/>
    <s v="Saransh Goyal"/>
    <s v="RDB103*1 RDB174*4"/>
    <x v="184"/>
    <x v="0"/>
    <s v="gray24101608@gmail.com"/>
    <s v="-"/>
    <s v="Test"/>
  </r>
  <r>
    <n v="2346"/>
    <s v="SADDARDB201709302392"/>
    <s v="781631295342453"/>
    <x v="0"/>
    <d v="2017-09-30T00:00:00"/>
    <x v="3"/>
    <x v="0"/>
    <x v="1"/>
    <s v="30"/>
    <x v="2"/>
    <d v="1899-12-30T13:39:42"/>
    <x v="1"/>
    <n v="1"/>
    <x v="0"/>
    <x v="0"/>
    <s v="Saransh Goyal"/>
    <s v="RDB103*1 RDB174*4"/>
    <x v="184"/>
    <x v="0"/>
    <s v="gray24101608@gmail.com"/>
    <s v="-"/>
    <s v="Test"/>
  </r>
  <r>
    <n v="2347"/>
    <s v="SADDARDB201709301052"/>
    <s v="781631295342453"/>
    <x v="0"/>
    <d v="2017-09-30T00:00:00"/>
    <x v="3"/>
    <x v="0"/>
    <x v="1"/>
    <s v="30"/>
    <x v="2"/>
    <d v="1899-12-30T13:40:55"/>
    <x v="1"/>
    <n v="1"/>
    <x v="0"/>
    <x v="0"/>
    <s v="Saransh Goyal"/>
    <s v="RDB103*1 RDB174*4"/>
    <x v="184"/>
    <x v="0"/>
    <s v="gray24101608@gmail.com"/>
    <s v="-"/>
    <s v="Test"/>
  </r>
  <r>
    <n v="2348"/>
    <s v="SADDARDB201709307163"/>
    <s v="781631295342453"/>
    <x v="0"/>
    <d v="2017-09-30T00:00:00"/>
    <x v="3"/>
    <x v="0"/>
    <x v="1"/>
    <s v="30"/>
    <x v="2"/>
    <d v="1899-12-30T13:41:20"/>
    <x v="1"/>
    <n v="1"/>
    <x v="0"/>
    <x v="0"/>
    <s v="Saransh Goyal"/>
    <s v="RDB103*1 RDB174*4"/>
    <x v="184"/>
    <x v="0"/>
    <s v="gray24101608@gmail.com"/>
    <s v="-"/>
    <s v="Test"/>
  </r>
  <r>
    <n v="2349"/>
    <s v="SADDARDB201709304437"/>
    <s v="781631295342453"/>
    <x v="0"/>
    <d v="2017-09-30T00:00:00"/>
    <x v="3"/>
    <x v="0"/>
    <x v="1"/>
    <s v="30"/>
    <x v="2"/>
    <d v="1899-12-30T13:42:25"/>
    <x v="1"/>
    <n v="1"/>
    <x v="0"/>
    <x v="0"/>
    <s v="Saransh Goyal"/>
    <s v="RDB103*1 RDB174*4"/>
    <x v="184"/>
    <x v="0"/>
    <s v="gray24101608@gmail.com"/>
    <s v="-"/>
    <s v="Test"/>
  </r>
  <r>
    <n v="2350"/>
    <s v="SADDARDB201709307076"/>
    <s v="781631295342453"/>
    <x v="0"/>
    <d v="2017-09-30T00:00:00"/>
    <x v="3"/>
    <x v="0"/>
    <x v="1"/>
    <s v="30"/>
    <x v="2"/>
    <d v="1899-12-30T13:42:53"/>
    <x v="1"/>
    <n v="1"/>
    <x v="0"/>
    <x v="0"/>
    <s v="Saransh Goyal"/>
    <s v="RDB103*1 RDB174*4"/>
    <x v="184"/>
    <x v="0"/>
    <s v="gray24101608@gmail.com"/>
    <s v="-"/>
    <s v="Test"/>
  </r>
  <r>
    <n v="2351"/>
    <s v="SADDARDB201709305246"/>
    <s v="781631295342453"/>
    <x v="0"/>
    <d v="2017-09-30T00:00:00"/>
    <x v="3"/>
    <x v="0"/>
    <x v="1"/>
    <s v="30"/>
    <x v="2"/>
    <d v="1899-12-30T13:43:55"/>
    <x v="1"/>
    <n v="1"/>
    <x v="0"/>
    <x v="0"/>
    <s v="Saransh Goyal"/>
    <s v="RDB103*1 RDB174*4"/>
    <x v="184"/>
    <x v="0"/>
    <s v="gray24101608@gmail.com"/>
    <s v="-"/>
    <s v="Test"/>
  </r>
  <r>
    <n v="2353"/>
    <s v="SADDARDB201709301957"/>
    <s v="781631295342453"/>
    <x v="0"/>
    <d v="2017-09-30T00:00:00"/>
    <x v="3"/>
    <x v="0"/>
    <x v="1"/>
    <s v="30"/>
    <x v="2"/>
    <d v="1899-12-30T13:44:21"/>
    <x v="1"/>
    <n v="1"/>
    <x v="0"/>
    <x v="0"/>
    <s v="Saransh Goyal"/>
    <s v="RDB103*1 RDB174*4"/>
    <x v="184"/>
    <x v="0"/>
    <s v="gray24101608@gmail.com"/>
    <s v="-"/>
    <s v="Test"/>
  </r>
  <r>
    <n v="2355"/>
    <s v="SADDARDB201709305379"/>
    <s v="781631295342453"/>
    <x v="0"/>
    <d v="2017-09-30T00:00:00"/>
    <x v="3"/>
    <x v="0"/>
    <x v="1"/>
    <s v="30"/>
    <x v="2"/>
    <d v="1899-12-30T13:45:48"/>
    <x v="1"/>
    <n v="1"/>
    <x v="0"/>
    <x v="0"/>
    <s v="Saransh Goyal"/>
    <s v="RDB103*1 RDB174*4"/>
    <x v="184"/>
    <x v="0"/>
    <s v="gray24101608@gmail.com"/>
    <s v="-"/>
    <s v="Test"/>
  </r>
  <r>
    <n v="2356"/>
    <s v="SADDARDB201709302612"/>
    <s v="781631295342453"/>
    <x v="0"/>
    <d v="2017-09-30T00:00:00"/>
    <x v="3"/>
    <x v="0"/>
    <x v="1"/>
    <s v="30"/>
    <x v="2"/>
    <d v="1899-12-30T13:46:13"/>
    <x v="1"/>
    <n v="1"/>
    <x v="0"/>
    <x v="0"/>
    <s v="Saransh Goyal"/>
    <s v="RDB103*1 RDB174*4"/>
    <x v="184"/>
    <x v="0"/>
    <s v="gray24101608@gmail.com"/>
    <s v="-"/>
    <s v="Test"/>
  </r>
  <r>
    <n v="6224"/>
    <s v="SADDABKB201711307473"/>
    <s v="5a201b4119a4a1.11228959"/>
    <x v="0"/>
    <d v="2017-11-30T00:00:00"/>
    <x v="5"/>
    <x v="2"/>
    <x v="0"/>
    <s v="30"/>
    <x v="2"/>
    <d v="1899-12-30T20:34:24"/>
    <x v="17"/>
    <n v="1"/>
    <x v="0"/>
    <x v="0"/>
    <s v="Dhanesh Boss"/>
    <s v="BKB097*1 BKB104*1 BKB022*1"/>
    <x v="170"/>
    <x v="0"/>
    <s v="bossd1998@gmail.com"/>
    <s v="-"/>
    <s v="Test"/>
  </r>
  <r>
    <n v="437"/>
    <s v="SADDA201708302770"/>
    <s v="1386593061417770"/>
    <x v="1"/>
    <d v="2017-08-30T00:00:00"/>
    <x v="2"/>
    <x v="4"/>
    <x v="0"/>
    <s v="30"/>
    <x v="2"/>
    <d v="1899-12-30T16:23:24"/>
    <x v="2"/>
    <n v="0"/>
    <x v="0"/>
    <x v="0"/>
    <s v="Yogesh Rajoriya"/>
    <s v="MOM018*1 MOM014*1 MOM073*1"/>
    <x v="802"/>
    <x v="0"/>
    <s v="yrajoriyaa12@gmail.com"/>
    <m/>
    <s v="Test"/>
  </r>
  <r>
    <n v="440"/>
    <s v="SADDA201708305147"/>
    <s v="1386593061417770"/>
    <x v="1"/>
    <d v="2017-08-30T00:00:00"/>
    <x v="2"/>
    <x v="4"/>
    <x v="0"/>
    <s v="30"/>
    <x v="2"/>
    <d v="1899-12-30T16:25:08"/>
    <x v="2"/>
    <n v="1"/>
    <x v="0"/>
    <x v="0"/>
    <s v="Yogesh Rajoriya"/>
    <s v="MOM018*1 MOM014*1 MOM073*1"/>
    <x v="802"/>
    <x v="0"/>
    <s v="yrajoriyaa12@gmail.com"/>
    <m/>
    <s v="Test"/>
  </r>
  <r>
    <n v="2400"/>
    <s v="SADDARDB201709307613"/>
    <s v="1456753134418725"/>
    <x v="1"/>
    <d v="2017-09-30T00:00:00"/>
    <x v="3"/>
    <x v="0"/>
    <x v="1"/>
    <s v="30"/>
    <x v="2"/>
    <d v="1899-12-30T21:58:21"/>
    <x v="1"/>
    <n v="0"/>
    <x v="0"/>
    <x v="1"/>
    <s v="Bunny Surjeeth"/>
    <s v="RDB052*2"/>
    <x v="127"/>
    <x v="0"/>
    <s v="ramisurjeeth@gmail.com"/>
    <s v="-"/>
    <s v="Test"/>
  </r>
  <r>
    <n v="2401"/>
    <s v="SADDARDB201709302869"/>
    <s v="1456753134418725"/>
    <x v="0"/>
    <d v="2017-09-30T00:00:00"/>
    <x v="3"/>
    <x v="0"/>
    <x v="1"/>
    <s v="30"/>
    <x v="2"/>
    <d v="1899-12-30T21:58:49"/>
    <x v="1"/>
    <n v="1"/>
    <x v="0"/>
    <x v="1"/>
    <s v="Bunny Surjeeth"/>
    <s v="RDB052*2"/>
    <x v="127"/>
    <x v="0"/>
    <s v="ramisurjeeth@gmail.com"/>
    <s v="-"/>
    <s v="Test"/>
  </r>
  <r>
    <n v="2335"/>
    <s v="SADDALPZ201709305276"/>
    <s v="1523258054420172"/>
    <x v="1"/>
    <d v="2017-09-30T00:00:00"/>
    <x v="3"/>
    <x v="0"/>
    <x v="1"/>
    <s v="30"/>
    <x v="2"/>
    <d v="1899-12-30T12:29:52"/>
    <x v="3"/>
    <n v="1"/>
    <x v="0"/>
    <x v="1"/>
    <s v="Sai Harish Avula"/>
    <s v="LPZ064*1 LPZ006*1 LPZ005*1 LPZ141*1 LPZ181*3"/>
    <x v="717"/>
    <x v="0"/>
    <s v="harish02061995@gmail.com"/>
    <s v="-"/>
    <s v="Test"/>
  </r>
  <r>
    <n v="2369"/>
    <s v="SADDARDB201709309620"/>
    <s v="1523258054420172"/>
    <x v="0"/>
    <d v="2017-09-30T00:00:00"/>
    <x v="3"/>
    <x v="0"/>
    <x v="1"/>
    <s v="30"/>
    <x v="2"/>
    <d v="1899-12-30T14:08:30"/>
    <x v="1"/>
    <n v="1"/>
    <x v="0"/>
    <x v="1"/>
    <s v="Sai Harish Avula"/>
    <s v="RDB051*2"/>
    <x v="165"/>
    <x v="0"/>
    <s v="harish02061995@gmail.com"/>
    <s v="-"/>
    <s v="Test"/>
  </r>
  <r>
    <n v="2387"/>
    <s v="SADDARDB201709308404"/>
    <s v="59c789bbaaa3c7.20045825"/>
    <x v="0"/>
    <d v="2017-09-30T00:00:00"/>
    <x v="3"/>
    <x v="0"/>
    <x v="1"/>
    <s v="30"/>
    <x v="2"/>
    <d v="1899-12-30T21:11:16"/>
    <x v="1"/>
    <n v="1"/>
    <x v="0"/>
    <x v="1"/>
    <s v="mohit"/>
    <s v="RDB160*1 RDB174*4 RDB082*1"/>
    <x v="27"/>
    <x v="0"/>
    <s v="mohitrnt@gmail.com"/>
    <s v="-"/>
    <s v="Test"/>
  </r>
  <r>
    <n v="2392"/>
    <s v="SADDARDB201709306185"/>
    <s v="59ce83528b49f6.93166671"/>
    <x v="1"/>
    <d v="2017-09-30T00:00:00"/>
    <x v="3"/>
    <x v="0"/>
    <x v="1"/>
    <s v="30"/>
    <x v="2"/>
    <d v="1899-12-30T21:30:09"/>
    <x v="1"/>
    <n v="1"/>
    <x v="0"/>
    <x v="1"/>
    <s v="Rahul"/>
    <s v="RDB175*3 RDB162*1 RDB051*1"/>
    <x v="413"/>
    <x v="0"/>
    <s v="rahultelangae@gmail.com"/>
    <s v="-"/>
    <s v="Test"/>
  </r>
  <r>
    <n v="2397"/>
    <s v="SADDARDB201709308169"/>
    <s v="1584870734917031"/>
    <x v="1"/>
    <d v="2017-09-30T00:00:00"/>
    <x v="3"/>
    <x v="0"/>
    <x v="1"/>
    <s v="30"/>
    <x v="2"/>
    <d v="1899-12-30T21:45:59"/>
    <x v="1"/>
    <n v="0"/>
    <x v="0"/>
    <x v="1"/>
    <s v="Abhishek Singh"/>
    <s v="RDB160*1 RDB174*7"/>
    <x v="20"/>
    <x v="0"/>
    <s v="aa110497@gmail.com"/>
    <s v="-"/>
    <s v="Test"/>
  </r>
  <r>
    <n v="2398"/>
    <s v="SADDARDB201709306942"/>
    <s v="1584870734917031"/>
    <x v="1"/>
    <d v="2017-09-30T00:00:00"/>
    <x v="3"/>
    <x v="0"/>
    <x v="1"/>
    <s v="30"/>
    <x v="2"/>
    <d v="1899-12-30T21:47:28"/>
    <x v="1"/>
    <n v="1"/>
    <x v="0"/>
    <x v="1"/>
    <s v="Abhishek Singh"/>
    <s v="RDB160*1 RDB174*7"/>
    <x v="20"/>
    <x v="0"/>
    <s v="aa110497@gmail.com"/>
    <s v="-"/>
    <s v="Test"/>
  </r>
  <r>
    <n v="2402"/>
    <s v="SADDARDB201709305452"/>
    <s v="59c83b3a436a08.26914149"/>
    <x v="0"/>
    <d v="2017-09-30T00:00:00"/>
    <x v="3"/>
    <x v="0"/>
    <x v="1"/>
    <s v="30"/>
    <x v="2"/>
    <d v="1899-12-30T23:30:15"/>
    <x v="1"/>
    <n v="1"/>
    <x v="0"/>
    <x v="1"/>
    <s v="Anshul Verma"/>
    <s v="RDB161*1 RDB165*1 RDB201*1"/>
    <x v="27"/>
    <x v="0"/>
    <s v="anshulverma7597@gmail.com"/>
    <s v="-"/>
    <s v="Test"/>
  </r>
  <r>
    <n v="3939"/>
    <s v="SADDAGSK201710303651"/>
    <s v="599bc347aa0300.11870674"/>
    <x v="1"/>
    <d v="2017-10-30T00:00:00"/>
    <x v="4"/>
    <x v="1"/>
    <x v="0"/>
    <s v="30"/>
    <x v="2"/>
    <d v="1899-12-30T23:21:41"/>
    <x v="8"/>
    <n v="1"/>
    <x v="0"/>
    <x v="1"/>
    <s v="Sparsh Choudhary"/>
    <s v="GSK96*3 GSK07*1"/>
    <x v="338"/>
    <x v="0"/>
    <s v="sparshddcse@gmail.com"/>
    <s v="-"/>
    <s v="Test"/>
  </r>
  <r>
    <n v="6205"/>
    <s v="SADDATWH201711304664"/>
    <s v="5a0585fac9c8f2.04116372"/>
    <x v="1"/>
    <d v="2017-11-30T00:00:00"/>
    <x v="5"/>
    <x v="2"/>
    <x v="0"/>
    <s v="30"/>
    <x v="2"/>
    <d v="1899-12-30T15:29:55"/>
    <x v="7"/>
    <n v="0"/>
    <x v="0"/>
    <x v="1"/>
    <s v="Abhishek Kumar"/>
    <s v="TWH18*1 TWH16*6"/>
    <x v="11"/>
    <x v="0"/>
    <s v="abkshanu@gmail.com"/>
    <s v="-"/>
    <s v="Test"/>
  </r>
  <r>
    <n v="6206"/>
    <s v="SADDATWH201711309873"/>
    <s v="5a0585fac9c8f2.04116372"/>
    <x v="0"/>
    <d v="2017-11-30T00:00:00"/>
    <x v="5"/>
    <x v="2"/>
    <x v="0"/>
    <s v="30"/>
    <x v="2"/>
    <d v="1899-12-30T15:30:16"/>
    <x v="7"/>
    <n v="1"/>
    <x v="0"/>
    <x v="1"/>
    <s v="Abhishek Kumar"/>
    <s v="TWH18*1 TWH16*6"/>
    <x v="11"/>
    <x v="0"/>
    <s v="abkshanu@gmail.com"/>
    <s v="-"/>
    <s v="Test"/>
  </r>
  <r>
    <n v="6211"/>
    <s v="SADDAMOM201711305176"/>
    <s v="5a0585fac9c8f2.04116372"/>
    <x v="0"/>
    <d v="2017-11-30T00:00:00"/>
    <x v="5"/>
    <x v="2"/>
    <x v="0"/>
    <s v="30"/>
    <x v="2"/>
    <d v="1899-12-30T17:07:07"/>
    <x v="2"/>
    <n v="1"/>
    <x v="0"/>
    <x v="1"/>
    <s v="Abhishek Kumar"/>
    <s v="MOM042*1 MOM036*6"/>
    <x v="222"/>
    <x v="0"/>
    <s v="abkshanu@gmail.com"/>
    <s v="-"/>
    <s v="Test"/>
  </r>
  <r>
    <n v="6270"/>
    <s v="SADDARDB201711303354"/>
    <s v="1616443118377361"/>
    <x v="1"/>
    <d v="2017-11-30T00:00:00"/>
    <x v="5"/>
    <x v="2"/>
    <x v="0"/>
    <s v="30"/>
    <x v="2"/>
    <d v="1899-12-30T22:40:52"/>
    <x v="1"/>
    <n v="1"/>
    <x v="0"/>
    <x v="1"/>
    <s v="Navin Tiwari"/>
    <s v="RDB105*1 RDB157*1 RDB189*15"/>
    <x v="85"/>
    <x v="0"/>
    <s v="navin17t@gmail.com"/>
    <s v="-"/>
    <s v="Test"/>
  </r>
  <r>
    <n v="2329"/>
    <s v="SADDARDB201709307473"/>
    <s v="829408463894178"/>
    <x v="1"/>
    <d v="2017-09-30T00:00:00"/>
    <x v="3"/>
    <x v="0"/>
    <x v="1"/>
    <s v="30"/>
    <x v="2"/>
    <d v="1899-12-30T00:03:42"/>
    <x v="1"/>
    <n v="1"/>
    <x v="0"/>
    <x v="1"/>
    <s v="Vishal Bhojane"/>
    <s v="RDB159*1 RDB174*8"/>
    <x v="47"/>
    <x v="0"/>
    <s v="iamekdarkar@gmail.com"/>
    <s v="-"/>
    <s v="Test"/>
  </r>
  <r>
    <n v="2396"/>
    <s v="SADDARDB201709303864"/>
    <s v="1584870734917031"/>
    <x v="1"/>
    <d v="2017-09-30T00:00:00"/>
    <x v="3"/>
    <x v="0"/>
    <x v="1"/>
    <s v="30"/>
    <x v="2"/>
    <d v="1899-12-30T21:42:41"/>
    <x v="1"/>
    <n v="0"/>
    <x v="0"/>
    <x v="1"/>
    <s v="Abhishek Singh"/>
    <s v="RDB160*1 RDB174*7"/>
    <x v="20"/>
    <x v="0"/>
    <s v="aa110497@gmail.com"/>
    <s v="-"/>
    <s v="Test"/>
  </r>
  <r>
    <n v="6222"/>
    <s v="SADDATWH201711309367"/>
    <s v="1651530238231708"/>
    <x v="0"/>
    <d v="2017-11-30T00:00:00"/>
    <x v="5"/>
    <x v="2"/>
    <x v="0"/>
    <s v="30"/>
    <x v="2"/>
    <d v="1899-12-30T20:21:09"/>
    <x v="7"/>
    <n v="1"/>
    <x v="0"/>
    <x v="1"/>
    <s v="Varun Arya"/>
    <s v="TWH26*1 TWH16*6"/>
    <x v="103"/>
    <x v="0"/>
    <s v="varunarya002@gmail.com"/>
    <s v="-"/>
    <s v="Test"/>
  </r>
  <r>
    <n v="6238"/>
    <s v="SADDARDB201711307420"/>
    <s v="59c7ea467a35b9.85657509"/>
    <x v="0"/>
    <d v="2017-11-30T00:00:00"/>
    <x v="5"/>
    <x v="2"/>
    <x v="0"/>
    <s v="30"/>
    <x v="2"/>
    <d v="1899-12-30T21:14:37"/>
    <x v="1"/>
    <n v="1"/>
    <x v="0"/>
    <x v="1"/>
    <s v="Pawan"/>
    <s v="RDB105*1 RDB189*2 RDB194*2 RDB193*2"/>
    <x v="157"/>
    <x v="0"/>
    <s v="quantumpawan@gmail.com"/>
    <s v="-"/>
    <s v="Test"/>
  </r>
  <r>
    <n v="6236"/>
    <s v="SADDAMOM201711304783"/>
    <s v="5a2025629a4388.58503427"/>
    <x v="0"/>
    <d v="2017-11-30T00:00:00"/>
    <x v="5"/>
    <x v="2"/>
    <x v="0"/>
    <s v="30"/>
    <x v="2"/>
    <d v="1899-12-30T21:09:44"/>
    <x v="2"/>
    <n v="1"/>
    <x v="0"/>
    <x v="2"/>
    <s v="chotu"/>
    <s v="MOM016*1 MOM067*1"/>
    <x v="64"/>
    <x v="0"/>
    <s v="ckkc06@gmail.com"/>
    <s v="-"/>
    <s v="Test"/>
  </r>
  <r>
    <n v="3906"/>
    <s v="SADDAFPT201710307899"/>
    <s v="1507785839278068"/>
    <x v="0"/>
    <d v="2017-10-30T00:00:00"/>
    <x v="4"/>
    <x v="1"/>
    <x v="0"/>
    <s v="30"/>
    <x v="2"/>
    <d v="1899-12-30T19:11:14"/>
    <x v="13"/>
    <n v="1"/>
    <x v="0"/>
    <x v="2"/>
    <s v="Raunak Halder"/>
    <s v="FPT07*1 FPT08*1 FPT04*1"/>
    <x v="223"/>
    <x v="0"/>
    <s v="raunak.ind@gmail.com"/>
    <s v="-"/>
    <s v="Test"/>
  </r>
  <r>
    <n v="3925"/>
    <s v="SADDACFF201710307622"/>
    <s v="1440765282681330"/>
    <x v="1"/>
    <d v="2017-10-30T00:00:00"/>
    <x v="4"/>
    <x v="1"/>
    <x v="0"/>
    <s v="30"/>
    <x v="2"/>
    <d v="1899-12-30T21:28:04"/>
    <x v="6"/>
    <n v="0"/>
    <x v="0"/>
    <x v="2"/>
    <s v="Nalin Shubham"/>
    <s v="CFF32*2"/>
    <x v="103"/>
    <x v="0"/>
    <s v="nalinshubhamcreator@gmail.com"/>
    <s v="-"/>
    <s v="Test"/>
  </r>
  <r>
    <n v="3926"/>
    <s v="SADDACFF201710308538"/>
    <s v="1440765282681330"/>
    <x v="1"/>
    <d v="2017-10-30T00:00:00"/>
    <x v="4"/>
    <x v="1"/>
    <x v="0"/>
    <s v="30"/>
    <x v="2"/>
    <d v="1899-12-30T21:28:51"/>
    <x v="6"/>
    <n v="1"/>
    <x v="0"/>
    <x v="2"/>
    <s v="Nalin Shubham"/>
    <s v="CFF32*2"/>
    <x v="103"/>
    <x v="0"/>
    <s v="nalinshubhamcreator@gmail.com"/>
    <s v="-"/>
    <s v="Test"/>
  </r>
  <r>
    <n v="6198"/>
    <s v="SADDACFF201711306799"/>
    <s v="1987745184777477"/>
    <x v="1"/>
    <d v="2017-11-30T00:00:00"/>
    <x v="5"/>
    <x v="2"/>
    <x v="0"/>
    <s v="30"/>
    <x v="2"/>
    <d v="1899-12-30T14:05:24"/>
    <x v="6"/>
    <n v="1"/>
    <x v="0"/>
    <x v="2"/>
    <s v="Sunny Raj"/>
    <s v="CFF61*1 CFF2*1"/>
    <x v="83"/>
    <x v="0"/>
    <s v="sunnysuperboy76@gmail.com"/>
    <s v="-"/>
    <s v="Test"/>
  </r>
  <r>
    <n v="6231"/>
    <s v="SADDAMOM201711303278"/>
    <s v="1507785839278068"/>
    <x v="0"/>
    <d v="2017-11-30T00:00:00"/>
    <x v="5"/>
    <x v="2"/>
    <x v="0"/>
    <s v="30"/>
    <x v="2"/>
    <d v="1899-12-30T21:02:38"/>
    <x v="2"/>
    <n v="1"/>
    <x v="0"/>
    <x v="2"/>
    <s v="Raunak Halder"/>
    <s v="MOM066*1 MOM058*1 MOM033*5"/>
    <x v="114"/>
    <x v="0"/>
    <s v="raunak.ind@gmail.com"/>
    <s v="-"/>
    <s v="Test"/>
  </r>
  <r>
    <n v="6253"/>
    <s v="SADDACBT201711309199"/>
    <s v="1438799146216992"/>
    <x v="0"/>
    <d v="2017-11-30T00:00:00"/>
    <x v="5"/>
    <x v="2"/>
    <x v="0"/>
    <s v="30"/>
    <x v="2"/>
    <d v="1899-12-30T21:42:13"/>
    <x v="4"/>
    <n v="1"/>
    <x v="0"/>
    <x v="2"/>
    <s v="Anirudh Duhoon"/>
    <s v="CBT109*1 CBT112*1"/>
    <x v="436"/>
    <x v="0"/>
    <s v="anirudhduhoon03@gmail.com"/>
    <s v="-"/>
    <s v="Test"/>
  </r>
  <r>
    <n v="6254"/>
    <s v="SADDABLS201711302232"/>
    <s v="1104427369688849"/>
    <x v="0"/>
    <d v="2017-11-30T00:00:00"/>
    <x v="5"/>
    <x v="2"/>
    <x v="0"/>
    <s v="30"/>
    <x v="2"/>
    <d v="1899-12-30T21:44:45"/>
    <x v="5"/>
    <n v="1"/>
    <x v="0"/>
    <x v="2"/>
    <s v="Shubham Agarwal"/>
    <s v="BLS057*1 BLS111*7"/>
    <x v="11"/>
    <x v="0"/>
    <s v="shubhamag783@gmail.com"/>
    <s v="-"/>
    <s v="Test"/>
  </r>
  <r>
    <n v="397"/>
    <s v="SADDA201708308843"/>
    <s v="1617790208296453"/>
    <x v="1"/>
    <d v="2017-08-30T00:00:00"/>
    <x v="2"/>
    <x v="4"/>
    <x v="0"/>
    <s v="30"/>
    <x v="2"/>
    <d v="1899-12-30T15:23:16"/>
    <x v="1"/>
    <n v="0"/>
    <x v="0"/>
    <x v="2"/>
    <s v="Somitra Gupta"/>
    <s v="RDB088*1 RDB174*11"/>
    <x v="2"/>
    <x v="0"/>
    <s v="smtrgupta96@gmail.com"/>
    <m/>
    <s v="Test"/>
  </r>
  <r>
    <n v="398"/>
    <s v="SADDARDB201708306627"/>
    <s v="1617790208296453"/>
    <x v="0"/>
    <d v="2017-08-30T00:00:00"/>
    <x v="2"/>
    <x v="4"/>
    <x v="0"/>
    <s v="30"/>
    <x v="2"/>
    <d v="1899-12-30T15:24:32"/>
    <x v="1"/>
    <n v="1"/>
    <x v="0"/>
    <x v="2"/>
    <s v="Somitra Gupta"/>
    <s v="RDB088*1 RDB174*11"/>
    <x v="2"/>
    <x v="0"/>
    <s v="smtrgupta96@gmail.com"/>
    <m/>
    <s v="Test"/>
  </r>
  <r>
    <n v="399"/>
    <s v="SADDARDB201708308111"/>
    <s v="1617790208296453"/>
    <x v="0"/>
    <d v="2017-08-30T00:00:00"/>
    <x v="2"/>
    <x v="4"/>
    <x v="0"/>
    <s v="30"/>
    <x v="2"/>
    <d v="1899-12-30T15:24:35"/>
    <x v="1"/>
    <n v="1"/>
    <x v="0"/>
    <x v="2"/>
    <s v="Somitra Gupta"/>
    <s v="RDB088*1 RDB174*11"/>
    <x v="2"/>
    <x v="0"/>
    <s v="smtrgupta96@gmail.com"/>
    <m/>
    <s v="Test"/>
  </r>
  <r>
    <n v="400"/>
    <s v="SADDARDB201708306018"/>
    <s v="1617790208296453"/>
    <x v="0"/>
    <d v="2017-08-30T00:00:00"/>
    <x v="2"/>
    <x v="4"/>
    <x v="0"/>
    <s v="30"/>
    <x v="2"/>
    <d v="1899-12-30T15:24:53"/>
    <x v="1"/>
    <n v="1"/>
    <x v="0"/>
    <x v="2"/>
    <s v="Somitra Gupta"/>
    <s v="RDB088*1 RDB174*11"/>
    <x v="2"/>
    <x v="0"/>
    <s v="smtrgupta96@gmail.com"/>
    <m/>
    <s v="Test"/>
  </r>
  <r>
    <n v="401"/>
    <s v="SADDARDB201708301710"/>
    <s v="1617790208296453"/>
    <x v="0"/>
    <d v="2017-08-30T00:00:00"/>
    <x v="2"/>
    <x v="4"/>
    <x v="0"/>
    <s v="30"/>
    <x v="2"/>
    <d v="1899-12-30T15:24:56"/>
    <x v="1"/>
    <n v="1"/>
    <x v="0"/>
    <x v="2"/>
    <s v="Somitra Gupta"/>
    <s v="RDB088*1 RDB174*11"/>
    <x v="2"/>
    <x v="0"/>
    <s v="smtrgupta96@gmail.com"/>
    <m/>
    <s v="Test"/>
  </r>
  <r>
    <n v="6219"/>
    <s v="SADDALPZ201711309524"/>
    <s v="59a12eedf353b1.59569445"/>
    <x v="0"/>
    <d v="2017-11-30T00:00:00"/>
    <x v="5"/>
    <x v="2"/>
    <x v="0"/>
    <s v="30"/>
    <x v="2"/>
    <d v="1899-12-30T19:49:39"/>
    <x v="3"/>
    <n v="1"/>
    <x v="0"/>
    <x v="2"/>
    <s v="atul kumar harmukh"/>
    <s v="LPZ016*2"/>
    <x v="41"/>
    <x v="0"/>
    <s v="atulyitm707@gmail.com"/>
    <s v="-"/>
    <s v="Test"/>
  </r>
  <r>
    <n v="3904"/>
    <s v="SADDALPZ201710303061"/>
    <s v="474221026287908"/>
    <x v="0"/>
    <d v="2017-10-30T00:00:00"/>
    <x v="4"/>
    <x v="1"/>
    <x v="0"/>
    <s v="30"/>
    <x v="2"/>
    <d v="1899-12-30T18:40:47"/>
    <x v="3"/>
    <n v="1"/>
    <x v="0"/>
    <x v="4"/>
    <s v="Prithvi Raj Santh"/>
    <s v="LPZ007*1 LPZ022*1"/>
    <x v="60"/>
    <x v="0"/>
    <s v="santh.prithviraj@gmail.com"/>
    <s v="-"/>
    <s v="Test"/>
  </r>
  <r>
    <n v="6186"/>
    <s v="SADDARDB201711305573"/>
    <s v="1548279725264467"/>
    <x v="0"/>
    <d v="2017-11-30T00:00:00"/>
    <x v="5"/>
    <x v="2"/>
    <x v="0"/>
    <s v="30"/>
    <x v="2"/>
    <d v="1899-12-30T11:43:36"/>
    <x v="1"/>
    <n v="1"/>
    <x v="0"/>
    <x v="4"/>
    <s v="Eshan Tulsyan"/>
    <s v="RDB105*1 RDB189*1"/>
    <x v="20"/>
    <x v="0"/>
    <s v="eshantulsyan@gmail.com"/>
    <s v="-"/>
    <s v="Test"/>
  </r>
  <r>
    <n v="2403"/>
    <s v="SADDARDB201709306539"/>
    <s v="59a696992853b6.29957593"/>
    <x v="0"/>
    <d v="2017-09-30T00:00:00"/>
    <x v="3"/>
    <x v="0"/>
    <x v="1"/>
    <s v="30"/>
    <x v="2"/>
    <d v="1899-12-30T23:31:41"/>
    <x v="1"/>
    <n v="1"/>
    <x v="0"/>
    <x v="4"/>
    <s v="vivek thorat"/>
    <s v="RDB174*4 RDB153*1 RDB165*1"/>
    <x v="7"/>
    <x v="0"/>
    <s v="vivek9674@gmail.com"/>
    <s v="-"/>
    <s v="Test"/>
  </r>
  <r>
    <n v="3911"/>
    <s v="SADDABUZ201710305269"/>
    <s v="1110848675715327"/>
    <x v="0"/>
    <d v="2017-10-30T00:00:00"/>
    <x v="4"/>
    <x v="1"/>
    <x v="0"/>
    <s v="30"/>
    <x v="2"/>
    <d v="1899-12-30T20:16:56"/>
    <x v="9"/>
    <n v="1"/>
    <x v="0"/>
    <x v="4"/>
    <s v="Abhilash Panging"/>
    <s v="BUZ28*1"/>
    <x v="33"/>
    <x v="0"/>
    <s v="lucariostar@gmail.com"/>
    <s v="-"/>
    <s v="Test"/>
  </r>
  <r>
    <n v="3933"/>
    <s v="SADDAMOM201710306444"/>
    <s v="1262270337216143"/>
    <x v="0"/>
    <d v="2017-10-30T00:00:00"/>
    <x v="4"/>
    <x v="1"/>
    <x v="0"/>
    <s v="30"/>
    <x v="2"/>
    <d v="1899-12-30T21:59:43"/>
    <x v="2"/>
    <n v="1"/>
    <x v="0"/>
    <x v="4"/>
    <s v="Tazril Parviz Ali"/>
    <s v="MOM014*11"/>
    <x v="571"/>
    <x v="0"/>
    <s v="tazrilparvez96@gmail.com"/>
    <s v="-"/>
    <s v="Test"/>
  </r>
  <r>
    <n v="6209"/>
    <s v="SADDARDB201711301807"/>
    <s v="1976803445923318"/>
    <x v="0"/>
    <d v="2017-11-30T00:00:00"/>
    <x v="5"/>
    <x v="2"/>
    <x v="0"/>
    <s v="30"/>
    <x v="2"/>
    <d v="1899-12-30T15:53:49"/>
    <x v="1"/>
    <n v="1"/>
    <x v="0"/>
    <x v="4"/>
    <s v="Rishiraj Borah"/>
    <s v="RDB213*2"/>
    <x v="127"/>
    <x v="0"/>
    <s v="borah.rishiraj007@gmail.com"/>
    <s v="-"/>
    <s v="Test"/>
  </r>
  <r>
    <n v="6214"/>
    <s v="SADDARDB201711303269"/>
    <s v="145407839389965"/>
    <x v="0"/>
    <d v="2017-11-30T00:00:00"/>
    <x v="5"/>
    <x v="2"/>
    <x v="0"/>
    <s v="30"/>
    <x v="2"/>
    <d v="1899-12-30T19:03:20"/>
    <x v="1"/>
    <n v="1"/>
    <x v="0"/>
    <x v="4"/>
    <s v="Sahaj M"/>
    <s v="RDB091*1 RDB090*1 RDB213*2 RDB098*1"/>
    <x v="479"/>
    <x v="0"/>
    <s v="sahajm99@gmail.com"/>
    <s v="-"/>
    <s v="Test"/>
  </r>
  <r>
    <n v="6218"/>
    <s v="SADDACBT201711303159"/>
    <s v="10203661941225167"/>
    <x v="0"/>
    <d v="2017-11-30T00:00:00"/>
    <x v="5"/>
    <x v="2"/>
    <x v="0"/>
    <s v="30"/>
    <x v="2"/>
    <d v="1899-12-30T19:46:36"/>
    <x v="4"/>
    <n v="1"/>
    <x v="0"/>
    <x v="4"/>
    <s v="Shirshendu Layek"/>
    <s v="CBT098*3 CBT100*1"/>
    <x v="638"/>
    <x v="0"/>
    <s v="shirso.it7@gmail.com"/>
    <s v="-"/>
    <s v="Test"/>
  </r>
  <r>
    <n v="6220"/>
    <s v="SADDALPZ201711302728"/>
    <s v="1659569110754291"/>
    <x v="0"/>
    <d v="2017-11-30T00:00:00"/>
    <x v="5"/>
    <x v="2"/>
    <x v="0"/>
    <s v="30"/>
    <x v="2"/>
    <d v="1899-12-30T20:10:08"/>
    <x v="3"/>
    <n v="1"/>
    <x v="0"/>
    <x v="4"/>
    <s v="Rahul"/>
    <s v="LPZ074*1 LPZ183*6"/>
    <x v="116"/>
    <x v="0"/>
    <s v="lucky.prison001@gmail.com"/>
    <s v="-"/>
    <s v="Test"/>
  </r>
  <r>
    <n v="6221"/>
    <s v="SADDARDB201711309033"/>
    <s v="1651515494940074"/>
    <x v="0"/>
    <d v="2017-11-30T00:00:00"/>
    <x v="5"/>
    <x v="2"/>
    <x v="0"/>
    <s v="30"/>
    <x v="2"/>
    <d v="1899-12-30T20:16:22"/>
    <x v="1"/>
    <n v="1"/>
    <x v="0"/>
    <x v="4"/>
    <s v="Arpit Gupta"/>
    <s v="RDB042*1 RDB215*1 RDB213*1"/>
    <x v="356"/>
    <x v="0"/>
    <s v="arpitgupta1702@gmail.com"/>
    <s v="-"/>
    <s v="Test"/>
  </r>
  <r>
    <n v="6223"/>
    <s v="SADDATWH201711303715"/>
    <s v="59b83458cfb390.84979475"/>
    <x v="0"/>
    <d v="2017-11-30T00:00:00"/>
    <x v="5"/>
    <x v="2"/>
    <x v="0"/>
    <s v="30"/>
    <x v="2"/>
    <d v="1899-12-30T20:25:38"/>
    <x v="7"/>
    <n v="1"/>
    <x v="0"/>
    <x v="4"/>
    <s v="chiranjit"/>
    <s v="TWH20*1 TWH16*12"/>
    <x v="27"/>
    <x v="0"/>
    <s v="chiranjitphd13@gmail.com"/>
    <s v="-"/>
    <s v="Test"/>
  </r>
  <r>
    <n v="6228"/>
    <s v="SADDABLS201711305014"/>
    <s v="1388213731291171"/>
    <x v="0"/>
    <d v="2017-11-30T00:00:00"/>
    <x v="5"/>
    <x v="2"/>
    <x v="0"/>
    <s v="30"/>
    <x v="2"/>
    <d v="1899-12-30T20:56:34"/>
    <x v="5"/>
    <n v="1"/>
    <x v="0"/>
    <x v="4"/>
    <s v="Sourav Jana"/>
    <s v="BLS098*3"/>
    <x v="94"/>
    <x v="0"/>
    <s v="sourav123jana@gmail.com"/>
    <s v="-"/>
    <s v="Test"/>
  </r>
  <r>
    <n v="6230"/>
    <s v="SADDAMOM201711308511"/>
    <s v="1957406621170742"/>
    <x v="0"/>
    <d v="2017-11-30T00:00:00"/>
    <x v="5"/>
    <x v="2"/>
    <x v="0"/>
    <s v="30"/>
    <x v="2"/>
    <d v="1899-12-30T21:00:05"/>
    <x v="2"/>
    <n v="1"/>
    <x v="0"/>
    <x v="4"/>
    <s v="Sk Hadiya"/>
    <s v="MOM074*1 MOM027*1 MOM020*1"/>
    <x v="3"/>
    <x v="0"/>
    <s v="shubham.hadiya13@gmail.com"/>
    <s v="-"/>
    <s v="Test"/>
  </r>
  <r>
    <n v="6232"/>
    <s v="SADDAMOM201711309552"/>
    <s v="59b83458cfb390.84979475"/>
    <x v="0"/>
    <d v="2017-11-30T00:00:00"/>
    <x v="5"/>
    <x v="2"/>
    <x v="0"/>
    <s v="30"/>
    <x v="2"/>
    <d v="1899-12-30T21:05:03"/>
    <x v="2"/>
    <n v="1"/>
    <x v="0"/>
    <x v="4"/>
    <s v="chiranjit"/>
    <s v="MOM065*1"/>
    <x v="3"/>
    <x v="0"/>
    <s v="chiranjitphd13@gmail.com"/>
    <s v="-"/>
    <s v="Test"/>
  </r>
  <r>
    <n v="6240"/>
    <s v="SADDAGSK201711302915"/>
    <s v="59b83458cfb390.84979475"/>
    <x v="0"/>
    <d v="2017-11-30T00:00:00"/>
    <x v="5"/>
    <x v="2"/>
    <x v="0"/>
    <s v="30"/>
    <x v="2"/>
    <d v="1899-12-30T21:15:46"/>
    <x v="8"/>
    <n v="1"/>
    <x v="0"/>
    <x v="4"/>
    <s v="chiranjit"/>
    <s v="GSK83*1"/>
    <x v="79"/>
    <x v="0"/>
    <s v="chiranjitphd13@gmail.com"/>
    <s v="-"/>
    <s v="Test"/>
  </r>
  <r>
    <n v="6241"/>
    <s v="SADDACFF201711307294"/>
    <s v="2019792291585567"/>
    <x v="0"/>
    <d v="2017-11-30T00:00:00"/>
    <x v="5"/>
    <x v="2"/>
    <x v="0"/>
    <s v="30"/>
    <x v="2"/>
    <d v="1899-12-30T21:16:30"/>
    <x v="6"/>
    <n v="1"/>
    <x v="0"/>
    <x v="4"/>
    <s v="Yash Dediya"/>
    <s v="CFF12*2 CFF26*1 CFF41*1 CFF62*1 CFF64*1 CFF71*20"/>
    <x v="714"/>
    <x v="0"/>
    <s v="yashdediya@gmail.com"/>
    <s v="-"/>
    <s v="Test"/>
  </r>
  <r>
    <n v="6244"/>
    <s v="SADDAMOM201711306892"/>
    <s v="59b7f28f6c5bb1.31630994"/>
    <x v="0"/>
    <d v="2017-11-30T00:00:00"/>
    <x v="5"/>
    <x v="2"/>
    <x v="0"/>
    <s v="30"/>
    <x v="2"/>
    <d v="1899-12-30T21:20:14"/>
    <x v="2"/>
    <n v="1"/>
    <x v="0"/>
    <x v="4"/>
    <s v="rajesh palaskar"/>
    <s v="MOM053*1"/>
    <x v="21"/>
    <x v="0"/>
    <s v="rajesh.palaskar9@gmail.com"/>
    <s v="-"/>
    <s v="Test"/>
  </r>
  <r>
    <n v="6250"/>
    <s v="SADDATWH201711301852"/>
    <s v="1604945192881688"/>
    <x v="0"/>
    <d v="2017-11-30T00:00:00"/>
    <x v="5"/>
    <x v="2"/>
    <x v="0"/>
    <s v="30"/>
    <x v="2"/>
    <d v="1899-12-30T21:30:49"/>
    <x v="7"/>
    <n v="1"/>
    <x v="0"/>
    <x v="4"/>
    <s v="Madnesh Gupta"/>
    <s v="TWH32*1 TWH16*4"/>
    <x v="20"/>
    <x v="0"/>
    <s v="madnesh@gmail.com"/>
    <s v="-"/>
    <s v="Test"/>
  </r>
  <r>
    <n v="6259"/>
    <s v="SADDAMOM201711308502"/>
    <s v="1298513316920032"/>
    <x v="0"/>
    <d v="2017-11-30T00:00:00"/>
    <x v="5"/>
    <x v="2"/>
    <x v="0"/>
    <s v="30"/>
    <x v="2"/>
    <d v="1899-12-30T21:55:24"/>
    <x v="2"/>
    <n v="1"/>
    <x v="0"/>
    <x v="4"/>
    <s v="Ashutosh Paswan"/>
    <s v="MOM042*1"/>
    <x v="41"/>
    <x v="0"/>
    <s v="ashutoshkumarpaswan@gmail.com"/>
    <s v="-"/>
    <s v="Test"/>
  </r>
  <r>
    <n v="6261"/>
    <s v="SADDACFF201711301434"/>
    <s v="1604945192881688"/>
    <x v="0"/>
    <d v="2017-11-30T00:00:00"/>
    <x v="5"/>
    <x v="2"/>
    <x v="0"/>
    <s v="30"/>
    <x v="2"/>
    <d v="1899-12-30T21:57:11"/>
    <x v="6"/>
    <n v="1"/>
    <x v="0"/>
    <x v="4"/>
    <s v="Madnesh Gupta"/>
    <s v="CFF62*1 CFF54*1"/>
    <x v="47"/>
    <x v="0"/>
    <s v="madnesh@gmail.com"/>
    <s v="-"/>
    <s v="Test"/>
  </r>
  <r>
    <n v="6263"/>
    <s v="SADDARDB201711301357"/>
    <s v="5a0db6721911a2.59848307"/>
    <x v="0"/>
    <d v="2017-11-30T00:00:00"/>
    <x v="5"/>
    <x v="2"/>
    <x v="0"/>
    <s v="30"/>
    <x v="2"/>
    <d v="1899-12-30T22:02:04"/>
    <x v="1"/>
    <n v="1"/>
    <x v="0"/>
    <x v="4"/>
    <s v="priyam"/>
    <s v="RDB221*1 RDB098*2"/>
    <x v="242"/>
    <x v="0"/>
    <s v="rishiraj26390@gmail.com"/>
    <s v="-"/>
    <s v="Test"/>
  </r>
  <r>
    <n v="6277"/>
    <s v="SADDAGSK201711302848"/>
    <s v="1298513316920032"/>
    <x v="0"/>
    <d v="2017-11-30T00:00:00"/>
    <x v="5"/>
    <x v="2"/>
    <x v="0"/>
    <s v="30"/>
    <x v="2"/>
    <d v="1899-12-30T23:14:44"/>
    <x v="8"/>
    <n v="1"/>
    <x v="0"/>
    <x v="4"/>
    <s v="Ashutosh Paswan"/>
    <s v="GSK13*1 GSK15*1"/>
    <x v="45"/>
    <x v="0"/>
    <s v="ashutoshkumarpaswan@gmail.com"/>
    <s v="-"/>
    <s v="Test"/>
  </r>
  <r>
    <n v="6275"/>
    <s v="SADDAGSK201711307301"/>
    <s v="816821315157738"/>
    <x v="0"/>
    <d v="2017-11-30T00:00:00"/>
    <x v="5"/>
    <x v="2"/>
    <x v="0"/>
    <s v="30"/>
    <x v="2"/>
    <d v="1899-12-30T22:57:26"/>
    <x v="8"/>
    <n v="1"/>
    <x v="0"/>
    <x v="4"/>
    <s v="Nishant Rai"/>
    <s v="GSK96*1 GSK70*1"/>
    <x v="33"/>
    <x v="0"/>
    <s v="rai.nishant97@yahoo.com"/>
    <s v="-"/>
    <s v="Test"/>
  </r>
  <r>
    <n v="430"/>
    <s v="SADDA201708309885"/>
    <s v="1945657645650308"/>
    <x v="1"/>
    <d v="2017-08-30T00:00:00"/>
    <x v="2"/>
    <x v="4"/>
    <x v="0"/>
    <s v="30"/>
    <x v="2"/>
    <d v="1899-12-30T16:19:54"/>
    <x v="8"/>
    <n v="1"/>
    <x v="0"/>
    <x v="4"/>
    <s v="Nabajyoti Mech"/>
    <s v="GSK092*1 GSK069*1"/>
    <x v="3"/>
    <x v="0"/>
    <s v="nabajyotimech7@gmail.com"/>
    <m/>
    <s v="Test"/>
  </r>
  <r>
    <n v="3938"/>
    <s v="SADDAGSK201710305312"/>
    <s v="676664965857860"/>
    <x v="0"/>
    <d v="2017-10-30T00:00:00"/>
    <x v="4"/>
    <x v="1"/>
    <x v="0"/>
    <s v="30"/>
    <x v="2"/>
    <d v="1899-12-30T22:41:10"/>
    <x v="8"/>
    <n v="1"/>
    <x v="0"/>
    <x v="4"/>
    <s v="Thingnam Vivid"/>
    <s v="GSK92*1 GSK60*1 GSK62*1 GSK89*1 GSK68*10"/>
    <x v="240"/>
    <x v="0"/>
    <s v="vividthingnam@gmail.com"/>
    <s v="-"/>
    <s v="Test"/>
  </r>
  <r>
    <n v="6233"/>
    <s v="SADDAMOM201711309908"/>
    <s v="59fde00d278358.55766378"/>
    <x v="0"/>
    <d v="2017-11-30T00:00:00"/>
    <x v="5"/>
    <x v="2"/>
    <x v="0"/>
    <s v="30"/>
    <x v="2"/>
    <d v="1899-12-30T21:07:03"/>
    <x v="2"/>
    <n v="1"/>
    <x v="0"/>
    <x v="4"/>
    <s v="Sandeep Roy"/>
    <s v="MOM038*1 MOM004*1"/>
    <x v="54"/>
    <x v="0"/>
    <s v="roysandeep1990@gmail.com"/>
    <s v="-"/>
    <s v="Test"/>
  </r>
  <r>
    <n v="6234"/>
    <s v="SADDAMOM201711301662"/>
    <s v="1954822424730180"/>
    <x v="0"/>
    <d v="2017-11-30T00:00:00"/>
    <x v="5"/>
    <x v="2"/>
    <x v="0"/>
    <s v="30"/>
    <x v="2"/>
    <d v="1899-12-30T21:09:27"/>
    <x v="2"/>
    <n v="1"/>
    <x v="0"/>
    <x v="4"/>
    <s v="Shubhanshu Chauhan"/>
    <s v="MOM075*1 MOM076*1"/>
    <x v="41"/>
    <x v="0"/>
    <s v="snrrtimes@gmail.com"/>
    <s v="-"/>
    <s v="Test"/>
  </r>
  <r>
    <n v="6237"/>
    <s v="SADDATWH201711302493"/>
    <s v="59bc5bbac5dba0.22901096"/>
    <x v="0"/>
    <d v="2017-11-30T00:00:00"/>
    <x v="5"/>
    <x v="2"/>
    <x v="0"/>
    <s v="30"/>
    <x v="2"/>
    <d v="1899-12-30T21:10:49"/>
    <x v="7"/>
    <n v="1"/>
    <x v="0"/>
    <x v="4"/>
    <s v="Kshitij Thotwe"/>
    <s v="TWH14*1 TWH1*2"/>
    <x v="27"/>
    <x v="0"/>
    <s v="kshitijthotwe@gmail.com"/>
    <s v="-"/>
    <s v="Test"/>
  </r>
  <r>
    <n v="6239"/>
    <s v="SADDACFF201711309569"/>
    <s v="59e7608189cdc1.16092928"/>
    <x v="0"/>
    <d v="2017-11-30T00:00:00"/>
    <x v="5"/>
    <x v="2"/>
    <x v="0"/>
    <s v="30"/>
    <x v="2"/>
    <d v="1899-12-30T21:15:02"/>
    <x v="6"/>
    <n v="1"/>
    <x v="0"/>
    <x v="4"/>
    <s v="Anish kumar"/>
    <s v="CFF19*2"/>
    <x v="63"/>
    <x v="0"/>
    <s v="anish3332000@gmail.com"/>
    <s v="-"/>
    <s v="Test"/>
  </r>
  <r>
    <n v="6252"/>
    <s v="SADDAMOM201711302252"/>
    <s v="135495917061144"/>
    <x v="0"/>
    <d v="2017-11-30T00:00:00"/>
    <x v="5"/>
    <x v="2"/>
    <x v="0"/>
    <s v="30"/>
    <x v="2"/>
    <d v="1899-12-30T21:36:17"/>
    <x v="2"/>
    <n v="1"/>
    <x v="0"/>
    <x v="4"/>
    <s v="Abhi Sharma"/>
    <s v="MOM074*4"/>
    <x v="3"/>
    <x v="0"/>
    <s v="abdadhich001@gmail.com"/>
    <s v="-"/>
    <s v="Test"/>
  </r>
  <r>
    <n v="3935"/>
    <s v="SADDARDB201710306566"/>
    <s v="59c22d237fa5b3.58776896"/>
    <x v="0"/>
    <d v="2017-10-30T00:00:00"/>
    <x v="4"/>
    <x v="1"/>
    <x v="0"/>
    <s v="30"/>
    <x v="2"/>
    <d v="1899-12-30T22:22:15"/>
    <x v="1"/>
    <n v="1"/>
    <x v="0"/>
    <x v="4"/>
    <s v="Abhishek Kumar"/>
    <s v="RDB176*4 RDB127*1 RDB163*2"/>
    <x v="617"/>
    <x v="0"/>
    <s v="ak4139809@gmail.com"/>
    <s v="-"/>
    <s v="Test"/>
  </r>
  <r>
    <n v="6272"/>
    <s v="SADDABKB201711303521"/>
    <s v="1822832394424248"/>
    <x v="0"/>
    <d v="2017-11-30T00:00:00"/>
    <x v="5"/>
    <x v="2"/>
    <x v="0"/>
    <s v="30"/>
    <x v="2"/>
    <d v="1899-12-30T22:44:37"/>
    <x v="17"/>
    <n v="1"/>
    <x v="0"/>
    <x v="4"/>
    <s v="Harsha Vardhan"/>
    <s v="BKB093*1 BKB096*1 BKB202*2"/>
    <x v="162"/>
    <x v="0"/>
    <s v="vardhanharsha15@gmail.com"/>
    <s v="-"/>
    <s v="Test"/>
  </r>
  <r>
    <n v="3897"/>
    <s v="SADDARDB201710307579"/>
    <s v="59a826e35e8408.81670872"/>
    <x v="0"/>
    <d v="2017-10-30T00:00:00"/>
    <x v="4"/>
    <x v="1"/>
    <x v="0"/>
    <s v="30"/>
    <x v="2"/>
    <d v="1899-12-30T11:09:21"/>
    <x v="1"/>
    <n v="1"/>
    <x v="0"/>
    <x v="4"/>
    <s v="ahmed faiz"/>
    <s v="RDB088*1 RDB175*4 RDB167*1"/>
    <x v="252"/>
    <x v="0"/>
    <s v="ahmedfaiz0912@gmail.com"/>
    <s v="-"/>
    <s v="Test"/>
  </r>
  <r>
    <n v="6249"/>
    <s v="SADDAMOM201711305873"/>
    <s v="5a202a15b88a61.90429200"/>
    <x v="0"/>
    <d v="2017-11-30T00:00:00"/>
    <x v="5"/>
    <x v="2"/>
    <x v="0"/>
    <s v="30"/>
    <x v="2"/>
    <d v="1899-12-30T21:29:39"/>
    <x v="2"/>
    <n v="1"/>
    <x v="0"/>
    <x v="4"/>
    <s v="suraj"/>
    <s v="MOM065*1"/>
    <x v="3"/>
    <x v="0"/>
    <s v="surajd034@gmail.com"/>
    <s v="-"/>
    <s v="Test"/>
  </r>
  <r>
    <n v="419"/>
    <s v="SADDAGSK201708301563"/>
    <s v="1957737644511354"/>
    <x v="0"/>
    <d v="2017-08-30T00:00:00"/>
    <x v="2"/>
    <x v="4"/>
    <x v="0"/>
    <s v="30"/>
    <x v="2"/>
    <d v="1899-12-30T15:49:53"/>
    <x v="8"/>
    <n v="1"/>
    <x v="0"/>
    <x v="4"/>
    <s v="Harshawardhan More"/>
    <s v="GSK082*1"/>
    <x v="64"/>
    <x v="0"/>
    <s v="Harshawardhanm@gmail.com"/>
    <m/>
    <s v="Test"/>
  </r>
  <r>
    <n v="420"/>
    <s v="SADDAGSK201708301353"/>
    <s v="1957737644511354"/>
    <x v="0"/>
    <d v="2017-08-30T00:00:00"/>
    <x v="2"/>
    <x v="4"/>
    <x v="0"/>
    <s v="30"/>
    <x v="2"/>
    <d v="1899-12-30T15:49:57"/>
    <x v="8"/>
    <n v="1"/>
    <x v="0"/>
    <x v="4"/>
    <s v="Harshawardhan More"/>
    <s v="GSK082*1"/>
    <x v="64"/>
    <x v="0"/>
    <s v="Harshawardhanm@gmail.com"/>
    <m/>
    <s v="Test"/>
  </r>
  <r>
    <n v="3936"/>
    <s v="SADDAFPT201710301216"/>
    <s v="1822832394424248"/>
    <x v="0"/>
    <d v="2017-10-30T00:00:00"/>
    <x v="4"/>
    <x v="1"/>
    <x v="0"/>
    <s v="30"/>
    <x v="2"/>
    <d v="1899-12-30T22:30:18"/>
    <x v="13"/>
    <n v="1"/>
    <x v="0"/>
    <x v="4"/>
    <s v="Harsha Vardhan"/>
    <s v="FPT13*4 FPT03*1"/>
    <x v="0"/>
    <x v="0"/>
    <s v="vardhanharsha15@gmail.com"/>
    <s v="-"/>
    <s v="Test"/>
  </r>
  <r>
    <n v="370"/>
    <s v="SADDAMOM201708304833"/>
    <s v="1957737644511354"/>
    <x v="0"/>
    <d v="2017-08-30T00:00:00"/>
    <x v="2"/>
    <x v="4"/>
    <x v="0"/>
    <s v="30"/>
    <x v="2"/>
    <d v="1899-12-30T14:50:48"/>
    <x v="2"/>
    <n v="1"/>
    <x v="0"/>
    <x v="4"/>
    <s v="Harshawardhan More"/>
    <s v="MOM070*1"/>
    <x v="90"/>
    <x v="0"/>
    <s v="Harshawardhanm@gmail.com"/>
    <m/>
    <s v="Test"/>
  </r>
  <r>
    <n v="371"/>
    <s v="SADDAMOM201708308277"/>
    <s v="1957737644511354"/>
    <x v="0"/>
    <d v="2017-08-30T00:00:00"/>
    <x v="2"/>
    <x v="4"/>
    <x v="0"/>
    <s v="30"/>
    <x v="2"/>
    <d v="1899-12-30T14:50:51"/>
    <x v="2"/>
    <n v="1"/>
    <x v="0"/>
    <x v="4"/>
    <s v="Harshawardhan More"/>
    <s v="MOM070*1"/>
    <x v="90"/>
    <x v="0"/>
    <s v="Harshawardhanm@gmail.com"/>
    <m/>
    <s v="Test"/>
  </r>
  <r>
    <n v="3934"/>
    <s v="SADDAGSK201710302449"/>
    <s v="59a15a29c47f51.26850918"/>
    <x v="0"/>
    <d v="2017-10-30T00:00:00"/>
    <x v="4"/>
    <x v="1"/>
    <x v="0"/>
    <s v="30"/>
    <x v="2"/>
    <d v="1899-12-30T22:14:07"/>
    <x v="8"/>
    <n v="1"/>
    <x v="0"/>
    <x v="4"/>
    <s v="Prateek Kumar"/>
    <s v="GSK96*1 GSK70*1"/>
    <x v="33"/>
    <x v="0"/>
    <s v="prateekkmr60@gmail.com"/>
    <s v="-"/>
    <s v="Test"/>
  </r>
  <r>
    <n v="6271"/>
    <s v="SADDAGSK201711303304"/>
    <s v="1069017489868613"/>
    <x v="0"/>
    <d v="2017-11-30T00:00:00"/>
    <x v="5"/>
    <x v="2"/>
    <x v="0"/>
    <s v="30"/>
    <x v="2"/>
    <d v="1899-12-30T22:41:35"/>
    <x v="8"/>
    <n v="1"/>
    <x v="0"/>
    <x v="4"/>
    <s v="P Riddheshwar"/>
    <s v="GSK60*1"/>
    <x v="71"/>
    <x v="0"/>
    <s v="riddheshwar@gmail.com"/>
    <s v="-"/>
    <s v="Test"/>
  </r>
  <r>
    <n v="6256"/>
    <s v="SADDAGSK201711307426"/>
    <s v="1492590864171254"/>
    <x v="0"/>
    <d v="2017-11-30T00:00:00"/>
    <x v="5"/>
    <x v="2"/>
    <x v="0"/>
    <s v="30"/>
    <x v="2"/>
    <d v="1899-12-30T21:46:08"/>
    <x v="8"/>
    <n v="1"/>
    <x v="0"/>
    <x v="7"/>
    <s v="Pooja Thakur"/>
    <s v="GSK70*1 GSK07*3 GSK05*1 GSK92*1"/>
    <x v="640"/>
    <x v="0"/>
    <s v="pthakur291995@gmail.com"/>
    <s v="-"/>
    <s v="Test"/>
  </r>
  <r>
    <n v="6278"/>
    <s v="SADDAGSK201711307601"/>
    <s v="1525894450819732"/>
    <x v="0"/>
    <d v="2017-11-30T00:00:00"/>
    <x v="5"/>
    <x v="2"/>
    <x v="0"/>
    <s v="30"/>
    <x v="2"/>
    <d v="1899-12-30T23:15:05"/>
    <x v="8"/>
    <n v="1"/>
    <x v="0"/>
    <x v="7"/>
    <s v="Dipika Das"/>
    <s v="GSK13*1"/>
    <x v="62"/>
    <x v="0"/>
    <s v="dpkdas30@gmail.com"/>
    <s v="-"/>
    <s v="Test"/>
  </r>
  <r>
    <n v="6213"/>
    <s v="SADDACFF201711307342"/>
    <s v="59f854d84c8bd1.68530386"/>
    <x v="0"/>
    <d v="2017-11-30T00:00:00"/>
    <x v="5"/>
    <x v="2"/>
    <x v="0"/>
    <s v="30"/>
    <x v="2"/>
    <d v="1899-12-30T18:44:32"/>
    <x v="6"/>
    <n v="1"/>
    <x v="0"/>
    <x v="7"/>
    <s v="Jojo"/>
    <s v="CFF32*1 CFF66*1 CFF71*2"/>
    <x v="353"/>
    <x v="0"/>
    <s v="soumyadipbanerjee7@gmail.com"/>
    <s v="-"/>
    <s v="Test"/>
  </r>
  <r>
    <n v="2372"/>
    <s v="SADDACBT201709303941"/>
    <s v="350053735417041"/>
    <x v="1"/>
    <d v="2017-09-30T00:00:00"/>
    <x v="3"/>
    <x v="0"/>
    <x v="1"/>
    <s v="30"/>
    <x v="2"/>
    <d v="1899-12-30T14:51:53"/>
    <x v="4"/>
    <n v="0"/>
    <x v="0"/>
    <x v="8"/>
    <s v="Pranjal Gupta"/>
    <s v="CBT001*3"/>
    <x v="24"/>
    <x v="0"/>
    <s v="fhjgjj@hjhh.com"/>
    <s v="-"/>
    <s v="Test"/>
  </r>
  <r>
    <n v="2373"/>
    <s v="SADDACBT201709308766"/>
    <s v="350053735417041"/>
    <x v="1"/>
    <d v="2017-09-30T00:00:00"/>
    <x v="3"/>
    <x v="0"/>
    <x v="1"/>
    <s v="30"/>
    <x v="2"/>
    <d v="1899-12-30T14:52:21"/>
    <x v="4"/>
    <n v="0"/>
    <x v="0"/>
    <x v="8"/>
    <s v="Pranjal Gupta"/>
    <s v="CBT001*3"/>
    <x v="24"/>
    <x v="0"/>
    <s v="fhjgjj@hjhh.com"/>
    <s v="-"/>
    <s v="Test"/>
  </r>
  <r>
    <n v="6202"/>
    <s v="SADDACFT201711301616"/>
    <s v="59c6aa6d7d3203.49608492"/>
    <x v="0"/>
    <d v="2017-11-30T00:00:00"/>
    <x v="5"/>
    <x v="2"/>
    <x v="0"/>
    <s v="30"/>
    <x v="2"/>
    <d v="1899-12-30T14:31:43"/>
    <x v="14"/>
    <n v="1"/>
    <x v="1"/>
    <x v="8"/>
    <s v="siddharth"/>
    <s v="CFT026*2"/>
    <x v="500"/>
    <x v="1"/>
    <s v="siddharthsinghmaanju@gmail.com"/>
    <s v="NotDelivered"/>
    <s v="Test"/>
  </r>
  <r>
    <n v="2381"/>
    <s v="SADDARDB201709303139"/>
    <s v="599fed00459da8.80666439"/>
    <x v="0"/>
    <d v="2017-09-30T00:00:00"/>
    <x v="3"/>
    <x v="0"/>
    <x v="1"/>
    <s v="30"/>
    <x v="2"/>
    <d v="1899-12-30T19:27:21"/>
    <x v="1"/>
    <n v="1"/>
    <x v="0"/>
    <x v="8"/>
    <s v="rajesh"/>
    <s v="RDB016*1"/>
    <x v="232"/>
    <x v="0"/>
    <s v="rajeshpareek707@gmail.com"/>
    <s v="-"/>
    <s v="Test"/>
  </r>
  <r>
    <n v="360"/>
    <s v="SADDA201708308210"/>
    <s v="599feca3109ee5.61999178"/>
    <x v="1"/>
    <d v="2017-08-30T00:00:00"/>
    <x v="2"/>
    <x v="4"/>
    <x v="0"/>
    <s v="30"/>
    <x v="2"/>
    <d v="1899-12-30T12:37:52"/>
    <x v="2"/>
    <n v="0"/>
    <x v="0"/>
    <x v="10"/>
    <s v="komal"/>
    <s v="MOM018*1 MOM008*1"/>
    <x v="164"/>
    <x v="0"/>
    <s v="komelraturi@gmail.com"/>
    <m/>
    <s v="Test"/>
  </r>
  <r>
    <n v="361"/>
    <s v="SADDAMOM201708306206"/>
    <s v="599feca3109ee5.61999178"/>
    <x v="0"/>
    <d v="2017-08-30T00:00:00"/>
    <x v="2"/>
    <x v="4"/>
    <x v="0"/>
    <s v="30"/>
    <x v="2"/>
    <d v="1899-12-30T12:38:59"/>
    <x v="2"/>
    <n v="1"/>
    <x v="0"/>
    <x v="10"/>
    <s v="komal"/>
    <s v="MOM018*1 MOM008*1"/>
    <x v="164"/>
    <x v="0"/>
    <s v="komelraturi@gmail.com"/>
    <m/>
    <s v="Test"/>
  </r>
  <r>
    <n v="362"/>
    <s v="SADDAMOM201708309811"/>
    <s v="599feca3109ee5.61999178"/>
    <x v="0"/>
    <d v="2017-08-30T00:00:00"/>
    <x v="2"/>
    <x v="4"/>
    <x v="0"/>
    <s v="30"/>
    <x v="2"/>
    <d v="1899-12-30T12:39:02"/>
    <x v="2"/>
    <n v="1"/>
    <x v="0"/>
    <x v="10"/>
    <s v="komal"/>
    <s v="MOM018*1 MOM008*1"/>
    <x v="164"/>
    <x v="0"/>
    <s v="komelraturi@gmail.com"/>
    <m/>
    <s v="Test"/>
  </r>
  <r>
    <n v="363"/>
    <s v="SADDA201708301765"/>
    <s v="1845214462475515"/>
    <x v="1"/>
    <d v="2017-08-30T00:00:00"/>
    <x v="2"/>
    <x v="4"/>
    <x v="0"/>
    <s v="30"/>
    <x v="2"/>
    <d v="1899-12-30T14:06:00"/>
    <x v="5"/>
    <n v="0"/>
    <x v="0"/>
    <x v="10"/>
    <s v="Sowmya Rasakula"/>
    <s v="BLS1*1 BLS7*1"/>
    <x v="1"/>
    <x v="0"/>
    <s v="sowmya.r1806@gmail.com"/>
    <m/>
    <s v="Test"/>
  </r>
  <r>
    <n v="364"/>
    <s v="SADDABLS201708302435"/>
    <s v="1845214462475515"/>
    <x v="0"/>
    <d v="2017-08-30T00:00:00"/>
    <x v="2"/>
    <x v="4"/>
    <x v="0"/>
    <s v="30"/>
    <x v="2"/>
    <d v="1899-12-30T14:06:19"/>
    <x v="5"/>
    <n v="1"/>
    <x v="0"/>
    <x v="10"/>
    <s v="Sowmya Rasakula"/>
    <s v="BLS1*1 BLS7*1"/>
    <x v="1"/>
    <x v="0"/>
    <s v="sowmya.r1806@gmail.com"/>
    <m/>
    <s v="Test"/>
  </r>
  <r>
    <n v="365"/>
    <s v="SADDABLS201708306125"/>
    <s v="1845214462475515"/>
    <x v="0"/>
    <d v="2017-08-30T00:00:00"/>
    <x v="2"/>
    <x v="4"/>
    <x v="0"/>
    <s v="30"/>
    <x v="2"/>
    <d v="1899-12-30T14:06:22"/>
    <x v="5"/>
    <n v="1"/>
    <x v="0"/>
    <x v="10"/>
    <s v="Sowmya Rasakula"/>
    <s v="BLS1*1 BLS7*1"/>
    <x v="1"/>
    <x v="0"/>
    <s v="sowmya.r1806@gmail.com"/>
    <m/>
    <s v="Test"/>
  </r>
  <r>
    <n v="449"/>
    <s v="SADDAGSK201708306059"/>
    <s v="710661082468276"/>
    <x v="0"/>
    <d v="2017-08-30T00:00:00"/>
    <x v="2"/>
    <x v="4"/>
    <x v="0"/>
    <s v="30"/>
    <x v="2"/>
    <d v="1899-12-30T17:57:55"/>
    <x v="8"/>
    <n v="1"/>
    <x v="0"/>
    <x v="10"/>
    <s v="Dhiraj Patel"/>
    <s v="GSK070*2 GSK095*1"/>
    <x v="21"/>
    <x v="0"/>
    <s v="d.patel7688@gmail.com"/>
    <m/>
    <s v="Test"/>
  </r>
  <r>
    <n v="2339"/>
    <s v="SADDARDB201709305432"/>
    <s v="59ce5ce333e3f8.66733463"/>
    <x v="0"/>
    <d v="2017-09-30T00:00:00"/>
    <x v="3"/>
    <x v="0"/>
    <x v="1"/>
    <s v="30"/>
    <x v="2"/>
    <d v="1899-12-30T13:17:40"/>
    <x v="1"/>
    <n v="1"/>
    <x v="0"/>
    <x v="10"/>
    <s v="Vedangi"/>
    <s v="RDB177*2 RDB064*1"/>
    <x v="184"/>
    <x v="0"/>
    <s v="Vedangimukadam14@gmail.com"/>
    <s v="-"/>
    <s v="Test"/>
  </r>
  <r>
    <n v="2340"/>
    <s v="SADDARDB201709301193"/>
    <s v="59a2cb567eb1c2.87607813"/>
    <x v="0"/>
    <d v="2017-09-30T00:00:00"/>
    <x v="3"/>
    <x v="0"/>
    <x v="1"/>
    <s v="30"/>
    <x v="2"/>
    <d v="1899-12-30T13:32:49"/>
    <x v="1"/>
    <n v="1"/>
    <x v="0"/>
    <x v="10"/>
    <s v="Vidisha"/>
    <s v="RDB161*1 RDB194*2"/>
    <x v="47"/>
    <x v="0"/>
    <s v="vidishade1@gmail.com"/>
    <s v="-"/>
    <s v="Test"/>
  </r>
  <r>
    <n v="2341"/>
    <s v="SADDARDB201709305599"/>
    <s v="59a2cb567eb1c2.87607813"/>
    <x v="0"/>
    <d v="2017-09-30T00:00:00"/>
    <x v="3"/>
    <x v="0"/>
    <x v="1"/>
    <s v="30"/>
    <x v="2"/>
    <d v="1899-12-30T13:33:14"/>
    <x v="1"/>
    <n v="1"/>
    <x v="0"/>
    <x v="10"/>
    <s v="Vidisha"/>
    <s v="RDB161*1 RDB194*2"/>
    <x v="47"/>
    <x v="0"/>
    <s v="vidishade1@gmail.com"/>
    <s v="-"/>
    <s v="Test"/>
  </r>
  <r>
    <n v="2342"/>
    <s v="SADDARDB201709306469"/>
    <s v="59a2cb567eb1c2.87607813"/>
    <x v="0"/>
    <d v="2017-09-30T00:00:00"/>
    <x v="3"/>
    <x v="0"/>
    <x v="1"/>
    <s v="30"/>
    <x v="2"/>
    <d v="1899-12-30T13:34:13"/>
    <x v="1"/>
    <n v="0"/>
    <x v="0"/>
    <x v="10"/>
    <s v="Vidisha"/>
    <s v="RDB161*1 RDB194*2"/>
    <x v="47"/>
    <x v="0"/>
    <s v="vidishade1@gmail.com"/>
    <s v="-"/>
    <s v="Test"/>
  </r>
  <r>
    <n v="2343"/>
    <s v="SADDARDB201709304258"/>
    <s v="59a2cb567eb1c2.87607813"/>
    <x v="0"/>
    <d v="2017-09-30T00:00:00"/>
    <x v="3"/>
    <x v="0"/>
    <x v="1"/>
    <s v="30"/>
    <x v="2"/>
    <d v="1899-12-30T13:34:38"/>
    <x v="1"/>
    <n v="0"/>
    <x v="0"/>
    <x v="10"/>
    <s v="Vidisha"/>
    <s v="RDB161*1 RDB194*2"/>
    <x v="47"/>
    <x v="0"/>
    <s v="vidishade1@gmail.com"/>
    <s v="-"/>
    <s v="Test"/>
  </r>
  <r>
    <n v="2352"/>
    <s v="SADDARDB201709309930"/>
    <s v="59a2cb567eb1c2.87607813"/>
    <x v="0"/>
    <d v="2017-09-30T00:00:00"/>
    <x v="3"/>
    <x v="0"/>
    <x v="1"/>
    <s v="30"/>
    <x v="2"/>
    <d v="1899-12-30T13:44:19"/>
    <x v="1"/>
    <n v="1"/>
    <x v="0"/>
    <x v="10"/>
    <s v="Vidisha"/>
    <s v="RDB161*1 RDB194*2"/>
    <x v="47"/>
    <x v="0"/>
    <s v="vidishade1@gmail.com"/>
    <s v="-"/>
    <s v="Test"/>
  </r>
  <r>
    <n v="2354"/>
    <s v="SADDARDB201709309238"/>
    <s v="59a2cb567eb1c2.87607813"/>
    <x v="0"/>
    <d v="2017-09-30T00:00:00"/>
    <x v="3"/>
    <x v="0"/>
    <x v="1"/>
    <s v="30"/>
    <x v="2"/>
    <d v="1899-12-30T13:44:44"/>
    <x v="1"/>
    <n v="1"/>
    <x v="0"/>
    <x v="10"/>
    <s v="Vidisha"/>
    <s v="RDB161*1 RDB194*2"/>
    <x v="47"/>
    <x v="0"/>
    <s v="vidishade1@gmail.com"/>
    <s v="-"/>
    <s v="Test"/>
  </r>
  <r>
    <n v="2357"/>
    <s v="SADDARDB201709304061"/>
    <s v="59a2cb567eb1c2.87607813"/>
    <x v="1"/>
    <d v="2017-09-30T00:00:00"/>
    <x v="3"/>
    <x v="0"/>
    <x v="1"/>
    <s v="30"/>
    <x v="2"/>
    <d v="1899-12-30T13:46:30"/>
    <x v="1"/>
    <n v="1"/>
    <x v="0"/>
    <x v="10"/>
    <s v="Vidisha"/>
    <s v="RDB161*1 RDB194*2"/>
    <x v="47"/>
    <x v="0"/>
    <s v="vidishade1@gmail.com"/>
    <s v="-"/>
    <s v="Test"/>
  </r>
  <r>
    <n v="2371"/>
    <s v="SADDARDB201709304989"/>
    <s v="1459283920816050"/>
    <x v="0"/>
    <d v="2017-09-30T00:00:00"/>
    <x v="3"/>
    <x v="0"/>
    <x v="1"/>
    <s v="30"/>
    <x v="2"/>
    <d v="1899-12-30T14:31:45"/>
    <x v="1"/>
    <n v="1"/>
    <x v="0"/>
    <x v="10"/>
    <s v="Damini Choudhary"/>
    <s v="RDB063*1 RDB179*1 RDB183*1"/>
    <x v="463"/>
    <x v="0"/>
    <s v="dchoudhary5969@gmail.com"/>
    <s v="-"/>
    <s v="Test"/>
  </r>
  <r>
    <n v="2383"/>
    <s v="SADDARDB201709303051"/>
    <s v="59ce5ce333e3f8.66733463"/>
    <x v="0"/>
    <d v="2017-09-30T00:00:00"/>
    <x v="3"/>
    <x v="0"/>
    <x v="1"/>
    <s v="30"/>
    <x v="2"/>
    <d v="1899-12-30T20:42:48"/>
    <x v="1"/>
    <n v="1"/>
    <x v="0"/>
    <x v="10"/>
    <s v="Vedangi"/>
    <s v="RDB060*1 RDB213*1 RDB177*2"/>
    <x v="189"/>
    <x v="0"/>
    <s v="Vedangimukadam14@gmail.com"/>
    <s v="-"/>
    <s v="Test"/>
  </r>
  <r>
    <n v="2384"/>
    <s v="SADDARDB201709303433"/>
    <s v="59b143deb83583.65800480"/>
    <x v="0"/>
    <d v="2017-09-30T00:00:00"/>
    <x v="3"/>
    <x v="0"/>
    <x v="1"/>
    <s v="30"/>
    <x v="2"/>
    <d v="1899-12-30T20:49:26"/>
    <x v="1"/>
    <n v="1"/>
    <x v="0"/>
    <x v="10"/>
    <s v="Nandini"/>
    <s v="RDB052*1 RDB211*1"/>
    <x v="20"/>
    <x v="0"/>
    <s v="nandinisuresh11@gmail.com"/>
    <s v="-"/>
    <s v="Test"/>
  </r>
  <r>
    <n v="2399"/>
    <s v="SADDARDB201709303843"/>
    <s v="59ba3a01dcaca7.78217547"/>
    <x v="0"/>
    <d v="2017-09-30T00:00:00"/>
    <x v="3"/>
    <x v="0"/>
    <x v="1"/>
    <s v="30"/>
    <x v="2"/>
    <d v="1899-12-30T21:57:19"/>
    <x v="1"/>
    <n v="1"/>
    <x v="0"/>
    <x v="10"/>
    <s v="sowjanya"/>
    <s v="RDB174*2 RDB151*1 RDB168*1"/>
    <x v="103"/>
    <x v="0"/>
    <s v="sowjanyaraju0208@gmail.com"/>
    <s v="-"/>
    <s v="Test"/>
  </r>
  <r>
    <n v="3915"/>
    <s v="SADDABKB201710304487"/>
    <s v="59b12a079d67b0.14867356"/>
    <x v="0"/>
    <d v="2017-10-30T00:00:00"/>
    <x v="4"/>
    <x v="1"/>
    <x v="0"/>
    <s v="30"/>
    <x v="2"/>
    <d v="1899-12-30T20:33:21"/>
    <x v="17"/>
    <n v="1"/>
    <x v="0"/>
    <x v="10"/>
    <s v="Aanchal"/>
    <s v="BKB058*2 BKB074*1 BKB006*1"/>
    <x v="162"/>
    <x v="0"/>
    <s v="aanchal13111998@gmail.com"/>
    <s v="-"/>
    <s v="Test"/>
  </r>
  <r>
    <n v="3919"/>
    <s v="SADDALPZ201710308433"/>
    <s v="345888162530895"/>
    <x v="0"/>
    <d v="2017-10-30T00:00:00"/>
    <x v="4"/>
    <x v="1"/>
    <x v="0"/>
    <s v="30"/>
    <x v="2"/>
    <d v="1899-12-30T20:48:21"/>
    <x v="3"/>
    <n v="1"/>
    <x v="0"/>
    <x v="10"/>
    <s v="Dimple Singh Khati"/>
    <s v="LPZ137*1 LPZ079*1 LPZ181*6"/>
    <x v="840"/>
    <x v="0"/>
    <s v="dimplesinghkhati@gmail.com"/>
    <s v="-"/>
    <s v="Test"/>
  </r>
  <r>
    <n v="3928"/>
    <s v="SADDAFPT201710308692"/>
    <s v="59a45447842f86.35320994"/>
    <x v="0"/>
    <d v="2017-10-30T00:00:00"/>
    <x v="4"/>
    <x v="1"/>
    <x v="0"/>
    <s v="30"/>
    <x v="2"/>
    <d v="1899-12-30T21:43:37"/>
    <x v="13"/>
    <n v="1"/>
    <x v="0"/>
    <x v="10"/>
    <s v="Raj Lakshmi"/>
    <s v="FPT09*1 FPT13*3"/>
    <x v="54"/>
    <x v="0"/>
    <s v="rajlakshmi231994@gmail.com"/>
    <s v="-"/>
    <s v="Test"/>
  </r>
  <r>
    <n v="6185"/>
    <s v="SADDALPZ201711306610"/>
    <s v="59a45447842f86.35320994"/>
    <x v="0"/>
    <d v="2017-11-30T00:00:00"/>
    <x v="5"/>
    <x v="2"/>
    <x v="0"/>
    <s v="30"/>
    <x v="2"/>
    <d v="1899-12-30T11:37:24"/>
    <x v="3"/>
    <n v="1"/>
    <x v="0"/>
    <x v="10"/>
    <s v="Raj Lakshmi"/>
    <s v="LPZ029*1 LPZ137*1"/>
    <x v="3"/>
    <x v="0"/>
    <s v="rajlakshmi231994@gmail.com"/>
    <s v="-"/>
    <s v="Test"/>
  </r>
  <r>
    <n v="6190"/>
    <s v="SADDACFF201711307847"/>
    <s v="599feca3109ee5.61999178"/>
    <x v="0"/>
    <d v="2017-11-30T00:00:00"/>
    <x v="5"/>
    <x v="2"/>
    <x v="0"/>
    <s v="30"/>
    <x v="2"/>
    <d v="1899-12-30T12:56:41"/>
    <x v="6"/>
    <n v="1"/>
    <x v="0"/>
    <x v="10"/>
    <s v="komal"/>
    <s v="CFF52*1 CFF72*4"/>
    <x v="4"/>
    <x v="0"/>
    <s v="komelraturi@gmail.com"/>
    <s v="-"/>
    <s v="Test"/>
  </r>
  <r>
    <n v="6191"/>
    <s v="SADDACFF201711308348"/>
    <s v="1645948758790891"/>
    <x v="0"/>
    <d v="2017-11-30T00:00:00"/>
    <x v="5"/>
    <x v="2"/>
    <x v="0"/>
    <s v="30"/>
    <x v="2"/>
    <d v="1899-12-30T13:07:34"/>
    <x v="6"/>
    <n v="1"/>
    <x v="0"/>
    <x v="10"/>
    <s v="Shrija Paul"/>
    <s v="CFF63*1 CFF53*1"/>
    <x v="208"/>
    <x v="0"/>
    <s v="shrijapaul5@gmail.com"/>
    <s v="-"/>
    <s v="Test"/>
  </r>
  <r>
    <n v="6264"/>
    <s v="SADDARDB201711301268"/>
    <s v="1645948758790891"/>
    <x v="1"/>
    <d v="2017-11-30T00:00:00"/>
    <x v="5"/>
    <x v="2"/>
    <x v="0"/>
    <s v="30"/>
    <x v="2"/>
    <d v="1899-12-30T22:04:25"/>
    <x v="1"/>
    <n v="0"/>
    <x v="0"/>
    <x v="10"/>
    <s v="Shrija Paul"/>
    <s v="RDB096*1 RDB038*1"/>
    <x v="166"/>
    <x v="0"/>
    <s v="shrijapaul5@gmail.com"/>
    <s v="-"/>
    <s v="Test"/>
  </r>
  <r>
    <n v="6266"/>
    <s v="SADDARDB201711303054"/>
    <s v="1645948758790891"/>
    <x v="0"/>
    <d v="2017-11-30T00:00:00"/>
    <x v="5"/>
    <x v="2"/>
    <x v="0"/>
    <s v="30"/>
    <x v="2"/>
    <d v="1899-12-30T22:05:37"/>
    <x v="1"/>
    <n v="1"/>
    <x v="0"/>
    <x v="10"/>
    <s v="Shrija Paul"/>
    <s v="RDB096*1 RDB038*1"/>
    <x v="166"/>
    <x v="0"/>
    <s v="shrijapaul5@gmail.com"/>
    <s v="-"/>
    <s v="Test"/>
  </r>
  <r>
    <n v="372"/>
    <s v="SADDA201708307011"/>
    <s v="59a2a3adc1ba32.89387665"/>
    <x v="1"/>
    <d v="2017-08-30T00:00:00"/>
    <x v="2"/>
    <x v="4"/>
    <x v="0"/>
    <s v="30"/>
    <x v="2"/>
    <d v="1899-12-30T14:51:58"/>
    <x v="8"/>
    <n v="1"/>
    <x v="0"/>
    <x v="10"/>
    <s v="ch.kavya sree"/>
    <s v="GSK062*1 GSK093*1"/>
    <x v="5"/>
    <x v="0"/>
    <s v="kavyasreechirakala@gmail.com"/>
    <m/>
    <s v="Test"/>
  </r>
  <r>
    <n v="376"/>
    <s v="SADDA201708303470"/>
    <s v="1165209606912676"/>
    <x v="1"/>
    <d v="2017-08-30T00:00:00"/>
    <x v="2"/>
    <x v="4"/>
    <x v="0"/>
    <s v="30"/>
    <x v="2"/>
    <d v="1899-12-30T14:57:21"/>
    <x v="5"/>
    <n v="1"/>
    <x v="0"/>
    <x v="10"/>
    <s v="Amolina Doley"/>
    <s v="BLS68*1 BLS8*1"/>
    <x v="11"/>
    <x v="0"/>
    <s v="amodoley@gmail.com"/>
    <m/>
    <s v="Test"/>
  </r>
  <r>
    <n v="3921"/>
    <s v="SADDABLS201710301999"/>
    <s v="59d528605aac40.99239122"/>
    <x v="0"/>
    <d v="2017-10-30T00:00:00"/>
    <x v="4"/>
    <x v="1"/>
    <x v="0"/>
    <s v="30"/>
    <x v="2"/>
    <d v="1899-12-30T21:06:44"/>
    <x v="5"/>
    <n v="1"/>
    <x v="0"/>
    <x v="10"/>
    <s v="rashmi"/>
    <s v="BLS53*1 BLS55*1"/>
    <x v="27"/>
    <x v="0"/>
    <s v="singhrashmi.0906@gmail.com"/>
    <s v="-"/>
    <s v="Test"/>
  </r>
  <r>
    <n v="6183"/>
    <s v="SADDATOA201711301060"/>
    <s v="59b6bcd15cc723.14738404"/>
    <x v="1"/>
    <d v="2017-11-30T00:00:00"/>
    <x v="5"/>
    <x v="2"/>
    <x v="0"/>
    <s v="30"/>
    <x v="2"/>
    <d v="1899-12-30T11:29:33"/>
    <x v="0"/>
    <n v="1"/>
    <x v="0"/>
    <x v="10"/>
    <s v="richa sinha"/>
    <s v="TOA129*1 TOA177*1 TOA013*1"/>
    <x v="348"/>
    <x v="0"/>
    <s v="sinharicha360@gmail.com"/>
    <s v="-"/>
    <s v="Test"/>
  </r>
  <r>
    <n v="358"/>
    <s v="SADDA201708305385"/>
    <s v="59a6abc6047fa1.99390517"/>
    <x v="1"/>
    <d v="2017-08-30T00:00:00"/>
    <x v="2"/>
    <x v="4"/>
    <x v="0"/>
    <s v="30"/>
    <x v="2"/>
    <d v="1899-12-30T12:16:27"/>
    <x v="0"/>
    <n v="0"/>
    <x v="0"/>
    <x v="11"/>
    <s v="Praneeth"/>
    <s v="TOA110*1 TOA124*1"/>
    <x v="102"/>
    <x v="0"/>
    <s v="sai.praneeth557@gmail.com"/>
    <m/>
    <s v="Test"/>
  </r>
  <r>
    <n v="359"/>
    <s v="SADDA201708305595"/>
    <s v="59a6abc6047fa1.99390517"/>
    <x v="1"/>
    <d v="2017-08-30T00:00:00"/>
    <x v="2"/>
    <x v="4"/>
    <x v="0"/>
    <s v="30"/>
    <x v="2"/>
    <d v="1899-12-30T12:29:06"/>
    <x v="2"/>
    <n v="1"/>
    <x v="0"/>
    <x v="11"/>
    <s v="Praneeth"/>
    <s v="MOM014*1 MOM022*1"/>
    <x v="760"/>
    <x v="0"/>
    <s v="sai.praneeth557@gmail.com"/>
    <m/>
    <s v="Test"/>
  </r>
  <r>
    <n v="426"/>
    <s v="SADDAMOM201708301313"/>
    <s v="59a43b5eaeba93.57811824"/>
    <x v="0"/>
    <d v="2017-08-30T00:00:00"/>
    <x v="2"/>
    <x v="4"/>
    <x v="0"/>
    <s v="30"/>
    <x v="2"/>
    <d v="1899-12-30T16:05:42"/>
    <x v="2"/>
    <n v="1"/>
    <x v="0"/>
    <x v="11"/>
    <s v="Akshay Goyal"/>
    <s v="MOM035*6 MOM030*2"/>
    <x v="5"/>
    <x v="0"/>
    <s v="goyalakshay21@gmail.com"/>
    <m/>
    <s v="Test"/>
  </r>
  <r>
    <n v="427"/>
    <s v="SADDAMOM201708302808"/>
    <s v="59a43b5eaeba93.57811824"/>
    <x v="0"/>
    <d v="2017-08-30T00:00:00"/>
    <x v="2"/>
    <x v="4"/>
    <x v="0"/>
    <s v="30"/>
    <x v="2"/>
    <d v="1899-12-30T16:05:45"/>
    <x v="2"/>
    <n v="1"/>
    <x v="0"/>
    <x v="11"/>
    <s v="Akshay Goyal"/>
    <s v="MOM035*6 MOM030*2"/>
    <x v="5"/>
    <x v="0"/>
    <s v="goyalakshay21@gmail.com"/>
    <m/>
    <s v="Test"/>
  </r>
  <r>
    <n v="2333"/>
    <s v="SADDARDB201709308101"/>
    <s v="1724601807602133"/>
    <x v="1"/>
    <d v="2017-09-30T00:00:00"/>
    <x v="3"/>
    <x v="0"/>
    <x v="1"/>
    <s v="30"/>
    <x v="2"/>
    <d v="1899-12-30T12:24:04"/>
    <x v="1"/>
    <n v="0"/>
    <x v="0"/>
    <x v="11"/>
    <s v="Krishna Teja"/>
    <s v="RDB175*6 RDB074*1 RDB152*1 RDB169*1"/>
    <x v="730"/>
    <x v="0"/>
    <s v="tejakrishna450@gmail.com"/>
    <s v="-"/>
    <s v="Test"/>
  </r>
  <r>
    <n v="2334"/>
    <s v="SADDARDB201709301629"/>
    <s v="1724601807602133"/>
    <x v="1"/>
    <d v="2017-09-30T00:00:00"/>
    <x v="3"/>
    <x v="0"/>
    <x v="1"/>
    <s v="30"/>
    <x v="2"/>
    <d v="1899-12-30T12:26:32"/>
    <x v="1"/>
    <n v="1"/>
    <x v="0"/>
    <x v="11"/>
    <s v="Krishna Teja"/>
    <s v="RDB175*6 RDB074*1 RDB152*1 RDB169*1 RDB163*1"/>
    <x v="841"/>
    <x v="0"/>
    <s v="tejakrishna450@gmail.com"/>
    <s v="-"/>
    <s v="Test"/>
  </r>
  <r>
    <n v="2368"/>
    <s v="SADDATOA201709304449"/>
    <s v="1460647264029041"/>
    <x v="1"/>
    <d v="2017-09-30T00:00:00"/>
    <x v="3"/>
    <x v="0"/>
    <x v="1"/>
    <s v="30"/>
    <x v="2"/>
    <d v="1899-12-30T14:07:59"/>
    <x v="0"/>
    <n v="1"/>
    <x v="0"/>
    <x v="11"/>
    <s v="Rakeysh Ranjan"/>
    <s v="TOA118*1"/>
    <x v="64"/>
    <x v="0"/>
    <s v="irakeysh@hotmail.com"/>
    <s v="-"/>
    <s v="Test"/>
  </r>
  <r>
    <n v="2378"/>
    <s v="SADDALPZ201709301437"/>
    <s v="1778925002120941"/>
    <x v="0"/>
    <d v="2017-09-30T00:00:00"/>
    <x v="3"/>
    <x v="0"/>
    <x v="1"/>
    <s v="30"/>
    <x v="2"/>
    <d v="1899-12-30T16:01:17"/>
    <x v="3"/>
    <n v="1"/>
    <x v="0"/>
    <x v="11"/>
    <s v="Himanshu Chhabra"/>
    <s v="LPZ007*2 LPZ009*2 LPZ006*2"/>
    <x v="50"/>
    <x v="0"/>
    <s v="hhhh.himanshu@gmail.com"/>
    <s v="-"/>
    <s v="Test"/>
  </r>
  <r>
    <n v="2389"/>
    <s v="SADDARDB201709304467"/>
    <s v="1603362699727399"/>
    <x v="0"/>
    <d v="2017-09-30T00:00:00"/>
    <x v="3"/>
    <x v="0"/>
    <x v="1"/>
    <s v="30"/>
    <x v="2"/>
    <d v="1899-12-30T21:18:50"/>
    <x v="1"/>
    <n v="1"/>
    <x v="0"/>
    <x v="11"/>
    <s v="Chandra Prakash Moon"/>
    <s v="RDB137*1 RDB175*4"/>
    <x v="11"/>
    <x v="0"/>
    <s v="chandraprakashmoon@gmail.com"/>
    <s v="-"/>
    <s v="Test"/>
  </r>
  <r>
    <n v="2393"/>
    <s v="SADDARDB201709304929"/>
    <s v="1817677644927370"/>
    <x v="0"/>
    <d v="2017-09-30T00:00:00"/>
    <x v="3"/>
    <x v="0"/>
    <x v="1"/>
    <s v="30"/>
    <x v="2"/>
    <d v="1899-12-30T21:31:00"/>
    <x v="1"/>
    <n v="1"/>
    <x v="0"/>
    <x v="11"/>
    <s v="Aman Sangal"/>
    <s v="RDB080*1 RDB175*10 RDB083*1"/>
    <x v="154"/>
    <x v="0"/>
    <s v="Aman.sangal13@gmail.com"/>
    <s v="-"/>
    <s v="Test"/>
  </r>
  <r>
    <n v="3900"/>
    <s v="SADDALPZ201710305188"/>
    <s v="1683912628308012"/>
    <x v="0"/>
    <d v="2017-10-30T00:00:00"/>
    <x v="4"/>
    <x v="1"/>
    <x v="0"/>
    <s v="30"/>
    <x v="2"/>
    <d v="1899-12-30T14:40:21"/>
    <x v="3"/>
    <n v="1"/>
    <x v="0"/>
    <x v="11"/>
    <s v="Aadil Shaharyar Ahmed"/>
    <s v="LPZ015*2"/>
    <x v="3"/>
    <x v="0"/>
    <s v="aadilshr83@gmail.com"/>
    <s v="-"/>
    <s v="Test"/>
  </r>
  <r>
    <n v="3912"/>
    <s v="SADDACBT201710305857"/>
    <s v="1778925002120941"/>
    <x v="1"/>
    <d v="2017-10-30T00:00:00"/>
    <x v="4"/>
    <x v="1"/>
    <x v="0"/>
    <s v="30"/>
    <x v="2"/>
    <d v="1899-12-30T20:22:45"/>
    <x v="4"/>
    <n v="0"/>
    <x v="0"/>
    <x v="11"/>
    <s v="Himanshu Chhabra"/>
    <s v="CBT112*3"/>
    <x v="24"/>
    <x v="0"/>
    <s v="hhhh.himanshu@gmail.com"/>
    <s v="-"/>
    <s v="Test"/>
  </r>
  <r>
    <n v="3914"/>
    <s v="SADDARDB201710307776"/>
    <s v="1778925002120941"/>
    <x v="0"/>
    <d v="2017-10-30T00:00:00"/>
    <x v="4"/>
    <x v="1"/>
    <x v="0"/>
    <s v="30"/>
    <x v="2"/>
    <d v="1899-12-30T20:33:06"/>
    <x v="1"/>
    <n v="1"/>
    <x v="0"/>
    <x v="11"/>
    <s v="Himanshu Chhabra"/>
    <s v="RDB056*1 RDB063*2 RDB058*1"/>
    <x v="425"/>
    <x v="0"/>
    <s v="hhhh.himanshu@gmail.com"/>
    <s v="-"/>
    <s v="Test"/>
  </r>
  <r>
    <n v="3923"/>
    <s v="SADDAMOM201710306311"/>
    <s v="1501747973251073"/>
    <x v="1"/>
    <d v="2017-10-30T00:00:00"/>
    <x v="4"/>
    <x v="1"/>
    <x v="0"/>
    <s v="30"/>
    <x v="2"/>
    <d v="1899-12-30T21:12:41"/>
    <x v="2"/>
    <n v="1"/>
    <x v="0"/>
    <x v="11"/>
    <s v="Raja Kedia"/>
    <s v="MOM073*2 MOM010*2"/>
    <x v="3"/>
    <x v="0"/>
    <s v="rajakedia2222@gmail.com"/>
    <s v="-"/>
    <s v="Test"/>
  </r>
  <r>
    <n v="6184"/>
    <s v="SADDATOA201711308167"/>
    <s v="741689849349274"/>
    <x v="0"/>
    <d v="2017-11-30T00:00:00"/>
    <x v="5"/>
    <x v="2"/>
    <x v="0"/>
    <s v="30"/>
    <x v="2"/>
    <d v="1899-12-30T11:31:16"/>
    <x v="0"/>
    <n v="1"/>
    <x v="0"/>
    <x v="11"/>
    <s v="Alla Jagat Kiran"/>
    <s v="TOA111*1"/>
    <x v="3"/>
    <x v="0"/>
    <s v="jagatkiran6@gmail.com"/>
    <s v="-"/>
    <s v="Test"/>
  </r>
  <r>
    <n v="6189"/>
    <s v="SADDACFF201711306328"/>
    <s v="1610089222368523"/>
    <x v="1"/>
    <d v="2017-11-30T00:00:00"/>
    <x v="5"/>
    <x v="2"/>
    <x v="0"/>
    <s v="30"/>
    <x v="2"/>
    <d v="1899-12-30T12:40:51"/>
    <x v="6"/>
    <n v="1"/>
    <x v="0"/>
    <x v="11"/>
    <s v="Sai Venkatesh"/>
    <s v="CFF63*2"/>
    <x v="88"/>
    <x v="0"/>
    <s v="rocking.saivenki@gmail.com"/>
    <s v="-"/>
    <s v="Test"/>
  </r>
  <r>
    <n v="6193"/>
    <s v="SADDACFF201711302952"/>
    <s v="1510543682366313"/>
    <x v="0"/>
    <d v="2017-11-30T00:00:00"/>
    <x v="5"/>
    <x v="2"/>
    <x v="0"/>
    <s v="30"/>
    <x v="2"/>
    <d v="1899-12-30T13:42:16"/>
    <x v="6"/>
    <n v="1"/>
    <x v="0"/>
    <x v="11"/>
    <s v="Vishal Bordiya"/>
    <s v="CFF63*2"/>
    <x v="80"/>
    <x v="0"/>
    <s v="vishalbordiya@gmail.com"/>
    <s v="-"/>
    <s v="Test"/>
  </r>
  <r>
    <n v="6199"/>
    <s v="SADDACFF201711304166"/>
    <s v="1274896675973639"/>
    <x v="1"/>
    <d v="2017-11-30T00:00:00"/>
    <x v="5"/>
    <x v="2"/>
    <x v="0"/>
    <s v="30"/>
    <x v="2"/>
    <d v="1899-12-30T14:07:21"/>
    <x v="6"/>
    <n v="1"/>
    <x v="0"/>
    <x v="11"/>
    <s v="Manoj Rayana"/>
    <s v="CFF63*1 CFF12*1 CFF65*1 CFF1*1 CFF67*1"/>
    <x v="170"/>
    <x v="0"/>
    <s v="manoj.rayana@gmail.com"/>
    <s v="-"/>
    <s v="Test"/>
  </r>
  <r>
    <n v="6227"/>
    <s v="SADDATOA201711301045"/>
    <s v="820142404858773"/>
    <x v="0"/>
    <d v="2017-11-30T00:00:00"/>
    <x v="5"/>
    <x v="2"/>
    <x v="0"/>
    <s v="30"/>
    <x v="2"/>
    <d v="1899-12-30T20:55:14"/>
    <x v="0"/>
    <n v="1"/>
    <x v="0"/>
    <x v="11"/>
    <s v="S.l. Shinu"/>
    <s v="TOA036*1"/>
    <x v="31"/>
    <x v="0"/>
    <s v="shinu.ctc@gmail.com"/>
    <s v="-"/>
    <s v="Test"/>
  </r>
  <r>
    <n v="6235"/>
    <s v="SADDACFF201711301781"/>
    <s v="1210537852425176"/>
    <x v="0"/>
    <d v="2017-11-30T00:00:00"/>
    <x v="5"/>
    <x v="2"/>
    <x v="0"/>
    <s v="30"/>
    <x v="2"/>
    <d v="1899-12-30T21:09:35"/>
    <x v="6"/>
    <n v="1"/>
    <x v="0"/>
    <x v="11"/>
    <s v="Vineet Mangal"/>
    <s v="CFF29*1 CFF36*1 CFF38*1 CFF57*2"/>
    <x v="302"/>
    <x v="0"/>
    <s v="vineet2229@gmail.com"/>
    <s v="-"/>
    <s v="Test"/>
  </r>
  <r>
    <n v="6248"/>
    <s v="SADDACBT201711305526"/>
    <s v="1778925002120941"/>
    <x v="0"/>
    <d v="2017-11-30T00:00:00"/>
    <x v="5"/>
    <x v="2"/>
    <x v="0"/>
    <s v="30"/>
    <x v="2"/>
    <d v="1899-12-30T21:27:23"/>
    <x v="4"/>
    <n v="1"/>
    <x v="0"/>
    <x v="11"/>
    <s v="Himanshu Chhabra"/>
    <s v="CBT112*2 CBT052*1"/>
    <x v="426"/>
    <x v="0"/>
    <s v="hhhh.himanshu@gmail.com"/>
    <s v="-"/>
    <s v="Test"/>
  </r>
  <r>
    <n v="6262"/>
    <s v="SADDAMOM201711305073"/>
    <s v="5a00bb90a31087.07194465"/>
    <x v="1"/>
    <d v="2017-11-30T00:00:00"/>
    <x v="5"/>
    <x v="2"/>
    <x v="0"/>
    <s v="30"/>
    <x v="2"/>
    <d v="1899-12-30T21:59:36"/>
    <x v="2"/>
    <n v="1"/>
    <x v="0"/>
    <x v="11"/>
    <s v="Abhilash"/>
    <s v="MOM073*1 MOM074*1 MOM011*1 MOM035*1 MOM027*1"/>
    <x v="7"/>
    <x v="0"/>
    <s v="7898718797a@gmail.com"/>
    <s v="-"/>
    <s v="Test"/>
  </r>
  <r>
    <n v="2385"/>
    <s v="SADDARDB201709304747"/>
    <s v="747393608787141"/>
    <x v="0"/>
    <d v="2017-09-30T00:00:00"/>
    <x v="3"/>
    <x v="0"/>
    <x v="1"/>
    <s v="30"/>
    <x v="2"/>
    <d v="1899-12-30T20:53:32"/>
    <x v="1"/>
    <n v="1"/>
    <x v="0"/>
    <x v="11"/>
    <s v="Aman Sharma"/>
    <s v="RDB174*2 RDB031*1"/>
    <x v="30"/>
    <x v="0"/>
    <s v="amansharma4144@gmail.com"/>
    <s v="-"/>
    <s v="Test"/>
  </r>
  <r>
    <n v="2370"/>
    <s v="SADDAKNK201709303669"/>
    <s v="59ac50e3cc2ee9.61827438"/>
    <x v="0"/>
    <d v="2017-09-30T00:00:00"/>
    <x v="3"/>
    <x v="0"/>
    <x v="1"/>
    <s v="30"/>
    <x v="2"/>
    <d v="1899-12-30T14:27:05"/>
    <x v="16"/>
    <n v="1"/>
    <x v="1"/>
    <x v="12"/>
    <s v="Shaktiraj Singh Deora"/>
    <s v="KNK001*1"/>
    <x v="64"/>
    <x v="1"/>
    <s v="Shaktiraj199@gmail.com"/>
    <s v="-"/>
    <s v="Test"/>
  </r>
  <r>
    <n v="428"/>
    <s v="SADDAMOM201708307375"/>
    <s v="255665104952319"/>
    <x v="0"/>
    <d v="2017-08-30T00:00:00"/>
    <x v="2"/>
    <x v="4"/>
    <x v="0"/>
    <s v="30"/>
    <x v="2"/>
    <d v="1899-12-30T16:07:51"/>
    <x v="2"/>
    <n v="1"/>
    <x v="0"/>
    <x v="13"/>
    <s v="Makrand Kushwah"/>
    <s v="MOM054*1 MOM036*6"/>
    <x v="301"/>
    <x v="0"/>
    <s v="mkjack442@gmail.com"/>
    <m/>
    <s v="Test"/>
  </r>
  <r>
    <n v="429"/>
    <s v="SADDAMOM201708305294"/>
    <s v="255665104952319"/>
    <x v="0"/>
    <d v="2017-08-30T00:00:00"/>
    <x v="2"/>
    <x v="4"/>
    <x v="0"/>
    <s v="30"/>
    <x v="2"/>
    <d v="1899-12-30T16:07:55"/>
    <x v="2"/>
    <n v="1"/>
    <x v="0"/>
    <x v="13"/>
    <s v="Makrand Kushwah"/>
    <s v="MOM054*1 MOM036*6"/>
    <x v="301"/>
    <x v="0"/>
    <s v="mkjack442@gmail.com"/>
    <m/>
    <s v="Test"/>
  </r>
  <r>
    <n v="432"/>
    <s v="SADDAMOM201708305379"/>
    <s v="1762835937090606"/>
    <x v="0"/>
    <d v="2017-08-30T00:00:00"/>
    <x v="2"/>
    <x v="4"/>
    <x v="0"/>
    <s v="30"/>
    <x v="2"/>
    <d v="1899-12-30T16:22:20"/>
    <x v="2"/>
    <n v="1"/>
    <x v="0"/>
    <x v="13"/>
    <s v="Bhavuk Manocha"/>
    <s v="MOM015*2 MOM020*2 MOM017*2"/>
    <x v="15"/>
    <x v="0"/>
    <s v="bhavuk.bm.manocha@gmail.com"/>
    <m/>
    <s v="Test"/>
  </r>
  <r>
    <n v="433"/>
    <s v="SADDAMOM201708309266"/>
    <s v="1762835937090606"/>
    <x v="0"/>
    <d v="2017-08-30T00:00:00"/>
    <x v="2"/>
    <x v="4"/>
    <x v="0"/>
    <s v="30"/>
    <x v="2"/>
    <d v="1899-12-30T16:22:36"/>
    <x v="2"/>
    <n v="1"/>
    <x v="0"/>
    <x v="13"/>
    <s v="Bhavuk Manocha"/>
    <s v="MOM015*2 MOM020*2 MOM017*2"/>
    <x v="15"/>
    <x v="0"/>
    <s v="bhavuk.bm.manocha@gmail.com"/>
    <m/>
    <s v="Test"/>
  </r>
  <r>
    <n v="434"/>
    <s v="SADDAMOM201708306114"/>
    <s v="1762835937090606"/>
    <x v="0"/>
    <d v="2017-08-30T00:00:00"/>
    <x v="2"/>
    <x v="4"/>
    <x v="0"/>
    <s v="30"/>
    <x v="2"/>
    <d v="1899-12-30T16:22:42"/>
    <x v="2"/>
    <n v="1"/>
    <x v="0"/>
    <x v="13"/>
    <s v="Bhavuk Manocha"/>
    <s v="MOM015*2 MOM020*2 MOM017*2"/>
    <x v="15"/>
    <x v="0"/>
    <s v="bhavuk.bm.manocha@gmail.com"/>
    <m/>
    <s v="Test"/>
  </r>
  <r>
    <n v="435"/>
    <s v="SADDAMOM201708308604"/>
    <s v="1762835937090606"/>
    <x v="0"/>
    <d v="2017-08-30T00:00:00"/>
    <x v="2"/>
    <x v="4"/>
    <x v="0"/>
    <s v="30"/>
    <x v="2"/>
    <d v="1899-12-30T16:22:53"/>
    <x v="2"/>
    <n v="1"/>
    <x v="0"/>
    <x v="13"/>
    <s v="Bhavuk Manocha"/>
    <s v="MOM015*2 MOM020*2 MOM017*2"/>
    <x v="15"/>
    <x v="0"/>
    <s v="bhavuk.bm.manocha@gmail.com"/>
    <m/>
    <s v="Test"/>
  </r>
  <r>
    <n v="436"/>
    <s v="SADDAMOM201708307861"/>
    <s v="1762835937090606"/>
    <x v="0"/>
    <d v="2017-08-30T00:00:00"/>
    <x v="2"/>
    <x v="4"/>
    <x v="0"/>
    <s v="30"/>
    <x v="2"/>
    <d v="1899-12-30T16:22:56"/>
    <x v="2"/>
    <n v="1"/>
    <x v="0"/>
    <x v="13"/>
    <s v="Bhavuk Manocha"/>
    <s v="MOM015*2 MOM020*2 MOM017*2"/>
    <x v="15"/>
    <x v="0"/>
    <s v="bhavuk.bm.manocha@gmail.com"/>
    <m/>
    <s v="Test"/>
  </r>
  <r>
    <n v="443"/>
    <s v="SADDAGSK201708308893"/>
    <s v="950446791764530"/>
    <x v="0"/>
    <d v="2017-08-30T00:00:00"/>
    <x v="2"/>
    <x v="4"/>
    <x v="0"/>
    <s v="30"/>
    <x v="2"/>
    <d v="1899-12-30T16:53:36"/>
    <x v="8"/>
    <n v="1"/>
    <x v="0"/>
    <x v="13"/>
    <s v="Hitesh Kunchakuri"/>
    <s v="GSK092*1 GSK019*1"/>
    <x v="41"/>
    <x v="0"/>
    <s v="hitesh7976@gmail.com"/>
    <m/>
    <s v="Test"/>
  </r>
  <r>
    <n v="444"/>
    <s v="SADDAGSK201708302284"/>
    <s v="950446791764530"/>
    <x v="0"/>
    <d v="2017-08-30T00:00:00"/>
    <x v="2"/>
    <x v="4"/>
    <x v="0"/>
    <s v="30"/>
    <x v="2"/>
    <d v="1899-12-30T16:53:39"/>
    <x v="8"/>
    <n v="1"/>
    <x v="0"/>
    <x v="13"/>
    <s v="Hitesh Kunchakuri"/>
    <s v="GSK092*1 GSK019*1"/>
    <x v="41"/>
    <x v="0"/>
    <s v="hitesh7976@gmail.com"/>
    <m/>
    <s v="Test"/>
  </r>
  <r>
    <n v="2336"/>
    <s v="SADDARDB201709305808"/>
    <s v="1501353953274618"/>
    <x v="0"/>
    <d v="2017-09-30T00:00:00"/>
    <x v="3"/>
    <x v="0"/>
    <x v="1"/>
    <s v="30"/>
    <x v="2"/>
    <d v="1899-12-30T12:38:37"/>
    <x v="1"/>
    <n v="1"/>
    <x v="0"/>
    <x v="13"/>
    <s v="Harish Kadian"/>
    <s v="RDB174*6 RDB114*1"/>
    <x v="103"/>
    <x v="0"/>
    <s v="harkdn@gmail.com"/>
    <s v="-"/>
    <s v="Test"/>
  </r>
  <r>
    <n v="2338"/>
    <s v="SADDALPZ201709306902"/>
    <s v="599fd0a2439090.99154123"/>
    <x v="0"/>
    <d v="2017-09-30T00:00:00"/>
    <x v="3"/>
    <x v="0"/>
    <x v="1"/>
    <s v="30"/>
    <x v="2"/>
    <d v="1899-12-30T13:01:25"/>
    <x v="3"/>
    <n v="1"/>
    <x v="0"/>
    <x v="13"/>
    <s v="Saurabh Patel"/>
    <s v="LPZ213*1 LPZ032*1 LPZ015*1"/>
    <x v="7"/>
    <x v="0"/>
    <s v="saurabh.sonu321@gmail.com"/>
    <s v="-"/>
    <s v="Test"/>
  </r>
  <r>
    <n v="2344"/>
    <s v="SADDARDB201709303626"/>
    <s v="964693940337049"/>
    <x v="1"/>
    <d v="2017-09-30T00:00:00"/>
    <x v="3"/>
    <x v="0"/>
    <x v="1"/>
    <s v="30"/>
    <x v="2"/>
    <d v="1899-12-30T13:38:52"/>
    <x v="1"/>
    <n v="1"/>
    <x v="0"/>
    <x v="13"/>
    <s v="Niraj Sharma"/>
    <s v="RDB074*1 RDB177*2 RDB175*1"/>
    <x v="611"/>
    <x v="0"/>
    <s v="sniraj306@gmail.com"/>
    <s v="-"/>
    <s v="Test"/>
  </r>
  <r>
    <n v="2358"/>
    <s v="SADDARDB201709303155"/>
    <s v="699282126933673"/>
    <x v="0"/>
    <d v="2017-09-30T00:00:00"/>
    <x v="3"/>
    <x v="0"/>
    <x v="1"/>
    <s v="30"/>
    <x v="2"/>
    <d v="1899-12-30T13:50:37"/>
    <x v="1"/>
    <n v="1"/>
    <x v="0"/>
    <x v="13"/>
    <s v="Vikesh Kumar"/>
    <s v="RDB163*1 RDB194*1 RDB191*2 RDB182*1 RDB196*1"/>
    <x v="226"/>
    <x v="0"/>
    <s v="krvikesh553@gmail.com"/>
    <s v="-"/>
    <s v="Test"/>
  </r>
  <r>
    <n v="2367"/>
    <s v="SADDARDB201709308829"/>
    <s v="699282126933673"/>
    <x v="0"/>
    <d v="2017-09-30T00:00:00"/>
    <x v="3"/>
    <x v="0"/>
    <x v="1"/>
    <s v="30"/>
    <x v="2"/>
    <d v="1899-12-30T14:07:40"/>
    <x v="1"/>
    <n v="1"/>
    <x v="0"/>
    <x v="13"/>
    <s v="Vikesh Kumar"/>
    <s v="RDB163*1 RDB191*2 RDB194*1 RDB182*1 RDB196*1"/>
    <x v="226"/>
    <x v="0"/>
    <s v="krvikesh553@gmail.com"/>
    <s v="-"/>
    <s v="Test"/>
  </r>
  <r>
    <n v="2386"/>
    <s v="SADDARDB201709307071"/>
    <s v="699282126933673"/>
    <x v="0"/>
    <d v="2017-09-30T00:00:00"/>
    <x v="3"/>
    <x v="0"/>
    <x v="1"/>
    <s v="30"/>
    <x v="2"/>
    <d v="1899-12-30T21:10:01"/>
    <x v="1"/>
    <n v="1"/>
    <x v="0"/>
    <x v="13"/>
    <s v="Vikesh Kumar"/>
    <s v="RDB202*1 RDB194*4 RDB182*1"/>
    <x v="413"/>
    <x v="0"/>
    <s v="krvikesh553@gmail.com"/>
    <s v="-"/>
    <s v="Test"/>
  </r>
  <r>
    <n v="2388"/>
    <s v="SADDARDB201709306187"/>
    <s v="59cfbbf644a185.73179450"/>
    <x v="1"/>
    <d v="2017-09-30T00:00:00"/>
    <x v="3"/>
    <x v="0"/>
    <x v="1"/>
    <s v="30"/>
    <x v="2"/>
    <d v="1899-12-30T21:18:46"/>
    <x v="1"/>
    <n v="0"/>
    <x v="0"/>
    <x v="13"/>
    <s v="Saurabh"/>
    <s v="RDB177*2 RDB160*1 RDB175*1"/>
    <x v="420"/>
    <x v="0"/>
    <s v="rajgadiya.su1996@gmail.com"/>
    <s v="-"/>
    <s v="Test"/>
  </r>
  <r>
    <n v="2390"/>
    <s v="SADDARDB201709308951"/>
    <s v="59cfbbf644a185.73179450"/>
    <x v="1"/>
    <d v="2017-09-30T00:00:00"/>
    <x v="3"/>
    <x v="0"/>
    <x v="1"/>
    <s v="30"/>
    <x v="2"/>
    <d v="1899-12-30T21:19:39"/>
    <x v="1"/>
    <n v="1"/>
    <x v="0"/>
    <x v="13"/>
    <s v="Saurabh"/>
    <s v="RDB177*2 RDB160*1 RDB175*1"/>
    <x v="420"/>
    <x v="0"/>
    <s v="rajgadiya.su1996@gmail.com"/>
    <s v="-"/>
    <s v="Test"/>
  </r>
  <r>
    <n v="3927"/>
    <s v="SADDAFPT201710307743"/>
    <s v="1935899869759658"/>
    <x v="0"/>
    <d v="2017-10-30T00:00:00"/>
    <x v="4"/>
    <x v="1"/>
    <x v="0"/>
    <s v="30"/>
    <x v="2"/>
    <d v="1899-12-30T21:31:40"/>
    <x v="13"/>
    <n v="1"/>
    <x v="0"/>
    <x v="13"/>
    <s v="Abhinav Sharma"/>
    <s v="FPT09*1 FPT06*1 FPT13*10"/>
    <x v="50"/>
    <x v="0"/>
    <s v="abhinavshimla2112@gmail.com"/>
    <s v="-"/>
    <s v="Test"/>
  </r>
  <r>
    <n v="6204"/>
    <s v="SADDALPZ201711302688"/>
    <s v="1104236133043046"/>
    <x v="1"/>
    <d v="2017-11-30T00:00:00"/>
    <x v="5"/>
    <x v="2"/>
    <x v="0"/>
    <s v="30"/>
    <x v="2"/>
    <d v="1899-12-30T14:47:35"/>
    <x v="3"/>
    <n v="0"/>
    <x v="0"/>
    <x v="13"/>
    <s v="Onkar Kotpalliwar"/>
    <s v="LPZ181*6 LPZ143*1"/>
    <x v="163"/>
    <x v="0"/>
    <s v="siddharthkotpalliwar@gmail.com"/>
    <s v="-"/>
    <s v="Test"/>
  </r>
  <r>
    <n v="6225"/>
    <s v="SADDACBT201711303011"/>
    <s v="59a43be407c936.64025207"/>
    <x v="0"/>
    <d v="2017-11-30T00:00:00"/>
    <x v="5"/>
    <x v="2"/>
    <x v="0"/>
    <s v="30"/>
    <x v="2"/>
    <d v="1899-12-30T20:40:51"/>
    <x v="4"/>
    <n v="1"/>
    <x v="0"/>
    <x v="13"/>
    <s v="Shrey Shoundik"/>
    <s v="CBT112*2 CBT035*1 CBT124*1"/>
    <x v="842"/>
    <x v="0"/>
    <s v="shreyshoundik@gmail.com"/>
    <s v="-"/>
    <s v="Test"/>
  </r>
  <r>
    <n v="6251"/>
    <s v="SADDAGSK201711304497"/>
    <s v="1420286344714927"/>
    <x v="0"/>
    <d v="2017-11-30T00:00:00"/>
    <x v="5"/>
    <x v="2"/>
    <x v="0"/>
    <s v="30"/>
    <x v="2"/>
    <d v="1899-12-30T21:32:05"/>
    <x v="8"/>
    <n v="1"/>
    <x v="0"/>
    <x v="13"/>
    <s v="Sushant Pandey"/>
    <s v="GSK70*3"/>
    <x v="62"/>
    <x v="0"/>
    <s v="Sushantpandey503@gmail.com"/>
    <s v="-"/>
    <s v="Test"/>
  </r>
  <r>
    <n v="375"/>
    <s v="SADDA201708302037"/>
    <s v="1480374802042789"/>
    <x v="1"/>
    <d v="2017-08-30T00:00:00"/>
    <x v="2"/>
    <x v="4"/>
    <x v="0"/>
    <s v="30"/>
    <x v="2"/>
    <d v="1899-12-30T14:57:03"/>
    <x v="8"/>
    <n v="0"/>
    <x v="0"/>
    <x v="13"/>
    <s v="Hardik Airen"/>
    <s v="GSK073*2 GSK070*2 GSK096*1"/>
    <x v="15"/>
    <x v="0"/>
    <s v="hardikairen2706@gmail.com"/>
    <m/>
    <s v="Test"/>
  </r>
  <r>
    <n v="377"/>
    <s v="SADDAGSK201708304632"/>
    <s v="1480374802042789"/>
    <x v="0"/>
    <d v="2017-08-30T00:00:00"/>
    <x v="2"/>
    <x v="4"/>
    <x v="0"/>
    <s v="30"/>
    <x v="2"/>
    <d v="1899-12-30T14:57:34"/>
    <x v="8"/>
    <n v="1"/>
    <x v="0"/>
    <x v="13"/>
    <s v="Hardik Airen"/>
    <s v="GSK073*2 GSK070*2 GSK096*1"/>
    <x v="15"/>
    <x v="0"/>
    <s v="hardikairen2706@gmail.com"/>
    <m/>
    <s v="Test"/>
  </r>
  <r>
    <n v="2382"/>
    <s v="SADDARDB201709303151"/>
    <s v="1822665188045958"/>
    <x v="0"/>
    <d v="2017-09-30T00:00:00"/>
    <x v="3"/>
    <x v="0"/>
    <x v="1"/>
    <s v="30"/>
    <x v="2"/>
    <d v="1899-12-30T19:57:17"/>
    <x v="1"/>
    <n v="1"/>
    <x v="0"/>
    <x v="13"/>
    <s v="Rohit Kumar"/>
    <s v="RDB174*4 RDB184*7 RDB161*1"/>
    <x v="110"/>
    <x v="0"/>
    <s v="rk2307476@gmail.com"/>
    <s v="-"/>
    <s v="Test"/>
  </r>
  <r>
    <n v="349"/>
    <s v="SADDA201708303804"/>
    <s v="938860449598332"/>
    <x v="1"/>
    <d v="2017-08-30T00:00:00"/>
    <x v="2"/>
    <x v="4"/>
    <x v="0"/>
    <s v="30"/>
    <x v="2"/>
    <d v="1899-12-30T07:31:21"/>
    <x v="1"/>
    <n v="0"/>
    <x v="0"/>
    <x v="13"/>
    <s v="Deepak Meena"/>
    <s v="RDB072*1 RDB159*1"/>
    <x v="17"/>
    <x v="0"/>
    <s v="dhakardinesh1997@gmail.com"/>
    <m/>
    <s v="Test"/>
  </r>
  <r>
    <n v="350"/>
    <s v="SADDARDB201708307172"/>
    <s v="938860449598332"/>
    <x v="0"/>
    <d v="2017-08-30T00:00:00"/>
    <x v="2"/>
    <x v="4"/>
    <x v="0"/>
    <s v="30"/>
    <x v="2"/>
    <d v="1899-12-30T07:33:39"/>
    <x v="1"/>
    <n v="1"/>
    <x v="0"/>
    <x v="13"/>
    <s v="Deepak Meena"/>
    <s v="RDB072*1 RDB159*1"/>
    <x v="17"/>
    <x v="0"/>
    <s v="dhakardinesh1997@gmail.com"/>
    <m/>
    <s v="Test"/>
  </r>
  <r>
    <n v="351"/>
    <s v="SADDARDB201708305672"/>
    <s v="938860449598332"/>
    <x v="0"/>
    <d v="2017-08-30T00:00:00"/>
    <x v="2"/>
    <x v="4"/>
    <x v="0"/>
    <s v="30"/>
    <x v="2"/>
    <d v="1899-12-30T07:33:41"/>
    <x v="1"/>
    <n v="1"/>
    <x v="0"/>
    <x v="13"/>
    <s v="Deepak Meena"/>
    <s v="RDB072*1 RDB159*1"/>
    <x v="17"/>
    <x v="0"/>
    <s v="dhakardinesh1997@gmail.com"/>
    <m/>
    <s v="Test"/>
  </r>
  <r>
    <n v="6268"/>
    <s v="SADDARDB201711306921"/>
    <s v="2077473182279035"/>
    <x v="1"/>
    <d v="2017-11-30T00:00:00"/>
    <x v="5"/>
    <x v="2"/>
    <x v="0"/>
    <s v="30"/>
    <x v="2"/>
    <d v="1899-12-30T22:38:00"/>
    <x v="1"/>
    <n v="0"/>
    <x v="0"/>
    <x v="16"/>
    <s v="Rishabh Singh"/>
    <s v="RDB048*1 RDB013*1"/>
    <x v="126"/>
    <x v="0"/>
    <s v="rishabhsingh9512@gmail.com"/>
    <s v="-"/>
    <s v="Test"/>
  </r>
  <r>
    <n v="6269"/>
    <s v="SADDARDB201711303140"/>
    <s v="2077473182279035"/>
    <x v="0"/>
    <d v="2017-11-30T00:00:00"/>
    <x v="5"/>
    <x v="2"/>
    <x v="0"/>
    <s v="30"/>
    <x v="2"/>
    <d v="1899-12-30T22:40:40"/>
    <x v="1"/>
    <n v="1"/>
    <x v="0"/>
    <x v="16"/>
    <s v="Rishabh Singh"/>
    <s v="RDB048*1 RDB013*1"/>
    <x v="126"/>
    <x v="0"/>
    <s v="rishabhsingh9512@gmail.com"/>
    <s v="-"/>
    <s v="Test"/>
  </r>
  <r>
    <n v="462"/>
    <s v="SADDABLS201708316647"/>
    <s v="2018096355084916"/>
    <x v="0"/>
    <d v="2017-08-31T00:00:00"/>
    <x v="5"/>
    <x v="4"/>
    <x v="0"/>
    <s v="31"/>
    <x v="2"/>
    <d v="1899-12-30T08:17:01"/>
    <x v="5"/>
    <n v="1"/>
    <x v="0"/>
    <x v="0"/>
    <s v="Naman Goel"/>
    <s v="BLS12*1"/>
    <x v="79"/>
    <x v="0"/>
    <s v="namang959@gmail.com"/>
    <s v="NotDelivered"/>
    <s v="Test"/>
  </r>
  <r>
    <n v="484"/>
    <s v="SADDATOA201708313685"/>
    <s v="59a7dae83892a9.77194437"/>
    <x v="0"/>
    <d v="2017-08-31T00:00:00"/>
    <x v="5"/>
    <x v="4"/>
    <x v="0"/>
    <s v="31"/>
    <x v="2"/>
    <d v="1899-12-30T09:47:33"/>
    <x v="0"/>
    <n v="1"/>
    <x v="0"/>
    <x v="0"/>
    <s v="Abhinav"/>
    <s v="TOA114*1"/>
    <x v="47"/>
    <x v="0"/>
    <s v="abhinavpratyush@gmail.com"/>
    <m/>
    <s v="Test"/>
  </r>
  <r>
    <n v="485"/>
    <s v="SADDATOA201708311526"/>
    <s v="59a7dae83892a9.77194437"/>
    <x v="0"/>
    <d v="2017-08-31T00:00:00"/>
    <x v="5"/>
    <x v="4"/>
    <x v="0"/>
    <s v="31"/>
    <x v="2"/>
    <d v="1899-12-30T09:47:35"/>
    <x v="0"/>
    <n v="1"/>
    <x v="0"/>
    <x v="0"/>
    <s v="Abhinav"/>
    <s v="TOA114*1"/>
    <x v="47"/>
    <x v="0"/>
    <s v="abhinavpratyush@gmail.com"/>
    <m/>
    <s v="Test"/>
  </r>
  <r>
    <n v="487"/>
    <s v="SADDA201708317570"/>
    <s v="1368711779917030"/>
    <x v="1"/>
    <d v="2017-08-31T00:00:00"/>
    <x v="5"/>
    <x v="4"/>
    <x v="0"/>
    <s v="31"/>
    <x v="2"/>
    <d v="1899-12-30T10:04:31"/>
    <x v="17"/>
    <n v="0"/>
    <x v="0"/>
    <x v="0"/>
    <s v="Singh Kumar"/>
    <s v="BKB001*1 BKB002*1 BKB003*1 BKB047*1 BKB048*1"/>
    <x v="419"/>
    <x v="0"/>
    <s v="premnisha0007@gmail.com"/>
    <m/>
    <s v="Test"/>
  </r>
  <r>
    <n v="492"/>
    <s v="SADDAMOM201708316801"/>
    <s v="1407510459344086"/>
    <x v="0"/>
    <d v="2017-08-31T00:00:00"/>
    <x v="5"/>
    <x v="4"/>
    <x v="0"/>
    <s v="31"/>
    <x v="2"/>
    <d v="1899-12-30T13:13:34"/>
    <x v="2"/>
    <n v="1"/>
    <x v="0"/>
    <x v="0"/>
    <s v="Ayush Patidar"/>
    <s v="MOM007*1"/>
    <x v="96"/>
    <x v="0"/>
    <s v="iitianayushpatidar@gmail.com"/>
    <m/>
    <s v="Test"/>
  </r>
  <r>
    <n v="493"/>
    <s v="SADDAMOM201708313366"/>
    <s v="1407510459344086"/>
    <x v="0"/>
    <d v="2017-08-31T00:00:00"/>
    <x v="5"/>
    <x v="4"/>
    <x v="0"/>
    <s v="31"/>
    <x v="2"/>
    <d v="1899-12-30T13:13:37"/>
    <x v="2"/>
    <n v="1"/>
    <x v="0"/>
    <x v="0"/>
    <s v="Ayush Patidar"/>
    <s v="MOM007*1"/>
    <x v="96"/>
    <x v="0"/>
    <s v="iitianayushpatidar@gmail.com"/>
    <m/>
    <s v="Test"/>
  </r>
  <r>
    <n v="494"/>
    <s v="SADDAMOM201708319475"/>
    <s v="1407510459344086"/>
    <x v="0"/>
    <d v="2017-08-31T00:00:00"/>
    <x v="5"/>
    <x v="4"/>
    <x v="0"/>
    <s v="31"/>
    <x v="2"/>
    <d v="1899-12-30T13:13:49"/>
    <x v="2"/>
    <n v="1"/>
    <x v="0"/>
    <x v="0"/>
    <s v="Ayush Patidar"/>
    <s v="MOM007*1"/>
    <x v="96"/>
    <x v="0"/>
    <s v="iitianayushpatidar@gmail.com"/>
    <m/>
    <s v="Test"/>
  </r>
  <r>
    <n v="495"/>
    <s v="SADDAMOM201708317198"/>
    <s v="1407510459344086"/>
    <x v="0"/>
    <d v="2017-08-31T00:00:00"/>
    <x v="5"/>
    <x v="4"/>
    <x v="0"/>
    <s v="31"/>
    <x v="2"/>
    <d v="1899-12-30T13:13:52"/>
    <x v="2"/>
    <n v="1"/>
    <x v="0"/>
    <x v="0"/>
    <s v="Ayush Patidar"/>
    <s v="MOM007*1"/>
    <x v="96"/>
    <x v="0"/>
    <s v="iitianayushpatidar@gmail.com"/>
    <m/>
    <s v="Test"/>
  </r>
  <r>
    <n v="504"/>
    <s v="SADDABLS201708316234"/>
    <s v="10207882691065736"/>
    <x v="0"/>
    <d v="2017-08-31T00:00:00"/>
    <x v="5"/>
    <x v="4"/>
    <x v="0"/>
    <s v="31"/>
    <x v="2"/>
    <d v="1899-12-30T14:08:18"/>
    <x v="5"/>
    <n v="1"/>
    <x v="0"/>
    <x v="0"/>
    <s v="Nakul Havelia"/>
    <s v="BLS9*1"/>
    <x v="79"/>
    <x v="0"/>
    <s v="nakulhavelia@gmail.com"/>
    <s v="NotDelivered"/>
    <s v="Test"/>
  </r>
  <r>
    <n v="505"/>
    <s v="SADDABLS201708312176"/>
    <s v="10207882691065736"/>
    <x v="0"/>
    <d v="2017-08-31T00:00:00"/>
    <x v="5"/>
    <x v="4"/>
    <x v="0"/>
    <s v="31"/>
    <x v="2"/>
    <d v="1899-12-30T14:08:21"/>
    <x v="5"/>
    <n v="1"/>
    <x v="0"/>
    <x v="0"/>
    <s v="Nakul Havelia"/>
    <s v="BLS9*1"/>
    <x v="79"/>
    <x v="0"/>
    <s v="nakulhavelia@gmail.com"/>
    <m/>
    <s v="Test"/>
  </r>
  <r>
    <n v="509"/>
    <s v="SADDA201708316961"/>
    <s v="823001667877329"/>
    <x v="1"/>
    <d v="2017-08-31T00:00:00"/>
    <x v="5"/>
    <x v="4"/>
    <x v="0"/>
    <s v="31"/>
    <x v="2"/>
    <d v="1899-12-30T14:25:24"/>
    <x v="2"/>
    <n v="0"/>
    <x v="0"/>
    <x v="0"/>
    <s v="Supratim Maitra"/>
    <s v="MOM057*1 MOM014*1"/>
    <x v="753"/>
    <x v="0"/>
    <s v="supratim7937@gmail.com"/>
    <m/>
    <s v="Test"/>
  </r>
  <r>
    <n v="510"/>
    <s v="SADDA201708319865"/>
    <s v="823001667877329"/>
    <x v="1"/>
    <d v="2017-08-31T00:00:00"/>
    <x v="5"/>
    <x v="4"/>
    <x v="0"/>
    <s v="31"/>
    <x v="2"/>
    <d v="1899-12-30T14:26:11"/>
    <x v="2"/>
    <n v="1"/>
    <x v="0"/>
    <x v="0"/>
    <s v="Supratim Maitra"/>
    <s v="MOM057*1 MOM014*1"/>
    <x v="753"/>
    <x v="0"/>
    <s v="supratim7937@gmail.com"/>
    <m/>
    <s v="Test"/>
  </r>
  <r>
    <n v="511"/>
    <s v="SADDABLS201708319214"/>
    <s v="10207882691065736"/>
    <x v="0"/>
    <d v="2017-08-31T00:00:00"/>
    <x v="5"/>
    <x v="4"/>
    <x v="0"/>
    <s v="31"/>
    <x v="2"/>
    <d v="1899-12-30T14:27:01"/>
    <x v="5"/>
    <n v="1"/>
    <x v="0"/>
    <x v="0"/>
    <s v="Nakul Havelia"/>
    <s v="BLS9*1"/>
    <x v="79"/>
    <x v="0"/>
    <s v="nakulhavelia@gmail.com"/>
    <m/>
    <s v="Test"/>
  </r>
  <r>
    <n v="512"/>
    <s v="SADDABLS201708311508"/>
    <s v="10207882691065736"/>
    <x v="0"/>
    <d v="2017-08-31T00:00:00"/>
    <x v="5"/>
    <x v="4"/>
    <x v="0"/>
    <s v="31"/>
    <x v="2"/>
    <d v="1899-12-30T14:27:03"/>
    <x v="5"/>
    <n v="1"/>
    <x v="0"/>
    <x v="0"/>
    <s v="Nakul Havelia"/>
    <s v="BLS9*1"/>
    <x v="79"/>
    <x v="0"/>
    <s v="nakulhavelia@gmail.com"/>
    <m/>
    <s v="Test"/>
  </r>
  <r>
    <n v="513"/>
    <s v="SADDABLS201708319851"/>
    <s v="10207882691065736"/>
    <x v="0"/>
    <d v="2017-08-31T00:00:00"/>
    <x v="5"/>
    <x v="4"/>
    <x v="0"/>
    <s v="31"/>
    <x v="2"/>
    <d v="1899-12-30T14:27:06"/>
    <x v="5"/>
    <n v="1"/>
    <x v="0"/>
    <x v="0"/>
    <s v="Nakul Havelia"/>
    <s v="BLS9*1"/>
    <x v="79"/>
    <x v="0"/>
    <s v="nakulhavelia@gmail.com"/>
    <m/>
    <s v="Test"/>
  </r>
  <r>
    <n v="514"/>
    <s v="SADDABLS201708318074"/>
    <s v="10207882691065736"/>
    <x v="0"/>
    <d v="2017-08-31T00:00:00"/>
    <x v="5"/>
    <x v="4"/>
    <x v="0"/>
    <s v="31"/>
    <x v="2"/>
    <d v="1899-12-30T14:27:13"/>
    <x v="5"/>
    <n v="1"/>
    <x v="0"/>
    <x v="0"/>
    <s v="Nakul Havelia"/>
    <s v="BLS9*1"/>
    <x v="79"/>
    <x v="0"/>
    <s v="nakulhavelia@gmail.com"/>
    <s v="NotDelivered"/>
    <s v="Test"/>
  </r>
  <r>
    <n v="515"/>
    <s v="SADDA201708311989"/>
    <s v="823001667877329"/>
    <x v="1"/>
    <d v="2017-08-31T00:00:00"/>
    <x v="5"/>
    <x v="4"/>
    <x v="0"/>
    <s v="31"/>
    <x v="2"/>
    <d v="1899-12-30T14:28:01"/>
    <x v="2"/>
    <n v="0"/>
    <x v="0"/>
    <x v="0"/>
    <s v="Supratim Maitra"/>
    <s v="MOM057*1 MOM014*1"/>
    <x v="753"/>
    <x v="0"/>
    <s v="supratim7937@gmail.com"/>
    <m/>
    <s v="Test"/>
  </r>
  <r>
    <n v="518"/>
    <s v="SADDAMOM201708316224"/>
    <s v="599fc9d8cb2d71.82547593"/>
    <x v="0"/>
    <d v="2017-08-31T00:00:00"/>
    <x v="5"/>
    <x v="4"/>
    <x v="0"/>
    <s v="31"/>
    <x v="2"/>
    <d v="1899-12-30T14:35:21"/>
    <x v="2"/>
    <n v="1"/>
    <x v="0"/>
    <x v="0"/>
    <s v="Rituraj Kumar"/>
    <s v="MOM037*1 MOM041*1"/>
    <x v="41"/>
    <x v="0"/>
    <s v="riturajkumar32@gmail.com"/>
    <m/>
    <s v="Test"/>
  </r>
  <r>
    <n v="521"/>
    <s v="SADDATOA201708317595"/>
    <s v="10207882691065736"/>
    <x v="0"/>
    <d v="2017-08-31T00:00:00"/>
    <x v="5"/>
    <x v="4"/>
    <x v="0"/>
    <s v="31"/>
    <x v="2"/>
    <d v="1899-12-30T14:42:33"/>
    <x v="0"/>
    <n v="1"/>
    <x v="0"/>
    <x v="0"/>
    <s v="Nakul Havelia"/>
    <s v="TOA177*1"/>
    <x v="41"/>
    <x v="0"/>
    <s v="nakulhavelia@gmail.com"/>
    <m/>
    <s v="Test"/>
  </r>
  <r>
    <n v="522"/>
    <s v="SADDATOA201708313456"/>
    <s v="10207882691065736"/>
    <x v="0"/>
    <d v="2017-08-31T00:00:00"/>
    <x v="5"/>
    <x v="4"/>
    <x v="0"/>
    <s v="31"/>
    <x v="2"/>
    <d v="1899-12-30T14:42:35"/>
    <x v="0"/>
    <n v="1"/>
    <x v="0"/>
    <x v="0"/>
    <s v="Nakul Havelia"/>
    <s v="TOA177*1"/>
    <x v="41"/>
    <x v="0"/>
    <s v="nakulhavelia@gmail.com"/>
    <m/>
    <s v="Test"/>
  </r>
  <r>
    <n v="523"/>
    <s v="SADDATOA201708311460"/>
    <s v="10207882691065736"/>
    <x v="0"/>
    <d v="2017-08-31T00:00:00"/>
    <x v="5"/>
    <x v="4"/>
    <x v="0"/>
    <s v="31"/>
    <x v="2"/>
    <d v="1899-12-30T14:42:38"/>
    <x v="0"/>
    <n v="1"/>
    <x v="0"/>
    <x v="0"/>
    <s v="Nakul Havelia"/>
    <s v="TOA177*1"/>
    <x v="41"/>
    <x v="0"/>
    <s v="nakulhavelia@gmail.com"/>
    <m/>
    <s v="Test"/>
  </r>
  <r>
    <n v="524"/>
    <s v="SADDATOA201708315564"/>
    <s v="10207882691065736"/>
    <x v="0"/>
    <d v="2017-08-31T00:00:00"/>
    <x v="5"/>
    <x v="4"/>
    <x v="0"/>
    <s v="31"/>
    <x v="2"/>
    <d v="1899-12-30T14:42:41"/>
    <x v="0"/>
    <n v="1"/>
    <x v="0"/>
    <x v="0"/>
    <s v="Nakul Havelia"/>
    <s v="TOA177*1"/>
    <x v="41"/>
    <x v="0"/>
    <s v="nakulhavelia@gmail.com"/>
    <m/>
    <s v="Test"/>
  </r>
  <r>
    <n v="525"/>
    <s v="SADDAMOM201708314995"/>
    <s v="599fc9d8cb2d71.82547593"/>
    <x v="0"/>
    <d v="2017-08-31T00:00:00"/>
    <x v="5"/>
    <x v="4"/>
    <x v="0"/>
    <s v="31"/>
    <x v="2"/>
    <d v="1899-12-30T14:43:02"/>
    <x v="2"/>
    <n v="1"/>
    <x v="0"/>
    <x v="0"/>
    <s v="Rituraj Kumar"/>
    <s v="MOM050*1"/>
    <x v="3"/>
    <x v="0"/>
    <s v="riturajkumar32@gmail.com"/>
    <m/>
    <s v="Test"/>
  </r>
  <r>
    <n v="526"/>
    <s v="SADDAMOM201708314328"/>
    <s v="599fc9d8cb2d71.82547593"/>
    <x v="0"/>
    <d v="2017-08-31T00:00:00"/>
    <x v="5"/>
    <x v="4"/>
    <x v="0"/>
    <s v="31"/>
    <x v="2"/>
    <d v="1899-12-30T14:43:05"/>
    <x v="2"/>
    <n v="1"/>
    <x v="0"/>
    <x v="0"/>
    <s v="Rituraj Kumar"/>
    <s v="MOM050*1"/>
    <x v="3"/>
    <x v="0"/>
    <s v="riturajkumar32@gmail.com"/>
    <m/>
    <s v="Test"/>
  </r>
  <r>
    <n v="527"/>
    <s v="SADDAMOM201708314160"/>
    <s v="1327414347380947"/>
    <x v="0"/>
    <d v="2017-08-31T00:00:00"/>
    <x v="5"/>
    <x v="4"/>
    <x v="0"/>
    <s v="31"/>
    <x v="2"/>
    <d v="1899-12-30T15:01:20"/>
    <x v="2"/>
    <n v="1"/>
    <x v="0"/>
    <x v="0"/>
    <s v="Manish Jaiswal"/>
    <s v="MOM017*2"/>
    <x v="164"/>
    <x v="0"/>
    <s v="manishyuijaiswal@gmail.com"/>
    <m/>
    <s v="Test"/>
  </r>
  <r>
    <n v="528"/>
    <s v="SADDAMOM201708315790"/>
    <s v="1327414347380947"/>
    <x v="0"/>
    <d v="2017-08-31T00:00:00"/>
    <x v="5"/>
    <x v="4"/>
    <x v="0"/>
    <s v="31"/>
    <x v="2"/>
    <d v="1899-12-30T15:01:23"/>
    <x v="2"/>
    <n v="1"/>
    <x v="0"/>
    <x v="0"/>
    <s v="Manish Jaiswal"/>
    <s v="MOM017*2"/>
    <x v="164"/>
    <x v="0"/>
    <s v="manishyuijaiswal@gmail.com"/>
    <m/>
    <s v="Test"/>
  </r>
  <r>
    <n v="529"/>
    <s v="SADDARDB201708314613"/>
    <s v="59a2d3abe2ed22.54603494"/>
    <x v="0"/>
    <d v="2017-08-31T00:00:00"/>
    <x v="5"/>
    <x v="4"/>
    <x v="0"/>
    <s v="31"/>
    <x v="2"/>
    <d v="1899-12-30T15:01:53"/>
    <x v="1"/>
    <n v="1"/>
    <x v="0"/>
    <x v="0"/>
    <s v="deepak kumar oraon"/>
    <s v="RDB063*1 RDB032*1"/>
    <x v="299"/>
    <x v="0"/>
    <s v="deepakkumar01276@gmail.com"/>
    <m/>
    <s v="Test"/>
  </r>
  <r>
    <n v="531"/>
    <s v="SADDARDB201708311552"/>
    <s v="59a2d3abe2ed22.54603494"/>
    <x v="0"/>
    <d v="2017-08-31T00:00:00"/>
    <x v="5"/>
    <x v="4"/>
    <x v="0"/>
    <s v="31"/>
    <x v="2"/>
    <d v="1899-12-30T15:02:00"/>
    <x v="1"/>
    <n v="1"/>
    <x v="0"/>
    <x v="0"/>
    <s v="deepak kumar oraon"/>
    <s v="RDB063*1 RDB032*1"/>
    <x v="299"/>
    <x v="0"/>
    <s v="deepakkumar01276@gmail.com"/>
    <m/>
    <s v="Test"/>
  </r>
  <r>
    <n v="549"/>
    <s v="SADDALPZ201708312159"/>
    <s v="707564829439690"/>
    <x v="0"/>
    <d v="2017-08-31T00:00:00"/>
    <x v="5"/>
    <x v="4"/>
    <x v="0"/>
    <s v="31"/>
    <x v="2"/>
    <d v="1899-12-30T15:45:33"/>
    <x v="3"/>
    <n v="1"/>
    <x v="0"/>
    <x v="0"/>
    <s v="Ishitwa Viranchi"/>
    <s v="LPZ018*1 LPZ076*1"/>
    <x v="0"/>
    <x v="0"/>
    <s v="ishitwa23@gmail.com"/>
    <m/>
    <s v="Test"/>
  </r>
  <r>
    <n v="550"/>
    <s v="SADDALPZ201708311961"/>
    <s v="707564829439690"/>
    <x v="0"/>
    <d v="2017-08-31T00:00:00"/>
    <x v="5"/>
    <x v="4"/>
    <x v="0"/>
    <s v="31"/>
    <x v="2"/>
    <d v="1899-12-30T15:45:36"/>
    <x v="3"/>
    <n v="1"/>
    <x v="0"/>
    <x v="0"/>
    <s v="Ishitwa Viranchi"/>
    <s v="LPZ018*1 LPZ076*1"/>
    <x v="0"/>
    <x v="0"/>
    <s v="ishitwa23@gmail.com"/>
    <m/>
    <s v="Test"/>
  </r>
  <r>
    <n v="551"/>
    <s v="SADDALPZ201708316761"/>
    <s v="707564829439690"/>
    <x v="0"/>
    <d v="2017-08-31T00:00:00"/>
    <x v="5"/>
    <x v="4"/>
    <x v="0"/>
    <s v="31"/>
    <x v="2"/>
    <d v="1899-12-30T15:45:53"/>
    <x v="3"/>
    <n v="1"/>
    <x v="0"/>
    <x v="0"/>
    <s v="Ishitwa Viranchi"/>
    <s v="LPZ018*1 LPZ076*1"/>
    <x v="0"/>
    <x v="0"/>
    <s v="ishitwa23@gmail.com"/>
    <m/>
    <s v="Test"/>
  </r>
  <r>
    <n v="552"/>
    <s v="SADDALPZ201708317669"/>
    <s v="707564829439690"/>
    <x v="0"/>
    <d v="2017-08-31T00:00:00"/>
    <x v="5"/>
    <x v="4"/>
    <x v="0"/>
    <s v="31"/>
    <x v="2"/>
    <d v="1899-12-30T15:45:55"/>
    <x v="3"/>
    <n v="1"/>
    <x v="0"/>
    <x v="0"/>
    <s v="Ishitwa Viranchi"/>
    <s v="LPZ018*1 LPZ076*1"/>
    <x v="0"/>
    <x v="0"/>
    <s v="ishitwa23@gmail.com"/>
    <m/>
    <s v="Test"/>
  </r>
  <r>
    <n v="554"/>
    <s v="SADDALPZ201708316926"/>
    <s v="707564829439690"/>
    <x v="0"/>
    <d v="2017-08-31T00:00:00"/>
    <x v="5"/>
    <x v="4"/>
    <x v="0"/>
    <s v="31"/>
    <x v="2"/>
    <d v="1899-12-30T15:46:31"/>
    <x v="3"/>
    <n v="1"/>
    <x v="0"/>
    <x v="0"/>
    <s v="Ishitwa Viranchi"/>
    <s v="LPZ018*1 LPZ076*1"/>
    <x v="0"/>
    <x v="0"/>
    <s v="ishitwa23@gmail.com"/>
    <m/>
    <s v="Test"/>
  </r>
  <r>
    <n v="555"/>
    <s v="SADDALPZ201708314686"/>
    <s v="707564829439690"/>
    <x v="0"/>
    <d v="2017-08-31T00:00:00"/>
    <x v="5"/>
    <x v="4"/>
    <x v="0"/>
    <s v="31"/>
    <x v="2"/>
    <d v="1899-12-30T15:46:34"/>
    <x v="3"/>
    <n v="1"/>
    <x v="0"/>
    <x v="0"/>
    <s v="Ishitwa Viranchi"/>
    <s v="LPZ018*1 LPZ076*1"/>
    <x v="0"/>
    <x v="0"/>
    <s v="ishitwa23@gmail.com"/>
    <m/>
    <s v="Test"/>
  </r>
  <r>
    <n v="566"/>
    <s v="SADDAMOM201708312318"/>
    <s v="1051298298306240"/>
    <x v="0"/>
    <d v="2017-08-31T00:00:00"/>
    <x v="5"/>
    <x v="4"/>
    <x v="0"/>
    <s v="31"/>
    <x v="2"/>
    <d v="1899-12-30T15:54:51"/>
    <x v="2"/>
    <n v="1"/>
    <x v="0"/>
    <x v="0"/>
    <s v="Sahil Aryan"/>
    <s v="MOM045*2"/>
    <x v="41"/>
    <x v="0"/>
    <s v="sahilaryan23@gmail.com"/>
    <m/>
    <s v="Test"/>
  </r>
  <r>
    <n v="567"/>
    <s v="SADDAMOM201708313011"/>
    <s v="1051298298306240"/>
    <x v="0"/>
    <d v="2017-08-31T00:00:00"/>
    <x v="5"/>
    <x v="4"/>
    <x v="0"/>
    <s v="31"/>
    <x v="2"/>
    <d v="1899-12-30T15:54:54"/>
    <x v="2"/>
    <n v="1"/>
    <x v="0"/>
    <x v="0"/>
    <s v="Sahil Aryan"/>
    <s v="MOM045*2"/>
    <x v="41"/>
    <x v="0"/>
    <s v="sahilaryan23@gmail.com"/>
    <m/>
    <s v="Test"/>
  </r>
  <r>
    <n v="568"/>
    <s v="SADDAMOM201708314028"/>
    <s v="1051298298306240"/>
    <x v="0"/>
    <d v="2017-08-31T00:00:00"/>
    <x v="5"/>
    <x v="4"/>
    <x v="0"/>
    <s v="31"/>
    <x v="2"/>
    <d v="1899-12-30T15:55:08"/>
    <x v="2"/>
    <n v="1"/>
    <x v="0"/>
    <x v="0"/>
    <s v="Sahil Aryan"/>
    <s v="MOM045*2"/>
    <x v="41"/>
    <x v="0"/>
    <s v="sahilaryan23@gmail.com"/>
    <m/>
    <s v="Test"/>
  </r>
  <r>
    <n v="569"/>
    <s v="SADDAMOM201708315007"/>
    <s v="1051298298306240"/>
    <x v="0"/>
    <d v="2017-08-31T00:00:00"/>
    <x v="5"/>
    <x v="4"/>
    <x v="0"/>
    <s v="31"/>
    <x v="2"/>
    <d v="1899-12-30T15:55:11"/>
    <x v="2"/>
    <n v="1"/>
    <x v="0"/>
    <x v="0"/>
    <s v="Sahil Aryan"/>
    <s v="MOM045*2"/>
    <x v="41"/>
    <x v="0"/>
    <s v="sahilaryan23@gmail.com"/>
    <m/>
    <s v="Test"/>
  </r>
  <r>
    <n v="581"/>
    <s v="SADDAMOM201708318665"/>
    <s v="1407510459344086"/>
    <x v="0"/>
    <d v="2017-08-31T00:00:00"/>
    <x v="5"/>
    <x v="4"/>
    <x v="0"/>
    <s v="31"/>
    <x v="2"/>
    <d v="1899-12-30T16:02:06"/>
    <x v="2"/>
    <n v="1"/>
    <x v="0"/>
    <x v="0"/>
    <s v="Ayush Patidar"/>
    <s v="MOM027*3"/>
    <x v="820"/>
    <x v="0"/>
    <s v="iitianayushpatidar@gmail.com"/>
    <m/>
    <s v="Test"/>
  </r>
  <r>
    <n v="583"/>
    <s v="SADDAMOM201708314301"/>
    <s v="1407510459344086"/>
    <x v="0"/>
    <d v="2017-08-31T00:00:00"/>
    <x v="5"/>
    <x v="4"/>
    <x v="0"/>
    <s v="31"/>
    <x v="2"/>
    <d v="1899-12-30T16:02:09"/>
    <x v="2"/>
    <n v="1"/>
    <x v="0"/>
    <x v="0"/>
    <s v="Ayush Patidar"/>
    <s v="MOM027*3"/>
    <x v="820"/>
    <x v="0"/>
    <s v="iitianayushpatidar@gmail.com"/>
    <m/>
    <s v="Test"/>
  </r>
  <r>
    <n v="584"/>
    <s v="SADDAMOM201708317127"/>
    <s v="1407510459344086"/>
    <x v="0"/>
    <d v="2017-08-31T00:00:00"/>
    <x v="5"/>
    <x v="4"/>
    <x v="0"/>
    <s v="31"/>
    <x v="2"/>
    <d v="1899-12-30T16:02:22"/>
    <x v="2"/>
    <n v="1"/>
    <x v="0"/>
    <x v="0"/>
    <s v="Ayush Patidar"/>
    <s v="MOM027*3"/>
    <x v="820"/>
    <x v="0"/>
    <s v="iitianayushpatidar@gmail.com"/>
    <s v="Delivered"/>
    <s v="Test"/>
  </r>
  <r>
    <n v="586"/>
    <s v="SADDAMOM201708315438"/>
    <s v="1407510459344086"/>
    <x v="0"/>
    <d v="2017-08-31T00:00:00"/>
    <x v="5"/>
    <x v="4"/>
    <x v="0"/>
    <s v="31"/>
    <x v="2"/>
    <d v="1899-12-30T16:02:25"/>
    <x v="2"/>
    <n v="1"/>
    <x v="0"/>
    <x v="0"/>
    <s v="Ayush Patidar"/>
    <s v="MOM027*3"/>
    <x v="820"/>
    <x v="0"/>
    <s v="iitianayushpatidar@gmail.com"/>
    <m/>
    <s v="Test"/>
  </r>
  <r>
    <n v="592"/>
    <s v="SADDAMOM201708314973"/>
    <s v="1407510459344086"/>
    <x v="0"/>
    <d v="2017-08-31T00:00:00"/>
    <x v="5"/>
    <x v="4"/>
    <x v="0"/>
    <s v="31"/>
    <x v="2"/>
    <d v="1899-12-30T16:02:42"/>
    <x v="2"/>
    <n v="1"/>
    <x v="0"/>
    <x v="0"/>
    <s v="Ayush Patidar"/>
    <s v="MOM027*3"/>
    <x v="820"/>
    <x v="0"/>
    <s v="iitianayushpatidar@gmail.com"/>
    <m/>
    <s v="Test"/>
  </r>
  <r>
    <n v="593"/>
    <s v="SADDAMOM201708315834"/>
    <s v="1407510459344086"/>
    <x v="0"/>
    <d v="2017-08-31T00:00:00"/>
    <x v="5"/>
    <x v="4"/>
    <x v="0"/>
    <s v="31"/>
    <x v="2"/>
    <d v="1899-12-30T16:02:45"/>
    <x v="2"/>
    <n v="1"/>
    <x v="0"/>
    <x v="0"/>
    <s v="Ayush Patidar"/>
    <s v="MOM027*3"/>
    <x v="820"/>
    <x v="0"/>
    <s v="iitianayushpatidar@gmail.com"/>
    <m/>
    <s v="Test"/>
  </r>
  <r>
    <n v="598"/>
    <s v="SADDARDB201708315002"/>
    <s v="59a042768697d1.94807805"/>
    <x v="0"/>
    <d v="2017-08-31T00:00:00"/>
    <x v="5"/>
    <x v="4"/>
    <x v="0"/>
    <s v="31"/>
    <x v="2"/>
    <d v="1899-12-30T16:08:28"/>
    <x v="1"/>
    <n v="1"/>
    <x v="0"/>
    <x v="0"/>
    <s v="bhavik parmar"/>
    <s v="RDB174*4 RDB099*1 RDB175*4"/>
    <x v="17"/>
    <x v="0"/>
    <s v="bhavikparmar300@yahoo.com"/>
    <m/>
    <s v="Test"/>
  </r>
  <r>
    <n v="599"/>
    <s v="SADDARDB201708314228"/>
    <s v="59a042768697d1.94807805"/>
    <x v="0"/>
    <d v="2017-08-31T00:00:00"/>
    <x v="5"/>
    <x v="4"/>
    <x v="0"/>
    <s v="31"/>
    <x v="2"/>
    <d v="1899-12-30T16:08:32"/>
    <x v="1"/>
    <n v="1"/>
    <x v="0"/>
    <x v="0"/>
    <s v="bhavik parmar"/>
    <s v="RDB174*4 RDB099*1 RDB175*4"/>
    <x v="17"/>
    <x v="0"/>
    <s v="bhavikparmar300@yahoo.com"/>
    <m/>
    <s v="Test"/>
  </r>
  <r>
    <n v="613"/>
    <s v="SADDARDB201708313815"/>
    <s v="113184616027571"/>
    <x v="0"/>
    <d v="2017-08-31T00:00:00"/>
    <x v="5"/>
    <x v="4"/>
    <x v="0"/>
    <s v="31"/>
    <x v="2"/>
    <d v="1899-12-30T16:38:47"/>
    <x v="1"/>
    <n v="1"/>
    <x v="0"/>
    <x v="0"/>
    <s v="Rishabh Khevaria"/>
    <s v="RDB191*2 RDB201*1 RDB052*1 RDB200*1"/>
    <x v="589"/>
    <x v="0"/>
    <s v="khevaria.rishabh@gmail.com"/>
    <m/>
    <s v="Test"/>
  </r>
  <r>
    <n v="614"/>
    <s v="SADDARDB201708311623"/>
    <s v="113184616027571"/>
    <x v="0"/>
    <d v="2017-08-31T00:00:00"/>
    <x v="5"/>
    <x v="4"/>
    <x v="0"/>
    <s v="31"/>
    <x v="2"/>
    <d v="1899-12-30T16:38:50"/>
    <x v="1"/>
    <n v="1"/>
    <x v="0"/>
    <x v="0"/>
    <s v="Rishabh Khevaria"/>
    <s v="RDB191*2 RDB201*1 RDB052*1 RDB200*1"/>
    <x v="589"/>
    <x v="0"/>
    <s v="khevaria.rishabh@gmail.com"/>
    <m/>
    <s v="Test"/>
  </r>
  <r>
    <n v="616"/>
    <s v="SADDARDB201708316072"/>
    <s v="1051298298306240"/>
    <x v="0"/>
    <d v="2017-08-31T00:00:00"/>
    <x v="5"/>
    <x v="4"/>
    <x v="0"/>
    <s v="31"/>
    <x v="2"/>
    <d v="1899-12-30T16:39:48"/>
    <x v="1"/>
    <n v="1"/>
    <x v="0"/>
    <x v="0"/>
    <s v="Sahil Aryan"/>
    <s v="RDB133*1"/>
    <x v="7"/>
    <x v="0"/>
    <s v="sahilaryan23@gmail.com"/>
    <m/>
    <s v="Test"/>
  </r>
  <r>
    <n v="617"/>
    <s v="SADDARDB201708314386"/>
    <s v="1051298298306240"/>
    <x v="0"/>
    <d v="2017-08-31T00:00:00"/>
    <x v="5"/>
    <x v="4"/>
    <x v="0"/>
    <s v="31"/>
    <x v="2"/>
    <d v="1899-12-30T16:39:52"/>
    <x v="1"/>
    <n v="1"/>
    <x v="0"/>
    <x v="0"/>
    <s v="Sahil Aryan"/>
    <s v="RDB133*1"/>
    <x v="7"/>
    <x v="0"/>
    <s v="sahilaryan23@gmail.com"/>
    <m/>
    <s v="Test"/>
  </r>
  <r>
    <n v="633"/>
    <s v="SADDARDB201708314311"/>
    <s v="59a83ebf30e101.15023685"/>
    <x v="0"/>
    <d v="2017-08-31T00:00:00"/>
    <x v="5"/>
    <x v="4"/>
    <x v="0"/>
    <s v="31"/>
    <x v="2"/>
    <d v="1899-12-30T17:01:04"/>
    <x v="1"/>
    <n v="1"/>
    <x v="0"/>
    <x v="0"/>
    <s v="Ankur Singh"/>
    <s v="RDB127*1 RDB175*7"/>
    <x v="245"/>
    <x v="0"/>
    <s v="sankur536@gmail.com"/>
    <m/>
    <s v="Test"/>
  </r>
  <r>
    <n v="634"/>
    <s v="SADDARDB201708318993"/>
    <s v="59a83ebf30e101.15023685"/>
    <x v="0"/>
    <d v="2017-08-31T00:00:00"/>
    <x v="5"/>
    <x v="4"/>
    <x v="0"/>
    <s v="31"/>
    <x v="2"/>
    <d v="1899-12-30T17:01:07"/>
    <x v="1"/>
    <n v="1"/>
    <x v="0"/>
    <x v="0"/>
    <s v="Ankur Singh"/>
    <s v="RDB127*1 RDB175*7"/>
    <x v="245"/>
    <x v="0"/>
    <s v="sankur536@gmail.com"/>
    <m/>
    <s v="Test"/>
  </r>
  <r>
    <n v="3948"/>
    <s v="SADDAFPT201710311465"/>
    <s v="59f189160dc7d0.10934334"/>
    <x v="0"/>
    <d v="2017-10-31T00:00:00"/>
    <x v="6"/>
    <x v="1"/>
    <x v="0"/>
    <s v="31"/>
    <x v="2"/>
    <d v="1899-12-30T12:46:22"/>
    <x v="13"/>
    <n v="1"/>
    <x v="0"/>
    <x v="0"/>
    <s v="Bethu Sai Sampath"/>
    <s v="FPT08*1"/>
    <x v="203"/>
    <x v="0"/>
    <s v="sampath690@gmail.com"/>
    <s v="-"/>
    <s v="Test"/>
  </r>
  <r>
    <n v="3949"/>
    <s v="SADDAFPT201710316915"/>
    <s v="1444325908995718"/>
    <x v="0"/>
    <d v="2017-10-31T00:00:00"/>
    <x v="6"/>
    <x v="1"/>
    <x v="0"/>
    <s v="31"/>
    <x v="2"/>
    <d v="1899-12-30T12:49:39"/>
    <x v="13"/>
    <n v="1"/>
    <x v="0"/>
    <x v="0"/>
    <s v="Anshuman Singh"/>
    <s v="FPT06*1 FPT04*1"/>
    <x v="44"/>
    <x v="0"/>
    <s v="anshuman.singh@jjdjd.hdjj"/>
    <s v="-"/>
    <s v="Test"/>
  </r>
  <r>
    <n v="3950"/>
    <s v="SADDAFPT201710313725"/>
    <s v="1621917984486966"/>
    <x v="0"/>
    <d v="2017-10-31T00:00:00"/>
    <x v="6"/>
    <x v="1"/>
    <x v="0"/>
    <s v="31"/>
    <x v="2"/>
    <d v="1899-12-30T13:03:45"/>
    <x v="13"/>
    <n v="1"/>
    <x v="0"/>
    <x v="0"/>
    <s v="Harsh Mohanka"/>
    <s v="FPT11*1 FPT13*5"/>
    <x v="33"/>
    <x v="0"/>
    <s v="mohanka.hkm@gmail.com"/>
    <s v="-"/>
    <s v="Test"/>
  </r>
  <r>
    <n v="3953"/>
    <s v="SADDACFF201710319463"/>
    <s v="1650210318343009"/>
    <x v="1"/>
    <d v="2017-10-31T00:00:00"/>
    <x v="6"/>
    <x v="1"/>
    <x v="0"/>
    <s v="31"/>
    <x v="2"/>
    <d v="1899-12-30T13:55:21"/>
    <x v="6"/>
    <n v="0"/>
    <x v="0"/>
    <x v="0"/>
    <s v="Deepanshu Anand"/>
    <s v="CFF34*1"/>
    <x v="63"/>
    <x v="0"/>
    <s v="Anand.deepanshu12@gmail.com"/>
    <s v="-"/>
    <s v="Test"/>
  </r>
  <r>
    <n v="3954"/>
    <s v="SADDACFF201710314549"/>
    <s v="1650210318343009"/>
    <x v="0"/>
    <d v="2017-10-31T00:00:00"/>
    <x v="6"/>
    <x v="1"/>
    <x v="0"/>
    <s v="31"/>
    <x v="2"/>
    <d v="1899-12-30T13:56:42"/>
    <x v="6"/>
    <n v="1"/>
    <x v="0"/>
    <x v="0"/>
    <s v="Deepanshu Anand"/>
    <s v="CFF34*1"/>
    <x v="63"/>
    <x v="0"/>
    <s v="Anand.deepanshu12@gmail.com"/>
    <s v="-"/>
    <s v="Test"/>
  </r>
  <r>
    <n v="3955"/>
    <s v="SADDACBT201710316869"/>
    <s v="1972969919647603"/>
    <x v="0"/>
    <d v="2017-10-31T00:00:00"/>
    <x v="6"/>
    <x v="1"/>
    <x v="0"/>
    <s v="31"/>
    <x v="2"/>
    <d v="1899-12-30T14:02:56"/>
    <x v="4"/>
    <n v="1"/>
    <x v="0"/>
    <x v="0"/>
    <s v="Karan Dhanak"/>
    <s v="CBT014*1 CBT122*1"/>
    <x v="202"/>
    <x v="0"/>
    <s v="karandhanak20@gmail.com"/>
    <s v="-"/>
    <s v="Test"/>
  </r>
  <r>
    <n v="3956"/>
    <s v="SADDACBT201710317267"/>
    <s v="1972969919647603"/>
    <x v="0"/>
    <d v="2017-10-31T00:00:00"/>
    <x v="6"/>
    <x v="1"/>
    <x v="0"/>
    <s v="31"/>
    <x v="2"/>
    <d v="1899-12-30T14:02:59"/>
    <x v="4"/>
    <n v="1"/>
    <x v="0"/>
    <x v="0"/>
    <s v="Karan Dhanak"/>
    <s v="CBT014*1 CBT122*1"/>
    <x v="202"/>
    <x v="0"/>
    <s v="karandhanak20@gmail.com"/>
    <s v="-"/>
    <s v="Test"/>
  </r>
  <r>
    <n v="3958"/>
    <s v="SADDATOA201710318313"/>
    <s v="59a431488d9c57.68788550"/>
    <x v="0"/>
    <d v="2017-10-31T00:00:00"/>
    <x v="6"/>
    <x v="1"/>
    <x v="0"/>
    <s v="31"/>
    <x v="2"/>
    <d v="1899-12-30T14:07:16"/>
    <x v="0"/>
    <n v="1"/>
    <x v="0"/>
    <x v="0"/>
    <s v="Karthick Vel K"/>
    <s v="TOA111*1"/>
    <x v="3"/>
    <x v="0"/>
    <s v="karthickvel.malarvizhi@gmail.com"/>
    <s v="-"/>
    <s v="Test"/>
  </r>
  <r>
    <n v="3959"/>
    <s v="SADDAFPT201710312513"/>
    <s v="495937924093892"/>
    <x v="1"/>
    <d v="2017-10-31T00:00:00"/>
    <x v="6"/>
    <x v="1"/>
    <x v="0"/>
    <s v="31"/>
    <x v="2"/>
    <d v="1899-12-30T14:07:24"/>
    <x v="13"/>
    <n v="1"/>
    <x v="0"/>
    <x v="0"/>
    <s v="Ankit Kashyap"/>
    <s v="FPT01*1 FPT13*6"/>
    <x v="6"/>
    <x v="0"/>
    <s v="eol.metal@gmail.com"/>
    <s v="-"/>
    <s v="Test"/>
  </r>
  <r>
    <n v="3960"/>
    <s v="SADDACFF201710311636"/>
    <s v="1540480632665547"/>
    <x v="0"/>
    <d v="2017-10-31T00:00:00"/>
    <x v="6"/>
    <x v="1"/>
    <x v="0"/>
    <s v="31"/>
    <x v="2"/>
    <d v="1899-12-30T15:00:41"/>
    <x v="6"/>
    <n v="1"/>
    <x v="0"/>
    <x v="0"/>
    <s v="Vivek"/>
    <s v="CFF17*1 CFF46*8"/>
    <x v="144"/>
    <x v="0"/>
    <s v="vivek160897@gmail.com"/>
    <s v="-"/>
    <s v="Test"/>
  </r>
  <r>
    <n v="3961"/>
    <s v="SADDACFF201710317647"/>
    <s v="1540480632665547"/>
    <x v="0"/>
    <d v="2017-10-31T00:00:00"/>
    <x v="6"/>
    <x v="1"/>
    <x v="0"/>
    <s v="31"/>
    <x v="2"/>
    <d v="1899-12-30T15:09:32"/>
    <x v="6"/>
    <n v="1"/>
    <x v="0"/>
    <x v="0"/>
    <s v="Vivek"/>
    <s v="CFF17*1 CFF46*8"/>
    <x v="144"/>
    <x v="0"/>
    <s v="vivek160897@gmail.com"/>
    <s v="-"/>
    <s v="Test"/>
  </r>
  <r>
    <n v="3962"/>
    <s v="SADDATOA201710317599"/>
    <s v="1698056516885962"/>
    <x v="0"/>
    <d v="2017-10-31T00:00:00"/>
    <x v="6"/>
    <x v="1"/>
    <x v="0"/>
    <s v="31"/>
    <x v="2"/>
    <d v="1899-12-30T15:09:40"/>
    <x v="0"/>
    <n v="1"/>
    <x v="0"/>
    <x v="0"/>
    <s v="Aditya Chaurasia"/>
    <s v="TOA071*1 TOA111*1 TOA155*5"/>
    <x v="8"/>
    <x v="0"/>
    <s v="Abcd@gmail.com"/>
    <s v="-"/>
    <s v="Test"/>
  </r>
  <r>
    <n v="3963"/>
    <s v="SADDATOA201710313557"/>
    <s v="1698056516885962"/>
    <x v="0"/>
    <d v="2017-10-31T00:00:00"/>
    <x v="6"/>
    <x v="1"/>
    <x v="0"/>
    <s v="31"/>
    <x v="2"/>
    <d v="1899-12-30T15:44:30"/>
    <x v="0"/>
    <n v="1"/>
    <x v="0"/>
    <x v="0"/>
    <s v="Aditya Chaurasia"/>
    <s v="TOA071*1 TOA111*1 TOA155*5"/>
    <x v="8"/>
    <x v="0"/>
    <s v="Abcd@gmail.com"/>
    <s v="-"/>
    <s v="Test"/>
  </r>
  <r>
    <n v="3964"/>
    <s v="SADDACBT201710319781"/>
    <s v="59bd5719f148d2.56056239"/>
    <x v="0"/>
    <d v="2017-10-31T00:00:00"/>
    <x v="6"/>
    <x v="1"/>
    <x v="0"/>
    <s v="31"/>
    <x v="2"/>
    <d v="1899-12-30T16:55:16"/>
    <x v="4"/>
    <n v="1"/>
    <x v="0"/>
    <x v="0"/>
    <s v="Pratyush Mishra"/>
    <s v="CBT112*3"/>
    <x v="24"/>
    <x v="0"/>
    <s v="pratyushmishra03@gmail.com"/>
    <s v="-"/>
    <s v="Test"/>
  </r>
  <r>
    <n v="3972"/>
    <s v="SADDACFF201710314503"/>
    <s v="1707344346002262"/>
    <x v="0"/>
    <d v="2017-10-31T00:00:00"/>
    <x v="6"/>
    <x v="1"/>
    <x v="0"/>
    <s v="31"/>
    <x v="2"/>
    <d v="1899-12-30T19:15:37"/>
    <x v="6"/>
    <n v="1"/>
    <x v="0"/>
    <x v="0"/>
    <s v="Indraneel Agasty"/>
    <s v="CFF34*2"/>
    <x v="80"/>
    <x v="0"/>
    <s v="coolbuddyboon@gmail.com"/>
    <s v="-"/>
    <s v="Test"/>
  </r>
  <r>
    <n v="3975"/>
    <s v="SADDARDB201710317362"/>
    <s v="1513219825367461"/>
    <x v="0"/>
    <d v="2017-10-31T00:00:00"/>
    <x v="6"/>
    <x v="1"/>
    <x v="0"/>
    <s v="31"/>
    <x v="2"/>
    <d v="1899-12-30T20:00:48"/>
    <x v="1"/>
    <n v="1"/>
    <x v="0"/>
    <x v="0"/>
    <s v="Saurabh Goenka"/>
    <s v="RDB175*6 RDB074*1 RDB174*6 RDB163*1"/>
    <x v="128"/>
    <x v="0"/>
    <s v="saurabhgoenka10ism@gmail.com"/>
    <s v="-"/>
    <s v="Test"/>
  </r>
  <r>
    <n v="3976"/>
    <s v="SADDAFPT201710314384"/>
    <s v="1607668125922625"/>
    <x v="0"/>
    <d v="2017-10-31T00:00:00"/>
    <x v="6"/>
    <x v="1"/>
    <x v="0"/>
    <s v="31"/>
    <x v="2"/>
    <d v="1899-12-30T20:02:56"/>
    <x v="13"/>
    <n v="1"/>
    <x v="0"/>
    <x v="0"/>
    <s v="Parwez Alam"/>
    <s v="FPT04*1 FPT13*5"/>
    <x v="33"/>
    <x v="0"/>
    <s v="parweziitt@gmail.com"/>
    <s v="-"/>
    <s v="Test"/>
  </r>
  <r>
    <n v="3977"/>
    <s v="SADDALPZ201710318661"/>
    <s v="1450727038336199"/>
    <x v="0"/>
    <d v="2017-10-31T00:00:00"/>
    <x v="6"/>
    <x v="1"/>
    <x v="0"/>
    <s v="31"/>
    <x v="2"/>
    <d v="1899-12-30T20:35:00"/>
    <x v="3"/>
    <n v="1"/>
    <x v="0"/>
    <x v="0"/>
    <s v="Aniket Dwivedi"/>
    <s v="LPZ002*2 LPZ007*1"/>
    <x v="54"/>
    <x v="0"/>
    <s v="aniketdwivedi9@gmail.com"/>
    <s v="-"/>
    <s v="Test"/>
  </r>
  <r>
    <n v="3982"/>
    <s v="SADDARDB201710319285"/>
    <s v="599b199e7139d6.07917663"/>
    <x v="0"/>
    <d v="2017-10-31T00:00:00"/>
    <x v="6"/>
    <x v="1"/>
    <x v="0"/>
    <s v="31"/>
    <x v="2"/>
    <d v="1899-12-30T21:05:35"/>
    <x v="1"/>
    <n v="1"/>
    <x v="0"/>
    <x v="0"/>
    <s v="Satvik Singhal"/>
    <s v="RDB174*5 RDB161*1 RDB175*6"/>
    <x v="80"/>
    <x v="0"/>
    <s v="satviksinghal.oct@gmail.com"/>
    <s v="-"/>
    <s v="Test"/>
  </r>
  <r>
    <n v="3984"/>
    <s v="SADDABKB201710311334"/>
    <s v="59b93f026a6cb2.02112715"/>
    <x v="1"/>
    <d v="2017-10-31T00:00:00"/>
    <x v="6"/>
    <x v="1"/>
    <x v="0"/>
    <s v="31"/>
    <x v="2"/>
    <d v="1899-12-30T21:11:38"/>
    <x v="17"/>
    <n v="1"/>
    <x v="0"/>
    <x v="0"/>
    <s v="Dhanush"/>
    <s v="BKB226*1 BKB117*1"/>
    <x v="57"/>
    <x v="0"/>
    <s v="dhanushrockz1997@gmail.com"/>
    <s v="-"/>
    <s v="Test"/>
  </r>
  <r>
    <n v="3989"/>
    <s v="SADDACBT201710317926"/>
    <s v="710661082468276"/>
    <x v="0"/>
    <d v="2017-10-31T00:00:00"/>
    <x v="6"/>
    <x v="1"/>
    <x v="0"/>
    <s v="31"/>
    <x v="2"/>
    <d v="1899-12-30T21:47:07"/>
    <x v="4"/>
    <n v="1"/>
    <x v="0"/>
    <x v="0"/>
    <s v="Dhiraj Patel"/>
    <s v="CBT050*1"/>
    <x v="36"/>
    <x v="0"/>
    <s v="d.patel7688@gmail.com"/>
    <s v="NotDelivered"/>
    <s v="Test"/>
  </r>
  <r>
    <n v="3991"/>
    <s v="SADDAMOM201710318925"/>
    <s v="710661082468276"/>
    <x v="0"/>
    <d v="2017-10-31T00:00:00"/>
    <x v="6"/>
    <x v="1"/>
    <x v="0"/>
    <s v="31"/>
    <x v="2"/>
    <d v="1899-12-30T21:57:05"/>
    <x v="2"/>
    <n v="1"/>
    <x v="0"/>
    <x v="0"/>
    <s v="Dhiraj Patel"/>
    <s v="MOM020*2 MOM074*1 MOM036*1"/>
    <x v="12"/>
    <x v="0"/>
    <s v="d.patel7688@gmail.com"/>
    <s v="-"/>
    <s v="Test"/>
  </r>
  <r>
    <n v="3999"/>
    <s v="SADDAGSK201710314330"/>
    <s v="10210129296893686"/>
    <x v="0"/>
    <d v="2017-10-31T00:00:00"/>
    <x v="6"/>
    <x v="1"/>
    <x v="0"/>
    <s v="31"/>
    <x v="2"/>
    <d v="1899-12-30T23:09:07"/>
    <x v="8"/>
    <n v="1"/>
    <x v="0"/>
    <x v="0"/>
    <s v="Aditya Sharma"/>
    <s v="GSK70*4 GSK73*1"/>
    <x v="17"/>
    <x v="0"/>
    <s v="ads1419@gmail.com"/>
    <s v="-"/>
    <s v="Test"/>
  </r>
  <r>
    <n v="451"/>
    <s v="SADDALPZ201708318621"/>
    <s v="1076874282443186"/>
    <x v="0"/>
    <d v="2017-08-31T00:00:00"/>
    <x v="5"/>
    <x v="4"/>
    <x v="0"/>
    <s v="31"/>
    <x v="2"/>
    <d v="1899-12-30T06:41:32"/>
    <x v="3"/>
    <n v="1"/>
    <x v="0"/>
    <x v="0"/>
    <s v="Bethu Sai Sampath"/>
    <s v="LPZ006*1 LPZ215*1"/>
    <x v="3"/>
    <x v="0"/>
    <s v="sampath690@gmail.com"/>
    <m/>
    <s v="Test"/>
  </r>
  <r>
    <n v="488"/>
    <s v="SADDA201708317284"/>
    <s v="781631295342453"/>
    <x v="1"/>
    <d v="2017-08-31T00:00:00"/>
    <x v="5"/>
    <x v="4"/>
    <x v="0"/>
    <s v="31"/>
    <x v="2"/>
    <d v="1899-12-30T11:00:10"/>
    <x v="1"/>
    <n v="1"/>
    <x v="0"/>
    <x v="0"/>
    <s v="Saransh Goyal"/>
    <s v="RDB074*1 RDB174*4 RDB191*1"/>
    <x v="4"/>
    <x v="0"/>
    <s v="saranshgoyalsg@gmail.com"/>
    <m/>
    <s v="Test"/>
  </r>
  <r>
    <n v="536"/>
    <s v="SADDARDB201708317740"/>
    <s v="1932003110375156"/>
    <x v="0"/>
    <d v="2017-08-31T00:00:00"/>
    <x v="5"/>
    <x v="4"/>
    <x v="0"/>
    <s v="31"/>
    <x v="2"/>
    <d v="1899-12-30T15:09:31"/>
    <x v="1"/>
    <n v="1"/>
    <x v="0"/>
    <x v="0"/>
    <s v="Rohit Kumar"/>
    <s v="RDB074*1 RDB175*5"/>
    <x v="118"/>
    <x v="0"/>
    <s v="iamrohit9608@gmail.com"/>
    <m/>
    <s v="Test"/>
  </r>
  <r>
    <n v="537"/>
    <s v="SADDARDB201708314700"/>
    <s v="1932003110375156"/>
    <x v="0"/>
    <d v="2017-08-31T00:00:00"/>
    <x v="5"/>
    <x v="4"/>
    <x v="0"/>
    <s v="31"/>
    <x v="2"/>
    <d v="1899-12-30T15:09:34"/>
    <x v="1"/>
    <n v="1"/>
    <x v="0"/>
    <x v="0"/>
    <s v="Rohit Kumar"/>
    <s v="RDB074*1 RDB175*5"/>
    <x v="118"/>
    <x v="0"/>
    <s v="iamrohit9608@gmail.com"/>
    <m/>
    <s v="Test"/>
  </r>
  <r>
    <n v="588"/>
    <s v="SADDAMOM201708313337"/>
    <s v="599b199e7139d6.07917663"/>
    <x v="0"/>
    <d v="2017-08-31T00:00:00"/>
    <x v="5"/>
    <x v="4"/>
    <x v="0"/>
    <s v="31"/>
    <x v="2"/>
    <d v="1899-12-30T16:02:29"/>
    <x v="2"/>
    <n v="1"/>
    <x v="0"/>
    <x v="0"/>
    <s v="Satvik Singhal"/>
    <s v="MOM073*1 MOM027*3 MOM029*2 MOM031*3 MOM030*1 MOM019*1 MOM020*1 MOM016*1"/>
    <x v="223"/>
    <x v="0"/>
    <s v="satviksinghal.oct@gmail.com"/>
    <m/>
    <s v="Test"/>
  </r>
  <r>
    <n v="590"/>
    <s v="SADDAMOM201708312893"/>
    <s v="599b199e7139d6.07917663"/>
    <x v="0"/>
    <d v="2017-08-31T00:00:00"/>
    <x v="5"/>
    <x v="4"/>
    <x v="0"/>
    <s v="31"/>
    <x v="2"/>
    <d v="1899-12-30T16:02:32"/>
    <x v="2"/>
    <n v="1"/>
    <x v="0"/>
    <x v="0"/>
    <s v="Satvik Singhal"/>
    <s v="MOM073*1 MOM027*3 MOM029*2 MOM031*3 MOM030*1 MOM019*1 MOM020*1 MOM016*1"/>
    <x v="223"/>
    <x v="0"/>
    <s v="satviksinghal.oct@gmail.com"/>
    <m/>
    <s v="Test"/>
  </r>
  <r>
    <n v="600"/>
    <s v="SADDAMOM201708319807"/>
    <s v="599b199e7139d6.07917663"/>
    <x v="0"/>
    <d v="2017-08-31T00:00:00"/>
    <x v="5"/>
    <x v="4"/>
    <x v="0"/>
    <s v="31"/>
    <x v="2"/>
    <d v="1899-12-30T16:14:05"/>
    <x v="2"/>
    <n v="1"/>
    <x v="0"/>
    <x v="0"/>
    <s v="Satvik Singhal"/>
    <s v="MOM073*1 MOM019*1 MOM020*1 MOM016*1"/>
    <x v="843"/>
    <x v="0"/>
    <s v="satviksinghal.oct@gmail.com"/>
    <m/>
    <s v="Test"/>
  </r>
  <r>
    <n v="601"/>
    <s v="SADDAMOM201708313996"/>
    <s v="599b199e7139d6.07917663"/>
    <x v="0"/>
    <d v="2017-08-31T00:00:00"/>
    <x v="5"/>
    <x v="4"/>
    <x v="0"/>
    <s v="31"/>
    <x v="2"/>
    <d v="1899-12-30T16:14:15"/>
    <x v="2"/>
    <n v="1"/>
    <x v="0"/>
    <x v="0"/>
    <s v="Satvik Singhal"/>
    <s v="MOM073*1 MOM019*1 MOM020*1 MOM016*1"/>
    <x v="843"/>
    <x v="0"/>
    <s v="satviksinghal.oct@gmail.com"/>
    <m/>
    <s v="Test"/>
  </r>
  <r>
    <n v="3947"/>
    <s v="SADDAFPT201710319604"/>
    <s v="969353113207113"/>
    <x v="0"/>
    <d v="2017-10-31T00:00:00"/>
    <x v="6"/>
    <x v="1"/>
    <x v="0"/>
    <s v="31"/>
    <x v="2"/>
    <d v="1899-12-30T12:39:22"/>
    <x v="13"/>
    <n v="1"/>
    <x v="0"/>
    <x v="0"/>
    <s v="Shubham Gupta"/>
    <s v="FPT06*2"/>
    <x v="88"/>
    <x v="0"/>
    <s v="shubham.gup1811@gmail.com"/>
    <s v="-"/>
    <s v="Test"/>
  </r>
  <r>
    <n v="3957"/>
    <s v="SADDARDB201710319107"/>
    <s v="59c909cc180d00.78285258"/>
    <x v="0"/>
    <d v="2017-10-31T00:00:00"/>
    <x v="6"/>
    <x v="1"/>
    <x v="0"/>
    <s v="31"/>
    <x v="2"/>
    <d v="1899-12-30T14:04:06"/>
    <x v="1"/>
    <n v="1"/>
    <x v="0"/>
    <x v="0"/>
    <s v="pankaj Sahu"/>
    <s v="RDB132*1 RDB174*6 RDB175*3 RDB100*1"/>
    <x v="384"/>
    <x v="0"/>
    <s v="pankajsahujg5@gmail.com"/>
    <s v="-"/>
    <s v="Test"/>
  </r>
  <r>
    <n v="3971"/>
    <s v="SADDALPZ201710317925"/>
    <s v="1413982475350508"/>
    <x v="0"/>
    <d v="2017-10-31T00:00:00"/>
    <x v="6"/>
    <x v="1"/>
    <x v="0"/>
    <s v="31"/>
    <x v="2"/>
    <d v="1899-12-30T19:11:19"/>
    <x v="3"/>
    <n v="1"/>
    <x v="0"/>
    <x v="0"/>
    <s v="Anshu Jalan"/>
    <s v="LPZ004*4 LPZ001*2"/>
    <x v="21"/>
    <x v="0"/>
    <s v="anshu.jalan@yahoo.co.in"/>
    <s v="-"/>
    <s v="Test"/>
  </r>
  <r>
    <n v="3981"/>
    <s v="SADDARDB201710314051"/>
    <s v="1926092020984377"/>
    <x v="0"/>
    <d v="2017-10-31T00:00:00"/>
    <x v="6"/>
    <x v="1"/>
    <x v="0"/>
    <s v="31"/>
    <x v="2"/>
    <d v="1899-12-30T21:05:17"/>
    <x v="1"/>
    <n v="1"/>
    <x v="0"/>
    <x v="0"/>
    <s v="Dwitun Basumatary"/>
    <s v="RDB126*1 RDB191*2 RDB177*1 RDB168*1"/>
    <x v="134"/>
    <x v="0"/>
    <s v="dwitunbasu@gmail.com"/>
    <s v="-"/>
    <s v="Test"/>
  </r>
  <r>
    <n v="3994"/>
    <s v="SADDARDB201710311949"/>
    <s v="1175672752577013"/>
    <x v="0"/>
    <d v="2017-10-31T00:00:00"/>
    <x v="6"/>
    <x v="1"/>
    <x v="0"/>
    <s v="31"/>
    <x v="2"/>
    <d v="1899-12-30T22:18:32"/>
    <x v="1"/>
    <n v="1"/>
    <x v="0"/>
    <x v="0"/>
    <s v="Aryan Choudhary"/>
    <s v="RDB074*1 RDB175*8"/>
    <x v="80"/>
    <x v="0"/>
    <s v="aryenchoudhary5@gmail.com"/>
    <s v="-"/>
    <s v="Test"/>
  </r>
  <r>
    <n v="479"/>
    <s v="SADDABLS201708314509"/>
    <s v="1651532558219600"/>
    <x v="0"/>
    <d v="2017-08-31T00:00:00"/>
    <x v="5"/>
    <x v="4"/>
    <x v="0"/>
    <s v="31"/>
    <x v="2"/>
    <d v="1899-12-30T08:57:02"/>
    <x v="5"/>
    <n v="1"/>
    <x v="0"/>
    <x v="22"/>
    <s v="Sumit Shekhar"/>
    <s v="BLS8*1"/>
    <x v="62"/>
    <x v="0"/>
    <s v="shekhar0820@gmail.com"/>
    <s v="NotDelivered"/>
    <s v="Test"/>
  </r>
  <r>
    <n v="480"/>
    <s v="SADDABLS201708319233"/>
    <s v="1651532558219600"/>
    <x v="0"/>
    <d v="2017-08-31T00:00:00"/>
    <x v="5"/>
    <x v="4"/>
    <x v="0"/>
    <s v="31"/>
    <x v="2"/>
    <d v="1899-12-30T08:57:05"/>
    <x v="5"/>
    <n v="1"/>
    <x v="0"/>
    <x v="22"/>
    <s v="Sumit Shekhar"/>
    <s v="BLS8*1"/>
    <x v="62"/>
    <x v="0"/>
    <s v="shekhar0820@gmail.com"/>
    <m/>
    <s v="Test"/>
  </r>
  <r>
    <n v="481"/>
    <s v="SADDABLS201708319277"/>
    <s v="1651532558219600"/>
    <x v="0"/>
    <d v="2017-08-31T00:00:00"/>
    <x v="5"/>
    <x v="4"/>
    <x v="0"/>
    <s v="31"/>
    <x v="2"/>
    <d v="1899-12-30T08:57:23"/>
    <x v="5"/>
    <n v="1"/>
    <x v="0"/>
    <x v="22"/>
    <s v="Sumit Shekhar"/>
    <s v="BLS8*1"/>
    <x v="62"/>
    <x v="0"/>
    <s v="shekhar0820@gmail.com"/>
    <m/>
    <s v="Test"/>
  </r>
  <r>
    <n v="463"/>
    <s v="SADDALPZ201708311839"/>
    <s v="1381159995337760"/>
    <x v="0"/>
    <d v="2017-08-31T00:00:00"/>
    <x v="5"/>
    <x v="4"/>
    <x v="0"/>
    <s v="31"/>
    <x v="2"/>
    <d v="1899-12-30T08:21:19"/>
    <x v="3"/>
    <n v="1"/>
    <x v="0"/>
    <x v="1"/>
    <s v="Venkat Bulusu"/>
    <s v="LPZ223*1 LPZ003*1"/>
    <x v="54"/>
    <x v="0"/>
    <s v="venkatbulusu96@gmail.com"/>
    <m/>
    <s v="Test"/>
  </r>
  <r>
    <n v="464"/>
    <s v="SADDALPZ201708316830"/>
    <s v="1381159995337760"/>
    <x v="0"/>
    <d v="2017-08-31T00:00:00"/>
    <x v="5"/>
    <x v="4"/>
    <x v="0"/>
    <s v="31"/>
    <x v="2"/>
    <d v="1899-12-30T08:21:22"/>
    <x v="3"/>
    <n v="1"/>
    <x v="0"/>
    <x v="1"/>
    <s v="Venkat Bulusu"/>
    <s v="LPZ223*1 LPZ003*1"/>
    <x v="54"/>
    <x v="0"/>
    <s v="venkatbulusu96@gmail.com"/>
    <m/>
    <s v="Test"/>
  </r>
  <r>
    <n v="474"/>
    <s v="SADDA201708313548"/>
    <s v="1381159995337760"/>
    <x v="1"/>
    <d v="2017-08-31T00:00:00"/>
    <x v="5"/>
    <x v="4"/>
    <x v="0"/>
    <s v="31"/>
    <x v="2"/>
    <d v="1899-12-30T08:45:40"/>
    <x v="3"/>
    <n v="1"/>
    <x v="0"/>
    <x v="1"/>
    <s v="Venkat Bulusu"/>
    <s v="LPZ048*1 LPZ218*1"/>
    <x v="3"/>
    <x v="0"/>
    <s v="venkatbulusu96@gmail.com"/>
    <m/>
    <s v="Test"/>
  </r>
  <r>
    <n v="3987"/>
    <s v="SADDAFPT201710315022"/>
    <s v="59d50ad7241023.05531471"/>
    <x v="0"/>
    <d v="2017-10-31T00:00:00"/>
    <x v="6"/>
    <x v="1"/>
    <x v="0"/>
    <s v="31"/>
    <x v="2"/>
    <d v="1899-12-30T21:37:31"/>
    <x v="13"/>
    <n v="1"/>
    <x v="0"/>
    <x v="1"/>
    <s v="Ravi"/>
    <s v="FPT02*1 FPT03*1 FPT09*1"/>
    <x v="553"/>
    <x v="0"/>
    <s v="raviarya.ism@gmail.com"/>
    <s v="-"/>
    <s v="Test"/>
  </r>
  <r>
    <n v="3992"/>
    <s v="SADDAGSK201710317376"/>
    <s v="1210537852425176"/>
    <x v="1"/>
    <d v="2017-10-31T00:00:00"/>
    <x v="6"/>
    <x v="1"/>
    <x v="0"/>
    <s v="31"/>
    <x v="2"/>
    <d v="1899-12-30T22:09:18"/>
    <x v="8"/>
    <n v="1"/>
    <x v="0"/>
    <x v="1"/>
    <s v="Vineet Mangal"/>
    <s v="GSK70*3"/>
    <x v="62"/>
    <x v="0"/>
    <s v="vineet2229@gmail.com"/>
    <s v="-"/>
    <s v="Test"/>
  </r>
  <r>
    <n v="3998"/>
    <s v="SADDACFF201710319612"/>
    <s v="1447839561972958"/>
    <x v="1"/>
    <d v="2017-10-31T00:00:00"/>
    <x v="6"/>
    <x v="1"/>
    <x v="0"/>
    <s v="31"/>
    <x v="2"/>
    <d v="1899-12-30T23:00:54"/>
    <x v="6"/>
    <n v="1"/>
    <x v="0"/>
    <x v="1"/>
    <s v="Mahesh Rathi"/>
    <s v="CFF7*2 CFF9*1"/>
    <x v="92"/>
    <x v="0"/>
    <s v="rathimahesh07@gmail.com"/>
    <s v="-"/>
    <s v="Test"/>
  </r>
  <r>
    <n v="4000"/>
    <s v="SADDAGSK201710313848"/>
    <s v="1447839561972958"/>
    <x v="0"/>
    <d v="2017-10-31T00:00:00"/>
    <x v="6"/>
    <x v="1"/>
    <x v="0"/>
    <s v="31"/>
    <x v="2"/>
    <d v="1899-12-30T23:09:17"/>
    <x v="8"/>
    <n v="1"/>
    <x v="0"/>
    <x v="1"/>
    <s v="Mahesh Rathi"/>
    <s v="GSK96*1 GSK84*1"/>
    <x v="17"/>
    <x v="0"/>
    <s v="rathimahesh07@gmail.com"/>
    <s v="-"/>
    <s v="Test"/>
  </r>
  <r>
    <n v="475"/>
    <s v="SADDARDB201708318917"/>
    <s v="1770430466330299"/>
    <x v="0"/>
    <d v="2017-08-31T00:00:00"/>
    <x v="5"/>
    <x v="4"/>
    <x v="0"/>
    <s v="31"/>
    <x v="2"/>
    <d v="1899-12-30T08:49:50"/>
    <x v="1"/>
    <n v="1"/>
    <x v="0"/>
    <x v="8"/>
    <s v="Aman Raj"/>
    <s v="RDB056*4 RDB057*1"/>
    <x v="844"/>
    <x v="0"/>
    <s v="kavya27april@gmail.com"/>
    <m/>
    <s v="Test"/>
  </r>
  <r>
    <n v="476"/>
    <s v="SADDARDB201708319088"/>
    <s v="1770430466330299"/>
    <x v="0"/>
    <d v="2017-08-31T00:00:00"/>
    <x v="5"/>
    <x v="4"/>
    <x v="0"/>
    <s v="31"/>
    <x v="2"/>
    <d v="1899-12-30T08:49:52"/>
    <x v="1"/>
    <n v="1"/>
    <x v="0"/>
    <x v="8"/>
    <s v="Aman Raj"/>
    <s v="RDB056*4 RDB057*1"/>
    <x v="844"/>
    <x v="0"/>
    <s v="kavya27april@gmail.com"/>
    <m/>
    <s v="Test"/>
  </r>
  <r>
    <n v="477"/>
    <s v="SADDARDB201708318184"/>
    <s v="1770430466330299"/>
    <x v="0"/>
    <d v="2017-08-31T00:00:00"/>
    <x v="5"/>
    <x v="4"/>
    <x v="0"/>
    <s v="31"/>
    <x v="2"/>
    <d v="1899-12-30T08:50:13"/>
    <x v="1"/>
    <n v="1"/>
    <x v="0"/>
    <x v="8"/>
    <s v="Aman Raj"/>
    <s v="RDB056*4 RDB057*1"/>
    <x v="844"/>
    <x v="0"/>
    <s v="kavya27april@gmail.com"/>
    <m/>
    <s v="Test"/>
  </r>
  <r>
    <n v="478"/>
    <s v="SADDARDB201708318998"/>
    <s v="1770430466330299"/>
    <x v="0"/>
    <d v="2017-08-31T00:00:00"/>
    <x v="5"/>
    <x v="4"/>
    <x v="0"/>
    <s v="31"/>
    <x v="2"/>
    <d v="1899-12-30T08:50:16"/>
    <x v="1"/>
    <n v="1"/>
    <x v="0"/>
    <x v="8"/>
    <s v="Aman Raj"/>
    <s v="RDB056*4 RDB057*1"/>
    <x v="844"/>
    <x v="0"/>
    <s v="kavya27april@gmail.com"/>
    <m/>
    <s v="Test"/>
  </r>
  <r>
    <n v="604"/>
    <s v="SADDAMOM201708318436"/>
    <s v="59a068de1e6471.13625619"/>
    <x v="0"/>
    <d v="2017-08-31T00:00:00"/>
    <x v="5"/>
    <x v="4"/>
    <x v="0"/>
    <s v="31"/>
    <x v="2"/>
    <d v="1899-12-30T16:24:26"/>
    <x v="2"/>
    <n v="1"/>
    <x v="0"/>
    <x v="2"/>
    <s v="Ritwik"/>
    <s v="MOM053*1 MOM048*1 MOM036*23"/>
    <x v="845"/>
    <x v="0"/>
    <s v="ritwiks1996@gmail.com"/>
    <s v="NotDelivered"/>
    <s v="Test"/>
  </r>
  <r>
    <n v="605"/>
    <s v="SADDAMOM201708317890"/>
    <s v="59a068de1e6471.13625619"/>
    <x v="0"/>
    <d v="2017-08-31T00:00:00"/>
    <x v="5"/>
    <x v="4"/>
    <x v="0"/>
    <s v="31"/>
    <x v="2"/>
    <d v="1899-12-30T16:24:29"/>
    <x v="2"/>
    <n v="1"/>
    <x v="0"/>
    <x v="2"/>
    <s v="Ritwik"/>
    <s v="MOM053*1 MOM048*1 MOM036*23"/>
    <x v="845"/>
    <x v="0"/>
    <s v="ritwiks1996@gmail.com"/>
    <m/>
    <s v="Test"/>
  </r>
  <r>
    <n v="631"/>
    <s v="SADDARDB201708317699"/>
    <s v="59a068de1e6471.13625619"/>
    <x v="0"/>
    <d v="2017-08-31T00:00:00"/>
    <x v="5"/>
    <x v="4"/>
    <x v="0"/>
    <s v="31"/>
    <x v="2"/>
    <d v="1899-12-30T16:58:04"/>
    <x v="1"/>
    <n v="1"/>
    <x v="0"/>
    <x v="2"/>
    <s v="Ritwik"/>
    <s v="RDB148*1 RDB174*16"/>
    <x v="119"/>
    <x v="0"/>
    <s v="ritwiks1996@gmail.com"/>
    <m/>
    <s v="Test"/>
  </r>
  <r>
    <n v="632"/>
    <s v="SADDARDB201708317878"/>
    <s v="59a068de1e6471.13625619"/>
    <x v="0"/>
    <d v="2017-08-31T00:00:00"/>
    <x v="5"/>
    <x v="4"/>
    <x v="0"/>
    <s v="31"/>
    <x v="2"/>
    <d v="1899-12-30T16:58:07"/>
    <x v="1"/>
    <n v="1"/>
    <x v="0"/>
    <x v="2"/>
    <s v="Ritwik"/>
    <s v="RDB148*1 RDB174*16"/>
    <x v="119"/>
    <x v="0"/>
    <s v="ritwiks1996@gmail.com"/>
    <m/>
    <s v="Test"/>
  </r>
  <r>
    <n v="3995"/>
    <s v="SADDAFPT201710316011"/>
    <s v="1995891217300885"/>
    <x v="0"/>
    <d v="2017-10-31T00:00:00"/>
    <x v="6"/>
    <x v="1"/>
    <x v="0"/>
    <s v="31"/>
    <x v="2"/>
    <d v="1899-12-30T22:19:29"/>
    <x v="13"/>
    <n v="1"/>
    <x v="0"/>
    <x v="2"/>
    <s v="Kumud Kumar"/>
    <s v="FPT06*1 FPT05*1 FPT03*1 FPT13*5"/>
    <x v="128"/>
    <x v="0"/>
    <s v="kumudkumar7398@gmail.com"/>
    <s v="-"/>
    <s v="Test"/>
  </r>
  <r>
    <n v="3944"/>
    <s v="SADDARDB201710318930"/>
    <s v="599fdb3954d736.39286946"/>
    <x v="0"/>
    <d v="2017-10-31T00:00:00"/>
    <x v="6"/>
    <x v="1"/>
    <x v="0"/>
    <s v="31"/>
    <x v="2"/>
    <d v="1899-12-30T12:11:43"/>
    <x v="1"/>
    <n v="1"/>
    <x v="0"/>
    <x v="2"/>
    <s v="Shubham"/>
    <s v="RDB072*1 RDB174*9"/>
    <x v="80"/>
    <x v="0"/>
    <s v="shubhampriyam98@gmail.com"/>
    <s v="-"/>
    <s v="Test"/>
  </r>
  <r>
    <n v="606"/>
    <s v="SADDAMOM201708316802"/>
    <s v="59a66ba2298c09.26256919"/>
    <x v="0"/>
    <d v="2017-08-31T00:00:00"/>
    <x v="5"/>
    <x v="4"/>
    <x v="0"/>
    <s v="31"/>
    <x v="2"/>
    <d v="1899-12-30T16:27:14"/>
    <x v="2"/>
    <n v="1"/>
    <x v="0"/>
    <x v="4"/>
    <s v="Shubham agrawal"/>
    <s v="MOM004*7"/>
    <x v="843"/>
    <x v="0"/>
    <s v="shubhamagrawal2104@ail.com"/>
    <s v="NotDelivered"/>
    <s v="Test"/>
  </r>
  <r>
    <n v="607"/>
    <s v="SADDAMOM201708315621"/>
    <s v="59a66ba2298c09.26256919"/>
    <x v="0"/>
    <d v="2017-08-31T00:00:00"/>
    <x v="5"/>
    <x v="4"/>
    <x v="0"/>
    <s v="31"/>
    <x v="2"/>
    <d v="1899-12-30T16:27:16"/>
    <x v="2"/>
    <n v="1"/>
    <x v="0"/>
    <x v="4"/>
    <s v="Shubham agrawal"/>
    <s v="MOM004*7"/>
    <x v="843"/>
    <x v="0"/>
    <s v="shubhamagrawal2104@ail.com"/>
    <m/>
    <s v="Test"/>
  </r>
  <r>
    <n v="618"/>
    <s v="SADDARDB201708314825"/>
    <s v="599fcaf07a5fd0.42271503"/>
    <x v="0"/>
    <d v="2017-08-31T00:00:00"/>
    <x v="5"/>
    <x v="4"/>
    <x v="0"/>
    <s v="31"/>
    <x v="2"/>
    <d v="1899-12-30T16:40:22"/>
    <x v="1"/>
    <n v="1"/>
    <x v="0"/>
    <x v="4"/>
    <s v="Chandu"/>
    <s v="RDB163*3 RDB007*1"/>
    <x v="348"/>
    <x v="0"/>
    <s v="Kennyking9998@gmail.com"/>
    <m/>
    <s v="Test"/>
  </r>
  <r>
    <n v="619"/>
    <s v="SADDARDB201708316112"/>
    <s v="599fcaf07a5fd0.42271503"/>
    <x v="0"/>
    <d v="2017-08-31T00:00:00"/>
    <x v="5"/>
    <x v="4"/>
    <x v="0"/>
    <s v="31"/>
    <x v="2"/>
    <d v="1899-12-30T16:40:22"/>
    <x v="1"/>
    <n v="1"/>
    <x v="0"/>
    <x v="4"/>
    <s v="Chandu"/>
    <s v="RDB163*3 RDB007*1"/>
    <x v="348"/>
    <x v="0"/>
    <s v="Kennyking9998@gmail.com"/>
    <m/>
    <s v="Test"/>
  </r>
  <r>
    <n v="620"/>
    <s v="SADDARDB201708314539"/>
    <s v="599fcaf07a5fd0.42271503"/>
    <x v="0"/>
    <d v="2017-08-31T00:00:00"/>
    <x v="5"/>
    <x v="4"/>
    <x v="0"/>
    <s v="31"/>
    <x v="2"/>
    <d v="1899-12-30T16:40:49"/>
    <x v="1"/>
    <n v="1"/>
    <x v="0"/>
    <x v="4"/>
    <s v="Chandu"/>
    <s v="RDB163*3 RDB007*1"/>
    <x v="348"/>
    <x v="0"/>
    <s v="Kennyking9998@gmail.com"/>
    <m/>
    <s v="Test"/>
  </r>
  <r>
    <n v="621"/>
    <s v="SADDARDB201708314287"/>
    <s v="599fcaf07a5fd0.42271503"/>
    <x v="0"/>
    <d v="2017-08-31T00:00:00"/>
    <x v="5"/>
    <x v="4"/>
    <x v="0"/>
    <s v="31"/>
    <x v="2"/>
    <d v="1899-12-30T16:41:20"/>
    <x v="1"/>
    <n v="1"/>
    <x v="0"/>
    <x v="4"/>
    <s v="Chandu"/>
    <s v="RDB163*3 RDB007*1"/>
    <x v="348"/>
    <x v="0"/>
    <s v="Kennyking9998@gmail.com"/>
    <m/>
    <s v="Test"/>
  </r>
  <r>
    <n v="622"/>
    <s v="SADDARDB201708316332"/>
    <s v="599fcaf07a5fd0.42271503"/>
    <x v="0"/>
    <d v="2017-08-31T00:00:00"/>
    <x v="5"/>
    <x v="4"/>
    <x v="0"/>
    <s v="31"/>
    <x v="2"/>
    <d v="1899-12-30T16:41:23"/>
    <x v="1"/>
    <n v="1"/>
    <x v="0"/>
    <x v="4"/>
    <s v="Chandu"/>
    <s v="RDB163*3 RDB007*1"/>
    <x v="348"/>
    <x v="0"/>
    <s v="Kennyking9998@gmail.com"/>
    <m/>
    <s v="Test"/>
  </r>
  <r>
    <n v="556"/>
    <s v="SADDABKB201708313616"/>
    <s v="599fcaf07a5fd0.42271503"/>
    <x v="0"/>
    <d v="2017-08-31T00:00:00"/>
    <x v="5"/>
    <x v="4"/>
    <x v="0"/>
    <s v="31"/>
    <x v="2"/>
    <d v="1899-12-30T15:49:37"/>
    <x v="17"/>
    <n v="1"/>
    <x v="0"/>
    <x v="4"/>
    <s v="Chandu"/>
    <s v="BKB226*2 BKB017*1 BKB012*2"/>
    <x v="126"/>
    <x v="0"/>
    <s v="Kennyking9998@gmail.com"/>
    <m/>
    <s v="Test"/>
  </r>
  <r>
    <n v="557"/>
    <s v="SADDABKB201708319180"/>
    <s v="599fcaf07a5fd0.42271503"/>
    <x v="0"/>
    <d v="2017-08-31T00:00:00"/>
    <x v="5"/>
    <x v="4"/>
    <x v="0"/>
    <s v="31"/>
    <x v="2"/>
    <d v="1899-12-30T15:49:46"/>
    <x v="17"/>
    <n v="1"/>
    <x v="0"/>
    <x v="4"/>
    <s v="Chandu"/>
    <s v="BKB226*2 BKB017*1 BKB012*2"/>
    <x v="126"/>
    <x v="0"/>
    <s v="Kennyking9998@gmail.com"/>
    <m/>
    <s v="Test"/>
  </r>
  <r>
    <n v="558"/>
    <s v="SADDABKB201708312576"/>
    <s v="599fcaf07a5fd0.42271503"/>
    <x v="0"/>
    <d v="2017-08-31T00:00:00"/>
    <x v="5"/>
    <x v="4"/>
    <x v="0"/>
    <s v="31"/>
    <x v="2"/>
    <d v="1899-12-30T15:49:49"/>
    <x v="17"/>
    <n v="1"/>
    <x v="0"/>
    <x v="4"/>
    <s v="Chandu"/>
    <s v="BKB226*2 BKB017*1 BKB012*2"/>
    <x v="126"/>
    <x v="0"/>
    <s v="Kennyking9998@gmail.com"/>
    <m/>
    <s v="Test"/>
  </r>
  <r>
    <n v="496"/>
    <s v="SADDAMOM201708314376"/>
    <s v="1659569110754291"/>
    <x v="0"/>
    <d v="2017-08-31T00:00:00"/>
    <x v="5"/>
    <x v="4"/>
    <x v="0"/>
    <s v="31"/>
    <x v="2"/>
    <d v="1899-12-30T13:19:35"/>
    <x v="2"/>
    <n v="1"/>
    <x v="0"/>
    <x v="4"/>
    <s v="Rahul"/>
    <s v="MOM070*1"/>
    <x v="90"/>
    <x v="0"/>
    <s v="lucky.prison001@gmail.com"/>
    <m/>
    <s v="Test"/>
  </r>
  <r>
    <n v="497"/>
    <s v="SADDAMOM201708319204"/>
    <s v="1659569110754291"/>
    <x v="0"/>
    <d v="2017-08-31T00:00:00"/>
    <x v="5"/>
    <x v="4"/>
    <x v="0"/>
    <s v="31"/>
    <x v="2"/>
    <d v="1899-12-30T13:19:41"/>
    <x v="2"/>
    <n v="1"/>
    <x v="0"/>
    <x v="4"/>
    <s v="Rahul"/>
    <s v="MOM070*1"/>
    <x v="90"/>
    <x v="0"/>
    <s v="lucky.prison001@gmail.com"/>
    <m/>
    <s v="Test"/>
  </r>
  <r>
    <n v="498"/>
    <s v="SADDAMOM201708319810"/>
    <s v="1110848675715327"/>
    <x v="0"/>
    <d v="2017-08-31T00:00:00"/>
    <x v="5"/>
    <x v="4"/>
    <x v="0"/>
    <s v="31"/>
    <x v="2"/>
    <d v="1899-12-30T13:46:24"/>
    <x v="2"/>
    <n v="1"/>
    <x v="0"/>
    <x v="4"/>
    <s v="Abhilash Panging"/>
    <s v="MOM046*2 MOM034*18"/>
    <x v="615"/>
    <x v="0"/>
    <s v="lucariostar@gmail.com"/>
    <m/>
    <s v="Test"/>
  </r>
  <r>
    <n v="499"/>
    <s v="SADDAMOM201708315419"/>
    <s v="1110848675715327"/>
    <x v="0"/>
    <d v="2017-08-31T00:00:00"/>
    <x v="5"/>
    <x v="4"/>
    <x v="0"/>
    <s v="31"/>
    <x v="2"/>
    <d v="1899-12-30T13:46:27"/>
    <x v="2"/>
    <n v="1"/>
    <x v="0"/>
    <x v="4"/>
    <s v="Abhilash Panging"/>
    <s v="MOM046*2 MOM034*18"/>
    <x v="615"/>
    <x v="0"/>
    <s v="lucariostar@gmail.com"/>
    <m/>
    <s v="Test"/>
  </r>
  <r>
    <n v="500"/>
    <s v="SADDAMOM201708318864"/>
    <s v="1110848675715327"/>
    <x v="0"/>
    <d v="2017-08-31T00:00:00"/>
    <x v="5"/>
    <x v="4"/>
    <x v="0"/>
    <s v="31"/>
    <x v="2"/>
    <d v="1899-12-30T13:46:36"/>
    <x v="2"/>
    <n v="1"/>
    <x v="0"/>
    <x v="4"/>
    <s v="Abhilash Panging"/>
    <s v="MOM046*2 MOM034*18"/>
    <x v="615"/>
    <x v="0"/>
    <s v="lucariostar@gmail.com"/>
    <m/>
    <s v="Test"/>
  </r>
  <r>
    <n v="501"/>
    <s v="SADDAMOM201708311145"/>
    <s v="1110848675715327"/>
    <x v="0"/>
    <d v="2017-08-31T00:00:00"/>
    <x v="5"/>
    <x v="4"/>
    <x v="0"/>
    <s v="31"/>
    <x v="2"/>
    <d v="1899-12-30T13:46:39"/>
    <x v="2"/>
    <n v="1"/>
    <x v="0"/>
    <x v="4"/>
    <s v="Abhilash Panging"/>
    <s v="MOM046*2 MOM034*18"/>
    <x v="615"/>
    <x v="0"/>
    <s v="lucariostar@gmail.com"/>
    <m/>
    <s v="Test"/>
  </r>
  <r>
    <n v="530"/>
    <s v="SADDAMOM201708315582"/>
    <s v="59a3aab5d070c4.57730727"/>
    <x v="0"/>
    <d v="2017-08-31T00:00:00"/>
    <x v="5"/>
    <x v="4"/>
    <x v="0"/>
    <s v="31"/>
    <x v="2"/>
    <d v="1899-12-30T15:01:55"/>
    <x v="2"/>
    <n v="1"/>
    <x v="0"/>
    <x v="4"/>
    <s v="Arghaya Mondal"/>
    <s v="MOM038*1 MOM060*2 MOM054*1 MOM033*3 MOM016*1"/>
    <x v="542"/>
    <x v="0"/>
    <s v="askarghaya@gmail.com"/>
    <m/>
    <s v="Test"/>
  </r>
  <r>
    <n v="532"/>
    <s v="SADDALPZ201708314162"/>
    <s v="59a3aab5d070c4.57730727"/>
    <x v="0"/>
    <d v="2017-08-31T00:00:00"/>
    <x v="5"/>
    <x v="4"/>
    <x v="0"/>
    <s v="31"/>
    <x v="2"/>
    <d v="1899-12-30T15:08:58"/>
    <x v="3"/>
    <n v="1"/>
    <x v="0"/>
    <x v="4"/>
    <s v="Arghaya Mondal"/>
    <s v="LPZ066*1 LPZ215*1"/>
    <x v="21"/>
    <x v="0"/>
    <s v="askarghaya@gmail.com"/>
    <m/>
    <s v="Test"/>
  </r>
  <r>
    <n v="533"/>
    <s v="SADDALPZ201708313011"/>
    <s v="59a3aab5d070c4.57730727"/>
    <x v="0"/>
    <d v="2017-08-31T00:00:00"/>
    <x v="5"/>
    <x v="4"/>
    <x v="0"/>
    <s v="31"/>
    <x v="2"/>
    <d v="1899-12-30T15:09:01"/>
    <x v="3"/>
    <n v="1"/>
    <x v="0"/>
    <x v="4"/>
    <s v="Arghaya Mondal"/>
    <s v="LPZ066*1 LPZ215*1"/>
    <x v="21"/>
    <x v="0"/>
    <s v="askarghaya@gmail.com"/>
    <m/>
    <s v="Test"/>
  </r>
  <r>
    <n v="534"/>
    <s v="SADDALPZ201708317987"/>
    <s v="59a3aab5d070c4.57730727"/>
    <x v="0"/>
    <d v="2017-08-31T00:00:00"/>
    <x v="5"/>
    <x v="4"/>
    <x v="0"/>
    <s v="31"/>
    <x v="2"/>
    <d v="1899-12-30T15:09:13"/>
    <x v="3"/>
    <n v="1"/>
    <x v="0"/>
    <x v="4"/>
    <s v="Arghaya Mondal"/>
    <s v="LPZ066*1 LPZ215*1"/>
    <x v="21"/>
    <x v="0"/>
    <s v="askarghaya@gmail.com"/>
    <m/>
    <s v="Test"/>
  </r>
  <r>
    <n v="535"/>
    <s v="SADDALPZ201708314734"/>
    <s v="59a3aab5d070c4.57730727"/>
    <x v="0"/>
    <d v="2017-08-31T00:00:00"/>
    <x v="5"/>
    <x v="4"/>
    <x v="0"/>
    <s v="31"/>
    <x v="2"/>
    <d v="1899-12-30T15:09:17"/>
    <x v="3"/>
    <n v="1"/>
    <x v="0"/>
    <x v="4"/>
    <s v="Arghaya Mondal"/>
    <s v="LPZ066*1 LPZ215*1"/>
    <x v="21"/>
    <x v="0"/>
    <s v="askarghaya@gmail.com"/>
    <m/>
    <s v="Test"/>
  </r>
  <r>
    <n v="545"/>
    <s v="SADDARDB201708313496"/>
    <s v="145407839389965"/>
    <x v="0"/>
    <d v="2017-08-31T00:00:00"/>
    <x v="5"/>
    <x v="4"/>
    <x v="0"/>
    <s v="31"/>
    <x v="2"/>
    <d v="1899-12-30T15:39:29"/>
    <x v="1"/>
    <n v="1"/>
    <x v="0"/>
    <x v="4"/>
    <s v="Sahaj M"/>
    <s v="RDB133*1 RDB159*1 RDB174*10 RDB038*1 RDB167*1"/>
    <x v="846"/>
    <x v="0"/>
    <s v="sahajm99@gmail.com"/>
    <m/>
    <s v="Test"/>
  </r>
  <r>
    <n v="546"/>
    <s v="SADDARDB201708311862"/>
    <s v="145407839389965"/>
    <x v="0"/>
    <d v="2017-08-31T00:00:00"/>
    <x v="5"/>
    <x v="4"/>
    <x v="0"/>
    <s v="31"/>
    <x v="2"/>
    <d v="1899-12-30T15:39:31"/>
    <x v="1"/>
    <n v="1"/>
    <x v="0"/>
    <x v="4"/>
    <s v="Sahaj M"/>
    <s v="RDB133*1 RDB159*1 RDB174*10 RDB038*1 RDB167*1"/>
    <x v="846"/>
    <x v="0"/>
    <s v="sahajm99@gmail.com"/>
    <m/>
    <s v="Test"/>
  </r>
  <r>
    <n v="615"/>
    <s v="SADDAMOM201708319066"/>
    <s v="995735343903013"/>
    <x v="0"/>
    <d v="2017-08-31T00:00:00"/>
    <x v="5"/>
    <x v="4"/>
    <x v="0"/>
    <s v="31"/>
    <x v="2"/>
    <d v="1899-12-30T16:38:56"/>
    <x v="2"/>
    <n v="1"/>
    <x v="0"/>
    <x v="4"/>
    <s v="Keshav Gupta"/>
    <s v="MOM039*1 MOM036*12"/>
    <x v="42"/>
    <x v="0"/>
    <s v="guptakeshav694@gmail.com"/>
    <s v="NotDelivered"/>
    <s v="Test"/>
  </r>
  <r>
    <n v="637"/>
    <s v="SADDARDB201708314580"/>
    <s v="1974993042779612"/>
    <x v="0"/>
    <d v="2017-08-31T00:00:00"/>
    <x v="5"/>
    <x v="4"/>
    <x v="0"/>
    <s v="31"/>
    <x v="2"/>
    <d v="1899-12-30T17:21:14"/>
    <x v="1"/>
    <n v="1"/>
    <x v="0"/>
    <x v="4"/>
    <s v="Himanshu Agrawal"/>
    <s v="RDB074*1 RDB175*5"/>
    <x v="118"/>
    <x v="0"/>
    <s v="Agrawalhimanshu99@gmail.com"/>
    <m/>
    <s v="Test"/>
  </r>
  <r>
    <n v="638"/>
    <s v="SADDARDB201708315565"/>
    <s v="1974993042779612"/>
    <x v="0"/>
    <d v="2017-08-31T00:00:00"/>
    <x v="5"/>
    <x v="4"/>
    <x v="0"/>
    <s v="31"/>
    <x v="2"/>
    <d v="1899-12-30T17:21:17"/>
    <x v="1"/>
    <n v="1"/>
    <x v="0"/>
    <x v="4"/>
    <s v="Himanshu Agrawal"/>
    <s v="RDB074*1 RDB175*5"/>
    <x v="118"/>
    <x v="0"/>
    <s v="Agrawalhimanshu99@gmail.com"/>
    <m/>
    <s v="Test"/>
  </r>
  <r>
    <n v="3940"/>
    <s v="SADDAGSK201710315584"/>
    <s v="59ef1f21b64a30.65416124"/>
    <x v="0"/>
    <d v="2017-10-31T00:00:00"/>
    <x v="6"/>
    <x v="1"/>
    <x v="0"/>
    <s v="31"/>
    <x v="2"/>
    <d v="1899-12-30T00:16:11"/>
    <x v="8"/>
    <n v="1"/>
    <x v="0"/>
    <x v="4"/>
    <s v="Madhu Jadav"/>
    <s v="GSK58*1 GSK69*2 GSK68*4"/>
    <x v="847"/>
    <x v="0"/>
    <s v="madhu.jadav3@gmail.com"/>
    <s v="-"/>
    <s v="Test"/>
  </r>
  <r>
    <n v="3942"/>
    <s v="SADDAGSK201710312151"/>
    <s v="59bce340d39249.72564614"/>
    <x v="0"/>
    <d v="2017-10-31T00:00:00"/>
    <x v="6"/>
    <x v="1"/>
    <x v="0"/>
    <s v="31"/>
    <x v="2"/>
    <d v="1899-12-30T00:52:52"/>
    <x v="8"/>
    <n v="1"/>
    <x v="0"/>
    <x v="4"/>
    <s v="Bishay"/>
    <s v="GSK96*1 GSK95*1"/>
    <x v="71"/>
    <x v="0"/>
    <s v="bishayjain@gmail.com"/>
    <s v="-"/>
    <s v="Test"/>
  </r>
  <r>
    <n v="3966"/>
    <s v="SADDARDB201710313039"/>
    <s v="1471289722947733"/>
    <x v="0"/>
    <d v="2017-10-31T00:00:00"/>
    <x v="6"/>
    <x v="1"/>
    <x v="0"/>
    <s v="31"/>
    <x v="2"/>
    <d v="1899-12-30T17:34:59"/>
    <x v="1"/>
    <n v="1"/>
    <x v="0"/>
    <x v="4"/>
    <s v="Sanket Agarwal"/>
    <s v="RDB109*1 RDB074*1"/>
    <x v="254"/>
    <x v="0"/>
    <s v="sanketagarwal79@gmail.com"/>
    <s v="-"/>
    <s v="Test"/>
  </r>
  <r>
    <n v="3983"/>
    <s v="SADDALPZ201710315419"/>
    <s v="10203661941225167"/>
    <x v="0"/>
    <d v="2017-10-31T00:00:00"/>
    <x v="6"/>
    <x v="1"/>
    <x v="0"/>
    <s v="31"/>
    <x v="2"/>
    <d v="1899-12-30T21:10:26"/>
    <x v="3"/>
    <n v="1"/>
    <x v="0"/>
    <x v="4"/>
    <s v="Shirshendu Layek"/>
    <s v="LPZ231*3 LPZ183*6"/>
    <x v="848"/>
    <x v="0"/>
    <s v="shirso.it7@gmail.com"/>
    <s v="-"/>
    <s v="Test"/>
  </r>
  <r>
    <n v="3986"/>
    <s v="SADDAMOM201710317187"/>
    <s v="59b83458cfb390.84979475"/>
    <x v="0"/>
    <d v="2017-10-31T00:00:00"/>
    <x v="6"/>
    <x v="1"/>
    <x v="0"/>
    <s v="31"/>
    <x v="2"/>
    <d v="1899-12-30T21:30:17"/>
    <x v="2"/>
    <n v="1"/>
    <x v="0"/>
    <x v="4"/>
    <s v="chiranjit"/>
    <s v="MOM065*1"/>
    <x v="3"/>
    <x v="0"/>
    <s v="chiranjitphd13@gmail.com"/>
    <s v="-"/>
    <s v="Test"/>
  </r>
  <r>
    <n v="538"/>
    <s v="SADDAMOM201708317774"/>
    <s v="59a3aab5d070c4.57730727"/>
    <x v="0"/>
    <d v="2017-08-31T00:00:00"/>
    <x v="5"/>
    <x v="4"/>
    <x v="0"/>
    <s v="31"/>
    <x v="2"/>
    <d v="1899-12-30T15:31:03"/>
    <x v="2"/>
    <n v="1"/>
    <x v="0"/>
    <x v="4"/>
    <s v="Arghaya Mondal"/>
    <s v="MOM038*1"/>
    <x v="500"/>
    <x v="0"/>
    <s v="askarghaya@gmail.com"/>
    <m/>
    <s v="Test"/>
  </r>
  <r>
    <n v="539"/>
    <s v="SADDAMOM201708312569"/>
    <s v="59a3aab5d070c4.57730727"/>
    <x v="0"/>
    <d v="2017-08-31T00:00:00"/>
    <x v="5"/>
    <x v="4"/>
    <x v="0"/>
    <s v="31"/>
    <x v="2"/>
    <d v="1899-12-30T15:31:06"/>
    <x v="2"/>
    <n v="1"/>
    <x v="0"/>
    <x v="4"/>
    <s v="Arghaya Mondal"/>
    <s v="MOM038*1"/>
    <x v="500"/>
    <x v="0"/>
    <s v="askarghaya@gmail.com"/>
    <m/>
    <s v="Test"/>
  </r>
  <r>
    <n v="491"/>
    <s v="SADDABKB201708313426"/>
    <s v="2070484879658657"/>
    <x v="0"/>
    <d v="2017-08-31T00:00:00"/>
    <x v="5"/>
    <x v="4"/>
    <x v="0"/>
    <s v="31"/>
    <x v="2"/>
    <d v="1899-12-30T13:04:55"/>
    <x v="17"/>
    <n v="1"/>
    <x v="0"/>
    <x v="4"/>
    <s v="Rahul Hore"/>
    <s v="BKB226*2 BKB100*1"/>
    <x v="84"/>
    <x v="0"/>
    <s v="rahul.hore4@gmail.com"/>
    <m/>
    <s v="Test"/>
  </r>
  <r>
    <n v="635"/>
    <s v="SADDARDB201708311884"/>
    <s v="1974993042779612"/>
    <x v="0"/>
    <d v="2017-08-31T00:00:00"/>
    <x v="5"/>
    <x v="4"/>
    <x v="0"/>
    <s v="31"/>
    <x v="2"/>
    <d v="1899-12-30T17:17:50"/>
    <x v="1"/>
    <n v="1"/>
    <x v="0"/>
    <x v="4"/>
    <s v="Himanshu Agrawal"/>
    <s v="RDB074*1 RDB175*5"/>
    <x v="118"/>
    <x v="0"/>
    <s v="Agrawalhimanshu99@gmail.com"/>
    <m/>
    <s v="Test"/>
  </r>
  <r>
    <n v="636"/>
    <s v="SADDARDB201708316111"/>
    <s v="1974993042779612"/>
    <x v="0"/>
    <d v="2017-08-31T00:00:00"/>
    <x v="5"/>
    <x v="4"/>
    <x v="0"/>
    <s v="31"/>
    <x v="2"/>
    <d v="1899-12-30T17:17:53"/>
    <x v="1"/>
    <n v="1"/>
    <x v="0"/>
    <x v="4"/>
    <s v="Himanshu Agrawal"/>
    <s v="RDB074*1 RDB175*5"/>
    <x v="118"/>
    <x v="0"/>
    <s v="Agrawalhimanshu99@gmail.com"/>
    <m/>
    <s v="Test"/>
  </r>
  <r>
    <n v="506"/>
    <s v="SADDARDB201708319194"/>
    <s v="1478506298909117"/>
    <x v="0"/>
    <d v="2017-08-31T00:00:00"/>
    <x v="5"/>
    <x v="4"/>
    <x v="0"/>
    <s v="31"/>
    <x v="2"/>
    <d v="1899-12-30T14:14:54"/>
    <x v="1"/>
    <n v="1"/>
    <x v="0"/>
    <x v="4"/>
    <s v="Ajay Gupta"/>
    <s v="RDB163*2"/>
    <x v="102"/>
    <x v="0"/>
    <s v="ajay.gupta1877@gmail.com"/>
    <m/>
    <s v="Test"/>
  </r>
  <r>
    <n v="507"/>
    <s v="SADDARDB201708318748"/>
    <s v="1478506298909117"/>
    <x v="0"/>
    <d v="2017-08-31T00:00:00"/>
    <x v="5"/>
    <x v="4"/>
    <x v="0"/>
    <s v="31"/>
    <x v="2"/>
    <d v="1899-12-30T14:14:57"/>
    <x v="1"/>
    <n v="1"/>
    <x v="0"/>
    <x v="4"/>
    <s v="Ajay Gupta"/>
    <s v="RDB163*2"/>
    <x v="102"/>
    <x v="0"/>
    <s v="ajay.gupta1877@gmail.com"/>
    <m/>
    <s v="Test"/>
  </r>
  <r>
    <n v="573"/>
    <s v="SADDALPZ201708319277"/>
    <s v="1974993042779612"/>
    <x v="0"/>
    <d v="2017-08-31T00:00:00"/>
    <x v="5"/>
    <x v="4"/>
    <x v="0"/>
    <s v="31"/>
    <x v="2"/>
    <d v="1899-12-30T15:56:09"/>
    <x v="3"/>
    <n v="1"/>
    <x v="0"/>
    <x v="4"/>
    <s v="Himanshu Agrawal"/>
    <s v="LPZ073*1 LPZ182*1 LPZ004*1"/>
    <x v="64"/>
    <x v="0"/>
    <s v="Agrawalhimanshu99@gmail.com"/>
    <m/>
    <s v="Test"/>
  </r>
  <r>
    <n v="574"/>
    <s v="SADDALPZ201708311011"/>
    <s v="1974993042779612"/>
    <x v="0"/>
    <d v="2017-08-31T00:00:00"/>
    <x v="5"/>
    <x v="4"/>
    <x v="0"/>
    <s v="31"/>
    <x v="2"/>
    <d v="1899-12-30T15:56:12"/>
    <x v="3"/>
    <n v="1"/>
    <x v="0"/>
    <x v="4"/>
    <s v="Himanshu Agrawal"/>
    <s v="LPZ073*1 LPZ182*1 LPZ004*1"/>
    <x v="64"/>
    <x v="0"/>
    <s v="Agrawalhimanshu99@gmail.com"/>
    <m/>
    <s v="Test"/>
  </r>
  <r>
    <n v="541"/>
    <s v="SADDARDB201708319057"/>
    <s v="59a826e35e8408.81670872"/>
    <x v="0"/>
    <d v="2017-08-31T00:00:00"/>
    <x v="5"/>
    <x v="4"/>
    <x v="0"/>
    <s v="31"/>
    <x v="2"/>
    <d v="1899-12-30T15:36:25"/>
    <x v="1"/>
    <n v="1"/>
    <x v="0"/>
    <x v="4"/>
    <s v="a a f"/>
    <s v="RDB074*1 RDB175*8 RDB061*1"/>
    <x v="631"/>
    <x v="0"/>
    <s v="ahmedfaiz0912@gmail.com"/>
    <m/>
    <s v="Test"/>
  </r>
  <r>
    <n v="542"/>
    <s v="SADDARDB201708318868"/>
    <s v="59a826e35e8408.81670872"/>
    <x v="0"/>
    <d v="2017-08-31T00:00:00"/>
    <x v="5"/>
    <x v="4"/>
    <x v="0"/>
    <s v="31"/>
    <x v="2"/>
    <d v="1899-12-30T15:36:28"/>
    <x v="1"/>
    <n v="1"/>
    <x v="0"/>
    <x v="4"/>
    <s v="a a f"/>
    <s v="RDB074*1 RDB175*8 RDB061*1"/>
    <x v="631"/>
    <x v="0"/>
    <s v="ahmedfaiz0912@gmail.com"/>
    <m/>
    <s v="Test"/>
  </r>
  <r>
    <n v="608"/>
    <s v="SADDAMOM201708311124"/>
    <s v="995735343903013"/>
    <x v="0"/>
    <d v="2017-08-31T00:00:00"/>
    <x v="5"/>
    <x v="4"/>
    <x v="0"/>
    <s v="31"/>
    <x v="2"/>
    <d v="1899-12-30T16:36:23"/>
    <x v="2"/>
    <n v="1"/>
    <x v="0"/>
    <x v="4"/>
    <s v="Keshav Gupta"/>
    <s v="MOM039*1 MOM036*12"/>
    <x v="42"/>
    <x v="0"/>
    <s v="guptakeshav694@gmail.com"/>
    <m/>
    <s v="Test"/>
  </r>
  <r>
    <n v="609"/>
    <s v="SADDAMOM201708313282"/>
    <s v="995735343903013"/>
    <x v="0"/>
    <d v="2017-08-31T00:00:00"/>
    <x v="5"/>
    <x v="4"/>
    <x v="0"/>
    <s v="31"/>
    <x v="2"/>
    <d v="1899-12-30T16:36:25"/>
    <x v="2"/>
    <n v="1"/>
    <x v="0"/>
    <x v="4"/>
    <s v="Keshav Gupta"/>
    <s v="MOM039*1 MOM036*12"/>
    <x v="42"/>
    <x v="0"/>
    <s v="guptakeshav694@gmail.com"/>
    <m/>
    <s v="Test"/>
  </r>
  <r>
    <n v="610"/>
    <s v="SADDAMOM201708312458"/>
    <s v="995735343903013"/>
    <x v="0"/>
    <d v="2017-08-31T00:00:00"/>
    <x v="5"/>
    <x v="4"/>
    <x v="0"/>
    <s v="31"/>
    <x v="2"/>
    <d v="1899-12-30T16:36:40"/>
    <x v="2"/>
    <n v="1"/>
    <x v="0"/>
    <x v="4"/>
    <s v="Keshav Gupta"/>
    <s v="MOM039*1 MOM036*12"/>
    <x v="42"/>
    <x v="0"/>
    <s v="guptakeshav694@gmail.com"/>
    <m/>
    <s v="Test"/>
  </r>
  <r>
    <n v="611"/>
    <s v="SADDAMOM201708315811"/>
    <s v="995735343903013"/>
    <x v="0"/>
    <d v="2017-08-31T00:00:00"/>
    <x v="5"/>
    <x v="4"/>
    <x v="0"/>
    <s v="31"/>
    <x v="2"/>
    <d v="1899-12-30T16:36:43"/>
    <x v="2"/>
    <n v="1"/>
    <x v="0"/>
    <x v="4"/>
    <s v="Keshav Gupta"/>
    <s v="MOM039*1 MOM036*12"/>
    <x v="42"/>
    <x v="0"/>
    <s v="guptakeshav694@gmail.com"/>
    <m/>
    <s v="Test"/>
  </r>
  <r>
    <n v="612"/>
    <s v="SADDAMOM201708311954"/>
    <s v="995735343903013"/>
    <x v="0"/>
    <d v="2017-08-31T00:00:00"/>
    <x v="5"/>
    <x v="4"/>
    <x v="0"/>
    <s v="31"/>
    <x v="2"/>
    <d v="1899-12-30T16:37:41"/>
    <x v="2"/>
    <n v="1"/>
    <x v="0"/>
    <x v="4"/>
    <s v="Keshav Gupta"/>
    <s v="MOM039*1 MOM036*12"/>
    <x v="42"/>
    <x v="0"/>
    <s v="guptakeshav694@gmail.com"/>
    <m/>
    <s v="Test"/>
  </r>
  <r>
    <n v="627"/>
    <s v="SADDARDB201708316361"/>
    <s v="1430942610330989"/>
    <x v="0"/>
    <d v="2017-08-31T00:00:00"/>
    <x v="5"/>
    <x v="4"/>
    <x v="0"/>
    <s v="31"/>
    <x v="2"/>
    <d v="1899-12-30T16:51:01"/>
    <x v="1"/>
    <n v="1"/>
    <x v="0"/>
    <x v="4"/>
    <s v="Divyansh Pundhir"/>
    <s v="RDB074*1 RDB096*2 RDB178*12 RDB061*1"/>
    <x v="732"/>
    <x v="0"/>
    <s v="kaushikashutosh366@gmail.com"/>
    <m/>
    <s v="Test"/>
  </r>
  <r>
    <n v="628"/>
    <s v="SADDARDB201708317441"/>
    <s v="1430942610330989"/>
    <x v="0"/>
    <d v="2017-08-31T00:00:00"/>
    <x v="5"/>
    <x v="4"/>
    <x v="0"/>
    <s v="31"/>
    <x v="2"/>
    <d v="1899-12-30T16:51:04"/>
    <x v="1"/>
    <n v="1"/>
    <x v="0"/>
    <x v="4"/>
    <s v="Divyansh Pundhir"/>
    <s v="RDB074*1 RDB096*2 RDB178*12 RDB061*1"/>
    <x v="732"/>
    <x v="0"/>
    <s v="kaushikashutosh366@gmail.com"/>
    <m/>
    <s v="Test"/>
  </r>
  <r>
    <n v="639"/>
    <s v="SADDARDB201708313855"/>
    <s v="59a2656d47daf2.64368844"/>
    <x v="0"/>
    <d v="2017-08-31T00:00:00"/>
    <x v="5"/>
    <x v="4"/>
    <x v="0"/>
    <s v="31"/>
    <x v="2"/>
    <d v="1899-12-30T17:28:04"/>
    <x v="1"/>
    <n v="1"/>
    <x v="0"/>
    <x v="4"/>
    <s v="Surya Sai Prasanth"/>
    <s v="RDB017*1 RDB031*1"/>
    <x v="10"/>
    <x v="0"/>
    <s v="suryabaigrandhi@gmail.com"/>
    <m/>
    <s v="Test"/>
  </r>
  <r>
    <n v="640"/>
    <s v="SADDARDB201708317689"/>
    <s v="59a2656d47daf2.64368844"/>
    <x v="0"/>
    <d v="2017-08-31T00:00:00"/>
    <x v="5"/>
    <x v="4"/>
    <x v="0"/>
    <s v="31"/>
    <x v="2"/>
    <d v="1899-12-30T17:28:07"/>
    <x v="1"/>
    <n v="1"/>
    <x v="0"/>
    <x v="4"/>
    <s v="Surya Sai Prasanth"/>
    <s v="RDB017*1 RDB031*1"/>
    <x v="10"/>
    <x v="0"/>
    <s v="suryabaigrandhi@gmail.com"/>
    <m/>
    <s v="Test"/>
  </r>
  <r>
    <n v="641"/>
    <s v="SADDAGSK201709016062"/>
    <s v="59a84845e2a830.41449419"/>
    <x v="0"/>
    <d v="2017-08-31T00:00:00"/>
    <x v="5"/>
    <x v="4"/>
    <x v="0"/>
    <s v="31"/>
    <x v="2"/>
    <d v="1899-12-30T18:33:14"/>
    <x v="8"/>
    <n v="1"/>
    <x v="0"/>
    <x v="4"/>
    <s v="nyom kumar mannava"/>
    <s v="GSK013*1 GSK014*1 GSK016*1"/>
    <x v="157"/>
    <x v="0"/>
    <s v="nyomphani17@gmail.com"/>
    <m/>
    <s v="Test"/>
  </r>
  <r>
    <n v="642"/>
    <s v="SADDAGSK201709019492"/>
    <s v="59a84845e2a830.41449419"/>
    <x v="0"/>
    <d v="2017-08-31T00:00:00"/>
    <x v="5"/>
    <x v="4"/>
    <x v="0"/>
    <s v="31"/>
    <x v="2"/>
    <d v="1899-12-30T18:33:17"/>
    <x v="8"/>
    <n v="1"/>
    <x v="0"/>
    <x v="4"/>
    <s v="nyom kumar mannava"/>
    <s v="GSK013*1 GSK014*1 GSK016*1"/>
    <x v="157"/>
    <x v="0"/>
    <s v="nyomphani17@gmail.com"/>
    <m/>
    <s v="Test"/>
  </r>
  <r>
    <n v="643"/>
    <s v="SADDAGSK201709017004"/>
    <s v="59a84845e2a830.41449419"/>
    <x v="0"/>
    <d v="2017-08-31T00:00:00"/>
    <x v="5"/>
    <x v="4"/>
    <x v="0"/>
    <s v="31"/>
    <x v="2"/>
    <d v="1899-12-30T18:33:33"/>
    <x v="8"/>
    <n v="1"/>
    <x v="0"/>
    <x v="4"/>
    <s v="nyom kumar mannava"/>
    <s v="GSK013*1 GSK014*1 GSK016*1"/>
    <x v="157"/>
    <x v="0"/>
    <s v="nyomphani17@gmail.com"/>
    <m/>
    <s v="Test"/>
  </r>
  <r>
    <n v="644"/>
    <s v="SADDAGSK201709019366"/>
    <s v="59a84845e2a830.41449419"/>
    <x v="0"/>
    <d v="2017-08-31T00:00:00"/>
    <x v="5"/>
    <x v="4"/>
    <x v="0"/>
    <s v="31"/>
    <x v="2"/>
    <d v="1899-12-30T18:33:36"/>
    <x v="8"/>
    <n v="1"/>
    <x v="0"/>
    <x v="4"/>
    <s v="nyom kumar mannava"/>
    <s v="GSK013*1 GSK014*1 GSK016*1"/>
    <x v="157"/>
    <x v="0"/>
    <s v="nyomphani17@gmail.com"/>
    <m/>
    <s v="Test"/>
  </r>
  <r>
    <n v="3978"/>
    <s v="SADDAFPT201710319825"/>
    <s v="192011424675143"/>
    <x v="1"/>
    <d v="2017-10-31T00:00:00"/>
    <x v="6"/>
    <x v="1"/>
    <x v="0"/>
    <s v="31"/>
    <x v="2"/>
    <d v="1899-12-30T20:38:00"/>
    <x v="13"/>
    <n v="1"/>
    <x v="0"/>
    <x v="4"/>
    <s v="Virendra Singh"/>
    <s v="FPT08*3"/>
    <x v="269"/>
    <x v="0"/>
    <s v="vkurre95@gmail.com"/>
    <s v="-"/>
    <s v="Test"/>
  </r>
  <r>
    <n v="543"/>
    <s v="SADDAMOM201708316240"/>
    <s v="1445369632221322"/>
    <x v="0"/>
    <d v="2017-08-31T00:00:00"/>
    <x v="5"/>
    <x v="4"/>
    <x v="0"/>
    <s v="31"/>
    <x v="2"/>
    <d v="1899-12-30T15:39:10"/>
    <x v="2"/>
    <n v="1"/>
    <x v="0"/>
    <x v="4"/>
    <s v="Abhijeet Dash"/>
    <s v="MOM036*10 MOM039*2"/>
    <x v="8"/>
    <x v="0"/>
    <s v="jituab123@gmail.com"/>
    <m/>
    <s v="Test"/>
  </r>
  <r>
    <n v="544"/>
    <s v="SADDAMOM201708311702"/>
    <s v="1445369632221322"/>
    <x v="0"/>
    <d v="2017-08-31T00:00:00"/>
    <x v="5"/>
    <x v="4"/>
    <x v="0"/>
    <s v="31"/>
    <x v="2"/>
    <d v="1899-12-30T15:39:13"/>
    <x v="2"/>
    <n v="1"/>
    <x v="0"/>
    <x v="4"/>
    <s v="Abhijeet Dash"/>
    <s v="MOM036*10 MOM039*2"/>
    <x v="8"/>
    <x v="0"/>
    <s v="jituab123@gmail.com"/>
    <m/>
    <s v="Test"/>
  </r>
  <r>
    <n v="553"/>
    <s v="SADDA201708312856"/>
    <s v="1957737644511354"/>
    <x v="1"/>
    <d v="2017-08-31T00:00:00"/>
    <x v="5"/>
    <x v="4"/>
    <x v="0"/>
    <s v="31"/>
    <x v="2"/>
    <d v="1899-12-30T15:46:17"/>
    <x v="2"/>
    <n v="1"/>
    <x v="0"/>
    <x v="4"/>
    <s v="Harshawardhan More"/>
    <s v="MOM060*1 MOM070*1 MOM036*2 MOM038*1"/>
    <x v="0"/>
    <x v="0"/>
    <s v="Harshawardhanm@gmail.com"/>
    <m/>
    <s v="Test"/>
  </r>
  <r>
    <n v="559"/>
    <s v="SADDAMOM201708317796"/>
    <s v="1957737644511354"/>
    <x v="0"/>
    <d v="2017-08-31T00:00:00"/>
    <x v="5"/>
    <x v="4"/>
    <x v="0"/>
    <s v="31"/>
    <x v="2"/>
    <d v="1899-12-30T15:51:57"/>
    <x v="2"/>
    <n v="1"/>
    <x v="0"/>
    <x v="4"/>
    <s v="Harshawardhan More"/>
    <s v="MOM048*1"/>
    <x v="0"/>
    <x v="0"/>
    <s v="Harshawardhanm@gmail.com"/>
    <m/>
    <s v="Test"/>
  </r>
  <r>
    <n v="560"/>
    <s v="SADDAMOM201708319800"/>
    <s v="1957737644511354"/>
    <x v="0"/>
    <d v="2017-08-31T00:00:00"/>
    <x v="5"/>
    <x v="4"/>
    <x v="0"/>
    <s v="31"/>
    <x v="2"/>
    <d v="1899-12-30T15:52:00"/>
    <x v="2"/>
    <n v="1"/>
    <x v="0"/>
    <x v="4"/>
    <s v="Harshawardhan More"/>
    <s v="MOM048*1"/>
    <x v="0"/>
    <x v="0"/>
    <s v="Harshawardhanm@gmail.com"/>
    <m/>
    <s v="Test"/>
  </r>
  <r>
    <n v="561"/>
    <s v="SADDABKB201708317700"/>
    <s v="1492590864171254"/>
    <x v="0"/>
    <d v="2017-08-31T00:00:00"/>
    <x v="5"/>
    <x v="4"/>
    <x v="0"/>
    <s v="31"/>
    <x v="2"/>
    <d v="1899-12-30T15:53:58"/>
    <x v="17"/>
    <n v="1"/>
    <x v="0"/>
    <x v="7"/>
    <s v="Pooja Thakur"/>
    <s v="BKB097*1 BKB226*2 BKB093*1 BKB236*1"/>
    <x v="705"/>
    <x v="0"/>
    <s v="pthakur291995@gmail.com"/>
    <s v="NotDelivered"/>
    <s v="Test"/>
  </r>
  <r>
    <n v="562"/>
    <s v="SADDABKB201708319466"/>
    <s v="1492590864171254"/>
    <x v="0"/>
    <d v="2017-08-31T00:00:00"/>
    <x v="5"/>
    <x v="4"/>
    <x v="0"/>
    <s v="31"/>
    <x v="2"/>
    <d v="1899-12-30T15:53:59"/>
    <x v="17"/>
    <n v="1"/>
    <x v="0"/>
    <x v="7"/>
    <s v="Pooja Thakur"/>
    <s v="BKB097*1 BKB226*2 BKB093*1 BKB236*1"/>
    <x v="705"/>
    <x v="0"/>
    <s v="pthakur291995@gmail.com"/>
    <m/>
    <s v="Test"/>
  </r>
  <r>
    <n v="563"/>
    <s v="SADDABKB201708319502"/>
    <s v="1492590864171254"/>
    <x v="0"/>
    <d v="2017-08-31T00:00:00"/>
    <x v="5"/>
    <x v="4"/>
    <x v="0"/>
    <s v="31"/>
    <x v="2"/>
    <d v="1899-12-30T15:54:29"/>
    <x v="17"/>
    <n v="1"/>
    <x v="0"/>
    <x v="7"/>
    <s v="Pooja Thakur"/>
    <s v="BKB097*1 BKB226*2 BKB093*1 BKB236*1"/>
    <x v="705"/>
    <x v="0"/>
    <s v="pthakur291995@gmail.com"/>
    <m/>
    <s v="Test"/>
  </r>
  <r>
    <n v="564"/>
    <s v="SADDABKB201708313568"/>
    <s v="1492590864171254"/>
    <x v="0"/>
    <d v="2017-08-31T00:00:00"/>
    <x v="5"/>
    <x v="4"/>
    <x v="0"/>
    <s v="31"/>
    <x v="2"/>
    <d v="1899-12-30T15:54:31"/>
    <x v="17"/>
    <n v="1"/>
    <x v="0"/>
    <x v="7"/>
    <s v="Pooja Thakur"/>
    <s v="BKB097*1 BKB226*2 BKB093*1 BKB236*1"/>
    <x v="705"/>
    <x v="0"/>
    <s v="pthakur291995@gmail.com"/>
    <m/>
    <s v="Test"/>
  </r>
  <r>
    <n v="565"/>
    <s v="SADDABKB201708318516"/>
    <s v="1492590864171254"/>
    <x v="0"/>
    <d v="2017-08-31T00:00:00"/>
    <x v="5"/>
    <x v="4"/>
    <x v="0"/>
    <s v="31"/>
    <x v="2"/>
    <d v="1899-12-30T15:54:44"/>
    <x v="17"/>
    <n v="1"/>
    <x v="0"/>
    <x v="7"/>
    <s v="Pooja Thakur"/>
    <s v="BKB097*1 BKB226*2 BKB093*1 BKB236*1"/>
    <x v="705"/>
    <x v="0"/>
    <s v="pthakur291995@gmail.com"/>
    <m/>
    <s v="Test"/>
  </r>
  <r>
    <n v="570"/>
    <s v="SADDABKB201708314882"/>
    <s v="1492590864171254"/>
    <x v="0"/>
    <d v="2017-08-31T00:00:00"/>
    <x v="5"/>
    <x v="4"/>
    <x v="0"/>
    <s v="31"/>
    <x v="2"/>
    <d v="1899-12-30T15:55:23"/>
    <x v="17"/>
    <n v="1"/>
    <x v="0"/>
    <x v="7"/>
    <s v="Pooja Thakur"/>
    <s v="BKB097*1 BKB226*2 BKB093*1 BKB236*1"/>
    <x v="705"/>
    <x v="0"/>
    <s v="pthakur291995@gmail.com"/>
    <s v="NotDelivered"/>
    <s v="Test"/>
  </r>
  <r>
    <n v="576"/>
    <s v="SADDARDB201708312599"/>
    <s v="1492590864171254"/>
    <x v="0"/>
    <d v="2017-08-31T00:00:00"/>
    <x v="5"/>
    <x v="4"/>
    <x v="0"/>
    <s v="31"/>
    <x v="2"/>
    <d v="1899-12-30T16:01:42"/>
    <x v="1"/>
    <n v="1"/>
    <x v="0"/>
    <x v="7"/>
    <s v="Pooja Thakur"/>
    <s v="RDB163*2 RDB017*1 RDB035*1 RDB201*1"/>
    <x v="849"/>
    <x v="0"/>
    <s v="pthakur291995@gmail.com"/>
    <m/>
    <s v="Test"/>
  </r>
  <r>
    <n v="577"/>
    <s v="SADDARDB201708312172"/>
    <s v="1492590864171254"/>
    <x v="0"/>
    <d v="2017-08-31T00:00:00"/>
    <x v="5"/>
    <x v="4"/>
    <x v="0"/>
    <s v="31"/>
    <x v="2"/>
    <d v="1899-12-30T16:01:43"/>
    <x v="1"/>
    <n v="1"/>
    <x v="0"/>
    <x v="7"/>
    <s v="Pooja Thakur"/>
    <s v="RDB163*2 RDB017*1 RDB035*1 RDB201*1"/>
    <x v="849"/>
    <x v="0"/>
    <s v="pthakur291995@gmail.com"/>
    <m/>
    <s v="Test"/>
  </r>
  <r>
    <n v="578"/>
    <s v="SADDARDB201708311191"/>
    <s v="1492590864171254"/>
    <x v="0"/>
    <d v="2017-08-31T00:00:00"/>
    <x v="5"/>
    <x v="4"/>
    <x v="0"/>
    <s v="31"/>
    <x v="2"/>
    <d v="1899-12-30T16:01:57"/>
    <x v="1"/>
    <n v="1"/>
    <x v="0"/>
    <x v="7"/>
    <s v="Pooja Thakur"/>
    <s v="RDB163*2 RDB017*1 RDB035*1 RDB201*1"/>
    <x v="849"/>
    <x v="0"/>
    <s v="pthakur291995@gmail.com"/>
    <m/>
    <s v="Test"/>
  </r>
  <r>
    <n v="579"/>
    <s v="SADDARDB201708315963"/>
    <s v="1492590864171254"/>
    <x v="0"/>
    <d v="2017-08-31T00:00:00"/>
    <x v="5"/>
    <x v="4"/>
    <x v="0"/>
    <s v="31"/>
    <x v="2"/>
    <d v="1899-12-30T16:01:59"/>
    <x v="1"/>
    <n v="1"/>
    <x v="0"/>
    <x v="7"/>
    <s v="Pooja Thakur"/>
    <s v="RDB163*2 RDB017*1 RDB035*1 RDB201*1"/>
    <x v="849"/>
    <x v="0"/>
    <s v="pthakur291995@gmail.com"/>
    <m/>
    <s v="Test"/>
  </r>
  <r>
    <n v="589"/>
    <s v="SADDARDB201708312068"/>
    <s v="1492590864171254"/>
    <x v="0"/>
    <d v="2017-08-31T00:00:00"/>
    <x v="5"/>
    <x v="4"/>
    <x v="0"/>
    <s v="31"/>
    <x v="2"/>
    <d v="1899-12-30T16:02:31"/>
    <x v="1"/>
    <n v="1"/>
    <x v="0"/>
    <x v="7"/>
    <s v="Pooja Thakur"/>
    <s v="RDB163*2 RDB017*1 RDB035*1 RDB201*1"/>
    <x v="849"/>
    <x v="0"/>
    <s v="pthakur291995@gmail.com"/>
    <m/>
    <s v="Test"/>
  </r>
  <r>
    <n v="591"/>
    <s v="SADDARDB201708313370"/>
    <s v="1492590864171254"/>
    <x v="0"/>
    <d v="2017-08-31T00:00:00"/>
    <x v="5"/>
    <x v="4"/>
    <x v="0"/>
    <s v="31"/>
    <x v="2"/>
    <d v="1899-12-30T16:02:35"/>
    <x v="1"/>
    <n v="1"/>
    <x v="0"/>
    <x v="7"/>
    <s v="Pooja Thakur"/>
    <s v="RDB163*2 RDB017*1 RDB035*1 RDB201*1"/>
    <x v="849"/>
    <x v="0"/>
    <s v="pthakur291995@gmail.com"/>
    <m/>
    <s v="Test"/>
  </r>
  <r>
    <n v="602"/>
    <s v="SADDALPZ201708312336"/>
    <s v="1492590864171254"/>
    <x v="0"/>
    <d v="2017-08-31T00:00:00"/>
    <x v="5"/>
    <x v="4"/>
    <x v="0"/>
    <s v="31"/>
    <x v="2"/>
    <d v="1899-12-30T16:19:44"/>
    <x v="3"/>
    <n v="1"/>
    <x v="0"/>
    <x v="7"/>
    <s v="Pooja Thakur"/>
    <s v="LPZ053*2 LPZ035*1 LPZ004*2 LPZ223*1 LPZ128*1"/>
    <x v="126"/>
    <x v="0"/>
    <s v="pthakur291995@gmail.com"/>
    <m/>
    <s v="Test"/>
  </r>
  <r>
    <n v="603"/>
    <s v="SADDALPZ201708311732"/>
    <s v="1492590864171254"/>
    <x v="0"/>
    <d v="2017-08-31T00:00:00"/>
    <x v="5"/>
    <x v="4"/>
    <x v="0"/>
    <s v="31"/>
    <x v="2"/>
    <d v="1899-12-30T16:19:46"/>
    <x v="3"/>
    <n v="1"/>
    <x v="0"/>
    <x v="7"/>
    <s v="Pooja Thakur"/>
    <s v="LPZ053*2 LPZ035*1 LPZ004*2 LPZ223*1 LPZ128*1"/>
    <x v="126"/>
    <x v="0"/>
    <s v="pthakur291995@gmail.com"/>
    <m/>
    <s v="Test"/>
  </r>
  <r>
    <n v="3943"/>
    <s v="SADDAGSK201710319487"/>
    <s v="59eeed272db517.32402304"/>
    <x v="0"/>
    <d v="2017-10-31T00:00:00"/>
    <x v="6"/>
    <x v="1"/>
    <x v="0"/>
    <s v="31"/>
    <x v="2"/>
    <d v="1899-12-30T01:23:03"/>
    <x v="8"/>
    <n v="1"/>
    <x v="0"/>
    <x v="7"/>
    <s v="priya rajak"/>
    <s v="GSK14*1"/>
    <x v="71"/>
    <x v="0"/>
    <s v="priyarajakprl@gmail.com"/>
    <s v="-"/>
    <s v="Test"/>
  </r>
  <r>
    <n v="3970"/>
    <s v="SADDALPZ201710317164"/>
    <s v="59eeed272db517.32402304"/>
    <x v="0"/>
    <d v="2017-10-31T00:00:00"/>
    <x v="6"/>
    <x v="1"/>
    <x v="0"/>
    <s v="31"/>
    <x v="2"/>
    <d v="1899-12-30T19:00:59"/>
    <x v="3"/>
    <n v="1"/>
    <x v="0"/>
    <x v="7"/>
    <s v="priya rajak"/>
    <s v="LPZ008*3"/>
    <x v="50"/>
    <x v="0"/>
    <s v="priyarajakprl@gmail.com"/>
    <s v="-"/>
    <s v="Test"/>
  </r>
  <r>
    <n v="3990"/>
    <s v="SADDAGSK201710311622"/>
    <s v="1492590864171254"/>
    <x v="0"/>
    <d v="2017-10-31T00:00:00"/>
    <x v="6"/>
    <x v="1"/>
    <x v="0"/>
    <s v="31"/>
    <x v="2"/>
    <d v="1899-12-30T21:55:02"/>
    <x v="8"/>
    <n v="1"/>
    <x v="0"/>
    <x v="7"/>
    <s v="Pooja Thakur"/>
    <s v="GSK62*2 GSK70*1 GSK68*7 GSK89*1"/>
    <x v="230"/>
    <x v="0"/>
    <s v="pthakur291995@gmail.com"/>
    <s v="-"/>
    <s v="Test"/>
  </r>
  <r>
    <n v="571"/>
    <s v="SADDALPZ201708318434"/>
    <s v="922709417868347"/>
    <x v="0"/>
    <d v="2017-08-31T00:00:00"/>
    <x v="5"/>
    <x v="4"/>
    <x v="0"/>
    <s v="31"/>
    <x v="2"/>
    <d v="1899-12-30T15:55:57"/>
    <x v="3"/>
    <n v="1"/>
    <x v="0"/>
    <x v="7"/>
    <s v="Kirti Rohira"/>
    <s v="LPZ015*1 LPZ073*1"/>
    <x v="42"/>
    <x v="0"/>
    <s v="rohirakirti@gmail.com"/>
    <m/>
    <s v="Test"/>
  </r>
  <r>
    <n v="572"/>
    <s v="SADDALPZ201708311695"/>
    <s v="922709417868347"/>
    <x v="0"/>
    <d v="2017-08-31T00:00:00"/>
    <x v="5"/>
    <x v="4"/>
    <x v="0"/>
    <s v="31"/>
    <x v="2"/>
    <d v="1899-12-30T15:56:03"/>
    <x v="3"/>
    <n v="1"/>
    <x v="0"/>
    <x v="7"/>
    <s v="Kirti Rohira"/>
    <s v="LPZ015*1 LPZ073*1"/>
    <x v="42"/>
    <x v="0"/>
    <s v="rohirakirti@gmail.com"/>
    <m/>
    <s v="Test"/>
  </r>
  <r>
    <n v="575"/>
    <s v="SADDALPZ201708313218"/>
    <s v="922709417868347"/>
    <x v="0"/>
    <d v="2017-08-31T00:00:00"/>
    <x v="5"/>
    <x v="4"/>
    <x v="0"/>
    <s v="31"/>
    <x v="2"/>
    <d v="1899-12-30T15:57:24"/>
    <x v="3"/>
    <n v="1"/>
    <x v="0"/>
    <x v="7"/>
    <s v="Kirti Rohira"/>
    <s v="LPZ015*1 LPZ073*1"/>
    <x v="42"/>
    <x v="0"/>
    <s v="rohirakirti@gmail.com"/>
    <m/>
    <s v="Test"/>
  </r>
  <r>
    <n v="3988"/>
    <s v="SADDAFPT201710315233"/>
    <s v="59e9aedf7c4fd0.94887979"/>
    <x v="0"/>
    <d v="2017-10-31T00:00:00"/>
    <x v="6"/>
    <x v="1"/>
    <x v="0"/>
    <s v="31"/>
    <x v="2"/>
    <d v="1899-12-30T21:39:41"/>
    <x v="13"/>
    <n v="1"/>
    <x v="0"/>
    <x v="8"/>
    <s v="mani"/>
    <s v="FPT08*1"/>
    <x v="203"/>
    <x v="0"/>
    <s v="manishvit@yahoo.co.in"/>
    <s v="-"/>
    <s v="Test"/>
  </r>
  <r>
    <n v="466"/>
    <s v="SADDATOA201708317490"/>
    <s v="495937924093892"/>
    <x v="0"/>
    <d v="2017-08-31T00:00:00"/>
    <x v="5"/>
    <x v="4"/>
    <x v="0"/>
    <s v="31"/>
    <x v="2"/>
    <d v="1899-12-30T08:36:57"/>
    <x v="0"/>
    <n v="1"/>
    <x v="0"/>
    <x v="8"/>
    <s v="Ankit Kashyap"/>
    <s v="TOA002*3"/>
    <x v="42"/>
    <x v="0"/>
    <s v="test@test.com"/>
    <m/>
    <s v="Test"/>
  </r>
  <r>
    <n v="467"/>
    <s v="SADDATOA201708312188"/>
    <s v="495937924093892"/>
    <x v="0"/>
    <d v="2017-08-31T00:00:00"/>
    <x v="5"/>
    <x v="4"/>
    <x v="0"/>
    <s v="31"/>
    <x v="2"/>
    <d v="1899-12-30T08:37:00"/>
    <x v="0"/>
    <n v="1"/>
    <x v="0"/>
    <x v="8"/>
    <s v="Ankit Kashyap"/>
    <s v="TOA002*3"/>
    <x v="42"/>
    <x v="0"/>
    <s v="test@test.com"/>
    <m/>
    <s v="Test"/>
  </r>
  <r>
    <n v="468"/>
    <s v="SADDATOA201708311639"/>
    <s v="495937924093892"/>
    <x v="0"/>
    <d v="2017-08-31T00:00:00"/>
    <x v="5"/>
    <x v="4"/>
    <x v="0"/>
    <s v="31"/>
    <x v="2"/>
    <d v="1899-12-30T08:44:16"/>
    <x v="0"/>
    <n v="1"/>
    <x v="0"/>
    <x v="8"/>
    <s v="Ankit Kashyap"/>
    <s v="TOA001*2"/>
    <x v="0"/>
    <x v="0"/>
    <s v="test@test.com"/>
    <m/>
    <s v="Test"/>
  </r>
  <r>
    <n v="469"/>
    <s v="SADDATOA201708319272"/>
    <s v="495937924093892"/>
    <x v="0"/>
    <d v="2017-08-31T00:00:00"/>
    <x v="5"/>
    <x v="4"/>
    <x v="0"/>
    <s v="31"/>
    <x v="2"/>
    <d v="1899-12-30T08:44:19"/>
    <x v="0"/>
    <n v="1"/>
    <x v="0"/>
    <x v="8"/>
    <s v="Ankit Kashyap"/>
    <s v="TOA001*2"/>
    <x v="0"/>
    <x v="0"/>
    <s v="test@test.com"/>
    <m/>
    <s v="Test"/>
  </r>
  <r>
    <n v="470"/>
    <s v="SADDATOA201708319509"/>
    <s v="495937924093892"/>
    <x v="0"/>
    <d v="2017-08-31T00:00:00"/>
    <x v="5"/>
    <x v="4"/>
    <x v="0"/>
    <s v="31"/>
    <x v="2"/>
    <d v="1899-12-30T08:44:30"/>
    <x v="0"/>
    <n v="1"/>
    <x v="0"/>
    <x v="8"/>
    <s v="Ankit Kashyap"/>
    <s v="TOA001*2"/>
    <x v="0"/>
    <x v="0"/>
    <s v="test@test.com"/>
    <m/>
    <s v="Test"/>
  </r>
  <r>
    <n v="471"/>
    <s v="SADDATOA201708319457"/>
    <s v="495937924093892"/>
    <x v="0"/>
    <d v="2017-08-31T00:00:00"/>
    <x v="5"/>
    <x v="4"/>
    <x v="0"/>
    <s v="31"/>
    <x v="2"/>
    <d v="1899-12-30T08:44:36"/>
    <x v="0"/>
    <n v="1"/>
    <x v="0"/>
    <x v="8"/>
    <s v="Ankit Kashyap"/>
    <s v="TOA001*2"/>
    <x v="0"/>
    <x v="0"/>
    <s v="test@test.com"/>
    <m/>
    <s v="Test"/>
  </r>
  <r>
    <n v="472"/>
    <s v="SADDATOA201708313623"/>
    <s v="495937924093892"/>
    <x v="0"/>
    <d v="2017-08-31T00:00:00"/>
    <x v="5"/>
    <x v="4"/>
    <x v="0"/>
    <s v="31"/>
    <x v="2"/>
    <d v="1899-12-30T08:44:50"/>
    <x v="0"/>
    <n v="1"/>
    <x v="0"/>
    <x v="8"/>
    <s v="Ankit Kashyap"/>
    <s v="TOA001*2"/>
    <x v="0"/>
    <x v="0"/>
    <s v="test@test.com"/>
    <m/>
    <s v="Test"/>
  </r>
  <r>
    <n v="473"/>
    <s v="SADDATOA201708316769"/>
    <s v="495937924093892"/>
    <x v="0"/>
    <d v="2017-08-31T00:00:00"/>
    <x v="5"/>
    <x v="4"/>
    <x v="0"/>
    <s v="31"/>
    <x v="2"/>
    <d v="1899-12-30T08:44:53"/>
    <x v="0"/>
    <n v="1"/>
    <x v="0"/>
    <x v="8"/>
    <s v="Ankit Kashyap"/>
    <s v="TOA001*2"/>
    <x v="0"/>
    <x v="0"/>
    <s v="test@test.com"/>
    <m/>
    <s v="Test"/>
  </r>
  <r>
    <n v="452"/>
    <s v="SADDATOA201708316845"/>
    <s v="495937924093892"/>
    <x v="0"/>
    <d v="2017-08-31T00:00:00"/>
    <x v="5"/>
    <x v="4"/>
    <x v="0"/>
    <s v="31"/>
    <x v="2"/>
    <d v="1899-12-30T06:46:17"/>
    <x v="0"/>
    <n v="1"/>
    <x v="0"/>
    <x v="8"/>
    <s v="Ankit Kashyap"/>
    <s v="TOA001*1 TOA002*1"/>
    <x v="62"/>
    <x v="0"/>
    <s v="test@test.com"/>
    <m/>
    <s v="Test"/>
  </r>
  <r>
    <n v="453"/>
    <s v="SADDATOA201708315601"/>
    <s v="495937924093892"/>
    <x v="0"/>
    <d v="2017-08-31T00:00:00"/>
    <x v="5"/>
    <x v="4"/>
    <x v="0"/>
    <s v="31"/>
    <x v="2"/>
    <d v="1899-12-30T06:46:20"/>
    <x v="0"/>
    <n v="1"/>
    <x v="0"/>
    <x v="8"/>
    <s v="Ankit Kashyap"/>
    <s v="TOA001*1 TOA002*1"/>
    <x v="62"/>
    <x v="0"/>
    <s v="test@test.com"/>
    <m/>
    <s v="Test"/>
  </r>
  <r>
    <n v="3996"/>
    <s v="SADDACFF201710319551"/>
    <s v="1447839561972958"/>
    <x v="1"/>
    <d v="2017-10-31T00:00:00"/>
    <x v="6"/>
    <x v="1"/>
    <x v="0"/>
    <s v="31"/>
    <x v="2"/>
    <d v="1899-12-30T22:49:46"/>
    <x v="6"/>
    <n v="0"/>
    <x v="0"/>
    <x v="8"/>
    <s v="Mahesh Rathi"/>
    <s v="CFF7*2 CFF9*1 CFF15*1 CFF34*1"/>
    <x v="229"/>
    <x v="0"/>
    <s v="rathimahesh07@gmail.com"/>
    <s v="-"/>
    <s v="Test"/>
  </r>
  <r>
    <n v="3997"/>
    <s v="SADDACFF201710314677"/>
    <s v="1447839561972958"/>
    <x v="1"/>
    <d v="2017-10-31T00:00:00"/>
    <x v="6"/>
    <x v="1"/>
    <x v="0"/>
    <s v="31"/>
    <x v="2"/>
    <d v="1899-12-30T22:50:05"/>
    <x v="6"/>
    <n v="0"/>
    <x v="0"/>
    <x v="8"/>
    <s v="Mahesh Rathi"/>
    <s v="CFF7*2 CFF9*1 CFF15*1 CFF34*1"/>
    <x v="229"/>
    <x v="0"/>
    <s v="rathimahesh07@gmail.com"/>
    <s v="-"/>
    <s v="Test"/>
  </r>
  <r>
    <n v="460"/>
    <s v="SADDATOA201708315478"/>
    <s v="328529577596765"/>
    <x v="0"/>
    <d v="2017-08-31T00:00:00"/>
    <x v="5"/>
    <x v="4"/>
    <x v="0"/>
    <s v="31"/>
    <x v="2"/>
    <d v="1899-12-30T07:56:02"/>
    <x v="0"/>
    <n v="1"/>
    <x v="0"/>
    <x v="10"/>
    <s v="Saumya Chaudhry"/>
    <s v="TOA080*1 TOA155*2"/>
    <x v="308"/>
    <x v="0"/>
    <s v="indiasaumya@gmail.com"/>
    <m/>
    <s v="Test"/>
  </r>
  <r>
    <n v="461"/>
    <s v="SADDATOA201708314769"/>
    <s v="328529577596765"/>
    <x v="0"/>
    <d v="2017-08-31T00:00:00"/>
    <x v="5"/>
    <x v="4"/>
    <x v="0"/>
    <s v="31"/>
    <x v="2"/>
    <d v="1899-12-30T07:56:05"/>
    <x v="0"/>
    <n v="1"/>
    <x v="0"/>
    <x v="10"/>
    <s v="Saumya Chaudhry"/>
    <s v="TOA080*1 TOA155*2"/>
    <x v="308"/>
    <x v="0"/>
    <s v="indiasaumya@gmail.com"/>
    <m/>
    <s v="Test"/>
  </r>
  <r>
    <n v="489"/>
    <s v="SADDAMOM201708316795"/>
    <s v="956594661146651"/>
    <x v="0"/>
    <d v="2017-08-31T00:00:00"/>
    <x v="5"/>
    <x v="4"/>
    <x v="0"/>
    <s v="31"/>
    <x v="2"/>
    <d v="1899-12-30T11:41:43"/>
    <x v="2"/>
    <n v="1"/>
    <x v="0"/>
    <x v="10"/>
    <s v="Twarita Bera"/>
    <s v="MOM043*1"/>
    <x v="68"/>
    <x v="0"/>
    <s v="twarita.bera@gmail.com"/>
    <m/>
    <s v="Test"/>
  </r>
  <r>
    <n v="490"/>
    <s v="SADDAMOM201708311206"/>
    <s v="956594661146651"/>
    <x v="0"/>
    <d v="2017-08-31T00:00:00"/>
    <x v="5"/>
    <x v="4"/>
    <x v="0"/>
    <s v="31"/>
    <x v="2"/>
    <d v="1899-12-30T11:41:46"/>
    <x v="2"/>
    <n v="1"/>
    <x v="0"/>
    <x v="10"/>
    <s v="Twarita Bera"/>
    <s v="MOM043*1"/>
    <x v="68"/>
    <x v="0"/>
    <s v="twarita.bera@gmail.com"/>
    <m/>
    <s v="Test"/>
  </r>
  <r>
    <n v="502"/>
    <s v="SADDAMOM201708317258"/>
    <s v="1845214462475515"/>
    <x v="0"/>
    <d v="2017-08-31T00:00:00"/>
    <x v="5"/>
    <x v="4"/>
    <x v="0"/>
    <s v="31"/>
    <x v="2"/>
    <d v="1899-12-30T13:59:45"/>
    <x v="2"/>
    <n v="1"/>
    <x v="0"/>
    <x v="10"/>
    <s v="Sowmya Rasakula"/>
    <s v="MOM052*1"/>
    <x v="3"/>
    <x v="0"/>
    <s v="sowmya.r1806@gmail.com"/>
    <m/>
    <s v="Test"/>
  </r>
  <r>
    <n v="503"/>
    <s v="SADDAMOM201708314582"/>
    <s v="1845214462475515"/>
    <x v="0"/>
    <d v="2017-08-31T00:00:00"/>
    <x v="5"/>
    <x v="4"/>
    <x v="0"/>
    <s v="31"/>
    <x v="2"/>
    <d v="1899-12-30T13:59:48"/>
    <x v="2"/>
    <n v="1"/>
    <x v="0"/>
    <x v="10"/>
    <s v="Sowmya Rasakula"/>
    <s v="MOM052*1"/>
    <x v="3"/>
    <x v="0"/>
    <s v="sowmya.r1806@gmail.com"/>
    <m/>
    <s v="Test"/>
  </r>
  <r>
    <n v="508"/>
    <s v="SADDAMOM201708311717"/>
    <s v="599feca3109ee5.61999178"/>
    <x v="0"/>
    <d v="2017-08-31T00:00:00"/>
    <x v="5"/>
    <x v="4"/>
    <x v="0"/>
    <s v="31"/>
    <x v="2"/>
    <d v="1899-12-30T14:21:40"/>
    <x v="2"/>
    <n v="1"/>
    <x v="0"/>
    <x v="10"/>
    <s v="komal"/>
    <s v="MOM069*2 MOM027*1 MOM070*2 MOM030*1"/>
    <x v="433"/>
    <x v="0"/>
    <s v="komelraturi@gmail.com"/>
    <m/>
    <s v="Test"/>
  </r>
  <r>
    <n v="3969"/>
    <s v="SADDACBT201710317123"/>
    <s v="1845214462475515"/>
    <x v="0"/>
    <d v="2017-10-31T00:00:00"/>
    <x v="6"/>
    <x v="1"/>
    <x v="0"/>
    <s v="31"/>
    <x v="2"/>
    <d v="1899-12-30T18:47:53"/>
    <x v="4"/>
    <n v="1"/>
    <x v="0"/>
    <x v="10"/>
    <s v="Sowmya Rasakula"/>
    <s v="CBT112*1 CBT106*1"/>
    <x v="658"/>
    <x v="0"/>
    <s v="sowmya.r1806@gmail.com"/>
    <s v="-"/>
    <s v="Test"/>
  </r>
  <r>
    <n v="3974"/>
    <s v="SADDACFF201710317787"/>
    <s v="504972806532545"/>
    <x v="0"/>
    <d v="2017-10-31T00:00:00"/>
    <x v="6"/>
    <x v="1"/>
    <x v="0"/>
    <s v="31"/>
    <x v="2"/>
    <d v="1899-12-30T19:46:40"/>
    <x v="6"/>
    <n v="1"/>
    <x v="0"/>
    <x v="10"/>
    <s v="Anuja Priyadarshini"/>
    <s v="CFF41*1"/>
    <x v="323"/>
    <x v="0"/>
    <s v="anujapry1998@gmail.com"/>
    <s v="-"/>
    <s v="Test"/>
  </r>
  <r>
    <n v="3985"/>
    <s v="SADDAMOM201710312451"/>
    <s v="59b6bcd15cc723.14738404"/>
    <x v="0"/>
    <d v="2017-10-31T00:00:00"/>
    <x v="6"/>
    <x v="1"/>
    <x v="0"/>
    <s v="31"/>
    <x v="2"/>
    <d v="1899-12-30T21:19:03"/>
    <x v="2"/>
    <n v="1"/>
    <x v="0"/>
    <x v="10"/>
    <s v="richa sinha"/>
    <s v="MOM069*1"/>
    <x v="3"/>
    <x v="0"/>
    <s v="sinharicha360@gmail.com"/>
    <s v="-"/>
    <s v="Test"/>
  </r>
  <r>
    <n v="450"/>
    <s v="SADDA201708314154"/>
    <s v="1610089222368523"/>
    <x v="1"/>
    <d v="2017-08-31T00:00:00"/>
    <x v="5"/>
    <x v="4"/>
    <x v="0"/>
    <s v="31"/>
    <x v="2"/>
    <d v="1899-12-30T06:33:19"/>
    <x v="3"/>
    <n v="1"/>
    <x v="0"/>
    <x v="11"/>
    <s v="Sai Venkatesh"/>
    <s v="LPZ209*1 LPZ215*1"/>
    <x v="21"/>
    <x v="0"/>
    <s v="rocking.saivenki@gmail.com"/>
    <m/>
    <s v="Test"/>
  </r>
  <r>
    <n v="482"/>
    <s v="SADDA201708319982"/>
    <s v="59a7d71caa9047.84941185"/>
    <x v="1"/>
    <d v="2017-08-31T00:00:00"/>
    <x v="5"/>
    <x v="4"/>
    <x v="0"/>
    <s v="31"/>
    <x v="2"/>
    <d v="1899-12-30T09:38:37"/>
    <x v="17"/>
    <n v="0"/>
    <x v="0"/>
    <x v="11"/>
    <s v="charan"/>
    <s v="BKB062*1 BKB228*1"/>
    <x v="415"/>
    <x v="0"/>
    <s v="sunnytillucharan@gmail.com"/>
    <m/>
    <s v="Test"/>
  </r>
  <r>
    <n v="483"/>
    <s v="SADDA201708311591"/>
    <s v="59a7d71caa9047.84941185"/>
    <x v="1"/>
    <d v="2017-08-31T00:00:00"/>
    <x v="5"/>
    <x v="4"/>
    <x v="0"/>
    <s v="31"/>
    <x v="2"/>
    <d v="1899-12-30T09:44:57"/>
    <x v="17"/>
    <n v="0"/>
    <x v="0"/>
    <x v="11"/>
    <s v="charan"/>
    <s v="BKB062*1 BKB228*1"/>
    <x v="415"/>
    <x v="0"/>
    <s v="sunnytillucharan@gmail.com"/>
    <m/>
    <s v="Test"/>
  </r>
  <r>
    <n v="486"/>
    <s v="SADDA201708312953"/>
    <s v="59a7d71caa9047.84941185"/>
    <x v="1"/>
    <d v="2017-08-31T00:00:00"/>
    <x v="5"/>
    <x v="4"/>
    <x v="0"/>
    <s v="31"/>
    <x v="2"/>
    <d v="1899-12-30T09:50:46"/>
    <x v="17"/>
    <n v="1"/>
    <x v="0"/>
    <x v="11"/>
    <s v="charan"/>
    <s v="BKB062*1 BKB228*1"/>
    <x v="415"/>
    <x v="0"/>
    <s v="sunnytillucharan@gmail.com"/>
    <m/>
    <s v="Test"/>
  </r>
  <r>
    <n v="3951"/>
    <s v="SADDATOA201710318811"/>
    <s v="1542410155829422"/>
    <x v="1"/>
    <d v="2017-10-31T00:00:00"/>
    <x v="6"/>
    <x v="1"/>
    <x v="0"/>
    <s v="31"/>
    <x v="2"/>
    <d v="1899-12-30T13:32:50"/>
    <x v="0"/>
    <n v="0"/>
    <x v="0"/>
    <x v="11"/>
    <s v="Abdur Rahman Daanish"/>
    <s v="TOA005*2 TOA109*2"/>
    <x v="199"/>
    <x v="0"/>
    <s v="arahmandanish@gmail.com"/>
    <s v="-"/>
    <s v="Test"/>
  </r>
  <r>
    <n v="3952"/>
    <s v="SADDATOA201710317522"/>
    <s v="1542410155829422"/>
    <x v="1"/>
    <d v="2017-10-31T00:00:00"/>
    <x v="6"/>
    <x v="1"/>
    <x v="0"/>
    <s v="31"/>
    <x v="2"/>
    <d v="1899-12-30T13:34:48"/>
    <x v="0"/>
    <n v="1"/>
    <x v="0"/>
    <x v="11"/>
    <s v="Abdur Rahman Daanish"/>
    <s v="TOA005*2 TOA109*2"/>
    <x v="199"/>
    <x v="0"/>
    <s v="arahmandanish@gmail.com"/>
    <s v="-"/>
    <s v="Test"/>
  </r>
  <r>
    <n v="3967"/>
    <s v="SADDAMOM201710311937"/>
    <s v="1482075498526479"/>
    <x v="0"/>
    <d v="2017-10-31T00:00:00"/>
    <x v="6"/>
    <x v="1"/>
    <x v="0"/>
    <s v="31"/>
    <x v="2"/>
    <d v="1899-12-30T18:31:19"/>
    <x v="2"/>
    <n v="1"/>
    <x v="0"/>
    <x v="11"/>
    <s v="Shubham Akash"/>
    <s v="MOM024*1 MOM061*1"/>
    <x v="3"/>
    <x v="0"/>
    <s v="Shubham_07@hotmail.com"/>
    <s v="-"/>
    <s v="Test"/>
  </r>
  <r>
    <n v="3973"/>
    <s v="SADDAMOM201710311335"/>
    <s v="1817677644927370"/>
    <x v="0"/>
    <d v="2017-10-31T00:00:00"/>
    <x v="6"/>
    <x v="1"/>
    <x v="0"/>
    <s v="31"/>
    <x v="2"/>
    <d v="1899-12-30T19:37:40"/>
    <x v="2"/>
    <n v="1"/>
    <x v="0"/>
    <x v="11"/>
    <s v="Aman Sangal"/>
    <s v="MOM020*2 MOM022*1 MOM028*1 MOM073*1"/>
    <x v="141"/>
    <x v="0"/>
    <s v="Aman.sangal13@gmail.com"/>
    <s v="-"/>
    <s v="Test"/>
  </r>
  <r>
    <n v="3979"/>
    <s v="SADDAMOM201710313623"/>
    <s v="10210342590904396"/>
    <x v="0"/>
    <d v="2017-10-31T00:00:00"/>
    <x v="6"/>
    <x v="1"/>
    <x v="0"/>
    <s v="31"/>
    <x v="2"/>
    <d v="1899-12-30T20:48:26"/>
    <x v="2"/>
    <n v="1"/>
    <x v="0"/>
    <x v="11"/>
    <s v="Souradeep Bhattacharja"/>
    <s v="MOM069*1"/>
    <x v="3"/>
    <x v="0"/>
    <s v="srdp.bhattacharja@gmail.com"/>
    <s v="-"/>
    <s v="Test"/>
  </r>
  <r>
    <n v="3980"/>
    <s v="SADDACBT201710314900"/>
    <s v="1072059159596657"/>
    <x v="0"/>
    <d v="2017-10-31T00:00:00"/>
    <x v="6"/>
    <x v="1"/>
    <x v="0"/>
    <s v="31"/>
    <x v="2"/>
    <d v="1899-12-30T20:53:49"/>
    <x v="4"/>
    <n v="1"/>
    <x v="0"/>
    <x v="11"/>
    <s v="Yashaswi Sai"/>
    <s v="CBT051*3"/>
    <x v="600"/>
    <x v="0"/>
    <s v="yashaswisai97@gmail.com"/>
    <s v="-"/>
    <s v="Test"/>
  </r>
  <r>
    <n v="3993"/>
    <s v="SADDARDB201710317132"/>
    <s v="1127549047376342"/>
    <x v="0"/>
    <d v="2017-10-31T00:00:00"/>
    <x v="6"/>
    <x v="1"/>
    <x v="0"/>
    <s v="31"/>
    <x v="2"/>
    <d v="1899-12-30T22:12:09"/>
    <x v="1"/>
    <n v="1"/>
    <x v="0"/>
    <x v="11"/>
    <s v="Amit Gupta"/>
    <s v="RDB168*2 RDB160*2"/>
    <x v="261"/>
    <x v="0"/>
    <s v="agtinku1995@gmail.com"/>
    <s v="-"/>
    <s v="Test"/>
  </r>
  <r>
    <n v="454"/>
    <s v="SADDATOA201708316588"/>
    <s v="1460647264029041"/>
    <x v="0"/>
    <d v="2017-08-31T00:00:00"/>
    <x v="5"/>
    <x v="4"/>
    <x v="0"/>
    <s v="31"/>
    <x v="2"/>
    <d v="1899-12-30T06:52:25"/>
    <x v="0"/>
    <n v="1"/>
    <x v="0"/>
    <x v="11"/>
    <s v="Rakeysh Ranjan"/>
    <s v="TOA105*1"/>
    <x v="308"/>
    <x v="0"/>
    <s v="irakeysh@hotmail.com"/>
    <m/>
    <s v="Test"/>
  </r>
  <r>
    <n v="455"/>
    <s v="SADDATOA201708318976"/>
    <s v="1460647264029041"/>
    <x v="0"/>
    <d v="2017-08-31T00:00:00"/>
    <x v="5"/>
    <x v="4"/>
    <x v="0"/>
    <s v="31"/>
    <x v="2"/>
    <d v="1899-12-30T06:52:28"/>
    <x v="0"/>
    <n v="1"/>
    <x v="0"/>
    <x v="11"/>
    <s v="Rakeysh Ranjan"/>
    <s v="TOA105*1"/>
    <x v="308"/>
    <x v="0"/>
    <s v="irakeysh@hotmail.com"/>
    <m/>
    <s v="Test"/>
  </r>
  <r>
    <n v="456"/>
    <s v="SADDATOA201708318012"/>
    <s v="1460647264029041"/>
    <x v="0"/>
    <d v="2017-08-31T00:00:00"/>
    <x v="5"/>
    <x v="4"/>
    <x v="0"/>
    <s v="31"/>
    <x v="2"/>
    <d v="1899-12-30T06:52:41"/>
    <x v="0"/>
    <n v="1"/>
    <x v="0"/>
    <x v="11"/>
    <s v="Rakeysh Ranjan"/>
    <s v="TOA105*1"/>
    <x v="308"/>
    <x v="0"/>
    <s v="irakeysh@hotmail.com"/>
    <m/>
    <s v="Test"/>
  </r>
  <r>
    <n v="457"/>
    <s v="SADDATOA201708315524"/>
    <s v="1460647264029041"/>
    <x v="0"/>
    <d v="2017-08-31T00:00:00"/>
    <x v="5"/>
    <x v="4"/>
    <x v="0"/>
    <s v="31"/>
    <x v="2"/>
    <d v="1899-12-30T06:52:42"/>
    <x v="0"/>
    <n v="1"/>
    <x v="0"/>
    <x v="11"/>
    <s v="Rakeysh Ranjan"/>
    <s v="TOA105*1"/>
    <x v="308"/>
    <x v="0"/>
    <s v="irakeysh@hotmail.com"/>
    <m/>
    <s v="Test"/>
  </r>
  <r>
    <n v="458"/>
    <s v="SADDATOA201708313178"/>
    <s v="1759178037481994"/>
    <x v="0"/>
    <d v="2017-08-31T00:00:00"/>
    <x v="5"/>
    <x v="4"/>
    <x v="0"/>
    <s v="31"/>
    <x v="2"/>
    <d v="1899-12-30T07:23:26"/>
    <x v="0"/>
    <n v="1"/>
    <x v="0"/>
    <x v="11"/>
    <s v="Aayush Marmat"/>
    <s v="TOA097*1 TOA155*1"/>
    <x v="308"/>
    <x v="0"/>
    <s v="aayushmarmat28@gmail.com"/>
    <m/>
    <s v="Test"/>
  </r>
  <r>
    <n v="459"/>
    <s v="SADDATOA201708313370"/>
    <s v="1759178037481994"/>
    <x v="0"/>
    <d v="2017-08-31T00:00:00"/>
    <x v="5"/>
    <x v="4"/>
    <x v="0"/>
    <s v="31"/>
    <x v="2"/>
    <d v="1899-12-30T07:23:29"/>
    <x v="0"/>
    <n v="1"/>
    <x v="0"/>
    <x v="11"/>
    <s v="Aayush Marmat"/>
    <s v="TOA097*1 TOA155*1"/>
    <x v="308"/>
    <x v="0"/>
    <s v="aayushmarmat28@gmail.com"/>
    <m/>
    <s v="Test"/>
  </r>
  <r>
    <n v="3946"/>
    <s v="SADDATOA201710317765"/>
    <s v="741689849349274"/>
    <x v="0"/>
    <d v="2017-10-31T00:00:00"/>
    <x v="6"/>
    <x v="1"/>
    <x v="0"/>
    <s v="31"/>
    <x v="2"/>
    <d v="1899-12-30T12:22:07"/>
    <x v="0"/>
    <n v="1"/>
    <x v="0"/>
    <x v="11"/>
    <s v="Alla Jagat Kiran"/>
    <s v="TOA112*2"/>
    <x v="57"/>
    <x v="0"/>
    <s v="jagatkiran6@gmail.com"/>
    <s v="-"/>
    <s v="Test"/>
  </r>
  <r>
    <n v="3965"/>
    <s v="SADDAMOM201710318315"/>
    <s v="59e4b76f24e902.71182341"/>
    <x v="1"/>
    <d v="2017-10-31T00:00:00"/>
    <x v="6"/>
    <x v="1"/>
    <x v="0"/>
    <s v="31"/>
    <x v="2"/>
    <d v="1899-12-30T17:15:55"/>
    <x v="2"/>
    <n v="1"/>
    <x v="0"/>
    <x v="8"/>
    <s v="Manoshi Hazra"/>
    <s v="MOM017*4"/>
    <x v="0"/>
    <x v="0"/>
    <s v="manoshi43hazra@gmail.com"/>
    <s v="-"/>
    <s v="Test"/>
  </r>
  <r>
    <n v="540"/>
    <s v="SADDA201708312905"/>
    <s v="59a423e4ac6f61.22318964"/>
    <x v="1"/>
    <d v="2017-08-31T00:00:00"/>
    <x v="5"/>
    <x v="4"/>
    <x v="0"/>
    <s v="31"/>
    <x v="2"/>
    <d v="1899-12-30T15:33:28"/>
    <x v="0"/>
    <n v="0"/>
    <x v="0"/>
    <x v="13"/>
    <s v="Yeshu Tomar"/>
    <s v="TOA177*1 TOA111*1"/>
    <x v="166"/>
    <x v="0"/>
    <s v="yeshutomar@gmail.com"/>
    <m/>
    <s v="Test"/>
  </r>
  <r>
    <n v="547"/>
    <s v="SADDATOA201708317157"/>
    <s v="59a423e4ac6f61.22318964"/>
    <x v="0"/>
    <d v="2017-08-31T00:00:00"/>
    <x v="5"/>
    <x v="4"/>
    <x v="0"/>
    <s v="31"/>
    <x v="2"/>
    <d v="1899-12-30T15:40:13"/>
    <x v="0"/>
    <n v="1"/>
    <x v="0"/>
    <x v="13"/>
    <s v="Yeshu Tomar"/>
    <s v="TOA177*1 TOA111*1"/>
    <x v="166"/>
    <x v="0"/>
    <s v="yeshutomar@gmail.com"/>
    <m/>
    <s v="Test"/>
  </r>
  <r>
    <n v="548"/>
    <s v="SADDATOA201708313005"/>
    <s v="59a423e4ac6f61.22318964"/>
    <x v="0"/>
    <d v="2017-08-31T00:00:00"/>
    <x v="5"/>
    <x v="4"/>
    <x v="0"/>
    <s v="31"/>
    <x v="2"/>
    <d v="1899-12-30T15:40:16"/>
    <x v="0"/>
    <n v="1"/>
    <x v="0"/>
    <x v="13"/>
    <s v="Yeshu Tomar"/>
    <s v="TOA177*1 TOA111*1"/>
    <x v="166"/>
    <x v="0"/>
    <s v="yeshutomar@gmail.com"/>
    <m/>
    <s v="Test"/>
  </r>
  <r>
    <n v="594"/>
    <s v="SADDAMOM201708314166"/>
    <s v="59a43be407c936.64025207"/>
    <x v="0"/>
    <d v="2017-08-31T00:00:00"/>
    <x v="5"/>
    <x v="4"/>
    <x v="0"/>
    <s v="31"/>
    <x v="2"/>
    <d v="1899-12-30T16:04:27"/>
    <x v="2"/>
    <n v="1"/>
    <x v="0"/>
    <x v="13"/>
    <s v="Shrey Shoundik"/>
    <s v="MOM073*1 MOM027*2"/>
    <x v="68"/>
    <x v="0"/>
    <s v="shreyshoundik@gmail.com"/>
    <m/>
    <s v="Test"/>
  </r>
  <r>
    <n v="595"/>
    <s v="SADDAMOM201708319125"/>
    <s v="59a43be407c936.64025207"/>
    <x v="0"/>
    <d v="2017-08-31T00:00:00"/>
    <x v="5"/>
    <x v="4"/>
    <x v="0"/>
    <s v="31"/>
    <x v="2"/>
    <d v="1899-12-30T16:04:30"/>
    <x v="2"/>
    <n v="1"/>
    <x v="0"/>
    <x v="13"/>
    <s v="Shrey Shoundik"/>
    <s v="MOM073*1 MOM027*2"/>
    <x v="68"/>
    <x v="0"/>
    <s v="shreyshoundik@gmail.com"/>
    <m/>
    <s v="Test"/>
  </r>
  <r>
    <n v="596"/>
    <s v="SADDAMOM201708315719"/>
    <s v="59a43be407c936.64025207"/>
    <x v="0"/>
    <d v="2017-08-31T00:00:00"/>
    <x v="5"/>
    <x v="4"/>
    <x v="0"/>
    <s v="31"/>
    <x v="2"/>
    <d v="1899-12-30T16:04:49"/>
    <x v="2"/>
    <n v="1"/>
    <x v="0"/>
    <x v="13"/>
    <s v="Shrey Shoundik"/>
    <s v="MOM073*1 MOM027*2"/>
    <x v="68"/>
    <x v="0"/>
    <s v="shreyshoundik@gmail.com"/>
    <m/>
    <s v="Test"/>
  </r>
  <r>
    <n v="597"/>
    <s v="SADDAMOM201708318255"/>
    <s v="59a43be407c936.64025207"/>
    <x v="0"/>
    <d v="2017-08-31T00:00:00"/>
    <x v="5"/>
    <x v="4"/>
    <x v="0"/>
    <s v="31"/>
    <x v="2"/>
    <d v="1899-12-30T16:04:52"/>
    <x v="2"/>
    <n v="1"/>
    <x v="0"/>
    <x v="13"/>
    <s v="Shrey Shoundik"/>
    <s v="MOM073*1 MOM027*2"/>
    <x v="68"/>
    <x v="0"/>
    <s v="shreyshoundik@gmail.com"/>
    <m/>
    <s v="Test"/>
  </r>
  <r>
    <n v="629"/>
    <s v="SADDALPZ201708316906"/>
    <s v="950446791764530"/>
    <x v="0"/>
    <d v="2017-08-31T00:00:00"/>
    <x v="5"/>
    <x v="4"/>
    <x v="0"/>
    <s v="31"/>
    <x v="2"/>
    <d v="1899-12-30T16:55:53"/>
    <x v="3"/>
    <n v="1"/>
    <x v="0"/>
    <x v="13"/>
    <s v="Hitesh Kunchakuri"/>
    <s v="LPZ021*2 LPZ022*1"/>
    <x v="15"/>
    <x v="0"/>
    <s v="hitesh7976@gmail.com"/>
    <m/>
    <s v="Test"/>
  </r>
  <r>
    <n v="630"/>
    <s v="SADDALPZ201708318307"/>
    <s v="950446791764530"/>
    <x v="0"/>
    <d v="2017-08-31T00:00:00"/>
    <x v="5"/>
    <x v="4"/>
    <x v="0"/>
    <s v="31"/>
    <x v="2"/>
    <d v="1899-12-30T16:55:59"/>
    <x v="3"/>
    <n v="1"/>
    <x v="0"/>
    <x v="13"/>
    <s v="Hitesh Kunchakuri"/>
    <s v="LPZ021*2 LPZ022*1"/>
    <x v="15"/>
    <x v="0"/>
    <s v="hitesh7976@gmail.com"/>
    <m/>
    <s v="Test"/>
  </r>
  <r>
    <n v="3941"/>
    <s v="SADDAGSK201710317380"/>
    <s v="1448197358632639"/>
    <x v="0"/>
    <d v="2017-10-31T00:00:00"/>
    <x v="6"/>
    <x v="1"/>
    <x v="0"/>
    <s v="31"/>
    <x v="2"/>
    <d v="1899-12-30T00:19:37"/>
    <x v="8"/>
    <n v="1"/>
    <x v="0"/>
    <x v="13"/>
    <s v="Aanand Kumar"/>
    <s v="GSK84*1"/>
    <x v="79"/>
    <x v="0"/>
    <s v="aiaanandshrocks007@gmail.com"/>
    <s v="-"/>
    <s v="Test"/>
  </r>
  <r>
    <n v="3945"/>
    <s v="SADDACBT201710318044"/>
    <s v="393963844351862"/>
    <x v="0"/>
    <d v="2017-10-31T00:00:00"/>
    <x v="6"/>
    <x v="1"/>
    <x v="0"/>
    <s v="31"/>
    <x v="2"/>
    <d v="1899-12-30T12:21:42"/>
    <x v="4"/>
    <n v="1"/>
    <x v="0"/>
    <x v="13"/>
    <s v="Manan Garg"/>
    <s v="CBT025*1 CBT051*1"/>
    <x v="104"/>
    <x v="0"/>
    <s v="gargmanan07@gmail.com"/>
    <s v="-"/>
    <s v="Test"/>
  </r>
  <r>
    <n v="3968"/>
    <s v="SADDABLS201710312086"/>
    <s v="699282126933673"/>
    <x v="0"/>
    <d v="2017-10-31T00:00:00"/>
    <x v="6"/>
    <x v="1"/>
    <x v="0"/>
    <s v="31"/>
    <x v="2"/>
    <d v="1899-12-30T18:35:03"/>
    <x v="5"/>
    <n v="1"/>
    <x v="0"/>
    <x v="13"/>
    <s v="Vikesh Kumar"/>
    <s v="BLS12*2"/>
    <x v="145"/>
    <x v="0"/>
    <s v="krvikesh553@gmail.com"/>
    <s v="-"/>
    <s v="Test"/>
  </r>
  <r>
    <n v="516"/>
    <s v="SADDARDB201708313413"/>
    <s v="950446791764530"/>
    <x v="0"/>
    <d v="2017-08-31T00:00:00"/>
    <x v="5"/>
    <x v="4"/>
    <x v="0"/>
    <s v="31"/>
    <x v="2"/>
    <d v="1899-12-30T14:34:08"/>
    <x v="1"/>
    <n v="1"/>
    <x v="0"/>
    <x v="13"/>
    <s v="Hitesh Kunchakuri"/>
    <s v="RDB056*1 RDB057*1 RDB166*1"/>
    <x v="27"/>
    <x v="0"/>
    <s v="pvijayvarma11@gmail.com"/>
    <m/>
    <s v="Test"/>
  </r>
  <r>
    <n v="517"/>
    <s v="SADDARDB201708313625"/>
    <s v="950446791764530"/>
    <x v="0"/>
    <d v="2017-08-31T00:00:00"/>
    <x v="5"/>
    <x v="4"/>
    <x v="0"/>
    <s v="31"/>
    <x v="2"/>
    <d v="1899-12-30T14:34:12"/>
    <x v="1"/>
    <n v="1"/>
    <x v="0"/>
    <x v="13"/>
    <s v="Hitesh Kunchakuri"/>
    <s v="RDB056*1 RDB057*1 RDB166*1"/>
    <x v="27"/>
    <x v="0"/>
    <s v="pvijayvarma11@gmail.com"/>
    <m/>
    <s v="Test"/>
  </r>
  <r>
    <n v="519"/>
    <s v="SADDARDB201708311183"/>
    <s v="950446791764530"/>
    <x v="0"/>
    <d v="2017-08-31T00:00:00"/>
    <x v="5"/>
    <x v="4"/>
    <x v="0"/>
    <s v="31"/>
    <x v="2"/>
    <d v="1899-12-30T14:41:15"/>
    <x v="1"/>
    <n v="1"/>
    <x v="0"/>
    <x v="13"/>
    <s v="Hitesh Kunchakuri"/>
    <s v="RDB056*1 RDB057*1 RDB166*1"/>
    <x v="27"/>
    <x v="0"/>
    <s v="pvijayvarma11@gmail.com"/>
    <m/>
    <s v="Test"/>
  </r>
  <r>
    <n v="520"/>
    <s v="SADDARDB201708315041"/>
    <s v="950446791764530"/>
    <x v="0"/>
    <d v="2017-08-31T00:00:00"/>
    <x v="5"/>
    <x v="4"/>
    <x v="0"/>
    <s v="31"/>
    <x v="2"/>
    <d v="1899-12-30T14:41:18"/>
    <x v="1"/>
    <n v="1"/>
    <x v="0"/>
    <x v="13"/>
    <s v="Hitesh Kunchakuri"/>
    <s v="RDB056*1 RDB057*1 RDB166*1"/>
    <x v="27"/>
    <x v="0"/>
    <s v="pvijayvarma11@gmail.com"/>
    <m/>
    <s v="Test"/>
  </r>
  <r>
    <n v="580"/>
    <s v="SADDATOA201708313663"/>
    <s v="964693940337049"/>
    <x v="0"/>
    <d v="2017-08-31T00:00:00"/>
    <x v="5"/>
    <x v="4"/>
    <x v="0"/>
    <s v="31"/>
    <x v="2"/>
    <d v="1899-12-30T16:02:05"/>
    <x v="0"/>
    <n v="1"/>
    <x v="0"/>
    <x v="13"/>
    <s v="Niraj Sharma"/>
    <s v="TOA071*2"/>
    <x v="42"/>
    <x v="0"/>
    <s v="sniraj306@gmail.com"/>
    <m/>
    <s v="Test"/>
  </r>
  <r>
    <n v="582"/>
    <s v="SADDATOA201708319899"/>
    <s v="964693940337049"/>
    <x v="0"/>
    <d v="2017-08-31T00:00:00"/>
    <x v="5"/>
    <x v="4"/>
    <x v="0"/>
    <s v="31"/>
    <x v="2"/>
    <d v="1899-12-30T16:02:08"/>
    <x v="0"/>
    <n v="1"/>
    <x v="0"/>
    <x v="13"/>
    <s v="Niraj Sharma"/>
    <s v="TOA071*2"/>
    <x v="42"/>
    <x v="0"/>
    <s v="sniraj306@gmail.com"/>
    <m/>
    <s v="Test"/>
  </r>
  <r>
    <n v="585"/>
    <s v="SADDATOA201708318616"/>
    <s v="964693940337049"/>
    <x v="0"/>
    <d v="2017-08-31T00:00:00"/>
    <x v="5"/>
    <x v="4"/>
    <x v="0"/>
    <s v="31"/>
    <x v="2"/>
    <d v="1899-12-30T16:02:23"/>
    <x v="0"/>
    <n v="1"/>
    <x v="0"/>
    <x v="13"/>
    <s v="Niraj Sharma"/>
    <s v="TOA071*2"/>
    <x v="42"/>
    <x v="0"/>
    <s v="sniraj306@gmail.com"/>
    <m/>
    <s v="Test"/>
  </r>
  <r>
    <n v="587"/>
    <s v="SADDATOA201708317623"/>
    <s v="964693940337049"/>
    <x v="0"/>
    <d v="2017-08-31T00:00:00"/>
    <x v="5"/>
    <x v="4"/>
    <x v="0"/>
    <s v="31"/>
    <x v="2"/>
    <d v="1899-12-30T16:02:28"/>
    <x v="0"/>
    <n v="1"/>
    <x v="0"/>
    <x v="13"/>
    <s v="Niraj Sharma"/>
    <s v="TOA071*2"/>
    <x v="42"/>
    <x v="0"/>
    <s v="sniraj306@gmail.com"/>
    <m/>
    <s v="Test"/>
  </r>
  <r>
    <n v="623"/>
    <s v="SADDAMOM201708312899"/>
    <s v="2003053689925046"/>
    <x v="0"/>
    <d v="2017-08-31T00:00:00"/>
    <x v="5"/>
    <x v="4"/>
    <x v="0"/>
    <s v="31"/>
    <x v="2"/>
    <d v="1899-12-30T16:44:36"/>
    <x v="2"/>
    <n v="1"/>
    <x v="0"/>
    <x v="13"/>
    <s v="Mattaparthi Upendra Sai Teja"/>
    <s v="MOM070*1"/>
    <x v="90"/>
    <x v="0"/>
    <s v="must129878@gmail.com"/>
    <m/>
    <s v="Test"/>
  </r>
  <r>
    <n v="624"/>
    <s v="SADDAMOM201708313412"/>
    <s v="2003053689925046"/>
    <x v="0"/>
    <d v="2017-08-31T00:00:00"/>
    <x v="5"/>
    <x v="4"/>
    <x v="0"/>
    <s v="31"/>
    <x v="2"/>
    <d v="1899-12-30T16:44:40"/>
    <x v="2"/>
    <n v="1"/>
    <x v="0"/>
    <x v="13"/>
    <s v="Mattaparthi Upendra Sai Teja"/>
    <s v="MOM070*1"/>
    <x v="90"/>
    <x v="0"/>
    <s v="must129878@gmail.com"/>
    <s v="NotDelivered"/>
    <s v="Test"/>
  </r>
  <r>
    <n v="625"/>
    <s v="SADDARDB201708318946"/>
    <s v="59a5a99c9d82a2.43132558"/>
    <x v="0"/>
    <d v="2017-08-31T00:00:00"/>
    <x v="5"/>
    <x v="4"/>
    <x v="0"/>
    <s v="31"/>
    <x v="2"/>
    <d v="1899-12-30T16:46:01"/>
    <x v="1"/>
    <n v="1"/>
    <x v="0"/>
    <x v="13"/>
    <s v="Rahul Kumat"/>
    <s v="RDB174*10 RDB100*1"/>
    <x v="17"/>
    <x v="0"/>
    <s v="rahulkumar10m@outlook.com"/>
    <m/>
    <s v="Test"/>
  </r>
  <r>
    <n v="626"/>
    <s v="SADDARDB201708314724"/>
    <s v="59a5a99c9d82a2.43132558"/>
    <x v="0"/>
    <d v="2017-08-31T00:00:00"/>
    <x v="5"/>
    <x v="4"/>
    <x v="0"/>
    <s v="31"/>
    <x v="2"/>
    <d v="1899-12-30T16:46:08"/>
    <x v="1"/>
    <n v="1"/>
    <x v="0"/>
    <x v="13"/>
    <s v="Rahul Kumat"/>
    <s v="RDB174*10 RDB100*1"/>
    <x v="17"/>
    <x v="0"/>
    <s v="rahulkumar10m@outlook.com"/>
    <m/>
    <s v="Test"/>
  </r>
  <r>
    <n v="465"/>
    <s v="SADDARDB201708315938"/>
    <s v="2077473182279035"/>
    <x v="0"/>
    <d v="2017-08-31T00:00:00"/>
    <x v="5"/>
    <x v="4"/>
    <x v="0"/>
    <s v="31"/>
    <x v="2"/>
    <d v="1899-12-30T08:33:22"/>
    <x v="1"/>
    <n v="1"/>
    <x v="0"/>
    <x v="16"/>
    <s v="Rishabh Singh"/>
    <s v="RDB017*1 RDB211*2"/>
    <x v="1"/>
    <x v="0"/>
    <s v="rishabhsingh9512@gmail.com"/>
    <m/>
    <s v="Te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6" firstHeaderRow="0" firstDataRow="0" firstDataCol="0" rowPageCount="3" colPageCount="1"/>
  <pivotFields count="22">
    <pivotField showAll="0"/>
    <pivotField showAll="0"/>
    <pivotField showAll="0"/>
    <pivotField showAll="0"/>
    <pivotField numFmtId="164" showAll="0"/>
    <pivotField showAll="0"/>
    <pivotField showAll="0">
      <items count="6">
        <item x="4"/>
        <item x="0"/>
        <item x="1"/>
        <item x="2"/>
        <item x="3"/>
        <item t="default"/>
      </items>
    </pivotField>
    <pivotField showAll="0"/>
    <pivotField showAll="0"/>
    <pivotField showAll="0">
      <items count="4">
        <item x="2"/>
        <item x="1"/>
        <item x="0"/>
        <item t="default"/>
      </items>
    </pivotField>
    <pivotField numFmtId="165" showAll="0"/>
    <pivotField axis="axisPage" multipleItemSelectionAllowed="1" showAll="0">
      <items count="25">
        <item x="17"/>
        <item x="5"/>
        <item x="9"/>
        <item x="4"/>
        <item x="6"/>
        <item x="14"/>
        <item x="12"/>
        <item x="18"/>
        <item x="10"/>
        <item x="13"/>
        <item x="8"/>
        <item x="16"/>
        <item x="3"/>
        <item x="2"/>
        <item x="15"/>
        <item x="20"/>
        <item x="1"/>
        <item x="11"/>
        <item x="22"/>
        <item x="19"/>
        <item x="0"/>
        <item x="21"/>
        <item x="23"/>
        <item x="7"/>
        <item t="default"/>
      </items>
    </pivotField>
    <pivotField showAll="0"/>
    <pivotField axis="axisPage" showAll="0">
      <items count="3">
        <item x="0"/>
        <item x="1"/>
        <item t="default"/>
      </items>
    </pivotField>
    <pivotField showAll="0"/>
    <pivotField showAll="0"/>
    <pivotField showAll="0"/>
    <pivotField showAll="0">
      <items count="851">
        <item x="800"/>
        <item x="784"/>
        <item x="271"/>
        <item x="272"/>
        <item x="783"/>
        <item x="250"/>
        <item x="253"/>
        <item x="316"/>
        <item x="337"/>
        <item x="90"/>
        <item x="760"/>
        <item x="238"/>
        <item x="68"/>
        <item x="820"/>
        <item x="278"/>
        <item x="96"/>
        <item x="753"/>
        <item x="264"/>
        <item x="298"/>
        <item x="164"/>
        <item x="793"/>
        <item x="95"/>
        <item x="802"/>
        <item x="500"/>
        <item x="843"/>
        <item x="301"/>
        <item x="33"/>
        <item x="144"/>
        <item x="163"/>
        <item x="593"/>
        <item x="673"/>
        <item x="659"/>
        <item x="183"/>
        <item x="63"/>
        <item x="239"/>
        <item x="125"/>
        <item x="54"/>
        <item x="627"/>
        <item x="308"/>
        <item x="147"/>
        <item x="276"/>
        <item x="12"/>
        <item x="228"/>
        <item x="486"/>
        <item x="582"/>
        <item x="251"/>
        <item x="501"/>
        <item x="652"/>
        <item x="478"/>
        <item x="3"/>
        <item x="735"/>
        <item x="699"/>
        <item x="748"/>
        <item x="185"/>
        <item x="300"/>
        <item x="83"/>
        <item x="822"/>
        <item x="66"/>
        <item x="762"/>
        <item x="203"/>
        <item x="60"/>
        <item x="648"/>
        <item x="325"/>
        <item x="266"/>
        <item x="72"/>
        <item x="288"/>
        <item x="168"/>
        <item x="827"/>
        <item x="64"/>
        <item x="812"/>
        <item x="758"/>
        <item x="39"/>
        <item x="767"/>
        <item x="62"/>
        <item x="75"/>
        <item x="444"/>
        <item x="115"/>
        <item x="785"/>
        <item x="215"/>
        <item x="737"/>
        <item x="647"/>
        <item x="474"/>
        <item x="101"/>
        <item x="335"/>
        <item x="331"/>
        <item x="41"/>
        <item x="838"/>
        <item x="38"/>
        <item x="138"/>
        <item x="208"/>
        <item x="552"/>
        <item x="726"/>
        <item x="71"/>
        <item x="117"/>
        <item x="810"/>
        <item x="632"/>
        <item x="646"/>
        <item x="200"/>
        <item x="260"/>
        <item x="59"/>
        <item x="662"/>
        <item x="592"/>
        <item x="21"/>
        <item x="92"/>
        <item x="124"/>
        <item x="212"/>
        <item x="382"/>
        <item x="450"/>
        <item x="787"/>
        <item x="23"/>
        <item x="79"/>
        <item x="503"/>
        <item x="116"/>
        <item x="451"/>
        <item x="653"/>
        <item x="654"/>
        <item x="668"/>
        <item x="58"/>
        <item x="42"/>
        <item x="323"/>
        <item x="22"/>
        <item x="595"/>
        <item x="439"/>
        <item x="273"/>
        <item x="34"/>
        <item x="704"/>
        <item x="74"/>
        <item x="146"/>
        <item x="485"/>
        <item x="394"/>
        <item x="518"/>
        <item x="227"/>
        <item x="610"/>
        <item x="131"/>
        <item x="61"/>
        <item x="20"/>
        <item x="674"/>
        <item x="46"/>
        <item x="78"/>
        <item x="4"/>
        <item x="179"/>
        <item x="295"/>
        <item x="47"/>
        <item x="55"/>
        <item x="791"/>
        <item x="256"/>
        <item x="420"/>
        <item x="819"/>
        <item x="118"/>
        <item x="402"/>
        <item x="123"/>
        <item x="453"/>
        <item x="541"/>
        <item x="364"/>
        <item x="806"/>
        <item x="462"/>
        <item x="13"/>
        <item x="113"/>
        <item x="427"/>
        <item x="1"/>
        <item x="311"/>
        <item x="495"/>
        <item x="174"/>
        <item x="588"/>
        <item x="184"/>
        <item x="0"/>
        <item x="282"/>
        <item x="222"/>
        <item x="214"/>
        <item x="190"/>
        <item x="357"/>
        <item x="52"/>
        <item x="25"/>
        <item x="611"/>
        <item x="598"/>
        <item x="411"/>
        <item x="692"/>
        <item x="6"/>
        <item x="836"/>
        <item x="103"/>
        <item x="691"/>
        <item x="369"/>
        <item x="56"/>
        <item x="739"/>
        <item x="353"/>
        <item x="132"/>
        <item x="236"/>
        <item x="246"/>
        <item x="808"/>
        <item x="418"/>
        <item x="536"/>
        <item x="587"/>
        <item x="612"/>
        <item x="209"/>
        <item x="44"/>
        <item x="717"/>
        <item x="573"/>
        <item x="396"/>
        <item x="51"/>
        <item x="36"/>
        <item x="466"/>
        <item x="7"/>
        <item x="551"/>
        <item x="722"/>
        <item x="597"/>
        <item x="528"/>
        <item x="463"/>
        <item x="436"/>
        <item x="811"/>
        <item x="2"/>
        <item x="97"/>
        <item x="112"/>
        <item x="709"/>
        <item x="105"/>
        <item x="351"/>
        <item x="506"/>
        <item x="165"/>
        <item x="693"/>
        <item x="98"/>
        <item x="73"/>
        <item x="390"/>
        <item x="141"/>
        <item x="307"/>
        <item x="30"/>
        <item x="442"/>
        <item x="373"/>
        <item x="840"/>
        <item x="281"/>
        <item x="363"/>
        <item x="88"/>
        <item x="590"/>
        <item x="391"/>
        <item x="520"/>
        <item x="358"/>
        <item x="65"/>
        <item x="193"/>
        <item x="120"/>
        <item x="202"/>
        <item x="29"/>
        <item x="15"/>
        <item x="136"/>
        <item x="483"/>
        <item x="345"/>
        <item x="414"/>
        <item x="161"/>
        <item x="17"/>
        <item x="270"/>
        <item x="257"/>
        <item x="847"/>
        <item x="133"/>
        <item x="816"/>
        <item x="80"/>
        <item x="580"/>
        <item x="322"/>
        <item x="742"/>
        <item x="328"/>
        <item x="638"/>
        <item x="333"/>
        <item x="31"/>
        <item x="443"/>
        <item x="102"/>
        <item x="248"/>
        <item x="221"/>
        <item x="284"/>
        <item x="574"/>
        <item x="505"/>
        <item x="723"/>
        <item x="431"/>
        <item x="428"/>
        <item x="11"/>
        <item x="531"/>
        <item x="218"/>
        <item x="452"/>
        <item x="252"/>
        <item x="765"/>
        <item x="703"/>
        <item x="834"/>
        <item x="512"/>
        <item x="189"/>
        <item x="416"/>
        <item x="376"/>
        <item x="5"/>
        <item x="158"/>
        <item x="258"/>
        <item x="522"/>
        <item x="321"/>
        <item x="766"/>
        <item x="774"/>
        <item x="471"/>
        <item x="575"/>
        <item x="622"/>
        <item x="341"/>
        <item x="206"/>
        <item x="159"/>
        <item x="45"/>
        <item x="421"/>
        <item x="738"/>
        <item x="142"/>
        <item x="637"/>
        <item x="137"/>
        <item x="275"/>
        <item x="499"/>
        <item x="481"/>
        <item x="299"/>
        <item x="515"/>
        <item x="489"/>
        <item x="8"/>
        <item x="734"/>
        <item x="243"/>
        <item x="807"/>
        <item x="400"/>
        <item x="354"/>
        <item x="532"/>
        <item x="548"/>
        <item x="658"/>
        <item x="694"/>
        <item x="254"/>
        <item x="89"/>
        <item x="660"/>
        <item x="589"/>
        <item x="336"/>
        <item x="733"/>
        <item x="817"/>
        <item x="166"/>
        <item x="69"/>
        <item x="577"/>
        <item x="245"/>
        <item x="130"/>
        <item x="650"/>
        <item x="756"/>
        <item x="603"/>
        <item x="524"/>
        <item x="261"/>
        <item x="480"/>
        <item x="108"/>
        <item x="625"/>
        <item x="27"/>
        <item x="197"/>
        <item x="389"/>
        <item x="310"/>
        <item x="454"/>
        <item x="50"/>
        <item x="539"/>
        <item x="413"/>
        <item x="557"/>
        <item x="540"/>
        <item x="204"/>
        <item x="639"/>
        <item x="526"/>
        <item x="468"/>
        <item x="114"/>
        <item x="216"/>
        <item x="848"/>
        <item x="338"/>
        <item x="26"/>
        <item x="135"/>
        <item x="702"/>
        <item x="387"/>
        <item x="581"/>
        <item x="199"/>
        <item x="687"/>
        <item x="502"/>
        <item x="724"/>
        <item x="283"/>
        <item x="530"/>
        <item x="504"/>
        <item x="542"/>
        <item x="789"/>
        <item x="286"/>
        <item x="329"/>
        <item x="507"/>
        <item x="127"/>
        <item x="35"/>
        <item x="513"/>
        <item x="177"/>
        <item x="10"/>
        <item x="196"/>
        <item x="397"/>
        <item x="776"/>
        <item x="304"/>
        <item x="710"/>
        <item x="775"/>
        <item x="395"/>
        <item x="514"/>
        <item x="744"/>
        <item x="82"/>
        <item x="794"/>
        <item x="14"/>
        <item x="226"/>
        <item x="317"/>
        <item x="274"/>
        <item x="701"/>
        <item x="708"/>
        <item x="77"/>
        <item x="498"/>
        <item x="517"/>
        <item x="655"/>
        <item x="629"/>
        <item x="681"/>
        <item x="326"/>
        <item x="343"/>
        <item x="383"/>
        <item x="237"/>
        <item x="145"/>
        <item x="572"/>
        <item x="280"/>
        <item x="626"/>
        <item x="93"/>
        <item x="473"/>
        <item x="198"/>
        <item x="398"/>
        <item x="508"/>
        <item x="186"/>
        <item x="32"/>
        <item x="778"/>
        <item x="157"/>
        <item x="129"/>
        <item x="86"/>
        <item x="470"/>
        <item x="244"/>
        <item x="616"/>
        <item x="355"/>
        <item x="374"/>
        <item x="631"/>
        <item x="231"/>
        <item x="772"/>
        <item x="764"/>
        <item x="249"/>
        <item x="232"/>
        <item x="28"/>
        <item x="678"/>
        <item x="491"/>
        <item x="160"/>
        <item x="757"/>
        <item x="469"/>
        <item x="445"/>
        <item x="19"/>
        <item x="279"/>
        <item x="467"/>
        <item x="547"/>
        <item x="553"/>
        <item x="155"/>
        <item x="407"/>
        <item x="833"/>
        <item x="57"/>
        <item x="352"/>
        <item x="461"/>
        <item x="332"/>
        <item x="18"/>
        <item x="99"/>
        <item x="815"/>
        <item x="148"/>
        <item x="509"/>
        <item x="746"/>
        <item x="415"/>
        <item x="372"/>
        <item x="262"/>
        <item x="432"/>
        <item x="634"/>
        <item x="426"/>
        <item x="777"/>
        <item x="565"/>
        <item x="229"/>
        <item x="126"/>
        <item x="628"/>
        <item x="804"/>
        <item x="393"/>
        <item x="645"/>
        <item x="476"/>
        <item x="569"/>
        <item x="76"/>
        <item x="718"/>
        <item x="162"/>
        <item x="839"/>
        <item x="223"/>
        <item x="194"/>
        <item x="475"/>
        <item x="824"/>
        <item x="544"/>
        <item x="821"/>
        <item x="438"/>
        <item x="730"/>
        <item x="447"/>
        <item x="140"/>
        <item x="510"/>
        <item x="727"/>
        <item x="121"/>
        <item x="205"/>
        <item x="334"/>
        <item x="379"/>
        <item x="516"/>
        <item x="823"/>
        <item x="269"/>
        <item x="803"/>
        <item x="433"/>
        <item x="695"/>
        <item x="656"/>
        <item x="277"/>
        <item x="128"/>
        <item x="534"/>
        <item x="448"/>
        <item x="178"/>
        <item x="242"/>
        <item x="523"/>
        <item x="689"/>
        <item x="754"/>
        <item x="472"/>
        <item x="571"/>
        <item x="312"/>
        <item x="835"/>
        <item x="292"/>
        <item x="110"/>
        <item x="346"/>
        <item x="768"/>
        <item x="566"/>
        <item x="719"/>
        <item x="712"/>
        <item x="736"/>
        <item x="795"/>
        <item x="773"/>
        <item x="769"/>
        <item x="669"/>
        <item x="340"/>
        <item x="241"/>
        <item x="585"/>
        <item x="688"/>
        <item x="621"/>
        <item x="94"/>
        <item x="666"/>
        <item x="583"/>
        <item x="558"/>
        <item x="49"/>
        <item x="683"/>
        <item x="455"/>
        <item x="370"/>
        <item x="170"/>
        <item x="545"/>
        <item x="441"/>
        <item x="830"/>
        <item x="139"/>
        <item x="740"/>
        <item x="43"/>
        <item x="356"/>
        <item x="70"/>
        <item x="620"/>
        <item x="106"/>
        <item x="624"/>
        <item x="16"/>
        <item x="401"/>
        <item x="37"/>
        <item x="715"/>
        <item x="302"/>
        <item x="716"/>
        <item x="330"/>
        <item x="24"/>
        <item x="844"/>
        <item x="104"/>
        <item x="384"/>
        <item x="263"/>
        <item x="561"/>
        <item x="562"/>
        <item x="440"/>
        <item x="220"/>
        <item x="409"/>
        <item x="725"/>
        <item x="152"/>
        <item x="818"/>
        <item x="84"/>
        <item x="371"/>
        <item x="751"/>
        <item x="375"/>
        <item x="602"/>
        <item x="294"/>
        <item x="154"/>
        <item x="324"/>
        <item x="290"/>
        <item x="419"/>
        <item x="667"/>
        <item x="609"/>
        <item x="521"/>
        <item x="153"/>
        <item x="809"/>
        <item x="291"/>
        <item x="169"/>
        <item x="195"/>
        <item x="425"/>
        <item x="53"/>
        <item x="845"/>
        <item x="543"/>
        <item x="790"/>
        <item x="207"/>
        <item x="350"/>
        <item x="119"/>
        <item x="661"/>
        <item x="741"/>
        <item x="360"/>
        <item x="429"/>
        <item x="493"/>
        <item x="813"/>
        <item x="85"/>
        <item x="107"/>
        <item x="511"/>
        <item x="456"/>
        <item x="437"/>
        <item x="550"/>
        <item x="405"/>
        <item x="403"/>
        <item x="217"/>
        <item x="805"/>
        <item x="297"/>
        <item x="568"/>
        <item x="210"/>
        <item x="388"/>
        <item x="567"/>
        <item x="122"/>
        <item x="348"/>
        <item x="134"/>
        <item x="320"/>
        <item x="842"/>
        <item x="841"/>
        <item x="721"/>
        <item x="640"/>
        <item x="150"/>
        <item x="381"/>
        <item x="690"/>
        <item x="564"/>
        <item x="846"/>
        <item x="180"/>
        <item x="181"/>
        <item x="303"/>
        <item x="781"/>
        <item x="230"/>
        <item x="347"/>
        <item x="711"/>
        <item x="685"/>
        <item x="399"/>
        <item x="410"/>
        <item x="675"/>
        <item x="484"/>
        <item x="591"/>
        <item x="559"/>
        <item x="368"/>
        <item x="617"/>
        <item x="247"/>
        <item x="435"/>
        <item x="201"/>
        <item x="578"/>
        <item x="268"/>
        <item x="686"/>
        <item x="533"/>
        <item x="487"/>
        <item x="492"/>
        <item x="618"/>
        <item x="143"/>
        <item x="829"/>
        <item x="606"/>
        <item x="671"/>
        <item x="296"/>
        <item x="465"/>
        <item x="586"/>
        <item x="211"/>
        <item x="339"/>
        <item x="814"/>
        <item x="570"/>
        <item x="380"/>
        <item x="797"/>
        <item x="100"/>
        <item x="287"/>
        <item x="792"/>
        <item x="449"/>
        <item x="680"/>
        <item x="293"/>
        <item x="412"/>
        <item x="684"/>
        <item x="191"/>
        <item x="849"/>
        <item x="460"/>
        <item x="459"/>
        <item x="743"/>
        <item x="635"/>
        <item x="644"/>
        <item x="240"/>
        <item x="67"/>
        <item x="173"/>
        <item x="670"/>
        <item x="563"/>
        <item x="607"/>
        <item x="705"/>
        <item x="87"/>
        <item x="430"/>
        <item x="406"/>
        <item x="613"/>
        <item x="579"/>
        <item x="213"/>
        <item x="676"/>
        <item x="349"/>
        <item x="446"/>
        <item x="408"/>
        <item x="828"/>
        <item x="555"/>
        <item x="149"/>
        <item x="763"/>
        <item x="81"/>
        <item x="749"/>
        <item x="289"/>
        <item x="826"/>
        <item x="679"/>
        <item x="728"/>
        <item x="234"/>
        <item x="417"/>
        <item x="494"/>
        <item x="649"/>
        <item x="192"/>
        <item x="801"/>
        <item x="600"/>
        <item x="714"/>
        <item x="479"/>
        <item x="832"/>
        <item x="377"/>
        <item x="255"/>
        <item x="651"/>
        <item x="327"/>
        <item x="233"/>
        <item x="315"/>
        <item x="642"/>
        <item x="779"/>
        <item x="319"/>
        <item x="623"/>
        <item x="309"/>
        <item x="361"/>
        <item x="538"/>
        <item x="745"/>
        <item x="235"/>
        <item x="747"/>
        <item x="259"/>
        <item x="786"/>
        <item x="219"/>
        <item x="365"/>
        <item x="556"/>
        <item x="537"/>
        <item x="664"/>
        <item x="285"/>
        <item x="752"/>
        <item x="91"/>
        <item x="630"/>
        <item x="759"/>
        <item x="614"/>
        <item x="782"/>
        <item x="788"/>
        <item x="176"/>
        <item x="267"/>
        <item x="643"/>
        <item x="608"/>
        <item x="615"/>
        <item x="109"/>
        <item x="314"/>
        <item x="554"/>
        <item x="172"/>
        <item x="633"/>
        <item x="359"/>
        <item x="729"/>
        <item x="796"/>
        <item x="378"/>
        <item x="367"/>
        <item x="529"/>
        <item x="497"/>
        <item x="560"/>
        <item x="424"/>
        <item x="313"/>
        <item x="305"/>
        <item x="392"/>
        <item x="404"/>
        <item x="720"/>
        <item x="362"/>
        <item x="761"/>
        <item x="549"/>
        <item x="770"/>
        <item x="9"/>
        <item x="171"/>
        <item x="385"/>
        <item x="519"/>
        <item x="490"/>
        <item x="535"/>
        <item x="799"/>
        <item x="604"/>
        <item x="265"/>
        <item x="732"/>
        <item x="457"/>
        <item x="546"/>
        <item x="48"/>
        <item x="187"/>
        <item x="386"/>
        <item x="677"/>
        <item x="636"/>
        <item x="837"/>
        <item x="40"/>
        <item x="477"/>
        <item x="458"/>
        <item x="366"/>
        <item x="527"/>
        <item x="594"/>
        <item x="755"/>
        <item x="713"/>
        <item x="306"/>
        <item x="482"/>
        <item x="596"/>
        <item x="182"/>
        <item x="151"/>
        <item x="750"/>
        <item x="599"/>
        <item x="318"/>
        <item x="672"/>
        <item x="780"/>
        <item x="422"/>
        <item x="605"/>
        <item x="731"/>
        <item x="641"/>
        <item x="434"/>
        <item x="584"/>
        <item x="831"/>
        <item x="188"/>
        <item x="175"/>
        <item x="576"/>
        <item x="798"/>
        <item x="167"/>
        <item x="682"/>
        <item x="698"/>
        <item x="344"/>
        <item x="700"/>
        <item x="663"/>
        <item x="619"/>
        <item x="697"/>
        <item x="706"/>
        <item x="665"/>
        <item x="111"/>
        <item x="696"/>
        <item x="825"/>
        <item x="224"/>
        <item x="525"/>
        <item x="601"/>
        <item x="707"/>
        <item x="771"/>
        <item x="342"/>
        <item x="225"/>
        <item x="464"/>
        <item x="496"/>
        <item x="156"/>
        <item x="423"/>
        <item x="488"/>
        <item x="657"/>
        <item t="default"/>
      </items>
    </pivotField>
    <pivotField axis="axisPage" showAll="0">
      <items count="4">
        <item x="0"/>
        <item x="2"/>
        <item x="1"/>
        <item t="default"/>
      </items>
    </pivotField>
    <pivotField showAll="0"/>
    <pivotField showAll="0"/>
    <pivotField showAll="0"/>
  </pivotFields>
  <pageFields count="3">
    <pageField fld="18" hier="-1"/>
    <pageField fld="13" hier="-1"/>
    <pageField fld="1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9" cacheId="1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T4:U7" firstHeaderRow="1" firstDataRow="1" firstDataCol="1"/>
  <pivotFields count="22">
    <pivotField showAll="0"/>
    <pivotField showAll="0"/>
    <pivotField showAll="0"/>
    <pivotField axis="axisRow" showAll="0">
      <items count="3">
        <item x="0"/>
        <item x="1"/>
        <item t="default"/>
      </items>
    </pivotField>
    <pivotField numFmtId="164" showAll="0"/>
    <pivotField showAll="0"/>
    <pivotField showAll="0"/>
    <pivotField showAll="0"/>
    <pivotField showAll="0"/>
    <pivotField showAll="0"/>
    <pivotField numFmtId="165" showAll="0"/>
    <pivotField showAll="0">
      <items count="25">
        <item x="17"/>
        <item x="5"/>
        <item x="9"/>
        <item x="4"/>
        <item x="6"/>
        <item x="14"/>
        <item x="12"/>
        <item x="18"/>
        <item x="10"/>
        <item x="13"/>
        <item x="8"/>
        <item x="16"/>
        <item x="3"/>
        <item x="2"/>
        <item x="15"/>
        <item x="20"/>
        <item x="1"/>
        <item x="11"/>
        <item x="22"/>
        <item x="19"/>
        <item x="0"/>
        <item x="21"/>
        <item x="23"/>
        <item x="7"/>
        <item t="default"/>
      </items>
    </pivotField>
    <pivotField showAll="0"/>
    <pivotField showAll="0">
      <items count="3">
        <item x="0"/>
        <item x="1"/>
        <item t="default"/>
      </items>
    </pivotField>
    <pivotField showAll="0"/>
    <pivotField showAll="0"/>
    <pivotField showAll="0"/>
    <pivotField dataField="1" showAll="0"/>
    <pivotField showAll="0">
      <items count="4">
        <item x="0"/>
        <item x="2"/>
        <item x="1"/>
        <item t="default"/>
      </items>
    </pivotField>
    <pivotField showAll="0"/>
    <pivotField showAll="0"/>
    <pivotField showAll="0"/>
  </pivotFields>
  <rowFields count="1">
    <field x="3"/>
  </rowFields>
  <rowItems count="3">
    <i>
      <x/>
    </i>
    <i>
      <x v="1"/>
    </i>
    <i t="grand">
      <x/>
    </i>
  </rowItems>
  <colItems count="1">
    <i/>
  </colItems>
  <dataFields count="1">
    <dataField name="Sum of Sale" fld="17"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1" cacheId="1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X4:Y8" firstHeaderRow="1" firstDataRow="1" firstDataCol="1"/>
  <pivotFields count="22">
    <pivotField showAll="0"/>
    <pivotField showAll="0"/>
    <pivotField showAll="0"/>
    <pivotField showAll="0"/>
    <pivotField numFmtId="164" showAll="0"/>
    <pivotField showAll="0"/>
    <pivotField showAll="0"/>
    <pivotField showAll="0"/>
    <pivotField showAll="0"/>
    <pivotField axis="axisRow" showAll="0">
      <items count="4">
        <item x="2"/>
        <item x="1"/>
        <item x="0"/>
        <item t="default"/>
      </items>
    </pivotField>
    <pivotField numFmtId="165" showAll="0"/>
    <pivotField showAll="0">
      <items count="25">
        <item x="17"/>
        <item x="5"/>
        <item x="9"/>
        <item x="4"/>
        <item x="6"/>
        <item x="14"/>
        <item x="12"/>
        <item x="18"/>
        <item x="10"/>
        <item x="13"/>
        <item x="8"/>
        <item x="16"/>
        <item x="3"/>
        <item x="2"/>
        <item x="15"/>
        <item x="20"/>
        <item x="1"/>
        <item x="11"/>
        <item x="22"/>
        <item x="19"/>
        <item x="0"/>
        <item x="21"/>
        <item x="23"/>
        <item x="7"/>
        <item t="default"/>
      </items>
    </pivotField>
    <pivotField showAll="0"/>
    <pivotField showAll="0">
      <items count="3">
        <item x="0"/>
        <item x="1"/>
        <item t="default"/>
      </items>
    </pivotField>
    <pivotField showAll="0"/>
    <pivotField showAll="0"/>
    <pivotField showAll="0"/>
    <pivotField dataField="1" showAll="0"/>
    <pivotField showAll="0">
      <items count="4">
        <item x="0"/>
        <item x="2"/>
        <item x="1"/>
        <item t="default"/>
      </items>
    </pivotField>
    <pivotField showAll="0"/>
    <pivotField showAll="0"/>
    <pivotField showAll="0"/>
  </pivotFields>
  <rowFields count="1">
    <field x="9"/>
  </rowFields>
  <rowItems count="4">
    <i>
      <x/>
    </i>
    <i>
      <x v="1"/>
    </i>
    <i>
      <x v="2"/>
    </i>
    <i t="grand">
      <x/>
    </i>
  </rowItems>
  <colItems count="1">
    <i/>
  </colItems>
  <dataFields count="1">
    <dataField name="Sum of Sale" fld="17" baseField="0" baseItem="0" numFmtId="166"/>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9" count="1" selected="0">
            <x v="0"/>
          </reference>
        </references>
      </pivotArea>
    </chartFormat>
    <chartFormat chart="2" format="2">
      <pivotArea type="data" outline="0" fieldPosition="0">
        <references count="2">
          <reference field="4294967294" count="1" selected="0">
            <x v="0"/>
          </reference>
          <reference field="9" count="1" selected="0">
            <x v="1"/>
          </reference>
        </references>
      </pivotArea>
    </chartFormat>
    <chartFormat chart="2"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0" cacheId="1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Q4:R10" firstHeaderRow="1" firstDataRow="1" firstDataCol="1"/>
  <pivotFields count="22">
    <pivotField showAll="0"/>
    <pivotField showAll="0"/>
    <pivotField showAll="0"/>
    <pivotField showAll="0"/>
    <pivotField numFmtId="164" showAll="0"/>
    <pivotField showAll="0"/>
    <pivotField axis="axisRow" showAll="0">
      <items count="6">
        <item sd="0" x="4"/>
        <item sd="0" x="0"/>
        <item sd="0" x="1"/>
        <item sd="0" x="2"/>
        <item sd="0" x="3"/>
        <item t="default" sd="0"/>
      </items>
    </pivotField>
    <pivotField showAll="0"/>
    <pivotField showAll="0"/>
    <pivotField axis="axisRow" showAll="0">
      <items count="4">
        <item x="2"/>
        <item x="1"/>
        <item x="0"/>
        <item t="default"/>
      </items>
    </pivotField>
    <pivotField numFmtId="165" showAll="0"/>
    <pivotField showAll="0">
      <items count="25">
        <item x="17"/>
        <item x="5"/>
        <item x="9"/>
        <item x="4"/>
        <item x="6"/>
        <item x="14"/>
        <item x="12"/>
        <item x="18"/>
        <item x="10"/>
        <item x="13"/>
        <item x="8"/>
        <item x="16"/>
        <item x="3"/>
        <item x="2"/>
        <item x="15"/>
        <item x="20"/>
        <item x="1"/>
        <item x="11"/>
        <item x="22"/>
        <item x="19"/>
        <item x="0"/>
        <item x="21"/>
        <item x="23"/>
        <item x="7"/>
        <item t="default"/>
      </items>
    </pivotField>
    <pivotField showAll="0"/>
    <pivotField showAll="0">
      <items count="3">
        <item x="0"/>
        <item x="1"/>
        <item t="default"/>
      </items>
    </pivotField>
    <pivotField showAll="0"/>
    <pivotField showAll="0"/>
    <pivotField showAll="0"/>
    <pivotField dataField="1" showAll="0"/>
    <pivotField showAll="0">
      <items count="4">
        <item x="0"/>
        <item x="2"/>
        <item x="1"/>
        <item t="default"/>
      </items>
    </pivotField>
    <pivotField showAll="0"/>
    <pivotField showAll="0"/>
    <pivotField showAll="0"/>
  </pivotFields>
  <rowFields count="2">
    <field x="6"/>
    <field x="9"/>
  </rowFields>
  <rowItems count="6">
    <i>
      <x/>
    </i>
    <i>
      <x v="1"/>
    </i>
    <i>
      <x v="2"/>
    </i>
    <i>
      <x v="3"/>
    </i>
    <i>
      <x v="4"/>
    </i>
    <i t="grand">
      <x/>
    </i>
  </rowItems>
  <colItems count="1">
    <i/>
  </colItems>
  <dataFields count="1">
    <dataField name="Sum of Sale" fld="17" baseField="0" baseItem="0" numFmtId="16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Kitchen" sourceName="Kitchen">
  <pivotTables>
    <pivotTable tabId="2" name="PivotTable6"/>
    <pivotTable tabId="2" name="PivotTable59"/>
    <pivotTable tabId="2" name="PivotTable71"/>
    <pivotTable tabId="2" name="PivotTable70"/>
  </pivotTables>
  <data>
    <tabular pivotCacheId="1">
      <items count="24">
        <i x="17" s="1"/>
        <i x="5" s="1"/>
        <i x="9" s="1"/>
        <i x="4" s="1"/>
        <i x="6" s="1"/>
        <i x="14" s="1"/>
        <i x="12" s="1"/>
        <i x="18" s="1"/>
        <i x="10" s="1"/>
        <i x="13" s="1"/>
        <i x="8" s="1"/>
        <i x="16" s="1"/>
        <i x="3" s="1"/>
        <i x="2" s="1"/>
        <i x="15" s="1"/>
        <i x="20" s="1"/>
        <i x="1" s="1"/>
        <i x="11" s="1"/>
        <i x="22" s="1"/>
        <i x="19" s="1"/>
        <i x="0" s="1"/>
        <i x="21" s="1"/>
        <i x="23"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6"/>
    <pivotTable tabId="2" name="PivotTable59"/>
    <pivotTable tabId="2" name="PivotTable71"/>
    <pivotTable tabId="2" name="PivotTable70"/>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llege" sourceName="College">
  <pivotTables>
    <pivotTable tabId="2" name="PivotTable6"/>
    <pivotTable tabId="2" name="PivotTable59"/>
    <pivotTable tabId="2" name="PivotTable71"/>
    <pivotTable tabId="2" name="PivotTable70"/>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Kitchen" cache="Slicer_Kitchen" caption="Kitchen" rowHeight="285750"/>
  <slicer name="City" cache="Slicer_City" caption="City" rowHeight="285750"/>
  <slicer name="College" cache="Slicer_College" caption="College" rowHeight="285750"/>
</slicers>
</file>

<file path=xl/tables/table1.xml><?xml version="1.0" encoding="utf-8"?>
<table xmlns="http://schemas.openxmlformats.org/spreadsheetml/2006/main" id="1" name="Table1" displayName="Table1" ref="A1:V6933" totalsRowShown="0">
  <autoFilter ref="A1:V6933"/>
  <sortState ref="A2:V6933">
    <sortCondition ref="I1:I6933"/>
  </sortState>
  <tableColumns count="22">
    <tableColumn id="1" name="Serial no."/>
    <tableColumn id="2" name="Column2"/>
    <tableColumn id="3" name="Column3"/>
    <tableColumn id="4" name="Mode"/>
    <tableColumn id="5" name="Date" dataDxfId="6"/>
    <tableColumn id="28" name="Day" dataDxfId="5">
      <calculatedColumnFormula>TEXT(Table1[[#This Row],[Date]],"DDDD")</calculatedColumnFormula>
    </tableColumn>
    <tableColumn id="29" name="Month" dataDxfId="4">
      <calculatedColumnFormula>TEXT(Table1[[#This Row],[Date]],"mmMM")</calculatedColumnFormula>
    </tableColumn>
    <tableColumn id="30" name="Week" dataDxfId="3">
      <calculatedColumnFormula>IF(Table1[[#This Row],[Day]]="Saturday","Weekend",IF(Table1[[#This Row],[Day]]="Sunday","Weekend","Weekday"))</calculatedColumnFormula>
    </tableColumn>
    <tableColumn id="31" name="Date2" dataDxfId="2">
      <calculatedColumnFormula>TEXT(Table1[[#This Row],[Date]],"DD")</calculatedColumnFormula>
    </tableColumn>
    <tableColumn id="32" name="Month Phase" dataDxfId="1">
      <calculatedColumnFormula>IF(Table1[[#This Row],[Date2]]&gt;20,"End",IF(Table1[[#This Row],[Date2]]&gt;10,"Mid","Start"))</calculatedColumnFormula>
    </tableColumn>
    <tableColumn id="6" name="Time" dataDxfId="0"/>
    <tableColumn id="7" name="Kitchen"/>
    <tableColumn id="8" name="Column8"/>
    <tableColumn id="9" name="College"/>
    <tableColumn id="10" name="Hostel"/>
    <tableColumn id="11" name="Name"/>
    <tableColumn id="12" name="Order"/>
    <tableColumn id="19" name="Sale"/>
    <tableColumn id="23" name="City"/>
    <tableColumn id="24" name="Email"/>
    <tableColumn id="26" name="Column26"/>
    <tableColumn id="27" name="Column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28"/>
  <sheetViews>
    <sheetView showGridLines="0" tabSelected="1" topLeftCell="A18" zoomScale="83" workbookViewId="0">
      <selection activeCell="D28" sqref="D28"/>
    </sheetView>
  </sheetViews>
  <sheetFormatPr defaultRowHeight="14.4" x14ac:dyDescent="0.3"/>
  <cols>
    <col min="1" max="1" width="11.33203125" bestFit="1" customWidth="1"/>
    <col min="2" max="2" width="8.88671875" bestFit="1" customWidth="1"/>
    <col min="3" max="3" width="21.21875" bestFit="1" customWidth="1"/>
    <col min="4" max="4" width="13.33203125" bestFit="1" customWidth="1"/>
    <col min="6" max="6" width="11.77734375" bestFit="1" customWidth="1"/>
    <col min="7" max="7" width="15.44140625" bestFit="1" customWidth="1"/>
    <col min="8" max="8" width="16.5546875" bestFit="1" customWidth="1"/>
    <col min="9" max="10" width="7.21875" bestFit="1" customWidth="1"/>
    <col min="11" max="11" width="17.77734375" bestFit="1" customWidth="1"/>
    <col min="12" max="12" width="9.44140625" bestFit="1" customWidth="1"/>
    <col min="13" max="13" width="17.88671875" customWidth="1"/>
    <col min="16" max="16" width="8.6640625" bestFit="1" customWidth="1"/>
    <col min="17" max="17" width="12.77734375" bestFit="1" customWidth="1"/>
    <col min="18" max="18" width="13.21875" bestFit="1" customWidth="1"/>
    <col min="20" max="20" width="12.77734375" bestFit="1" customWidth="1"/>
    <col min="21" max="21" width="13.21875" bestFit="1" customWidth="1"/>
    <col min="22" max="22" width="12.33203125" bestFit="1" customWidth="1"/>
    <col min="23" max="23" width="12.6640625" bestFit="1" customWidth="1"/>
    <col min="24" max="24" width="12.77734375" bestFit="1" customWidth="1"/>
    <col min="25" max="25" width="13.21875" bestFit="1" customWidth="1"/>
    <col min="26" max="26" width="11.21875" bestFit="1" customWidth="1"/>
    <col min="28" max="28" width="11.5546875" bestFit="1" customWidth="1"/>
    <col min="29" max="29" width="11.21875" bestFit="1" customWidth="1"/>
    <col min="42" max="42" width="11.77734375" bestFit="1" customWidth="1"/>
    <col min="43" max="43" width="19" bestFit="1" customWidth="1"/>
    <col min="44" max="44" width="11.33203125" bestFit="1" customWidth="1"/>
  </cols>
  <sheetData>
    <row r="2" spans="2:25" x14ac:dyDescent="0.3">
      <c r="I2" s="4" t="s">
        <v>14817</v>
      </c>
      <c r="J2" s="1" t="s">
        <v>14853</v>
      </c>
    </row>
    <row r="3" spans="2:25" x14ac:dyDescent="0.3">
      <c r="B3" s="7" t="s">
        <v>14812</v>
      </c>
      <c r="C3" s="7" t="s">
        <v>14813</v>
      </c>
      <c r="D3" s="7" t="s">
        <v>14848</v>
      </c>
      <c r="I3" s="4" t="s">
        <v>14812</v>
      </c>
      <c r="J3" s="1" t="s">
        <v>14853</v>
      </c>
    </row>
    <row r="4" spans="2:25" x14ac:dyDescent="0.3">
      <c r="B4" t="s">
        <v>4</v>
      </c>
      <c r="C4" t="s">
        <v>21</v>
      </c>
      <c r="D4" s="6">
        <f>SUMIFS(Table1[Sale],Table1[College],B4,Table1[Hostel],C4,Table1[City],IF($J$2="(ALL)","*",$J$2),Table1[College],IF($J$3="(ALL)","*",$J$3),Table1[Kitchen],IF($J$4="(ALL)","*",$J$4))</f>
        <v>519957.10000000009</v>
      </c>
      <c r="I4" s="4" t="s">
        <v>14811</v>
      </c>
      <c r="J4" s="1" t="s">
        <v>14853</v>
      </c>
      <c r="Q4" s="4" t="s">
        <v>14834</v>
      </c>
      <c r="R4" t="s">
        <v>14848</v>
      </c>
      <c r="T4" s="4" t="s">
        <v>14834</v>
      </c>
      <c r="U4" t="s">
        <v>14848</v>
      </c>
      <c r="X4" s="4" t="s">
        <v>14834</v>
      </c>
      <c r="Y4" t="s">
        <v>14848</v>
      </c>
    </row>
    <row r="5" spans="2:25" x14ac:dyDescent="0.3">
      <c r="B5" t="s">
        <v>4</v>
      </c>
      <c r="C5" t="s">
        <v>320</v>
      </c>
      <c r="D5" s="6">
        <f>SUMIFS(Table1[Sale],Table1[College],B5,Table1[Hostel],C5,Table1[City],IF($J$2="(ALL)","*",$J$2),Table1[College],IF($J$3="(ALL)","*",$J$3),Table1[Kitchen],IF($J$4="(ALL)","*",$J$4))</f>
        <v>343892.10000000038</v>
      </c>
      <c r="Q5" s="5" t="s">
        <v>14843</v>
      </c>
      <c r="R5" s="6">
        <v>118117.10000000005</v>
      </c>
      <c r="T5" s="5" t="s">
        <v>2</v>
      </c>
      <c r="U5" s="6">
        <v>1195706.4499999983</v>
      </c>
      <c r="X5" s="5" t="s">
        <v>14851</v>
      </c>
      <c r="Y5" s="6">
        <v>516062.34999999974</v>
      </c>
    </row>
    <row r="6" spans="2:25" x14ac:dyDescent="0.3">
      <c r="B6" t="s">
        <v>4</v>
      </c>
      <c r="C6" t="s">
        <v>725</v>
      </c>
      <c r="D6" s="6">
        <f>SUMIFS(Table1[Sale],Table1[College],B6,Table1[Hostel],C6,Table1[City],IF($J$2="(ALL)","*",$J$2),Table1[College],IF($J$3="(ALL)","*",$J$3),Table1[Kitchen],IF($J$4="(ALL)","*",$J$4))</f>
        <v>145175.19999999998</v>
      </c>
      <c r="I6" s="7" t="s">
        <v>14854</v>
      </c>
      <c r="J6" s="9" t="s">
        <v>14828</v>
      </c>
      <c r="K6" s="9" t="s">
        <v>14816</v>
      </c>
      <c r="Q6" s="5" t="s">
        <v>14844</v>
      </c>
      <c r="R6" s="6">
        <v>373650.5999999998</v>
      </c>
      <c r="T6" s="5" t="s">
        <v>14</v>
      </c>
      <c r="U6" s="6">
        <v>274080.05000000051</v>
      </c>
      <c r="X6" s="5" t="s">
        <v>14833</v>
      </c>
      <c r="Y6" s="6">
        <v>431917.25000000029</v>
      </c>
    </row>
    <row r="7" spans="2:25" x14ac:dyDescent="0.3">
      <c r="B7" t="s">
        <v>4</v>
      </c>
      <c r="C7" t="s">
        <v>34</v>
      </c>
      <c r="D7" s="6">
        <f>SUMIFS(Table1[Sale],Table1[College],B7,Table1[Hostel],C7,Table1[City],IF($J$2="(ALL)","*",$J$2),Table1[College],IF($J$3="(ALL)","*",$J$3),Table1[Kitchen],IF($J$4="(ALL)","*",$J$4))</f>
        <v>91469.299999999974</v>
      </c>
      <c r="I7" t="s">
        <v>14849</v>
      </c>
      <c r="J7" t="s">
        <v>14835</v>
      </c>
      <c r="K7" s="11">
        <f>SUMIFS(Table1[Sale],Table1[Day],J7,Table1[City],IF($J$2="(ALL)","*",$J$2),Table1[College],IF($J$3="(ALL)","*",$J$3),Table1[Kitchen],IF($J$4="(ALL)","*",$J$4))</f>
        <v>189684.9000000002</v>
      </c>
      <c r="Q7" s="5" t="s">
        <v>14845</v>
      </c>
      <c r="R7" s="6">
        <v>339506.90000000031</v>
      </c>
      <c r="T7" s="5" t="s">
        <v>14842</v>
      </c>
      <c r="U7" s="6">
        <v>1469786.4999999988</v>
      </c>
      <c r="X7" s="5" t="s">
        <v>14832</v>
      </c>
      <c r="Y7" s="6">
        <v>521806.90000000055</v>
      </c>
    </row>
    <row r="8" spans="2:25" x14ac:dyDescent="0.3">
      <c r="B8" t="s">
        <v>4</v>
      </c>
      <c r="C8" t="s">
        <v>208</v>
      </c>
      <c r="D8" s="6">
        <f>SUMIFS(Table1[Sale],Table1[College],B8,Table1[Hostel],C8,Table1[City],IF($J$2="(ALL)","*",$J$2),Table1[College],IF($J$3="(ALL)","*",$J$3),Table1[Kitchen],IF($J$4="(ALL)","*",$J$4))</f>
        <v>89044.200000000041</v>
      </c>
      <c r="I8" s="1" t="s">
        <v>14849</v>
      </c>
      <c r="J8" t="s">
        <v>14836</v>
      </c>
      <c r="K8" s="11">
        <f>SUMIFS(Table1[Sale],Table1[Day],J8,Table1[City],IF($J$2="(ALL)","*",$J$2),Table1[College],IF($J$3="(ALL)","*",$J$3),Table1[Kitchen],IF($J$4="(ALL)","*",$J$4))</f>
        <v>165734.35</v>
      </c>
      <c r="Q8" s="5" t="s">
        <v>14846</v>
      </c>
      <c r="R8" s="6">
        <v>491590.70000000042</v>
      </c>
      <c r="X8" s="5" t="s">
        <v>14842</v>
      </c>
      <c r="Y8" s="6">
        <v>1469786.5000000007</v>
      </c>
    </row>
    <row r="9" spans="2:25" x14ac:dyDescent="0.3">
      <c r="B9" t="s">
        <v>4</v>
      </c>
      <c r="C9" t="s">
        <v>80</v>
      </c>
      <c r="D9" s="6">
        <f>SUMIFS(Table1[Sale],Table1[College],B9,Table1[Hostel],C9,Table1[City],IF($J$2="(ALL)","*",$J$2),Table1[College],IF($J$3="(ALL)","*",$J$3),Table1[Kitchen],IF($J$4="(ALL)","*",$J$4))</f>
        <v>88107.649999999951</v>
      </c>
      <c r="I9" s="1" t="s">
        <v>14849</v>
      </c>
      <c r="J9" t="s">
        <v>14837</v>
      </c>
      <c r="K9" s="11">
        <f>SUMIFS(Table1[Sale],Table1[Day],J9,Table1[City],IF($J$2="(ALL)","*",$J$2),Table1[College],IF($J$3="(ALL)","*",$J$3),Table1[Kitchen],IF($J$4="(ALL)","*",$J$4))</f>
        <v>149239.59999999998</v>
      </c>
      <c r="Q9" s="5" t="s">
        <v>14847</v>
      </c>
      <c r="R9" s="6">
        <v>146921.20000000004</v>
      </c>
    </row>
    <row r="10" spans="2:25" x14ac:dyDescent="0.3">
      <c r="B10" t="s">
        <v>4</v>
      </c>
      <c r="C10" t="s">
        <v>233</v>
      </c>
      <c r="D10" s="6">
        <f>SUMIFS(Table1[Sale],Table1[College],B10,Table1[Hostel],C10,Table1[City],IF($J$2="(ALL)","*",$J$2),Table1[College],IF($J$3="(ALL)","*",$J$3),Table1[Kitchen],IF($J$4="(ALL)","*",$J$4))</f>
        <v>68184.199999999983</v>
      </c>
      <c r="I10" s="1" t="s">
        <v>14849</v>
      </c>
      <c r="J10" t="s">
        <v>14838</v>
      </c>
      <c r="K10" s="11">
        <f>SUMIFS(Table1[Sale],Table1[Day],J10,Table1[City],IF($J$2="(ALL)","*",$J$2),Table1[College],IF($J$3="(ALL)","*",$J$3),Table1[Kitchen],IF($J$4="(ALL)","*",$J$4))</f>
        <v>354985.8500000005</v>
      </c>
      <c r="Q10" s="5" t="s">
        <v>14842</v>
      </c>
      <c r="R10" s="6">
        <v>1469786.5000000005</v>
      </c>
    </row>
    <row r="11" spans="2:25" x14ac:dyDescent="0.3">
      <c r="B11" t="s">
        <v>4</v>
      </c>
      <c r="C11" t="s">
        <v>2403</v>
      </c>
      <c r="D11" s="6">
        <f>SUMIFS(Table1[Sale],Table1[College],B11,Table1[Hostel],C11,Table1[City],IF($J$2="(ALL)","*",$J$2),Table1[College],IF($J$3="(ALL)","*",$J$3),Table1[Kitchen],IF($J$4="(ALL)","*",$J$4))</f>
        <v>46865.55</v>
      </c>
      <c r="I11" s="1" t="s">
        <v>14849</v>
      </c>
      <c r="J11" t="s">
        <v>14839</v>
      </c>
      <c r="K11" s="11">
        <f>SUMIFS(Table1[Sale],Table1[Day],J11,Table1[City],IF($J$2="(ALL)","*",$J$2),Table1[College],IF($J$3="(ALL)","*",$J$3),Table1[Kitchen],IF($J$4="(ALL)","*",$J$4))</f>
        <v>232579.60000000018</v>
      </c>
    </row>
    <row r="12" spans="2:25" x14ac:dyDescent="0.3">
      <c r="B12" t="s">
        <v>4</v>
      </c>
      <c r="C12" t="s">
        <v>14819</v>
      </c>
      <c r="D12" s="6">
        <f>SUMIFS(Table1[Sale],Table1[College],B12,Table1[Hostel],C12,Table1[City],IF($J$2="(ALL)","*",$J$2),Table1[College],IF($J$3="(ALL)","*",$J$3),Table1[Kitchen],IF($J$4="(ALL)","*",$J$4))</f>
        <v>32096.249999999996</v>
      </c>
      <c r="I12" t="s">
        <v>14850</v>
      </c>
      <c r="J12" t="s">
        <v>14840</v>
      </c>
      <c r="K12" s="11">
        <f>SUMIFS(Table1[Sale],Table1[Day],J12,Table1[City],IF($J$2="(ALL)","*",$J$2),Table1[College],IF($J$3="(ALL)","*",$J$3),Table1[Kitchen],IF($J$4="(ALL)","*",$J$4))</f>
        <v>150526.64999999991</v>
      </c>
    </row>
    <row r="13" spans="2:25" x14ac:dyDescent="0.3">
      <c r="B13" t="s">
        <v>4</v>
      </c>
      <c r="C13" t="s">
        <v>4123</v>
      </c>
      <c r="D13" s="6">
        <f>SUMIFS(Table1[Sale],Table1[College],B13,Table1[Hostel],C13,Table1[City],IF($J$2="(ALL)","*",$J$2),Table1[College],IF($J$3="(ALL)","*",$J$3),Table1[Kitchen],IF($J$4="(ALL)","*",$J$4))</f>
        <v>7110</v>
      </c>
      <c r="I13" s="1" t="s">
        <v>14850</v>
      </c>
      <c r="J13" t="s">
        <v>14841</v>
      </c>
      <c r="K13" s="11">
        <f>SUMIFS(Table1[Sale],Table1[Day],J13,Table1[City],IF($J$2="(ALL)","*",$J$2),Table1[College],IF($J$3="(ALL)","*",$J$3),Table1[Kitchen],IF($J$4="(ALL)","*",$J$4))</f>
        <v>227035.55000000008</v>
      </c>
    </row>
    <row r="14" spans="2:25" ht="15" thickBot="1" x14ac:dyDescent="0.35">
      <c r="B14" t="s">
        <v>4</v>
      </c>
      <c r="C14" t="s">
        <v>9263</v>
      </c>
      <c r="D14" s="6">
        <f>SUMIFS(Table1[Sale],Table1[College],B14,Table1[Hostel],C14,Table1[City],IF($J$2="(ALL)","*",$J$2),Table1[College],IF($J$3="(ALL)","*",$J$3),Table1[Kitchen],IF($J$4="(ALL)","*",$J$4))</f>
        <v>4015.45</v>
      </c>
      <c r="I14" s="10"/>
      <c r="J14" s="8" t="s">
        <v>14849</v>
      </c>
      <c r="K14" s="12">
        <f>SUM(K7:K11)/5</f>
        <v>218444.86000000016</v>
      </c>
    </row>
    <row r="15" spans="2:25" ht="15.6" thickTop="1" thickBot="1" x14ac:dyDescent="0.35">
      <c r="B15" t="s">
        <v>4</v>
      </c>
      <c r="C15" t="s">
        <v>14827</v>
      </c>
      <c r="D15" s="6">
        <f>SUMIFS(Table1[Sale],Table1[College],B15,Table1[Hostel],C15,Table1[City],IF($J$2="(ALL)","*",$J$2),Table1[College],IF($J$3="(ALL)","*",$J$3),Table1[Kitchen],IF($J$4="(ALL)","*",$J$4))</f>
        <v>2265.9</v>
      </c>
      <c r="J15" s="8" t="s">
        <v>14850</v>
      </c>
      <c r="K15" s="12">
        <f>SUM(K12:K13)/2</f>
        <v>188781.09999999998</v>
      </c>
    </row>
    <row r="16" spans="2:25" ht="15" thickTop="1" x14ac:dyDescent="0.3">
      <c r="B16" t="s">
        <v>4</v>
      </c>
      <c r="C16" t="s">
        <v>3545</v>
      </c>
      <c r="D16" s="6">
        <f>SUMIFS(Table1[Sale],Table1[College],B16,Table1[Hostel],C16,Table1[City],IF($J$2="(ALL)","*",$J$2),Table1[College],IF($J$3="(ALL)","*",$J$3),Table1[Kitchen],IF($J$4="(ALL)","*",$J$4))</f>
        <v>1745.2</v>
      </c>
    </row>
    <row r="17" spans="2:21" x14ac:dyDescent="0.3">
      <c r="B17" t="s">
        <v>4</v>
      </c>
      <c r="C17" t="s">
        <v>8248</v>
      </c>
      <c r="D17" s="6">
        <f>SUMIFS(Table1[Sale],Table1[College],B17,Table1[Hostel],C17,Table1[City],IF($J$2="(ALL)","*",$J$2),Table1[College],IF($J$3="(ALL)","*",$J$3),Table1[Kitchen],IF($J$4="(ALL)","*",$J$4))</f>
        <v>1565.25</v>
      </c>
    </row>
    <row r="18" spans="2:21" x14ac:dyDescent="0.3">
      <c r="B18" t="s">
        <v>4</v>
      </c>
      <c r="C18" t="s">
        <v>14826</v>
      </c>
      <c r="D18" s="6">
        <f>SUMIFS(Table1[Sale],Table1[College],B18,Table1[Hostel],C18,Table1[City],IF($J$2="(ALL)","*",$J$2),Table1[College],IF($J$3="(ALL)","*",$J$3),Table1[Kitchen],IF($J$4="(ALL)","*",$J$4))</f>
        <v>1502.3</v>
      </c>
    </row>
    <row r="19" spans="2:21" x14ac:dyDescent="0.3">
      <c r="B19" t="s">
        <v>4</v>
      </c>
      <c r="C19" t="s">
        <v>2266</v>
      </c>
      <c r="D19" s="6">
        <f>SUMIFS(Table1[Sale],Table1[College],B19,Table1[Hostel],C19,Table1[City],IF($J$2="(ALL)","*",$J$2),Table1[College],IF($J$3="(ALL)","*",$J$3),Table1[Kitchen],IF($J$4="(ALL)","*",$J$4))</f>
        <v>814.8</v>
      </c>
      <c r="U19" s="6"/>
    </row>
    <row r="20" spans="2:21" x14ac:dyDescent="0.3">
      <c r="B20" t="s">
        <v>4</v>
      </c>
      <c r="C20" t="s">
        <v>14824</v>
      </c>
      <c r="D20" s="6">
        <f>SUMIFS(Table1[Sale],Table1[College],B20,Table1[Hostel],C20,Table1[City],IF($J$2="(ALL)","*",$J$2),Table1[College],IF($J$3="(ALL)","*",$J$3),Table1[Kitchen],IF($J$4="(ALL)","*",$J$4))</f>
        <v>360</v>
      </c>
    </row>
    <row r="21" spans="2:21" x14ac:dyDescent="0.3">
      <c r="B21" t="s">
        <v>14823</v>
      </c>
      <c r="C21" t="s">
        <v>7856</v>
      </c>
      <c r="D21" s="6">
        <f>SUMIFS(Table1[Sale],Table1[College],B21,Table1[Hostel],C21,Table1[City],IF($J$2="(ALL)","*",$J$2),Table1[College],IF($J$3="(ALL)","*",$J$3),Table1[Kitchen],IF($J$4="(ALL)","*",$J$4))</f>
        <v>8943.25</v>
      </c>
    </row>
    <row r="22" spans="2:21" x14ac:dyDescent="0.3">
      <c r="B22" t="s">
        <v>14823</v>
      </c>
      <c r="C22" t="s">
        <v>4561</v>
      </c>
      <c r="D22" s="6">
        <f>SUMIFS(Table1[Sale],Table1[College],B22,Table1[Hostel],C22,Table1[City],IF($J$2="(ALL)","*",$J$2),Table1[College],IF($J$3="(ALL)","*",$J$3),Table1[Kitchen],IF($J$4="(ALL)","*",$J$4))</f>
        <v>6131.75</v>
      </c>
    </row>
    <row r="23" spans="2:21" x14ac:dyDescent="0.3">
      <c r="B23" t="s">
        <v>14823</v>
      </c>
      <c r="C23" t="s">
        <v>14819</v>
      </c>
      <c r="D23" s="6">
        <f>SUMIFS(Table1[Sale],Table1[College],B23,Table1[Hostel],C23,Table1[City],IF($J$2="(ALL)","*",$J$2),Table1[College],IF($J$3="(ALL)","*",$J$3),Table1[Kitchen],IF($J$4="(ALL)","*",$J$4))</f>
        <v>4410.3999999999996</v>
      </c>
    </row>
    <row r="24" spans="2:21" x14ac:dyDescent="0.3">
      <c r="B24" t="s">
        <v>14823</v>
      </c>
      <c r="C24" t="s">
        <v>14821</v>
      </c>
      <c r="D24" s="6">
        <f>SUMIFS(Table1[Sale],Table1[College],B24,Table1[Hostel],C24,Table1[City],IF($J$2="(ALL)","*",$J$2),Table1[College],IF($J$3="(ALL)","*",$J$3),Table1[Kitchen],IF($J$4="(ALL)","*",$J$4))</f>
        <v>2124</v>
      </c>
    </row>
    <row r="25" spans="2:21" x14ac:dyDescent="0.3">
      <c r="B25" t="s">
        <v>14823</v>
      </c>
      <c r="C25" t="s">
        <v>14822</v>
      </c>
      <c r="D25" s="6">
        <f>SUMIFS(Table1[Sale],Table1[College],B25,Table1[Hostel],C25,Table1[City],IF($J$2="(ALL)","*",$J$2),Table1[College],IF($J$3="(ALL)","*",$J$3),Table1[Kitchen],IF($J$4="(ALL)","*",$J$4))</f>
        <v>1903</v>
      </c>
    </row>
    <row r="26" spans="2:21" x14ac:dyDescent="0.3">
      <c r="B26" t="s">
        <v>14823</v>
      </c>
      <c r="C26" t="s">
        <v>5697</v>
      </c>
      <c r="D26" s="6">
        <f>SUMIFS(Table1[Sale],Table1[College],B26,Table1[Hostel],C26,Table1[City],IF($J$2="(ALL)","*",$J$2),Table1[College],IF($J$3="(ALL)","*",$J$3),Table1[Kitchen],IF($J$4="(ALL)","*",$J$4))</f>
        <v>1106.5999999999999</v>
      </c>
    </row>
    <row r="27" spans="2:21" x14ac:dyDescent="0.3">
      <c r="B27" t="s">
        <v>14823</v>
      </c>
      <c r="C27" t="s">
        <v>14820</v>
      </c>
      <c r="D27" s="6">
        <f>SUMIFS(Table1[Sale],Table1[College],B27,Table1[Hostel],C27,Table1[City],IF($J$2="(ALL)","*",$J$2),Table1[College],IF($J$3="(ALL)","*",$J$3),Table1[Kitchen],IF($J$4="(ALL)","*",$J$4))</f>
        <v>997.05</v>
      </c>
    </row>
    <row r="28" spans="2:21" x14ac:dyDescent="0.3">
      <c r="D28" s="6"/>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6933"/>
  <sheetViews>
    <sheetView topLeftCell="E1" zoomScale="105" workbookViewId="0">
      <selection activeCell="J2" sqref="J2"/>
    </sheetView>
  </sheetViews>
  <sheetFormatPr defaultRowHeight="14.4" x14ac:dyDescent="0.3"/>
  <cols>
    <col min="1" max="3" width="10.44140625" style="1" customWidth="1"/>
    <col min="4" max="4" width="10.88671875" style="1" bestFit="1" customWidth="1"/>
    <col min="5" max="10" width="10.44140625" style="1" customWidth="1"/>
    <col min="11" max="11" width="11.6640625" style="1" bestFit="1" customWidth="1"/>
    <col min="12" max="14" width="10.44140625" style="1" customWidth="1"/>
    <col min="15" max="15" width="19.109375" style="1" customWidth="1"/>
    <col min="16" max="16" width="27.44140625" style="1" bestFit="1" customWidth="1"/>
    <col min="17" max="17" width="29.88671875" style="1" customWidth="1"/>
    <col min="18" max="19" width="11.44140625" style="1" customWidth="1"/>
    <col min="20" max="20" width="38.21875" style="1" bestFit="1" customWidth="1"/>
    <col min="21" max="22" width="11.44140625" style="1" customWidth="1"/>
    <col min="23" max="251" width="9.109375" style="1"/>
  </cols>
  <sheetData>
    <row r="1" spans="1:22" x14ac:dyDescent="0.3">
      <c r="A1" s="1" t="s">
        <v>14807</v>
      </c>
      <c r="B1" s="1" t="s">
        <v>14802</v>
      </c>
      <c r="C1" s="1" t="s">
        <v>14803</v>
      </c>
      <c r="D1" s="1" t="s">
        <v>14808</v>
      </c>
      <c r="E1" s="2" t="s">
        <v>14809</v>
      </c>
      <c r="F1" s="2" t="s">
        <v>14828</v>
      </c>
      <c r="G1" s="2" t="s">
        <v>14829</v>
      </c>
      <c r="H1" s="2" t="s">
        <v>14830</v>
      </c>
      <c r="I1" s="2" t="s">
        <v>14831</v>
      </c>
      <c r="J1" s="2" t="s">
        <v>14852</v>
      </c>
      <c r="K1" s="3" t="s">
        <v>14810</v>
      </c>
      <c r="L1" s="1" t="s">
        <v>14811</v>
      </c>
      <c r="M1" s="1" t="s">
        <v>14804</v>
      </c>
      <c r="N1" s="1" t="s">
        <v>14812</v>
      </c>
      <c r="O1" s="1" t="s">
        <v>14813</v>
      </c>
      <c r="P1" s="1" t="s">
        <v>14814</v>
      </c>
      <c r="Q1" s="1" t="s">
        <v>14815</v>
      </c>
      <c r="R1" s="1" t="s">
        <v>14816</v>
      </c>
      <c r="S1" s="1" t="s">
        <v>14817</v>
      </c>
      <c r="T1" s="1" t="s">
        <v>14818</v>
      </c>
      <c r="U1" s="1" t="s">
        <v>14805</v>
      </c>
      <c r="V1" s="1" t="s">
        <v>14806</v>
      </c>
    </row>
    <row r="2" spans="1:22" x14ac:dyDescent="0.3">
      <c r="A2">
        <v>654</v>
      </c>
      <c r="B2" t="s">
        <v>1397</v>
      </c>
      <c r="C2" t="s">
        <v>1252</v>
      </c>
      <c r="D2" t="s">
        <v>2</v>
      </c>
      <c r="E2" s="2">
        <v>42979</v>
      </c>
      <c r="F2" s="2" t="str">
        <f>TEXT(Table1[[#This Row],[Date]],"DDDD")</f>
        <v>Friday</v>
      </c>
      <c r="G2" s="2" t="str">
        <f>TEXT(Table1[[#This Row],[Date]],"mmMM")</f>
        <v>September</v>
      </c>
      <c r="H2" s="2" t="str">
        <f>IF(Table1[[#This Row],[Day]]="Saturday","Weekend",IF(Table1[[#This Row],[Day]]="Sunday","Weekend","Weekday"))</f>
        <v>Weekday</v>
      </c>
      <c r="I2" s="2" t="str">
        <f>TEXT(Table1[[#This Row],[Date]],"DD")</f>
        <v>01</v>
      </c>
      <c r="J2" s="2" t="s">
        <v>14832</v>
      </c>
      <c r="K2" s="3">
        <v>0.54818287037037028</v>
      </c>
      <c r="L2" t="s">
        <v>28</v>
      </c>
      <c r="M2">
        <v>1</v>
      </c>
      <c r="N2" t="s">
        <v>4</v>
      </c>
      <c r="O2" t="s">
        <v>21</v>
      </c>
      <c r="P2" t="s">
        <v>1253</v>
      </c>
      <c r="Q2" t="s">
        <v>1398</v>
      </c>
      <c r="R2">
        <v>162</v>
      </c>
      <c r="S2" t="s">
        <v>8</v>
      </c>
      <c r="T2" t="s">
        <v>1255</v>
      </c>
      <c r="U2" t="s">
        <v>1395</v>
      </c>
      <c r="V2" t="s">
        <v>11</v>
      </c>
    </row>
    <row r="3" spans="1:22" x14ac:dyDescent="0.3">
      <c r="A3">
        <v>655</v>
      </c>
      <c r="B3" t="s">
        <v>1399</v>
      </c>
      <c r="C3" t="s">
        <v>1400</v>
      </c>
      <c r="D3" t="s">
        <v>14</v>
      </c>
      <c r="E3" s="2">
        <v>42979</v>
      </c>
      <c r="F3" s="2" t="str">
        <f>TEXT(Table1[[#This Row],[Date]],"DDDD")</f>
        <v>Friday</v>
      </c>
      <c r="G3" s="2" t="str">
        <f>TEXT(Table1[[#This Row],[Date]],"mmMM")</f>
        <v>September</v>
      </c>
      <c r="H3" s="2" t="str">
        <f>IF(Table1[[#This Row],[Day]]="Saturday","Weekend",IF(Table1[[#This Row],[Day]]="Sunday","Weekend","Weekday"))</f>
        <v>Weekday</v>
      </c>
      <c r="I3" s="2" t="str">
        <f>TEXT(Table1[[#This Row],[Date]],"DD")</f>
        <v>01</v>
      </c>
      <c r="J3" s="2" t="s">
        <v>14832</v>
      </c>
      <c r="K3" s="3">
        <v>0.5621990740740741</v>
      </c>
      <c r="L3" t="s">
        <v>51</v>
      </c>
      <c r="M3">
        <v>0</v>
      </c>
      <c r="N3" s="1" t="s">
        <v>4</v>
      </c>
      <c r="O3" s="1" t="s">
        <v>21</v>
      </c>
      <c r="P3" t="s">
        <v>1401</v>
      </c>
      <c r="Q3" t="s">
        <v>1402</v>
      </c>
      <c r="R3">
        <v>160</v>
      </c>
      <c r="S3" t="s">
        <v>8</v>
      </c>
      <c r="T3" t="s">
        <v>1403</v>
      </c>
      <c r="U3" t="s">
        <v>1395</v>
      </c>
      <c r="V3" t="s">
        <v>11</v>
      </c>
    </row>
    <row r="4" spans="1:22" x14ac:dyDescent="0.3">
      <c r="A4">
        <v>656</v>
      </c>
      <c r="B4" t="s">
        <v>1404</v>
      </c>
      <c r="C4" t="s">
        <v>1400</v>
      </c>
      <c r="D4" t="s">
        <v>14</v>
      </c>
      <c r="E4" s="2">
        <v>42979</v>
      </c>
      <c r="F4" s="2" t="str">
        <f>TEXT(Table1[[#This Row],[Date]],"DDDD")</f>
        <v>Friday</v>
      </c>
      <c r="G4" s="2" t="str">
        <f>TEXT(Table1[[#This Row],[Date]],"mmMM")</f>
        <v>September</v>
      </c>
      <c r="H4" s="2" t="str">
        <f>IF(Table1[[#This Row],[Day]]="Saturday","Weekend",IF(Table1[[#This Row],[Day]]="Sunday","Weekend","Weekday"))</f>
        <v>Weekday</v>
      </c>
      <c r="I4" s="2" t="str">
        <f>TEXT(Table1[[#This Row],[Date]],"DD")</f>
        <v>01</v>
      </c>
      <c r="J4" s="2" t="s">
        <v>14832</v>
      </c>
      <c r="K4" s="3">
        <v>0.56355324074074076</v>
      </c>
      <c r="L4" t="s">
        <v>51</v>
      </c>
      <c r="M4">
        <v>1</v>
      </c>
      <c r="N4" s="1" t="s">
        <v>4</v>
      </c>
      <c r="O4" s="1" t="s">
        <v>21</v>
      </c>
      <c r="P4" t="s">
        <v>1401</v>
      </c>
      <c r="Q4" t="s">
        <v>1405</v>
      </c>
      <c r="R4">
        <v>184</v>
      </c>
      <c r="S4" t="s">
        <v>8</v>
      </c>
      <c r="T4" t="s">
        <v>1403</v>
      </c>
      <c r="U4" t="s">
        <v>1395</v>
      </c>
      <c r="V4" t="s">
        <v>11</v>
      </c>
    </row>
    <row r="5" spans="1:22" x14ac:dyDescent="0.3">
      <c r="A5">
        <v>662</v>
      </c>
      <c r="B5" t="s">
        <v>1420</v>
      </c>
      <c r="C5" t="s">
        <v>1151</v>
      </c>
      <c r="D5" t="s">
        <v>14</v>
      </c>
      <c r="E5" s="2">
        <v>42979</v>
      </c>
      <c r="F5" s="2" t="str">
        <f>TEXT(Table1[[#This Row],[Date]],"DDDD")</f>
        <v>Friday</v>
      </c>
      <c r="G5" s="2" t="str">
        <f>TEXT(Table1[[#This Row],[Date]],"mmMM")</f>
        <v>September</v>
      </c>
      <c r="H5" s="2" t="str">
        <f>IF(Table1[[#This Row],[Day]]="Saturday","Weekend",IF(Table1[[#This Row],[Day]]="Sunday","Weekend","Weekday"))</f>
        <v>Weekday</v>
      </c>
      <c r="I5" s="2" t="str">
        <f>TEXT(Table1[[#This Row],[Date]],"DD")</f>
        <v>01</v>
      </c>
      <c r="J5" s="2" t="s">
        <v>14832</v>
      </c>
      <c r="K5" s="3">
        <v>0.7663888888888889</v>
      </c>
      <c r="L5" t="s">
        <v>73</v>
      </c>
      <c r="M5">
        <v>1</v>
      </c>
      <c r="N5" s="1" t="s">
        <v>4</v>
      </c>
      <c r="O5" t="s">
        <v>21</v>
      </c>
      <c r="P5" t="s">
        <v>1152</v>
      </c>
      <c r="Q5" t="s">
        <v>1421</v>
      </c>
      <c r="R5">
        <v>108</v>
      </c>
      <c r="S5" t="s">
        <v>8</v>
      </c>
      <c r="T5" t="s">
        <v>1154</v>
      </c>
      <c r="U5" t="s">
        <v>1395</v>
      </c>
      <c r="V5" t="s">
        <v>11</v>
      </c>
    </row>
    <row r="6" spans="1:22" x14ac:dyDescent="0.3">
      <c r="A6">
        <v>668</v>
      </c>
      <c r="B6" t="s">
        <v>1437</v>
      </c>
      <c r="C6" t="s">
        <v>779</v>
      </c>
      <c r="D6" t="s">
        <v>2</v>
      </c>
      <c r="E6" s="2">
        <v>42979</v>
      </c>
      <c r="F6" s="2" t="str">
        <f>TEXT(Table1[[#This Row],[Date]],"DDDD")</f>
        <v>Friday</v>
      </c>
      <c r="G6" s="2" t="str">
        <f>TEXT(Table1[[#This Row],[Date]],"mmMM")</f>
        <v>September</v>
      </c>
      <c r="H6" s="2" t="str">
        <f>IF(Table1[[#This Row],[Day]]="Saturday","Weekend",IF(Table1[[#This Row],[Day]]="Sunday","Weekend","Weekday"))</f>
        <v>Weekday</v>
      </c>
      <c r="I6" s="2" t="str">
        <f>TEXT(Table1[[#This Row],[Date]],"DD")</f>
        <v>01</v>
      </c>
      <c r="J6" s="2" t="s">
        <v>14832</v>
      </c>
      <c r="K6" s="3">
        <v>0.79973379629629626</v>
      </c>
      <c r="L6" t="s">
        <v>51</v>
      </c>
      <c r="M6">
        <v>1</v>
      </c>
      <c r="N6" s="1" t="s">
        <v>4</v>
      </c>
      <c r="O6" t="s">
        <v>21</v>
      </c>
      <c r="P6" t="s">
        <v>780</v>
      </c>
      <c r="Q6" t="s">
        <v>505</v>
      </c>
      <c r="R6">
        <v>152</v>
      </c>
      <c r="S6" t="s">
        <v>8</v>
      </c>
      <c r="T6" t="s">
        <v>782</v>
      </c>
      <c r="U6" t="s">
        <v>1395</v>
      </c>
      <c r="V6" t="s">
        <v>11</v>
      </c>
    </row>
    <row r="7" spans="1:22" x14ac:dyDescent="0.3">
      <c r="A7">
        <v>672</v>
      </c>
      <c r="B7" t="s">
        <v>1446</v>
      </c>
      <c r="C7" t="s">
        <v>1447</v>
      </c>
      <c r="D7" t="s">
        <v>2</v>
      </c>
      <c r="E7" s="2">
        <v>42979</v>
      </c>
      <c r="F7" s="2" t="str">
        <f>TEXT(Table1[[#This Row],[Date]],"DDDD")</f>
        <v>Friday</v>
      </c>
      <c r="G7" s="2" t="str">
        <f>TEXT(Table1[[#This Row],[Date]],"mmMM")</f>
        <v>September</v>
      </c>
      <c r="H7" s="2" t="str">
        <f>IF(Table1[[#This Row],[Day]]="Saturday","Weekend",IF(Table1[[#This Row],[Day]]="Sunday","Weekend","Weekday"))</f>
        <v>Weekday</v>
      </c>
      <c r="I7" s="2" t="str">
        <f>TEXT(Table1[[#This Row],[Date]],"DD")</f>
        <v>01</v>
      </c>
      <c r="J7" s="2" t="s">
        <v>14832</v>
      </c>
      <c r="K7" s="3">
        <v>0.83092592592592585</v>
      </c>
      <c r="L7" t="s">
        <v>51</v>
      </c>
      <c r="M7">
        <v>1</v>
      </c>
      <c r="N7" s="1" t="s">
        <v>4</v>
      </c>
      <c r="O7" s="1" t="s">
        <v>21</v>
      </c>
      <c r="P7" t="s">
        <v>1448</v>
      </c>
      <c r="Q7" t="s">
        <v>1449</v>
      </c>
      <c r="R7">
        <v>216</v>
      </c>
      <c r="S7" t="s">
        <v>8</v>
      </c>
      <c r="T7" t="s">
        <v>1450</v>
      </c>
      <c r="U7" s="1" t="s">
        <v>1395</v>
      </c>
      <c r="V7" t="s">
        <v>11</v>
      </c>
    </row>
    <row r="8" spans="1:22" x14ac:dyDescent="0.3">
      <c r="A8">
        <v>675</v>
      </c>
      <c r="B8" t="s">
        <v>1458</v>
      </c>
      <c r="C8" t="s">
        <v>568</v>
      </c>
      <c r="D8" t="s">
        <v>2</v>
      </c>
      <c r="E8" s="2">
        <v>42979</v>
      </c>
      <c r="F8" s="2" t="str">
        <f>TEXT(Table1[[#This Row],[Date]],"DDDD")</f>
        <v>Friday</v>
      </c>
      <c r="G8" s="2" t="str">
        <f>TEXT(Table1[[#This Row],[Date]],"mmMM")</f>
        <v>September</v>
      </c>
      <c r="H8" s="2" t="str">
        <f>IF(Table1[[#This Row],[Day]]="Saturday","Weekend",IF(Table1[[#This Row],[Day]]="Sunday","Weekend","Weekday"))</f>
        <v>Weekday</v>
      </c>
      <c r="I8" s="2" t="str">
        <f>TEXT(Table1[[#This Row],[Date]],"DD")</f>
        <v>01</v>
      </c>
      <c r="J8" s="2" t="s">
        <v>14832</v>
      </c>
      <c r="K8" s="3">
        <v>0.86113425925925935</v>
      </c>
      <c r="L8" t="s">
        <v>51</v>
      </c>
      <c r="M8">
        <v>1</v>
      </c>
      <c r="N8" s="1" t="s">
        <v>4</v>
      </c>
      <c r="O8" s="1" t="s">
        <v>21</v>
      </c>
      <c r="P8" t="s">
        <v>569</v>
      </c>
      <c r="Q8" t="s">
        <v>1459</v>
      </c>
      <c r="R8">
        <v>168</v>
      </c>
      <c r="S8" t="s">
        <v>8</v>
      </c>
      <c r="T8" t="s">
        <v>571</v>
      </c>
      <c r="U8" s="1" t="s">
        <v>1395</v>
      </c>
      <c r="V8" t="s">
        <v>11</v>
      </c>
    </row>
    <row r="9" spans="1:22" x14ac:dyDescent="0.3">
      <c r="A9">
        <v>678</v>
      </c>
      <c r="B9" t="s">
        <v>1464</v>
      </c>
      <c r="C9" t="s">
        <v>568</v>
      </c>
      <c r="D9" t="s">
        <v>2</v>
      </c>
      <c r="E9" s="2">
        <v>42979</v>
      </c>
      <c r="F9" s="2" t="str">
        <f>TEXT(Table1[[#This Row],[Date]],"DDDD")</f>
        <v>Friday</v>
      </c>
      <c r="G9" s="2" t="str">
        <f>TEXT(Table1[[#This Row],[Date]],"mmMM")</f>
        <v>September</v>
      </c>
      <c r="H9" s="2" t="str">
        <f>IF(Table1[[#This Row],[Day]]="Saturday","Weekend",IF(Table1[[#This Row],[Day]]="Sunday","Weekend","Weekday"))</f>
        <v>Weekday</v>
      </c>
      <c r="I9" s="2" t="str">
        <f>TEXT(Table1[[#This Row],[Date]],"DD")</f>
        <v>01</v>
      </c>
      <c r="J9" s="2" t="s">
        <v>14832</v>
      </c>
      <c r="K9" s="3">
        <v>0.86245370370370378</v>
      </c>
      <c r="L9" t="s">
        <v>51</v>
      </c>
      <c r="M9">
        <v>1</v>
      </c>
      <c r="N9" s="1" t="s">
        <v>4</v>
      </c>
      <c r="O9" s="1" t="s">
        <v>21</v>
      </c>
      <c r="P9" t="s">
        <v>569</v>
      </c>
      <c r="Q9" t="s">
        <v>1459</v>
      </c>
      <c r="R9">
        <v>168</v>
      </c>
      <c r="S9" t="s">
        <v>8</v>
      </c>
      <c r="T9" t="s">
        <v>571</v>
      </c>
      <c r="U9" s="1" t="s">
        <v>1395</v>
      </c>
      <c r="V9" t="s">
        <v>11</v>
      </c>
    </row>
    <row r="10" spans="1:22" x14ac:dyDescent="0.3">
      <c r="A10">
        <v>685</v>
      </c>
      <c r="B10" t="s">
        <v>1489</v>
      </c>
      <c r="C10" t="s">
        <v>652</v>
      </c>
      <c r="D10" t="s">
        <v>2</v>
      </c>
      <c r="E10" s="2">
        <v>42979</v>
      </c>
      <c r="F10" s="2" t="str">
        <f>TEXT(Table1[[#This Row],[Date]],"DDDD")</f>
        <v>Friday</v>
      </c>
      <c r="G10" s="2" t="str">
        <f>TEXT(Table1[[#This Row],[Date]],"mmMM")</f>
        <v>September</v>
      </c>
      <c r="H10" s="2" t="str">
        <f>IF(Table1[[#This Row],[Day]]="Saturday","Weekend",IF(Table1[[#This Row],[Day]]="Sunday","Weekend","Weekday"))</f>
        <v>Weekday</v>
      </c>
      <c r="I10" s="2" t="str">
        <f>TEXT(Table1[[#This Row],[Date]],"DD")</f>
        <v>01</v>
      </c>
      <c r="J10" s="2" t="s">
        <v>14832</v>
      </c>
      <c r="K10" s="3">
        <v>0.88752314814814814</v>
      </c>
      <c r="L10" t="s">
        <v>3</v>
      </c>
      <c r="M10">
        <v>1</v>
      </c>
      <c r="N10" s="1" t="s">
        <v>4</v>
      </c>
      <c r="O10" s="1" t="s">
        <v>21</v>
      </c>
      <c r="P10" t="s">
        <v>653</v>
      </c>
      <c r="Q10" t="s">
        <v>1490</v>
      </c>
      <c r="R10">
        <v>180</v>
      </c>
      <c r="S10" t="s">
        <v>8</v>
      </c>
      <c r="T10" t="s">
        <v>655</v>
      </c>
      <c r="U10" s="1" t="s">
        <v>1395</v>
      </c>
      <c r="V10" t="s">
        <v>11</v>
      </c>
    </row>
    <row r="11" spans="1:22" x14ac:dyDescent="0.3">
      <c r="A11">
        <v>687</v>
      </c>
      <c r="B11" t="s">
        <v>1496</v>
      </c>
      <c r="C11" t="s">
        <v>1497</v>
      </c>
      <c r="D11" t="s">
        <v>2</v>
      </c>
      <c r="E11" s="2">
        <v>42979</v>
      </c>
      <c r="F11" s="2" t="str">
        <f>TEXT(Table1[[#This Row],[Date]],"DDDD")</f>
        <v>Friday</v>
      </c>
      <c r="G11" s="2" t="str">
        <f>TEXT(Table1[[#This Row],[Date]],"mmMM")</f>
        <v>September</v>
      </c>
      <c r="H11" s="2" t="str">
        <f>IF(Table1[[#This Row],[Day]]="Saturday","Weekend",IF(Table1[[#This Row],[Day]]="Sunday","Weekend","Weekday"))</f>
        <v>Weekday</v>
      </c>
      <c r="I11" s="2" t="str">
        <f>TEXT(Table1[[#This Row],[Date]],"DD")</f>
        <v>01</v>
      </c>
      <c r="J11" s="2" t="s">
        <v>14832</v>
      </c>
      <c r="K11" s="3">
        <v>0.88856481481481475</v>
      </c>
      <c r="L11" t="s">
        <v>73</v>
      </c>
      <c r="M11">
        <v>1</v>
      </c>
      <c r="N11" s="1" t="s">
        <v>4</v>
      </c>
      <c r="O11" s="1" t="s">
        <v>21</v>
      </c>
      <c r="P11" t="s">
        <v>1498</v>
      </c>
      <c r="Q11" t="s">
        <v>1499</v>
      </c>
      <c r="R11">
        <v>225</v>
      </c>
      <c r="S11" t="s">
        <v>8</v>
      </c>
      <c r="T11" t="s">
        <v>1500</v>
      </c>
      <c r="U11" s="1" t="s">
        <v>1395</v>
      </c>
      <c r="V11" t="s">
        <v>11</v>
      </c>
    </row>
    <row r="12" spans="1:22" x14ac:dyDescent="0.3">
      <c r="A12">
        <v>692</v>
      </c>
      <c r="B12" t="s">
        <v>1511</v>
      </c>
      <c r="C12" t="s">
        <v>1512</v>
      </c>
      <c r="D12" t="s">
        <v>2</v>
      </c>
      <c r="E12" s="2">
        <v>42979</v>
      </c>
      <c r="F12" s="2" t="str">
        <f>TEXT(Table1[[#This Row],[Date]],"DDDD")</f>
        <v>Friday</v>
      </c>
      <c r="G12" s="2" t="str">
        <f>TEXT(Table1[[#This Row],[Date]],"mmMM")</f>
        <v>September</v>
      </c>
      <c r="H12" s="2" t="str">
        <f>IF(Table1[[#This Row],[Day]]="Saturday","Weekend",IF(Table1[[#This Row],[Day]]="Sunday","Weekend","Weekday"))</f>
        <v>Weekday</v>
      </c>
      <c r="I12" s="2" t="str">
        <f>TEXT(Table1[[#This Row],[Date]],"DD")</f>
        <v>01</v>
      </c>
      <c r="J12" s="2" t="s">
        <v>14832</v>
      </c>
      <c r="K12" s="3">
        <v>0.90729166666666672</v>
      </c>
      <c r="L12" t="s">
        <v>28</v>
      </c>
      <c r="M12">
        <v>1</v>
      </c>
      <c r="N12" s="1" t="s">
        <v>4</v>
      </c>
      <c r="O12" s="1" t="s">
        <v>21</v>
      </c>
      <c r="P12" t="s">
        <v>1513</v>
      </c>
      <c r="Q12" t="s">
        <v>1514</v>
      </c>
      <c r="R12">
        <v>714.6</v>
      </c>
      <c r="S12" t="s">
        <v>8</v>
      </c>
      <c r="T12" t="s">
        <v>1515</v>
      </c>
      <c r="U12" s="1" t="s">
        <v>1395</v>
      </c>
      <c r="V12" t="s">
        <v>11</v>
      </c>
    </row>
    <row r="13" spans="1:22" x14ac:dyDescent="0.3">
      <c r="A13">
        <v>693</v>
      </c>
      <c r="B13" t="s">
        <v>1516</v>
      </c>
      <c r="C13" t="s">
        <v>1512</v>
      </c>
      <c r="D13" t="s">
        <v>2</v>
      </c>
      <c r="E13" s="2">
        <v>42979</v>
      </c>
      <c r="F13" s="2" t="str">
        <f>TEXT(Table1[[#This Row],[Date]],"DDDD")</f>
        <v>Friday</v>
      </c>
      <c r="G13" s="2" t="str">
        <f>TEXT(Table1[[#This Row],[Date]],"mmMM")</f>
        <v>September</v>
      </c>
      <c r="H13" s="2" t="str">
        <f>IF(Table1[[#This Row],[Day]]="Saturday","Weekend",IF(Table1[[#This Row],[Day]]="Sunday","Weekend","Weekday"))</f>
        <v>Weekday</v>
      </c>
      <c r="I13" s="2" t="str">
        <f>TEXT(Table1[[#This Row],[Date]],"DD")</f>
        <v>01</v>
      </c>
      <c r="J13" s="2" t="s">
        <v>14832</v>
      </c>
      <c r="K13" s="3">
        <v>0.90732638888888884</v>
      </c>
      <c r="L13" t="s">
        <v>28</v>
      </c>
      <c r="M13">
        <v>1</v>
      </c>
      <c r="N13" s="1" t="s">
        <v>4</v>
      </c>
      <c r="O13" s="1" t="s">
        <v>21</v>
      </c>
      <c r="P13" t="s">
        <v>1513</v>
      </c>
      <c r="Q13" t="s">
        <v>1514</v>
      </c>
      <c r="R13">
        <v>714.6</v>
      </c>
      <c r="S13" t="s">
        <v>8</v>
      </c>
      <c r="T13" t="s">
        <v>1515</v>
      </c>
      <c r="U13" s="1" t="s">
        <v>1395</v>
      </c>
      <c r="V13" t="s">
        <v>11</v>
      </c>
    </row>
    <row r="14" spans="1:22" x14ac:dyDescent="0.3">
      <c r="A14">
        <v>694</v>
      </c>
      <c r="B14" t="s">
        <v>1517</v>
      </c>
      <c r="C14" t="s">
        <v>1512</v>
      </c>
      <c r="D14" t="s">
        <v>2</v>
      </c>
      <c r="E14" s="2">
        <v>42979</v>
      </c>
      <c r="F14" s="2" t="str">
        <f>TEXT(Table1[[#This Row],[Date]],"DDDD")</f>
        <v>Friday</v>
      </c>
      <c r="G14" s="2" t="str">
        <f>TEXT(Table1[[#This Row],[Date]],"mmMM")</f>
        <v>September</v>
      </c>
      <c r="H14" s="2" t="str">
        <f>IF(Table1[[#This Row],[Day]]="Saturday","Weekend",IF(Table1[[#This Row],[Day]]="Sunday","Weekend","Weekday"))</f>
        <v>Weekday</v>
      </c>
      <c r="I14" s="2" t="str">
        <f>TEXT(Table1[[#This Row],[Date]],"DD")</f>
        <v>01</v>
      </c>
      <c r="J14" s="2" t="s">
        <v>14832</v>
      </c>
      <c r="K14" s="3">
        <v>0.90765046296296292</v>
      </c>
      <c r="L14" t="s">
        <v>28</v>
      </c>
      <c r="M14">
        <v>1</v>
      </c>
      <c r="N14" s="1" t="s">
        <v>4</v>
      </c>
      <c r="O14" t="s">
        <v>21</v>
      </c>
      <c r="P14" t="s">
        <v>1513</v>
      </c>
      <c r="Q14" t="s">
        <v>1514</v>
      </c>
      <c r="R14">
        <v>714.6</v>
      </c>
      <c r="S14" t="s">
        <v>8</v>
      </c>
      <c r="T14" t="s">
        <v>1515</v>
      </c>
      <c r="U14" s="1" t="s">
        <v>1395</v>
      </c>
      <c r="V14" t="s">
        <v>11</v>
      </c>
    </row>
    <row r="15" spans="1:22" x14ac:dyDescent="0.3">
      <c r="A15">
        <v>704</v>
      </c>
      <c r="B15" t="s">
        <v>1538</v>
      </c>
      <c r="C15" t="s">
        <v>1539</v>
      </c>
      <c r="D15" t="s">
        <v>2</v>
      </c>
      <c r="E15" s="2">
        <v>42979</v>
      </c>
      <c r="F15" s="2" t="str">
        <f>TEXT(Table1[[#This Row],[Date]],"DDDD")</f>
        <v>Friday</v>
      </c>
      <c r="G15" s="2" t="str">
        <f>TEXT(Table1[[#This Row],[Date]],"mmMM")</f>
        <v>September</v>
      </c>
      <c r="H15" s="2" t="str">
        <f>IF(Table1[[#This Row],[Day]]="Saturday","Weekend",IF(Table1[[#This Row],[Day]]="Sunday","Weekend","Weekday"))</f>
        <v>Weekday</v>
      </c>
      <c r="I15" s="2" t="str">
        <f>TEXT(Table1[[#This Row],[Date]],"DD")</f>
        <v>01</v>
      </c>
      <c r="J15" s="2" t="s">
        <v>14832</v>
      </c>
      <c r="K15" s="3">
        <v>0.9500925925925926</v>
      </c>
      <c r="L15" t="s">
        <v>51</v>
      </c>
      <c r="M15">
        <v>1</v>
      </c>
      <c r="N15" s="1" t="s">
        <v>4</v>
      </c>
      <c r="O15" s="1" t="s">
        <v>21</v>
      </c>
      <c r="P15" t="s">
        <v>1540</v>
      </c>
      <c r="Q15" t="s">
        <v>1541</v>
      </c>
      <c r="R15">
        <v>264</v>
      </c>
      <c r="S15" t="s">
        <v>8</v>
      </c>
      <c r="T15" t="s">
        <v>1542</v>
      </c>
      <c r="U15" s="1" t="s">
        <v>1395</v>
      </c>
      <c r="V15" t="s">
        <v>11</v>
      </c>
    </row>
    <row r="16" spans="1:22" x14ac:dyDescent="0.3">
      <c r="A16">
        <v>2406</v>
      </c>
      <c r="B16" t="s">
        <v>5578</v>
      </c>
      <c r="C16" t="s">
        <v>5579</v>
      </c>
      <c r="D16" t="s">
        <v>14</v>
      </c>
      <c r="E16" s="2">
        <v>43009</v>
      </c>
      <c r="F16" s="2" t="str">
        <f>TEXT(Table1[[#This Row],[Date]],"DDDD")</f>
        <v>Sunday</v>
      </c>
      <c r="G16" s="2" t="str">
        <f>TEXT(Table1[[#This Row],[Date]],"mmMM")</f>
        <v>October</v>
      </c>
      <c r="H16" s="2" t="str">
        <f>IF(Table1[[#This Row],[Day]]="Saturday","Weekend",IF(Table1[[#This Row],[Day]]="Sunday","Weekend","Weekday"))</f>
        <v>Weekend</v>
      </c>
      <c r="I16" s="2" t="str">
        <f>TEXT(Table1[[#This Row],[Date]],"DD")</f>
        <v>01</v>
      </c>
      <c r="J16" s="2" t="s">
        <v>14832</v>
      </c>
      <c r="K16" s="3">
        <v>0.52682870370370372</v>
      </c>
      <c r="L16" t="s">
        <v>51</v>
      </c>
      <c r="M16">
        <v>1</v>
      </c>
      <c r="N16" s="1" t="s">
        <v>4</v>
      </c>
      <c r="O16" s="1" t="s">
        <v>21</v>
      </c>
      <c r="P16" t="s">
        <v>5580</v>
      </c>
      <c r="Q16" t="s">
        <v>5581</v>
      </c>
      <c r="R16">
        <v>210</v>
      </c>
      <c r="S16" t="s">
        <v>8</v>
      </c>
      <c r="T16" t="s">
        <v>5582</v>
      </c>
      <c r="U16" s="1" t="s">
        <v>1395</v>
      </c>
      <c r="V16" t="s">
        <v>11</v>
      </c>
    </row>
    <row r="17" spans="1:22" x14ac:dyDescent="0.3">
      <c r="A17">
        <v>2416</v>
      </c>
      <c r="B17" t="s">
        <v>5603</v>
      </c>
      <c r="C17" t="s">
        <v>4921</v>
      </c>
      <c r="D17" t="s">
        <v>2</v>
      </c>
      <c r="E17" s="2">
        <v>43009</v>
      </c>
      <c r="F17" s="2" t="str">
        <f>TEXT(Table1[[#This Row],[Date]],"DDDD")</f>
        <v>Sunday</v>
      </c>
      <c r="G17" s="2" t="str">
        <f>TEXT(Table1[[#This Row],[Date]],"mmMM")</f>
        <v>October</v>
      </c>
      <c r="H17" s="2" t="str">
        <f>IF(Table1[[#This Row],[Day]]="Saturday","Weekend",IF(Table1[[#This Row],[Day]]="Sunday","Weekend","Weekday"))</f>
        <v>Weekend</v>
      </c>
      <c r="I17" s="2" t="str">
        <f>TEXT(Table1[[#This Row],[Date]],"DD")</f>
        <v>01</v>
      </c>
      <c r="J17" s="2" t="s">
        <v>14832</v>
      </c>
      <c r="K17" s="3">
        <v>0.56723379629629633</v>
      </c>
      <c r="L17" t="s">
        <v>3</v>
      </c>
      <c r="M17">
        <v>1</v>
      </c>
      <c r="N17" s="1" t="s">
        <v>4</v>
      </c>
      <c r="O17" s="1" t="s">
        <v>21</v>
      </c>
      <c r="P17" t="s">
        <v>4922</v>
      </c>
      <c r="Q17" t="s">
        <v>5604</v>
      </c>
      <c r="R17">
        <v>105.3</v>
      </c>
      <c r="S17" t="s">
        <v>8</v>
      </c>
      <c r="T17" t="s">
        <v>4924</v>
      </c>
      <c r="U17" s="1" t="s">
        <v>1395</v>
      </c>
      <c r="V17" t="s">
        <v>11</v>
      </c>
    </row>
    <row r="18" spans="1:22" x14ac:dyDescent="0.3">
      <c r="A18">
        <v>2430</v>
      </c>
      <c r="B18" t="s">
        <v>5636</v>
      </c>
      <c r="C18" t="s">
        <v>4651</v>
      </c>
      <c r="D18" t="s">
        <v>14</v>
      </c>
      <c r="E18" s="2">
        <v>43009</v>
      </c>
      <c r="F18" s="2" t="str">
        <f>TEXT(Table1[[#This Row],[Date]],"DDDD")</f>
        <v>Sunday</v>
      </c>
      <c r="G18" s="2" t="str">
        <f>TEXT(Table1[[#This Row],[Date]],"mmMM")</f>
        <v>October</v>
      </c>
      <c r="H18" s="2" t="str">
        <f>IF(Table1[[#This Row],[Day]]="Saturday","Weekend",IF(Table1[[#This Row],[Day]]="Sunday","Weekend","Weekday"))</f>
        <v>Weekend</v>
      </c>
      <c r="I18" s="2" t="str">
        <f>TEXT(Table1[[#This Row],[Date]],"DD")</f>
        <v>01</v>
      </c>
      <c r="J18" s="2" t="s">
        <v>14832</v>
      </c>
      <c r="K18" s="3">
        <v>0.64750000000000008</v>
      </c>
      <c r="L18" t="s">
        <v>3</v>
      </c>
      <c r="M18">
        <v>1</v>
      </c>
      <c r="N18" s="1" t="s">
        <v>4</v>
      </c>
      <c r="O18" s="1" t="s">
        <v>21</v>
      </c>
      <c r="P18" t="s">
        <v>4652</v>
      </c>
      <c r="Q18" t="s">
        <v>5637</v>
      </c>
      <c r="R18">
        <v>157.5</v>
      </c>
      <c r="S18" t="s">
        <v>8</v>
      </c>
      <c r="T18" t="s">
        <v>4654</v>
      </c>
      <c r="U18" s="1" t="s">
        <v>1395</v>
      </c>
      <c r="V18" t="s">
        <v>11</v>
      </c>
    </row>
    <row r="19" spans="1:22" x14ac:dyDescent="0.3">
      <c r="A19">
        <v>2431</v>
      </c>
      <c r="B19" t="s">
        <v>5638</v>
      </c>
      <c r="C19" t="s">
        <v>3675</v>
      </c>
      <c r="D19" t="s">
        <v>2</v>
      </c>
      <c r="E19" s="2">
        <v>43009</v>
      </c>
      <c r="F19" s="2" t="str">
        <f>TEXT(Table1[[#This Row],[Date]],"DDDD")</f>
        <v>Sunday</v>
      </c>
      <c r="G19" s="2" t="str">
        <f>TEXT(Table1[[#This Row],[Date]],"mmMM")</f>
        <v>October</v>
      </c>
      <c r="H19" s="2" t="str">
        <f>IF(Table1[[#This Row],[Day]]="Saturday","Weekend",IF(Table1[[#This Row],[Day]]="Sunday","Weekend","Weekday"))</f>
        <v>Weekend</v>
      </c>
      <c r="I19" s="2" t="str">
        <f>TEXT(Table1[[#This Row],[Date]],"DD")</f>
        <v>01</v>
      </c>
      <c r="J19" s="2" t="s">
        <v>14832</v>
      </c>
      <c r="K19" s="3">
        <v>0.65944444444444439</v>
      </c>
      <c r="L19" t="s">
        <v>3</v>
      </c>
      <c r="M19">
        <v>1</v>
      </c>
      <c r="N19" s="1" t="s">
        <v>4</v>
      </c>
      <c r="O19" s="1" t="s">
        <v>21</v>
      </c>
      <c r="P19" t="s">
        <v>3676</v>
      </c>
      <c r="Q19" t="s">
        <v>5639</v>
      </c>
      <c r="R19">
        <v>271.8</v>
      </c>
      <c r="S19" t="s">
        <v>8</v>
      </c>
      <c r="T19" t="s">
        <v>3678</v>
      </c>
      <c r="U19" s="1" t="s">
        <v>1395</v>
      </c>
      <c r="V19" t="s">
        <v>11</v>
      </c>
    </row>
    <row r="20" spans="1:22" x14ac:dyDescent="0.3">
      <c r="A20">
        <v>2432</v>
      </c>
      <c r="B20" t="s">
        <v>5640</v>
      </c>
      <c r="C20" t="s">
        <v>2030</v>
      </c>
      <c r="D20" t="s">
        <v>2</v>
      </c>
      <c r="E20" s="2">
        <v>43009</v>
      </c>
      <c r="F20" s="2" t="str">
        <f>TEXT(Table1[[#This Row],[Date]],"DDDD")</f>
        <v>Sunday</v>
      </c>
      <c r="G20" s="2" t="str">
        <f>TEXT(Table1[[#This Row],[Date]],"mmMM")</f>
        <v>October</v>
      </c>
      <c r="H20" s="2" t="str">
        <f>IF(Table1[[#This Row],[Day]]="Saturday","Weekend",IF(Table1[[#This Row],[Day]]="Sunday","Weekend","Weekday"))</f>
        <v>Weekend</v>
      </c>
      <c r="I20" s="2" t="str">
        <f>TEXT(Table1[[#This Row],[Date]],"DD")</f>
        <v>01</v>
      </c>
      <c r="J20" s="2" t="s">
        <v>14832</v>
      </c>
      <c r="K20" s="3">
        <v>0.68021990740740734</v>
      </c>
      <c r="L20" t="s">
        <v>3</v>
      </c>
      <c r="M20">
        <v>1</v>
      </c>
      <c r="N20" s="1" t="s">
        <v>4</v>
      </c>
      <c r="O20" s="1" t="s">
        <v>21</v>
      </c>
      <c r="P20" t="s">
        <v>2031</v>
      </c>
      <c r="Q20" t="s">
        <v>5641</v>
      </c>
      <c r="R20">
        <v>108</v>
      </c>
      <c r="S20" t="s">
        <v>8</v>
      </c>
      <c r="T20" t="s">
        <v>2033</v>
      </c>
      <c r="U20" s="1" t="s">
        <v>1395</v>
      </c>
      <c r="V20" t="s">
        <v>11</v>
      </c>
    </row>
    <row r="21" spans="1:22" x14ac:dyDescent="0.3">
      <c r="A21">
        <v>2435</v>
      </c>
      <c r="B21" t="s">
        <v>5645</v>
      </c>
      <c r="C21" t="s">
        <v>2997</v>
      </c>
      <c r="D21" t="s">
        <v>2</v>
      </c>
      <c r="E21" s="2">
        <v>43009</v>
      </c>
      <c r="F21" s="2" t="str">
        <f>TEXT(Table1[[#This Row],[Date]],"DDDD")</f>
        <v>Sunday</v>
      </c>
      <c r="G21" s="2" t="str">
        <f>TEXT(Table1[[#This Row],[Date]],"mmMM")</f>
        <v>October</v>
      </c>
      <c r="H21" s="2" t="str">
        <f>IF(Table1[[#This Row],[Day]]="Saturday","Weekend",IF(Table1[[#This Row],[Day]]="Sunday","Weekend","Weekday"))</f>
        <v>Weekend</v>
      </c>
      <c r="I21" s="2" t="str">
        <f>TEXT(Table1[[#This Row],[Date]],"DD")</f>
        <v>01</v>
      </c>
      <c r="J21" s="2" t="s">
        <v>14832</v>
      </c>
      <c r="K21" s="3">
        <v>0.69990740740740731</v>
      </c>
      <c r="L21" t="s">
        <v>3</v>
      </c>
      <c r="M21">
        <v>1</v>
      </c>
      <c r="N21" s="1" t="s">
        <v>4</v>
      </c>
      <c r="O21" s="1" t="s">
        <v>21</v>
      </c>
      <c r="P21" t="s">
        <v>2998</v>
      </c>
      <c r="Q21" t="s">
        <v>5646</v>
      </c>
      <c r="R21">
        <v>198</v>
      </c>
      <c r="S21" t="s">
        <v>8</v>
      </c>
      <c r="T21" t="s">
        <v>4215</v>
      </c>
      <c r="U21" s="1" t="s">
        <v>1395</v>
      </c>
      <c r="V21" t="s">
        <v>11</v>
      </c>
    </row>
    <row r="22" spans="1:22" x14ac:dyDescent="0.3">
      <c r="A22">
        <v>2438</v>
      </c>
      <c r="B22" t="s">
        <v>5653</v>
      </c>
      <c r="C22" t="s">
        <v>4887</v>
      </c>
      <c r="D22" t="s">
        <v>2</v>
      </c>
      <c r="E22" s="2">
        <v>43009</v>
      </c>
      <c r="F22" s="2" t="str">
        <f>TEXT(Table1[[#This Row],[Date]],"DDDD")</f>
        <v>Sunday</v>
      </c>
      <c r="G22" s="2" t="str">
        <f>TEXT(Table1[[#This Row],[Date]],"mmMM")</f>
        <v>October</v>
      </c>
      <c r="H22" s="2" t="str">
        <f>IF(Table1[[#This Row],[Day]]="Saturday","Weekend",IF(Table1[[#This Row],[Day]]="Sunday","Weekend","Weekday"))</f>
        <v>Weekend</v>
      </c>
      <c r="I22" s="2" t="str">
        <f>TEXT(Table1[[#This Row],[Date]],"DD")</f>
        <v>01</v>
      </c>
      <c r="J22" s="2" t="s">
        <v>14832</v>
      </c>
      <c r="K22" s="3">
        <v>0.79931712962962953</v>
      </c>
      <c r="L22" t="s">
        <v>3</v>
      </c>
      <c r="M22">
        <v>1</v>
      </c>
      <c r="N22" s="1" t="s">
        <v>4</v>
      </c>
      <c r="O22" s="1" t="s">
        <v>21</v>
      </c>
      <c r="P22" t="s">
        <v>4888</v>
      </c>
      <c r="Q22" t="s">
        <v>5654</v>
      </c>
      <c r="R22">
        <v>180</v>
      </c>
      <c r="S22" t="s">
        <v>8</v>
      </c>
      <c r="T22" t="s">
        <v>4890</v>
      </c>
      <c r="U22" s="1" t="s">
        <v>1395</v>
      </c>
      <c r="V22" t="s">
        <v>11</v>
      </c>
    </row>
    <row r="23" spans="1:22" x14ac:dyDescent="0.3">
      <c r="A23">
        <v>2440</v>
      </c>
      <c r="B23" t="s">
        <v>5657</v>
      </c>
      <c r="C23" t="s">
        <v>4887</v>
      </c>
      <c r="D23" t="s">
        <v>2</v>
      </c>
      <c r="E23" s="2">
        <v>43009</v>
      </c>
      <c r="F23" s="2" t="str">
        <f>TEXT(Table1[[#This Row],[Date]],"DDDD")</f>
        <v>Sunday</v>
      </c>
      <c r="G23" s="2" t="str">
        <f>TEXT(Table1[[#This Row],[Date]],"mmMM")</f>
        <v>October</v>
      </c>
      <c r="H23" s="2" t="str">
        <f>IF(Table1[[#This Row],[Day]]="Saturday","Weekend",IF(Table1[[#This Row],[Day]]="Sunday","Weekend","Weekday"))</f>
        <v>Weekend</v>
      </c>
      <c r="I23" s="2" t="str">
        <f>TEXT(Table1[[#This Row],[Date]],"DD")</f>
        <v>01</v>
      </c>
      <c r="J23" s="2" t="s">
        <v>14832</v>
      </c>
      <c r="K23" s="3">
        <v>0.80446759259259248</v>
      </c>
      <c r="L23" t="s">
        <v>3</v>
      </c>
      <c r="M23">
        <v>1</v>
      </c>
      <c r="N23" s="1" t="s">
        <v>4</v>
      </c>
      <c r="O23" t="s">
        <v>21</v>
      </c>
      <c r="P23" t="s">
        <v>4888</v>
      </c>
      <c r="Q23" t="s">
        <v>5658</v>
      </c>
      <c r="R23">
        <v>180</v>
      </c>
      <c r="S23" t="s">
        <v>8</v>
      </c>
      <c r="T23" t="s">
        <v>5659</v>
      </c>
      <c r="U23" s="1" t="s">
        <v>1395</v>
      </c>
      <c r="V23" t="s">
        <v>11</v>
      </c>
    </row>
    <row r="24" spans="1:22" x14ac:dyDescent="0.3">
      <c r="A24">
        <v>2444</v>
      </c>
      <c r="B24" t="s">
        <v>5669</v>
      </c>
      <c r="C24" t="s">
        <v>3008</v>
      </c>
      <c r="D24" t="s">
        <v>14</v>
      </c>
      <c r="E24" s="2">
        <v>43009</v>
      </c>
      <c r="F24" s="2" t="str">
        <f>TEXT(Table1[[#This Row],[Date]],"DDDD")</f>
        <v>Sunday</v>
      </c>
      <c r="G24" s="2" t="str">
        <f>TEXT(Table1[[#This Row],[Date]],"mmMM")</f>
        <v>October</v>
      </c>
      <c r="H24" s="2" t="str">
        <f>IF(Table1[[#This Row],[Day]]="Saturday","Weekend",IF(Table1[[#This Row],[Day]]="Sunday","Weekend","Weekday"))</f>
        <v>Weekend</v>
      </c>
      <c r="I24" s="2" t="str">
        <f>TEXT(Table1[[#This Row],[Date]],"DD")</f>
        <v>01</v>
      </c>
      <c r="J24" s="2" t="s">
        <v>14832</v>
      </c>
      <c r="K24" s="3">
        <v>0.81216435185185187</v>
      </c>
      <c r="L24" t="s">
        <v>3</v>
      </c>
      <c r="M24">
        <v>0</v>
      </c>
      <c r="N24" s="1" t="s">
        <v>4</v>
      </c>
      <c r="O24" s="1" t="s">
        <v>21</v>
      </c>
      <c r="P24" t="s">
        <v>3009</v>
      </c>
      <c r="Q24" t="s">
        <v>5670</v>
      </c>
      <c r="R24">
        <v>370.8</v>
      </c>
      <c r="S24" t="s">
        <v>8</v>
      </c>
      <c r="T24" t="s">
        <v>3010</v>
      </c>
      <c r="U24" s="1" t="s">
        <v>1395</v>
      </c>
      <c r="V24" t="s">
        <v>11</v>
      </c>
    </row>
    <row r="25" spans="1:22" x14ac:dyDescent="0.3">
      <c r="A25">
        <v>2447</v>
      </c>
      <c r="B25" t="s">
        <v>5675</v>
      </c>
      <c r="C25" t="s">
        <v>3008</v>
      </c>
      <c r="D25" t="s">
        <v>2</v>
      </c>
      <c r="E25" s="2">
        <v>43009</v>
      </c>
      <c r="F25" s="2" t="str">
        <f>TEXT(Table1[[#This Row],[Date]],"DDDD")</f>
        <v>Sunday</v>
      </c>
      <c r="G25" s="2" t="str">
        <f>TEXT(Table1[[#This Row],[Date]],"mmMM")</f>
        <v>October</v>
      </c>
      <c r="H25" s="2" t="str">
        <f>IF(Table1[[#This Row],[Day]]="Saturday","Weekend",IF(Table1[[#This Row],[Day]]="Sunday","Weekend","Weekday"))</f>
        <v>Weekend</v>
      </c>
      <c r="I25" s="2" t="str">
        <f>TEXT(Table1[[#This Row],[Date]],"DD")</f>
        <v>01</v>
      </c>
      <c r="J25" s="2" t="s">
        <v>14832</v>
      </c>
      <c r="K25" s="3">
        <v>0.81511574074074078</v>
      </c>
      <c r="L25" t="s">
        <v>3</v>
      </c>
      <c r="M25">
        <v>1</v>
      </c>
      <c r="N25" s="1" t="s">
        <v>4</v>
      </c>
      <c r="O25" s="1" t="s">
        <v>21</v>
      </c>
      <c r="P25" t="s">
        <v>3009</v>
      </c>
      <c r="Q25" t="s">
        <v>5670</v>
      </c>
      <c r="R25">
        <v>370.8</v>
      </c>
      <c r="S25" t="s">
        <v>8</v>
      </c>
      <c r="T25" t="s">
        <v>3010</v>
      </c>
      <c r="U25" s="1" t="s">
        <v>1395</v>
      </c>
      <c r="V25" t="s">
        <v>11</v>
      </c>
    </row>
    <row r="26" spans="1:22" x14ac:dyDescent="0.3">
      <c r="A26">
        <v>2452</v>
      </c>
      <c r="B26" t="s">
        <v>5686</v>
      </c>
      <c r="C26" t="s">
        <v>1288</v>
      </c>
      <c r="D26" t="s">
        <v>2</v>
      </c>
      <c r="E26" s="2">
        <v>43009</v>
      </c>
      <c r="F26" s="2" t="str">
        <f>TEXT(Table1[[#This Row],[Date]],"DDDD")</f>
        <v>Sunday</v>
      </c>
      <c r="G26" s="2" t="str">
        <f>TEXT(Table1[[#This Row],[Date]],"mmMM")</f>
        <v>October</v>
      </c>
      <c r="H26" s="2" t="str">
        <f>IF(Table1[[#This Row],[Day]]="Saturday","Weekend",IF(Table1[[#This Row],[Day]]="Sunday","Weekend","Weekday"))</f>
        <v>Weekend</v>
      </c>
      <c r="I26" s="2" t="str">
        <f>TEXT(Table1[[#This Row],[Date]],"DD")</f>
        <v>01</v>
      </c>
      <c r="J26" s="2" t="s">
        <v>14832</v>
      </c>
      <c r="K26" s="3">
        <v>0.8372222222222222</v>
      </c>
      <c r="L26" t="s">
        <v>51</v>
      </c>
      <c r="M26">
        <v>1</v>
      </c>
      <c r="N26" s="1" t="s">
        <v>4</v>
      </c>
      <c r="O26" s="1" t="s">
        <v>21</v>
      </c>
      <c r="P26" t="s">
        <v>1289</v>
      </c>
      <c r="Q26" t="s">
        <v>5687</v>
      </c>
      <c r="R26">
        <v>200</v>
      </c>
      <c r="S26" t="s">
        <v>8</v>
      </c>
      <c r="T26" t="s">
        <v>1291</v>
      </c>
      <c r="U26" s="1" t="s">
        <v>1395</v>
      </c>
      <c r="V26" t="s">
        <v>11</v>
      </c>
    </row>
    <row r="27" spans="1:22" x14ac:dyDescent="0.3">
      <c r="A27">
        <v>2453</v>
      </c>
      <c r="B27" t="s">
        <v>5688</v>
      </c>
      <c r="C27" t="s">
        <v>2149</v>
      </c>
      <c r="D27" t="s">
        <v>2</v>
      </c>
      <c r="E27" s="2">
        <v>43009</v>
      </c>
      <c r="F27" s="2" t="str">
        <f>TEXT(Table1[[#This Row],[Date]],"DDDD")</f>
        <v>Sunday</v>
      </c>
      <c r="G27" s="2" t="str">
        <f>TEXT(Table1[[#This Row],[Date]],"mmMM")</f>
        <v>October</v>
      </c>
      <c r="H27" s="2" t="str">
        <f>IF(Table1[[#This Row],[Day]]="Saturday","Weekend",IF(Table1[[#This Row],[Day]]="Sunday","Weekend","Weekday"))</f>
        <v>Weekend</v>
      </c>
      <c r="I27" s="2" t="str">
        <f>TEXT(Table1[[#This Row],[Date]],"DD")</f>
        <v>01</v>
      </c>
      <c r="J27" s="2" t="s">
        <v>14832</v>
      </c>
      <c r="K27" s="3">
        <v>0.84912037037037036</v>
      </c>
      <c r="L27" t="s">
        <v>3</v>
      </c>
      <c r="M27">
        <v>1</v>
      </c>
      <c r="N27" s="1" t="s">
        <v>4</v>
      </c>
      <c r="O27" s="1" t="s">
        <v>21</v>
      </c>
      <c r="P27" t="s">
        <v>2150</v>
      </c>
      <c r="Q27" t="s">
        <v>5689</v>
      </c>
      <c r="R27">
        <v>307.8</v>
      </c>
      <c r="S27" t="s">
        <v>8</v>
      </c>
      <c r="T27" t="s">
        <v>2152</v>
      </c>
      <c r="U27" s="1" t="s">
        <v>1395</v>
      </c>
      <c r="V27" t="s">
        <v>11</v>
      </c>
    </row>
    <row r="28" spans="1:22" x14ac:dyDescent="0.3">
      <c r="A28">
        <v>2454</v>
      </c>
      <c r="B28" t="s">
        <v>5690</v>
      </c>
      <c r="C28" t="s">
        <v>5691</v>
      </c>
      <c r="D28" t="s">
        <v>14</v>
      </c>
      <c r="E28" s="2">
        <v>43009</v>
      </c>
      <c r="F28" s="2" t="str">
        <f>TEXT(Table1[[#This Row],[Date]],"DDDD")</f>
        <v>Sunday</v>
      </c>
      <c r="G28" s="2" t="str">
        <f>TEXT(Table1[[#This Row],[Date]],"mmMM")</f>
        <v>October</v>
      </c>
      <c r="H28" s="2" t="str">
        <f>IF(Table1[[#This Row],[Day]]="Saturday","Weekend",IF(Table1[[#This Row],[Day]]="Sunday","Weekend","Weekday"))</f>
        <v>Weekend</v>
      </c>
      <c r="I28" s="2" t="str">
        <f>TEXT(Table1[[#This Row],[Date]],"DD")</f>
        <v>01</v>
      </c>
      <c r="J28" s="2" t="s">
        <v>14832</v>
      </c>
      <c r="K28" s="3">
        <v>0.85725694444444456</v>
      </c>
      <c r="L28" t="s">
        <v>51</v>
      </c>
      <c r="M28">
        <v>0</v>
      </c>
      <c r="N28" s="1" t="s">
        <v>4</v>
      </c>
      <c r="O28" s="1" t="s">
        <v>21</v>
      </c>
      <c r="P28" t="s">
        <v>5692</v>
      </c>
      <c r="Q28" t="s">
        <v>5693</v>
      </c>
      <c r="R28">
        <v>300</v>
      </c>
      <c r="S28" t="s">
        <v>8</v>
      </c>
      <c r="T28" t="s">
        <v>5694</v>
      </c>
      <c r="U28" s="1" t="s">
        <v>1395</v>
      </c>
      <c r="V28" t="s">
        <v>11</v>
      </c>
    </row>
    <row r="29" spans="1:22" x14ac:dyDescent="0.3">
      <c r="A29">
        <v>2456</v>
      </c>
      <c r="B29" t="s">
        <v>5700</v>
      </c>
      <c r="C29" t="s">
        <v>5691</v>
      </c>
      <c r="D29" t="s">
        <v>14</v>
      </c>
      <c r="E29" s="2">
        <v>43009</v>
      </c>
      <c r="F29" s="2" t="str">
        <f>TEXT(Table1[[#This Row],[Date]],"DDDD")</f>
        <v>Sunday</v>
      </c>
      <c r="G29" s="2" t="str">
        <f>TEXT(Table1[[#This Row],[Date]],"mmMM")</f>
        <v>October</v>
      </c>
      <c r="H29" s="2" t="str">
        <f>IF(Table1[[#This Row],[Day]]="Saturday","Weekend",IF(Table1[[#This Row],[Day]]="Sunday","Weekend","Weekday"))</f>
        <v>Weekend</v>
      </c>
      <c r="I29" s="2" t="str">
        <f>TEXT(Table1[[#This Row],[Date]],"DD")</f>
        <v>01</v>
      </c>
      <c r="J29" s="2" t="s">
        <v>14832</v>
      </c>
      <c r="K29" s="3">
        <v>0.86010416666666667</v>
      </c>
      <c r="L29" t="s">
        <v>51</v>
      </c>
      <c r="M29">
        <v>0</v>
      </c>
      <c r="N29" s="1" t="s">
        <v>4</v>
      </c>
      <c r="O29" s="1" t="s">
        <v>21</v>
      </c>
      <c r="P29" t="s">
        <v>5692</v>
      </c>
      <c r="Q29" t="s">
        <v>5701</v>
      </c>
      <c r="R29">
        <v>300</v>
      </c>
      <c r="S29" t="s">
        <v>8</v>
      </c>
      <c r="T29" t="s">
        <v>5694</v>
      </c>
      <c r="U29" s="1" t="s">
        <v>1395</v>
      </c>
      <c r="V29" t="s">
        <v>11</v>
      </c>
    </row>
    <row r="30" spans="1:22" x14ac:dyDescent="0.3">
      <c r="A30">
        <v>2461</v>
      </c>
      <c r="B30" t="s">
        <v>5713</v>
      </c>
      <c r="C30" t="s">
        <v>5691</v>
      </c>
      <c r="D30" t="s">
        <v>14</v>
      </c>
      <c r="E30" s="2">
        <v>43009</v>
      </c>
      <c r="F30" s="2" t="str">
        <f>TEXT(Table1[[#This Row],[Date]],"DDDD")</f>
        <v>Sunday</v>
      </c>
      <c r="G30" s="2" t="str">
        <f>TEXT(Table1[[#This Row],[Date]],"mmMM")</f>
        <v>October</v>
      </c>
      <c r="H30" s="2" t="str">
        <f>IF(Table1[[#This Row],[Day]]="Saturday","Weekend",IF(Table1[[#This Row],[Day]]="Sunday","Weekend","Weekday"))</f>
        <v>Weekend</v>
      </c>
      <c r="I30" s="2" t="str">
        <f>TEXT(Table1[[#This Row],[Date]],"DD")</f>
        <v>01</v>
      </c>
      <c r="J30" s="2" t="s">
        <v>14832</v>
      </c>
      <c r="K30" s="3">
        <v>0.88885416666666661</v>
      </c>
      <c r="L30" t="s">
        <v>51</v>
      </c>
      <c r="M30">
        <v>0</v>
      </c>
      <c r="N30" s="1" t="s">
        <v>4</v>
      </c>
      <c r="O30" s="1" t="s">
        <v>21</v>
      </c>
      <c r="P30" t="s">
        <v>5692</v>
      </c>
      <c r="Q30" t="s">
        <v>5701</v>
      </c>
      <c r="R30">
        <v>300</v>
      </c>
      <c r="S30" t="s">
        <v>8</v>
      </c>
      <c r="T30" t="s">
        <v>5694</v>
      </c>
      <c r="U30" s="1" t="s">
        <v>1395</v>
      </c>
      <c r="V30" t="s">
        <v>11</v>
      </c>
    </row>
    <row r="31" spans="1:22" x14ac:dyDescent="0.3">
      <c r="A31">
        <v>2464</v>
      </c>
      <c r="B31" t="s">
        <v>5718</v>
      </c>
      <c r="C31" t="s">
        <v>5691</v>
      </c>
      <c r="D31" t="s">
        <v>2</v>
      </c>
      <c r="E31" s="2">
        <v>43009</v>
      </c>
      <c r="F31" s="2" t="str">
        <f>TEXT(Table1[[#This Row],[Date]],"DDDD")</f>
        <v>Sunday</v>
      </c>
      <c r="G31" s="2" t="str">
        <f>TEXT(Table1[[#This Row],[Date]],"mmMM")</f>
        <v>October</v>
      </c>
      <c r="H31" s="2" t="str">
        <f>IF(Table1[[#This Row],[Day]]="Saturday","Weekend",IF(Table1[[#This Row],[Day]]="Sunday","Weekend","Weekday"))</f>
        <v>Weekend</v>
      </c>
      <c r="I31" s="2" t="str">
        <f>TEXT(Table1[[#This Row],[Date]],"DD")</f>
        <v>01</v>
      </c>
      <c r="J31" s="2" t="s">
        <v>14832</v>
      </c>
      <c r="K31" s="3">
        <v>0.89624999999999999</v>
      </c>
      <c r="L31" t="s">
        <v>51</v>
      </c>
      <c r="M31">
        <v>1</v>
      </c>
      <c r="N31" s="1" t="s">
        <v>4</v>
      </c>
      <c r="O31" s="1" t="s">
        <v>21</v>
      </c>
      <c r="P31" t="s">
        <v>5692</v>
      </c>
      <c r="Q31" t="s">
        <v>5701</v>
      </c>
      <c r="R31">
        <v>300</v>
      </c>
      <c r="S31" t="s">
        <v>8</v>
      </c>
      <c r="T31" t="s">
        <v>5694</v>
      </c>
      <c r="U31" s="1" t="s">
        <v>1395</v>
      </c>
      <c r="V31" t="s">
        <v>11</v>
      </c>
    </row>
    <row r="32" spans="1:22" x14ac:dyDescent="0.3">
      <c r="A32">
        <v>2469</v>
      </c>
      <c r="B32" t="s">
        <v>5730</v>
      </c>
      <c r="C32" t="s">
        <v>3675</v>
      </c>
      <c r="D32" t="s">
        <v>2</v>
      </c>
      <c r="E32" s="2">
        <v>43009</v>
      </c>
      <c r="F32" s="2" t="str">
        <f>TEXT(Table1[[#This Row],[Date]],"DDDD")</f>
        <v>Sunday</v>
      </c>
      <c r="G32" s="2" t="str">
        <f>TEXT(Table1[[#This Row],[Date]],"mmMM")</f>
        <v>October</v>
      </c>
      <c r="H32" s="2" t="str">
        <f>IF(Table1[[#This Row],[Day]]="Saturday","Weekend",IF(Table1[[#This Row],[Day]]="Sunday","Weekend","Weekday"))</f>
        <v>Weekend</v>
      </c>
      <c r="I32" s="2" t="str">
        <f>TEXT(Table1[[#This Row],[Date]],"DD")</f>
        <v>01</v>
      </c>
      <c r="J32" s="2" t="s">
        <v>14832</v>
      </c>
      <c r="K32" s="3">
        <v>0.94285879629629632</v>
      </c>
      <c r="L32" t="s">
        <v>51</v>
      </c>
      <c r="M32">
        <v>1</v>
      </c>
      <c r="N32" s="1" t="s">
        <v>4</v>
      </c>
      <c r="O32" s="1" t="s">
        <v>21</v>
      </c>
      <c r="P32" t="s">
        <v>3676</v>
      </c>
      <c r="Q32" t="s">
        <v>5559</v>
      </c>
      <c r="R32">
        <v>150</v>
      </c>
      <c r="S32" t="s">
        <v>8</v>
      </c>
      <c r="T32" t="s">
        <v>3678</v>
      </c>
      <c r="U32" s="1" t="s">
        <v>1395</v>
      </c>
      <c r="V32" t="s">
        <v>11</v>
      </c>
    </row>
    <row r="33" spans="1:22" x14ac:dyDescent="0.3">
      <c r="A33">
        <v>4006</v>
      </c>
      <c r="B33" t="s">
        <v>9003</v>
      </c>
      <c r="C33" t="s">
        <v>652</v>
      </c>
      <c r="D33" t="s">
        <v>2</v>
      </c>
      <c r="E33" s="2">
        <v>43040</v>
      </c>
      <c r="F33" s="2" t="str">
        <f>TEXT(Table1[[#This Row],[Date]],"DDDD")</f>
        <v>Wednesday</v>
      </c>
      <c r="G33" s="2" t="str">
        <f>TEXT(Table1[[#This Row],[Date]],"mmMM")</f>
        <v>November</v>
      </c>
      <c r="H33" s="2" t="str">
        <f>IF(Table1[[#This Row],[Day]]="Saturday","Weekend",IF(Table1[[#This Row],[Day]]="Sunday","Weekend","Weekday"))</f>
        <v>Weekday</v>
      </c>
      <c r="I33" s="2" t="str">
        <f>TEXT(Table1[[#This Row],[Date]],"DD")</f>
        <v>01</v>
      </c>
      <c r="J33" s="2" t="s">
        <v>14832</v>
      </c>
      <c r="K33" s="3">
        <v>0.4778472222222222</v>
      </c>
      <c r="L33" t="s">
        <v>3</v>
      </c>
      <c r="M33">
        <v>1</v>
      </c>
      <c r="N33" s="1" t="s">
        <v>4</v>
      </c>
      <c r="O33" s="1" t="s">
        <v>21</v>
      </c>
      <c r="P33" t="s">
        <v>653</v>
      </c>
      <c r="Q33" t="s">
        <v>8513</v>
      </c>
      <c r="R33">
        <v>135</v>
      </c>
      <c r="S33" t="s">
        <v>8</v>
      </c>
      <c r="T33" t="s">
        <v>655</v>
      </c>
      <c r="U33" s="1" t="s">
        <v>1395</v>
      </c>
      <c r="V33" t="s">
        <v>11</v>
      </c>
    </row>
    <row r="34" spans="1:22" x14ac:dyDescent="0.3">
      <c r="A34">
        <v>4008</v>
      </c>
      <c r="B34" t="s">
        <v>9005</v>
      </c>
      <c r="C34" t="s">
        <v>1400</v>
      </c>
      <c r="D34" t="s">
        <v>2</v>
      </c>
      <c r="E34" s="2">
        <v>43040</v>
      </c>
      <c r="F34" s="2" t="str">
        <f>TEXT(Table1[[#This Row],[Date]],"DDDD")</f>
        <v>Wednesday</v>
      </c>
      <c r="G34" s="2" t="str">
        <f>TEXT(Table1[[#This Row],[Date]],"mmMM")</f>
        <v>November</v>
      </c>
      <c r="H34" s="2" t="str">
        <f>IF(Table1[[#This Row],[Day]]="Saturday","Weekend",IF(Table1[[#This Row],[Day]]="Sunday","Weekend","Weekday"))</f>
        <v>Weekday</v>
      </c>
      <c r="I34" s="2" t="str">
        <f>TEXT(Table1[[#This Row],[Date]],"DD")</f>
        <v>01</v>
      </c>
      <c r="J34" s="2" t="s">
        <v>14832</v>
      </c>
      <c r="K34" s="3">
        <v>0.51891203703703703</v>
      </c>
      <c r="L34" t="s">
        <v>3</v>
      </c>
      <c r="M34">
        <v>1</v>
      </c>
      <c r="N34" s="1" t="s">
        <v>4</v>
      </c>
      <c r="O34" s="1" t="s">
        <v>21</v>
      </c>
      <c r="P34" t="s">
        <v>1401</v>
      </c>
      <c r="Q34" t="s">
        <v>9006</v>
      </c>
      <c r="R34">
        <v>144.9</v>
      </c>
      <c r="S34" t="s">
        <v>8</v>
      </c>
      <c r="T34" t="s">
        <v>1403</v>
      </c>
      <c r="U34" s="1" t="s">
        <v>1395</v>
      </c>
      <c r="V34" t="s">
        <v>11</v>
      </c>
    </row>
    <row r="35" spans="1:22" x14ac:dyDescent="0.3">
      <c r="A35">
        <v>4011</v>
      </c>
      <c r="B35" t="s">
        <v>9010</v>
      </c>
      <c r="C35" t="s">
        <v>652</v>
      </c>
      <c r="D35" t="s">
        <v>2</v>
      </c>
      <c r="E35" s="2">
        <v>43040</v>
      </c>
      <c r="F35" s="2" t="str">
        <f>TEXT(Table1[[#This Row],[Date]],"DDDD")</f>
        <v>Wednesday</v>
      </c>
      <c r="G35" s="2" t="str">
        <f>TEXT(Table1[[#This Row],[Date]],"mmMM")</f>
        <v>November</v>
      </c>
      <c r="H35" s="2" t="str">
        <f>IF(Table1[[#This Row],[Day]]="Saturday","Weekend",IF(Table1[[#This Row],[Day]]="Sunday","Weekend","Weekday"))</f>
        <v>Weekday</v>
      </c>
      <c r="I35" s="2" t="str">
        <f>TEXT(Table1[[#This Row],[Date]],"DD")</f>
        <v>01</v>
      </c>
      <c r="J35" s="2" t="s">
        <v>14832</v>
      </c>
      <c r="K35" s="3">
        <v>0.52521990740740743</v>
      </c>
      <c r="L35" t="s">
        <v>3</v>
      </c>
      <c r="M35">
        <v>1</v>
      </c>
      <c r="N35" s="1" t="s">
        <v>4</v>
      </c>
      <c r="O35" s="1" t="s">
        <v>21</v>
      </c>
      <c r="P35" t="s">
        <v>653</v>
      </c>
      <c r="Q35" t="s">
        <v>9011</v>
      </c>
      <c r="R35">
        <v>139.5</v>
      </c>
      <c r="S35" t="s">
        <v>8</v>
      </c>
      <c r="T35" t="s">
        <v>655</v>
      </c>
      <c r="U35" s="1" t="s">
        <v>1395</v>
      </c>
      <c r="V35" t="s">
        <v>11</v>
      </c>
    </row>
    <row r="36" spans="1:22" x14ac:dyDescent="0.3">
      <c r="A36">
        <v>4012</v>
      </c>
      <c r="B36" t="s">
        <v>9012</v>
      </c>
      <c r="C36" t="s">
        <v>1899</v>
      </c>
      <c r="D36" t="s">
        <v>2</v>
      </c>
      <c r="E36" s="2">
        <v>43040</v>
      </c>
      <c r="F36" s="2" t="str">
        <f>TEXT(Table1[[#This Row],[Date]],"DDDD")</f>
        <v>Wednesday</v>
      </c>
      <c r="G36" s="2" t="str">
        <f>TEXT(Table1[[#This Row],[Date]],"mmMM")</f>
        <v>November</v>
      </c>
      <c r="H36" s="2" t="str">
        <f>IF(Table1[[#This Row],[Day]]="Saturday","Weekend",IF(Table1[[#This Row],[Day]]="Sunday","Weekend","Weekday"))</f>
        <v>Weekday</v>
      </c>
      <c r="I36" s="2" t="str">
        <f>TEXT(Table1[[#This Row],[Date]],"DD")</f>
        <v>01</v>
      </c>
      <c r="J36" s="2" t="s">
        <v>14832</v>
      </c>
      <c r="K36" s="3">
        <v>0.54204861111111102</v>
      </c>
      <c r="L36" t="s">
        <v>28</v>
      </c>
      <c r="M36">
        <v>1</v>
      </c>
      <c r="N36" s="1" t="s">
        <v>4</v>
      </c>
      <c r="O36" s="1" t="s">
        <v>21</v>
      </c>
      <c r="P36" t="s">
        <v>1900</v>
      </c>
      <c r="Q36" t="s">
        <v>9013</v>
      </c>
      <c r="R36">
        <v>108</v>
      </c>
      <c r="S36" t="s">
        <v>8</v>
      </c>
      <c r="T36" t="s">
        <v>1902</v>
      </c>
      <c r="U36" s="1" t="s">
        <v>1395</v>
      </c>
      <c r="V36" t="s">
        <v>11</v>
      </c>
    </row>
    <row r="37" spans="1:22" x14ac:dyDescent="0.3">
      <c r="A37">
        <v>4013</v>
      </c>
      <c r="B37" t="s">
        <v>9014</v>
      </c>
      <c r="C37" t="s">
        <v>3174</v>
      </c>
      <c r="D37" t="s">
        <v>2</v>
      </c>
      <c r="E37" s="2">
        <v>43040</v>
      </c>
      <c r="F37" s="2" t="str">
        <f>TEXT(Table1[[#This Row],[Date]],"DDDD")</f>
        <v>Wednesday</v>
      </c>
      <c r="G37" s="2" t="str">
        <f>TEXT(Table1[[#This Row],[Date]],"mmMM")</f>
        <v>November</v>
      </c>
      <c r="H37" s="2" t="str">
        <f>IF(Table1[[#This Row],[Day]]="Saturday","Weekend",IF(Table1[[#This Row],[Day]]="Sunday","Weekend","Weekday"))</f>
        <v>Weekday</v>
      </c>
      <c r="I37" s="2" t="str">
        <f>TEXT(Table1[[#This Row],[Date]],"DD")</f>
        <v>01</v>
      </c>
      <c r="J37" s="2" t="s">
        <v>14832</v>
      </c>
      <c r="K37" s="3">
        <v>0.60150462962962969</v>
      </c>
      <c r="L37" t="s">
        <v>2142</v>
      </c>
      <c r="M37">
        <v>1</v>
      </c>
      <c r="N37" s="1" t="s">
        <v>4</v>
      </c>
      <c r="O37" s="1" t="s">
        <v>21</v>
      </c>
      <c r="P37" t="s">
        <v>3175</v>
      </c>
      <c r="Q37" t="s">
        <v>7321</v>
      </c>
      <c r="R37">
        <v>375.3</v>
      </c>
      <c r="S37" t="s">
        <v>8</v>
      </c>
      <c r="T37" t="s">
        <v>3176</v>
      </c>
      <c r="U37" s="1" t="s">
        <v>1395</v>
      </c>
      <c r="V37" t="s">
        <v>11</v>
      </c>
    </row>
    <row r="38" spans="1:22" x14ac:dyDescent="0.3">
      <c r="A38">
        <v>4016</v>
      </c>
      <c r="B38" t="s">
        <v>9017</v>
      </c>
      <c r="C38" t="s">
        <v>2886</v>
      </c>
      <c r="D38" t="s">
        <v>2</v>
      </c>
      <c r="E38" s="2">
        <v>43040</v>
      </c>
      <c r="F38" s="2" t="str">
        <f>TEXT(Table1[[#This Row],[Date]],"DDDD")</f>
        <v>Wednesday</v>
      </c>
      <c r="G38" s="2" t="str">
        <f>TEXT(Table1[[#This Row],[Date]],"mmMM")</f>
        <v>November</v>
      </c>
      <c r="H38" s="2" t="str">
        <f>IF(Table1[[#This Row],[Day]]="Saturday","Weekend",IF(Table1[[#This Row],[Day]]="Sunday","Weekend","Weekday"))</f>
        <v>Weekday</v>
      </c>
      <c r="I38" s="2" t="str">
        <f>TEXT(Table1[[#This Row],[Date]],"DD")</f>
        <v>01</v>
      </c>
      <c r="J38" s="2" t="s">
        <v>14832</v>
      </c>
      <c r="K38" s="3">
        <v>0.71466435185185184</v>
      </c>
      <c r="L38" t="s">
        <v>2142</v>
      </c>
      <c r="M38">
        <v>1</v>
      </c>
      <c r="N38" s="1" t="s">
        <v>4</v>
      </c>
      <c r="O38" s="1" t="s">
        <v>21</v>
      </c>
      <c r="P38" t="s">
        <v>2887</v>
      </c>
      <c r="Q38" t="s">
        <v>9018</v>
      </c>
      <c r="R38">
        <v>165.6</v>
      </c>
      <c r="S38" t="s">
        <v>8</v>
      </c>
      <c r="T38" t="s">
        <v>2889</v>
      </c>
      <c r="U38" s="1" t="s">
        <v>1395</v>
      </c>
      <c r="V38" t="s">
        <v>11</v>
      </c>
    </row>
    <row r="39" spans="1:22" x14ac:dyDescent="0.3">
      <c r="A39">
        <v>4027</v>
      </c>
      <c r="B39" t="s">
        <v>9043</v>
      </c>
      <c r="C39" t="s">
        <v>3174</v>
      </c>
      <c r="D39" t="s">
        <v>2</v>
      </c>
      <c r="E39" s="2">
        <v>43040</v>
      </c>
      <c r="F39" s="2" t="str">
        <f>TEXT(Table1[[#This Row],[Date]],"DDDD")</f>
        <v>Wednesday</v>
      </c>
      <c r="G39" s="2" t="str">
        <f>TEXT(Table1[[#This Row],[Date]],"mmMM")</f>
        <v>November</v>
      </c>
      <c r="H39" s="2" t="str">
        <f>IF(Table1[[#This Row],[Day]]="Saturday","Weekend",IF(Table1[[#This Row],[Day]]="Sunday","Weekend","Weekday"))</f>
        <v>Weekday</v>
      </c>
      <c r="I39" s="2" t="str">
        <f>TEXT(Table1[[#This Row],[Date]],"DD")</f>
        <v>01</v>
      </c>
      <c r="J39" s="2" t="s">
        <v>14832</v>
      </c>
      <c r="K39" s="3">
        <v>0.85677083333333337</v>
      </c>
      <c r="L39" t="s">
        <v>2142</v>
      </c>
      <c r="M39">
        <v>1</v>
      </c>
      <c r="N39" s="1" t="s">
        <v>4</v>
      </c>
      <c r="O39" s="1" t="s">
        <v>21</v>
      </c>
      <c r="P39" t="s">
        <v>3175</v>
      </c>
      <c r="Q39" t="s">
        <v>2817</v>
      </c>
      <c r="R39">
        <v>250.2</v>
      </c>
      <c r="S39" t="s">
        <v>8</v>
      </c>
      <c r="T39" t="s">
        <v>3176</v>
      </c>
      <c r="U39" s="1" t="s">
        <v>1395</v>
      </c>
      <c r="V39" t="s">
        <v>11</v>
      </c>
    </row>
    <row r="40" spans="1:22" x14ac:dyDescent="0.3">
      <c r="A40">
        <v>4030</v>
      </c>
      <c r="B40" t="s">
        <v>9047</v>
      </c>
      <c r="C40" t="s">
        <v>2651</v>
      </c>
      <c r="D40" t="s">
        <v>2</v>
      </c>
      <c r="E40" s="2">
        <v>43040</v>
      </c>
      <c r="F40" s="2" t="str">
        <f>TEXT(Table1[[#This Row],[Date]],"DDDD")</f>
        <v>Wednesday</v>
      </c>
      <c r="G40" s="2" t="str">
        <f>TEXT(Table1[[#This Row],[Date]],"mmMM")</f>
        <v>November</v>
      </c>
      <c r="H40" s="2" t="str">
        <f>IF(Table1[[#This Row],[Day]]="Saturday","Weekend",IF(Table1[[#This Row],[Day]]="Sunday","Weekend","Weekday"))</f>
        <v>Weekday</v>
      </c>
      <c r="I40" s="2" t="str">
        <f>TEXT(Table1[[#This Row],[Date]],"DD")</f>
        <v>01</v>
      </c>
      <c r="J40" s="2" t="s">
        <v>14832</v>
      </c>
      <c r="K40" s="3">
        <v>0.87799768518518517</v>
      </c>
      <c r="L40" t="s">
        <v>66</v>
      </c>
      <c r="M40">
        <v>1</v>
      </c>
      <c r="N40" s="1" t="s">
        <v>4</v>
      </c>
      <c r="O40" s="1" t="s">
        <v>21</v>
      </c>
      <c r="P40" t="s">
        <v>2652</v>
      </c>
      <c r="Q40" t="s">
        <v>9048</v>
      </c>
      <c r="R40">
        <v>240</v>
      </c>
      <c r="S40" t="s">
        <v>8</v>
      </c>
      <c r="T40" t="s">
        <v>2654</v>
      </c>
      <c r="U40" s="1" t="s">
        <v>1395</v>
      </c>
      <c r="V40" t="s">
        <v>11</v>
      </c>
    </row>
    <row r="41" spans="1:22" x14ac:dyDescent="0.3">
      <c r="A41">
        <v>4034</v>
      </c>
      <c r="B41" t="s">
        <v>9057</v>
      </c>
      <c r="C41" t="s">
        <v>1017</v>
      </c>
      <c r="D41" t="s">
        <v>2</v>
      </c>
      <c r="E41" s="2">
        <v>43040</v>
      </c>
      <c r="F41" s="2" t="str">
        <f>TEXT(Table1[[#This Row],[Date]],"DDDD")</f>
        <v>Wednesday</v>
      </c>
      <c r="G41" s="2" t="str">
        <f>TEXT(Table1[[#This Row],[Date]],"mmMM")</f>
        <v>November</v>
      </c>
      <c r="H41" s="2" t="str">
        <f>IF(Table1[[#This Row],[Day]]="Saturday","Weekend",IF(Table1[[#This Row],[Day]]="Sunday","Weekend","Weekday"))</f>
        <v>Weekday</v>
      </c>
      <c r="I41" s="2" t="str">
        <f>TEXT(Table1[[#This Row],[Date]],"DD")</f>
        <v>01</v>
      </c>
      <c r="J41" s="2" t="s">
        <v>14832</v>
      </c>
      <c r="K41" s="3">
        <v>0.89332175925925927</v>
      </c>
      <c r="L41" t="s">
        <v>5997</v>
      </c>
      <c r="M41">
        <v>1</v>
      </c>
      <c r="N41" s="1" t="s">
        <v>4</v>
      </c>
      <c r="O41" s="1" t="s">
        <v>21</v>
      </c>
      <c r="P41" t="s">
        <v>1018</v>
      </c>
      <c r="Q41" t="s">
        <v>9058</v>
      </c>
      <c r="R41">
        <v>296</v>
      </c>
      <c r="S41" t="s">
        <v>8</v>
      </c>
      <c r="T41" t="s">
        <v>1020</v>
      </c>
      <c r="U41" s="1" t="s">
        <v>1395</v>
      </c>
      <c r="V41" t="s">
        <v>11</v>
      </c>
    </row>
    <row r="42" spans="1:22" x14ac:dyDescent="0.3">
      <c r="A42">
        <v>6285</v>
      </c>
      <c r="B42" t="s">
        <v>13550</v>
      </c>
      <c r="C42" t="s">
        <v>2389</v>
      </c>
      <c r="D42" t="s">
        <v>2</v>
      </c>
      <c r="E42" s="2">
        <v>43070</v>
      </c>
      <c r="F42" s="2" t="str">
        <f>TEXT(Table1[[#This Row],[Date]],"DDDD")</f>
        <v>Friday</v>
      </c>
      <c r="G42" s="2" t="str">
        <f>TEXT(Table1[[#This Row],[Date]],"mmMM")</f>
        <v>December</v>
      </c>
      <c r="H42" s="2" t="str">
        <f>IF(Table1[[#This Row],[Day]]="Saturday","Weekend",IF(Table1[[#This Row],[Day]]="Sunday","Weekend","Weekday"))</f>
        <v>Weekday</v>
      </c>
      <c r="I42" s="2" t="str">
        <f>TEXT(Table1[[#This Row],[Date]],"DD")</f>
        <v>01</v>
      </c>
      <c r="J42" s="2" t="s">
        <v>14832</v>
      </c>
      <c r="K42" s="3">
        <v>0.63414351851851847</v>
      </c>
      <c r="L42" t="s">
        <v>2142</v>
      </c>
      <c r="M42">
        <v>1</v>
      </c>
      <c r="N42" s="1" t="s">
        <v>4</v>
      </c>
      <c r="O42" s="1" t="s">
        <v>21</v>
      </c>
      <c r="P42" t="s">
        <v>2390</v>
      </c>
      <c r="Q42" t="s">
        <v>13551</v>
      </c>
      <c r="R42">
        <v>197.1</v>
      </c>
      <c r="S42" t="s">
        <v>8</v>
      </c>
      <c r="T42" t="s">
        <v>2392</v>
      </c>
      <c r="U42" s="1" t="s">
        <v>1395</v>
      </c>
      <c r="V42" t="s">
        <v>11</v>
      </c>
    </row>
    <row r="43" spans="1:22" x14ac:dyDescent="0.3">
      <c r="A43">
        <v>6288</v>
      </c>
      <c r="B43" t="s">
        <v>13559</v>
      </c>
      <c r="C43" t="s">
        <v>13560</v>
      </c>
      <c r="D43" t="s">
        <v>14</v>
      </c>
      <c r="E43" s="2">
        <v>43070</v>
      </c>
      <c r="F43" s="2" t="str">
        <f>TEXT(Table1[[#This Row],[Date]],"DDDD")</f>
        <v>Friday</v>
      </c>
      <c r="G43" s="2" t="str">
        <f>TEXT(Table1[[#This Row],[Date]],"mmMM")</f>
        <v>December</v>
      </c>
      <c r="H43" s="2" t="str">
        <f>IF(Table1[[#This Row],[Day]]="Saturday","Weekend",IF(Table1[[#This Row],[Day]]="Sunday","Weekend","Weekday"))</f>
        <v>Weekday</v>
      </c>
      <c r="I43" s="2" t="str">
        <f>TEXT(Table1[[#This Row],[Date]],"DD")</f>
        <v>01</v>
      </c>
      <c r="J43" s="2" t="s">
        <v>14832</v>
      </c>
      <c r="K43" s="3">
        <v>0.74517361111111113</v>
      </c>
      <c r="L43" t="s">
        <v>13286</v>
      </c>
      <c r="M43">
        <v>0</v>
      </c>
      <c r="N43" s="1" t="s">
        <v>4</v>
      </c>
      <c r="O43" s="1" t="s">
        <v>21</v>
      </c>
      <c r="P43" t="s">
        <v>13561</v>
      </c>
      <c r="Q43" t="s">
        <v>13562</v>
      </c>
      <c r="R43">
        <v>190</v>
      </c>
      <c r="S43" t="s">
        <v>8</v>
      </c>
      <c r="T43" t="s">
        <v>13563</v>
      </c>
      <c r="U43" s="1" t="s">
        <v>1395</v>
      </c>
      <c r="V43" t="s">
        <v>11</v>
      </c>
    </row>
    <row r="44" spans="1:22" x14ac:dyDescent="0.3">
      <c r="A44">
        <v>6289</v>
      </c>
      <c r="B44" t="s">
        <v>13564</v>
      </c>
      <c r="C44" t="s">
        <v>13560</v>
      </c>
      <c r="D44" t="s">
        <v>2</v>
      </c>
      <c r="E44" s="2">
        <v>43070</v>
      </c>
      <c r="F44" s="2" t="str">
        <f>TEXT(Table1[[#This Row],[Date]],"DDDD")</f>
        <v>Friday</v>
      </c>
      <c r="G44" s="2" t="str">
        <f>TEXT(Table1[[#This Row],[Date]],"mmMM")</f>
        <v>December</v>
      </c>
      <c r="H44" s="2" t="str">
        <f>IF(Table1[[#This Row],[Day]]="Saturday","Weekend",IF(Table1[[#This Row],[Day]]="Sunday","Weekend","Weekday"))</f>
        <v>Weekday</v>
      </c>
      <c r="I44" s="2" t="str">
        <f>TEXT(Table1[[#This Row],[Date]],"DD")</f>
        <v>01</v>
      </c>
      <c r="J44" s="2" t="s">
        <v>14832</v>
      </c>
      <c r="K44" s="3">
        <v>0.74584490740740739</v>
      </c>
      <c r="L44" t="s">
        <v>13286</v>
      </c>
      <c r="M44">
        <v>1</v>
      </c>
      <c r="N44" s="1" t="s">
        <v>4</v>
      </c>
      <c r="O44" s="1" t="s">
        <v>21</v>
      </c>
      <c r="P44" t="s">
        <v>13561</v>
      </c>
      <c r="Q44" t="s">
        <v>13562</v>
      </c>
      <c r="R44">
        <v>190</v>
      </c>
      <c r="S44" t="s">
        <v>8</v>
      </c>
      <c r="T44" t="s">
        <v>13563</v>
      </c>
      <c r="U44" s="1" t="s">
        <v>1395</v>
      </c>
      <c r="V44" t="s">
        <v>11</v>
      </c>
    </row>
    <row r="45" spans="1:22" x14ac:dyDescent="0.3">
      <c r="A45">
        <v>6293</v>
      </c>
      <c r="B45" t="s">
        <v>13572</v>
      </c>
      <c r="C45" t="s">
        <v>11007</v>
      </c>
      <c r="D45" t="s">
        <v>2</v>
      </c>
      <c r="E45" s="2">
        <v>43070</v>
      </c>
      <c r="F45" s="2" t="str">
        <f>TEXT(Table1[[#This Row],[Date]],"DDDD")</f>
        <v>Friday</v>
      </c>
      <c r="G45" s="2" t="str">
        <f>TEXT(Table1[[#This Row],[Date]],"mmMM")</f>
        <v>December</v>
      </c>
      <c r="H45" s="2" t="str">
        <f>IF(Table1[[#This Row],[Day]]="Saturday","Weekend",IF(Table1[[#This Row],[Day]]="Sunday","Weekend","Weekday"))</f>
        <v>Weekday</v>
      </c>
      <c r="I45" s="2" t="str">
        <f>TEXT(Table1[[#This Row],[Date]],"DD")</f>
        <v>01</v>
      </c>
      <c r="J45" s="2" t="s">
        <v>14832</v>
      </c>
      <c r="K45" s="3">
        <v>0.76993055555555556</v>
      </c>
      <c r="L45" t="s">
        <v>2142</v>
      </c>
      <c r="M45">
        <v>1</v>
      </c>
      <c r="N45" s="1" t="s">
        <v>4</v>
      </c>
      <c r="O45" s="1" t="s">
        <v>21</v>
      </c>
      <c r="P45" t="s">
        <v>11008</v>
      </c>
      <c r="Q45" t="s">
        <v>13573</v>
      </c>
      <c r="R45">
        <v>207</v>
      </c>
      <c r="S45" t="s">
        <v>8</v>
      </c>
      <c r="T45" t="s">
        <v>11009</v>
      </c>
      <c r="U45" s="1" t="s">
        <v>1395</v>
      </c>
      <c r="V45" t="s">
        <v>11</v>
      </c>
    </row>
    <row r="46" spans="1:22" x14ac:dyDescent="0.3">
      <c r="A46">
        <v>6294</v>
      </c>
      <c r="B46" t="s">
        <v>13574</v>
      </c>
      <c r="C46" t="s">
        <v>10870</v>
      </c>
      <c r="D46" t="s">
        <v>2</v>
      </c>
      <c r="E46" s="2">
        <v>43070</v>
      </c>
      <c r="F46" s="2" t="str">
        <f>TEXT(Table1[[#This Row],[Date]],"DDDD")</f>
        <v>Friday</v>
      </c>
      <c r="G46" s="2" t="str">
        <f>TEXT(Table1[[#This Row],[Date]],"mmMM")</f>
        <v>December</v>
      </c>
      <c r="H46" s="2" t="str">
        <f>IF(Table1[[#This Row],[Day]]="Saturday","Weekend",IF(Table1[[#This Row],[Day]]="Sunday","Weekend","Weekday"))</f>
        <v>Weekday</v>
      </c>
      <c r="I46" s="2" t="str">
        <f>TEXT(Table1[[#This Row],[Date]],"DD")</f>
        <v>01</v>
      </c>
      <c r="J46" s="2" t="s">
        <v>14832</v>
      </c>
      <c r="K46" s="3">
        <v>0.77628472222222222</v>
      </c>
      <c r="L46" t="s">
        <v>2142</v>
      </c>
      <c r="M46">
        <v>1</v>
      </c>
      <c r="N46" s="1" t="s">
        <v>4</v>
      </c>
      <c r="O46" s="1" t="s">
        <v>21</v>
      </c>
      <c r="P46" t="s">
        <v>10871</v>
      </c>
      <c r="Q46" t="s">
        <v>13575</v>
      </c>
      <c r="R46">
        <v>286.2</v>
      </c>
      <c r="S46" t="s">
        <v>8</v>
      </c>
      <c r="T46" t="s">
        <v>10873</v>
      </c>
      <c r="U46" s="1" t="s">
        <v>1395</v>
      </c>
      <c r="V46" t="s">
        <v>11</v>
      </c>
    </row>
    <row r="47" spans="1:22" x14ac:dyDescent="0.3">
      <c r="A47">
        <v>6297</v>
      </c>
      <c r="B47" t="s">
        <v>13580</v>
      </c>
      <c r="C47" t="s">
        <v>1808</v>
      </c>
      <c r="D47" t="s">
        <v>2</v>
      </c>
      <c r="E47" s="2">
        <v>43070</v>
      </c>
      <c r="F47" s="2" t="str">
        <f>TEXT(Table1[[#This Row],[Date]],"DDDD")</f>
        <v>Friday</v>
      </c>
      <c r="G47" s="2" t="str">
        <f>TEXT(Table1[[#This Row],[Date]],"mmMM")</f>
        <v>December</v>
      </c>
      <c r="H47" s="2" t="str">
        <f>IF(Table1[[#This Row],[Day]]="Saturday","Weekend",IF(Table1[[#This Row],[Day]]="Sunday","Weekend","Weekday"))</f>
        <v>Weekday</v>
      </c>
      <c r="I47" s="2" t="str">
        <f>TEXT(Table1[[#This Row],[Date]],"DD")</f>
        <v>01</v>
      </c>
      <c r="J47" s="2" t="s">
        <v>14832</v>
      </c>
      <c r="K47" s="3">
        <v>0.80248842592592584</v>
      </c>
      <c r="L47" t="s">
        <v>168</v>
      </c>
      <c r="M47">
        <v>1</v>
      </c>
      <c r="N47" s="1" t="s">
        <v>4</v>
      </c>
      <c r="O47" s="1" t="s">
        <v>21</v>
      </c>
      <c r="P47" t="s">
        <v>1809</v>
      </c>
      <c r="Q47" t="s">
        <v>13581</v>
      </c>
      <c r="R47">
        <v>100</v>
      </c>
      <c r="S47" t="s">
        <v>8</v>
      </c>
      <c r="T47" t="s">
        <v>1811</v>
      </c>
      <c r="U47" s="1" t="s">
        <v>1395</v>
      </c>
      <c r="V47" t="s">
        <v>11</v>
      </c>
    </row>
    <row r="48" spans="1:22" x14ac:dyDescent="0.3">
      <c r="A48">
        <v>6300</v>
      </c>
      <c r="B48" t="s">
        <v>13586</v>
      </c>
      <c r="C48" t="s">
        <v>2035</v>
      </c>
      <c r="D48" t="s">
        <v>2</v>
      </c>
      <c r="E48" s="2">
        <v>43070</v>
      </c>
      <c r="F48" s="2" t="str">
        <f>TEXT(Table1[[#This Row],[Date]],"DDDD")</f>
        <v>Friday</v>
      </c>
      <c r="G48" s="2" t="str">
        <f>TEXT(Table1[[#This Row],[Date]],"mmMM")</f>
        <v>December</v>
      </c>
      <c r="H48" s="2" t="str">
        <f>IF(Table1[[#This Row],[Day]]="Saturday","Weekend",IF(Table1[[#This Row],[Day]]="Sunday","Weekend","Weekday"))</f>
        <v>Weekday</v>
      </c>
      <c r="I48" s="2" t="str">
        <f>TEXT(Table1[[#This Row],[Date]],"DD")</f>
        <v>01</v>
      </c>
      <c r="J48" s="2" t="s">
        <v>14832</v>
      </c>
      <c r="K48" s="3">
        <v>0.81184027777777779</v>
      </c>
      <c r="L48" t="s">
        <v>28</v>
      </c>
      <c r="M48">
        <v>1</v>
      </c>
      <c r="N48" s="1" t="s">
        <v>4</v>
      </c>
      <c r="O48" s="1" t="s">
        <v>21</v>
      </c>
      <c r="P48" t="s">
        <v>2036</v>
      </c>
      <c r="Q48" t="s">
        <v>13587</v>
      </c>
      <c r="R48">
        <v>145.80000000000001</v>
      </c>
      <c r="S48" t="s">
        <v>8</v>
      </c>
      <c r="T48" t="s">
        <v>2038</v>
      </c>
      <c r="U48" s="1" t="s">
        <v>1395</v>
      </c>
      <c r="V48" t="s">
        <v>11</v>
      </c>
    </row>
    <row r="49" spans="1:22" x14ac:dyDescent="0.3">
      <c r="A49">
        <v>6302</v>
      </c>
      <c r="B49" t="s">
        <v>13589</v>
      </c>
      <c r="C49" t="s">
        <v>13590</v>
      </c>
      <c r="D49" t="s">
        <v>2</v>
      </c>
      <c r="E49" s="2">
        <v>43070</v>
      </c>
      <c r="F49" s="2" t="str">
        <f>TEXT(Table1[[#This Row],[Date]],"DDDD")</f>
        <v>Friday</v>
      </c>
      <c r="G49" s="2" t="str">
        <f>TEXT(Table1[[#This Row],[Date]],"mmMM")</f>
        <v>December</v>
      </c>
      <c r="H49" s="2" t="str">
        <f>IF(Table1[[#This Row],[Day]]="Saturday","Weekend",IF(Table1[[#This Row],[Day]]="Sunday","Weekend","Weekday"))</f>
        <v>Weekday</v>
      </c>
      <c r="I49" s="2" t="str">
        <f>TEXT(Table1[[#This Row],[Date]],"DD")</f>
        <v>01</v>
      </c>
      <c r="J49" s="2" t="s">
        <v>14832</v>
      </c>
      <c r="K49" s="3">
        <v>0.82377314814814806</v>
      </c>
      <c r="L49" t="s">
        <v>51</v>
      </c>
      <c r="M49">
        <v>1</v>
      </c>
      <c r="N49" s="1" t="s">
        <v>4</v>
      </c>
      <c r="O49" s="1" t="s">
        <v>21</v>
      </c>
      <c r="P49" t="s">
        <v>13591</v>
      </c>
      <c r="Q49" t="s">
        <v>13592</v>
      </c>
      <c r="R49">
        <v>261</v>
      </c>
      <c r="S49" t="s">
        <v>8</v>
      </c>
      <c r="T49" t="s">
        <v>13593</v>
      </c>
      <c r="U49" s="1" t="s">
        <v>1395</v>
      </c>
      <c r="V49" t="s">
        <v>11</v>
      </c>
    </row>
    <row r="50" spans="1:22" x14ac:dyDescent="0.3">
      <c r="A50">
        <v>6308</v>
      </c>
      <c r="B50" t="s">
        <v>13603</v>
      </c>
      <c r="C50" t="s">
        <v>3174</v>
      </c>
      <c r="D50" t="s">
        <v>2</v>
      </c>
      <c r="E50" s="2">
        <v>43070</v>
      </c>
      <c r="F50" s="2" t="str">
        <f>TEXT(Table1[[#This Row],[Date]],"DDDD")</f>
        <v>Friday</v>
      </c>
      <c r="G50" s="2" t="str">
        <f>TEXT(Table1[[#This Row],[Date]],"mmMM")</f>
        <v>December</v>
      </c>
      <c r="H50" s="2" t="str">
        <f>IF(Table1[[#This Row],[Day]]="Saturday","Weekend",IF(Table1[[#This Row],[Day]]="Sunday","Weekend","Weekday"))</f>
        <v>Weekday</v>
      </c>
      <c r="I50" s="2" t="str">
        <f>TEXT(Table1[[#This Row],[Date]],"DD")</f>
        <v>01</v>
      </c>
      <c r="J50" s="2" t="s">
        <v>14832</v>
      </c>
      <c r="K50" s="3">
        <v>0.84165509259259264</v>
      </c>
      <c r="L50" t="s">
        <v>2142</v>
      </c>
      <c r="M50">
        <v>1</v>
      </c>
      <c r="N50" s="1" t="s">
        <v>4</v>
      </c>
      <c r="O50" s="1" t="s">
        <v>21</v>
      </c>
      <c r="P50" t="s">
        <v>3175</v>
      </c>
      <c r="Q50" t="s">
        <v>2627</v>
      </c>
      <c r="R50">
        <v>179.1</v>
      </c>
      <c r="S50" t="s">
        <v>8</v>
      </c>
      <c r="T50" t="s">
        <v>3176</v>
      </c>
      <c r="U50" s="1" t="s">
        <v>1395</v>
      </c>
      <c r="V50" t="s">
        <v>11</v>
      </c>
    </row>
    <row r="51" spans="1:22" x14ac:dyDescent="0.3">
      <c r="A51">
        <v>6310</v>
      </c>
      <c r="B51" t="s">
        <v>13606</v>
      </c>
      <c r="C51" t="s">
        <v>13607</v>
      </c>
      <c r="D51" t="s">
        <v>2</v>
      </c>
      <c r="E51" s="2">
        <v>43070</v>
      </c>
      <c r="F51" s="2" t="str">
        <f>TEXT(Table1[[#This Row],[Date]],"DDDD")</f>
        <v>Friday</v>
      </c>
      <c r="G51" s="2" t="str">
        <f>TEXT(Table1[[#This Row],[Date]],"mmMM")</f>
        <v>December</v>
      </c>
      <c r="H51" s="2" t="str">
        <f>IF(Table1[[#This Row],[Day]]="Saturday","Weekend",IF(Table1[[#This Row],[Day]]="Sunday","Weekend","Weekday"))</f>
        <v>Weekday</v>
      </c>
      <c r="I51" s="2" t="str">
        <f>TEXT(Table1[[#This Row],[Date]],"DD")</f>
        <v>01</v>
      </c>
      <c r="J51" s="2" t="s">
        <v>14832</v>
      </c>
      <c r="K51" s="3">
        <v>0.85375000000000012</v>
      </c>
      <c r="L51" t="s">
        <v>2142</v>
      </c>
      <c r="M51">
        <v>1</v>
      </c>
      <c r="N51" s="1" t="s">
        <v>4</v>
      </c>
      <c r="O51" s="1" t="s">
        <v>21</v>
      </c>
      <c r="P51" t="s">
        <v>13608</v>
      </c>
      <c r="Q51" t="s">
        <v>13609</v>
      </c>
      <c r="R51">
        <v>372.6</v>
      </c>
      <c r="S51" t="s">
        <v>8</v>
      </c>
      <c r="T51" t="s">
        <v>13610</v>
      </c>
      <c r="U51" s="1" t="s">
        <v>1395</v>
      </c>
      <c r="V51" t="s">
        <v>11</v>
      </c>
    </row>
    <row r="52" spans="1:22" x14ac:dyDescent="0.3">
      <c r="A52">
        <v>6316</v>
      </c>
      <c r="B52" t="s">
        <v>13618</v>
      </c>
      <c r="C52" t="s">
        <v>13619</v>
      </c>
      <c r="D52" t="s">
        <v>14</v>
      </c>
      <c r="E52" s="2">
        <v>43070</v>
      </c>
      <c r="F52" s="2" t="str">
        <f>TEXT(Table1[[#This Row],[Date]],"DDDD")</f>
        <v>Friday</v>
      </c>
      <c r="G52" s="2" t="str">
        <f>TEXT(Table1[[#This Row],[Date]],"mmMM")</f>
        <v>December</v>
      </c>
      <c r="H52" s="2" t="str">
        <f>IF(Table1[[#This Row],[Day]]="Saturday","Weekend",IF(Table1[[#This Row],[Day]]="Sunday","Weekend","Weekday"))</f>
        <v>Weekday</v>
      </c>
      <c r="I52" s="2" t="str">
        <f>TEXT(Table1[[#This Row],[Date]],"DD")</f>
        <v>01</v>
      </c>
      <c r="J52" s="2" t="s">
        <v>14832</v>
      </c>
      <c r="K52" s="3">
        <v>0.86600694444444448</v>
      </c>
      <c r="L52" t="s">
        <v>5997</v>
      </c>
      <c r="M52">
        <v>0</v>
      </c>
      <c r="N52" s="1" t="s">
        <v>4</v>
      </c>
      <c r="O52" s="1" t="s">
        <v>21</v>
      </c>
      <c r="P52" t="s">
        <v>13620</v>
      </c>
      <c r="Q52" t="s">
        <v>13621</v>
      </c>
      <c r="R52">
        <v>127.5</v>
      </c>
      <c r="S52" t="s">
        <v>8</v>
      </c>
      <c r="T52" t="s">
        <v>13622</v>
      </c>
      <c r="U52" s="1" t="s">
        <v>1395</v>
      </c>
      <c r="V52" t="s">
        <v>11</v>
      </c>
    </row>
    <row r="53" spans="1:22" x14ac:dyDescent="0.3">
      <c r="A53">
        <v>6317</v>
      </c>
      <c r="B53" t="s">
        <v>13623</v>
      </c>
      <c r="C53" t="s">
        <v>13619</v>
      </c>
      <c r="D53" t="s">
        <v>14</v>
      </c>
      <c r="E53" s="2">
        <v>43070</v>
      </c>
      <c r="F53" s="2" t="str">
        <f>TEXT(Table1[[#This Row],[Date]],"DDDD")</f>
        <v>Friday</v>
      </c>
      <c r="G53" s="2" t="str">
        <f>TEXT(Table1[[#This Row],[Date]],"mmMM")</f>
        <v>December</v>
      </c>
      <c r="H53" s="2" t="str">
        <f>IF(Table1[[#This Row],[Day]]="Saturday","Weekend",IF(Table1[[#This Row],[Day]]="Sunday","Weekend","Weekday"))</f>
        <v>Weekday</v>
      </c>
      <c r="I53" s="2" t="str">
        <f>TEXT(Table1[[#This Row],[Date]],"DD")</f>
        <v>01</v>
      </c>
      <c r="J53" s="2" t="s">
        <v>14832</v>
      </c>
      <c r="K53" s="3">
        <v>0.86619212962962966</v>
      </c>
      <c r="L53" t="s">
        <v>5997</v>
      </c>
      <c r="M53">
        <v>0</v>
      </c>
      <c r="N53" s="1" t="s">
        <v>4</v>
      </c>
      <c r="O53" s="1" t="s">
        <v>21</v>
      </c>
      <c r="P53" t="s">
        <v>13620</v>
      </c>
      <c r="Q53" t="s">
        <v>13621</v>
      </c>
      <c r="R53">
        <v>127.5</v>
      </c>
      <c r="S53" t="s">
        <v>8</v>
      </c>
      <c r="T53" t="s">
        <v>13622</v>
      </c>
      <c r="U53" s="1" t="s">
        <v>1395</v>
      </c>
      <c r="V53" t="s">
        <v>11</v>
      </c>
    </row>
    <row r="54" spans="1:22" x14ac:dyDescent="0.3">
      <c r="A54">
        <v>6323</v>
      </c>
      <c r="B54" t="s">
        <v>13635</v>
      </c>
      <c r="C54" t="s">
        <v>9380</v>
      </c>
      <c r="D54" t="s">
        <v>2</v>
      </c>
      <c r="E54" s="2">
        <v>43070</v>
      </c>
      <c r="F54" s="2" t="str">
        <f>TEXT(Table1[[#This Row],[Date]],"DDDD")</f>
        <v>Friday</v>
      </c>
      <c r="G54" s="2" t="str">
        <f>TEXT(Table1[[#This Row],[Date]],"mmMM")</f>
        <v>December</v>
      </c>
      <c r="H54" s="2" t="str">
        <f>IF(Table1[[#This Row],[Day]]="Saturday","Weekend",IF(Table1[[#This Row],[Day]]="Sunday","Weekend","Weekday"))</f>
        <v>Weekday</v>
      </c>
      <c r="I54" s="2" t="str">
        <f>TEXT(Table1[[#This Row],[Date]],"DD")</f>
        <v>01</v>
      </c>
      <c r="J54" s="2" t="s">
        <v>14832</v>
      </c>
      <c r="K54" s="3">
        <v>0.87858796296296293</v>
      </c>
      <c r="L54" t="s">
        <v>168</v>
      </c>
      <c r="M54">
        <v>1</v>
      </c>
      <c r="N54" s="1" t="s">
        <v>4</v>
      </c>
      <c r="O54" s="1" t="s">
        <v>21</v>
      </c>
      <c r="P54" t="s">
        <v>5100</v>
      </c>
      <c r="Q54" t="s">
        <v>13636</v>
      </c>
      <c r="R54">
        <v>160</v>
      </c>
      <c r="S54" t="s">
        <v>8</v>
      </c>
      <c r="T54" t="s">
        <v>9381</v>
      </c>
      <c r="U54" s="1" t="s">
        <v>1395</v>
      </c>
      <c r="V54" t="s">
        <v>11</v>
      </c>
    </row>
    <row r="55" spans="1:22" x14ac:dyDescent="0.3">
      <c r="A55">
        <v>6324</v>
      </c>
      <c r="B55" t="s">
        <v>13637</v>
      </c>
      <c r="C55" t="s">
        <v>13638</v>
      </c>
      <c r="D55" t="s">
        <v>2</v>
      </c>
      <c r="E55" s="2">
        <v>43070</v>
      </c>
      <c r="F55" s="2" t="str">
        <f>TEXT(Table1[[#This Row],[Date]],"DDDD")</f>
        <v>Friday</v>
      </c>
      <c r="G55" s="2" t="str">
        <f>TEXT(Table1[[#This Row],[Date]],"mmMM")</f>
        <v>December</v>
      </c>
      <c r="H55" s="2" t="str">
        <f>IF(Table1[[#This Row],[Day]]="Saturday","Weekend",IF(Table1[[#This Row],[Day]]="Sunday","Weekend","Weekday"))</f>
        <v>Weekday</v>
      </c>
      <c r="I55" s="2" t="str">
        <f>TEXT(Table1[[#This Row],[Date]],"DD")</f>
        <v>01</v>
      </c>
      <c r="J55" s="2" t="s">
        <v>14832</v>
      </c>
      <c r="K55" s="3">
        <v>0.88466435185185177</v>
      </c>
      <c r="L55" t="s">
        <v>13286</v>
      </c>
      <c r="M55">
        <v>1</v>
      </c>
      <c r="N55" s="1" t="s">
        <v>4</v>
      </c>
      <c r="O55" s="1" t="s">
        <v>21</v>
      </c>
      <c r="P55" t="s">
        <v>13639</v>
      </c>
      <c r="Q55" t="s">
        <v>13640</v>
      </c>
      <c r="R55">
        <v>150</v>
      </c>
      <c r="S55" t="s">
        <v>8</v>
      </c>
      <c r="T55" t="s">
        <v>13641</v>
      </c>
      <c r="U55" s="1" t="s">
        <v>1395</v>
      </c>
      <c r="V55" t="s">
        <v>11</v>
      </c>
    </row>
    <row r="56" spans="1:22" x14ac:dyDescent="0.3">
      <c r="A56">
        <v>6328</v>
      </c>
      <c r="B56" t="s">
        <v>13651</v>
      </c>
      <c r="C56" t="s">
        <v>13638</v>
      </c>
      <c r="D56" t="s">
        <v>2</v>
      </c>
      <c r="E56" s="2">
        <v>43070</v>
      </c>
      <c r="F56" s="2" t="str">
        <f>TEXT(Table1[[#This Row],[Date]],"DDDD")</f>
        <v>Friday</v>
      </c>
      <c r="G56" s="2" t="str">
        <f>TEXT(Table1[[#This Row],[Date]],"mmMM")</f>
        <v>December</v>
      </c>
      <c r="H56" s="2" t="str">
        <f>IF(Table1[[#This Row],[Day]]="Saturday","Weekend",IF(Table1[[#This Row],[Day]]="Sunday","Weekend","Weekday"))</f>
        <v>Weekday</v>
      </c>
      <c r="I56" s="2" t="str">
        <f>TEXT(Table1[[#This Row],[Date]],"DD")</f>
        <v>01</v>
      </c>
      <c r="J56" s="2" t="s">
        <v>14832</v>
      </c>
      <c r="K56" s="3">
        <v>0.89186342592592593</v>
      </c>
      <c r="L56" t="s">
        <v>13286</v>
      </c>
      <c r="M56">
        <v>1</v>
      </c>
      <c r="N56" s="1" t="s">
        <v>4</v>
      </c>
      <c r="O56" s="1" t="s">
        <v>21</v>
      </c>
      <c r="P56" t="s">
        <v>13639</v>
      </c>
      <c r="Q56" t="s">
        <v>13640</v>
      </c>
      <c r="R56">
        <v>150</v>
      </c>
      <c r="S56" t="s">
        <v>8</v>
      </c>
      <c r="T56" t="s">
        <v>13641</v>
      </c>
      <c r="U56" s="1" t="s">
        <v>1395</v>
      </c>
      <c r="V56" t="s">
        <v>11</v>
      </c>
    </row>
    <row r="57" spans="1:22" x14ac:dyDescent="0.3">
      <c r="A57">
        <v>6329</v>
      </c>
      <c r="B57" t="s">
        <v>13652</v>
      </c>
      <c r="C57" t="s">
        <v>13638</v>
      </c>
      <c r="D57" t="s">
        <v>2</v>
      </c>
      <c r="E57" s="2">
        <v>43070</v>
      </c>
      <c r="F57" s="2" t="str">
        <f>TEXT(Table1[[#This Row],[Date]],"DDDD")</f>
        <v>Friday</v>
      </c>
      <c r="G57" s="2" t="str">
        <f>TEXT(Table1[[#This Row],[Date]],"mmMM")</f>
        <v>December</v>
      </c>
      <c r="H57" s="2" t="str">
        <f>IF(Table1[[#This Row],[Day]]="Saturday","Weekend",IF(Table1[[#This Row],[Day]]="Sunday","Weekend","Weekday"))</f>
        <v>Weekday</v>
      </c>
      <c r="I57" s="2" t="str">
        <f>TEXT(Table1[[#This Row],[Date]],"DD")</f>
        <v>01</v>
      </c>
      <c r="J57" s="2" t="s">
        <v>14832</v>
      </c>
      <c r="K57" s="3">
        <v>0.89349537037037041</v>
      </c>
      <c r="L57" t="s">
        <v>5997</v>
      </c>
      <c r="M57">
        <v>1</v>
      </c>
      <c r="N57" s="1" t="s">
        <v>4</v>
      </c>
      <c r="O57" s="1" t="s">
        <v>21</v>
      </c>
      <c r="P57" t="s">
        <v>13639</v>
      </c>
      <c r="Q57" t="s">
        <v>13653</v>
      </c>
      <c r="R57">
        <v>119</v>
      </c>
      <c r="S57" t="s">
        <v>8</v>
      </c>
      <c r="T57" t="s">
        <v>13641</v>
      </c>
      <c r="U57" s="1" t="s">
        <v>1395</v>
      </c>
      <c r="V57" t="s">
        <v>11</v>
      </c>
    </row>
    <row r="58" spans="1:22" x14ac:dyDescent="0.3">
      <c r="A58">
        <v>6340</v>
      </c>
      <c r="B58" t="s">
        <v>13674</v>
      </c>
      <c r="C58" t="s">
        <v>13585</v>
      </c>
      <c r="D58" t="s">
        <v>2</v>
      </c>
      <c r="E58" s="2">
        <v>43070</v>
      </c>
      <c r="F58" s="2" t="str">
        <f>TEXT(Table1[[#This Row],[Date]],"DDDD")</f>
        <v>Friday</v>
      </c>
      <c r="G58" s="2" t="str">
        <f>TEXT(Table1[[#This Row],[Date]],"mmMM")</f>
        <v>December</v>
      </c>
      <c r="H58" s="2" t="str">
        <f>IF(Table1[[#This Row],[Day]]="Saturday","Weekend",IF(Table1[[#This Row],[Day]]="Sunday","Weekend","Weekday"))</f>
        <v>Weekday</v>
      </c>
      <c r="I58" s="2" t="str">
        <f>TEXT(Table1[[#This Row],[Date]],"DD")</f>
        <v>01</v>
      </c>
      <c r="J58" s="2" t="s">
        <v>14832</v>
      </c>
      <c r="K58" s="3">
        <v>0.93760416666666668</v>
      </c>
      <c r="L58" t="s">
        <v>51</v>
      </c>
      <c r="M58">
        <v>1</v>
      </c>
      <c r="N58" s="1" t="s">
        <v>4</v>
      </c>
      <c r="O58" s="1" t="s">
        <v>21</v>
      </c>
      <c r="P58" t="s">
        <v>2753</v>
      </c>
      <c r="Q58" t="s">
        <v>13675</v>
      </c>
      <c r="R58">
        <v>162</v>
      </c>
      <c r="S58" t="s">
        <v>8</v>
      </c>
      <c r="T58" t="s">
        <v>2755</v>
      </c>
      <c r="U58" s="1" t="s">
        <v>1395</v>
      </c>
      <c r="V58" t="s">
        <v>11</v>
      </c>
    </row>
    <row r="59" spans="1:22" x14ac:dyDescent="0.3">
      <c r="A59">
        <v>6341</v>
      </c>
      <c r="B59" t="s">
        <v>13676</v>
      </c>
      <c r="C59" t="s">
        <v>13118</v>
      </c>
      <c r="D59" t="s">
        <v>2</v>
      </c>
      <c r="E59" s="2">
        <v>43070</v>
      </c>
      <c r="F59" s="2" t="str">
        <f>TEXT(Table1[[#This Row],[Date]],"DDDD")</f>
        <v>Friday</v>
      </c>
      <c r="G59" s="2" t="str">
        <f>TEXT(Table1[[#This Row],[Date]],"mmMM")</f>
        <v>December</v>
      </c>
      <c r="H59" s="2" t="str">
        <f>IF(Table1[[#This Row],[Day]]="Saturday","Weekend",IF(Table1[[#This Row],[Day]]="Sunday","Weekend","Weekday"))</f>
        <v>Weekday</v>
      </c>
      <c r="I59" s="2" t="str">
        <f>TEXT(Table1[[#This Row],[Date]],"DD")</f>
        <v>01</v>
      </c>
      <c r="J59" s="2" t="s">
        <v>14832</v>
      </c>
      <c r="K59" s="3">
        <v>0.94082175925925926</v>
      </c>
      <c r="L59" t="s">
        <v>168</v>
      </c>
      <c r="M59">
        <v>1</v>
      </c>
      <c r="N59" s="1" t="s">
        <v>4</v>
      </c>
      <c r="O59" s="1" t="s">
        <v>21</v>
      </c>
      <c r="P59" t="s">
        <v>13119</v>
      </c>
      <c r="Q59" t="s">
        <v>13677</v>
      </c>
      <c r="R59">
        <v>790</v>
      </c>
      <c r="S59" t="s">
        <v>8</v>
      </c>
      <c r="T59" t="s">
        <v>13678</v>
      </c>
      <c r="U59" s="1" t="s">
        <v>1395</v>
      </c>
      <c r="V59" t="s">
        <v>11</v>
      </c>
    </row>
    <row r="60" spans="1:22" x14ac:dyDescent="0.3">
      <c r="A60">
        <v>2463</v>
      </c>
      <c r="B60" t="s">
        <v>5716</v>
      </c>
      <c r="C60" t="s">
        <v>941</v>
      </c>
      <c r="D60" t="s">
        <v>2</v>
      </c>
      <c r="E60" s="2">
        <v>43009</v>
      </c>
      <c r="F60" s="2" t="str">
        <f>TEXT(Table1[[#This Row],[Date]],"DDDD")</f>
        <v>Sunday</v>
      </c>
      <c r="G60" s="2" t="str">
        <f>TEXT(Table1[[#This Row],[Date]],"mmMM")</f>
        <v>October</v>
      </c>
      <c r="H60" s="2" t="str">
        <f>IF(Table1[[#This Row],[Day]]="Saturday","Weekend",IF(Table1[[#This Row],[Day]]="Sunday","Weekend","Weekday"))</f>
        <v>Weekend</v>
      </c>
      <c r="I60" s="2" t="str">
        <f>TEXT(Table1[[#This Row],[Date]],"DD")</f>
        <v>01</v>
      </c>
      <c r="J60" s="2" t="s">
        <v>14832</v>
      </c>
      <c r="K60" s="3">
        <v>0.89072916666666657</v>
      </c>
      <c r="L60" t="s">
        <v>3</v>
      </c>
      <c r="M60">
        <v>1</v>
      </c>
      <c r="N60" s="1" t="s">
        <v>4</v>
      </c>
      <c r="O60" s="1" t="s">
        <v>21</v>
      </c>
      <c r="P60" t="s">
        <v>942</v>
      </c>
      <c r="Q60" t="s">
        <v>5717</v>
      </c>
      <c r="R60">
        <v>126</v>
      </c>
      <c r="S60" t="s">
        <v>8</v>
      </c>
      <c r="T60" t="s">
        <v>944</v>
      </c>
      <c r="U60" s="1" t="s">
        <v>1395</v>
      </c>
      <c r="V60" t="s">
        <v>11</v>
      </c>
    </row>
    <row r="61" spans="1:22" x14ac:dyDescent="0.3">
      <c r="A61">
        <v>660</v>
      </c>
      <c r="B61" t="s">
        <v>1412</v>
      </c>
      <c r="C61" t="s">
        <v>1413</v>
      </c>
      <c r="D61" t="s">
        <v>2</v>
      </c>
      <c r="E61" s="2">
        <v>42979</v>
      </c>
      <c r="F61" s="2" t="str">
        <f>TEXT(Table1[[#This Row],[Date]],"DDDD")</f>
        <v>Friday</v>
      </c>
      <c r="G61" s="2" t="str">
        <f>TEXT(Table1[[#This Row],[Date]],"mmMM")</f>
        <v>September</v>
      </c>
      <c r="H61" s="2" t="str">
        <f>IF(Table1[[#This Row],[Day]]="Saturday","Weekend",IF(Table1[[#This Row],[Day]]="Sunday","Weekend","Weekday"))</f>
        <v>Weekday</v>
      </c>
      <c r="I61" s="2" t="str">
        <f>TEXT(Table1[[#This Row],[Date]],"DD")</f>
        <v>01</v>
      </c>
      <c r="J61" s="2" t="s">
        <v>14832</v>
      </c>
      <c r="K61" s="3">
        <v>0.70681712962962961</v>
      </c>
      <c r="L61" t="s">
        <v>3</v>
      </c>
      <c r="M61">
        <v>1</v>
      </c>
      <c r="N61" s="1" t="s">
        <v>4</v>
      </c>
      <c r="O61" s="1" t="s">
        <v>21</v>
      </c>
      <c r="P61" t="s">
        <v>1414</v>
      </c>
      <c r="Q61" t="s">
        <v>1415</v>
      </c>
      <c r="R61">
        <v>144</v>
      </c>
      <c r="S61" t="s">
        <v>8</v>
      </c>
      <c r="T61" t="s">
        <v>1416</v>
      </c>
      <c r="U61" s="1" t="s">
        <v>1395</v>
      </c>
      <c r="V61" t="s">
        <v>11</v>
      </c>
    </row>
    <row r="62" spans="1:22" x14ac:dyDescent="0.3">
      <c r="A62">
        <v>664</v>
      </c>
      <c r="B62" t="s">
        <v>1427</v>
      </c>
      <c r="C62" t="s">
        <v>1024</v>
      </c>
      <c r="D62" t="s">
        <v>2</v>
      </c>
      <c r="E62" s="2">
        <v>42979</v>
      </c>
      <c r="F62" s="2" t="str">
        <f>TEXT(Table1[[#This Row],[Date]],"DDDD")</f>
        <v>Friday</v>
      </c>
      <c r="G62" s="2" t="str">
        <f>TEXT(Table1[[#This Row],[Date]],"mmMM")</f>
        <v>September</v>
      </c>
      <c r="H62" s="2" t="str">
        <f>IF(Table1[[#This Row],[Day]]="Saturday","Weekend",IF(Table1[[#This Row],[Day]]="Sunday","Weekend","Weekday"))</f>
        <v>Weekday</v>
      </c>
      <c r="I62" s="2" t="str">
        <f>TEXT(Table1[[#This Row],[Date]],"DD")</f>
        <v>01</v>
      </c>
      <c r="J62" s="2" t="s">
        <v>14832</v>
      </c>
      <c r="K62" s="3">
        <v>0.7785185185185185</v>
      </c>
      <c r="L62" t="s">
        <v>3</v>
      </c>
      <c r="M62">
        <v>1</v>
      </c>
      <c r="N62" s="1" t="s">
        <v>4</v>
      </c>
      <c r="O62" s="1" t="s">
        <v>21</v>
      </c>
      <c r="P62" t="s">
        <v>1025</v>
      </c>
      <c r="Q62" t="s">
        <v>1428</v>
      </c>
      <c r="R62">
        <v>108</v>
      </c>
      <c r="S62" t="s">
        <v>8</v>
      </c>
      <c r="T62" t="s">
        <v>1027</v>
      </c>
      <c r="U62" s="1" t="s">
        <v>1395</v>
      </c>
      <c r="V62" t="s">
        <v>11</v>
      </c>
    </row>
    <row r="63" spans="1:22" x14ac:dyDescent="0.3">
      <c r="A63">
        <v>682</v>
      </c>
      <c r="B63" t="s">
        <v>1477</v>
      </c>
      <c r="C63" t="s">
        <v>199</v>
      </c>
      <c r="D63" t="s">
        <v>2</v>
      </c>
      <c r="E63" s="2">
        <v>42979</v>
      </c>
      <c r="F63" s="2" t="str">
        <f>TEXT(Table1[[#This Row],[Date]],"DDDD")</f>
        <v>Friday</v>
      </c>
      <c r="G63" s="2" t="str">
        <f>TEXT(Table1[[#This Row],[Date]],"mmMM")</f>
        <v>September</v>
      </c>
      <c r="H63" s="2" t="str">
        <f>IF(Table1[[#This Row],[Day]]="Saturday","Weekend",IF(Table1[[#This Row],[Day]]="Sunday","Weekend","Weekday"))</f>
        <v>Weekday</v>
      </c>
      <c r="I63" s="2" t="str">
        <f>TEXT(Table1[[#This Row],[Date]],"DD")</f>
        <v>01</v>
      </c>
      <c r="J63" s="2" t="s">
        <v>14832</v>
      </c>
      <c r="K63" s="3">
        <v>0.87710648148148151</v>
      </c>
      <c r="L63" t="s">
        <v>28</v>
      </c>
      <c r="M63">
        <v>1</v>
      </c>
      <c r="N63" s="1" t="s">
        <v>4</v>
      </c>
      <c r="O63" s="1" t="s">
        <v>21</v>
      </c>
      <c r="P63" t="s">
        <v>201</v>
      </c>
      <c r="Q63" t="s">
        <v>1478</v>
      </c>
      <c r="R63">
        <v>108</v>
      </c>
      <c r="S63" t="s">
        <v>8</v>
      </c>
      <c r="T63" t="s">
        <v>203</v>
      </c>
      <c r="U63" s="1" t="s">
        <v>1395</v>
      </c>
      <c r="V63" t="s">
        <v>11</v>
      </c>
    </row>
    <row r="64" spans="1:22" x14ac:dyDescent="0.3">
      <c r="A64">
        <v>683</v>
      </c>
      <c r="B64" t="s">
        <v>1479</v>
      </c>
      <c r="C64" t="s">
        <v>1480</v>
      </c>
      <c r="D64" t="s">
        <v>2</v>
      </c>
      <c r="E64" s="2">
        <v>42979</v>
      </c>
      <c r="F64" s="2" t="str">
        <f>TEXT(Table1[[#This Row],[Date]],"DDDD")</f>
        <v>Friday</v>
      </c>
      <c r="G64" s="2" t="str">
        <f>TEXT(Table1[[#This Row],[Date]],"mmMM")</f>
        <v>September</v>
      </c>
      <c r="H64" s="2" t="str">
        <f>IF(Table1[[#This Row],[Day]]="Saturday","Weekend",IF(Table1[[#This Row],[Day]]="Sunday","Weekend","Weekday"))</f>
        <v>Weekday</v>
      </c>
      <c r="I64" s="2" t="str">
        <f>TEXT(Table1[[#This Row],[Date]],"DD")</f>
        <v>01</v>
      </c>
      <c r="J64" s="2" t="s">
        <v>14832</v>
      </c>
      <c r="K64" s="3">
        <v>0.88402777777777775</v>
      </c>
      <c r="L64" t="s">
        <v>51</v>
      </c>
      <c r="M64">
        <v>1</v>
      </c>
      <c r="N64" s="1" t="s">
        <v>4</v>
      </c>
      <c r="O64" s="1" t="s">
        <v>21</v>
      </c>
      <c r="P64" t="s">
        <v>1481</v>
      </c>
      <c r="Q64" t="s">
        <v>1482</v>
      </c>
      <c r="R64">
        <v>368</v>
      </c>
      <c r="S64" t="s">
        <v>8</v>
      </c>
      <c r="T64" t="s">
        <v>1483</v>
      </c>
      <c r="U64" s="1" t="s">
        <v>1395</v>
      </c>
      <c r="V64" t="s">
        <v>11</v>
      </c>
    </row>
    <row r="65" spans="1:22" x14ac:dyDescent="0.3">
      <c r="A65">
        <v>702</v>
      </c>
      <c r="B65" t="s">
        <v>1531</v>
      </c>
      <c r="C65" t="s">
        <v>1532</v>
      </c>
      <c r="D65" t="s">
        <v>2</v>
      </c>
      <c r="E65" s="2">
        <v>42979</v>
      </c>
      <c r="F65" s="2" t="str">
        <f>TEXT(Table1[[#This Row],[Date]],"DDDD")</f>
        <v>Friday</v>
      </c>
      <c r="G65" s="2" t="str">
        <f>TEXT(Table1[[#This Row],[Date]],"mmMM")</f>
        <v>September</v>
      </c>
      <c r="H65" s="2" t="str">
        <f>IF(Table1[[#This Row],[Day]]="Saturday","Weekend",IF(Table1[[#This Row],[Day]]="Sunday","Weekend","Weekday"))</f>
        <v>Weekday</v>
      </c>
      <c r="I65" s="2" t="str">
        <f>TEXT(Table1[[#This Row],[Date]],"DD")</f>
        <v>01</v>
      </c>
      <c r="J65" s="2" t="s">
        <v>14832</v>
      </c>
      <c r="K65" s="3">
        <v>0.93609953703703708</v>
      </c>
      <c r="L65" t="s">
        <v>51</v>
      </c>
      <c r="M65">
        <v>1</v>
      </c>
      <c r="N65" s="1" t="s">
        <v>4</v>
      </c>
      <c r="O65" s="1" t="s">
        <v>21</v>
      </c>
      <c r="P65" t="s">
        <v>1533</v>
      </c>
      <c r="Q65" t="s">
        <v>1534</v>
      </c>
      <c r="R65">
        <v>176</v>
      </c>
      <c r="S65" t="s">
        <v>8</v>
      </c>
      <c r="T65" t="s">
        <v>1535</v>
      </c>
      <c r="U65" s="1" t="s">
        <v>1395</v>
      </c>
      <c r="V65" t="s">
        <v>11</v>
      </c>
    </row>
    <row r="66" spans="1:22" x14ac:dyDescent="0.3">
      <c r="A66">
        <v>2404</v>
      </c>
      <c r="B66" t="s">
        <v>5575</v>
      </c>
      <c r="C66" t="s">
        <v>1808</v>
      </c>
      <c r="D66" t="s">
        <v>2</v>
      </c>
      <c r="E66" s="2">
        <v>43009</v>
      </c>
      <c r="F66" s="2" t="str">
        <f>TEXT(Table1[[#This Row],[Date]],"DDDD")</f>
        <v>Sunday</v>
      </c>
      <c r="G66" s="2" t="str">
        <f>TEXT(Table1[[#This Row],[Date]],"mmMM")</f>
        <v>October</v>
      </c>
      <c r="H66" s="2" t="str">
        <f>IF(Table1[[#This Row],[Day]]="Saturday","Weekend",IF(Table1[[#This Row],[Day]]="Sunday","Weekend","Weekday"))</f>
        <v>Weekend</v>
      </c>
      <c r="I66" s="2" t="str">
        <f>TEXT(Table1[[#This Row],[Date]],"DD")</f>
        <v>01</v>
      </c>
      <c r="J66" s="2" t="s">
        <v>14832</v>
      </c>
      <c r="K66" s="3">
        <v>0.50083333333333335</v>
      </c>
      <c r="L66" t="s">
        <v>51</v>
      </c>
      <c r="M66">
        <v>1</v>
      </c>
      <c r="N66" s="1" t="s">
        <v>4</v>
      </c>
      <c r="O66" s="1" t="s">
        <v>21</v>
      </c>
      <c r="P66" t="s">
        <v>1809</v>
      </c>
      <c r="Q66" t="s">
        <v>4151</v>
      </c>
      <c r="R66">
        <v>220</v>
      </c>
      <c r="S66" t="s">
        <v>8</v>
      </c>
      <c r="T66" t="s">
        <v>1811</v>
      </c>
      <c r="U66" s="1" t="s">
        <v>1395</v>
      </c>
      <c r="V66" t="s">
        <v>11</v>
      </c>
    </row>
    <row r="67" spans="1:22" x14ac:dyDescent="0.3">
      <c r="A67">
        <v>2446</v>
      </c>
      <c r="B67" t="s">
        <v>5673</v>
      </c>
      <c r="C67" t="s">
        <v>836</v>
      </c>
      <c r="D67" t="s">
        <v>2</v>
      </c>
      <c r="E67" s="2">
        <v>43009</v>
      </c>
      <c r="F67" s="2" t="str">
        <f>TEXT(Table1[[#This Row],[Date]],"DDDD")</f>
        <v>Sunday</v>
      </c>
      <c r="G67" s="2" t="str">
        <f>TEXT(Table1[[#This Row],[Date]],"mmMM")</f>
        <v>October</v>
      </c>
      <c r="H67" s="2" t="str">
        <f>IF(Table1[[#This Row],[Day]]="Saturday","Weekend",IF(Table1[[#This Row],[Day]]="Sunday","Weekend","Weekday"))</f>
        <v>Weekend</v>
      </c>
      <c r="I67" s="2" t="str">
        <f>TEXT(Table1[[#This Row],[Date]],"DD")</f>
        <v>01</v>
      </c>
      <c r="J67" s="2" t="s">
        <v>14832</v>
      </c>
      <c r="K67" s="3">
        <v>0.81439814814814815</v>
      </c>
      <c r="L67" t="s">
        <v>3</v>
      </c>
      <c r="M67">
        <v>1</v>
      </c>
      <c r="N67" s="1" t="s">
        <v>4</v>
      </c>
      <c r="O67" s="1" t="s">
        <v>21</v>
      </c>
      <c r="P67" t="s">
        <v>837</v>
      </c>
      <c r="Q67" t="s">
        <v>5674</v>
      </c>
      <c r="R67">
        <v>151.19999999999999</v>
      </c>
      <c r="S67" t="s">
        <v>8</v>
      </c>
      <c r="T67" t="s">
        <v>839</v>
      </c>
      <c r="U67" s="1" t="s">
        <v>1395</v>
      </c>
      <c r="V67" t="s">
        <v>11</v>
      </c>
    </row>
    <row r="68" spans="1:22" x14ac:dyDescent="0.3">
      <c r="A68">
        <v>6295</v>
      </c>
      <c r="B68" t="s">
        <v>13576</v>
      </c>
      <c r="C68" t="s">
        <v>4807</v>
      </c>
      <c r="D68" t="s">
        <v>2</v>
      </c>
      <c r="E68" s="2">
        <v>43070</v>
      </c>
      <c r="F68" s="2" t="str">
        <f>TEXT(Table1[[#This Row],[Date]],"DDDD")</f>
        <v>Friday</v>
      </c>
      <c r="G68" s="2" t="str">
        <f>TEXT(Table1[[#This Row],[Date]],"mmMM")</f>
        <v>December</v>
      </c>
      <c r="H68" s="2" t="str">
        <f>IF(Table1[[#This Row],[Day]]="Saturday","Weekend",IF(Table1[[#This Row],[Day]]="Sunday","Weekend","Weekday"))</f>
        <v>Weekday</v>
      </c>
      <c r="I68" s="2" t="str">
        <f>TEXT(Table1[[#This Row],[Date]],"DD")</f>
        <v>01</v>
      </c>
      <c r="J68" s="2" t="s">
        <v>14832</v>
      </c>
      <c r="K68" s="3">
        <v>0.78730324074074076</v>
      </c>
      <c r="L68" t="s">
        <v>28</v>
      </c>
      <c r="M68">
        <v>1</v>
      </c>
      <c r="N68" s="1" t="s">
        <v>4</v>
      </c>
      <c r="O68" s="1" t="s">
        <v>21</v>
      </c>
      <c r="P68" t="s">
        <v>4808</v>
      </c>
      <c r="Q68" t="s">
        <v>1398</v>
      </c>
      <c r="R68">
        <v>162</v>
      </c>
      <c r="S68" t="s">
        <v>8</v>
      </c>
      <c r="T68" t="s">
        <v>13577</v>
      </c>
      <c r="U68" s="1" t="s">
        <v>1395</v>
      </c>
      <c r="V68" t="s">
        <v>11</v>
      </c>
    </row>
    <row r="69" spans="1:22" x14ac:dyDescent="0.3">
      <c r="A69">
        <v>6309</v>
      </c>
      <c r="B69" t="s">
        <v>13604</v>
      </c>
      <c r="C69" t="s">
        <v>7496</v>
      </c>
      <c r="D69" t="s">
        <v>2</v>
      </c>
      <c r="E69" s="2">
        <v>43070</v>
      </c>
      <c r="F69" s="2" t="str">
        <f>TEXT(Table1[[#This Row],[Date]],"DDDD")</f>
        <v>Friday</v>
      </c>
      <c r="G69" s="2" t="str">
        <f>TEXT(Table1[[#This Row],[Date]],"mmMM")</f>
        <v>December</v>
      </c>
      <c r="H69" s="2" t="str">
        <f>IF(Table1[[#This Row],[Day]]="Saturday","Weekend",IF(Table1[[#This Row],[Day]]="Sunday","Weekend","Weekday"))</f>
        <v>Weekday</v>
      </c>
      <c r="I69" s="2" t="str">
        <f>TEXT(Table1[[#This Row],[Date]],"DD")</f>
        <v>01</v>
      </c>
      <c r="J69" s="2" t="s">
        <v>14832</v>
      </c>
      <c r="K69" s="3">
        <v>0.85353009259259272</v>
      </c>
      <c r="L69" t="s">
        <v>13286</v>
      </c>
      <c r="M69">
        <v>1</v>
      </c>
      <c r="N69" s="1" t="s">
        <v>4</v>
      </c>
      <c r="O69" s="1" t="s">
        <v>21</v>
      </c>
      <c r="P69" t="s">
        <v>7497</v>
      </c>
      <c r="Q69" t="s">
        <v>13605</v>
      </c>
      <c r="R69">
        <v>240</v>
      </c>
      <c r="S69" t="s">
        <v>8</v>
      </c>
      <c r="T69" t="s">
        <v>7499</v>
      </c>
      <c r="U69" s="1" t="s">
        <v>1395</v>
      </c>
      <c r="V69" t="s">
        <v>11</v>
      </c>
    </row>
    <row r="70" spans="1:22" x14ac:dyDescent="0.3">
      <c r="A70">
        <v>6319</v>
      </c>
      <c r="B70" t="s">
        <v>13626</v>
      </c>
      <c r="C70" t="s">
        <v>13619</v>
      </c>
      <c r="D70" t="s">
        <v>14</v>
      </c>
      <c r="E70" s="2">
        <v>43070</v>
      </c>
      <c r="F70" s="2" t="str">
        <f>TEXT(Table1[[#This Row],[Date]],"DDDD")</f>
        <v>Friday</v>
      </c>
      <c r="G70" s="2" t="str">
        <f>TEXT(Table1[[#This Row],[Date]],"mmMM")</f>
        <v>December</v>
      </c>
      <c r="H70" s="2" t="str">
        <f>IF(Table1[[#This Row],[Day]]="Saturday","Weekend",IF(Table1[[#This Row],[Day]]="Sunday","Weekend","Weekday"))</f>
        <v>Weekday</v>
      </c>
      <c r="I70" s="2" t="str">
        <f>TEXT(Table1[[#This Row],[Date]],"DD")</f>
        <v>01</v>
      </c>
      <c r="J70" s="2" t="s">
        <v>14832</v>
      </c>
      <c r="K70" s="3">
        <v>0.86655092592592597</v>
      </c>
      <c r="L70" t="s">
        <v>5997</v>
      </c>
      <c r="M70">
        <v>1</v>
      </c>
      <c r="N70" s="1" t="s">
        <v>4</v>
      </c>
      <c r="O70" s="1" t="s">
        <v>21</v>
      </c>
      <c r="P70" t="s">
        <v>13620</v>
      </c>
      <c r="Q70" t="s">
        <v>13621</v>
      </c>
      <c r="R70">
        <v>127.5</v>
      </c>
      <c r="S70" t="s">
        <v>8</v>
      </c>
      <c r="T70" t="s">
        <v>13622</v>
      </c>
      <c r="U70" s="1" t="s">
        <v>1395</v>
      </c>
      <c r="V70" t="s">
        <v>11</v>
      </c>
    </row>
    <row r="71" spans="1:22" x14ac:dyDescent="0.3">
      <c r="A71">
        <v>6332</v>
      </c>
      <c r="B71" t="s">
        <v>13656</v>
      </c>
      <c r="C71" t="s">
        <v>7496</v>
      </c>
      <c r="D71" t="s">
        <v>2</v>
      </c>
      <c r="E71" s="2">
        <v>43070</v>
      </c>
      <c r="F71" s="2" t="str">
        <f>TEXT(Table1[[#This Row],[Date]],"DDDD")</f>
        <v>Friday</v>
      </c>
      <c r="G71" s="2" t="str">
        <f>TEXT(Table1[[#This Row],[Date]],"mmMM")</f>
        <v>December</v>
      </c>
      <c r="H71" s="2" t="str">
        <f>IF(Table1[[#This Row],[Day]]="Saturday","Weekend",IF(Table1[[#This Row],[Day]]="Sunday","Weekend","Weekday"))</f>
        <v>Weekday</v>
      </c>
      <c r="I71" s="2" t="str">
        <f>TEXT(Table1[[#This Row],[Date]],"DD")</f>
        <v>01</v>
      </c>
      <c r="J71" s="2" t="s">
        <v>14832</v>
      </c>
      <c r="K71" s="3">
        <v>0.89714120370370376</v>
      </c>
      <c r="L71" t="s">
        <v>51</v>
      </c>
      <c r="M71">
        <v>1</v>
      </c>
      <c r="N71" s="1" t="s">
        <v>4</v>
      </c>
      <c r="O71" s="1" t="s">
        <v>21</v>
      </c>
      <c r="P71" t="s">
        <v>7497</v>
      </c>
      <c r="Q71" t="s">
        <v>13657</v>
      </c>
      <c r="R71">
        <v>153</v>
      </c>
      <c r="S71" t="s">
        <v>8</v>
      </c>
      <c r="T71" t="s">
        <v>7499</v>
      </c>
      <c r="U71" s="1" t="s">
        <v>1395</v>
      </c>
      <c r="V71" t="s">
        <v>11</v>
      </c>
    </row>
    <row r="72" spans="1:22" x14ac:dyDescent="0.3">
      <c r="A72">
        <v>6290</v>
      </c>
      <c r="B72" t="s">
        <v>13565</v>
      </c>
      <c r="C72" t="s">
        <v>13566</v>
      </c>
      <c r="D72" t="s">
        <v>2</v>
      </c>
      <c r="E72" s="2">
        <v>43070</v>
      </c>
      <c r="F72" s="2" t="str">
        <f>TEXT(Table1[[#This Row],[Date]],"DDDD")</f>
        <v>Friday</v>
      </c>
      <c r="G72" s="2" t="str">
        <f>TEXT(Table1[[#This Row],[Date]],"mmMM")</f>
        <v>December</v>
      </c>
      <c r="H72" s="2" t="str">
        <f>IF(Table1[[#This Row],[Day]]="Saturday","Weekend",IF(Table1[[#This Row],[Day]]="Sunday","Weekend","Weekday"))</f>
        <v>Weekday</v>
      </c>
      <c r="I72" s="2" t="str">
        <f>TEXT(Table1[[#This Row],[Date]],"DD")</f>
        <v>01</v>
      </c>
      <c r="J72" s="2" t="s">
        <v>14832</v>
      </c>
      <c r="K72" s="3">
        <v>0.74697916666666664</v>
      </c>
      <c r="L72" t="s">
        <v>2142</v>
      </c>
      <c r="M72">
        <v>1</v>
      </c>
      <c r="N72" s="1" t="s">
        <v>4</v>
      </c>
      <c r="O72" s="1" t="s">
        <v>21</v>
      </c>
      <c r="P72" t="s">
        <v>13567</v>
      </c>
      <c r="Q72" t="s">
        <v>9211</v>
      </c>
      <c r="R72">
        <v>764.1</v>
      </c>
      <c r="S72" t="s">
        <v>8</v>
      </c>
      <c r="T72" t="s">
        <v>13568</v>
      </c>
      <c r="U72" s="1" t="s">
        <v>1395</v>
      </c>
      <c r="V72" t="s">
        <v>11</v>
      </c>
    </row>
    <row r="73" spans="1:22" x14ac:dyDescent="0.3">
      <c r="A73">
        <v>690</v>
      </c>
      <c r="B73" t="s">
        <v>1508</v>
      </c>
      <c r="C73" t="s">
        <v>526</v>
      </c>
      <c r="D73" t="s">
        <v>14</v>
      </c>
      <c r="E73" s="2">
        <v>42979</v>
      </c>
      <c r="F73" s="2" t="str">
        <f>TEXT(Table1[[#This Row],[Date]],"DDDD")</f>
        <v>Friday</v>
      </c>
      <c r="G73" s="2" t="str">
        <f>TEXT(Table1[[#This Row],[Date]],"mmMM")</f>
        <v>September</v>
      </c>
      <c r="H73" s="2" t="str">
        <f>IF(Table1[[#This Row],[Day]]="Saturday","Weekend",IF(Table1[[#This Row],[Day]]="Sunday","Weekend","Weekday"))</f>
        <v>Weekday</v>
      </c>
      <c r="I73" s="2" t="str">
        <f>TEXT(Table1[[#This Row],[Date]],"DD")</f>
        <v>01</v>
      </c>
      <c r="J73" s="2" t="s">
        <v>14832</v>
      </c>
      <c r="K73" s="3">
        <v>0.90449074074074076</v>
      </c>
      <c r="L73" t="s">
        <v>3</v>
      </c>
      <c r="M73">
        <v>0</v>
      </c>
      <c r="N73" s="1" t="s">
        <v>4</v>
      </c>
      <c r="O73" s="1" t="s">
        <v>21</v>
      </c>
      <c r="P73" t="s">
        <v>527</v>
      </c>
      <c r="Q73" t="s">
        <v>1509</v>
      </c>
      <c r="R73">
        <v>361.8</v>
      </c>
      <c r="S73" t="s">
        <v>8</v>
      </c>
      <c r="T73" t="s">
        <v>529</v>
      </c>
      <c r="U73" s="1" t="s">
        <v>1395</v>
      </c>
      <c r="V73" t="s">
        <v>11</v>
      </c>
    </row>
    <row r="74" spans="1:22" x14ac:dyDescent="0.3">
      <c r="A74">
        <v>691</v>
      </c>
      <c r="B74" t="s">
        <v>1510</v>
      </c>
      <c r="C74" t="s">
        <v>526</v>
      </c>
      <c r="D74" t="s">
        <v>14</v>
      </c>
      <c r="E74" s="2">
        <v>42979</v>
      </c>
      <c r="F74" s="2" t="str">
        <f>TEXT(Table1[[#This Row],[Date]],"DDDD")</f>
        <v>Friday</v>
      </c>
      <c r="G74" s="2" t="str">
        <f>TEXT(Table1[[#This Row],[Date]],"mmMM")</f>
        <v>September</v>
      </c>
      <c r="H74" s="2" t="str">
        <f>IF(Table1[[#This Row],[Day]]="Saturday","Weekend",IF(Table1[[#This Row],[Day]]="Sunday","Weekend","Weekday"))</f>
        <v>Weekday</v>
      </c>
      <c r="I74" s="2" t="str">
        <f>TEXT(Table1[[#This Row],[Date]],"DD")</f>
        <v>01</v>
      </c>
      <c r="J74" s="2" t="s">
        <v>14832</v>
      </c>
      <c r="K74" s="3">
        <v>0.90472222222222221</v>
      </c>
      <c r="L74" t="s">
        <v>3</v>
      </c>
      <c r="M74">
        <v>1</v>
      </c>
      <c r="N74" s="1" t="s">
        <v>4</v>
      </c>
      <c r="O74" s="1" t="s">
        <v>21</v>
      </c>
      <c r="P74" t="s">
        <v>527</v>
      </c>
      <c r="Q74" t="s">
        <v>1509</v>
      </c>
      <c r="R74">
        <v>361.8</v>
      </c>
      <c r="S74" t="s">
        <v>8</v>
      </c>
      <c r="T74" t="s">
        <v>529</v>
      </c>
      <c r="U74" s="1" t="s">
        <v>1395</v>
      </c>
      <c r="V74" t="s">
        <v>11</v>
      </c>
    </row>
    <row r="75" spans="1:22" x14ac:dyDescent="0.3">
      <c r="A75">
        <v>679</v>
      </c>
      <c r="B75" t="s">
        <v>1465</v>
      </c>
      <c r="C75" t="s">
        <v>1413</v>
      </c>
      <c r="D75" t="s">
        <v>2</v>
      </c>
      <c r="E75" s="2">
        <v>42979</v>
      </c>
      <c r="F75" s="2" t="str">
        <f>TEXT(Table1[[#This Row],[Date]],"DDDD")</f>
        <v>Friday</v>
      </c>
      <c r="G75" s="2" t="str">
        <f>TEXT(Table1[[#This Row],[Date]],"mmMM")</f>
        <v>September</v>
      </c>
      <c r="H75" s="2" t="str">
        <f>IF(Table1[[#This Row],[Day]]="Saturday","Weekend",IF(Table1[[#This Row],[Day]]="Sunday","Weekend","Weekday"))</f>
        <v>Weekday</v>
      </c>
      <c r="I75" s="2" t="str">
        <f>TEXT(Table1[[#This Row],[Date]],"DD")</f>
        <v>01</v>
      </c>
      <c r="J75" s="2" t="s">
        <v>14832</v>
      </c>
      <c r="K75" s="3">
        <v>0.86334490740740744</v>
      </c>
      <c r="L75" t="s">
        <v>3</v>
      </c>
      <c r="M75">
        <v>1</v>
      </c>
      <c r="N75" s="1" t="s">
        <v>4</v>
      </c>
      <c r="O75" s="1" t="s">
        <v>21</v>
      </c>
      <c r="P75" t="s">
        <v>1414</v>
      </c>
      <c r="Q75" t="s">
        <v>1466</v>
      </c>
      <c r="R75">
        <v>243</v>
      </c>
      <c r="S75" t="s">
        <v>8</v>
      </c>
      <c r="T75" t="s">
        <v>1416</v>
      </c>
      <c r="U75" s="1" t="s">
        <v>1395</v>
      </c>
      <c r="V75" t="s">
        <v>11</v>
      </c>
    </row>
    <row r="76" spans="1:22" x14ac:dyDescent="0.3">
      <c r="A76">
        <v>2407</v>
      </c>
      <c r="B76" t="s">
        <v>5583</v>
      </c>
      <c r="C76" t="s">
        <v>5404</v>
      </c>
      <c r="D76" t="s">
        <v>2</v>
      </c>
      <c r="E76" s="2">
        <v>43009</v>
      </c>
      <c r="F76" s="2" t="str">
        <f>TEXT(Table1[[#This Row],[Date]],"DDDD")</f>
        <v>Sunday</v>
      </c>
      <c r="G76" s="2" t="str">
        <f>TEXT(Table1[[#This Row],[Date]],"mmMM")</f>
        <v>October</v>
      </c>
      <c r="H76" s="2" t="str">
        <f>IF(Table1[[#This Row],[Day]]="Saturday","Weekend",IF(Table1[[#This Row],[Day]]="Sunday","Weekend","Weekday"))</f>
        <v>Weekend</v>
      </c>
      <c r="I76" s="2" t="str">
        <f>TEXT(Table1[[#This Row],[Date]],"DD")</f>
        <v>01</v>
      </c>
      <c r="J76" s="2" t="s">
        <v>14832</v>
      </c>
      <c r="K76" s="3">
        <v>0.5304282407407408</v>
      </c>
      <c r="L76" t="s">
        <v>51</v>
      </c>
      <c r="M76">
        <v>1</v>
      </c>
      <c r="N76" s="1" t="s">
        <v>4</v>
      </c>
      <c r="O76" s="1" t="s">
        <v>34</v>
      </c>
      <c r="P76" t="s">
        <v>5405</v>
      </c>
      <c r="Q76" t="s">
        <v>5584</v>
      </c>
      <c r="R76">
        <v>178.5</v>
      </c>
      <c r="S76" t="s">
        <v>8</v>
      </c>
      <c r="T76" t="s">
        <v>5407</v>
      </c>
      <c r="U76" s="1" t="s">
        <v>1395</v>
      </c>
      <c r="V76" t="s">
        <v>11</v>
      </c>
    </row>
    <row r="77" spans="1:22" x14ac:dyDescent="0.3">
      <c r="A77">
        <v>2410</v>
      </c>
      <c r="B77" t="s">
        <v>5589</v>
      </c>
      <c r="C77" t="s">
        <v>4792</v>
      </c>
      <c r="D77" t="s">
        <v>2</v>
      </c>
      <c r="E77" s="2">
        <v>43009</v>
      </c>
      <c r="F77" s="2" t="str">
        <f>TEXT(Table1[[#This Row],[Date]],"DDDD")</f>
        <v>Sunday</v>
      </c>
      <c r="G77" s="2" t="str">
        <f>TEXT(Table1[[#This Row],[Date]],"mmMM")</f>
        <v>October</v>
      </c>
      <c r="H77" s="2" t="str">
        <f>IF(Table1[[#This Row],[Day]]="Saturday","Weekend",IF(Table1[[#This Row],[Day]]="Sunday","Weekend","Weekday"))</f>
        <v>Weekend</v>
      </c>
      <c r="I77" s="2" t="str">
        <f>TEXT(Table1[[#This Row],[Date]],"DD")</f>
        <v>01</v>
      </c>
      <c r="J77" s="2" t="s">
        <v>14832</v>
      </c>
      <c r="K77" s="3">
        <v>0.53393518518518512</v>
      </c>
      <c r="L77" t="s">
        <v>51</v>
      </c>
      <c r="M77">
        <v>1</v>
      </c>
      <c r="N77" s="1" t="s">
        <v>4</v>
      </c>
      <c r="O77" s="1" t="s">
        <v>34</v>
      </c>
      <c r="P77" t="s">
        <v>4793</v>
      </c>
      <c r="Q77" t="s">
        <v>5590</v>
      </c>
      <c r="R77">
        <v>165</v>
      </c>
      <c r="S77" t="s">
        <v>8</v>
      </c>
      <c r="T77" t="s">
        <v>4795</v>
      </c>
      <c r="U77" s="1" t="s">
        <v>1395</v>
      </c>
      <c r="V77" t="s">
        <v>11</v>
      </c>
    </row>
    <row r="78" spans="1:22" x14ac:dyDescent="0.3">
      <c r="A78">
        <v>2427</v>
      </c>
      <c r="B78" t="s">
        <v>5628</v>
      </c>
      <c r="C78" t="s">
        <v>5629</v>
      </c>
      <c r="D78" t="s">
        <v>14</v>
      </c>
      <c r="E78" s="2">
        <v>43009</v>
      </c>
      <c r="F78" s="2" t="str">
        <f>TEXT(Table1[[#This Row],[Date]],"DDDD")</f>
        <v>Sunday</v>
      </c>
      <c r="G78" s="2" t="str">
        <f>TEXT(Table1[[#This Row],[Date]],"mmMM")</f>
        <v>October</v>
      </c>
      <c r="H78" s="2" t="str">
        <f>IF(Table1[[#This Row],[Day]]="Saturday","Weekend",IF(Table1[[#This Row],[Day]]="Sunday","Weekend","Weekday"))</f>
        <v>Weekend</v>
      </c>
      <c r="I78" s="2" t="str">
        <f>TEXT(Table1[[#This Row],[Date]],"DD")</f>
        <v>01</v>
      </c>
      <c r="J78" s="2" t="s">
        <v>14832</v>
      </c>
      <c r="K78" s="3">
        <v>0.61561342592592594</v>
      </c>
      <c r="L78" t="s">
        <v>3</v>
      </c>
      <c r="M78">
        <v>1</v>
      </c>
      <c r="N78" s="1" t="s">
        <v>4</v>
      </c>
      <c r="O78" s="1" t="s">
        <v>34</v>
      </c>
      <c r="P78" t="s">
        <v>5630</v>
      </c>
      <c r="Q78" t="s">
        <v>5631</v>
      </c>
      <c r="R78">
        <v>198</v>
      </c>
      <c r="S78" t="s">
        <v>8</v>
      </c>
      <c r="T78" t="s">
        <v>5632</v>
      </c>
      <c r="U78" s="1" t="s">
        <v>1395</v>
      </c>
      <c r="V78" t="s">
        <v>11</v>
      </c>
    </row>
    <row r="79" spans="1:22" x14ac:dyDescent="0.3">
      <c r="A79">
        <v>2443</v>
      </c>
      <c r="B79" t="s">
        <v>5667</v>
      </c>
      <c r="C79" t="s">
        <v>5534</v>
      </c>
      <c r="D79" t="s">
        <v>14</v>
      </c>
      <c r="E79" s="2">
        <v>43009</v>
      </c>
      <c r="F79" s="2" t="str">
        <f>TEXT(Table1[[#This Row],[Date]],"DDDD")</f>
        <v>Sunday</v>
      </c>
      <c r="G79" s="2" t="str">
        <f>TEXT(Table1[[#This Row],[Date]],"mmMM")</f>
        <v>October</v>
      </c>
      <c r="H79" s="2" t="str">
        <f>IF(Table1[[#This Row],[Day]]="Saturday","Weekend",IF(Table1[[#This Row],[Day]]="Sunday","Weekend","Weekday"))</f>
        <v>Weekend</v>
      </c>
      <c r="I79" s="2" t="str">
        <f>TEXT(Table1[[#This Row],[Date]],"DD")</f>
        <v>01</v>
      </c>
      <c r="J79" s="2" t="s">
        <v>14832</v>
      </c>
      <c r="K79" s="3">
        <v>0.80983796296296295</v>
      </c>
      <c r="L79" t="s">
        <v>3</v>
      </c>
      <c r="M79">
        <v>1</v>
      </c>
      <c r="N79" s="1" t="s">
        <v>4</v>
      </c>
      <c r="O79" s="1" t="s">
        <v>34</v>
      </c>
      <c r="P79" t="s">
        <v>5422</v>
      </c>
      <c r="Q79" t="s">
        <v>5668</v>
      </c>
      <c r="R79">
        <v>108</v>
      </c>
      <c r="S79" t="s">
        <v>8</v>
      </c>
      <c r="T79" t="s">
        <v>5536</v>
      </c>
      <c r="U79" s="1" t="s">
        <v>1395</v>
      </c>
      <c r="V79" t="s">
        <v>11</v>
      </c>
    </row>
    <row r="80" spans="1:22" x14ac:dyDescent="0.3">
      <c r="A80">
        <v>2465</v>
      </c>
      <c r="B80" t="s">
        <v>5719</v>
      </c>
      <c r="C80" t="s">
        <v>4513</v>
      </c>
      <c r="D80" t="s">
        <v>2</v>
      </c>
      <c r="E80" s="2">
        <v>43009</v>
      </c>
      <c r="F80" s="2" t="str">
        <f>TEXT(Table1[[#This Row],[Date]],"DDDD")</f>
        <v>Sunday</v>
      </c>
      <c r="G80" s="2" t="str">
        <f>TEXT(Table1[[#This Row],[Date]],"mmMM")</f>
        <v>October</v>
      </c>
      <c r="H80" s="2" t="str">
        <f>IF(Table1[[#This Row],[Day]]="Saturday","Weekend",IF(Table1[[#This Row],[Day]]="Sunday","Weekend","Weekday"))</f>
        <v>Weekend</v>
      </c>
      <c r="I80" s="2" t="str">
        <f>TEXT(Table1[[#This Row],[Date]],"DD")</f>
        <v>01</v>
      </c>
      <c r="J80" s="2" t="s">
        <v>14832</v>
      </c>
      <c r="K80" s="3">
        <v>0.90637731481481476</v>
      </c>
      <c r="L80" t="s">
        <v>51</v>
      </c>
      <c r="M80">
        <v>1</v>
      </c>
      <c r="N80" s="1" t="s">
        <v>4</v>
      </c>
      <c r="O80" s="1" t="s">
        <v>34</v>
      </c>
      <c r="P80" t="s">
        <v>4514</v>
      </c>
      <c r="Q80" t="s">
        <v>5720</v>
      </c>
      <c r="R80">
        <v>400</v>
      </c>
      <c r="S80" t="s">
        <v>8</v>
      </c>
      <c r="T80" t="s">
        <v>4516</v>
      </c>
      <c r="U80" s="1" t="s">
        <v>1395</v>
      </c>
      <c r="V80" t="s">
        <v>11</v>
      </c>
    </row>
    <row r="81" spans="1:22" x14ac:dyDescent="0.3">
      <c r="A81">
        <v>2467</v>
      </c>
      <c r="B81" t="s">
        <v>5723</v>
      </c>
      <c r="C81" t="s">
        <v>5724</v>
      </c>
      <c r="D81" t="s">
        <v>2</v>
      </c>
      <c r="E81" s="2">
        <v>43009</v>
      </c>
      <c r="F81" s="2" t="str">
        <f>TEXT(Table1[[#This Row],[Date]],"DDDD")</f>
        <v>Sunday</v>
      </c>
      <c r="G81" s="2" t="str">
        <f>TEXT(Table1[[#This Row],[Date]],"mmMM")</f>
        <v>October</v>
      </c>
      <c r="H81" s="2" t="str">
        <f>IF(Table1[[#This Row],[Day]]="Saturday","Weekend",IF(Table1[[#This Row],[Day]]="Sunday","Weekend","Weekday"))</f>
        <v>Weekend</v>
      </c>
      <c r="I81" s="2" t="str">
        <f>TEXT(Table1[[#This Row],[Date]],"DD")</f>
        <v>01</v>
      </c>
      <c r="J81" s="2" t="s">
        <v>14832</v>
      </c>
      <c r="K81" s="3">
        <v>0.91557870370370364</v>
      </c>
      <c r="L81" t="s">
        <v>3</v>
      </c>
      <c r="M81">
        <v>1</v>
      </c>
      <c r="N81" s="1" t="s">
        <v>4</v>
      </c>
      <c r="O81" s="1" t="s">
        <v>34</v>
      </c>
      <c r="P81" t="s">
        <v>5725</v>
      </c>
      <c r="Q81" t="s">
        <v>5726</v>
      </c>
      <c r="R81">
        <v>103.5</v>
      </c>
      <c r="S81" t="s">
        <v>8</v>
      </c>
      <c r="T81" t="s">
        <v>5727</v>
      </c>
      <c r="U81" s="1" t="s">
        <v>1395</v>
      </c>
      <c r="V81" t="s">
        <v>11</v>
      </c>
    </row>
    <row r="82" spans="1:22" x14ac:dyDescent="0.3">
      <c r="A82">
        <v>4004</v>
      </c>
      <c r="B82" t="s">
        <v>8999</v>
      </c>
      <c r="C82" t="s">
        <v>1</v>
      </c>
      <c r="D82" t="s">
        <v>2</v>
      </c>
      <c r="E82" s="2">
        <v>43040</v>
      </c>
      <c r="F82" s="2" t="str">
        <f>TEXT(Table1[[#This Row],[Date]],"DDDD")</f>
        <v>Wednesday</v>
      </c>
      <c r="G82" s="2" t="str">
        <f>TEXT(Table1[[#This Row],[Date]],"mmMM")</f>
        <v>November</v>
      </c>
      <c r="H82" s="2" t="str">
        <f>IF(Table1[[#This Row],[Day]]="Saturday","Weekend",IF(Table1[[#This Row],[Day]]="Sunday","Weekend","Weekday"))</f>
        <v>Weekday</v>
      </c>
      <c r="I82" s="2" t="str">
        <f>TEXT(Table1[[#This Row],[Date]],"DD")</f>
        <v>01</v>
      </c>
      <c r="J82" s="2" t="s">
        <v>14832</v>
      </c>
      <c r="K82" s="3">
        <v>3.5891203703703703E-2</v>
      </c>
      <c r="L82" t="s">
        <v>168</v>
      </c>
      <c r="M82">
        <v>1</v>
      </c>
      <c r="N82" s="1" t="s">
        <v>4</v>
      </c>
      <c r="O82" s="1" t="s">
        <v>34</v>
      </c>
      <c r="P82" t="s">
        <v>1418</v>
      </c>
      <c r="Q82" t="s">
        <v>9000</v>
      </c>
      <c r="R82">
        <v>154</v>
      </c>
      <c r="S82" t="s">
        <v>8</v>
      </c>
      <c r="T82" t="s">
        <v>9</v>
      </c>
      <c r="U82" s="1" t="s">
        <v>1395</v>
      </c>
      <c r="V82" t="s">
        <v>11</v>
      </c>
    </row>
    <row r="83" spans="1:22" x14ac:dyDescent="0.3">
      <c r="A83">
        <v>4043</v>
      </c>
      <c r="B83" t="s">
        <v>9073</v>
      </c>
      <c r="C83" t="s">
        <v>1989</v>
      </c>
      <c r="D83" t="s">
        <v>2</v>
      </c>
      <c r="E83" s="2">
        <v>43040</v>
      </c>
      <c r="F83" s="2" t="str">
        <f>TEXT(Table1[[#This Row],[Date]],"DDDD")</f>
        <v>Wednesday</v>
      </c>
      <c r="G83" s="2" t="str">
        <f>TEXT(Table1[[#This Row],[Date]],"mmMM")</f>
        <v>November</v>
      </c>
      <c r="H83" s="2" t="str">
        <f>IF(Table1[[#This Row],[Day]]="Saturday","Weekend",IF(Table1[[#This Row],[Day]]="Sunday","Weekend","Weekday"))</f>
        <v>Weekday</v>
      </c>
      <c r="I83" s="2" t="str">
        <f>TEXT(Table1[[#This Row],[Date]],"DD")</f>
        <v>01</v>
      </c>
      <c r="J83" s="2" t="s">
        <v>14832</v>
      </c>
      <c r="K83" s="3">
        <v>0.93300925925925926</v>
      </c>
      <c r="L83" t="s">
        <v>168</v>
      </c>
      <c r="M83">
        <v>1</v>
      </c>
      <c r="N83" s="1" t="s">
        <v>4</v>
      </c>
      <c r="O83" s="1" t="s">
        <v>34</v>
      </c>
      <c r="P83" t="s">
        <v>1990</v>
      </c>
      <c r="Q83" t="s">
        <v>9074</v>
      </c>
      <c r="R83">
        <v>100</v>
      </c>
      <c r="S83" t="s">
        <v>8</v>
      </c>
      <c r="T83" t="s">
        <v>1992</v>
      </c>
      <c r="U83" s="1" t="s">
        <v>1395</v>
      </c>
      <c r="V83" t="s">
        <v>11</v>
      </c>
    </row>
    <row r="84" spans="1:22" x14ac:dyDescent="0.3">
      <c r="A84">
        <v>6283</v>
      </c>
      <c r="B84" t="s">
        <v>13546</v>
      </c>
      <c r="C84" t="s">
        <v>12672</v>
      </c>
      <c r="D84" t="s">
        <v>2</v>
      </c>
      <c r="E84" s="2">
        <v>43070</v>
      </c>
      <c r="F84" s="2" t="str">
        <f>TEXT(Table1[[#This Row],[Date]],"DDDD")</f>
        <v>Friday</v>
      </c>
      <c r="G84" s="2" t="str">
        <f>TEXT(Table1[[#This Row],[Date]],"mmMM")</f>
        <v>December</v>
      </c>
      <c r="H84" s="2" t="str">
        <f>IF(Table1[[#This Row],[Day]]="Saturday","Weekend",IF(Table1[[#This Row],[Day]]="Sunday","Weekend","Weekday"))</f>
        <v>Weekday</v>
      </c>
      <c r="I84" s="2" t="str">
        <f>TEXT(Table1[[#This Row],[Date]],"DD")</f>
        <v>01</v>
      </c>
      <c r="J84" s="2" t="s">
        <v>14832</v>
      </c>
      <c r="K84" s="3">
        <v>0.61664351851851851</v>
      </c>
      <c r="L84" t="s">
        <v>28</v>
      </c>
      <c r="M84">
        <v>1</v>
      </c>
      <c r="N84" s="1" t="s">
        <v>4</v>
      </c>
      <c r="O84" s="1" t="s">
        <v>34</v>
      </c>
      <c r="P84" t="s">
        <v>12673</v>
      </c>
      <c r="Q84" t="s">
        <v>13547</v>
      </c>
      <c r="R84">
        <v>171</v>
      </c>
      <c r="S84" t="s">
        <v>8</v>
      </c>
      <c r="T84" t="s">
        <v>12675</v>
      </c>
      <c r="U84" s="1" t="s">
        <v>1395</v>
      </c>
      <c r="V84" t="s">
        <v>11</v>
      </c>
    </row>
    <row r="85" spans="1:22" x14ac:dyDescent="0.3">
      <c r="A85">
        <v>6299</v>
      </c>
      <c r="B85" t="s">
        <v>13584</v>
      </c>
      <c r="C85" t="s">
        <v>13585</v>
      </c>
      <c r="D85" t="s">
        <v>2</v>
      </c>
      <c r="E85" s="2">
        <v>43070</v>
      </c>
      <c r="F85" s="2" t="str">
        <f>TEXT(Table1[[#This Row],[Date]],"DDDD")</f>
        <v>Friday</v>
      </c>
      <c r="G85" s="2" t="str">
        <f>TEXT(Table1[[#This Row],[Date]],"mmMM")</f>
        <v>December</v>
      </c>
      <c r="H85" s="2" t="str">
        <f>IF(Table1[[#This Row],[Day]]="Saturday","Weekend",IF(Table1[[#This Row],[Day]]="Sunday","Weekend","Weekday"))</f>
        <v>Weekday</v>
      </c>
      <c r="I85" s="2" t="str">
        <f>TEXT(Table1[[#This Row],[Date]],"DD")</f>
        <v>01</v>
      </c>
      <c r="J85" s="2" t="s">
        <v>14832</v>
      </c>
      <c r="K85" s="3">
        <v>0.8114351851851852</v>
      </c>
      <c r="L85" t="s">
        <v>73</v>
      </c>
      <c r="M85">
        <v>1</v>
      </c>
      <c r="N85" s="1" t="s">
        <v>4</v>
      </c>
      <c r="O85" s="1" t="s">
        <v>34</v>
      </c>
      <c r="P85" t="s">
        <v>2753</v>
      </c>
      <c r="Q85" t="s">
        <v>6807</v>
      </c>
      <c r="R85">
        <v>108</v>
      </c>
      <c r="S85" t="s">
        <v>8</v>
      </c>
      <c r="T85" t="s">
        <v>2755</v>
      </c>
      <c r="U85" s="1" t="s">
        <v>1395</v>
      </c>
      <c r="V85" t="s">
        <v>11</v>
      </c>
    </row>
    <row r="86" spans="1:22" x14ac:dyDescent="0.3">
      <c r="A86">
        <v>6312</v>
      </c>
      <c r="B86" t="s">
        <v>13613</v>
      </c>
      <c r="C86" t="s">
        <v>6069</v>
      </c>
      <c r="D86" t="s">
        <v>2</v>
      </c>
      <c r="E86" s="2">
        <v>43070</v>
      </c>
      <c r="F86" s="2" t="str">
        <f>TEXT(Table1[[#This Row],[Date]],"DDDD")</f>
        <v>Friday</v>
      </c>
      <c r="G86" s="2" t="str">
        <f>TEXT(Table1[[#This Row],[Date]],"mmMM")</f>
        <v>December</v>
      </c>
      <c r="H86" s="2" t="str">
        <f>IF(Table1[[#This Row],[Day]]="Saturday","Weekend",IF(Table1[[#This Row],[Day]]="Sunday","Weekend","Weekday"))</f>
        <v>Weekday</v>
      </c>
      <c r="I86" s="2" t="str">
        <f>TEXT(Table1[[#This Row],[Date]],"DD")</f>
        <v>01</v>
      </c>
      <c r="J86" s="2" t="s">
        <v>14832</v>
      </c>
      <c r="K86" s="3">
        <v>0.85706018518518523</v>
      </c>
      <c r="L86" t="s">
        <v>73</v>
      </c>
      <c r="M86">
        <v>1</v>
      </c>
      <c r="N86" s="1" t="s">
        <v>4</v>
      </c>
      <c r="O86" s="1" t="s">
        <v>34</v>
      </c>
      <c r="P86" t="s">
        <v>6070</v>
      </c>
      <c r="Q86" t="s">
        <v>13614</v>
      </c>
      <c r="R86">
        <v>306</v>
      </c>
      <c r="S86" t="s">
        <v>8</v>
      </c>
      <c r="T86" t="s">
        <v>6072</v>
      </c>
      <c r="U86" s="1" t="s">
        <v>1395</v>
      </c>
      <c r="V86" t="s">
        <v>11</v>
      </c>
    </row>
    <row r="87" spans="1:22" x14ac:dyDescent="0.3">
      <c r="A87">
        <v>6313</v>
      </c>
      <c r="B87" t="s">
        <v>13615</v>
      </c>
      <c r="C87" t="s">
        <v>6069</v>
      </c>
      <c r="D87" t="s">
        <v>2</v>
      </c>
      <c r="E87" s="2">
        <v>43070</v>
      </c>
      <c r="F87" s="2" t="str">
        <f>TEXT(Table1[[#This Row],[Date]],"DDDD")</f>
        <v>Friday</v>
      </c>
      <c r="G87" s="2" t="str">
        <f>TEXT(Table1[[#This Row],[Date]],"mmMM")</f>
        <v>December</v>
      </c>
      <c r="H87" s="2" t="str">
        <f>IF(Table1[[#This Row],[Day]]="Saturday","Weekend",IF(Table1[[#This Row],[Day]]="Sunday","Weekend","Weekday"))</f>
        <v>Weekday</v>
      </c>
      <c r="I87" s="2" t="str">
        <f>TEXT(Table1[[#This Row],[Date]],"DD")</f>
        <v>01</v>
      </c>
      <c r="J87" s="2" t="s">
        <v>14832</v>
      </c>
      <c r="K87" s="3">
        <v>0.85734953703703709</v>
      </c>
      <c r="L87" t="s">
        <v>73</v>
      </c>
      <c r="M87">
        <v>1</v>
      </c>
      <c r="N87" s="1" t="s">
        <v>4</v>
      </c>
      <c r="O87" s="1" t="s">
        <v>34</v>
      </c>
      <c r="P87" t="s">
        <v>6070</v>
      </c>
      <c r="Q87" t="s">
        <v>13614</v>
      </c>
      <c r="R87">
        <v>306</v>
      </c>
      <c r="S87" t="s">
        <v>8</v>
      </c>
      <c r="T87" t="s">
        <v>6072</v>
      </c>
      <c r="U87" s="1" t="s">
        <v>1395</v>
      </c>
      <c r="V87" t="s">
        <v>11</v>
      </c>
    </row>
    <row r="88" spans="1:22" x14ac:dyDescent="0.3">
      <c r="A88">
        <v>6318</v>
      </c>
      <c r="B88" t="s">
        <v>13624</v>
      </c>
      <c r="C88" t="s">
        <v>7719</v>
      </c>
      <c r="D88" t="s">
        <v>2</v>
      </c>
      <c r="E88" s="2">
        <v>43070</v>
      </c>
      <c r="F88" s="2" t="str">
        <f>TEXT(Table1[[#This Row],[Date]],"DDDD")</f>
        <v>Friday</v>
      </c>
      <c r="G88" s="2" t="str">
        <f>TEXT(Table1[[#This Row],[Date]],"mmMM")</f>
        <v>December</v>
      </c>
      <c r="H88" s="2" t="str">
        <f>IF(Table1[[#This Row],[Day]]="Saturday","Weekend",IF(Table1[[#This Row],[Day]]="Sunday","Weekend","Weekday"))</f>
        <v>Weekday</v>
      </c>
      <c r="I88" s="2" t="str">
        <f>TEXT(Table1[[#This Row],[Date]],"DD")</f>
        <v>01</v>
      </c>
      <c r="J88" s="2" t="s">
        <v>14832</v>
      </c>
      <c r="K88" s="3">
        <v>0.86646990740740748</v>
      </c>
      <c r="L88" t="s">
        <v>168</v>
      </c>
      <c r="M88">
        <v>1</v>
      </c>
      <c r="N88" s="1" t="s">
        <v>4</v>
      </c>
      <c r="O88" s="1" t="s">
        <v>34</v>
      </c>
      <c r="P88" t="s">
        <v>7720</v>
      </c>
      <c r="Q88" t="s">
        <v>13625</v>
      </c>
      <c r="R88">
        <v>150</v>
      </c>
      <c r="S88" t="s">
        <v>8</v>
      </c>
      <c r="T88" t="s">
        <v>7722</v>
      </c>
      <c r="U88" s="1" t="s">
        <v>1395</v>
      </c>
      <c r="V88" t="s">
        <v>11</v>
      </c>
    </row>
    <row r="89" spans="1:22" x14ac:dyDescent="0.3">
      <c r="A89">
        <v>2434</v>
      </c>
      <c r="B89" t="s">
        <v>5643</v>
      </c>
      <c r="C89" t="s">
        <v>5421</v>
      </c>
      <c r="D89" t="s">
        <v>14</v>
      </c>
      <c r="E89" s="2">
        <v>43009</v>
      </c>
      <c r="F89" s="2" t="str">
        <f>TEXT(Table1[[#This Row],[Date]],"DDDD")</f>
        <v>Sunday</v>
      </c>
      <c r="G89" s="2" t="str">
        <f>TEXT(Table1[[#This Row],[Date]],"mmMM")</f>
        <v>October</v>
      </c>
      <c r="H89" s="2" t="str">
        <f>IF(Table1[[#This Row],[Day]]="Saturday","Weekend",IF(Table1[[#This Row],[Day]]="Sunday","Weekend","Weekday"))</f>
        <v>Weekend</v>
      </c>
      <c r="I89" s="2" t="str">
        <f>TEXT(Table1[[#This Row],[Date]],"DD")</f>
        <v>01</v>
      </c>
      <c r="J89" s="2" t="s">
        <v>14832</v>
      </c>
      <c r="K89" s="3">
        <v>0.69981481481481478</v>
      </c>
      <c r="L89" t="s">
        <v>3</v>
      </c>
      <c r="M89">
        <v>1</v>
      </c>
      <c r="N89" s="1" t="s">
        <v>4</v>
      </c>
      <c r="O89" s="1" t="s">
        <v>34</v>
      </c>
      <c r="P89" t="s">
        <v>5422</v>
      </c>
      <c r="Q89" t="s">
        <v>5644</v>
      </c>
      <c r="R89">
        <v>143.1</v>
      </c>
      <c r="S89" t="s">
        <v>8</v>
      </c>
      <c r="T89" t="s">
        <v>5424</v>
      </c>
      <c r="U89" s="1" t="s">
        <v>1395</v>
      </c>
      <c r="V89" t="s">
        <v>11</v>
      </c>
    </row>
    <row r="90" spans="1:22" x14ac:dyDescent="0.3">
      <c r="A90">
        <v>2448</v>
      </c>
      <c r="B90" t="s">
        <v>5676</v>
      </c>
      <c r="C90" t="s">
        <v>5557</v>
      </c>
      <c r="D90" t="s">
        <v>14</v>
      </c>
      <c r="E90" s="2">
        <v>43009</v>
      </c>
      <c r="F90" s="2" t="str">
        <f>TEXT(Table1[[#This Row],[Date]],"DDDD")</f>
        <v>Sunday</v>
      </c>
      <c r="G90" s="2" t="str">
        <f>TEXT(Table1[[#This Row],[Date]],"mmMM")</f>
        <v>October</v>
      </c>
      <c r="H90" s="2" t="str">
        <f>IF(Table1[[#This Row],[Day]]="Saturday","Weekend",IF(Table1[[#This Row],[Day]]="Sunday","Weekend","Weekday"))</f>
        <v>Weekend</v>
      </c>
      <c r="I90" s="2" t="str">
        <f>TEXT(Table1[[#This Row],[Date]],"DD")</f>
        <v>01</v>
      </c>
      <c r="J90" s="2" t="s">
        <v>14832</v>
      </c>
      <c r="K90" s="3">
        <v>0.81785879629629632</v>
      </c>
      <c r="L90" t="s">
        <v>51</v>
      </c>
      <c r="M90">
        <v>0</v>
      </c>
      <c r="N90" s="1" t="s">
        <v>4</v>
      </c>
      <c r="O90" s="1" t="s">
        <v>34</v>
      </c>
      <c r="P90" t="s">
        <v>5558</v>
      </c>
      <c r="Q90" t="s">
        <v>5677</v>
      </c>
      <c r="R90">
        <v>150</v>
      </c>
      <c r="S90" t="s">
        <v>8</v>
      </c>
      <c r="T90" t="s">
        <v>5560</v>
      </c>
      <c r="U90" s="1" t="s">
        <v>1395</v>
      </c>
      <c r="V90" t="s">
        <v>11</v>
      </c>
    </row>
    <row r="91" spans="1:22" x14ac:dyDescent="0.3">
      <c r="A91">
        <v>2449</v>
      </c>
      <c r="B91" t="s">
        <v>5678</v>
      </c>
      <c r="C91" t="s">
        <v>5557</v>
      </c>
      <c r="D91" t="s">
        <v>14</v>
      </c>
      <c r="E91" s="2">
        <v>43009</v>
      </c>
      <c r="F91" s="2" t="str">
        <f>TEXT(Table1[[#This Row],[Date]],"DDDD")</f>
        <v>Sunday</v>
      </c>
      <c r="G91" s="2" t="str">
        <f>TEXT(Table1[[#This Row],[Date]],"mmMM")</f>
        <v>October</v>
      </c>
      <c r="H91" s="2" t="str">
        <f>IF(Table1[[#This Row],[Day]]="Saturday","Weekend",IF(Table1[[#This Row],[Day]]="Sunday","Weekend","Weekday"))</f>
        <v>Weekend</v>
      </c>
      <c r="I91" s="2" t="str">
        <f>TEXT(Table1[[#This Row],[Date]],"DD")</f>
        <v>01</v>
      </c>
      <c r="J91" s="2" t="s">
        <v>14832</v>
      </c>
      <c r="K91" s="3">
        <v>0.81857638888888884</v>
      </c>
      <c r="L91" t="s">
        <v>51</v>
      </c>
      <c r="M91">
        <v>1</v>
      </c>
      <c r="N91" s="1" t="s">
        <v>4</v>
      </c>
      <c r="O91" s="1" t="s">
        <v>34</v>
      </c>
      <c r="P91" t="s">
        <v>5558</v>
      </c>
      <c r="Q91" t="s">
        <v>5677</v>
      </c>
      <c r="R91">
        <v>150</v>
      </c>
      <c r="S91" t="s">
        <v>8</v>
      </c>
      <c r="T91" t="s">
        <v>5560</v>
      </c>
      <c r="U91" s="1" t="s">
        <v>1395</v>
      </c>
      <c r="V91" t="s">
        <v>11</v>
      </c>
    </row>
    <row r="92" spans="1:22" x14ac:dyDescent="0.3">
      <c r="A92">
        <v>659</v>
      </c>
      <c r="B92" t="s">
        <v>1410</v>
      </c>
      <c r="C92" t="s">
        <v>79</v>
      </c>
      <c r="D92" t="s">
        <v>14</v>
      </c>
      <c r="E92" s="2">
        <v>42979</v>
      </c>
      <c r="F92" s="2" t="str">
        <f>TEXT(Table1[[#This Row],[Date]],"DDDD")</f>
        <v>Friday</v>
      </c>
      <c r="G92" s="2" t="str">
        <f>TEXT(Table1[[#This Row],[Date]],"mmMM")</f>
        <v>September</v>
      </c>
      <c r="H92" s="2" t="str">
        <f>IF(Table1[[#This Row],[Day]]="Saturday","Weekend",IF(Table1[[#This Row],[Day]]="Sunday","Weekend","Weekday"))</f>
        <v>Weekday</v>
      </c>
      <c r="I92" s="2" t="str">
        <f>TEXT(Table1[[#This Row],[Date]],"DD")</f>
        <v>01</v>
      </c>
      <c r="J92" s="2" t="s">
        <v>14832</v>
      </c>
      <c r="K92" s="3">
        <v>0.68406250000000002</v>
      </c>
      <c r="L92" t="s">
        <v>73</v>
      </c>
      <c r="M92">
        <v>1</v>
      </c>
      <c r="N92" s="1" t="s">
        <v>4</v>
      </c>
      <c r="O92" s="1" t="s">
        <v>208</v>
      </c>
      <c r="P92" t="s">
        <v>81</v>
      </c>
      <c r="Q92" t="s">
        <v>1411</v>
      </c>
      <c r="R92">
        <v>103.5</v>
      </c>
      <c r="S92" t="s">
        <v>8</v>
      </c>
      <c r="T92" t="s">
        <v>83</v>
      </c>
      <c r="U92" s="1" t="s">
        <v>1395</v>
      </c>
      <c r="V92" t="s">
        <v>11</v>
      </c>
    </row>
    <row r="93" spans="1:22" x14ac:dyDescent="0.3">
      <c r="A93">
        <v>2409</v>
      </c>
      <c r="B93" t="s">
        <v>5587</v>
      </c>
      <c r="C93" t="s">
        <v>3495</v>
      </c>
      <c r="D93" t="s">
        <v>2</v>
      </c>
      <c r="E93" s="2">
        <v>43009</v>
      </c>
      <c r="F93" s="2" t="str">
        <f>TEXT(Table1[[#This Row],[Date]],"DDDD")</f>
        <v>Sunday</v>
      </c>
      <c r="G93" s="2" t="str">
        <f>TEXT(Table1[[#This Row],[Date]],"mmMM")</f>
        <v>October</v>
      </c>
      <c r="H93" s="2" t="str">
        <f>IF(Table1[[#This Row],[Day]]="Saturday","Weekend",IF(Table1[[#This Row],[Day]]="Sunday","Weekend","Weekday"))</f>
        <v>Weekend</v>
      </c>
      <c r="I93" s="2" t="str">
        <f>TEXT(Table1[[#This Row],[Date]],"DD")</f>
        <v>01</v>
      </c>
      <c r="J93" s="2" t="s">
        <v>14832</v>
      </c>
      <c r="K93" s="3">
        <v>0.53126157407407404</v>
      </c>
      <c r="L93" t="s">
        <v>51</v>
      </c>
      <c r="M93">
        <v>1</v>
      </c>
      <c r="N93" s="1" t="s">
        <v>4</v>
      </c>
      <c r="O93" s="1" t="s">
        <v>208</v>
      </c>
      <c r="P93" t="s">
        <v>3496</v>
      </c>
      <c r="Q93" t="s">
        <v>5588</v>
      </c>
      <c r="R93">
        <v>190</v>
      </c>
      <c r="S93" t="s">
        <v>8</v>
      </c>
      <c r="T93" t="s">
        <v>3498</v>
      </c>
      <c r="U93" s="1" t="s">
        <v>1395</v>
      </c>
      <c r="V93" t="s">
        <v>11</v>
      </c>
    </row>
    <row r="94" spans="1:22" x14ac:dyDescent="0.3">
      <c r="A94">
        <v>2424</v>
      </c>
      <c r="B94" t="s">
        <v>5620</v>
      </c>
      <c r="C94" t="s">
        <v>3495</v>
      </c>
      <c r="D94" t="s">
        <v>2</v>
      </c>
      <c r="E94" s="2">
        <v>43009</v>
      </c>
      <c r="F94" s="2" t="str">
        <f>TEXT(Table1[[#This Row],[Date]],"DDDD")</f>
        <v>Sunday</v>
      </c>
      <c r="G94" s="2" t="str">
        <f>TEXT(Table1[[#This Row],[Date]],"mmMM")</f>
        <v>October</v>
      </c>
      <c r="H94" s="2" t="str">
        <f>IF(Table1[[#This Row],[Day]]="Saturday","Weekend",IF(Table1[[#This Row],[Day]]="Sunday","Weekend","Weekday"))</f>
        <v>Weekend</v>
      </c>
      <c r="I94" s="2" t="str">
        <f>TEXT(Table1[[#This Row],[Date]],"DD")</f>
        <v>01</v>
      </c>
      <c r="J94" s="2" t="s">
        <v>14832</v>
      </c>
      <c r="K94" s="3">
        <v>0.60956018518518529</v>
      </c>
      <c r="L94" t="s">
        <v>3</v>
      </c>
      <c r="M94">
        <v>1</v>
      </c>
      <c r="N94" s="1" t="s">
        <v>4</v>
      </c>
      <c r="O94" s="1" t="s">
        <v>208</v>
      </c>
      <c r="P94" t="s">
        <v>3496</v>
      </c>
      <c r="Q94" t="s">
        <v>5621</v>
      </c>
      <c r="R94">
        <v>133.19999999999999</v>
      </c>
      <c r="S94" t="s">
        <v>8</v>
      </c>
      <c r="T94" t="s">
        <v>3498</v>
      </c>
      <c r="U94" s="1" t="s">
        <v>1395</v>
      </c>
      <c r="V94" t="s">
        <v>11</v>
      </c>
    </row>
    <row r="95" spans="1:22" x14ac:dyDescent="0.3">
      <c r="A95">
        <v>2425</v>
      </c>
      <c r="B95" t="s">
        <v>5622</v>
      </c>
      <c r="C95" t="s">
        <v>3495</v>
      </c>
      <c r="D95" t="s">
        <v>2</v>
      </c>
      <c r="E95" s="2">
        <v>43009</v>
      </c>
      <c r="F95" s="2" t="str">
        <f>TEXT(Table1[[#This Row],[Date]],"DDDD")</f>
        <v>Sunday</v>
      </c>
      <c r="G95" s="2" t="str">
        <f>TEXT(Table1[[#This Row],[Date]],"mmMM")</f>
        <v>October</v>
      </c>
      <c r="H95" s="2" t="str">
        <f>IF(Table1[[#This Row],[Day]]="Saturday","Weekend",IF(Table1[[#This Row],[Day]]="Sunday","Weekend","Weekday"))</f>
        <v>Weekend</v>
      </c>
      <c r="I95" s="2" t="str">
        <f>TEXT(Table1[[#This Row],[Date]],"DD")</f>
        <v>01</v>
      </c>
      <c r="J95" s="2" t="s">
        <v>14832</v>
      </c>
      <c r="K95" s="3">
        <v>0.60958333333333337</v>
      </c>
      <c r="L95" t="s">
        <v>3</v>
      </c>
      <c r="M95">
        <v>1</v>
      </c>
      <c r="N95" s="1" t="s">
        <v>4</v>
      </c>
      <c r="O95" s="1" t="s">
        <v>208</v>
      </c>
      <c r="P95" t="s">
        <v>3496</v>
      </c>
      <c r="Q95" t="s">
        <v>5621</v>
      </c>
      <c r="R95">
        <v>133.19999999999999</v>
      </c>
      <c r="S95" t="s">
        <v>8</v>
      </c>
      <c r="T95" t="s">
        <v>3498</v>
      </c>
      <c r="U95" s="1" t="s">
        <v>1395</v>
      </c>
      <c r="V95" t="s">
        <v>11</v>
      </c>
    </row>
    <row r="96" spans="1:22" x14ac:dyDescent="0.3">
      <c r="A96">
        <v>4001</v>
      </c>
      <c r="B96" t="s">
        <v>8994</v>
      </c>
      <c r="C96" t="s">
        <v>1705</v>
      </c>
      <c r="D96" t="s">
        <v>2</v>
      </c>
      <c r="E96" s="2">
        <v>43040</v>
      </c>
      <c r="F96" s="2" t="str">
        <f>TEXT(Table1[[#This Row],[Date]],"DDDD")</f>
        <v>Wednesday</v>
      </c>
      <c r="G96" s="2" t="str">
        <f>TEXT(Table1[[#This Row],[Date]],"mmMM")</f>
        <v>November</v>
      </c>
      <c r="H96" s="2" t="str">
        <f>IF(Table1[[#This Row],[Day]]="Saturday","Weekend",IF(Table1[[#This Row],[Day]]="Sunday","Weekend","Weekday"))</f>
        <v>Weekday</v>
      </c>
      <c r="I96" s="2" t="str">
        <f>TEXT(Table1[[#This Row],[Date]],"DD")</f>
        <v>01</v>
      </c>
      <c r="J96" s="2" t="s">
        <v>14832</v>
      </c>
      <c r="K96" s="3">
        <v>3.4953703703703705E-3</v>
      </c>
      <c r="L96" t="s">
        <v>168</v>
      </c>
      <c r="M96">
        <v>1</v>
      </c>
      <c r="N96" s="1" t="s">
        <v>4</v>
      </c>
      <c r="O96" s="1" t="s">
        <v>208</v>
      </c>
      <c r="P96" t="s">
        <v>1706</v>
      </c>
      <c r="Q96" t="s">
        <v>8995</v>
      </c>
      <c r="R96">
        <v>216</v>
      </c>
      <c r="S96" t="s">
        <v>8</v>
      </c>
      <c r="T96" t="s">
        <v>1708</v>
      </c>
      <c r="U96" s="1" t="s">
        <v>1395</v>
      </c>
      <c r="V96" t="s">
        <v>11</v>
      </c>
    </row>
    <row r="97" spans="1:22" x14ac:dyDescent="0.3">
      <c r="A97">
        <v>4014</v>
      </c>
      <c r="B97" t="s">
        <v>9015</v>
      </c>
      <c r="C97" t="s">
        <v>8727</v>
      </c>
      <c r="D97" t="s">
        <v>2</v>
      </c>
      <c r="E97" s="2">
        <v>43040</v>
      </c>
      <c r="F97" s="2" t="str">
        <f>TEXT(Table1[[#This Row],[Date]],"DDDD")</f>
        <v>Wednesday</v>
      </c>
      <c r="G97" s="2" t="str">
        <f>TEXT(Table1[[#This Row],[Date]],"mmMM")</f>
        <v>November</v>
      </c>
      <c r="H97" s="2" t="str">
        <f>IF(Table1[[#This Row],[Day]]="Saturday","Weekend",IF(Table1[[#This Row],[Day]]="Sunday","Weekend","Weekday"))</f>
        <v>Weekday</v>
      </c>
      <c r="I97" s="2" t="str">
        <f>TEXT(Table1[[#This Row],[Date]],"DD")</f>
        <v>01</v>
      </c>
      <c r="J97" s="2" t="s">
        <v>14832</v>
      </c>
      <c r="K97" s="3">
        <v>0.61579861111111112</v>
      </c>
      <c r="L97" t="s">
        <v>28</v>
      </c>
      <c r="M97">
        <v>1</v>
      </c>
      <c r="N97" s="1" t="s">
        <v>4</v>
      </c>
      <c r="O97" s="1" t="s">
        <v>208</v>
      </c>
      <c r="P97" t="s">
        <v>8728</v>
      </c>
      <c r="Q97" t="s">
        <v>3165</v>
      </c>
      <c r="R97">
        <v>112.5</v>
      </c>
      <c r="S97" t="s">
        <v>8</v>
      </c>
      <c r="T97" t="s">
        <v>8729</v>
      </c>
      <c r="U97" s="1" t="s">
        <v>1395</v>
      </c>
      <c r="V97" t="s">
        <v>11</v>
      </c>
    </row>
    <row r="98" spans="1:22" x14ac:dyDescent="0.3">
      <c r="A98">
        <v>4020</v>
      </c>
      <c r="B98" t="s">
        <v>9028</v>
      </c>
      <c r="C98" t="s">
        <v>367</v>
      </c>
      <c r="D98" t="s">
        <v>2</v>
      </c>
      <c r="E98" s="2">
        <v>43040</v>
      </c>
      <c r="F98" s="2" t="str">
        <f>TEXT(Table1[[#This Row],[Date]],"DDDD")</f>
        <v>Wednesday</v>
      </c>
      <c r="G98" s="2" t="str">
        <f>TEXT(Table1[[#This Row],[Date]],"mmMM")</f>
        <v>November</v>
      </c>
      <c r="H98" s="2" t="str">
        <f>IF(Table1[[#This Row],[Day]]="Saturday","Weekend",IF(Table1[[#This Row],[Day]]="Sunday","Weekend","Weekday"))</f>
        <v>Weekday</v>
      </c>
      <c r="I98" s="2" t="str">
        <f>TEXT(Table1[[#This Row],[Date]],"DD")</f>
        <v>01</v>
      </c>
      <c r="J98" s="2" t="s">
        <v>14832</v>
      </c>
      <c r="K98" s="3">
        <v>0.79978009259259253</v>
      </c>
      <c r="L98" t="s">
        <v>73</v>
      </c>
      <c r="M98">
        <v>1</v>
      </c>
      <c r="N98" s="1" t="s">
        <v>4</v>
      </c>
      <c r="O98" s="1" t="s">
        <v>208</v>
      </c>
      <c r="P98" t="s">
        <v>368</v>
      </c>
      <c r="Q98" t="s">
        <v>9029</v>
      </c>
      <c r="R98">
        <v>162</v>
      </c>
      <c r="S98" t="s">
        <v>8</v>
      </c>
      <c r="T98" t="s">
        <v>370</v>
      </c>
      <c r="U98" t="s">
        <v>1395</v>
      </c>
      <c r="V98" t="s">
        <v>11</v>
      </c>
    </row>
    <row r="99" spans="1:22" x14ac:dyDescent="0.3">
      <c r="A99">
        <v>4022</v>
      </c>
      <c r="B99" t="s">
        <v>9035</v>
      </c>
      <c r="C99" t="s">
        <v>4111</v>
      </c>
      <c r="D99" t="s">
        <v>2</v>
      </c>
      <c r="E99" s="2">
        <v>43040</v>
      </c>
      <c r="F99" s="2" t="str">
        <f>TEXT(Table1[[#This Row],[Date]],"DDDD")</f>
        <v>Wednesday</v>
      </c>
      <c r="G99" s="2" t="str">
        <f>TEXT(Table1[[#This Row],[Date]],"mmMM")</f>
        <v>November</v>
      </c>
      <c r="H99" s="2" t="str">
        <f>IF(Table1[[#This Row],[Day]]="Saturday","Weekend",IF(Table1[[#This Row],[Day]]="Sunday","Weekend","Weekday"))</f>
        <v>Weekday</v>
      </c>
      <c r="I99" s="2" t="str">
        <f>TEXT(Table1[[#This Row],[Date]],"DD")</f>
        <v>01</v>
      </c>
      <c r="J99" s="2" t="s">
        <v>14832</v>
      </c>
      <c r="K99" s="3">
        <v>0.82297453703703705</v>
      </c>
      <c r="L99" t="s">
        <v>3</v>
      </c>
      <c r="M99">
        <v>1</v>
      </c>
      <c r="N99" s="1" t="s">
        <v>4</v>
      </c>
      <c r="O99" s="1" t="s">
        <v>208</v>
      </c>
      <c r="P99" t="s">
        <v>4112</v>
      </c>
      <c r="Q99" t="s">
        <v>9036</v>
      </c>
      <c r="R99">
        <v>149.4</v>
      </c>
      <c r="S99" t="s">
        <v>8</v>
      </c>
      <c r="T99" t="s">
        <v>4114</v>
      </c>
      <c r="U99" s="1" t="s">
        <v>1395</v>
      </c>
      <c r="V99" t="s">
        <v>11</v>
      </c>
    </row>
    <row r="100" spans="1:22" x14ac:dyDescent="0.3">
      <c r="A100">
        <v>4023</v>
      </c>
      <c r="B100" t="s">
        <v>9037</v>
      </c>
      <c r="C100" t="s">
        <v>4111</v>
      </c>
      <c r="D100" t="s">
        <v>2</v>
      </c>
      <c r="E100" s="2">
        <v>43040</v>
      </c>
      <c r="F100" s="2" t="str">
        <f>TEXT(Table1[[#This Row],[Date]],"DDDD")</f>
        <v>Wednesday</v>
      </c>
      <c r="G100" s="2" t="str">
        <f>TEXT(Table1[[#This Row],[Date]],"mmMM")</f>
        <v>November</v>
      </c>
      <c r="H100" s="2" t="str">
        <f>IF(Table1[[#This Row],[Day]]="Saturday","Weekend",IF(Table1[[#This Row],[Day]]="Sunday","Weekend","Weekday"))</f>
        <v>Weekday</v>
      </c>
      <c r="I100" s="2" t="str">
        <f>TEXT(Table1[[#This Row],[Date]],"DD")</f>
        <v>01</v>
      </c>
      <c r="J100" s="2" t="s">
        <v>14832</v>
      </c>
      <c r="K100" s="3">
        <v>0.82310185185185181</v>
      </c>
      <c r="L100" t="s">
        <v>3</v>
      </c>
      <c r="M100">
        <v>1</v>
      </c>
      <c r="N100" s="1" t="s">
        <v>4</v>
      </c>
      <c r="O100" s="1" t="s">
        <v>208</v>
      </c>
      <c r="P100" t="s">
        <v>4112</v>
      </c>
      <c r="Q100" t="s">
        <v>9036</v>
      </c>
      <c r="R100">
        <v>149.4</v>
      </c>
      <c r="S100" t="s">
        <v>8</v>
      </c>
      <c r="T100" t="s">
        <v>4114</v>
      </c>
      <c r="U100" s="1" t="s">
        <v>1395</v>
      </c>
      <c r="V100" t="s">
        <v>11</v>
      </c>
    </row>
    <row r="101" spans="1:22" x14ac:dyDescent="0.3">
      <c r="A101">
        <v>4031</v>
      </c>
      <c r="B101" t="s">
        <v>9049</v>
      </c>
      <c r="C101" t="s">
        <v>2248</v>
      </c>
      <c r="D101" t="s">
        <v>2</v>
      </c>
      <c r="E101" s="2">
        <v>43040</v>
      </c>
      <c r="F101" s="2" t="str">
        <f>TEXT(Table1[[#This Row],[Date]],"DDDD")</f>
        <v>Wednesday</v>
      </c>
      <c r="G101" s="2" t="str">
        <f>TEXT(Table1[[#This Row],[Date]],"mmMM")</f>
        <v>November</v>
      </c>
      <c r="H101" s="2" t="str">
        <f>IF(Table1[[#This Row],[Day]]="Saturday","Weekend",IF(Table1[[#This Row],[Day]]="Sunday","Weekend","Weekday"))</f>
        <v>Weekday</v>
      </c>
      <c r="I101" s="2" t="str">
        <f>TEXT(Table1[[#This Row],[Date]],"DD")</f>
        <v>01</v>
      </c>
      <c r="J101" s="2" t="s">
        <v>14832</v>
      </c>
      <c r="K101" s="3">
        <v>0.88396990740740733</v>
      </c>
      <c r="L101" t="s">
        <v>3432</v>
      </c>
      <c r="M101">
        <v>1</v>
      </c>
      <c r="N101" s="1" t="s">
        <v>4</v>
      </c>
      <c r="O101" s="1" t="s">
        <v>208</v>
      </c>
      <c r="P101" t="s">
        <v>2249</v>
      </c>
      <c r="Q101" t="s">
        <v>9050</v>
      </c>
      <c r="R101">
        <v>120</v>
      </c>
      <c r="S101" t="s">
        <v>8</v>
      </c>
      <c r="T101" t="s">
        <v>2251</v>
      </c>
      <c r="U101" s="1" t="s">
        <v>1395</v>
      </c>
      <c r="V101" t="s">
        <v>11</v>
      </c>
    </row>
    <row r="102" spans="1:22" x14ac:dyDescent="0.3">
      <c r="A102">
        <v>4037</v>
      </c>
      <c r="B102" t="s">
        <v>9062</v>
      </c>
      <c r="C102" t="s">
        <v>207</v>
      </c>
      <c r="D102" t="s">
        <v>2</v>
      </c>
      <c r="E102" s="2">
        <v>43040</v>
      </c>
      <c r="F102" s="2" t="str">
        <f>TEXT(Table1[[#This Row],[Date]],"DDDD")</f>
        <v>Wednesday</v>
      </c>
      <c r="G102" s="2" t="str">
        <f>TEXT(Table1[[#This Row],[Date]],"mmMM")</f>
        <v>November</v>
      </c>
      <c r="H102" s="2" t="str">
        <f>IF(Table1[[#This Row],[Day]]="Saturday","Weekend",IF(Table1[[#This Row],[Day]]="Sunday","Weekend","Weekday"))</f>
        <v>Weekday</v>
      </c>
      <c r="I102" s="2" t="str">
        <f>TEXT(Table1[[#This Row],[Date]],"DD")</f>
        <v>01</v>
      </c>
      <c r="J102" s="2" t="s">
        <v>14832</v>
      </c>
      <c r="K102" s="3">
        <v>0.89686342592592594</v>
      </c>
      <c r="L102" t="s">
        <v>28</v>
      </c>
      <c r="M102">
        <v>1</v>
      </c>
      <c r="N102" s="1" t="s">
        <v>4</v>
      </c>
      <c r="O102" s="1" t="s">
        <v>208</v>
      </c>
      <c r="P102" t="s">
        <v>209</v>
      </c>
      <c r="Q102" t="s">
        <v>9063</v>
      </c>
      <c r="R102">
        <v>198</v>
      </c>
      <c r="S102" t="s">
        <v>8</v>
      </c>
      <c r="T102" t="s">
        <v>211</v>
      </c>
      <c r="U102" s="1" t="s">
        <v>1395</v>
      </c>
      <c r="V102" t="s">
        <v>11</v>
      </c>
    </row>
    <row r="103" spans="1:22" x14ac:dyDescent="0.3">
      <c r="A103">
        <v>4039</v>
      </c>
      <c r="B103" t="s">
        <v>9066</v>
      </c>
      <c r="C103" t="s">
        <v>2001</v>
      </c>
      <c r="D103" t="s">
        <v>14</v>
      </c>
      <c r="E103" s="2">
        <v>43040</v>
      </c>
      <c r="F103" s="2" t="str">
        <f>TEXT(Table1[[#This Row],[Date]],"DDDD")</f>
        <v>Wednesday</v>
      </c>
      <c r="G103" s="2" t="str">
        <f>TEXT(Table1[[#This Row],[Date]],"mmMM")</f>
        <v>November</v>
      </c>
      <c r="H103" s="2" t="str">
        <f>IF(Table1[[#This Row],[Day]]="Saturday","Weekend",IF(Table1[[#This Row],[Day]]="Sunday","Weekend","Weekday"))</f>
        <v>Weekday</v>
      </c>
      <c r="I103" s="2" t="str">
        <f>TEXT(Table1[[#This Row],[Date]],"DD")</f>
        <v>01</v>
      </c>
      <c r="J103" s="2" t="s">
        <v>14832</v>
      </c>
      <c r="K103" s="3">
        <v>0.91113425925925928</v>
      </c>
      <c r="L103" t="s">
        <v>5997</v>
      </c>
      <c r="M103">
        <v>1</v>
      </c>
      <c r="N103" s="1" t="s">
        <v>4</v>
      </c>
      <c r="O103" s="1" t="s">
        <v>208</v>
      </c>
      <c r="P103" t="s">
        <v>2002</v>
      </c>
      <c r="Q103" t="s">
        <v>8852</v>
      </c>
      <c r="R103">
        <v>160</v>
      </c>
      <c r="S103" t="s">
        <v>8</v>
      </c>
      <c r="T103" t="s">
        <v>2004</v>
      </c>
      <c r="U103" s="1" t="s">
        <v>1395</v>
      </c>
      <c r="V103" t="s">
        <v>11</v>
      </c>
    </row>
    <row r="104" spans="1:22" x14ac:dyDescent="0.3">
      <c r="A104">
        <v>4040</v>
      </c>
      <c r="B104" t="s">
        <v>9067</v>
      </c>
      <c r="C104" t="s">
        <v>8430</v>
      </c>
      <c r="D104" t="s">
        <v>2</v>
      </c>
      <c r="E104" s="2">
        <v>43040</v>
      </c>
      <c r="F104" s="2" t="str">
        <f>TEXT(Table1[[#This Row],[Date]],"DDDD")</f>
        <v>Wednesday</v>
      </c>
      <c r="G104" s="2" t="str">
        <f>TEXT(Table1[[#This Row],[Date]],"mmMM")</f>
        <v>November</v>
      </c>
      <c r="H104" s="2" t="str">
        <f>IF(Table1[[#This Row],[Day]]="Saturday","Weekend",IF(Table1[[#This Row],[Day]]="Sunday","Weekend","Weekday"))</f>
        <v>Weekday</v>
      </c>
      <c r="I104" s="2" t="str">
        <f>TEXT(Table1[[#This Row],[Date]],"DD")</f>
        <v>01</v>
      </c>
      <c r="J104" s="2" t="s">
        <v>14832</v>
      </c>
      <c r="K104" s="3">
        <v>0.91565972222222214</v>
      </c>
      <c r="L104" t="s">
        <v>3432</v>
      </c>
      <c r="M104">
        <v>1</v>
      </c>
      <c r="N104" s="1" t="s">
        <v>4</v>
      </c>
      <c r="O104" s="1" t="s">
        <v>208</v>
      </c>
      <c r="P104" t="s">
        <v>8431</v>
      </c>
      <c r="Q104" t="s">
        <v>9050</v>
      </c>
      <c r="R104">
        <v>120</v>
      </c>
      <c r="S104" t="s">
        <v>8</v>
      </c>
      <c r="T104" t="s">
        <v>8432</v>
      </c>
      <c r="U104" s="1" t="s">
        <v>1395</v>
      </c>
      <c r="V104" t="s">
        <v>11</v>
      </c>
    </row>
    <row r="105" spans="1:22" x14ac:dyDescent="0.3">
      <c r="A105">
        <v>6330</v>
      </c>
      <c r="B105" t="s">
        <v>13654</v>
      </c>
      <c r="C105" t="s">
        <v>4203</v>
      </c>
      <c r="D105" t="s">
        <v>2</v>
      </c>
      <c r="E105" s="2">
        <v>43070</v>
      </c>
      <c r="F105" s="2" t="str">
        <f>TEXT(Table1[[#This Row],[Date]],"DDDD")</f>
        <v>Friday</v>
      </c>
      <c r="G105" s="2" t="str">
        <f>TEXT(Table1[[#This Row],[Date]],"mmMM")</f>
        <v>December</v>
      </c>
      <c r="H105" s="2" t="str">
        <f>IF(Table1[[#This Row],[Day]]="Saturday","Weekend",IF(Table1[[#This Row],[Day]]="Sunday","Weekend","Weekday"))</f>
        <v>Weekday</v>
      </c>
      <c r="I105" s="2" t="str">
        <f>TEXT(Table1[[#This Row],[Date]],"DD")</f>
        <v>01</v>
      </c>
      <c r="J105" s="2" t="s">
        <v>14832</v>
      </c>
      <c r="K105" s="3">
        <v>0.89372685185185186</v>
      </c>
      <c r="L105" t="s">
        <v>5997</v>
      </c>
      <c r="M105">
        <v>1</v>
      </c>
      <c r="N105" s="1" t="s">
        <v>4</v>
      </c>
      <c r="O105" s="1" t="s">
        <v>208</v>
      </c>
      <c r="P105" t="s">
        <v>4204</v>
      </c>
      <c r="Q105" t="s">
        <v>13481</v>
      </c>
      <c r="R105">
        <v>102</v>
      </c>
      <c r="S105" t="s">
        <v>8</v>
      </c>
      <c r="T105" t="s">
        <v>4205</v>
      </c>
      <c r="U105" s="1" t="s">
        <v>1395</v>
      </c>
      <c r="V105" t="s">
        <v>11</v>
      </c>
    </row>
    <row r="106" spans="1:22" x14ac:dyDescent="0.3">
      <c r="A106">
        <v>6331</v>
      </c>
      <c r="B106" t="s">
        <v>13655</v>
      </c>
      <c r="C106" t="s">
        <v>4203</v>
      </c>
      <c r="D106" t="s">
        <v>2</v>
      </c>
      <c r="E106" s="2">
        <v>43070</v>
      </c>
      <c r="F106" s="2" t="str">
        <f>TEXT(Table1[[#This Row],[Date]],"DDDD")</f>
        <v>Friday</v>
      </c>
      <c r="G106" s="2" t="str">
        <f>TEXT(Table1[[#This Row],[Date]],"mmMM")</f>
        <v>December</v>
      </c>
      <c r="H106" s="2" t="str">
        <f>IF(Table1[[#This Row],[Day]]="Saturday","Weekend",IF(Table1[[#This Row],[Day]]="Sunday","Weekend","Weekday"))</f>
        <v>Weekday</v>
      </c>
      <c r="I106" s="2" t="str">
        <f>TEXT(Table1[[#This Row],[Date]],"DD")</f>
        <v>01</v>
      </c>
      <c r="J106" s="2" t="s">
        <v>14832</v>
      </c>
      <c r="K106" s="3">
        <v>0.89402777777777787</v>
      </c>
      <c r="L106" t="s">
        <v>5997</v>
      </c>
      <c r="M106">
        <v>1</v>
      </c>
      <c r="N106" s="1" t="s">
        <v>4</v>
      </c>
      <c r="O106" s="1" t="s">
        <v>208</v>
      </c>
      <c r="P106" t="s">
        <v>4204</v>
      </c>
      <c r="Q106" t="s">
        <v>13481</v>
      </c>
      <c r="R106">
        <v>102</v>
      </c>
      <c r="S106" t="s">
        <v>8</v>
      </c>
      <c r="T106" t="s">
        <v>4205</v>
      </c>
      <c r="U106" s="1" t="s">
        <v>1395</v>
      </c>
      <c r="V106" t="s">
        <v>11</v>
      </c>
    </row>
    <row r="107" spans="1:22" x14ac:dyDescent="0.3">
      <c r="A107">
        <v>671</v>
      </c>
      <c r="B107" t="s">
        <v>1441</v>
      </c>
      <c r="C107" t="s">
        <v>1442</v>
      </c>
      <c r="D107" t="s">
        <v>2</v>
      </c>
      <c r="E107" s="2">
        <v>42979</v>
      </c>
      <c r="F107" s="2" t="str">
        <f>TEXT(Table1[[#This Row],[Date]],"DDDD")</f>
        <v>Friday</v>
      </c>
      <c r="G107" s="2" t="str">
        <f>TEXT(Table1[[#This Row],[Date]],"mmMM")</f>
        <v>September</v>
      </c>
      <c r="H107" s="2" t="str">
        <f>IF(Table1[[#This Row],[Day]]="Saturday","Weekend",IF(Table1[[#This Row],[Day]]="Sunday","Weekend","Weekday"))</f>
        <v>Weekday</v>
      </c>
      <c r="I107" s="2" t="str">
        <f>TEXT(Table1[[#This Row],[Date]],"DD")</f>
        <v>01</v>
      </c>
      <c r="J107" s="2" t="s">
        <v>14832</v>
      </c>
      <c r="K107" s="3">
        <v>0.8197916666666667</v>
      </c>
      <c r="L107" t="s">
        <v>3</v>
      </c>
      <c r="M107">
        <v>1</v>
      </c>
      <c r="N107" s="1" t="s">
        <v>4</v>
      </c>
      <c r="O107" s="1" t="s">
        <v>208</v>
      </c>
      <c r="P107" t="s">
        <v>1443</v>
      </c>
      <c r="Q107" t="s">
        <v>1444</v>
      </c>
      <c r="R107">
        <v>117</v>
      </c>
      <c r="S107" t="s">
        <v>8</v>
      </c>
      <c r="T107" t="s">
        <v>1445</v>
      </c>
      <c r="U107" s="1" t="s">
        <v>1395</v>
      </c>
      <c r="V107" t="s">
        <v>11</v>
      </c>
    </row>
    <row r="108" spans="1:22" x14ac:dyDescent="0.3">
      <c r="A108">
        <v>4044</v>
      </c>
      <c r="B108" t="s">
        <v>9075</v>
      </c>
      <c r="C108" t="s">
        <v>9076</v>
      </c>
      <c r="D108" t="s">
        <v>2</v>
      </c>
      <c r="E108" s="2">
        <v>43040</v>
      </c>
      <c r="F108" s="2" t="str">
        <f>TEXT(Table1[[#This Row],[Date]],"DDDD")</f>
        <v>Wednesday</v>
      </c>
      <c r="G108" s="2" t="str">
        <f>TEXT(Table1[[#This Row],[Date]],"mmMM")</f>
        <v>November</v>
      </c>
      <c r="H108" s="2" t="str">
        <f>IF(Table1[[#This Row],[Day]]="Saturday","Weekend",IF(Table1[[#This Row],[Day]]="Sunday","Weekend","Weekday"))</f>
        <v>Weekday</v>
      </c>
      <c r="I108" s="2" t="str">
        <f>TEXT(Table1[[#This Row],[Date]],"DD")</f>
        <v>01</v>
      </c>
      <c r="J108" s="2" t="s">
        <v>14832</v>
      </c>
      <c r="K108" s="3">
        <v>0.9771875000000001</v>
      </c>
      <c r="L108" t="s">
        <v>580</v>
      </c>
      <c r="M108">
        <v>1</v>
      </c>
      <c r="N108" s="1" t="s">
        <v>4</v>
      </c>
      <c r="O108" s="1" t="s">
        <v>208</v>
      </c>
      <c r="P108" t="s">
        <v>9077</v>
      </c>
      <c r="Q108" t="s">
        <v>9078</v>
      </c>
      <c r="R108">
        <v>150</v>
      </c>
      <c r="S108" t="s">
        <v>8</v>
      </c>
      <c r="T108" t="s">
        <v>9079</v>
      </c>
      <c r="U108" s="1" t="s">
        <v>1395</v>
      </c>
      <c r="V108" t="s">
        <v>11</v>
      </c>
    </row>
    <row r="109" spans="1:22" x14ac:dyDescent="0.3">
      <c r="A109">
        <v>2426</v>
      </c>
      <c r="B109" t="s">
        <v>5623</v>
      </c>
      <c r="C109" t="s">
        <v>5624</v>
      </c>
      <c r="D109" t="s">
        <v>2</v>
      </c>
      <c r="E109" s="2">
        <v>43009</v>
      </c>
      <c r="F109" s="2" t="str">
        <f>TEXT(Table1[[#This Row],[Date]],"DDDD")</f>
        <v>Sunday</v>
      </c>
      <c r="G109" s="2" t="str">
        <f>TEXT(Table1[[#This Row],[Date]],"mmMM")</f>
        <v>October</v>
      </c>
      <c r="H109" s="2" t="str">
        <f>IF(Table1[[#This Row],[Day]]="Saturday","Weekend",IF(Table1[[#This Row],[Day]]="Sunday","Weekend","Weekday"))</f>
        <v>Weekend</v>
      </c>
      <c r="I109" s="2" t="str">
        <f>TEXT(Table1[[#This Row],[Date]],"DD")</f>
        <v>01</v>
      </c>
      <c r="J109" s="2" t="s">
        <v>14832</v>
      </c>
      <c r="K109" s="3">
        <v>0.61202546296296301</v>
      </c>
      <c r="L109" t="s">
        <v>3</v>
      </c>
      <c r="M109">
        <v>1</v>
      </c>
      <c r="N109" s="1" t="s">
        <v>4</v>
      </c>
      <c r="O109" s="1" t="s">
        <v>208</v>
      </c>
      <c r="P109" t="s">
        <v>5625</v>
      </c>
      <c r="Q109" t="s">
        <v>5626</v>
      </c>
      <c r="R109">
        <v>225</v>
      </c>
      <c r="S109" t="s">
        <v>8</v>
      </c>
      <c r="T109" t="s">
        <v>5627</v>
      </c>
      <c r="U109" s="1" t="s">
        <v>1395</v>
      </c>
      <c r="V109" t="s">
        <v>11</v>
      </c>
    </row>
    <row r="110" spans="1:22" x14ac:dyDescent="0.3">
      <c r="A110">
        <v>2459</v>
      </c>
      <c r="B110" t="s">
        <v>5706</v>
      </c>
      <c r="C110" t="s">
        <v>5624</v>
      </c>
      <c r="D110" t="s">
        <v>14</v>
      </c>
      <c r="E110" s="2">
        <v>43009</v>
      </c>
      <c r="F110" s="2" t="str">
        <f>TEXT(Table1[[#This Row],[Date]],"DDDD")</f>
        <v>Sunday</v>
      </c>
      <c r="G110" s="2" t="str">
        <f>TEXT(Table1[[#This Row],[Date]],"mmMM")</f>
        <v>October</v>
      </c>
      <c r="H110" s="2" t="str">
        <f>IF(Table1[[#This Row],[Day]]="Saturday","Weekend",IF(Table1[[#This Row],[Day]]="Sunday","Weekend","Weekday"))</f>
        <v>Weekend</v>
      </c>
      <c r="I110" s="2" t="str">
        <f>TEXT(Table1[[#This Row],[Date]],"DD")</f>
        <v>01</v>
      </c>
      <c r="J110" s="2" t="s">
        <v>14832</v>
      </c>
      <c r="K110" s="3">
        <v>0.88549768518518512</v>
      </c>
      <c r="L110" t="s">
        <v>51</v>
      </c>
      <c r="M110">
        <v>1</v>
      </c>
      <c r="N110" s="1" t="s">
        <v>4</v>
      </c>
      <c r="O110" s="1" t="s">
        <v>208</v>
      </c>
      <c r="P110" t="s">
        <v>5625</v>
      </c>
      <c r="Q110" t="s">
        <v>5707</v>
      </c>
      <c r="R110">
        <v>195</v>
      </c>
      <c r="S110" t="s">
        <v>8</v>
      </c>
      <c r="T110" t="s">
        <v>5627</v>
      </c>
      <c r="U110" s="1" t="s">
        <v>1395</v>
      </c>
      <c r="V110" t="s">
        <v>11</v>
      </c>
    </row>
    <row r="111" spans="1:22" x14ac:dyDescent="0.3">
      <c r="A111">
        <v>2451</v>
      </c>
      <c r="B111" t="s">
        <v>5681</v>
      </c>
      <c r="C111" t="s">
        <v>5682</v>
      </c>
      <c r="D111" t="s">
        <v>14</v>
      </c>
      <c r="E111" s="2">
        <v>43009</v>
      </c>
      <c r="F111" s="2" t="str">
        <f>TEXT(Table1[[#This Row],[Date]],"DDDD")</f>
        <v>Sunday</v>
      </c>
      <c r="G111" s="2" t="str">
        <f>TEXT(Table1[[#This Row],[Date]],"mmMM")</f>
        <v>October</v>
      </c>
      <c r="H111" s="2" t="str">
        <f>IF(Table1[[#This Row],[Day]]="Saturday","Weekend",IF(Table1[[#This Row],[Day]]="Sunday","Weekend","Weekday"))</f>
        <v>Weekend</v>
      </c>
      <c r="I111" s="2" t="str">
        <f>TEXT(Table1[[#This Row],[Date]],"DD")</f>
        <v>01</v>
      </c>
      <c r="J111" s="2" t="s">
        <v>14832</v>
      </c>
      <c r="K111" s="3">
        <v>0.83158564814814806</v>
      </c>
      <c r="L111" t="s">
        <v>4866</v>
      </c>
      <c r="M111">
        <v>1</v>
      </c>
      <c r="N111" s="1" t="s">
        <v>14823</v>
      </c>
      <c r="O111" s="1" t="s">
        <v>7856</v>
      </c>
      <c r="P111" t="s">
        <v>5683</v>
      </c>
      <c r="Q111" t="s">
        <v>5684</v>
      </c>
      <c r="R111">
        <v>157.5</v>
      </c>
      <c r="S111" t="s">
        <v>4521</v>
      </c>
      <c r="T111" t="s">
        <v>5685</v>
      </c>
      <c r="U111" s="1" t="s">
        <v>1395</v>
      </c>
      <c r="V111" t="s">
        <v>11</v>
      </c>
    </row>
    <row r="112" spans="1:22" x14ac:dyDescent="0.3">
      <c r="A112">
        <v>2422</v>
      </c>
      <c r="B112" t="s">
        <v>5618</v>
      </c>
      <c r="C112" t="s">
        <v>4685</v>
      </c>
      <c r="D112" t="s">
        <v>2</v>
      </c>
      <c r="E112" s="2">
        <v>43009</v>
      </c>
      <c r="F112" s="2" t="str">
        <f>TEXT(Table1[[#This Row],[Date]],"DDDD")</f>
        <v>Sunday</v>
      </c>
      <c r="G112" s="2" t="str">
        <f>TEXT(Table1[[#This Row],[Date]],"mmMM")</f>
        <v>October</v>
      </c>
      <c r="H112" s="2" t="str">
        <f>IF(Table1[[#This Row],[Day]]="Saturday","Weekend",IF(Table1[[#This Row],[Day]]="Sunday","Weekend","Weekday"))</f>
        <v>Weekend</v>
      </c>
      <c r="I112" s="2" t="str">
        <f>TEXT(Table1[[#This Row],[Date]],"DD")</f>
        <v>01</v>
      </c>
      <c r="J112" s="2" t="s">
        <v>14832</v>
      </c>
      <c r="K112" s="3">
        <v>0.60898148148148157</v>
      </c>
      <c r="L112" t="s">
        <v>4543</v>
      </c>
      <c r="M112">
        <v>1</v>
      </c>
      <c r="N112" s="1" t="s">
        <v>14823</v>
      </c>
      <c r="O112" s="1" t="s">
        <v>7856</v>
      </c>
      <c r="P112" t="s">
        <v>4686</v>
      </c>
      <c r="Q112" t="s">
        <v>4687</v>
      </c>
      <c r="R112">
        <v>111.2</v>
      </c>
      <c r="S112" t="s">
        <v>4521</v>
      </c>
      <c r="T112" t="s">
        <v>4688</v>
      </c>
      <c r="U112" s="1" t="s">
        <v>1395</v>
      </c>
      <c r="V112" t="s">
        <v>11</v>
      </c>
    </row>
    <row r="113" spans="1:22" x14ac:dyDescent="0.3">
      <c r="A113">
        <v>2423</v>
      </c>
      <c r="B113" t="s">
        <v>5619</v>
      </c>
      <c r="C113" t="s">
        <v>4685</v>
      </c>
      <c r="D113" t="s">
        <v>2</v>
      </c>
      <c r="E113" s="2">
        <v>43009</v>
      </c>
      <c r="F113" s="2" t="str">
        <f>TEXT(Table1[[#This Row],[Date]],"DDDD")</f>
        <v>Sunday</v>
      </c>
      <c r="G113" s="2" t="str">
        <f>TEXT(Table1[[#This Row],[Date]],"mmMM")</f>
        <v>October</v>
      </c>
      <c r="H113" s="2" t="str">
        <f>IF(Table1[[#This Row],[Day]]="Saturday","Weekend",IF(Table1[[#This Row],[Day]]="Sunday","Weekend","Weekday"))</f>
        <v>Weekend</v>
      </c>
      <c r="I113" s="2" t="str">
        <f>TEXT(Table1[[#This Row],[Date]],"DD")</f>
        <v>01</v>
      </c>
      <c r="J113" s="2" t="s">
        <v>14832</v>
      </c>
      <c r="K113" s="3">
        <v>0.6090162037037038</v>
      </c>
      <c r="L113" t="s">
        <v>4543</v>
      </c>
      <c r="M113">
        <v>1</v>
      </c>
      <c r="N113" s="1" t="s">
        <v>14823</v>
      </c>
      <c r="O113" s="1" t="s">
        <v>7856</v>
      </c>
      <c r="P113" t="s">
        <v>4686</v>
      </c>
      <c r="Q113" t="s">
        <v>4687</v>
      </c>
      <c r="R113">
        <v>111.2</v>
      </c>
      <c r="S113" t="s">
        <v>4521</v>
      </c>
      <c r="T113" t="s">
        <v>4688</v>
      </c>
      <c r="U113" s="1" t="s">
        <v>1395</v>
      </c>
      <c r="V113" t="s">
        <v>11</v>
      </c>
    </row>
    <row r="114" spans="1:22" x14ac:dyDescent="0.3">
      <c r="A114">
        <v>663</v>
      </c>
      <c r="B114" t="s">
        <v>1422</v>
      </c>
      <c r="C114" t="s">
        <v>1423</v>
      </c>
      <c r="D114" t="s">
        <v>2</v>
      </c>
      <c r="E114" s="2">
        <v>42979</v>
      </c>
      <c r="F114" s="2" t="str">
        <f>TEXT(Table1[[#This Row],[Date]],"DDDD")</f>
        <v>Friday</v>
      </c>
      <c r="G114" s="2" t="str">
        <f>TEXT(Table1[[#This Row],[Date]],"mmMM")</f>
        <v>September</v>
      </c>
      <c r="H114" s="2" t="str">
        <f>IF(Table1[[#This Row],[Day]]="Saturday","Weekend",IF(Table1[[#This Row],[Day]]="Sunday","Weekend","Weekday"))</f>
        <v>Weekday</v>
      </c>
      <c r="I114" s="2" t="str">
        <f>TEXT(Table1[[#This Row],[Date]],"DD")</f>
        <v>01</v>
      </c>
      <c r="J114" s="2" t="s">
        <v>14832</v>
      </c>
      <c r="K114" s="3">
        <v>0.77225694444444448</v>
      </c>
      <c r="L114" t="s">
        <v>73</v>
      </c>
      <c r="M114">
        <v>1</v>
      </c>
      <c r="N114" s="1" t="s">
        <v>4</v>
      </c>
      <c r="O114" s="1" t="s">
        <v>320</v>
      </c>
      <c r="P114" t="s">
        <v>1424</v>
      </c>
      <c r="Q114" t="s">
        <v>1425</v>
      </c>
      <c r="R114">
        <v>108</v>
      </c>
      <c r="S114" t="s">
        <v>8</v>
      </c>
      <c r="T114" t="s">
        <v>1426</v>
      </c>
      <c r="U114" s="1" t="s">
        <v>1395</v>
      </c>
      <c r="V114" t="s">
        <v>11</v>
      </c>
    </row>
    <row r="115" spans="1:22" x14ac:dyDescent="0.3">
      <c r="A115">
        <v>6311</v>
      </c>
      <c r="B115" t="s">
        <v>13611</v>
      </c>
      <c r="C115" t="s">
        <v>9620</v>
      </c>
      <c r="D115" t="s">
        <v>2</v>
      </c>
      <c r="E115" s="2">
        <v>43070</v>
      </c>
      <c r="F115" s="2" t="str">
        <f>TEXT(Table1[[#This Row],[Date]],"DDDD")</f>
        <v>Friday</v>
      </c>
      <c r="G115" s="2" t="str">
        <f>TEXT(Table1[[#This Row],[Date]],"mmMM")</f>
        <v>December</v>
      </c>
      <c r="H115" s="2" t="str">
        <f>IF(Table1[[#This Row],[Day]]="Saturday","Weekend",IF(Table1[[#This Row],[Day]]="Sunday","Weekend","Weekday"))</f>
        <v>Weekday</v>
      </c>
      <c r="I115" s="2" t="str">
        <f>TEXT(Table1[[#This Row],[Date]],"DD")</f>
        <v>01</v>
      </c>
      <c r="J115" s="2" t="s">
        <v>14832</v>
      </c>
      <c r="K115" s="3">
        <v>0.85692129629629632</v>
      </c>
      <c r="L115" t="s">
        <v>51</v>
      </c>
      <c r="M115">
        <v>1</v>
      </c>
      <c r="N115" s="1" t="s">
        <v>4</v>
      </c>
      <c r="O115" s="1" t="s">
        <v>320</v>
      </c>
      <c r="P115" t="s">
        <v>9621</v>
      </c>
      <c r="Q115" t="s">
        <v>13612</v>
      </c>
      <c r="R115">
        <v>522</v>
      </c>
      <c r="S115" t="s">
        <v>8</v>
      </c>
      <c r="T115" t="s">
        <v>9623</v>
      </c>
      <c r="U115" s="1" t="s">
        <v>1395</v>
      </c>
      <c r="V115" t="s">
        <v>11</v>
      </c>
    </row>
    <row r="116" spans="1:22" x14ac:dyDescent="0.3">
      <c r="A116">
        <v>703</v>
      </c>
      <c r="B116" t="s">
        <v>1536</v>
      </c>
      <c r="C116" t="s">
        <v>334</v>
      </c>
      <c r="D116" t="s">
        <v>2</v>
      </c>
      <c r="E116" s="2">
        <v>42979</v>
      </c>
      <c r="F116" s="2" t="str">
        <f>TEXT(Table1[[#This Row],[Date]],"DDDD")</f>
        <v>Friday</v>
      </c>
      <c r="G116" s="2" t="str">
        <f>TEXT(Table1[[#This Row],[Date]],"mmMM")</f>
        <v>September</v>
      </c>
      <c r="H116" s="2" t="str">
        <f>IF(Table1[[#This Row],[Day]]="Saturday","Weekend",IF(Table1[[#This Row],[Day]]="Sunday","Weekend","Weekday"))</f>
        <v>Weekday</v>
      </c>
      <c r="I116" s="2" t="str">
        <f>TEXT(Table1[[#This Row],[Date]],"DD")</f>
        <v>01</v>
      </c>
      <c r="J116" s="2" t="s">
        <v>14832</v>
      </c>
      <c r="K116" s="3">
        <v>0.94548611111111114</v>
      </c>
      <c r="L116" t="s">
        <v>3</v>
      </c>
      <c r="M116">
        <v>1</v>
      </c>
      <c r="N116" s="1" t="s">
        <v>4</v>
      </c>
      <c r="O116" s="1" t="s">
        <v>320</v>
      </c>
      <c r="P116" t="s">
        <v>335</v>
      </c>
      <c r="Q116" t="s">
        <v>1537</v>
      </c>
      <c r="R116">
        <v>112.5</v>
      </c>
      <c r="S116" t="s">
        <v>8</v>
      </c>
      <c r="T116" t="s">
        <v>337</v>
      </c>
      <c r="U116" s="1" t="s">
        <v>1395</v>
      </c>
      <c r="V116" t="s">
        <v>11</v>
      </c>
    </row>
    <row r="117" spans="1:22" x14ac:dyDescent="0.3">
      <c r="A117">
        <v>658</v>
      </c>
      <c r="B117" t="s">
        <v>1408</v>
      </c>
      <c r="C117" t="s">
        <v>595</v>
      </c>
      <c r="D117" t="s">
        <v>14</v>
      </c>
      <c r="E117" s="2">
        <v>42979</v>
      </c>
      <c r="F117" s="2" t="str">
        <f>TEXT(Table1[[#This Row],[Date]],"DDDD")</f>
        <v>Friday</v>
      </c>
      <c r="G117" s="2" t="str">
        <f>TEXT(Table1[[#This Row],[Date]],"mmMM")</f>
        <v>September</v>
      </c>
      <c r="H117" s="2" t="str">
        <f>IF(Table1[[#This Row],[Day]]="Saturday","Weekend",IF(Table1[[#This Row],[Day]]="Sunday","Weekend","Weekday"))</f>
        <v>Weekday</v>
      </c>
      <c r="I117" s="2" t="str">
        <f>TEXT(Table1[[#This Row],[Date]],"DD")</f>
        <v>01</v>
      </c>
      <c r="J117" s="2" t="s">
        <v>14832</v>
      </c>
      <c r="K117" s="3">
        <v>0.64202546296296303</v>
      </c>
      <c r="L117" t="s">
        <v>73</v>
      </c>
      <c r="M117">
        <v>1</v>
      </c>
      <c r="N117" s="1" t="s">
        <v>4</v>
      </c>
      <c r="O117" s="1" t="s">
        <v>320</v>
      </c>
      <c r="P117" t="s">
        <v>596</v>
      </c>
      <c r="Q117" t="s">
        <v>1409</v>
      </c>
      <c r="R117">
        <v>63</v>
      </c>
      <c r="S117" t="s">
        <v>8</v>
      </c>
      <c r="T117" t="s">
        <v>598</v>
      </c>
      <c r="U117" s="1" t="s">
        <v>1395</v>
      </c>
      <c r="V117" t="s">
        <v>11</v>
      </c>
    </row>
    <row r="118" spans="1:22" x14ac:dyDescent="0.3">
      <c r="A118">
        <v>670</v>
      </c>
      <c r="B118" t="s">
        <v>1439</v>
      </c>
      <c r="C118" t="s">
        <v>250</v>
      </c>
      <c r="D118" t="s">
        <v>2</v>
      </c>
      <c r="E118" s="2">
        <v>42979</v>
      </c>
      <c r="F118" s="2" t="str">
        <f>TEXT(Table1[[#This Row],[Date]],"DDDD")</f>
        <v>Friday</v>
      </c>
      <c r="G118" s="2" t="str">
        <f>TEXT(Table1[[#This Row],[Date]],"mmMM")</f>
        <v>September</v>
      </c>
      <c r="H118" s="2" t="str">
        <f>IF(Table1[[#This Row],[Day]]="Saturday","Weekend",IF(Table1[[#This Row],[Day]]="Sunday","Weekend","Weekday"))</f>
        <v>Weekday</v>
      </c>
      <c r="I118" s="2" t="str">
        <f>TEXT(Table1[[#This Row],[Date]],"DD")</f>
        <v>01</v>
      </c>
      <c r="J118" s="2" t="s">
        <v>14832</v>
      </c>
      <c r="K118" s="3">
        <v>0.80331018518518515</v>
      </c>
      <c r="L118" t="s">
        <v>51</v>
      </c>
      <c r="M118">
        <v>1</v>
      </c>
      <c r="N118" s="1" t="s">
        <v>4</v>
      </c>
      <c r="O118" s="1" t="s">
        <v>320</v>
      </c>
      <c r="P118" t="s">
        <v>251</v>
      </c>
      <c r="Q118" t="s">
        <v>1440</v>
      </c>
      <c r="R118">
        <v>240</v>
      </c>
      <c r="S118" t="s">
        <v>8</v>
      </c>
      <c r="T118" t="s">
        <v>253</v>
      </c>
      <c r="U118" s="1" t="s">
        <v>1395</v>
      </c>
      <c r="V118" t="s">
        <v>11</v>
      </c>
    </row>
    <row r="119" spans="1:22" x14ac:dyDescent="0.3">
      <c r="A119">
        <v>697</v>
      </c>
      <c r="B119" t="s">
        <v>1524</v>
      </c>
      <c r="C119" t="s">
        <v>589</v>
      </c>
      <c r="D119" t="s">
        <v>2</v>
      </c>
      <c r="E119" s="2">
        <v>42979</v>
      </c>
      <c r="F119" s="2" t="str">
        <f>TEXT(Table1[[#This Row],[Date]],"DDDD")</f>
        <v>Friday</v>
      </c>
      <c r="G119" s="2" t="str">
        <f>TEXT(Table1[[#This Row],[Date]],"mmMM")</f>
        <v>September</v>
      </c>
      <c r="H119" s="2" t="str">
        <f>IF(Table1[[#This Row],[Day]]="Saturday","Weekend",IF(Table1[[#This Row],[Day]]="Sunday","Weekend","Weekday"))</f>
        <v>Weekday</v>
      </c>
      <c r="I119" s="2" t="str">
        <f>TEXT(Table1[[#This Row],[Date]],"DD")</f>
        <v>01</v>
      </c>
      <c r="J119" s="2" t="s">
        <v>14832</v>
      </c>
      <c r="K119" s="3">
        <v>0.91876157407407399</v>
      </c>
      <c r="L119" t="s">
        <v>3</v>
      </c>
      <c r="M119">
        <v>1</v>
      </c>
      <c r="N119" s="1" t="s">
        <v>4</v>
      </c>
      <c r="O119" s="1" t="s">
        <v>320</v>
      </c>
      <c r="P119" t="s">
        <v>590</v>
      </c>
      <c r="Q119" t="s">
        <v>1525</v>
      </c>
      <c r="R119">
        <v>144</v>
      </c>
      <c r="S119" t="s">
        <v>8</v>
      </c>
      <c r="T119" t="s">
        <v>592</v>
      </c>
      <c r="U119" s="1" t="s">
        <v>1395</v>
      </c>
      <c r="V119" t="s">
        <v>11</v>
      </c>
    </row>
    <row r="120" spans="1:22" x14ac:dyDescent="0.3">
      <c r="A120">
        <v>2439</v>
      </c>
      <c r="B120" t="s">
        <v>5655</v>
      </c>
      <c r="C120" t="s">
        <v>557</v>
      </c>
      <c r="D120" t="s">
        <v>2</v>
      </c>
      <c r="E120" s="2">
        <v>43009</v>
      </c>
      <c r="F120" s="2" t="str">
        <f>TEXT(Table1[[#This Row],[Date]],"DDDD")</f>
        <v>Sunday</v>
      </c>
      <c r="G120" s="2" t="str">
        <f>TEXT(Table1[[#This Row],[Date]],"mmMM")</f>
        <v>October</v>
      </c>
      <c r="H120" s="2" t="str">
        <f>IF(Table1[[#This Row],[Day]]="Saturday","Weekend",IF(Table1[[#This Row],[Day]]="Sunday","Weekend","Weekday"))</f>
        <v>Weekend</v>
      </c>
      <c r="I120" s="2" t="str">
        <f>TEXT(Table1[[#This Row],[Date]],"DD")</f>
        <v>01</v>
      </c>
      <c r="J120" s="2" t="s">
        <v>14832</v>
      </c>
      <c r="K120" s="3">
        <v>0.79988425925925921</v>
      </c>
      <c r="L120" t="s">
        <v>51</v>
      </c>
      <c r="M120">
        <v>1</v>
      </c>
      <c r="N120" s="1" t="s">
        <v>4</v>
      </c>
      <c r="O120" s="1" t="s">
        <v>320</v>
      </c>
      <c r="P120" t="s">
        <v>558</v>
      </c>
      <c r="Q120" t="s">
        <v>5656</v>
      </c>
      <c r="R120">
        <v>235</v>
      </c>
      <c r="S120" t="s">
        <v>8</v>
      </c>
      <c r="T120" t="s">
        <v>560</v>
      </c>
      <c r="U120" s="1" t="s">
        <v>1395</v>
      </c>
      <c r="V120" t="s">
        <v>11</v>
      </c>
    </row>
    <row r="121" spans="1:22" x14ac:dyDescent="0.3">
      <c r="A121">
        <v>4024</v>
      </c>
      <c r="B121" t="s">
        <v>9038</v>
      </c>
      <c r="C121" t="s">
        <v>540</v>
      </c>
      <c r="D121" t="s">
        <v>2</v>
      </c>
      <c r="E121" s="2">
        <v>43040</v>
      </c>
      <c r="F121" s="2" t="str">
        <f>TEXT(Table1[[#This Row],[Date]],"DDDD")</f>
        <v>Wednesday</v>
      </c>
      <c r="G121" s="2" t="str">
        <f>TEXT(Table1[[#This Row],[Date]],"mmMM")</f>
        <v>November</v>
      </c>
      <c r="H121" s="2" t="str">
        <f>IF(Table1[[#This Row],[Day]]="Saturday","Weekend",IF(Table1[[#This Row],[Day]]="Sunday","Weekend","Weekday"))</f>
        <v>Weekday</v>
      </c>
      <c r="I121" s="2" t="str">
        <f>TEXT(Table1[[#This Row],[Date]],"DD")</f>
        <v>01</v>
      </c>
      <c r="J121" s="2" t="s">
        <v>14832</v>
      </c>
      <c r="K121" s="3">
        <v>0.82579861111111108</v>
      </c>
      <c r="L121" t="s">
        <v>3</v>
      </c>
      <c r="M121">
        <v>1</v>
      </c>
      <c r="N121" s="1" t="s">
        <v>4</v>
      </c>
      <c r="O121" s="1" t="s">
        <v>320</v>
      </c>
      <c r="P121" t="s">
        <v>541</v>
      </c>
      <c r="Q121" t="s">
        <v>6063</v>
      </c>
      <c r="R121">
        <v>139.5</v>
      </c>
      <c r="S121" t="s">
        <v>8</v>
      </c>
      <c r="T121" t="s">
        <v>6628</v>
      </c>
      <c r="U121" s="1" t="s">
        <v>1395</v>
      </c>
      <c r="V121" t="s">
        <v>11</v>
      </c>
    </row>
    <row r="122" spans="1:22" x14ac:dyDescent="0.3">
      <c r="A122">
        <v>4025</v>
      </c>
      <c r="B122" t="s">
        <v>9039</v>
      </c>
      <c r="C122" t="s">
        <v>2766</v>
      </c>
      <c r="D122" t="s">
        <v>2</v>
      </c>
      <c r="E122" s="2">
        <v>43040</v>
      </c>
      <c r="F122" s="2" t="str">
        <f>TEXT(Table1[[#This Row],[Date]],"DDDD")</f>
        <v>Wednesday</v>
      </c>
      <c r="G122" s="2" t="str">
        <f>TEXT(Table1[[#This Row],[Date]],"mmMM")</f>
        <v>November</v>
      </c>
      <c r="H122" s="2" t="str">
        <f>IF(Table1[[#This Row],[Day]]="Saturday","Weekend",IF(Table1[[#This Row],[Day]]="Sunday","Weekend","Weekday"))</f>
        <v>Weekday</v>
      </c>
      <c r="I122" s="2" t="str">
        <f>TEXT(Table1[[#This Row],[Date]],"DD")</f>
        <v>01</v>
      </c>
      <c r="J122" s="2" t="s">
        <v>14832</v>
      </c>
      <c r="K122" s="3">
        <v>0.83211805555555551</v>
      </c>
      <c r="L122" t="s">
        <v>51</v>
      </c>
      <c r="M122">
        <v>1</v>
      </c>
      <c r="N122" s="1" t="s">
        <v>4</v>
      </c>
      <c r="O122" s="1" t="s">
        <v>320</v>
      </c>
      <c r="P122" t="s">
        <v>2767</v>
      </c>
      <c r="Q122" t="s">
        <v>9040</v>
      </c>
      <c r="R122">
        <v>369.7</v>
      </c>
      <c r="S122" t="s">
        <v>8</v>
      </c>
      <c r="T122" t="s">
        <v>2769</v>
      </c>
      <c r="U122" s="1" t="s">
        <v>1395</v>
      </c>
      <c r="V122" t="s">
        <v>11</v>
      </c>
    </row>
    <row r="123" spans="1:22" x14ac:dyDescent="0.3">
      <c r="A123">
        <v>4035</v>
      </c>
      <c r="B123" t="s">
        <v>9059</v>
      </c>
      <c r="C123" t="s">
        <v>3807</v>
      </c>
      <c r="D123" t="s">
        <v>2</v>
      </c>
      <c r="E123" s="2">
        <v>43040</v>
      </c>
      <c r="F123" s="2" t="str">
        <f>TEXT(Table1[[#This Row],[Date]],"DDDD")</f>
        <v>Wednesday</v>
      </c>
      <c r="G123" s="2" t="str">
        <f>TEXT(Table1[[#This Row],[Date]],"mmMM")</f>
        <v>November</v>
      </c>
      <c r="H123" s="2" t="str">
        <f>IF(Table1[[#This Row],[Day]]="Saturday","Weekend",IF(Table1[[#This Row],[Day]]="Sunday","Weekend","Weekday"))</f>
        <v>Weekday</v>
      </c>
      <c r="I123" s="2" t="str">
        <f>TEXT(Table1[[#This Row],[Date]],"DD")</f>
        <v>01</v>
      </c>
      <c r="J123" s="2" t="s">
        <v>14832</v>
      </c>
      <c r="K123" s="3">
        <v>0.89398148148148149</v>
      </c>
      <c r="L123" t="s">
        <v>168</v>
      </c>
      <c r="M123">
        <v>1</v>
      </c>
      <c r="N123" s="1" t="s">
        <v>4</v>
      </c>
      <c r="O123" s="1" t="s">
        <v>320</v>
      </c>
      <c r="P123" t="s">
        <v>3808</v>
      </c>
      <c r="Q123" t="s">
        <v>8163</v>
      </c>
      <c r="R123">
        <v>130</v>
      </c>
      <c r="S123" t="s">
        <v>8</v>
      </c>
      <c r="T123" t="s">
        <v>3809</v>
      </c>
      <c r="U123" s="1" t="s">
        <v>1395</v>
      </c>
      <c r="V123" t="s">
        <v>11</v>
      </c>
    </row>
    <row r="124" spans="1:22" x14ac:dyDescent="0.3">
      <c r="A124">
        <v>4038</v>
      </c>
      <c r="B124" t="s">
        <v>9064</v>
      </c>
      <c r="C124" t="s">
        <v>341</v>
      </c>
      <c r="D124" t="s">
        <v>2</v>
      </c>
      <c r="E124" s="2">
        <v>43040</v>
      </c>
      <c r="F124" s="2" t="str">
        <f>TEXT(Table1[[#This Row],[Date]],"DDDD")</f>
        <v>Wednesday</v>
      </c>
      <c r="G124" s="2" t="str">
        <f>TEXT(Table1[[#This Row],[Date]],"mmMM")</f>
        <v>November</v>
      </c>
      <c r="H124" s="2" t="str">
        <f>IF(Table1[[#This Row],[Day]]="Saturday","Weekend",IF(Table1[[#This Row],[Day]]="Sunday","Weekend","Weekday"))</f>
        <v>Weekday</v>
      </c>
      <c r="I124" s="2" t="str">
        <f>TEXT(Table1[[#This Row],[Date]],"DD")</f>
        <v>01</v>
      </c>
      <c r="J124" s="2" t="s">
        <v>14832</v>
      </c>
      <c r="K124" s="3">
        <v>0.90820601851851857</v>
      </c>
      <c r="L124" t="s">
        <v>73</v>
      </c>
      <c r="M124">
        <v>1</v>
      </c>
      <c r="N124" s="1" t="s">
        <v>4</v>
      </c>
      <c r="O124" s="1" t="s">
        <v>320</v>
      </c>
      <c r="P124" t="s">
        <v>342</v>
      </c>
      <c r="Q124" t="s">
        <v>9065</v>
      </c>
      <c r="R124">
        <v>115.2</v>
      </c>
      <c r="S124" t="s">
        <v>8</v>
      </c>
      <c r="T124" t="s">
        <v>344</v>
      </c>
      <c r="U124" s="1" t="s">
        <v>10</v>
      </c>
      <c r="V124" t="s">
        <v>11</v>
      </c>
    </row>
    <row r="125" spans="1:22" x14ac:dyDescent="0.3">
      <c r="A125">
        <v>4042</v>
      </c>
      <c r="B125" t="s">
        <v>9071</v>
      </c>
      <c r="C125" t="s">
        <v>341</v>
      </c>
      <c r="D125" t="s">
        <v>2</v>
      </c>
      <c r="E125" s="2">
        <v>43040</v>
      </c>
      <c r="F125" s="2" t="str">
        <f>TEXT(Table1[[#This Row],[Date]],"DDDD")</f>
        <v>Wednesday</v>
      </c>
      <c r="G125" s="2" t="str">
        <f>TEXT(Table1[[#This Row],[Date]],"mmMM")</f>
        <v>November</v>
      </c>
      <c r="H125" s="2" t="str">
        <f>IF(Table1[[#This Row],[Day]]="Saturday","Weekend",IF(Table1[[#This Row],[Day]]="Sunday","Weekend","Weekday"))</f>
        <v>Weekday</v>
      </c>
      <c r="I125" s="2" t="str">
        <f>TEXT(Table1[[#This Row],[Date]],"DD")</f>
        <v>01</v>
      </c>
      <c r="J125" s="2" t="s">
        <v>14832</v>
      </c>
      <c r="K125" s="3">
        <v>0.93261574074074061</v>
      </c>
      <c r="L125" t="s">
        <v>7169</v>
      </c>
      <c r="M125">
        <v>1</v>
      </c>
      <c r="N125" s="1" t="s">
        <v>4</v>
      </c>
      <c r="O125" s="1" t="s">
        <v>320</v>
      </c>
      <c r="P125" t="s">
        <v>342</v>
      </c>
      <c r="Q125" t="s">
        <v>9072</v>
      </c>
      <c r="R125">
        <v>126</v>
      </c>
      <c r="S125" t="s">
        <v>8</v>
      </c>
      <c r="T125" t="s">
        <v>344</v>
      </c>
      <c r="U125" s="1" t="s">
        <v>1395</v>
      </c>
      <c r="V125" t="s">
        <v>11</v>
      </c>
    </row>
    <row r="126" spans="1:22" x14ac:dyDescent="0.3">
      <c r="A126">
        <v>6292</v>
      </c>
      <c r="B126" t="s">
        <v>13571</v>
      </c>
      <c r="C126" t="s">
        <v>595</v>
      </c>
      <c r="D126" t="s">
        <v>2</v>
      </c>
      <c r="E126" s="2">
        <v>43070</v>
      </c>
      <c r="F126" s="2" t="str">
        <f>TEXT(Table1[[#This Row],[Date]],"DDDD")</f>
        <v>Friday</v>
      </c>
      <c r="G126" s="2" t="str">
        <f>TEXT(Table1[[#This Row],[Date]],"mmMM")</f>
        <v>December</v>
      </c>
      <c r="H126" s="2" t="str">
        <f>IF(Table1[[#This Row],[Day]]="Saturday","Weekend",IF(Table1[[#This Row],[Day]]="Sunday","Weekend","Weekday"))</f>
        <v>Weekday</v>
      </c>
      <c r="I126" s="2" t="str">
        <f>TEXT(Table1[[#This Row],[Date]],"DD")</f>
        <v>01</v>
      </c>
      <c r="J126" s="2" t="s">
        <v>14832</v>
      </c>
      <c r="K126" s="3">
        <v>0.75773148148148151</v>
      </c>
      <c r="L126" t="s">
        <v>51</v>
      </c>
      <c r="M126">
        <v>1</v>
      </c>
      <c r="N126" s="1" t="s">
        <v>4</v>
      </c>
      <c r="O126" s="1" t="s">
        <v>320</v>
      </c>
      <c r="P126" t="s">
        <v>596</v>
      </c>
      <c r="Q126" t="s">
        <v>13570</v>
      </c>
      <c r="R126">
        <v>162</v>
      </c>
      <c r="S126" t="s">
        <v>8</v>
      </c>
      <c r="T126" t="s">
        <v>598</v>
      </c>
      <c r="U126" s="1" t="s">
        <v>1395</v>
      </c>
      <c r="V126" t="s">
        <v>11</v>
      </c>
    </row>
    <row r="127" spans="1:22" x14ac:dyDescent="0.3">
      <c r="A127">
        <v>6296</v>
      </c>
      <c r="B127" t="s">
        <v>13578</v>
      </c>
      <c r="C127" t="s">
        <v>3807</v>
      </c>
      <c r="D127" t="s">
        <v>2</v>
      </c>
      <c r="E127" s="2">
        <v>43070</v>
      </c>
      <c r="F127" s="2" t="str">
        <f>TEXT(Table1[[#This Row],[Date]],"DDDD")</f>
        <v>Friday</v>
      </c>
      <c r="G127" s="2" t="str">
        <f>TEXT(Table1[[#This Row],[Date]],"mmMM")</f>
        <v>December</v>
      </c>
      <c r="H127" s="2" t="str">
        <f>IF(Table1[[#This Row],[Day]]="Saturday","Weekend",IF(Table1[[#This Row],[Day]]="Sunday","Weekend","Weekday"))</f>
        <v>Weekday</v>
      </c>
      <c r="I127" s="2" t="str">
        <f>TEXT(Table1[[#This Row],[Date]],"DD")</f>
        <v>01</v>
      </c>
      <c r="J127" s="2" t="s">
        <v>14832</v>
      </c>
      <c r="K127" s="3">
        <v>0.79380787037037037</v>
      </c>
      <c r="L127" t="s">
        <v>2142</v>
      </c>
      <c r="M127">
        <v>1</v>
      </c>
      <c r="N127" s="1" t="s">
        <v>4</v>
      </c>
      <c r="O127" s="1" t="s">
        <v>320</v>
      </c>
      <c r="P127" t="s">
        <v>3808</v>
      </c>
      <c r="Q127" t="s">
        <v>13579</v>
      </c>
      <c r="R127">
        <v>188.1</v>
      </c>
      <c r="S127" t="s">
        <v>8</v>
      </c>
      <c r="T127" t="s">
        <v>3809</v>
      </c>
      <c r="U127" s="1" t="s">
        <v>1395</v>
      </c>
      <c r="V127" t="s">
        <v>11</v>
      </c>
    </row>
    <row r="128" spans="1:22" x14ac:dyDescent="0.3">
      <c r="A128">
        <v>6298</v>
      </c>
      <c r="B128" t="s">
        <v>13582</v>
      </c>
      <c r="C128" t="s">
        <v>12012</v>
      </c>
      <c r="D128" t="s">
        <v>2</v>
      </c>
      <c r="E128" s="2">
        <v>43070</v>
      </c>
      <c r="F128" s="2" t="str">
        <f>TEXT(Table1[[#This Row],[Date]],"DDDD")</f>
        <v>Friday</v>
      </c>
      <c r="G128" s="2" t="str">
        <f>TEXT(Table1[[#This Row],[Date]],"mmMM")</f>
        <v>December</v>
      </c>
      <c r="H128" s="2" t="str">
        <f>IF(Table1[[#This Row],[Day]]="Saturday","Weekend",IF(Table1[[#This Row],[Day]]="Sunday","Weekend","Weekday"))</f>
        <v>Weekday</v>
      </c>
      <c r="I128" s="2" t="str">
        <f>TEXT(Table1[[#This Row],[Date]],"DD")</f>
        <v>01</v>
      </c>
      <c r="J128" s="2" t="s">
        <v>14832</v>
      </c>
      <c r="K128" s="3">
        <v>0.80981481481481488</v>
      </c>
      <c r="L128" t="s">
        <v>5997</v>
      </c>
      <c r="M128">
        <v>1</v>
      </c>
      <c r="N128" s="1" t="s">
        <v>4</v>
      </c>
      <c r="O128" s="1" t="s">
        <v>320</v>
      </c>
      <c r="P128" t="s">
        <v>12013</v>
      </c>
      <c r="Q128" t="s">
        <v>13583</v>
      </c>
      <c r="R128">
        <v>146.19999999999999</v>
      </c>
      <c r="S128" t="s">
        <v>8</v>
      </c>
      <c r="T128" t="s">
        <v>12015</v>
      </c>
      <c r="U128" s="1" t="s">
        <v>1395</v>
      </c>
      <c r="V128" t="s">
        <v>11</v>
      </c>
    </row>
    <row r="129" spans="1:22" x14ac:dyDescent="0.3">
      <c r="A129">
        <v>6301</v>
      </c>
      <c r="B129" t="s">
        <v>13588</v>
      </c>
      <c r="C129" t="s">
        <v>6946</v>
      </c>
      <c r="D129" t="s">
        <v>2</v>
      </c>
      <c r="E129" s="2">
        <v>43070</v>
      </c>
      <c r="F129" s="2" t="str">
        <f>TEXT(Table1[[#This Row],[Date]],"DDDD")</f>
        <v>Friday</v>
      </c>
      <c r="G129" s="2" t="str">
        <f>TEXT(Table1[[#This Row],[Date]],"mmMM")</f>
        <v>December</v>
      </c>
      <c r="H129" s="2" t="str">
        <f>IF(Table1[[#This Row],[Day]]="Saturday","Weekend",IF(Table1[[#This Row],[Day]]="Sunday","Weekend","Weekday"))</f>
        <v>Weekday</v>
      </c>
      <c r="I129" s="2" t="str">
        <f>TEXT(Table1[[#This Row],[Date]],"DD")</f>
        <v>01</v>
      </c>
      <c r="J129" s="2" t="s">
        <v>14832</v>
      </c>
      <c r="K129" s="3">
        <v>0.82037037037037031</v>
      </c>
      <c r="L129" t="s">
        <v>3</v>
      </c>
      <c r="M129">
        <v>1</v>
      </c>
      <c r="N129" s="1" t="s">
        <v>4</v>
      </c>
      <c r="O129" s="1" t="s">
        <v>320</v>
      </c>
      <c r="P129" t="s">
        <v>6947</v>
      </c>
      <c r="Q129" t="s">
        <v>5767</v>
      </c>
      <c r="R129">
        <v>120.6</v>
      </c>
      <c r="S129" t="s">
        <v>8</v>
      </c>
      <c r="T129" t="s">
        <v>6949</v>
      </c>
      <c r="U129" s="1" t="s">
        <v>1395</v>
      </c>
      <c r="V129" t="s">
        <v>11</v>
      </c>
    </row>
    <row r="130" spans="1:22" x14ac:dyDescent="0.3">
      <c r="A130">
        <v>6303</v>
      </c>
      <c r="B130" t="s">
        <v>13594</v>
      </c>
      <c r="C130" t="s">
        <v>10085</v>
      </c>
      <c r="D130" t="s">
        <v>2</v>
      </c>
      <c r="E130" s="2">
        <v>43070</v>
      </c>
      <c r="F130" s="2" t="str">
        <f>TEXT(Table1[[#This Row],[Date]],"DDDD")</f>
        <v>Friday</v>
      </c>
      <c r="G130" s="2" t="str">
        <f>TEXT(Table1[[#This Row],[Date]],"mmMM")</f>
        <v>December</v>
      </c>
      <c r="H130" s="2" t="str">
        <f>IF(Table1[[#This Row],[Day]]="Saturday","Weekend",IF(Table1[[#This Row],[Day]]="Sunday","Weekend","Weekday"))</f>
        <v>Weekday</v>
      </c>
      <c r="I130" s="2" t="str">
        <f>TEXT(Table1[[#This Row],[Date]],"DD")</f>
        <v>01</v>
      </c>
      <c r="J130" s="2" t="s">
        <v>14832</v>
      </c>
      <c r="K130" s="3">
        <v>0.82931712962962956</v>
      </c>
      <c r="L130" t="s">
        <v>66</v>
      </c>
      <c r="M130">
        <v>1</v>
      </c>
      <c r="N130" s="1" t="s">
        <v>4</v>
      </c>
      <c r="O130" s="1" t="s">
        <v>320</v>
      </c>
      <c r="P130" t="s">
        <v>10086</v>
      </c>
      <c r="Q130" t="s">
        <v>11573</v>
      </c>
      <c r="R130">
        <v>210</v>
      </c>
      <c r="S130" t="s">
        <v>8</v>
      </c>
      <c r="T130" t="s">
        <v>10088</v>
      </c>
      <c r="U130" s="1" t="s">
        <v>1395</v>
      </c>
      <c r="V130" t="s">
        <v>11</v>
      </c>
    </row>
    <row r="131" spans="1:22" x14ac:dyDescent="0.3">
      <c r="A131">
        <v>6304</v>
      </c>
      <c r="B131" t="s">
        <v>13595</v>
      </c>
      <c r="C131" t="s">
        <v>7512</v>
      </c>
      <c r="D131" t="s">
        <v>2</v>
      </c>
      <c r="E131" s="2">
        <v>43070</v>
      </c>
      <c r="F131" s="2" t="str">
        <f>TEXT(Table1[[#This Row],[Date]],"DDDD")</f>
        <v>Friday</v>
      </c>
      <c r="G131" s="2" t="str">
        <f>TEXT(Table1[[#This Row],[Date]],"mmMM")</f>
        <v>December</v>
      </c>
      <c r="H131" s="2" t="str">
        <f>IF(Table1[[#This Row],[Day]]="Saturday","Weekend",IF(Table1[[#This Row],[Day]]="Sunday","Weekend","Weekday"))</f>
        <v>Weekday</v>
      </c>
      <c r="I131" s="2" t="str">
        <f>TEXT(Table1[[#This Row],[Date]],"DD")</f>
        <v>01</v>
      </c>
      <c r="J131" s="2" t="s">
        <v>14832</v>
      </c>
      <c r="K131" s="3">
        <v>0.83788194444444442</v>
      </c>
      <c r="L131" t="s">
        <v>73</v>
      </c>
      <c r="M131">
        <v>1</v>
      </c>
      <c r="N131" s="1" t="s">
        <v>4</v>
      </c>
      <c r="O131" s="1" t="s">
        <v>320</v>
      </c>
      <c r="P131" t="s">
        <v>7513</v>
      </c>
      <c r="Q131" t="s">
        <v>1746</v>
      </c>
      <c r="R131">
        <v>108</v>
      </c>
      <c r="S131" t="s">
        <v>8</v>
      </c>
      <c r="T131" t="s">
        <v>7515</v>
      </c>
      <c r="U131" s="1" t="s">
        <v>1395</v>
      </c>
      <c r="V131" t="s">
        <v>11</v>
      </c>
    </row>
    <row r="132" spans="1:22" x14ac:dyDescent="0.3">
      <c r="A132">
        <v>6305</v>
      </c>
      <c r="B132" t="s">
        <v>13596</v>
      </c>
      <c r="C132" t="s">
        <v>1219</v>
      </c>
      <c r="D132" t="s">
        <v>2</v>
      </c>
      <c r="E132" s="2">
        <v>43070</v>
      </c>
      <c r="F132" s="2" t="str">
        <f>TEXT(Table1[[#This Row],[Date]],"DDDD")</f>
        <v>Friday</v>
      </c>
      <c r="G132" s="2" t="str">
        <f>TEXT(Table1[[#This Row],[Date]],"mmMM")</f>
        <v>December</v>
      </c>
      <c r="H132" s="2" t="str">
        <f>IF(Table1[[#This Row],[Day]]="Saturday","Weekend",IF(Table1[[#This Row],[Day]]="Sunday","Weekend","Weekday"))</f>
        <v>Weekday</v>
      </c>
      <c r="I132" s="2" t="str">
        <f>TEXT(Table1[[#This Row],[Date]],"DD")</f>
        <v>01</v>
      </c>
      <c r="J132" s="2" t="s">
        <v>14832</v>
      </c>
      <c r="K132" s="3">
        <v>0.83869212962962969</v>
      </c>
      <c r="L132" t="s">
        <v>168</v>
      </c>
      <c r="M132">
        <v>1</v>
      </c>
      <c r="N132" s="1" t="s">
        <v>4</v>
      </c>
      <c r="O132" s="1" t="s">
        <v>320</v>
      </c>
      <c r="P132" t="s">
        <v>1220</v>
      </c>
      <c r="Q132" t="s">
        <v>13597</v>
      </c>
      <c r="R132">
        <v>320</v>
      </c>
      <c r="S132" t="s">
        <v>8</v>
      </c>
      <c r="T132" t="s">
        <v>1222</v>
      </c>
      <c r="U132" s="1" t="s">
        <v>1395</v>
      </c>
      <c r="V132" t="s">
        <v>11</v>
      </c>
    </row>
    <row r="133" spans="1:22" x14ac:dyDescent="0.3">
      <c r="A133">
        <v>6315</v>
      </c>
      <c r="B133" t="s">
        <v>13617</v>
      </c>
      <c r="C133" t="s">
        <v>9517</v>
      </c>
      <c r="D133" t="s">
        <v>2</v>
      </c>
      <c r="E133" s="2">
        <v>43070</v>
      </c>
      <c r="F133" s="2" t="str">
        <f>TEXT(Table1[[#This Row],[Date]],"DDDD")</f>
        <v>Friday</v>
      </c>
      <c r="G133" s="2" t="str">
        <f>TEXT(Table1[[#This Row],[Date]],"mmMM")</f>
        <v>December</v>
      </c>
      <c r="H133" s="2" t="str">
        <f>IF(Table1[[#This Row],[Day]]="Saturday","Weekend",IF(Table1[[#This Row],[Day]]="Sunday","Weekend","Weekday"))</f>
        <v>Weekday</v>
      </c>
      <c r="I133" s="2" t="str">
        <f>TEXT(Table1[[#This Row],[Date]],"DD")</f>
        <v>01</v>
      </c>
      <c r="J133" s="2" t="s">
        <v>14832</v>
      </c>
      <c r="K133" s="3">
        <v>0.86381944444444447</v>
      </c>
      <c r="L133" t="s">
        <v>168</v>
      </c>
      <c r="M133">
        <v>1</v>
      </c>
      <c r="N133" s="1" t="s">
        <v>4</v>
      </c>
      <c r="O133" s="1" t="s">
        <v>320</v>
      </c>
      <c r="P133" t="s">
        <v>9518</v>
      </c>
      <c r="Q133" t="s">
        <v>7573</v>
      </c>
      <c r="R133">
        <v>240</v>
      </c>
      <c r="S133" t="s">
        <v>8</v>
      </c>
      <c r="T133" t="s">
        <v>9519</v>
      </c>
      <c r="U133" s="1" t="s">
        <v>1395</v>
      </c>
      <c r="V133" t="s">
        <v>11</v>
      </c>
    </row>
    <row r="134" spans="1:22" x14ac:dyDescent="0.3">
      <c r="A134">
        <v>6326</v>
      </c>
      <c r="B134" t="s">
        <v>13644</v>
      </c>
      <c r="C134" t="s">
        <v>589</v>
      </c>
      <c r="D134" t="s">
        <v>2</v>
      </c>
      <c r="E134" s="2">
        <v>43070</v>
      </c>
      <c r="F134" s="2" t="str">
        <f>TEXT(Table1[[#This Row],[Date]],"DDDD")</f>
        <v>Friday</v>
      </c>
      <c r="G134" s="2" t="str">
        <f>TEXT(Table1[[#This Row],[Date]],"mmMM")</f>
        <v>December</v>
      </c>
      <c r="H134" s="2" t="str">
        <f>IF(Table1[[#This Row],[Day]]="Saturday","Weekend",IF(Table1[[#This Row],[Day]]="Sunday","Weekend","Weekday"))</f>
        <v>Weekday</v>
      </c>
      <c r="I134" s="2" t="str">
        <f>TEXT(Table1[[#This Row],[Date]],"DD")</f>
        <v>01</v>
      </c>
      <c r="J134" s="2" t="s">
        <v>14832</v>
      </c>
      <c r="K134" s="3">
        <v>0.88751157407407399</v>
      </c>
      <c r="L134" t="s">
        <v>3</v>
      </c>
      <c r="M134">
        <v>1</v>
      </c>
      <c r="N134" s="1" t="s">
        <v>4</v>
      </c>
      <c r="O134" s="1" t="s">
        <v>320</v>
      </c>
      <c r="P134" t="s">
        <v>590</v>
      </c>
      <c r="Q134" t="s">
        <v>13645</v>
      </c>
      <c r="R134">
        <v>275.39999999999998</v>
      </c>
      <c r="S134" t="s">
        <v>8</v>
      </c>
      <c r="T134" t="s">
        <v>592</v>
      </c>
      <c r="U134" s="1" t="s">
        <v>1395</v>
      </c>
      <c r="V134" t="s">
        <v>11</v>
      </c>
    </row>
    <row r="135" spans="1:22" x14ac:dyDescent="0.3">
      <c r="A135">
        <v>6342</v>
      </c>
      <c r="B135" t="s">
        <v>13679</v>
      </c>
      <c r="C135" t="s">
        <v>4407</v>
      </c>
      <c r="D135" t="s">
        <v>2</v>
      </c>
      <c r="E135" s="2">
        <v>43070</v>
      </c>
      <c r="F135" s="2" t="str">
        <f>TEXT(Table1[[#This Row],[Date]],"DDDD")</f>
        <v>Friday</v>
      </c>
      <c r="G135" s="2" t="str">
        <f>TEXT(Table1[[#This Row],[Date]],"mmMM")</f>
        <v>December</v>
      </c>
      <c r="H135" s="2" t="str">
        <f>IF(Table1[[#This Row],[Day]]="Saturday","Weekend",IF(Table1[[#This Row],[Day]]="Sunday","Weekend","Weekday"))</f>
        <v>Weekday</v>
      </c>
      <c r="I135" s="2" t="str">
        <f>TEXT(Table1[[#This Row],[Date]],"DD")</f>
        <v>01</v>
      </c>
      <c r="J135" s="2" t="s">
        <v>14832</v>
      </c>
      <c r="K135" s="3">
        <v>0.97921296296296301</v>
      </c>
      <c r="L135" t="s">
        <v>5997</v>
      </c>
      <c r="M135">
        <v>1</v>
      </c>
      <c r="N135" s="1" t="s">
        <v>4</v>
      </c>
      <c r="O135" s="1" t="s">
        <v>320</v>
      </c>
      <c r="P135" t="s">
        <v>1809</v>
      </c>
      <c r="Q135" t="s">
        <v>13680</v>
      </c>
      <c r="R135">
        <v>151.30000000000001</v>
      </c>
      <c r="S135" t="s">
        <v>8</v>
      </c>
      <c r="T135" t="s">
        <v>4409</v>
      </c>
      <c r="U135" s="1" t="s">
        <v>1395</v>
      </c>
      <c r="V135" t="s">
        <v>11</v>
      </c>
    </row>
    <row r="136" spans="1:22" x14ac:dyDescent="0.3">
      <c r="A136">
        <v>6343</v>
      </c>
      <c r="B136" t="s">
        <v>13681</v>
      </c>
      <c r="C136" t="s">
        <v>9266</v>
      </c>
      <c r="D136" t="s">
        <v>2</v>
      </c>
      <c r="E136" s="2">
        <v>43070</v>
      </c>
      <c r="F136" s="2" t="str">
        <f>TEXT(Table1[[#This Row],[Date]],"DDDD")</f>
        <v>Friday</v>
      </c>
      <c r="G136" s="2" t="str">
        <f>TEXT(Table1[[#This Row],[Date]],"mmMM")</f>
        <v>December</v>
      </c>
      <c r="H136" s="2" t="str">
        <f>IF(Table1[[#This Row],[Day]]="Saturday","Weekend",IF(Table1[[#This Row],[Day]]="Sunday","Weekend","Weekday"))</f>
        <v>Weekday</v>
      </c>
      <c r="I136" s="2" t="str">
        <f>TEXT(Table1[[#This Row],[Date]],"DD")</f>
        <v>01</v>
      </c>
      <c r="J136" s="2" t="s">
        <v>14832</v>
      </c>
      <c r="K136" s="3">
        <v>0.99165509259259266</v>
      </c>
      <c r="L136" t="s">
        <v>168</v>
      </c>
      <c r="M136">
        <v>1</v>
      </c>
      <c r="N136" s="1" t="s">
        <v>4</v>
      </c>
      <c r="O136" s="1" t="s">
        <v>320</v>
      </c>
      <c r="P136" t="s">
        <v>9267</v>
      </c>
      <c r="Q136" t="s">
        <v>7365</v>
      </c>
      <c r="R136">
        <v>140</v>
      </c>
      <c r="S136" t="s">
        <v>8</v>
      </c>
      <c r="T136" t="s">
        <v>9268</v>
      </c>
      <c r="U136" s="1" t="s">
        <v>1395</v>
      </c>
      <c r="V136" t="s">
        <v>11</v>
      </c>
    </row>
    <row r="137" spans="1:22" x14ac:dyDescent="0.3">
      <c r="A137">
        <v>2415</v>
      </c>
      <c r="B137" t="s">
        <v>5601</v>
      </c>
      <c r="C137" t="s">
        <v>1143</v>
      </c>
      <c r="D137" t="s">
        <v>2</v>
      </c>
      <c r="E137" s="2">
        <v>43009</v>
      </c>
      <c r="F137" s="2" t="str">
        <f>TEXT(Table1[[#This Row],[Date]],"DDDD")</f>
        <v>Sunday</v>
      </c>
      <c r="G137" s="2" t="str">
        <f>TEXT(Table1[[#This Row],[Date]],"mmMM")</f>
        <v>October</v>
      </c>
      <c r="H137" s="2" t="str">
        <f>IF(Table1[[#This Row],[Day]]="Saturday","Weekend",IF(Table1[[#This Row],[Day]]="Sunday","Weekend","Weekday"))</f>
        <v>Weekend</v>
      </c>
      <c r="I137" s="2" t="str">
        <f>TEXT(Table1[[#This Row],[Date]],"DD")</f>
        <v>01</v>
      </c>
      <c r="J137" s="2" t="s">
        <v>14832</v>
      </c>
      <c r="K137" s="3">
        <v>0.55216435185185175</v>
      </c>
      <c r="L137" t="s">
        <v>51</v>
      </c>
      <c r="M137">
        <v>1</v>
      </c>
      <c r="N137" s="1" t="s">
        <v>4</v>
      </c>
      <c r="O137" s="1" t="s">
        <v>320</v>
      </c>
      <c r="P137" t="s">
        <v>1144</v>
      </c>
      <c r="Q137" t="s">
        <v>5602</v>
      </c>
      <c r="R137">
        <v>210</v>
      </c>
      <c r="S137" t="s">
        <v>8</v>
      </c>
      <c r="T137" t="s">
        <v>1146</v>
      </c>
      <c r="U137" t="s">
        <v>1395</v>
      </c>
      <c r="V137" t="s">
        <v>11</v>
      </c>
    </row>
    <row r="138" spans="1:22" x14ac:dyDescent="0.3">
      <c r="A138">
        <v>4028</v>
      </c>
      <c r="B138" t="s">
        <v>9044</v>
      </c>
      <c r="C138" t="s">
        <v>4369</v>
      </c>
      <c r="D138" t="s">
        <v>2</v>
      </c>
      <c r="E138" s="2">
        <v>43040</v>
      </c>
      <c r="F138" s="2" t="str">
        <f>TEXT(Table1[[#This Row],[Date]],"DDDD")</f>
        <v>Wednesday</v>
      </c>
      <c r="G138" s="2" t="str">
        <f>TEXT(Table1[[#This Row],[Date]],"mmMM")</f>
        <v>November</v>
      </c>
      <c r="H138" s="2" t="str">
        <f>IF(Table1[[#This Row],[Day]]="Saturday","Weekend",IF(Table1[[#This Row],[Day]]="Sunday","Weekend","Weekday"))</f>
        <v>Weekday</v>
      </c>
      <c r="I138" s="2" t="str">
        <f>TEXT(Table1[[#This Row],[Date]],"DD")</f>
        <v>01</v>
      </c>
      <c r="J138" s="2" t="s">
        <v>14832</v>
      </c>
      <c r="K138" s="3">
        <v>0.86071759259259262</v>
      </c>
      <c r="L138" t="s">
        <v>51</v>
      </c>
      <c r="M138">
        <v>1</v>
      </c>
      <c r="N138" s="1" t="s">
        <v>4</v>
      </c>
      <c r="O138" s="1" t="s">
        <v>320</v>
      </c>
      <c r="P138" t="s">
        <v>4370</v>
      </c>
      <c r="Q138" t="s">
        <v>1938</v>
      </c>
      <c r="R138">
        <v>204</v>
      </c>
      <c r="S138" t="s">
        <v>8</v>
      </c>
      <c r="T138" t="s">
        <v>4372</v>
      </c>
      <c r="U138" s="1" t="s">
        <v>1395</v>
      </c>
      <c r="V138" t="s">
        <v>11</v>
      </c>
    </row>
    <row r="139" spans="1:22" x14ac:dyDescent="0.3">
      <c r="A139">
        <v>6333</v>
      </c>
      <c r="B139" t="s">
        <v>13658</v>
      </c>
      <c r="C139" t="s">
        <v>13659</v>
      </c>
      <c r="D139" t="s">
        <v>2</v>
      </c>
      <c r="E139" s="2">
        <v>43070</v>
      </c>
      <c r="F139" s="2" t="str">
        <f>TEXT(Table1[[#This Row],[Date]],"DDDD")</f>
        <v>Friday</v>
      </c>
      <c r="G139" s="2" t="str">
        <f>TEXT(Table1[[#This Row],[Date]],"mmMM")</f>
        <v>December</v>
      </c>
      <c r="H139" s="2" t="str">
        <f>IF(Table1[[#This Row],[Day]]="Saturday","Weekend",IF(Table1[[#This Row],[Day]]="Sunday","Weekend","Weekday"))</f>
        <v>Weekday</v>
      </c>
      <c r="I139" s="2" t="str">
        <f>TEXT(Table1[[#This Row],[Date]],"DD")</f>
        <v>01</v>
      </c>
      <c r="J139" s="2" t="s">
        <v>14832</v>
      </c>
      <c r="K139" s="3">
        <v>0.90027777777777784</v>
      </c>
      <c r="L139" t="s">
        <v>51</v>
      </c>
      <c r="M139">
        <v>1</v>
      </c>
      <c r="N139" s="1" t="s">
        <v>4</v>
      </c>
      <c r="O139" s="1" t="s">
        <v>320</v>
      </c>
      <c r="P139" t="s">
        <v>13660</v>
      </c>
      <c r="Q139" t="s">
        <v>13661</v>
      </c>
      <c r="R139">
        <v>225</v>
      </c>
      <c r="S139" t="s">
        <v>8</v>
      </c>
      <c r="T139" t="s">
        <v>13662</v>
      </c>
      <c r="U139" s="1" t="s">
        <v>1395</v>
      </c>
      <c r="V139" t="s">
        <v>11</v>
      </c>
    </row>
    <row r="140" spans="1:22" x14ac:dyDescent="0.3">
      <c r="A140">
        <v>2413</v>
      </c>
      <c r="B140" t="s">
        <v>5595</v>
      </c>
      <c r="C140" t="s">
        <v>5596</v>
      </c>
      <c r="D140" t="s">
        <v>14</v>
      </c>
      <c r="E140" s="2">
        <v>43009</v>
      </c>
      <c r="F140" s="2" t="str">
        <f>TEXT(Table1[[#This Row],[Date]],"DDDD")</f>
        <v>Sunday</v>
      </c>
      <c r="G140" s="2" t="str">
        <f>TEXT(Table1[[#This Row],[Date]],"mmMM")</f>
        <v>October</v>
      </c>
      <c r="H140" s="2" t="str">
        <f>IF(Table1[[#This Row],[Day]]="Saturday","Weekend",IF(Table1[[#This Row],[Day]]="Sunday","Weekend","Weekday"))</f>
        <v>Weekend</v>
      </c>
      <c r="I140" s="2" t="str">
        <f>TEXT(Table1[[#This Row],[Date]],"DD")</f>
        <v>01</v>
      </c>
      <c r="J140" s="2" t="s">
        <v>14832</v>
      </c>
      <c r="K140" s="3">
        <v>0.54446759259259259</v>
      </c>
      <c r="L140" t="s">
        <v>51</v>
      </c>
      <c r="M140">
        <v>1</v>
      </c>
      <c r="N140" s="1" t="s">
        <v>4</v>
      </c>
      <c r="O140" s="1" t="s">
        <v>320</v>
      </c>
      <c r="P140" t="s">
        <v>5597</v>
      </c>
      <c r="Q140" t="s">
        <v>5598</v>
      </c>
      <c r="R140">
        <v>320</v>
      </c>
      <c r="S140" t="s">
        <v>8</v>
      </c>
      <c r="T140" t="s">
        <v>5599</v>
      </c>
      <c r="U140" s="1" t="s">
        <v>1395</v>
      </c>
      <c r="V140" t="s">
        <v>11</v>
      </c>
    </row>
    <row r="141" spans="1:22" x14ac:dyDescent="0.3">
      <c r="A141">
        <v>4026</v>
      </c>
      <c r="B141" t="s">
        <v>9041</v>
      </c>
      <c r="C141" t="s">
        <v>6796</v>
      </c>
      <c r="D141" t="s">
        <v>2</v>
      </c>
      <c r="E141" s="2">
        <v>43040</v>
      </c>
      <c r="F141" s="2" t="str">
        <f>TEXT(Table1[[#This Row],[Date]],"DDDD")</f>
        <v>Wednesday</v>
      </c>
      <c r="G141" s="2" t="str">
        <f>TEXT(Table1[[#This Row],[Date]],"mmMM")</f>
        <v>November</v>
      </c>
      <c r="H141" s="2" t="str">
        <f>IF(Table1[[#This Row],[Day]]="Saturday","Weekend",IF(Table1[[#This Row],[Day]]="Sunday","Weekend","Weekday"))</f>
        <v>Weekday</v>
      </c>
      <c r="I141" s="2" t="str">
        <f>TEXT(Table1[[#This Row],[Date]],"DD")</f>
        <v>01</v>
      </c>
      <c r="J141" s="2" t="s">
        <v>14832</v>
      </c>
      <c r="K141" s="3">
        <v>0.84843749999999996</v>
      </c>
      <c r="L141" t="s">
        <v>51</v>
      </c>
      <c r="M141">
        <v>1</v>
      </c>
      <c r="N141" s="1" t="s">
        <v>4</v>
      </c>
      <c r="O141" s="1" t="s">
        <v>320</v>
      </c>
      <c r="P141" t="s">
        <v>6797</v>
      </c>
      <c r="Q141" t="s">
        <v>9042</v>
      </c>
      <c r="R141">
        <v>552.5</v>
      </c>
      <c r="S141" t="s">
        <v>8</v>
      </c>
      <c r="T141" t="s">
        <v>6799</v>
      </c>
      <c r="U141" s="1" t="s">
        <v>1395</v>
      </c>
      <c r="V141" t="s">
        <v>11</v>
      </c>
    </row>
    <row r="142" spans="1:22" x14ac:dyDescent="0.3">
      <c r="A142">
        <v>4029</v>
      </c>
      <c r="B142" t="s">
        <v>9045</v>
      </c>
      <c r="C142" t="s">
        <v>244</v>
      </c>
      <c r="D142" t="s">
        <v>2</v>
      </c>
      <c r="E142" s="2">
        <v>43040</v>
      </c>
      <c r="F142" s="2" t="str">
        <f>TEXT(Table1[[#This Row],[Date]],"DDDD")</f>
        <v>Wednesday</v>
      </c>
      <c r="G142" s="2" t="str">
        <f>TEXT(Table1[[#This Row],[Date]],"mmMM")</f>
        <v>November</v>
      </c>
      <c r="H142" s="2" t="str">
        <f>IF(Table1[[#This Row],[Day]]="Saturday","Weekend",IF(Table1[[#This Row],[Day]]="Sunday","Weekend","Weekday"))</f>
        <v>Weekday</v>
      </c>
      <c r="I142" s="2" t="str">
        <f>TEXT(Table1[[#This Row],[Date]],"DD")</f>
        <v>01</v>
      </c>
      <c r="J142" s="2" t="s">
        <v>14832</v>
      </c>
      <c r="K142" s="3">
        <v>0.87004629629629626</v>
      </c>
      <c r="L142" t="s">
        <v>168</v>
      </c>
      <c r="M142">
        <v>1</v>
      </c>
      <c r="N142" s="1" t="s">
        <v>4</v>
      </c>
      <c r="O142" s="1" t="s">
        <v>320</v>
      </c>
      <c r="P142" t="s">
        <v>245</v>
      </c>
      <c r="Q142" t="s">
        <v>9046</v>
      </c>
      <c r="R142">
        <v>270</v>
      </c>
      <c r="S142" t="s">
        <v>8</v>
      </c>
      <c r="T142" t="s">
        <v>247</v>
      </c>
      <c r="U142" s="1" t="s">
        <v>1395</v>
      </c>
      <c r="V142" t="s">
        <v>11</v>
      </c>
    </row>
    <row r="143" spans="1:22" x14ac:dyDescent="0.3">
      <c r="A143">
        <v>4032</v>
      </c>
      <c r="B143" t="s">
        <v>9051</v>
      </c>
      <c r="C143" t="s">
        <v>9052</v>
      </c>
      <c r="D143" t="s">
        <v>2</v>
      </c>
      <c r="E143" s="2">
        <v>43040</v>
      </c>
      <c r="F143" s="2" t="str">
        <f>TEXT(Table1[[#This Row],[Date]],"DDDD")</f>
        <v>Wednesday</v>
      </c>
      <c r="G143" s="2" t="str">
        <f>TEXT(Table1[[#This Row],[Date]],"mmMM")</f>
        <v>November</v>
      </c>
      <c r="H143" s="2" t="str">
        <f>IF(Table1[[#This Row],[Day]]="Saturday","Weekend",IF(Table1[[#This Row],[Day]]="Sunday","Weekend","Weekday"))</f>
        <v>Weekday</v>
      </c>
      <c r="I143" s="2" t="str">
        <f>TEXT(Table1[[#This Row],[Date]],"DD")</f>
        <v>01</v>
      </c>
      <c r="J143" s="2" t="s">
        <v>14832</v>
      </c>
      <c r="K143" s="3">
        <v>0.88673611111111106</v>
      </c>
      <c r="L143" t="s">
        <v>3</v>
      </c>
      <c r="M143">
        <v>1</v>
      </c>
      <c r="N143" s="1" t="s">
        <v>4</v>
      </c>
      <c r="O143" s="1" t="s">
        <v>320</v>
      </c>
      <c r="P143" t="s">
        <v>9053</v>
      </c>
      <c r="Q143" t="s">
        <v>9054</v>
      </c>
      <c r="R143">
        <v>112.5</v>
      </c>
      <c r="S143" t="s">
        <v>8</v>
      </c>
      <c r="T143" t="s">
        <v>9055</v>
      </c>
      <c r="U143" s="1" t="s">
        <v>1395</v>
      </c>
      <c r="V143" t="s">
        <v>11</v>
      </c>
    </row>
    <row r="144" spans="1:22" x14ac:dyDescent="0.3">
      <c r="A144">
        <v>6284</v>
      </c>
      <c r="B144" t="s">
        <v>13548</v>
      </c>
      <c r="C144" t="s">
        <v>9963</v>
      </c>
      <c r="D144" t="s">
        <v>2</v>
      </c>
      <c r="E144" s="2">
        <v>43070</v>
      </c>
      <c r="F144" s="2" t="str">
        <f>TEXT(Table1[[#This Row],[Date]],"DDDD")</f>
        <v>Friday</v>
      </c>
      <c r="G144" s="2" t="str">
        <f>TEXT(Table1[[#This Row],[Date]],"mmMM")</f>
        <v>December</v>
      </c>
      <c r="H144" s="2" t="str">
        <f>IF(Table1[[#This Row],[Day]]="Saturday","Weekend",IF(Table1[[#This Row],[Day]]="Sunday","Weekend","Weekday"))</f>
        <v>Weekday</v>
      </c>
      <c r="I144" s="2" t="str">
        <f>TEXT(Table1[[#This Row],[Date]],"DD")</f>
        <v>01</v>
      </c>
      <c r="J144" s="2" t="s">
        <v>14832</v>
      </c>
      <c r="K144" s="3">
        <v>0.62354166666666666</v>
      </c>
      <c r="L144" t="s">
        <v>5997</v>
      </c>
      <c r="M144">
        <v>1</v>
      </c>
      <c r="N144" s="1" t="s">
        <v>4</v>
      </c>
      <c r="O144" s="1" t="s">
        <v>320</v>
      </c>
      <c r="P144" t="s">
        <v>9964</v>
      </c>
      <c r="Q144" t="s">
        <v>13549</v>
      </c>
      <c r="R144">
        <v>110.5</v>
      </c>
      <c r="S144" t="s">
        <v>8</v>
      </c>
      <c r="T144" t="s">
        <v>9966</v>
      </c>
      <c r="U144" s="1" t="s">
        <v>1395</v>
      </c>
      <c r="V144" t="s">
        <v>11</v>
      </c>
    </row>
    <row r="145" spans="1:22" x14ac:dyDescent="0.3">
      <c r="A145">
        <v>6291</v>
      </c>
      <c r="B145" t="s">
        <v>13569</v>
      </c>
      <c r="C145" t="s">
        <v>595</v>
      </c>
      <c r="D145" t="s">
        <v>2</v>
      </c>
      <c r="E145" s="2">
        <v>43070</v>
      </c>
      <c r="F145" s="2" t="str">
        <f>TEXT(Table1[[#This Row],[Date]],"DDDD")</f>
        <v>Friday</v>
      </c>
      <c r="G145" s="2" t="str">
        <f>TEXT(Table1[[#This Row],[Date]],"mmMM")</f>
        <v>December</v>
      </c>
      <c r="H145" s="2" t="str">
        <f>IF(Table1[[#This Row],[Day]]="Saturday","Weekend",IF(Table1[[#This Row],[Day]]="Sunday","Weekend","Weekday"))</f>
        <v>Weekday</v>
      </c>
      <c r="I145" s="2" t="str">
        <f>TEXT(Table1[[#This Row],[Date]],"DD")</f>
        <v>01</v>
      </c>
      <c r="J145" s="2" t="s">
        <v>14832</v>
      </c>
      <c r="K145" s="3">
        <v>0.75112268518518521</v>
      </c>
      <c r="L145" t="s">
        <v>51</v>
      </c>
      <c r="M145">
        <v>1</v>
      </c>
      <c r="N145" s="1" t="s">
        <v>4</v>
      </c>
      <c r="O145" s="1" t="s">
        <v>320</v>
      </c>
      <c r="P145" t="s">
        <v>596</v>
      </c>
      <c r="Q145" t="s">
        <v>13570</v>
      </c>
      <c r="R145">
        <v>162</v>
      </c>
      <c r="S145" t="s">
        <v>8</v>
      </c>
      <c r="T145" t="s">
        <v>598</v>
      </c>
      <c r="U145" s="1" t="s">
        <v>1395</v>
      </c>
      <c r="V145" t="s">
        <v>11</v>
      </c>
    </row>
    <row r="146" spans="1:22" x14ac:dyDescent="0.3">
      <c r="A146">
        <v>6320</v>
      </c>
      <c r="B146" t="s">
        <v>13627</v>
      </c>
      <c r="C146" t="s">
        <v>13628</v>
      </c>
      <c r="D146" t="s">
        <v>2</v>
      </c>
      <c r="E146" s="2">
        <v>43070</v>
      </c>
      <c r="F146" s="2" t="str">
        <f>TEXT(Table1[[#This Row],[Date]],"DDDD")</f>
        <v>Friday</v>
      </c>
      <c r="G146" s="2" t="str">
        <f>TEXT(Table1[[#This Row],[Date]],"mmMM")</f>
        <v>December</v>
      </c>
      <c r="H146" s="2" t="str">
        <f>IF(Table1[[#This Row],[Day]]="Saturday","Weekend",IF(Table1[[#This Row],[Day]]="Sunday","Weekend","Weekday"))</f>
        <v>Weekday</v>
      </c>
      <c r="I146" s="2" t="str">
        <f>TEXT(Table1[[#This Row],[Date]],"DD")</f>
        <v>01</v>
      </c>
      <c r="J146" s="2" t="s">
        <v>14832</v>
      </c>
      <c r="K146" s="3">
        <v>0.87189814814814814</v>
      </c>
      <c r="L146" t="s">
        <v>5997</v>
      </c>
      <c r="M146">
        <v>1</v>
      </c>
      <c r="N146" s="1" t="s">
        <v>4</v>
      </c>
      <c r="O146" s="1" t="s">
        <v>320</v>
      </c>
      <c r="P146" t="s">
        <v>13629</v>
      </c>
      <c r="Q146" t="s">
        <v>13630</v>
      </c>
      <c r="R146">
        <v>102</v>
      </c>
      <c r="S146" t="s">
        <v>8</v>
      </c>
      <c r="T146" t="s">
        <v>13631</v>
      </c>
      <c r="U146" s="1" t="s">
        <v>1395</v>
      </c>
      <c r="V146" t="s">
        <v>11</v>
      </c>
    </row>
    <row r="147" spans="1:22" x14ac:dyDescent="0.3">
      <c r="A147">
        <v>6321</v>
      </c>
      <c r="B147" t="s">
        <v>13632</v>
      </c>
      <c r="C147" t="s">
        <v>13628</v>
      </c>
      <c r="D147" t="s">
        <v>2</v>
      </c>
      <c r="E147" s="2">
        <v>43070</v>
      </c>
      <c r="F147" s="2" t="str">
        <f>TEXT(Table1[[#This Row],[Date]],"DDDD")</f>
        <v>Friday</v>
      </c>
      <c r="G147" s="2" t="str">
        <f>TEXT(Table1[[#This Row],[Date]],"mmMM")</f>
        <v>December</v>
      </c>
      <c r="H147" s="2" t="str">
        <f>IF(Table1[[#This Row],[Day]]="Saturday","Weekend",IF(Table1[[#This Row],[Day]]="Sunday","Weekend","Weekday"))</f>
        <v>Weekday</v>
      </c>
      <c r="I147" s="2" t="str">
        <f>TEXT(Table1[[#This Row],[Date]],"DD")</f>
        <v>01</v>
      </c>
      <c r="J147" s="2" t="s">
        <v>14832</v>
      </c>
      <c r="K147" s="3">
        <v>0.87219907407407404</v>
      </c>
      <c r="L147" t="s">
        <v>5997</v>
      </c>
      <c r="M147">
        <v>1</v>
      </c>
      <c r="N147" s="1" t="s">
        <v>4</v>
      </c>
      <c r="O147" s="1" t="s">
        <v>320</v>
      </c>
      <c r="P147" t="s">
        <v>13629</v>
      </c>
      <c r="Q147" t="s">
        <v>13630</v>
      </c>
      <c r="R147">
        <v>102</v>
      </c>
      <c r="S147" t="s">
        <v>8</v>
      </c>
      <c r="T147" t="s">
        <v>13631</v>
      </c>
      <c r="U147" s="1" t="s">
        <v>1395</v>
      </c>
      <c r="V147" t="s">
        <v>11</v>
      </c>
    </row>
    <row r="148" spans="1:22" x14ac:dyDescent="0.3">
      <c r="A148">
        <v>6327</v>
      </c>
      <c r="B148" t="s">
        <v>13646</v>
      </c>
      <c r="C148" t="s">
        <v>13647</v>
      </c>
      <c r="D148" t="s">
        <v>2</v>
      </c>
      <c r="E148" s="2">
        <v>43070</v>
      </c>
      <c r="F148" s="2" t="str">
        <f>TEXT(Table1[[#This Row],[Date]],"DDDD")</f>
        <v>Friday</v>
      </c>
      <c r="G148" s="2" t="str">
        <f>TEXT(Table1[[#This Row],[Date]],"mmMM")</f>
        <v>December</v>
      </c>
      <c r="H148" s="2" t="str">
        <f>IF(Table1[[#This Row],[Day]]="Saturday","Weekend",IF(Table1[[#This Row],[Day]]="Sunday","Weekend","Weekday"))</f>
        <v>Weekday</v>
      </c>
      <c r="I148" s="2" t="str">
        <f>TEXT(Table1[[#This Row],[Date]],"DD")</f>
        <v>01</v>
      </c>
      <c r="J148" s="2" t="s">
        <v>14832</v>
      </c>
      <c r="K148" s="3">
        <v>0.89060185185185181</v>
      </c>
      <c r="L148" t="s">
        <v>51</v>
      </c>
      <c r="M148">
        <v>1</v>
      </c>
      <c r="N148" s="1" t="s">
        <v>4</v>
      </c>
      <c r="O148" s="1" t="s">
        <v>320</v>
      </c>
      <c r="P148" t="s">
        <v>13648</v>
      </c>
      <c r="Q148" t="s">
        <v>13649</v>
      </c>
      <c r="R148">
        <v>387</v>
      </c>
      <c r="S148" t="s">
        <v>8</v>
      </c>
      <c r="T148" t="s">
        <v>13650</v>
      </c>
      <c r="U148" s="1" t="s">
        <v>1395</v>
      </c>
      <c r="V148" t="s">
        <v>11</v>
      </c>
    </row>
    <row r="149" spans="1:22" x14ac:dyDescent="0.3">
      <c r="A149">
        <v>6334</v>
      </c>
      <c r="B149" t="s">
        <v>13663</v>
      </c>
      <c r="C149" t="s">
        <v>9963</v>
      </c>
      <c r="D149" t="s">
        <v>2</v>
      </c>
      <c r="E149" s="2">
        <v>43070</v>
      </c>
      <c r="F149" s="2" t="str">
        <f>TEXT(Table1[[#This Row],[Date]],"DDDD")</f>
        <v>Friday</v>
      </c>
      <c r="G149" s="2" t="str">
        <f>TEXT(Table1[[#This Row],[Date]],"mmMM")</f>
        <v>December</v>
      </c>
      <c r="H149" s="2" t="str">
        <f>IF(Table1[[#This Row],[Day]]="Saturday","Weekend",IF(Table1[[#This Row],[Day]]="Sunday","Weekend","Weekday"))</f>
        <v>Weekday</v>
      </c>
      <c r="I149" s="2" t="str">
        <f>TEXT(Table1[[#This Row],[Date]],"DD")</f>
        <v>01</v>
      </c>
      <c r="J149" s="2" t="s">
        <v>14832</v>
      </c>
      <c r="K149" s="3">
        <v>0.9022337962962963</v>
      </c>
      <c r="L149" t="s">
        <v>13286</v>
      </c>
      <c r="M149">
        <v>1</v>
      </c>
      <c r="N149" s="1" t="s">
        <v>4</v>
      </c>
      <c r="O149" s="1" t="s">
        <v>320</v>
      </c>
      <c r="P149" t="s">
        <v>9964</v>
      </c>
      <c r="Q149" t="s">
        <v>13664</v>
      </c>
      <c r="R149">
        <v>414</v>
      </c>
      <c r="S149" t="s">
        <v>8</v>
      </c>
      <c r="T149" t="s">
        <v>9966</v>
      </c>
      <c r="U149" s="1" t="s">
        <v>1395</v>
      </c>
      <c r="V149" t="s">
        <v>11</v>
      </c>
    </row>
    <row r="150" spans="1:22" x14ac:dyDescent="0.3">
      <c r="A150">
        <v>6339</v>
      </c>
      <c r="B150" t="s">
        <v>13672</v>
      </c>
      <c r="C150" t="s">
        <v>4407</v>
      </c>
      <c r="D150" t="s">
        <v>2</v>
      </c>
      <c r="E150" s="2">
        <v>43070</v>
      </c>
      <c r="F150" s="2" t="str">
        <f>TEXT(Table1[[#This Row],[Date]],"DDDD")</f>
        <v>Friday</v>
      </c>
      <c r="G150" s="2" t="str">
        <f>TEXT(Table1[[#This Row],[Date]],"mmMM")</f>
        <v>December</v>
      </c>
      <c r="H150" s="2" t="str">
        <f>IF(Table1[[#This Row],[Day]]="Saturday","Weekend",IF(Table1[[#This Row],[Day]]="Sunday","Weekend","Weekday"))</f>
        <v>Weekday</v>
      </c>
      <c r="I150" s="2" t="str">
        <f>TEXT(Table1[[#This Row],[Date]],"DD")</f>
        <v>01</v>
      </c>
      <c r="J150" s="2" t="s">
        <v>14832</v>
      </c>
      <c r="K150" s="3">
        <v>0.92920138888888881</v>
      </c>
      <c r="L150" t="s">
        <v>168</v>
      </c>
      <c r="M150">
        <v>1</v>
      </c>
      <c r="N150" s="1" t="s">
        <v>4</v>
      </c>
      <c r="O150" s="1" t="s">
        <v>320</v>
      </c>
      <c r="P150" t="s">
        <v>1809</v>
      </c>
      <c r="Q150" t="s">
        <v>13673</v>
      </c>
      <c r="R150">
        <v>290</v>
      </c>
      <c r="S150" t="s">
        <v>8</v>
      </c>
      <c r="T150" t="s">
        <v>4409</v>
      </c>
      <c r="U150" s="1" t="s">
        <v>1395</v>
      </c>
      <c r="V150" t="s">
        <v>11</v>
      </c>
    </row>
    <row r="151" spans="1:22" x14ac:dyDescent="0.3">
      <c r="A151">
        <v>652</v>
      </c>
      <c r="B151" t="s">
        <v>1393</v>
      </c>
      <c r="C151" t="s">
        <v>563</v>
      </c>
      <c r="D151" t="s">
        <v>2</v>
      </c>
      <c r="E151" s="2">
        <v>42979</v>
      </c>
      <c r="F151" s="2" t="str">
        <f>TEXT(Table1[[#This Row],[Date]],"DDDD")</f>
        <v>Friday</v>
      </c>
      <c r="G151" s="2" t="str">
        <f>TEXT(Table1[[#This Row],[Date]],"mmMM")</f>
        <v>September</v>
      </c>
      <c r="H151" s="2" t="str">
        <f>IF(Table1[[#This Row],[Day]]="Saturday","Weekend",IF(Table1[[#This Row],[Day]]="Sunday","Weekend","Weekday"))</f>
        <v>Weekday</v>
      </c>
      <c r="I151" s="2" t="str">
        <f>TEXT(Table1[[#This Row],[Date]],"DD")</f>
        <v>01</v>
      </c>
      <c r="J151" s="2" t="s">
        <v>14832</v>
      </c>
      <c r="K151" s="3">
        <v>0.46616898148148145</v>
      </c>
      <c r="L151" t="s">
        <v>28</v>
      </c>
      <c r="M151">
        <v>1</v>
      </c>
      <c r="N151" s="1" t="s">
        <v>4</v>
      </c>
      <c r="O151" s="1" t="s">
        <v>320</v>
      </c>
      <c r="P151" t="s">
        <v>564</v>
      </c>
      <c r="Q151" t="s">
        <v>1394</v>
      </c>
      <c r="R151">
        <v>144</v>
      </c>
      <c r="S151" t="s">
        <v>8</v>
      </c>
      <c r="T151" t="s">
        <v>566</v>
      </c>
      <c r="U151" s="1" t="s">
        <v>1395</v>
      </c>
      <c r="V151" t="s">
        <v>11</v>
      </c>
    </row>
    <row r="152" spans="1:22" x14ac:dyDescent="0.3">
      <c r="A152">
        <v>673</v>
      </c>
      <c r="B152" t="s">
        <v>1451</v>
      </c>
      <c r="C152" t="s">
        <v>563</v>
      </c>
      <c r="D152" t="s">
        <v>2</v>
      </c>
      <c r="E152" s="2">
        <v>42979</v>
      </c>
      <c r="F152" s="2" t="str">
        <f>TEXT(Table1[[#This Row],[Date]],"DDDD")</f>
        <v>Friday</v>
      </c>
      <c r="G152" s="2" t="str">
        <f>TEXT(Table1[[#This Row],[Date]],"mmMM")</f>
        <v>September</v>
      </c>
      <c r="H152" s="2" t="str">
        <f>IF(Table1[[#This Row],[Day]]="Saturday","Weekend",IF(Table1[[#This Row],[Day]]="Sunday","Weekend","Weekday"))</f>
        <v>Weekday</v>
      </c>
      <c r="I152" s="2" t="str">
        <f>TEXT(Table1[[#This Row],[Date]],"DD")</f>
        <v>01</v>
      </c>
      <c r="J152" s="2" t="s">
        <v>14832</v>
      </c>
      <c r="K152" s="3">
        <v>0.8338888888888889</v>
      </c>
      <c r="L152" t="s">
        <v>51</v>
      </c>
      <c r="M152">
        <v>1</v>
      </c>
      <c r="N152" s="1" t="s">
        <v>4</v>
      </c>
      <c r="O152" s="1" t="s">
        <v>320</v>
      </c>
      <c r="P152" t="s">
        <v>564</v>
      </c>
      <c r="Q152" t="s">
        <v>1452</v>
      </c>
      <c r="R152">
        <v>160</v>
      </c>
      <c r="S152" t="s">
        <v>8</v>
      </c>
      <c r="T152" t="s">
        <v>566</v>
      </c>
      <c r="U152" s="1" t="s">
        <v>1395</v>
      </c>
      <c r="V152" t="s">
        <v>11</v>
      </c>
    </row>
    <row r="153" spans="1:22" x14ac:dyDescent="0.3">
      <c r="A153">
        <v>681</v>
      </c>
      <c r="B153" t="s">
        <v>1472</v>
      </c>
      <c r="C153" t="s">
        <v>1473</v>
      </c>
      <c r="D153" t="s">
        <v>2</v>
      </c>
      <c r="E153" s="2">
        <v>42979</v>
      </c>
      <c r="F153" s="2" t="str">
        <f>TEXT(Table1[[#This Row],[Date]],"DDDD")</f>
        <v>Friday</v>
      </c>
      <c r="G153" s="2" t="str">
        <f>TEXT(Table1[[#This Row],[Date]],"mmMM")</f>
        <v>September</v>
      </c>
      <c r="H153" s="2" t="str">
        <f>IF(Table1[[#This Row],[Day]]="Saturday","Weekend",IF(Table1[[#This Row],[Day]]="Sunday","Weekend","Weekday"))</f>
        <v>Weekday</v>
      </c>
      <c r="I153" s="2" t="str">
        <f>TEXT(Table1[[#This Row],[Date]],"DD")</f>
        <v>01</v>
      </c>
      <c r="J153" s="2" t="s">
        <v>14832</v>
      </c>
      <c r="K153" s="3">
        <v>0.86504629629629637</v>
      </c>
      <c r="L153" t="s">
        <v>3</v>
      </c>
      <c r="M153">
        <v>1</v>
      </c>
      <c r="N153" s="1" t="s">
        <v>4</v>
      </c>
      <c r="O153" s="1" t="s">
        <v>320</v>
      </c>
      <c r="P153" t="s">
        <v>1474</v>
      </c>
      <c r="Q153" t="s">
        <v>1475</v>
      </c>
      <c r="R153">
        <v>144</v>
      </c>
      <c r="S153" t="s">
        <v>8</v>
      </c>
      <c r="T153" t="s">
        <v>1476</v>
      </c>
      <c r="U153" s="1" t="s">
        <v>1395</v>
      </c>
      <c r="V153" t="s">
        <v>11</v>
      </c>
    </row>
    <row r="154" spans="1:22" x14ac:dyDescent="0.3">
      <c r="A154">
        <v>6306</v>
      </c>
      <c r="B154" t="s">
        <v>13598</v>
      </c>
      <c r="C154" t="s">
        <v>13599</v>
      </c>
      <c r="D154" t="s">
        <v>2</v>
      </c>
      <c r="E154" s="2">
        <v>43070</v>
      </c>
      <c r="F154" s="2" t="str">
        <f>TEXT(Table1[[#This Row],[Date]],"DDDD")</f>
        <v>Friday</v>
      </c>
      <c r="G154" s="2" t="str">
        <f>TEXT(Table1[[#This Row],[Date]],"mmMM")</f>
        <v>December</v>
      </c>
      <c r="H154" s="2" t="str">
        <f>IF(Table1[[#This Row],[Day]]="Saturday","Weekend",IF(Table1[[#This Row],[Day]]="Sunday","Weekend","Weekday"))</f>
        <v>Weekday</v>
      </c>
      <c r="I154" s="2" t="str">
        <f>TEXT(Table1[[#This Row],[Date]],"DD")</f>
        <v>01</v>
      </c>
      <c r="J154" s="2" t="s">
        <v>14832</v>
      </c>
      <c r="K154" s="3">
        <v>0.84039351851851851</v>
      </c>
      <c r="L154" t="s">
        <v>66</v>
      </c>
      <c r="M154">
        <v>1</v>
      </c>
      <c r="N154" s="1" t="s">
        <v>4</v>
      </c>
      <c r="O154" s="1" t="s">
        <v>320</v>
      </c>
      <c r="P154" t="s">
        <v>13600</v>
      </c>
      <c r="Q154" t="s">
        <v>12627</v>
      </c>
      <c r="R154">
        <v>240</v>
      </c>
      <c r="S154" t="s">
        <v>8</v>
      </c>
      <c r="T154" t="s">
        <v>13601</v>
      </c>
      <c r="U154" s="1" t="s">
        <v>1395</v>
      </c>
      <c r="V154" t="s">
        <v>11</v>
      </c>
    </row>
    <row r="155" spans="1:22" x14ac:dyDescent="0.3">
      <c r="A155">
        <v>6307</v>
      </c>
      <c r="B155" t="s">
        <v>13602</v>
      </c>
      <c r="C155" t="s">
        <v>13599</v>
      </c>
      <c r="D155" t="s">
        <v>2</v>
      </c>
      <c r="E155" s="2">
        <v>43070</v>
      </c>
      <c r="F155" s="2" t="str">
        <f>TEXT(Table1[[#This Row],[Date]],"DDDD")</f>
        <v>Friday</v>
      </c>
      <c r="G155" s="2" t="str">
        <f>TEXT(Table1[[#This Row],[Date]],"mmMM")</f>
        <v>December</v>
      </c>
      <c r="H155" s="2" t="str">
        <f>IF(Table1[[#This Row],[Day]]="Saturday","Weekend",IF(Table1[[#This Row],[Day]]="Sunday","Weekend","Weekday"))</f>
        <v>Weekday</v>
      </c>
      <c r="I155" s="2" t="str">
        <f>TEXT(Table1[[#This Row],[Date]],"DD")</f>
        <v>01</v>
      </c>
      <c r="J155" s="2" t="s">
        <v>14832</v>
      </c>
      <c r="K155" s="3">
        <v>0.84069444444444441</v>
      </c>
      <c r="L155" t="s">
        <v>66</v>
      </c>
      <c r="M155">
        <v>1</v>
      </c>
      <c r="N155" s="1" t="s">
        <v>4</v>
      </c>
      <c r="O155" s="1" t="s">
        <v>320</v>
      </c>
      <c r="P155" t="s">
        <v>13600</v>
      </c>
      <c r="Q155" t="s">
        <v>12627</v>
      </c>
      <c r="R155">
        <v>240</v>
      </c>
      <c r="S155" t="s">
        <v>8</v>
      </c>
      <c r="T155" t="s">
        <v>13601</v>
      </c>
      <c r="U155" s="1" t="s">
        <v>1395</v>
      </c>
      <c r="V155" t="s">
        <v>11</v>
      </c>
    </row>
    <row r="156" spans="1:22" x14ac:dyDescent="0.3">
      <c r="A156">
        <v>686</v>
      </c>
      <c r="B156" t="s">
        <v>1491</v>
      </c>
      <c r="C156" t="s">
        <v>1492</v>
      </c>
      <c r="D156" t="s">
        <v>2</v>
      </c>
      <c r="E156" s="2">
        <v>42979</v>
      </c>
      <c r="F156" s="2" t="str">
        <f>TEXT(Table1[[#This Row],[Date]],"DDDD")</f>
        <v>Friday</v>
      </c>
      <c r="G156" s="2" t="str">
        <f>TEXT(Table1[[#This Row],[Date]],"mmMM")</f>
        <v>September</v>
      </c>
      <c r="H156" s="2" t="str">
        <f>IF(Table1[[#This Row],[Day]]="Saturday","Weekend",IF(Table1[[#This Row],[Day]]="Sunday","Weekend","Weekday"))</f>
        <v>Weekday</v>
      </c>
      <c r="I156" s="2" t="str">
        <f>TEXT(Table1[[#This Row],[Date]],"DD")</f>
        <v>01</v>
      </c>
      <c r="J156" s="2" t="s">
        <v>14832</v>
      </c>
      <c r="K156" s="3">
        <v>0.88780092592592585</v>
      </c>
      <c r="L156" t="s">
        <v>28</v>
      </c>
      <c r="M156">
        <v>1</v>
      </c>
      <c r="N156" s="1" t="s">
        <v>4</v>
      </c>
      <c r="O156" s="1" t="s">
        <v>320</v>
      </c>
      <c r="P156" t="s">
        <v>1493</v>
      </c>
      <c r="Q156" t="s">
        <v>1494</v>
      </c>
      <c r="R156">
        <v>207</v>
      </c>
      <c r="S156" t="s">
        <v>8</v>
      </c>
      <c r="T156" t="s">
        <v>1495</v>
      </c>
      <c r="U156" s="1" t="s">
        <v>1395</v>
      </c>
      <c r="V156" t="s">
        <v>11</v>
      </c>
    </row>
    <row r="157" spans="1:22" x14ac:dyDescent="0.3">
      <c r="A157">
        <v>667</v>
      </c>
      <c r="B157" t="s">
        <v>1435</v>
      </c>
      <c r="C157" t="s">
        <v>1384</v>
      </c>
      <c r="D157" t="s">
        <v>2</v>
      </c>
      <c r="E157" s="2">
        <v>42979</v>
      </c>
      <c r="F157" s="2" t="str">
        <f>TEXT(Table1[[#This Row],[Date]],"DDDD")</f>
        <v>Friday</v>
      </c>
      <c r="G157" s="2" t="str">
        <f>TEXT(Table1[[#This Row],[Date]],"mmMM")</f>
        <v>September</v>
      </c>
      <c r="H157" s="2" t="str">
        <f>IF(Table1[[#This Row],[Day]]="Saturday","Weekend",IF(Table1[[#This Row],[Day]]="Sunday","Weekend","Weekday"))</f>
        <v>Weekday</v>
      </c>
      <c r="I157" s="2" t="str">
        <f>TEXT(Table1[[#This Row],[Date]],"DD")</f>
        <v>01</v>
      </c>
      <c r="J157" s="2" t="s">
        <v>14832</v>
      </c>
      <c r="K157" s="3">
        <v>0.79395833333333332</v>
      </c>
      <c r="L157" t="s">
        <v>51</v>
      </c>
      <c r="M157">
        <v>1</v>
      </c>
      <c r="N157" s="1" t="s">
        <v>4</v>
      </c>
      <c r="O157" s="1" t="s">
        <v>320</v>
      </c>
      <c r="P157" t="s">
        <v>1385</v>
      </c>
      <c r="Q157" t="s">
        <v>1436</v>
      </c>
      <c r="R157">
        <v>532</v>
      </c>
      <c r="S157" t="s">
        <v>8</v>
      </c>
      <c r="T157" t="s">
        <v>1387</v>
      </c>
      <c r="U157" s="1" t="s">
        <v>1395</v>
      </c>
      <c r="V157" t="s">
        <v>11</v>
      </c>
    </row>
    <row r="158" spans="1:22" x14ac:dyDescent="0.3">
      <c r="A158">
        <v>669</v>
      </c>
      <c r="B158" t="s">
        <v>1438</v>
      </c>
      <c r="C158" t="s">
        <v>1384</v>
      </c>
      <c r="D158" t="s">
        <v>2</v>
      </c>
      <c r="E158" s="2">
        <v>42979</v>
      </c>
      <c r="F158" s="2" t="str">
        <f>TEXT(Table1[[#This Row],[Date]],"DDDD")</f>
        <v>Friday</v>
      </c>
      <c r="G158" s="2" t="str">
        <f>TEXT(Table1[[#This Row],[Date]],"mmMM")</f>
        <v>September</v>
      </c>
      <c r="H158" s="2" t="str">
        <f>IF(Table1[[#This Row],[Day]]="Saturday","Weekend",IF(Table1[[#This Row],[Day]]="Sunday","Weekend","Weekday"))</f>
        <v>Weekday</v>
      </c>
      <c r="I158" s="2" t="str">
        <f>TEXT(Table1[[#This Row],[Date]],"DD")</f>
        <v>01</v>
      </c>
      <c r="J158" s="2" t="s">
        <v>14832</v>
      </c>
      <c r="K158" s="3">
        <v>0.80262731481481475</v>
      </c>
      <c r="L158" t="s">
        <v>51</v>
      </c>
      <c r="M158">
        <v>1</v>
      </c>
      <c r="N158" s="1" t="s">
        <v>4</v>
      </c>
      <c r="O158" s="1" t="s">
        <v>320</v>
      </c>
      <c r="P158" t="s">
        <v>1385</v>
      </c>
      <c r="Q158" t="s">
        <v>611</v>
      </c>
      <c r="R158">
        <v>192</v>
      </c>
      <c r="S158" t="s">
        <v>8</v>
      </c>
      <c r="T158" t="s">
        <v>1387</v>
      </c>
      <c r="U158" s="1" t="s">
        <v>1395</v>
      </c>
      <c r="V158" t="s">
        <v>11</v>
      </c>
    </row>
    <row r="159" spans="1:22" x14ac:dyDescent="0.3">
      <c r="A159">
        <v>2408</v>
      </c>
      <c r="B159" t="s">
        <v>5585</v>
      </c>
      <c r="C159" t="s">
        <v>872</v>
      </c>
      <c r="D159" t="s">
        <v>2</v>
      </c>
      <c r="E159" s="2">
        <v>43009</v>
      </c>
      <c r="F159" s="2" t="str">
        <f>TEXT(Table1[[#This Row],[Date]],"DDDD")</f>
        <v>Sunday</v>
      </c>
      <c r="G159" s="2" t="str">
        <f>TEXT(Table1[[#This Row],[Date]],"mmMM")</f>
        <v>October</v>
      </c>
      <c r="H159" s="2" t="str">
        <f>IF(Table1[[#This Row],[Day]]="Saturday","Weekend",IF(Table1[[#This Row],[Day]]="Sunday","Weekend","Weekday"))</f>
        <v>Weekend</v>
      </c>
      <c r="I159" s="2" t="str">
        <f>TEXT(Table1[[#This Row],[Date]],"DD")</f>
        <v>01</v>
      </c>
      <c r="J159" s="2" t="s">
        <v>14832</v>
      </c>
      <c r="K159" s="3">
        <v>0.5306481481481482</v>
      </c>
      <c r="L159" t="s">
        <v>51</v>
      </c>
      <c r="M159">
        <v>1</v>
      </c>
      <c r="N159" s="1" t="s">
        <v>4</v>
      </c>
      <c r="O159" s="1" t="s">
        <v>320</v>
      </c>
      <c r="P159" t="s">
        <v>873</v>
      </c>
      <c r="Q159" t="s">
        <v>5586</v>
      </c>
      <c r="R159">
        <v>230</v>
      </c>
      <c r="S159" t="s">
        <v>8</v>
      </c>
      <c r="T159" t="s">
        <v>875</v>
      </c>
      <c r="U159" s="1" t="s">
        <v>1395</v>
      </c>
      <c r="V159" t="s">
        <v>11</v>
      </c>
    </row>
    <row r="160" spans="1:22" x14ac:dyDescent="0.3">
      <c r="A160">
        <v>4033</v>
      </c>
      <c r="B160" t="s">
        <v>9056</v>
      </c>
      <c r="C160" t="s">
        <v>872</v>
      </c>
      <c r="D160" t="s">
        <v>2</v>
      </c>
      <c r="E160" s="2">
        <v>43040</v>
      </c>
      <c r="F160" s="2" t="str">
        <f>TEXT(Table1[[#This Row],[Date]],"DDDD")</f>
        <v>Wednesday</v>
      </c>
      <c r="G160" s="2" t="str">
        <f>TEXT(Table1[[#This Row],[Date]],"mmMM")</f>
        <v>November</v>
      </c>
      <c r="H160" s="2" t="str">
        <f>IF(Table1[[#This Row],[Day]]="Saturday","Weekend",IF(Table1[[#This Row],[Day]]="Sunday","Weekend","Weekday"))</f>
        <v>Weekday</v>
      </c>
      <c r="I160" s="2" t="str">
        <f>TEXT(Table1[[#This Row],[Date]],"DD")</f>
        <v>01</v>
      </c>
      <c r="J160" s="2" t="s">
        <v>14832</v>
      </c>
      <c r="K160" s="3">
        <v>0.89158564814814822</v>
      </c>
      <c r="L160" t="s">
        <v>7169</v>
      </c>
      <c r="M160">
        <v>1</v>
      </c>
      <c r="N160" s="1" t="s">
        <v>4</v>
      </c>
      <c r="O160" s="1" t="s">
        <v>320</v>
      </c>
      <c r="P160" t="s">
        <v>873</v>
      </c>
      <c r="Q160" t="s">
        <v>7973</v>
      </c>
      <c r="R160">
        <v>144</v>
      </c>
      <c r="S160" t="s">
        <v>8</v>
      </c>
      <c r="T160" t="s">
        <v>875</v>
      </c>
      <c r="U160" s="1" t="s">
        <v>1395</v>
      </c>
      <c r="V160" t="s">
        <v>11</v>
      </c>
    </row>
    <row r="161" spans="1:22" x14ac:dyDescent="0.3">
      <c r="A161">
        <v>2429</v>
      </c>
      <c r="B161" t="s">
        <v>5635</v>
      </c>
      <c r="C161" t="s">
        <v>872</v>
      </c>
      <c r="D161" t="s">
        <v>2</v>
      </c>
      <c r="E161" s="2">
        <v>43009</v>
      </c>
      <c r="F161" s="2" t="str">
        <f>TEXT(Table1[[#This Row],[Date]],"DDDD")</f>
        <v>Sunday</v>
      </c>
      <c r="G161" s="2" t="str">
        <f>TEXT(Table1[[#This Row],[Date]],"mmMM")</f>
        <v>October</v>
      </c>
      <c r="H161" s="2" t="str">
        <f>IF(Table1[[#This Row],[Day]]="Saturday","Weekend",IF(Table1[[#This Row],[Day]]="Sunday","Weekend","Weekday"))</f>
        <v>Weekend</v>
      </c>
      <c r="I161" s="2" t="str">
        <f>TEXT(Table1[[#This Row],[Date]],"DD")</f>
        <v>01</v>
      </c>
      <c r="J161" s="2" t="s">
        <v>14832</v>
      </c>
      <c r="K161" s="3">
        <v>0.64050925925925917</v>
      </c>
      <c r="L161" t="s">
        <v>3</v>
      </c>
      <c r="M161">
        <v>1</v>
      </c>
      <c r="N161" s="1" t="s">
        <v>4</v>
      </c>
      <c r="O161" s="1" t="s">
        <v>320</v>
      </c>
      <c r="P161" t="s">
        <v>873</v>
      </c>
      <c r="Q161" t="s">
        <v>5003</v>
      </c>
      <c r="R161">
        <v>117</v>
      </c>
      <c r="S161" t="s">
        <v>8</v>
      </c>
      <c r="T161" t="s">
        <v>875</v>
      </c>
      <c r="U161" s="1" t="s">
        <v>1395</v>
      </c>
      <c r="V161" t="s">
        <v>11</v>
      </c>
    </row>
    <row r="162" spans="1:22" x14ac:dyDescent="0.3">
      <c r="A162">
        <v>2417</v>
      </c>
      <c r="B162" t="s">
        <v>5605</v>
      </c>
      <c r="C162" t="s">
        <v>5606</v>
      </c>
      <c r="D162" t="s">
        <v>2</v>
      </c>
      <c r="E162" s="2">
        <v>43009</v>
      </c>
      <c r="F162" s="2" t="str">
        <f>TEXT(Table1[[#This Row],[Date]],"DDDD")</f>
        <v>Sunday</v>
      </c>
      <c r="G162" s="2" t="str">
        <f>TEXT(Table1[[#This Row],[Date]],"mmMM")</f>
        <v>October</v>
      </c>
      <c r="H162" s="2" t="str">
        <f>IF(Table1[[#This Row],[Day]]="Saturday","Weekend",IF(Table1[[#This Row],[Day]]="Sunday","Weekend","Weekday"))</f>
        <v>Weekend</v>
      </c>
      <c r="I162" s="2" t="str">
        <f>TEXT(Table1[[#This Row],[Date]],"DD")</f>
        <v>01</v>
      </c>
      <c r="J162" s="2" t="s">
        <v>14832</v>
      </c>
      <c r="K162" s="3">
        <v>0.57265046296296296</v>
      </c>
      <c r="L162" t="s">
        <v>4532</v>
      </c>
      <c r="M162">
        <v>1</v>
      </c>
      <c r="N162" s="1" t="s">
        <v>14823</v>
      </c>
      <c r="O162" s="1" t="s">
        <v>14822</v>
      </c>
      <c r="P162" t="s">
        <v>5607</v>
      </c>
      <c r="Q162" t="s">
        <v>5608</v>
      </c>
      <c r="R162">
        <v>54</v>
      </c>
      <c r="S162" t="s">
        <v>4521</v>
      </c>
      <c r="T162" t="s">
        <v>5609</v>
      </c>
      <c r="U162" s="1" t="s">
        <v>1395</v>
      </c>
      <c r="V162" t="s">
        <v>11</v>
      </c>
    </row>
    <row r="163" spans="1:22" x14ac:dyDescent="0.3">
      <c r="A163">
        <v>4007</v>
      </c>
      <c r="B163" t="s">
        <v>9004</v>
      </c>
      <c r="C163" t="s">
        <v>6720</v>
      </c>
      <c r="D163" t="s">
        <v>2</v>
      </c>
      <c r="E163" s="2">
        <v>43040</v>
      </c>
      <c r="F163" s="2" t="str">
        <f>TEXT(Table1[[#This Row],[Date]],"DDDD")</f>
        <v>Wednesday</v>
      </c>
      <c r="G163" s="2" t="str">
        <f>TEXT(Table1[[#This Row],[Date]],"mmMM")</f>
        <v>November</v>
      </c>
      <c r="H163" s="2" t="str">
        <f>IF(Table1[[#This Row],[Day]]="Saturday","Weekend",IF(Table1[[#This Row],[Day]]="Sunday","Weekend","Weekday"))</f>
        <v>Weekday</v>
      </c>
      <c r="I163" s="2" t="str">
        <f>TEXT(Table1[[#This Row],[Date]],"DD")</f>
        <v>01</v>
      </c>
      <c r="J163" s="2" t="s">
        <v>14832</v>
      </c>
      <c r="K163" s="3">
        <v>0.50643518518518515</v>
      </c>
      <c r="L163" t="s">
        <v>7169</v>
      </c>
      <c r="M163">
        <v>1</v>
      </c>
      <c r="N163" s="1" t="s">
        <v>4</v>
      </c>
      <c r="O163" s="1" t="s">
        <v>14827</v>
      </c>
      <c r="P163" t="s">
        <v>6721</v>
      </c>
      <c r="Q163" t="s">
        <v>7922</v>
      </c>
      <c r="R163">
        <v>100</v>
      </c>
      <c r="S163" t="s">
        <v>8</v>
      </c>
      <c r="T163" t="s">
        <v>6723</v>
      </c>
      <c r="U163" s="1" t="s">
        <v>1395</v>
      </c>
      <c r="V163" t="s">
        <v>11</v>
      </c>
    </row>
    <row r="164" spans="1:22" x14ac:dyDescent="0.3">
      <c r="A164">
        <v>665</v>
      </c>
      <c r="B164" t="s">
        <v>1429</v>
      </c>
      <c r="C164" t="s">
        <v>1430</v>
      </c>
      <c r="D164" t="s">
        <v>2</v>
      </c>
      <c r="E164" s="2">
        <v>42979</v>
      </c>
      <c r="F164" s="2" t="str">
        <f>TEXT(Table1[[#This Row],[Date]],"DDDD")</f>
        <v>Friday</v>
      </c>
      <c r="G164" s="2" t="str">
        <f>TEXT(Table1[[#This Row],[Date]],"mmMM")</f>
        <v>September</v>
      </c>
      <c r="H164" s="2" t="str">
        <f>IF(Table1[[#This Row],[Day]]="Saturday","Weekend",IF(Table1[[#This Row],[Day]]="Sunday","Weekend","Weekday"))</f>
        <v>Weekday</v>
      </c>
      <c r="I164" s="2" t="str">
        <f>TEXT(Table1[[#This Row],[Date]],"DD")</f>
        <v>01</v>
      </c>
      <c r="J164" s="2" t="s">
        <v>14832</v>
      </c>
      <c r="K164" s="3">
        <v>0.78016203703703701</v>
      </c>
      <c r="L164" t="s">
        <v>3</v>
      </c>
      <c r="M164">
        <v>1</v>
      </c>
      <c r="N164" s="1" t="s">
        <v>4</v>
      </c>
      <c r="O164" s="1" t="s">
        <v>2403</v>
      </c>
      <c r="P164" t="s">
        <v>1431</v>
      </c>
      <c r="Q164" t="s">
        <v>1432</v>
      </c>
      <c r="R164">
        <v>108</v>
      </c>
      <c r="S164" t="s">
        <v>8</v>
      </c>
      <c r="T164" t="s">
        <v>1433</v>
      </c>
      <c r="U164" s="1" t="s">
        <v>1395</v>
      </c>
      <c r="V164" t="s">
        <v>11</v>
      </c>
    </row>
    <row r="165" spans="1:22" x14ac:dyDescent="0.3">
      <c r="A165">
        <v>666</v>
      </c>
      <c r="B165" t="s">
        <v>1434</v>
      </c>
      <c r="C165" t="s">
        <v>1430</v>
      </c>
      <c r="D165" t="s">
        <v>2</v>
      </c>
      <c r="E165" s="2">
        <v>42979</v>
      </c>
      <c r="F165" s="2" t="str">
        <f>TEXT(Table1[[#This Row],[Date]],"DDDD")</f>
        <v>Friday</v>
      </c>
      <c r="G165" s="2" t="str">
        <f>TEXT(Table1[[#This Row],[Date]],"mmMM")</f>
        <v>September</v>
      </c>
      <c r="H165" s="2" t="str">
        <f>IF(Table1[[#This Row],[Day]]="Saturday","Weekend",IF(Table1[[#This Row],[Day]]="Sunday","Weekend","Weekday"))</f>
        <v>Weekday</v>
      </c>
      <c r="I165" s="2" t="str">
        <f>TEXT(Table1[[#This Row],[Date]],"DD")</f>
        <v>01</v>
      </c>
      <c r="J165" s="2" t="s">
        <v>14832</v>
      </c>
      <c r="K165" s="3">
        <v>0.78686342592592595</v>
      </c>
      <c r="L165" t="s">
        <v>3</v>
      </c>
      <c r="M165">
        <v>1</v>
      </c>
      <c r="N165" s="1" t="s">
        <v>4</v>
      </c>
      <c r="O165" s="1" t="s">
        <v>2403</v>
      </c>
      <c r="P165" t="s">
        <v>1431</v>
      </c>
      <c r="Q165" t="s">
        <v>1432</v>
      </c>
      <c r="R165">
        <v>108</v>
      </c>
      <c r="S165" t="s">
        <v>8</v>
      </c>
      <c r="T165" t="s">
        <v>1433</v>
      </c>
      <c r="U165" s="1" t="s">
        <v>1395</v>
      </c>
      <c r="V165" t="s">
        <v>11</v>
      </c>
    </row>
    <row r="166" spans="1:22" x14ac:dyDescent="0.3">
      <c r="A166">
        <v>689</v>
      </c>
      <c r="B166" t="s">
        <v>1506</v>
      </c>
      <c r="C166" t="s">
        <v>226</v>
      </c>
      <c r="D166" t="s">
        <v>2</v>
      </c>
      <c r="E166" s="2">
        <v>42979</v>
      </c>
      <c r="F166" s="2" t="str">
        <f>TEXT(Table1[[#This Row],[Date]],"DDDD")</f>
        <v>Friday</v>
      </c>
      <c r="G166" s="2" t="str">
        <f>TEXT(Table1[[#This Row],[Date]],"mmMM")</f>
        <v>September</v>
      </c>
      <c r="H166" s="2" t="str">
        <f>IF(Table1[[#This Row],[Day]]="Saturday","Weekend",IF(Table1[[#This Row],[Day]]="Sunday","Weekend","Weekday"))</f>
        <v>Weekday</v>
      </c>
      <c r="I166" s="2" t="str">
        <f>TEXT(Table1[[#This Row],[Date]],"DD")</f>
        <v>01</v>
      </c>
      <c r="J166" s="2" t="s">
        <v>14832</v>
      </c>
      <c r="K166" s="3">
        <v>0.90385416666666663</v>
      </c>
      <c r="L166" t="s">
        <v>51</v>
      </c>
      <c r="M166">
        <v>1</v>
      </c>
      <c r="N166" s="1" t="s">
        <v>4</v>
      </c>
      <c r="O166" s="1" t="s">
        <v>2403</v>
      </c>
      <c r="P166" t="s">
        <v>227</v>
      </c>
      <c r="Q166" t="s">
        <v>1507</v>
      </c>
      <c r="R166">
        <v>628</v>
      </c>
      <c r="S166" t="s">
        <v>8</v>
      </c>
      <c r="T166" t="s">
        <v>229</v>
      </c>
      <c r="U166" s="1" t="s">
        <v>1395</v>
      </c>
      <c r="V166" t="s">
        <v>11</v>
      </c>
    </row>
    <row r="167" spans="1:22" x14ac:dyDescent="0.3">
      <c r="A167">
        <v>4009</v>
      </c>
      <c r="B167" t="s">
        <v>9007</v>
      </c>
      <c r="C167" t="s">
        <v>8277</v>
      </c>
      <c r="D167" t="s">
        <v>2</v>
      </c>
      <c r="E167" s="2">
        <v>43040</v>
      </c>
      <c r="F167" s="2" t="str">
        <f>TEXT(Table1[[#This Row],[Date]],"DDDD")</f>
        <v>Wednesday</v>
      </c>
      <c r="G167" s="2" t="str">
        <f>TEXT(Table1[[#This Row],[Date]],"mmMM")</f>
        <v>November</v>
      </c>
      <c r="H167" s="2" t="str">
        <f>IF(Table1[[#This Row],[Day]]="Saturday","Weekend",IF(Table1[[#This Row],[Day]]="Sunday","Weekend","Weekday"))</f>
        <v>Weekday</v>
      </c>
      <c r="I167" s="2" t="str">
        <f>TEXT(Table1[[#This Row],[Date]],"DD")</f>
        <v>01</v>
      </c>
      <c r="J167" s="2" t="s">
        <v>14832</v>
      </c>
      <c r="K167" s="3">
        <v>0.51969907407407412</v>
      </c>
      <c r="L167" t="s">
        <v>5997</v>
      </c>
      <c r="M167">
        <v>1</v>
      </c>
      <c r="N167" s="1" t="s">
        <v>4</v>
      </c>
      <c r="O167" s="1" t="s">
        <v>2403</v>
      </c>
      <c r="P167" t="s">
        <v>8278</v>
      </c>
      <c r="Q167" t="s">
        <v>9008</v>
      </c>
      <c r="R167">
        <v>136</v>
      </c>
      <c r="S167" t="s">
        <v>8</v>
      </c>
      <c r="T167" t="s">
        <v>8280</v>
      </c>
      <c r="U167" s="1" t="s">
        <v>1395</v>
      </c>
      <c r="V167" t="s">
        <v>11</v>
      </c>
    </row>
    <row r="168" spans="1:22" x14ac:dyDescent="0.3">
      <c r="A168">
        <v>4010</v>
      </c>
      <c r="B168" t="s">
        <v>9009</v>
      </c>
      <c r="C168" t="s">
        <v>7138</v>
      </c>
      <c r="D168" t="s">
        <v>2</v>
      </c>
      <c r="E168" s="2">
        <v>43040</v>
      </c>
      <c r="F168" s="2" t="str">
        <f>TEXT(Table1[[#This Row],[Date]],"DDDD")</f>
        <v>Wednesday</v>
      </c>
      <c r="G168" s="2" t="str">
        <f>TEXT(Table1[[#This Row],[Date]],"mmMM")</f>
        <v>November</v>
      </c>
      <c r="H168" s="2" t="str">
        <f>IF(Table1[[#This Row],[Day]]="Saturday","Weekend",IF(Table1[[#This Row],[Day]]="Sunday","Weekend","Weekday"))</f>
        <v>Weekday</v>
      </c>
      <c r="I168" s="2" t="str">
        <f>TEXT(Table1[[#This Row],[Date]],"DD")</f>
        <v>01</v>
      </c>
      <c r="J168" s="2" t="s">
        <v>14832</v>
      </c>
      <c r="K168" s="3">
        <v>0.5198032407407408</v>
      </c>
      <c r="L168" t="s">
        <v>3</v>
      </c>
      <c r="M168">
        <v>1</v>
      </c>
      <c r="N168" s="1" t="s">
        <v>4</v>
      </c>
      <c r="O168" s="1" t="s">
        <v>2403</v>
      </c>
      <c r="P168" t="s">
        <v>7139</v>
      </c>
      <c r="Q168" t="s">
        <v>3389</v>
      </c>
      <c r="R168">
        <v>117</v>
      </c>
      <c r="S168" t="s">
        <v>8</v>
      </c>
      <c r="T168" t="s">
        <v>7141</v>
      </c>
      <c r="U168" s="1" t="s">
        <v>1395</v>
      </c>
      <c r="V168" t="s">
        <v>11</v>
      </c>
    </row>
    <row r="169" spans="1:22" x14ac:dyDescent="0.3">
      <c r="A169">
        <v>6344</v>
      </c>
      <c r="B169" t="s">
        <v>13682</v>
      </c>
      <c r="C169" t="s">
        <v>8926</v>
      </c>
      <c r="D169" t="s">
        <v>2</v>
      </c>
      <c r="E169" s="2">
        <v>43070</v>
      </c>
      <c r="F169" s="2" t="str">
        <f>TEXT(Table1[[#This Row],[Date]],"DDDD")</f>
        <v>Friday</v>
      </c>
      <c r="G169" s="2" t="str">
        <f>TEXT(Table1[[#This Row],[Date]],"mmMM")</f>
        <v>December</v>
      </c>
      <c r="H169" s="2" t="str">
        <f>IF(Table1[[#This Row],[Day]]="Saturday","Weekend",IF(Table1[[#This Row],[Day]]="Sunday","Weekend","Weekday"))</f>
        <v>Weekday</v>
      </c>
      <c r="I169" s="2" t="str">
        <f>TEXT(Table1[[#This Row],[Date]],"DD")</f>
        <v>01</v>
      </c>
      <c r="J169" s="2" t="s">
        <v>14832</v>
      </c>
      <c r="K169" s="3">
        <v>0.99281249999999999</v>
      </c>
      <c r="L169" t="s">
        <v>5997</v>
      </c>
      <c r="M169">
        <v>1</v>
      </c>
      <c r="N169" s="1" t="s">
        <v>4</v>
      </c>
      <c r="O169" s="1" t="s">
        <v>2403</v>
      </c>
      <c r="P169" t="s">
        <v>8927</v>
      </c>
      <c r="Q169" t="s">
        <v>13683</v>
      </c>
      <c r="R169">
        <v>127.5</v>
      </c>
      <c r="S169" t="s">
        <v>8</v>
      </c>
      <c r="T169" t="s">
        <v>8929</v>
      </c>
      <c r="U169" s="1" t="s">
        <v>1395</v>
      </c>
      <c r="V169" t="s">
        <v>11</v>
      </c>
    </row>
    <row r="170" spans="1:22" x14ac:dyDescent="0.3">
      <c r="A170">
        <v>6338</v>
      </c>
      <c r="B170" t="s">
        <v>13670</v>
      </c>
      <c r="C170" t="s">
        <v>1976</v>
      </c>
      <c r="D170" t="s">
        <v>2</v>
      </c>
      <c r="E170" s="2">
        <v>43070</v>
      </c>
      <c r="F170" s="2" t="str">
        <f>TEXT(Table1[[#This Row],[Date]],"DDDD")</f>
        <v>Friday</v>
      </c>
      <c r="G170" s="2" t="str">
        <f>TEXT(Table1[[#This Row],[Date]],"mmMM")</f>
        <v>December</v>
      </c>
      <c r="H170" s="2" t="str">
        <f>IF(Table1[[#This Row],[Day]]="Saturday","Weekend",IF(Table1[[#This Row],[Day]]="Sunday","Weekend","Weekday"))</f>
        <v>Weekday</v>
      </c>
      <c r="I170" s="2" t="str">
        <f>TEXT(Table1[[#This Row],[Date]],"DD")</f>
        <v>01</v>
      </c>
      <c r="J170" s="2" t="s">
        <v>14832</v>
      </c>
      <c r="K170" s="3">
        <v>0.92283564814814811</v>
      </c>
      <c r="L170" t="s">
        <v>168</v>
      </c>
      <c r="M170">
        <v>1</v>
      </c>
      <c r="N170" s="1" t="s">
        <v>4</v>
      </c>
      <c r="O170" s="1" t="s">
        <v>2403</v>
      </c>
      <c r="P170" t="s">
        <v>1977</v>
      </c>
      <c r="Q170" t="s">
        <v>13671</v>
      </c>
      <c r="R170">
        <v>282</v>
      </c>
      <c r="S170" t="s">
        <v>8</v>
      </c>
      <c r="T170" t="s">
        <v>1979</v>
      </c>
      <c r="U170" s="1" t="s">
        <v>1395</v>
      </c>
      <c r="V170" t="s">
        <v>11</v>
      </c>
    </row>
    <row r="171" spans="1:22" x14ac:dyDescent="0.3">
      <c r="A171">
        <v>6287</v>
      </c>
      <c r="B171" t="s">
        <v>13554</v>
      </c>
      <c r="C171" t="s">
        <v>13555</v>
      </c>
      <c r="D171" t="s">
        <v>2</v>
      </c>
      <c r="E171" s="2">
        <v>43070</v>
      </c>
      <c r="F171" s="2" t="str">
        <f>TEXT(Table1[[#This Row],[Date]],"DDDD")</f>
        <v>Friday</v>
      </c>
      <c r="G171" s="2" t="str">
        <f>TEXT(Table1[[#This Row],[Date]],"mmMM")</f>
        <v>December</v>
      </c>
      <c r="H171" s="2" t="str">
        <f>IF(Table1[[#This Row],[Day]]="Saturday","Weekend",IF(Table1[[#This Row],[Day]]="Sunday","Weekend","Weekday"))</f>
        <v>Weekday</v>
      </c>
      <c r="I171" s="2" t="str">
        <f>TEXT(Table1[[#This Row],[Date]],"DD")</f>
        <v>01</v>
      </c>
      <c r="J171" s="2" t="s">
        <v>14832</v>
      </c>
      <c r="K171" s="3">
        <v>0.73731481481481487</v>
      </c>
      <c r="L171" t="s">
        <v>168</v>
      </c>
      <c r="M171">
        <v>1</v>
      </c>
      <c r="N171" s="1" t="s">
        <v>4</v>
      </c>
      <c r="O171" s="1" t="s">
        <v>14819</v>
      </c>
      <c r="P171" t="s">
        <v>13556</v>
      </c>
      <c r="Q171" t="s">
        <v>13557</v>
      </c>
      <c r="R171">
        <v>360</v>
      </c>
      <c r="S171" t="s">
        <v>8</v>
      </c>
      <c r="T171" t="s">
        <v>13558</v>
      </c>
      <c r="U171" t="s">
        <v>1395</v>
      </c>
      <c r="V171" t="s">
        <v>11</v>
      </c>
    </row>
    <row r="172" spans="1:22" x14ac:dyDescent="0.3">
      <c r="A172">
        <v>653</v>
      </c>
      <c r="B172" t="s">
        <v>1396</v>
      </c>
      <c r="C172" t="s">
        <v>439</v>
      </c>
      <c r="D172" t="s">
        <v>14</v>
      </c>
      <c r="E172" s="2">
        <v>42979</v>
      </c>
      <c r="F172" s="2" t="str">
        <f>TEXT(Table1[[#This Row],[Date]],"DDDD")</f>
        <v>Friday</v>
      </c>
      <c r="G172" s="2" t="str">
        <f>TEXT(Table1[[#This Row],[Date]],"mmMM")</f>
        <v>September</v>
      </c>
      <c r="H172" s="2" t="str">
        <f>IF(Table1[[#This Row],[Day]]="Saturday","Weekend",IF(Table1[[#This Row],[Day]]="Sunday","Weekend","Weekday"))</f>
        <v>Weekday</v>
      </c>
      <c r="I172" s="2" t="str">
        <f>TEXT(Table1[[#This Row],[Date]],"DD")</f>
        <v>01</v>
      </c>
      <c r="J172" s="2" t="s">
        <v>14832</v>
      </c>
      <c r="K172" s="3">
        <v>0.51863425925925932</v>
      </c>
      <c r="L172" t="s">
        <v>3</v>
      </c>
      <c r="M172">
        <v>0</v>
      </c>
      <c r="N172" s="1" t="s">
        <v>4</v>
      </c>
      <c r="O172" s="1" t="s">
        <v>14819</v>
      </c>
      <c r="P172" t="s">
        <v>440</v>
      </c>
      <c r="Q172" t="s">
        <v>445</v>
      </c>
      <c r="R172">
        <v>108</v>
      </c>
      <c r="S172" t="s">
        <v>8</v>
      </c>
      <c r="T172" t="s">
        <v>442</v>
      </c>
      <c r="U172" t="s">
        <v>1395</v>
      </c>
      <c r="V172" t="s">
        <v>11</v>
      </c>
    </row>
    <row r="173" spans="1:22" x14ac:dyDescent="0.3">
      <c r="A173">
        <v>2433</v>
      </c>
      <c r="B173" t="s">
        <v>5642</v>
      </c>
      <c r="C173" t="s">
        <v>5087</v>
      </c>
      <c r="D173" t="s">
        <v>2</v>
      </c>
      <c r="E173" s="2">
        <v>43009</v>
      </c>
      <c r="F173" s="2" t="str">
        <f>TEXT(Table1[[#This Row],[Date]],"DDDD")</f>
        <v>Sunday</v>
      </c>
      <c r="G173" s="2" t="str">
        <f>TEXT(Table1[[#This Row],[Date]],"mmMM")</f>
        <v>October</v>
      </c>
      <c r="H173" s="2" t="str">
        <f>IF(Table1[[#This Row],[Day]]="Saturday","Weekend",IF(Table1[[#This Row],[Day]]="Sunday","Weekend","Weekday"))</f>
        <v>Weekend</v>
      </c>
      <c r="I173" s="2" t="str">
        <f>TEXT(Table1[[#This Row],[Date]],"DD")</f>
        <v>01</v>
      </c>
      <c r="J173" s="2" t="s">
        <v>14832</v>
      </c>
      <c r="K173" s="3">
        <v>0.6856944444444445</v>
      </c>
      <c r="L173" t="s">
        <v>4528</v>
      </c>
      <c r="M173">
        <v>1</v>
      </c>
      <c r="N173" s="1" t="s">
        <v>14823</v>
      </c>
      <c r="O173" s="1" t="s">
        <v>14819</v>
      </c>
      <c r="P173" t="s">
        <v>5088</v>
      </c>
      <c r="Q173" t="s">
        <v>4563</v>
      </c>
      <c r="R173">
        <v>85</v>
      </c>
      <c r="S173" t="s">
        <v>4521</v>
      </c>
      <c r="T173" t="s">
        <v>5090</v>
      </c>
      <c r="U173" s="1" t="s">
        <v>1395</v>
      </c>
      <c r="V173" t="s">
        <v>11</v>
      </c>
    </row>
    <row r="174" spans="1:22" x14ac:dyDescent="0.3">
      <c r="A174">
        <v>6286</v>
      </c>
      <c r="B174" t="s">
        <v>13552</v>
      </c>
      <c r="C174" t="s">
        <v>5087</v>
      </c>
      <c r="D174" t="s">
        <v>2</v>
      </c>
      <c r="E174" s="2">
        <v>43070</v>
      </c>
      <c r="F174" s="2" t="str">
        <f>TEXT(Table1[[#This Row],[Date]],"DDDD")</f>
        <v>Friday</v>
      </c>
      <c r="G174" s="2" t="str">
        <f>TEXT(Table1[[#This Row],[Date]],"mmMM")</f>
        <v>December</v>
      </c>
      <c r="H174" s="2" t="str">
        <f>IF(Table1[[#This Row],[Day]]="Saturday","Weekend",IF(Table1[[#This Row],[Day]]="Sunday","Weekend","Weekday"))</f>
        <v>Weekday</v>
      </c>
      <c r="I174" s="2" t="str">
        <f>TEXT(Table1[[#This Row],[Date]],"DD")</f>
        <v>01</v>
      </c>
      <c r="J174" s="2" t="s">
        <v>14832</v>
      </c>
      <c r="K174" s="3">
        <v>0.69878472222222221</v>
      </c>
      <c r="L174" t="s">
        <v>4866</v>
      </c>
      <c r="M174">
        <v>1</v>
      </c>
      <c r="N174" s="1" t="s">
        <v>14823</v>
      </c>
      <c r="O174" s="1" t="s">
        <v>14819</v>
      </c>
      <c r="P174" t="s">
        <v>5088</v>
      </c>
      <c r="Q174" t="s">
        <v>13553</v>
      </c>
      <c r="R174">
        <v>72</v>
      </c>
      <c r="S174" t="s">
        <v>4521</v>
      </c>
      <c r="T174" t="s">
        <v>5090</v>
      </c>
      <c r="U174" s="1" t="s">
        <v>1395</v>
      </c>
      <c r="V174" t="s">
        <v>11</v>
      </c>
    </row>
    <row r="175" spans="1:22" x14ac:dyDescent="0.3">
      <c r="A175">
        <v>651</v>
      </c>
      <c r="B175" t="s">
        <v>1391</v>
      </c>
      <c r="C175" t="s">
        <v>1097</v>
      </c>
      <c r="D175" t="s">
        <v>2</v>
      </c>
      <c r="E175" s="2">
        <v>42979</v>
      </c>
      <c r="F175" s="2" t="str">
        <f>TEXT(Table1[[#This Row],[Date]],"DDDD")</f>
        <v>Friday</v>
      </c>
      <c r="G175" s="2" t="str">
        <f>TEXT(Table1[[#This Row],[Date]],"mmMM")</f>
        <v>September</v>
      </c>
      <c r="H175" s="2" t="str">
        <f>IF(Table1[[#This Row],[Day]]="Saturday","Weekend",IF(Table1[[#This Row],[Day]]="Sunday","Weekend","Weekday"))</f>
        <v>Weekday</v>
      </c>
      <c r="I175" s="2" t="str">
        <f>TEXT(Table1[[#This Row],[Date]],"DD")</f>
        <v>01</v>
      </c>
      <c r="J175" s="2" t="s">
        <v>14832</v>
      </c>
      <c r="K175" s="3">
        <v>5.5208333333333331E-2</v>
      </c>
      <c r="L175" t="s">
        <v>3</v>
      </c>
      <c r="M175">
        <v>1</v>
      </c>
      <c r="N175" s="1" t="s">
        <v>4</v>
      </c>
      <c r="O175" s="1" t="s">
        <v>14819</v>
      </c>
      <c r="P175" t="s">
        <v>1098</v>
      </c>
      <c r="Q175" t="s">
        <v>1392</v>
      </c>
      <c r="R175">
        <v>184.5</v>
      </c>
      <c r="S175" t="s">
        <v>8</v>
      </c>
      <c r="T175" t="s">
        <v>1100</v>
      </c>
      <c r="U175" s="1" t="s">
        <v>10</v>
      </c>
      <c r="V175" t="s">
        <v>11</v>
      </c>
    </row>
    <row r="176" spans="1:22" x14ac:dyDescent="0.3">
      <c r="A176">
        <v>661</v>
      </c>
      <c r="B176" t="s">
        <v>1417</v>
      </c>
      <c r="C176" t="s">
        <v>1</v>
      </c>
      <c r="D176" t="s">
        <v>2</v>
      </c>
      <c r="E176" s="2">
        <v>42979</v>
      </c>
      <c r="F176" s="2" t="str">
        <f>TEXT(Table1[[#This Row],[Date]],"DDDD")</f>
        <v>Friday</v>
      </c>
      <c r="G176" s="2" t="str">
        <f>TEXT(Table1[[#This Row],[Date]],"mmMM")</f>
        <v>September</v>
      </c>
      <c r="H176" s="2" t="str">
        <f>IF(Table1[[#This Row],[Day]]="Saturday","Weekend",IF(Table1[[#This Row],[Day]]="Sunday","Weekend","Weekday"))</f>
        <v>Weekday</v>
      </c>
      <c r="I176" s="2" t="str">
        <f>TEXT(Table1[[#This Row],[Date]],"DD")</f>
        <v>01</v>
      </c>
      <c r="J176" s="2" t="s">
        <v>14832</v>
      </c>
      <c r="K176" s="3">
        <v>0.71171296296296294</v>
      </c>
      <c r="L176" t="s">
        <v>73</v>
      </c>
      <c r="M176">
        <v>1</v>
      </c>
      <c r="N176" s="1" t="s">
        <v>4</v>
      </c>
      <c r="O176" s="1" t="s">
        <v>14819</v>
      </c>
      <c r="P176" t="s">
        <v>1418</v>
      </c>
      <c r="Q176" t="s">
        <v>1419</v>
      </c>
      <c r="R176">
        <v>108</v>
      </c>
      <c r="S176" t="s">
        <v>8</v>
      </c>
      <c r="T176" t="s">
        <v>9</v>
      </c>
      <c r="U176" s="1" t="s">
        <v>1395</v>
      </c>
      <c r="V176" t="s">
        <v>11</v>
      </c>
    </row>
    <row r="177" spans="1:22" x14ac:dyDescent="0.3">
      <c r="A177">
        <v>6279</v>
      </c>
      <c r="B177" t="s">
        <v>13539</v>
      </c>
      <c r="C177" t="s">
        <v>4507</v>
      </c>
      <c r="D177" t="s">
        <v>2</v>
      </c>
      <c r="E177" s="2">
        <v>43070</v>
      </c>
      <c r="F177" s="2" t="str">
        <f>TEXT(Table1[[#This Row],[Date]],"DDDD")</f>
        <v>Friday</v>
      </c>
      <c r="G177" s="2" t="str">
        <f>TEXT(Table1[[#This Row],[Date]],"mmMM")</f>
        <v>December</v>
      </c>
      <c r="H177" s="2" t="str">
        <f>IF(Table1[[#This Row],[Day]]="Saturday","Weekend",IF(Table1[[#This Row],[Day]]="Sunday","Weekend","Weekday"))</f>
        <v>Weekday</v>
      </c>
      <c r="I177" s="2" t="str">
        <f>TEXT(Table1[[#This Row],[Date]],"DD")</f>
        <v>01</v>
      </c>
      <c r="J177" s="2" t="s">
        <v>14832</v>
      </c>
      <c r="K177" s="3">
        <v>8.6226851851851846E-3</v>
      </c>
      <c r="L177" t="s">
        <v>168</v>
      </c>
      <c r="M177">
        <v>1</v>
      </c>
      <c r="N177" s="1" t="s">
        <v>4</v>
      </c>
      <c r="O177" s="1" t="s">
        <v>14819</v>
      </c>
      <c r="P177" t="s">
        <v>4508</v>
      </c>
      <c r="Q177" t="s">
        <v>13540</v>
      </c>
      <c r="R177">
        <v>290</v>
      </c>
      <c r="S177" t="s">
        <v>8</v>
      </c>
      <c r="T177" t="s">
        <v>4510</v>
      </c>
      <c r="U177" s="1" t="s">
        <v>1395</v>
      </c>
      <c r="V177" t="s">
        <v>11</v>
      </c>
    </row>
    <row r="178" spans="1:22" x14ac:dyDescent="0.3">
      <c r="A178">
        <v>6325</v>
      </c>
      <c r="B178" t="s">
        <v>13642</v>
      </c>
      <c r="C178" t="s">
        <v>326</v>
      </c>
      <c r="D178" t="s">
        <v>2</v>
      </c>
      <c r="E178" s="2">
        <v>43070</v>
      </c>
      <c r="F178" s="2" t="str">
        <f>TEXT(Table1[[#This Row],[Date]],"DDDD")</f>
        <v>Friday</v>
      </c>
      <c r="G178" s="2" t="str">
        <f>TEXT(Table1[[#This Row],[Date]],"mmMM")</f>
        <v>December</v>
      </c>
      <c r="H178" s="2" t="str">
        <f>IF(Table1[[#This Row],[Day]]="Saturday","Weekend",IF(Table1[[#This Row],[Day]]="Sunday","Weekend","Weekday"))</f>
        <v>Weekday</v>
      </c>
      <c r="I178" s="2" t="str">
        <f>TEXT(Table1[[#This Row],[Date]],"DD")</f>
        <v>01</v>
      </c>
      <c r="J178" s="2" t="s">
        <v>14832</v>
      </c>
      <c r="K178" s="3">
        <v>0.88738425925925923</v>
      </c>
      <c r="L178" t="s">
        <v>5997</v>
      </c>
      <c r="M178">
        <v>1</v>
      </c>
      <c r="N178" s="1" t="s">
        <v>4</v>
      </c>
      <c r="O178" s="1" t="s">
        <v>14819</v>
      </c>
      <c r="P178" t="s">
        <v>327</v>
      </c>
      <c r="Q178" t="s">
        <v>13643</v>
      </c>
      <c r="R178">
        <v>110.5</v>
      </c>
      <c r="S178" t="s">
        <v>8</v>
      </c>
      <c r="T178" t="s">
        <v>329</v>
      </c>
      <c r="U178" s="1" t="s">
        <v>1395</v>
      </c>
      <c r="V178" t="s">
        <v>11</v>
      </c>
    </row>
    <row r="179" spans="1:22" x14ac:dyDescent="0.3">
      <c r="A179">
        <v>2455</v>
      </c>
      <c r="B179" t="s">
        <v>5695</v>
      </c>
      <c r="C179" t="s">
        <v>5696</v>
      </c>
      <c r="D179" t="s">
        <v>2</v>
      </c>
      <c r="E179" s="2">
        <v>43009</v>
      </c>
      <c r="F179" s="2" t="str">
        <f>TEXT(Table1[[#This Row],[Date]],"DDDD")</f>
        <v>Sunday</v>
      </c>
      <c r="G179" s="2" t="str">
        <f>TEXT(Table1[[#This Row],[Date]],"mmMM")</f>
        <v>October</v>
      </c>
      <c r="H179" s="2" t="str">
        <f>IF(Table1[[#This Row],[Day]]="Saturday","Weekend",IF(Table1[[#This Row],[Day]]="Sunday","Weekend","Weekday"))</f>
        <v>Weekend</v>
      </c>
      <c r="I179" s="2" t="str">
        <f>TEXT(Table1[[#This Row],[Date]],"DD")</f>
        <v>01</v>
      </c>
      <c r="J179" s="2" t="s">
        <v>14832</v>
      </c>
      <c r="K179" s="3">
        <v>0.85989583333333341</v>
      </c>
      <c r="L179" t="s">
        <v>4546</v>
      </c>
      <c r="M179">
        <v>1</v>
      </c>
      <c r="N179" s="1" t="s">
        <v>14823</v>
      </c>
      <c r="O179" s="1" t="s">
        <v>5697</v>
      </c>
      <c r="P179" t="s">
        <v>5698</v>
      </c>
      <c r="Q179" t="s">
        <v>4583</v>
      </c>
      <c r="R179">
        <v>117</v>
      </c>
      <c r="S179" t="s">
        <v>4521</v>
      </c>
      <c r="T179" t="s">
        <v>5699</v>
      </c>
      <c r="U179" s="1" t="s">
        <v>1395</v>
      </c>
      <c r="V179" t="s">
        <v>11</v>
      </c>
    </row>
    <row r="180" spans="1:22" x14ac:dyDescent="0.3">
      <c r="A180">
        <v>676</v>
      </c>
      <c r="B180" t="s">
        <v>1460</v>
      </c>
      <c r="C180" t="s">
        <v>178</v>
      </c>
      <c r="D180" t="s">
        <v>2</v>
      </c>
      <c r="E180" s="2">
        <v>42979</v>
      </c>
      <c r="F180" s="2" t="str">
        <f>TEXT(Table1[[#This Row],[Date]],"DDDD")</f>
        <v>Friday</v>
      </c>
      <c r="G180" s="2" t="str">
        <f>TEXT(Table1[[#This Row],[Date]],"mmMM")</f>
        <v>September</v>
      </c>
      <c r="H180" s="2" t="str">
        <f>IF(Table1[[#This Row],[Day]]="Saturday","Weekend",IF(Table1[[#This Row],[Day]]="Sunday","Weekend","Weekday"))</f>
        <v>Weekday</v>
      </c>
      <c r="I180" s="2" t="str">
        <f>TEXT(Table1[[#This Row],[Date]],"DD")</f>
        <v>01</v>
      </c>
      <c r="J180" s="2" t="s">
        <v>14832</v>
      </c>
      <c r="K180" s="3">
        <v>0.86123842592592592</v>
      </c>
      <c r="L180" t="s">
        <v>73</v>
      </c>
      <c r="M180">
        <v>1</v>
      </c>
      <c r="N180" s="1" t="s">
        <v>4</v>
      </c>
      <c r="O180" s="1" t="s">
        <v>233</v>
      </c>
      <c r="P180" t="s">
        <v>179</v>
      </c>
      <c r="Q180" t="s">
        <v>1461</v>
      </c>
      <c r="R180">
        <v>207</v>
      </c>
      <c r="S180" t="s">
        <v>8</v>
      </c>
      <c r="T180" t="s">
        <v>181</v>
      </c>
      <c r="U180" s="1" t="s">
        <v>1395</v>
      </c>
      <c r="V180" t="s">
        <v>11</v>
      </c>
    </row>
    <row r="181" spans="1:22" x14ac:dyDescent="0.3">
      <c r="A181">
        <v>684</v>
      </c>
      <c r="B181" t="s">
        <v>1484</v>
      </c>
      <c r="C181" t="s">
        <v>1485</v>
      </c>
      <c r="D181" t="s">
        <v>2</v>
      </c>
      <c r="E181" s="2">
        <v>42979</v>
      </c>
      <c r="F181" s="2" t="str">
        <f>TEXT(Table1[[#This Row],[Date]],"DDDD")</f>
        <v>Friday</v>
      </c>
      <c r="G181" s="2" t="str">
        <f>TEXT(Table1[[#This Row],[Date]],"mmMM")</f>
        <v>September</v>
      </c>
      <c r="H181" s="2" t="str">
        <f>IF(Table1[[#This Row],[Day]]="Saturday","Weekend",IF(Table1[[#This Row],[Day]]="Sunday","Weekend","Weekday"))</f>
        <v>Weekday</v>
      </c>
      <c r="I181" s="2" t="str">
        <f>TEXT(Table1[[#This Row],[Date]],"DD")</f>
        <v>01</v>
      </c>
      <c r="J181" s="2" t="s">
        <v>14832</v>
      </c>
      <c r="K181" s="3">
        <v>0.88490740740740736</v>
      </c>
      <c r="L181" t="s">
        <v>51</v>
      </c>
      <c r="M181">
        <v>1</v>
      </c>
      <c r="N181" s="1" t="s">
        <v>4</v>
      </c>
      <c r="O181" s="1" t="s">
        <v>233</v>
      </c>
      <c r="P181" t="s">
        <v>1486</v>
      </c>
      <c r="Q181" t="s">
        <v>1487</v>
      </c>
      <c r="R181">
        <v>188</v>
      </c>
      <c r="S181" t="s">
        <v>8</v>
      </c>
      <c r="T181" t="s">
        <v>1488</v>
      </c>
      <c r="U181" s="1" t="s">
        <v>1395</v>
      </c>
      <c r="V181" t="s">
        <v>11</v>
      </c>
    </row>
    <row r="182" spans="1:22" x14ac:dyDescent="0.3">
      <c r="A182">
        <v>695</v>
      </c>
      <c r="B182" t="s">
        <v>1518</v>
      </c>
      <c r="C182" t="s">
        <v>1017</v>
      </c>
      <c r="D182" t="s">
        <v>2</v>
      </c>
      <c r="E182" s="2">
        <v>42979</v>
      </c>
      <c r="F182" s="2" t="str">
        <f>TEXT(Table1[[#This Row],[Date]],"DDDD")</f>
        <v>Friday</v>
      </c>
      <c r="G182" s="2" t="str">
        <f>TEXT(Table1[[#This Row],[Date]],"mmMM")</f>
        <v>September</v>
      </c>
      <c r="H182" s="2" t="str">
        <f>IF(Table1[[#This Row],[Day]]="Saturday","Weekend",IF(Table1[[#This Row],[Day]]="Sunday","Weekend","Weekday"))</f>
        <v>Weekday</v>
      </c>
      <c r="I182" s="2" t="str">
        <f>TEXT(Table1[[#This Row],[Date]],"DD")</f>
        <v>01</v>
      </c>
      <c r="J182" s="2" t="s">
        <v>14832</v>
      </c>
      <c r="K182" s="3">
        <v>0.90843750000000001</v>
      </c>
      <c r="L182" t="s">
        <v>51</v>
      </c>
      <c r="M182">
        <v>1</v>
      </c>
      <c r="N182" s="1" t="s">
        <v>4</v>
      </c>
      <c r="O182" s="1" t="s">
        <v>233</v>
      </c>
      <c r="P182" t="s">
        <v>1018</v>
      </c>
      <c r="Q182" t="s">
        <v>1519</v>
      </c>
      <c r="R182">
        <v>308</v>
      </c>
      <c r="S182" t="s">
        <v>8</v>
      </c>
      <c r="T182" t="s">
        <v>1020</v>
      </c>
      <c r="U182" s="1" t="s">
        <v>1395</v>
      </c>
      <c r="V182" t="s">
        <v>11</v>
      </c>
    </row>
    <row r="183" spans="1:22" x14ac:dyDescent="0.3">
      <c r="A183">
        <v>2405</v>
      </c>
      <c r="B183" t="s">
        <v>5576</v>
      </c>
      <c r="C183" t="s">
        <v>4630</v>
      </c>
      <c r="D183" t="s">
        <v>14</v>
      </c>
      <c r="E183" s="2">
        <v>43009</v>
      </c>
      <c r="F183" s="2" t="str">
        <f>TEXT(Table1[[#This Row],[Date]],"DDDD")</f>
        <v>Sunday</v>
      </c>
      <c r="G183" s="2" t="str">
        <f>TEXT(Table1[[#This Row],[Date]],"mmMM")</f>
        <v>October</v>
      </c>
      <c r="H183" s="2" t="str">
        <f>IF(Table1[[#This Row],[Day]]="Saturday","Weekend",IF(Table1[[#This Row],[Day]]="Sunday","Weekend","Weekday"))</f>
        <v>Weekend</v>
      </c>
      <c r="I183" s="2" t="str">
        <f>TEXT(Table1[[#This Row],[Date]],"DD")</f>
        <v>01</v>
      </c>
      <c r="J183" s="2" t="s">
        <v>14832</v>
      </c>
      <c r="K183" s="3">
        <v>0.5043981481481481</v>
      </c>
      <c r="L183" t="s">
        <v>51</v>
      </c>
      <c r="M183">
        <v>1</v>
      </c>
      <c r="N183" s="1" t="s">
        <v>4</v>
      </c>
      <c r="O183" s="1" t="s">
        <v>233</v>
      </c>
      <c r="P183" t="s">
        <v>4631</v>
      </c>
      <c r="Q183" t="s">
        <v>5577</v>
      </c>
      <c r="R183">
        <v>500</v>
      </c>
      <c r="S183" t="s">
        <v>8</v>
      </c>
      <c r="T183" t="s">
        <v>4633</v>
      </c>
      <c r="U183" s="1" t="s">
        <v>1395</v>
      </c>
      <c r="V183" t="s">
        <v>11</v>
      </c>
    </row>
    <row r="184" spans="1:22" x14ac:dyDescent="0.3">
      <c r="A184">
        <v>2412</v>
      </c>
      <c r="B184" t="s">
        <v>5593</v>
      </c>
      <c r="C184" t="s">
        <v>5350</v>
      </c>
      <c r="D184" t="s">
        <v>2</v>
      </c>
      <c r="E184" s="2">
        <v>43009</v>
      </c>
      <c r="F184" s="2" t="str">
        <f>TEXT(Table1[[#This Row],[Date]],"DDDD")</f>
        <v>Sunday</v>
      </c>
      <c r="G184" s="2" t="str">
        <f>TEXT(Table1[[#This Row],[Date]],"mmMM")</f>
        <v>October</v>
      </c>
      <c r="H184" s="2" t="str">
        <f>IF(Table1[[#This Row],[Day]]="Saturday","Weekend",IF(Table1[[#This Row],[Day]]="Sunday","Weekend","Weekday"))</f>
        <v>Weekend</v>
      </c>
      <c r="I184" s="2" t="str">
        <f>TEXT(Table1[[#This Row],[Date]],"DD")</f>
        <v>01</v>
      </c>
      <c r="J184" s="2" t="s">
        <v>14832</v>
      </c>
      <c r="K184" s="3">
        <v>0.54429398148148145</v>
      </c>
      <c r="L184" t="s">
        <v>51</v>
      </c>
      <c r="M184">
        <v>1</v>
      </c>
      <c r="N184" s="1" t="s">
        <v>4</v>
      </c>
      <c r="O184" s="1" t="s">
        <v>233</v>
      </c>
      <c r="P184" t="s">
        <v>5351</v>
      </c>
      <c r="Q184" t="s">
        <v>5594</v>
      </c>
      <c r="R184">
        <v>180</v>
      </c>
      <c r="S184" t="s">
        <v>8</v>
      </c>
      <c r="T184" t="s">
        <v>5353</v>
      </c>
      <c r="U184" s="1" t="s">
        <v>1395</v>
      </c>
      <c r="V184" t="s">
        <v>11</v>
      </c>
    </row>
    <row r="185" spans="1:22" x14ac:dyDescent="0.3">
      <c r="A185">
        <v>2421</v>
      </c>
      <c r="B185" t="s">
        <v>5616</v>
      </c>
      <c r="C185" t="s">
        <v>4341</v>
      </c>
      <c r="D185" t="s">
        <v>2</v>
      </c>
      <c r="E185" s="2">
        <v>43009</v>
      </c>
      <c r="F185" s="2" t="str">
        <f>TEXT(Table1[[#This Row],[Date]],"DDDD")</f>
        <v>Sunday</v>
      </c>
      <c r="G185" s="2" t="str">
        <f>TEXT(Table1[[#This Row],[Date]],"mmMM")</f>
        <v>October</v>
      </c>
      <c r="H185" s="2" t="str">
        <f>IF(Table1[[#This Row],[Day]]="Saturday","Weekend",IF(Table1[[#This Row],[Day]]="Sunday","Weekend","Weekday"))</f>
        <v>Weekend</v>
      </c>
      <c r="I185" s="2" t="str">
        <f>TEXT(Table1[[#This Row],[Date]],"DD")</f>
        <v>01</v>
      </c>
      <c r="J185" s="2" t="s">
        <v>14832</v>
      </c>
      <c r="K185" s="3">
        <v>0.60403935185185198</v>
      </c>
      <c r="L185" t="s">
        <v>3</v>
      </c>
      <c r="M185">
        <v>1</v>
      </c>
      <c r="N185" s="1" t="s">
        <v>4</v>
      </c>
      <c r="O185" s="1" t="s">
        <v>233</v>
      </c>
      <c r="P185" t="s">
        <v>4342</v>
      </c>
      <c r="Q185" t="s">
        <v>5617</v>
      </c>
      <c r="R185">
        <v>103.5</v>
      </c>
      <c r="S185" t="s">
        <v>8</v>
      </c>
      <c r="T185" t="s">
        <v>4343</v>
      </c>
      <c r="U185" s="1" t="s">
        <v>1395</v>
      </c>
      <c r="V185" t="s">
        <v>11</v>
      </c>
    </row>
    <row r="186" spans="1:22" x14ac:dyDescent="0.3">
      <c r="A186">
        <v>2442</v>
      </c>
      <c r="B186" t="s">
        <v>5665</v>
      </c>
      <c r="C186" t="s">
        <v>503</v>
      </c>
      <c r="D186" t="s">
        <v>14</v>
      </c>
      <c r="E186" s="2">
        <v>43009</v>
      </c>
      <c r="F186" s="2" t="str">
        <f>TEXT(Table1[[#This Row],[Date]],"DDDD")</f>
        <v>Sunday</v>
      </c>
      <c r="G186" s="2" t="str">
        <f>TEXT(Table1[[#This Row],[Date]],"mmMM")</f>
        <v>October</v>
      </c>
      <c r="H186" s="2" t="str">
        <f>IF(Table1[[#This Row],[Day]]="Saturday","Weekend",IF(Table1[[#This Row],[Day]]="Sunday","Weekend","Weekday"))</f>
        <v>Weekend</v>
      </c>
      <c r="I186" s="2" t="str">
        <f>TEXT(Table1[[#This Row],[Date]],"DD")</f>
        <v>01</v>
      </c>
      <c r="J186" s="2" t="s">
        <v>14832</v>
      </c>
      <c r="K186" s="3">
        <v>0.80660879629629623</v>
      </c>
      <c r="L186" t="s">
        <v>51</v>
      </c>
      <c r="M186">
        <v>1</v>
      </c>
      <c r="N186" s="1" t="s">
        <v>4</v>
      </c>
      <c r="O186" s="1" t="s">
        <v>233</v>
      </c>
      <c r="P186" t="s">
        <v>504</v>
      </c>
      <c r="Q186" t="s">
        <v>5666</v>
      </c>
      <c r="R186">
        <v>190</v>
      </c>
      <c r="S186" t="s">
        <v>8</v>
      </c>
      <c r="T186" t="s">
        <v>506</v>
      </c>
      <c r="U186" s="1" t="s">
        <v>1395</v>
      </c>
      <c r="V186" t="s">
        <v>11</v>
      </c>
    </row>
    <row r="187" spans="1:22" x14ac:dyDescent="0.3">
      <c r="A187">
        <v>4002</v>
      </c>
      <c r="B187" t="s">
        <v>8996</v>
      </c>
      <c r="C187" t="s">
        <v>8086</v>
      </c>
      <c r="D187" t="s">
        <v>2</v>
      </c>
      <c r="E187" s="2">
        <v>43040</v>
      </c>
      <c r="F187" s="2" t="str">
        <f>TEXT(Table1[[#This Row],[Date]],"DDDD")</f>
        <v>Wednesday</v>
      </c>
      <c r="G187" s="2" t="str">
        <f>TEXT(Table1[[#This Row],[Date]],"mmMM")</f>
        <v>November</v>
      </c>
      <c r="H187" s="2" t="str">
        <f>IF(Table1[[#This Row],[Day]]="Saturday","Weekend",IF(Table1[[#This Row],[Day]]="Sunday","Weekend","Weekday"))</f>
        <v>Weekday</v>
      </c>
      <c r="I187" s="2" t="str">
        <f>TEXT(Table1[[#This Row],[Date]],"DD")</f>
        <v>01</v>
      </c>
      <c r="J187" s="2" t="s">
        <v>14832</v>
      </c>
      <c r="K187" s="3">
        <v>2.0034722222222221E-2</v>
      </c>
      <c r="L187" t="s">
        <v>168</v>
      </c>
      <c r="M187">
        <v>1</v>
      </c>
      <c r="N187" s="1" t="s">
        <v>4</v>
      </c>
      <c r="O187" s="1" t="s">
        <v>233</v>
      </c>
      <c r="P187" t="s">
        <v>8087</v>
      </c>
      <c r="Q187" t="s">
        <v>8997</v>
      </c>
      <c r="R187">
        <v>124</v>
      </c>
      <c r="S187" t="s">
        <v>8</v>
      </c>
      <c r="T187" t="s">
        <v>8089</v>
      </c>
      <c r="U187" s="1" t="s">
        <v>1395</v>
      </c>
      <c r="V187" t="s">
        <v>11</v>
      </c>
    </row>
    <row r="188" spans="1:22" x14ac:dyDescent="0.3">
      <c r="A188">
        <v>4003</v>
      </c>
      <c r="B188" t="s">
        <v>8998</v>
      </c>
      <c r="C188" t="s">
        <v>8682</v>
      </c>
      <c r="D188" t="s">
        <v>14</v>
      </c>
      <c r="E188" s="2">
        <v>43040</v>
      </c>
      <c r="F188" s="2" t="str">
        <f>TEXT(Table1[[#This Row],[Date]],"DDDD")</f>
        <v>Wednesday</v>
      </c>
      <c r="G188" s="2" t="str">
        <f>TEXT(Table1[[#This Row],[Date]],"mmMM")</f>
        <v>November</v>
      </c>
      <c r="H188" s="2" t="str">
        <f>IF(Table1[[#This Row],[Day]]="Saturday","Weekend",IF(Table1[[#This Row],[Day]]="Sunday","Weekend","Weekday"))</f>
        <v>Weekday</v>
      </c>
      <c r="I188" s="2" t="str">
        <f>TEXT(Table1[[#This Row],[Date]],"DD")</f>
        <v>01</v>
      </c>
      <c r="J188" s="2" t="s">
        <v>14832</v>
      </c>
      <c r="K188" s="3">
        <v>3.484953703703704E-2</v>
      </c>
      <c r="L188" t="s">
        <v>168</v>
      </c>
      <c r="M188">
        <v>1</v>
      </c>
      <c r="N188" s="1" t="s">
        <v>4</v>
      </c>
      <c r="O188" s="1" t="s">
        <v>233</v>
      </c>
      <c r="P188" t="s">
        <v>8683</v>
      </c>
      <c r="Q188" t="s">
        <v>7448</v>
      </c>
      <c r="R188">
        <v>100</v>
      </c>
      <c r="S188" t="s">
        <v>8</v>
      </c>
      <c r="T188" t="s">
        <v>8685</v>
      </c>
      <c r="U188" s="1" t="s">
        <v>1395</v>
      </c>
      <c r="V188" t="s">
        <v>11</v>
      </c>
    </row>
    <row r="189" spans="1:22" x14ac:dyDescent="0.3">
      <c r="A189">
        <v>4017</v>
      </c>
      <c r="B189" t="s">
        <v>9019</v>
      </c>
      <c r="C189" t="s">
        <v>1114</v>
      </c>
      <c r="D189" t="s">
        <v>2</v>
      </c>
      <c r="E189" s="2">
        <v>43040</v>
      </c>
      <c r="F189" s="2" t="str">
        <f>TEXT(Table1[[#This Row],[Date]],"DDDD")</f>
        <v>Wednesday</v>
      </c>
      <c r="G189" s="2" t="str">
        <f>TEXT(Table1[[#This Row],[Date]],"mmMM")</f>
        <v>November</v>
      </c>
      <c r="H189" s="2" t="str">
        <f>IF(Table1[[#This Row],[Day]]="Saturday","Weekend",IF(Table1[[#This Row],[Day]]="Sunday","Weekend","Weekday"))</f>
        <v>Weekday</v>
      </c>
      <c r="I189" s="2" t="str">
        <f>TEXT(Table1[[#This Row],[Date]],"DD")</f>
        <v>01</v>
      </c>
      <c r="J189" s="2" t="s">
        <v>14832</v>
      </c>
      <c r="K189" s="3">
        <v>0.74585648148148154</v>
      </c>
      <c r="L189" t="s">
        <v>73</v>
      </c>
      <c r="M189">
        <v>1</v>
      </c>
      <c r="N189" s="1" t="s">
        <v>4</v>
      </c>
      <c r="O189" s="1" t="s">
        <v>233</v>
      </c>
      <c r="P189" t="s">
        <v>1115</v>
      </c>
      <c r="Q189" t="s">
        <v>9020</v>
      </c>
      <c r="R189">
        <v>117</v>
      </c>
      <c r="S189" t="s">
        <v>8</v>
      </c>
      <c r="T189" t="s">
        <v>1117</v>
      </c>
      <c r="U189" s="1" t="s">
        <v>1395</v>
      </c>
      <c r="V189" t="s">
        <v>11</v>
      </c>
    </row>
    <row r="190" spans="1:22" x14ac:dyDescent="0.3">
      <c r="A190">
        <v>6335</v>
      </c>
      <c r="B190" t="s">
        <v>13665</v>
      </c>
      <c r="C190" t="s">
        <v>178</v>
      </c>
      <c r="D190" t="s">
        <v>2</v>
      </c>
      <c r="E190" s="2">
        <v>43070</v>
      </c>
      <c r="F190" s="2" t="str">
        <f>TEXT(Table1[[#This Row],[Date]],"DDDD")</f>
        <v>Friday</v>
      </c>
      <c r="G190" s="2" t="str">
        <f>TEXT(Table1[[#This Row],[Date]],"mmMM")</f>
        <v>December</v>
      </c>
      <c r="H190" s="2" t="str">
        <f>IF(Table1[[#This Row],[Day]]="Saturday","Weekend",IF(Table1[[#This Row],[Day]]="Sunday","Weekend","Weekday"))</f>
        <v>Weekday</v>
      </c>
      <c r="I190" s="2" t="str">
        <f>TEXT(Table1[[#This Row],[Date]],"DD")</f>
        <v>01</v>
      </c>
      <c r="J190" s="2" t="s">
        <v>14832</v>
      </c>
      <c r="K190" s="3">
        <v>0.91635416666666658</v>
      </c>
      <c r="L190" t="s">
        <v>5997</v>
      </c>
      <c r="M190">
        <v>1</v>
      </c>
      <c r="N190" s="1" t="s">
        <v>4</v>
      </c>
      <c r="O190" s="1" t="s">
        <v>233</v>
      </c>
      <c r="P190" t="s">
        <v>179</v>
      </c>
      <c r="Q190" t="s">
        <v>13666</v>
      </c>
      <c r="R190">
        <v>119</v>
      </c>
      <c r="S190" t="s">
        <v>8</v>
      </c>
      <c r="T190" t="s">
        <v>181</v>
      </c>
      <c r="U190" s="1" t="s">
        <v>1395</v>
      </c>
      <c r="V190" t="s">
        <v>11</v>
      </c>
    </row>
    <row r="191" spans="1:22" x14ac:dyDescent="0.3">
      <c r="A191">
        <v>6336</v>
      </c>
      <c r="B191" t="s">
        <v>13667</v>
      </c>
      <c r="C191" t="s">
        <v>857</v>
      </c>
      <c r="D191" t="s">
        <v>14</v>
      </c>
      <c r="E191" s="2">
        <v>43070</v>
      </c>
      <c r="F191" s="2" t="str">
        <f>TEXT(Table1[[#This Row],[Date]],"DDDD")</f>
        <v>Friday</v>
      </c>
      <c r="G191" s="2" t="str">
        <f>TEXT(Table1[[#This Row],[Date]],"mmMM")</f>
        <v>December</v>
      </c>
      <c r="H191" s="2" t="str">
        <f>IF(Table1[[#This Row],[Day]]="Saturday","Weekend",IF(Table1[[#This Row],[Day]]="Sunday","Weekend","Weekday"))</f>
        <v>Weekday</v>
      </c>
      <c r="I191" s="2" t="str">
        <f>TEXT(Table1[[#This Row],[Date]],"DD")</f>
        <v>01</v>
      </c>
      <c r="J191" s="2" t="s">
        <v>14832</v>
      </c>
      <c r="K191" s="3">
        <v>0.91912037037037031</v>
      </c>
      <c r="L191" t="s">
        <v>51</v>
      </c>
      <c r="M191">
        <v>0</v>
      </c>
      <c r="N191" s="1" t="s">
        <v>4</v>
      </c>
      <c r="O191" s="1" t="s">
        <v>233</v>
      </c>
      <c r="P191" t="s">
        <v>858</v>
      </c>
      <c r="Q191" t="s">
        <v>13668</v>
      </c>
      <c r="R191">
        <v>198</v>
      </c>
      <c r="S191" t="s">
        <v>8</v>
      </c>
      <c r="T191" t="s">
        <v>860</v>
      </c>
      <c r="U191" s="1" t="s">
        <v>1395</v>
      </c>
      <c r="V191" t="s">
        <v>11</v>
      </c>
    </row>
    <row r="192" spans="1:22" x14ac:dyDescent="0.3">
      <c r="A192">
        <v>6337</v>
      </c>
      <c r="B192" t="s">
        <v>13669</v>
      </c>
      <c r="C192" t="s">
        <v>857</v>
      </c>
      <c r="D192" t="s">
        <v>14</v>
      </c>
      <c r="E192" s="2">
        <v>43070</v>
      </c>
      <c r="F192" s="2" t="str">
        <f>TEXT(Table1[[#This Row],[Date]],"DDDD")</f>
        <v>Friday</v>
      </c>
      <c r="G192" s="2" t="str">
        <f>TEXT(Table1[[#This Row],[Date]],"mmMM")</f>
        <v>December</v>
      </c>
      <c r="H192" s="2" t="str">
        <f>IF(Table1[[#This Row],[Day]]="Saturday","Weekend",IF(Table1[[#This Row],[Day]]="Sunday","Weekend","Weekday"))</f>
        <v>Weekday</v>
      </c>
      <c r="I192" s="2" t="str">
        <f>TEXT(Table1[[#This Row],[Date]],"DD")</f>
        <v>01</v>
      </c>
      <c r="J192" s="2" t="s">
        <v>14832</v>
      </c>
      <c r="K192" s="3">
        <v>0.91945601851851844</v>
      </c>
      <c r="L192" t="s">
        <v>51</v>
      </c>
      <c r="M192">
        <v>1</v>
      </c>
      <c r="N192" s="1" t="s">
        <v>4</v>
      </c>
      <c r="O192" s="1" t="s">
        <v>233</v>
      </c>
      <c r="P192" t="s">
        <v>858</v>
      </c>
      <c r="Q192" t="s">
        <v>13668</v>
      </c>
      <c r="R192">
        <v>198</v>
      </c>
      <c r="S192" t="s">
        <v>8</v>
      </c>
      <c r="T192" t="s">
        <v>860</v>
      </c>
      <c r="U192" s="1" t="s">
        <v>1395</v>
      </c>
      <c r="V192" t="s">
        <v>11</v>
      </c>
    </row>
    <row r="193" spans="1:22" x14ac:dyDescent="0.3">
      <c r="A193">
        <v>4018</v>
      </c>
      <c r="B193" t="s">
        <v>9021</v>
      </c>
      <c r="C193" t="s">
        <v>9022</v>
      </c>
      <c r="D193" t="s">
        <v>2</v>
      </c>
      <c r="E193" s="2">
        <v>43040</v>
      </c>
      <c r="F193" s="2" t="str">
        <f>TEXT(Table1[[#This Row],[Date]],"DDDD")</f>
        <v>Wednesday</v>
      </c>
      <c r="G193" s="2" t="str">
        <f>TEXT(Table1[[#This Row],[Date]],"mmMM")</f>
        <v>November</v>
      </c>
      <c r="H193" s="2" t="str">
        <f>IF(Table1[[#This Row],[Day]]="Saturday","Weekend",IF(Table1[[#This Row],[Day]]="Sunday","Weekend","Weekday"))</f>
        <v>Weekday</v>
      </c>
      <c r="I193" s="2" t="str">
        <f>TEXT(Table1[[#This Row],[Date]],"DD")</f>
        <v>01</v>
      </c>
      <c r="J193" s="2" t="s">
        <v>14832</v>
      </c>
      <c r="K193" s="3">
        <v>0.79403935185185182</v>
      </c>
      <c r="L193" t="s">
        <v>73</v>
      </c>
      <c r="M193">
        <v>1</v>
      </c>
      <c r="N193" s="1" t="s">
        <v>4</v>
      </c>
      <c r="O193" s="1" t="s">
        <v>233</v>
      </c>
      <c r="P193" t="s">
        <v>9023</v>
      </c>
      <c r="Q193" t="s">
        <v>9024</v>
      </c>
      <c r="R193">
        <v>103.5</v>
      </c>
      <c r="S193" t="s">
        <v>8</v>
      </c>
      <c r="T193" t="s">
        <v>9025</v>
      </c>
      <c r="U193" s="1" t="s">
        <v>1395</v>
      </c>
      <c r="V193" t="s">
        <v>11</v>
      </c>
    </row>
    <row r="194" spans="1:22" x14ac:dyDescent="0.3">
      <c r="A194">
        <v>674</v>
      </c>
      <c r="B194" t="s">
        <v>1453</v>
      </c>
      <c r="C194" t="s">
        <v>1454</v>
      </c>
      <c r="D194" t="s">
        <v>2</v>
      </c>
      <c r="E194" s="2">
        <v>42979</v>
      </c>
      <c r="F194" s="2" t="str">
        <f>TEXT(Table1[[#This Row],[Date]],"DDDD")</f>
        <v>Friday</v>
      </c>
      <c r="G194" s="2" t="str">
        <f>TEXT(Table1[[#This Row],[Date]],"mmMM")</f>
        <v>September</v>
      </c>
      <c r="H194" s="2" t="str">
        <f>IF(Table1[[#This Row],[Day]]="Saturday","Weekend",IF(Table1[[#This Row],[Day]]="Sunday","Weekend","Weekday"))</f>
        <v>Weekday</v>
      </c>
      <c r="I194" s="2" t="str">
        <f>TEXT(Table1[[#This Row],[Date]],"DD")</f>
        <v>01</v>
      </c>
      <c r="J194" s="2" t="s">
        <v>14832</v>
      </c>
      <c r="K194" s="3">
        <v>0.85976851851851854</v>
      </c>
      <c r="L194" t="s">
        <v>51</v>
      </c>
      <c r="M194">
        <v>1</v>
      </c>
      <c r="N194" s="1" t="s">
        <v>4</v>
      </c>
      <c r="O194" s="1" t="s">
        <v>233</v>
      </c>
      <c r="P194" t="s">
        <v>1455</v>
      </c>
      <c r="Q194" t="s">
        <v>1456</v>
      </c>
      <c r="R194">
        <v>208</v>
      </c>
      <c r="S194" t="s">
        <v>8</v>
      </c>
      <c r="T194" t="s">
        <v>1457</v>
      </c>
      <c r="U194" s="1" t="s">
        <v>1395</v>
      </c>
      <c r="V194" t="s">
        <v>11</v>
      </c>
    </row>
    <row r="195" spans="1:22" x14ac:dyDescent="0.3">
      <c r="A195">
        <v>677</v>
      </c>
      <c r="B195" t="s">
        <v>1462</v>
      </c>
      <c r="C195" t="s">
        <v>1454</v>
      </c>
      <c r="D195" t="s">
        <v>2</v>
      </c>
      <c r="E195" s="2">
        <v>42979</v>
      </c>
      <c r="F195" s="2" t="str">
        <f>TEXT(Table1[[#This Row],[Date]],"DDDD")</f>
        <v>Friday</v>
      </c>
      <c r="G195" s="2" t="str">
        <f>TEXT(Table1[[#This Row],[Date]],"mmMM")</f>
        <v>September</v>
      </c>
      <c r="H195" s="2" t="str">
        <f>IF(Table1[[#This Row],[Day]]="Saturday","Weekend",IF(Table1[[#This Row],[Day]]="Sunday","Weekend","Weekday"))</f>
        <v>Weekday</v>
      </c>
      <c r="I195" s="2" t="str">
        <f>TEXT(Table1[[#This Row],[Date]],"DD")</f>
        <v>01</v>
      </c>
      <c r="J195" s="2" t="s">
        <v>14832</v>
      </c>
      <c r="K195" s="3">
        <v>0.86130787037037038</v>
      </c>
      <c r="L195" t="s">
        <v>3</v>
      </c>
      <c r="M195">
        <v>1</v>
      </c>
      <c r="N195" s="1" t="s">
        <v>4</v>
      </c>
      <c r="O195" s="1" t="s">
        <v>233</v>
      </c>
      <c r="P195" t="s">
        <v>1455</v>
      </c>
      <c r="Q195" t="s">
        <v>1463</v>
      </c>
      <c r="R195">
        <v>207</v>
      </c>
      <c r="S195" t="s">
        <v>8</v>
      </c>
      <c r="T195" t="s">
        <v>1457</v>
      </c>
      <c r="U195" s="1" t="s">
        <v>1395</v>
      </c>
      <c r="V195" t="s">
        <v>11</v>
      </c>
    </row>
    <row r="196" spans="1:22" x14ac:dyDescent="0.3">
      <c r="A196">
        <v>2441</v>
      </c>
      <c r="B196" t="s">
        <v>5660</v>
      </c>
      <c r="C196" t="s">
        <v>5661</v>
      </c>
      <c r="D196" t="s">
        <v>2</v>
      </c>
      <c r="E196" s="2">
        <v>43009</v>
      </c>
      <c r="F196" s="2" t="str">
        <f>TEXT(Table1[[#This Row],[Date]],"DDDD")</f>
        <v>Sunday</v>
      </c>
      <c r="G196" s="2" t="str">
        <f>TEXT(Table1[[#This Row],[Date]],"mmMM")</f>
        <v>October</v>
      </c>
      <c r="H196" s="2" t="str">
        <f>IF(Table1[[#This Row],[Day]]="Saturday","Weekend",IF(Table1[[#This Row],[Day]]="Sunday","Weekend","Weekday"))</f>
        <v>Weekend</v>
      </c>
      <c r="I196" s="2" t="str">
        <f>TEXT(Table1[[#This Row],[Date]],"DD")</f>
        <v>01</v>
      </c>
      <c r="J196" s="2" t="s">
        <v>14832</v>
      </c>
      <c r="K196" s="3">
        <v>0.80526620370370361</v>
      </c>
      <c r="L196" t="s">
        <v>3</v>
      </c>
      <c r="M196">
        <v>1</v>
      </c>
      <c r="N196" s="1" t="s">
        <v>4</v>
      </c>
      <c r="O196" s="1" t="s">
        <v>233</v>
      </c>
      <c r="P196" t="s">
        <v>5662</v>
      </c>
      <c r="Q196" t="s">
        <v>5663</v>
      </c>
      <c r="R196">
        <v>103.5</v>
      </c>
      <c r="S196" t="s">
        <v>8</v>
      </c>
      <c r="T196" t="s">
        <v>5664</v>
      </c>
      <c r="U196" s="1" t="s">
        <v>1395</v>
      </c>
      <c r="V196" t="s">
        <v>11</v>
      </c>
    </row>
    <row r="197" spans="1:22" x14ac:dyDescent="0.3">
      <c r="A197">
        <v>2414</v>
      </c>
      <c r="B197" t="s">
        <v>5600</v>
      </c>
      <c r="C197" t="s">
        <v>5021</v>
      </c>
      <c r="D197" t="s">
        <v>2</v>
      </c>
      <c r="E197" s="2">
        <v>43009</v>
      </c>
      <c r="F197" s="2" t="str">
        <f>TEXT(Table1[[#This Row],[Date]],"DDDD")</f>
        <v>Sunday</v>
      </c>
      <c r="G197" s="2" t="str">
        <f>TEXT(Table1[[#This Row],[Date]],"mmMM")</f>
        <v>October</v>
      </c>
      <c r="H197" s="2" t="str">
        <f>IF(Table1[[#This Row],[Day]]="Saturday","Weekend",IF(Table1[[#This Row],[Day]]="Sunday","Weekend","Weekday"))</f>
        <v>Weekend</v>
      </c>
      <c r="I197" s="2" t="str">
        <f>TEXT(Table1[[#This Row],[Date]],"DD")</f>
        <v>01</v>
      </c>
      <c r="J197" s="2" t="s">
        <v>14832</v>
      </c>
      <c r="K197" s="3">
        <v>0.54864583333333328</v>
      </c>
      <c r="L197" t="s">
        <v>51</v>
      </c>
      <c r="M197">
        <v>1</v>
      </c>
      <c r="N197" s="1" t="s">
        <v>4</v>
      </c>
      <c r="O197" s="1" t="s">
        <v>725</v>
      </c>
      <c r="P197" t="s">
        <v>5022</v>
      </c>
      <c r="Q197" t="s">
        <v>3480</v>
      </c>
      <c r="R197">
        <v>220</v>
      </c>
      <c r="S197" t="s">
        <v>8</v>
      </c>
      <c r="T197" t="s">
        <v>5024</v>
      </c>
      <c r="U197" s="1" t="s">
        <v>1395</v>
      </c>
      <c r="V197" t="s">
        <v>11</v>
      </c>
    </row>
    <row r="198" spans="1:22" x14ac:dyDescent="0.3">
      <c r="A198">
        <v>2450</v>
      </c>
      <c r="B198" t="s">
        <v>5679</v>
      </c>
      <c r="C198" t="s">
        <v>549</v>
      </c>
      <c r="D198" t="s">
        <v>2</v>
      </c>
      <c r="E198" s="2">
        <v>43009</v>
      </c>
      <c r="F198" s="2" t="str">
        <f>TEXT(Table1[[#This Row],[Date]],"DDDD")</f>
        <v>Sunday</v>
      </c>
      <c r="G198" s="2" t="str">
        <f>TEXT(Table1[[#This Row],[Date]],"mmMM")</f>
        <v>October</v>
      </c>
      <c r="H198" s="2" t="str">
        <f>IF(Table1[[#This Row],[Day]]="Saturday","Weekend",IF(Table1[[#This Row],[Day]]="Sunday","Weekend","Weekday"))</f>
        <v>Weekend</v>
      </c>
      <c r="I198" s="2" t="str">
        <f>TEXT(Table1[[#This Row],[Date]],"DD")</f>
        <v>01</v>
      </c>
      <c r="J198" s="2" t="s">
        <v>14832</v>
      </c>
      <c r="K198" s="3">
        <v>0.81987268518518519</v>
      </c>
      <c r="L198" t="s">
        <v>51</v>
      </c>
      <c r="M198">
        <v>1</v>
      </c>
      <c r="N198" s="1" t="s">
        <v>4</v>
      </c>
      <c r="O198" s="1" t="s">
        <v>725</v>
      </c>
      <c r="P198" t="s">
        <v>550</v>
      </c>
      <c r="Q198" t="s">
        <v>5680</v>
      </c>
      <c r="R198">
        <v>170</v>
      </c>
      <c r="S198" t="s">
        <v>8</v>
      </c>
      <c r="T198" t="s">
        <v>552</v>
      </c>
      <c r="U198" s="1" t="s">
        <v>1395</v>
      </c>
      <c r="V198" t="s">
        <v>11</v>
      </c>
    </row>
    <row r="199" spans="1:22" x14ac:dyDescent="0.3">
      <c r="A199">
        <v>680</v>
      </c>
      <c r="B199" t="s">
        <v>1467</v>
      </c>
      <c r="C199" t="s">
        <v>1468</v>
      </c>
      <c r="D199" t="s">
        <v>2</v>
      </c>
      <c r="E199" s="2">
        <v>42979</v>
      </c>
      <c r="F199" s="2" t="str">
        <f>TEXT(Table1[[#This Row],[Date]],"DDDD")</f>
        <v>Friday</v>
      </c>
      <c r="G199" s="2" t="str">
        <f>TEXT(Table1[[#This Row],[Date]],"mmMM")</f>
        <v>September</v>
      </c>
      <c r="H199" s="2" t="str">
        <f>IF(Table1[[#This Row],[Day]]="Saturday","Weekend",IF(Table1[[#This Row],[Day]]="Sunday","Weekend","Weekday"))</f>
        <v>Weekday</v>
      </c>
      <c r="I199" s="2" t="str">
        <f>TEXT(Table1[[#This Row],[Date]],"DD")</f>
        <v>01</v>
      </c>
      <c r="J199" s="2" t="s">
        <v>14832</v>
      </c>
      <c r="K199" s="3">
        <v>0.86429398148148151</v>
      </c>
      <c r="L199" t="s">
        <v>28</v>
      </c>
      <c r="M199">
        <v>1</v>
      </c>
      <c r="N199" s="1" t="s">
        <v>4</v>
      </c>
      <c r="O199" s="1" t="s">
        <v>725</v>
      </c>
      <c r="P199" t="s">
        <v>1469</v>
      </c>
      <c r="Q199" t="s">
        <v>1470</v>
      </c>
      <c r="R199">
        <v>180</v>
      </c>
      <c r="S199" t="s">
        <v>8</v>
      </c>
      <c r="T199" t="s">
        <v>1471</v>
      </c>
      <c r="U199" s="1" t="s">
        <v>1395</v>
      </c>
      <c r="V199" t="s">
        <v>11</v>
      </c>
    </row>
    <row r="200" spans="1:22" x14ac:dyDescent="0.3">
      <c r="A200">
        <v>688</v>
      </c>
      <c r="B200" t="s">
        <v>1501</v>
      </c>
      <c r="C200" t="s">
        <v>1502</v>
      </c>
      <c r="D200" t="s">
        <v>2</v>
      </c>
      <c r="E200" s="2">
        <v>42979</v>
      </c>
      <c r="F200" s="2" t="str">
        <f>TEXT(Table1[[#This Row],[Date]],"DDDD")</f>
        <v>Friday</v>
      </c>
      <c r="G200" s="2" t="str">
        <f>TEXT(Table1[[#This Row],[Date]],"mmMM")</f>
        <v>September</v>
      </c>
      <c r="H200" s="2" t="str">
        <f>IF(Table1[[#This Row],[Day]]="Saturday","Weekend",IF(Table1[[#This Row],[Day]]="Sunday","Weekend","Weekday"))</f>
        <v>Weekday</v>
      </c>
      <c r="I200" s="2" t="str">
        <f>TEXT(Table1[[#This Row],[Date]],"DD")</f>
        <v>01</v>
      </c>
      <c r="J200" s="2" t="s">
        <v>14832</v>
      </c>
      <c r="K200" s="3">
        <v>0.89537037037037037</v>
      </c>
      <c r="L200" t="s">
        <v>28</v>
      </c>
      <c r="M200">
        <v>1</v>
      </c>
      <c r="N200" s="1" t="s">
        <v>4</v>
      </c>
      <c r="O200" s="1" t="s">
        <v>725</v>
      </c>
      <c r="P200" t="s">
        <v>1503</v>
      </c>
      <c r="Q200" t="s">
        <v>1504</v>
      </c>
      <c r="R200">
        <v>378</v>
      </c>
      <c r="S200" t="s">
        <v>8</v>
      </c>
      <c r="T200" t="s">
        <v>1505</v>
      </c>
      <c r="U200" s="1" t="s">
        <v>1395</v>
      </c>
      <c r="V200" t="s">
        <v>11</v>
      </c>
    </row>
    <row r="201" spans="1:22" x14ac:dyDescent="0.3">
      <c r="A201">
        <v>2420</v>
      </c>
      <c r="B201" t="s">
        <v>5614</v>
      </c>
      <c r="C201" t="s">
        <v>4507</v>
      </c>
      <c r="D201" t="s">
        <v>2</v>
      </c>
      <c r="E201" s="2">
        <v>43009</v>
      </c>
      <c r="F201" s="2" t="str">
        <f>TEXT(Table1[[#This Row],[Date]],"DDDD")</f>
        <v>Sunday</v>
      </c>
      <c r="G201" s="2" t="str">
        <f>TEXT(Table1[[#This Row],[Date]],"mmMM")</f>
        <v>October</v>
      </c>
      <c r="H201" s="2" t="str">
        <f>IF(Table1[[#This Row],[Day]]="Saturday","Weekend",IF(Table1[[#This Row],[Day]]="Sunday","Weekend","Weekday"))</f>
        <v>Weekend</v>
      </c>
      <c r="I201" s="2" t="str">
        <f>TEXT(Table1[[#This Row],[Date]],"DD")</f>
        <v>01</v>
      </c>
      <c r="J201" s="2" t="s">
        <v>14832</v>
      </c>
      <c r="K201" s="3">
        <v>0.58557870370370368</v>
      </c>
      <c r="L201" t="s">
        <v>3</v>
      </c>
      <c r="M201">
        <v>1</v>
      </c>
      <c r="N201" s="1" t="s">
        <v>4</v>
      </c>
      <c r="O201" s="1" t="s">
        <v>725</v>
      </c>
      <c r="P201" t="s">
        <v>4508</v>
      </c>
      <c r="Q201" t="s">
        <v>5615</v>
      </c>
      <c r="R201">
        <v>185.4</v>
      </c>
      <c r="S201" t="s">
        <v>8</v>
      </c>
      <c r="T201" t="s">
        <v>4510</v>
      </c>
      <c r="U201" s="1" t="s">
        <v>1395</v>
      </c>
      <c r="V201" t="s">
        <v>11</v>
      </c>
    </row>
    <row r="202" spans="1:22" x14ac:dyDescent="0.3">
      <c r="A202">
        <v>2445</v>
      </c>
      <c r="B202" t="s">
        <v>5671</v>
      </c>
      <c r="C202" t="s">
        <v>5378</v>
      </c>
      <c r="D202" t="s">
        <v>2</v>
      </c>
      <c r="E202" s="2">
        <v>43009</v>
      </c>
      <c r="F202" s="2" t="str">
        <f>TEXT(Table1[[#This Row],[Date]],"DDDD")</f>
        <v>Sunday</v>
      </c>
      <c r="G202" s="2" t="str">
        <f>TEXT(Table1[[#This Row],[Date]],"mmMM")</f>
        <v>October</v>
      </c>
      <c r="H202" s="2" t="str">
        <f>IF(Table1[[#This Row],[Day]]="Saturday","Weekend",IF(Table1[[#This Row],[Day]]="Sunday","Weekend","Weekday"))</f>
        <v>Weekend</v>
      </c>
      <c r="I202" s="2" t="str">
        <f>TEXT(Table1[[#This Row],[Date]],"DD")</f>
        <v>01</v>
      </c>
      <c r="J202" s="2" t="s">
        <v>14832</v>
      </c>
      <c r="K202" s="3">
        <v>0.81437499999999996</v>
      </c>
      <c r="L202" t="s">
        <v>51</v>
      </c>
      <c r="M202">
        <v>1</v>
      </c>
      <c r="N202" s="1" t="s">
        <v>4</v>
      </c>
      <c r="O202" s="1" t="s">
        <v>725</v>
      </c>
      <c r="P202" t="s">
        <v>5379</v>
      </c>
      <c r="Q202" t="s">
        <v>5672</v>
      </c>
      <c r="R202">
        <v>220</v>
      </c>
      <c r="S202" t="s">
        <v>8</v>
      </c>
      <c r="T202" t="s">
        <v>5381</v>
      </c>
      <c r="U202" s="1" t="s">
        <v>1395</v>
      </c>
      <c r="V202" t="s">
        <v>11</v>
      </c>
    </row>
    <row r="203" spans="1:22" x14ac:dyDescent="0.3">
      <c r="A203">
        <v>2460</v>
      </c>
      <c r="B203" t="s">
        <v>5708</v>
      </c>
      <c r="C203" t="s">
        <v>5709</v>
      </c>
      <c r="D203" t="s">
        <v>2</v>
      </c>
      <c r="E203" s="2">
        <v>43009</v>
      </c>
      <c r="F203" s="2" t="str">
        <f>TEXT(Table1[[#This Row],[Date]],"DDDD")</f>
        <v>Sunday</v>
      </c>
      <c r="G203" s="2" t="str">
        <f>TEXT(Table1[[#This Row],[Date]],"mmMM")</f>
        <v>October</v>
      </c>
      <c r="H203" s="2" t="str">
        <f>IF(Table1[[#This Row],[Day]]="Saturday","Weekend",IF(Table1[[#This Row],[Day]]="Sunday","Weekend","Weekday"))</f>
        <v>Weekend</v>
      </c>
      <c r="I203" s="2" t="str">
        <f>TEXT(Table1[[#This Row],[Date]],"DD")</f>
        <v>01</v>
      </c>
      <c r="J203" s="2" t="s">
        <v>14832</v>
      </c>
      <c r="K203" s="3">
        <v>0.8863657407407407</v>
      </c>
      <c r="L203" t="s">
        <v>51</v>
      </c>
      <c r="M203">
        <v>1</v>
      </c>
      <c r="N203" s="1" t="s">
        <v>4</v>
      </c>
      <c r="O203" s="1" t="s">
        <v>725</v>
      </c>
      <c r="P203" t="s">
        <v>5710</v>
      </c>
      <c r="Q203" t="s">
        <v>5711</v>
      </c>
      <c r="R203">
        <v>370</v>
      </c>
      <c r="S203" t="s">
        <v>8</v>
      </c>
      <c r="T203" t="s">
        <v>5712</v>
      </c>
      <c r="U203" s="1" t="s">
        <v>1395</v>
      </c>
      <c r="V203" t="s">
        <v>11</v>
      </c>
    </row>
    <row r="204" spans="1:22" x14ac:dyDescent="0.3">
      <c r="A204">
        <v>2462</v>
      </c>
      <c r="B204" t="s">
        <v>5714</v>
      </c>
      <c r="C204" t="s">
        <v>5435</v>
      </c>
      <c r="D204" t="s">
        <v>14</v>
      </c>
      <c r="E204" s="2">
        <v>43009</v>
      </c>
      <c r="F204" s="2" t="str">
        <f>TEXT(Table1[[#This Row],[Date]],"DDDD")</f>
        <v>Sunday</v>
      </c>
      <c r="G204" s="2" t="str">
        <f>TEXT(Table1[[#This Row],[Date]],"mmMM")</f>
        <v>October</v>
      </c>
      <c r="H204" s="2" t="str">
        <f>IF(Table1[[#This Row],[Day]]="Saturday","Weekend",IF(Table1[[#This Row],[Day]]="Sunday","Weekend","Weekday"))</f>
        <v>Weekend</v>
      </c>
      <c r="I204" s="2" t="str">
        <f>TEXT(Table1[[#This Row],[Date]],"DD")</f>
        <v>01</v>
      </c>
      <c r="J204" s="2" t="s">
        <v>14832</v>
      </c>
      <c r="K204" s="3">
        <v>0.8893981481481481</v>
      </c>
      <c r="L204" t="s">
        <v>51</v>
      </c>
      <c r="M204">
        <v>1</v>
      </c>
      <c r="N204" s="1" t="s">
        <v>4</v>
      </c>
      <c r="O204" s="1" t="s">
        <v>725</v>
      </c>
      <c r="P204" t="s">
        <v>5436</v>
      </c>
      <c r="Q204" t="s">
        <v>5715</v>
      </c>
      <c r="R204">
        <v>415</v>
      </c>
      <c r="S204" t="s">
        <v>8</v>
      </c>
      <c r="T204" t="s">
        <v>5438</v>
      </c>
      <c r="U204" s="1" t="s">
        <v>1395</v>
      </c>
      <c r="V204" t="s">
        <v>11</v>
      </c>
    </row>
    <row r="205" spans="1:22" x14ac:dyDescent="0.3">
      <c r="A205">
        <v>2466</v>
      </c>
      <c r="B205" t="s">
        <v>5721</v>
      </c>
      <c r="C205" t="s">
        <v>3837</v>
      </c>
      <c r="D205" t="s">
        <v>2</v>
      </c>
      <c r="E205" s="2">
        <v>43009</v>
      </c>
      <c r="F205" s="2" t="str">
        <f>TEXT(Table1[[#This Row],[Date]],"DDDD")</f>
        <v>Sunday</v>
      </c>
      <c r="G205" s="2" t="str">
        <f>TEXT(Table1[[#This Row],[Date]],"mmMM")</f>
        <v>October</v>
      </c>
      <c r="H205" s="2" t="str">
        <f>IF(Table1[[#This Row],[Day]]="Saturday","Weekend",IF(Table1[[#This Row],[Day]]="Sunday","Weekend","Weekday"))</f>
        <v>Weekend</v>
      </c>
      <c r="I205" s="2" t="str">
        <f>TEXT(Table1[[#This Row],[Date]],"DD")</f>
        <v>01</v>
      </c>
      <c r="J205" s="2" t="s">
        <v>14832</v>
      </c>
      <c r="K205" s="3">
        <v>0.91210648148148143</v>
      </c>
      <c r="L205" t="s">
        <v>3</v>
      </c>
      <c r="M205">
        <v>1</v>
      </c>
      <c r="N205" s="1" t="s">
        <v>4</v>
      </c>
      <c r="O205" s="1" t="s">
        <v>725</v>
      </c>
      <c r="P205" t="s">
        <v>3838</v>
      </c>
      <c r="Q205" t="s">
        <v>5722</v>
      </c>
      <c r="R205">
        <v>238.5</v>
      </c>
      <c r="S205" t="s">
        <v>8</v>
      </c>
      <c r="T205" t="s">
        <v>3840</v>
      </c>
      <c r="U205" s="1" t="s">
        <v>1395</v>
      </c>
      <c r="V205" t="s">
        <v>11</v>
      </c>
    </row>
    <row r="206" spans="1:22" x14ac:dyDescent="0.3">
      <c r="A206">
        <v>2468</v>
      </c>
      <c r="B206" t="s">
        <v>5728</v>
      </c>
      <c r="C206" t="s">
        <v>4507</v>
      </c>
      <c r="D206" t="s">
        <v>2</v>
      </c>
      <c r="E206" s="2">
        <v>43009</v>
      </c>
      <c r="F206" s="2" t="str">
        <f>TEXT(Table1[[#This Row],[Date]],"DDDD")</f>
        <v>Sunday</v>
      </c>
      <c r="G206" s="2" t="str">
        <f>TEXT(Table1[[#This Row],[Date]],"mmMM")</f>
        <v>October</v>
      </c>
      <c r="H206" s="2" t="str">
        <f>IF(Table1[[#This Row],[Day]]="Saturday","Weekend",IF(Table1[[#This Row],[Day]]="Sunday","Weekend","Weekday"))</f>
        <v>Weekend</v>
      </c>
      <c r="I206" s="2" t="str">
        <f>TEXT(Table1[[#This Row],[Date]],"DD")</f>
        <v>01</v>
      </c>
      <c r="J206" s="2" t="s">
        <v>14832</v>
      </c>
      <c r="K206" s="3">
        <v>0.91984953703703698</v>
      </c>
      <c r="L206" t="s">
        <v>51</v>
      </c>
      <c r="M206">
        <v>1</v>
      </c>
      <c r="N206" s="1" t="s">
        <v>4</v>
      </c>
      <c r="O206" s="1" t="s">
        <v>725</v>
      </c>
      <c r="P206" t="s">
        <v>4508</v>
      </c>
      <c r="Q206" t="s">
        <v>5729</v>
      </c>
      <c r="R206">
        <v>650</v>
      </c>
      <c r="S206" t="s">
        <v>8</v>
      </c>
      <c r="T206" t="s">
        <v>4510</v>
      </c>
      <c r="U206" s="1" t="s">
        <v>1395</v>
      </c>
      <c r="V206" t="s">
        <v>11</v>
      </c>
    </row>
    <row r="207" spans="1:22" x14ac:dyDescent="0.3">
      <c r="A207">
        <v>4041</v>
      </c>
      <c r="B207" t="s">
        <v>9068</v>
      </c>
      <c r="C207" t="s">
        <v>9069</v>
      </c>
      <c r="D207" t="s">
        <v>2</v>
      </c>
      <c r="E207" s="2">
        <v>43040</v>
      </c>
      <c r="F207" s="2" t="str">
        <f>TEXT(Table1[[#This Row],[Date]],"DDDD")</f>
        <v>Wednesday</v>
      </c>
      <c r="G207" s="2" t="str">
        <f>TEXT(Table1[[#This Row],[Date]],"mmMM")</f>
        <v>November</v>
      </c>
      <c r="H207" s="2" t="str">
        <f>IF(Table1[[#This Row],[Day]]="Saturday","Weekend",IF(Table1[[#This Row],[Day]]="Sunday","Weekend","Weekday"))</f>
        <v>Weekday</v>
      </c>
      <c r="I207" s="2" t="str">
        <f>TEXT(Table1[[#This Row],[Date]],"DD")</f>
        <v>01</v>
      </c>
      <c r="J207" s="2" t="s">
        <v>14832</v>
      </c>
      <c r="K207" s="3">
        <v>0.92928240740740731</v>
      </c>
      <c r="L207" t="s">
        <v>168</v>
      </c>
      <c r="M207">
        <v>1</v>
      </c>
      <c r="N207" s="1" t="s">
        <v>4</v>
      </c>
      <c r="O207" s="1" t="s">
        <v>725</v>
      </c>
      <c r="P207" t="s">
        <v>2998</v>
      </c>
      <c r="Q207" t="s">
        <v>7365</v>
      </c>
      <c r="R207">
        <v>140</v>
      </c>
      <c r="S207" t="s">
        <v>8</v>
      </c>
      <c r="T207" t="s">
        <v>9070</v>
      </c>
      <c r="U207" s="1" t="s">
        <v>1395</v>
      </c>
      <c r="V207" t="s">
        <v>11</v>
      </c>
    </row>
    <row r="208" spans="1:22" x14ac:dyDescent="0.3">
      <c r="A208">
        <v>6280</v>
      </c>
      <c r="B208" t="s">
        <v>13541</v>
      </c>
      <c r="C208" t="s">
        <v>3243</v>
      </c>
      <c r="D208" t="s">
        <v>14</v>
      </c>
      <c r="E208" s="2">
        <v>43070</v>
      </c>
      <c r="F208" s="2" t="str">
        <f>TEXT(Table1[[#This Row],[Date]],"DDDD")</f>
        <v>Friday</v>
      </c>
      <c r="G208" s="2" t="str">
        <f>TEXT(Table1[[#This Row],[Date]],"mmMM")</f>
        <v>December</v>
      </c>
      <c r="H208" s="2" t="str">
        <f>IF(Table1[[#This Row],[Day]]="Saturday","Weekend",IF(Table1[[#This Row],[Day]]="Sunday","Weekend","Weekday"))</f>
        <v>Weekday</v>
      </c>
      <c r="I208" s="2" t="str">
        <f>TEXT(Table1[[#This Row],[Date]],"DD")</f>
        <v>01</v>
      </c>
      <c r="J208" s="2" t="s">
        <v>14832</v>
      </c>
      <c r="K208" s="3">
        <v>6.5057870370370363E-2</v>
      </c>
      <c r="L208" t="s">
        <v>168</v>
      </c>
      <c r="M208">
        <v>1</v>
      </c>
      <c r="N208" s="1" t="s">
        <v>4</v>
      </c>
      <c r="O208" s="1" t="s">
        <v>725</v>
      </c>
      <c r="P208" t="s">
        <v>3244</v>
      </c>
      <c r="Q208" t="s">
        <v>13542</v>
      </c>
      <c r="R208">
        <v>350</v>
      </c>
      <c r="S208" t="s">
        <v>8</v>
      </c>
      <c r="T208" t="s">
        <v>3250</v>
      </c>
      <c r="U208" s="1" t="s">
        <v>1395</v>
      </c>
      <c r="V208" t="s">
        <v>11</v>
      </c>
    </row>
    <row r="209" spans="1:22" x14ac:dyDescent="0.3">
      <c r="A209">
        <v>6322</v>
      </c>
      <c r="B209" t="s">
        <v>13633</v>
      </c>
      <c r="C209" t="s">
        <v>2378</v>
      </c>
      <c r="D209" t="s">
        <v>2</v>
      </c>
      <c r="E209" s="2">
        <v>43070</v>
      </c>
      <c r="F209" s="2" t="str">
        <f>TEXT(Table1[[#This Row],[Date]],"DDDD")</f>
        <v>Friday</v>
      </c>
      <c r="G209" s="2" t="str">
        <f>TEXT(Table1[[#This Row],[Date]],"mmMM")</f>
        <v>December</v>
      </c>
      <c r="H209" s="2" t="str">
        <f>IF(Table1[[#This Row],[Day]]="Saturday","Weekend",IF(Table1[[#This Row],[Day]]="Sunday","Weekend","Weekday"))</f>
        <v>Weekday</v>
      </c>
      <c r="I209" s="2" t="str">
        <f>TEXT(Table1[[#This Row],[Date]],"DD")</f>
        <v>01</v>
      </c>
      <c r="J209" s="2" t="s">
        <v>14832</v>
      </c>
      <c r="K209" s="3">
        <v>0.87321759259259257</v>
      </c>
      <c r="L209" t="s">
        <v>97</v>
      </c>
      <c r="M209">
        <v>1</v>
      </c>
      <c r="N209" s="1" t="s">
        <v>4</v>
      </c>
      <c r="O209" s="1" t="s">
        <v>725</v>
      </c>
      <c r="P209" t="s">
        <v>2379</v>
      </c>
      <c r="Q209" t="s">
        <v>13634</v>
      </c>
      <c r="R209">
        <v>1049.7</v>
      </c>
      <c r="S209" t="s">
        <v>8</v>
      </c>
      <c r="T209" t="s">
        <v>2380</v>
      </c>
      <c r="U209" s="1" t="s">
        <v>1395</v>
      </c>
      <c r="V209" t="s">
        <v>11</v>
      </c>
    </row>
    <row r="210" spans="1:22" x14ac:dyDescent="0.3">
      <c r="A210">
        <v>696</v>
      </c>
      <c r="B210" t="s">
        <v>1520</v>
      </c>
      <c r="C210" t="s">
        <v>1521</v>
      </c>
      <c r="D210" t="s">
        <v>2</v>
      </c>
      <c r="E210" s="2">
        <v>42979</v>
      </c>
      <c r="F210" s="2" t="str">
        <f>TEXT(Table1[[#This Row],[Date]],"DDDD")</f>
        <v>Friday</v>
      </c>
      <c r="G210" s="2" t="str">
        <f>TEXT(Table1[[#This Row],[Date]],"mmMM")</f>
        <v>September</v>
      </c>
      <c r="H210" s="2" t="str">
        <f>IF(Table1[[#This Row],[Day]]="Saturday","Weekend",IF(Table1[[#This Row],[Day]]="Sunday","Weekend","Weekday"))</f>
        <v>Weekday</v>
      </c>
      <c r="I210" s="2" t="str">
        <f>TEXT(Table1[[#This Row],[Date]],"DD")</f>
        <v>01</v>
      </c>
      <c r="J210" s="2" t="s">
        <v>14832</v>
      </c>
      <c r="K210" s="3">
        <v>0.91587962962962954</v>
      </c>
      <c r="L210" t="s">
        <v>28</v>
      </c>
      <c r="M210">
        <v>1</v>
      </c>
      <c r="N210" s="1" t="s">
        <v>4</v>
      </c>
      <c r="O210" s="1" t="s">
        <v>725</v>
      </c>
      <c r="P210" t="s">
        <v>1522</v>
      </c>
      <c r="Q210" t="s">
        <v>322</v>
      </c>
      <c r="R210">
        <v>126</v>
      </c>
      <c r="S210" t="s">
        <v>8</v>
      </c>
      <c r="T210" t="s">
        <v>1523</v>
      </c>
      <c r="U210" s="1" t="s">
        <v>1395</v>
      </c>
      <c r="V210" t="s">
        <v>11</v>
      </c>
    </row>
    <row r="211" spans="1:22" x14ac:dyDescent="0.3">
      <c r="A211">
        <v>2411</v>
      </c>
      <c r="B211" t="s">
        <v>5591</v>
      </c>
      <c r="C211" t="s">
        <v>5527</v>
      </c>
      <c r="D211" t="s">
        <v>2</v>
      </c>
      <c r="E211" s="2">
        <v>43009</v>
      </c>
      <c r="F211" s="2" t="str">
        <f>TEXT(Table1[[#This Row],[Date]],"DDDD")</f>
        <v>Sunday</v>
      </c>
      <c r="G211" s="2" t="str">
        <f>TEXT(Table1[[#This Row],[Date]],"mmMM")</f>
        <v>October</v>
      </c>
      <c r="H211" s="2" t="str">
        <f>IF(Table1[[#This Row],[Day]]="Saturday","Weekend",IF(Table1[[#This Row],[Day]]="Sunday","Weekend","Weekday"))</f>
        <v>Weekend</v>
      </c>
      <c r="I211" s="2" t="str">
        <f>TEXT(Table1[[#This Row],[Date]],"DD")</f>
        <v>01</v>
      </c>
      <c r="J211" s="2" t="s">
        <v>14832</v>
      </c>
      <c r="K211" s="3">
        <v>0.54165509259259259</v>
      </c>
      <c r="L211" t="s">
        <v>51</v>
      </c>
      <c r="M211">
        <v>1</v>
      </c>
      <c r="N211" s="1" t="s">
        <v>4</v>
      </c>
      <c r="O211" s="1" t="s">
        <v>725</v>
      </c>
      <c r="P211" t="s">
        <v>5528</v>
      </c>
      <c r="Q211" t="s">
        <v>5592</v>
      </c>
      <c r="R211">
        <v>150</v>
      </c>
      <c r="S211" t="s">
        <v>8</v>
      </c>
      <c r="T211" t="s">
        <v>5530</v>
      </c>
      <c r="U211" s="1" t="s">
        <v>1395</v>
      </c>
      <c r="V211" t="s">
        <v>11</v>
      </c>
    </row>
    <row r="212" spans="1:22" x14ac:dyDescent="0.3">
      <c r="A212">
        <v>2436</v>
      </c>
      <c r="B212" t="s">
        <v>5647</v>
      </c>
      <c r="C212" t="s">
        <v>5648</v>
      </c>
      <c r="D212" t="s">
        <v>14</v>
      </c>
      <c r="E212" s="2">
        <v>43009</v>
      </c>
      <c r="F212" s="2" t="str">
        <f>TEXT(Table1[[#This Row],[Date]],"DDDD")</f>
        <v>Sunday</v>
      </c>
      <c r="G212" s="2" t="str">
        <f>TEXT(Table1[[#This Row],[Date]],"mmMM")</f>
        <v>October</v>
      </c>
      <c r="H212" s="2" t="str">
        <f>IF(Table1[[#This Row],[Day]]="Saturday","Weekend",IF(Table1[[#This Row],[Day]]="Sunday","Weekend","Weekday"))</f>
        <v>Weekend</v>
      </c>
      <c r="I212" s="2" t="str">
        <f>TEXT(Table1[[#This Row],[Date]],"DD")</f>
        <v>01</v>
      </c>
      <c r="J212" s="2" t="s">
        <v>14832</v>
      </c>
      <c r="K212" s="3">
        <v>0.79100694444444442</v>
      </c>
      <c r="L212" t="s">
        <v>51</v>
      </c>
      <c r="M212">
        <v>0</v>
      </c>
      <c r="N212" s="1" t="s">
        <v>4</v>
      </c>
      <c r="O212" s="1" t="s">
        <v>725</v>
      </c>
      <c r="P212" t="s">
        <v>5649</v>
      </c>
      <c r="Q212" t="s">
        <v>5650</v>
      </c>
      <c r="R212">
        <v>160</v>
      </c>
      <c r="S212" t="s">
        <v>8</v>
      </c>
      <c r="T212" t="s">
        <v>5651</v>
      </c>
      <c r="U212" s="1" t="s">
        <v>1395</v>
      </c>
      <c r="V212" t="s">
        <v>11</v>
      </c>
    </row>
    <row r="213" spans="1:22" x14ac:dyDescent="0.3">
      <c r="A213">
        <v>2437</v>
      </c>
      <c r="B213" t="s">
        <v>5652</v>
      </c>
      <c r="C213" t="s">
        <v>5648</v>
      </c>
      <c r="D213" t="s">
        <v>2</v>
      </c>
      <c r="E213" s="2">
        <v>43009</v>
      </c>
      <c r="F213" s="2" t="str">
        <f>TEXT(Table1[[#This Row],[Date]],"DDDD")</f>
        <v>Sunday</v>
      </c>
      <c r="G213" s="2" t="str">
        <f>TEXT(Table1[[#This Row],[Date]],"mmMM")</f>
        <v>October</v>
      </c>
      <c r="H213" s="2" t="str">
        <f>IF(Table1[[#This Row],[Day]]="Saturday","Weekend",IF(Table1[[#This Row],[Day]]="Sunday","Weekend","Weekday"))</f>
        <v>Weekend</v>
      </c>
      <c r="I213" s="2" t="str">
        <f>TEXT(Table1[[#This Row],[Date]],"DD")</f>
        <v>01</v>
      </c>
      <c r="J213" s="2" t="s">
        <v>14832</v>
      </c>
      <c r="K213" s="3">
        <v>0.79181712962962958</v>
      </c>
      <c r="L213" t="s">
        <v>51</v>
      </c>
      <c r="M213">
        <v>1</v>
      </c>
      <c r="N213" s="1" t="s">
        <v>4</v>
      </c>
      <c r="O213" s="1" t="s">
        <v>725</v>
      </c>
      <c r="P213" t="s">
        <v>5649</v>
      </c>
      <c r="Q213" t="s">
        <v>5650</v>
      </c>
      <c r="R213">
        <v>160</v>
      </c>
      <c r="S213" t="s">
        <v>8</v>
      </c>
      <c r="T213" t="s">
        <v>5651</v>
      </c>
      <c r="U213" s="1" t="s">
        <v>1395</v>
      </c>
      <c r="V213" t="s">
        <v>11</v>
      </c>
    </row>
    <row r="214" spans="1:22" x14ac:dyDescent="0.3">
      <c r="A214">
        <v>2457</v>
      </c>
      <c r="B214" t="s">
        <v>5702</v>
      </c>
      <c r="C214" t="s">
        <v>5527</v>
      </c>
      <c r="D214" t="s">
        <v>2</v>
      </c>
      <c r="E214" s="2">
        <v>43009</v>
      </c>
      <c r="F214" s="2" t="str">
        <f>TEXT(Table1[[#This Row],[Date]],"DDDD")</f>
        <v>Sunday</v>
      </c>
      <c r="G214" s="2" t="str">
        <f>TEXT(Table1[[#This Row],[Date]],"mmMM")</f>
        <v>October</v>
      </c>
      <c r="H214" s="2" t="str">
        <f>IF(Table1[[#This Row],[Day]]="Saturday","Weekend",IF(Table1[[#This Row],[Day]]="Sunday","Weekend","Weekday"))</f>
        <v>Weekend</v>
      </c>
      <c r="I214" s="2" t="str">
        <f>TEXT(Table1[[#This Row],[Date]],"DD")</f>
        <v>01</v>
      </c>
      <c r="J214" s="2" t="s">
        <v>14832</v>
      </c>
      <c r="K214" s="3">
        <v>0.8702199074074074</v>
      </c>
      <c r="L214" t="s">
        <v>51</v>
      </c>
      <c r="M214">
        <v>1</v>
      </c>
      <c r="N214" s="1" t="s">
        <v>4</v>
      </c>
      <c r="O214" s="1" t="s">
        <v>725</v>
      </c>
      <c r="P214" t="s">
        <v>5528</v>
      </c>
      <c r="Q214" t="s">
        <v>5703</v>
      </c>
      <c r="R214">
        <v>185</v>
      </c>
      <c r="S214" t="s">
        <v>8</v>
      </c>
      <c r="T214" t="s">
        <v>5530</v>
      </c>
      <c r="U214" t="s">
        <v>1395</v>
      </c>
      <c r="V214" t="s">
        <v>11</v>
      </c>
    </row>
    <row r="215" spans="1:22" x14ac:dyDescent="0.3">
      <c r="A215">
        <v>4015</v>
      </c>
      <c r="B215" t="s">
        <v>9016</v>
      </c>
      <c r="C215" t="s">
        <v>2019</v>
      </c>
      <c r="D215" t="s">
        <v>2</v>
      </c>
      <c r="E215" s="2">
        <v>43040</v>
      </c>
      <c r="F215" s="2" t="str">
        <f>TEXT(Table1[[#This Row],[Date]],"DDDD")</f>
        <v>Wednesday</v>
      </c>
      <c r="G215" s="2" t="str">
        <f>TEXT(Table1[[#This Row],[Date]],"mmMM")</f>
        <v>November</v>
      </c>
      <c r="H215" s="2" t="str">
        <f>IF(Table1[[#This Row],[Day]]="Saturday","Weekend",IF(Table1[[#This Row],[Day]]="Sunday","Weekend","Weekday"))</f>
        <v>Weekday</v>
      </c>
      <c r="I215" s="2" t="str">
        <f>TEXT(Table1[[#This Row],[Date]],"DD")</f>
        <v>01</v>
      </c>
      <c r="J215" s="2" t="s">
        <v>14832</v>
      </c>
      <c r="K215" s="3">
        <v>0.64603009259259259</v>
      </c>
      <c r="L215" t="s">
        <v>28</v>
      </c>
      <c r="M215">
        <v>1</v>
      </c>
      <c r="N215" s="1" t="s">
        <v>4</v>
      </c>
      <c r="O215" s="1" t="s">
        <v>725</v>
      </c>
      <c r="P215" t="s">
        <v>2020</v>
      </c>
      <c r="Q215" t="s">
        <v>766</v>
      </c>
      <c r="R215">
        <v>153</v>
      </c>
      <c r="S215" t="s">
        <v>8</v>
      </c>
      <c r="T215" t="s">
        <v>2022</v>
      </c>
      <c r="U215" s="1" t="s">
        <v>1395</v>
      </c>
      <c r="V215" t="s">
        <v>11</v>
      </c>
    </row>
    <row r="216" spans="1:22" x14ac:dyDescent="0.3">
      <c r="A216">
        <v>6281</v>
      </c>
      <c r="B216" t="s">
        <v>13543</v>
      </c>
      <c r="C216" t="s">
        <v>6351</v>
      </c>
      <c r="D216" t="s">
        <v>14</v>
      </c>
      <c r="E216" s="2">
        <v>43070</v>
      </c>
      <c r="F216" s="2" t="str">
        <f>TEXT(Table1[[#This Row],[Date]],"DDDD")</f>
        <v>Friday</v>
      </c>
      <c r="G216" s="2" t="str">
        <f>TEXT(Table1[[#This Row],[Date]],"mmMM")</f>
        <v>December</v>
      </c>
      <c r="H216" s="2" t="str">
        <f>IF(Table1[[#This Row],[Day]]="Saturday","Weekend",IF(Table1[[#This Row],[Day]]="Sunday","Weekend","Weekday"))</f>
        <v>Weekday</v>
      </c>
      <c r="I216" s="2" t="str">
        <f>TEXT(Table1[[#This Row],[Date]],"DD")</f>
        <v>01</v>
      </c>
      <c r="J216" s="2" t="s">
        <v>14832</v>
      </c>
      <c r="K216" s="3">
        <v>0.52584490740740741</v>
      </c>
      <c r="L216" t="s">
        <v>5997</v>
      </c>
      <c r="M216">
        <v>0</v>
      </c>
      <c r="N216" s="1" t="s">
        <v>4</v>
      </c>
      <c r="O216" s="1" t="s">
        <v>725</v>
      </c>
      <c r="P216" t="s">
        <v>6352</v>
      </c>
      <c r="Q216" t="s">
        <v>13544</v>
      </c>
      <c r="R216">
        <v>127.5</v>
      </c>
      <c r="S216" t="s">
        <v>8</v>
      </c>
      <c r="T216" t="s">
        <v>6353</v>
      </c>
      <c r="U216" s="1" t="s">
        <v>1395</v>
      </c>
      <c r="V216" t="s">
        <v>11</v>
      </c>
    </row>
    <row r="217" spans="1:22" x14ac:dyDescent="0.3">
      <c r="A217">
        <v>6282</v>
      </c>
      <c r="B217" t="s">
        <v>13545</v>
      </c>
      <c r="C217" t="s">
        <v>6351</v>
      </c>
      <c r="D217" t="s">
        <v>2</v>
      </c>
      <c r="E217" s="2">
        <v>43070</v>
      </c>
      <c r="F217" s="2" t="str">
        <f>TEXT(Table1[[#This Row],[Date]],"DDDD")</f>
        <v>Friday</v>
      </c>
      <c r="G217" s="2" t="str">
        <f>TEXT(Table1[[#This Row],[Date]],"mmMM")</f>
        <v>December</v>
      </c>
      <c r="H217" s="2" t="str">
        <f>IF(Table1[[#This Row],[Day]]="Saturday","Weekend",IF(Table1[[#This Row],[Day]]="Sunday","Weekend","Weekday"))</f>
        <v>Weekday</v>
      </c>
      <c r="I217" s="2" t="str">
        <f>TEXT(Table1[[#This Row],[Date]],"DD")</f>
        <v>01</v>
      </c>
      <c r="J217" s="2" t="s">
        <v>14832</v>
      </c>
      <c r="K217" s="3">
        <v>0.52603009259259259</v>
      </c>
      <c r="L217" t="s">
        <v>5997</v>
      </c>
      <c r="M217">
        <v>1</v>
      </c>
      <c r="N217" s="1" t="s">
        <v>4</v>
      </c>
      <c r="O217" s="1" t="s">
        <v>725</v>
      </c>
      <c r="P217" t="s">
        <v>6352</v>
      </c>
      <c r="Q217" t="s">
        <v>13544</v>
      </c>
      <c r="R217">
        <v>127.5</v>
      </c>
      <c r="S217" t="s">
        <v>8</v>
      </c>
      <c r="T217" t="s">
        <v>6353</v>
      </c>
      <c r="U217" s="1" t="s">
        <v>1395</v>
      </c>
      <c r="V217" t="s">
        <v>11</v>
      </c>
    </row>
    <row r="218" spans="1:22" x14ac:dyDescent="0.3">
      <c r="A218">
        <v>4005</v>
      </c>
      <c r="B218" t="s">
        <v>9001</v>
      </c>
      <c r="C218" t="s">
        <v>6225</v>
      </c>
      <c r="D218" t="s">
        <v>14</v>
      </c>
      <c r="E218" s="2">
        <v>43040</v>
      </c>
      <c r="F218" s="2" t="str">
        <f>TEXT(Table1[[#This Row],[Date]],"DDDD")</f>
        <v>Wednesday</v>
      </c>
      <c r="G218" s="2" t="str">
        <f>TEXT(Table1[[#This Row],[Date]],"mmMM")</f>
        <v>November</v>
      </c>
      <c r="H218" s="2" t="str">
        <f>IF(Table1[[#This Row],[Day]]="Saturday","Weekend",IF(Table1[[#This Row],[Day]]="Sunday","Weekend","Weekday"))</f>
        <v>Weekday</v>
      </c>
      <c r="I218" s="2" t="str">
        <f>TEXT(Table1[[#This Row],[Date]],"DD")</f>
        <v>01</v>
      </c>
      <c r="J218" s="2" t="s">
        <v>14832</v>
      </c>
      <c r="K218" s="3">
        <v>0.46564814814814809</v>
      </c>
      <c r="L218" t="s">
        <v>4532</v>
      </c>
      <c r="M218">
        <v>1</v>
      </c>
      <c r="N218" s="1" t="s">
        <v>14823</v>
      </c>
      <c r="O218" s="1" t="s">
        <v>4561</v>
      </c>
      <c r="P218" t="s">
        <v>6226</v>
      </c>
      <c r="Q218" t="s">
        <v>9002</v>
      </c>
      <c r="R218">
        <v>54</v>
      </c>
      <c r="S218" t="s">
        <v>4521</v>
      </c>
      <c r="T218" t="s">
        <v>6228</v>
      </c>
      <c r="U218" s="1" t="s">
        <v>1395</v>
      </c>
      <c r="V218" t="s">
        <v>11</v>
      </c>
    </row>
    <row r="219" spans="1:22" x14ac:dyDescent="0.3">
      <c r="A219">
        <v>657</v>
      </c>
      <c r="B219" t="s">
        <v>1406</v>
      </c>
      <c r="C219" t="s">
        <v>313</v>
      </c>
      <c r="D219" t="s">
        <v>2</v>
      </c>
      <c r="E219" s="2">
        <v>42979</v>
      </c>
      <c r="F219" s="2" t="str">
        <f>TEXT(Table1[[#This Row],[Date]],"DDDD")</f>
        <v>Friday</v>
      </c>
      <c r="G219" s="2" t="str">
        <f>TEXT(Table1[[#This Row],[Date]],"mmMM")</f>
        <v>September</v>
      </c>
      <c r="H219" s="2" t="str">
        <f>IF(Table1[[#This Row],[Day]]="Saturday","Weekend",IF(Table1[[#This Row],[Day]]="Sunday","Weekend","Weekday"))</f>
        <v>Weekday</v>
      </c>
      <c r="I219" s="2" t="str">
        <f>TEXT(Table1[[#This Row],[Date]],"DD")</f>
        <v>01</v>
      </c>
      <c r="J219" s="2" t="s">
        <v>14832</v>
      </c>
      <c r="K219" s="3">
        <v>0.62043981481481481</v>
      </c>
      <c r="L219" t="s">
        <v>51</v>
      </c>
      <c r="M219">
        <v>1</v>
      </c>
      <c r="N219" s="1" t="s">
        <v>4</v>
      </c>
      <c r="O219" s="1" t="s">
        <v>80</v>
      </c>
      <c r="P219" t="s">
        <v>314</v>
      </c>
      <c r="Q219" t="s">
        <v>1407</v>
      </c>
      <c r="R219">
        <v>152</v>
      </c>
      <c r="S219" t="s">
        <v>8</v>
      </c>
      <c r="T219" t="s">
        <v>316</v>
      </c>
      <c r="U219" s="1" t="s">
        <v>1395</v>
      </c>
      <c r="V219" t="s">
        <v>11</v>
      </c>
    </row>
    <row r="220" spans="1:22" x14ac:dyDescent="0.3">
      <c r="A220">
        <v>698</v>
      </c>
      <c r="B220" t="s">
        <v>1526</v>
      </c>
      <c r="C220" t="s">
        <v>676</v>
      </c>
      <c r="D220" t="s">
        <v>2</v>
      </c>
      <c r="E220" s="2">
        <v>42979</v>
      </c>
      <c r="F220" s="2" t="str">
        <f>TEXT(Table1[[#This Row],[Date]],"DDDD")</f>
        <v>Friday</v>
      </c>
      <c r="G220" s="2" t="str">
        <f>TEXT(Table1[[#This Row],[Date]],"mmMM")</f>
        <v>September</v>
      </c>
      <c r="H220" s="2" t="str">
        <f>IF(Table1[[#This Row],[Day]]="Saturday","Weekend",IF(Table1[[#This Row],[Day]]="Sunday","Weekend","Weekday"))</f>
        <v>Weekday</v>
      </c>
      <c r="I220" s="2" t="str">
        <f>TEXT(Table1[[#This Row],[Date]],"DD")</f>
        <v>01</v>
      </c>
      <c r="J220" s="2" t="s">
        <v>14832</v>
      </c>
      <c r="K220" s="3">
        <v>0.93207175925925911</v>
      </c>
      <c r="L220" t="s">
        <v>3</v>
      </c>
      <c r="M220">
        <v>1</v>
      </c>
      <c r="N220" s="1" t="s">
        <v>4</v>
      </c>
      <c r="O220" s="1" t="s">
        <v>80</v>
      </c>
      <c r="P220" t="s">
        <v>677</v>
      </c>
      <c r="Q220" t="s">
        <v>1527</v>
      </c>
      <c r="R220">
        <v>115.2</v>
      </c>
      <c r="S220" t="s">
        <v>8</v>
      </c>
      <c r="T220" t="s">
        <v>678</v>
      </c>
      <c r="U220" s="1" t="s">
        <v>1395</v>
      </c>
      <c r="V220" t="s">
        <v>11</v>
      </c>
    </row>
    <row r="221" spans="1:22" x14ac:dyDescent="0.3">
      <c r="A221">
        <v>699</v>
      </c>
      <c r="B221" t="s">
        <v>1528</v>
      </c>
      <c r="C221" t="s">
        <v>676</v>
      </c>
      <c r="D221" t="s">
        <v>2</v>
      </c>
      <c r="E221" s="2">
        <v>42979</v>
      </c>
      <c r="F221" s="2" t="str">
        <f>TEXT(Table1[[#This Row],[Date]],"DDDD")</f>
        <v>Friday</v>
      </c>
      <c r="G221" s="2" t="str">
        <f>TEXT(Table1[[#This Row],[Date]],"mmMM")</f>
        <v>September</v>
      </c>
      <c r="H221" s="2" t="str">
        <f>IF(Table1[[#This Row],[Day]]="Saturday","Weekend",IF(Table1[[#This Row],[Day]]="Sunday","Weekend","Weekday"))</f>
        <v>Weekday</v>
      </c>
      <c r="I221" s="2" t="str">
        <f>TEXT(Table1[[#This Row],[Date]],"DD")</f>
        <v>01</v>
      </c>
      <c r="J221" s="2" t="s">
        <v>14832</v>
      </c>
      <c r="K221" s="3">
        <v>0.93210648148148134</v>
      </c>
      <c r="L221" t="s">
        <v>3</v>
      </c>
      <c r="M221">
        <v>1</v>
      </c>
      <c r="N221" s="1" t="s">
        <v>4</v>
      </c>
      <c r="O221" s="1" t="s">
        <v>80</v>
      </c>
      <c r="P221" t="s">
        <v>677</v>
      </c>
      <c r="Q221" t="s">
        <v>1527</v>
      </c>
      <c r="R221">
        <v>115.2</v>
      </c>
      <c r="S221" t="s">
        <v>8</v>
      </c>
      <c r="T221" t="s">
        <v>678</v>
      </c>
      <c r="U221" s="1" t="s">
        <v>1395</v>
      </c>
      <c r="V221" t="s">
        <v>11</v>
      </c>
    </row>
    <row r="222" spans="1:22" x14ac:dyDescent="0.3">
      <c r="A222">
        <v>700</v>
      </c>
      <c r="B222" t="s">
        <v>1529</v>
      </c>
      <c r="C222" t="s">
        <v>676</v>
      </c>
      <c r="D222" t="s">
        <v>2</v>
      </c>
      <c r="E222" s="2">
        <v>42979</v>
      </c>
      <c r="F222" s="2" t="str">
        <f>TEXT(Table1[[#This Row],[Date]],"DDDD")</f>
        <v>Friday</v>
      </c>
      <c r="G222" s="2" t="str">
        <f>TEXT(Table1[[#This Row],[Date]],"mmMM")</f>
        <v>September</v>
      </c>
      <c r="H222" s="2" t="str">
        <f>IF(Table1[[#This Row],[Day]]="Saturday","Weekend",IF(Table1[[#This Row],[Day]]="Sunday","Weekend","Weekday"))</f>
        <v>Weekday</v>
      </c>
      <c r="I222" s="2" t="str">
        <f>TEXT(Table1[[#This Row],[Date]],"DD")</f>
        <v>01</v>
      </c>
      <c r="J222" s="2" t="s">
        <v>14832</v>
      </c>
      <c r="K222" s="3">
        <v>0.9322569444444444</v>
      </c>
      <c r="L222" t="s">
        <v>3</v>
      </c>
      <c r="M222">
        <v>1</v>
      </c>
      <c r="N222" s="1" t="s">
        <v>4</v>
      </c>
      <c r="O222" s="1" t="s">
        <v>80</v>
      </c>
      <c r="P222" t="s">
        <v>677</v>
      </c>
      <c r="Q222" t="s">
        <v>1527</v>
      </c>
      <c r="R222">
        <v>115.2</v>
      </c>
      <c r="S222" t="s">
        <v>8</v>
      </c>
      <c r="T222" t="s">
        <v>678</v>
      </c>
      <c r="U222" s="1" t="s">
        <v>1395</v>
      </c>
      <c r="V222" t="s">
        <v>11</v>
      </c>
    </row>
    <row r="223" spans="1:22" x14ac:dyDescent="0.3">
      <c r="A223">
        <v>701</v>
      </c>
      <c r="B223" t="s">
        <v>1530</v>
      </c>
      <c r="C223" t="s">
        <v>676</v>
      </c>
      <c r="D223" t="s">
        <v>2</v>
      </c>
      <c r="E223" s="2">
        <v>42979</v>
      </c>
      <c r="F223" s="2" t="str">
        <f>TEXT(Table1[[#This Row],[Date]],"DDDD")</f>
        <v>Friday</v>
      </c>
      <c r="G223" s="2" t="str">
        <f>TEXT(Table1[[#This Row],[Date]],"mmMM")</f>
        <v>September</v>
      </c>
      <c r="H223" s="2" t="str">
        <f>IF(Table1[[#This Row],[Day]]="Saturday","Weekend",IF(Table1[[#This Row],[Day]]="Sunday","Weekend","Weekday"))</f>
        <v>Weekday</v>
      </c>
      <c r="I223" s="2" t="str">
        <f>TEXT(Table1[[#This Row],[Date]],"DD")</f>
        <v>01</v>
      </c>
      <c r="J223" s="2" t="s">
        <v>14832</v>
      </c>
      <c r="K223" s="3">
        <v>0.93229166666666663</v>
      </c>
      <c r="L223" t="s">
        <v>3</v>
      </c>
      <c r="M223">
        <v>1</v>
      </c>
      <c r="N223" s="1" t="s">
        <v>4</v>
      </c>
      <c r="O223" s="1" t="s">
        <v>80</v>
      </c>
      <c r="P223" t="s">
        <v>677</v>
      </c>
      <c r="Q223" t="s">
        <v>1527</v>
      </c>
      <c r="R223">
        <v>115.2</v>
      </c>
      <c r="S223" t="s">
        <v>8</v>
      </c>
      <c r="T223" t="s">
        <v>678</v>
      </c>
      <c r="U223" s="1" t="s">
        <v>1395</v>
      </c>
      <c r="V223" t="s">
        <v>11</v>
      </c>
    </row>
    <row r="224" spans="1:22" x14ac:dyDescent="0.3">
      <c r="A224">
        <v>2419</v>
      </c>
      <c r="B224" t="s">
        <v>5612</v>
      </c>
      <c r="C224" t="s">
        <v>2861</v>
      </c>
      <c r="D224" t="s">
        <v>2</v>
      </c>
      <c r="E224" s="2">
        <v>43009</v>
      </c>
      <c r="F224" s="2" t="str">
        <f>TEXT(Table1[[#This Row],[Date]],"DDDD")</f>
        <v>Sunday</v>
      </c>
      <c r="G224" s="2" t="str">
        <f>TEXT(Table1[[#This Row],[Date]],"mmMM")</f>
        <v>October</v>
      </c>
      <c r="H224" s="2" t="str">
        <f>IF(Table1[[#This Row],[Day]]="Saturday","Weekend",IF(Table1[[#This Row],[Day]]="Sunday","Weekend","Weekday"))</f>
        <v>Weekend</v>
      </c>
      <c r="I224" s="2" t="str">
        <f>TEXT(Table1[[#This Row],[Date]],"DD")</f>
        <v>01</v>
      </c>
      <c r="J224" s="2" t="s">
        <v>14832</v>
      </c>
      <c r="K224" s="3">
        <v>0.58127314814814812</v>
      </c>
      <c r="L224" t="s">
        <v>3</v>
      </c>
      <c r="M224">
        <v>1</v>
      </c>
      <c r="N224" s="1" t="s">
        <v>4</v>
      </c>
      <c r="O224" s="1" t="s">
        <v>80</v>
      </c>
      <c r="P224" t="s">
        <v>2862</v>
      </c>
      <c r="Q224" t="s">
        <v>5613</v>
      </c>
      <c r="R224">
        <v>153</v>
      </c>
      <c r="S224" t="s">
        <v>8</v>
      </c>
      <c r="T224" t="s">
        <v>2864</v>
      </c>
      <c r="U224" s="1" t="s">
        <v>1395</v>
      </c>
      <c r="V224" t="s">
        <v>11</v>
      </c>
    </row>
    <row r="225" spans="1:22" x14ac:dyDescent="0.3">
      <c r="A225">
        <v>2428</v>
      </c>
      <c r="B225" t="s">
        <v>5633</v>
      </c>
      <c r="C225" t="s">
        <v>4859</v>
      </c>
      <c r="D225" t="s">
        <v>14</v>
      </c>
      <c r="E225" s="2">
        <v>43009</v>
      </c>
      <c r="F225" s="2" t="str">
        <f>TEXT(Table1[[#This Row],[Date]],"DDDD")</f>
        <v>Sunday</v>
      </c>
      <c r="G225" s="2" t="str">
        <f>TEXT(Table1[[#This Row],[Date]],"mmMM")</f>
        <v>October</v>
      </c>
      <c r="H225" s="2" t="str">
        <f>IF(Table1[[#This Row],[Day]]="Saturday","Weekend",IF(Table1[[#This Row],[Day]]="Sunday","Weekend","Weekday"))</f>
        <v>Weekend</v>
      </c>
      <c r="I225" s="2" t="str">
        <f>TEXT(Table1[[#This Row],[Date]],"DD")</f>
        <v>01</v>
      </c>
      <c r="J225" s="2" t="s">
        <v>14832</v>
      </c>
      <c r="K225" s="3">
        <v>0.61917824074074079</v>
      </c>
      <c r="L225" t="s">
        <v>3</v>
      </c>
      <c r="M225">
        <v>1</v>
      </c>
      <c r="N225" s="1" t="s">
        <v>4</v>
      </c>
      <c r="O225" s="1" t="s">
        <v>80</v>
      </c>
      <c r="P225" t="s">
        <v>4860</v>
      </c>
      <c r="Q225" t="s">
        <v>5634</v>
      </c>
      <c r="R225">
        <v>158.4</v>
      </c>
      <c r="S225" t="s">
        <v>8</v>
      </c>
      <c r="T225" t="s">
        <v>4862</v>
      </c>
      <c r="U225" s="1" t="s">
        <v>1395</v>
      </c>
      <c r="V225" t="s">
        <v>11</v>
      </c>
    </row>
    <row r="226" spans="1:22" x14ac:dyDescent="0.3">
      <c r="A226">
        <v>2458</v>
      </c>
      <c r="B226" t="s">
        <v>5704</v>
      </c>
      <c r="C226" t="s">
        <v>4859</v>
      </c>
      <c r="D226" t="s">
        <v>14</v>
      </c>
      <c r="E226" s="2">
        <v>43009</v>
      </c>
      <c r="F226" s="2" t="str">
        <f>TEXT(Table1[[#This Row],[Date]],"DDDD")</f>
        <v>Sunday</v>
      </c>
      <c r="G226" s="2" t="str">
        <f>TEXT(Table1[[#This Row],[Date]],"mmMM")</f>
        <v>October</v>
      </c>
      <c r="H226" s="2" t="str">
        <f>IF(Table1[[#This Row],[Day]]="Saturday","Weekend",IF(Table1[[#This Row],[Day]]="Sunday","Weekend","Weekday"))</f>
        <v>Weekend</v>
      </c>
      <c r="I226" s="2" t="str">
        <f>TEXT(Table1[[#This Row],[Date]],"DD")</f>
        <v>01</v>
      </c>
      <c r="J226" s="2" t="s">
        <v>14832</v>
      </c>
      <c r="K226" s="3">
        <v>0.8835763888888889</v>
      </c>
      <c r="L226" t="s">
        <v>3</v>
      </c>
      <c r="M226">
        <v>1</v>
      </c>
      <c r="N226" s="1" t="s">
        <v>4</v>
      </c>
      <c r="O226" s="1" t="s">
        <v>80</v>
      </c>
      <c r="P226" t="s">
        <v>4860</v>
      </c>
      <c r="Q226" t="s">
        <v>5705</v>
      </c>
      <c r="R226">
        <v>247.5</v>
      </c>
      <c r="S226" t="s">
        <v>8</v>
      </c>
      <c r="T226" t="s">
        <v>4862</v>
      </c>
      <c r="U226" s="1" t="s">
        <v>1395</v>
      </c>
      <c r="V226" t="s">
        <v>11</v>
      </c>
    </row>
    <row r="227" spans="1:22" x14ac:dyDescent="0.3">
      <c r="A227">
        <v>4019</v>
      </c>
      <c r="B227" t="s">
        <v>9026</v>
      </c>
      <c r="C227" t="s">
        <v>676</v>
      </c>
      <c r="D227" t="s">
        <v>2</v>
      </c>
      <c r="E227" s="2">
        <v>43040</v>
      </c>
      <c r="F227" s="2" t="str">
        <f>TEXT(Table1[[#This Row],[Date]],"DDDD")</f>
        <v>Wednesday</v>
      </c>
      <c r="G227" s="2" t="str">
        <f>TEXT(Table1[[#This Row],[Date]],"mmMM")</f>
        <v>November</v>
      </c>
      <c r="H227" s="2" t="str">
        <f>IF(Table1[[#This Row],[Day]]="Saturday","Weekend",IF(Table1[[#This Row],[Day]]="Sunday","Weekend","Weekday"))</f>
        <v>Weekday</v>
      </c>
      <c r="I227" s="2" t="str">
        <f>TEXT(Table1[[#This Row],[Date]],"DD")</f>
        <v>01</v>
      </c>
      <c r="J227" s="2" t="s">
        <v>14832</v>
      </c>
      <c r="K227" s="3">
        <v>0.79878472222222219</v>
      </c>
      <c r="L227" t="s">
        <v>73</v>
      </c>
      <c r="M227">
        <v>1</v>
      </c>
      <c r="N227" s="1" t="s">
        <v>4</v>
      </c>
      <c r="O227" s="1" t="s">
        <v>80</v>
      </c>
      <c r="P227" t="s">
        <v>677</v>
      </c>
      <c r="Q227" t="s">
        <v>9027</v>
      </c>
      <c r="R227">
        <v>117</v>
      </c>
      <c r="S227" t="s">
        <v>8</v>
      </c>
      <c r="T227" t="s">
        <v>678</v>
      </c>
      <c r="U227" s="1" t="s">
        <v>1395</v>
      </c>
      <c r="V227" t="s">
        <v>11</v>
      </c>
    </row>
    <row r="228" spans="1:22" x14ac:dyDescent="0.3">
      <c r="A228">
        <v>4036</v>
      </c>
      <c r="B228" t="s">
        <v>9060</v>
      </c>
      <c r="C228" t="s">
        <v>313</v>
      </c>
      <c r="D228" t="s">
        <v>14</v>
      </c>
      <c r="E228" s="2">
        <v>43040</v>
      </c>
      <c r="F228" s="2" t="str">
        <f>TEXT(Table1[[#This Row],[Date]],"DDDD")</f>
        <v>Wednesday</v>
      </c>
      <c r="G228" s="2" t="str">
        <f>TEXT(Table1[[#This Row],[Date]],"mmMM")</f>
        <v>November</v>
      </c>
      <c r="H228" s="2" t="str">
        <f>IF(Table1[[#This Row],[Day]]="Saturday","Weekend",IF(Table1[[#This Row],[Day]]="Sunday","Weekend","Weekday"))</f>
        <v>Weekday</v>
      </c>
      <c r="I228" s="2" t="str">
        <f>TEXT(Table1[[#This Row],[Date]],"DD")</f>
        <v>01</v>
      </c>
      <c r="J228" s="2" t="s">
        <v>14832</v>
      </c>
      <c r="K228" s="3">
        <v>0.89582175925925933</v>
      </c>
      <c r="L228" t="s">
        <v>7169</v>
      </c>
      <c r="M228">
        <v>1</v>
      </c>
      <c r="N228" s="1" t="s">
        <v>4</v>
      </c>
      <c r="O228" s="1" t="s">
        <v>80</v>
      </c>
      <c r="P228" t="s">
        <v>314</v>
      </c>
      <c r="Q228" t="s">
        <v>9061</v>
      </c>
      <c r="R228">
        <v>121.5</v>
      </c>
      <c r="S228" t="s">
        <v>8</v>
      </c>
      <c r="T228" t="s">
        <v>316</v>
      </c>
      <c r="U228" s="1" t="s">
        <v>1395</v>
      </c>
      <c r="V228" t="s">
        <v>11</v>
      </c>
    </row>
    <row r="229" spans="1:22" x14ac:dyDescent="0.3">
      <c r="A229">
        <v>6314</v>
      </c>
      <c r="B229" t="s">
        <v>13616</v>
      </c>
      <c r="C229" t="s">
        <v>676</v>
      </c>
      <c r="D229" t="s">
        <v>2</v>
      </c>
      <c r="E229" s="2">
        <v>43070</v>
      </c>
      <c r="F229" s="2" t="str">
        <f>TEXT(Table1[[#This Row],[Date]],"DDDD")</f>
        <v>Friday</v>
      </c>
      <c r="G229" s="2" t="str">
        <f>TEXT(Table1[[#This Row],[Date]],"mmMM")</f>
        <v>December</v>
      </c>
      <c r="H229" s="2" t="str">
        <f>IF(Table1[[#This Row],[Day]]="Saturday","Weekend",IF(Table1[[#This Row],[Day]]="Sunday","Weekend","Weekday"))</f>
        <v>Weekday</v>
      </c>
      <c r="I229" s="2" t="str">
        <f>TEXT(Table1[[#This Row],[Date]],"DD")</f>
        <v>01</v>
      </c>
      <c r="J229" s="2" t="s">
        <v>14832</v>
      </c>
      <c r="K229" s="3">
        <v>0.86096064814814821</v>
      </c>
      <c r="L229" t="s">
        <v>168</v>
      </c>
      <c r="M229">
        <v>1</v>
      </c>
      <c r="N229" s="1" t="s">
        <v>4</v>
      </c>
      <c r="O229" s="1" t="s">
        <v>80</v>
      </c>
      <c r="P229" t="s">
        <v>677</v>
      </c>
      <c r="Q229" t="s">
        <v>7551</v>
      </c>
      <c r="R229">
        <v>120</v>
      </c>
      <c r="S229" t="s">
        <v>8</v>
      </c>
      <c r="T229" t="s">
        <v>678</v>
      </c>
      <c r="U229" s="1" t="s">
        <v>1395</v>
      </c>
      <c r="V229" t="s">
        <v>11</v>
      </c>
    </row>
    <row r="230" spans="1:22" x14ac:dyDescent="0.3">
      <c r="A230">
        <v>2418</v>
      </c>
      <c r="B230" t="s">
        <v>5610</v>
      </c>
      <c r="C230" t="s">
        <v>5519</v>
      </c>
      <c r="D230" t="s">
        <v>2</v>
      </c>
      <c r="E230" s="2">
        <v>43009</v>
      </c>
      <c r="F230" s="2" t="str">
        <f>TEXT(Table1[[#This Row],[Date]],"DDDD")</f>
        <v>Sunday</v>
      </c>
      <c r="G230" s="2" t="str">
        <f>TEXT(Table1[[#This Row],[Date]],"mmMM")</f>
        <v>October</v>
      </c>
      <c r="H230" s="2" t="str">
        <f>IF(Table1[[#This Row],[Day]]="Saturday","Weekend",IF(Table1[[#This Row],[Day]]="Sunday","Weekend","Weekday"))</f>
        <v>Weekend</v>
      </c>
      <c r="I230" s="2" t="str">
        <f>TEXT(Table1[[#This Row],[Date]],"DD")</f>
        <v>01</v>
      </c>
      <c r="J230" s="2" t="s">
        <v>14832</v>
      </c>
      <c r="K230" s="3">
        <v>0.5741666666666666</v>
      </c>
      <c r="L230" t="s">
        <v>3</v>
      </c>
      <c r="M230">
        <v>1</v>
      </c>
      <c r="N230" s="1" t="s">
        <v>4</v>
      </c>
      <c r="O230" s="1" t="s">
        <v>80</v>
      </c>
      <c r="P230" t="s">
        <v>1200</v>
      </c>
      <c r="Q230" t="s">
        <v>5611</v>
      </c>
      <c r="R230">
        <v>140.4</v>
      </c>
      <c r="S230" t="s">
        <v>8</v>
      </c>
      <c r="T230" t="s">
        <v>5521</v>
      </c>
      <c r="U230" s="1" t="s">
        <v>1395</v>
      </c>
      <c r="V230" t="s">
        <v>11</v>
      </c>
    </row>
    <row r="231" spans="1:22" x14ac:dyDescent="0.3">
      <c r="A231">
        <v>4021</v>
      </c>
      <c r="B231" t="s">
        <v>9030</v>
      </c>
      <c r="C231" t="s">
        <v>9031</v>
      </c>
      <c r="D231" t="s">
        <v>2</v>
      </c>
      <c r="E231" s="2">
        <v>43040</v>
      </c>
      <c r="F231" s="2" t="str">
        <f>TEXT(Table1[[#This Row],[Date]],"DDDD")</f>
        <v>Wednesday</v>
      </c>
      <c r="G231" s="2" t="str">
        <f>TEXT(Table1[[#This Row],[Date]],"mmMM")</f>
        <v>November</v>
      </c>
      <c r="H231" s="2" t="str">
        <f>IF(Table1[[#This Row],[Day]]="Saturday","Weekend",IF(Table1[[#This Row],[Day]]="Sunday","Weekend","Weekday"))</f>
        <v>Weekday</v>
      </c>
      <c r="I231" s="2" t="str">
        <f>TEXT(Table1[[#This Row],[Date]],"DD")</f>
        <v>01</v>
      </c>
      <c r="J231" s="2" t="s">
        <v>14832</v>
      </c>
      <c r="K231" s="3">
        <v>0.81870370370370371</v>
      </c>
      <c r="L231" t="s">
        <v>73</v>
      </c>
      <c r="M231">
        <v>1</v>
      </c>
      <c r="N231" s="1" t="s">
        <v>4</v>
      </c>
      <c r="O231" s="1" t="s">
        <v>80</v>
      </c>
      <c r="P231" t="s">
        <v>9032</v>
      </c>
      <c r="Q231" t="s">
        <v>9033</v>
      </c>
      <c r="R231">
        <v>130.5</v>
      </c>
      <c r="S231" t="s">
        <v>8</v>
      </c>
      <c r="T231" t="s">
        <v>9034</v>
      </c>
      <c r="U231" s="1" t="s">
        <v>1395</v>
      </c>
      <c r="V231" t="s">
        <v>11</v>
      </c>
    </row>
    <row r="232" spans="1:22" x14ac:dyDescent="0.3">
      <c r="A232">
        <v>706</v>
      </c>
      <c r="B232" t="s">
        <v>1544</v>
      </c>
      <c r="C232" t="s">
        <v>1545</v>
      </c>
      <c r="D232" t="s">
        <v>14</v>
      </c>
      <c r="E232" s="2">
        <v>42980</v>
      </c>
      <c r="F232" s="2" t="str">
        <f>TEXT(Table1[[#This Row],[Date]],"DDDD")</f>
        <v>Saturday</v>
      </c>
      <c r="G232" s="2" t="str">
        <f>TEXT(Table1[[#This Row],[Date]],"mmMM")</f>
        <v>September</v>
      </c>
      <c r="H232" s="2" t="str">
        <f>IF(Table1[[#This Row],[Day]]="Saturday","Weekend",IF(Table1[[#This Row],[Day]]="Sunday","Weekend","Weekday"))</f>
        <v>Weekend</v>
      </c>
      <c r="I232" s="2" t="str">
        <f>TEXT(Table1[[#This Row],[Date]],"DD")</f>
        <v>02</v>
      </c>
      <c r="J232" s="2" t="s">
        <v>14832</v>
      </c>
      <c r="K232" s="3">
        <v>0.51930555555555558</v>
      </c>
      <c r="L232" t="s">
        <v>51</v>
      </c>
      <c r="M232">
        <v>1</v>
      </c>
      <c r="N232" s="1" t="s">
        <v>4</v>
      </c>
      <c r="O232" s="1" t="s">
        <v>21</v>
      </c>
      <c r="P232" t="s">
        <v>1546</v>
      </c>
      <c r="Q232" t="s">
        <v>1547</v>
      </c>
      <c r="R232">
        <v>156</v>
      </c>
      <c r="S232" t="s">
        <v>8</v>
      </c>
      <c r="T232" t="s">
        <v>1548</v>
      </c>
      <c r="U232" s="1" t="s">
        <v>1395</v>
      </c>
      <c r="V232" t="s">
        <v>11</v>
      </c>
    </row>
    <row r="233" spans="1:22" x14ac:dyDescent="0.3">
      <c r="A233">
        <v>707</v>
      </c>
      <c r="B233" t="s">
        <v>1549</v>
      </c>
      <c r="C233" t="s">
        <v>1550</v>
      </c>
      <c r="D233" t="s">
        <v>2</v>
      </c>
      <c r="E233" s="2">
        <v>42980</v>
      </c>
      <c r="F233" s="2" t="str">
        <f>TEXT(Table1[[#This Row],[Date]],"DDDD")</f>
        <v>Saturday</v>
      </c>
      <c r="G233" s="2" t="str">
        <f>TEXT(Table1[[#This Row],[Date]],"mmMM")</f>
        <v>September</v>
      </c>
      <c r="H233" s="2" t="str">
        <f>IF(Table1[[#This Row],[Day]]="Saturday","Weekend",IF(Table1[[#This Row],[Day]]="Sunday","Weekend","Weekday"))</f>
        <v>Weekend</v>
      </c>
      <c r="I233" s="2" t="str">
        <f>TEXT(Table1[[#This Row],[Date]],"DD")</f>
        <v>02</v>
      </c>
      <c r="J233" s="2" t="s">
        <v>14832</v>
      </c>
      <c r="K233" s="3">
        <v>0.52296296296296296</v>
      </c>
      <c r="L233" t="s">
        <v>51</v>
      </c>
      <c r="M233">
        <v>1</v>
      </c>
      <c r="N233" s="1" t="s">
        <v>4</v>
      </c>
      <c r="O233" s="1" t="s">
        <v>21</v>
      </c>
      <c r="P233" t="s">
        <v>1551</v>
      </c>
      <c r="Q233" t="s">
        <v>1552</v>
      </c>
      <c r="R233">
        <v>408</v>
      </c>
      <c r="S233" t="s">
        <v>8</v>
      </c>
      <c r="T233" t="s">
        <v>1553</v>
      </c>
      <c r="U233" s="1" t="s">
        <v>1395</v>
      </c>
      <c r="V233" t="s">
        <v>11</v>
      </c>
    </row>
    <row r="234" spans="1:22" x14ac:dyDescent="0.3">
      <c r="A234">
        <v>710</v>
      </c>
      <c r="B234" t="s">
        <v>1560</v>
      </c>
      <c r="C234" t="s">
        <v>1252</v>
      </c>
      <c r="D234" t="s">
        <v>2</v>
      </c>
      <c r="E234" s="2">
        <v>42980</v>
      </c>
      <c r="F234" s="2" t="str">
        <f>TEXT(Table1[[#This Row],[Date]],"DDDD")</f>
        <v>Saturday</v>
      </c>
      <c r="G234" s="2" t="str">
        <f>TEXT(Table1[[#This Row],[Date]],"mmMM")</f>
        <v>September</v>
      </c>
      <c r="H234" s="2" t="str">
        <f>IF(Table1[[#This Row],[Day]]="Saturday","Weekend",IF(Table1[[#This Row],[Day]]="Sunday","Weekend","Weekday"))</f>
        <v>Weekend</v>
      </c>
      <c r="I234" s="2" t="str">
        <f>TEXT(Table1[[#This Row],[Date]],"DD")</f>
        <v>02</v>
      </c>
      <c r="J234" s="2" t="s">
        <v>14832</v>
      </c>
      <c r="K234" s="3">
        <v>0.5388425925925926</v>
      </c>
      <c r="L234" t="s">
        <v>28</v>
      </c>
      <c r="M234">
        <v>1</v>
      </c>
      <c r="N234" s="1" t="s">
        <v>4</v>
      </c>
      <c r="O234" s="1" t="s">
        <v>21</v>
      </c>
      <c r="P234" t="s">
        <v>1253</v>
      </c>
      <c r="Q234" t="s">
        <v>1561</v>
      </c>
      <c r="R234">
        <v>117</v>
      </c>
      <c r="S234" t="s">
        <v>8</v>
      </c>
      <c r="T234" t="s">
        <v>1255</v>
      </c>
      <c r="U234" s="1" t="s">
        <v>1395</v>
      </c>
      <c r="V234" t="s">
        <v>11</v>
      </c>
    </row>
    <row r="235" spans="1:22" x14ac:dyDescent="0.3">
      <c r="A235">
        <v>712</v>
      </c>
      <c r="B235" t="s">
        <v>1567</v>
      </c>
      <c r="C235" t="s">
        <v>1568</v>
      </c>
      <c r="D235" t="s">
        <v>2</v>
      </c>
      <c r="E235" s="2">
        <v>42980</v>
      </c>
      <c r="F235" s="2" t="str">
        <f>TEXT(Table1[[#This Row],[Date]],"DDDD")</f>
        <v>Saturday</v>
      </c>
      <c r="G235" s="2" t="str">
        <f>TEXT(Table1[[#This Row],[Date]],"mmMM")</f>
        <v>September</v>
      </c>
      <c r="H235" s="2" t="str">
        <f>IF(Table1[[#This Row],[Day]]="Saturday","Weekend",IF(Table1[[#This Row],[Day]]="Sunday","Weekend","Weekday"))</f>
        <v>Weekend</v>
      </c>
      <c r="I235" s="2" t="str">
        <f>TEXT(Table1[[#This Row],[Date]],"DD")</f>
        <v>02</v>
      </c>
      <c r="J235" s="2" t="s">
        <v>14832</v>
      </c>
      <c r="K235" s="3">
        <v>0.57643518518518511</v>
      </c>
      <c r="L235" t="s">
        <v>3</v>
      </c>
      <c r="M235">
        <v>1</v>
      </c>
      <c r="N235" s="1" t="s">
        <v>4</v>
      </c>
      <c r="O235" s="1" t="s">
        <v>21</v>
      </c>
      <c r="P235" t="s">
        <v>1569</v>
      </c>
      <c r="Q235" t="s">
        <v>1570</v>
      </c>
      <c r="R235">
        <v>162</v>
      </c>
      <c r="S235" t="s">
        <v>8</v>
      </c>
      <c r="T235" t="s">
        <v>1571</v>
      </c>
      <c r="U235" s="1" t="s">
        <v>1395</v>
      </c>
      <c r="V235" t="s">
        <v>11</v>
      </c>
    </row>
    <row r="236" spans="1:22" x14ac:dyDescent="0.3">
      <c r="A236">
        <v>714</v>
      </c>
      <c r="B236" t="s">
        <v>1576</v>
      </c>
      <c r="C236" t="s">
        <v>59</v>
      </c>
      <c r="D236" t="s">
        <v>14</v>
      </c>
      <c r="E236" s="2">
        <v>42980</v>
      </c>
      <c r="F236" s="2" t="str">
        <f>TEXT(Table1[[#This Row],[Date]],"DDDD")</f>
        <v>Saturday</v>
      </c>
      <c r="G236" s="2" t="str">
        <f>TEXT(Table1[[#This Row],[Date]],"mmMM")</f>
        <v>September</v>
      </c>
      <c r="H236" s="2" t="str">
        <f>IF(Table1[[#This Row],[Day]]="Saturday","Weekend",IF(Table1[[#This Row],[Day]]="Sunday","Weekend","Weekday"))</f>
        <v>Weekend</v>
      </c>
      <c r="I236" s="2" t="str">
        <f>TEXT(Table1[[#This Row],[Date]],"DD")</f>
        <v>02</v>
      </c>
      <c r="J236" s="2" t="s">
        <v>14832</v>
      </c>
      <c r="K236" s="3">
        <v>0.5904166666666667</v>
      </c>
      <c r="L236" t="s">
        <v>51</v>
      </c>
      <c r="M236">
        <v>1</v>
      </c>
      <c r="N236" s="1" t="s">
        <v>4</v>
      </c>
      <c r="O236" s="1" t="s">
        <v>21</v>
      </c>
      <c r="P236" t="s">
        <v>60</v>
      </c>
      <c r="Q236" t="s">
        <v>1577</v>
      </c>
      <c r="R236">
        <v>184</v>
      </c>
      <c r="S236" t="s">
        <v>8</v>
      </c>
      <c r="T236" t="s">
        <v>62</v>
      </c>
      <c r="U236" s="1" t="s">
        <v>1395</v>
      </c>
      <c r="V236" t="s">
        <v>11</v>
      </c>
    </row>
    <row r="237" spans="1:22" x14ac:dyDescent="0.3">
      <c r="A237">
        <v>721</v>
      </c>
      <c r="B237" t="s">
        <v>1599</v>
      </c>
      <c r="C237" t="s">
        <v>623</v>
      </c>
      <c r="D237" t="s">
        <v>2</v>
      </c>
      <c r="E237" s="2">
        <v>42980</v>
      </c>
      <c r="F237" s="2" t="str">
        <f>TEXT(Table1[[#This Row],[Date]],"DDDD")</f>
        <v>Saturday</v>
      </c>
      <c r="G237" s="2" t="str">
        <f>TEXT(Table1[[#This Row],[Date]],"mmMM")</f>
        <v>September</v>
      </c>
      <c r="H237" s="2" t="str">
        <f>IF(Table1[[#This Row],[Day]]="Saturday","Weekend",IF(Table1[[#This Row],[Day]]="Sunday","Weekend","Weekday"))</f>
        <v>Weekend</v>
      </c>
      <c r="I237" s="2" t="str">
        <f>TEXT(Table1[[#This Row],[Date]],"DD")</f>
        <v>02</v>
      </c>
      <c r="J237" s="2" t="s">
        <v>14832</v>
      </c>
      <c r="K237" s="3">
        <v>0.82452546296296292</v>
      </c>
      <c r="L237" t="s">
        <v>73</v>
      </c>
      <c r="M237">
        <v>1</v>
      </c>
      <c r="N237" s="1" t="s">
        <v>4</v>
      </c>
      <c r="O237" s="1" t="s">
        <v>21</v>
      </c>
      <c r="P237" t="s">
        <v>624</v>
      </c>
      <c r="Q237" t="s">
        <v>1600</v>
      </c>
      <c r="R237">
        <v>103.5</v>
      </c>
      <c r="S237" t="s">
        <v>8</v>
      </c>
      <c r="T237" t="s">
        <v>625</v>
      </c>
      <c r="U237" s="1" t="s">
        <v>1395</v>
      </c>
      <c r="V237" t="s">
        <v>11</v>
      </c>
    </row>
    <row r="238" spans="1:22" x14ac:dyDescent="0.3">
      <c r="A238">
        <v>722</v>
      </c>
      <c r="B238" t="s">
        <v>1601</v>
      </c>
      <c r="C238" t="s">
        <v>1602</v>
      </c>
      <c r="D238" t="s">
        <v>14</v>
      </c>
      <c r="E238" s="2">
        <v>42980</v>
      </c>
      <c r="F238" s="2" t="str">
        <f>TEXT(Table1[[#This Row],[Date]],"DDDD")</f>
        <v>Saturday</v>
      </c>
      <c r="G238" s="2" t="str">
        <f>TEXT(Table1[[#This Row],[Date]],"mmMM")</f>
        <v>September</v>
      </c>
      <c r="H238" s="2" t="str">
        <f>IF(Table1[[#This Row],[Day]]="Saturday","Weekend",IF(Table1[[#This Row],[Day]]="Sunday","Weekend","Weekday"))</f>
        <v>Weekend</v>
      </c>
      <c r="I238" s="2" t="str">
        <f>TEXT(Table1[[#This Row],[Date]],"DD")</f>
        <v>02</v>
      </c>
      <c r="J238" s="2" t="s">
        <v>14832</v>
      </c>
      <c r="K238" s="3">
        <v>0.8303124999999999</v>
      </c>
      <c r="L238" t="s">
        <v>51</v>
      </c>
      <c r="M238">
        <v>1</v>
      </c>
      <c r="N238" s="1" t="s">
        <v>4</v>
      </c>
      <c r="O238" s="1" t="s">
        <v>21</v>
      </c>
      <c r="P238" t="s">
        <v>1603</v>
      </c>
      <c r="Q238" t="s">
        <v>1604</v>
      </c>
      <c r="R238">
        <v>196</v>
      </c>
      <c r="S238" t="s">
        <v>8</v>
      </c>
      <c r="T238" t="s">
        <v>1605</v>
      </c>
      <c r="U238" s="1" t="s">
        <v>1395</v>
      </c>
      <c r="V238" t="s">
        <v>11</v>
      </c>
    </row>
    <row r="239" spans="1:22" x14ac:dyDescent="0.3">
      <c r="A239">
        <v>2484</v>
      </c>
      <c r="B239" t="s">
        <v>5768</v>
      </c>
      <c r="C239" t="s">
        <v>983</v>
      </c>
      <c r="D239" t="s">
        <v>2</v>
      </c>
      <c r="E239" s="2">
        <v>43010</v>
      </c>
      <c r="F239" s="2" t="str">
        <f>TEXT(Table1[[#This Row],[Date]],"DDDD")</f>
        <v>Monday</v>
      </c>
      <c r="G239" s="2" t="str">
        <f>TEXT(Table1[[#This Row],[Date]],"mmMM")</f>
        <v>October</v>
      </c>
      <c r="H239" s="2" t="str">
        <f>IF(Table1[[#This Row],[Day]]="Saturday","Weekend",IF(Table1[[#This Row],[Day]]="Sunday","Weekend","Weekday"))</f>
        <v>Weekday</v>
      </c>
      <c r="I239" s="2" t="str">
        <f>TEXT(Table1[[#This Row],[Date]],"DD")</f>
        <v>02</v>
      </c>
      <c r="J239" s="2" t="s">
        <v>14832</v>
      </c>
      <c r="K239" s="3">
        <v>0.54151620370370368</v>
      </c>
      <c r="L239" t="s">
        <v>3</v>
      </c>
      <c r="M239">
        <v>1</v>
      </c>
      <c r="N239" s="1" t="s">
        <v>4</v>
      </c>
      <c r="O239" s="1" t="s">
        <v>21</v>
      </c>
      <c r="P239" t="s">
        <v>984</v>
      </c>
      <c r="Q239" t="s">
        <v>5769</v>
      </c>
      <c r="R239">
        <v>112.5</v>
      </c>
      <c r="S239" t="s">
        <v>8</v>
      </c>
      <c r="T239" t="s">
        <v>986</v>
      </c>
      <c r="U239" s="1" t="s">
        <v>1395</v>
      </c>
      <c r="V239" t="s">
        <v>11</v>
      </c>
    </row>
    <row r="240" spans="1:22" x14ac:dyDescent="0.3">
      <c r="A240">
        <v>2492</v>
      </c>
      <c r="B240" t="s">
        <v>5786</v>
      </c>
      <c r="C240" t="s">
        <v>1447</v>
      </c>
      <c r="D240" t="s">
        <v>2</v>
      </c>
      <c r="E240" s="2">
        <v>43010</v>
      </c>
      <c r="F240" s="2" t="str">
        <f>TEXT(Table1[[#This Row],[Date]],"DDDD")</f>
        <v>Monday</v>
      </c>
      <c r="G240" s="2" t="str">
        <f>TEXT(Table1[[#This Row],[Date]],"mmMM")</f>
        <v>October</v>
      </c>
      <c r="H240" s="2" t="str">
        <f>IF(Table1[[#This Row],[Day]]="Saturday","Weekend",IF(Table1[[#This Row],[Day]]="Sunday","Weekend","Weekday"))</f>
        <v>Weekday</v>
      </c>
      <c r="I240" s="2" t="str">
        <f>TEXT(Table1[[#This Row],[Date]],"DD")</f>
        <v>02</v>
      </c>
      <c r="J240" s="2" t="s">
        <v>14832</v>
      </c>
      <c r="K240" s="3">
        <v>0.5599884259259259</v>
      </c>
      <c r="L240" t="s">
        <v>51</v>
      </c>
      <c r="M240">
        <v>1</v>
      </c>
      <c r="N240" s="1" t="s">
        <v>4</v>
      </c>
      <c r="O240" s="1" t="s">
        <v>21</v>
      </c>
      <c r="P240" t="s">
        <v>1448</v>
      </c>
      <c r="Q240" t="s">
        <v>5787</v>
      </c>
      <c r="R240">
        <v>330</v>
      </c>
      <c r="S240" t="s">
        <v>8</v>
      </c>
      <c r="T240" t="s">
        <v>1450</v>
      </c>
      <c r="U240" s="1" t="s">
        <v>1395</v>
      </c>
      <c r="V240" t="s">
        <v>11</v>
      </c>
    </row>
    <row r="241" spans="1:22" x14ac:dyDescent="0.3">
      <c r="A241">
        <v>2495</v>
      </c>
      <c r="B241" t="s">
        <v>5792</v>
      </c>
      <c r="C241" t="s">
        <v>3675</v>
      </c>
      <c r="D241" t="s">
        <v>2</v>
      </c>
      <c r="E241" s="2">
        <v>43010</v>
      </c>
      <c r="F241" s="2" t="str">
        <f>TEXT(Table1[[#This Row],[Date]],"DDDD")</f>
        <v>Monday</v>
      </c>
      <c r="G241" s="2" t="str">
        <f>TEXT(Table1[[#This Row],[Date]],"mmMM")</f>
        <v>October</v>
      </c>
      <c r="H241" s="2" t="str">
        <f>IF(Table1[[#This Row],[Day]]="Saturday","Weekend",IF(Table1[[#This Row],[Day]]="Sunday","Weekend","Weekday"))</f>
        <v>Weekday</v>
      </c>
      <c r="I241" s="2" t="str">
        <f>TEXT(Table1[[#This Row],[Date]],"DD")</f>
        <v>02</v>
      </c>
      <c r="J241" s="2" t="s">
        <v>14832</v>
      </c>
      <c r="K241" s="3">
        <v>0.57491898148148146</v>
      </c>
      <c r="L241" t="s">
        <v>51</v>
      </c>
      <c r="M241">
        <v>1</v>
      </c>
      <c r="N241" s="1" t="s">
        <v>4</v>
      </c>
      <c r="O241" s="1" t="s">
        <v>21</v>
      </c>
      <c r="P241" t="s">
        <v>3676</v>
      </c>
      <c r="Q241" t="s">
        <v>5793</v>
      </c>
      <c r="R241">
        <v>430</v>
      </c>
      <c r="S241" t="s">
        <v>8</v>
      </c>
      <c r="T241" t="s">
        <v>3678</v>
      </c>
      <c r="U241" s="1" t="s">
        <v>1395</v>
      </c>
      <c r="V241" t="s">
        <v>11</v>
      </c>
    </row>
    <row r="242" spans="1:22" x14ac:dyDescent="0.3">
      <c r="A242">
        <v>2496</v>
      </c>
      <c r="B242" t="s">
        <v>5794</v>
      </c>
      <c r="C242" t="s">
        <v>1368</v>
      </c>
      <c r="D242" t="s">
        <v>2</v>
      </c>
      <c r="E242" s="2">
        <v>43010</v>
      </c>
      <c r="F242" s="2" t="str">
        <f>TEXT(Table1[[#This Row],[Date]],"DDDD")</f>
        <v>Monday</v>
      </c>
      <c r="G242" s="2" t="str">
        <f>TEXT(Table1[[#This Row],[Date]],"mmMM")</f>
        <v>October</v>
      </c>
      <c r="H242" s="2" t="str">
        <f>IF(Table1[[#This Row],[Day]]="Saturday","Weekend",IF(Table1[[#This Row],[Day]]="Sunday","Weekend","Weekday"))</f>
        <v>Weekday</v>
      </c>
      <c r="I242" s="2" t="str">
        <f>TEXT(Table1[[#This Row],[Date]],"DD")</f>
        <v>02</v>
      </c>
      <c r="J242" s="2" t="s">
        <v>14832</v>
      </c>
      <c r="K242" s="3">
        <v>0.58690972222222226</v>
      </c>
      <c r="L242" t="s">
        <v>51</v>
      </c>
      <c r="M242">
        <v>1</v>
      </c>
      <c r="N242" s="1" t="s">
        <v>4</v>
      </c>
      <c r="O242" s="1" t="s">
        <v>21</v>
      </c>
      <c r="P242" t="s">
        <v>1369</v>
      </c>
      <c r="Q242" t="s">
        <v>5795</v>
      </c>
      <c r="R242">
        <v>230</v>
      </c>
      <c r="S242" t="s">
        <v>8</v>
      </c>
      <c r="T242" t="s">
        <v>1371</v>
      </c>
      <c r="U242" s="1" t="s">
        <v>1395</v>
      </c>
      <c r="V242" t="s">
        <v>11</v>
      </c>
    </row>
    <row r="243" spans="1:22" x14ac:dyDescent="0.3">
      <c r="A243">
        <v>2498</v>
      </c>
      <c r="B243" t="s">
        <v>5798</v>
      </c>
      <c r="C243" t="s">
        <v>5799</v>
      </c>
      <c r="D243" t="s">
        <v>2</v>
      </c>
      <c r="E243" s="2">
        <v>43010</v>
      </c>
      <c r="F243" s="2" t="str">
        <f>TEXT(Table1[[#This Row],[Date]],"DDDD")</f>
        <v>Monday</v>
      </c>
      <c r="G243" s="2" t="str">
        <f>TEXT(Table1[[#This Row],[Date]],"mmMM")</f>
        <v>October</v>
      </c>
      <c r="H243" s="2" t="str">
        <f>IF(Table1[[#This Row],[Day]]="Saturday","Weekend",IF(Table1[[#This Row],[Day]]="Sunday","Weekend","Weekday"))</f>
        <v>Weekday</v>
      </c>
      <c r="I243" s="2" t="str">
        <f>TEXT(Table1[[#This Row],[Date]],"DD")</f>
        <v>02</v>
      </c>
      <c r="J243" s="2" t="s">
        <v>14832</v>
      </c>
      <c r="K243" s="3">
        <v>0.58752314814814821</v>
      </c>
      <c r="L243" t="s">
        <v>51</v>
      </c>
      <c r="M243">
        <v>1</v>
      </c>
      <c r="N243" s="1" t="s">
        <v>4</v>
      </c>
      <c r="O243" s="1" t="s">
        <v>21</v>
      </c>
      <c r="P243" t="s">
        <v>5800</v>
      </c>
      <c r="Q243" t="s">
        <v>5801</v>
      </c>
      <c r="R243">
        <v>240</v>
      </c>
      <c r="S243" t="s">
        <v>8</v>
      </c>
      <c r="T243" t="s">
        <v>5802</v>
      </c>
      <c r="U243" s="1" t="s">
        <v>1395</v>
      </c>
      <c r="V243" t="s">
        <v>11</v>
      </c>
    </row>
    <row r="244" spans="1:22" x14ac:dyDescent="0.3">
      <c r="A244">
        <v>2499</v>
      </c>
      <c r="B244" t="s">
        <v>5803</v>
      </c>
      <c r="C244" t="s">
        <v>2409</v>
      </c>
      <c r="D244" t="s">
        <v>2</v>
      </c>
      <c r="E244" s="2">
        <v>43010</v>
      </c>
      <c r="F244" s="2" t="str">
        <f>TEXT(Table1[[#This Row],[Date]],"DDDD")</f>
        <v>Monday</v>
      </c>
      <c r="G244" s="2" t="str">
        <f>TEXT(Table1[[#This Row],[Date]],"mmMM")</f>
        <v>October</v>
      </c>
      <c r="H244" s="2" t="str">
        <f>IF(Table1[[#This Row],[Day]]="Saturday","Weekend",IF(Table1[[#This Row],[Day]]="Sunday","Weekend","Weekday"))</f>
        <v>Weekday</v>
      </c>
      <c r="I244" s="2" t="str">
        <f>TEXT(Table1[[#This Row],[Date]],"DD")</f>
        <v>02</v>
      </c>
      <c r="J244" s="2" t="s">
        <v>14832</v>
      </c>
      <c r="K244" s="3">
        <v>0.59769675925925925</v>
      </c>
      <c r="L244" t="s">
        <v>3</v>
      </c>
      <c r="M244">
        <v>1</v>
      </c>
      <c r="N244" s="1" t="s">
        <v>4</v>
      </c>
      <c r="O244" s="1" t="s">
        <v>21</v>
      </c>
      <c r="P244" t="s">
        <v>2410</v>
      </c>
      <c r="Q244" t="s">
        <v>5804</v>
      </c>
      <c r="R244">
        <v>108</v>
      </c>
      <c r="S244" t="s">
        <v>8</v>
      </c>
      <c r="T244" t="s">
        <v>2412</v>
      </c>
      <c r="U244" s="1" t="s">
        <v>1395</v>
      </c>
      <c r="V244" t="s">
        <v>11</v>
      </c>
    </row>
    <row r="245" spans="1:22" x14ac:dyDescent="0.3">
      <c r="A245">
        <v>2501</v>
      </c>
      <c r="B245" t="s">
        <v>5807</v>
      </c>
      <c r="C245" t="s">
        <v>4921</v>
      </c>
      <c r="D245" t="s">
        <v>2</v>
      </c>
      <c r="E245" s="2">
        <v>43010</v>
      </c>
      <c r="F245" s="2" t="str">
        <f>TEXT(Table1[[#This Row],[Date]],"DDDD")</f>
        <v>Monday</v>
      </c>
      <c r="G245" s="2" t="str">
        <f>TEXT(Table1[[#This Row],[Date]],"mmMM")</f>
        <v>October</v>
      </c>
      <c r="H245" s="2" t="str">
        <f>IF(Table1[[#This Row],[Day]]="Saturday","Weekend",IF(Table1[[#This Row],[Day]]="Sunday","Weekend","Weekday"))</f>
        <v>Weekday</v>
      </c>
      <c r="I245" s="2" t="str">
        <f>TEXT(Table1[[#This Row],[Date]],"DD")</f>
        <v>02</v>
      </c>
      <c r="J245" s="2" t="s">
        <v>14832</v>
      </c>
      <c r="K245" s="3">
        <v>0.60829861111111116</v>
      </c>
      <c r="L245" t="s">
        <v>3</v>
      </c>
      <c r="M245">
        <v>1</v>
      </c>
      <c r="N245" s="1" t="s">
        <v>4</v>
      </c>
      <c r="O245" s="1" t="s">
        <v>21</v>
      </c>
      <c r="P245" t="s">
        <v>4922</v>
      </c>
      <c r="Q245" t="s">
        <v>5808</v>
      </c>
      <c r="R245">
        <v>156.6</v>
      </c>
      <c r="S245" t="s">
        <v>8</v>
      </c>
      <c r="T245" t="s">
        <v>4924</v>
      </c>
      <c r="U245" s="1" t="s">
        <v>1395</v>
      </c>
      <c r="V245" t="s">
        <v>11</v>
      </c>
    </row>
    <row r="246" spans="1:22" x14ac:dyDescent="0.3">
      <c r="A246">
        <v>2508</v>
      </c>
      <c r="B246" t="s">
        <v>5824</v>
      </c>
      <c r="C246" t="s">
        <v>4446</v>
      </c>
      <c r="D246" t="s">
        <v>2</v>
      </c>
      <c r="E246" s="2">
        <v>43010</v>
      </c>
      <c r="F246" s="2" t="str">
        <f>TEXT(Table1[[#This Row],[Date]],"DDDD")</f>
        <v>Monday</v>
      </c>
      <c r="G246" s="2" t="str">
        <f>TEXT(Table1[[#This Row],[Date]],"mmMM")</f>
        <v>October</v>
      </c>
      <c r="H246" s="2" t="str">
        <f>IF(Table1[[#This Row],[Day]]="Saturday","Weekend",IF(Table1[[#This Row],[Day]]="Sunday","Weekend","Weekday"))</f>
        <v>Weekday</v>
      </c>
      <c r="I246" s="2" t="str">
        <f>TEXT(Table1[[#This Row],[Date]],"DD")</f>
        <v>02</v>
      </c>
      <c r="J246" s="2" t="s">
        <v>14832</v>
      </c>
      <c r="K246" s="3">
        <v>0.62761574074074078</v>
      </c>
      <c r="L246" t="s">
        <v>51</v>
      </c>
      <c r="M246">
        <v>1</v>
      </c>
      <c r="N246" s="1" t="s">
        <v>4</v>
      </c>
      <c r="O246" s="1" t="s">
        <v>21</v>
      </c>
      <c r="P246" t="s">
        <v>4447</v>
      </c>
      <c r="Q246" t="s">
        <v>3198</v>
      </c>
      <c r="R246">
        <v>190</v>
      </c>
      <c r="S246" t="s">
        <v>8</v>
      </c>
      <c r="T246" t="s">
        <v>4449</v>
      </c>
      <c r="U246" s="1" t="s">
        <v>1395</v>
      </c>
      <c r="V246" t="s">
        <v>11</v>
      </c>
    </row>
    <row r="247" spans="1:22" x14ac:dyDescent="0.3">
      <c r="A247">
        <v>2510</v>
      </c>
      <c r="B247" t="s">
        <v>5830</v>
      </c>
      <c r="C247" t="s">
        <v>5831</v>
      </c>
      <c r="D247" t="s">
        <v>2</v>
      </c>
      <c r="E247" s="2">
        <v>43010</v>
      </c>
      <c r="F247" s="2" t="str">
        <f>TEXT(Table1[[#This Row],[Date]],"DDDD")</f>
        <v>Monday</v>
      </c>
      <c r="G247" s="2" t="str">
        <f>TEXT(Table1[[#This Row],[Date]],"mmMM")</f>
        <v>October</v>
      </c>
      <c r="H247" s="2" t="str">
        <f>IF(Table1[[#This Row],[Day]]="Saturday","Weekend",IF(Table1[[#This Row],[Day]]="Sunday","Weekend","Weekday"))</f>
        <v>Weekday</v>
      </c>
      <c r="I247" s="2" t="str">
        <f>TEXT(Table1[[#This Row],[Date]],"DD")</f>
        <v>02</v>
      </c>
      <c r="J247" s="2" t="s">
        <v>14832</v>
      </c>
      <c r="K247" s="3">
        <v>0.63710648148148141</v>
      </c>
      <c r="L247" t="s">
        <v>3</v>
      </c>
      <c r="M247">
        <v>1</v>
      </c>
      <c r="N247" s="1" t="s">
        <v>4</v>
      </c>
      <c r="O247" s="1" t="s">
        <v>21</v>
      </c>
      <c r="P247" t="s">
        <v>5832</v>
      </c>
      <c r="Q247" t="s">
        <v>5833</v>
      </c>
      <c r="R247">
        <v>136.80000000000001</v>
      </c>
      <c r="S247" t="s">
        <v>8</v>
      </c>
      <c r="T247" t="s">
        <v>5834</v>
      </c>
      <c r="U247" s="1" t="s">
        <v>1395</v>
      </c>
      <c r="V247" t="s">
        <v>11</v>
      </c>
    </row>
    <row r="248" spans="1:22" x14ac:dyDescent="0.3">
      <c r="A248">
        <v>2520</v>
      </c>
      <c r="B248" t="s">
        <v>5856</v>
      </c>
      <c r="C248" t="s">
        <v>4690</v>
      </c>
      <c r="D248" t="s">
        <v>2</v>
      </c>
      <c r="E248" s="2">
        <v>43010</v>
      </c>
      <c r="F248" s="2" t="str">
        <f>TEXT(Table1[[#This Row],[Date]],"DDDD")</f>
        <v>Monday</v>
      </c>
      <c r="G248" s="2" t="str">
        <f>TEXT(Table1[[#This Row],[Date]],"mmMM")</f>
        <v>October</v>
      </c>
      <c r="H248" s="2" t="str">
        <f>IF(Table1[[#This Row],[Day]]="Saturday","Weekend",IF(Table1[[#This Row],[Day]]="Sunday","Weekend","Weekday"))</f>
        <v>Weekday</v>
      </c>
      <c r="I248" s="2" t="str">
        <f>TEXT(Table1[[#This Row],[Date]],"DD")</f>
        <v>02</v>
      </c>
      <c r="J248" s="2" t="s">
        <v>14832</v>
      </c>
      <c r="K248" s="3">
        <v>0.74523148148148155</v>
      </c>
      <c r="L248" t="s">
        <v>51</v>
      </c>
      <c r="M248">
        <v>1</v>
      </c>
      <c r="N248" s="1" t="s">
        <v>4</v>
      </c>
      <c r="O248" s="1" t="s">
        <v>21</v>
      </c>
      <c r="P248" t="s">
        <v>4691</v>
      </c>
      <c r="Q248" t="s">
        <v>5857</v>
      </c>
      <c r="R248">
        <v>210</v>
      </c>
      <c r="S248" t="s">
        <v>8</v>
      </c>
      <c r="T248" t="s">
        <v>4693</v>
      </c>
      <c r="U248" s="1" t="s">
        <v>1395</v>
      </c>
      <c r="V248" t="s">
        <v>11</v>
      </c>
    </row>
    <row r="249" spans="1:22" x14ac:dyDescent="0.3">
      <c r="A249">
        <v>2529</v>
      </c>
      <c r="B249" t="s">
        <v>5877</v>
      </c>
      <c r="C249" t="s">
        <v>2897</v>
      </c>
      <c r="D249" t="s">
        <v>14</v>
      </c>
      <c r="E249" s="2">
        <v>43010</v>
      </c>
      <c r="F249" s="2" t="str">
        <f>TEXT(Table1[[#This Row],[Date]],"DDDD")</f>
        <v>Monday</v>
      </c>
      <c r="G249" s="2" t="str">
        <f>TEXT(Table1[[#This Row],[Date]],"mmMM")</f>
        <v>October</v>
      </c>
      <c r="H249" s="2" t="str">
        <f>IF(Table1[[#This Row],[Day]]="Saturday","Weekend",IF(Table1[[#This Row],[Day]]="Sunday","Weekend","Weekday"))</f>
        <v>Weekday</v>
      </c>
      <c r="I249" s="2" t="str">
        <f>TEXT(Table1[[#This Row],[Date]],"DD")</f>
        <v>02</v>
      </c>
      <c r="J249" s="2" t="s">
        <v>14832</v>
      </c>
      <c r="K249" s="3">
        <v>0.79873842592592581</v>
      </c>
      <c r="L249" t="s">
        <v>3</v>
      </c>
      <c r="M249">
        <v>1</v>
      </c>
      <c r="N249" s="1" t="s">
        <v>4</v>
      </c>
      <c r="O249" s="1" t="s">
        <v>21</v>
      </c>
      <c r="P249" t="s">
        <v>2898</v>
      </c>
      <c r="Q249" t="s">
        <v>5878</v>
      </c>
      <c r="R249">
        <v>102.6</v>
      </c>
      <c r="S249" t="s">
        <v>8</v>
      </c>
      <c r="T249" t="s">
        <v>2899</v>
      </c>
      <c r="U249" s="1" t="s">
        <v>1395</v>
      </c>
      <c r="V249" t="s">
        <v>11</v>
      </c>
    </row>
    <row r="250" spans="1:22" x14ac:dyDescent="0.3">
      <c r="A250">
        <v>2530</v>
      </c>
      <c r="B250" t="s">
        <v>5879</v>
      </c>
      <c r="C250" t="s">
        <v>4840</v>
      </c>
      <c r="D250" t="s">
        <v>2</v>
      </c>
      <c r="E250" s="2">
        <v>43010</v>
      </c>
      <c r="F250" s="2" t="str">
        <f>TEXT(Table1[[#This Row],[Date]],"DDDD")</f>
        <v>Monday</v>
      </c>
      <c r="G250" s="2" t="str">
        <f>TEXT(Table1[[#This Row],[Date]],"mmMM")</f>
        <v>October</v>
      </c>
      <c r="H250" s="2" t="str">
        <f>IF(Table1[[#This Row],[Day]]="Saturday","Weekend",IF(Table1[[#This Row],[Day]]="Sunday","Weekend","Weekday"))</f>
        <v>Weekday</v>
      </c>
      <c r="I250" s="2" t="str">
        <f>TEXT(Table1[[#This Row],[Date]],"DD")</f>
        <v>02</v>
      </c>
      <c r="J250" s="2" t="s">
        <v>14832</v>
      </c>
      <c r="K250" s="3">
        <v>0.80112268518518515</v>
      </c>
      <c r="L250" t="s">
        <v>51</v>
      </c>
      <c r="M250">
        <v>1</v>
      </c>
      <c r="N250" s="1" t="s">
        <v>4</v>
      </c>
      <c r="O250" s="1" t="s">
        <v>21</v>
      </c>
      <c r="P250" t="s">
        <v>4841</v>
      </c>
      <c r="Q250" t="s">
        <v>5880</v>
      </c>
      <c r="R250">
        <v>315</v>
      </c>
      <c r="S250" t="s">
        <v>8</v>
      </c>
      <c r="T250" t="s">
        <v>4843</v>
      </c>
      <c r="U250" s="1" t="s">
        <v>1395</v>
      </c>
      <c r="V250" t="s">
        <v>11</v>
      </c>
    </row>
    <row r="251" spans="1:22" x14ac:dyDescent="0.3">
      <c r="A251">
        <v>2534</v>
      </c>
      <c r="B251" t="s">
        <v>5887</v>
      </c>
      <c r="C251" t="s">
        <v>5888</v>
      </c>
      <c r="D251" t="s">
        <v>2</v>
      </c>
      <c r="E251" s="2">
        <v>43010</v>
      </c>
      <c r="F251" s="2" t="str">
        <f>TEXT(Table1[[#This Row],[Date]],"DDDD")</f>
        <v>Monday</v>
      </c>
      <c r="G251" s="2" t="str">
        <f>TEXT(Table1[[#This Row],[Date]],"mmMM")</f>
        <v>October</v>
      </c>
      <c r="H251" s="2" t="str">
        <f>IF(Table1[[#This Row],[Day]]="Saturday","Weekend",IF(Table1[[#This Row],[Day]]="Sunday","Weekend","Weekday"))</f>
        <v>Weekday</v>
      </c>
      <c r="I251" s="2" t="str">
        <f>TEXT(Table1[[#This Row],[Date]],"DD")</f>
        <v>02</v>
      </c>
      <c r="J251" s="2" t="s">
        <v>14832</v>
      </c>
      <c r="K251" s="3">
        <v>0.8075578703703703</v>
      </c>
      <c r="L251" t="s">
        <v>51</v>
      </c>
      <c r="M251">
        <v>1</v>
      </c>
      <c r="N251" s="1" t="s">
        <v>4</v>
      </c>
      <c r="O251" s="1" t="s">
        <v>21</v>
      </c>
      <c r="P251" t="s">
        <v>5889</v>
      </c>
      <c r="Q251" t="s">
        <v>5581</v>
      </c>
      <c r="R251">
        <v>210</v>
      </c>
      <c r="S251" t="s">
        <v>8</v>
      </c>
      <c r="T251" t="s">
        <v>5890</v>
      </c>
      <c r="U251" s="1" t="s">
        <v>1395</v>
      </c>
      <c r="V251" t="s">
        <v>11</v>
      </c>
    </row>
    <row r="252" spans="1:22" x14ac:dyDescent="0.3">
      <c r="A252">
        <v>2563</v>
      </c>
      <c r="B252" t="s">
        <v>5966</v>
      </c>
      <c r="C252" t="s">
        <v>3008</v>
      </c>
      <c r="D252" t="s">
        <v>2</v>
      </c>
      <c r="E252" s="2">
        <v>43010</v>
      </c>
      <c r="F252" s="2" t="str">
        <f>TEXT(Table1[[#This Row],[Date]],"DDDD")</f>
        <v>Monday</v>
      </c>
      <c r="G252" s="2" t="str">
        <f>TEXT(Table1[[#This Row],[Date]],"mmMM")</f>
        <v>October</v>
      </c>
      <c r="H252" s="2" t="str">
        <f>IF(Table1[[#This Row],[Day]]="Saturday","Weekend",IF(Table1[[#This Row],[Day]]="Sunday","Weekend","Weekday"))</f>
        <v>Weekday</v>
      </c>
      <c r="I252" s="2" t="str">
        <f>TEXT(Table1[[#This Row],[Date]],"DD")</f>
        <v>02</v>
      </c>
      <c r="J252" s="2" t="s">
        <v>14832</v>
      </c>
      <c r="K252" s="3">
        <v>0.88778935185185182</v>
      </c>
      <c r="L252" t="s">
        <v>3</v>
      </c>
      <c r="M252">
        <v>1</v>
      </c>
      <c r="N252" s="1" t="s">
        <v>4</v>
      </c>
      <c r="O252" s="1" t="s">
        <v>21</v>
      </c>
      <c r="P252" t="s">
        <v>3009</v>
      </c>
      <c r="Q252" t="s">
        <v>685</v>
      </c>
      <c r="R252">
        <v>135</v>
      </c>
      <c r="S252" t="s">
        <v>8</v>
      </c>
      <c r="T252" t="s">
        <v>3010</v>
      </c>
      <c r="U252" s="1" t="s">
        <v>1395</v>
      </c>
      <c r="V252" t="s">
        <v>11</v>
      </c>
    </row>
    <row r="253" spans="1:22" x14ac:dyDescent="0.3">
      <c r="A253">
        <v>2569</v>
      </c>
      <c r="B253" t="s">
        <v>5975</v>
      </c>
      <c r="C253" t="s">
        <v>1368</v>
      </c>
      <c r="D253" t="s">
        <v>2</v>
      </c>
      <c r="E253" s="2">
        <v>43010</v>
      </c>
      <c r="F253" s="2" t="str">
        <f>TEXT(Table1[[#This Row],[Date]],"DDDD")</f>
        <v>Monday</v>
      </c>
      <c r="G253" s="2" t="str">
        <f>TEXT(Table1[[#This Row],[Date]],"mmMM")</f>
        <v>October</v>
      </c>
      <c r="H253" s="2" t="str">
        <f>IF(Table1[[#This Row],[Day]]="Saturday","Weekend",IF(Table1[[#This Row],[Day]]="Sunday","Weekend","Weekday"))</f>
        <v>Weekday</v>
      </c>
      <c r="I253" s="2" t="str">
        <f>TEXT(Table1[[#This Row],[Date]],"DD")</f>
        <v>02</v>
      </c>
      <c r="J253" s="2" t="s">
        <v>14832</v>
      </c>
      <c r="K253" s="3">
        <v>0.91724537037037035</v>
      </c>
      <c r="L253" t="s">
        <v>51</v>
      </c>
      <c r="M253">
        <v>1</v>
      </c>
      <c r="N253" s="1" t="s">
        <v>4</v>
      </c>
      <c r="O253" s="1" t="s">
        <v>21</v>
      </c>
      <c r="P253" t="s">
        <v>1369</v>
      </c>
      <c r="Q253" t="s">
        <v>5976</v>
      </c>
      <c r="R253">
        <v>170</v>
      </c>
      <c r="S253" t="s">
        <v>8</v>
      </c>
      <c r="T253" t="s">
        <v>1371</v>
      </c>
      <c r="U253" s="1" t="s">
        <v>1395</v>
      </c>
      <c r="V253" t="s">
        <v>11</v>
      </c>
    </row>
    <row r="254" spans="1:22" x14ac:dyDescent="0.3">
      <c r="A254">
        <v>2570</v>
      </c>
      <c r="B254" t="s">
        <v>5977</v>
      </c>
      <c r="C254" t="s">
        <v>676</v>
      </c>
      <c r="D254" t="s">
        <v>2</v>
      </c>
      <c r="E254" s="2">
        <v>43010</v>
      </c>
      <c r="F254" s="2" t="str">
        <f>TEXT(Table1[[#This Row],[Date]],"DDDD")</f>
        <v>Monday</v>
      </c>
      <c r="G254" s="2" t="str">
        <f>TEXT(Table1[[#This Row],[Date]],"mmMM")</f>
        <v>October</v>
      </c>
      <c r="H254" s="2" t="str">
        <f>IF(Table1[[#This Row],[Day]]="Saturday","Weekend",IF(Table1[[#This Row],[Day]]="Sunday","Weekend","Weekday"))</f>
        <v>Weekday</v>
      </c>
      <c r="I254" s="2" t="str">
        <f>TEXT(Table1[[#This Row],[Date]],"DD")</f>
        <v>02</v>
      </c>
      <c r="J254" s="2" t="s">
        <v>14832</v>
      </c>
      <c r="K254" s="3">
        <v>0.92112268518518514</v>
      </c>
      <c r="L254" t="s">
        <v>51</v>
      </c>
      <c r="M254">
        <v>1</v>
      </c>
      <c r="N254" s="1" t="s">
        <v>4</v>
      </c>
      <c r="O254" s="1" t="s">
        <v>21</v>
      </c>
      <c r="P254" t="s">
        <v>677</v>
      </c>
      <c r="Q254" t="s">
        <v>2544</v>
      </c>
      <c r="R254">
        <v>260</v>
      </c>
      <c r="S254" t="s">
        <v>8</v>
      </c>
      <c r="T254" t="s">
        <v>678</v>
      </c>
      <c r="U254" s="1" t="s">
        <v>1395</v>
      </c>
      <c r="V254" t="s">
        <v>11</v>
      </c>
    </row>
    <row r="255" spans="1:22" x14ac:dyDescent="0.3">
      <c r="A255">
        <v>2571</v>
      </c>
      <c r="B255" t="s">
        <v>5978</v>
      </c>
      <c r="C255" t="s">
        <v>983</v>
      </c>
      <c r="D255" t="s">
        <v>2</v>
      </c>
      <c r="E255" s="2">
        <v>43010</v>
      </c>
      <c r="F255" s="2" t="str">
        <f>TEXT(Table1[[#This Row],[Date]],"DDDD")</f>
        <v>Monday</v>
      </c>
      <c r="G255" s="2" t="str">
        <f>TEXT(Table1[[#This Row],[Date]],"mmMM")</f>
        <v>October</v>
      </c>
      <c r="H255" s="2" t="str">
        <f>IF(Table1[[#This Row],[Day]]="Saturday","Weekend",IF(Table1[[#This Row],[Day]]="Sunday","Weekend","Weekday"))</f>
        <v>Weekday</v>
      </c>
      <c r="I255" s="2" t="str">
        <f>TEXT(Table1[[#This Row],[Date]],"DD")</f>
        <v>02</v>
      </c>
      <c r="J255" s="2" t="s">
        <v>14832</v>
      </c>
      <c r="K255" s="3">
        <v>0.9274768518518518</v>
      </c>
      <c r="L255" t="s">
        <v>51</v>
      </c>
      <c r="M255">
        <v>1</v>
      </c>
      <c r="N255" s="1" t="s">
        <v>4</v>
      </c>
      <c r="O255" s="1" t="s">
        <v>21</v>
      </c>
      <c r="P255" t="s">
        <v>984</v>
      </c>
      <c r="Q255" t="s">
        <v>5979</v>
      </c>
      <c r="R255">
        <v>340</v>
      </c>
      <c r="S255" t="s">
        <v>8</v>
      </c>
      <c r="T255" t="s">
        <v>986</v>
      </c>
      <c r="U255" s="1" t="s">
        <v>1395</v>
      </c>
      <c r="V255" t="s">
        <v>11</v>
      </c>
    </row>
    <row r="256" spans="1:22" x14ac:dyDescent="0.3">
      <c r="A256">
        <v>2575</v>
      </c>
      <c r="B256" t="s">
        <v>5988</v>
      </c>
      <c r="C256" t="s">
        <v>3675</v>
      </c>
      <c r="D256" t="s">
        <v>2</v>
      </c>
      <c r="E256" s="2">
        <v>43010</v>
      </c>
      <c r="F256" s="2" t="str">
        <f>TEXT(Table1[[#This Row],[Date]],"DDDD")</f>
        <v>Monday</v>
      </c>
      <c r="G256" s="2" t="str">
        <f>TEXT(Table1[[#This Row],[Date]],"mmMM")</f>
        <v>October</v>
      </c>
      <c r="H256" s="2" t="str">
        <f>IF(Table1[[#This Row],[Day]]="Saturday","Weekend",IF(Table1[[#This Row],[Day]]="Sunday","Weekend","Weekday"))</f>
        <v>Weekday</v>
      </c>
      <c r="I256" s="2" t="str">
        <f>TEXT(Table1[[#This Row],[Date]],"DD")</f>
        <v>02</v>
      </c>
      <c r="J256" s="2" t="s">
        <v>14832</v>
      </c>
      <c r="K256" s="3">
        <v>0.94550925925925922</v>
      </c>
      <c r="L256" t="s">
        <v>51</v>
      </c>
      <c r="M256">
        <v>1</v>
      </c>
      <c r="N256" s="1" t="s">
        <v>4</v>
      </c>
      <c r="O256" s="1" t="s">
        <v>21</v>
      </c>
      <c r="P256" t="s">
        <v>3676</v>
      </c>
      <c r="Q256" t="s">
        <v>5989</v>
      </c>
      <c r="R256">
        <v>160</v>
      </c>
      <c r="S256" t="s">
        <v>8</v>
      </c>
      <c r="T256" t="s">
        <v>3678</v>
      </c>
      <c r="U256" s="1" t="s">
        <v>1395</v>
      </c>
      <c r="V256" t="s">
        <v>11</v>
      </c>
    </row>
    <row r="257" spans="1:22" x14ac:dyDescent="0.3">
      <c r="A257">
        <v>2576</v>
      </c>
      <c r="B257" t="s">
        <v>5990</v>
      </c>
      <c r="C257" t="s">
        <v>5991</v>
      </c>
      <c r="D257" t="s">
        <v>2</v>
      </c>
      <c r="E257" s="2">
        <v>43010</v>
      </c>
      <c r="F257" s="2" t="str">
        <f>TEXT(Table1[[#This Row],[Date]],"DDDD")</f>
        <v>Monday</v>
      </c>
      <c r="G257" s="2" t="str">
        <f>TEXT(Table1[[#This Row],[Date]],"mmMM")</f>
        <v>October</v>
      </c>
      <c r="H257" s="2" t="str">
        <f>IF(Table1[[#This Row],[Day]]="Saturday","Weekend",IF(Table1[[#This Row],[Day]]="Sunday","Weekend","Weekday"))</f>
        <v>Weekday</v>
      </c>
      <c r="I257" s="2" t="str">
        <f>TEXT(Table1[[#This Row],[Date]],"DD")</f>
        <v>02</v>
      </c>
      <c r="J257" s="2" t="s">
        <v>14832</v>
      </c>
      <c r="K257" s="3">
        <v>0.94945601851851846</v>
      </c>
      <c r="L257" t="s">
        <v>51</v>
      </c>
      <c r="M257">
        <v>1</v>
      </c>
      <c r="N257" s="1" t="s">
        <v>4</v>
      </c>
      <c r="O257" s="1" t="s">
        <v>21</v>
      </c>
      <c r="P257" t="s">
        <v>5992</v>
      </c>
      <c r="Q257" t="s">
        <v>5993</v>
      </c>
      <c r="R257">
        <v>170</v>
      </c>
      <c r="S257" t="s">
        <v>8</v>
      </c>
      <c r="T257" t="s">
        <v>5994</v>
      </c>
      <c r="U257" t="s">
        <v>1395</v>
      </c>
      <c r="V257" t="s">
        <v>11</v>
      </c>
    </row>
    <row r="258" spans="1:22" x14ac:dyDescent="0.3">
      <c r="A258">
        <v>4045</v>
      </c>
      <c r="B258" t="s">
        <v>9080</v>
      </c>
      <c r="C258" t="s">
        <v>1017</v>
      </c>
      <c r="D258" t="s">
        <v>2</v>
      </c>
      <c r="E258" s="2">
        <v>43041</v>
      </c>
      <c r="F258" s="2" t="str">
        <f>TEXT(Table1[[#This Row],[Date]],"DDDD")</f>
        <v>Thursday</v>
      </c>
      <c r="G258" s="2" t="str">
        <f>TEXT(Table1[[#This Row],[Date]],"mmMM")</f>
        <v>November</v>
      </c>
      <c r="H258" s="2" t="str">
        <f>IF(Table1[[#This Row],[Day]]="Saturday","Weekend",IF(Table1[[#This Row],[Day]]="Sunday","Weekend","Weekday"))</f>
        <v>Weekday</v>
      </c>
      <c r="I258" s="2" t="str">
        <f>TEXT(Table1[[#This Row],[Date]],"DD")</f>
        <v>02</v>
      </c>
      <c r="J258" s="2" t="s">
        <v>14832</v>
      </c>
      <c r="K258" s="3">
        <v>0.46802083333333333</v>
      </c>
      <c r="L258" t="s">
        <v>2142</v>
      </c>
      <c r="M258">
        <v>1</v>
      </c>
      <c r="N258" s="1" t="s">
        <v>4</v>
      </c>
      <c r="O258" s="1" t="s">
        <v>21</v>
      </c>
      <c r="P258" t="s">
        <v>1018</v>
      </c>
      <c r="Q258" t="s">
        <v>3300</v>
      </c>
      <c r="R258">
        <v>157.5</v>
      </c>
      <c r="S258" t="s">
        <v>8</v>
      </c>
      <c r="T258" t="s">
        <v>1020</v>
      </c>
      <c r="U258" t="s">
        <v>1395</v>
      </c>
      <c r="V258" t="s">
        <v>11</v>
      </c>
    </row>
    <row r="259" spans="1:22" x14ac:dyDescent="0.3">
      <c r="A259">
        <v>4047</v>
      </c>
      <c r="B259" t="s">
        <v>9082</v>
      </c>
      <c r="C259" t="s">
        <v>4797</v>
      </c>
      <c r="D259" t="s">
        <v>2</v>
      </c>
      <c r="E259" s="2">
        <v>43041</v>
      </c>
      <c r="F259" s="2" t="str">
        <f>TEXT(Table1[[#This Row],[Date]],"DDDD")</f>
        <v>Thursday</v>
      </c>
      <c r="G259" s="2" t="str">
        <f>TEXT(Table1[[#This Row],[Date]],"mmMM")</f>
        <v>November</v>
      </c>
      <c r="H259" s="2" t="str">
        <f>IF(Table1[[#This Row],[Day]]="Saturday","Weekend",IF(Table1[[#This Row],[Day]]="Sunday","Weekend","Weekday"))</f>
        <v>Weekday</v>
      </c>
      <c r="I259" s="2" t="str">
        <f>TEXT(Table1[[#This Row],[Date]],"DD")</f>
        <v>02</v>
      </c>
      <c r="J259" s="2" t="s">
        <v>14832</v>
      </c>
      <c r="K259" s="3">
        <v>0.47791666666666666</v>
      </c>
      <c r="L259" t="s">
        <v>51</v>
      </c>
      <c r="M259">
        <v>1</v>
      </c>
      <c r="N259" s="1" t="s">
        <v>4</v>
      </c>
      <c r="O259" s="1" t="s">
        <v>21</v>
      </c>
      <c r="P259" t="s">
        <v>4798</v>
      </c>
      <c r="Q259" t="s">
        <v>9083</v>
      </c>
      <c r="R259">
        <v>289</v>
      </c>
      <c r="S259" t="s">
        <v>8</v>
      </c>
      <c r="T259" t="s">
        <v>4800</v>
      </c>
      <c r="U259" t="s">
        <v>1395</v>
      </c>
      <c r="V259" t="s">
        <v>11</v>
      </c>
    </row>
    <row r="260" spans="1:22" x14ac:dyDescent="0.3">
      <c r="A260">
        <v>4049</v>
      </c>
      <c r="B260" t="s">
        <v>9089</v>
      </c>
      <c r="C260" t="s">
        <v>2886</v>
      </c>
      <c r="D260" t="s">
        <v>14</v>
      </c>
      <c r="E260" s="2">
        <v>43041</v>
      </c>
      <c r="F260" s="2" t="str">
        <f>TEXT(Table1[[#This Row],[Date]],"DDDD")</f>
        <v>Thursday</v>
      </c>
      <c r="G260" s="2" t="str">
        <f>TEXT(Table1[[#This Row],[Date]],"mmMM")</f>
        <v>November</v>
      </c>
      <c r="H260" s="2" t="str">
        <f>IF(Table1[[#This Row],[Day]]="Saturday","Weekend",IF(Table1[[#This Row],[Day]]="Sunday","Weekend","Weekday"))</f>
        <v>Weekday</v>
      </c>
      <c r="I260" s="2" t="str">
        <f>TEXT(Table1[[#This Row],[Date]],"DD")</f>
        <v>02</v>
      </c>
      <c r="J260" s="2" t="s">
        <v>14832</v>
      </c>
      <c r="K260" s="3">
        <v>0.49184027777777778</v>
      </c>
      <c r="L260" t="s">
        <v>2142</v>
      </c>
      <c r="M260">
        <v>0</v>
      </c>
      <c r="N260" s="1" t="s">
        <v>4</v>
      </c>
      <c r="O260" s="1" t="s">
        <v>21</v>
      </c>
      <c r="P260" t="s">
        <v>2887</v>
      </c>
      <c r="Q260" t="s">
        <v>7818</v>
      </c>
      <c r="R260">
        <v>171</v>
      </c>
      <c r="S260" t="s">
        <v>8</v>
      </c>
      <c r="T260" t="s">
        <v>2889</v>
      </c>
      <c r="U260" t="s">
        <v>1395</v>
      </c>
      <c r="V260" t="s">
        <v>11</v>
      </c>
    </row>
    <row r="261" spans="1:22" x14ac:dyDescent="0.3">
      <c r="A261">
        <v>4050</v>
      </c>
      <c r="B261" t="s">
        <v>9090</v>
      </c>
      <c r="C261" t="s">
        <v>2886</v>
      </c>
      <c r="D261" t="s">
        <v>14</v>
      </c>
      <c r="E261" s="2">
        <v>43041</v>
      </c>
      <c r="F261" s="2" t="str">
        <f>TEXT(Table1[[#This Row],[Date]],"DDDD")</f>
        <v>Thursday</v>
      </c>
      <c r="G261" s="2" t="str">
        <f>TEXT(Table1[[#This Row],[Date]],"mmMM")</f>
        <v>November</v>
      </c>
      <c r="H261" s="2" t="str">
        <f>IF(Table1[[#This Row],[Day]]="Saturday","Weekend",IF(Table1[[#This Row],[Day]]="Sunday","Weekend","Weekday"))</f>
        <v>Weekday</v>
      </c>
      <c r="I261" s="2" t="str">
        <f>TEXT(Table1[[#This Row],[Date]],"DD")</f>
        <v>02</v>
      </c>
      <c r="J261" s="2" t="s">
        <v>14832</v>
      </c>
      <c r="K261" s="3">
        <v>0.49186342592592591</v>
      </c>
      <c r="L261" t="s">
        <v>2142</v>
      </c>
      <c r="M261">
        <v>0</v>
      </c>
      <c r="N261" s="1" t="s">
        <v>4</v>
      </c>
      <c r="O261" s="1" t="s">
        <v>21</v>
      </c>
      <c r="P261" t="s">
        <v>2887</v>
      </c>
      <c r="Q261" t="s">
        <v>7818</v>
      </c>
      <c r="R261">
        <v>171</v>
      </c>
      <c r="S261" t="s">
        <v>8</v>
      </c>
      <c r="T261" t="s">
        <v>2889</v>
      </c>
      <c r="U261" s="1" t="s">
        <v>1395</v>
      </c>
      <c r="V261" t="s">
        <v>11</v>
      </c>
    </row>
    <row r="262" spans="1:22" x14ac:dyDescent="0.3">
      <c r="A262">
        <v>4052</v>
      </c>
      <c r="B262" t="s">
        <v>9092</v>
      </c>
      <c r="C262" t="s">
        <v>2886</v>
      </c>
      <c r="D262" t="s">
        <v>14</v>
      </c>
      <c r="E262" s="2">
        <v>43041</v>
      </c>
      <c r="F262" s="2" t="str">
        <f>TEXT(Table1[[#This Row],[Date]],"DDDD")</f>
        <v>Thursday</v>
      </c>
      <c r="G262" s="2" t="str">
        <f>TEXT(Table1[[#This Row],[Date]],"mmMM")</f>
        <v>November</v>
      </c>
      <c r="H262" s="2" t="str">
        <f>IF(Table1[[#This Row],[Day]]="Saturday","Weekend",IF(Table1[[#This Row],[Day]]="Sunday","Weekend","Weekday"))</f>
        <v>Weekday</v>
      </c>
      <c r="I262" s="2" t="str">
        <f>TEXT(Table1[[#This Row],[Date]],"DD")</f>
        <v>02</v>
      </c>
      <c r="J262" s="2" t="s">
        <v>14832</v>
      </c>
      <c r="K262" s="3">
        <v>0.49560185185185179</v>
      </c>
      <c r="L262" t="s">
        <v>2142</v>
      </c>
      <c r="M262">
        <v>0</v>
      </c>
      <c r="N262" s="1" t="s">
        <v>4</v>
      </c>
      <c r="O262" s="1" t="s">
        <v>21</v>
      </c>
      <c r="P262" t="s">
        <v>2887</v>
      </c>
      <c r="Q262" t="s">
        <v>7818</v>
      </c>
      <c r="R262">
        <v>171</v>
      </c>
      <c r="S262" t="s">
        <v>8</v>
      </c>
      <c r="T262" t="s">
        <v>2889</v>
      </c>
      <c r="U262" s="1" t="s">
        <v>1395</v>
      </c>
      <c r="V262" t="s">
        <v>11</v>
      </c>
    </row>
    <row r="263" spans="1:22" x14ac:dyDescent="0.3">
      <c r="A263">
        <v>4053</v>
      </c>
      <c r="B263" t="s">
        <v>9093</v>
      </c>
      <c r="C263" t="s">
        <v>2886</v>
      </c>
      <c r="D263" t="s">
        <v>14</v>
      </c>
      <c r="E263" s="2">
        <v>43041</v>
      </c>
      <c r="F263" s="2" t="str">
        <f>TEXT(Table1[[#This Row],[Date]],"DDDD")</f>
        <v>Thursday</v>
      </c>
      <c r="G263" s="2" t="str">
        <f>TEXT(Table1[[#This Row],[Date]],"mmMM")</f>
        <v>November</v>
      </c>
      <c r="H263" s="2" t="str">
        <f>IF(Table1[[#This Row],[Day]]="Saturday","Weekend",IF(Table1[[#This Row],[Day]]="Sunday","Weekend","Weekday"))</f>
        <v>Weekday</v>
      </c>
      <c r="I263" s="2" t="str">
        <f>TEXT(Table1[[#This Row],[Date]],"DD")</f>
        <v>02</v>
      </c>
      <c r="J263" s="2" t="s">
        <v>14832</v>
      </c>
      <c r="K263" s="3">
        <v>0.49560185185185179</v>
      </c>
      <c r="L263" t="s">
        <v>2142</v>
      </c>
      <c r="M263">
        <v>0</v>
      </c>
      <c r="N263" s="1" t="s">
        <v>4</v>
      </c>
      <c r="O263" s="1" t="s">
        <v>21</v>
      </c>
      <c r="P263" t="s">
        <v>2887</v>
      </c>
      <c r="Q263" t="s">
        <v>7818</v>
      </c>
      <c r="R263">
        <v>171</v>
      </c>
      <c r="S263" t="s">
        <v>8</v>
      </c>
      <c r="T263" t="s">
        <v>2889</v>
      </c>
      <c r="U263" s="1" t="s">
        <v>1395</v>
      </c>
      <c r="V263" t="s">
        <v>11</v>
      </c>
    </row>
    <row r="264" spans="1:22" x14ac:dyDescent="0.3">
      <c r="A264">
        <v>4055</v>
      </c>
      <c r="B264" t="s">
        <v>9099</v>
      </c>
      <c r="C264" t="s">
        <v>2886</v>
      </c>
      <c r="D264" t="s">
        <v>2</v>
      </c>
      <c r="E264" s="2">
        <v>43041</v>
      </c>
      <c r="F264" s="2" t="str">
        <f>TEXT(Table1[[#This Row],[Date]],"DDDD")</f>
        <v>Thursday</v>
      </c>
      <c r="G264" s="2" t="str">
        <f>TEXT(Table1[[#This Row],[Date]],"mmMM")</f>
        <v>November</v>
      </c>
      <c r="H264" s="2" t="str">
        <f>IF(Table1[[#This Row],[Day]]="Saturday","Weekend",IF(Table1[[#This Row],[Day]]="Sunday","Weekend","Weekday"))</f>
        <v>Weekday</v>
      </c>
      <c r="I264" s="2" t="str">
        <f>TEXT(Table1[[#This Row],[Date]],"DD")</f>
        <v>02</v>
      </c>
      <c r="J264" s="2" t="s">
        <v>14832</v>
      </c>
      <c r="K264" s="3">
        <v>0.50240740740740741</v>
      </c>
      <c r="L264" t="s">
        <v>2142</v>
      </c>
      <c r="M264">
        <v>1</v>
      </c>
      <c r="N264" s="1" t="s">
        <v>4</v>
      </c>
      <c r="O264" s="1" t="s">
        <v>21</v>
      </c>
      <c r="P264" t="s">
        <v>2887</v>
      </c>
      <c r="Q264" t="s">
        <v>7818</v>
      </c>
      <c r="R264">
        <v>171</v>
      </c>
      <c r="S264" t="s">
        <v>8</v>
      </c>
      <c r="T264" t="s">
        <v>2889</v>
      </c>
      <c r="U264" s="1" t="s">
        <v>1395</v>
      </c>
      <c r="V264" t="s">
        <v>11</v>
      </c>
    </row>
    <row r="265" spans="1:22" x14ac:dyDescent="0.3">
      <c r="A265">
        <v>4060</v>
      </c>
      <c r="B265" t="s">
        <v>9107</v>
      </c>
      <c r="C265" t="s">
        <v>4267</v>
      </c>
      <c r="D265" t="s">
        <v>2</v>
      </c>
      <c r="E265" s="2">
        <v>43041</v>
      </c>
      <c r="F265" s="2" t="str">
        <f>TEXT(Table1[[#This Row],[Date]],"DDDD")</f>
        <v>Thursday</v>
      </c>
      <c r="G265" s="2" t="str">
        <f>TEXT(Table1[[#This Row],[Date]],"mmMM")</f>
        <v>November</v>
      </c>
      <c r="H265" s="2" t="str">
        <f>IF(Table1[[#This Row],[Day]]="Saturday","Weekend",IF(Table1[[#This Row],[Day]]="Sunday","Weekend","Weekday"))</f>
        <v>Weekday</v>
      </c>
      <c r="I265" s="2" t="str">
        <f>TEXT(Table1[[#This Row],[Date]],"DD")</f>
        <v>02</v>
      </c>
      <c r="J265" s="2" t="s">
        <v>14832</v>
      </c>
      <c r="K265" s="3">
        <v>0.53960648148148149</v>
      </c>
      <c r="L265" t="s">
        <v>2142</v>
      </c>
      <c r="M265">
        <v>1</v>
      </c>
      <c r="N265" s="1" t="s">
        <v>4</v>
      </c>
      <c r="O265" s="1" t="s">
        <v>21</v>
      </c>
      <c r="P265" t="s">
        <v>4268</v>
      </c>
      <c r="Q265" t="s">
        <v>9108</v>
      </c>
      <c r="R265">
        <v>236.25</v>
      </c>
      <c r="S265" t="s">
        <v>8</v>
      </c>
      <c r="T265" t="s">
        <v>4270</v>
      </c>
      <c r="U265" s="1" t="s">
        <v>1395</v>
      </c>
      <c r="V265" t="s">
        <v>11</v>
      </c>
    </row>
    <row r="266" spans="1:22" x14ac:dyDescent="0.3">
      <c r="A266">
        <v>4062</v>
      </c>
      <c r="B266" t="s">
        <v>9114</v>
      </c>
      <c r="C266" t="s">
        <v>3797</v>
      </c>
      <c r="D266" t="s">
        <v>2</v>
      </c>
      <c r="E266" s="2">
        <v>43041</v>
      </c>
      <c r="F266" s="2" t="str">
        <f>TEXT(Table1[[#This Row],[Date]],"DDDD")</f>
        <v>Thursday</v>
      </c>
      <c r="G266" s="2" t="str">
        <f>TEXT(Table1[[#This Row],[Date]],"mmMM")</f>
        <v>November</v>
      </c>
      <c r="H266" s="2" t="str">
        <f>IF(Table1[[#This Row],[Day]]="Saturday","Weekend",IF(Table1[[#This Row],[Day]]="Sunday","Weekend","Weekday"))</f>
        <v>Weekday</v>
      </c>
      <c r="I266" s="2" t="str">
        <f>TEXT(Table1[[#This Row],[Date]],"DD")</f>
        <v>02</v>
      </c>
      <c r="J266" s="2" t="s">
        <v>14832</v>
      </c>
      <c r="K266" s="3">
        <v>0.57280092592592591</v>
      </c>
      <c r="L266" t="s">
        <v>5997</v>
      </c>
      <c r="M266">
        <v>1</v>
      </c>
      <c r="N266" s="1" t="s">
        <v>4</v>
      </c>
      <c r="O266" s="1" t="s">
        <v>21</v>
      </c>
      <c r="P266" t="s">
        <v>3798</v>
      </c>
      <c r="Q266" t="s">
        <v>6576</v>
      </c>
      <c r="R266">
        <v>108</v>
      </c>
      <c r="S266" t="s">
        <v>8</v>
      </c>
      <c r="T266" t="s">
        <v>3800</v>
      </c>
      <c r="U266" s="1" t="s">
        <v>1395</v>
      </c>
      <c r="V266" t="s">
        <v>11</v>
      </c>
    </row>
    <row r="267" spans="1:22" x14ac:dyDescent="0.3">
      <c r="A267">
        <v>4064</v>
      </c>
      <c r="B267" t="s">
        <v>9117</v>
      </c>
      <c r="C267" t="s">
        <v>1029</v>
      </c>
      <c r="D267" t="s">
        <v>14</v>
      </c>
      <c r="E267" s="2">
        <v>43041</v>
      </c>
      <c r="F267" s="2" t="str">
        <f>TEXT(Table1[[#This Row],[Date]],"DDDD")</f>
        <v>Thursday</v>
      </c>
      <c r="G267" s="2" t="str">
        <f>TEXT(Table1[[#This Row],[Date]],"mmMM")</f>
        <v>November</v>
      </c>
      <c r="H267" s="2" t="str">
        <f>IF(Table1[[#This Row],[Day]]="Saturday","Weekend",IF(Table1[[#This Row],[Day]]="Sunday","Weekend","Weekday"))</f>
        <v>Weekday</v>
      </c>
      <c r="I267" s="2" t="str">
        <f>TEXT(Table1[[#This Row],[Date]],"DD")</f>
        <v>02</v>
      </c>
      <c r="J267" s="2" t="s">
        <v>14832</v>
      </c>
      <c r="K267" s="3">
        <v>0.58988425925925925</v>
      </c>
      <c r="L267" t="s">
        <v>2142</v>
      </c>
      <c r="M267">
        <v>0</v>
      </c>
      <c r="N267" s="1" t="s">
        <v>4</v>
      </c>
      <c r="O267" s="1" t="s">
        <v>21</v>
      </c>
      <c r="P267" t="s">
        <v>791</v>
      </c>
      <c r="Q267" t="s">
        <v>2627</v>
      </c>
      <c r="R267">
        <v>149.19999999999999</v>
      </c>
      <c r="S267" t="s">
        <v>8</v>
      </c>
      <c r="T267" t="s">
        <v>792</v>
      </c>
      <c r="U267" s="1" t="s">
        <v>1395</v>
      </c>
      <c r="V267" t="s">
        <v>11</v>
      </c>
    </row>
    <row r="268" spans="1:22" x14ac:dyDescent="0.3">
      <c r="A268">
        <v>4065</v>
      </c>
      <c r="B268" t="s">
        <v>9118</v>
      </c>
      <c r="C268" t="s">
        <v>1029</v>
      </c>
      <c r="D268" t="s">
        <v>14</v>
      </c>
      <c r="E268" s="2">
        <v>43041</v>
      </c>
      <c r="F268" s="2" t="str">
        <f>TEXT(Table1[[#This Row],[Date]],"DDDD")</f>
        <v>Thursday</v>
      </c>
      <c r="G268" s="2" t="str">
        <f>TEXT(Table1[[#This Row],[Date]],"mmMM")</f>
        <v>November</v>
      </c>
      <c r="H268" s="2" t="str">
        <f>IF(Table1[[#This Row],[Day]]="Saturday","Weekend",IF(Table1[[#This Row],[Day]]="Sunday","Weekend","Weekday"))</f>
        <v>Weekday</v>
      </c>
      <c r="I268" s="2" t="str">
        <f>TEXT(Table1[[#This Row],[Date]],"DD")</f>
        <v>02</v>
      </c>
      <c r="J268" s="2" t="s">
        <v>14832</v>
      </c>
      <c r="K268" s="3">
        <v>0.60687500000000005</v>
      </c>
      <c r="L268" t="s">
        <v>2142</v>
      </c>
      <c r="M268">
        <v>1</v>
      </c>
      <c r="N268" s="1" t="s">
        <v>4</v>
      </c>
      <c r="O268" s="1" t="s">
        <v>21</v>
      </c>
      <c r="P268" t="s">
        <v>791</v>
      </c>
      <c r="Q268" t="s">
        <v>2627</v>
      </c>
      <c r="R268">
        <v>149.19999999999999</v>
      </c>
      <c r="S268" t="s">
        <v>8</v>
      </c>
      <c r="T268" t="s">
        <v>792</v>
      </c>
      <c r="U268" s="1" t="s">
        <v>1395</v>
      </c>
      <c r="V268" t="s">
        <v>11</v>
      </c>
    </row>
    <row r="269" spans="1:22" x14ac:dyDescent="0.3">
      <c r="A269">
        <v>4068</v>
      </c>
      <c r="B269" t="s">
        <v>9122</v>
      </c>
      <c r="C269" t="s">
        <v>2737</v>
      </c>
      <c r="D269" t="s">
        <v>2</v>
      </c>
      <c r="E269" s="2">
        <v>43041</v>
      </c>
      <c r="F269" s="2" t="str">
        <f>TEXT(Table1[[#This Row],[Date]],"DDDD")</f>
        <v>Thursday</v>
      </c>
      <c r="G269" s="2" t="str">
        <f>TEXT(Table1[[#This Row],[Date]],"mmMM")</f>
        <v>November</v>
      </c>
      <c r="H269" s="2" t="str">
        <f>IF(Table1[[#This Row],[Day]]="Saturday","Weekend",IF(Table1[[#This Row],[Day]]="Sunday","Weekend","Weekday"))</f>
        <v>Weekday</v>
      </c>
      <c r="I269" s="2" t="str">
        <f>TEXT(Table1[[#This Row],[Date]],"DD")</f>
        <v>02</v>
      </c>
      <c r="J269" s="2" t="s">
        <v>14832</v>
      </c>
      <c r="K269" s="3">
        <v>0.66743055555555553</v>
      </c>
      <c r="L269" t="s">
        <v>2142</v>
      </c>
      <c r="M269">
        <v>1</v>
      </c>
      <c r="N269" s="1" t="s">
        <v>4</v>
      </c>
      <c r="O269" s="1" t="s">
        <v>21</v>
      </c>
      <c r="P269" t="s">
        <v>2738</v>
      </c>
      <c r="Q269" t="s">
        <v>7908</v>
      </c>
      <c r="R269">
        <v>171.75</v>
      </c>
      <c r="S269" t="s">
        <v>8</v>
      </c>
      <c r="T269" t="s">
        <v>2740</v>
      </c>
      <c r="U269" s="1" t="s">
        <v>1395</v>
      </c>
      <c r="V269" t="s">
        <v>11</v>
      </c>
    </row>
    <row r="270" spans="1:22" x14ac:dyDescent="0.3">
      <c r="A270">
        <v>4072</v>
      </c>
      <c r="B270" t="s">
        <v>9128</v>
      </c>
      <c r="C270" t="s">
        <v>1899</v>
      </c>
      <c r="D270" t="s">
        <v>2</v>
      </c>
      <c r="E270" s="2">
        <v>43041</v>
      </c>
      <c r="F270" s="2" t="str">
        <f>TEXT(Table1[[#This Row],[Date]],"DDDD")</f>
        <v>Thursday</v>
      </c>
      <c r="G270" s="2" t="str">
        <f>TEXT(Table1[[#This Row],[Date]],"mmMM")</f>
        <v>November</v>
      </c>
      <c r="H270" s="2" t="str">
        <f>IF(Table1[[#This Row],[Day]]="Saturday","Weekend",IF(Table1[[#This Row],[Day]]="Sunday","Weekend","Weekday"))</f>
        <v>Weekday</v>
      </c>
      <c r="I270" s="2" t="str">
        <f>TEXT(Table1[[#This Row],[Date]],"DD")</f>
        <v>02</v>
      </c>
      <c r="J270" s="2" t="s">
        <v>14832</v>
      </c>
      <c r="K270" s="3">
        <v>0.73761574074074077</v>
      </c>
      <c r="L270" t="s">
        <v>2142</v>
      </c>
      <c r="M270">
        <v>1</v>
      </c>
      <c r="N270" s="1" t="s">
        <v>4</v>
      </c>
      <c r="O270" s="1" t="s">
        <v>21</v>
      </c>
      <c r="P270" t="s">
        <v>1900</v>
      </c>
      <c r="Q270" t="s">
        <v>9129</v>
      </c>
      <c r="R270">
        <v>202.5</v>
      </c>
      <c r="S270" t="s">
        <v>8</v>
      </c>
      <c r="T270" t="s">
        <v>1902</v>
      </c>
      <c r="U270" s="1" t="s">
        <v>1395</v>
      </c>
      <c r="V270" t="s">
        <v>11</v>
      </c>
    </row>
    <row r="271" spans="1:22" x14ac:dyDescent="0.3">
      <c r="A271">
        <v>4074</v>
      </c>
      <c r="B271" t="s">
        <v>9132</v>
      </c>
      <c r="C271" t="s">
        <v>6102</v>
      </c>
      <c r="D271" t="s">
        <v>2</v>
      </c>
      <c r="E271" s="2">
        <v>43041</v>
      </c>
      <c r="F271" s="2" t="str">
        <f>TEXT(Table1[[#This Row],[Date]],"DDDD")</f>
        <v>Thursday</v>
      </c>
      <c r="G271" s="2" t="str">
        <f>TEXT(Table1[[#This Row],[Date]],"mmMM")</f>
        <v>November</v>
      </c>
      <c r="H271" s="2" t="str">
        <f>IF(Table1[[#This Row],[Day]]="Saturday","Weekend",IF(Table1[[#This Row],[Day]]="Sunday","Weekend","Weekday"))</f>
        <v>Weekday</v>
      </c>
      <c r="I271" s="2" t="str">
        <f>TEXT(Table1[[#This Row],[Date]],"DD")</f>
        <v>02</v>
      </c>
      <c r="J271" s="2" t="s">
        <v>14832</v>
      </c>
      <c r="K271" s="3">
        <v>0.74212962962962969</v>
      </c>
      <c r="L271" t="s">
        <v>2142</v>
      </c>
      <c r="M271">
        <v>1</v>
      </c>
      <c r="N271" s="1" t="s">
        <v>4</v>
      </c>
      <c r="O271" s="1" t="s">
        <v>21</v>
      </c>
      <c r="P271" t="s">
        <v>6103</v>
      </c>
      <c r="Q271" t="s">
        <v>6676</v>
      </c>
      <c r="R271">
        <v>165</v>
      </c>
      <c r="S271" t="s">
        <v>8</v>
      </c>
      <c r="T271" t="s">
        <v>6105</v>
      </c>
      <c r="U271" s="1" t="s">
        <v>1395</v>
      </c>
      <c r="V271" t="s">
        <v>11</v>
      </c>
    </row>
    <row r="272" spans="1:22" x14ac:dyDescent="0.3">
      <c r="A272">
        <v>4077</v>
      </c>
      <c r="B272" t="s">
        <v>9136</v>
      </c>
      <c r="C272" t="s">
        <v>1899</v>
      </c>
      <c r="D272" t="s">
        <v>2</v>
      </c>
      <c r="E272" s="2">
        <v>43041</v>
      </c>
      <c r="F272" s="2" t="str">
        <f>TEXT(Table1[[#This Row],[Date]],"DDDD")</f>
        <v>Thursday</v>
      </c>
      <c r="G272" s="2" t="str">
        <f>TEXT(Table1[[#This Row],[Date]],"mmMM")</f>
        <v>November</v>
      </c>
      <c r="H272" s="2" t="str">
        <f>IF(Table1[[#This Row],[Day]]="Saturday","Weekend",IF(Table1[[#This Row],[Day]]="Sunday","Weekend","Weekday"))</f>
        <v>Weekday</v>
      </c>
      <c r="I272" s="2" t="str">
        <f>TEXT(Table1[[#This Row],[Date]],"DD")</f>
        <v>02</v>
      </c>
      <c r="J272" s="2" t="s">
        <v>14832</v>
      </c>
      <c r="K272" s="3">
        <v>0.74979166666666663</v>
      </c>
      <c r="L272" t="s">
        <v>2142</v>
      </c>
      <c r="M272">
        <v>1</v>
      </c>
      <c r="N272" s="1" t="s">
        <v>4</v>
      </c>
      <c r="O272" s="1" t="s">
        <v>21</v>
      </c>
      <c r="P272" t="s">
        <v>1900</v>
      </c>
      <c r="Q272" t="s">
        <v>9129</v>
      </c>
      <c r="R272">
        <v>202.5</v>
      </c>
      <c r="S272" t="s">
        <v>8</v>
      </c>
      <c r="T272" t="s">
        <v>1902</v>
      </c>
      <c r="U272" s="1" t="s">
        <v>1395</v>
      </c>
      <c r="V272" t="s">
        <v>11</v>
      </c>
    </row>
    <row r="273" spans="1:22" x14ac:dyDescent="0.3">
      <c r="A273">
        <v>4078</v>
      </c>
      <c r="B273" t="s">
        <v>9137</v>
      </c>
      <c r="C273" t="s">
        <v>1899</v>
      </c>
      <c r="D273" t="s">
        <v>2</v>
      </c>
      <c r="E273" s="2">
        <v>43041</v>
      </c>
      <c r="F273" s="2" t="str">
        <f>TEXT(Table1[[#This Row],[Date]],"DDDD")</f>
        <v>Thursday</v>
      </c>
      <c r="G273" s="2" t="str">
        <f>TEXT(Table1[[#This Row],[Date]],"mmMM")</f>
        <v>November</v>
      </c>
      <c r="H273" s="2" t="str">
        <f>IF(Table1[[#This Row],[Day]]="Saturday","Weekend",IF(Table1[[#This Row],[Day]]="Sunday","Weekend","Weekday"))</f>
        <v>Weekday</v>
      </c>
      <c r="I273" s="2" t="str">
        <f>TEXT(Table1[[#This Row],[Date]],"DD")</f>
        <v>02</v>
      </c>
      <c r="J273" s="2" t="s">
        <v>14832</v>
      </c>
      <c r="K273" s="3">
        <v>0.75009259259259264</v>
      </c>
      <c r="L273" t="s">
        <v>2142</v>
      </c>
      <c r="M273">
        <v>0</v>
      </c>
      <c r="N273" s="1" t="s">
        <v>4</v>
      </c>
      <c r="O273" s="1" t="s">
        <v>21</v>
      </c>
      <c r="P273" t="s">
        <v>1900</v>
      </c>
      <c r="Q273" t="s">
        <v>9129</v>
      </c>
      <c r="R273">
        <v>202.5</v>
      </c>
      <c r="S273" t="s">
        <v>8</v>
      </c>
      <c r="T273" t="s">
        <v>1902</v>
      </c>
      <c r="U273" s="1" t="s">
        <v>1395</v>
      </c>
      <c r="V273" t="s">
        <v>11</v>
      </c>
    </row>
    <row r="274" spans="1:22" x14ac:dyDescent="0.3">
      <c r="A274">
        <v>4079</v>
      </c>
      <c r="B274" t="s">
        <v>9138</v>
      </c>
      <c r="C274" t="s">
        <v>1899</v>
      </c>
      <c r="D274" t="s">
        <v>2</v>
      </c>
      <c r="E274" s="2">
        <v>43041</v>
      </c>
      <c r="F274" s="2" t="str">
        <f>TEXT(Table1[[#This Row],[Date]],"DDDD")</f>
        <v>Thursday</v>
      </c>
      <c r="G274" s="2" t="str">
        <f>TEXT(Table1[[#This Row],[Date]],"mmMM")</f>
        <v>November</v>
      </c>
      <c r="H274" s="2" t="str">
        <f>IF(Table1[[#This Row],[Day]]="Saturday","Weekend",IF(Table1[[#This Row],[Day]]="Sunday","Weekend","Weekday"))</f>
        <v>Weekday</v>
      </c>
      <c r="I274" s="2" t="str">
        <f>TEXT(Table1[[#This Row],[Date]],"DD")</f>
        <v>02</v>
      </c>
      <c r="J274" s="2" t="s">
        <v>14832</v>
      </c>
      <c r="K274" s="3">
        <v>0.75071759259259263</v>
      </c>
      <c r="L274" t="s">
        <v>2142</v>
      </c>
      <c r="M274">
        <v>1</v>
      </c>
      <c r="N274" s="1" t="s">
        <v>4</v>
      </c>
      <c r="O274" s="1" t="s">
        <v>21</v>
      </c>
      <c r="P274" t="s">
        <v>1900</v>
      </c>
      <c r="Q274" t="s">
        <v>9129</v>
      </c>
      <c r="R274">
        <v>202.5</v>
      </c>
      <c r="S274" t="s">
        <v>8</v>
      </c>
      <c r="T274" t="s">
        <v>1902</v>
      </c>
      <c r="U274" s="1" t="s">
        <v>1395</v>
      </c>
      <c r="V274" t="s">
        <v>11</v>
      </c>
    </row>
    <row r="275" spans="1:22" x14ac:dyDescent="0.3">
      <c r="A275">
        <v>4080</v>
      </c>
      <c r="B275" t="s">
        <v>9139</v>
      </c>
      <c r="C275" t="s">
        <v>1899</v>
      </c>
      <c r="D275" t="s">
        <v>2</v>
      </c>
      <c r="E275" s="2">
        <v>43041</v>
      </c>
      <c r="F275" s="2" t="str">
        <f>TEXT(Table1[[#This Row],[Date]],"DDDD")</f>
        <v>Thursday</v>
      </c>
      <c r="G275" s="2" t="str">
        <f>TEXT(Table1[[#This Row],[Date]],"mmMM")</f>
        <v>November</v>
      </c>
      <c r="H275" s="2" t="str">
        <f>IF(Table1[[#This Row],[Day]]="Saturday","Weekend",IF(Table1[[#This Row],[Day]]="Sunday","Weekend","Weekday"))</f>
        <v>Weekday</v>
      </c>
      <c r="I275" s="2" t="str">
        <f>TEXT(Table1[[#This Row],[Date]],"DD")</f>
        <v>02</v>
      </c>
      <c r="J275" s="2" t="s">
        <v>14832</v>
      </c>
      <c r="K275" s="3">
        <v>0.75101851851851853</v>
      </c>
      <c r="L275" t="s">
        <v>2142</v>
      </c>
      <c r="M275">
        <v>1</v>
      </c>
      <c r="N275" s="1" t="s">
        <v>4</v>
      </c>
      <c r="O275" s="1" t="s">
        <v>21</v>
      </c>
      <c r="P275" t="s">
        <v>1900</v>
      </c>
      <c r="Q275" t="s">
        <v>9129</v>
      </c>
      <c r="R275">
        <v>202.5</v>
      </c>
      <c r="S275" t="s">
        <v>8</v>
      </c>
      <c r="T275" t="s">
        <v>1902</v>
      </c>
      <c r="U275" s="1" t="s">
        <v>1395</v>
      </c>
      <c r="V275" t="s">
        <v>11</v>
      </c>
    </row>
    <row r="276" spans="1:22" x14ac:dyDescent="0.3">
      <c r="A276">
        <v>4093</v>
      </c>
      <c r="B276" t="s">
        <v>9152</v>
      </c>
      <c r="C276" t="s">
        <v>779</v>
      </c>
      <c r="D276" t="s">
        <v>2</v>
      </c>
      <c r="E276" s="2">
        <v>43041</v>
      </c>
      <c r="F276" s="2" t="str">
        <f>TEXT(Table1[[#This Row],[Date]],"DDDD")</f>
        <v>Thursday</v>
      </c>
      <c r="G276" s="2" t="str">
        <f>TEXT(Table1[[#This Row],[Date]],"mmMM")</f>
        <v>November</v>
      </c>
      <c r="H276" s="2" t="str">
        <f>IF(Table1[[#This Row],[Day]]="Saturday","Weekend",IF(Table1[[#This Row],[Day]]="Sunday","Weekend","Weekday"))</f>
        <v>Weekday</v>
      </c>
      <c r="I276" s="2" t="str">
        <f>TEXT(Table1[[#This Row],[Date]],"DD")</f>
        <v>02</v>
      </c>
      <c r="J276" s="2" t="s">
        <v>14832</v>
      </c>
      <c r="K276" s="3">
        <v>0.77364583333333337</v>
      </c>
      <c r="L276" t="s">
        <v>2142</v>
      </c>
      <c r="M276">
        <v>1</v>
      </c>
      <c r="N276" s="1" t="s">
        <v>4</v>
      </c>
      <c r="O276" s="1" t="s">
        <v>21</v>
      </c>
      <c r="P276" t="s">
        <v>780</v>
      </c>
      <c r="Q276" t="s">
        <v>9153</v>
      </c>
      <c r="R276">
        <v>433.5</v>
      </c>
      <c r="S276" t="s">
        <v>8</v>
      </c>
      <c r="T276" t="s">
        <v>782</v>
      </c>
      <c r="U276" s="1" t="s">
        <v>1395</v>
      </c>
      <c r="V276" t="s">
        <v>11</v>
      </c>
    </row>
    <row r="277" spans="1:22" x14ac:dyDescent="0.3">
      <c r="A277">
        <v>4094</v>
      </c>
      <c r="B277" t="s">
        <v>9154</v>
      </c>
      <c r="C277" t="s">
        <v>779</v>
      </c>
      <c r="D277" t="s">
        <v>2</v>
      </c>
      <c r="E277" s="2">
        <v>43041</v>
      </c>
      <c r="F277" s="2" t="str">
        <f>TEXT(Table1[[#This Row],[Date]],"DDDD")</f>
        <v>Thursday</v>
      </c>
      <c r="G277" s="2" t="str">
        <f>TEXT(Table1[[#This Row],[Date]],"mmMM")</f>
        <v>November</v>
      </c>
      <c r="H277" s="2" t="str">
        <f>IF(Table1[[#This Row],[Day]]="Saturday","Weekend",IF(Table1[[#This Row],[Day]]="Sunday","Weekend","Weekday"))</f>
        <v>Weekday</v>
      </c>
      <c r="I277" s="2" t="str">
        <f>TEXT(Table1[[#This Row],[Date]],"DD")</f>
        <v>02</v>
      </c>
      <c r="J277" s="2" t="s">
        <v>14832</v>
      </c>
      <c r="K277" s="3">
        <v>0.77513888888888893</v>
      </c>
      <c r="L277" t="s">
        <v>2142</v>
      </c>
      <c r="M277">
        <v>1</v>
      </c>
      <c r="N277" s="1" t="s">
        <v>4</v>
      </c>
      <c r="O277" s="1" t="s">
        <v>21</v>
      </c>
      <c r="P277" t="s">
        <v>780</v>
      </c>
      <c r="Q277" t="s">
        <v>9153</v>
      </c>
      <c r="R277">
        <v>433.5</v>
      </c>
      <c r="S277" t="s">
        <v>8</v>
      </c>
      <c r="T277" t="s">
        <v>782</v>
      </c>
      <c r="U277" s="1" t="s">
        <v>1395</v>
      </c>
      <c r="V277" t="s">
        <v>11</v>
      </c>
    </row>
    <row r="278" spans="1:22" x14ac:dyDescent="0.3">
      <c r="A278">
        <v>4096</v>
      </c>
      <c r="B278" t="s">
        <v>9156</v>
      </c>
      <c r="C278" t="s">
        <v>779</v>
      </c>
      <c r="D278" t="s">
        <v>2</v>
      </c>
      <c r="E278" s="2">
        <v>43041</v>
      </c>
      <c r="F278" s="2" t="str">
        <f>TEXT(Table1[[#This Row],[Date]],"DDDD")</f>
        <v>Thursday</v>
      </c>
      <c r="G278" s="2" t="str">
        <f>TEXT(Table1[[#This Row],[Date]],"mmMM")</f>
        <v>November</v>
      </c>
      <c r="H278" s="2" t="str">
        <f>IF(Table1[[#This Row],[Day]]="Saturday","Weekend",IF(Table1[[#This Row],[Day]]="Sunday","Weekend","Weekday"))</f>
        <v>Weekday</v>
      </c>
      <c r="I278" s="2" t="str">
        <f>TEXT(Table1[[#This Row],[Date]],"DD")</f>
        <v>02</v>
      </c>
      <c r="J278" s="2" t="s">
        <v>14832</v>
      </c>
      <c r="K278" s="3">
        <v>0.77640046296296295</v>
      </c>
      <c r="L278" t="s">
        <v>2142</v>
      </c>
      <c r="M278">
        <v>1</v>
      </c>
      <c r="N278" s="1" t="s">
        <v>4</v>
      </c>
      <c r="O278" s="1" t="s">
        <v>21</v>
      </c>
      <c r="P278" t="s">
        <v>780</v>
      </c>
      <c r="Q278" t="s">
        <v>9153</v>
      </c>
      <c r="R278">
        <v>433.5</v>
      </c>
      <c r="S278" t="s">
        <v>8</v>
      </c>
      <c r="T278" t="s">
        <v>782</v>
      </c>
      <c r="U278" s="1" t="s">
        <v>1395</v>
      </c>
      <c r="V278" t="s">
        <v>11</v>
      </c>
    </row>
    <row r="279" spans="1:22" x14ac:dyDescent="0.3">
      <c r="A279">
        <v>4104</v>
      </c>
      <c r="B279" t="s">
        <v>9174</v>
      </c>
      <c r="C279" t="s">
        <v>1485</v>
      </c>
      <c r="D279" t="s">
        <v>14</v>
      </c>
      <c r="E279" s="2">
        <v>43041</v>
      </c>
      <c r="F279" s="2" t="str">
        <f>TEXT(Table1[[#This Row],[Date]],"DDDD")</f>
        <v>Thursday</v>
      </c>
      <c r="G279" s="2" t="str">
        <f>TEXT(Table1[[#This Row],[Date]],"mmMM")</f>
        <v>November</v>
      </c>
      <c r="H279" s="2" t="str">
        <f>IF(Table1[[#This Row],[Day]]="Saturday","Weekend",IF(Table1[[#This Row],[Day]]="Sunday","Weekend","Weekday"))</f>
        <v>Weekday</v>
      </c>
      <c r="I279" s="2" t="str">
        <f>TEXT(Table1[[#This Row],[Date]],"DD")</f>
        <v>02</v>
      </c>
      <c r="J279" s="2" t="s">
        <v>14832</v>
      </c>
      <c r="K279" s="3">
        <v>0.80212962962962953</v>
      </c>
      <c r="L279" t="s">
        <v>3</v>
      </c>
      <c r="M279">
        <v>1</v>
      </c>
      <c r="N279" s="1" t="s">
        <v>4</v>
      </c>
      <c r="O279" s="1" t="s">
        <v>21</v>
      </c>
      <c r="P279" t="s">
        <v>1486</v>
      </c>
      <c r="Q279" t="s">
        <v>9175</v>
      </c>
      <c r="R279">
        <v>153</v>
      </c>
      <c r="S279" t="s">
        <v>8</v>
      </c>
      <c r="T279" t="s">
        <v>1488</v>
      </c>
      <c r="U279" s="1" t="s">
        <v>1395</v>
      </c>
      <c r="V279" t="s">
        <v>11</v>
      </c>
    </row>
    <row r="280" spans="1:22" x14ac:dyDescent="0.3">
      <c r="A280">
        <v>4108</v>
      </c>
      <c r="B280" t="s">
        <v>9181</v>
      </c>
      <c r="C280" t="s">
        <v>2537</v>
      </c>
      <c r="D280" t="s">
        <v>2</v>
      </c>
      <c r="E280" s="2">
        <v>43041</v>
      </c>
      <c r="F280" s="2" t="str">
        <f>TEXT(Table1[[#This Row],[Date]],"DDDD")</f>
        <v>Thursday</v>
      </c>
      <c r="G280" s="2" t="str">
        <f>TEXT(Table1[[#This Row],[Date]],"mmMM")</f>
        <v>November</v>
      </c>
      <c r="H280" s="2" t="str">
        <f>IF(Table1[[#This Row],[Day]]="Saturday","Weekend",IF(Table1[[#This Row],[Day]]="Sunday","Weekend","Weekday"))</f>
        <v>Weekday</v>
      </c>
      <c r="I280" s="2" t="str">
        <f>TEXT(Table1[[#This Row],[Date]],"DD")</f>
        <v>02</v>
      </c>
      <c r="J280" s="2" t="s">
        <v>14832</v>
      </c>
      <c r="K280" s="3">
        <v>0.81202546296296296</v>
      </c>
      <c r="L280" t="s">
        <v>28</v>
      </c>
      <c r="M280">
        <v>1</v>
      </c>
      <c r="N280" s="1" t="s">
        <v>4</v>
      </c>
      <c r="O280" s="1" t="s">
        <v>21</v>
      </c>
      <c r="P280" t="s">
        <v>2538</v>
      </c>
      <c r="Q280" t="s">
        <v>9182</v>
      </c>
      <c r="R280">
        <v>180</v>
      </c>
      <c r="S280" t="s">
        <v>8</v>
      </c>
      <c r="T280" t="s">
        <v>2540</v>
      </c>
      <c r="U280" s="1" t="s">
        <v>1395</v>
      </c>
      <c r="V280" t="s">
        <v>11</v>
      </c>
    </row>
    <row r="281" spans="1:22" x14ac:dyDescent="0.3">
      <c r="A281">
        <v>4112</v>
      </c>
      <c r="B281" t="s">
        <v>9193</v>
      </c>
      <c r="C281" t="s">
        <v>2030</v>
      </c>
      <c r="D281" t="s">
        <v>2</v>
      </c>
      <c r="E281" s="2">
        <v>43041</v>
      </c>
      <c r="F281" s="2" t="str">
        <f>TEXT(Table1[[#This Row],[Date]],"DDDD")</f>
        <v>Thursday</v>
      </c>
      <c r="G281" s="2" t="str">
        <f>TEXT(Table1[[#This Row],[Date]],"mmMM")</f>
        <v>November</v>
      </c>
      <c r="H281" s="2" t="str">
        <f>IF(Table1[[#This Row],[Day]]="Saturday","Weekend",IF(Table1[[#This Row],[Day]]="Sunday","Weekend","Weekday"))</f>
        <v>Weekday</v>
      </c>
      <c r="I281" s="2" t="str">
        <f>TEXT(Table1[[#This Row],[Date]],"DD")</f>
        <v>02</v>
      </c>
      <c r="J281" s="2" t="s">
        <v>14832</v>
      </c>
      <c r="K281" s="3">
        <v>0.82309027777777777</v>
      </c>
      <c r="L281" t="s">
        <v>168</v>
      </c>
      <c r="M281">
        <v>1</v>
      </c>
      <c r="N281" s="1" t="s">
        <v>4</v>
      </c>
      <c r="O281" s="1" t="s">
        <v>21</v>
      </c>
      <c r="P281" t="s">
        <v>2031</v>
      </c>
      <c r="Q281" t="s">
        <v>9194</v>
      </c>
      <c r="R281">
        <v>150</v>
      </c>
      <c r="S281" t="s">
        <v>8</v>
      </c>
      <c r="T281" t="s">
        <v>2033</v>
      </c>
      <c r="U281" s="1" t="s">
        <v>1395</v>
      </c>
      <c r="V281" t="s">
        <v>11</v>
      </c>
    </row>
    <row r="282" spans="1:22" x14ac:dyDescent="0.3">
      <c r="A282">
        <v>4114</v>
      </c>
      <c r="B282" t="s">
        <v>9197</v>
      </c>
      <c r="C282" t="s">
        <v>9198</v>
      </c>
      <c r="D282" t="s">
        <v>2</v>
      </c>
      <c r="E282" s="2">
        <v>43041</v>
      </c>
      <c r="F282" s="2" t="str">
        <f>TEXT(Table1[[#This Row],[Date]],"DDDD")</f>
        <v>Thursday</v>
      </c>
      <c r="G282" s="2" t="str">
        <f>TEXT(Table1[[#This Row],[Date]],"mmMM")</f>
        <v>November</v>
      </c>
      <c r="H282" s="2" t="str">
        <f>IF(Table1[[#This Row],[Day]]="Saturday","Weekend",IF(Table1[[#This Row],[Day]]="Sunday","Weekend","Weekday"))</f>
        <v>Weekday</v>
      </c>
      <c r="I282" s="2" t="str">
        <f>TEXT(Table1[[#This Row],[Date]],"DD")</f>
        <v>02</v>
      </c>
      <c r="J282" s="2" t="s">
        <v>14832</v>
      </c>
      <c r="K282" s="3">
        <v>0.83261574074074063</v>
      </c>
      <c r="L282" t="s">
        <v>2142</v>
      </c>
      <c r="M282">
        <v>1</v>
      </c>
      <c r="N282" s="1" t="s">
        <v>4</v>
      </c>
      <c r="O282" s="1" t="s">
        <v>21</v>
      </c>
      <c r="P282" t="s">
        <v>9199</v>
      </c>
      <c r="Q282" t="s">
        <v>9200</v>
      </c>
      <c r="R282">
        <v>250.5</v>
      </c>
      <c r="S282" t="s">
        <v>8</v>
      </c>
      <c r="T282" t="s">
        <v>9201</v>
      </c>
      <c r="U282" s="1" t="s">
        <v>1395</v>
      </c>
      <c r="V282" t="s">
        <v>11</v>
      </c>
    </row>
    <row r="283" spans="1:22" x14ac:dyDescent="0.3">
      <c r="A283">
        <v>4125</v>
      </c>
      <c r="B283" t="s">
        <v>9230</v>
      </c>
      <c r="C283" t="s">
        <v>9231</v>
      </c>
      <c r="D283" t="s">
        <v>2</v>
      </c>
      <c r="E283" s="2">
        <v>43041</v>
      </c>
      <c r="F283" s="2" t="str">
        <f>TEXT(Table1[[#This Row],[Date]],"DDDD")</f>
        <v>Thursday</v>
      </c>
      <c r="G283" s="2" t="str">
        <f>TEXT(Table1[[#This Row],[Date]],"mmMM")</f>
        <v>November</v>
      </c>
      <c r="H283" s="2" t="str">
        <f>IF(Table1[[#This Row],[Day]]="Saturday","Weekend",IF(Table1[[#This Row],[Day]]="Sunday","Weekend","Weekday"))</f>
        <v>Weekday</v>
      </c>
      <c r="I283" s="2" t="str">
        <f>TEXT(Table1[[#This Row],[Date]],"DD")</f>
        <v>02</v>
      </c>
      <c r="J283" s="2" t="s">
        <v>14832</v>
      </c>
      <c r="K283" s="3">
        <v>0.84864583333333332</v>
      </c>
      <c r="L283" t="s">
        <v>580</v>
      </c>
      <c r="M283">
        <v>1</v>
      </c>
      <c r="N283" s="1" t="s">
        <v>4</v>
      </c>
      <c r="O283" s="1" t="s">
        <v>21</v>
      </c>
      <c r="P283" t="s">
        <v>9232</v>
      </c>
      <c r="Q283" t="s">
        <v>9233</v>
      </c>
      <c r="R283">
        <v>184</v>
      </c>
      <c r="S283" t="s">
        <v>8</v>
      </c>
      <c r="T283" t="s">
        <v>9234</v>
      </c>
      <c r="U283" s="1" t="s">
        <v>1395</v>
      </c>
      <c r="V283" t="s">
        <v>11</v>
      </c>
    </row>
    <row r="284" spans="1:22" x14ac:dyDescent="0.3">
      <c r="A284">
        <v>4126</v>
      </c>
      <c r="B284" t="s">
        <v>9235</v>
      </c>
      <c r="C284" t="s">
        <v>3192</v>
      </c>
      <c r="D284" t="s">
        <v>2</v>
      </c>
      <c r="E284" s="2">
        <v>43041</v>
      </c>
      <c r="F284" s="2" t="str">
        <f>TEXT(Table1[[#This Row],[Date]],"DDDD")</f>
        <v>Thursday</v>
      </c>
      <c r="G284" s="2" t="str">
        <f>TEXT(Table1[[#This Row],[Date]],"mmMM")</f>
        <v>November</v>
      </c>
      <c r="H284" s="2" t="str">
        <f>IF(Table1[[#This Row],[Day]]="Saturday","Weekend",IF(Table1[[#This Row],[Day]]="Sunday","Weekend","Weekday"))</f>
        <v>Weekday</v>
      </c>
      <c r="I284" s="2" t="str">
        <f>TEXT(Table1[[#This Row],[Date]],"DD")</f>
        <v>02</v>
      </c>
      <c r="J284" s="2" t="s">
        <v>14832</v>
      </c>
      <c r="K284" s="3">
        <v>0.85344907407407411</v>
      </c>
      <c r="L284" t="s">
        <v>168</v>
      </c>
      <c r="M284">
        <v>1</v>
      </c>
      <c r="N284" s="1" t="s">
        <v>4</v>
      </c>
      <c r="O284" s="1" t="s">
        <v>21</v>
      </c>
      <c r="P284" t="s">
        <v>3193</v>
      </c>
      <c r="Q284" t="s">
        <v>9194</v>
      </c>
      <c r="R284">
        <v>150</v>
      </c>
      <c r="S284" t="s">
        <v>8</v>
      </c>
      <c r="T284" t="s">
        <v>3194</v>
      </c>
      <c r="U284" s="1" t="s">
        <v>1395</v>
      </c>
      <c r="V284" t="s">
        <v>11</v>
      </c>
    </row>
    <row r="285" spans="1:22" x14ac:dyDescent="0.3">
      <c r="A285">
        <v>4127</v>
      </c>
      <c r="B285" t="s">
        <v>9236</v>
      </c>
      <c r="C285" t="s">
        <v>9237</v>
      </c>
      <c r="D285" t="s">
        <v>2</v>
      </c>
      <c r="E285" s="2">
        <v>43041</v>
      </c>
      <c r="F285" s="2" t="str">
        <f>TEXT(Table1[[#This Row],[Date]],"DDDD")</f>
        <v>Thursday</v>
      </c>
      <c r="G285" s="2" t="str">
        <f>TEXT(Table1[[#This Row],[Date]],"mmMM")</f>
        <v>November</v>
      </c>
      <c r="H285" s="2" t="str">
        <f>IF(Table1[[#This Row],[Day]]="Saturday","Weekend",IF(Table1[[#This Row],[Day]]="Sunday","Weekend","Weekday"))</f>
        <v>Weekday</v>
      </c>
      <c r="I285" s="2" t="str">
        <f>TEXT(Table1[[#This Row],[Date]],"DD")</f>
        <v>02</v>
      </c>
      <c r="J285" s="2" t="s">
        <v>14832</v>
      </c>
      <c r="K285" s="3">
        <v>0.85540509259259268</v>
      </c>
      <c r="L285" t="s">
        <v>168</v>
      </c>
      <c r="M285">
        <v>1</v>
      </c>
      <c r="N285" s="1" t="s">
        <v>4</v>
      </c>
      <c r="O285" s="1" t="s">
        <v>21</v>
      </c>
      <c r="P285" t="s">
        <v>9238</v>
      </c>
      <c r="Q285" t="s">
        <v>7573</v>
      </c>
      <c r="R285">
        <v>240</v>
      </c>
      <c r="S285" t="s">
        <v>8</v>
      </c>
      <c r="T285" t="s">
        <v>9239</v>
      </c>
      <c r="U285" s="1" t="s">
        <v>1395</v>
      </c>
      <c r="V285" t="s">
        <v>11</v>
      </c>
    </row>
    <row r="286" spans="1:22" x14ac:dyDescent="0.3">
      <c r="A286">
        <v>4131</v>
      </c>
      <c r="B286" t="s">
        <v>9248</v>
      </c>
      <c r="C286" t="s">
        <v>9231</v>
      </c>
      <c r="D286" t="s">
        <v>2</v>
      </c>
      <c r="E286" s="2">
        <v>43041</v>
      </c>
      <c r="F286" s="2" t="str">
        <f>TEXT(Table1[[#This Row],[Date]],"DDDD")</f>
        <v>Thursday</v>
      </c>
      <c r="G286" s="2" t="str">
        <f>TEXT(Table1[[#This Row],[Date]],"mmMM")</f>
        <v>November</v>
      </c>
      <c r="H286" s="2" t="str">
        <f>IF(Table1[[#This Row],[Day]]="Saturday","Weekend",IF(Table1[[#This Row],[Day]]="Sunday","Weekend","Weekday"))</f>
        <v>Weekday</v>
      </c>
      <c r="I286" s="2" t="str">
        <f>TEXT(Table1[[#This Row],[Date]],"DD")</f>
        <v>02</v>
      </c>
      <c r="J286" s="2" t="s">
        <v>14832</v>
      </c>
      <c r="K286" s="3">
        <v>0.85837962962962966</v>
      </c>
      <c r="L286" t="s">
        <v>5997</v>
      </c>
      <c r="M286">
        <v>1</v>
      </c>
      <c r="N286" s="1" t="s">
        <v>4</v>
      </c>
      <c r="O286" s="1" t="s">
        <v>21</v>
      </c>
      <c r="P286" t="s">
        <v>9232</v>
      </c>
      <c r="Q286" t="s">
        <v>6430</v>
      </c>
      <c r="R286">
        <v>108</v>
      </c>
      <c r="S286" t="s">
        <v>8</v>
      </c>
      <c r="T286" t="s">
        <v>9234</v>
      </c>
      <c r="U286" s="1" t="s">
        <v>1395</v>
      </c>
      <c r="V286" t="s">
        <v>11</v>
      </c>
    </row>
    <row r="287" spans="1:22" x14ac:dyDescent="0.3">
      <c r="A287">
        <v>4134</v>
      </c>
      <c r="B287" t="s">
        <v>9252</v>
      </c>
      <c r="C287" t="s">
        <v>3192</v>
      </c>
      <c r="D287" t="s">
        <v>2</v>
      </c>
      <c r="E287" s="2">
        <v>43041</v>
      </c>
      <c r="F287" s="2" t="str">
        <f>TEXT(Table1[[#This Row],[Date]],"DDDD")</f>
        <v>Thursday</v>
      </c>
      <c r="G287" s="2" t="str">
        <f>TEXT(Table1[[#This Row],[Date]],"mmMM")</f>
        <v>November</v>
      </c>
      <c r="H287" s="2" t="str">
        <f>IF(Table1[[#This Row],[Day]]="Saturday","Weekend",IF(Table1[[#This Row],[Day]]="Sunday","Weekend","Weekday"))</f>
        <v>Weekday</v>
      </c>
      <c r="I287" s="2" t="str">
        <f>TEXT(Table1[[#This Row],[Date]],"DD")</f>
        <v>02</v>
      </c>
      <c r="J287" s="2" t="s">
        <v>14832</v>
      </c>
      <c r="K287" s="3">
        <v>0.86857638888888888</v>
      </c>
      <c r="L287" t="s">
        <v>168</v>
      </c>
      <c r="M287">
        <v>1</v>
      </c>
      <c r="N287" s="1" t="s">
        <v>4</v>
      </c>
      <c r="O287" s="1" t="s">
        <v>21</v>
      </c>
      <c r="P287" t="s">
        <v>3193</v>
      </c>
      <c r="Q287" t="s">
        <v>9194</v>
      </c>
      <c r="R287">
        <v>150</v>
      </c>
      <c r="S287" t="s">
        <v>8</v>
      </c>
      <c r="T287" t="s">
        <v>3194</v>
      </c>
      <c r="U287" s="1" t="s">
        <v>1395</v>
      </c>
      <c r="V287" t="s">
        <v>11</v>
      </c>
    </row>
    <row r="288" spans="1:22" x14ac:dyDescent="0.3">
      <c r="A288">
        <v>4139</v>
      </c>
      <c r="B288" t="s">
        <v>9259</v>
      </c>
      <c r="C288" t="s">
        <v>2452</v>
      </c>
      <c r="D288" t="s">
        <v>14</v>
      </c>
      <c r="E288" s="2">
        <v>43041</v>
      </c>
      <c r="F288" s="2" t="str">
        <f>TEXT(Table1[[#This Row],[Date]],"DDDD")</f>
        <v>Thursday</v>
      </c>
      <c r="G288" s="2" t="str">
        <f>TEXT(Table1[[#This Row],[Date]],"mmMM")</f>
        <v>November</v>
      </c>
      <c r="H288" s="2" t="str">
        <f>IF(Table1[[#This Row],[Day]]="Saturday","Weekend",IF(Table1[[#This Row],[Day]]="Sunday","Weekend","Weekday"))</f>
        <v>Weekday</v>
      </c>
      <c r="I288" s="2" t="str">
        <f>TEXT(Table1[[#This Row],[Date]],"DD")</f>
        <v>02</v>
      </c>
      <c r="J288" s="2" t="s">
        <v>14832</v>
      </c>
      <c r="K288" s="3">
        <v>0.8765856481481481</v>
      </c>
      <c r="L288" t="s">
        <v>2142</v>
      </c>
      <c r="M288">
        <v>1</v>
      </c>
      <c r="N288" s="1" t="s">
        <v>4</v>
      </c>
      <c r="O288" s="1" t="s">
        <v>21</v>
      </c>
      <c r="P288" t="s">
        <v>2453</v>
      </c>
      <c r="Q288" t="s">
        <v>6801</v>
      </c>
      <c r="R288">
        <v>198.7</v>
      </c>
      <c r="S288" t="s">
        <v>8</v>
      </c>
      <c r="T288" t="s">
        <v>2455</v>
      </c>
      <c r="U288" s="1" t="s">
        <v>1395</v>
      </c>
      <c r="V288" t="s">
        <v>11</v>
      </c>
    </row>
    <row r="289" spans="1:22" x14ac:dyDescent="0.3">
      <c r="A289">
        <v>4144</v>
      </c>
      <c r="B289" t="s">
        <v>9271</v>
      </c>
      <c r="C289" t="s">
        <v>4566</v>
      </c>
      <c r="D289" t="s">
        <v>2</v>
      </c>
      <c r="E289" s="2">
        <v>43041</v>
      </c>
      <c r="F289" s="2" t="str">
        <f>TEXT(Table1[[#This Row],[Date]],"DDDD")</f>
        <v>Thursday</v>
      </c>
      <c r="G289" s="2" t="str">
        <f>TEXT(Table1[[#This Row],[Date]],"mmMM")</f>
        <v>November</v>
      </c>
      <c r="H289" s="2" t="str">
        <f>IF(Table1[[#This Row],[Day]]="Saturday","Weekend",IF(Table1[[#This Row],[Day]]="Sunday","Weekend","Weekday"))</f>
        <v>Weekday</v>
      </c>
      <c r="I289" s="2" t="str">
        <f>TEXT(Table1[[#This Row],[Date]],"DD")</f>
        <v>02</v>
      </c>
      <c r="J289" s="2" t="s">
        <v>14832</v>
      </c>
      <c r="K289" s="3">
        <v>0.88715277777777779</v>
      </c>
      <c r="L289" t="s">
        <v>2142</v>
      </c>
      <c r="M289">
        <v>1</v>
      </c>
      <c r="N289" s="1" t="s">
        <v>4</v>
      </c>
      <c r="O289" s="1" t="s">
        <v>21</v>
      </c>
      <c r="P289" t="s">
        <v>4567</v>
      </c>
      <c r="Q289" t="s">
        <v>9272</v>
      </c>
      <c r="R289">
        <v>221.25</v>
      </c>
      <c r="S289" t="s">
        <v>8</v>
      </c>
      <c r="T289" t="s">
        <v>4568</v>
      </c>
      <c r="U289" s="1" t="s">
        <v>1395</v>
      </c>
      <c r="V289" t="s">
        <v>11</v>
      </c>
    </row>
    <row r="290" spans="1:22" x14ac:dyDescent="0.3">
      <c r="A290">
        <v>4146</v>
      </c>
      <c r="B290" t="s">
        <v>9275</v>
      </c>
      <c r="C290" t="s">
        <v>6553</v>
      </c>
      <c r="D290" t="s">
        <v>2</v>
      </c>
      <c r="E290" s="2">
        <v>43041</v>
      </c>
      <c r="F290" s="2" t="str">
        <f>TEXT(Table1[[#This Row],[Date]],"DDDD")</f>
        <v>Thursday</v>
      </c>
      <c r="G290" s="2" t="str">
        <f>TEXT(Table1[[#This Row],[Date]],"mmMM")</f>
        <v>November</v>
      </c>
      <c r="H290" s="2" t="str">
        <f>IF(Table1[[#This Row],[Day]]="Saturday","Weekend",IF(Table1[[#This Row],[Day]]="Sunday","Weekend","Weekday"))</f>
        <v>Weekday</v>
      </c>
      <c r="I290" s="2" t="str">
        <f>TEXT(Table1[[#This Row],[Date]],"DD")</f>
        <v>02</v>
      </c>
      <c r="J290" s="2" t="s">
        <v>14832</v>
      </c>
      <c r="K290" s="3">
        <v>0.89123842592592595</v>
      </c>
      <c r="L290" t="s">
        <v>7169</v>
      </c>
      <c r="M290">
        <v>1</v>
      </c>
      <c r="N290" s="1" t="s">
        <v>4</v>
      </c>
      <c r="O290" s="1" t="s">
        <v>21</v>
      </c>
      <c r="P290" t="s">
        <v>1200</v>
      </c>
      <c r="Q290" t="s">
        <v>9276</v>
      </c>
      <c r="R290">
        <v>108</v>
      </c>
      <c r="S290" t="s">
        <v>8</v>
      </c>
      <c r="T290" t="s">
        <v>6554</v>
      </c>
      <c r="U290" s="1" t="s">
        <v>1395</v>
      </c>
      <c r="V290" t="s">
        <v>11</v>
      </c>
    </row>
    <row r="291" spans="1:22" x14ac:dyDescent="0.3">
      <c r="A291">
        <v>4149</v>
      </c>
      <c r="B291" t="s">
        <v>9284</v>
      </c>
      <c r="C291" t="s">
        <v>4669</v>
      </c>
      <c r="D291" t="s">
        <v>2</v>
      </c>
      <c r="E291" s="2">
        <v>43041</v>
      </c>
      <c r="F291" s="2" t="str">
        <f>TEXT(Table1[[#This Row],[Date]],"DDDD")</f>
        <v>Thursday</v>
      </c>
      <c r="G291" s="2" t="str">
        <f>TEXT(Table1[[#This Row],[Date]],"mmMM")</f>
        <v>November</v>
      </c>
      <c r="H291" s="2" t="str">
        <f>IF(Table1[[#This Row],[Day]]="Saturday","Weekend",IF(Table1[[#This Row],[Day]]="Sunday","Weekend","Weekday"))</f>
        <v>Weekday</v>
      </c>
      <c r="I291" s="2" t="str">
        <f>TEXT(Table1[[#This Row],[Date]],"DD")</f>
        <v>02</v>
      </c>
      <c r="J291" s="2" t="s">
        <v>14832</v>
      </c>
      <c r="K291" s="3">
        <v>0.89372685185185186</v>
      </c>
      <c r="L291" t="s">
        <v>168</v>
      </c>
      <c r="M291">
        <v>1</v>
      </c>
      <c r="N291" s="1" t="s">
        <v>4</v>
      </c>
      <c r="O291" s="1" t="s">
        <v>21</v>
      </c>
      <c r="P291" t="s">
        <v>4670</v>
      </c>
      <c r="Q291" t="s">
        <v>8163</v>
      </c>
      <c r="R291">
        <v>130</v>
      </c>
      <c r="S291" t="s">
        <v>8</v>
      </c>
      <c r="T291" t="s">
        <v>4672</v>
      </c>
      <c r="U291" s="1" t="s">
        <v>1395</v>
      </c>
      <c r="V291" t="s">
        <v>11</v>
      </c>
    </row>
    <row r="292" spans="1:22" x14ac:dyDescent="0.3">
      <c r="A292">
        <v>4151</v>
      </c>
      <c r="B292" t="s">
        <v>9287</v>
      </c>
      <c r="C292" t="s">
        <v>2035</v>
      </c>
      <c r="D292" t="s">
        <v>2</v>
      </c>
      <c r="E292" s="2">
        <v>43041</v>
      </c>
      <c r="F292" s="2" t="str">
        <f>TEXT(Table1[[#This Row],[Date]],"DDDD")</f>
        <v>Thursday</v>
      </c>
      <c r="G292" s="2" t="str">
        <f>TEXT(Table1[[#This Row],[Date]],"mmMM")</f>
        <v>November</v>
      </c>
      <c r="H292" s="2" t="str">
        <f>IF(Table1[[#This Row],[Day]]="Saturday","Weekend",IF(Table1[[#This Row],[Day]]="Sunday","Weekend","Weekday"))</f>
        <v>Weekday</v>
      </c>
      <c r="I292" s="2" t="str">
        <f>TEXT(Table1[[#This Row],[Date]],"DD")</f>
        <v>02</v>
      </c>
      <c r="J292" s="2" t="s">
        <v>14832</v>
      </c>
      <c r="K292" s="3">
        <v>0.89590277777777783</v>
      </c>
      <c r="L292" t="s">
        <v>28</v>
      </c>
      <c r="M292">
        <v>1</v>
      </c>
      <c r="N292" s="1" t="s">
        <v>4</v>
      </c>
      <c r="O292" s="1" t="s">
        <v>21</v>
      </c>
      <c r="P292" t="s">
        <v>2036</v>
      </c>
      <c r="Q292" t="s">
        <v>8186</v>
      </c>
      <c r="R292">
        <v>127.8</v>
      </c>
      <c r="S292" t="s">
        <v>8</v>
      </c>
      <c r="T292" t="s">
        <v>2038</v>
      </c>
      <c r="U292" s="1" t="s">
        <v>1395</v>
      </c>
      <c r="V292" t="s">
        <v>11</v>
      </c>
    </row>
    <row r="293" spans="1:22" x14ac:dyDescent="0.3">
      <c r="A293">
        <v>4152</v>
      </c>
      <c r="B293" t="s">
        <v>9288</v>
      </c>
      <c r="C293" t="s">
        <v>1288</v>
      </c>
      <c r="D293" t="s">
        <v>2</v>
      </c>
      <c r="E293" s="2">
        <v>43041</v>
      </c>
      <c r="F293" s="2" t="str">
        <f>TEXT(Table1[[#This Row],[Date]],"DDDD")</f>
        <v>Thursday</v>
      </c>
      <c r="G293" s="2" t="str">
        <f>TEXT(Table1[[#This Row],[Date]],"mmMM")</f>
        <v>November</v>
      </c>
      <c r="H293" s="2" t="str">
        <f>IF(Table1[[#This Row],[Day]]="Saturday","Weekend",IF(Table1[[#This Row],[Day]]="Sunday","Weekend","Weekday"))</f>
        <v>Weekday</v>
      </c>
      <c r="I293" s="2" t="str">
        <f>TEXT(Table1[[#This Row],[Date]],"DD")</f>
        <v>02</v>
      </c>
      <c r="J293" s="2" t="s">
        <v>14832</v>
      </c>
      <c r="K293" s="3">
        <v>0.89910879629629636</v>
      </c>
      <c r="L293" t="s">
        <v>51</v>
      </c>
      <c r="M293">
        <v>1</v>
      </c>
      <c r="N293" s="1" t="s">
        <v>4</v>
      </c>
      <c r="O293" s="1" t="s">
        <v>21</v>
      </c>
      <c r="P293" t="s">
        <v>1289</v>
      </c>
      <c r="Q293" t="s">
        <v>9289</v>
      </c>
      <c r="R293">
        <v>204</v>
      </c>
      <c r="S293" t="s">
        <v>8</v>
      </c>
      <c r="T293" t="s">
        <v>1291</v>
      </c>
      <c r="U293" s="1" t="s">
        <v>1395</v>
      </c>
      <c r="V293" t="s">
        <v>11</v>
      </c>
    </row>
    <row r="294" spans="1:22" x14ac:dyDescent="0.3">
      <c r="A294">
        <v>4153</v>
      </c>
      <c r="B294" t="s">
        <v>9290</v>
      </c>
      <c r="C294" t="s">
        <v>4334</v>
      </c>
      <c r="D294" t="s">
        <v>2</v>
      </c>
      <c r="E294" s="2">
        <v>43041</v>
      </c>
      <c r="F294" s="2" t="str">
        <f>TEXT(Table1[[#This Row],[Date]],"DDDD")</f>
        <v>Thursday</v>
      </c>
      <c r="G294" s="2" t="str">
        <f>TEXT(Table1[[#This Row],[Date]],"mmMM")</f>
        <v>November</v>
      </c>
      <c r="H294" s="2" t="str">
        <f>IF(Table1[[#This Row],[Day]]="Saturday","Weekend",IF(Table1[[#This Row],[Day]]="Sunday","Weekend","Weekday"))</f>
        <v>Weekday</v>
      </c>
      <c r="I294" s="2" t="str">
        <f>TEXT(Table1[[#This Row],[Date]],"DD")</f>
        <v>02</v>
      </c>
      <c r="J294" s="2" t="s">
        <v>14832</v>
      </c>
      <c r="K294" s="3">
        <v>0.90142361111111113</v>
      </c>
      <c r="L294" t="s">
        <v>2142</v>
      </c>
      <c r="M294">
        <v>1</v>
      </c>
      <c r="N294" s="1" t="s">
        <v>4</v>
      </c>
      <c r="O294" s="1" t="s">
        <v>21</v>
      </c>
      <c r="P294" t="s">
        <v>4335</v>
      </c>
      <c r="Q294" t="s">
        <v>9291</v>
      </c>
      <c r="R294">
        <v>366.7</v>
      </c>
      <c r="S294" t="s">
        <v>8</v>
      </c>
      <c r="T294" t="s">
        <v>4336</v>
      </c>
      <c r="U294" s="1" t="s">
        <v>1395</v>
      </c>
      <c r="V294" t="s">
        <v>11</v>
      </c>
    </row>
    <row r="295" spans="1:22" x14ac:dyDescent="0.3">
      <c r="A295">
        <v>4155</v>
      </c>
      <c r="B295" t="s">
        <v>9294</v>
      </c>
      <c r="C295" t="s">
        <v>1122</v>
      </c>
      <c r="D295" t="s">
        <v>14</v>
      </c>
      <c r="E295" s="2">
        <v>43041</v>
      </c>
      <c r="F295" s="2" t="str">
        <f>TEXT(Table1[[#This Row],[Date]],"DDDD")</f>
        <v>Thursday</v>
      </c>
      <c r="G295" s="2" t="str">
        <f>TEXT(Table1[[#This Row],[Date]],"mmMM")</f>
        <v>November</v>
      </c>
      <c r="H295" s="2" t="str">
        <f>IF(Table1[[#This Row],[Day]]="Saturday","Weekend",IF(Table1[[#This Row],[Day]]="Sunday","Weekend","Weekday"))</f>
        <v>Weekday</v>
      </c>
      <c r="I295" s="2" t="str">
        <f>TEXT(Table1[[#This Row],[Date]],"DD")</f>
        <v>02</v>
      </c>
      <c r="J295" s="2" t="s">
        <v>14832</v>
      </c>
      <c r="K295" s="3">
        <v>0.90468749999999998</v>
      </c>
      <c r="L295" t="s">
        <v>66</v>
      </c>
      <c r="M295">
        <v>0</v>
      </c>
      <c r="N295" s="1" t="s">
        <v>4</v>
      </c>
      <c r="O295" s="1" t="s">
        <v>21</v>
      </c>
      <c r="P295" t="s">
        <v>1123</v>
      </c>
      <c r="Q295" t="s">
        <v>9295</v>
      </c>
      <c r="R295">
        <v>160</v>
      </c>
      <c r="S295" t="s">
        <v>8</v>
      </c>
      <c r="T295" t="s">
        <v>1125</v>
      </c>
      <c r="U295" s="1" t="s">
        <v>1395</v>
      </c>
      <c r="V295" t="s">
        <v>11</v>
      </c>
    </row>
    <row r="296" spans="1:22" x14ac:dyDescent="0.3">
      <c r="A296">
        <v>4156</v>
      </c>
      <c r="B296" t="s">
        <v>9296</v>
      </c>
      <c r="C296" t="s">
        <v>2389</v>
      </c>
      <c r="D296" t="s">
        <v>2</v>
      </c>
      <c r="E296" s="2">
        <v>43041</v>
      </c>
      <c r="F296" s="2" t="str">
        <f>TEXT(Table1[[#This Row],[Date]],"DDDD")</f>
        <v>Thursday</v>
      </c>
      <c r="G296" s="2" t="str">
        <f>TEXT(Table1[[#This Row],[Date]],"mmMM")</f>
        <v>November</v>
      </c>
      <c r="H296" s="2" t="str">
        <f>IF(Table1[[#This Row],[Day]]="Saturday","Weekend",IF(Table1[[#This Row],[Day]]="Sunday","Weekend","Weekday"))</f>
        <v>Weekday</v>
      </c>
      <c r="I296" s="2" t="str">
        <f>TEXT(Table1[[#This Row],[Date]],"DD")</f>
        <v>02</v>
      </c>
      <c r="J296" s="2" t="s">
        <v>14832</v>
      </c>
      <c r="K296" s="3">
        <v>0.90486111111111112</v>
      </c>
      <c r="L296" t="s">
        <v>2142</v>
      </c>
      <c r="M296">
        <v>1</v>
      </c>
      <c r="N296" s="1" t="s">
        <v>4</v>
      </c>
      <c r="O296" s="1" t="s">
        <v>21</v>
      </c>
      <c r="P296" t="s">
        <v>2390</v>
      </c>
      <c r="Q296" t="s">
        <v>9297</v>
      </c>
      <c r="R296">
        <v>328.5</v>
      </c>
      <c r="S296" t="s">
        <v>8</v>
      </c>
      <c r="T296" t="s">
        <v>2392</v>
      </c>
      <c r="U296" s="1" t="s">
        <v>1395</v>
      </c>
      <c r="V296" t="s">
        <v>11</v>
      </c>
    </row>
    <row r="297" spans="1:22" x14ac:dyDescent="0.3">
      <c r="A297">
        <v>4157</v>
      </c>
      <c r="B297" t="s">
        <v>9298</v>
      </c>
      <c r="C297" t="s">
        <v>1122</v>
      </c>
      <c r="D297" t="s">
        <v>2</v>
      </c>
      <c r="E297" s="2">
        <v>43041</v>
      </c>
      <c r="F297" s="2" t="str">
        <f>TEXT(Table1[[#This Row],[Date]],"DDDD")</f>
        <v>Thursday</v>
      </c>
      <c r="G297" s="2" t="str">
        <f>TEXT(Table1[[#This Row],[Date]],"mmMM")</f>
        <v>November</v>
      </c>
      <c r="H297" s="2" t="str">
        <f>IF(Table1[[#This Row],[Day]]="Saturday","Weekend",IF(Table1[[#This Row],[Day]]="Sunday","Weekend","Weekday"))</f>
        <v>Weekday</v>
      </c>
      <c r="I297" s="2" t="str">
        <f>TEXT(Table1[[#This Row],[Date]],"DD")</f>
        <v>02</v>
      </c>
      <c r="J297" s="2" t="s">
        <v>14832</v>
      </c>
      <c r="K297" s="3">
        <v>0.90539351851851857</v>
      </c>
      <c r="L297" t="s">
        <v>66</v>
      </c>
      <c r="M297">
        <v>1</v>
      </c>
      <c r="N297" s="1" t="s">
        <v>4</v>
      </c>
      <c r="O297" s="1" t="s">
        <v>21</v>
      </c>
      <c r="P297" t="s">
        <v>1123</v>
      </c>
      <c r="Q297" t="s">
        <v>9295</v>
      </c>
      <c r="R297">
        <v>160</v>
      </c>
      <c r="S297" t="s">
        <v>8</v>
      </c>
      <c r="T297" t="s">
        <v>1125</v>
      </c>
      <c r="U297" s="1" t="s">
        <v>1395</v>
      </c>
      <c r="V297" t="s">
        <v>11</v>
      </c>
    </row>
    <row r="298" spans="1:22" x14ac:dyDescent="0.3">
      <c r="A298">
        <v>4158</v>
      </c>
      <c r="B298" t="s">
        <v>9299</v>
      </c>
      <c r="C298" t="s">
        <v>6191</v>
      </c>
      <c r="D298" t="s">
        <v>14</v>
      </c>
      <c r="E298" s="2">
        <v>43041</v>
      </c>
      <c r="F298" s="2" t="str">
        <f>TEXT(Table1[[#This Row],[Date]],"DDDD")</f>
        <v>Thursday</v>
      </c>
      <c r="G298" s="2" t="str">
        <f>TEXT(Table1[[#This Row],[Date]],"mmMM")</f>
        <v>November</v>
      </c>
      <c r="H298" s="2" t="str">
        <f>IF(Table1[[#This Row],[Day]]="Saturday","Weekend",IF(Table1[[#This Row],[Day]]="Sunday","Weekend","Weekday"))</f>
        <v>Weekday</v>
      </c>
      <c r="I298" s="2" t="str">
        <f>TEXT(Table1[[#This Row],[Date]],"DD")</f>
        <v>02</v>
      </c>
      <c r="J298" s="2" t="s">
        <v>14832</v>
      </c>
      <c r="K298" s="3">
        <v>0.90855324074074073</v>
      </c>
      <c r="L298" t="s">
        <v>51</v>
      </c>
      <c r="M298">
        <v>1</v>
      </c>
      <c r="N298" s="1" t="s">
        <v>4</v>
      </c>
      <c r="O298" s="1" t="s">
        <v>21</v>
      </c>
      <c r="P298" t="s">
        <v>6192</v>
      </c>
      <c r="Q298" t="s">
        <v>9300</v>
      </c>
      <c r="R298">
        <v>340</v>
      </c>
      <c r="S298" t="s">
        <v>8</v>
      </c>
      <c r="T298" t="s">
        <v>6193</v>
      </c>
      <c r="U298" s="1" t="s">
        <v>1395</v>
      </c>
      <c r="V298" t="s">
        <v>11</v>
      </c>
    </row>
    <row r="299" spans="1:22" x14ac:dyDescent="0.3">
      <c r="A299">
        <v>4161</v>
      </c>
      <c r="B299" t="s">
        <v>9305</v>
      </c>
      <c r="C299" t="s">
        <v>7920</v>
      </c>
      <c r="D299" t="s">
        <v>2</v>
      </c>
      <c r="E299" s="2">
        <v>43041</v>
      </c>
      <c r="F299" s="2" t="str">
        <f>TEXT(Table1[[#This Row],[Date]],"DDDD")</f>
        <v>Thursday</v>
      </c>
      <c r="G299" s="2" t="str">
        <f>TEXT(Table1[[#This Row],[Date]],"mmMM")</f>
        <v>November</v>
      </c>
      <c r="H299" s="2" t="str">
        <f>IF(Table1[[#This Row],[Day]]="Saturday","Weekend",IF(Table1[[#This Row],[Day]]="Sunday","Weekend","Weekday"))</f>
        <v>Weekday</v>
      </c>
      <c r="I299" s="2" t="str">
        <f>TEXT(Table1[[#This Row],[Date]],"DD")</f>
        <v>02</v>
      </c>
      <c r="J299" s="2" t="s">
        <v>14832</v>
      </c>
      <c r="K299" s="3">
        <v>0.92180555555555554</v>
      </c>
      <c r="L299" t="s">
        <v>7169</v>
      </c>
      <c r="M299">
        <v>1</v>
      </c>
      <c r="N299" s="1" t="s">
        <v>4</v>
      </c>
      <c r="O299" s="1" t="s">
        <v>21</v>
      </c>
      <c r="P299" t="s">
        <v>7921</v>
      </c>
      <c r="Q299" t="s">
        <v>7922</v>
      </c>
      <c r="R299">
        <v>112.5</v>
      </c>
      <c r="S299" t="s">
        <v>8</v>
      </c>
      <c r="T299" t="s">
        <v>7923</v>
      </c>
      <c r="U299" s="1" t="s">
        <v>1395</v>
      </c>
      <c r="V299" t="s">
        <v>11</v>
      </c>
    </row>
    <row r="300" spans="1:22" x14ac:dyDescent="0.3">
      <c r="A300">
        <v>4162</v>
      </c>
      <c r="B300" t="s">
        <v>9306</v>
      </c>
      <c r="C300" t="s">
        <v>1029</v>
      </c>
      <c r="D300" t="s">
        <v>14</v>
      </c>
      <c r="E300" s="2">
        <v>43041</v>
      </c>
      <c r="F300" s="2" t="str">
        <f>TEXT(Table1[[#This Row],[Date]],"DDDD")</f>
        <v>Thursday</v>
      </c>
      <c r="G300" s="2" t="str">
        <f>TEXT(Table1[[#This Row],[Date]],"mmMM")</f>
        <v>November</v>
      </c>
      <c r="H300" s="2" t="str">
        <f>IF(Table1[[#This Row],[Day]]="Saturday","Weekend",IF(Table1[[#This Row],[Day]]="Sunday","Weekend","Weekday"))</f>
        <v>Weekday</v>
      </c>
      <c r="I300" s="2" t="str">
        <f>TEXT(Table1[[#This Row],[Date]],"DD")</f>
        <v>02</v>
      </c>
      <c r="J300" s="2" t="s">
        <v>14832</v>
      </c>
      <c r="K300" s="3">
        <v>0.92232638888888885</v>
      </c>
      <c r="L300" t="s">
        <v>7169</v>
      </c>
      <c r="M300">
        <v>0</v>
      </c>
      <c r="N300" s="1" t="s">
        <v>4</v>
      </c>
      <c r="O300" s="1" t="s">
        <v>21</v>
      </c>
      <c r="P300" t="s">
        <v>791</v>
      </c>
      <c r="Q300" t="s">
        <v>8916</v>
      </c>
      <c r="R300">
        <v>189</v>
      </c>
      <c r="S300" t="s">
        <v>8</v>
      </c>
      <c r="T300" t="s">
        <v>792</v>
      </c>
      <c r="U300" s="1" t="s">
        <v>1395</v>
      </c>
      <c r="V300" t="s">
        <v>11</v>
      </c>
    </row>
    <row r="301" spans="1:22" x14ac:dyDescent="0.3">
      <c r="A301">
        <v>4164</v>
      </c>
      <c r="B301" t="s">
        <v>9309</v>
      </c>
      <c r="C301" t="s">
        <v>1029</v>
      </c>
      <c r="D301" t="s">
        <v>14</v>
      </c>
      <c r="E301" s="2">
        <v>43041</v>
      </c>
      <c r="F301" s="2" t="str">
        <f>TEXT(Table1[[#This Row],[Date]],"DDDD")</f>
        <v>Thursday</v>
      </c>
      <c r="G301" s="2" t="str">
        <f>TEXT(Table1[[#This Row],[Date]],"mmMM")</f>
        <v>November</v>
      </c>
      <c r="H301" s="2" t="str">
        <f>IF(Table1[[#This Row],[Day]]="Saturday","Weekend",IF(Table1[[#This Row],[Day]]="Sunday","Weekend","Weekday"))</f>
        <v>Weekday</v>
      </c>
      <c r="I301" s="2" t="str">
        <f>TEXT(Table1[[#This Row],[Date]],"DD")</f>
        <v>02</v>
      </c>
      <c r="J301" s="2" t="s">
        <v>14832</v>
      </c>
      <c r="K301" s="3">
        <v>0.92387731481481472</v>
      </c>
      <c r="L301" t="s">
        <v>7169</v>
      </c>
      <c r="M301">
        <v>1</v>
      </c>
      <c r="N301" s="1" t="s">
        <v>4</v>
      </c>
      <c r="O301" s="1" t="s">
        <v>21</v>
      </c>
      <c r="P301" t="s">
        <v>791</v>
      </c>
      <c r="Q301" t="s">
        <v>8916</v>
      </c>
      <c r="R301">
        <v>189</v>
      </c>
      <c r="S301" t="s">
        <v>8</v>
      </c>
      <c r="T301" t="s">
        <v>792</v>
      </c>
      <c r="U301" s="1" t="s">
        <v>1395</v>
      </c>
      <c r="V301" t="s">
        <v>11</v>
      </c>
    </row>
    <row r="302" spans="1:22" x14ac:dyDescent="0.3">
      <c r="A302">
        <v>4165</v>
      </c>
      <c r="B302" t="s">
        <v>9310</v>
      </c>
      <c r="C302" t="s">
        <v>1183</v>
      </c>
      <c r="D302" t="s">
        <v>2</v>
      </c>
      <c r="E302" s="2">
        <v>43041</v>
      </c>
      <c r="F302" s="2" t="str">
        <f>TEXT(Table1[[#This Row],[Date]],"DDDD")</f>
        <v>Thursday</v>
      </c>
      <c r="G302" s="2" t="str">
        <f>TEXT(Table1[[#This Row],[Date]],"mmMM")</f>
        <v>November</v>
      </c>
      <c r="H302" s="2" t="str">
        <f>IF(Table1[[#This Row],[Day]]="Saturday","Weekend",IF(Table1[[#This Row],[Day]]="Sunday","Weekend","Weekday"))</f>
        <v>Weekday</v>
      </c>
      <c r="I302" s="2" t="str">
        <f>TEXT(Table1[[#This Row],[Date]],"DD")</f>
        <v>02</v>
      </c>
      <c r="J302" s="2" t="s">
        <v>14832</v>
      </c>
      <c r="K302" s="3">
        <v>0.9395486111111111</v>
      </c>
      <c r="L302" t="s">
        <v>51</v>
      </c>
      <c r="M302">
        <v>1</v>
      </c>
      <c r="N302" s="1" t="s">
        <v>4</v>
      </c>
      <c r="O302" s="1" t="s">
        <v>21</v>
      </c>
      <c r="P302" t="s">
        <v>1184</v>
      </c>
      <c r="Q302" t="s">
        <v>9311</v>
      </c>
      <c r="R302">
        <v>221</v>
      </c>
      <c r="S302" t="s">
        <v>8</v>
      </c>
      <c r="T302" t="s">
        <v>1186</v>
      </c>
      <c r="U302" s="1" t="s">
        <v>1395</v>
      </c>
      <c r="V302" t="s">
        <v>11</v>
      </c>
    </row>
    <row r="303" spans="1:22" x14ac:dyDescent="0.3">
      <c r="A303">
        <v>6347</v>
      </c>
      <c r="B303" t="s">
        <v>13687</v>
      </c>
      <c r="C303" t="s">
        <v>8690</v>
      </c>
      <c r="D303" t="s">
        <v>2</v>
      </c>
      <c r="E303" s="2">
        <v>43071</v>
      </c>
      <c r="F303" s="2" t="str">
        <f>TEXT(Table1[[#This Row],[Date]],"DDDD")</f>
        <v>Saturday</v>
      </c>
      <c r="G303" s="2" t="str">
        <f>TEXT(Table1[[#This Row],[Date]],"mmMM")</f>
        <v>December</v>
      </c>
      <c r="H303" s="2" t="str">
        <f>IF(Table1[[#This Row],[Day]]="Saturday","Weekend",IF(Table1[[#This Row],[Day]]="Sunday","Weekend","Weekday"))</f>
        <v>Weekend</v>
      </c>
      <c r="I303" s="2" t="str">
        <f>TEXT(Table1[[#This Row],[Date]],"DD")</f>
        <v>02</v>
      </c>
      <c r="J303" s="2" t="s">
        <v>14832</v>
      </c>
      <c r="K303" s="3">
        <v>4.3634259259259262E-2</v>
      </c>
      <c r="L303" t="s">
        <v>168</v>
      </c>
      <c r="M303">
        <v>1</v>
      </c>
      <c r="N303" s="1" t="s">
        <v>4</v>
      </c>
      <c r="O303" s="1" t="s">
        <v>21</v>
      </c>
      <c r="P303" t="s">
        <v>8691</v>
      </c>
      <c r="Q303" t="s">
        <v>7514</v>
      </c>
      <c r="R303">
        <v>130</v>
      </c>
      <c r="S303" t="s">
        <v>8</v>
      </c>
      <c r="T303" t="s">
        <v>8692</v>
      </c>
      <c r="U303" s="1" t="s">
        <v>1395</v>
      </c>
      <c r="V303" t="s">
        <v>11</v>
      </c>
    </row>
    <row r="304" spans="1:22" x14ac:dyDescent="0.3">
      <c r="A304">
        <v>6350</v>
      </c>
      <c r="B304" t="s">
        <v>13692</v>
      </c>
      <c r="C304" t="s">
        <v>4357</v>
      </c>
      <c r="D304" t="s">
        <v>2</v>
      </c>
      <c r="E304" s="2">
        <v>43071</v>
      </c>
      <c r="F304" s="2" t="str">
        <f>TEXT(Table1[[#This Row],[Date]],"DDDD")</f>
        <v>Saturday</v>
      </c>
      <c r="G304" s="2" t="str">
        <f>TEXT(Table1[[#This Row],[Date]],"mmMM")</f>
        <v>December</v>
      </c>
      <c r="H304" s="2" t="str">
        <f>IF(Table1[[#This Row],[Day]]="Saturday","Weekend",IF(Table1[[#This Row],[Day]]="Sunday","Weekend","Weekday"))</f>
        <v>Weekend</v>
      </c>
      <c r="I304" s="2" t="str">
        <f>TEXT(Table1[[#This Row],[Date]],"DD")</f>
        <v>02</v>
      </c>
      <c r="J304" s="2" t="s">
        <v>14832</v>
      </c>
      <c r="K304" s="3">
        <v>0.54400462962962959</v>
      </c>
      <c r="L304" t="s">
        <v>28</v>
      </c>
      <c r="M304">
        <v>1</v>
      </c>
      <c r="N304" s="1" t="s">
        <v>4</v>
      </c>
      <c r="O304" s="1" t="s">
        <v>21</v>
      </c>
      <c r="P304" t="s">
        <v>4358</v>
      </c>
      <c r="Q304" t="s">
        <v>149</v>
      </c>
      <c r="R304">
        <v>144</v>
      </c>
      <c r="S304" t="s">
        <v>8</v>
      </c>
      <c r="T304" t="s">
        <v>4359</v>
      </c>
      <c r="U304" s="1" t="s">
        <v>1395</v>
      </c>
      <c r="V304" t="s">
        <v>11</v>
      </c>
    </row>
    <row r="305" spans="1:22" x14ac:dyDescent="0.3">
      <c r="A305">
        <v>6364</v>
      </c>
      <c r="B305" t="s">
        <v>13719</v>
      </c>
      <c r="C305" t="s">
        <v>2389</v>
      </c>
      <c r="D305" t="s">
        <v>2</v>
      </c>
      <c r="E305" s="2">
        <v>43071</v>
      </c>
      <c r="F305" s="2" t="str">
        <f>TEXT(Table1[[#This Row],[Date]],"DDDD")</f>
        <v>Saturday</v>
      </c>
      <c r="G305" s="2" t="str">
        <f>TEXT(Table1[[#This Row],[Date]],"mmMM")</f>
        <v>December</v>
      </c>
      <c r="H305" s="2" t="str">
        <f>IF(Table1[[#This Row],[Day]]="Saturday","Weekend",IF(Table1[[#This Row],[Day]]="Sunday","Weekend","Weekday"))</f>
        <v>Weekend</v>
      </c>
      <c r="I305" s="2" t="str">
        <f>TEXT(Table1[[#This Row],[Date]],"DD")</f>
        <v>02</v>
      </c>
      <c r="J305" s="2" t="s">
        <v>14832</v>
      </c>
      <c r="K305" s="3">
        <v>0.6953125</v>
      </c>
      <c r="L305" t="s">
        <v>51</v>
      </c>
      <c r="M305">
        <v>1</v>
      </c>
      <c r="N305" s="1" t="s">
        <v>4</v>
      </c>
      <c r="O305" s="1" t="s">
        <v>21</v>
      </c>
      <c r="P305" t="s">
        <v>2390</v>
      </c>
      <c r="Q305" t="s">
        <v>13720</v>
      </c>
      <c r="R305">
        <v>162</v>
      </c>
      <c r="S305" t="s">
        <v>8</v>
      </c>
      <c r="T305" t="s">
        <v>2392</v>
      </c>
      <c r="U305" s="1" t="s">
        <v>1395</v>
      </c>
      <c r="V305" t="s">
        <v>11</v>
      </c>
    </row>
    <row r="306" spans="1:22" x14ac:dyDescent="0.3">
      <c r="A306">
        <v>6365</v>
      </c>
      <c r="B306" t="s">
        <v>13721</v>
      </c>
      <c r="C306" t="s">
        <v>7198</v>
      </c>
      <c r="D306" t="s">
        <v>2</v>
      </c>
      <c r="E306" s="2">
        <v>43071</v>
      </c>
      <c r="F306" s="2" t="str">
        <f>TEXT(Table1[[#This Row],[Date]],"DDDD")</f>
        <v>Saturday</v>
      </c>
      <c r="G306" s="2" t="str">
        <f>TEXT(Table1[[#This Row],[Date]],"mmMM")</f>
        <v>December</v>
      </c>
      <c r="H306" s="2" t="str">
        <f>IF(Table1[[#This Row],[Day]]="Saturday","Weekend",IF(Table1[[#This Row],[Day]]="Sunday","Weekend","Weekday"))</f>
        <v>Weekend</v>
      </c>
      <c r="I306" s="2" t="str">
        <f>TEXT(Table1[[#This Row],[Date]],"DD")</f>
        <v>02</v>
      </c>
      <c r="J306" s="2" t="s">
        <v>14832</v>
      </c>
      <c r="K306" s="3">
        <v>0.72267361111111106</v>
      </c>
      <c r="L306" t="s">
        <v>168</v>
      </c>
      <c r="M306">
        <v>1</v>
      </c>
      <c r="N306" s="1" t="s">
        <v>4</v>
      </c>
      <c r="O306" s="1" t="s">
        <v>21</v>
      </c>
      <c r="P306" t="s">
        <v>7199</v>
      </c>
      <c r="Q306" t="s">
        <v>8163</v>
      </c>
      <c r="R306">
        <v>130</v>
      </c>
      <c r="S306" t="s">
        <v>8</v>
      </c>
      <c r="T306" t="s">
        <v>7201</v>
      </c>
      <c r="U306" s="1" t="s">
        <v>1395</v>
      </c>
      <c r="V306" t="s">
        <v>11</v>
      </c>
    </row>
    <row r="307" spans="1:22" x14ac:dyDescent="0.3">
      <c r="A307">
        <v>6366</v>
      </c>
      <c r="B307" t="s">
        <v>13722</v>
      </c>
      <c r="C307" t="s">
        <v>13503</v>
      </c>
      <c r="D307" t="s">
        <v>2</v>
      </c>
      <c r="E307" s="2">
        <v>43071</v>
      </c>
      <c r="F307" s="2" t="str">
        <f>TEXT(Table1[[#This Row],[Date]],"DDDD")</f>
        <v>Saturday</v>
      </c>
      <c r="G307" s="2" t="str">
        <f>TEXT(Table1[[#This Row],[Date]],"mmMM")</f>
        <v>December</v>
      </c>
      <c r="H307" s="2" t="str">
        <f>IF(Table1[[#This Row],[Day]]="Saturday","Weekend",IF(Table1[[#This Row],[Day]]="Sunday","Weekend","Weekday"))</f>
        <v>Weekend</v>
      </c>
      <c r="I307" s="2" t="str">
        <f>TEXT(Table1[[#This Row],[Date]],"DD")</f>
        <v>02</v>
      </c>
      <c r="J307" s="2" t="s">
        <v>14832</v>
      </c>
      <c r="K307" s="3">
        <v>0.73342592592592604</v>
      </c>
      <c r="L307" t="s">
        <v>168</v>
      </c>
      <c r="M307">
        <v>1</v>
      </c>
      <c r="N307" s="1" t="s">
        <v>4</v>
      </c>
      <c r="O307" s="1" t="s">
        <v>21</v>
      </c>
      <c r="P307" t="s">
        <v>11347</v>
      </c>
      <c r="Q307" t="s">
        <v>13723</v>
      </c>
      <c r="R307">
        <v>480</v>
      </c>
      <c r="S307" t="s">
        <v>8</v>
      </c>
      <c r="T307" t="s">
        <v>13505</v>
      </c>
      <c r="U307" s="1" t="s">
        <v>1395</v>
      </c>
      <c r="V307" t="s">
        <v>11</v>
      </c>
    </row>
    <row r="308" spans="1:22" x14ac:dyDescent="0.3">
      <c r="A308">
        <v>6367</v>
      </c>
      <c r="B308" t="s">
        <v>13724</v>
      </c>
      <c r="C308" t="s">
        <v>13503</v>
      </c>
      <c r="D308" t="s">
        <v>2</v>
      </c>
      <c r="E308" s="2">
        <v>43071</v>
      </c>
      <c r="F308" s="2" t="str">
        <f>TEXT(Table1[[#This Row],[Date]],"DDDD")</f>
        <v>Saturday</v>
      </c>
      <c r="G308" s="2" t="str">
        <f>TEXT(Table1[[#This Row],[Date]],"mmMM")</f>
        <v>December</v>
      </c>
      <c r="H308" s="2" t="str">
        <f>IF(Table1[[#This Row],[Day]]="Saturday","Weekend",IF(Table1[[#This Row],[Day]]="Sunday","Weekend","Weekday"))</f>
        <v>Weekend</v>
      </c>
      <c r="I308" s="2" t="str">
        <f>TEXT(Table1[[#This Row],[Date]],"DD")</f>
        <v>02</v>
      </c>
      <c r="J308" s="2" t="s">
        <v>14832</v>
      </c>
      <c r="K308" s="3">
        <v>0.73372685185185194</v>
      </c>
      <c r="L308" t="s">
        <v>168</v>
      </c>
      <c r="M308">
        <v>1</v>
      </c>
      <c r="N308" s="1" t="s">
        <v>4</v>
      </c>
      <c r="O308" s="1" t="s">
        <v>21</v>
      </c>
      <c r="P308" t="s">
        <v>11347</v>
      </c>
      <c r="Q308" t="s">
        <v>13723</v>
      </c>
      <c r="R308">
        <v>480</v>
      </c>
      <c r="S308" t="s">
        <v>8</v>
      </c>
      <c r="T308" t="s">
        <v>13505</v>
      </c>
      <c r="U308" s="1" t="s">
        <v>1395</v>
      </c>
      <c r="V308" t="s">
        <v>11</v>
      </c>
    </row>
    <row r="309" spans="1:22" x14ac:dyDescent="0.3">
      <c r="A309">
        <v>6371</v>
      </c>
      <c r="B309" t="s">
        <v>13732</v>
      </c>
      <c r="C309" t="s">
        <v>1252</v>
      </c>
      <c r="D309" t="s">
        <v>2</v>
      </c>
      <c r="E309" s="2">
        <v>43071</v>
      </c>
      <c r="F309" s="2" t="str">
        <f>TEXT(Table1[[#This Row],[Date]],"DDDD")</f>
        <v>Saturday</v>
      </c>
      <c r="G309" s="2" t="str">
        <f>TEXT(Table1[[#This Row],[Date]],"mmMM")</f>
        <v>December</v>
      </c>
      <c r="H309" s="2" t="str">
        <f>IF(Table1[[#This Row],[Day]]="Saturday","Weekend",IF(Table1[[#This Row],[Day]]="Sunday","Weekend","Weekday"))</f>
        <v>Weekend</v>
      </c>
      <c r="I309" s="2" t="str">
        <f>TEXT(Table1[[#This Row],[Date]],"DD")</f>
        <v>02</v>
      </c>
      <c r="J309" s="2" t="s">
        <v>14832</v>
      </c>
      <c r="K309" s="3">
        <v>0.83189814814814811</v>
      </c>
      <c r="L309" t="s">
        <v>66</v>
      </c>
      <c r="M309">
        <v>1</v>
      </c>
      <c r="N309" s="1" t="s">
        <v>4</v>
      </c>
      <c r="O309" s="1" t="s">
        <v>21</v>
      </c>
      <c r="P309" t="s">
        <v>1253</v>
      </c>
      <c r="Q309" t="s">
        <v>10630</v>
      </c>
      <c r="R309">
        <v>160</v>
      </c>
      <c r="S309" t="s">
        <v>8</v>
      </c>
      <c r="T309" t="s">
        <v>1255</v>
      </c>
      <c r="U309" s="1" t="s">
        <v>1395</v>
      </c>
      <c r="V309" t="s">
        <v>11</v>
      </c>
    </row>
    <row r="310" spans="1:22" x14ac:dyDescent="0.3">
      <c r="A310">
        <v>6376</v>
      </c>
      <c r="B310" t="s">
        <v>13739</v>
      </c>
      <c r="C310" t="s">
        <v>13585</v>
      </c>
      <c r="D310" t="s">
        <v>2</v>
      </c>
      <c r="E310" s="2">
        <v>43071</v>
      </c>
      <c r="F310" s="2" t="str">
        <f>TEXT(Table1[[#This Row],[Date]],"DDDD")</f>
        <v>Saturday</v>
      </c>
      <c r="G310" s="2" t="str">
        <f>TEXT(Table1[[#This Row],[Date]],"mmMM")</f>
        <v>December</v>
      </c>
      <c r="H310" s="2" t="str">
        <f>IF(Table1[[#This Row],[Day]]="Saturday","Weekend",IF(Table1[[#This Row],[Day]]="Sunday","Weekend","Weekday"))</f>
        <v>Weekend</v>
      </c>
      <c r="I310" s="2" t="str">
        <f>TEXT(Table1[[#This Row],[Date]],"DD")</f>
        <v>02</v>
      </c>
      <c r="J310" s="2" t="s">
        <v>14832</v>
      </c>
      <c r="K310" s="3">
        <v>0.87597222222222226</v>
      </c>
      <c r="L310" t="s">
        <v>51</v>
      </c>
      <c r="M310">
        <v>1</v>
      </c>
      <c r="N310" s="1" t="s">
        <v>4</v>
      </c>
      <c r="O310" s="1" t="s">
        <v>21</v>
      </c>
      <c r="P310" t="s">
        <v>2753</v>
      </c>
      <c r="Q310" t="s">
        <v>13740</v>
      </c>
      <c r="R310">
        <v>198</v>
      </c>
      <c r="S310" t="s">
        <v>8</v>
      </c>
      <c r="T310" t="s">
        <v>2755</v>
      </c>
      <c r="U310" s="1" t="s">
        <v>1395</v>
      </c>
      <c r="V310" t="s">
        <v>11</v>
      </c>
    </row>
    <row r="311" spans="1:22" x14ac:dyDescent="0.3">
      <c r="A311">
        <v>6383</v>
      </c>
      <c r="B311" t="s">
        <v>13752</v>
      </c>
      <c r="C311" t="s">
        <v>983</v>
      </c>
      <c r="D311" t="s">
        <v>2</v>
      </c>
      <c r="E311" s="2">
        <v>43071</v>
      </c>
      <c r="F311" s="2" t="str">
        <f>TEXT(Table1[[#This Row],[Date]],"DDDD")</f>
        <v>Saturday</v>
      </c>
      <c r="G311" s="2" t="str">
        <f>TEXT(Table1[[#This Row],[Date]],"mmMM")</f>
        <v>December</v>
      </c>
      <c r="H311" s="2" t="str">
        <f>IF(Table1[[#This Row],[Day]]="Saturday","Weekend",IF(Table1[[#This Row],[Day]]="Sunday","Weekend","Weekday"))</f>
        <v>Weekend</v>
      </c>
      <c r="I311" s="2" t="str">
        <f>TEXT(Table1[[#This Row],[Date]],"DD")</f>
        <v>02</v>
      </c>
      <c r="J311" s="2" t="s">
        <v>14832</v>
      </c>
      <c r="K311" s="3">
        <v>0.91192129629629626</v>
      </c>
      <c r="L311" t="s">
        <v>5997</v>
      </c>
      <c r="M311">
        <v>1</v>
      </c>
      <c r="N311" s="1" t="s">
        <v>4</v>
      </c>
      <c r="O311" s="1" t="s">
        <v>21</v>
      </c>
      <c r="P311" t="s">
        <v>984</v>
      </c>
      <c r="Q311" t="s">
        <v>13753</v>
      </c>
      <c r="R311">
        <v>100.3</v>
      </c>
      <c r="S311" t="s">
        <v>8</v>
      </c>
      <c r="T311" t="s">
        <v>986</v>
      </c>
      <c r="U311" s="1" t="s">
        <v>1395</v>
      </c>
      <c r="V311" t="s">
        <v>11</v>
      </c>
    </row>
    <row r="312" spans="1:22" x14ac:dyDescent="0.3">
      <c r="A312">
        <v>6384</v>
      </c>
      <c r="B312" t="s">
        <v>13754</v>
      </c>
      <c r="C312" t="s">
        <v>1899</v>
      </c>
      <c r="D312" t="s">
        <v>2</v>
      </c>
      <c r="E312" s="2">
        <v>43071</v>
      </c>
      <c r="F312" s="2" t="str">
        <f>TEXT(Table1[[#This Row],[Date]],"DDDD")</f>
        <v>Saturday</v>
      </c>
      <c r="G312" s="2" t="str">
        <f>TEXT(Table1[[#This Row],[Date]],"mmMM")</f>
        <v>December</v>
      </c>
      <c r="H312" s="2" t="str">
        <f>IF(Table1[[#This Row],[Day]]="Saturday","Weekend",IF(Table1[[#This Row],[Day]]="Sunday","Weekend","Weekday"))</f>
        <v>Weekend</v>
      </c>
      <c r="I312" s="2" t="str">
        <f>TEXT(Table1[[#This Row],[Date]],"DD")</f>
        <v>02</v>
      </c>
      <c r="J312" s="2" t="s">
        <v>14832</v>
      </c>
      <c r="K312" s="3">
        <v>0.9229398148148148</v>
      </c>
      <c r="L312" t="s">
        <v>5997</v>
      </c>
      <c r="M312">
        <v>1</v>
      </c>
      <c r="N312" s="1" t="s">
        <v>4</v>
      </c>
      <c r="O312" s="1" t="s">
        <v>21</v>
      </c>
      <c r="P312" t="s">
        <v>1900</v>
      </c>
      <c r="Q312" t="s">
        <v>13653</v>
      </c>
      <c r="R312">
        <v>119</v>
      </c>
      <c r="S312" t="s">
        <v>8</v>
      </c>
      <c r="T312" t="s">
        <v>1902</v>
      </c>
      <c r="U312" s="1" t="s">
        <v>1395</v>
      </c>
      <c r="V312" t="s">
        <v>11</v>
      </c>
    </row>
    <row r="313" spans="1:22" x14ac:dyDescent="0.3">
      <c r="A313">
        <v>6386</v>
      </c>
      <c r="B313" t="s">
        <v>13757</v>
      </c>
      <c r="C313" t="s">
        <v>6191</v>
      </c>
      <c r="D313" t="s">
        <v>2</v>
      </c>
      <c r="E313" s="2">
        <v>43071</v>
      </c>
      <c r="F313" s="2" t="str">
        <f>TEXT(Table1[[#This Row],[Date]],"DDDD")</f>
        <v>Saturday</v>
      </c>
      <c r="G313" s="2" t="str">
        <f>TEXT(Table1[[#This Row],[Date]],"mmMM")</f>
        <v>December</v>
      </c>
      <c r="H313" s="2" t="str">
        <f>IF(Table1[[#This Row],[Day]]="Saturday","Weekend",IF(Table1[[#This Row],[Day]]="Sunday","Weekend","Weekday"))</f>
        <v>Weekend</v>
      </c>
      <c r="I313" s="2" t="str">
        <f>TEXT(Table1[[#This Row],[Date]],"DD")</f>
        <v>02</v>
      </c>
      <c r="J313" s="2" t="s">
        <v>14832</v>
      </c>
      <c r="K313" s="3">
        <v>0.96168981481481486</v>
      </c>
      <c r="L313" t="s">
        <v>5997</v>
      </c>
      <c r="M313">
        <v>1</v>
      </c>
      <c r="N313" s="1" t="s">
        <v>4</v>
      </c>
      <c r="O313" s="1" t="s">
        <v>21</v>
      </c>
      <c r="P313" t="s">
        <v>6192</v>
      </c>
      <c r="Q313" t="s">
        <v>13758</v>
      </c>
      <c r="R313">
        <v>153</v>
      </c>
      <c r="S313" t="s">
        <v>8</v>
      </c>
      <c r="T313" t="s">
        <v>6193</v>
      </c>
      <c r="U313" s="1" t="s">
        <v>1395</v>
      </c>
      <c r="V313" t="s">
        <v>11</v>
      </c>
    </row>
    <row r="314" spans="1:22" x14ac:dyDescent="0.3">
      <c r="A314">
        <v>2491</v>
      </c>
      <c r="B314" t="s">
        <v>5784</v>
      </c>
      <c r="C314" t="s">
        <v>941</v>
      </c>
      <c r="D314" t="s">
        <v>2</v>
      </c>
      <c r="E314" s="2">
        <v>43010</v>
      </c>
      <c r="F314" s="2" t="str">
        <f>TEXT(Table1[[#This Row],[Date]],"DDDD")</f>
        <v>Monday</v>
      </c>
      <c r="G314" s="2" t="str">
        <f>TEXT(Table1[[#This Row],[Date]],"mmMM")</f>
        <v>October</v>
      </c>
      <c r="H314" s="2" t="str">
        <f>IF(Table1[[#This Row],[Day]]="Saturday","Weekend",IF(Table1[[#This Row],[Day]]="Sunday","Weekend","Weekday"))</f>
        <v>Weekday</v>
      </c>
      <c r="I314" s="2" t="str">
        <f>TEXT(Table1[[#This Row],[Date]],"DD")</f>
        <v>02</v>
      </c>
      <c r="J314" s="2" t="s">
        <v>14832</v>
      </c>
      <c r="K314" s="3">
        <v>0.55858796296296298</v>
      </c>
      <c r="L314" t="s">
        <v>3</v>
      </c>
      <c r="M314">
        <v>1</v>
      </c>
      <c r="N314" s="1" t="s">
        <v>4</v>
      </c>
      <c r="O314" s="1" t="s">
        <v>21</v>
      </c>
      <c r="P314" t="s">
        <v>942</v>
      </c>
      <c r="Q314" t="s">
        <v>5785</v>
      </c>
      <c r="R314">
        <v>144</v>
      </c>
      <c r="S314" t="s">
        <v>8</v>
      </c>
      <c r="T314" t="s">
        <v>944</v>
      </c>
      <c r="U314" s="1" t="s">
        <v>1395</v>
      </c>
      <c r="V314" t="s">
        <v>11</v>
      </c>
    </row>
    <row r="315" spans="1:22" x14ac:dyDescent="0.3">
      <c r="A315">
        <v>2572</v>
      </c>
      <c r="B315" t="s">
        <v>5980</v>
      </c>
      <c r="C315" t="s">
        <v>941</v>
      </c>
      <c r="D315" t="s">
        <v>2</v>
      </c>
      <c r="E315" s="2">
        <v>43010</v>
      </c>
      <c r="F315" s="2" t="str">
        <f>TEXT(Table1[[#This Row],[Date]],"DDDD")</f>
        <v>Monday</v>
      </c>
      <c r="G315" s="2" t="str">
        <f>TEXT(Table1[[#This Row],[Date]],"mmMM")</f>
        <v>October</v>
      </c>
      <c r="H315" s="2" t="str">
        <f>IF(Table1[[#This Row],[Day]]="Saturday","Weekend",IF(Table1[[#This Row],[Day]]="Sunday","Weekend","Weekday"))</f>
        <v>Weekday</v>
      </c>
      <c r="I315" s="2" t="str">
        <f>TEXT(Table1[[#This Row],[Date]],"DD")</f>
        <v>02</v>
      </c>
      <c r="J315" s="2" t="s">
        <v>14832</v>
      </c>
      <c r="K315" s="3">
        <v>0.93005787037037024</v>
      </c>
      <c r="L315" t="s">
        <v>51</v>
      </c>
      <c r="M315">
        <v>1</v>
      </c>
      <c r="N315" s="1" t="s">
        <v>4</v>
      </c>
      <c r="O315" s="1" t="s">
        <v>21</v>
      </c>
      <c r="P315" t="s">
        <v>942</v>
      </c>
      <c r="Q315" t="s">
        <v>5981</v>
      </c>
      <c r="R315">
        <v>280</v>
      </c>
      <c r="S315" t="s">
        <v>8</v>
      </c>
      <c r="T315" t="s">
        <v>944</v>
      </c>
      <c r="U315" s="1" t="s">
        <v>1395</v>
      </c>
      <c r="V315" t="s">
        <v>11</v>
      </c>
    </row>
    <row r="316" spans="1:22" x14ac:dyDescent="0.3">
      <c r="A316">
        <v>711</v>
      </c>
      <c r="B316" t="s">
        <v>1562</v>
      </c>
      <c r="C316" t="s">
        <v>1563</v>
      </c>
      <c r="D316" t="s">
        <v>2</v>
      </c>
      <c r="E316" s="2">
        <v>42980</v>
      </c>
      <c r="F316" s="2" t="str">
        <f>TEXT(Table1[[#This Row],[Date]],"DDDD")</f>
        <v>Saturday</v>
      </c>
      <c r="G316" s="2" t="str">
        <f>TEXT(Table1[[#This Row],[Date]],"mmMM")</f>
        <v>September</v>
      </c>
      <c r="H316" s="2" t="str">
        <f>IF(Table1[[#This Row],[Day]]="Saturday","Weekend",IF(Table1[[#This Row],[Day]]="Sunday","Weekend","Weekday"))</f>
        <v>Weekend</v>
      </c>
      <c r="I316" s="2" t="str">
        <f>TEXT(Table1[[#This Row],[Date]],"DD")</f>
        <v>02</v>
      </c>
      <c r="J316" s="2" t="s">
        <v>14832</v>
      </c>
      <c r="K316" s="3">
        <v>0.569849537037037</v>
      </c>
      <c r="L316" t="s">
        <v>3</v>
      </c>
      <c r="M316">
        <v>1</v>
      </c>
      <c r="N316" s="1" t="s">
        <v>4</v>
      </c>
      <c r="O316" s="1" t="s">
        <v>21</v>
      </c>
      <c r="P316" t="s">
        <v>1564</v>
      </c>
      <c r="Q316" t="s">
        <v>1565</v>
      </c>
      <c r="R316">
        <v>162</v>
      </c>
      <c r="S316" t="s">
        <v>8</v>
      </c>
      <c r="T316" t="s">
        <v>1566</v>
      </c>
      <c r="U316" s="1" t="s">
        <v>1395</v>
      </c>
      <c r="V316" t="s">
        <v>11</v>
      </c>
    </row>
    <row r="317" spans="1:22" x14ac:dyDescent="0.3">
      <c r="A317">
        <v>726</v>
      </c>
      <c r="B317" t="s">
        <v>1612</v>
      </c>
      <c r="C317" t="s">
        <v>1613</v>
      </c>
      <c r="D317" t="s">
        <v>2</v>
      </c>
      <c r="E317" s="2">
        <v>42980</v>
      </c>
      <c r="F317" s="2" t="str">
        <f>TEXT(Table1[[#This Row],[Date]],"DDDD")</f>
        <v>Saturday</v>
      </c>
      <c r="G317" s="2" t="str">
        <f>TEXT(Table1[[#This Row],[Date]],"mmMM")</f>
        <v>September</v>
      </c>
      <c r="H317" s="2" t="str">
        <f>IF(Table1[[#This Row],[Day]]="Saturday","Weekend",IF(Table1[[#This Row],[Day]]="Sunday","Weekend","Weekday"))</f>
        <v>Weekend</v>
      </c>
      <c r="I317" s="2" t="str">
        <f>TEXT(Table1[[#This Row],[Date]],"DD")</f>
        <v>02</v>
      </c>
      <c r="J317" s="2" t="s">
        <v>14832</v>
      </c>
      <c r="K317" s="3">
        <v>0.84734953703703697</v>
      </c>
      <c r="L317" t="s">
        <v>28</v>
      </c>
      <c r="M317">
        <v>1</v>
      </c>
      <c r="N317" s="1" t="s">
        <v>4</v>
      </c>
      <c r="O317" s="1" t="s">
        <v>21</v>
      </c>
      <c r="P317" t="s">
        <v>1614</v>
      </c>
      <c r="Q317" t="s">
        <v>1615</v>
      </c>
      <c r="R317">
        <v>216</v>
      </c>
      <c r="S317" t="s">
        <v>8</v>
      </c>
      <c r="T317" t="s">
        <v>1616</v>
      </c>
      <c r="U317" s="1" t="s">
        <v>1395</v>
      </c>
      <c r="V317" t="s">
        <v>11</v>
      </c>
    </row>
    <row r="318" spans="1:22" x14ac:dyDescent="0.3">
      <c r="A318">
        <v>2475</v>
      </c>
      <c r="B318" t="s">
        <v>5743</v>
      </c>
      <c r="C318" t="s">
        <v>836</v>
      </c>
      <c r="D318" t="s">
        <v>2</v>
      </c>
      <c r="E318" s="2">
        <v>43010</v>
      </c>
      <c r="F318" s="2" t="str">
        <f>TEXT(Table1[[#This Row],[Date]],"DDDD")</f>
        <v>Monday</v>
      </c>
      <c r="G318" s="2" t="str">
        <f>TEXT(Table1[[#This Row],[Date]],"mmMM")</f>
        <v>October</v>
      </c>
      <c r="H318" s="2" t="str">
        <f>IF(Table1[[#This Row],[Day]]="Saturday","Weekend",IF(Table1[[#This Row],[Day]]="Sunday","Weekend","Weekday"))</f>
        <v>Weekday</v>
      </c>
      <c r="I318" s="2" t="str">
        <f>TEXT(Table1[[#This Row],[Date]],"DD")</f>
        <v>02</v>
      </c>
      <c r="J318" s="2" t="s">
        <v>14832</v>
      </c>
      <c r="K318" s="3">
        <v>0.50564814814814818</v>
      </c>
      <c r="L318" t="s">
        <v>3</v>
      </c>
      <c r="M318">
        <v>1</v>
      </c>
      <c r="N318" s="1" t="s">
        <v>4</v>
      </c>
      <c r="O318" s="1" t="s">
        <v>21</v>
      </c>
      <c r="P318" t="s">
        <v>837</v>
      </c>
      <c r="Q318" t="s">
        <v>5744</v>
      </c>
      <c r="R318">
        <v>146.69999999999999</v>
      </c>
      <c r="S318" t="s">
        <v>8</v>
      </c>
      <c r="T318" t="s">
        <v>839</v>
      </c>
      <c r="U318" s="1" t="s">
        <v>1395</v>
      </c>
      <c r="V318" t="s">
        <v>11</v>
      </c>
    </row>
    <row r="319" spans="1:22" x14ac:dyDescent="0.3">
      <c r="A319">
        <v>2478</v>
      </c>
      <c r="B319" t="s">
        <v>5752</v>
      </c>
      <c r="C319" t="s">
        <v>5753</v>
      </c>
      <c r="D319" t="s">
        <v>2</v>
      </c>
      <c r="E319" s="2">
        <v>43010</v>
      </c>
      <c r="F319" s="2" t="str">
        <f>TEXT(Table1[[#This Row],[Date]],"DDDD")</f>
        <v>Monday</v>
      </c>
      <c r="G319" s="2" t="str">
        <f>TEXT(Table1[[#This Row],[Date]],"mmMM")</f>
        <v>October</v>
      </c>
      <c r="H319" s="2" t="str">
        <f>IF(Table1[[#This Row],[Day]]="Saturday","Weekend",IF(Table1[[#This Row],[Day]]="Sunday","Weekend","Weekday"))</f>
        <v>Weekday</v>
      </c>
      <c r="I319" s="2" t="str">
        <f>TEXT(Table1[[#This Row],[Date]],"DD")</f>
        <v>02</v>
      </c>
      <c r="J319" s="2" t="s">
        <v>14832</v>
      </c>
      <c r="K319" s="3">
        <v>0.5245023148148148</v>
      </c>
      <c r="L319" t="s">
        <v>3</v>
      </c>
      <c r="M319">
        <v>1</v>
      </c>
      <c r="N319" s="1" t="s">
        <v>4</v>
      </c>
      <c r="O319" s="1" t="s">
        <v>21</v>
      </c>
      <c r="P319" t="s">
        <v>5754</v>
      </c>
      <c r="Q319" t="s">
        <v>5755</v>
      </c>
      <c r="R319">
        <v>104.4</v>
      </c>
      <c r="S319" t="s">
        <v>8</v>
      </c>
      <c r="T319" t="s">
        <v>5756</v>
      </c>
      <c r="U319" s="1" t="s">
        <v>1395</v>
      </c>
      <c r="V319" t="s">
        <v>11</v>
      </c>
    </row>
    <row r="320" spans="1:22" x14ac:dyDescent="0.3">
      <c r="A320">
        <v>2503</v>
      </c>
      <c r="B320" t="s">
        <v>5814</v>
      </c>
      <c r="C320" t="s">
        <v>5099</v>
      </c>
      <c r="D320" t="s">
        <v>2</v>
      </c>
      <c r="E320" s="2">
        <v>43010</v>
      </c>
      <c r="F320" s="2" t="str">
        <f>TEXT(Table1[[#This Row],[Date]],"DDDD")</f>
        <v>Monday</v>
      </c>
      <c r="G320" s="2" t="str">
        <f>TEXT(Table1[[#This Row],[Date]],"mmMM")</f>
        <v>October</v>
      </c>
      <c r="H320" s="2" t="str">
        <f>IF(Table1[[#This Row],[Day]]="Saturday","Weekend",IF(Table1[[#This Row],[Day]]="Sunday","Weekend","Weekday"))</f>
        <v>Weekday</v>
      </c>
      <c r="I320" s="2" t="str">
        <f>TEXT(Table1[[#This Row],[Date]],"DD")</f>
        <v>02</v>
      </c>
      <c r="J320" s="2" t="s">
        <v>14832</v>
      </c>
      <c r="K320" s="3">
        <v>0.61925925925925929</v>
      </c>
      <c r="L320" t="s">
        <v>3</v>
      </c>
      <c r="M320">
        <v>1</v>
      </c>
      <c r="N320" s="1" t="s">
        <v>4</v>
      </c>
      <c r="O320" s="1" t="s">
        <v>21</v>
      </c>
      <c r="P320" t="s">
        <v>5100</v>
      </c>
      <c r="Q320" t="s">
        <v>5617</v>
      </c>
      <c r="R320">
        <v>103.5</v>
      </c>
      <c r="S320" t="s">
        <v>8</v>
      </c>
      <c r="T320" t="s">
        <v>5102</v>
      </c>
      <c r="U320" s="1" t="s">
        <v>1395</v>
      </c>
      <c r="V320" t="s">
        <v>11</v>
      </c>
    </row>
    <row r="321" spans="1:22" x14ac:dyDescent="0.3">
      <c r="A321">
        <v>2518</v>
      </c>
      <c r="B321" t="s">
        <v>5849</v>
      </c>
      <c r="C321" t="s">
        <v>1813</v>
      </c>
      <c r="D321" t="s">
        <v>2</v>
      </c>
      <c r="E321" s="2">
        <v>43010</v>
      </c>
      <c r="F321" s="2" t="str">
        <f>TEXT(Table1[[#This Row],[Date]],"DDDD")</f>
        <v>Monday</v>
      </c>
      <c r="G321" s="2" t="str">
        <f>TEXT(Table1[[#This Row],[Date]],"mmMM")</f>
        <v>October</v>
      </c>
      <c r="H321" s="2" t="str">
        <f>IF(Table1[[#This Row],[Day]]="Saturday","Weekend",IF(Table1[[#This Row],[Day]]="Sunday","Weekend","Weekday"))</f>
        <v>Weekday</v>
      </c>
      <c r="I321" s="2" t="str">
        <f>TEXT(Table1[[#This Row],[Date]],"DD")</f>
        <v>02</v>
      </c>
      <c r="J321" s="2" t="s">
        <v>14832</v>
      </c>
      <c r="K321" s="3">
        <v>0.6910532407407407</v>
      </c>
      <c r="L321" t="s">
        <v>51</v>
      </c>
      <c r="M321">
        <v>1</v>
      </c>
      <c r="N321" s="1" t="s">
        <v>4</v>
      </c>
      <c r="O321" s="1" t="s">
        <v>21</v>
      </c>
      <c r="P321" t="s">
        <v>1814</v>
      </c>
      <c r="Q321" t="s">
        <v>5850</v>
      </c>
      <c r="R321">
        <v>310</v>
      </c>
      <c r="S321" t="s">
        <v>8</v>
      </c>
      <c r="T321" t="s">
        <v>1816</v>
      </c>
      <c r="U321" s="1" t="s">
        <v>1395</v>
      </c>
      <c r="V321" t="s">
        <v>11</v>
      </c>
    </row>
    <row r="322" spans="1:22" x14ac:dyDescent="0.3">
      <c r="A322">
        <v>2528</v>
      </c>
      <c r="B322" t="s">
        <v>5875</v>
      </c>
      <c r="C322" t="s">
        <v>836</v>
      </c>
      <c r="D322" t="s">
        <v>2</v>
      </c>
      <c r="E322" s="2">
        <v>43010</v>
      </c>
      <c r="F322" s="2" t="str">
        <f>TEXT(Table1[[#This Row],[Date]],"DDDD")</f>
        <v>Monday</v>
      </c>
      <c r="G322" s="2" t="str">
        <f>TEXT(Table1[[#This Row],[Date]],"mmMM")</f>
        <v>October</v>
      </c>
      <c r="H322" s="2" t="str">
        <f>IF(Table1[[#This Row],[Day]]="Saturday","Weekend",IF(Table1[[#This Row],[Day]]="Sunday","Weekend","Weekday"))</f>
        <v>Weekday</v>
      </c>
      <c r="I322" s="2" t="str">
        <f>TEXT(Table1[[#This Row],[Date]],"DD")</f>
        <v>02</v>
      </c>
      <c r="J322" s="2" t="s">
        <v>14832</v>
      </c>
      <c r="K322" s="3">
        <v>0.79719907407407398</v>
      </c>
      <c r="L322" t="s">
        <v>3</v>
      </c>
      <c r="M322">
        <v>1</v>
      </c>
      <c r="N322" s="1" t="s">
        <v>4</v>
      </c>
      <c r="O322" s="1" t="s">
        <v>21</v>
      </c>
      <c r="P322" t="s">
        <v>837</v>
      </c>
      <c r="Q322" t="s">
        <v>5876</v>
      </c>
      <c r="R322">
        <v>117</v>
      </c>
      <c r="S322" t="s">
        <v>8</v>
      </c>
      <c r="T322" t="s">
        <v>839</v>
      </c>
      <c r="U322" s="1" t="s">
        <v>1395</v>
      </c>
      <c r="V322" t="s">
        <v>11</v>
      </c>
    </row>
    <row r="323" spans="1:22" x14ac:dyDescent="0.3">
      <c r="A323">
        <v>2542</v>
      </c>
      <c r="B323" t="s">
        <v>5906</v>
      </c>
      <c r="C323" t="s">
        <v>5907</v>
      </c>
      <c r="D323" t="s">
        <v>2</v>
      </c>
      <c r="E323" s="2">
        <v>43010</v>
      </c>
      <c r="F323" s="2" t="str">
        <f>TEXT(Table1[[#This Row],[Date]],"DDDD")</f>
        <v>Monday</v>
      </c>
      <c r="G323" s="2" t="str">
        <f>TEXT(Table1[[#This Row],[Date]],"mmMM")</f>
        <v>October</v>
      </c>
      <c r="H323" s="2" t="str">
        <f>IF(Table1[[#This Row],[Day]]="Saturday","Weekend",IF(Table1[[#This Row],[Day]]="Sunday","Weekend","Weekday"))</f>
        <v>Weekday</v>
      </c>
      <c r="I323" s="2" t="str">
        <f>TEXT(Table1[[#This Row],[Date]],"DD")</f>
        <v>02</v>
      </c>
      <c r="J323" s="2" t="s">
        <v>14832</v>
      </c>
      <c r="K323" s="3">
        <v>0.84158564814814818</v>
      </c>
      <c r="L323" t="s">
        <v>3</v>
      </c>
      <c r="M323">
        <v>1</v>
      </c>
      <c r="N323" s="1" t="s">
        <v>4</v>
      </c>
      <c r="O323" s="1" t="s">
        <v>21</v>
      </c>
      <c r="P323" t="s">
        <v>5908</v>
      </c>
      <c r="Q323" t="s">
        <v>5909</v>
      </c>
      <c r="R323">
        <v>153</v>
      </c>
      <c r="S323" t="s">
        <v>8</v>
      </c>
      <c r="T323" t="s">
        <v>5910</v>
      </c>
      <c r="U323" s="1" t="s">
        <v>1395</v>
      </c>
      <c r="V323" t="s">
        <v>11</v>
      </c>
    </row>
    <row r="324" spans="1:22" x14ac:dyDescent="0.3">
      <c r="A324">
        <v>2545</v>
      </c>
      <c r="B324" t="s">
        <v>5918</v>
      </c>
      <c r="C324" t="s">
        <v>5919</v>
      </c>
      <c r="D324" t="s">
        <v>2</v>
      </c>
      <c r="E324" s="2">
        <v>43010</v>
      </c>
      <c r="F324" s="2" t="str">
        <f>TEXT(Table1[[#This Row],[Date]],"DDDD")</f>
        <v>Monday</v>
      </c>
      <c r="G324" s="2" t="str">
        <f>TEXT(Table1[[#This Row],[Date]],"mmMM")</f>
        <v>October</v>
      </c>
      <c r="H324" s="2" t="str">
        <f>IF(Table1[[#This Row],[Day]]="Saturday","Weekend",IF(Table1[[#This Row],[Day]]="Sunday","Weekend","Weekday"))</f>
        <v>Weekday</v>
      </c>
      <c r="I324" s="2" t="str">
        <f>TEXT(Table1[[#This Row],[Date]],"DD")</f>
        <v>02</v>
      </c>
      <c r="J324" s="2" t="s">
        <v>14832</v>
      </c>
      <c r="K324" s="3">
        <v>0.84445601851851848</v>
      </c>
      <c r="L324" t="s">
        <v>3</v>
      </c>
      <c r="M324">
        <v>1</v>
      </c>
      <c r="N324" s="1" t="s">
        <v>4</v>
      </c>
      <c r="O324" s="1" t="s">
        <v>21</v>
      </c>
      <c r="P324" t="s">
        <v>416</v>
      </c>
      <c r="Q324" t="s">
        <v>5920</v>
      </c>
      <c r="R324">
        <v>157.5</v>
      </c>
      <c r="S324" t="s">
        <v>8</v>
      </c>
      <c r="T324" t="s">
        <v>5921</v>
      </c>
      <c r="U324" s="1" t="s">
        <v>1395</v>
      </c>
      <c r="V324" t="s">
        <v>11</v>
      </c>
    </row>
    <row r="325" spans="1:22" x14ac:dyDescent="0.3">
      <c r="A325">
        <v>2550</v>
      </c>
      <c r="B325" t="s">
        <v>5936</v>
      </c>
      <c r="C325" t="s">
        <v>3689</v>
      </c>
      <c r="D325" t="s">
        <v>2</v>
      </c>
      <c r="E325" s="2">
        <v>43010</v>
      </c>
      <c r="F325" s="2" t="str">
        <f>TEXT(Table1[[#This Row],[Date]],"DDDD")</f>
        <v>Monday</v>
      </c>
      <c r="G325" s="2" t="str">
        <f>TEXT(Table1[[#This Row],[Date]],"mmMM")</f>
        <v>October</v>
      </c>
      <c r="H325" s="2" t="str">
        <f>IF(Table1[[#This Row],[Day]]="Saturday","Weekend",IF(Table1[[#This Row],[Day]]="Sunday","Weekend","Weekday"))</f>
        <v>Weekday</v>
      </c>
      <c r="I325" s="2" t="str">
        <f>TEXT(Table1[[#This Row],[Date]],"DD")</f>
        <v>02</v>
      </c>
      <c r="J325" s="2" t="s">
        <v>14832</v>
      </c>
      <c r="K325" s="3">
        <v>0.86085648148148153</v>
      </c>
      <c r="L325" t="s">
        <v>51</v>
      </c>
      <c r="M325">
        <v>1</v>
      </c>
      <c r="N325" s="1" t="s">
        <v>4</v>
      </c>
      <c r="O325" s="1" t="s">
        <v>21</v>
      </c>
      <c r="P325" t="s">
        <v>3690</v>
      </c>
      <c r="Q325" t="s">
        <v>5937</v>
      </c>
      <c r="R325">
        <v>550</v>
      </c>
      <c r="S325" t="s">
        <v>8</v>
      </c>
      <c r="T325" t="s">
        <v>3692</v>
      </c>
      <c r="U325" s="1" t="s">
        <v>1395</v>
      </c>
      <c r="V325" t="s">
        <v>11</v>
      </c>
    </row>
    <row r="326" spans="1:22" x14ac:dyDescent="0.3">
      <c r="A326">
        <v>4111</v>
      </c>
      <c r="B326" t="s">
        <v>9191</v>
      </c>
      <c r="C326" t="s">
        <v>1613</v>
      </c>
      <c r="D326" t="s">
        <v>2</v>
      </c>
      <c r="E326" s="2">
        <v>43041</v>
      </c>
      <c r="F326" s="2" t="str">
        <f>TEXT(Table1[[#This Row],[Date]],"DDDD")</f>
        <v>Thursday</v>
      </c>
      <c r="G326" s="2" t="str">
        <f>TEXT(Table1[[#This Row],[Date]],"mmMM")</f>
        <v>November</v>
      </c>
      <c r="H326" s="2" t="str">
        <f>IF(Table1[[#This Row],[Day]]="Saturday","Weekend",IF(Table1[[#This Row],[Day]]="Sunday","Weekend","Weekday"))</f>
        <v>Weekday</v>
      </c>
      <c r="I326" s="2" t="str">
        <f>TEXT(Table1[[#This Row],[Date]],"DD")</f>
        <v>02</v>
      </c>
      <c r="J326" s="2" t="s">
        <v>14832</v>
      </c>
      <c r="K326" s="3">
        <v>0.82225694444444442</v>
      </c>
      <c r="L326" t="s">
        <v>28</v>
      </c>
      <c r="M326">
        <v>1</v>
      </c>
      <c r="N326" s="1" t="s">
        <v>4</v>
      </c>
      <c r="O326" s="1" t="s">
        <v>21</v>
      </c>
      <c r="P326" t="s">
        <v>1614</v>
      </c>
      <c r="Q326" t="s">
        <v>9192</v>
      </c>
      <c r="R326">
        <v>216</v>
      </c>
      <c r="S326" t="s">
        <v>8</v>
      </c>
      <c r="T326" t="s">
        <v>1616</v>
      </c>
      <c r="U326" s="1" t="s">
        <v>1395</v>
      </c>
      <c r="V326" t="s">
        <v>11</v>
      </c>
    </row>
    <row r="327" spans="1:22" x14ac:dyDescent="0.3">
      <c r="A327">
        <v>4143</v>
      </c>
      <c r="B327" t="s">
        <v>9269</v>
      </c>
      <c r="C327" t="s">
        <v>6978</v>
      </c>
      <c r="D327" t="s">
        <v>2</v>
      </c>
      <c r="E327" s="2">
        <v>43041</v>
      </c>
      <c r="F327" s="2" t="str">
        <f>TEXT(Table1[[#This Row],[Date]],"DDDD")</f>
        <v>Thursday</v>
      </c>
      <c r="G327" s="2" t="str">
        <f>TEXT(Table1[[#This Row],[Date]],"mmMM")</f>
        <v>November</v>
      </c>
      <c r="H327" s="2" t="str">
        <f>IF(Table1[[#This Row],[Day]]="Saturday","Weekend",IF(Table1[[#This Row],[Day]]="Sunday","Weekend","Weekday"))</f>
        <v>Weekday</v>
      </c>
      <c r="I327" s="2" t="str">
        <f>TEXT(Table1[[#This Row],[Date]],"DD")</f>
        <v>02</v>
      </c>
      <c r="J327" s="2" t="s">
        <v>14832</v>
      </c>
      <c r="K327" s="3">
        <v>0.88638888888888889</v>
      </c>
      <c r="L327" t="s">
        <v>5997</v>
      </c>
      <c r="M327">
        <v>1</v>
      </c>
      <c r="N327" s="1" t="s">
        <v>4</v>
      </c>
      <c r="O327" s="1" t="s">
        <v>21</v>
      </c>
      <c r="P327" t="s">
        <v>6979</v>
      </c>
      <c r="Q327" t="s">
        <v>9270</v>
      </c>
      <c r="R327">
        <v>108</v>
      </c>
      <c r="S327" t="s">
        <v>8</v>
      </c>
      <c r="T327" t="s">
        <v>6981</v>
      </c>
      <c r="U327" s="1" t="s">
        <v>1395</v>
      </c>
      <c r="V327" t="s">
        <v>11</v>
      </c>
    </row>
    <row r="328" spans="1:22" x14ac:dyDescent="0.3">
      <c r="A328">
        <v>4154</v>
      </c>
      <c r="B328" t="s">
        <v>9292</v>
      </c>
      <c r="C328" t="s">
        <v>8780</v>
      </c>
      <c r="D328" t="s">
        <v>2</v>
      </c>
      <c r="E328" s="2">
        <v>43041</v>
      </c>
      <c r="F328" s="2" t="str">
        <f>TEXT(Table1[[#This Row],[Date]],"DDDD")</f>
        <v>Thursday</v>
      </c>
      <c r="G328" s="2" t="str">
        <f>TEXT(Table1[[#This Row],[Date]],"mmMM")</f>
        <v>November</v>
      </c>
      <c r="H328" s="2" t="str">
        <f>IF(Table1[[#This Row],[Day]]="Saturday","Weekend",IF(Table1[[#This Row],[Day]]="Sunday","Weekend","Weekday"))</f>
        <v>Weekday</v>
      </c>
      <c r="I328" s="2" t="str">
        <f>TEXT(Table1[[#This Row],[Date]],"DD")</f>
        <v>02</v>
      </c>
      <c r="J328" s="2" t="s">
        <v>14832</v>
      </c>
      <c r="K328" s="3">
        <v>0.90284722222222225</v>
      </c>
      <c r="L328" t="s">
        <v>66</v>
      </c>
      <c r="M328">
        <v>1</v>
      </c>
      <c r="N328" s="1" t="s">
        <v>4</v>
      </c>
      <c r="O328" s="1" t="s">
        <v>21</v>
      </c>
      <c r="P328" t="s">
        <v>8781</v>
      </c>
      <c r="Q328" t="s">
        <v>9293</v>
      </c>
      <c r="R328">
        <v>240</v>
      </c>
      <c r="S328" t="s">
        <v>8</v>
      </c>
      <c r="T328" t="s">
        <v>8783</v>
      </c>
      <c r="U328" s="1" t="s">
        <v>1395</v>
      </c>
      <c r="V328" t="s">
        <v>11</v>
      </c>
    </row>
    <row r="329" spans="1:22" x14ac:dyDescent="0.3">
      <c r="A329">
        <v>6372</v>
      </c>
      <c r="B329" t="s">
        <v>13733</v>
      </c>
      <c r="C329" t="s">
        <v>10184</v>
      </c>
      <c r="D329" t="s">
        <v>2</v>
      </c>
      <c r="E329" s="2">
        <v>43071</v>
      </c>
      <c r="F329" s="2" t="str">
        <f>TEXT(Table1[[#This Row],[Date]],"DDDD")</f>
        <v>Saturday</v>
      </c>
      <c r="G329" s="2" t="str">
        <f>TEXT(Table1[[#This Row],[Date]],"mmMM")</f>
        <v>December</v>
      </c>
      <c r="H329" s="2" t="str">
        <f>IF(Table1[[#This Row],[Day]]="Saturday","Weekend",IF(Table1[[#This Row],[Day]]="Sunday","Weekend","Weekday"))</f>
        <v>Weekend</v>
      </c>
      <c r="I329" s="2" t="str">
        <f>TEXT(Table1[[#This Row],[Date]],"DD")</f>
        <v>02</v>
      </c>
      <c r="J329" s="2" t="s">
        <v>14832</v>
      </c>
      <c r="K329" s="3">
        <v>0.85010416666666677</v>
      </c>
      <c r="L329" t="s">
        <v>73</v>
      </c>
      <c r="M329">
        <v>1</v>
      </c>
      <c r="N329" s="1" t="s">
        <v>4</v>
      </c>
      <c r="O329" s="1" t="s">
        <v>21</v>
      </c>
      <c r="P329" t="s">
        <v>10185</v>
      </c>
      <c r="Q329" t="s">
        <v>1800</v>
      </c>
      <c r="R329">
        <v>162</v>
      </c>
      <c r="S329" t="s">
        <v>8</v>
      </c>
      <c r="T329" t="s">
        <v>10186</v>
      </c>
      <c r="U329" s="1" t="s">
        <v>1395</v>
      </c>
      <c r="V329" t="s">
        <v>11</v>
      </c>
    </row>
    <row r="330" spans="1:22" x14ac:dyDescent="0.3">
      <c r="A330">
        <v>6375</v>
      </c>
      <c r="B330" t="s">
        <v>13737</v>
      </c>
      <c r="C330" t="s">
        <v>1413</v>
      </c>
      <c r="D330" t="s">
        <v>2</v>
      </c>
      <c r="E330" s="2">
        <v>43071</v>
      </c>
      <c r="F330" s="2" t="str">
        <f>TEXT(Table1[[#This Row],[Date]],"DDDD")</f>
        <v>Saturday</v>
      </c>
      <c r="G330" s="2" t="str">
        <f>TEXT(Table1[[#This Row],[Date]],"mmMM")</f>
        <v>December</v>
      </c>
      <c r="H330" s="2" t="str">
        <f>IF(Table1[[#This Row],[Day]]="Saturday","Weekend",IF(Table1[[#This Row],[Day]]="Sunday","Weekend","Weekday"))</f>
        <v>Weekend</v>
      </c>
      <c r="I330" s="2" t="str">
        <f>TEXT(Table1[[#This Row],[Date]],"DD")</f>
        <v>02</v>
      </c>
      <c r="J330" s="2" t="s">
        <v>14832</v>
      </c>
      <c r="K330" s="3">
        <v>0.86517361111111113</v>
      </c>
      <c r="L330" t="s">
        <v>51</v>
      </c>
      <c r="M330">
        <v>1</v>
      </c>
      <c r="N330" s="1" t="s">
        <v>4</v>
      </c>
      <c r="O330" s="1" t="s">
        <v>21</v>
      </c>
      <c r="P330" t="s">
        <v>1414</v>
      </c>
      <c r="Q330" t="s">
        <v>13738</v>
      </c>
      <c r="R330">
        <v>414</v>
      </c>
      <c r="S330" t="s">
        <v>8</v>
      </c>
      <c r="T330" t="s">
        <v>1416</v>
      </c>
      <c r="U330" s="1" t="s">
        <v>1395</v>
      </c>
      <c r="V330" t="s">
        <v>11</v>
      </c>
    </row>
    <row r="331" spans="1:22" x14ac:dyDescent="0.3">
      <c r="A331">
        <v>6378</v>
      </c>
      <c r="B331" t="s">
        <v>13743</v>
      </c>
      <c r="C331" t="s">
        <v>1413</v>
      </c>
      <c r="D331" t="s">
        <v>2</v>
      </c>
      <c r="E331" s="2">
        <v>43071</v>
      </c>
      <c r="F331" s="2" t="str">
        <f>TEXT(Table1[[#This Row],[Date]],"DDDD")</f>
        <v>Saturday</v>
      </c>
      <c r="G331" s="2" t="str">
        <f>TEXT(Table1[[#This Row],[Date]],"mmMM")</f>
        <v>December</v>
      </c>
      <c r="H331" s="2" t="str">
        <f>IF(Table1[[#This Row],[Day]]="Saturday","Weekend",IF(Table1[[#This Row],[Day]]="Sunday","Weekend","Weekday"))</f>
        <v>Weekend</v>
      </c>
      <c r="I331" s="2" t="str">
        <f>TEXT(Table1[[#This Row],[Date]],"DD")</f>
        <v>02</v>
      </c>
      <c r="J331" s="2" t="s">
        <v>14832</v>
      </c>
      <c r="K331" s="3">
        <v>0.88335648148148149</v>
      </c>
      <c r="L331" t="s">
        <v>51</v>
      </c>
      <c r="M331">
        <v>1</v>
      </c>
      <c r="N331" s="1" t="s">
        <v>4</v>
      </c>
      <c r="O331" s="1" t="s">
        <v>21</v>
      </c>
      <c r="P331" t="s">
        <v>1414</v>
      </c>
      <c r="Q331" t="s">
        <v>13744</v>
      </c>
      <c r="R331">
        <v>441</v>
      </c>
      <c r="S331" t="s">
        <v>8</v>
      </c>
      <c r="T331" t="s">
        <v>1416</v>
      </c>
      <c r="U331" s="1" t="s">
        <v>1395</v>
      </c>
      <c r="V331" t="s">
        <v>11</v>
      </c>
    </row>
    <row r="332" spans="1:22" x14ac:dyDescent="0.3">
      <c r="A332">
        <v>2527</v>
      </c>
      <c r="B332" t="s">
        <v>5870</v>
      </c>
      <c r="C332" t="s">
        <v>5871</v>
      </c>
      <c r="D332" t="s">
        <v>2</v>
      </c>
      <c r="E332" s="2">
        <v>43010</v>
      </c>
      <c r="F332" s="2" t="str">
        <f>TEXT(Table1[[#This Row],[Date]],"DDDD")</f>
        <v>Monday</v>
      </c>
      <c r="G332" s="2" t="str">
        <f>TEXT(Table1[[#This Row],[Date]],"mmMM")</f>
        <v>October</v>
      </c>
      <c r="H332" s="2" t="str">
        <f>IF(Table1[[#This Row],[Day]]="Saturday","Weekend",IF(Table1[[#This Row],[Day]]="Sunday","Weekend","Weekday"))</f>
        <v>Weekday</v>
      </c>
      <c r="I332" s="2" t="str">
        <f>TEXT(Table1[[#This Row],[Date]],"DD")</f>
        <v>02</v>
      </c>
      <c r="J332" s="2" t="s">
        <v>14832</v>
      </c>
      <c r="K332" s="3">
        <v>0.78163194444444439</v>
      </c>
      <c r="L332" t="s">
        <v>51</v>
      </c>
      <c r="M332">
        <v>1</v>
      </c>
      <c r="N332" s="1" t="s">
        <v>4</v>
      </c>
      <c r="O332" s="1" t="s">
        <v>21</v>
      </c>
      <c r="P332" t="s">
        <v>5872</v>
      </c>
      <c r="Q332" t="s">
        <v>5873</v>
      </c>
      <c r="R332">
        <v>270</v>
      </c>
      <c r="S332" t="s">
        <v>8</v>
      </c>
      <c r="T332" t="s">
        <v>5874</v>
      </c>
      <c r="U332" s="1" t="s">
        <v>1395</v>
      </c>
      <c r="V332" t="s">
        <v>11</v>
      </c>
    </row>
    <row r="333" spans="1:22" x14ac:dyDescent="0.3">
      <c r="A333">
        <v>4119</v>
      </c>
      <c r="B333" t="s">
        <v>9213</v>
      </c>
      <c r="C333" t="s">
        <v>9214</v>
      </c>
      <c r="D333" t="s">
        <v>2</v>
      </c>
      <c r="E333" s="2">
        <v>43041</v>
      </c>
      <c r="F333" s="2" t="str">
        <f>TEXT(Table1[[#This Row],[Date]],"DDDD")</f>
        <v>Thursday</v>
      </c>
      <c r="G333" s="2" t="str">
        <f>TEXT(Table1[[#This Row],[Date]],"mmMM")</f>
        <v>November</v>
      </c>
      <c r="H333" s="2" t="str">
        <f>IF(Table1[[#This Row],[Day]]="Saturday","Weekend",IF(Table1[[#This Row],[Day]]="Sunday","Weekend","Weekday"))</f>
        <v>Weekday</v>
      </c>
      <c r="I333" s="2" t="str">
        <f>TEXT(Table1[[#This Row],[Date]],"DD")</f>
        <v>02</v>
      </c>
      <c r="J333" s="2" t="s">
        <v>14832</v>
      </c>
      <c r="K333" s="3">
        <v>0.83871527777777777</v>
      </c>
      <c r="L333" t="s">
        <v>2142</v>
      </c>
      <c r="M333">
        <v>1</v>
      </c>
      <c r="N333" s="1" t="s">
        <v>4</v>
      </c>
      <c r="O333" s="1" t="s">
        <v>21</v>
      </c>
      <c r="P333" t="s">
        <v>9215</v>
      </c>
      <c r="Q333" t="s">
        <v>9216</v>
      </c>
      <c r="R333">
        <v>845.25</v>
      </c>
      <c r="S333" t="s">
        <v>8</v>
      </c>
      <c r="T333" t="s">
        <v>9217</v>
      </c>
      <c r="U333" s="1" t="s">
        <v>1395</v>
      </c>
      <c r="V333" t="s">
        <v>11</v>
      </c>
    </row>
    <row r="334" spans="1:22" x14ac:dyDescent="0.3">
      <c r="A334">
        <v>727</v>
      </c>
      <c r="B334" t="s">
        <v>1617</v>
      </c>
      <c r="C334" t="s">
        <v>72</v>
      </c>
      <c r="D334" t="s">
        <v>2</v>
      </c>
      <c r="E334" s="2">
        <v>42980</v>
      </c>
      <c r="F334" s="2" t="str">
        <f>TEXT(Table1[[#This Row],[Date]],"DDDD")</f>
        <v>Saturday</v>
      </c>
      <c r="G334" s="2" t="str">
        <f>TEXT(Table1[[#This Row],[Date]],"mmMM")</f>
        <v>September</v>
      </c>
      <c r="H334" s="2" t="str">
        <f>IF(Table1[[#This Row],[Day]]="Saturday","Weekend",IF(Table1[[#This Row],[Day]]="Sunday","Weekend","Weekday"))</f>
        <v>Weekend</v>
      </c>
      <c r="I334" s="2" t="str">
        <f>TEXT(Table1[[#This Row],[Date]],"DD")</f>
        <v>02</v>
      </c>
      <c r="J334" s="2" t="s">
        <v>14832</v>
      </c>
      <c r="K334" s="3">
        <v>0.90349537037037042</v>
      </c>
      <c r="L334" t="s">
        <v>73</v>
      </c>
      <c r="M334">
        <v>1</v>
      </c>
      <c r="N334" s="1" t="s">
        <v>4</v>
      </c>
      <c r="O334" s="1" t="s">
        <v>34</v>
      </c>
      <c r="P334" t="s">
        <v>74</v>
      </c>
      <c r="Q334" t="s">
        <v>1618</v>
      </c>
      <c r="R334">
        <v>198</v>
      </c>
      <c r="S334" t="s">
        <v>8</v>
      </c>
      <c r="T334" t="s">
        <v>76</v>
      </c>
      <c r="U334" s="1" t="s">
        <v>1395</v>
      </c>
      <c r="V334" t="s">
        <v>11</v>
      </c>
    </row>
    <row r="335" spans="1:22" x14ac:dyDescent="0.3">
      <c r="A335">
        <v>2509</v>
      </c>
      <c r="B335" t="s">
        <v>5825</v>
      </c>
      <c r="C335" t="s">
        <v>5826</v>
      </c>
      <c r="D335" t="s">
        <v>14</v>
      </c>
      <c r="E335" s="2">
        <v>43010</v>
      </c>
      <c r="F335" s="2" t="str">
        <f>TEXT(Table1[[#This Row],[Date]],"DDDD")</f>
        <v>Monday</v>
      </c>
      <c r="G335" s="2" t="str">
        <f>TEXT(Table1[[#This Row],[Date]],"mmMM")</f>
        <v>October</v>
      </c>
      <c r="H335" s="2" t="str">
        <f>IF(Table1[[#This Row],[Day]]="Saturday","Weekend",IF(Table1[[#This Row],[Day]]="Sunday","Weekend","Weekday"))</f>
        <v>Weekday</v>
      </c>
      <c r="I335" s="2" t="str">
        <f>TEXT(Table1[[#This Row],[Date]],"DD")</f>
        <v>02</v>
      </c>
      <c r="J335" s="2" t="s">
        <v>14832</v>
      </c>
      <c r="K335" s="3">
        <v>0.63483796296296291</v>
      </c>
      <c r="L335" t="s">
        <v>51</v>
      </c>
      <c r="M335">
        <v>0</v>
      </c>
      <c r="N335" s="1" t="s">
        <v>4</v>
      </c>
      <c r="O335" s="1" t="s">
        <v>34</v>
      </c>
      <c r="P335" t="s">
        <v>5827</v>
      </c>
      <c r="Q335" t="s">
        <v>5828</v>
      </c>
      <c r="R335">
        <v>280</v>
      </c>
      <c r="S335" t="s">
        <v>8</v>
      </c>
      <c r="T335" t="s">
        <v>5829</v>
      </c>
      <c r="U335" s="1" t="s">
        <v>1395</v>
      </c>
      <c r="V335" t="s">
        <v>11</v>
      </c>
    </row>
    <row r="336" spans="1:22" x14ac:dyDescent="0.3">
      <c r="A336">
        <v>2512</v>
      </c>
      <c r="B336" t="s">
        <v>5836</v>
      </c>
      <c r="C336" t="s">
        <v>5826</v>
      </c>
      <c r="D336" t="s">
        <v>14</v>
      </c>
      <c r="E336" s="2">
        <v>43010</v>
      </c>
      <c r="F336" s="2" t="str">
        <f>TEXT(Table1[[#This Row],[Date]],"DDDD")</f>
        <v>Monday</v>
      </c>
      <c r="G336" s="2" t="str">
        <f>TEXT(Table1[[#This Row],[Date]],"mmMM")</f>
        <v>October</v>
      </c>
      <c r="H336" s="2" t="str">
        <f>IF(Table1[[#This Row],[Day]]="Saturday","Weekend",IF(Table1[[#This Row],[Day]]="Sunday","Weekend","Weekday"))</f>
        <v>Weekday</v>
      </c>
      <c r="I336" s="2" t="str">
        <f>TEXT(Table1[[#This Row],[Date]],"DD")</f>
        <v>02</v>
      </c>
      <c r="J336" s="2" t="s">
        <v>14832</v>
      </c>
      <c r="K336" s="3">
        <v>0.63820601851851844</v>
      </c>
      <c r="L336" t="s">
        <v>51</v>
      </c>
      <c r="M336">
        <v>1</v>
      </c>
      <c r="N336" s="1" t="s">
        <v>4</v>
      </c>
      <c r="O336" s="1" t="s">
        <v>34</v>
      </c>
      <c r="P336" t="s">
        <v>5827</v>
      </c>
      <c r="Q336" t="s">
        <v>5828</v>
      </c>
      <c r="R336">
        <v>280</v>
      </c>
      <c r="S336" t="s">
        <v>8</v>
      </c>
      <c r="T336" t="s">
        <v>5829</v>
      </c>
      <c r="U336" s="1" t="s">
        <v>1395</v>
      </c>
      <c r="V336" t="s">
        <v>11</v>
      </c>
    </row>
    <row r="337" spans="1:22" x14ac:dyDescent="0.3">
      <c r="A337">
        <v>2516</v>
      </c>
      <c r="B337" t="s">
        <v>5842</v>
      </c>
      <c r="C337" t="s">
        <v>4792</v>
      </c>
      <c r="D337" t="s">
        <v>2</v>
      </c>
      <c r="E337" s="2">
        <v>43010</v>
      </c>
      <c r="F337" s="2" t="str">
        <f>TEXT(Table1[[#This Row],[Date]],"DDDD")</f>
        <v>Monday</v>
      </c>
      <c r="G337" s="2" t="str">
        <f>TEXT(Table1[[#This Row],[Date]],"mmMM")</f>
        <v>October</v>
      </c>
      <c r="H337" s="2" t="str">
        <f>IF(Table1[[#This Row],[Day]]="Saturday","Weekend",IF(Table1[[#This Row],[Day]]="Sunday","Weekend","Weekday"))</f>
        <v>Weekday</v>
      </c>
      <c r="I337" s="2" t="str">
        <f>TEXT(Table1[[#This Row],[Date]],"DD")</f>
        <v>02</v>
      </c>
      <c r="J337" s="2" t="s">
        <v>14832</v>
      </c>
      <c r="K337" s="3">
        <v>0.64631944444444445</v>
      </c>
      <c r="L337" t="s">
        <v>51</v>
      </c>
      <c r="M337">
        <v>1</v>
      </c>
      <c r="N337" s="1" t="s">
        <v>4</v>
      </c>
      <c r="O337" s="1" t="s">
        <v>34</v>
      </c>
      <c r="P337" t="s">
        <v>4793</v>
      </c>
      <c r="Q337" t="s">
        <v>5843</v>
      </c>
      <c r="R337">
        <v>385</v>
      </c>
      <c r="S337" t="s">
        <v>8</v>
      </c>
      <c r="T337" t="s">
        <v>4795</v>
      </c>
      <c r="U337" s="1" t="s">
        <v>1395</v>
      </c>
      <c r="V337" t="s">
        <v>11</v>
      </c>
    </row>
    <row r="338" spans="1:22" x14ac:dyDescent="0.3">
      <c r="A338">
        <v>2539</v>
      </c>
      <c r="B338" t="s">
        <v>5900</v>
      </c>
      <c r="C338" t="s">
        <v>5534</v>
      </c>
      <c r="D338" t="s">
        <v>14</v>
      </c>
      <c r="E338" s="2">
        <v>43010</v>
      </c>
      <c r="F338" s="2" t="str">
        <f>TEXT(Table1[[#This Row],[Date]],"DDDD")</f>
        <v>Monday</v>
      </c>
      <c r="G338" s="2" t="str">
        <f>TEXT(Table1[[#This Row],[Date]],"mmMM")</f>
        <v>October</v>
      </c>
      <c r="H338" s="2" t="str">
        <f>IF(Table1[[#This Row],[Day]]="Saturday","Weekend",IF(Table1[[#This Row],[Day]]="Sunday","Weekend","Weekday"))</f>
        <v>Weekday</v>
      </c>
      <c r="I338" s="2" t="str">
        <f>TEXT(Table1[[#This Row],[Date]],"DD")</f>
        <v>02</v>
      </c>
      <c r="J338" s="2" t="s">
        <v>14832</v>
      </c>
      <c r="K338" s="3">
        <v>0.82376157407407402</v>
      </c>
      <c r="L338" t="s">
        <v>51</v>
      </c>
      <c r="M338">
        <v>0</v>
      </c>
      <c r="N338" s="1" t="s">
        <v>4</v>
      </c>
      <c r="O338" s="1" t="s">
        <v>34</v>
      </c>
      <c r="P338" t="s">
        <v>5422</v>
      </c>
      <c r="Q338" t="s">
        <v>5901</v>
      </c>
      <c r="R338">
        <v>150</v>
      </c>
      <c r="S338" t="s">
        <v>8</v>
      </c>
      <c r="T338" t="s">
        <v>5536</v>
      </c>
      <c r="U338" s="1" t="s">
        <v>1395</v>
      </c>
      <c r="V338" t="s">
        <v>11</v>
      </c>
    </row>
    <row r="339" spans="1:22" x14ac:dyDescent="0.3">
      <c r="A339">
        <v>2541</v>
      </c>
      <c r="B339" t="s">
        <v>5904</v>
      </c>
      <c r="C339" t="s">
        <v>5534</v>
      </c>
      <c r="D339" t="s">
        <v>14</v>
      </c>
      <c r="E339" s="2">
        <v>43010</v>
      </c>
      <c r="F339" s="2" t="str">
        <f>TEXT(Table1[[#This Row],[Date]],"DDDD")</f>
        <v>Monday</v>
      </c>
      <c r="G339" s="2" t="str">
        <f>TEXT(Table1[[#This Row],[Date]],"mmMM")</f>
        <v>October</v>
      </c>
      <c r="H339" s="2" t="str">
        <f>IF(Table1[[#This Row],[Day]]="Saturday","Weekend",IF(Table1[[#This Row],[Day]]="Sunday","Weekend","Weekday"))</f>
        <v>Weekday</v>
      </c>
      <c r="I339" s="2" t="str">
        <f>TEXT(Table1[[#This Row],[Date]],"DD")</f>
        <v>02</v>
      </c>
      <c r="J339" s="2" t="s">
        <v>14832</v>
      </c>
      <c r="K339" s="3">
        <v>0.83324074074074062</v>
      </c>
      <c r="L339" t="s">
        <v>51</v>
      </c>
      <c r="M339">
        <v>1</v>
      </c>
      <c r="N339" s="1" t="s">
        <v>4</v>
      </c>
      <c r="O339" s="1" t="s">
        <v>34</v>
      </c>
      <c r="P339" t="s">
        <v>5422</v>
      </c>
      <c r="Q339" t="s">
        <v>5905</v>
      </c>
      <c r="R339">
        <v>180</v>
      </c>
      <c r="S339" t="s">
        <v>8</v>
      </c>
      <c r="T339" t="s">
        <v>5536</v>
      </c>
      <c r="U339" s="1" t="s">
        <v>1395</v>
      </c>
      <c r="V339" t="s">
        <v>11</v>
      </c>
    </row>
    <row r="340" spans="1:22" x14ac:dyDescent="0.3">
      <c r="A340">
        <v>2546</v>
      </c>
      <c r="B340" t="s">
        <v>5922</v>
      </c>
      <c r="C340" t="s">
        <v>5404</v>
      </c>
      <c r="D340" t="s">
        <v>2</v>
      </c>
      <c r="E340" s="2">
        <v>43010</v>
      </c>
      <c r="F340" s="2" t="str">
        <f>TEXT(Table1[[#This Row],[Date]],"DDDD")</f>
        <v>Monday</v>
      </c>
      <c r="G340" s="2" t="str">
        <f>TEXT(Table1[[#This Row],[Date]],"mmMM")</f>
        <v>October</v>
      </c>
      <c r="H340" s="2" t="str">
        <f>IF(Table1[[#This Row],[Day]]="Saturday","Weekend",IF(Table1[[#This Row],[Day]]="Sunday","Weekend","Weekday"))</f>
        <v>Weekday</v>
      </c>
      <c r="I340" s="2" t="str">
        <f>TEXT(Table1[[#This Row],[Date]],"DD")</f>
        <v>02</v>
      </c>
      <c r="J340" s="2" t="s">
        <v>14832</v>
      </c>
      <c r="K340" s="3">
        <v>0.84509259259259262</v>
      </c>
      <c r="L340" t="s">
        <v>51</v>
      </c>
      <c r="M340">
        <v>1</v>
      </c>
      <c r="N340" s="1" t="s">
        <v>4</v>
      </c>
      <c r="O340" s="1" t="s">
        <v>34</v>
      </c>
      <c r="P340" t="s">
        <v>5405</v>
      </c>
      <c r="Q340" t="s">
        <v>5923</v>
      </c>
      <c r="R340">
        <v>395</v>
      </c>
      <c r="S340" t="s">
        <v>8</v>
      </c>
      <c r="T340" t="s">
        <v>5407</v>
      </c>
      <c r="U340" s="1" t="s">
        <v>1395</v>
      </c>
      <c r="V340" t="s">
        <v>11</v>
      </c>
    </row>
    <row r="341" spans="1:22" x14ac:dyDescent="0.3">
      <c r="A341">
        <v>2560</v>
      </c>
      <c r="B341" t="s">
        <v>5954</v>
      </c>
      <c r="C341" t="s">
        <v>5955</v>
      </c>
      <c r="D341" t="s">
        <v>2</v>
      </c>
      <c r="E341" s="2">
        <v>43010</v>
      </c>
      <c r="F341" s="2" t="str">
        <f>TEXT(Table1[[#This Row],[Date]],"DDDD")</f>
        <v>Monday</v>
      </c>
      <c r="G341" s="2" t="str">
        <f>TEXT(Table1[[#This Row],[Date]],"mmMM")</f>
        <v>October</v>
      </c>
      <c r="H341" s="2" t="str">
        <f>IF(Table1[[#This Row],[Day]]="Saturday","Weekend",IF(Table1[[#This Row],[Day]]="Sunday","Weekend","Weekday"))</f>
        <v>Weekday</v>
      </c>
      <c r="I341" s="2" t="str">
        <f>TEXT(Table1[[#This Row],[Date]],"DD")</f>
        <v>02</v>
      </c>
      <c r="J341" s="2" t="s">
        <v>14832</v>
      </c>
      <c r="K341" s="3">
        <v>0.87681712962962965</v>
      </c>
      <c r="L341" t="s">
        <v>51</v>
      </c>
      <c r="M341">
        <v>1</v>
      </c>
      <c r="N341" s="1" t="s">
        <v>4</v>
      </c>
      <c r="O341" s="1" t="s">
        <v>34</v>
      </c>
      <c r="P341" t="s">
        <v>5956</v>
      </c>
      <c r="Q341" t="s">
        <v>5957</v>
      </c>
      <c r="R341">
        <v>390</v>
      </c>
      <c r="S341" t="s">
        <v>8</v>
      </c>
      <c r="T341" t="s">
        <v>5958</v>
      </c>
      <c r="U341" s="1" t="s">
        <v>1395</v>
      </c>
      <c r="V341" t="s">
        <v>11</v>
      </c>
    </row>
    <row r="342" spans="1:22" x14ac:dyDescent="0.3">
      <c r="A342">
        <v>2568</v>
      </c>
      <c r="B342" t="s">
        <v>5973</v>
      </c>
      <c r="C342" t="s">
        <v>4513</v>
      </c>
      <c r="D342" t="s">
        <v>2</v>
      </c>
      <c r="E342" s="2">
        <v>43010</v>
      </c>
      <c r="F342" s="2" t="str">
        <f>TEXT(Table1[[#This Row],[Date]],"DDDD")</f>
        <v>Monday</v>
      </c>
      <c r="G342" s="2" t="str">
        <f>TEXT(Table1[[#This Row],[Date]],"mmMM")</f>
        <v>October</v>
      </c>
      <c r="H342" s="2" t="str">
        <f>IF(Table1[[#This Row],[Day]]="Saturday","Weekend",IF(Table1[[#This Row],[Day]]="Sunday","Weekend","Weekday"))</f>
        <v>Weekday</v>
      </c>
      <c r="I342" s="2" t="str">
        <f>TEXT(Table1[[#This Row],[Date]],"DD")</f>
        <v>02</v>
      </c>
      <c r="J342" s="2" t="s">
        <v>14832</v>
      </c>
      <c r="K342" s="3">
        <v>0.90886574074074078</v>
      </c>
      <c r="L342" t="s">
        <v>51</v>
      </c>
      <c r="M342">
        <v>1</v>
      </c>
      <c r="N342" s="1" t="s">
        <v>4</v>
      </c>
      <c r="O342" s="1" t="s">
        <v>34</v>
      </c>
      <c r="P342" t="s">
        <v>4514</v>
      </c>
      <c r="Q342" t="s">
        <v>5974</v>
      </c>
      <c r="R342">
        <v>210</v>
      </c>
      <c r="S342" t="s">
        <v>8</v>
      </c>
      <c r="T342" t="s">
        <v>4516</v>
      </c>
      <c r="U342" s="1" t="s">
        <v>1395</v>
      </c>
      <c r="V342" t="s">
        <v>11</v>
      </c>
    </row>
    <row r="343" spans="1:22" x14ac:dyDescent="0.3">
      <c r="A343">
        <v>4070</v>
      </c>
      <c r="B343" t="s">
        <v>9125</v>
      </c>
      <c r="C343" t="s">
        <v>4513</v>
      </c>
      <c r="D343" t="s">
        <v>2</v>
      </c>
      <c r="E343" s="2">
        <v>43041</v>
      </c>
      <c r="F343" s="2" t="str">
        <f>TEXT(Table1[[#This Row],[Date]],"DDDD")</f>
        <v>Thursday</v>
      </c>
      <c r="G343" s="2" t="str">
        <f>TEXT(Table1[[#This Row],[Date]],"mmMM")</f>
        <v>November</v>
      </c>
      <c r="H343" s="2" t="str">
        <f>IF(Table1[[#This Row],[Day]]="Saturday","Weekend",IF(Table1[[#This Row],[Day]]="Sunday","Weekend","Weekday"))</f>
        <v>Weekday</v>
      </c>
      <c r="I343" s="2" t="str">
        <f>TEXT(Table1[[#This Row],[Date]],"DD")</f>
        <v>02</v>
      </c>
      <c r="J343" s="2" t="s">
        <v>14832</v>
      </c>
      <c r="K343" s="3">
        <v>0.70003472222222218</v>
      </c>
      <c r="L343" t="s">
        <v>73</v>
      </c>
      <c r="M343">
        <v>1</v>
      </c>
      <c r="N343" s="1" t="s">
        <v>4</v>
      </c>
      <c r="O343" s="1" t="s">
        <v>34</v>
      </c>
      <c r="P343" t="s">
        <v>4514</v>
      </c>
      <c r="Q343" t="s">
        <v>9126</v>
      </c>
      <c r="R343">
        <v>117</v>
      </c>
      <c r="S343" t="s">
        <v>8</v>
      </c>
      <c r="T343" t="s">
        <v>4516</v>
      </c>
      <c r="U343" s="1" t="s">
        <v>1395</v>
      </c>
      <c r="V343" t="s">
        <v>11</v>
      </c>
    </row>
    <row r="344" spans="1:22" x14ac:dyDescent="0.3">
      <c r="A344">
        <v>4071</v>
      </c>
      <c r="B344" t="s">
        <v>9127</v>
      </c>
      <c r="C344" t="s">
        <v>4513</v>
      </c>
      <c r="D344" t="s">
        <v>2</v>
      </c>
      <c r="E344" s="2">
        <v>43041</v>
      </c>
      <c r="F344" s="2" t="str">
        <f>TEXT(Table1[[#This Row],[Date]],"DDDD")</f>
        <v>Thursday</v>
      </c>
      <c r="G344" s="2" t="str">
        <f>TEXT(Table1[[#This Row],[Date]],"mmMM")</f>
        <v>November</v>
      </c>
      <c r="H344" s="2" t="str">
        <f>IF(Table1[[#This Row],[Day]]="Saturday","Weekend",IF(Table1[[#This Row],[Day]]="Sunday","Weekend","Weekday"))</f>
        <v>Weekday</v>
      </c>
      <c r="I344" s="2" t="str">
        <f>TEXT(Table1[[#This Row],[Date]],"DD")</f>
        <v>02</v>
      </c>
      <c r="J344" s="2" t="s">
        <v>14832</v>
      </c>
      <c r="K344" s="3">
        <v>0.70032407407407404</v>
      </c>
      <c r="L344" t="s">
        <v>73</v>
      </c>
      <c r="M344">
        <v>1</v>
      </c>
      <c r="N344" s="1" t="s">
        <v>4</v>
      </c>
      <c r="O344" s="1" t="s">
        <v>34</v>
      </c>
      <c r="P344" t="s">
        <v>4514</v>
      </c>
      <c r="Q344" t="s">
        <v>9126</v>
      </c>
      <c r="R344">
        <v>117</v>
      </c>
      <c r="S344" t="s">
        <v>8</v>
      </c>
      <c r="T344" t="s">
        <v>4516</v>
      </c>
      <c r="U344" s="1" t="s">
        <v>1395</v>
      </c>
      <c r="V344" t="s">
        <v>11</v>
      </c>
    </row>
    <row r="345" spans="1:22" x14ac:dyDescent="0.3">
      <c r="A345">
        <v>4135</v>
      </c>
      <c r="B345" t="s">
        <v>9253</v>
      </c>
      <c r="C345" t="s">
        <v>7768</v>
      </c>
      <c r="D345" t="s">
        <v>2</v>
      </c>
      <c r="E345" s="2">
        <v>43041</v>
      </c>
      <c r="F345" s="2" t="str">
        <f>TEXT(Table1[[#This Row],[Date]],"DDDD")</f>
        <v>Thursday</v>
      </c>
      <c r="G345" s="2" t="str">
        <f>TEXT(Table1[[#This Row],[Date]],"mmMM")</f>
        <v>November</v>
      </c>
      <c r="H345" s="2" t="str">
        <f>IF(Table1[[#This Row],[Day]]="Saturday","Weekend",IF(Table1[[#This Row],[Day]]="Sunday","Weekend","Weekday"))</f>
        <v>Weekday</v>
      </c>
      <c r="I345" s="2" t="str">
        <f>TEXT(Table1[[#This Row],[Date]],"DD")</f>
        <v>02</v>
      </c>
      <c r="J345" s="2" t="s">
        <v>14832</v>
      </c>
      <c r="K345" s="3">
        <v>0.86929398148148151</v>
      </c>
      <c r="L345" t="s">
        <v>168</v>
      </c>
      <c r="M345">
        <v>1</v>
      </c>
      <c r="N345" s="1" t="s">
        <v>4</v>
      </c>
      <c r="O345" s="1" t="s">
        <v>34</v>
      </c>
      <c r="P345" t="s">
        <v>7769</v>
      </c>
      <c r="Q345" t="s">
        <v>9254</v>
      </c>
      <c r="R345">
        <v>130</v>
      </c>
      <c r="S345" t="s">
        <v>8</v>
      </c>
      <c r="T345" t="s">
        <v>7770</v>
      </c>
      <c r="U345" s="1" t="s">
        <v>1395</v>
      </c>
      <c r="V345" t="s">
        <v>11</v>
      </c>
    </row>
    <row r="346" spans="1:22" x14ac:dyDescent="0.3">
      <c r="A346">
        <v>4167</v>
      </c>
      <c r="B346" t="s">
        <v>9314</v>
      </c>
      <c r="C346" t="s">
        <v>1989</v>
      </c>
      <c r="D346" t="s">
        <v>2</v>
      </c>
      <c r="E346" s="2">
        <v>43041</v>
      </c>
      <c r="F346" s="2" t="str">
        <f>TEXT(Table1[[#This Row],[Date]],"DDDD")</f>
        <v>Thursday</v>
      </c>
      <c r="G346" s="2" t="str">
        <f>TEXT(Table1[[#This Row],[Date]],"mmMM")</f>
        <v>November</v>
      </c>
      <c r="H346" s="2" t="str">
        <f>IF(Table1[[#This Row],[Day]]="Saturday","Weekend",IF(Table1[[#This Row],[Day]]="Sunday","Weekend","Weekday"))</f>
        <v>Weekday</v>
      </c>
      <c r="I346" s="2" t="str">
        <f>TEXT(Table1[[#This Row],[Date]],"DD")</f>
        <v>02</v>
      </c>
      <c r="J346" s="2" t="s">
        <v>14832</v>
      </c>
      <c r="K346" s="3">
        <v>0.95380787037037029</v>
      </c>
      <c r="L346" t="s">
        <v>168</v>
      </c>
      <c r="M346">
        <v>1</v>
      </c>
      <c r="N346" s="1" t="s">
        <v>4</v>
      </c>
      <c r="O346" s="1" t="s">
        <v>34</v>
      </c>
      <c r="P346" t="s">
        <v>1990</v>
      </c>
      <c r="Q346" t="s">
        <v>9315</v>
      </c>
      <c r="R346">
        <v>160</v>
      </c>
      <c r="S346" t="s">
        <v>8</v>
      </c>
      <c r="T346" t="s">
        <v>1992</v>
      </c>
      <c r="U346" s="1" t="s">
        <v>1395</v>
      </c>
      <c r="V346" t="s">
        <v>11</v>
      </c>
    </row>
    <row r="347" spans="1:22" x14ac:dyDescent="0.3">
      <c r="A347">
        <v>6360</v>
      </c>
      <c r="B347" t="s">
        <v>13712</v>
      </c>
      <c r="C347" t="s">
        <v>1989</v>
      </c>
      <c r="D347" t="s">
        <v>14</v>
      </c>
      <c r="E347" s="2">
        <v>43071</v>
      </c>
      <c r="F347" s="2" t="str">
        <f>TEXT(Table1[[#This Row],[Date]],"DDDD")</f>
        <v>Saturday</v>
      </c>
      <c r="G347" s="2" t="str">
        <f>TEXT(Table1[[#This Row],[Date]],"mmMM")</f>
        <v>December</v>
      </c>
      <c r="H347" s="2" t="str">
        <f>IF(Table1[[#This Row],[Day]]="Saturday","Weekend",IF(Table1[[#This Row],[Day]]="Sunday","Weekend","Weekday"))</f>
        <v>Weekend</v>
      </c>
      <c r="I347" s="2" t="str">
        <f>TEXT(Table1[[#This Row],[Date]],"DD")</f>
        <v>02</v>
      </c>
      <c r="J347" s="2" t="s">
        <v>14832</v>
      </c>
      <c r="K347" s="3">
        <v>0.63129629629629624</v>
      </c>
      <c r="L347" t="s">
        <v>2142</v>
      </c>
      <c r="M347">
        <v>1</v>
      </c>
      <c r="N347" s="1" t="s">
        <v>4</v>
      </c>
      <c r="O347" s="1" t="s">
        <v>34</v>
      </c>
      <c r="P347" t="s">
        <v>1990</v>
      </c>
      <c r="Q347" t="s">
        <v>13713</v>
      </c>
      <c r="R347">
        <v>304.2</v>
      </c>
      <c r="S347" t="s">
        <v>8</v>
      </c>
      <c r="T347" t="s">
        <v>1992</v>
      </c>
      <c r="U347" s="1" t="s">
        <v>1395</v>
      </c>
      <c r="V347" t="s">
        <v>11</v>
      </c>
    </row>
    <row r="348" spans="1:22" x14ac:dyDescent="0.3">
      <c r="A348">
        <v>6379</v>
      </c>
      <c r="B348" t="s">
        <v>13745</v>
      </c>
      <c r="C348" t="s">
        <v>305</v>
      </c>
      <c r="D348" t="s">
        <v>2</v>
      </c>
      <c r="E348" s="2">
        <v>43071</v>
      </c>
      <c r="F348" s="2" t="str">
        <f>TEXT(Table1[[#This Row],[Date]],"DDDD")</f>
        <v>Saturday</v>
      </c>
      <c r="G348" s="2" t="str">
        <f>TEXT(Table1[[#This Row],[Date]],"mmMM")</f>
        <v>December</v>
      </c>
      <c r="H348" s="2" t="str">
        <f>IF(Table1[[#This Row],[Day]]="Saturday","Weekend",IF(Table1[[#This Row],[Day]]="Sunday","Weekend","Weekday"))</f>
        <v>Weekend</v>
      </c>
      <c r="I348" s="2" t="str">
        <f>TEXT(Table1[[#This Row],[Date]],"DD")</f>
        <v>02</v>
      </c>
      <c r="J348" s="2" t="s">
        <v>14832</v>
      </c>
      <c r="K348" s="3">
        <v>0.8838773148148148</v>
      </c>
      <c r="L348" t="s">
        <v>28</v>
      </c>
      <c r="M348">
        <v>1</v>
      </c>
      <c r="N348" s="1" t="s">
        <v>4</v>
      </c>
      <c r="O348" s="1" t="s">
        <v>34</v>
      </c>
      <c r="P348" t="s">
        <v>306</v>
      </c>
      <c r="Q348" t="s">
        <v>13746</v>
      </c>
      <c r="R348">
        <v>1521</v>
      </c>
      <c r="S348" t="s">
        <v>8</v>
      </c>
      <c r="T348" t="s">
        <v>308</v>
      </c>
      <c r="U348" s="1" t="s">
        <v>1395</v>
      </c>
      <c r="V348" t="s">
        <v>11</v>
      </c>
    </row>
    <row r="349" spans="1:22" x14ac:dyDescent="0.3">
      <c r="A349">
        <v>6387</v>
      </c>
      <c r="B349" t="s">
        <v>13759</v>
      </c>
      <c r="C349" t="s">
        <v>8059</v>
      </c>
      <c r="D349" t="s">
        <v>2</v>
      </c>
      <c r="E349" s="2">
        <v>43071</v>
      </c>
      <c r="F349" s="2" t="str">
        <f>TEXT(Table1[[#This Row],[Date]],"DDDD")</f>
        <v>Saturday</v>
      </c>
      <c r="G349" s="2" t="str">
        <f>TEXT(Table1[[#This Row],[Date]],"mmMM")</f>
        <v>December</v>
      </c>
      <c r="H349" s="2" t="str">
        <f>IF(Table1[[#This Row],[Day]]="Saturday","Weekend",IF(Table1[[#This Row],[Day]]="Sunday","Weekend","Weekday"))</f>
        <v>Weekend</v>
      </c>
      <c r="I349" s="2" t="str">
        <f>TEXT(Table1[[#This Row],[Date]],"DD")</f>
        <v>02</v>
      </c>
      <c r="J349" s="2" t="s">
        <v>14832</v>
      </c>
      <c r="K349" s="3">
        <v>0.98765046296296299</v>
      </c>
      <c r="L349" t="s">
        <v>168</v>
      </c>
      <c r="M349">
        <v>1</v>
      </c>
      <c r="N349" s="1" t="s">
        <v>4</v>
      </c>
      <c r="O349" s="1" t="s">
        <v>34</v>
      </c>
      <c r="P349" t="s">
        <v>8060</v>
      </c>
      <c r="Q349" t="s">
        <v>7585</v>
      </c>
      <c r="R349">
        <v>230</v>
      </c>
      <c r="S349" t="s">
        <v>8</v>
      </c>
      <c r="T349" t="s">
        <v>8062</v>
      </c>
      <c r="U349" s="1" t="s">
        <v>1395</v>
      </c>
      <c r="V349" t="s">
        <v>11</v>
      </c>
    </row>
    <row r="350" spans="1:22" x14ac:dyDescent="0.3">
      <c r="A350">
        <v>2500</v>
      </c>
      <c r="B350" t="s">
        <v>5805</v>
      </c>
      <c r="C350" t="s">
        <v>5557</v>
      </c>
      <c r="D350" t="s">
        <v>14</v>
      </c>
      <c r="E350" s="2">
        <v>43010</v>
      </c>
      <c r="F350" s="2" t="str">
        <f>TEXT(Table1[[#This Row],[Date]],"DDDD")</f>
        <v>Monday</v>
      </c>
      <c r="G350" s="2" t="str">
        <f>TEXT(Table1[[#This Row],[Date]],"mmMM")</f>
        <v>October</v>
      </c>
      <c r="H350" s="2" t="str">
        <f>IF(Table1[[#This Row],[Day]]="Saturday","Weekend",IF(Table1[[#This Row],[Day]]="Sunday","Weekend","Weekday"))</f>
        <v>Weekday</v>
      </c>
      <c r="I350" s="2" t="str">
        <f>TEXT(Table1[[#This Row],[Date]],"DD")</f>
        <v>02</v>
      </c>
      <c r="J350" s="2" t="s">
        <v>14832</v>
      </c>
      <c r="K350" s="3">
        <v>0.60236111111111124</v>
      </c>
      <c r="L350" t="s">
        <v>51</v>
      </c>
      <c r="M350">
        <v>1</v>
      </c>
      <c r="N350" s="1" t="s">
        <v>4</v>
      </c>
      <c r="O350" s="1" t="s">
        <v>34</v>
      </c>
      <c r="P350" t="s">
        <v>5558</v>
      </c>
      <c r="Q350" t="s">
        <v>5806</v>
      </c>
      <c r="R350">
        <v>170</v>
      </c>
      <c r="S350" t="s">
        <v>8</v>
      </c>
      <c r="T350" t="s">
        <v>5560</v>
      </c>
      <c r="U350" s="1" t="s">
        <v>1395</v>
      </c>
      <c r="V350" t="s">
        <v>11</v>
      </c>
    </row>
    <row r="351" spans="1:22" x14ac:dyDescent="0.3">
      <c r="A351">
        <v>2536</v>
      </c>
      <c r="B351" t="s">
        <v>5892</v>
      </c>
      <c r="C351" t="s">
        <v>5893</v>
      </c>
      <c r="D351" t="s">
        <v>14</v>
      </c>
      <c r="E351" s="2">
        <v>43010</v>
      </c>
      <c r="F351" s="2" t="str">
        <f>TEXT(Table1[[#This Row],[Date]],"DDDD")</f>
        <v>Monday</v>
      </c>
      <c r="G351" s="2" t="str">
        <f>TEXT(Table1[[#This Row],[Date]],"mmMM")</f>
        <v>October</v>
      </c>
      <c r="H351" s="2" t="str">
        <f>IF(Table1[[#This Row],[Day]]="Saturday","Weekend",IF(Table1[[#This Row],[Day]]="Sunday","Weekend","Weekday"))</f>
        <v>Weekday</v>
      </c>
      <c r="I351" s="2" t="str">
        <f>TEXT(Table1[[#This Row],[Date]],"DD")</f>
        <v>02</v>
      </c>
      <c r="J351" s="2" t="s">
        <v>14832</v>
      </c>
      <c r="K351" s="3">
        <v>0.81002314814814813</v>
      </c>
      <c r="L351" t="s">
        <v>51</v>
      </c>
      <c r="M351">
        <v>1</v>
      </c>
      <c r="N351" s="1" t="s">
        <v>4</v>
      </c>
      <c r="O351" s="1" t="s">
        <v>34</v>
      </c>
      <c r="P351" t="s">
        <v>5894</v>
      </c>
      <c r="Q351" t="s">
        <v>2883</v>
      </c>
      <c r="R351">
        <v>180</v>
      </c>
      <c r="S351" t="s">
        <v>8</v>
      </c>
      <c r="T351" t="s">
        <v>5895</v>
      </c>
      <c r="U351" s="1" t="s">
        <v>1395</v>
      </c>
      <c r="V351" t="s">
        <v>11</v>
      </c>
    </row>
    <row r="352" spans="1:22" x14ac:dyDescent="0.3">
      <c r="A352">
        <v>2548</v>
      </c>
      <c r="B352" t="s">
        <v>5929</v>
      </c>
      <c r="C352" t="s">
        <v>5394</v>
      </c>
      <c r="D352" t="s">
        <v>2</v>
      </c>
      <c r="E352" s="2">
        <v>43010</v>
      </c>
      <c r="F352" s="2" t="str">
        <f>TEXT(Table1[[#This Row],[Date]],"DDDD")</f>
        <v>Monday</v>
      </c>
      <c r="G352" s="2" t="str">
        <f>TEXT(Table1[[#This Row],[Date]],"mmMM")</f>
        <v>October</v>
      </c>
      <c r="H352" s="2" t="str">
        <f>IF(Table1[[#This Row],[Day]]="Saturday","Weekend",IF(Table1[[#This Row],[Day]]="Sunday","Weekend","Weekday"))</f>
        <v>Weekday</v>
      </c>
      <c r="I352" s="2" t="str">
        <f>TEXT(Table1[[#This Row],[Date]],"DD")</f>
        <v>02</v>
      </c>
      <c r="J352" s="2" t="s">
        <v>14832</v>
      </c>
      <c r="K352" s="3">
        <v>0.85341435185185188</v>
      </c>
      <c r="L352" t="s">
        <v>3</v>
      </c>
      <c r="M352">
        <v>1</v>
      </c>
      <c r="N352" s="1" t="s">
        <v>4</v>
      </c>
      <c r="O352" s="1" t="s">
        <v>34</v>
      </c>
      <c r="P352" t="s">
        <v>5395</v>
      </c>
      <c r="Q352" t="s">
        <v>5930</v>
      </c>
      <c r="R352">
        <v>288</v>
      </c>
      <c r="S352" t="s">
        <v>8</v>
      </c>
      <c r="T352" t="s">
        <v>5397</v>
      </c>
      <c r="U352" s="1" t="s">
        <v>1395</v>
      </c>
      <c r="V352" t="s">
        <v>11</v>
      </c>
    </row>
    <row r="353" spans="1:22" x14ac:dyDescent="0.3">
      <c r="A353">
        <v>4090</v>
      </c>
      <c r="B353" t="s">
        <v>9149</v>
      </c>
      <c r="C353" t="s">
        <v>7694</v>
      </c>
      <c r="D353" t="s">
        <v>14</v>
      </c>
      <c r="E353" s="2">
        <v>43041</v>
      </c>
      <c r="F353" s="2" t="str">
        <f>TEXT(Table1[[#This Row],[Date]],"DDDD")</f>
        <v>Thursday</v>
      </c>
      <c r="G353" s="2" t="str">
        <f>TEXT(Table1[[#This Row],[Date]],"mmMM")</f>
        <v>November</v>
      </c>
      <c r="H353" s="2" t="str">
        <f>IF(Table1[[#This Row],[Day]]="Saturday","Weekend",IF(Table1[[#This Row],[Day]]="Sunday","Weekend","Weekday"))</f>
        <v>Weekday</v>
      </c>
      <c r="I353" s="2" t="str">
        <f>TEXT(Table1[[#This Row],[Date]],"DD")</f>
        <v>02</v>
      </c>
      <c r="J353" s="2" t="s">
        <v>14832</v>
      </c>
      <c r="K353" s="3">
        <v>0.7707870370370371</v>
      </c>
      <c r="L353" t="s">
        <v>51</v>
      </c>
      <c r="M353">
        <v>0</v>
      </c>
      <c r="N353" s="1" t="s">
        <v>4</v>
      </c>
      <c r="O353" s="1" t="s">
        <v>34</v>
      </c>
      <c r="P353" t="s">
        <v>7695</v>
      </c>
      <c r="Q353" t="s">
        <v>5568</v>
      </c>
      <c r="R353">
        <v>221</v>
      </c>
      <c r="S353" t="s">
        <v>8</v>
      </c>
      <c r="T353" t="s">
        <v>7696</v>
      </c>
      <c r="U353" s="1" t="s">
        <v>1395</v>
      </c>
      <c r="V353" t="s">
        <v>11</v>
      </c>
    </row>
    <row r="354" spans="1:22" x14ac:dyDescent="0.3">
      <c r="A354">
        <v>4095</v>
      </c>
      <c r="B354" t="s">
        <v>9155</v>
      </c>
      <c r="C354" t="s">
        <v>7694</v>
      </c>
      <c r="D354" t="s">
        <v>14</v>
      </c>
      <c r="E354" s="2">
        <v>43041</v>
      </c>
      <c r="F354" s="2" t="str">
        <f>TEXT(Table1[[#This Row],[Date]],"DDDD")</f>
        <v>Thursday</v>
      </c>
      <c r="G354" s="2" t="str">
        <f>TEXT(Table1[[#This Row],[Date]],"mmMM")</f>
        <v>November</v>
      </c>
      <c r="H354" s="2" t="str">
        <f>IF(Table1[[#This Row],[Day]]="Saturday","Weekend",IF(Table1[[#This Row],[Day]]="Sunday","Weekend","Weekday"))</f>
        <v>Weekday</v>
      </c>
      <c r="I354" s="2" t="str">
        <f>TEXT(Table1[[#This Row],[Date]],"DD")</f>
        <v>02</v>
      </c>
      <c r="J354" s="2" t="s">
        <v>14832</v>
      </c>
      <c r="K354" s="3">
        <v>0.77609953703703705</v>
      </c>
      <c r="L354" t="s">
        <v>51</v>
      </c>
      <c r="M354">
        <v>1</v>
      </c>
      <c r="N354" s="1" t="s">
        <v>4</v>
      </c>
      <c r="O354" s="1" t="s">
        <v>34</v>
      </c>
      <c r="P354" t="s">
        <v>7695</v>
      </c>
      <c r="Q354" t="s">
        <v>5568</v>
      </c>
      <c r="R354">
        <v>221</v>
      </c>
      <c r="S354" t="s">
        <v>8</v>
      </c>
      <c r="T354" t="s">
        <v>7696</v>
      </c>
      <c r="U354" s="1" t="s">
        <v>1395</v>
      </c>
      <c r="V354" t="s">
        <v>11</v>
      </c>
    </row>
    <row r="355" spans="1:22" x14ac:dyDescent="0.3">
      <c r="A355">
        <v>4124</v>
      </c>
      <c r="B355" t="s">
        <v>9226</v>
      </c>
      <c r="C355" t="s">
        <v>9227</v>
      </c>
      <c r="D355" t="s">
        <v>14</v>
      </c>
      <c r="E355" s="2">
        <v>43041</v>
      </c>
      <c r="F355" s="2" t="str">
        <f>TEXT(Table1[[#This Row],[Date]],"DDDD")</f>
        <v>Thursday</v>
      </c>
      <c r="G355" s="2" t="str">
        <f>TEXT(Table1[[#This Row],[Date]],"mmMM")</f>
        <v>November</v>
      </c>
      <c r="H355" s="2" t="str">
        <f>IF(Table1[[#This Row],[Day]]="Saturday","Weekend",IF(Table1[[#This Row],[Day]]="Sunday","Weekend","Weekday"))</f>
        <v>Weekday</v>
      </c>
      <c r="I355" s="2" t="str">
        <f>TEXT(Table1[[#This Row],[Date]],"DD")</f>
        <v>02</v>
      </c>
      <c r="J355" s="2" t="s">
        <v>14832</v>
      </c>
      <c r="K355" s="3">
        <v>0.84855324074074068</v>
      </c>
      <c r="L355" t="s">
        <v>51</v>
      </c>
      <c r="M355">
        <v>0</v>
      </c>
      <c r="N355" s="1" t="s">
        <v>4</v>
      </c>
      <c r="O355" s="1" t="s">
        <v>34</v>
      </c>
      <c r="P355" t="s">
        <v>9228</v>
      </c>
      <c r="Q355" t="s">
        <v>5568</v>
      </c>
      <c r="R355">
        <v>221</v>
      </c>
      <c r="S355" t="s">
        <v>8</v>
      </c>
      <c r="T355" t="s">
        <v>9229</v>
      </c>
      <c r="U355" s="1" t="s">
        <v>1395</v>
      </c>
      <c r="V355" t="s">
        <v>11</v>
      </c>
    </row>
    <row r="356" spans="1:22" x14ac:dyDescent="0.3">
      <c r="A356">
        <v>4128</v>
      </c>
      <c r="B356" t="s">
        <v>9240</v>
      </c>
      <c r="C356" t="s">
        <v>9227</v>
      </c>
      <c r="D356" t="s">
        <v>14</v>
      </c>
      <c r="E356" s="2">
        <v>43041</v>
      </c>
      <c r="F356" s="2" t="str">
        <f>TEXT(Table1[[#This Row],[Date]],"DDDD")</f>
        <v>Thursday</v>
      </c>
      <c r="G356" s="2" t="str">
        <f>TEXT(Table1[[#This Row],[Date]],"mmMM")</f>
        <v>November</v>
      </c>
      <c r="H356" s="2" t="str">
        <f>IF(Table1[[#This Row],[Day]]="Saturday","Weekend",IF(Table1[[#This Row],[Day]]="Sunday","Weekend","Weekday"))</f>
        <v>Weekday</v>
      </c>
      <c r="I356" s="2" t="str">
        <f>TEXT(Table1[[#This Row],[Date]],"DD")</f>
        <v>02</v>
      </c>
      <c r="J356" s="2" t="s">
        <v>14832</v>
      </c>
      <c r="K356" s="3">
        <v>0.85555555555555562</v>
      </c>
      <c r="L356" t="s">
        <v>51</v>
      </c>
      <c r="M356">
        <v>0</v>
      </c>
      <c r="N356" s="1" t="s">
        <v>4</v>
      </c>
      <c r="O356" s="1" t="s">
        <v>34</v>
      </c>
      <c r="P356" t="s">
        <v>9228</v>
      </c>
      <c r="Q356" t="s">
        <v>5568</v>
      </c>
      <c r="R356">
        <v>221</v>
      </c>
      <c r="S356" t="s">
        <v>8</v>
      </c>
      <c r="T356" t="s">
        <v>9229</v>
      </c>
      <c r="U356" s="1" t="s">
        <v>1395</v>
      </c>
      <c r="V356" t="s">
        <v>11</v>
      </c>
    </row>
    <row r="357" spans="1:22" x14ac:dyDescent="0.3">
      <c r="A357">
        <v>4132</v>
      </c>
      <c r="B357" t="s">
        <v>9249</v>
      </c>
      <c r="C357" t="s">
        <v>9227</v>
      </c>
      <c r="D357" t="s">
        <v>14</v>
      </c>
      <c r="E357" s="2">
        <v>43041</v>
      </c>
      <c r="F357" s="2" t="str">
        <f>TEXT(Table1[[#This Row],[Date]],"DDDD")</f>
        <v>Thursday</v>
      </c>
      <c r="G357" s="2" t="str">
        <f>TEXT(Table1[[#This Row],[Date]],"mmMM")</f>
        <v>November</v>
      </c>
      <c r="H357" s="2" t="str">
        <f>IF(Table1[[#This Row],[Day]]="Saturday","Weekend",IF(Table1[[#This Row],[Day]]="Sunday","Weekend","Weekday"))</f>
        <v>Weekday</v>
      </c>
      <c r="I357" s="2" t="str">
        <f>TEXT(Table1[[#This Row],[Date]],"DD")</f>
        <v>02</v>
      </c>
      <c r="J357" s="2" t="s">
        <v>14832</v>
      </c>
      <c r="K357" s="3">
        <v>0.85864583333333344</v>
      </c>
      <c r="L357" t="s">
        <v>51</v>
      </c>
      <c r="M357">
        <v>1</v>
      </c>
      <c r="N357" s="1" t="s">
        <v>4</v>
      </c>
      <c r="O357" s="1" t="s">
        <v>34</v>
      </c>
      <c r="P357" t="s">
        <v>9228</v>
      </c>
      <c r="Q357" t="s">
        <v>5568</v>
      </c>
      <c r="R357">
        <v>221</v>
      </c>
      <c r="S357" t="s">
        <v>8</v>
      </c>
      <c r="T357" t="s">
        <v>9229</v>
      </c>
      <c r="U357" s="1" t="s">
        <v>1395</v>
      </c>
      <c r="V357" t="s">
        <v>11</v>
      </c>
    </row>
    <row r="358" spans="1:22" x14ac:dyDescent="0.3">
      <c r="A358">
        <v>4159</v>
      </c>
      <c r="B358" t="s">
        <v>9301</v>
      </c>
      <c r="C358" t="s">
        <v>4612</v>
      </c>
      <c r="D358" t="s">
        <v>2</v>
      </c>
      <c r="E358" s="2">
        <v>43041</v>
      </c>
      <c r="F358" s="2" t="str">
        <f>TEXT(Table1[[#This Row],[Date]],"DDDD")</f>
        <v>Thursday</v>
      </c>
      <c r="G358" s="2" t="str">
        <f>TEXT(Table1[[#This Row],[Date]],"mmMM")</f>
        <v>November</v>
      </c>
      <c r="H358" s="2" t="str">
        <f>IF(Table1[[#This Row],[Day]]="Saturday","Weekend",IF(Table1[[#This Row],[Day]]="Sunday","Weekend","Weekday"))</f>
        <v>Weekday</v>
      </c>
      <c r="I358" s="2" t="str">
        <f>TEXT(Table1[[#This Row],[Date]],"DD")</f>
        <v>02</v>
      </c>
      <c r="J358" s="2" t="s">
        <v>14832</v>
      </c>
      <c r="K358" s="3">
        <v>0.91328703703703706</v>
      </c>
      <c r="L358" t="s">
        <v>51</v>
      </c>
      <c r="M358">
        <v>1</v>
      </c>
      <c r="N358" s="1" t="s">
        <v>4</v>
      </c>
      <c r="O358" s="1" t="s">
        <v>34</v>
      </c>
      <c r="P358" t="s">
        <v>4613</v>
      </c>
      <c r="Q358" t="s">
        <v>9302</v>
      </c>
      <c r="R358">
        <v>216.7</v>
      </c>
      <c r="S358" t="s">
        <v>8</v>
      </c>
      <c r="T358" t="s">
        <v>4615</v>
      </c>
      <c r="U358" s="1" t="s">
        <v>1395</v>
      </c>
      <c r="V358" t="s">
        <v>11</v>
      </c>
    </row>
    <row r="359" spans="1:22" x14ac:dyDescent="0.3">
      <c r="A359">
        <v>4113</v>
      </c>
      <c r="B359" t="s">
        <v>9195</v>
      </c>
      <c r="C359" t="s">
        <v>7694</v>
      </c>
      <c r="D359" t="s">
        <v>2</v>
      </c>
      <c r="E359" s="2">
        <v>43041</v>
      </c>
      <c r="F359" s="2" t="str">
        <f>TEXT(Table1[[#This Row],[Date]],"DDDD")</f>
        <v>Thursday</v>
      </c>
      <c r="G359" s="2" t="str">
        <f>TEXT(Table1[[#This Row],[Date]],"mmMM")</f>
        <v>November</v>
      </c>
      <c r="H359" s="2" t="str">
        <f>IF(Table1[[#This Row],[Day]]="Saturday","Weekend",IF(Table1[[#This Row],[Day]]="Sunday","Weekend","Weekday"))</f>
        <v>Weekday</v>
      </c>
      <c r="I359" s="2" t="str">
        <f>TEXT(Table1[[#This Row],[Date]],"DD")</f>
        <v>02</v>
      </c>
      <c r="J359" s="2" t="s">
        <v>14832</v>
      </c>
      <c r="K359" s="3">
        <v>0.829548611111111</v>
      </c>
      <c r="L359" t="s">
        <v>2142</v>
      </c>
      <c r="M359">
        <v>1</v>
      </c>
      <c r="N359" s="1" t="s">
        <v>4</v>
      </c>
      <c r="O359" s="1" t="s">
        <v>34</v>
      </c>
      <c r="P359" t="s">
        <v>7695</v>
      </c>
      <c r="Q359" t="s">
        <v>9196</v>
      </c>
      <c r="R359">
        <v>219.7</v>
      </c>
      <c r="S359" t="s">
        <v>8</v>
      </c>
      <c r="T359" t="s">
        <v>7696</v>
      </c>
      <c r="U359" s="1" t="s">
        <v>1395</v>
      </c>
      <c r="V359" t="s">
        <v>11</v>
      </c>
    </row>
    <row r="360" spans="1:22" x14ac:dyDescent="0.3">
      <c r="A360">
        <v>4141</v>
      </c>
      <c r="B360" t="s">
        <v>9262</v>
      </c>
      <c r="C360" t="s">
        <v>79</v>
      </c>
      <c r="D360" t="s">
        <v>2</v>
      </c>
      <c r="E360" s="2">
        <v>43041</v>
      </c>
      <c r="F360" s="2" t="str">
        <f>TEXT(Table1[[#This Row],[Date]],"DDDD")</f>
        <v>Thursday</v>
      </c>
      <c r="G360" s="2" t="str">
        <f>TEXT(Table1[[#This Row],[Date]],"mmMM")</f>
        <v>November</v>
      </c>
      <c r="H360" s="2" t="str">
        <f>IF(Table1[[#This Row],[Day]]="Saturday","Weekend",IF(Table1[[#This Row],[Day]]="Sunday","Weekend","Weekday"))</f>
        <v>Weekday</v>
      </c>
      <c r="I360" s="2" t="str">
        <f>TEXT(Table1[[#This Row],[Date]],"DD")</f>
        <v>02</v>
      </c>
      <c r="J360" s="2" t="s">
        <v>14832</v>
      </c>
      <c r="K360" s="3">
        <v>0.88015046296296295</v>
      </c>
      <c r="L360" t="s">
        <v>51</v>
      </c>
      <c r="M360">
        <v>1</v>
      </c>
      <c r="N360" s="1" t="s">
        <v>4</v>
      </c>
      <c r="O360" s="1" t="s">
        <v>9263</v>
      </c>
      <c r="P360" t="s">
        <v>81</v>
      </c>
      <c r="Q360" t="s">
        <v>9264</v>
      </c>
      <c r="R360">
        <v>297.5</v>
      </c>
      <c r="S360" t="s">
        <v>8</v>
      </c>
      <c r="T360" t="s">
        <v>83</v>
      </c>
      <c r="U360" s="1" t="s">
        <v>1395</v>
      </c>
      <c r="V360" t="s">
        <v>11</v>
      </c>
    </row>
    <row r="361" spans="1:22" x14ac:dyDescent="0.3">
      <c r="A361">
        <v>2486</v>
      </c>
      <c r="B361" t="s">
        <v>5771</v>
      </c>
      <c r="C361" t="s">
        <v>5772</v>
      </c>
      <c r="D361" t="s">
        <v>2</v>
      </c>
      <c r="E361" s="2">
        <v>43010</v>
      </c>
      <c r="F361" s="2" t="str">
        <f>TEXT(Table1[[#This Row],[Date]],"DDDD")</f>
        <v>Monday</v>
      </c>
      <c r="G361" s="2" t="str">
        <f>TEXT(Table1[[#This Row],[Date]],"mmMM")</f>
        <v>October</v>
      </c>
      <c r="H361" s="2" t="str">
        <f>IF(Table1[[#This Row],[Day]]="Saturday","Weekend",IF(Table1[[#This Row],[Day]]="Sunday","Weekend","Weekday"))</f>
        <v>Weekday</v>
      </c>
      <c r="I361" s="2" t="str">
        <f>TEXT(Table1[[#This Row],[Date]],"DD")</f>
        <v>02</v>
      </c>
      <c r="J361" s="2" t="s">
        <v>14832</v>
      </c>
      <c r="K361" s="3">
        <v>0.54405092592592585</v>
      </c>
      <c r="L361" t="s">
        <v>3</v>
      </c>
      <c r="M361">
        <v>1</v>
      </c>
      <c r="N361" s="1" t="s">
        <v>4</v>
      </c>
      <c r="O361" s="1" t="s">
        <v>208</v>
      </c>
      <c r="P361" t="s">
        <v>5773</v>
      </c>
      <c r="Q361" t="s">
        <v>1428</v>
      </c>
      <c r="R361">
        <v>108</v>
      </c>
      <c r="S361" t="s">
        <v>8</v>
      </c>
      <c r="T361" t="s">
        <v>5774</v>
      </c>
      <c r="U361" s="1" t="s">
        <v>1395</v>
      </c>
      <c r="V361" t="s">
        <v>11</v>
      </c>
    </row>
    <row r="362" spans="1:22" x14ac:dyDescent="0.3">
      <c r="A362">
        <v>2489</v>
      </c>
      <c r="B362" t="s">
        <v>5781</v>
      </c>
      <c r="C362" t="s">
        <v>5772</v>
      </c>
      <c r="D362" t="s">
        <v>14</v>
      </c>
      <c r="E362" s="2">
        <v>43010</v>
      </c>
      <c r="F362" s="2" t="str">
        <f>TEXT(Table1[[#This Row],[Date]],"DDDD")</f>
        <v>Monday</v>
      </c>
      <c r="G362" s="2" t="str">
        <f>TEXT(Table1[[#This Row],[Date]],"mmMM")</f>
        <v>October</v>
      </c>
      <c r="H362" s="2" t="str">
        <f>IF(Table1[[#This Row],[Day]]="Saturday","Weekend",IF(Table1[[#This Row],[Day]]="Sunday","Weekend","Weekday"))</f>
        <v>Weekday</v>
      </c>
      <c r="I362" s="2" t="str">
        <f>TEXT(Table1[[#This Row],[Date]],"DD")</f>
        <v>02</v>
      </c>
      <c r="J362" s="2" t="s">
        <v>14832</v>
      </c>
      <c r="K362" s="3">
        <v>0.5551273148148147</v>
      </c>
      <c r="L362" t="s">
        <v>51</v>
      </c>
      <c r="M362">
        <v>0</v>
      </c>
      <c r="N362" s="1" t="s">
        <v>4</v>
      </c>
      <c r="O362" s="1" t="s">
        <v>208</v>
      </c>
      <c r="P362" t="s">
        <v>5773</v>
      </c>
      <c r="Q362" t="s">
        <v>5782</v>
      </c>
      <c r="R362">
        <v>160</v>
      </c>
      <c r="S362" t="s">
        <v>8</v>
      </c>
      <c r="T362" t="s">
        <v>5774</v>
      </c>
      <c r="U362" s="1" t="s">
        <v>1395</v>
      </c>
      <c r="V362" t="s">
        <v>11</v>
      </c>
    </row>
    <row r="363" spans="1:22" x14ac:dyDescent="0.3">
      <c r="A363">
        <v>2490</v>
      </c>
      <c r="B363" t="s">
        <v>5783</v>
      </c>
      <c r="C363" t="s">
        <v>5772</v>
      </c>
      <c r="D363" t="s">
        <v>2</v>
      </c>
      <c r="E363" s="2">
        <v>43010</v>
      </c>
      <c r="F363" s="2" t="str">
        <f>TEXT(Table1[[#This Row],[Date]],"DDDD")</f>
        <v>Monday</v>
      </c>
      <c r="G363" s="2" t="str">
        <f>TEXT(Table1[[#This Row],[Date]],"mmMM")</f>
        <v>October</v>
      </c>
      <c r="H363" s="2" t="str">
        <f>IF(Table1[[#This Row],[Day]]="Saturday","Weekend",IF(Table1[[#This Row],[Day]]="Sunday","Weekend","Weekday"))</f>
        <v>Weekday</v>
      </c>
      <c r="I363" s="2" t="str">
        <f>TEXT(Table1[[#This Row],[Date]],"DD")</f>
        <v>02</v>
      </c>
      <c r="J363" s="2" t="s">
        <v>14832</v>
      </c>
      <c r="K363" s="3">
        <v>0.55560185185185174</v>
      </c>
      <c r="L363" t="s">
        <v>51</v>
      </c>
      <c r="M363">
        <v>1</v>
      </c>
      <c r="N363" s="1" t="s">
        <v>4</v>
      </c>
      <c r="O363" s="1" t="s">
        <v>208</v>
      </c>
      <c r="P363" t="s">
        <v>5773</v>
      </c>
      <c r="Q363" t="s">
        <v>5782</v>
      </c>
      <c r="R363">
        <v>160</v>
      </c>
      <c r="S363" t="s">
        <v>8</v>
      </c>
      <c r="T363" t="s">
        <v>5774</v>
      </c>
      <c r="U363" s="1" t="s">
        <v>1395</v>
      </c>
      <c r="V363" t="s">
        <v>11</v>
      </c>
    </row>
    <row r="364" spans="1:22" x14ac:dyDescent="0.3">
      <c r="A364">
        <v>2505</v>
      </c>
      <c r="B364" t="s">
        <v>5817</v>
      </c>
      <c r="C364" t="s">
        <v>3495</v>
      </c>
      <c r="D364" t="s">
        <v>2</v>
      </c>
      <c r="E364" s="2">
        <v>43010</v>
      </c>
      <c r="F364" s="2" t="str">
        <f>TEXT(Table1[[#This Row],[Date]],"DDDD")</f>
        <v>Monday</v>
      </c>
      <c r="G364" s="2" t="str">
        <f>TEXT(Table1[[#This Row],[Date]],"mmMM")</f>
        <v>October</v>
      </c>
      <c r="H364" s="2" t="str">
        <f>IF(Table1[[#This Row],[Day]]="Saturday","Weekend",IF(Table1[[#This Row],[Day]]="Sunday","Weekend","Weekday"))</f>
        <v>Weekday</v>
      </c>
      <c r="I364" s="2" t="str">
        <f>TEXT(Table1[[#This Row],[Date]],"DD")</f>
        <v>02</v>
      </c>
      <c r="J364" s="2" t="s">
        <v>14832</v>
      </c>
      <c r="K364" s="3">
        <v>0.62320601851851853</v>
      </c>
      <c r="L364" t="s">
        <v>3</v>
      </c>
      <c r="M364">
        <v>1</v>
      </c>
      <c r="N364" s="1" t="s">
        <v>4</v>
      </c>
      <c r="O364" s="1" t="s">
        <v>208</v>
      </c>
      <c r="P364" t="s">
        <v>3496</v>
      </c>
      <c r="Q364" t="s">
        <v>5818</v>
      </c>
      <c r="R364">
        <v>108</v>
      </c>
      <c r="S364" t="s">
        <v>8</v>
      </c>
      <c r="T364" t="s">
        <v>3498</v>
      </c>
      <c r="U364" s="1" t="s">
        <v>1395</v>
      </c>
      <c r="V364" t="s">
        <v>11</v>
      </c>
    </row>
    <row r="365" spans="1:22" x14ac:dyDescent="0.3">
      <c r="A365">
        <v>2511</v>
      </c>
      <c r="B365" t="s">
        <v>5835</v>
      </c>
      <c r="C365" t="s">
        <v>3495</v>
      </c>
      <c r="D365" t="s">
        <v>2</v>
      </c>
      <c r="E365" s="2">
        <v>43010</v>
      </c>
      <c r="F365" s="2" t="str">
        <f>TEXT(Table1[[#This Row],[Date]],"DDDD")</f>
        <v>Monday</v>
      </c>
      <c r="G365" s="2" t="str">
        <f>TEXT(Table1[[#This Row],[Date]],"mmMM")</f>
        <v>October</v>
      </c>
      <c r="H365" s="2" t="str">
        <f>IF(Table1[[#This Row],[Day]]="Saturday","Weekend",IF(Table1[[#This Row],[Day]]="Sunday","Weekend","Weekday"))</f>
        <v>Weekday</v>
      </c>
      <c r="I365" s="2" t="str">
        <f>TEXT(Table1[[#This Row],[Date]],"DD")</f>
        <v>02</v>
      </c>
      <c r="J365" s="2" t="s">
        <v>14832</v>
      </c>
      <c r="K365" s="3">
        <v>0.63797453703703699</v>
      </c>
      <c r="L365" t="s">
        <v>3</v>
      </c>
      <c r="M365">
        <v>1</v>
      </c>
      <c r="N365" s="1" t="s">
        <v>4</v>
      </c>
      <c r="O365" s="1" t="s">
        <v>208</v>
      </c>
      <c r="P365" t="s">
        <v>3496</v>
      </c>
      <c r="Q365" t="s">
        <v>5818</v>
      </c>
      <c r="R365">
        <v>108</v>
      </c>
      <c r="S365" t="s">
        <v>8</v>
      </c>
      <c r="T365" t="s">
        <v>3498</v>
      </c>
      <c r="U365" s="1" t="s">
        <v>1395</v>
      </c>
      <c r="V365" t="s">
        <v>11</v>
      </c>
    </row>
    <row r="366" spans="1:22" x14ac:dyDescent="0.3">
      <c r="A366">
        <v>2540</v>
      </c>
      <c r="B366" t="s">
        <v>5902</v>
      </c>
      <c r="C366" t="s">
        <v>125</v>
      </c>
      <c r="D366" t="s">
        <v>2</v>
      </c>
      <c r="E366" s="2">
        <v>43010</v>
      </c>
      <c r="F366" s="2" t="str">
        <f>TEXT(Table1[[#This Row],[Date]],"DDDD")</f>
        <v>Monday</v>
      </c>
      <c r="G366" s="2" t="str">
        <f>TEXT(Table1[[#This Row],[Date]],"mmMM")</f>
        <v>October</v>
      </c>
      <c r="H366" s="2" t="str">
        <f>IF(Table1[[#This Row],[Day]]="Saturday","Weekend",IF(Table1[[#This Row],[Day]]="Sunday","Weekend","Weekday"))</f>
        <v>Weekday</v>
      </c>
      <c r="I366" s="2" t="str">
        <f>TEXT(Table1[[#This Row],[Date]],"DD")</f>
        <v>02</v>
      </c>
      <c r="J366" s="2" t="s">
        <v>14832</v>
      </c>
      <c r="K366" s="3">
        <v>0.82707175925925924</v>
      </c>
      <c r="L366" t="s">
        <v>3</v>
      </c>
      <c r="M366">
        <v>1</v>
      </c>
      <c r="N366" s="1" t="s">
        <v>4</v>
      </c>
      <c r="O366" s="1" t="s">
        <v>208</v>
      </c>
      <c r="P366" t="s">
        <v>126</v>
      </c>
      <c r="Q366" t="s">
        <v>5903</v>
      </c>
      <c r="R366">
        <v>117</v>
      </c>
      <c r="S366" t="s">
        <v>8</v>
      </c>
      <c r="T366" t="s">
        <v>128</v>
      </c>
      <c r="U366" s="1" t="s">
        <v>1395</v>
      </c>
      <c r="V366" t="s">
        <v>11</v>
      </c>
    </row>
    <row r="367" spans="1:22" x14ac:dyDescent="0.3">
      <c r="A367">
        <v>2544</v>
      </c>
      <c r="B367" t="s">
        <v>5916</v>
      </c>
      <c r="C367" t="s">
        <v>3277</v>
      </c>
      <c r="D367" t="s">
        <v>2</v>
      </c>
      <c r="E367" s="2">
        <v>43010</v>
      </c>
      <c r="F367" s="2" t="str">
        <f>TEXT(Table1[[#This Row],[Date]],"DDDD")</f>
        <v>Monday</v>
      </c>
      <c r="G367" s="2" t="str">
        <f>TEXT(Table1[[#This Row],[Date]],"mmMM")</f>
        <v>October</v>
      </c>
      <c r="H367" s="2" t="str">
        <f>IF(Table1[[#This Row],[Day]]="Saturday","Weekend",IF(Table1[[#This Row],[Day]]="Sunday","Weekend","Weekday"))</f>
        <v>Weekday</v>
      </c>
      <c r="I367" s="2" t="str">
        <f>TEXT(Table1[[#This Row],[Date]],"DD")</f>
        <v>02</v>
      </c>
      <c r="J367" s="2" t="s">
        <v>14832</v>
      </c>
      <c r="K367" s="3">
        <v>0.84363425925925928</v>
      </c>
      <c r="L367" t="s">
        <v>51</v>
      </c>
      <c r="M367">
        <v>1</v>
      </c>
      <c r="N367" s="1" t="s">
        <v>4</v>
      </c>
      <c r="O367" s="1" t="s">
        <v>208</v>
      </c>
      <c r="P367" t="s">
        <v>3278</v>
      </c>
      <c r="Q367" t="s">
        <v>5917</v>
      </c>
      <c r="R367">
        <v>170</v>
      </c>
      <c r="S367" t="s">
        <v>8</v>
      </c>
      <c r="T367" t="s">
        <v>3280</v>
      </c>
      <c r="U367" s="1" t="s">
        <v>1395</v>
      </c>
      <c r="V367" t="s">
        <v>11</v>
      </c>
    </row>
    <row r="368" spans="1:22" x14ac:dyDescent="0.3">
      <c r="A368">
        <v>2551</v>
      </c>
      <c r="B368" t="s">
        <v>5938</v>
      </c>
      <c r="C368" t="s">
        <v>5772</v>
      </c>
      <c r="D368" t="s">
        <v>2</v>
      </c>
      <c r="E368" s="2">
        <v>43010</v>
      </c>
      <c r="F368" s="2" t="str">
        <f>TEXT(Table1[[#This Row],[Date]],"DDDD")</f>
        <v>Monday</v>
      </c>
      <c r="G368" s="2" t="str">
        <f>TEXT(Table1[[#This Row],[Date]],"mmMM")</f>
        <v>October</v>
      </c>
      <c r="H368" s="2" t="str">
        <f>IF(Table1[[#This Row],[Day]]="Saturday","Weekend",IF(Table1[[#This Row],[Day]]="Sunday","Weekend","Weekday"))</f>
        <v>Weekday</v>
      </c>
      <c r="I368" s="2" t="str">
        <f>TEXT(Table1[[#This Row],[Date]],"DD")</f>
        <v>02</v>
      </c>
      <c r="J368" s="2" t="s">
        <v>14832</v>
      </c>
      <c r="K368" s="3">
        <v>0.86254629629629631</v>
      </c>
      <c r="L368" t="s">
        <v>51</v>
      </c>
      <c r="M368">
        <v>1</v>
      </c>
      <c r="N368" s="1" t="s">
        <v>4</v>
      </c>
      <c r="O368" s="1" t="s">
        <v>208</v>
      </c>
      <c r="P368" t="s">
        <v>5773</v>
      </c>
      <c r="Q368" t="s">
        <v>5939</v>
      </c>
      <c r="R368">
        <v>360</v>
      </c>
      <c r="S368" t="s">
        <v>8</v>
      </c>
      <c r="T368" t="s">
        <v>5774</v>
      </c>
      <c r="U368" s="1" t="s">
        <v>1395</v>
      </c>
      <c r="V368" t="s">
        <v>11</v>
      </c>
    </row>
    <row r="369" spans="1:22" x14ac:dyDescent="0.3">
      <c r="A369">
        <v>2553</v>
      </c>
      <c r="B369" t="s">
        <v>5942</v>
      </c>
      <c r="C369" t="s">
        <v>4203</v>
      </c>
      <c r="D369" t="s">
        <v>2</v>
      </c>
      <c r="E369" s="2">
        <v>43010</v>
      </c>
      <c r="F369" s="2" t="str">
        <f>TEXT(Table1[[#This Row],[Date]],"DDDD")</f>
        <v>Monday</v>
      </c>
      <c r="G369" s="2" t="str">
        <f>TEXT(Table1[[#This Row],[Date]],"mmMM")</f>
        <v>October</v>
      </c>
      <c r="H369" s="2" t="str">
        <f>IF(Table1[[#This Row],[Day]]="Saturday","Weekend",IF(Table1[[#This Row],[Day]]="Sunday","Weekend","Weekday"))</f>
        <v>Weekday</v>
      </c>
      <c r="I369" s="2" t="str">
        <f>TEXT(Table1[[#This Row],[Date]],"DD")</f>
        <v>02</v>
      </c>
      <c r="J369" s="2" t="s">
        <v>14832</v>
      </c>
      <c r="K369" s="3">
        <v>0.8659027777777778</v>
      </c>
      <c r="L369" t="s">
        <v>3</v>
      </c>
      <c r="M369">
        <v>1</v>
      </c>
      <c r="N369" s="1" t="s">
        <v>4</v>
      </c>
      <c r="O369" s="1" t="s">
        <v>208</v>
      </c>
      <c r="P369" t="s">
        <v>4204</v>
      </c>
      <c r="Q369" t="s">
        <v>5943</v>
      </c>
      <c r="R369">
        <v>199.8</v>
      </c>
      <c r="S369" t="s">
        <v>8</v>
      </c>
      <c r="T369" t="s">
        <v>4205</v>
      </c>
      <c r="U369" s="1" t="s">
        <v>10</v>
      </c>
      <c r="V369" t="s">
        <v>11</v>
      </c>
    </row>
    <row r="370" spans="1:22" x14ac:dyDescent="0.3">
      <c r="A370">
        <v>2577</v>
      </c>
      <c r="B370" t="s">
        <v>5995</v>
      </c>
      <c r="C370" t="s">
        <v>207</v>
      </c>
      <c r="D370" t="s">
        <v>2</v>
      </c>
      <c r="E370" s="2">
        <v>43010</v>
      </c>
      <c r="F370" s="2" t="str">
        <f>TEXT(Table1[[#This Row],[Date]],"DDDD")</f>
        <v>Monday</v>
      </c>
      <c r="G370" s="2" t="str">
        <f>TEXT(Table1[[#This Row],[Date]],"mmMM")</f>
        <v>October</v>
      </c>
      <c r="H370" s="2" t="str">
        <f>IF(Table1[[#This Row],[Day]]="Saturday","Weekend",IF(Table1[[#This Row],[Day]]="Sunday","Weekend","Weekday"))</f>
        <v>Weekday</v>
      </c>
      <c r="I370" s="2" t="str">
        <f>TEXT(Table1[[#This Row],[Date]],"DD")</f>
        <v>02</v>
      </c>
      <c r="J370" s="2" t="s">
        <v>14832</v>
      </c>
      <c r="K370" s="3">
        <v>0.95319444444444434</v>
      </c>
      <c r="L370" t="s">
        <v>51</v>
      </c>
      <c r="M370">
        <v>1</v>
      </c>
      <c r="N370" s="1" t="s">
        <v>4</v>
      </c>
      <c r="O370" s="1" t="s">
        <v>208</v>
      </c>
      <c r="P370" t="s">
        <v>209</v>
      </c>
      <c r="Q370" t="s">
        <v>2544</v>
      </c>
      <c r="R370">
        <v>260</v>
      </c>
      <c r="S370" t="s">
        <v>8</v>
      </c>
      <c r="T370" t="s">
        <v>211</v>
      </c>
      <c r="U370" s="1" t="s">
        <v>1395</v>
      </c>
      <c r="V370" t="s">
        <v>11</v>
      </c>
    </row>
    <row r="371" spans="1:22" x14ac:dyDescent="0.3">
      <c r="A371">
        <v>4073</v>
      </c>
      <c r="B371" t="s">
        <v>9130</v>
      </c>
      <c r="C371" t="s">
        <v>4797</v>
      </c>
      <c r="D371" t="s">
        <v>2</v>
      </c>
      <c r="E371" s="2">
        <v>43041</v>
      </c>
      <c r="F371" s="2" t="str">
        <f>TEXT(Table1[[#This Row],[Date]],"DDDD")</f>
        <v>Thursday</v>
      </c>
      <c r="G371" s="2" t="str">
        <f>TEXT(Table1[[#This Row],[Date]],"mmMM")</f>
        <v>November</v>
      </c>
      <c r="H371" s="2" t="str">
        <f>IF(Table1[[#This Row],[Day]]="Saturday","Weekend",IF(Table1[[#This Row],[Day]]="Sunday","Weekend","Weekday"))</f>
        <v>Weekday</v>
      </c>
      <c r="I371" s="2" t="str">
        <f>TEXT(Table1[[#This Row],[Date]],"DD")</f>
        <v>02</v>
      </c>
      <c r="J371" s="2" t="s">
        <v>14832</v>
      </c>
      <c r="K371" s="3">
        <v>0.74074074074074081</v>
      </c>
      <c r="L371" t="s">
        <v>51</v>
      </c>
      <c r="M371">
        <v>1</v>
      </c>
      <c r="N371" s="1" t="s">
        <v>4</v>
      </c>
      <c r="O371" s="1" t="s">
        <v>208</v>
      </c>
      <c r="P371" t="s">
        <v>4798</v>
      </c>
      <c r="Q371" t="s">
        <v>9131</v>
      </c>
      <c r="R371">
        <v>323</v>
      </c>
      <c r="S371" t="s">
        <v>8</v>
      </c>
      <c r="T371" t="s">
        <v>4800</v>
      </c>
      <c r="U371" s="1" t="s">
        <v>1395</v>
      </c>
      <c r="V371" t="s">
        <v>11</v>
      </c>
    </row>
    <row r="372" spans="1:22" x14ac:dyDescent="0.3">
      <c r="A372">
        <v>4085</v>
      </c>
      <c r="B372" t="s">
        <v>9144</v>
      </c>
      <c r="C372" t="s">
        <v>8013</v>
      </c>
      <c r="D372" t="s">
        <v>2</v>
      </c>
      <c r="E372" s="2">
        <v>43041</v>
      </c>
      <c r="F372" s="2" t="str">
        <f>TEXT(Table1[[#This Row],[Date]],"DDDD")</f>
        <v>Thursday</v>
      </c>
      <c r="G372" s="2" t="str">
        <f>TEXT(Table1[[#This Row],[Date]],"mmMM")</f>
        <v>November</v>
      </c>
      <c r="H372" s="2" t="str">
        <f>IF(Table1[[#This Row],[Day]]="Saturday","Weekend",IF(Table1[[#This Row],[Day]]="Sunday","Weekend","Weekday"))</f>
        <v>Weekday</v>
      </c>
      <c r="I372" s="2" t="str">
        <f>TEXT(Table1[[#This Row],[Date]],"DD")</f>
        <v>02</v>
      </c>
      <c r="J372" s="2" t="s">
        <v>14832</v>
      </c>
      <c r="K372" s="3">
        <v>0.75398148148148147</v>
      </c>
      <c r="L372" t="s">
        <v>7169</v>
      </c>
      <c r="M372">
        <v>1</v>
      </c>
      <c r="N372" s="1" t="s">
        <v>4</v>
      </c>
      <c r="O372" s="1" t="s">
        <v>208</v>
      </c>
      <c r="P372" t="s">
        <v>8014</v>
      </c>
      <c r="Q372" t="s">
        <v>9134</v>
      </c>
      <c r="R372">
        <v>198</v>
      </c>
      <c r="S372" t="s">
        <v>8</v>
      </c>
      <c r="T372" t="s">
        <v>8015</v>
      </c>
      <c r="U372" s="1" t="s">
        <v>1395</v>
      </c>
      <c r="V372" t="s">
        <v>11</v>
      </c>
    </row>
    <row r="373" spans="1:22" x14ac:dyDescent="0.3">
      <c r="A373">
        <v>4087</v>
      </c>
      <c r="B373" t="s">
        <v>9146</v>
      </c>
      <c r="C373" t="s">
        <v>8013</v>
      </c>
      <c r="D373" t="s">
        <v>2</v>
      </c>
      <c r="E373" s="2">
        <v>43041</v>
      </c>
      <c r="F373" s="2" t="str">
        <f>TEXT(Table1[[#This Row],[Date]],"DDDD")</f>
        <v>Thursday</v>
      </c>
      <c r="G373" s="2" t="str">
        <f>TEXT(Table1[[#This Row],[Date]],"mmMM")</f>
        <v>November</v>
      </c>
      <c r="H373" s="2" t="str">
        <f>IF(Table1[[#This Row],[Day]]="Saturday","Weekend",IF(Table1[[#This Row],[Day]]="Sunday","Weekend","Weekday"))</f>
        <v>Weekday</v>
      </c>
      <c r="I373" s="2" t="str">
        <f>TEXT(Table1[[#This Row],[Date]],"DD")</f>
        <v>02</v>
      </c>
      <c r="J373" s="2" t="s">
        <v>14832</v>
      </c>
      <c r="K373" s="3">
        <v>0.75432870370370364</v>
      </c>
      <c r="L373" t="s">
        <v>7169</v>
      </c>
      <c r="M373">
        <v>1</v>
      </c>
      <c r="N373" s="1" t="s">
        <v>4</v>
      </c>
      <c r="O373" s="1" t="s">
        <v>208</v>
      </c>
      <c r="P373" t="s">
        <v>8014</v>
      </c>
      <c r="Q373" t="s">
        <v>9134</v>
      </c>
      <c r="R373">
        <v>198</v>
      </c>
      <c r="S373" t="s">
        <v>8</v>
      </c>
      <c r="T373" t="s">
        <v>8015</v>
      </c>
      <c r="U373" s="1" t="s">
        <v>1395</v>
      </c>
      <c r="V373" t="s">
        <v>11</v>
      </c>
    </row>
    <row r="374" spans="1:22" x14ac:dyDescent="0.3">
      <c r="A374">
        <v>4088</v>
      </c>
      <c r="B374" t="s">
        <v>9147</v>
      </c>
      <c r="C374" t="s">
        <v>8013</v>
      </c>
      <c r="D374" t="s">
        <v>2</v>
      </c>
      <c r="E374" s="2">
        <v>43041</v>
      </c>
      <c r="F374" s="2" t="str">
        <f>TEXT(Table1[[#This Row],[Date]],"DDDD")</f>
        <v>Thursday</v>
      </c>
      <c r="G374" s="2" t="str">
        <f>TEXT(Table1[[#This Row],[Date]],"mmMM")</f>
        <v>November</v>
      </c>
      <c r="H374" s="2" t="str">
        <f>IF(Table1[[#This Row],[Day]]="Saturday","Weekend",IF(Table1[[#This Row],[Day]]="Sunday","Weekend","Weekday"))</f>
        <v>Weekday</v>
      </c>
      <c r="I374" s="2" t="str">
        <f>TEXT(Table1[[#This Row],[Date]],"DD")</f>
        <v>02</v>
      </c>
      <c r="J374" s="2" t="s">
        <v>14832</v>
      </c>
      <c r="K374" s="3">
        <v>0.75575231481481475</v>
      </c>
      <c r="L374" t="s">
        <v>7169</v>
      </c>
      <c r="M374">
        <v>1</v>
      </c>
      <c r="N374" s="1" t="s">
        <v>4</v>
      </c>
      <c r="O374" s="1" t="s">
        <v>208</v>
      </c>
      <c r="P374" t="s">
        <v>8014</v>
      </c>
      <c r="Q374" t="s">
        <v>7256</v>
      </c>
      <c r="R374">
        <v>198</v>
      </c>
      <c r="S374" t="s">
        <v>8</v>
      </c>
      <c r="T374" t="s">
        <v>8015</v>
      </c>
      <c r="U374" s="1" t="s">
        <v>1395</v>
      </c>
      <c r="V374" t="s">
        <v>11</v>
      </c>
    </row>
    <row r="375" spans="1:22" x14ac:dyDescent="0.3">
      <c r="A375">
        <v>4089</v>
      </c>
      <c r="B375" t="s">
        <v>9148</v>
      </c>
      <c r="C375" t="s">
        <v>8013</v>
      </c>
      <c r="D375" t="s">
        <v>2</v>
      </c>
      <c r="E375" s="2">
        <v>43041</v>
      </c>
      <c r="F375" s="2" t="str">
        <f>TEXT(Table1[[#This Row],[Date]],"DDDD")</f>
        <v>Thursday</v>
      </c>
      <c r="G375" s="2" t="str">
        <f>TEXT(Table1[[#This Row],[Date]],"mmMM")</f>
        <v>November</v>
      </c>
      <c r="H375" s="2" t="str">
        <f>IF(Table1[[#This Row],[Day]]="Saturday","Weekend",IF(Table1[[#This Row],[Day]]="Sunday","Weekend","Weekday"))</f>
        <v>Weekday</v>
      </c>
      <c r="I375" s="2" t="str">
        <f>TEXT(Table1[[#This Row],[Date]],"DD")</f>
        <v>02</v>
      </c>
      <c r="J375" s="2" t="s">
        <v>14832</v>
      </c>
      <c r="K375" s="3">
        <v>0.7560648148148148</v>
      </c>
      <c r="L375" t="s">
        <v>7169</v>
      </c>
      <c r="M375">
        <v>1</v>
      </c>
      <c r="N375" s="1" t="s">
        <v>4</v>
      </c>
      <c r="O375" s="1" t="s">
        <v>208</v>
      </c>
      <c r="P375" t="s">
        <v>8014</v>
      </c>
      <c r="Q375" t="s">
        <v>7256</v>
      </c>
      <c r="R375">
        <v>198</v>
      </c>
      <c r="S375" t="s">
        <v>8</v>
      </c>
      <c r="T375" t="s">
        <v>8015</v>
      </c>
      <c r="U375" s="1" t="s">
        <v>1395</v>
      </c>
      <c r="V375" t="s">
        <v>11</v>
      </c>
    </row>
    <row r="376" spans="1:22" x14ac:dyDescent="0.3">
      <c r="A376">
        <v>4091</v>
      </c>
      <c r="B376" t="s">
        <v>9150</v>
      </c>
      <c r="C376" t="s">
        <v>8013</v>
      </c>
      <c r="D376" t="s">
        <v>2</v>
      </c>
      <c r="E376" s="2">
        <v>43041</v>
      </c>
      <c r="F376" s="2" t="str">
        <f>TEXT(Table1[[#This Row],[Date]],"DDDD")</f>
        <v>Thursday</v>
      </c>
      <c r="G376" s="2" t="str">
        <f>TEXT(Table1[[#This Row],[Date]],"mmMM")</f>
        <v>November</v>
      </c>
      <c r="H376" s="2" t="str">
        <f>IF(Table1[[#This Row],[Day]]="Saturday","Weekend",IF(Table1[[#This Row],[Day]]="Sunday","Weekend","Weekday"))</f>
        <v>Weekday</v>
      </c>
      <c r="I376" s="2" t="str">
        <f>TEXT(Table1[[#This Row],[Date]],"DD")</f>
        <v>02</v>
      </c>
      <c r="J376" s="2" t="s">
        <v>14832</v>
      </c>
      <c r="K376" s="3">
        <v>0.77193287037037039</v>
      </c>
      <c r="L376" t="s">
        <v>7169</v>
      </c>
      <c r="M376">
        <v>1</v>
      </c>
      <c r="N376" s="1" t="s">
        <v>4</v>
      </c>
      <c r="O376" s="1" t="s">
        <v>208</v>
      </c>
      <c r="P376" t="s">
        <v>8014</v>
      </c>
      <c r="Q376" t="s">
        <v>7256</v>
      </c>
      <c r="R376">
        <v>198</v>
      </c>
      <c r="S376" t="s">
        <v>8</v>
      </c>
      <c r="T376" t="s">
        <v>8015</v>
      </c>
      <c r="U376" s="1" t="s">
        <v>1395</v>
      </c>
      <c r="V376" t="s">
        <v>11</v>
      </c>
    </row>
    <row r="377" spans="1:22" x14ac:dyDescent="0.3">
      <c r="A377">
        <v>4092</v>
      </c>
      <c r="B377" t="s">
        <v>9151</v>
      </c>
      <c r="C377" t="s">
        <v>8013</v>
      </c>
      <c r="D377" t="s">
        <v>2</v>
      </c>
      <c r="E377" s="2">
        <v>43041</v>
      </c>
      <c r="F377" s="2" t="str">
        <f>TEXT(Table1[[#This Row],[Date]],"DDDD")</f>
        <v>Thursday</v>
      </c>
      <c r="G377" s="2" t="str">
        <f>TEXT(Table1[[#This Row],[Date]],"mmMM")</f>
        <v>November</v>
      </c>
      <c r="H377" s="2" t="str">
        <f>IF(Table1[[#This Row],[Day]]="Saturday","Weekend",IF(Table1[[#This Row],[Day]]="Sunday","Weekend","Weekday"))</f>
        <v>Weekday</v>
      </c>
      <c r="I377" s="2" t="str">
        <f>TEXT(Table1[[#This Row],[Date]],"DD")</f>
        <v>02</v>
      </c>
      <c r="J377" s="2" t="s">
        <v>14832</v>
      </c>
      <c r="K377" s="3">
        <v>0.77225694444444448</v>
      </c>
      <c r="L377" t="s">
        <v>7169</v>
      </c>
      <c r="M377">
        <v>1</v>
      </c>
      <c r="N377" s="1" t="s">
        <v>4</v>
      </c>
      <c r="O377" s="1" t="s">
        <v>208</v>
      </c>
      <c r="P377" t="s">
        <v>8014</v>
      </c>
      <c r="Q377" t="s">
        <v>7256</v>
      </c>
      <c r="R377">
        <v>198</v>
      </c>
      <c r="S377" t="s">
        <v>8</v>
      </c>
      <c r="T377" t="s">
        <v>8015</v>
      </c>
      <c r="U377" s="1" t="s">
        <v>1395</v>
      </c>
      <c r="V377" t="s">
        <v>11</v>
      </c>
    </row>
    <row r="378" spans="1:22" x14ac:dyDescent="0.3">
      <c r="A378">
        <v>4097</v>
      </c>
      <c r="B378" t="s">
        <v>9157</v>
      </c>
      <c r="C378" t="s">
        <v>8013</v>
      </c>
      <c r="D378" t="s">
        <v>2</v>
      </c>
      <c r="E378" s="2">
        <v>43041</v>
      </c>
      <c r="F378" s="2" t="str">
        <f>TEXT(Table1[[#This Row],[Date]],"DDDD")</f>
        <v>Thursday</v>
      </c>
      <c r="G378" s="2" t="str">
        <f>TEXT(Table1[[#This Row],[Date]],"mmMM")</f>
        <v>November</v>
      </c>
      <c r="H378" s="2" t="str">
        <f>IF(Table1[[#This Row],[Day]]="Saturday","Weekend",IF(Table1[[#This Row],[Day]]="Sunday","Weekend","Weekday"))</f>
        <v>Weekday</v>
      </c>
      <c r="I378" s="2" t="str">
        <f>TEXT(Table1[[#This Row],[Date]],"DD")</f>
        <v>02</v>
      </c>
      <c r="J378" s="2" t="s">
        <v>14832</v>
      </c>
      <c r="K378" s="3">
        <v>0.77906249999999999</v>
      </c>
      <c r="L378" t="s">
        <v>7169</v>
      </c>
      <c r="M378">
        <v>1</v>
      </c>
      <c r="N378" s="1" t="s">
        <v>4</v>
      </c>
      <c r="O378" s="1" t="s">
        <v>208</v>
      </c>
      <c r="P378" t="s">
        <v>8014</v>
      </c>
      <c r="Q378" t="s">
        <v>7256</v>
      </c>
      <c r="R378">
        <v>198</v>
      </c>
      <c r="S378" t="s">
        <v>8</v>
      </c>
      <c r="T378" t="s">
        <v>8015</v>
      </c>
      <c r="U378" s="1" t="s">
        <v>1395</v>
      </c>
      <c r="V378" t="s">
        <v>11</v>
      </c>
    </row>
    <row r="379" spans="1:22" x14ac:dyDescent="0.3">
      <c r="A379">
        <v>4105</v>
      </c>
      <c r="B379" t="s">
        <v>9176</v>
      </c>
      <c r="C379" t="s">
        <v>3277</v>
      </c>
      <c r="D379" t="s">
        <v>2</v>
      </c>
      <c r="E379" s="2">
        <v>43041</v>
      </c>
      <c r="F379" s="2" t="str">
        <f>TEXT(Table1[[#This Row],[Date]],"DDDD")</f>
        <v>Thursday</v>
      </c>
      <c r="G379" s="2" t="str">
        <f>TEXT(Table1[[#This Row],[Date]],"mmMM")</f>
        <v>November</v>
      </c>
      <c r="H379" s="2" t="str">
        <f>IF(Table1[[#This Row],[Day]]="Saturday","Weekend",IF(Table1[[#This Row],[Day]]="Sunday","Weekend","Weekday"))</f>
        <v>Weekday</v>
      </c>
      <c r="I379" s="2" t="str">
        <f>TEXT(Table1[[#This Row],[Date]],"DD")</f>
        <v>02</v>
      </c>
      <c r="J379" s="2" t="s">
        <v>14832</v>
      </c>
      <c r="K379" s="3">
        <v>0.80298611111111107</v>
      </c>
      <c r="L379" t="s">
        <v>28</v>
      </c>
      <c r="M379">
        <v>1</v>
      </c>
      <c r="N379" s="1" t="s">
        <v>4</v>
      </c>
      <c r="O379" s="1" t="s">
        <v>208</v>
      </c>
      <c r="P379" t="s">
        <v>3278</v>
      </c>
      <c r="Q379" t="s">
        <v>9177</v>
      </c>
      <c r="R379">
        <v>162</v>
      </c>
      <c r="S379" t="s">
        <v>8</v>
      </c>
      <c r="T379" t="s">
        <v>3280</v>
      </c>
      <c r="U379" s="1" t="s">
        <v>1395</v>
      </c>
      <c r="V379" t="s">
        <v>11</v>
      </c>
    </row>
    <row r="380" spans="1:22" x14ac:dyDescent="0.3">
      <c r="A380">
        <v>4109</v>
      </c>
      <c r="B380" t="s">
        <v>9183</v>
      </c>
      <c r="C380" t="s">
        <v>9184</v>
      </c>
      <c r="D380" t="s">
        <v>2</v>
      </c>
      <c r="E380" s="2">
        <v>43041</v>
      </c>
      <c r="F380" s="2" t="str">
        <f>TEXT(Table1[[#This Row],[Date]],"DDDD")</f>
        <v>Thursday</v>
      </c>
      <c r="G380" s="2" t="str">
        <f>TEXT(Table1[[#This Row],[Date]],"mmMM")</f>
        <v>November</v>
      </c>
      <c r="H380" s="2" t="str">
        <f>IF(Table1[[#This Row],[Day]]="Saturday","Weekend",IF(Table1[[#This Row],[Day]]="Sunday","Weekend","Weekday"))</f>
        <v>Weekday</v>
      </c>
      <c r="I380" s="2" t="str">
        <f>TEXT(Table1[[#This Row],[Date]],"DD")</f>
        <v>02</v>
      </c>
      <c r="J380" s="2" t="s">
        <v>14832</v>
      </c>
      <c r="K380" s="3">
        <v>0.81813657407407403</v>
      </c>
      <c r="L380" t="s">
        <v>5997</v>
      </c>
      <c r="M380">
        <v>1</v>
      </c>
      <c r="N380" s="1" t="s">
        <v>4</v>
      </c>
      <c r="O380" s="1" t="s">
        <v>208</v>
      </c>
      <c r="P380" t="s">
        <v>9185</v>
      </c>
      <c r="Q380" t="s">
        <v>6646</v>
      </c>
      <c r="R380">
        <v>117</v>
      </c>
      <c r="S380" t="s">
        <v>8</v>
      </c>
      <c r="T380" t="s">
        <v>9186</v>
      </c>
      <c r="U380" s="1" t="s">
        <v>1395</v>
      </c>
      <c r="V380" t="s">
        <v>11</v>
      </c>
    </row>
    <row r="381" spans="1:22" x14ac:dyDescent="0.3">
      <c r="A381">
        <v>4160</v>
      </c>
      <c r="B381" t="s">
        <v>9303</v>
      </c>
      <c r="C381" t="s">
        <v>3854</v>
      </c>
      <c r="D381" t="s">
        <v>2</v>
      </c>
      <c r="E381" s="2">
        <v>43041</v>
      </c>
      <c r="F381" s="2" t="str">
        <f>TEXT(Table1[[#This Row],[Date]],"DDDD")</f>
        <v>Thursday</v>
      </c>
      <c r="G381" s="2" t="str">
        <f>TEXT(Table1[[#This Row],[Date]],"mmMM")</f>
        <v>November</v>
      </c>
      <c r="H381" s="2" t="str">
        <f>IF(Table1[[#This Row],[Day]]="Saturday","Weekend",IF(Table1[[#This Row],[Day]]="Sunday","Weekend","Weekday"))</f>
        <v>Weekday</v>
      </c>
      <c r="I381" s="2" t="str">
        <f>TEXT(Table1[[#This Row],[Date]],"DD")</f>
        <v>02</v>
      </c>
      <c r="J381" s="2" t="s">
        <v>14832</v>
      </c>
      <c r="K381" s="3">
        <v>0.91822916666666665</v>
      </c>
      <c r="L381" t="s">
        <v>7169</v>
      </c>
      <c r="M381">
        <v>1</v>
      </c>
      <c r="N381" s="1" t="s">
        <v>4</v>
      </c>
      <c r="O381" s="1" t="s">
        <v>208</v>
      </c>
      <c r="P381" t="s">
        <v>3855</v>
      </c>
      <c r="Q381" t="s">
        <v>9304</v>
      </c>
      <c r="R381">
        <v>112.5</v>
      </c>
      <c r="S381" t="s">
        <v>8</v>
      </c>
      <c r="T381" t="s">
        <v>3857</v>
      </c>
      <c r="U381" s="1" t="s">
        <v>1395</v>
      </c>
      <c r="V381" t="s">
        <v>11</v>
      </c>
    </row>
    <row r="382" spans="1:22" x14ac:dyDescent="0.3">
      <c r="A382">
        <v>6363</v>
      </c>
      <c r="B382" t="s">
        <v>13718</v>
      </c>
      <c r="C382" t="s">
        <v>8727</v>
      </c>
      <c r="D382" t="s">
        <v>2</v>
      </c>
      <c r="E382" s="2">
        <v>43071</v>
      </c>
      <c r="F382" s="2" t="str">
        <f>TEXT(Table1[[#This Row],[Date]],"DDDD")</f>
        <v>Saturday</v>
      </c>
      <c r="G382" s="2" t="str">
        <f>TEXT(Table1[[#This Row],[Date]],"mmMM")</f>
        <v>December</v>
      </c>
      <c r="H382" s="2" t="str">
        <f>IF(Table1[[#This Row],[Day]]="Saturday","Weekend",IF(Table1[[#This Row],[Day]]="Sunday","Weekend","Weekday"))</f>
        <v>Weekend</v>
      </c>
      <c r="I382" s="2" t="str">
        <f>TEXT(Table1[[#This Row],[Date]],"DD")</f>
        <v>02</v>
      </c>
      <c r="J382" s="2" t="s">
        <v>14832</v>
      </c>
      <c r="K382" s="3">
        <v>0.66328703703703706</v>
      </c>
      <c r="L382" t="s">
        <v>28</v>
      </c>
      <c r="M382">
        <v>1</v>
      </c>
      <c r="N382" s="1" t="s">
        <v>4</v>
      </c>
      <c r="O382" s="1" t="s">
        <v>208</v>
      </c>
      <c r="P382" t="s">
        <v>8728</v>
      </c>
      <c r="Q382" t="s">
        <v>7692</v>
      </c>
      <c r="R382">
        <v>100.8</v>
      </c>
      <c r="S382" t="s">
        <v>8</v>
      </c>
      <c r="T382" t="s">
        <v>8729</v>
      </c>
      <c r="U382" s="1" t="s">
        <v>1395</v>
      </c>
      <c r="V382" t="s">
        <v>11</v>
      </c>
    </row>
    <row r="383" spans="1:22" x14ac:dyDescent="0.3">
      <c r="A383">
        <v>705</v>
      </c>
      <c r="B383" t="s">
        <v>1543</v>
      </c>
      <c r="C383" t="s">
        <v>113</v>
      </c>
      <c r="D383" t="s">
        <v>2</v>
      </c>
      <c r="E383" s="2">
        <v>42980</v>
      </c>
      <c r="F383" s="2" t="str">
        <f>TEXT(Table1[[#This Row],[Date]],"DDDD")</f>
        <v>Saturday</v>
      </c>
      <c r="G383" s="2" t="str">
        <f>TEXT(Table1[[#This Row],[Date]],"mmMM")</f>
        <v>September</v>
      </c>
      <c r="H383" s="2" t="str">
        <f>IF(Table1[[#This Row],[Day]]="Saturday","Weekend",IF(Table1[[#This Row],[Day]]="Sunday","Weekend","Weekday"))</f>
        <v>Weekend</v>
      </c>
      <c r="I383" s="2" t="str">
        <f>TEXT(Table1[[#This Row],[Date]],"DD")</f>
        <v>02</v>
      </c>
      <c r="J383" s="2" t="s">
        <v>14832</v>
      </c>
      <c r="K383" s="3">
        <v>0.48287037037037039</v>
      </c>
      <c r="L383" t="s">
        <v>51</v>
      </c>
      <c r="M383">
        <v>1</v>
      </c>
      <c r="N383" s="1" t="s">
        <v>4</v>
      </c>
      <c r="O383" s="1" t="s">
        <v>208</v>
      </c>
      <c r="P383" t="s">
        <v>114</v>
      </c>
      <c r="Q383" t="s">
        <v>614</v>
      </c>
      <c r="R383">
        <v>152</v>
      </c>
      <c r="S383" t="s">
        <v>8</v>
      </c>
      <c r="T383" t="s">
        <v>116</v>
      </c>
      <c r="U383" s="1" t="s">
        <v>1395</v>
      </c>
      <c r="V383" t="s">
        <v>11</v>
      </c>
    </row>
    <row r="384" spans="1:22" x14ac:dyDescent="0.3">
      <c r="A384">
        <v>2552</v>
      </c>
      <c r="B384" t="s">
        <v>5940</v>
      </c>
      <c r="C384" t="s">
        <v>5624</v>
      </c>
      <c r="D384" t="s">
        <v>2</v>
      </c>
      <c r="E384" s="2">
        <v>43010</v>
      </c>
      <c r="F384" s="2" t="str">
        <f>TEXT(Table1[[#This Row],[Date]],"DDDD")</f>
        <v>Monday</v>
      </c>
      <c r="G384" s="2" t="str">
        <f>TEXT(Table1[[#This Row],[Date]],"mmMM")</f>
        <v>October</v>
      </c>
      <c r="H384" s="2" t="str">
        <f>IF(Table1[[#This Row],[Day]]="Saturday","Weekend",IF(Table1[[#This Row],[Day]]="Sunday","Weekend","Weekday"))</f>
        <v>Weekday</v>
      </c>
      <c r="I384" s="2" t="str">
        <f>TEXT(Table1[[#This Row],[Date]],"DD")</f>
        <v>02</v>
      </c>
      <c r="J384" s="2" t="s">
        <v>14832</v>
      </c>
      <c r="K384" s="3">
        <v>0.86438657407407415</v>
      </c>
      <c r="L384" t="s">
        <v>51</v>
      </c>
      <c r="M384">
        <v>1</v>
      </c>
      <c r="N384" s="1" t="s">
        <v>4</v>
      </c>
      <c r="O384" s="1" t="s">
        <v>208</v>
      </c>
      <c r="P384" t="s">
        <v>5625</v>
      </c>
      <c r="Q384" t="s">
        <v>5941</v>
      </c>
      <c r="R384">
        <v>180</v>
      </c>
      <c r="S384" t="s">
        <v>8</v>
      </c>
      <c r="T384" t="s">
        <v>5627</v>
      </c>
      <c r="U384" s="1" t="s">
        <v>1395</v>
      </c>
      <c r="V384" t="s">
        <v>11</v>
      </c>
    </row>
    <row r="385" spans="1:22" x14ac:dyDescent="0.3">
      <c r="A385">
        <v>2556</v>
      </c>
      <c r="B385" t="s">
        <v>5948</v>
      </c>
      <c r="C385" t="s">
        <v>3579</v>
      </c>
      <c r="D385" t="s">
        <v>2</v>
      </c>
      <c r="E385" s="2">
        <v>43010</v>
      </c>
      <c r="F385" s="2" t="str">
        <f>TEXT(Table1[[#This Row],[Date]],"DDDD")</f>
        <v>Monday</v>
      </c>
      <c r="G385" s="2" t="str">
        <f>TEXT(Table1[[#This Row],[Date]],"mmMM")</f>
        <v>October</v>
      </c>
      <c r="H385" s="2" t="str">
        <f>IF(Table1[[#This Row],[Day]]="Saturday","Weekend",IF(Table1[[#This Row],[Day]]="Sunday","Weekend","Weekday"))</f>
        <v>Weekday</v>
      </c>
      <c r="I385" s="2" t="str">
        <f>TEXT(Table1[[#This Row],[Date]],"DD")</f>
        <v>02</v>
      </c>
      <c r="J385" s="2" t="s">
        <v>14832</v>
      </c>
      <c r="K385" s="3">
        <v>0.86924768518518525</v>
      </c>
      <c r="L385" t="s">
        <v>3</v>
      </c>
      <c r="M385">
        <v>1</v>
      </c>
      <c r="N385" s="1" t="s">
        <v>4</v>
      </c>
      <c r="O385" s="1" t="s">
        <v>208</v>
      </c>
      <c r="P385" t="s">
        <v>3580</v>
      </c>
      <c r="Q385" t="s">
        <v>5943</v>
      </c>
      <c r="R385">
        <v>199.8</v>
      </c>
      <c r="S385" t="s">
        <v>8</v>
      </c>
      <c r="T385" t="s">
        <v>3582</v>
      </c>
      <c r="U385" s="1" t="s">
        <v>1395</v>
      </c>
      <c r="V385" t="s">
        <v>11</v>
      </c>
    </row>
    <row r="386" spans="1:22" x14ac:dyDescent="0.3">
      <c r="A386">
        <v>6351</v>
      </c>
      <c r="B386" t="s">
        <v>13693</v>
      </c>
      <c r="C386" t="s">
        <v>13694</v>
      </c>
      <c r="D386" t="s">
        <v>2</v>
      </c>
      <c r="E386" s="2">
        <v>43071</v>
      </c>
      <c r="F386" s="2" t="str">
        <f>TEXT(Table1[[#This Row],[Date]],"DDDD")</f>
        <v>Saturday</v>
      </c>
      <c r="G386" s="2" t="str">
        <f>TEXT(Table1[[#This Row],[Date]],"mmMM")</f>
        <v>December</v>
      </c>
      <c r="H386" s="2" t="str">
        <f>IF(Table1[[#This Row],[Day]]="Saturday","Weekend",IF(Table1[[#This Row],[Day]]="Sunday","Weekend","Weekday"))</f>
        <v>Weekend</v>
      </c>
      <c r="I386" s="2" t="str">
        <f>TEXT(Table1[[#This Row],[Date]],"DD")</f>
        <v>02</v>
      </c>
      <c r="J386" s="2" t="s">
        <v>14832</v>
      </c>
      <c r="K386" s="3">
        <v>0.55535879629629625</v>
      </c>
      <c r="L386" t="s">
        <v>3</v>
      </c>
      <c r="M386">
        <v>1</v>
      </c>
      <c r="N386" s="1" t="s">
        <v>4</v>
      </c>
      <c r="O386" s="1" t="s">
        <v>208</v>
      </c>
      <c r="P386" t="s">
        <v>13695</v>
      </c>
      <c r="Q386" t="s">
        <v>13696</v>
      </c>
      <c r="R386">
        <v>108</v>
      </c>
      <c r="S386" t="s">
        <v>8</v>
      </c>
      <c r="T386" t="s">
        <v>13697</v>
      </c>
      <c r="U386" s="1" t="s">
        <v>1395</v>
      </c>
      <c r="V386" t="s">
        <v>11</v>
      </c>
    </row>
    <row r="387" spans="1:22" x14ac:dyDescent="0.3">
      <c r="A387">
        <v>4075</v>
      </c>
      <c r="B387" t="s">
        <v>9133</v>
      </c>
      <c r="C387" t="s">
        <v>8013</v>
      </c>
      <c r="D387" t="s">
        <v>2</v>
      </c>
      <c r="E387" s="2">
        <v>43041</v>
      </c>
      <c r="F387" s="2" t="str">
        <f>TEXT(Table1[[#This Row],[Date]],"DDDD")</f>
        <v>Thursday</v>
      </c>
      <c r="G387" s="2" t="str">
        <f>TEXT(Table1[[#This Row],[Date]],"mmMM")</f>
        <v>November</v>
      </c>
      <c r="H387" s="2" t="str">
        <f>IF(Table1[[#This Row],[Day]]="Saturday","Weekend",IF(Table1[[#This Row],[Day]]="Sunday","Weekend","Weekday"))</f>
        <v>Weekday</v>
      </c>
      <c r="I387" s="2" t="str">
        <f>TEXT(Table1[[#This Row],[Date]],"DD")</f>
        <v>02</v>
      </c>
      <c r="J387" s="2" t="s">
        <v>14832</v>
      </c>
      <c r="K387" s="3">
        <v>0.7491782407407408</v>
      </c>
      <c r="L387" t="s">
        <v>7169</v>
      </c>
      <c r="M387">
        <v>0</v>
      </c>
      <c r="N387" s="1" t="s">
        <v>4</v>
      </c>
      <c r="O387" s="1" t="s">
        <v>208</v>
      </c>
      <c r="P387" t="s">
        <v>8014</v>
      </c>
      <c r="Q387" t="s">
        <v>9134</v>
      </c>
      <c r="R387">
        <v>198</v>
      </c>
      <c r="S387" t="s">
        <v>8</v>
      </c>
      <c r="T387" t="s">
        <v>8015</v>
      </c>
      <c r="U387" s="1" t="s">
        <v>1395</v>
      </c>
      <c r="V387" t="s">
        <v>11</v>
      </c>
    </row>
    <row r="388" spans="1:22" x14ac:dyDescent="0.3">
      <c r="A388">
        <v>4076</v>
      </c>
      <c r="B388" t="s">
        <v>9135</v>
      </c>
      <c r="C388" t="s">
        <v>8013</v>
      </c>
      <c r="D388" t="s">
        <v>2</v>
      </c>
      <c r="E388" s="2">
        <v>43041</v>
      </c>
      <c r="F388" s="2" t="str">
        <f>TEXT(Table1[[#This Row],[Date]],"DDDD")</f>
        <v>Thursday</v>
      </c>
      <c r="G388" s="2" t="str">
        <f>TEXT(Table1[[#This Row],[Date]],"mmMM")</f>
        <v>November</v>
      </c>
      <c r="H388" s="2" t="str">
        <f>IF(Table1[[#This Row],[Day]]="Saturday","Weekend",IF(Table1[[#This Row],[Day]]="Sunday","Weekend","Weekday"))</f>
        <v>Weekday</v>
      </c>
      <c r="I388" s="2" t="str">
        <f>TEXT(Table1[[#This Row],[Date]],"DD")</f>
        <v>02</v>
      </c>
      <c r="J388" s="2" t="s">
        <v>14832</v>
      </c>
      <c r="K388" s="3">
        <v>0.7494791666666667</v>
      </c>
      <c r="L388" t="s">
        <v>7169</v>
      </c>
      <c r="M388">
        <v>1</v>
      </c>
      <c r="N388" s="1" t="s">
        <v>4</v>
      </c>
      <c r="O388" s="1" t="s">
        <v>208</v>
      </c>
      <c r="P388" t="s">
        <v>8014</v>
      </c>
      <c r="Q388" t="s">
        <v>9134</v>
      </c>
      <c r="R388">
        <v>198</v>
      </c>
      <c r="S388" t="s">
        <v>8</v>
      </c>
      <c r="T388" t="s">
        <v>8015</v>
      </c>
      <c r="U388" s="1" t="s">
        <v>1395</v>
      </c>
      <c r="V388" t="s">
        <v>11</v>
      </c>
    </row>
    <row r="389" spans="1:22" x14ac:dyDescent="0.3">
      <c r="A389">
        <v>4081</v>
      </c>
      <c r="B389" t="s">
        <v>9140</v>
      </c>
      <c r="C389" t="s">
        <v>8013</v>
      </c>
      <c r="D389" t="s">
        <v>2</v>
      </c>
      <c r="E389" s="2">
        <v>43041</v>
      </c>
      <c r="F389" s="2" t="str">
        <f>TEXT(Table1[[#This Row],[Date]],"DDDD")</f>
        <v>Thursday</v>
      </c>
      <c r="G389" s="2" t="str">
        <f>TEXT(Table1[[#This Row],[Date]],"mmMM")</f>
        <v>November</v>
      </c>
      <c r="H389" s="2" t="str">
        <f>IF(Table1[[#This Row],[Day]]="Saturday","Weekend",IF(Table1[[#This Row],[Day]]="Sunday","Weekend","Weekday"))</f>
        <v>Weekday</v>
      </c>
      <c r="I389" s="2" t="str">
        <f>TEXT(Table1[[#This Row],[Date]],"DD")</f>
        <v>02</v>
      </c>
      <c r="J389" s="2" t="s">
        <v>14832</v>
      </c>
      <c r="K389" s="3">
        <v>0.75108796296296299</v>
      </c>
      <c r="L389" t="s">
        <v>7169</v>
      </c>
      <c r="M389">
        <v>1</v>
      </c>
      <c r="N389" s="1" t="s">
        <v>4</v>
      </c>
      <c r="O389" s="1" t="s">
        <v>208</v>
      </c>
      <c r="P389" t="s">
        <v>8014</v>
      </c>
      <c r="Q389" t="s">
        <v>9134</v>
      </c>
      <c r="R389">
        <v>198</v>
      </c>
      <c r="S389" t="s">
        <v>8</v>
      </c>
      <c r="T389" t="s">
        <v>8015</v>
      </c>
      <c r="U389" s="1" t="s">
        <v>1395</v>
      </c>
      <c r="V389" t="s">
        <v>11</v>
      </c>
    </row>
    <row r="390" spans="1:22" x14ac:dyDescent="0.3">
      <c r="A390">
        <v>4082</v>
      </c>
      <c r="B390" t="s">
        <v>9141</v>
      </c>
      <c r="C390" t="s">
        <v>8013</v>
      </c>
      <c r="D390" t="s">
        <v>2</v>
      </c>
      <c r="E390" s="2">
        <v>43041</v>
      </c>
      <c r="F390" s="2" t="str">
        <f>TEXT(Table1[[#This Row],[Date]],"DDDD")</f>
        <v>Thursday</v>
      </c>
      <c r="G390" s="2" t="str">
        <f>TEXT(Table1[[#This Row],[Date]],"mmMM")</f>
        <v>November</v>
      </c>
      <c r="H390" s="2" t="str">
        <f>IF(Table1[[#This Row],[Day]]="Saturday","Weekend",IF(Table1[[#This Row],[Day]]="Sunday","Weekend","Weekday"))</f>
        <v>Weekday</v>
      </c>
      <c r="I390" s="2" t="str">
        <f>TEXT(Table1[[#This Row],[Date]],"DD")</f>
        <v>02</v>
      </c>
      <c r="J390" s="2" t="s">
        <v>14832</v>
      </c>
      <c r="K390" s="3">
        <v>0.75141203703703707</v>
      </c>
      <c r="L390" t="s">
        <v>7169</v>
      </c>
      <c r="M390">
        <v>1</v>
      </c>
      <c r="N390" s="1" t="s">
        <v>4</v>
      </c>
      <c r="O390" s="1" t="s">
        <v>208</v>
      </c>
      <c r="P390" t="s">
        <v>8014</v>
      </c>
      <c r="Q390" t="s">
        <v>9134</v>
      </c>
      <c r="R390">
        <v>198</v>
      </c>
      <c r="S390" t="s">
        <v>8</v>
      </c>
      <c r="T390" t="s">
        <v>8015</v>
      </c>
      <c r="U390" s="1" t="s">
        <v>1395</v>
      </c>
      <c r="V390" t="s">
        <v>11</v>
      </c>
    </row>
    <row r="391" spans="1:22" x14ac:dyDescent="0.3">
      <c r="A391">
        <v>4083</v>
      </c>
      <c r="B391" t="s">
        <v>9142</v>
      </c>
      <c r="C391" t="s">
        <v>8013</v>
      </c>
      <c r="D391" t="s">
        <v>2</v>
      </c>
      <c r="E391" s="2">
        <v>43041</v>
      </c>
      <c r="F391" s="2" t="str">
        <f>TEXT(Table1[[#This Row],[Date]],"DDDD")</f>
        <v>Thursday</v>
      </c>
      <c r="G391" s="2" t="str">
        <f>TEXT(Table1[[#This Row],[Date]],"mmMM")</f>
        <v>November</v>
      </c>
      <c r="H391" s="2" t="str">
        <f>IF(Table1[[#This Row],[Day]]="Saturday","Weekend",IF(Table1[[#This Row],[Day]]="Sunday","Weekend","Weekday"))</f>
        <v>Weekday</v>
      </c>
      <c r="I391" s="2" t="str">
        <f>TEXT(Table1[[#This Row],[Date]],"DD")</f>
        <v>02</v>
      </c>
      <c r="J391" s="2" t="s">
        <v>14832</v>
      </c>
      <c r="K391" s="3">
        <v>0.75194444444444442</v>
      </c>
      <c r="L391" t="s">
        <v>7169</v>
      </c>
      <c r="M391">
        <v>1</v>
      </c>
      <c r="N391" s="1" t="s">
        <v>4</v>
      </c>
      <c r="O391" s="1" t="s">
        <v>208</v>
      </c>
      <c r="P391" t="s">
        <v>8014</v>
      </c>
      <c r="Q391" t="s">
        <v>9134</v>
      </c>
      <c r="R391">
        <v>198</v>
      </c>
      <c r="S391" t="s">
        <v>8</v>
      </c>
      <c r="T391" t="s">
        <v>8015</v>
      </c>
      <c r="U391" s="1" t="s">
        <v>1395</v>
      </c>
      <c r="V391" t="s">
        <v>11</v>
      </c>
    </row>
    <row r="392" spans="1:22" x14ac:dyDescent="0.3">
      <c r="A392">
        <v>4084</v>
      </c>
      <c r="B392" t="s">
        <v>9143</v>
      </c>
      <c r="C392" t="s">
        <v>8013</v>
      </c>
      <c r="D392" t="s">
        <v>2</v>
      </c>
      <c r="E392" s="2">
        <v>43041</v>
      </c>
      <c r="F392" s="2" t="str">
        <f>TEXT(Table1[[#This Row],[Date]],"DDDD")</f>
        <v>Thursday</v>
      </c>
      <c r="G392" s="2" t="str">
        <f>TEXT(Table1[[#This Row],[Date]],"mmMM")</f>
        <v>November</v>
      </c>
      <c r="H392" s="2" t="str">
        <f>IF(Table1[[#This Row],[Day]]="Saturday","Weekend",IF(Table1[[#This Row],[Day]]="Sunday","Weekend","Weekday"))</f>
        <v>Weekday</v>
      </c>
      <c r="I392" s="2" t="str">
        <f>TEXT(Table1[[#This Row],[Date]],"DD")</f>
        <v>02</v>
      </c>
      <c r="J392" s="2" t="s">
        <v>14832</v>
      </c>
      <c r="K392" s="3">
        <v>0.75224537037037031</v>
      </c>
      <c r="L392" t="s">
        <v>7169</v>
      </c>
      <c r="M392">
        <v>1</v>
      </c>
      <c r="N392" s="1" t="s">
        <v>4</v>
      </c>
      <c r="O392" s="1" t="s">
        <v>208</v>
      </c>
      <c r="P392" t="s">
        <v>8014</v>
      </c>
      <c r="Q392" t="s">
        <v>9134</v>
      </c>
      <c r="R392">
        <v>198</v>
      </c>
      <c r="S392" t="s">
        <v>8</v>
      </c>
      <c r="T392" t="s">
        <v>8015</v>
      </c>
      <c r="U392" s="1" t="s">
        <v>1395</v>
      </c>
      <c r="V392" t="s">
        <v>11</v>
      </c>
    </row>
    <row r="393" spans="1:22" x14ac:dyDescent="0.3">
      <c r="A393">
        <v>2521</v>
      </c>
      <c r="B393" t="s">
        <v>5858</v>
      </c>
      <c r="C393" t="s">
        <v>4586</v>
      </c>
      <c r="D393" t="s">
        <v>2</v>
      </c>
      <c r="E393" s="2">
        <v>43010</v>
      </c>
      <c r="F393" s="2" t="str">
        <f>TEXT(Table1[[#This Row],[Date]],"DDDD")</f>
        <v>Monday</v>
      </c>
      <c r="G393" s="2" t="str">
        <f>TEXT(Table1[[#This Row],[Date]],"mmMM")</f>
        <v>October</v>
      </c>
      <c r="H393" s="2" t="str">
        <f>IF(Table1[[#This Row],[Day]]="Saturday","Weekend",IF(Table1[[#This Row],[Day]]="Sunday","Weekend","Weekday"))</f>
        <v>Weekday</v>
      </c>
      <c r="I393" s="2" t="str">
        <f>TEXT(Table1[[#This Row],[Date]],"DD")</f>
        <v>02</v>
      </c>
      <c r="J393" s="2" t="s">
        <v>14832</v>
      </c>
      <c r="K393" s="3">
        <v>0.75510416666666669</v>
      </c>
      <c r="L393" t="s">
        <v>4546</v>
      </c>
      <c r="M393">
        <v>1</v>
      </c>
      <c r="N393" s="1" t="s">
        <v>14823</v>
      </c>
      <c r="O393" s="1" t="s">
        <v>7856</v>
      </c>
      <c r="P393" t="s">
        <v>4587</v>
      </c>
      <c r="Q393" t="s">
        <v>4588</v>
      </c>
      <c r="R393">
        <v>81</v>
      </c>
      <c r="S393" t="s">
        <v>4521</v>
      </c>
      <c r="T393" t="s">
        <v>4589</v>
      </c>
      <c r="U393" s="1" t="s">
        <v>1395</v>
      </c>
      <c r="V393" t="s">
        <v>11</v>
      </c>
    </row>
    <row r="394" spans="1:22" x14ac:dyDescent="0.3">
      <c r="A394">
        <v>2525</v>
      </c>
      <c r="B394" t="s">
        <v>5868</v>
      </c>
      <c r="C394" t="s">
        <v>4531</v>
      </c>
      <c r="D394" t="s">
        <v>14</v>
      </c>
      <c r="E394" s="2">
        <v>43010</v>
      </c>
      <c r="F394" s="2" t="str">
        <f>TEXT(Table1[[#This Row],[Date]],"DDDD")</f>
        <v>Monday</v>
      </c>
      <c r="G394" s="2" t="str">
        <f>TEXT(Table1[[#This Row],[Date]],"mmMM")</f>
        <v>October</v>
      </c>
      <c r="H394" s="2" t="str">
        <f>IF(Table1[[#This Row],[Day]]="Saturday","Weekend",IF(Table1[[#This Row],[Day]]="Sunday","Weekend","Weekday"))</f>
        <v>Weekday</v>
      </c>
      <c r="I394" s="2" t="str">
        <f>TEXT(Table1[[#This Row],[Date]],"DD")</f>
        <v>02</v>
      </c>
      <c r="J394" s="2" t="s">
        <v>14832</v>
      </c>
      <c r="K394" s="3">
        <v>0.78113425925925928</v>
      </c>
      <c r="L394" t="s">
        <v>4866</v>
      </c>
      <c r="M394">
        <v>0</v>
      </c>
      <c r="N394" s="1" t="s">
        <v>14823</v>
      </c>
      <c r="O394" s="1" t="s">
        <v>7856</v>
      </c>
      <c r="P394" t="s">
        <v>4533</v>
      </c>
      <c r="Q394" t="s">
        <v>4974</v>
      </c>
      <c r="R394">
        <v>63</v>
      </c>
      <c r="S394" t="s">
        <v>4521</v>
      </c>
      <c r="T394" t="s">
        <v>4535</v>
      </c>
      <c r="U394" s="1" t="s">
        <v>1395</v>
      </c>
      <c r="V394" t="s">
        <v>11</v>
      </c>
    </row>
    <row r="395" spans="1:22" x14ac:dyDescent="0.3">
      <c r="A395">
        <v>2526</v>
      </c>
      <c r="B395" t="s">
        <v>5869</v>
      </c>
      <c r="C395" t="s">
        <v>4531</v>
      </c>
      <c r="D395" t="s">
        <v>14</v>
      </c>
      <c r="E395" s="2">
        <v>43010</v>
      </c>
      <c r="F395" s="2" t="str">
        <f>TEXT(Table1[[#This Row],[Date]],"DDDD")</f>
        <v>Monday</v>
      </c>
      <c r="G395" s="2" t="str">
        <f>TEXT(Table1[[#This Row],[Date]],"mmMM")</f>
        <v>October</v>
      </c>
      <c r="H395" s="2" t="str">
        <f>IF(Table1[[#This Row],[Day]]="Saturday","Weekend",IF(Table1[[#This Row],[Day]]="Sunday","Weekend","Weekday"))</f>
        <v>Weekday</v>
      </c>
      <c r="I395" s="2" t="str">
        <f>TEXT(Table1[[#This Row],[Date]],"DD")</f>
        <v>02</v>
      </c>
      <c r="J395" s="2" t="s">
        <v>14832</v>
      </c>
      <c r="K395" s="3">
        <v>0.78156250000000005</v>
      </c>
      <c r="L395" t="s">
        <v>4866</v>
      </c>
      <c r="M395">
        <v>0</v>
      </c>
      <c r="N395" s="1" t="s">
        <v>14823</v>
      </c>
      <c r="O395" s="1" t="s">
        <v>7856</v>
      </c>
      <c r="P395" t="s">
        <v>4533</v>
      </c>
      <c r="Q395" t="s">
        <v>4974</v>
      </c>
      <c r="R395">
        <v>63</v>
      </c>
      <c r="S395" t="s">
        <v>4521</v>
      </c>
      <c r="T395" t="s">
        <v>4535</v>
      </c>
      <c r="U395" s="1" t="s">
        <v>1395</v>
      </c>
      <c r="V395" t="s">
        <v>11</v>
      </c>
    </row>
    <row r="396" spans="1:22" x14ac:dyDescent="0.3">
      <c r="A396">
        <v>6377</v>
      </c>
      <c r="B396" t="s">
        <v>13741</v>
      </c>
      <c r="C396" t="s">
        <v>11240</v>
      </c>
      <c r="D396" t="s">
        <v>2</v>
      </c>
      <c r="E396" s="2">
        <v>43071</v>
      </c>
      <c r="F396" s="2" t="str">
        <f>TEXT(Table1[[#This Row],[Date]],"DDDD")</f>
        <v>Saturday</v>
      </c>
      <c r="G396" s="2" t="str">
        <f>TEXT(Table1[[#This Row],[Date]],"mmMM")</f>
        <v>December</v>
      </c>
      <c r="H396" s="2" t="str">
        <f>IF(Table1[[#This Row],[Day]]="Saturday","Weekend",IF(Table1[[#This Row],[Day]]="Sunday","Weekend","Weekday"))</f>
        <v>Weekend</v>
      </c>
      <c r="I396" s="2" t="str">
        <f>TEXT(Table1[[#This Row],[Date]],"DD")</f>
        <v>02</v>
      </c>
      <c r="J396" s="2" t="s">
        <v>14832</v>
      </c>
      <c r="K396" s="3">
        <v>0.87929398148148141</v>
      </c>
      <c r="L396" t="s">
        <v>5997</v>
      </c>
      <c r="M396">
        <v>1</v>
      </c>
      <c r="N396" s="1" t="s">
        <v>4</v>
      </c>
      <c r="O396" s="1" t="s">
        <v>320</v>
      </c>
      <c r="P396" t="s">
        <v>11241</v>
      </c>
      <c r="Q396" t="s">
        <v>13742</v>
      </c>
      <c r="R396">
        <v>187</v>
      </c>
      <c r="S396" t="s">
        <v>8</v>
      </c>
      <c r="T396" t="s">
        <v>11242</v>
      </c>
      <c r="U396" s="1" t="s">
        <v>1395</v>
      </c>
      <c r="V396" t="s">
        <v>11</v>
      </c>
    </row>
    <row r="397" spans="1:22" x14ac:dyDescent="0.3">
      <c r="A397">
        <v>717</v>
      </c>
      <c r="B397" t="s">
        <v>1585</v>
      </c>
      <c r="C397" t="s">
        <v>1579</v>
      </c>
      <c r="D397" t="s">
        <v>2</v>
      </c>
      <c r="E397" s="2">
        <v>42980</v>
      </c>
      <c r="F397" s="2" t="str">
        <f>TEXT(Table1[[#This Row],[Date]],"DDDD")</f>
        <v>Saturday</v>
      </c>
      <c r="G397" s="2" t="str">
        <f>TEXT(Table1[[#This Row],[Date]],"mmMM")</f>
        <v>September</v>
      </c>
      <c r="H397" s="2" t="str">
        <f>IF(Table1[[#This Row],[Day]]="Saturday","Weekend",IF(Table1[[#This Row],[Day]]="Sunday","Weekend","Weekday"))</f>
        <v>Weekend</v>
      </c>
      <c r="I397" s="2" t="str">
        <f>TEXT(Table1[[#This Row],[Date]],"DD")</f>
        <v>02</v>
      </c>
      <c r="J397" s="2" t="s">
        <v>14832</v>
      </c>
      <c r="K397" s="3">
        <v>0.69096064814814817</v>
      </c>
      <c r="L397" t="s">
        <v>51</v>
      </c>
      <c r="M397">
        <v>1</v>
      </c>
      <c r="N397" s="1" t="s">
        <v>4</v>
      </c>
      <c r="O397" s="1" t="s">
        <v>320</v>
      </c>
      <c r="P397" t="s">
        <v>1580</v>
      </c>
      <c r="Q397" t="s">
        <v>1586</v>
      </c>
      <c r="R397">
        <v>152</v>
      </c>
      <c r="S397" t="s">
        <v>8</v>
      </c>
      <c r="T397" t="s">
        <v>1582</v>
      </c>
      <c r="U397" s="1" t="s">
        <v>1395</v>
      </c>
      <c r="V397" t="s">
        <v>11</v>
      </c>
    </row>
    <row r="398" spans="1:22" x14ac:dyDescent="0.3">
      <c r="A398">
        <v>719</v>
      </c>
      <c r="B398" t="s">
        <v>1592</v>
      </c>
      <c r="C398" t="s">
        <v>1593</v>
      </c>
      <c r="D398" t="s">
        <v>2</v>
      </c>
      <c r="E398" s="2">
        <v>42980</v>
      </c>
      <c r="F398" s="2" t="str">
        <f>TEXT(Table1[[#This Row],[Date]],"DDDD")</f>
        <v>Saturday</v>
      </c>
      <c r="G398" s="2" t="str">
        <f>TEXT(Table1[[#This Row],[Date]],"mmMM")</f>
        <v>September</v>
      </c>
      <c r="H398" s="2" t="str">
        <f>IF(Table1[[#This Row],[Day]]="Saturday","Weekend",IF(Table1[[#This Row],[Day]]="Sunday","Weekend","Weekday"))</f>
        <v>Weekend</v>
      </c>
      <c r="I398" s="2" t="str">
        <f>TEXT(Table1[[#This Row],[Date]],"DD")</f>
        <v>02</v>
      </c>
      <c r="J398" s="2" t="s">
        <v>14832</v>
      </c>
      <c r="K398" s="3">
        <v>0.7989814814814814</v>
      </c>
      <c r="L398" t="s">
        <v>73</v>
      </c>
      <c r="M398">
        <v>1</v>
      </c>
      <c r="N398" s="1" t="s">
        <v>4</v>
      </c>
      <c r="O398" s="1" t="s">
        <v>320</v>
      </c>
      <c r="P398" t="s">
        <v>1594</v>
      </c>
      <c r="Q398" t="s">
        <v>1595</v>
      </c>
      <c r="R398">
        <v>162</v>
      </c>
      <c r="S398" t="s">
        <v>8</v>
      </c>
      <c r="T398" t="s">
        <v>1596</v>
      </c>
      <c r="U398" s="1" t="s">
        <v>1395</v>
      </c>
      <c r="V398" t="s">
        <v>11</v>
      </c>
    </row>
    <row r="399" spans="1:22" x14ac:dyDescent="0.3">
      <c r="A399">
        <v>2493</v>
      </c>
      <c r="B399" t="s">
        <v>5788</v>
      </c>
      <c r="C399" t="s">
        <v>2766</v>
      </c>
      <c r="D399" t="s">
        <v>2</v>
      </c>
      <c r="E399" s="2">
        <v>43010</v>
      </c>
      <c r="F399" s="2" t="str">
        <f>TEXT(Table1[[#This Row],[Date]],"DDDD")</f>
        <v>Monday</v>
      </c>
      <c r="G399" s="2" t="str">
        <f>TEXT(Table1[[#This Row],[Date]],"mmMM")</f>
        <v>October</v>
      </c>
      <c r="H399" s="2" t="str">
        <f>IF(Table1[[#This Row],[Day]]="Saturday","Weekend",IF(Table1[[#This Row],[Day]]="Sunday","Weekend","Weekday"))</f>
        <v>Weekday</v>
      </c>
      <c r="I399" s="2" t="str">
        <f>TEXT(Table1[[#This Row],[Date]],"DD")</f>
        <v>02</v>
      </c>
      <c r="J399" s="2" t="s">
        <v>14832</v>
      </c>
      <c r="K399" s="3">
        <v>0.56438657407407411</v>
      </c>
      <c r="L399" t="s">
        <v>3</v>
      </c>
      <c r="M399">
        <v>1</v>
      </c>
      <c r="N399" s="1" t="s">
        <v>4</v>
      </c>
      <c r="O399" s="1" t="s">
        <v>320</v>
      </c>
      <c r="P399" t="s">
        <v>2767</v>
      </c>
      <c r="Q399" t="s">
        <v>5789</v>
      </c>
      <c r="R399">
        <v>207</v>
      </c>
      <c r="S399" t="s">
        <v>8</v>
      </c>
      <c r="T399" t="s">
        <v>2769</v>
      </c>
      <c r="U399" s="1" t="s">
        <v>1395</v>
      </c>
      <c r="V399" t="s">
        <v>11</v>
      </c>
    </row>
    <row r="400" spans="1:22" x14ac:dyDescent="0.3">
      <c r="A400">
        <v>2538</v>
      </c>
      <c r="B400" t="s">
        <v>5898</v>
      </c>
      <c r="C400" t="s">
        <v>557</v>
      </c>
      <c r="D400" t="s">
        <v>2</v>
      </c>
      <c r="E400" s="2">
        <v>43010</v>
      </c>
      <c r="F400" s="2" t="str">
        <f>TEXT(Table1[[#This Row],[Date]],"DDDD")</f>
        <v>Monday</v>
      </c>
      <c r="G400" s="2" t="str">
        <f>TEXT(Table1[[#This Row],[Date]],"mmMM")</f>
        <v>October</v>
      </c>
      <c r="H400" s="2" t="str">
        <f>IF(Table1[[#This Row],[Day]]="Saturday","Weekend",IF(Table1[[#This Row],[Day]]="Sunday","Weekend","Weekday"))</f>
        <v>Weekday</v>
      </c>
      <c r="I400" s="2" t="str">
        <f>TEXT(Table1[[#This Row],[Date]],"DD")</f>
        <v>02</v>
      </c>
      <c r="J400" s="2" t="s">
        <v>14832</v>
      </c>
      <c r="K400" s="3">
        <v>0.81489583333333337</v>
      </c>
      <c r="L400" t="s">
        <v>51</v>
      </c>
      <c r="M400">
        <v>1</v>
      </c>
      <c r="N400" s="1" t="s">
        <v>4</v>
      </c>
      <c r="O400" s="1" t="s">
        <v>320</v>
      </c>
      <c r="P400" t="s">
        <v>558</v>
      </c>
      <c r="Q400" t="s">
        <v>5899</v>
      </c>
      <c r="R400">
        <v>480</v>
      </c>
      <c r="S400" t="s">
        <v>8</v>
      </c>
      <c r="T400" t="s">
        <v>560</v>
      </c>
      <c r="U400" s="1" t="s">
        <v>1395</v>
      </c>
      <c r="V400" t="s">
        <v>11</v>
      </c>
    </row>
    <row r="401" spans="1:22" x14ac:dyDescent="0.3">
      <c r="A401">
        <v>2547</v>
      </c>
      <c r="B401" t="s">
        <v>5924</v>
      </c>
      <c r="C401" t="s">
        <v>5925</v>
      </c>
      <c r="D401" t="s">
        <v>2</v>
      </c>
      <c r="E401" s="2">
        <v>43010</v>
      </c>
      <c r="F401" s="2" t="str">
        <f>TEXT(Table1[[#This Row],[Date]],"DDDD")</f>
        <v>Monday</v>
      </c>
      <c r="G401" s="2" t="str">
        <f>TEXT(Table1[[#This Row],[Date]],"mmMM")</f>
        <v>October</v>
      </c>
      <c r="H401" s="2" t="str">
        <f>IF(Table1[[#This Row],[Day]]="Saturday","Weekend",IF(Table1[[#This Row],[Day]]="Sunday","Weekend","Weekday"))</f>
        <v>Weekday</v>
      </c>
      <c r="I401" s="2" t="str">
        <f>TEXT(Table1[[#This Row],[Date]],"DD")</f>
        <v>02</v>
      </c>
      <c r="J401" s="2" t="s">
        <v>14832</v>
      </c>
      <c r="K401" s="3">
        <v>0.85182870370370378</v>
      </c>
      <c r="L401" t="s">
        <v>51</v>
      </c>
      <c r="M401">
        <v>1</v>
      </c>
      <c r="N401" s="1" t="s">
        <v>4</v>
      </c>
      <c r="O401" s="1" t="s">
        <v>320</v>
      </c>
      <c r="P401" t="s">
        <v>5926</v>
      </c>
      <c r="Q401" t="s">
        <v>5927</v>
      </c>
      <c r="R401">
        <v>430</v>
      </c>
      <c r="S401" t="s">
        <v>8</v>
      </c>
      <c r="T401" t="s">
        <v>5928</v>
      </c>
      <c r="U401" s="1" t="s">
        <v>1395</v>
      </c>
      <c r="V401" t="s">
        <v>11</v>
      </c>
    </row>
    <row r="402" spans="1:22" x14ac:dyDescent="0.3">
      <c r="A402">
        <v>4056</v>
      </c>
      <c r="B402" t="s">
        <v>9100</v>
      </c>
      <c r="C402" t="s">
        <v>8209</v>
      </c>
      <c r="D402" t="s">
        <v>2</v>
      </c>
      <c r="E402" s="2">
        <v>43041</v>
      </c>
      <c r="F402" s="2" t="str">
        <f>TEXT(Table1[[#This Row],[Date]],"DDDD")</f>
        <v>Thursday</v>
      </c>
      <c r="G402" s="2" t="str">
        <f>TEXT(Table1[[#This Row],[Date]],"mmMM")</f>
        <v>November</v>
      </c>
      <c r="H402" s="2" t="str">
        <f>IF(Table1[[#This Row],[Day]]="Saturday","Weekend",IF(Table1[[#This Row],[Day]]="Sunday","Weekend","Weekday"))</f>
        <v>Weekday</v>
      </c>
      <c r="I402" s="2" t="str">
        <f>TEXT(Table1[[#This Row],[Date]],"DD")</f>
        <v>02</v>
      </c>
      <c r="J402" s="2" t="s">
        <v>14832</v>
      </c>
      <c r="K402" s="3">
        <v>0.50510416666666669</v>
      </c>
      <c r="L402" t="s">
        <v>3</v>
      </c>
      <c r="M402">
        <v>1</v>
      </c>
      <c r="N402" s="1" t="s">
        <v>4</v>
      </c>
      <c r="O402" s="1" t="s">
        <v>320</v>
      </c>
      <c r="P402" t="s">
        <v>8210</v>
      </c>
      <c r="Q402" t="s">
        <v>9101</v>
      </c>
      <c r="R402">
        <v>234</v>
      </c>
      <c r="S402" t="s">
        <v>8</v>
      </c>
      <c r="T402" t="s">
        <v>8211</v>
      </c>
      <c r="U402" s="1" t="s">
        <v>1395</v>
      </c>
      <c r="V402" t="s">
        <v>11</v>
      </c>
    </row>
    <row r="403" spans="1:22" x14ac:dyDescent="0.3">
      <c r="A403">
        <v>4099</v>
      </c>
      <c r="B403" t="s">
        <v>9160</v>
      </c>
      <c r="C403" t="s">
        <v>9161</v>
      </c>
      <c r="D403" t="s">
        <v>14</v>
      </c>
      <c r="E403" s="2">
        <v>43041</v>
      </c>
      <c r="F403" s="2" t="str">
        <f>TEXT(Table1[[#This Row],[Date]],"DDDD")</f>
        <v>Thursday</v>
      </c>
      <c r="G403" s="2" t="str">
        <f>TEXT(Table1[[#This Row],[Date]],"mmMM")</f>
        <v>November</v>
      </c>
      <c r="H403" s="2" t="str">
        <f>IF(Table1[[#This Row],[Day]]="Saturday","Weekend",IF(Table1[[#This Row],[Day]]="Sunday","Weekend","Weekday"))</f>
        <v>Weekday</v>
      </c>
      <c r="I403" s="2" t="str">
        <f>TEXT(Table1[[#This Row],[Date]],"DD")</f>
        <v>02</v>
      </c>
      <c r="J403" s="2" t="s">
        <v>14832</v>
      </c>
      <c r="K403" s="3">
        <v>0.78847222222222224</v>
      </c>
      <c r="L403" t="s">
        <v>2142</v>
      </c>
      <c r="M403">
        <v>0</v>
      </c>
      <c r="N403" s="1" t="s">
        <v>4</v>
      </c>
      <c r="O403" s="1" t="s">
        <v>320</v>
      </c>
      <c r="P403" t="s">
        <v>9162</v>
      </c>
      <c r="Q403" t="s">
        <v>9163</v>
      </c>
      <c r="R403">
        <v>937.5</v>
      </c>
      <c r="S403" t="s">
        <v>8</v>
      </c>
      <c r="T403" t="s">
        <v>9164</v>
      </c>
      <c r="U403" s="1" t="s">
        <v>1395</v>
      </c>
      <c r="V403" t="s">
        <v>11</v>
      </c>
    </row>
    <row r="404" spans="1:22" x14ac:dyDescent="0.3">
      <c r="A404">
        <v>4100</v>
      </c>
      <c r="B404" t="s">
        <v>9165</v>
      </c>
      <c r="C404" t="s">
        <v>9161</v>
      </c>
      <c r="D404" t="s">
        <v>14</v>
      </c>
      <c r="E404" s="2">
        <v>43041</v>
      </c>
      <c r="F404" s="2" t="str">
        <f>TEXT(Table1[[#This Row],[Date]],"DDDD")</f>
        <v>Thursday</v>
      </c>
      <c r="G404" s="2" t="str">
        <f>TEXT(Table1[[#This Row],[Date]],"mmMM")</f>
        <v>November</v>
      </c>
      <c r="H404" s="2" t="str">
        <f>IF(Table1[[#This Row],[Day]]="Saturday","Weekend",IF(Table1[[#This Row],[Day]]="Sunday","Weekend","Weekday"))</f>
        <v>Weekday</v>
      </c>
      <c r="I404" s="2" t="str">
        <f>TEXT(Table1[[#This Row],[Date]],"DD")</f>
        <v>02</v>
      </c>
      <c r="J404" s="2" t="s">
        <v>14832</v>
      </c>
      <c r="K404" s="3">
        <v>0.7903472222222222</v>
      </c>
      <c r="L404" t="s">
        <v>2142</v>
      </c>
      <c r="M404">
        <v>0</v>
      </c>
      <c r="N404" s="1" t="s">
        <v>4</v>
      </c>
      <c r="O404" s="1" t="s">
        <v>320</v>
      </c>
      <c r="P404" t="s">
        <v>9162</v>
      </c>
      <c r="Q404" t="s">
        <v>9163</v>
      </c>
      <c r="R404">
        <v>937.5</v>
      </c>
      <c r="S404" t="s">
        <v>8</v>
      </c>
      <c r="T404" t="s">
        <v>9164</v>
      </c>
      <c r="U404" s="1" t="s">
        <v>1395</v>
      </c>
      <c r="V404" t="s">
        <v>11</v>
      </c>
    </row>
    <row r="405" spans="1:22" x14ac:dyDescent="0.3">
      <c r="A405">
        <v>4101</v>
      </c>
      <c r="B405" t="s">
        <v>9166</v>
      </c>
      <c r="C405" t="s">
        <v>9161</v>
      </c>
      <c r="D405" t="s">
        <v>14</v>
      </c>
      <c r="E405" s="2">
        <v>43041</v>
      </c>
      <c r="F405" s="2" t="str">
        <f>TEXT(Table1[[#This Row],[Date]],"DDDD")</f>
        <v>Thursday</v>
      </c>
      <c r="G405" s="2" t="str">
        <f>TEXT(Table1[[#This Row],[Date]],"mmMM")</f>
        <v>November</v>
      </c>
      <c r="H405" s="2" t="str">
        <f>IF(Table1[[#This Row],[Day]]="Saturday","Weekend",IF(Table1[[#This Row],[Day]]="Sunday","Weekend","Weekday"))</f>
        <v>Weekday</v>
      </c>
      <c r="I405" s="2" t="str">
        <f>TEXT(Table1[[#This Row],[Date]],"DD")</f>
        <v>02</v>
      </c>
      <c r="J405" s="2" t="s">
        <v>14832</v>
      </c>
      <c r="K405" s="3">
        <v>0.79135416666666658</v>
      </c>
      <c r="L405" t="s">
        <v>2142</v>
      </c>
      <c r="M405">
        <v>1</v>
      </c>
      <c r="N405" s="1" t="s">
        <v>4</v>
      </c>
      <c r="O405" s="1" t="s">
        <v>320</v>
      </c>
      <c r="P405" t="s">
        <v>9162</v>
      </c>
      <c r="Q405" t="s">
        <v>9163</v>
      </c>
      <c r="R405">
        <v>937.5</v>
      </c>
      <c r="S405" t="s">
        <v>8</v>
      </c>
      <c r="T405" t="s">
        <v>9164</v>
      </c>
      <c r="U405" s="1" t="s">
        <v>1395</v>
      </c>
      <c r="V405" t="s">
        <v>11</v>
      </c>
    </row>
    <row r="406" spans="1:22" x14ac:dyDescent="0.3">
      <c r="A406">
        <v>4130</v>
      </c>
      <c r="B406" t="s">
        <v>9246</v>
      </c>
      <c r="C406" t="s">
        <v>6946</v>
      </c>
      <c r="D406" t="s">
        <v>2</v>
      </c>
      <c r="E406" s="2">
        <v>43041</v>
      </c>
      <c r="F406" s="2" t="str">
        <f>TEXT(Table1[[#This Row],[Date]],"DDDD")</f>
        <v>Thursday</v>
      </c>
      <c r="G406" s="2" t="str">
        <f>TEXT(Table1[[#This Row],[Date]],"mmMM")</f>
        <v>November</v>
      </c>
      <c r="H406" s="2" t="str">
        <f>IF(Table1[[#This Row],[Day]]="Saturday","Weekend",IF(Table1[[#This Row],[Day]]="Sunday","Weekend","Weekday"))</f>
        <v>Weekday</v>
      </c>
      <c r="I406" s="2" t="str">
        <f>TEXT(Table1[[#This Row],[Date]],"DD")</f>
        <v>02</v>
      </c>
      <c r="J406" s="2" t="s">
        <v>14832</v>
      </c>
      <c r="K406" s="3">
        <v>0.85813657407407418</v>
      </c>
      <c r="L406" t="s">
        <v>51</v>
      </c>
      <c r="M406">
        <v>1</v>
      </c>
      <c r="N406" s="1" t="s">
        <v>4</v>
      </c>
      <c r="O406" s="1" t="s">
        <v>320</v>
      </c>
      <c r="P406" t="s">
        <v>6947</v>
      </c>
      <c r="Q406" t="s">
        <v>9247</v>
      </c>
      <c r="R406">
        <v>204</v>
      </c>
      <c r="S406" t="s">
        <v>8</v>
      </c>
      <c r="T406" t="s">
        <v>6949</v>
      </c>
      <c r="U406" s="1" t="s">
        <v>1395</v>
      </c>
      <c r="V406" t="s">
        <v>11</v>
      </c>
    </row>
    <row r="407" spans="1:22" x14ac:dyDescent="0.3">
      <c r="A407">
        <v>4133</v>
      </c>
      <c r="B407" t="s">
        <v>9250</v>
      </c>
      <c r="C407" t="s">
        <v>589</v>
      </c>
      <c r="D407" t="s">
        <v>2</v>
      </c>
      <c r="E407" s="2">
        <v>43041</v>
      </c>
      <c r="F407" s="2" t="str">
        <f>TEXT(Table1[[#This Row],[Date]],"DDDD")</f>
        <v>Thursday</v>
      </c>
      <c r="G407" s="2" t="str">
        <f>TEXT(Table1[[#This Row],[Date]],"mmMM")</f>
        <v>November</v>
      </c>
      <c r="H407" s="2" t="str">
        <f>IF(Table1[[#This Row],[Day]]="Saturday","Weekend",IF(Table1[[#This Row],[Day]]="Sunday","Weekend","Weekday"))</f>
        <v>Weekday</v>
      </c>
      <c r="I407" s="2" t="str">
        <f>TEXT(Table1[[#This Row],[Date]],"DD")</f>
        <v>02</v>
      </c>
      <c r="J407" s="2" t="s">
        <v>14832</v>
      </c>
      <c r="K407" s="3">
        <v>0.86229166666666668</v>
      </c>
      <c r="L407" t="s">
        <v>73</v>
      </c>
      <c r="M407">
        <v>1</v>
      </c>
      <c r="N407" s="1" t="s">
        <v>4</v>
      </c>
      <c r="O407" s="1" t="s">
        <v>320</v>
      </c>
      <c r="P407" t="s">
        <v>590</v>
      </c>
      <c r="Q407" t="s">
        <v>9251</v>
      </c>
      <c r="R407">
        <v>116.1</v>
      </c>
      <c r="S407" t="s">
        <v>8</v>
      </c>
      <c r="T407" t="s">
        <v>592</v>
      </c>
      <c r="U407" s="1" t="s">
        <v>1395</v>
      </c>
      <c r="V407" t="s">
        <v>11</v>
      </c>
    </row>
    <row r="408" spans="1:22" x14ac:dyDescent="0.3">
      <c r="A408">
        <v>4137</v>
      </c>
      <c r="B408" t="s">
        <v>9256</v>
      </c>
      <c r="C408" t="s">
        <v>540</v>
      </c>
      <c r="D408" t="s">
        <v>2</v>
      </c>
      <c r="E408" s="2">
        <v>43041</v>
      </c>
      <c r="F408" s="2" t="str">
        <f>TEXT(Table1[[#This Row],[Date]],"DDDD")</f>
        <v>Thursday</v>
      </c>
      <c r="G408" s="2" t="str">
        <f>TEXT(Table1[[#This Row],[Date]],"mmMM")</f>
        <v>November</v>
      </c>
      <c r="H408" s="2" t="str">
        <f>IF(Table1[[#This Row],[Day]]="Saturday","Weekend",IF(Table1[[#This Row],[Day]]="Sunday","Weekend","Weekday"))</f>
        <v>Weekday</v>
      </c>
      <c r="I408" s="2" t="str">
        <f>TEXT(Table1[[#This Row],[Date]],"DD")</f>
        <v>02</v>
      </c>
      <c r="J408" s="2" t="s">
        <v>14832</v>
      </c>
      <c r="K408" s="3">
        <v>0.87164351851851851</v>
      </c>
      <c r="L408" t="s">
        <v>3</v>
      </c>
      <c r="M408">
        <v>1</v>
      </c>
      <c r="N408" s="1" t="s">
        <v>4</v>
      </c>
      <c r="O408" s="1" t="s">
        <v>320</v>
      </c>
      <c r="P408" t="s">
        <v>541</v>
      </c>
      <c r="Q408" t="s">
        <v>2271</v>
      </c>
      <c r="R408">
        <v>117</v>
      </c>
      <c r="S408" t="s">
        <v>8</v>
      </c>
      <c r="T408" t="s">
        <v>6628</v>
      </c>
      <c r="U408" s="1" t="s">
        <v>1395</v>
      </c>
      <c r="V408" t="s">
        <v>11</v>
      </c>
    </row>
    <row r="409" spans="1:22" x14ac:dyDescent="0.3">
      <c r="A409">
        <v>4148</v>
      </c>
      <c r="B409" t="s">
        <v>9279</v>
      </c>
      <c r="C409" t="s">
        <v>9280</v>
      </c>
      <c r="D409" t="s">
        <v>2</v>
      </c>
      <c r="E409" s="2">
        <v>43041</v>
      </c>
      <c r="F409" s="2" t="str">
        <f>TEXT(Table1[[#This Row],[Date]],"DDDD")</f>
        <v>Thursday</v>
      </c>
      <c r="G409" s="2" t="str">
        <f>TEXT(Table1[[#This Row],[Date]],"mmMM")</f>
        <v>November</v>
      </c>
      <c r="H409" s="2" t="str">
        <f>IF(Table1[[#This Row],[Day]]="Saturday","Weekend",IF(Table1[[#This Row],[Day]]="Sunday","Weekend","Weekday"))</f>
        <v>Weekday</v>
      </c>
      <c r="I409" s="2" t="str">
        <f>TEXT(Table1[[#This Row],[Date]],"DD")</f>
        <v>02</v>
      </c>
      <c r="J409" s="2" t="s">
        <v>14832</v>
      </c>
      <c r="K409" s="3">
        <v>0.89210648148148153</v>
      </c>
      <c r="L409" t="s">
        <v>5997</v>
      </c>
      <c r="M409">
        <v>1</v>
      </c>
      <c r="N409" s="1" t="s">
        <v>4</v>
      </c>
      <c r="O409" s="1" t="s">
        <v>320</v>
      </c>
      <c r="P409" t="s">
        <v>9281</v>
      </c>
      <c r="Q409" t="s">
        <v>9282</v>
      </c>
      <c r="R409">
        <v>306</v>
      </c>
      <c r="S409" t="s">
        <v>8</v>
      </c>
      <c r="T409" t="s">
        <v>9283</v>
      </c>
      <c r="U409" s="1" t="s">
        <v>1395</v>
      </c>
      <c r="V409" t="s">
        <v>11</v>
      </c>
    </row>
    <row r="410" spans="1:22" x14ac:dyDescent="0.3">
      <c r="A410">
        <v>4150</v>
      </c>
      <c r="B410" t="s">
        <v>9285</v>
      </c>
      <c r="C410" t="s">
        <v>341</v>
      </c>
      <c r="D410" t="s">
        <v>2</v>
      </c>
      <c r="E410" s="2">
        <v>43041</v>
      </c>
      <c r="F410" s="2" t="str">
        <f>TEXT(Table1[[#This Row],[Date]],"DDDD")</f>
        <v>Thursday</v>
      </c>
      <c r="G410" s="2" t="str">
        <f>TEXT(Table1[[#This Row],[Date]],"mmMM")</f>
        <v>November</v>
      </c>
      <c r="H410" s="2" t="str">
        <f>IF(Table1[[#This Row],[Day]]="Saturday","Weekend",IF(Table1[[#This Row],[Day]]="Sunday","Weekend","Weekday"))</f>
        <v>Weekday</v>
      </c>
      <c r="I410" s="2" t="str">
        <f>TEXT(Table1[[#This Row],[Date]],"DD")</f>
        <v>02</v>
      </c>
      <c r="J410" s="2" t="s">
        <v>14832</v>
      </c>
      <c r="K410" s="3">
        <v>0.89425925925925931</v>
      </c>
      <c r="L410" t="s">
        <v>7169</v>
      </c>
      <c r="M410">
        <v>1</v>
      </c>
      <c r="N410" s="1" t="s">
        <v>4</v>
      </c>
      <c r="O410" s="1" t="s">
        <v>320</v>
      </c>
      <c r="P410" t="s">
        <v>342</v>
      </c>
      <c r="Q410" t="s">
        <v>9286</v>
      </c>
      <c r="R410">
        <v>198</v>
      </c>
      <c r="S410" t="s">
        <v>8</v>
      </c>
      <c r="T410" t="s">
        <v>344</v>
      </c>
      <c r="U410" s="1" t="s">
        <v>1395</v>
      </c>
      <c r="V410" t="s">
        <v>11</v>
      </c>
    </row>
    <row r="411" spans="1:22" x14ac:dyDescent="0.3">
      <c r="A411">
        <v>6349</v>
      </c>
      <c r="B411" t="s">
        <v>13690</v>
      </c>
      <c r="C411" t="s">
        <v>10237</v>
      </c>
      <c r="D411" t="s">
        <v>2</v>
      </c>
      <c r="E411" s="2">
        <v>43071</v>
      </c>
      <c r="F411" s="2" t="str">
        <f>TEXT(Table1[[#This Row],[Date]],"DDDD")</f>
        <v>Saturday</v>
      </c>
      <c r="G411" s="2" t="str">
        <f>TEXT(Table1[[#This Row],[Date]],"mmMM")</f>
        <v>December</v>
      </c>
      <c r="H411" s="2" t="str">
        <f>IF(Table1[[#This Row],[Day]]="Saturday","Weekend",IF(Table1[[#This Row],[Day]]="Sunday","Weekend","Weekday"))</f>
        <v>Weekend</v>
      </c>
      <c r="I411" s="2" t="str">
        <f>TEXT(Table1[[#This Row],[Date]],"DD")</f>
        <v>02</v>
      </c>
      <c r="J411" s="2" t="s">
        <v>14832</v>
      </c>
      <c r="K411" s="3">
        <v>0.53478009259259263</v>
      </c>
      <c r="L411" t="s">
        <v>5997</v>
      </c>
      <c r="M411">
        <v>1</v>
      </c>
      <c r="N411" s="1" t="s">
        <v>4</v>
      </c>
      <c r="O411" s="1" t="s">
        <v>320</v>
      </c>
      <c r="P411" t="s">
        <v>10238</v>
      </c>
      <c r="Q411" t="s">
        <v>13691</v>
      </c>
      <c r="R411">
        <v>127.5</v>
      </c>
      <c r="S411" t="s">
        <v>8</v>
      </c>
      <c r="T411" t="s">
        <v>10239</v>
      </c>
      <c r="U411" s="1" t="s">
        <v>1395</v>
      </c>
      <c r="V411" t="s">
        <v>11</v>
      </c>
    </row>
    <row r="412" spans="1:22" x14ac:dyDescent="0.3">
      <c r="A412">
        <v>6352</v>
      </c>
      <c r="B412" t="s">
        <v>13698</v>
      </c>
      <c r="C412" t="s">
        <v>7015</v>
      </c>
      <c r="D412" t="s">
        <v>2</v>
      </c>
      <c r="E412" s="2">
        <v>43071</v>
      </c>
      <c r="F412" s="2" t="str">
        <f>TEXT(Table1[[#This Row],[Date]],"DDDD")</f>
        <v>Saturday</v>
      </c>
      <c r="G412" s="2" t="str">
        <f>TEXT(Table1[[#This Row],[Date]],"mmMM")</f>
        <v>December</v>
      </c>
      <c r="H412" s="2" t="str">
        <f>IF(Table1[[#This Row],[Day]]="Saturday","Weekend",IF(Table1[[#This Row],[Day]]="Sunday","Weekend","Weekday"))</f>
        <v>Weekend</v>
      </c>
      <c r="I412" s="2" t="str">
        <f>TEXT(Table1[[#This Row],[Date]],"DD")</f>
        <v>02</v>
      </c>
      <c r="J412" s="2" t="s">
        <v>14832</v>
      </c>
      <c r="K412" s="3">
        <v>0.56456018518518514</v>
      </c>
      <c r="L412" t="s">
        <v>5997</v>
      </c>
      <c r="M412">
        <v>1</v>
      </c>
      <c r="N412" s="1" t="s">
        <v>4</v>
      </c>
      <c r="O412" s="1" t="s">
        <v>320</v>
      </c>
      <c r="P412" t="s">
        <v>7016</v>
      </c>
      <c r="Q412" t="s">
        <v>13481</v>
      </c>
      <c r="R412">
        <v>102</v>
      </c>
      <c r="S412" t="s">
        <v>8</v>
      </c>
      <c r="T412" t="s">
        <v>7018</v>
      </c>
      <c r="U412" s="1" t="s">
        <v>1395</v>
      </c>
      <c r="V412" t="s">
        <v>11</v>
      </c>
    </row>
    <row r="413" spans="1:22" x14ac:dyDescent="0.3">
      <c r="A413">
        <v>6370</v>
      </c>
      <c r="B413" t="s">
        <v>13727</v>
      </c>
      <c r="C413" t="s">
        <v>13728</v>
      </c>
      <c r="D413" t="s">
        <v>2</v>
      </c>
      <c r="E413" s="2">
        <v>43071</v>
      </c>
      <c r="F413" s="2" t="str">
        <f>TEXT(Table1[[#This Row],[Date]],"DDDD")</f>
        <v>Saturday</v>
      </c>
      <c r="G413" s="2" t="str">
        <f>TEXT(Table1[[#This Row],[Date]],"mmMM")</f>
        <v>December</v>
      </c>
      <c r="H413" s="2" t="str">
        <f>IF(Table1[[#This Row],[Day]]="Saturday","Weekend",IF(Table1[[#This Row],[Day]]="Sunday","Weekend","Weekday"))</f>
        <v>Weekend</v>
      </c>
      <c r="I413" s="2" t="str">
        <f>TEXT(Table1[[#This Row],[Date]],"DD")</f>
        <v>02</v>
      </c>
      <c r="J413" s="2" t="s">
        <v>14832</v>
      </c>
      <c r="K413" s="3">
        <v>0.77346064814814819</v>
      </c>
      <c r="L413" t="s">
        <v>51</v>
      </c>
      <c r="M413">
        <v>1</v>
      </c>
      <c r="N413" s="1" t="s">
        <v>4</v>
      </c>
      <c r="O413" s="1" t="s">
        <v>320</v>
      </c>
      <c r="P413" t="s">
        <v>13729</v>
      </c>
      <c r="Q413" t="s">
        <v>13730</v>
      </c>
      <c r="R413">
        <v>396</v>
      </c>
      <c r="S413" t="s">
        <v>8</v>
      </c>
      <c r="T413" t="s">
        <v>13731</v>
      </c>
      <c r="U413" s="1" t="s">
        <v>1395</v>
      </c>
      <c r="V413" t="s">
        <v>11</v>
      </c>
    </row>
    <row r="414" spans="1:22" x14ac:dyDescent="0.3">
      <c r="A414">
        <v>6385</v>
      </c>
      <c r="B414" t="s">
        <v>13755</v>
      </c>
      <c r="C414" t="s">
        <v>540</v>
      </c>
      <c r="D414" t="s">
        <v>2</v>
      </c>
      <c r="E414" s="2">
        <v>43071</v>
      </c>
      <c r="F414" s="2" t="str">
        <f>TEXT(Table1[[#This Row],[Date]],"DDDD")</f>
        <v>Saturday</v>
      </c>
      <c r="G414" s="2" t="str">
        <f>TEXT(Table1[[#This Row],[Date]],"mmMM")</f>
        <v>December</v>
      </c>
      <c r="H414" s="2" t="str">
        <f>IF(Table1[[#This Row],[Day]]="Saturday","Weekend",IF(Table1[[#This Row],[Day]]="Sunday","Weekend","Weekday"))</f>
        <v>Weekend</v>
      </c>
      <c r="I414" s="2" t="str">
        <f>TEXT(Table1[[#This Row],[Date]],"DD")</f>
        <v>02</v>
      </c>
      <c r="J414" s="2" t="s">
        <v>14832</v>
      </c>
      <c r="K414" s="3">
        <v>0.93091435185185178</v>
      </c>
      <c r="L414" t="s">
        <v>5997</v>
      </c>
      <c r="M414">
        <v>1</v>
      </c>
      <c r="N414" s="1" t="s">
        <v>4</v>
      </c>
      <c r="O414" s="1" t="s">
        <v>320</v>
      </c>
      <c r="P414" t="s">
        <v>541</v>
      </c>
      <c r="Q414" t="s">
        <v>13756</v>
      </c>
      <c r="R414">
        <v>365.5</v>
      </c>
      <c r="S414" t="s">
        <v>8</v>
      </c>
      <c r="T414" t="s">
        <v>6628</v>
      </c>
      <c r="U414" s="1" t="s">
        <v>1395</v>
      </c>
      <c r="V414" t="s">
        <v>11</v>
      </c>
    </row>
    <row r="415" spans="1:22" x14ac:dyDescent="0.3">
      <c r="A415">
        <v>4129</v>
      </c>
      <c r="B415" t="s">
        <v>9241</v>
      </c>
      <c r="C415" t="s">
        <v>9242</v>
      </c>
      <c r="D415" t="s">
        <v>2</v>
      </c>
      <c r="E415" s="2">
        <v>43041</v>
      </c>
      <c r="F415" s="2" t="str">
        <f>TEXT(Table1[[#This Row],[Date]],"DDDD")</f>
        <v>Thursday</v>
      </c>
      <c r="G415" s="2" t="str">
        <f>TEXT(Table1[[#This Row],[Date]],"mmMM")</f>
        <v>November</v>
      </c>
      <c r="H415" s="2" t="str">
        <f>IF(Table1[[#This Row],[Day]]="Saturday","Weekend",IF(Table1[[#This Row],[Day]]="Sunday","Weekend","Weekday"))</f>
        <v>Weekday</v>
      </c>
      <c r="I415" s="2" t="str">
        <f>TEXT(Table1[[#This Row],[Date]],"DD")</f>
        <v>02</v>
      </c>
      <c r="J415" s="2" t="s">
        <v>14832</v>
      </c>
      <c r="K415" s="3">
        <v>0.85665509259259265</v>
      </c>
      <c r="L415" t="s">
        <v>73</v>
      </c>
      <c r="M415">
        <v>1</v>
      </c>
      <c r="N415" s="1" t="s">
        <v>4</v>
      </c>
      <c r="O415" s="1" t="s">
        <v>320</v>
      </c>
      <c r="P415" t="s">
        <v>9243</v>
      </c>
      <c r="Q415" t="s">
        <v>9244</v>
      </c>
      <c r="R415">
        <v>180</v>
      </c>
      <c r="S415" t="s">
        <v>8</v>
      </c>
      <c r="T415" t="s">
        <v>9245</v>
      </c>
      <c r="U415" s="1" t="s">
        <v>1395</v>
      </c>
      <c r="V415" t="s">
        <v>11</v>
      </c>
    </row>
    <row r="416" spans="1:22" x14ac:dyDescent="0.3">
      <c r="A416">
        <v>2574</v>
      </c>
      <c r="B416" t="s">
        <v>5983</v>
      </c>
      <c r="C416" t="s">
        <v>5984</v>
      </c>
      <c r="D416" t="s">
        <v>2</v>
      </c>
      <c r="E416" s="2">
        <v>43010</v>
      </c>
      <c r="F416" s="2" t="str">
        <f>TEXT(Table1[[#This Row],[Date]],"DDDD")</f>
        <v>Monday</v>
      </c>
      <c r="G416" s="2" t="str">
        <f>TEXT(Table1[[#This Row],[Date]],"mmMM")</f>
        <v>October</v>
      </c>
      <c r="H416" s="2" t="str">
        <f>IF(Table1[[#This Row],[Day]]="Saturday","Weekend",IF(Table1[[#This Row],[Day]]="Sunday","Weekend","Weekday"))</f>
        <v>Weekday</v>
      </c>
      <c r="I416" s="2" t="str">
        <f>TEXT(Table1[[#This Row],[Date]],"DD")</f>
        <v>02</v>
      </c>
      <c r="J416" s="2" t="s">
        <v>14832</v>
      </c>
      <c r="K416" s="3">
        <v>0.94309027777777776</v>
      </c>
      <c r="L416" t="s">
        <v>51</v>
      </c>
      <c r="M416">
        <v>1</v>
      </c>
      <c r="N416" s="1" t="s">
        <v>4</v>
      </c>
      <c r="O416" s="1" t="s">
        <v>320</v>
      </c>
      <c r="P416" t="s">
        <v>5985</v>
      </c>
      <c r="Q416" t="s">
        <v>5986</v>
      </c>
      <c r="R416">
        <v>150</v>
      </c>
      <c r="S416" t="s">
        <v>8</v>
      </c>
      <c r="T416" t="s">
        <v>5987</v>
      </c>
      <c r="U416" s="1" t="s">
        <v>1395</v>
      </c>
      <c r="V416" t="s">
        <v>11</v>
      </c>
    </row>
    <row r="417" spans="1:22" x14ac:dyDescent="0.3">
      <c r="A417">
        <v>715</v>
      </c>
      <c r="B417" t="s">
        <v>1578</v>
      </c>
      <c r="C417" t="s">
        <v>1579</v>
      </c>
      <c r="D417" t="s">
        <v>2</v>
      </c>
      <c r="E417" s="2">
        <v>42980</v>
      </c>
      <c r="F417" s="2" t="str">
        <f>TEXT(Table1[[#This Row],[Date]],"DDDD")</f>
        <v>Saturday</v>
      </c>
      <c r="G417" s="2" t="str">
        <f>TEXT(Table1[[#This Row],[Date]],"mmMM")</f>
        <v>September</v>
      </c>
      <c r="H417" s="2" t="str">
        <f>IF(Table1[[#This Row],[Day]]="Saturday","Weekend",IF(Table1[[#This Row],[Day]]="Sunday","Weekend","Weekday"))</f>
        <v>Weekend</v>
      </c>
      <c r="I417" s="2" t="str">
        <f>TEXT(Table1[[#This Row],[Date]],"DD")</f>
        <v>02</v>
      </c>
      <c r="J417" s="2" t="s">
        <v>14832</v>
      </c>
      <c r="K417" s="3">
        <v>0.64917824074074082</v>
      </c>
      <c r="L417" t="s">
        <v>51</v>
      </c>
      <c r="M417">
        <v>1</v>
      </c>
      <c r="N417" s="1" t="s">
        <v>4</v>
      </c>
      <c r="O417" s="1" t="s">
        <v>320</v>
      </c>
      <c r="P417" t="s">
        <v>1580</v>
      </c>
      <c r="Q417" t="s">
        <v>1581</v>
      </c>
      <c r="R417">
        <v>160</v>
      </c>
      <c r="S417" t="s">
        <v>8</v>
      </c>
      <c r="T417" t="s">
        <v>1582</v>
      </c>
      <c r="U417" s="1" t="s">
        <v>1395</v>
      </c>
      <c r="V417" t="s">
        <v>11</v>
      </c>
    </row>
    <row r="418" spans="1:22" x14ac:dyDescent="0.3">
      <c r="A418">
        <v>713</v>
      </c>
      <c r="B418" t="s">
        <v>1572</v>
      </c>
      <c r="C418" t="s">
        <v>1573</v>
      </c>
      <c r="D418" t="s">
        <v>2</v>
      </c>
      <c r="E418" s="2">
        <v>42980</v>
      </c>
      <c r="F418" s="2" t="str">
        <f>TEXT(Table1[[#This Row],[Date]],"DDDD")</f>
        <v>Saturday</v>
      </c>
      <c r="G418" s="2" t="str">
        <f>TEXT(Table1[[#This Row],[Date]],"mmMM")</f>
        <v>September</v>
      </c>
      <c r="H418" s="2" t="str">
        <f>IF(Table1[[#This Row],[Day]]="Saturday","Weekend",IF(Table1[[#This Row],[Day]]="Sunday","Weekend","Weekday"))</f>
        <v>Weekend</v>
      </c>
      <c r="I418" s="2" t="str">
        <f>TEXT(Table1[[#This Row],[Date]],"DD")</f>
        <v>02</v>
      </c>
      <c r="J418" s="2" t="s">
        <v>14832</v>
      </c>
      <c r="K418" s="3">
        <v>0.57700231481481479</v>
      </c>
      <c r="L418" t="s">
        <v>51</v>
      </c>
      <c r="M418">
        <v>1</v>
      </c>
      <c r="N418" s="1" t="s">
        <v>4</v>
      </c>
      <c r="O418" s="1" t="s">
        <v>320</v>
      </c>
      <c r="P418" t="s">
        <v>1574</v>
      </c>
      <c r="Q418" t="s">
        <v>1145</v>
      </c>
      <c r="R418">
        <v>208</v>
      </c>
      <c r="S418" t="s">
        <v>8</v>
      </c>
      <c r="T418" t="s">
        <v>1575</v>
      </c>
      <c r="U418" s="1" t="s">
        <v>1395</v>
      </c>
      <c r="V418" t="s">
        <v>11</v>
      </c>
    </row>
    <row r="419" spans="1:22" x14ac:dyDescent="0.3">
      <c r="A419">
        <v>718</v>
      </c>
      <c r="B419" t="s">
        <v>1587</v>
      </c>
      <c r="C419" t="s">
        <v>1588</v>
      </c>
      <c r="D419" t="s">
        <v>14</v>
      </c>
      <c r="E419" s="2">
        <v>42980</v>
      </c>
      <c r="F419" s="2" t="str">
        <f>TEXT(Table1[[#This Row],[Date]],"DDDD")</f>
        <v>Saturday</v>
      </c>
      <c r="G419" s="2" t="str">
        <f>TEXT(Table1[[#This Row],[Date]],"mmMM")</f>
        <v>September</v>
      </c>
      <c r="H419" s="2" t="str">
        <f>IF(Table1[[#This Row],[Day]]="Saturday","Weekend",IF(Table1[[#This Row],[Day]]="Sunday","Weekend","Weekday"))</f>
        <v>Weekend</v>
      </c>
      <c r="I419" s="2" t="str">
        <f>TEXT(Table1[[#This Row],[Date]],"DD")</f>
        <v>02</v>
      </c>
      <c r="J419" s="2" t="s">
        <v>14832</v>
      </c>
      <c r="K419" s="3">
        <v>0.77598379629629632</v>
      </c>
      <c r="L419" t="s">
        <v>51</v>
      </c>
      <c r="M419">
        <v>1</v>
      </c>
      <c r="N419" s="1" t="s">
        <v>4</v>
      </c>
      <c r="O419" s="1" t="s">
        <v>320</v>
      </c>
      <c r="P419" t="s">
        <v>1589</v>
      </c>
      <c r="Q419" t="s">
        <v>1590</v>
      </c>
      <c r="R419">
        <v>720</v>
      </c>
      <c r="S419" t="s">
        <v>8</v>
      </c>
      <c r="T419" t="s">
        <v>1591</v>
      </c>
      <c r="U419" s="1" t="s">
        <v>1395</v>
      </c>
      <c r="V419" t="s">
        <v>11</v>
      </c>
    </row>
    <row r="420" spans="1:22" x14ac:dyDescent="0.3">
      <c r="A420">
        <v>720</v>
      </c>
      <c r="B420" t="s">
        <v>1597</v>
      </c>
      <c r="C420" t="s">
        <v>191</v>
      </c>
      <c r="D420" t="s">
        <v>2</v>
      </c>
      <c r="E420" s="2">
        <v>42980</v>
      </c>
      <c r="F420" s="2" t="str">
        <f>TEXT(Table1[[#This Row],[Date]],"DDDD")</f>
        <v>Saturday</v>
      </c>
      <c r="G420" s="2" t="str">
        <f>TEXT(Table1[[#This Row],[Date]],"mmMM")</f>
        <v>September</v>
      </c>
      <c r="H420" s="2" t="str">
        <f>IF(Table1[[#This Row],[Day]]="Saturday","Weekend",IF(Table1[[#This Row],[Day]]="Sunday","Weekend","Weekday"))</f>
        <v>Weekend</v>
      </c>
      <c r="I420" s="2" t="str">
        <f>TEXT(Table1[[#This Row],[Date]],"DD")</f>
        <v>02</v>
      </c>
      <c r="J420" s="2" t="s">
        <v>14832</v>
      </c>
      <c r="K420" s="3">
        <v>0.81636574074074075</v>
      </c>
      <c r="L420" t="s">
        <v>51</v>
      </c>
      <c r="M420">
        <v>1</v>
      </c>
      <c r="N420" s="1" t="s">
        <v>4</v>
      </c>
      <c r="O420" s="1" t="s">
        <v>320</v>
      </c>
      <c r="P420" t="s">
        <v>192</v>
      </c>
      <c r="Q420" t="s">
        <v>1598</v>
      </c>
      <c r="R420">
        <v>656</v>
      </c>
      <c r="S420" t="s">
        <v>8</v>
      </c>
      <c r="T420" t="s">
        <v>194</v>
      </c>
      <c r="U420" s="1" t="s">
        <v>1395</v>
      </c>
      <c r="V420" t="s">
        <v>11</v>
      </c>
    </row>
    <row r="421" spans="1:22" x14ac:dyDescent="0.3">
      <c r="A421">
        <v>723</v>
      </c>
      <c r="B421" t="s">
        <v>1606</v>
      </c>
      <c r="C421" t="s">
        <v>191</v>
      </c>
      <c r="D421" t="s">
        <v>2</v>
      </c>
      <c r="E421" s="2">
        <v>42980</v>
      </c>
      <c r="F421" s="2" t="str">
        <f>TEXT(Table1[[#This Row],[Date]],"DDDD")</f>
        <v>Saturday</v>
      </c>
      <c r="G421" s="2" t="str">
        <f>TEXT(Table1[[#This Row],[Date]],"mmMM")</f>
        <v>September</v>
      </c>
      <c r="H421" s="2" t="str">
        <f>IF(Table1[[#This Row],[Day]]="Saturday","Weekend",IF(Table1[[#This Row],[Day]]="Sunday","Weekend","Weekday"))</f>
        <v>Weekend</v>
      </c>
      <c r="I421" s="2" t="str">
        <f>TEXT(Table1[[#This Row],[Date]],"DD")</f>
        <v>02</v>
      </c>
      <c r="J421" s="2" t="s">
        <v>14832</v>
      </c>
      <c r="K421" s="3">
        <v>0.83287037037037026</v>
      </c>
      <c r="L421" t="s">
        <v>73</v>
      </c>
      <c r="M421">
        <v>1</v>
      </c>
      <c r="N421" s="1" t="s">
        <v>4</v>
      </c>
      <c r="O421" s="1" t="s">
        <v>320</v>
      </c>
      <c r="P421" t="s">
        <v>192</v>
      </c>
      <c r="Q421" t="s">
        <v>1607</v>
      </c>
      <c r="R421">
        <v>135</v>
      </c>
      <c r="S421" t="s">
        <v>8</v>
      </c>
      <c r="T421" t="s">
        <v>194</v>
      </c>
      <c r="U421" s="1" t="s">
        <v>1395</v>
      </c>
      <c r="V421" t="s">
        <v>11</v>
      </c>
    </row>
    <row r="422" spans="1:22" x14ac:dyDescent="0.3">
      <c r="A422">
        <v>4054</v>
      </c>
      <c r="B422" t="s">
        <v>9094</v>
      </c>
      <c r="C422" t="s">
        <v>9095</v>
      </c>
      <c r="D422" t="s">
        <v>2</v>
      </c>
      <c r="E422" s="2">
        <v>43041</v>
      </c>
      <c r="F422" s="2" t="str">
        <f>TEXT(Table1[[#This Row],[Date]],"DDDD")</f>
        <v>Thursday</v>
      </c>
      <c r="G422" s="2" t="str">
        <f>TEXT(Table1[[#This Row],[Date]],"mmMM")</f>
        <v>November</v>
      </c>
      <c r="H422" s="2" t="str">
        <f>IF(Table1[[#This Row],[Day]]="Saturday","Weekend",IF(Table1[[#This Row],[Day]]="Sunday","Weekend","Weekday"))</f>
        <v>Weekday</v>
      </c>
      <c r="I422" s="2" t="str">
        <f>TEXT(Table1[[#This Row],[Date]],"DD")</f>
        <v>02</v>
      </c>
      <c r="J422" s="2" t="s">
        <v>14832</v>
      </c>
      <c r="K422" s="3">
        <v>0.49594907407407401</v>
      </c>
      <c r="L422" t="s">
        <v>3</v>
      </c>
      <c r="M422">
        <v>1</v>
      </c>
      <c r="N422" s="1" t="s">
        <v>4</v>
      </c>
      <c r="O422" s="1" t="s">
        <v>320</v>
      </c>
      <c r="P422" t="s">
        <v>9096</v>
      </c>
      <c r="Q422" t="s">
        <v>9097</v>
      </c>
      <c r="R422">
        <v>144</v>
      </c>
      <c r="S422" t="s">
        <v>8</v>
      </c>
      <c r="T422" t="s">
        <v>9098</v>
      </c>
      <c r="U422" s="1" t="s">
        <v>1395</v>
      </c>
      <c r="V422" t="s">
        <v>11</v>
      </c>
    </row>
    <row r="423" spans="1:22" x14ac:dyDescent="0.3">
      <c r="A423">
        <v>4102</v>
      </c>
      <c r="B423" t="s">
        <v>9167</v>
      </c>
      <c r="C423" t="s">
        <v>5925</v>
      </c>
      <c r="D423" t="s">
        <v>2</v>
      </c>
      <c r="E423" s="2">
        <v>43041</v>
      </c>
      <c r="F423" s="2" t="str">
        <f>TEXT(Table1[[#This Row],[Date]],"DDDD")</f>
        <v>Thursday</v>
      </c>
      <c r="G423" s="2" t="str">
        <f>TEXT(Table1[[#This Row],[Date]],"mmMM")</f>
        <v>November</v>
      </c>
      <c r="H423" s="2" t="str">
        <f>IF(Table1[[#This Row],[Day]]="Saturday","Weekend",IF(Table1[[#This Row],[Day]]="Sunday","Weekend","Weekday"))</f>
        <v>Weekday</v>
      </c>
      <c r="I423" s="2" t="str">
        <f>TEXT(Table1[[#This Row],[Date]],"DD")</f>
        <v>02</v>
      </c>
      <c r="J423" s="2" t="s">
        <v>14832</v>
      </c>
      <c r="K423" s="3">
        <v>0.79468749999999999</v>
      </c>
      <c r="L423" t="s">
        <v>51</v>
      </c>
      <c r="M423">
        <v>1</v>
      </c>
      <c r="N423" s="1" t="s">
        <v>4</v>
      </c>
      <c r="O423" s="1" t="s">
        <v>320</v>
      </c>
      <c r="P423" t="s">
        <v>5926</v>
      </c>
      <c r="Q423" t="s">
        <v>9168</v>
      </c>
      <c r="R423">
        <v>522.70000000000005</v>
      </c>
      <c r="S423" t="s">
        <v>8</v>
      </c>
      <c r="T423" t="s">
        <v>5928</v>
      </c>
      <c r="U423" s="1" t="s">
        <v>1395</v>
      </c>
      <c r="V423" t="s">
        <v>11</v>
      </c>
    </row>
    <row r="424" spans="1:22" x14ac:dyDescent="0.3">
      <c r="A424">
        <v>4106</v>
      </c>
      <c r="B424" t="s">
        <v>9178</v>
      </c>
      <c r="C424" t="s">
        <v>6720</v>
      </c>
      <c r="D424" t="s">
        <v>2</v>
      </c>
      <c r="E424" s="2">
        <v>43041</v>
      </c>
      <c r="F424" s="2" t="str">
        <f>TEXT(Table1[[#This Row],[Date]],"DDDD")</f>
        <v>Thursday</v>
      </c>
      <c r="G424" s="2" t="str">
        <f>TEXT(Table1[[#This Row],[Date]],"mmMM")</f>
        <v>November</v>
      </c>
      <c r="H424" s="2" t="str">
        <f>IF(Table1[[#This Row],[Day]]="Saturday","Weekend",IF(Table1[[#This Row],[Day]]="Sunday","Weekend","Weekday"))</f>
        <v>Weekday</v>
      </c>
      <c r="I424" s="2" t="str">
        <f>TEXT(Table1[[#This Row],[Date]],"DD")</f>
        <v>02</v>
      </c>
      <c r="J424" s="2" t="s">
        <v>14832</v>
      </c>
      <c r="K424" s="3">
        <v>0.80591435185185178</v>
      </c>
      <c r="L424" t="s">
        <v>2142</v>
      </c>
      <c r="M424">
        <v>1</v>
      </c>
      <c r="N424" s="1" t="s">
        <v>4</v>
      </c>
      <c r="O424" s="1" t="s">
        <v>320</v>
      </c>
      <c r="P424" t="s">
        <v>6721</v>
      </c>
      <c r="Q424" t="s">
        <v>8175</v>
      </c>
      <c r="R424">
        <v>161.19999999999999</v>
      </c>
      <c r="S424" t="s">
        <v>8</v>
      </c>
      <c r="T424" t="s">
        <v>6723</v>
      </c>
      <c r="U424" s="1" t="s">
        <v>1395</v>
      </c>
      <c r="V424" t="s">
        <v>11</v>
      </c>
    </row>
    <row r="425" spans="1:22" x14ac:dyDescent="0.3">
      <c r="A425">
        <v>4121</v>
      </c>
      <c r="B425" t="s">
        <v>9220</v>
      </c>
      <c r="C425" t="s">
        <v>244</v>
      </c>
      <c r="D425" t="s">
        <v>2</v>
      </c>
      <c r="E425" s="2">
        <v>43041</v>
      </c>
      <c r="F425" s="2" t="str">
        <f>TEXT(Table1[[#This Row],[Date]],"DDDD")</f>
        <v>Thursday</v>
      </c>
      <c r="G425" s="2" t="str">
        <f>TEXT(Table1[[#This Row],[Date]],"mmMM")</f>
        <v>November</v>
      </c>
      <c r="H425" s="2" t="str">
        <f>IF(Table1[[#This Row],[Day]]="Saturday","Weekend",IF(Table1[[#This Row],[Day]]="Sunday","Weekend","Weekday"))</f>
        <v>Weekday</v>
      </c>
      <c r="I425" s="2" t="str">
        <f>TEXT(Table1[[#This Row],[Date]],"DD")</f>
        <v>02</v>
      </c>
      <c r="J425" s="2" t="s">
        <v>14832</v>
      </c>
      <c r="K425" s="3">
        <v>0.83924768518518522</v>
      </c>
      <c r="L425" t="s">
        <v>5997</v>
      </c>
      <c r="M425">
        <v>1</v>
      </c>
      <c r="N425" s="1" t="s">
        <v>4</v>
      </c>
      <c r="O425" s="1" t="s">
        <v>320</v>
      </c>
      <c r="P425" t="s">
        <v>245</v>
      </c>
      <c r="Q425" t="s">
        <v>9221</v>
      </c>
      <c r="R425">
        <v>153</v>
      </c>
      <c r="S425" t="s">
        <v>8</v>
      </c>
      <c r="T425" t="s">
        <v>247</v>
      </c>
      <c r="U425" s="1" t="s">
        <v>1395</v>
      </c>
      <c r="V425" t="s">
        <v>11</v>
      </c>
    </row>
    <row r="426" spans="1:22" x14ac:dyDescent="0.3">
      <c r="A426">
        <v>4142</v>
      </c>
      <c r="B426" t="s">
        <v>9265</v>
      </c>
      <c r="C426" t="s">
        <v>9266</v>
      </c>
      <c r="D426" t="s">
        <v>2</v>
      </c>
      <c r="E426" s="2">
        <v>43041</v>
      </c>
      <c r="F426" s="2" t="str">
        <f>TEXT(Table1[[#This Row],[Date]],"DDDD")</f>
        <v>Thursday</v>
      </c>
      <c r="G426" s="2" t="str">
        <f>TEXT(Table1[[#This Row],[Date]],"mmMM")</f>
        <v>November</v>
      </c>
      <c r="H426" s="2" t="str">
        <f>IF(Table1[[#This Row],[Day]]="Saturday","Weekend",IF(Table1[[#This Row],[Day]]="Sunday","Weekend","Weekday"))</f>
        <v>Weekday</v>
      </c>
      <c r="I426" s="2" t="str">
        <f>TEXT(Table1[[#This Row],[Date]],"DD")</f>
        <v>02</v>
      </c>
      <c r="J426" s="2" t="s">
        <v>14832</v>
      </c>
      <c r="K426" s="3">
        <v>0.88603009259259258</v>
      </c>
      <c r="L426" t="s">
        <v>168</v>
      </c>
      <c r="M426">
        <v>1</v>
      </c>
      <c r="N426" s="1" t="s">
        <v>4</v>
      </c>
      <c r="O426" s="1" t="s">
        <v>320</v>
      </c>
      <c r="P426" t="s">
        <v>9267</v>
      </c>
      <c r="Q426" t="s">
        <v>9254</v>
      </c>
      <c r="R426">
        <v>130</v>
      </c>
      <c r="S426" t="s">
        <v>8</v>
      </c>
      <c r="T426" t="s">
        <v>9268</v>
      </c>
      <c r="U426" s="1" t="s">
        <v>1395</v>
      </c>
      <c r="V426" t="s">
        <v>11</v>
      </c>
    </row>
    <row r="427" spans="1:22" x14ac:dyDescent="0.3">
      <c r="A427">
        <v>4147</v>
      </c>
      <c r="B427" t="s">
        <v>9277</v>
      </c>
      <c r="C427" t="s">
        <v>1838</v>
      </c>
      <c r="D427" t="s">
        <v>2</v>
      </c>
      <c r="E427" s="2">
        <v>43041</v>
      </c>
      <c r="F427" s="2" t="str">
        <f>TEXT(Table1[[#This Row],[Date]],"DDDD")</f>
        <v>Thursday</v>
      </c>
      <c r="G427" s="2" t="str">
        <f>TEXT(Table1[[#This Row],[Date]],"mmMM")</f>
        <v>November</v>
      </c>
      <c r="H427" s="2" t="str">
        <f>IF(Table1[[#This Row],[Day]]="Saturday","Weekend",IF(Table1[[#This Row],[Day]]="Sunday","Weekend","Weekday"))</f>
        <v>Weekday</v>
      </c>
      <c r="I427" s="2" t="str">
        <f>TEXT(Table1[[#This Row],[Date]],"DD")</f>
        <v>02</v>
      </c>
      <c r="J427" s="2" t="s">
        <v>14832</v>
      </c>
      <c r="K427" s="3">
        <v>0.89144675925925931</v>
      </c>
      <c r="L427" t="s">
        <v>51</v>
      </c>
      <c r="M427">
        <v>1</v>
      </c>
      <c r="N427" s="1" t="s">
        <v>4</v>
      </c>
      <c r="O427" s="1" t="s">
        <v>320</v>
      </c>
      <c r="P427" t="s">
        <v>1839</v>
      </c>
      <c r="Q427" t="s">
        <v>9278</v>
      </c>
      <c r="R427">
        <v>918</v>
      </c>
      <c r="S427" t="s">
        <v>8</v>
      </c>
      <c r="T427" t="s">
        <v>1841</v>
      </c>
      <c r="U427" s="1" t="s">
        <v>1395</v>
      </c>
      <c r="V427" t="s">
        <v>11</v>
      </c>
    </row>
    <row r="428" spans="1:22" x14ac:dyDescent="0.3">
      <c r="A428">
        <v>4163</v>
      </c>
      <c r="B428" t="s">
        <v>9307</v>
      </c>
      <c r="C428" t="s">
        <v>8376</v>
      </c>
      <c r="D428" t="s">
        <v>2</v>
      </c>
      <c r="E428" s="2">
        <v>43041</v>
      </c>
      <c r="F428" s="2" t="str">
        <f>TEXT(Table1[[#This Row],[Date]],"DDDD")</f>
        <v>Thursday</v>
      </c>
      <c r="G428" s="2" t="str">
        <f>TEXT(Table1[[#This Row],[Date]],"mmMM")</f>
        <v>November</v>
      </c>
      <c r="H428" s="2" t="str">
        <f>IF(Table1[[#This Row],[Day]]="Saturday","Weekend",IF(Table1[[#This Row],[Day]]="Sunday","Weekend","Weekday"))</f>
        <v>Weekday</v>
      </c>
      <c r="I428" s="2" t="str">
        <f>TEXT(Table1[[#This Row],[Date]],"DD")</f>
        <v>02</v>
      </c>
      <c r="J428" s="2" t="s">
        <v>14832</v>
      </c>
      <c r="K428" s="3">
        <v>0.92351851851851841</v>
      </c>
      <c r="L428" t="s">
        <v>580</v>
      </c>
      <c r="M428">
        <v>1</v>
      </c>
      <c r="N428" s="1" t="s">
        <v>4</v>
      </c>
      <c r="O428" s="1" t="s">
        <v>320</v>
      </c>
      <c r="P428" t="s">
        <v>8377</v>
      </c>
      <c r="Q428" t="s">
        <v>9308</v>
      </c>
      <c r="R428">
        <v>240</v>
      </c>
      <c r="S428" t="s">
        <v>8</v>
      </c>
      <c r="T428" t="s">
        <v>8379</v>
      </c>
      <c r="U428" s="1" t="s">
        <v>1395</v>
      </c>
      <c r="V428" t="s">
        <v>11</v>
      </c>
    </row>
    <row r="429" spans="1:22" x14ac:dyDescent="0.3">
      <c r="A429">
        <v>6362</v>
      </c>
      <c r="B429" t="s">
        <v>13716</v>
      </c>
      <c r="C429" t="s">
        <v>1210</v>
      </c>
      <c r="D429" t="s">
        <v>2</v>
      </c>
      <c r="E429" s="2">
        <v>43071</v>
      </c>
      <c r="F429" s="2" t="str">
        <f>TEXT(Table1[[#This Row],[Date]],"DDDD")</f>
        <v>Saturday</v>
      </c>
      <c r="G429" s="2" t="str">
        <f>TEXT(Table1[[#This Row],[Date]],"mmMM")</f>
        <v>December</v>
      </c>
      <c r="H429" s="2" t="str">
        <f>IF(Table1[[#This Row],[Day]]="Saturday","Weekend",IF(Table1[[#This Row],[Day]]="Sunday","Weekend","Weekday"))</f>
        <v>Weekend</v>
      </c>
      <c r="I429" s="2" t="str">
        <f>TEXT(Table1[[#This Row],[Date]],"DD")</f>
        <v>02</v>
      </c>
      <c r="J429" s="2" t="s">
        <v>14832</v>
      </c>
      <c r="K429" s="3">
        <v>0.65932870370370367</v>
      </c>
      <c r="L429" t="s">
        <v>3</v>
      </c>
      <c r="M429">
        <v>1</v>
      </c>
      <c r="N429" s="1" t="s">
        <v>4</v>
      </c>
      <c r="O429" s="1" t="s">
        <v>320</v>
      </c>
      <c r="P429" t="s">
        <v>1609</v>
      </c>
      <c r="Q429" t="s">
        <v>13717</v>
      </c>
      <c r="R429">
        <v>153</v>
      </c>
      <c r="S429" t="s">
        <v>8</v>
      </c>
      <c r="T429" t="s">
        <v>1213</v>
      </c>
      <c r="U429" s="1" t="s">
        <v>1395</v>
      </c>
      <c r="V429" t="s">
        <v>11</v>
      </c>
    </row>
    <row r="430" spans="1:22" x14ac:dyDescent="0.3">
      <c r="A430">
        <v>6369</v>
      </c>
      <c r="B430" t="s">
        <v>13726</v>
      </c>
      <c r="C430" t="s">
        <v>12846</v>
      </c>
      <c r="D430" t="s">
        <v>2</v>
      </c>
      <c r="E430" s="2">
        <v>43071</v>
      </c>
      <c r="F430" s="2" t="str">
        <f>TEXT(Table1[[#This Row],[Date]],"DDDD")</f>
        <v>Saturday</v>
      </c>
      <c r="G430" s="2" t="str">
        <f>TEXT(Table1[[#This Row],[Date]],"mmMM")</f>
        <v>December</v>
      </c>
      <c r="H430" s="2" t="str">
        <f>IF(Table1[[#This Row],[Day]]="Saturday","Weekend",IF(Table1[[#This Row],[Day]]="Sunday","Weekend","Weekday"))</f>
        <v>Weekend</v>
      </c>
      <c r="I430" s="2" t="str">
        <f>TEXT(Table1[[#This Row],[Date]],"DD")</f>
        <v>02</v>
      </c>
      <c r="J430" s="2" t="s">
        <v>14832</v>
      </c>
      <c r="K430" s="3">
        <v>0.74753472222222228</v>
      </c>
      <c r="L430" t="s">
        <v>5997</v>
      </c>
      <c r="M430">
        <v>1</v>
      </c>
      <c r="N430" s="1" t="s">
        <v>4</v>
      </c>
      <c r="O430" s="1" t="s">
        <v>320</v>
      </c>
      <c r="P430" t="s">
        <v>12847</v>
      </c>
      <c r="Q430" t="s">
        <v>13630</v>
      </c>
      <c r="R430">
        <v>102</v>
      </c>
      <c r="S430" t="s">
        <v>8</v>
      </c>
      <c r="T430" t="s">
        <v>12849</v>
      </c>
      <c r="U430" s="1" t="s">
        <v>1395</v>
      </c>
      <c r="V430" t="s">
        <v>11</v>
      </c>
    </row>
    <row r="431" spans="1:22" x14ac:dyDescent="0.3">
      <c r="A431">
        <v>6374</v>
      </c>
      <c r="B431" t="s">
        <v>13736</v>
      </c>
      <c r="C431" t="s">
        <v>10420</v>
      </c>
      <c r="D431" t="s">
        <v>2</v>
      </c>
      <c r="E431" s="2">
        <v>43071</v>
      </c>
      <c r="F431" s="2" t="str">
        <f>TEXT(Table1[[#This Row],[Date]],"DDDD")</f>
        <v>Saturday</v>
      </c>
      <c r="G431" s="2" t="str">
        <f>TEXT(Table1[[#This Row],[Date]],"mmMM")</f>
        <v>December</v>
      </c>
      <c r="H431" s="2" t="str">
        <f>IF(Table1[[#This Row],[Day]]="Saturday","Weekend",IF(Table1[[#This Row],[Day]]="Sunday","Weekend","Weekday"))</f>
        <v>Weekend</v>
      </c>
      <c r="I431" s="2" t="str">
        <f>TEXT(Table1[[#This Row],[Date]],"DD")</f>
        <v>02</v>
      </c>
      <c r="J431" s="2" t="s">
        <v>14832</v>
      </c>
      <c r="K431" s="3">
        <v>0.86457175925925933</v>
      </c>
      <c r="L431" t="s">
        <v>3</v>
      </c>
      <c r="M431">
        <v>1</v>
      </c>
      <c r="N431" s="1" t="s">
        <v>4</v>
      </c>
      <c r="O431" s="1" t="s">
        <v>320</v>
      </c>
      <c r="P431" t="s">
        <v>10421</v>
      </c>
      <c r="Q431" t="s">
        <v>6095</v>
      </c>
      <c r="R431">
        <v>108</v>
      </c>
      <c r="S431" t="s">
        <v>8</v>
      </c>
      <c r="T431" t="s">
        <v>10423</v>
      </c>
      <c r="U431" s="1" t="s">
        <v>1395</v>
      </c>
      <c r="V431" t="s">
        <v>11</v>
      </c>
    </row>
    <row r="432" spans="1:22" x14ac:dyDescent="0.3">
      <c r="A432">
        <v>6380</v>
      </c>
      <c r="B432" t="s">
        <v>13747</v>
      </c>
      <c r="C432" t="s">
        <v>2797</v>
      </c>
      <c r="D432" t="s">
        <v>2</v>
      </c>
      <c r="E432" s="2">
        <v>43071</v>
      </c>
      <c r="F432" s="2" t="str">
        <f>TEXT(Table1[[#This Row],[Date]],"DDDD")</f>
        <v>Saturday</v>
      </c>
      <c r="G432" s="2" t="str">
        <f>TEXT(Table1[[#This Row],[Date]],"mmMM")</f>
        <v>December</v>
      </c>
      <c r="H432" s="2" t="str">
        <f>IF(Table1[[#This Row],[Day]]="Saturday","Weekend",IF(Table1[[#This Row],[Day]]="Sunday","Weekend","Weekday"))</f>
        <v>Weekend</v>
      </c>
      <c r="I432" s="2" t="str">
        <f>TEXT(Table1[[#This Row],[Date]],"DD")</f>
        <v>02</v>
      </c>
      <c r="J432" s="2" t="s">
        <v>14832</v>
      </c>
      <c r="K432" s="3">
        <v>0.8894791666666666</v>
      </c>
      <c r="L432" t="s">
        <v>51</v>
      </c>
      <c r="M432">
        <v>1</v>
      </c>
      <c r="N432" s="1" t="s">
        <v>4</v>
      </c>
      <c r="O432" s="1" t="s">
        <v>320</v>
      </c>
      <c r="P432" t="s">
        <v>2798</v>
      </c>
      <c r="Q432" t="s">
        <v>13748</v>
      </c>
      <c r="R432">
        <v>189</v>
      </c>
      <c r="S432" t="s">
        <v>8</v>
      </c>
      <c r="T432" t="s">
        <v>2800</v>
      </c>
      <c r="U432" s="1" t="s">
        <v>1395</v>
      </c>
      <c r="V432" t="s">
        <v>11</v>
      </c>
    </row>
    <row r="433" spans="1:22" x14ac:dyDescent="0.3">
      <c r="A433">
        <v>724</v>
      </c>
      <c r="B433" t="s">
        <v>1608</v>
      </c>
      <c r="C433" t="s">
        <v>1210</v>
      </c>
      <c r="D433" t="s">
        <v>2</v>
      </c>
      <c r="E433" s="2">
        <v>42980</v>
      </c>
      <c r="F433" s="2" t="str">
        <f>TEXT(Table1[[#This Row],[Date]],"DDDD")</f>
        <v>Saturday</v>
      </c>
      <c r="G433" s="2" t="str">
        <f>TEXT(Table1[[#This Row],[Date]],"mmMM")</f>
        <v>September</v>
      </c>
      <c r="H433" s="2" t="str">
        <f>IF(Table1[[#This Row],[Day]]="Saturday","Weekend",IF(Table1[[#This Row],[Day]]="Sunday","Weekend","Weekday"))</f>
        <v>Weekend</v>
      </c>
      <c r="I433" s="2" t="str">
        <f>TEXT(Table1[[#This Row],[Date]],"DD")</f>
        <v>02</v>
      </c>
      <c r="J433" s="2" t="s">
        <v>14832</v>
      </c>
      <c r="K433" s="3">
        <v>0.84241898148148153</v>
      </c>
      <c r="L433" t="s">
        <v>51</v>
      </c>
      <c r="M433">
        <v>1</v>
      </c>
      <c r="N433" s="1" t="s">
        <v>4</v>
      </c>
      <c r="O433" s="1" t="s">
        <v>320</v>
      </c>
      <c r="P433" t="s">
        <v>1609</v>
      </c>
      <c r="Q433" t="s">
        <v>1610</v>
      </c>
      <c r="R433">
        <v>340</v>
      </c>
      <c r="S433" t="s">
        <v>8</v>
      </c>
      <c r="T433" t="s">
        <v>1213</v>
      </c>
      <c r="U433" s="1" t="s">
        <v>1395</v>
      </c>
      <c r="V433" t="s">
        <v>11</v>
      </c>
    </row>
    <row r="434" spans="1:22" x14ac:dyDescent="0.3">
      <c r="A434">
        <v>725</v>
      </c>
      <c r="B434" t="s">
        <v>1611</v>
      </c>
      <c r="C434" t="s">
        <v>1210</v>
      </c>
      <c r="D434" t="s">
        <v>2</v>
      </c>
      <c r="E434" s="2">
        <v>42980</v>
      </c>
      <c r="F434" s="2" t="str">
        <f>TEXT(Table1[[#This Row],[Date]],"DDDD")</f>
        <v>Saturday</v>
      </c>
      <c r="G434" s="2" t="str">
        <f>TEXT(Table1[[#This Row],[Date]],"mmMM")</f>
        <v>September</v>
      </c>
      <c r="H434" s="2" t="str">
        <f>IF(Table1[[#This Row],[Day]]="Saturday","Weekend",IF(Table1[[#This Row],[Day]]="Sunday","Weekend","Weekday"))</f>
        <v>Weekend</v>
      </c>
      <c r="I434" s="2" t="str">
        <f>TEXT(Table1[[#This Row],[Date]],"DD")</f>
        <v>02</v>
      </c>
      <c r="J434" s="2" t="s">
        <v>14832</v>
      </c>
      <c r="K434" s="3">
        <v>0.84334490740740742</v>
      </c>
      <c r="L434" t="s">
        <v>51</v>
      </c>
      <c r="M434">
        <v>1</v>
      </c>
      <c r="N434" s="1" t="s">
        <v>4</v>
      </c>
      <c r="O434" s="1" t="s">
        <v>320</v>
      </c>
      <c r="P434" t="s">
        <v>1609</v>
      </c>
      <c r="Q434" t="s">
        <v>1610</v>
      </c>
      <c r="R434">
        <v>340</v>
      </c>
      <c r="S434" t="s">
        <v>8</v>
      </c>
      <c r="T434" t="s">
        <v>1213</v>
      </c>
      <c r="U434" s="1" t="s">
        <v>1395</v>
      </c>
      <c r="V434" t="s">
        <v>11</v>
      </c>
    </row>
    <row r="435" spans="1:22" x14ac:dyDescent="0.3">
      <c r="A435">
        <v>4122</v>
      </c>
      <c r="B435" t="s">
        <v>9222</v>
      </c>
      <c r="C435" t="s">
        <v>1210</v>
      </c>
      <c r="D435" t="s">
        <v>2</v>
      </c>
      <c r="E435" s="2">
        <v>43041</v>
      </c>
      <c r="F435" s="2" t="str">
        <f>TEXT(Table1[[#This Row],[Date]],"DDDD")</f>
        <v>Thursday</v>
      </c>
      <c r="G435" s="2" t="str">
        <f>TEXT(Table1[[#This Row],[Date]],"mmMM")</f>
        <v>November</v>
      </c>
      <c r="H435" s="2" t="str">
        <f>IF(Table1[[#This Row],[Day]]="Saturday","Weekend",IF(Table1[[#This Row],[Day]]="Sunday","Weekend","Weekday"))</f>
        <v>Weekday</v>
      </c>
      <c r="I435" s="2" t="str">
        <f>TEXT(Table1[[#This Row],[Date]],"DD")</f>
        <v>02</v>
      </c>
      <c r="J435" s="2" t="s">
        <v>14832</v>
      </c>
      <c r="K435" s="3">
        <v>0.83942129629629636</v>
      </c>
      <c r="L435" t="s">
        <v>51</v>
      </c>
      <c r="M435">
        <v>1</v>
      </c>
      <c r="N435" s="1" t="s">
        <v>4</v>
      </c>
      <c r="O435" s="1" t="s">
        <v>320</v>
      </c>
      <c r="P435" t="s">
        <v>1609</v>
      </c>
      <c r="Q435" t="s">
        <v>9223</v>
      </c>
      <c r="R435">
        <v>306</v>
      </c>
      <c r="S435" t="s">
        <v>8</v>
      </c>
      <c r="T435" t="s">
        <v>1213</v>
      </c>
      <c r="U435" s="1" t="s">
        <v>1395</v>
      </c>
      <c r="V435" t="s">
        <v>11</v>
      </c>
    </row>
    <row r="436" spans="1:22" x14ac:dyDescent="0.3">
      <c r="A436">
        <v>2549</v>
      </c>
      <c r="B436" t="s">
        <v>5931</v>
      </c>
      <c r="C436" t="s">
        <v>5932</v>
      </c>
      <c r="D436" t="s">
        <v>14</v>
      </c>
      <c r="E436" s="2">
        <v>43010</v>
      </c>
      <c r="F436" s="2" t="str">
        <f>TEXT(Table1[[#This Row],[Date]],"DDDD")</f>
        <v>Monday</v>
      </c>
      <c r="G436" s="2" t="str">
        <f>TEXT(Table1[[#This Row],[Date]],"mmMM")</f>
        <v>October</v>
      </c>
      <c r="H436" s="2" t="str">
        <f>IF(Table1[[#This Row],[Day]]="Saturday","Weekend",IF(Table1[[#This Row],[Day]]="Sunday","Weekend","Weekday"))</f>
        <v>Weekday</v>
      </c>
      <c r="I436" s="2" t="str">
        <f>TEXT(Table1[[#This Row],[Date]],"DD")</f>
        <v>02</v>
      </c>
      <c r="J436" s="2" t="s">
        <v>14832</v>
      </c>
      <c r="K436" s="3">
        <v>0.85930555555555566</v>
      </c>
      <c r="L436" t="s">
        <v>51</v>
      </c>
      <c r="M436">
        <v>1</v>
      </c>
      <c r="N436" s="1" t="s">
        <v>4</v>
      </c>
      <c r="O436" s="1" t="s">
        <v>320</v>
      </c>
      <c r="P436" t="s">
        <v>5933</v>
      </c>
      <c r="Q436" t="s">
        <v>5934</v>
      </c>
      <c r="R436">
        <v>150</v>
      </c>
      <c r="S436" t="s">
        <v>8</v>
      </c>
      <c r="T436" t="s">
        <v>5935</v>
      </c>
      <c r="U436" s="1" t="s">
        <v>1395</v>
      </c>
      <c r="V436" t="s">
        <v>11</v>
      </c>
    </row>
    <row r="437" spans="1:22" x14ac:dyDescent="0.3">
      <c r="A437">
        <v>2565</v>
      </c>
      <c r="B437" t="s">
        <v>5968</v>
      </c>
      <c r="C437" t="s">
        <v>334</v>
      </c>
      <c r="D437" t="s">
        <v>2</v>
      </c>
      <c r="E437" s="2">
        <v>43010</v>
      </c>
      <c r="F437" s="2" t="str">
        <f>TEXT(Table1[[#This Row],[Date]],"DDDD")</f>
        <v>Monday</v>
      </c>
      <c r="G437" s="2" t="str">
        <f>TEXT(Table1[[#This Row],[Date]],"mmMM")</f>
        <v>October</v>
      </c>
      <c r="H437" s="2" t="str">
        <f>IF(Table1[[#This Row],[Day]]="Saturday","Weekend",IF(Table1[[#This Row],[Day]]="Sunday","Weekend","Weekday"))</f>
        <v>Weekday</v>
      </c>
      <c r="I437" s="2" t="str">
        <f>TEXT(Table1[[#This Row],[Date]],"DD")</f>
        <v>02</v>
      </c>
      <c r="J437" s="2" t="s">
        <v>14832</v>
      </c>
      <c r="K437" s="3">
        <v>0.89968749999999997</v>
      </c>
      <c r="L437" t="s">
        <v>51</v>
      </c>
      <c r="M437">
        <v>1</v>
      </c>
      <c r="N437" s="1" t="s">
        <v>4</v>
      </c>
      <c r="O437" s="1" t="s">
        <v>320</v>
      </c>
      <c r="P437" t="s">
        <v>335</v>
      </c>
      <c r="Q437" t="s">
        <v>5969</v>
      </c>
      <c r="R437">
        <v>150</v>
      </c>
      <c r="S437" t="s">
        <v>8</v>
      </c>
      <c r="T437" t="s">
        <v>337</v>
      </c>
      <c r="U437" s="1" t="s">
        <v>1395</v>
      </c>
      <c r="V437" t="s">
        <v>11</v>
      </c>
    </row>
    <row r="438" spans="1:22" x14ac:dyDescent="0.3">
      <c r="A438">
        <v>6359</v>
      </c>
      <c r="B438" t="s">
        <v>13710</v>
      </c>
      <c r="C438" t="s">
        <v>334</v>
      </c>
      <c r="D438" t="s">
        <v>2</v>
      </c>
      <c r="E438" s="2">
        <v>43071</v>
      </c>
      <c r="F438" s="2" t="str">
        <f>TEXT(Table1[[#This Row],[Date]],"DDDD")</f>
        <v>Saturday</v>
      </c>
      <c r="G438" s="2" t="str">
        <f>TEXT(Table1[[#This Row],[Date]],"mmMM")</f>
        <v>December</v>
      </c>
      <c r="H438" s="2" t="str">
        <f>IF(Table1[[#This Row],[Day]]="Saturday","Weekend",IF(Table1[[#This Row],[Day]]="Sunday","Weekend","Weekday"))</f>
        <v>Weekend</v>
      </c>
      <c r="I438" s="2" t="str">
        <f>TEXT(Table1[[#This Row],[Date]],"DD")</f>
        <v>02</v>
      </c>
      <c r="J438" s="2" t="s">
        <v>14832</v>
      </c>
      <c r="K438" s="3">
        <v>0.6168865740740741</v>
      </c>
      <c r="L438" t="s">
        <v>2142</v>
      </c>
      <c r="M438">
        <v>1</v>
      </c>
      <c r="N438" s="1" t="s">
        <v>4</v>
      </c>
      <c r="O438" s="1" t="s">
        <v>320</v>
      </c>
      <c r="P438" t="s">
        <v>335</v>
      </c>
      <c r="Q438" t="s">
        <v>13711</v>
      </c>
      <c r="R438">
        <v>153</v>
      </c>
      <c r="S438" t="s">
        <v>8</v>
      </c>
      <c r="T438" t="s">
        <v>337</v>
      </c>
      <c r="U438" s="1" t="s">
        <v>1395</v>
      </c>
      <c r="V438" t="s">
        <v>11</v>
      </c>
    </row>
    <row r="439" spans="1:22" x14ac:dyDescent="0.3">
      <c r="A439">
        <v>4118</v>
      </c>
      <c r="B439" t="s">
        <v>9208</v>
      </c>
      <c r="C439" t="s">
        <v>9209</v>
      </c>
      <c r="D439" t="s">
        <v>14</v>
      </c>
      <c r="E439" s="2">
        <v>43041</v>
      </c>
      <c r="F439" s="2" t="str">
        <f>TEXT(Table1[[#This Row],[Date]],"DDDD")</f>
        <v>Thursday</v>
      </c>
      <c r="G439" s="2" t="str">
        <f>TEXT(Table1[[#This Row],[Date]],"mmMM")</f>
        <v>November</v>
      </c>
      <c r="H439" s="2" t="str">
        <f>IF(Table1[[#This Row],[Day]]="Saturday","Weekend",IF(Table1[[#This Row],[Day]]="Sunday","Weekend","Weekday"))</f>
        <v>Weekday</v>
      </c>
      <c r="I439" s="2" t="str">
        <f>TEXT(Table1[[#This Row],[Date]],"DD")</f>
        <v>02</v>
      </c>
      <c r="J439" s="2" t="s">
        <v>14832</v>
      </c>
      <c r="K439" s="3">
        <v>0.83831018518518519</v>
      </c>
      <c r="L439" t="s">
        <v>2142</v>
      </c>
      <c r="M439">
        <v>1</v>
      </c>
      <c r="N439" s="1" t="s">
        <v>4</v>
      </c>
      <c r="O439" s="1" t="s">
        <v>320</v>
      </c>
      <c r="P439" t="s">
        <v>9210</v>
      </c>
      <c r="Q439" t="s">
        <v>9211</v>
      </c>
      <c r="R439">
        <v>636.70000000000005</v>
      </c>
      <c r="S439" t="s">
        <v>8</v>
      </c>
      <c r="T439" t="s">
        <v>9212</v>
      </c>
      <c r="U439" s="1" t="s">
        <v>1395</v>
      </c>
      <c r="V439" t="s">
        <v>11</v>
      </c>
    </row>
    <row r="440" spans="1:22" x14ac:dyDescent="0.3">
      <c r="A440">
        <v>4103</v>
      </c>
      <c r="B440" t="s">
        <v>9169</v>
      </c>
      <c r="C440" t="s">
        <v>9170</v>
      </c>
      <c r="D440" t="s">
        <v>14</v>
      </c>
      <c r="E440" s="2">
        <v>43041</v>
      </c>
      <c r="F440" s="2" t="str">
        <f>TEXT(Table1[[#This Row],[Date]],"DDDD")</f>
        <v>Thursday</v>
      </c>
      <c r="G440" s="2" t="str">
        <f>TEXT(Table1[[#This Row],[Date]],"mmMM")</f>
        <v>November</v>
      </c>
      <c r="H440" s="2" t="str">
        <f>IF(Table1[[#This Row],[Day]]="Saturday","Weekend",IF(Table1[[#This Row],[Day]]="Sunday","Weekend","Weekday"))</f>
        <v>Weekday</v>
      </c>
      <c r="I440" s="2" t="str">
        <f>TEXT(Table1[[#This Row],[Date]],"DD")</f>
        <v>02</v>
      </c>
      <c r="J440" s="2" t="s">
        <v>14832</v>
      </c>
      <c r="K440" s="3">
        <v>0.80160879629629622</v>
      </c>
      <c r="L440" t="s">
        <v>51</v>
      </c>
      <c r="M440">
        <v>1</v>
      </c>
      <c r="N440" s="1" t="s">
        <v>4</v>
      </c>
      <c r="O440" s="1" t="s">
        <v>320</v>
      </c>
      <c r="P440" t="s">
        <v>9171</v>
      </c>
      <c r="Q440" t="s">
        <v>9172</v>
      </c>
      <c r="R440">
        <v>263.5</v>
      </c>
      <c r="S440" t="s">
        <v>8</v>
      </c>
      <c r="T440" t="s">
        <v>9173</v>
      </c>
      <c r="U440" s="1" t="s">
        <v>1395</v>
      </c>
      <c r="V440" t="s">
        <v>11</v>
      </c>
    </row>
    <row r="441" spans="1:22" x14ac:dyDescent="0.3">
      <c r="A441">
        <v>4057</v>
      </c>
      <c r="B441" t="s">
        <v>9102</v>
      </c>
      <c r="C441" t="s">
        <v>6720</v>
      </c>
      <c r="D441" t="s">
        <v>2</v>
      </c>
      <c r="E441" s="2">
        <v>43041</v>
      </c>
      <c r="F441" s="2" t="str">
        <f>TEXT(Table1[[#This Row],[Date]],"DDDD")</f>
        <v>Thursday</v>
      </c>
      <c r="G441" s="2" t="str">
        <f>TEXT(Table1[[#This Row],[Date]],"mmMM")</f>
        <v>November</v>
      </c>
      <c r="H441" s="2" t="str">
        <f>IF(Table1[[#This Row],[Day]]="Saturday","Weekend",IF(Table1[[#This Row],[Day]]="Sunday","Weekend","Weekday"))</f>
        <v>Weekday</v>
      </c>
      <c r="I441" s="2" t="str">
        <f>TEXT(Table1[[#This Row],[Date]],"DD")</f>
        <v>02</v>
      </c>
      <c r="J441" s="2" t="s">
        <v>14832</v>
      </c>
      <c r="K441" s="3">
        <v>0.5060648148148148</v>
      </c>
      <c r="L441" t="s">
        <v>2142</v>
      </c>
      <c r="M441">
        <v>1</v>
      </c>
      <c r="N441" s="1" t="s">
        <v>4</v>
      </c>
      <c r="O441" s="1" t="s">
        <v>14827</v>
      </c>
      <c r="P441" t="s">
        <v>6721</v>
      </c>
      <c r="Q441" t="s">
        <v>9103</v>
      </c>
      <c r="R441">
        <v>341.2</v>
      </c>
      <c r="S441" t="s">
        <v>8</v>
      </c>
      <c r="T441" t="s">
        <v>6723</v>
      </c>
      <c r="U441" s="1" t="s">
        <v>1395</v>
      </c>
      <c r="V441" t="s">
        <v>11</v>
      </c>
    </row>
    <row r="442" spans="1:22" x14ac:dyDescent="0.3">
      <c r="A442">
        <v>2480</v>
      </c>
      <c r="B442" t="s">
        <v>5758</v>
      </c>
      <c r="C442" t="s">
        <v>5759</v>
      </c>
      <c r="D442" t="s">
        <v>2</v>
      </c>
      <c r="E442" s="2">
        <v>43010</v>
      </c>
      <c r="F442" s="2" t="str">
        <f>TEXT(Table1[[#This Row],[Date]],"DDDD")</f>
        <v>Monday</v>
      </c>
      <c r="G442" s="2" t="str">
        <f>TEXT(Table1[[#This Row],[Date]],"mmMM")</f>
        <v>October</v>
      </c>
      <c r="H442" s="2" t="str">
        <f>IF(Table1[[#This Row],[Day]]="Saturday","Weekend",IF(Table1[[#This Row],[Day]]="Sunday","Weekend","Weekday"))</f>
        <v>Weekday</v>
      </c>
      <c r="I442" s="2" t="str">
        <f>TEXT(Table1[[#This Row],[Date]],"DD")</f>
        <v>02</v>
      </c>
      <c r="J442" s="2" t="s">
        <v>14832</v>
      </c>
      <c r="K442" s="3">
        <v>0.5304282407407408</v>
      </c>
      <c r="L442" t="s">
        <v>3</v>
      </c>
      <c r="M442">
        <v>1</v>
      </c>
      <c r="N442" s="1" t="s">
        <v>4</v>
      </c>
      <c r="O442" s="1" t="s">
        <v>2403</v>
      </c>
      <c r="P442" t="s">
        <v>659</v>
      </c>
      <c r="Q442" t="s">
        <v>5760</v>
      </c>
      <c r="R442">
        <v>108</v>
      </c>
      <c r="S442" t="s">
        <v>8</v>
      </c>
      <c r="T442" t="s">
        <v>5761</v>
      </c>
      <c r="U442" s="1" t="s">
        <v>1395</v>
      </c>
      <c r="V442" t="s">
        <v>11</v>
      </c>
    </row>
    <row r="443" spans="1:22" x14ac:dyDescent="0.3">
      <c r="A443">
        <v>4058</v>
      </c>
      <c r="B443" t="s">
        <v>9104</v>
      </c>
      <c r="C443" t="s">
        <v>1430</v>
      </c>
      <c r="D443" t="s">
        <v>2</v>
      </c>
      <c r="E443" s="2">
        <v>43041</v>
      </c>
      <c r="F443" s="2" t="str">
        <f>TEXT(Table1[[#This Row],[Date]],"DDDD")</f>
        <v>Thursday</v>
      </c>
      <c r="G443" s="2" t="str">
        <f>TEXT(Table1[[#This Row],[Date]],"mmMM")</f>
        <v>November</v>
      </c>
      <c r="H443" s="2" t="str">
        <f>IF(Table1[[#This Row],[Day]]="Saturday","Weekend",IF(Table1[[#This Row],[Day]]="Sunday","Weekend","Weekday"))</f>
        <v>Weekday</v>
      </c>
      <c r="I443" s="2" t="str">
        <f>TEXT(Table1[[#This Row],[Date]],"DD")</f>
        <v>02</v>
      </c>
      <c r="J443" s="2" t="s">
        <v>14832</v>
      </c>
      <c r="K443" s="3">
        <v>0.5304861111111111</v>
      </c>
      <c r="L443" t="s">
        <v>3</v>
      </c>
      <c r="M443">
        <v>1</v>
      </c>
      <c r="N443" s="1" t="s">
        <v>4</v>
      </c>
      <c r="O443" s="1" t="s">
        <v>2403</v>
      </c>
      <c r="P443" t="s">
        <v>1431</v>
      </c>
      <c r="Q443" t="s">
        <v>9105</v>
      </c>
      <c r="R443">
        <v>152.1</v>
      </c>
      <c r="S443" t="s">
        <v>8</v>
      </c>
      <c r="T443" t="s">
        <v>1433</v>
      </c>
      <c r="U443" s="1" t="s">
        <v>1395</v>
      </c>
      <c r="V443" t="s">
        <v>11</v>
      </c>
    </row>
    <row r="444" spans="1:22" x14ac:dyDescent="0.3">
      <c r="A444">
        <v>4066</v>
      </c>
      <c r="B444" t="s">
        <v>9119</v>
      </c>
      <c r="C444" t="s">
        <v>8232</v>
      </c>
      <c r="D444" t="s">
        <v>2</v>
      </c>
      <c r="E444" s="2">
        <v>43041</v>
      </c>
      <c r="F444" s="2" t="str">
        <f>TEXT(Table1[[#This Row],[Date]],"DDDD")</f>
        <v>Thursday</v>
      </c>
      <c r="G444" s="2" t="str">
        <f>TEXT(Table1[[#This Row],[Date]],"mmMM")</f>
        <v>November</v>
      </c>
      <c r="H444" s="2" t="str">
        <f>IF(Table1[[#This Row],[Day]]="Saturday","Weekend",IF(Table1[[#This Row],[Day]]="Sunday","Weekend","Weekday"))</f>
        <v>Weekday</v>
      </c>
      <c r="I444" s="2" t="str">
        <f>TEXT(Table1[[#This Row],[Date]],"DD")</f>
        <v>02</v>
      </c>
      <c r="J444" s="2" t="s">
        <v>14832</v>
      </c>
      <c r="K444" s="3">
        <v>0.61667824074074074</v>
      </c>
      <c r="L444" t="s">
        <v>3</v>
      </c>
      <c r="M444">
        <v>1</v>
      </c>
      <c r="N444" s="1" t="s">
        <v>4</v>
      </c>
      <c r="O444" s="1" t="s">
        <v>2403</v>
      </c>
      <c r="P444" t="s">
        <v>8233</v>
      </c>
      <c r="Q444" t="s">
        <v>9120</v>
      </c>
      <c r="R444">
        <v>162</v>
      </c>
      <c r="S444" t="s">
        <v>8</v>
      </c>
      <c r="T444" t="s">
        <v>8234</v>
      </c>
      <c r="U444" s="1" t="s">
        <v>1395</v>
      </c>
      <c r="V444" t="s">
        <v>11</v>
      </c>
    </row>
    <row r="445" spans="1:22" x14ac:dyDescent="0.3">
      <c r="A445">
        <v>4067</v>
      </c>
      <c r="B445" t="s">
        <v>9121</v>
      </c>
      <c r="C445" t="s">
        <v>8232</v>
      </c>
      <c r="D445" t="s">
        <v>2</v>
      </c>
      <c r="E445" s="2">
        <v>43041</v>
      </c>
      <c r="F445" s="2" t="str">
        <f>TEXT(Table1[[#This Row],[Date]],"DDDD")</f>
        <v>Thursday</v>
      </c>
      <c r="G445" s="2" t="str">
        <f>TEXT(Table1[[#This Row],[Date]],"mmMM")</f>
        <v>November</v>
      </c>
      <c r="H445" s="2" t="str">
        <f>IF(Table1[[#This Row],[Day]]="Saturday","Weekend",IF(Table1[[#This Row],[Day]]="Sunday","Weekend","Weekday"))</f>
        <v>Weekday</v>
      </c>
      <c r="I445" s="2" t="str">
        <f>TEXT(Table1[[#This Row],[Date]],"DD")</f>
        <v>02</v>
      </c>
      <c r="J445" s="2" t="s">
        <v>14832</v>
      </c>
      <c r="K445" s="3">
        <v>0.65812499999999996</v>
      </c>
      <c r="L445" t="s">
        <v>3</v>
      </c>
      <c r="M445">
        <v>1</v>
      </c>
      <c r="N445" s="1" t="s">
        <v>4</v>
      </c>
      <c r="O445" s="1" t="s">
        <v>2403</v>
      </c>
      <c r="P445" t="s">
        <v>8233</v>
      </c>
      <c r="Q445" t="s">
        <v>8626</v>
      </c>
      <c r="R445">
        <v>162</v>
      </c>
      <c r="S445" t="s">
        <v>8</v>
      </c>
      <c r="T445" t="s">
        <v>8234</v>
      </c>
      <c r="U445" s="1" t="s">
        <v>1395</v>
      </c>
      <c r="V445" t="s">
        <v>11</v>
      </c>
    </row>
    <row r="446" spans="1:22" x14ac:dyDescent="0.3">
      <c r="A446">
        <v>4140</v>
      </c>
      <c r="B446" t="s">
        <v>9260</v>
      </c>
      <c r="C446" t="s">
        <v>226</v>
      </c>
      <c r="D446" t="s">
        <v>2</v>
      </c>
      <c r="E446" s="2">
        <v>43041</v>
      </c>
      <c r="F446" s="2" t="str">
        <f>TEXT(Table1[[#This Row],[Date]],"DDDD")</f>
        <v>Thursday</v>
      </c>
      <c r="G446" s="2" t="str">
        <f>TEXT(Table1[[#This Row],[Date]],"mmMM")</f>
        <v>November</v>
      </c>
      <c r="H446" s="2" t="str">
        <f>IF(Table1[[#This Row],[Day]]="Saturday","Weekend",IF(Table1[[#This Row],[Day]]="Sunday","Weekend","Weekday"))</f>
        <v>Weekday</v>
      </c>
      <c r="I446" s="2" t="str">
        <f>TEXT(Table1[[#This Row],[Date]],"DD")</f>
        <v>02</v>
      </c>
      <c r="J446" s="2" t="s">
        <v>14832</v>
      </c>
      <c r="K446" s="3">
        <v>0.87707175925925929</v>
      </c>
      <c r="L446" t="s">
        <v>168</v>
      </c>
      <c r="M446">
        <v>1</v>
      </c>
      <c r="N446" s="1" t="s">
        <v>4</v>
      </c>
      <c r="O446" s="1" t="s">
        <v>2403</v>
      </c>
      <c r="P446" t="s">
        <v>227</v>
      </c>
      <c r="Q446" t="s">
        <v>9261</v>
      </c>
      <c r="R446">
        <v>450</v>
      </c>
      <c r="S446" t="s">
        <v>8</v>
      </c>
      <c r="T446" t="s">
        <v>229</v>
      </c>
      <c r="U446" s="1" t="s">
        <v>1395</v>
      </c>
      <c r="V446" t="s">
        <v>11</v>
      </c>
    </row>
    <row r="447" spans="1:22" x14ac:dyDescent="0.3">
      <c r="A447">
        <v>6345</v>
      </c>
      <c r="B447" t="s">
        <v>13684</v>
      </c>
      <c r="C447" t="s">
        <v>8232</v>
      </c>
      <c r="D447" t="s">
        <v>2</v>
      </c>
      <c r="E447" s="2">
        <v>43071</v>
      </c>
      <c r="F447" s="2" t="str">
        <f>TEXT(Table1[[#This Row],[Date]],"DDDD")</f>
        <v>Saturday</v>
      </c>
      <c r="G447" s="2" t="str">
        <f>TEXT(Table1[[#This Row],[Date]],"mmMM")</f>
        <v>December</v>
      </c>
      <c r="H447" s="2" t="str">
        <f>IF(Table1[[#This Row],[Day]]="Saturday","Weekend",IF(Table1[[#This Row],[Day]]="Sunday","Weekend","Weekday"))</f>
        <v>Weekend</v>
      </c>
      <c r="I447" s="2" t="str">
        <f>TEXT(Table1[[#This Row],[Date]],"DD")</f>
        <v>02</v>
      </c>
      <c r="J447" s="2" t="s">
        <v>14832</v>
      </c>
      <c r="K447" s="3">
        <v>3.4270833333333334E-2</v>
      </c>
      <c r="L447" t="s">
        <v>168</v>
      </c>
      <c r="M447">
        <v>1</v>
      </c>
      <c r="N447" s="1" t="s">
        <v>4</v>
      </c>
      <c r="O447" s="1" t="s">
        <v>2403</v>
      </c>
      <c r="P447" t="s">
        <v>8233</v>
      </c>
      <c r="Q447" t="s">
        <v>13685</v>
      </c>
      <c r="R447">
        <v>144</v>
      </c>
      <c r="S447" t="s">
        <v>8</v>
      </c>
      <c r="T447" t="s">
        <v>8234</v>
      </c>
      <c r="U447" s="1" t="s">
        <v>1395</v>
      </c>
      <c r="V447" t="s">
        <v>11</v>
      </c>
    </row>
    <row r="448" spans="1:22" x14ac:dyDescent="0.3">
      <c r="A448">
        <v>6361</v>
      </c>
      <c r="B448" t="s">
        <v>13714</v>
      </c>
      <c r="C448" t="s">
        <v>8232</v>
      </c>
      <c r="D448" t="s">
        <v>2</v>
      </c>
      <c r="E448" s="2">
        <v>43071</v>
      </c>
      <c r="F448" s="2" t="str">
        <f>TEXT(Table1[[#This Row],[Date]],"DDDD")</f>
        <v>Saturday</v>
      </c>
      <c r="G448" s="2" t="str">
        <f>TEXT(Table1[[#This Row],[Date]],"mmMM")</f>
        <v>December</v>
      </c>
      <c r="H448" s="2" t="str">
        <f>IF(Table1[[#This Row],[Day]]="Saturday","Weekend",IF(Table1[[#This Row],[Day]]="Sunday","Weekend","Weekday"))</f>
        <v>Weekend</v>
      </c>
      <c r="I448" s="2" t="str">
        <f>TEXT(Table1[[#This Row],[Date]],"DD")</f>
        <v>02</v>
      </c>
      <c r="J448" s="2" t="s">
        <v>14832</v>
      </c>
      <c r="K448" s="3">
        <v>0.6430555555555556</v>
      </c>
      <c r="L448" t="s">
        <v>3</v>
      </c>
      <c r="M448">
        <v>1</v>
      </c>
      <c r="N448" s="1" t="s">
        <v>4</v>
      </c>
      <c r="O448" s="1" t="s">
        <v>2403</v>
      </c>
      <c r="P448" t="s">
        <v>8233</v>
      </c>
      <c r="Q448" t="s">
        <v>13715</v>
      </c>
      <c r="R448">
        <v>126</v>
      </c>
      <c r="S448" t="s">
        <v>8</v>
      </c>
      <c r="T448" t="s">
        <v>8234</v>
      </c>
      <c r="U448" s="1" t="s">
        <v>1395</v>
      </c>
      <c r="V448" t="s">
        <v>11</v>
      </c>
    </row>
    <row r="449" spans="1:22" x14ac:dyDescent="0.3">
      <c r="A449">
        <v>4107</v>
      </c>
      <c r="B449" t="s">
        <v>9179</v>
      </c>
      <c r="C449" t="s">
        <v>9095</v>
      </c>
      <c r="D449" t="s">
        <v>2</v>
      </c>
      <c r="E449" s="2">
        <v>43041</v>
      </c>
      <c r="F449" s="2" t="str">
        <f>TEXT(Table1[[#This Row],[Date]],"DDDD")</f>
        <v>Thursday</v>
      </c>
      <c r="G449" s="2" t="str">
        <f>TEXT(Table1[[#This Row],[Date]],"mmMM")</f>
        <v>November</v>
      </c>
      <c r="H449" s="2" t="str">
        <f>IF(Table1[[#This Row],[Day]]="Saturday","Weekend",IF(Table1[[#This Row],[Day]]="Sunday","Weekend","Weekday"))</f>
        <v>Weekday</v>
      </c>
      <c r="I449" s="2" t="str">
        <f>TEXT(Table1[[#This Row],[Date]],"DD")</f>
        <v>02</v>
      </c>
      <c r="J449" s="2" t="s">
        <v>14832</v>
      </c>
      <c r="K449" s="3">
        <v>0.81134259259259256</v>
      </c>
      <c r="L449" t="s">
        <v>3</v>
      </c>
      <c r="M449">
        <v>1</v>
      </c>
      <c r="N449" s="1" t="s">
        <v>4</v>
      </c>
      <c r="O449" s="1" t="s">
        <v>2403</v>
      </c>
      <c r="P449" t="s">
        <v>9096</v>
      </c>
      <c r="Q449" t="s">
        <v>9180</v>
      </c>
      <c r="R449">
        <v>115.2</v>
      </c>
      <c r="S449" t="s">
        <v>8</v>
      </c>
      <c r="T449" t="s">
        <v>9098</v>
      </c>
      <c r="U449" s="1" t="s">
        <v>1395</v>
      </c>
      <c r="V449" t="s">
        <v>11</v>
      </c>
    </row>
    <row r="450" spans="1:22" x14ac:dyDescent="0.3">
      <c r="A450">
        <v>6346</v>
      </c>
      <c r="B450" t="s">
        <v>13686</v>
      </c>
      <c r="C450" t="s">
        <v>11634</v>
      </c>
      <c r="D450" t="s">
        <v>2</v>
      </c>
      <c r="E450" s="2">
        <v>43071</v>
      </c>
      <c r="F450" s="2" t="str">
        <f>TEXT(Table1[[#This Row],[Date]],"DDDD")</f>
        <v>Saturday</v>
      </c>
      <c r="G450" s="2" t="str">
        <f>TEXT(Table1[[#This Row],[Date]],"mmMM")</f>
        <v>December</v>
      </c>
      <c r="H450" s="2" t="str">
        <f>IF(Table1[[#This Row],[Day]]="Saturday","Weekend",IF(Table1[[#This Row],[Day]]="Sunday","Weekend","Weekday"))</f>
        <v>Weekend</v>
      </c>
      <c r="I450" s="2" t="str">
        <f>TEXT(Table1[[#This Row],[Date]],"DD")</f>
        <v>02</v>
      </c>
      <c r="J450" s="2" t="s">
        <v>14832</v>
      </c>
      <c r="K450" s="3">
        <v>3.4745370370370371E-2</v>
      </c>
      <c r="L450" t="s">
        <v>168</v>
      </c>
      <c r="M450">
        <v>1</v>
      </c>
      <c r="N450" s="1" t="s">
        <v>4</v>
      </c>
      <c r="O450" s="1" t="s">
        <v>2403</v>
      </c>
      <c r="P450" t="s">
        <v>11635</v>
      </c>
      <c r="Q450" t="s">
        <v>7764</v>
      </c>
      <c r="R450">
        <v>160</v>
      </c>
      <c r="S450" t="s">
        <v>8</v>
      </c>
      <c r="T450" t="s">
        <v>11636</v>
      </c>
      <c r="U450" s="1" t="s">
        <v>1395</v>
      </c>
      <c r="V450" t="s">
        <v>11</v>
      </c>
    </row>
    <row r="451" spans="1:22" x14ac:dyDescent="0.3">
      <c r="A451">
        <v>6373</v>
      </c>
      <c r="B451" t="s">
        <v>13734</v>
      </c>
      <c r="C451" t="s">
        <v>12996</v>
      </c>
      <c r="D451" t="s">
        <v>2</v>
      </c>
      <c r="E451" s="2">
        <v>43071</v>
      </c>
      <c r="F451" s="2" t="str">
        <f>TEXT(Table1[[#This Row],[Date]],"DDDD")</f>
        <v>Saturday</v>
      </c>
      <c r="G451" s="2" t="str">
        <f>TEXT(Table1[[#This Row],[Date]],"mmMM")</f>
        <v>December</v>
      </c>
      <c r="H451" s="2" t="str">
        <f>IF(Table1[[#This Row],[Day]]="Saturday","Weekend",IF(Table1[[#This Row],[Day]]="Sunday","Weekend","Weekday"))</f>
        <v>Weekend</v>
      </c>
      <c r="I451" s="2" t="str">
        <f>TEXT(Table1[[#This Row],[Date]],"DD")</f>
        <v>02</v>
      </c>
      <c r="J451" s="2" t="s">
        <v>14832</v>
      </c>
      <c r="K451" s="3">
        <v>0.85225694444444455</v>
      </c>
      <c r="L451" t="s">
        <v>28</v>
      </c>
      <c r="M451">
        <v>1</v>
      </c>
      <c r="N451" s="1" t="s">
        <v>4</v>
      </c>
      <c r="O451" s="1" t="s">
        <v>2403</v>
      </c>
      <c r="P451" t="s">
        <v>12997</v>
      </c>
      <c r="Q451" t="s">
        <v>13735</v>
      </c>
      <c r="R451">
        <v>261</v>
      </c>
      <c r="S451" t="s">
        <v>8</v>
      </c>
      <c r="T451" t="s">
        <v>12999</v>
      </c>
      <c r="U451" s="1" t="s">
        <v>1395</v>
      </c>
      <c r="V451" t="s">
        <v>11</v>
      </c>
    </row>
    <row r="452" spans="1:22" x14ac:dyDescent="0.3">
      <c r="A452">
        <v>6388</v>
      </c>
      <c r="B452" t="s">
        <v>13760</v>
      </c>
      <c r="C452" t="s">
        <v>13761</v>
      </c>
      <c r="D452" t="s">
        <v>2</v>
      </c>
      <c r="E452" s="2">
        <v>43071</v>
      </c>
      <c r="F452" s="2" t="str">
        <f>TEXT(Table1[[#This Row],[Date]],"DDDD")</f>
        <v>Saturday</v>
      </c>
      <c r="G452" s="2" t="str">
        <f>TEXT(Table1[[#This Row],[Date]],"mmMM")</f>
        <v>December</v>
      </c>
      <c r="H452" s="2" t="str">
        <f>IF(Table1[[#This Row],[Day]]="Saturday","Weekend",IF(Table1[[#This Row],[Day]]="Sunday","Weekend","Weekday"))</f>
        <v>Weekend</v>
      </c>
      <c r="I452" s="2" t="str">
        <f>TEXT(Table1[[#This Row],[Date]],"DD")</f>
        <v>02</v>
      </c>
      <c r="J452" s="2" t="s">
        <v>14832</v>
      </c>
      <c r="K452" s="3">
        <v>0.99812500000000004</v>
      </c>
      <c r="L452" t="s">
        <v>5997</v>
      </c>
      <c r="M452">
        <v>1</v>
      </c>
      <c r="N452" s="1" t="s">
        <v>4</v>
      </c>
      <c r="O452" s="1" t="s">
        <v>2403</v>
      </c>
      <c r="P452" t="s">
        <v>13762</v>
      </c>
      <c r="Q452" t="s">
        <v>13763</v>
      </c>
      <c r="R452">
        <v>119</v>
      </c>
      <c r="S452" t="s">
        <v>8</v>
      </c>
      <c r="T452" t="s">
        <v>13764</v>
      </c>
      <c r="U452" s="1" t="s">
        <v>1395</v>
      </c>
      <c r="V452" t="s">
        <v>11</v>
      </c>
    </row>
    <row r="453" spans="1:22" x14ac:dyDescent="0.3">
      <c r="A453">
        <v>4116</v>
      </c>
      <c r="B453" t="s">
        <v>9206</v>
      </c>
      <c r="C453" t="s">
        <v>983</v>
      </c>
      <c r="D453" t="s">
        <v>2</v>
      </c>
      <c r="E453" s="2">
        <v>43041</v>
      </c>
      <c r="F453" s="2" t="str">
        <f>TEXT(Table1[[#This Row],[Date]],"DDDD")</f>
        <v>Thursday</v>
      </c>
      <c r="G453" s="2" t="str">
        <f>TEXT(Table1[[#This Row],[Date]],"mmMM")</f>
        <v>November</v>
      </c>
      <c r="H453" s="2" t="str">
        <f>IF(Table1[[#This Row],[Day]]="Saturday","Weekend",IF(Table1[[#This Row],[Day]]="Sunday","Weekend","Weekday"))</f>
        <v>Weekday</v>
      </c>
      <c r="I453" s="2" t="str">
        <f>TEXT(Table1[[#This Row],[Date]],"DD")</f>
        <v>02</v>
      </c>
      <c r="J453" s="2" t="s">
        <v>14832</v>
      </c>
      <c r="K453" s="3">
        <v>0.83312499999999989</v>
      </c>
      <c r="L453" t="s">
        <v>28</v>
      </c>
      <c r="M453">
        <v>1</v>
      </c>
      <c r="N453" s="1" t="s">
        <v>4</v>
      </c>
      <c r="O453" s="1" t="s">
        <v>14819</v>
      </c>
      <c r="P453" t="s">
        <v>984</v>
      </c>
      <c r="Q453" t="s">
        <v>3376</v>
      </c>
      <c r="R453">
        <v>153</v>
      </c>
      <c r="S453" t="s">
        <v>8</v>
      </c>
      <c r="T453" t="s">
        <v>986</v>
      </c>
      <c r="U453" s="1" t="s">
        <v>1395</v>
      </c>
      <c r="V453" t="s">
        <v>11</v>
      </c>
    </row>
    <row r="454" spans="1:22" x14ac:dyDescent="0.3">
      <c r="A454">
        <v>2471</v>
      </c>
      <c r="B454" t="s">
        <v>5733</v>
      </c>
      <c r="C454" t="s">
        <v>5087</v>
      </c>
      <c r="D454" t="s">
        <v>2</v>
      </c>
      <c r="E454" s="2">
        <v>43010</v>
      </c>
      <c r="F454" s="2" t="str">
        <f>TEXT(Table1[[#This Row],[Date]],"DDDD")</f>
        <v>Monday</v>
      </c>
      <c r="G454" s="2" t="str">
        <f>TEXT(Table1[[#This Row],[Date]],"mmMM")</f>
        <v>October</v>
      </c>
      <c r="H454" s="2" t="str">
        <f>IF(Table1[[#This Row],[Day]]="Saturday","Weekend",IF(Table1[[#This Row],[Day]]="Sunday","Weekend","Weekday"))</f>
        <v>Weekday</v>
      </c>
      <c r="I454" s="2" t="str">
        <f>TEXT(Table1[[#This Row],[Date]],"DD")</f>
        <v>02</v>
      </c>
      <c r="J454" s="2" t="s">
        <v>14832</v>
      </c>
      <c r="K454" s="3">
        <v>0.47755787037037034</v>
      </c>
      <c r="L454" t="s">
        <v>4532</v>
      </c>
      <c r="M454">
        <v>1</v>
      </c>
      <c r="N454" s="1" t="s">
        <v>14823</v>
      </c>
      <c r="O454" s="1" t="s">
        <v>14819</v>
      </c>
      <c r="P454" t="s">
        <v>5088</v>
      </c>
      <c r="Q454" t="s">
        <v>5734</v>
      </c>
      <c r="R454">
        <v>81</v>
      </c>
      <c r="S454" t="s">
        <v>4521</v>
      </c>
      <c r="T454" t="s">
        <v>5090</v>
      </c>
      <c r="U454" s="1" t="s">
        <v>1395</v>
      </c>
      <c r="V454" t="s">
        <v>11</v>
      </c>
    </row>
    <row r="455" spans="1:22" x14ac:dyDescent="0.3">
      <c r="A455">
        <v>4110</v>
      </c>
      <c r="B455" t="s">
        <v>9187</v>
      </c>
      <c r="C455" t="s">
        <v>9188</v>
      </c>
      <c r="D455" t="s">
        <v>2</v>
      </c>
      <c r="E455" s="2">
        <v>43041</v>
      </c>
      <c r="F455" s="2" t="str">
        <f>TEXT(Table1[[#This Row],[Date]],"DDDD")</f>
        <v>Thursday</v>
      </c>
      <c r="G455" s="2" t="str">
        <f>TEXT(Table1[[#This Row],[Date]],"mmMM")</f>
        <v>November</v>
      </c>
      <c r="H455" s="2" t="str">
        <f>IF(Table1[[#This Row],[Day]]="Saturday","Weekend",IF(Table1[[#This Row],[Day]]="Sunday","Weekend","Weekday"))</f>
        <v>Weekday</v>
      </c>
      <c r="I455" s="2" t="str">
        <f>TEXT(Table1[[#This Row],[Date]],"DD")</f>
        <v>02</v>
      </c>
      <c r="J455" s="2" t="s">
        <v>14832</v>
      </c>
      <c r="K455" s="3">
        <v>0.82145833333333329</v>
      </c>
      <c r="L455" t="s">
        <v>3013</v>
      </c>
      <c r="M455">
        <v>1</v>
      </c>
      <c r="N455" s="1" t="s">
        <v>4</v>
      </c>
      <c r="O455" s="1" t="s">
        <v>14819</v>
      </c>
      <c r="P455" t="s">
        <v>9189</v>
      </c>
      <c r="Q455" t="s">
        <v>9190</v>
      </c>
      <c r="R455">
        <v>300</v>
      </c>
      <c r="S455" t="s">
        <v>3015</v>
      </c>
      <c r="T455" t="s">
        <v>969</v>
      </c>
      <c r="U455" s="1" t="s">
        <v>1395</v>
      </c>
      <c r="V455" t="s">
        <v>5</v>
      </c>
    </row>
    <row r="456" spans="1:22" x14ac:dyDescent="0.3">
      <c r="A456">
        <v>2485</v>
      </c>
      <c r="B456" t="s">
        <v>5770</v>
      </c>
      <c r="C456" t="s">
        <v>326</v>
      </c>
      <c r="D456" t="s">
        <v>2</v>
      </c>
      <c r="E456" s="2">
        <v>43010</v>
      </c>
      <c r="F456" s="2" t="str">
        <f>TEXT(Table1[[#This Row],[Date]],"DDDD")</f>
        <v>Monday</v>
      </c>
      <c r="G456" s="2" t="str">
        <f>TEXT(Table1[[#This Row],[Date]],"mmMM")</f>
        <v>October</v>
      </c>
      <c r="H456" s="2" t="str">
        <f>IF(Table1[[#This Row],[Day]]="Saturday","Weekend",IF(Table1[[#This Row],[Day]]="Sunday","Weekend","Weekday"))</f>
        <v>Weekday</v>
      </c>
      <c r="I456" s="2" t="str">
        <f>TEXT(Table1[[#This Row],[Date]],"DD")</f>
        <v>02</v>
      </c>
      <c r="J456" s="2" t="s">
        <v>14832</v>
      </c>
      <c r="K456" s="3">
        <v>0.54395833333333332</v>
      </c>
      <c r="L456" t="s">
        <v>3</v>
      </c>
      <c r="M456">
        <v>1</v>
      </c>
      <c r="N456" s="1" t="s">
        <v>4</v>
      </c>
      <c r="O456" s="1" t="s">
        <v>14819</v>
      </c>
      <c r="P456" t="s">
        <v>327</v>
      </c>
      <c r="Q456" t="s">
        <v>5613</v>
      </c>
      <c r="R456">
        <v>153</v>
      </c>
      <c r="S456" t="s">
        <v>8</v>
      </c>
      <c r="T456" t="s">
        <v>329</v>
      </c>
      <c r="U456" s="1" t="s">
        <v>1395</v>
      </c>
      <c r="V456" t="s">
        <v>11</v>
      </c>
    </row>
    <row r="457" spans="1:22" x14ac:dyDescent="0.3">
      <c r="A457">
        <v>4086</v>
      </c>
      <c r="B457" t="s">
        <v>9145</v>
      </c>
      <c r="C457" t="s">
        <v>7694</v>
      </c>
      <c r="D457" t="s">
        <v>14</v>
      </c>
      <c r="E457" s="2">
        <v>43041</v>
      </c>
      <c r="F457" s="2" t="str">
        <f>TEXT(Table1[[#This Row],[Date]],"DDDD")</f>
        <v>Thursday</v>
      </c>
      <c r="G457" s="2" t="str">
        <f>TEXT(Table1[[#This Row],[Date]],"mmMM")</f>
        <v>November</v>
      </c>
      <c r="H457" s="2" t="str">
        <f>IF(Table1[[#This Row],[Day]]="Saturday","Weekend",IF(Table1[[#This Row],[Day]]="Sunday","Weekend","Weekday"))</f>
        <v>Weekday</v>
      </c>
      <c r="I457" s="2" t="str">
        <f>TEXT(Table1[[#This Row],[Date]],"DD")</f>
        <v>02</v>
      </c>
      <c r="J457" s="2" t="s">
        <v>14832</v>
      </c>
      <c r="K457" s="3">
        <v>0.7542592592592593</v>
      </c>
      <c r="L457" t="s">
        <v>51</v>
      </c>
      <c r="M457">
        <v>0</v>
      </c>
      <c r="N457" s="1" t="s">
        <v>4</v>
      </c>
      <c r="O457" s="1" t="s">
        <v>14819</v>
      </c>
      <c r="P457" t="s">
        <v>7695</v>
      </c>
      <c r="Q457" t="s">
        <v>1145</v>
      </c>
      <c r="R457">
        <v>221</v>
      </c>
      <c r="S457" t="s">
        <v>8</v>
      </c>
      <c r="T457" t="s">
        <v>7696</v>
      </c>
      <c r="U457" s="1" t="s">
        <v>1395</v>
      </c>
      <c r="V457" t="s">
        <v>11</v>
      </c>
    </row>
    <row r="458" spans="1:22" x14ac:dyDescent="0.3">
      <c r="A458">
        <v>4138</v>
      </c>
      <c r="B458" t="s">
        <v>9257</v>
      </c>
      <c r="C458" t="s">
        <v>319</v>
      </c>
      <c r="D458" t="s">
        <v>2</v>
      </c>
      <c r="E458" s="2">
        <v>43041</v>
      </c>
      <c r="F458" s="2" t="str">
        <f>TEXT(Table1[[#This Row],[Date]],"DDDD")</f>
        <v>Thursday</v>
      </c>
      <c r="G458" s="2" t="str">
        <f>TEXT(Table1[[#This Row],[Date]],"mmMM")</f>
        <v>November</v>
      </c>
      <c r="H458" s="2" t="str">
        <f>IF(Table1[[#This Row],[Day]]="Saturday","Weekend",IF(Table1[[#This Row],[Day]]="Sunday","Weekend","Weekday"))</f>
        <v>Weekday</v>
      </c>
      <c r="I458" s="2" t="str">
        <f>TEXT(Table1[[#This Row],[Date]],"DD")</f>
        <v>02</v>
      </c>
      <c r="J458" s="2" t="s">
        <v>14832</v>
      </c>
      <c r="K458" s="3">
        <v>0.8756018518518518</v>
      </c>
      <c r="L458" t="s">
        <v>73</v>
      </c>
      <c r="M458">
        <v>1</v>
      </c>
      <c r="N458" s="1" t="s">
        <v>4</v>
      </c>
      <c r="O458" s="1" t="s">
        <v>14819</v>
      </c>
      <c r="P458" t="s">
        <v>321</v>
      </c>
      <c r="Q458" t="s">
        <v>9258</v>
      </c>
      <c r="R458">
        <v>451.8</v>
      </c>
      <c r="S458" t="s">
        <v>8</v>
      </c>
      <c r="T458" t="s">
        <v>1679</v>
      </c>
      <c r="U458" s="1" t="s">
        <v>1395</v>
      </c>
      <c r="V458" t="s">
        <v>11</v>
      </c>
    </row>
    <row r="459" spans="1:22" x14ac:dyDescent="0.3">
      <c r="A459">
        <v>2562</v>
      </c>
      <c r="B459" t="s">
        <v>5961</v>
      </c>
      <c r="C459" t="s">
        <v>5962</v>
      </c>
      <c r="D459" t="s">
        <v>2</v>
      </c>
      <c r="E459" s="2">
        <v>43010</v>
      </c>
      <c r="F459" s="2" t="str">
        <f>TEXT(Table1[[#This Row],[Date]],"DDDD")</f>
        <v>Monday</v>
      </c>
      <c r="G459" s="2" t="str">
        <f>TEXT(Table1[[#This Row],[Date]],"mmMM")</f>
        <v>October</v>
      </c>
      <c r="H459" s="2" t="str">
        <f>IF(Table1[[#This Row],[Day]]="Saturday","Weekend",IF(Table1[[#This Row],[Day]]="Sunday","Weekend","Weekday"))</f>
        <v>Weekday</v>
      </c>
      <c r="I459" s="2" t="str">
        <f>TEXT(Table1[[#This Row],[Date]],"DD")</f>
        <v>02</v>
      </c>
      <c r="J459" s="2" t="s">
        <v>14832</v>
      </c>
      <c r="K459" s="3">
        <v>0.87890046296296298</v>
      </c>
      <c r="L459" t="s">
        <v>51</v>
      </c>
      <c r="M459">
        <v>1</v>
      </c>
      <c r="N459" s="1" t="s">
        <v>4</v>
      </c>
      <c r="O459" s="1" t="s">
        <v>233</v>
      </c>
      <c r="P459" t="s">
        <v>5963</v>
      </c>
      <c r="Q459" t="s">
        <v>5964</v>
      </c>
      <c r="R459">
        <v>840</v>
      </c>
      <c r="S459" t="s">
        <v>8</v>
      </c>
      <c r="T459" t="s">
        <v>5965</v>
      </c>
      <c r="U459" s="1" t="s">
        <v>1395</v>
      </c>
      <c r="V459" t="s">
        <v>11</v>
      </c>
    </row>
    <row r="460" spans="1:22" x14ac:dyDescent="0.3">
      <c r="A460">
        <v>4115</v>
      </c>
      <c r="B460" t="s">
        <v>9202</v>
      </c>
      <c r="C460" t="s">
        <v>9203</v>
      </c>
      <c r="D460" t="s">
        <v>2</v>
      </c>
      <c r="E460" s="2">
        <v>43041</v>
      </c>
      <c r="F460" s="2" t="str">
        <f>TEXT(Table1[[#This Row],[Date]],"DDDD")</f>
        <v>Thursday</v>
      </c>
      <c r="G460" s="2" t="str">
        <f>TEXT(Table1[[#This Row],[Date]],"mmMM")</f>
        <v>November</v>
      </c>
      <c r="H460" s="2" t="str">
        <f>IF(Table1[[#This Row],[Day]]="Saturday","Weekend",IF(Table1[[#This Row],[Day]]="Sunday","Weekend","Weekday"))</f>
        <v>Weekday</v>
      </c>
      <c r="I460" s="2" t="str">
        <f>TEXT(Table1[[#This Row],[Date]],"DD")</f>
        <v>02</v>
      </c>
      <c r="J460" s="2" t="s">
        <v>14832</v>
      </c>
      <c r="K460" s="3">
        <v>0.83310185185185182</v>
      </c>
      <c r="L460" t="s">
        <v>51</v>
      </c>
      <c r="M460">
        <v>1</v>
      </c>
      <c r="N460" s="1" t="s">
        <v>4</v>
      </c>
      <c r="O460" s="1" t="s">
        <v>233</v>
      </c>
      <c r="P460" t="s">
        <v>9204</v>
      </c>
      <c r="Q460" t="s">
        <v>7299</v>
      </c>
      <c r="R460">
        <v>204</v>
      </c>
      <c r="S460" t="s">
        <v>8</v>
      </c>
      <c r="T460" t="s">
        <v>9205</v>
      </c>
      <c r="U460" s="1" t="s">
        <v>1395</v>
      </c>
      <c r="V460" t="s">
        <v>11</v>
      </c>
    </row>
    <row r="461" spans="1:22" x14ac:dyDescent="0.3">
      <c r="A461">
        <v>2482</v>
      </c>
      <c r="B461" t="s">
        <v>5764</v>
      </c>
      <c r="C461" t="s">
        <v>5038</v>
      </c>
      <c r="D461" t="s">
        <v>2</v>
      </c>
      <c r="E461" s="2">
        <v>43010</v>
      </c>
      <c r="F461" s="2" t="str">
        <f>TEXT(Table1[[#This Row],[Date]],"DDDD")</f>
        <v>Monday</v>
      </c>
      <c r="G461" s="2" t="str">
        <f>TEXT(Table1[[#This Row],[Date]],"mmMM")</f>
        <v>October</v>
      </c>
      <c r="H461" s="2" t="str">
        <f>IF(Table1[[#This Row],[Day]]="Saturday","Weekend",IF(Table1[[#This Row],[Day]]="Sunday","Weekend","Weekday"))</f>
        <v>Weekday</v>
      </c>
      <c r="I461" s="2" t="str">
        <f>TEXT(Table1[[#This Row],[Date]],"DD")</f>
        <v>02</v>
      </c>
      <c r="J461" s="2" t="s">
        <v>14832</v>
      </c>
      <c r="K461" s="3">
        <v>0.53523148148148147</v>
      </c>
      <c r="L461" t="s">
        <v>51</v>
      </c>
      <c r="M461">
        <v>1</v>
      </c>
      <c r="N461" s="1" t="s">
        <v>4</v>
      </c>
      <c r="O461" s="1" t="s">
        <v>233</v>
      </c>
      <c r="P461" t="s">
        <v>5039</v>
      </c>
      <c r="Q461" t="s">
        <v>5765</v>
      </c>
      <c r="R461">
        <v>340</v>
      </c>
      <c r="S461" t="s">
        <v>8</v>
      </c>
      <c r="T461" t="s">
        <v>5041</v>
      </c>
      <c r="U461" s="1" t="s">
        <v>1395</v>
      </c>
      <c r="V461" t="s">
        <v>11</v>
      </c>
    </row>
    <row r="462" spans="1:22" x14ac:dyDescent="0.3">
      <c r="A462">
        <v>708</v>
      </c>
      <c r="B462" t="s">
        <v>1554</v>
      </c>
      <c r="C462" t="s">
        <v>1555</v>
      </c>
      <c r="D462" t="s">
        <v>14</v>
      </c>
      <c r="E462" s="2">
        <v>42980</v>
      </c>
      <c r="F462" s="2" t="str">
        <f>TEXT(Table1[[#This Row],[Date]],"DDDD")</f>
        <v>Saturday</v>
      </c>
      <c r="G462" s="2" t="str">
        <f>TEXT(Table1[[#This Row],[Date]],"mmMM")</f>
        <v>September</v>
      </c>
      <c r="H462" s="2" t="str">
        <f>IF(Table1[[#This Row],[Day]]="Saturday","Weekend",IF(Table1[[#This Row],[Day]]="Sunday","Weekend","Weekday"))</f>
        <v>Weekend</v>
      </c>
      <c r="I462" s="2" t="str">
        <f>TEXT(Table1[[#This Row],[Date]],"DD")</f>
        <v>02</v>
      </c>
      <c r="J462" s="2" t="s">
        <v>14832</v>
      </c>
      <c r="K462" s="3">
        <v>0.52346064814814819</v>
      </c>
      <c r="L462" t="s">
        <v>51</v>
      </c>
      <c r="M462">
        <v>0</v>
      </c>
      <c r="N462" s="1" t="s">
        <v>4</v>
      </c>
      <c r="O462" s="1" t="s">
        <v>233</v>
      </c>
      <c r="P462" t="s">
        <v>1556</v>
      </c>
      <c r="Q462" t="s">
        <v>1557</v>
      </c>
      <c r="R462">
        <v>216</v>
      </c>
      <c r="S462" t="s">
        <v>8</v>
      </c>
      <c r="T462" t="s">
        <v>1558</v>
      </c>
      <c r="U462" s="1" t="s">
        <v>1395</v>
      </c>
      <c r="V462" t="s">
        <v>11</v>
      </c>
    </row>
    <row r="463" spans="1:22" x14ac:dyDescent="0.3">
      <c r="A463">
        <v>709</v>
      </c>
      <c r="B463" t="s">
        <v>1559</v>
      </c>
      <c r="C463" t="s">
        <v>1555</v>
      </c>
      <c r="D463" t="s">
        <v>2</v>
      </c>
      <c r="E463" s="2">
        <v>42980</v>
      </c>
      <c r="F463" s="2" t="str">
        <f>TEXT(Table1[[#This Row],[Date]],"DDDD")</f>
        <v>Saturday</v>
      </c>
      <c r="G463" s="2" t="str">
        <f>TEXT(Table1[[#This Row],[Date]],"mmMM")</f>
        <v>September</v>
      </c>
      <c r="H463" s="2" t="str">
        <f>IF(Table1[[#This Row],[Day]]="Saturday","Weekend",IF(Table1[[#This Row],[Day]]="Sunday","Weekend","Weekday"))</f>
        <v>Weekend</v>
      </c>
      <c r="I463" s="2" t="str">
        <f>TEXT(Table1[[#This Row],[Date]],"DD")</f>
        <v>02</v>
      </c>
      <c r="J463" s="2" t="s">
        <v>14832</v>
      </c>
      <c r="K463" s="3">
        <v>0.52407407407407414</v>
      </c>
      <c r="L463" t="s">
        <v>51</v>
      </c>
      <c r="M463">
        <v>1</v>
      </c>
      <c r="N463" s="1" t="s">
        <v>4</v>
      </c>
      <c r="O463" s="1" t="s">
        <v>233</v>
      </c>
      <c r="P463" t="s">
        <v>1556</v>
      </c>
      <c r="Q463" t="s">
        <v>1557</v>
      </c>
      <c r="R463">
        <v>216</v>
      </c>
      <c r="S463" t="s">
        <v>8</v>
      </c>
      <c r="T463" t="s">
        <v>1558</v>
      </c>
      <c r="U463" t="s">
        <v>1395</v>
      </c>
      <c r="V463" t="s">
        <v>11</v>
      </c>
    </row>
    <row r="464" spans="1:22" x14ac:dyDescent="0.3">
      <c r="A464">
        <v>716</v>
      </c>
      <c r="B464" t="s">
        <v>1583</v>
      </c>
      <c r="C464" t="s">
        <v>1114</v>
      </c>
      <c r="D464" t="s">
        <v>2</v>
      </c>
      <c r="E464" s="2">
        <v>42980</v>
      </c>
      <c r="F464" s="2" t="str">
        <f>TEXT(Table1[[#This Row],[Date]],"DDDD")</f>
        <v>Saturday</v>
      </c>
      <c r="G464" s="2" t="str">
        <f>TEXT(Table1[[#This Row],[Date]],"mmMM")</f>
        <v>September</v>
      </c>
      <c r="H464" s="2" t="str">
        <f>IF(Table1[[#This Row],[Day]]="Saturday","Weekend",IF(Table1[[#This Row],[Day]]="Sunday","Weekend","Weekday"))</f>
        <v>Weekend</v>
      </c>
      <c r="I464" s="2" t="str">
        <f>TEXT(Table1[[#This Row],[Date]],"DD")</f>
        <v>02</v>
      </c>
      <c r="J464" s="2" t="s">
        <v>14832</v>
      </c>
      <c r="K464" s="3">
        <v>0.65668981481481481</v>
      </c>
      <c r="L464" t="s">
        <v>3</v>
      </c>
      <c r="M464">
        <v>1</v>
      </c>
      <c r="N464" s="1" t="s">
        <v>4</v>
      </c>
      <c r="O464" s="1" t="s">
        <v>233</v>
      </c>
      <c r="P464" t="s">
        <v>1115</v>
      </c>
      <c r="Q464" t="s">
        <v>1584</v>
      </c>
      <c r="R464">
        <v>112.5</v>
      </c>
      <c r="S464" t="s">
        <v>8</v>
      </c>
      <c r="T464" t="s">
        <v>1117</v>
      </c>
      <c r="U464" s="1" t="s">
        <v>1395</v>
      </c>
      <c r="V464" t="s">
        <v>11</v>
      </c>
    </row>
    <row r="465" spans="1:22" x14ac:dyDescent="0.3">
      <c r="A465">
        <v>2472</v>
      </c>
      <c r="B465" t="s">
        <v>5735</v>
      </c>
      <c r="C465" t="s">
        <v>5736</v>
      </c>
      <c r="D465" t="s">
        <v>2</v>
      </c>
      <c r="E465" s="2">
        <v>43010</v>
      </c>
      <c r="F465" s="2" t="str">
        <f>TEXT(Table1[[#This Row],[Date]],"DDDD")</f>
        <v>Monday</v>
      </c>
      <c r="G465" s="2" t="str">
        <f>TEXT(Table1[[#This Row],[Date]],"mmMM")</f>
        <v>October</v>
      </c>
      <c r="H465" s="2" t="str">
        <f>IF(Table1[[#This Row],[Day]]="Saturday","Weekend",IF(Table1[[#This Row],[Day]]="Sunday","Weekend","Weekday"))</f>
        <v>Weekday</v>
      </c>
      <c r="I465" s="2" t="str">
        <f>TEXT(Table1[[#This Row],[Date]],"DD")</f>
        <v>02</v>
      </c>
      <c r="J465" s="2" t="s">
        <v>14832</v>
      </c>
      <c r="K465" s="3">
        <v>0.49254629629629626</v>
      </c>
      <c r="L465" t="s">
        <v>3</v>
      </c>
      <c r="M465">
        <v>1</v>
      </c>
      <c r="N465" s="1" t="s">
        <v>4</v>
      </c>
      <c r="O465" s="1" t="s">
        <v>233</v>
      </c>
      <c r="P465" t="s">
        <v>5737</v>
      </c>
      <c r="Q465" t="s">
        <v>5738</v>
      </c>
      <c r="R465">
        <v>101.7</v>
      </c>
      <c r="S465" t="s">
        <v>8</v>
      </c>
      <c r="T465" t="s">
        <v>5739</v>
      </c>
      <c r="U465" s="1" t="s">
        <v>1395</v>
      </c>
      <c r="V465" t="s">
        <v>11</v>
      </c>
    </row>
    <row r="466" spans="1:22" x14ac:dyDescent="0.3">
      <c r="A466">
        <v>2517</v>
      </c>
      <c r="B466" t="s">
        <v>5844</v>
      </c>
      <c r="C466" t="s">
        <v>5845</v>
      </c>
      <c r="D466" t="s">
        <v>2</v>
      </c>
      <c r="E466" s="2">
        <v>43010</v>
      </c>
      <c r="F466" s="2" t="str">
        <f>TEXT(Table1[[#This Row],[Date]],"DDDD")</f>
        <v>Monday</v>
      </c>
      <c r="G466" s="2" t="str">
        <f>TEXT(Table1[[#This Row],[Date]],"mmMM")</f>
        <v>October</v>
      </c>
      <c r="H466" s="2" t="str">
        <f>IF(Table1[[#This Row],[Day]]="Saturday","Weekend",IF(Table1[[#This Row],[Day]]="Sunday","Weekend","Weekday"))</f>
        <v>Weekday</v>
      </c>
      <c r="I466" s="2" t="str">
        <f>TEXT(Table1[[#This Row],[Date]],"DD")</f>
        <v>02</v>
      </c>
      <c r="J466" s="2" t="s">
        <v>14832</v>
      </c>
      <c r="K466" s="3">
        <v>0.6514699074074074</v>
      </c>
      <c r="L466" t="s">
        <v>51</v>
      </c>
      <c r="M466">
        <v>1</v>
      </c>
      <c r="N466" s="1" t="s">
        <v>4</v>
      </c>
      <c r="O466" s="1" t="s">
        <v>233</v>
      </c>
      <c r="P466" t="s">
        <v>5846</v>
      </c>
      <c r="Q466" t="s">
        <v>5847</v>
      </c>
      <c r="R466">
        <v>200</v>
      </c>
      <c r="S466" t="s">
        <v>8</v>
      </c>
      <c r="T466" t="s">
        <v>5848</v>
      </c>
      <c r="U466" s="1" t="s">
        <v>1395</v>
      </c>
      <c r="V466" t="s">
        <v>11</v>
      </c>
    </row>
    <row r="467" spans="1:22" x14ac:dyDescent="0.3">
      <c r="A467">
        <v>2524</v>
      </c>
      <c r="B467" t="s">
        <v>5866</v>
      </c>
      <c r="C467" t="s">
        <v>5736</v>
      </c>
      <c r="D467" t="s">
        <v>2</v>
      </c>
      <c r="E467" s="2">
        <v>43010</v>
      </c>
      <c r="F467" s="2" t="str">
        <f>TEXT(Table1[[#This Row],[Date]],"DDDD")</f>
        <v>Monday</v>
      </c>
      <c r="G467" s="2" t="str">
        <f>TEXT(Table1[[#This Row],[Date]],"mmMM")</f>
        <v>October</v>
      </c>
      <c r="H467" s="2" t="str">
        <f>IF(Table1[[#This Row],[Day]]="Saturday","Weekend",IF(Table1[[#This Row],[Day]]="Sunday","Weekend","Weekday"))</f>
        <v>Weekday</v>
      </c>
      <c r="I467" s="2" t="str">
        <f>TEXT(Table1[[#This Row],[Date]],"DD")</f>
        <v>02</v>
      </c>
      <c r="J467" s="2" t="s">
        <v>14832</v>
      </c>
      <c r="K467" s="3">
        <v>0.77136574074074082</v>
      </c>
      <c r="L467" t="s">
        <v>3</v>
      </c>
      <c r="M467">
        <v>1</v>
      </c>
      <c r="N467" s="1" t="s">
        <v>4</v>
      </c>
      <c r="O467" s="1" t="s">
        <v>233</v>
      </c>
      <c r="P467" t="s">
        <v>5737</v>
      </c>
      <c r="Q467" t="s">
        <v>5867</v>
      </c>
      <c r="R467">
        <v>162</v>
      </c>
      <c r="S467" t="s">
        <v>8</v>
      </c>
      <c r="T467" t="s">
        <v>5739</v>
      </c>
      <c r="U467" s="1" t="s">
        <v>1395</v>
      </c>
      <c r="V467" t="s">
        <v>11</v>
      </c>
    </row>
    <row r="468" spans="1:22" x14ac:dyDescent="0.3">
      <c r="A468">
        <v>2558</v>
      </c>
      <c r="B468" t="s">
        <v>5951</v>
      </c>
      <c r="C468" t="s">
        <v>232</v>
      </c>
      <c r="D468" t="s">
        <v>2</v>
      </c>
      <c r="E468" s="2">
        <v>43010</v>
      </c>
      <c r="F468" s="2" t="str">
        <f>TEXT(Table1[[#This Row],[Date]],"DDDD")</f>
        <v>Monday</v>
      </c>
      <c r="G468" s="2" t="str">
        <f>TEXT(Table1[[#This Row],[Date]],"mmMM")</f>
        <v>October</v>
      </c>
      <c r="H468" s="2" t="str">
        <f>IF(Table1[[#This Row],[Day]]="Saturday","Weekend",IF(Table1[[#This Row],[Day]]="Sunday","Weekend","Weekday"))</f>
        <v>Weekday</v>
      </c>
      <c r="I468" s="2" t="str">
        <f>TEXT(Table1[[#This Row],[Date]],"DD")</f>
        <v>02</v>
      </c>
      <c r="J468" s="2" t="s">
        <v>14832</v>
      </c>
      <c r="K468" s="3">
        <v>0.87289351851851849</v>
      </c>
      <c r="L468" t="s">
        <v>3</v>
      </c>
      <c r="M468">
        <v>1</v>
      </c>
      <c r="N468" s="1" t="s">
        <v>4</v>
      </c>
      <c r="O468" s="1" t="s">
        <v>233</v>
      </c>
      <c r="P468" t="s">
        <v>234</v>
      </c>
      <c r="Q468" t="s">
        <v>1058</v>
      </c>
      <c r="R468">
        <v>103.5</v>
      </c>
      <c r="S468" t="s">
        <v>8</v>
      </c>
      <c r="T468" t="s">
        <v>236</v>
      </c>
      <c r="U468" s="1" t="s">
        <v>1395</v>
      </c>
      <c r="V468" t="s">
        <v>11</v>
      </c>
    </row>
    <row r="469" spans="1:22" x14ac:dyDescent="0.3">
      <c r="A469">
        <v>4059</v>
      </c>
      <c r="B469" t="s">
        <v>9106</v>
      </c>
      <c r="C469" t="s">
        <v>259</v>
      </c>
      <c r="D469" t="s">
        <v>2</v>
      </c>
      <c r="E469" s="2">
        <v>43041</v>
      </c>
      <c r="F469" s="2" t="str">
        <f>TEXT(Table1[[#This Row],[Date]],"DDDD")</f>
        <v>Thursday</v>
      </c>
      <c r="G469" s="2" t="str">
        <f>TEXT(Table1[[#This Row],[Date]],"mmMM")</f>
        <v>November</v>
      </c>
      <c r="H469" s="2" t="str">
        <f>IF(Table1[[#This Row],[Day]]="Saturday","Weekend",IF(Table1[[#This Row],[Day]]="Sunday","Weekend","Weekday"))</f>
        <v>Weekday</v>
      </c>
      <c r="I469" s="2" t="str">
        <f>TEXT(Table1[[#This Row],[Date]],"DD")</f>
        <v>02</v>
      </c>
      <c r="J469" s="2" t="s">
        <v>14832</v>
      </c>
      <c r="K469" s="3">
        <v>0.53923611111111114</v>
      </c>
      <c r="L469" t="s">
        <v>3</v>
      </c>
      <c r="M469">
        <v>1</v>
      </c>
      <c r="N469" s="1" t="s">
        <v>4</v>
      </c>
      <c r="O469" s="1" t="s">
        <v>233</v>
      </c>
      <c r="P469" t="s">
        <v>260</v>
      </c>
      <c r="Q469" t="s">
        <v>2809</v>
      </c>
      <c r="R469">
        <v>135</v>
      </c>
      <c r="S469" t="s">
        <v>8</v>
      </c>
      <c r="T469" t="s">
        <v>262</v>
      </c>
      <c r="U469" s="1" t="s">
        <v>1395</v>
      </c>
      <c r="V469" t="s">
        <v>11</v>
      </c>
    </row>
    <row r="470" spans="1:22" x14ac:dyDescent="0.3">
      <c r="A470">
        <v>4098</v>
      </c>
      <c r="B470" t="s">
        <v>9158</v>
      </c>
      <c r="C470" t="s">
        <v>1047</v>
      </c>
      <c r="D470" t="s">
        <v>2</v>
      </c>
      <c r="E470" s="2">
        <v>43041</v>
      </c>
      <c r="F470" s="2" t="str">
        <f>TEXT(Table1[[#This Row],[Date]],"DDDD")</f>
        <v>Thursday</v>
      </c>
      <c r="G470" s="2" t="str">
        <f>TEXT(Table1[[#This Row],[Date]],"mmMM")</f>
        <v>November</v>
      </c>
      <c r="H470" s="2" t="str">
        <f>IF(Table1[[#This Row],[Day]]="Saturday","Weekend",IF(Table1[[#This Row],[Day]]="Sunday","Weekend","Weekday"))</f>
        <v>Weekday</v>
      </c>
      <c r="I470" s="2" t="str">
        <f>TEXT(Table1[[#This Row],[Date]],"DD")</f>
        <v>02</v>
      </c>
      <c r="J470" s="2" t="s">
        <v>14832</v>
      </c>
      <c r="K470" s="3">
        <v>0.78717592592592589</v>
      </c>
      <c r="L470" t="s">
        <v>3</v>
      </c>
      <c r="M470">
        <v>1</v>
      </c>
      <c r="N470" s="1" t="s">
        <v>4</v>
      </c>
      <c r="O470" s="1" t="s">
        <v>233</v>
      </c>
      <c r="P470" t="s">
        <v>1048</v>
      </c>
      <c r="Q470" t="s">
        <v>9159</v>
      </c>
      <c r="R470">
        <v>103.5</v>
      </c>
      <c r="S470" t="s">
        <v>8</v>
      </c>
      <c r="T470" t="s">
        <v>1050</v>
      </c>
      <c r="U470" s="1" t="s">
        <v>1395</v>
      </c>
      <c r="V470" t="s">
        <v>11</v>
      </c>
    </row>
    <row r="471" spans="1:22" x14ac:dyDescent="0.3">
      <c r="A471">
        <v>4169</v>
      </c>
      <c r="B471" t="s">
        <v>9318</v>
      </c>
      <c r="C471" t="s">
        <v>503</v>
      </c>
      <c r="D471" t="s">
        <v>14</v>
      </c>
      <c r="E471" s="2">
        <v>43041</v>
      </c>
      <c r="F471" s="2" t="str">
        <f>TEXT(Table1[[#This Row],[Date]],"DDDD")</f>
        <v>Thursday</v>
      </c>
      <c r="G471" s="2" t="str">
        <f>TEXT(Table1[[#This Row],[Date]],"mmMM")</f>
        <v>November</v>
      </c>
      <c r="H471" s="2" t="str">
        <f>IF(Table1[[#This Row],[Day]]="Saturday","Weekend",IF(Table1[[#This Row],[Day]]="Sunday","Weekend","Weekday"))</f>
        <v>Weekday</v>
      </c>
      <c r="I471" s="2" t="str">
        <f>TEXT(Table1[[#This Row],[Date]],"DD")</f>
        <v>02</v>
      </c>
      <c r="J471" s="2" t="s">
        <v>14832</v>
      </c>
      <c r="K471" s="3">
        <v>0.98623842592592592</v>
      </c>
      <c r="L471" t="s">
        <v>168</v>
      </c>
      <c r="M471">
        <v>1</v>
      </c>
      <c r="N471" s="1" t="s">
        <v>4</v>
      </c>
      <c r="O471" s="1" t="s">
        <v>233</v>
      </c>
      <c r="P471" t="s">
        <v>504</v>
      </c>
      <c r="Q471" t="s">
        <v>9319</v>
      </c>
      <c r="R471">
        <v>140</v>
      </c>
      <c r="S471" t="s">
        <v>8</v>
      </c>
      <c r="T471" t="s">
        <v>506</v>
      </c>
      <c r="U471" s="1" t="s">
        <v>1395</v>
      </c>
      <c r="V471" t="s">
        <v>11</v>
      </c>
    </row>
    <row r="472" spans="1:22" x14ac:dyDescent="0.3">
      <c r="A472">
        <v>6355</v>
      </c>
      <c r="B472" t="s">
        <v>13702</v>
      </c>
      <c r="C472" t="s">
        <v>178</v>
      </c>
      <c r="D472" t="s">
        <v>2</v>
      </c>
      <c r="E472" s="2">
        <v>43071</v>
      </c>
      <c r="F472" s="2" t="str">
        <f>TEXT(Table1[[#This Row],[Date]],"DDDD")</f>
        <v>Saturday</v>
      </c>
      <c r="G472" s="2" t="str">
        <f>TEXT(Table1[[#This Row],[Date]],"mmMM")</f>
        <v>December</v>
      </c>
      <c r="H472" s="2" t="str">
        <f>IF(Table1[[#This Row],[Day]]="Saturday","Weekend",IF(Table1[[#This Row],[Day]]="Sunday","Weekend","Weekday"))</f>
        <v>Weekend</v>
      </c>
      <c r="I472" s="2" t="str">
        <f>TEXT(Table1[[#This Row],[Date]],"DD")</f>
        <v>02</v>
      </c>
      <c r="J472" s="2" t="s">
        <v>14832</v>
      </c>
      <c r="K472" s="3">
        <v>0.58739583333333334</v>
      </c>
      <c r="L472" t="s">
        <v>5997</v>
      </c>
      <c r="M472">
        <v>1</v>
      </c>
      <c r="N472" s="1" t="s">
        <v>4</v>
      </c>
      <c r="O472" s="1" t="s">
        <v>233</v>
      </c>
      <c r="P472" t="s">
        <v>179</v>
      </c>
      <c r="Q472" t="s">
        <v>13703</v>
      </c>
      <c r="R472">
        <v>161.5</v>
      </c>
      <c r="S472" t="s">
        <v>8</v>
      </c>
      <c r="T472" t="s">
        <v>181</v>
      </c>
      <c r="U472" s="1" t="s">
        <v>1395</v>
      </c>
      <c r="V472" t="s">
        <v>11</v>
      </c>
    </row>
    <row r="473" spans="1:22" x14ac:dyDescent="0.3">
      <c r="A473">
        <v>6368</v>
      </c>
      <c r="B473" t="s">
        <v>13725</v>
      </c>
      <c r="C473" t="s">
        <v>10332</v>
      </c>
      <c r="D473" t="s">
        <v>14</v>
      </c>
      <c r="E473" s="2">
        <v>43071</v>
      </c>
      <c r="F473" s="2" t="str">
        <f>TEXT(Table1[[#This Row],[Date]],"DDDD")</f>
        <v>Saturday</v>
      </c>
      <c r="G473" s="2" t="str">
        <f>TEXT(Table1[[#This Row],[Date]],"mmMM")</f>
        <v>December</v>
      </c>
      <c r="H473" s="2" t="str">
        <f>IF(Table1[[#This Row],[Day]]="Saturday","Weekend",IF(Table1[[#This Row],[Day]]="Sunday","Weekend","Weekday"))</f>
        <v>Weekend</v>
      </c>
      <c r="I473" s="2" t="str">
        <f>TEXT(Table1[[#This Row],[Date]],"DD")</f>
        <v>02</v>
      </c>
      <c r="J473" s="2" t="s">
        <v>14832</v>
      </c>
      <c r="K473" s="3">
        <v>0.74211805555555554</v>
      </c>
      <c r="L473" t="s">
        <v>2142</v>
      </c>
      <c r="M473">
        <v>1</v>
      </c>
      <c r="N473" s="1" t="s">
        <v>4</v>
      </c>
      <c r="O473" s="1" t="s">
        <v>233</v>
      </c>
      <c r="P473" t="s">
        <v>10333</v>
      </c>
      <c r="Q473" t="s">
        <v>2605</v>
      </c>
      <c r="R473">
        <v>189</v>
      </c>
      <c r="S473" t="s">
        <v>8</v>
      </c>
      <c r="T473" t="s">
        <v>10334</v>
      </c>
      <c r="U473" s="1" t="s">
        <v>1395</v>
      </c>
      <c r="V473" t="s">
        <v>11</v>
      </c>
    </row>
    <row r="474" spans="1:22" x14ac:dyDescent="0.3">
      <c r="A474">
        <v>2519</v>
      </c>
      <c r="B474" t="s">
        <v>5851</v>
      </c>
      <c r="C474" t="s">
        <v>5852</v>
      </c>
      <c r="D474" t="s">
        <v>2</v>
      </c>
      <c r="E474" s="2">
        <v>43010</v>
      </c>
      <c r="F474" s="2" t="str">
        <f>TEXT(Table1[[#This Row],[Date]],"DDDD")</f>
        <v>Monday</v>
      </c>
      <c r="G474" s="2" t="str">
        <f>TEXT(Table1[[#This Row],[Date]],"mmMM")</f>
        <v>October</v>
      </c>
      <c r="H474" s="2" t="str">
        <f>IF(Table1[[#This Row],[Day]]="Saturday","Weekend",IF(Table1[[#This Row],[Day]]="Sunday","Weekend","Weekday"))</f>
        <v>Weekday</v>
      </c>
      <c r="I474" s="2" t="str">
        <f>TEXT(Table1[[#This Row],[Date]],"DD")</f>
        <v>02</v>
      </c>
      <c r="J474" s="2" t="s">
        <v>14832</v>
      </c>
      <c r="K474" s="3">
        <v>0.71024305555555556</v>
      </c>
      <c r="L474" t="s">
        <v>51</v>
      </c>
      <c r="M474">
        <v>1</v>
      </c>
      <c r="N474" s="1" t="s">
        <v>4</v>
      </c>
      <c r="O474" s="1" t="s">
        <v>233</v>
      </c>
      <c r="P474" t="s">
        <v>5853</v>
      </c>
      <c r="Q474" t="s">
        <v>5854</v>
      </c>
      <c r="R474">
        <v>190</v>
      </c>
      <c r="S474" t="s">
        <v>8</v>
      </c>
      <c r="T474" t="s">
        <v>5855</v>
      </c>
      <c r="U474" s="1" t="s">
        <v>1395</v>
      </c>
      <c r="V474" t="s">
        <v>11</v>
      </c>
    </row>
    <row r="475" spans="1:22" x14ac:dyDescent="0.3">
      <c r="A475">
        <v>2476</v>
      </c>
      <c r="B475" t="s">
        <v>5745</v>
      </c>
      <c r="C475" t="s">
        <v>5661</v>
      </c>
      <c r="D475" t="s">
        <v>2</v>
      </c>
      <c r="E475" s="2">
        <v>43010</v>
      </c>
      <c r="F475" s="2" t="str">
        <f>TEXT(Table1[[#This Row],[Date]],"DDDD")</f>
        <v>Monday</v>
      </c>
      <c r="G475" s="2" t="str">
        <f>TEXT(Table1[[#This Row],[Date]],"mmMM")</f>
        <v>October</v>
      </c>
      <c r="H475" s="2" t="str">
        <f>IF(Table1[[#This Row],[Day]]="Saturday","Weekend",IF(Table1[[#This Row],[Day]]="Sunday","Weekend","Weekday"))</f>
        <v>Weekday</v>
      </c>
      <c r="I475" s="2" t="str">
        <f>TEXT(Table1[[#This Row],[Date]],"DD")</f>
        <v>02</v>
      </c>
      <c r="J475" s="2" t="s">
        <v>14832</v>
      </c>
      <c r="K475" s="3">
        <v>0.51003472222222224</v>
      </c>
      <c r="L475" t="s">
        <v>3</v>
      </c>
      <c r="M475">
        <v>1</v>
      </c>
      <c r="N475" s="1" t="s">
        <v>4</v>
      </c>
      <c r="O475" s="1" t="s">
        <v>233</v>
      </c>
      <c r="P475" t="s">
        <v>5662</v>
      </c>
      <c r="Q475" t="s">
        <v>5746</v>
      </c>
      <c r="R475">
        <v>108</v>
      </c>
      <c r="S475" t="s">
        <v>8</v>
      </c>
      <c r="T475" t="s">
        <v>5664</v>
      </c>
      <c r="U475" s="1" t="s">
        <v>1395</v>
      </c>
      <c r="V475" t="s">
        <v>11</v>
      </c>
    </row>
    <row r="476" spans="1:22" x14ac:dyDescent="0.3">
      <c r="A476">
        <v>2507</v>
      </c>
      <c r="B476" t="s">
        <v>5821</v>
      </c>
      <c r="C476" t="s">
        <v>5264</v>
      </c>
      <c r="D476" t="s">
        <v>2</v>
      </c>
      <c r="E476" s="2">
        <v>43010</v>
      </c>
      <c r="F476" s="2" t="str">
        <f>TEXT(Table1[[#This Row],[Date]],"DDDD")</f>
        <v>Monday</v>
      </c>
      <c r="G476" s="2" t="str">
        <f>TEXT(Table1[[#This Row],[Date]],"mmMM")</f>
        <v>October</v>
      </c>
      <c r="H476" s="2" t="str">
        <f>IF(Table1[[#This Row],[Day]]="Saturday","Weekend",IF(Table1[[#This Row],[Day]]="Sunday","Weekend","Weekday"))</f>
        <v>Weekday</v>
      </c>
      <c r="I476" s="2" t="str">
        <f>TEXT(Table1[[#This Row],[Date]],"DD")</f>
        <v>02</v>
      </c>
      <c r="J476" s="2" t="s">
        <v>14832</v>
      </c>
      <c r="K476" s="3">
        <v>0.62662037037037033</v>
      </c>
      <c r="L476" t="s">
        <v>3</v>
      </c>
      <c r="M476">
        <v>1</v>
      </c>
      <c r="N476" s="1" t="s">
        <v>4</v>
      </c>
      <c r="O476" s="1" t="s">
        <v>233</v>
      </c>
      <c r="P476" t="s">
        <v>5265</v>
      </c>
      <c r="Q476" t="s">
        <v>5822</v>
      </c>
      <c r="R476">
        <v>109.8</v>
      </c>
      <c r="S476" t="s">
        <v>8</v>
      </c>
      <c r="T476" t="s">
        <v>5823</v>
      </c>
      <c r="U476" s="1" t="s">
        <v>1395</v>
      </c>
      <c r="V476" t="s">
        <v>11</v>
      </c>
    </row>
    <row r="477" spans="1:22" x14ac:dyDescent="0.3">
      <c r="A477">
        <v>2537</v>
      </c>
      <c r="B477" t="s">
        <v>5896</v>
      </c>
      <c r="C477" t="s">
        <v>857</v>
      </c>
      <c r="D477" t="s">
        <v>2</v>
      </c>
      <c r="E477" s="2">
        <v>43010</v>
      </c>
      <c r="F477" s="2" t="str">
        <f>TEXT(Table1[[#This Row],[Date]],"DDDD")</f>
        <v>Monday</v>
      </c>
      <c r="G477" s="2" t="str">
        <f>TEXT(Table1[[#This Row],[Date]],"mmMM")</f>
        <v>October</v>
      </c>
      <c r="H477" s="2" t="str">
        <f>IF(Table1[[#This Row],[Day]]="Saturday","Weekend",IF(Table1[[#This Row],[Day]]="Sunday","Weekend","Weekday"))</f>
        <v>Weekday</v>
      </c>
      <c r="I477" s="2" t="str">
        <f>TEXT(Table1[[#This Row],[Date]],"DD")</f>
        <v>02</v>
      </c>
      <c r="J477" s="2" t="s">
        <v>14832</v>
      </c>
      <c r="K477" s="3">
        <v>0.81163194444444442</v>
      </c>
      <c r="L477" t="s">
        <v>3</v>
      </c>
      <c r="M477">
        <v>1</v>
      </c>
      <c r="N477" s="1" t="s">
        <v>4</v>
      </c>
      <c r="O477" s="1" t="s">
        <v>233</v>
      </c>
      <c r="P477" t="s">
        <v>858</v>
      </c>
      <c r="Q477" t="s">
        <v>5897</v>
      </c>
      <c r="R477">
        <v>117</v>
      </c>
      <c r="S477" t="s">
        <v>8</v>
      </c>
      <c r="T477" t="s">
        <v>860</v>
      </c>
      <c r="U477" s="1" t="s">
        <v>1395</v>
      </c>
      <c r="V477" t="s">
        <v>11</v>
      </c>
    </row>
    <row r="478" spans="1:22" x14ac:dyDescent="0.3">
      <c r="A478">
        <v>4046</v>
      </c>
      <c r="B478" t="s">
        <v>9081</v>
      </c>
      <c r="C478" t="s">
        <v>2076</v>
      </c>
      <c r="D478" t="s">
        <v>2</v>
      </c>
      <c r="E478" s="2">
        <v>43041</v>
      </c>
      <c r="F478" s="2" t="str">
        <f>TEXT(Table1[[#This Row],[Date]],"DDDD")</f>
        <v>Thursday</v>
      </c>
      <c r="G478" s="2" t="str">
        <f>TEXT(Table1[[#This Row],[Date]],"mmMM")</f>
        <v>November</v>
      </c>
      <c r="H478" s="2" t="str">
        <f>IF(Table1[[#This Row],[Day]]="Saturday","Weekend",IF(Table1[[#This Row],[Day]]="Sunday","Weekend","Weekday"))</f>
        <v>Weekday</v>
      </c>
      <c r="I478" s="2" t="str">
        <f>TEXT(Table1[[#This Row],[Date]],"DD")</f>
        <v>02</v>
      </c>
      <c r="J478" s="2" t="s">
        <v>14832</v>
      </c>
      <c r="K478" s="3">
        <v>0.47740740740740739</v>
      </c>
      <c r="L478" t="s">
        <v>28</v>
      </c>
      <c r="M478">
        <v>1</v>
      </c>
      <c r="N478" s="1" t="s">
        <v>4</v>
      </c>
      <c r="O478" s="1" t="s">
        <v>233</v>
      </c>
      <c r="P478" t="s">
        <v>2077</v>
      </c>
      <c r="Q478" t="s">
        <v>1394</v>
      </c>
      <c r="R478">
        <v>144</v>
      </c>
      <c r="S478" t="s">
        <v>8</v>
      </c>
      <c r="T478" t="s">
        <v>2078</v>
      </c>
      <c r="U478" s="1" t="s">
        <v>1395</v>
      </c>
      <c r="V478" t="s">
        <v>11</v>
      </c>
    </row>
    <row r="479" spans="1:22" x14ac:dyDescent="0.3">
      <c r="A479">
        <v>4145</v>
      </c>
      <c r="B479" t="s">
        <v>9273</v>
      </c>
      <c r="C479" t="s">
        <v>1485</v>
      </c>
      <c r="D479" t="s">
        <v>2</v>
      </c>
      <c r="E479" s="2">
        <v>43041</v>
      </c>
      <c r="F479" s="2" t="str">
        <f>TEXT(Table1[[#This Row],[Date]],"DDDD")</f>
        <v>Thursday</v>
      </c>
      <c r="G479" s="2" t="str">
        <f>TEXT(Table1[[#This Row],[Date]],"mmMM")</f>
        <v>November</v>
      </c>
      <c r="H479" s="2" t="str">
        <f>IF(Table1[[#This Row],[Day]]="Saturday","Weekend",IF(Table1[[#This Row],[Day]]="Sunday","Weekend","Weekday"))</f>
        <v>Weekday</v>
      </c>
      <c r="I479" s="2" t="str">
        <f>TEXT(Table1[[#This Row],[Date]],"DD")</f>
        <v>02</v>
      </c>
      <c r="J479" s="2" t="s">
        <v>14832</v>
      </c>
      <c r="K479" s="3">
        <v>0.88891203703703703</v>
      </c>
      <c r="L479" t="s">
        <v>3</v>
      </c>
      <c r="M479">
        <v>1</v>
      </c>
      <c r="N479" s="1" t="s">
        <v>4</v>
      </c>
      <c r="O479" s="1" t="s">
        <v>233</v>
      </c>
      <c r="P479" t="s">
        <v>1486</v>
      </c>
      <c r="Q479" t="s">
        <v>9274</v>
      </c>
      <c r="R479">
        <v>198</v>
      </c>
      <c r="S479" t="s">
        <v>8</v>
      </c>
      <c r="T479" t="s">
        <v>1488</v>
      </c>
      <c r="U479" s="1" t="s">
        <v>1395</v>
      </c>
      <c r="V479" t="s">
        <v>11</v>
      </c>
    </row>
    <row r="480" spans="1:22" x14ac:dyDescent="0.3">
      <c r="A480">
        <v>2477</v>
      </c>
      <c r="B480" t="s">
        <v>5747</v>
      </c>
      <c r="C480" t="s">
        <v>5748</v>
      </c>
      <c r="D480" t="s">
        <v>2</v>
      </c>
      <c r="E480" s="2">
        <v>43010</v>
      </c>
      <c r="F480" s="2" t="str">
        <f>TEXT(Table1[[#This Row],[Date]],"DDDD")</f>
        <v>Monday</v>
      </c>
      <c r="G480" s="2" t="str">
        <f>TEXT(Table1[[#This Row],[Date]],"mmMM")</f>
        <v>October</v>
      </c>
      <c r="H480" s="2" t="str">
        <f>IF(Table1[[#This Row],[Day]]="Saturday","Weekend",IF(Table1[[#This Row],[Day]]="Sunday","Weekend","Weekday"))</f>
        <v>Weekday</v>
      </c>
      <c r="I480" s="2" t="str">
        <f>TEXT(Table1[[#This Row],[Date]],"DD")</f>
        <v>02</v>
      </c>
      <c r="J480" s="2" t="s">
        <v>14832</v>
      </c>
      <c r="K480" s="3">
        <v>0.51153935185185184</v>
      </c>
      <c r="L480" t="s">
        <v>3</v>
      </c>
      <c r="M480">
        <v>1</v>
      </c>
      <c r="N480" s="1" t="s">
        <v>4</v>
      </c>
      <c r="O480" s="1" t="s">
        <v>8248</v>
      </c>
      <c r="P480" t="s">
        <v>5749</v>
      </c>
      <c r="Q480" t="s">
        <v>5750</v>
      </c>
      <c r="R480">
        <v>117</v>
      </c>
      <c r="S480" t="s">
        <v>8</v>
      </c>
      <c r="T480" t="s">
        <v>5751</v>
      </c>
      <c r="U480" t="s">
        <v>1395</v>
      </c>
      <c r="V480" t="s">
        <v>11</v>
      </c>
    </row>
    <row r="481" spans="1:22" x14ac:dyDescent="0.3">
      <c r="A481">
        <v>2533</v>
      </c>
      <c r="B481" t="s">
        <v>5885</v>
      </c>
      <c r="C481" t="s">
        <v>5021</v>
      </c>
      <c r="D481" t="s">
        <v>2</v>
      </c>
      <c r="E481" s="2">
        <v>43010</v>
      </c>
      <c r="F481" s="2" t="str">
        <f>TEXT(Table1[[#This Row],[Date]],"DDDD")</f>
        <v>Monday</v>
      </c>
      <c r="G481" s="2" t="str">
        <f>TEXT(Table1[[#This Row],[Date]],"mmMM")</f>
        <v>October</v>
      </c>
      <c r="H481" s="2" t="str">
        <f>IF(Table1[[#This Row],[Day]]="Saturday","Weekend",IF(Table1[[#This Row],[Day]]="Sunday","Weekend","Weekday"))</f>
        <v>Weekday</v>
      </c>
      <c r="I481" s="2" t="str">
        <f>TEXT(Table1[[#This Row],[Date]],"DD")</f>
        <v>02</v>
      </c>
      <c r="J481" s="2" t="s">
        <v>14832</v>
      </c>
      <c r="K481" s="3">
        <v>0.80645833333333328</v>
      </c>
      <c r="L481" t="s">
        <v>51</v>
      </c>
      <c r="M481">
        <v>1</v>
      </c>
      <c r="N481" s="1" t="s">
        <v>4</v>
      </c>
      <c r="O481" s="1" t="s">
        <v>725</v>
      </c>
      <c r="P481" t="s">
        <v>5022</v>
      </c>
      <c r="Q481" t="s">
        <v>5886</v>
      </c>
      <c r="R481">
        <v>220</v>
      </c>
      <c r="S481" t="s">
        <v>8</v>
      </c>
      <c r="T481" t="s">
        <v>5024</v>
      </c>
      <c r="U481" s="1" t="s">
        <v>1395</v>
      </c>
      <c r="V481" t="s">
        <v>11</v>
      </c>
    </row>
    <row r="482" spans="1:22" x14ac:dyDescent="0.3">
      <c r="A482">
        <v>2494</v>
      </c>
      <c r="B482" t="s">
        <v>5790</v>
      </c>
      <c r="C482" t="s">
        <v>4677</v>
      </c>
      <c r="D482" t="s">
        <v>2</v>
      </c>
      <c r="E482" s="2">
        <v>43010</v>
      </c>
      <c r="F482" s="2" t="str">
        <f>TEXT(Table1[[#This Row],[Date]],"DDDD")</f>
        <v>Monday</v>
      </c>
      <c r="G482" s="2" t="str">
        <f>TEXT(Table1[[#This Row],[Date]],"mmMM")</f>
        <v>October</v>
      </c>
      <c r="H482" s="2" t="str">
        <f>IF(Table1[[#This Row],[Day]]="Saturday","Weekend",IF(Table1[[#This Row],[Day]]="Sunday","Weekend","Weekday"))</f>
        <v>Weekday</v>
      </c>
      <c r="I482" s="2" t="str">
        <f>TEXT(Table1[[#This Row],[Date]],"DD")</f>
        <v>02</v>
      </c>
      <c r="J482" s="2" t="s">
        <v>14832</v>
      </c>
      <c r="K482" s="3">
        <v>0.57025462962962958</v>
      </c>
      <c r="L482" t="s">
        <v>51</v>
      </c>
      <c r="M482">
        <v>1</v>
      </c>
      <c r="N482" s="1" t="s">
        <v>4</v>
      </c>
      <c r="O482" s="1" t="s">
        <v>725</v>
      </c>
      <c r="P482" t="s">
        <v>4678</v>
      </c>
      <c r="Q482" t="s">
        <v>5791</v>
      </c>
      <c r="R482">
        <v>285</v>
      </c>
      <c r="S482" t="s">
        <v>8</v>
      </c>
      <c r="T482" t="s">
        <v>4680</v>
      </c>
      <c r="U482" s="1" t="s">
        <v>1395</v>
      </c>
      <c r="V482" t="s">
        <v>11</v>
      </c>
    </row>
    <row r="483" spans="1:22" x14ac:dyDescent="0.3">
      <c r="A483">
        <v>2481</v>
      </c>
      <c r="B483" t="s">
        <v>5762</v>
      </c>
      <c r="C483" t="s">
        <v>5310</v>
      </c>
      <c r="D483" t="s">
        <v>14</v>
      </c>
      <c r="E483" s="2">
        <v>43010</v>
      </c>
      <c r="F483" s="2" t="str">
        <f>TEXT(Table1[[#This Row],[Date]],"DDDD")</f>
        <v>Monday</v>
      </c>
      <c r="G483" s="2" t="str">
        <f>TEXT(Table1[[#This Row],[Date]],"mmMM")</f>
        <v>October</v>
      </c>
      <c r="H483" s="2" t="str">
        <f>IF(Table1[[#This Row],[Day]]="Saturday","Weekend",IF(Table1[[#This Row],[Day]]="Sunday","Weekend","Weekday"))</f>
        <v>Weekday</v>
      </c>
      <c r="I483" s="2" t="str">
        <f>TEXT(Table1[[#This Row],[Date]],"DD")</f>
        <v>02</v>
      </c>
      <c r="J483" s="2" t="s">
        <v>14832</v>
      </c>
      <c r="K483" s="3">
        <v>0.5314699074074074</v>
      </c>
      <c r="L483" t="s">
        <v>51</v>
      </c>
      <c r="M483">
        <v>1</v>
      </c>
      <c r="N483" s="1" t="s">
        <v>4</v>
      </c>
      <c r="O483" s="1" t="s">
        <v>725</v>
      </c>
      <c r="P483" t="s">
        <v>5311</v>
      </c>
      <c r="Q483" t="s">
        <v>5763</v>
      </c>
      <c r="R483">
        <v>220</v>
      </c>
      <c r="S483" t="s">
        <v>8</v>
      </c>
      <c r="T483" t="s">
        <v>5313</v>
      </c>
      <c r="U483" s="1" t="s">
        <v>1395</v>
      </c>
      <c r="V483" t="s">
        <v>11</v>
      </c>
    </row>
    <row r="484" spans="1:22" x14ac:dyDescent="0.3">
      <c r="A484">
        <v>2487</v>
      </c>
      <c r="B484" t="s">
        <v>5775</v>
      </c>
      <c r="C484" t="s">
        <v>5776</v>
      </c>
      <c r="D484" t="s">
        <v>14</v>
      </c>
      <c r="E484" s="2">
        <v>43010</v>
      </c>
      <c r="F484" s="2" t="str">
        <f>TEXT(Table1[[#This Row],[Date]],"DDDD")</f>
        <v>Monday</v>
      </c>
      <c r="G484" s="2" t="str">
        <f>TEXT(Table1[[#This Row],[Date]],"mmMM")</f>
        <v>October</v>
      </c>
      <c r="H484" s="2" t="str">
        <f>IF(Table1[[#This Row],[Day]]="Saturday","Weekend",IF(Table1[[#This Row],[Day]]="Sunday","Weekend","Weekday"))</f>
        <v>Weekday</v>
      </c>
      <c r="I484" s="2" t="str">
        <f>TEXT(Table1[[#This Row],[Date]],"DD")</f>
        <v>02</v>
      </c>
      <c r="J484" s="2" t="s">
        <v>14832</v>
      </c>
      <c r="K484" s="3">
        <v>0.55173611111111109</v>
      </c>
      <c r="L484" t="s">
        <v>3</v>
      </c>
      <c r="M484">
        <v>0</v>
      </c>
      <c r="N484" s="1" t="s">
        <v>4</v>
      </c>
      <c r="O484" s="1" t="s">
        <v>725</v>
      </c>
      <c r="P484" t="s">
        <v>5777</v>
      </c>
      <c r="Q484" t="s">
        <v>5778</v>
      </c>
      <c r="R484">
        <v>108</v>
      </c>
      <c r="S484" t="s">
        <v>8</v>
      </c>
      <c r="T484" t="s">
        <v>5779</v>
      </c>
      <c r="U484" s="1" t="s">
        <v>1395</v>
      </c>
      <c r="V484" t="s">
        <v>11</v>
      </c>
    </row>
    <row r="485" spans="1:22" x14ac:dyDescent="0.3">
      <c r="A485">
        <v>2488</v>
      </c>
      <c r="B485" t="s">
        <v>5780</v>
      </c>
      <c r="C485" t="s">
        <v>5776</v>
      </c>
      <c r="D485" t="s">
        <v>2</v>
      </c>
      <c r="E485" s="2">
        <v>43010</v>
      </c>
      <c r="F485" s="2" t="str">
        <f>TEXT(Table1[[#This Row],[Date]],"DDDD")</f>
        <v>Monday</v>
      </c>
      <c r="G485" s="2" t="str">
        <f>TEXT(Table1[[#This Row],[Date]],"mmMM")</f>
        <v>October</v>
      </c>
      <c r="H485" s="2" t="str">
        <f>IF(Table1[[#This Row],[Day]]="Saturday","Weekend",IF(Table1[[#This Row],[Day]]="Sunday","Weekend","Weekday"))</f>
        <v>Weekday</v>
      </c>
      <c r="I485" s="2" t="str">
        <f>TEXT(Table1[[#This Row],[Date]],"DD")</f>
        <v>02</v>
      </c>
      <c r="J485" s="2" t="s">
        <v>14832</v>
      </c>
      <c r="K485" s="3">
        <v>0.55203703703703699</v>
      </c>
      <c r="L485" t="s">
        <v>3</v>
      </c>
      <c r="M485">
        <v>1</v>
      </c>
      <c r="N485" s="1" t="s">
        <v>4</v>
      </c>
      <c r="O485" s="1" t="s">
        <v>725</v>
      </c>
      <c r="P485" t="s">
        <v>5777</v>
      </c>
      <c r="Q485" t="s">
        <v>5778</v>
      </c>
      <c r="R485">
        <v>108</v>
      </c>
      <c r="S485" t="s">
        <v>8</v>
      </c>
      <c r="T485" t="s">
        <v>5779</v>
      </c>
      <c r="U485" s="1" t="s">
        <v>1395</v>
      </c>
      <c r="V485" t="s">
        <v>11</v>
      </c>
    </row>
    <row r="486" spans="1:22" x14ac:dyDescent="0.3">
      <c r="A486">
        <v>2504</v>
      </c>
      <c r="B486" t="s">
        <v>5815</v>
      </c>
      <c r="C486" t="s">
        <v>5435</v>
      </c>
      <c r="D486" t="s">
        <v>14</v>
      </c>
      <c r="E486" s="2">
        <v>43010</v>
      </c>
      <c r="F486" s="2" t="str">
        <f>TEXT(Table1[[#This Row],[Date]],"DDDD")</f>
        <v>Monday</v>
      </c>
      <c r="G486" s="2" t="str">
        <f>TEXT(Table1[[#This Row],[Date]],"mmMM")</f>
        <v>October</v>
      </c>
      <c r="H486" s="2" t="str">
        <f>IF(Table1[[#This Row],[Day]]="Saturday","Weekend",IF(Table1[[#This Row],[Day]]="Sunday","Weekend","Weekday"))</f>
        <v>Weekday</v>
      </c>
      <c r="I486" s="2" t="str">
        <f>TEXT(Table1[[#This Row],[Date]],"DD")</f>
        <v>02</v>
      </c>
      <c r="J486" s="2" t="s">
        <v>14832</v>
      </c>
      <c r="K486" s="3">
        <v>0.61995370370370373</v>
      </c>
      <c r="L486" t="s">
        <v>51</v>
      </c>
      <c r="M486">
        <v>0</v>
      </c>
      <c r="N486" s="1" t="s">
        <v>4</v>
      </c>
      <c r="O486" s="1" t="s">
        <v>725</v>
      </c>
      <c r="P486" t="s">
        <v>5436</v>
      </c>
      <c r="Q486" t="s">
        <v>5816</v>
      </c>
      <c r="R486">
        <v>765</v>
      </c>
      <c r="S486" t="s">
        <v>8</v>
      </c>
      <c r="T486" t="s">
        <v>5438</v>
      </c>
      <c r="U486" s="1" t="s">
        <v>1395</v>
      </c>
      <c r="V486" t="s">
        <v>11</v>
      </c>
    </row>
    <row r="487" spans="1:22" x14ac:dyDescent="0.3">
      <c r="A487">
        <v>2506</v>
      </c>
      <c r="B487" t="s">
        <v>5819</v>
      </c>
      <c r="C487" t="s">
        <v>5378</v>
      </c>
      <c r="D487" t="s">
        <v>2</v>
      </c>
      <c r="E487" s="2">
        <v>43010</v>
      </c>
      <c r="F487" s="2" t="str">
        <f>TEXT(Table1[[#This Row],[Date]],"DDDD")</f>
        <v>Monday</v>
      </c>
      <c r="G487" s="2" t="str">
        <f>TEXT(Table1[[#This Row],[Date]],"mmMM")</f>
        <v>October</v>
      </c>
      <c r="H487" s="2" t="str">
        <f>IF(Table1[[#This Row],[Day]]="Saturday","Weekend",IF(Table1[[#This Row],[Day]]="Sunday","Weekend","Weekday"))</f>
        <v>Weekday</v>
      </c>
      <c r="I487" s="2" t="str">
        <f>TEXT(Table1[[#This Row],[Date]],"DD")</f>
        <v>02</v>
      </c>
      <c r="J487" s="2" t="s">
        <v>14832</v>
      </c>
      <c r="K487" s="3">
        <v>0.62321759259259257</v>
      </c>
      <c r="L487" t="s">
        <v>3</v>
      </c>
      <c r="M487">
        <v>1</v>
      </c>
      <c r="N487" s="1" t="s">
        <v>4</v>
      </c>
      <c r="O487" s="1" t="s">
        <v>725</v>
      </c>
      <c r="P487" t="s">
        <v>5379</v>
      </c>
      <c r="Q487" t="s">
        <v>5820</v>
      </c>
      <c r="R487">
        <v>144</v>
      </c>
      <c r="S487" t="s">
        <v>8</v>
      </c>
      <c r="T487" t="s">
        <v>5381</v>
      </c>
      <c r="U487" s="1" t="s">
        <v>1395</v>
      </c>
      <c r="V487" t="s">
        <v>11</v>
      </c>
    </row>
    <row r="488" spans="1:22" x14ac:dyDescent="0.3">
      <c r="A488">
        <v>2513</v>
      </c>
      <c r="B488" t="s">
        <v>5837</v>
      </c>
      <c r="C488" t="s">
        <v>5435</v>
      </c>
      <c r="D488" t="s">
        <v>14</v>
      </c>
      <c r="E488" s="2">
        <v>43010</v>
      </c>
      <c r="F488" s="2" t="str">
        <f>TEXT(Table1[[#This Row],[Date]],"DDDD")</f>
        <v>Monday</v>
      </c>
      <c r="G488" s="2" t="str">
        <f>TEXT(Table1[[#This Row],[Date]],"mmMM")</f>
        <v>October</v>
      </c>
      <c r="H488" s="2" t="str">
        <f>IF(Table1[[#This Row],[Day]]="Saturday","Weekend",IF(Table1[[#This Row],[Day]]="Sunday","Weekend","Weekday"))</f>
        <v>Weekday</v>
      </c>
      <c r="I488" s="2" t="str">
        <f>TEXT(Table1[[#This Row],[Date]],"DD")</f>
        <v>02</v>
      </c>
      <c r="J488" s="2" t="s">
        <v>14832</v>
      </c>
      <c r="K488" s="3">
        <v>0.63975694444444442</v>
      </c>
      <c r="L488" t="s">
        <v>51</v>
      </c>
      <c r="M488">
        <v>1</v>
      </c>
      <c r="N488" s="1" t="s">
        <v>4</v>
      </c>
      <c r="O488" s="1" t="s">
        <v>725</v>
      </c>
      <c r="P488" t="s">
        <v>5436</v>
      </c>
      <c r="Q488" t="s">
        <v>5838</v>
      </c>
      <c r="R488">
        <v>915</v>
      </c>
      <c r="S488" t="s">
        <v>8</v>
      </c>
      <c r="T488" t="s">
        <v>5438</v>
      </c>
      <c r="U488" s="1" t="s">
        <v>1395</v>
      </c>
      <c r="V488" t="s">
        <v>11</v>
      </c>
    </row>
    <row r="489" spans="1:22" x14ac:dyDescent="0.3">
      <c r="A489">
        <v>2514</v>
      </c>
      <c r="B489" t="s">
        <v>5839</v>
      </c>
      <c r="C489" t="s">
        <v>5110</v>
      </c>
      <c r="D489" t="s">
        <v>14</v>
      </c>
      <c r="E489" s="2">
        <v>43010</v>
      </c>
      <c r="F489" s="2" t="str">
        <f>TEXT(Table1[[#This Row],[Date]],"DDDD")</f>
        <v>Monday</v>
      </c>
      <c r="G489" s="2" t="str">
        <f>TEXT(Table1[[#This Row],[Date]],"mmMM")</f>
        <v>October</v>
      </c>
      <c r="H489" s="2" t="str">
        <f>IF(Table1[[#This Row],[Day]]="Saturday","Weekend",IF(Table1[[#This Row],[Day]]="Sunday","Weekend","Weekday"))</f>
        <v>Weekday</v>
      </c>
      <c r="I489" s="2" t="str">
        <f>TEXT(Table1[[#This Row],[Date]],"DD")</f>
        <v>02</v>
      </c>
      <c r="J489" s="2" t="s">
        <v>14832</v>
      </c>
      <c r="K489" s="3">
        <v>0.64057870370370362</v>
      </c>
      <c r="L489" t="s">
        <v>3</v>
      </c>
      <c r="M489">
        <v>0</v>
      </c>
      <c r="N489" s="1" t="s">
        <v>4</v>
      </c>
      <c r="O489" s="1" t="s">
        <v>725</v>
      </c>
      <c r="P489" t="s">
        <v>5111</v>
      </c>
      <c r="Q489" t="s">
        <v>5840</v>
      </c>
      <c r="R489">
        <v>121.5</v>
      </c>
      <c r="S489" t="s">
        <v>8</v>
      </c>
      <c r="T489" t="s">
        <v>5112</v>
      </c>
      <c r="U489" s="1" t="s">
        <v>1395</v>
      </c>
      <c r="V489" t="s">
        <v>11</v>
      </c>
    </row>
    <row r="490" spans="1:22" x14ac:dyDescent="0.3">
      <c r="A490">
        <v>2515</v>
      </c>
      <c r="B490" t="s">
        <v>5841</v>
      </c>
      <c r="C490" t="s">
        <v>5110</v>
      </c>
      <c r="D490" t="s">
        <v>2</v>
      </c>
      <c r="E490" s="2">
        <v>43010</v>
      </c>
      <c r="F490" s="2" t="str">
        <f>TEXT(Table1[[#This Row],[Date]],"DDDD")</f>
        <v>Monday</v>
      </c>
      <c r="G490" s="2" t="str">
        <f>TEXT(Table1[[#This Row],[Date]],"mmMM")</f>
        <v>October</v>
      </c>
      <c r="H490" s="2" t="str">
        <f>IF(Table1[[#This Row],[Day]]="Saturday","Weekend",IF(Table1[[#This Row],[Day]]="Sunday","Weekend","Weekday"))</f>
        <v>Weekday</v>
      </c>
      <c r="I490" s="2" t="str">
        <f>TEXT(Table1[[#This Row],[Date]],"DD")</f>
        <v>02</v>
      </c>
      <c r="J490" s="2" t="s">
        <v>14832</v>
      </c>
      <c r="K490" s="3">
        <v>0.64408564814814817</v>
      </c>
      <c r="L490" t="s">
        <v>3</v>
      </c>
      <c r="M490">
        <v>1</v>
      </c>
      <c r="N490" s="1" t="s">
        <v>4</v>
      </c>
      <c r="O490" s="1" t="s">
        <v>725</v>
      </c>
      <c r="P490" t="s">
        <v>5111</v>
      </c>
      <c r="Q490" t="s">
        <v>5840</v>
      </c>
      <c r="R490">
        <v>121.5</v>
      </c>
      <c r="S490" t="s">
        <v>8</v>
      </c>
      <c r="T490" t="s">
        <v>5112</v>
      </c>
      <c r="U490" s="1" t="s">
        <v>1395</v>
      </c>
      <c r="V490" t="s">
        <v>11</v>
      </c>
    </row>
    <row r="491" spans="1:22" x14ac:dyDescent="0.3">
      <c r="A491">
        <v>2523</v>
      </c>
      <c r="B491" t="s">
        <v>5861</v>
      </c>
      <c r="C491" t="s">
        <v>5862</v>
      </c>
      <c r="D491" t="s">
        <v>2</v>
      </c>
      <c r="E491" s="2">
        <v>43010</v>
      </c>
      <c r="F491" s="2" t="str">
        <f>TEXT(Table1[[#This Row],[Date]],"DDDD")</f>
        <v>Monday</v>
      </c>
      <c r="G491" s="2" t="str">
        <f>TEXT(Table1[[#This Row],[Date]],"mmMM")</f>
        <v>October</v>
      </c>
      <c r="H491" s="2" t="str">
        <f>IF(Table1[[#This Row],[Day]]="Saturday","Weekend",IF(Table1[[#This Row],[Day]]="Sunday","Weekend","Weekday"))</f>
        <v>Weekday</v>
      </c>
      <c r="I491" s="2" t="str">
        <f>TEXT(Table1[[#This Row],[Date]],"DD")</f>
        <v>02</v>
      </c>
      <c r="J491" s="2" t="s">
        <v>14832</v>
      </c>
      <c r="K491" s="3">
        <v>0.77023148148148157</v>
      </c>
      <c r="L491" t="s">
        <v>51</v>
      </c>
      <c r="M491">
        <v>1</v>
      </c>
      <c r="N491" s="1" t="s">
        <v>4</v>
      </c>
      <c r="O491" s="1" t="s">
        <v>725</v>
      </c>
      <c r="P491" t="s">
        <v>5863</v>
      </c>
      <c r="Q491" t="s">
        <v>5864</v>
      </c>
      <c r="R491">
        <v>240</v>
      </c>
      <c r="S491" t="s">
        <v>8</v>
      </c>
      <c r="T491" t="s">
        <v>5865</v>
      </c>
      <c r="U491" s="1" t="s">
        <v>1395</v>
      </c>
      <c r="V491" t="s">
        <v>11</v>
      </c>
    </row>
    <row r="492" spans="1:22" x14ac:dyDescent="0.3">
      <c r="A492">
        <v>2531</v>
      </c>
      <c r="B492" t="s">
        <v>5881</v>
      </c>
      <c r="C492" t="s">
        <v>4854</v>
      </c>
      <c r="D492" t="s">
        <v>2</v>
      </c>
      <c r="E492" s="2">
        <v>43010</v>
      </c>
      <c r="F492" s="2" t="str">
        <f>TEXT(Table1[[#This Row],[Date]],"DDDD")</f>
        <v>Monday</v>
      </c>
      <c r="G492" s="2" t="str">
        <f>TEXT(Table1[[#This Row],[Date]],"mmMM")</f>
        <v>October</v>
      </c>
      <c r="H492" s="2" t="str">
        <f>IF(Table1[[#This Row],[Day]]="Saturday","Weekend",IF(Table1[[#This Row],[Day]]="Sunday","Weekend","Weekday"))</f>
        <v>Weekday</v>
      </c>
      <c r="I492" s="2" t="str">
        <f>TEXT(Table1[[#This Row],[Date]],"DD")</f>
        <v>02</v>
      </c>
      <c r="J492" s="2" t="s">
        <v>14832</v>
      </c>
      <c r="K492" s="3">
        <v>0.80597222222222209</v>
      </c>
      <c r="L492" t="s">
        <v>3</v>
      </c>
      <c r="M492">
        <v>1</v>
      </c>
      <c r="N492" s="1" t="s">
        <v>4</v>
      </c>
      <c r="O492" s="1" t="s">
        <v>725</v>
      </c>
      <c r="P492" t="s">
        <v>4855</v>
      </c>
      <c r="Q492" t="s">
        <v>5882</v>
      </c>
      <c r="R492">
        <v>144</v>
      </c>
      <c r="S492" t="s">
        <v>8</v>
      </c>
      <c r="T492" t="s">
        <v>4857</v>
      </c>
      <c r="U492" s="1" t="s">
        <v>1395</v>
      </c>
      <c r="V492" t="s">
        <v>11</v>
      </c>
    </row>
    <row r="493" spans="1:22" x14ac:dyDescent="0.3">
      <c r="A493">
        <v>2535</v>
      </c>
      <c r="B493" t="s">
        <v>5891</v>
      </c>
      <c r="C493" t="s">
        <v>1744</v>
      </c>
      <c r="D493" t="s">
        <v>2</v>
      </c>
      <c r="E493" s="2">
        <v>43010</v>
      </c>
      <c r="F493" s="2" t="str">
        <f>TEXT(Table1[[#This Row],[Date]],"DDDD")</f>
        <v>Monday</v>
      </c>
      <c r="G493" s="2" t="str">
        <f>TEXT(Table1[[#This Row],[Date]],"mmMM")</f>
        <v>October</v>
      </c>
      <c r="H493" s="2" t="str">
        <f>IF(Table1[[#This Row],[Day]]="Saturday","Weekend",IF(Table1[[#This Row],[Day]]="Sunday","Weekend","Weekday"))</f>
        <v>Weekday</v>
      </c>
      <c r="I493" s="2" t="str">
        <f>TEXT(Table1[[#This Row],[Date]],"DD")</f>
        <v>02</v>
      </c>
      <c r="J493" s="2" t="s">
        <v>14832</v>
      </c>
      <c r="K493" s="3">
        <v>0.80877314814814816</v>
      </c>
      <c r="L493" t="s">
        <v>3</v>
      </c>
      <c r="M493">
        <v>1</v>
      </c>
      <c r="N493" s="1" t="s">
        <v>4</v>
      </c>
      <c r="O493" s="1" t="s">
        <v>725</v>
      </c>
      <c r="P493" t="s">
        <v>1745</v>
      </c>
      <c r="Q493" t="s">
        <v>3229</v>
      </c>
      <c r="R493">
        <v>108</v>
      </c>
      <c r="S493" t="s">
        <v>8</v>
      </c>
      <c r="T493" t="s">
        <v>1747</v>
      </c>
      <c r="U493" s="1" t="s">
        <v>1395</v>
      </c>
      <c r="V493" t="s">
        <v>11</v>
      </c>
    </row>
    <row r="494" spans="1:22" x14ac:dyDescent="0.3">
      <c r="A494">
        <v>2554</v>
      </c>
      <c r="B494" t="s">
        <v>5944</v>
      </c>
      <c r="C494" t="s">
        <v>1033</v>
      </c>
      <c r="D494" t="s">
        <v>2</v>
      </c>
      <c r="E494" s="2">
        <v>43010</v>
      </c>
      <c r="F494" s="2" t="str">
        <f>TEXT(Table1[[#This Row],[Date]],"DDDD")</f>
        <v>Monday</v>
      </c>
      <c r="G494" s="2" t="str">
        <f>TEXT(Table1[[#This Row],[Date]],"mmMM")</f>
        <v>October</v>
      </c>
      <c r="H494" s="2" t="str">
        <f>IF(Table1[[#This Row],[Day]]="Saturday","Weekend",IF(Table1[[#This Row],[Day]]="Sunday","Weekend","Weekday"))</f>
        <v>Weekday</v>
      </c>
      <c r="I494" s="2" t="str">
        <f>TEXT(Table1[[#This Row],[Date]],"DD")</f>
        <v>02</v>
      </c>
      <c r="J494" s="2" t="s">
        <v>14832</v>
      </c>
      <c r="K494" s="3">
        <v>0.86600694444444448</v>
      </c>
      <c r="L494" t="s">
        <v>51</v>
      </c>
      <c r="M494">
        <v>1</v>
      </c>
      <c r="N494" s="1" t="s">
        <v>4</v>
      </c>
      <c r="O494" s="1" t="s">
        <v>725</v>
      </c>
      <c r="P494" t="s">
        <v>1034</v>
      </c>
      <c r="Q494" t="s">
        <v>5945</v>
      </c>
      <c r="R494">
        <v>215</v>
      </c>
      <c r="S494" t="s">
        <v>8</v>
      </c>
      <c r="T494" t="s">
        <v>1036</v>
      </c>
      <c r="U494" s="1" t="s">
        <v>1395</v>
      </c>
      <c r="V494" t="s">
        <v>11</v>
      </c>
    </row>
    <row r="495" spans="1:22" x14ac:dyDescent="0.3">
      <c r="A495">
        <v>2557</v>
      </c>
      <c r="B495" t="s">
        <v>5949</v>
      </c>
      <c r="C495" t="s">
        <v>5435</v>
      </c>
      <c r="D495" t="s">
        <v>14</v>
      </c>
      <c r="E495" s="2">
        <v>43010</v>
      </c>
      <c r="F495" s="2" t="str">
        <f>TEXT(Table1[[#This Row],[Date]],"DDDD")</f>
        <v>Monday</v>
      </c>
      <c r="G495" s="2" t="str">
        <f>TEXT(Table1[[#This Row],[Date]],"mmMM")</f>
        <v>October</v>
      </c>
      <c r="H495" s="2" t="str">
        <f>IF(Table1[[#This Row],[Day]]="Saturday","Weekend",IF(Table1[[#This Row],[Day]]="Sunday","Weekend","Weekday"))</f>
        <v>Weekday</v>
      </c>
      <c r="I495" s="2" t="str">
        <f>TEXT(Table1[[#This Row],[Date]],"DD")</f>
        <v>02</v>
      </c>
      <c r="J495" s="2" t="s">
        <v>14832</v>
      </c>
      <c r="K495" s="3">
        <v>0.87237268518518518</v>
      </c>
      <c r="L495" t="s">
        <v>3</v>
      </c>
      <c r="M495">
        <v>1</v>
      </c>
      <c r="N495" s="1" t="s">
        <v>4</v>
      </c>
      <c r="O495" s="1" t="s">
        <v>725</v>
      </c>
      <c r="P495" t="s">
        <v>5436</v>
      </c>
      <c r="Q495" t="s">
        <v>5950</v>
      </c>
      <c r="R495">
        <v>108</v>
      </c>
      <c r="S495" t="s">
        <v>8</v>
      </c>
      <c r="T495" t="s">
        <v>5438</v>
      </c>
      <c r="U495" s="1" t="s">
        <v>1395</v>
      </c>
      <c r="V495" t="s">
        <v>11</v>
      </c>
    </row>
    <row r="496" spans="1:22" x14ac:dyDescent="0.3">
      <c r="A496">
        <v>4063</v>
      </c>
      <c r="B496" t="s">
        <v>9115</v>
      </c>
      <c r="C496" t="s">
        <v>1033</v>
      </c>
      <c r="D496" t="s">
        <v>2</v>
      </c>
      <c r="E496" s="2">
        <v>43041</v>
      </c>
      <c r="F496" s="2" t="str">
        <f>TEXT(Table1[[#This Row],[Date]],"DDDD")</f>
        <v>Thursday</v>
      </c>
      <c r="G496" s="2" t="str">
        <f>TEXT(Table1[[#This Row],[Date]],"mmMM")</f>
        <v>November</v>
      </c>
      <c r="H496" s="2" t="str">
        <f>IF(Table1[[#This Row],[Day]]="Saturday","Weekend",IF(Table1[[#This Row],[Day]]="Sunday","Weekend","Weekday"))</f>
        <v>Weekday</v>
      </c>
      <c r="I496" s="2" t="str">
        <f>TEXT(Table1[[#This Row],[Date]],"DD")</f>
        <v>02</v>
      </c>
      <c r="J496" s="2" t="s">
        <v>14832</v>
      </c>
      <c r="K496" s="3">
        <v>0.58603009259259264</v>
      </c>
      <c r="L496" t="s">
        <v>3</v>
      </c>
      <c r="M496">
        <v>1</v>
      </c>
      <c r="N496" s="1" t="s">
        <v>4</v>
      </c>
      <c r="O496" s="1" t="s">
        <v>725</v>
      </c>
      <c r="P496" t="s">
        <v>1034</v>
      </c>
      <c r="Q496" t="s">
        <v>9116</v>
      </c>
      <c r="R496">
        <v>216</v>
      </c>
      <c r="S496" t="s">
        <v>8</v>
      </c>
      <c r="T496" t="s">
        <v>1036</v>
      </c>
      <c r="U496" s="1" t="s">
        <v>1395</v>
      </c>
      <c r="V496" t="s">
        <v>11</v>
      </c>
    </row>
    <row r="497" spans="1:22" x14ac:dyDescent="0.3">
      <c r="A497">
        <v>4069</v>
      </c>
      <c r="B497" t="s">
        <v>9123</v>
      </c>
      <c r="C497" t="s">
        <v>724</v>
      </c>
      <c r="D497" t="s">
        <v>2</v>
      </c>
      <c r="E497" s="2">
        <v>43041</v>
      </c>
      <c r="F497" s="2" t="str">
        <f>TEXT(Table1[[#This Row],[Date]],"DDDD")</f>
        <v>Thursday</v>
      </c>
      <c r="G497" s="2" t="str">
        <f>TEXT(Table1[[#This Row],[Date]],"mmMM")</f>
        <v>November</v>
      </c>
      <c r="H497" s="2" t="str">
        <f>IF(Table1[[#This Row],[Day]]="Saturday","Weekend",IF(Table1[[#This Row],[Day]]="Sunday","Weekend","Weekday"))</f>
        <v>Weekday</v>
      </c>
      <c r="I497" s="2" t="str">
        <f>TEXT(Table1[[#This Row],[Date]],"DD")</f>
        <v>02</v>
      </c>
      <c r="J497" s="2" t="s">
        <v>14832</v>
      </c>
      <c r="K497" s="3">
        <v>0.69003472222222217</v>
      </c>
      <c r="L497" t="s">
        <v>2142</v>
      </c>
      <c r="M497">
        <v>1</v>
      </c>
      <c r="N497" s="1" t="s">
        <v>4</v>
      </c>
      <c r="O497" s="1" t="s">
        <v>725</v>
      </c>
      <c r="P497" t="s">
        <v>726</v>
      </c>
      <c r="Q497" t="s">
        <v>9124</v>
      </c>
      <c r="R497">
        <v>164.2</v>
      </c>
      <c r="S497" t="s">
        <v>8</v>
      </c>
      <c r="T497" t="s">
        <v>4365</v>
      </c>
      <c r="U497" s="1" t="s">
        <v>1395</v>
      </c>
      <c r="V497" t="s">
        <v>11</v>
      </c>
    </row>
    <row r="498" spans="1:22" x14ac:dyDescent="0.3">
      <c r="A498">
        <v>6353</v>
      </c>
      <c r="B498" t="s">
        <v>13699</v>
      </c>
      <c r="C498" t="s">
        <v>1826</v>
      </c>
      <c r="D498" t="s">
        <v>2</v>
      </c>
      <c r="E498" s="2">
        <v>43071</v>
      </c>
      <c r="F498" s="2" t="str">
        <f>TEXT(Table1[[#This Row],[Date]],"DDDD")</f>
        <v>Saturday</v>
      </c>
      <c r="G498" s="2" t="str">
        <f>TEXT(Table1[[#This Row],[Date]],"mmMM")</f>
        <v>December</v>
      </c>
      <c r="H498" s="2" t="str">
        <f>IF(Table1[[#This Row],[Day]]="Saturday","Weekend",IF(Table1[[#This Row],[Day]]="Sunday","Weekend","Weekday"))</f>
        <v>Weekend</v>
      </c>
      <c r="I498" s="2" t="str">
        <f>TEXT(Table1[[#This Row],[Date]],"DD")</f>
        <v>02</v>
      </c>
      <c r="J498" s="2" t="s">
        <v>14832</v>
      </c>
      <c r="K498" s="3">
        <v>0.58281249999999996</v>
      </c>
      <c r="L498" t="s">
        <v>51</v>
      </c>
      <c r="M498">
        <v>1</v>
      </c>
      <c r="N498" s="1" t="s">
        <v>4</v>
      </c>
      <c r="O498" s="1" t="s">
        <v>725</v>
      </c>
      <c r="P498" t="s">
        <v>1827</v>
      </c>
      <c r="Q498" t="s">
        <v>13700</v>
      </c>
      <c r="R498">
        <v>171</v>
      </c>
      <c r="S498" t="s">
        <v>8</v>
      </c>
      <c r="T498" t="s">
        <v>1829</v>
      </c>
      <c r="U498" s="1" t="s">
        <v>1395</v>
      </c>
      <c r="V498" t="s">
        <v>11</v>
      </c>
    </row>
    <row r="499" spans="1:22" x14ac:dyDescent="0.3">
      <c r="A499">
        <v>6354</v>
      </c>
      <c r="B499" t="s">
        <v>13701</v>
      </c>
      <c r="C499" t="s">
        <v>1826</v>
      </c>
      <c r="D499" t="s">
        <v>2</v>
      </c>
      <c r="E499" s="2">
        <v>43071</v>
      </c>
      <c r="F499" s="2" t="str">
        <f>TEXT(Table1[[#This Row],[Date]],"DDDD")</f>
        <v>Saturday</v>
      </c>
      <c r="G499" s="2" t="str">
        <f>TEXT(Table1[[#This Row],[Date]],"mmMM")</f>
        <v>December</v>
      </c>
      <c r="H499" s="2" t="str">
        <f>IF(Table1[[#This Row],[Day]]="Saturday","Weekend",IF(Table1[[#This Row],[Day]]="Sunday","Weekend","Weekday"))</f>
        <v>Weekend</v>
      </c>
      <c r="I499" s="2" t="str">
        <f>TEXT(Table1[[#This Row],[Date]],"DD")</f>
        <v>02</v>
      </c>
      <c r="J499" s="2" t="s">
        <v>14832</v>
      </c>
      <c r="K499" s="3">
        <v>0.58311342592592585</v>
      </c>
      <c r="L499" t="s">
        <v>51</v>
      </c>
      <c r="M499">
        <v>1</v>
      </c>
      <c r="N499" s="1" t="s">
        <v>4</v>
      </c>
      <c r="O499" s="1" t="s">
        <v>725</v>
      </c>
      <c r="P499" t="s">
        <v>1827</v>
      </c>
      <c r="Q499" t="s">
        <v>13700</v>
      </c>
      <c r="R499">
        <v>171</v>
      </c>
      <c r="S499" t="s">
        <v>8</v>
      </c>
      <c r="T499" t="s">
        <v>1829</v>
      </c>
      <c r="U499" s="1" t="s">
        <v>1395</v>
      </c>
      <c r="V499" t="s">
        <v>11</v>
      </c>
    </row>
    <row r="500" spans="1:22" x14ac:dyDescent="0.3">
      <c r="A500">
        <v>6357</v>
      </c>
      <c r="B500" t="s">
        <v>13706</v>
      </c>
      <c r="C500" t="s">
        <v>2585</v>
      </c>
      <c r="D500" t="s">
        <v>2</v>
      </c>
      <c r="E500" s="2">
        <v>43071</v>
      </c>
      <c r="F500" s="2" t="str">
        <f>TEXT(Table1[[#This Row],[Date]],"DDDD")</f>
        <v>Saturday</v>
      </c>
      <c r="G500" s="2" t="str">
        <f>TEXT(Table1[[#This Row],[Date]],"mmMM")</f>
        <v>December</v>
      </c>
      <c r="H500" s="2" t="str">
        <f>IF(Table1[[#This Row],[Day]]="Saturday","Weekend",IF(Table1[[#This Row],[Day]]="Sunday","Weekend","Weekday"))</f>
        <v>Weekend</v>
      </c>
      <c r="I500" s="2" t="str">
        <f>TEXT(Table1[[#This Row],[Date]],"DD")</f>
        <v>02</v>
      </c>
      <c r="J500" s="2" t="s">
        <v>14832</v>
      </c>
      <c r="K500" s="3">
        <v>0.59917824074074078</v>
      </c>
      <c r="L500" t="s">
        <v>5997</v>
      </c>
      <c r="M500">
        <v>1</v>
      </c>
      <c r="N500" s="1" t="s">
        <v>4</v>
      </c>
      <c r="O500" s="1" t="s">
        <v>725</v>
      </c>
      <c r="P500" t="s">
        <v>2586</v>
      </c>
      <c r="Q500" t="s">
        <v>13707</v>
      </c>
      <c r="R500">
        <v>110.5</v>
      </c>
      <c r="S500" t="s">
        <v>8</v>
      </c>
      <c r="T500" t="s">
        <v>2588</v>
      </c>
      <c r="U500" s="1" t="s">
        <v>1395</v>
      </c>
      <c r="V500" t="s">
        <v>11</v>
      </c>
    </row>
    <row r="501" spans="1:22" x14ac:dyDescent="0.3">
      <c r="A501">
        <v>6358</v>
      </c>
      <c r="B501" t="s">
        <v>13708</v>
      </c>
      <c r="C501" t="s">
        <v>12422</v>
      </c>
      <c r="D501" t="s">
        <v>2</v>
      </c>
      <c r="E501" s="2">
        <v>43071</v>
      </c>
      <c r="F501" s="2" t="str">
        <f>TEXT(Table1[[#This Row],[Date]],"DDDD")</f>
        <v>Saturday</v>
      </c>
      <c r="G501" s="2" t="str">
        <f>TEXT(Table1[[#This Row],[Date]],"mmMM")</f>
        <v>December</v>
      </c>
      <c r="H501" s="2" t="str">
        <f>IF(Table1[[#This Row],[Day]]="Saturday","Weekend",IF(Table1[[#This Row],[Day]]="Sunday","Weekend","Weekday"))</f>
        <v>Weekend</v>
      </c>
      <c r="I501" s="2" t="str">
        <f>TEXT(Table1[[#This Row],[Date]],"DD")</f>
        <v>02</v>
      </c>
      <c r="J501" s="2" t="s">
        <v>14832</v>
      </c>
      <c r="K501" s="3">
        <v>0.61364583333333333</v>
      </c>
      <c r="L501" t="s">
        <v>5997</v>
      </c>
      <c r="M501">
        <v>1</v>
      </c>
      <c r="N501" s="1" t="s">
        <v>4</v>
      </c>
      <c r="O501" s="1" t="s">
        <v>725</v>
      </c>
      <c r="P501" t="s">
        <v>12423</v>
      </c>
      <c r="Q501" t="s">
        <v>13709</v>
      </c>
      <c r="R501">
        <v>102</v>
      </c>
      <c r="S501" t="s">
        <v>8</v>
      </c>
      <c r="T501" t="s">
        <v>12424</v>
      </c>
      <c r="U501" s="1" t="s">
        <v>1395</v>
      </c>
      <c r="V501" t="s">
        <v>11</v>
      </c>
    </row>
    <row r="502" spans="1:22" x14ac:dyDescent="0.3">
      <c r="A502">
        <v>6381</v>
      </c>
      <c r="B502" t="s">
        <v>13749</v>
      </c>
      <c r="C502" t="s">
        <v>5110</v>
      </c>
      <c r="D502" t="s">
        <v>14</v>
      </c>
      <c r="E502" s="2">
        <v>43071</v>
      </c>
      <c r="F502" s="2" t="str">
        <f>TEXT(Table1[[#This Row],[Date]],"DDDD")</f>
        <v>Saturday</v>
      </c>
      <c r="G502" s="2" t="str">
        <f>TEXT(Table1[[#This Row],[Date]],"mmMM")</f>
        <v>December</v>
      </c>
      <c r="H502" s="2" t="str">
        <f>IF(Table1[[#This Row],[Day]]="Saturday","Weekend",IF(Table1[[#This Row],[Day]]="Sunday","Weekend","Weekday"))</f>
        <v>Weekend</v>
      </c>
      <c r="I502" s="2" t="str">
        <f>TEXT(Table1[[#This Row],[Date]],"DD")</f>
        <v>02</v>
      </c>
      <c r="J502" s="2" t="s">
        <v>14832</v>
      </c>
      <c r="K502" s="3">
        <v>0.89627314814814818</v>
      </c>
      <c r="L502" t="s">
        <v>3</v>
      </c>
      <c r="M502">
        <v>1</v>
      </c>
      <c r="N502" s="1" t="s">
        <v>4</v>
      </c>
      <c r="O502" s="1" t="s">
        <v>725</v>
      </c>
      <c r="P502" t="s">
        <v>5111</v>
      </c>
      <c r="Q502" t="s">
        <v>5374</v>
      </c>
      <c r="R502">
        <v>108</v>
      </c>
      <c r="S502" t="s">
        <v>8</v>
      </c>
      <c r="T502" t="s">
        <v>12121</v>
      </c>
      <c r="U502" s="1" t="s">
        <v>1395</v>
      </c>
      <c r="V502" t="s">
        <v>11</v>
      </c>
    </row>
    <row r="503" spans="1:22" x14ac:dyDescent="0.3">
      <c r="A503">
        <v>6382</v>
      </c>
      <c r="B503" t="s">
        <v>13750</v>
      </c>
      <c r="C503" t="s">
        <v>1744</v>
      </c>
      <c r="D503" t="s">
        <v>2</v>
      </c>
      <c r="E503" s="2">
        <v>43071</v>
      </c>
      <c r="F503" s="2" t="str">
        <f>TEXT(Table1[[#This Row],[Date]],"DDDD")</f>
        <v>Saturday</v>
      </c>
      <c r="G503" s="2" t="str">
        <f>TEXT(Table1[[#This Row],[Date]],"mmMM")</f>
        <v>December</v>
      </c>
      <c r="H503" s="2" t="str">
        <f>IF(Table1[[#This Row],[Day]]="Saturday","Weekend",IF(Table1[[#This Row],[Day]]="Sunday","Weekend","Weekday"))</f>
        <v>Weekend</v>
      </c>
      <c r="I503" s="2" t="str">
        <f>TEXT(Table1[[#This Row],[Date]],"DD")</f>
        <v>02</v>
      </c>
      <c r="J503" s="2" t="s">
        <v>14832</v>
      </c>
      <c r="K503" s="3">
        <v>0.9014699074074074</v>
      </c>
      <c r="L503" t="s">
        <v>73</v>
      </c>
      <c r="M503">
        <v>1</v>
      </c>
      <c r="N503" s="1" t="s">
        <v>4</v>
      </c>
      <c r="O503" s="1" t="s">
        <v>725</v>
      </c>
      <c r="P503" t="s">
        <v>1745</v>
      </c>
      <c r="Q503" t="s">
        <v>13751</v>
      </c>
      <c r="R503">
        <v>108</v>
      </c>
      <c r="S503" t="s">
        <v>8</v>
      </c>
      <c r="T503" t="s">
        <v>1747</v>
      </c>
      <c r="U503" s="1" t="s">
        <v>1395</v>
      </c>
      <c r="V503" t="s">
        <v>11</v>
      </c>
    </row>
    <row r="504" spans="1:22" x14ac:dyDescent="0.3">
      <c r="A504">
        <v>2479</v>
      </c>
      <c r="B504" t="s">
        <v>5757</v>
      </c>
      <c r="C504" t="s">
        <v>5383</v>
      </c>
      <c r="D504" t="s">
        <v>14</v>
      </c>
      <c r="E504" s="2">
        <v>43010</v>
      </c>
      <c r="F504" s="2" t="str">
        <f>TEXT(Table1[[#This Row],[Date]],"DDDD")</f>
        <v>Monday</v>
      </c>
      <c r="G504" s="2" t="str">
        <f>TEXT(Table1[[#This Row],[Date]],"mmMM")</f>
        <v>October</v>
      </c>
      <c r="H504" s="2" t="str">
        <f>IF(Table1[[#This Row],[Day]]="Saturday","Weekend",IF(Table1[[#This Row],[Day]]="Sunday","Weekend","Weekday"))</f>
        <v>Weekday</v>
      </c>
      <c r="I504" s="2" t="str">
        <f>TEXT(Table1[[#This Row],[Date]],"DD")</f>
        <v>02</v>
      </c>
      <c r="J504" s="2" t="s">
        <v>14832</v>
      </c>
      <c r="K504" s="3">
        <v>0.52854166666666669</v>
      </c>
      <c r="L504" t="s">
        <v>51</v>
      </c>
      <c r="M504">
        <v>1</v>
      </c>
      <c r="N504" s="1" t="s">
        <v>4</v>
      </c>
      <c r="O504" s="1" t="s">
        <v>725</v>
      </c>
      <c r="P504" t="s">
        <v>5384</v>
      </c>
      <c r="Q504" t="s">
        <v>4151</v>
      </c>
      <c r="R504">
        <v>220</v>
      </c>
      <c r="S504" t="s">
        <v>8</v>
      </c>
      <c r="T504" t="s">
        <v>5386</v>
      </c>
      <c r="U504" s="1" t="s">
        <v>1395</v>
      </c>
      <c r="V504" t="s">
        <v>11</v>
      </c>
    </row>
    <row r="505" spans="1:22" x14ac:dyDescent="0.3">
      <c r="A505">
        <v>2483</v>
      </c>
      <c r="B505" t="s">
        <v>5766</v>
      </c>
      <c r="C505" t="s">
        <v>5527</v>
      </c>
      <c r="D505" t="s">
        <v>2</v>
      </c>
      <c r="E505" s="2">
        <v>43010</v>
      </c>
      <c r="F505" s="2" t="str">
        <f>TEXT(Table1[[#This Row],[Date]],"DDDD")</f>
        <v>Monday</v>
      </c>
      <c r="G505" s="2" t="str">
        <f>TEXT(Table1[[#This Row],[Date]],"mmMM")</f>
        <v>October</v>
      </c>
      <c r="H505" s="2" t="str">
        <f>IF(Table1[[#This Row],[Day]]="Saturday","Weekend",IF(Table1[[#This Row],[Day]]="Sunday","Weekend","Weekday"))</f>
        <v>Weekday</v>
      </c>
      <c r="I505" s="2" t="str">
        <f>TEXT(Table1[[#This Row],[Date]],"DD")</f>
        <v>02</v>
      </c>
      <c r="J505" s="2" t="s">
        <v>14832</v>
      </c>
      <c r="K505" s="3">
        <v>0.53652777777777771</v>
      </c>
      <c r="L505" t="s">
        <v>3</v>
      </c>
      <c r="M505">
        <v>1</v>
      </c>
      <c r="N505" s="1" t="s">
        <v>4</v>
      </c>
      <c r="O505" s="1" t="s">
        <v>725</v>
      </c>
      <c r="P505" t="s">
        <v>5528</v>
      </c>
      <c r="Q505" t="s">
        <v>5767</v>
      </c>
      <c r="R505">
        <v>120.6</v>
      </c>
      <c r="S505" t="s">
        <v>8</v>
      </c>
      <c r="T505" t="s">
        <v>5530</v>
      </c>
      <c r="U505" t="s">
        <v>1395</v>
      </c>
      <c r="V505" t="s">
        <v>11</v>
      </c>
    </row>
    <row r="506" spans="1:22" x14ac:dyDescent="0.3">
      <c r="A506">
        <v>2497</v>
      </c>
      <c r="B506" t="s">
        <v>5796</v>
      </c>
      <c r="C506" t="s">
        <v>5370</v>
      </c>
      <c r="D506" t="s">
        <v>2</v>
      </c>
      <c r="E506" s="2">
        <v>43010</v>
      </c>
      <c r="F506" s="2" t="str">
        <f>TEXT(Table1[[#This Row],[Date]],"DDDD")</f>
        <v>Monday</v>
      </c>
      <c r="G506" s="2" t="str">
        <f>TEXT(Table1[[#This Row],[Date]],"mmMM")</f>
        <v>October</v>
      </c>
      <c r="H506" s="2" t="str">
        <f>IF(Table1[[#This Row],[Day]]="Saturday","Weekend",IF(Table1[[#This Row],[Day]]="Sunday","Weekend","Weekday"))</f>
        <v>Weekday</v>
      </c>
      <c r="I506" s="2" t="str">
        <f>TEXT(Table1[[#This Row],[Date]],"DD")</f>
        <v>02</v>
      </c>
      <c r="J506" s="2" t="s">
        <v>14832</v>
      </c>
      <c r="K506" s="3">
        <v>0.58728009259259262</v>
      </c>
      <c r="L506" t="s">
        <v>3</v>
      </c>
      <c r="M506">
        <v>1</v>
      </c>
      <c r="N506" s="1" t="s">
        <v>4</v>
      </c>
      <c r="O506" s="1" t="s">
        <v>725</v>
      </c>
      <c r="P506" t="s">
        <v>5371</v>
      </c>
      <c r="Q506" t="s">
        <v>5797</v>
      </c>
      <c r="R506">
        <v>144</v>
      </c>
      <c r="S506" t="s">
        <v>8</v>
      </c>
      <c r="T506" t="s">
        <v>5372</v>
      </c>
      <c r="U506" s="1" t="s">
        <v>1395</v>
      </c>
      <c r="V506" t="s">
        <v>11</v>
      </c>
    </row>
    <row r="507" spans="1:22" x14ac:dyDescent="0.3">
      <c r="A507">
        <v>2532</v>
      </c>
      <c r="B507" t="s">
        <v>5883</v>
      </c>
      <c r="C507" t="s">
        <v>5648</v>
      </c>
      <c r="D507" t="s">
        <v>2</v>
      </c>
      <c r="E507" s="2">
        <v>43010</v>
      </c>
      <c r="F507" s="2" t="str">
        <f>TEXT(Table1[[#This Row],[Date]],"DDDD")</f>
        <v>Monday</v>
      </c>
      <c r="G507" s="2" t="str">
        <f>TEXT(Table1[[#This Row],[Date]],"mmMM")</f>
        <v>October</v>
      </c>
      <c r="H507" s="2" t="str">
        <f>IF(Table1[[#This Row],[Day]]="Saturday","Weekend",IF(Table1[[#This Row],[Day]]="Sunday","Weekend","Weekday"))</f>
        <v>Weekday</v>
      </c>
      <c r="I507" s="2" t="str">
        <f>TEXT(Table1[[#This Row],[Date]],"DD")</f>
        <v>02</v>
      </c>
      <c r="J507" s="2" t="s">
        <v>14832</v>
      </c>
      <c r="K507" s="3">
        <v>0.80629629629629618</v>
      </c>
      <c r="L507" t="s">
        <v>3</v>
      </c>
      <c r="M507">
        <v>1</v>
      </c>
      <c r="N507" s="1" t="s">
        <v>4</v>
      </c>
      <c r="O507" s="1" t="s">
        <v>725</v>
      </c>
      <c r="P507" t="s">
        <v>5649</v>
      </c>
      <c r="Q507" t="s">
        <v>5884</v>
      </c>
      <c r="R507">
        <v>108</v>
      </c>
      <c r="S507" t="s">
        <v>8</v>
      </c>
      <c r="T507" t="s">
        <v>5651</v>
      </c>
      <c r="U507" s="1" t="s">
        <v>1395</v>
      </c>
      <c r="V507" t="s">
        <v>11</v>
      </c>
    </row>
    <row r="508" spans="1:22" x14ac:dyDescent="0.3">
      <c r="A508">
        <v>2555</v>
      </c>
      <c r="B508" t="s">
        <v>5946</v>
      </c>
      <c r="C508" t="s">
        <v>5527</v>
      </c>
      <c r="D508" t="s">
        <v>2</v>
      </c>
      <c r="E508" s="2">
        <v>43010</v>
      </c>
      <c r="F508" s="2" t="str">
        <f>TEXT(Table1[[#This Row],[Date]],"DDDD")</f>
        <v>Monday</v>
      </c>
      <c r="G508" s="2" t="str">
        <f>TEXT(Table1[[#This Row],[Date]],"mmMM")</f>
        <v>October</v>
      </c>
      <c r="H508" s="2" t="str">
        <f>IF(Table1[[#This Row],[Day]]="Saturday","Weekend",IF(Table1[[#This Row],[Day]]="Sunday","Weekend","Weekday"))</f>
        <v>Weekday</v>
      </c>
      <c r="I508" s="2" t="str">
        <f>TEXT(Table1[[#This Row],[Date]],"DD")</f>
        <v>02</v>
      </c>
      <c r="J508" s="2" t="s">
        <v>14832</v>
      </c>
      <c r="K508" s="3">
        <v>0.8689351851851852</v>
      </c>
      <c r="L508" t="s">
        <v>51</v>
      </c>
      <c r="M508">
        <v>1</v>
      </c>
      <c r="N508" s="1" t="s">
        <v>4</v>
      </c>
      <c r="O508" s="1" t="s">
        <v>725</v>
      </c>
      <c r="P508" t="s">
        <v>5528</v>
      </c>
      <c r="Q508" t="s">
        <v>5947</v>
      </c>
      <c r="R508">
        <v>170</v>
      </c>
      <c r="S508" t="s">
        <v>8</v>
      </c>
      <c r="T508" t="s">
        <v>5530</v>
      </c>
      <c r="U508" s="1" t="s">
        <v>10</v>
      </c>
      <c r="V508" t="s">
        <v>11</v>
      </c>
    </row>
    <row r="509" spans="1:22" x14ac:dyDescent="0.3">
      <c r="A509">
        <v>2561</v>
      </c>
      <c r="B509" t="s">
        <v>5959</v>
      </c>
      <c r="C509" t="s">
        <v>5527</v>
      </c>
      <c r="D509" t="s">
        <v>2</v>
      </c>
      <c r="E509" s="2">
        <v>43010</v>
      </c>
      <c r="F509" s="2" t="str">
        <f>TEXT(Table1[[#This Row],[Date]],"DDDD")</f>
        <v>Monday</v>
      </c>
      <c r="G509" s="2" t="str">
        <f>TEXT(Table1[[#This Row],[Date]],"mmMM")</f>
        <v>October</v>
      </c>
      <c r="H509" s="2" t="str">
        <f>IF(Table1[[#This Row],[Day]]="Saturday","Weekend",IF(Table1[[#This Row],[Day]]="Sunday","Weekend","Weekday"))</f>
        <v>Weekday</v>
      </c>
      <c r="I509" s="2" t="str">
        <f>TEXT(Table1[[#This Row],[Date]],"DD")</f>
        <v>02</v>
      </c>
      <c r="J509" s="2" t="s">
        <v>14832</v>
      </c>
      <c r="K509" s="3">
        <v>0.87804398148148144</v>
      </c>
      <c r="L509" t="s">
        <v>3</v>
      </c>
      <c r="M509">
        <v>1</v>
      </c>
      <c r="N509" s="1" t="s">
        <v>4</v>
      </c>
      <c r="O509" s="1" t="s">
        <v>725</v>
      </c>
      <c r="P509" t="s">
        <v>5528</v>
      </c>
      <c r="Q509" t="s">
        <v>5960</v>
      </c>
      <c r="R509">
        <v>143.1</v>
      </c>
      <c r="S509" t="s">
        <v>8</v>
      </c>
      <c r="T509" t="s">
        <v>5530</v>
      </c>
      <c r="U509" s="1" t="s">
        <v>10</v>
      </c>
      <c r="V509" t="s">
        <v>11</v>
      </c>
    </row>
    <row r="510" spans="1:22" x14ac:dyDescent="0.3">
      <c r="A510">
        <v>2567</v>
      </c>
      <c r="B510" t="s">
        <v>5971</v>
      </c>
      <c r="C510" t="s">
        <v>5648</v>
      </c>
      <c r="D510" t="s">
        <v>2</v>
      </c>
      <c r="E510" s="2">
        <v>43010</v>
      </c>
      <c r="F510" s="2" t="str">
        <f>TEXT(Table1[[#This Row],[Date]],"DDDD")</f>
        <v>Monday</v>
      </c>
      <c r="G510" s="2" t="str">
        <f>TEXT(Table1[[#This Row],[Date]],"mmMM")</f>
        <v>October</v>
      </c>
      <c r="H510" s="2" t="str">
        <f>IF(Table1[[#This Row],[Day]]="Saturday","Weekend",IF(Table1[[#This Row],[Day]]="Sunday","Weekend","Weekday"))</f>
        <v>Weekday</v>
      </c>
      <c r="I510" s="2" t="str">
        <f>TEXT(Table1[[#This Row],[Date]],"DD")</f>
        <v>02</v>
      </c>
      <c r="J510" s="2" t="s">
        <v>14832</v>
      </c>
      <c r="K510" s="3">
        <v>0.9087615740740741</v>
      </c>
      <c r="L510" t="s">
        <v>51</v>
      </c>
      <c r="M510">
        <v>1</v>
      </c>
      <c r="N510" s="1" t="s">
        <v>4</v>
      </c>
      <c r="O510" s="1" t="s">
        <v>725</v>
      </c>
      <c r="P510" t="s">
        <v>5649</v>
      </c>
      <c r="Q510" t="s">
        <v>5972</v>
      </c>
      <c r="R510">
        <v>170</v>
      </c>
      <c r="S510" t="s">
        <v>8</v>
      </c>
      <c r="T510" t="s">
        <v>5651</v>
      </c>
      <c r="U510" s="1" t="s">
        <v>1395</v>
      </c>
      <c r="V510" t="s">
        <v>11</v>
      </c>
    </row>
    <row r="511" spans="1:22" x14ac:dyDescent="0.3">
      <c r="A511">
        <v>4048</v>
      </c>
      <c r="B511" t="s">
        <v>9084</v>
      </c>
      <c r="C511" t="s">
        <v>9085</v>
      </c>
      <c r="D511" t="s">
        <v>2</v>
      </c>
      <c r="E511" s="2">
        <v>43041</v>
      </c>
      <c r="F511" s="2" t="str">
        <f>TEXT(Table1[[#This Row],[Date]],"DDDD")</f>
        <v>Thursday</v>
      </c>
      <c r="G511" s="2" t="str">
        <f>TEXT(Table1[[#This Row],[Date]],"mmMM")</f>
        <v>November</v>
      </c>
      <c r="H511" s="2" t="str">
        <f>IF(Table1[[#This Row],[Day]]="Saturday","Weekend",IF(Table1[[#This Row],[Day]]="Sunday","Weekend","Weekday"))</f>
        <v>Weekday</v>
      </c>
      <c r="I511" s="2" t="str">
        <f>TEXT(Table1[[#This Row],[Date]],"DD")</f>
        <v>02</v>
      </c>
      <c r="J511" s="2" t="s">
        <v>14832</v>
      </c>
      <c r="K511" s="3">
        <v>0.48943287037037037</v>
      </c>
      <c r="L511" t="s">
        <v>97</v>
      </c>
      <c r="M511">
        <v>1</v>
      </c>
      <c r="N511" s="1" t="s">
        <v>4</v>
      </c>
      <c r="O511" s="1" t="s">
        <v>725</v>
      </c>
      <c r="P511" t="s">
        <v>9086</v>
      </c>
      <c r="Q511" t="s">
        <v>9087</v>
      </c>
      <c r="R511">
        <v>510</v>
      </c>
      <c r="S511" t="s">
        <v>8</v>
      </c>
      <c r="T511" t="s">
        <v>9088</v>
      </c>
      <c r="U511" s="1" t="s">
        <v>1395</v>
      </c>
      <c r="V511" t="s">
        <v>11</v>
      </c>
    </row>
    <row r="512" spans="1:22" x14ac:dyDescent="0.3">
      <c r="A512">
        <v>4051</v>
      </c>
      <c r="B512" t="s">
        <v>9091</v>
      </c>
      <c r="C512" t="s">
        <v>2019</v>
      </c>
      <c r="D512" t="s">
        <v>2</v>
      </c>
      <c r="E512" s="2">
        <v>43041</v>
      </c>
      <c r="F512" s="2" t="str">
        <f>TEXT(Table1[[#This Row],[Date]],"DDDD")</f>
        <v>Thursday</v>
      </c>
      <c r="G512" s="2" t="str">
        <f>TEXT(Table1[[#This Row],[Date]],"mmMM")</f>
        <v>November</v>
      </c>
      <c r="H512" s="2" t="str">
        <f>IF(Table1[[#This Row],[Day]]="Saturday","Weekend",IF(Table1[[#This Row],[Day]]="Sunday","Weekend","Weekday"))</f>
        <v>Weekday</v>
      </c>
      <c r="I512" s="2" t="str">
        <f>TEXT(Table1[[#This Row],[Date]],"DD")</f>
        <v>02</v>
      </c>
      <c r="J512" s="2" t="s">
        <v>14832</v>
      </c>
      <c r="K512" s="3">
        <v>0.49335648148148142</v>
      </c>
      <c r="L512" t="s">
        <v>28</v>
      </c>
      <c r="M512">
        <v>1</v>
      </c>
      <c r="N512" s="1" t="s">
        <v>4</v>
      </c>
      <c r="O512" s="1" t="s">
        <v>725</v>
      </c>
      <c r="P512" t="s">
        <v>2020</v>
      </c>
      <c r="Q512" t="s">
        <v>2583</v>
      </c>
      <c r="R512">
        <v>108</v>
      </c>
      <c r="S512" t="s">
        <v>8</v>
      </c>
      <c r="T512" t="s">
        <v>2022</v>
      </c>
      <c r="U512" s="1" t="s">
        <v>1395</v>
      </c>
      <c r="V512" t="s">
        <v>11</v>
      </c>
    </row>
    <row r="513" spans="1:22" x14ac:dyDescent="0.3">
      <c r="A513">
        <v>6356</v>
      </c>
      <c r="B513" t="s">
        <v>13704</v>
      </c>
      <c r="C513" t="s">
        <v>8241</v>
      </c>
      <c r="D513" t="s">
        <v>14</v>
      </c>
      <c r="E513" s="2">
        <v>43071</v>
      </c>
      <c r="F513" s="2" t="str">
        <f>TEXT(Table1[[#This Row],[Date]],"DDDD")</f>
        <v>Saturday</v>
      </c>
      <c r="G513" s="2" t="str">
        <f>TEXT(Table1[[#This Row],[Date]],"mmMM")</f>
        <v>December</v>
      </c>
      <c r="H513" s="2" t="str">
        <f>IF(Table1[[#This Row],[Day]]="Saturday","Weekend",IF(Table1[[#This Row],[Day]]="Sunday","Weekend","Weekday"))</f>
        <v>Weekend</v>
      </c>
      <c r="I513" s="2" t="str">
        <f>TEXT(Table1[[#This Row],[Date]],"DD")</f>
        <v>02</v>
      </c>
      <c r="J513" s="2" t="s">
        <v>14832</v>
      </c>
      <c r="K513" s="3">
        <v>0.59472222222222226</v>
      </c>
      <c r="L513" t="s">
        <v>51</v>
      </c>
      <c r="M513">
        <v>1</v>
      </c>
      <c r="N513" s="1" t="s">
        <v>4</v>
      </c>
      <c r="O513" s="1" t="s">
        <v>725</v>
      </c>
      <c r="P513" t="s">
        <v>8242</v>
      </c>
      <c r="Q513" t="s">
        <v>13705</v>
      </c>
      <c r="R513">
        <v>189</v>
      </c>
      <c r="S513" t="s">
        <v>8</v>
      </c>
      <c r="T513" t="s">
        <v>8244</v>
      </c>
      <c r="U513" s="1" t="s">
        <v>1395</v>
      </c>
      <c r="V513" t="s">
        <v>11</v>
      </c>
    </row>
    <row r="514" spans="1:22" x14ac:dyDescent="0.3">
      <c r="A514">
        <v>6348</v>
      </c>
      <c r="B514" t="s">
        <v>13688</v>
      </c>
      <c r="C514" t="s">
        <v>4753</v>
      </c>
      <c r="D514" t="s">
        <v>2</v>
      </c>
      <c r="E514" s="2">
        <v>43071</v>
      </c>
      <c r="F514" s="2" t="str">
        <f>TEXT(Table1[[#This Row],[Date]],"DDDD")</f>
        <v>Saturday</v>
      </c>
      <c r="G514" s="2" t="str">
        <f>TEXT(Table1[[#This Row],[Date]],"mmMM")</f>
        <v>December</v>
      </c>
      <c r="H514" s="2" t="str">
        <f>IF(Table1[[#This Row],[Day]]="Saturday","Weekend",IF(Table1[[#This Row],[Day]]="Sunday","Weekend","Weekday"))</f>
        <v>Weekend</v>
      </c>
      <c r="I514" s="2" t="str">
        <f>TEXT(Table1[[#This Row],[Date]],"DD")</f>
        <v>02</v>
      </c>
      <c r="J514" s="2" t="s">
        <v>14832</v>
      </c>
      <c r="K514" s="3">
        <v>0.4748148148148148</v>
      </c>
      <c r="L514" t="s">
        <v>4532</v>
      </c>
      <c r="M514">
        <v>1</v>
      </c>
      <c r="N514" s="1" t="s">
        <v>14823</v>
      </c>
      <c r="O514" s="1" t="s">
        <v>4561</v>
      </c>
      <c r="P514" t="s">
        <v>4754</v>
      </c>
      <c r="Q514" t="s">
        <v>13689</v>
      </c>
      <c r="R514">
        <v>63</v>
      </c>
      <c r="S514" t="s">
        <v>4521</v>
      </c>
      <c r="T514" t="s">
        <v>4756</v>
      </c>
      <c r="U514" s="1" t="s">
        <v>1395</v>
      </c>
      <c r="V514" t="s">
        <v>11</v>
      </c>
    </row>
    <row r="515" spans="1:22" x14ac:dyDescent="0.3">
      <c r="A515">
        <v>2470</v>
      </c>
      <c r="B515" t="s">
        <v>5731</v>
      </c>
      <c r="C515" t="s">
        <v>4560</v>
      </c>
      <c r="D515" t="s">
        <v>2</v>
      </c>
      <c r="E515" s="2">
        <v>43010</v>
      </c>
      <c r="F515" s="2" t="str">
        <f>TEXT(Table1[[#This Row],[Date]],"DDDD")</f>
        <v>Monday</v>
      </c>
      <c r="G515" s="2" t="str">
        <f>TEXT(Table1[[#This Row],[Date]],"mmMM")</f>
        <v>October</v>
      </c>
      <c r="H515" s="2" t="str">
        <f>IF(Table1[[#This Row],[Day]]="Saturday","Weekend",IF(Table1[[#This Row],[Day]]="Sunday","Weekend","Weekday"))</f>
        <v>Weekday</v>
      </c>
      <c r="I515" s="2" t="str">
        <f>TEXT(Table1[[#This Row],[Date]],"DD")</f>
        <v>02</v>
      </c>
      <c r="J515" s="2" t="s">
        <v>14832</v>
      </c>
      <c r="K515" s="3">
        <v>0.4768634259259259</v>
      </c>
      <c r="L515" t="s">
        <v>4532</v>
      </c>
      <c r="M515">
        <v>1</v>
      </c>
      <c r="N515" s="1" t="s">
        <v>14823</v>
      </c>
      <c r="O515" s="1" t="s">
        <v>4561</v>
      </c>
      <c r="P515" t="s">
        <v>4562</v>
      </c>
      <c r="Q515" t="s">
        <v>5732</v>
      </c>
      <c r="R515">
        <v>54</v>
      </c>
      <c r="S515" t="s">
        <v>4521</v>
      </c>
      <c r="T515" t="s">
        <v>4564</v>
      </c>
      <c r="U515" t="s">
        <v>1395</v>
      </c>
      <c r="V515" t="s">
        <v>11</v>
      </c>
    </row>
    <row r="516" spans="1:22" x14ac:dyDescent="0.3">
      <c r="A516">
        <v>2502</v>
      </c>
      <c r="B516" t="s">
        <v>5809</v>
      </c>
      <c r="C516" t="s">
        <v>5810</v>
      </c>
      <c r="D516" t="s">
        <v>2</v>
      </c>
      <c r="E516" s="2">
        <v>43010</v>
      </c>
      <c r="F516" s="2" t="str">
        <f>TEXT(Table1[[#This Row],[Date]],"DDDD")</f>
        <v>Monday</v>
      </c>
      <c r="G516" s="2" t="str">
        <f>TEXT(Table1[[#This Row],[Date]],"mmMM")</f>
        <v>October</v>
      </c>
      <c r="H516" s="2" t="str">
        <f>IF(Table1[[#This Row],[Day]]="Saturday","Weekend",IF(Table1[[#This Row],[Day]]="Sunday","Weekend","Weekday"))</f>
        <v>Weekday</v>
      </c>
      <c r="I516" s="2" t="str">
        <f>TEXT(Table1[[#This Row],[Date]],"DD")</f>
        <v>02</v>
      </c>
      <c r="J516" s="2" t="s">
        <v>14832</v>
      </c>
      <c r="K516" s="3">
        <v>0.60946759259259264</v>
      </c>
      <c r="L516" t="s">
        <v>51</v>
      </c>
      <c r="M516">
        <v>1</v>
      </c>
      <c r="N516" s="1" t="s">
        <v>4</v>
      </c>
      <c r="O516" s="1" t="s">
        <v>80</v>
      </c>
      <c r="P516" t="s">
        <v>5811</v>
      </c>
      <c r="Q516" t="s">
        <v>5812</v>
      </c>
      <c r="R516">
        <v>565</v>
      </c>
      <c r="S516" t="s">
        <v>8</v>
      </c>
      <c r="T516" t="s">
        <v>5813</v>
      </c>
      <c r="U516" s="1" t="s">
        <v>1395</v>
      </c>
      <c r="V516" t="s">
        <v>11</v>
      </c>
    </row>
    <row r="517" spans="1:22" x14ac:dyDescent="0.3">
      <c r="A517">
        <v>2522</v>
      </c>
      <c r="B517" t="s">
        <v>5859</v>
      </c>
      <c r="C517" t="s">
        <v>2098</v>
      </c>
      <c r="D517" t="s">
        <v>2</v>
      </c>
      <c r="E517" s="2">
        <v>43010</v>
      </c>
      <c r="F517" s="2" t="str">
        <f>TEXT(Table1[[#This Row],[Date]],"DDDD")</f>
        <v>Monday</v>
      </c>
      <c r="G517" s="2" t="str">
        <f>TEXT(Table1[[#This Row],[Date]],"mmMM")</f>
        <v>October</v>
      </c>
      <c r="H517" s="2" t="str">
        <f>IF(Table1[[#This Row],[Day]]="Saturday","Weekend",IF(Table1[[#This Row],[Day]]="Sunday","Weekend","Weekday"))</f>
        <v>Weekday</v>
      </c>
      <c r="I517" s="2" t="str">
        <f>TEXT(Table1[[#This Row],[Date]],"DD")</f>
        <v>02</v>
      </c>
      <c r="J517" s="2" t="s">
        <v>14832</v>
      </c>
      <c r="K517" s="3">
        <v>0.76870370370370378</v>
      </c>
      <c r="L517" t="s">
        <v>51</v>
      </c>
      <c r="M517">
        <v>1</v>
      </c>
      <c r="N517" s="1" t="s">
        <v>4</v>
      </c>
      <c r="O517" s="1" t="s">
        <v>80</v>
      </c>
      <c r="P517" t="s">
        <v>2099</v>
      </c>
      <c r="Q517" t="s">
        <v>5860</v>
      </c>
      <c r="R517">
        <v>195.5</v>
      </c>
      <c r="S517" t="s">
        <v>8</v>
      </c>
      <c r="T517" t="s">
        <v>2101</v>
      </c>
      <c r="U517" s="1" t="s">
        <v>1395</v>
      </c>
      <c r="V517" t="s">
        <v>11</v>
      </c>
    </row>
    <row r="518" spans="1:22" x14ac:dyDescent="0.3">
      <c r="A518">
        <v>2543</v>
      </c>
      <c r="B518" t="s">
        <v>5911</v>
      </c>
      <c r="C518" t="s">
        <v>5912</v>
      </c>
      <c r="D518" t="s">
        <v>2</v>
      </c>
      <c r="E518" s="2">
        <v>43010</v>
      </c>
      <c r="F518" s="2" t="str">
        <f>TEXT(Table1[[#This Row],[Date]],"DDDD")</f>
        <v>Monday</v>
      </c>
      <c r="G518" s="2" t="str">
        <f>TEXT(Table1[[#This Row],[Date]],"mmMM")</f>
        <v>October</v>
      </c>
      <c r="H518" s="2" t="str">
        <f>IF(Table1[[#This Row],[Day]]="Saturday","Weekend",IF(Table1[[#This Row],[Day]]="Sunday","Weekend","Weekday"))</f>
        <v>Weekday</v>
      </c>
      <c r="I518" s="2" t="str">
        <f>TEXT(Table1[[#This Row],[Date]],"DD")</f>
        <v>02</v>
      </c>
      <c r="J518" s="2" t="s">
        <v>14832</v>
      </c>
      <c r="K518" s="3">
        <v>0.84164351851851849</v>
      </c>
      <c r="L518" t="s">
        <v>51</v>
      </c>
      <c r="M518">
        <v>1</v>
      </c>
      <c r="N518" s="1" t="s">
        <v>4</v>
      </c>
      <c r="O518" s="1" t="s">
        <v>80</v>
      </c>
      <c r="P518" t="s">
        <v>5913</v>
      </c>
      <c r="Q518" t="s">
        <v>5914</v>
      </c>
      <c r="R518">
        <v>160</v>
      </c>
      <c r="S518" t="s">
        <v>8</v>
      </c>
      <c r="T518" t="s">
        <v>5915</v>
      </c>
      <c r="U518" s="1" t="s">
        <v>1395</v>
      </c>
      <c r="V518" t="s">
        <v>11</v>
      </c>
    </row>
    <row r="519" spans="1:22" x14ac:dyDescent="0.3">
      <c r="A519">
        <v>2564</v>
      </c>
      <c r="B519" t="s">
        <v>5967</v>
      </c>
      <c r="C519" t="s">
        <v>5810</v>
      </c>
      <c r="D519" t="s">
        <v>2</v>
      </c>
      <c r="E519" s="2">
        <v>43010</v>
      </c>
      <c r="F519" s="2" t="str">
        <f>TEXT(Table1[[#This Row],[Date]],"DDDD")</f>
        <v>Monday</v>
      </c>
      <c r="G519" s="2" t="str">
        <f>TEXT(Table1[[#This Row],[Date]],"mmMM")</f>
        <v>October</v>
      </c>
      <c r="H519" s="2" t="str">
        <f>IF(Table1[[#This Row],[Day]]="Saturday","Weekend",IF(Table1[[#This Row],[Day]]="Sunday","Weekend","Weekday"))</f>
        <v>Weekday</v>
      </c>
      <c r="I519" s="2" t="str">
        <f>TEXT(Table1[[#This Row],[Date]],"DD")</f>
        <v>02</v>
      </c>
      <c r="J519" s="2" t="s">
        <v>14832</v>
      </c>
      <c r="K519" s="3">
        <v>0.89054398148148139</v>
      </c>
      <c r="L519" t="s">
        <v>51</v>
      </c>
      <c r="M519">
        <v>1</v>
      </c>
      <c r="N519" s="1" t="s">
        <v>4</v>
      </c>
      <c r="O519" s="1" t="s">
        <v>80</v>
      </c>
      <c r="P519" t="s">
        <v>5811</v>
      </c>
      <c r="Q519" t="s">
        <v>2135</v>
      </c>
      <c r="R519">
        <v>210</v>
      </c>
      <c r="S519" t="s">
        <v>8</v>
      </c>
      <c r="T519" t="s">
        <v>5813</v>
      </c>
      <c r="U519" s="1" t="s">
        <v>1395</v>
      </c>
      <c r="V519" t="s">
        <v>11</v>
      </c>
    </row>
    <row r="520" spans="1:22" x14ac:dyDescent="0.3">
      <c r="A520">
        <v>2566</v>
      </c>
      <c r="B520" t="s">
        <v>5970</v>
      </c>
      <c r="C520" t="s">
        <v>5538</v>
      </c>
      <c r="D520" t="s">
        <v>2</v>
      </c>
      <c r="E520" s="2">
        <v>43010</v>
      </c>
      <c r="F520" s="2" t="str">
        <f>TEXT(Table1[[#This Row],[Date]],"DDDD")</f>
        <v>Monday</v>
      </c>
      <c r="G520" s="2" t="str">
        <f>TEXT(Table1[[#This Row],[Date]],"mmMM")</f>
        <v>October</v>
      </c>
      <c r="H520" s="2" t="str">
        <f>IF(Table1[[#This Row],[Day]]="Saturday","Weekend",IF(Table1[[#This Row],[Day]]="Sunday","Weekend","Weekday"))</f>
        <v>Weekday</v>
      </c>
      <c r="I520" s="2" t="str">
        <f>TEXT(Table1[[#This Row],[Date]],"DD")</f>
        <v>02</v>
      </c>
      <c r="J520" s="2" t="s">
        <v>14832</v>
      </c>
      <c r="K520" s="3">
        <v>0.90234953703703702</v>
      </c>
      <c r="L520" t="s">
        <v>51</v>
      </c>
      <c r="M520">
        <v>1</v>
      </c>
      <c r="N520" s="1" t="s">
        <v>4</v>
      </c>
      <c r="O520" s="1" t="s">
        <v>80</v>
      </c>
      <c r="P520" t="s">
        <v>5539</v>
      </c>
      <c r="Q520" t="s">
        <v>4826</v>
      </c>
      <c r="R520">
        <v>190</v>
      </c>
      <c r="S520" t="s">
        <v>8</v>
      </c>
      <c r="T520" t="s">
        <v>5541</v>
      </c>
      <c r="U520" s="1" t="s">
        <v>1395</v>
      </c>
      <c r="V520" t="s">
        <v>11</v>
      </c>
    </row>
    <row r="521" spans="1:22" x14ac:dyDescent="0.3">
      <c r="A521">
        <v>2573</v>
      </c>
      <c r="B521" t="s">
        <v>5982</v>
      </c>
      <c r="C521" t="s">
        <v>1931</v>
      </c>
      <c r="D521" t="s">
        <v>2</v>
      </c>
      <c r="E521" s="2">
        <v>43010</v>
      </c>
      <c r="F521" s="2" t="str">
        <f>TEXT(Table1[[#This Row],[Date]],"DDDD")</f>
        <v>Monday</v>
      </c>
      <c r="G521" s="2" t="str">
        <f>TEXT(Table1[[#This Row],[Date]],"mmMM")</f>
        <v>October</v>
      </c>
      <c r="H521" s="2" t="str">
        <f>IF(Table1[[#This Row],[Day]]="Saturday","Weekend",IF(Table1[[#This Row],[Day]]="Sunday","Weekend","Weekday"))</f>
        <v>Weekday</v>
      </c>
      <c r="I521" s="2" t="str">
        <f>TEXT(Table1[[#This Row],[Date]],"DD")</f>
        <v>02</v>
      </c>
      <c r="J521" s="2" t="s">
        <v>14832</v>
      </c>
      <c r="K521" s="3">
        <v>0.93473379629629627</v>
      </c>
      <c r="L521" t="s">
        <v>51</v>
      </c>
      <c r="M521">
        <v>1</v>
      </c>
      <c r="N521" s="1" t="s">
        <v>4</v>
      </c>
      <c r="O521" s="1" t="s">
        <v>80</v>
      </c>
      <c r="P521" t="s">
        <v>1932</v>
      </c>
      <c r="Q521" t="s">
        <v>5388</v>
      </c>
      <c r="R521">
        <v>270</v>
      </c>
      <c r="S521" t="s">
        <v>8</v>
      </c>
      <c r="T521" t="s">
        <v>1934</v>
      </c>
      <c r="U521" s="1" t="s">
        <v>1395</v>
      </c>
      <c r="V521" t="s">
        <v>11</v>
      </c>
    </row>
    <row r="522" spans="1:22" x14ac:dyDescent="0.3">
      <c r="A522">
        <v>4117</v>
      </c>
      <c r="B522" t="s">
        <v>9207</v>
      </c>
      <c r="C522" t="s">
        <v>676</v>
      </c>
      <c r="D522" t="s">
        <v>2</v>
      </c>
      <c r="E522" s="2">
        <v>43041</v>
      </c>
      <c r="F522" s="2" t="str">
        <f>TEXT(Table1[[#This Row],[Date]],"DDDD")</f>
        <v>Thursday</v>
      </c>
      <c r="G522" s="2" t="str">
        <f>TEXT(Table1[[#This Row],[Date]],"mmMM")</f>
        <v>November</v>
      </c>
      <c r="H522" s="2" t="str">
        <f>IF(Table1[[#This Row],[Day]]="Saturday","Weekend",IF(Table1[[#This Row],[Day]]="Sunday","Weekend","Weekday"))</f>
        <v>Weekday</v>
      </c>
      <c r="I522" s="2" t="str">
        <f>TEXT(Table1[[#This Row],[Date]],"DD")</f>
        <v>02</v>
      </c>
      <c r="J522" s="2" t="s">
        <v>14832</v>
      </c>
      <c r="K522" s="3">
        <v>0.83575231481481482</v>
      </c>
      <c r="L522" t="s">
        <v>2142</v>
      </c>
      <c r="M522">
        <v>1</v>
      </c>
      <c r="N522" s="1" t="s">
        <v>4</v>
      </c>
      <c r="O522" s="1" t="s">
        <v>80</v>
      </c>
      <c r="P522" t="s">
        <v>677</v>
      </c>
      <c r="Q522" t="s">
        <v>2607</v>
      </c>
      <c r="R522">
        <v>324.75</v>
      </c>
      <c r="S522" t="s">
        <v>8</v>
      </c>
      <c r="T522" t="s">
        <v>678</v>
      </c>
      <c r="U522" s="1" t="s">
        <v>1395</v>
      </c>
      <c r="V522" t="s">
        <v>11</v>
      </c>
    </row>
    <row r="523" spans="1:22" x14ac:dyDescent="0.3">
      <c r="A523">
        <v>4120</v>
      </c>
      <c r="B523" t="s">
        <v>9218</v>
      </c>
      <c r="C523" t="s">
        <v>2098</v>
      </c>
      <c r="D523" t="s">
        <v>2</v>
      </c>
      <c r="E523" s="2">
        <v>43041</v>
      </c>
      <c r="F523" s="2" t="str">
        <f>TEXT(Table1[[#This Row],[Date]],"DDDD")</f>
        <v>Thursday</v>
      </c>
      <c r="G523" s="2" t="str">
        <f>TEXT(Table1[[#This Row],[Date]],"mmMM")</f>
        <v>November</v>
      </c>
      <c r="H523" s="2" t="str">
        <f>IF(Table1[[#This Row],[Day]]="Saturday","Weekend",IF(Table1[[#This Row],[Day]]="Sunday","Weekend","Weekday"))</f>
        <v>Weekday</v>
      </c>
      <c r="I523" s="2" t="str">
        <f>TEXT(Table1[[#This Row],[Date]],"DD")</f>
        <v>02</v>
      </c>
      <c r="J523" s="2" t="s">
        <v>14832</v>
      </c>
      <c r="K523" s="3">
        <v>0.83873842592592596</v>
      </c>
      <c r="L523" t="s">
        <v>2142</v>
      </c>
      <c r="M523">
        <v>1</v>
      </c>
      <c r="N523" s="1" t="s">
        <v>4</v>
      </c>
      <c r="O523" s="1" t="s">
        <v>80</v>
      </c>
      <c r="P523" t="s">
        <v>2099</v>
      </c>
      <c r="Q523" t="s">
        <v>9219</v>
      </c>
      <c r="R523">
        <v>397.5</v>
      </c>
      <c r="S523" t="s">
        <v>8</v>
      </c>
      <c r="T523" t="s">
        <v>2101</v>
      </c>
      <c r="U523" s="1" t="s">
        <v>1395</v>
      </c>
      <c r="V523" t="s">
        <v>11</v>
      </c>
    </row>
    <row r="524" spans="1:22" x14ac:dyDescent="0.3">
      <c r="A524">
        <v>4123</v>
      </c>
      <c r="B524" t="s">
        <v>9224</v>
      </c>
      <c r="C524" t="s">
        <v>1350</v>
      </c>
      <c r="D524" t="s">
        <v>2</v>
      </c>
      <c r="E524" s="2">
        <v>43041</v>
      </c>
      <c r="F524" s="2" t="str">
        <f>TEXT(Table1[[#This Row],[Date]],"DDDD")</f>
        <v>Thursday</v>
      </c>
      <c r="G524" s="2" t="str">
        <f>TEXT(Table1[[#This Row],[Date]],"mmMM")</f>
        <v>November</v>
      </c>
      <c r="H524" s="2" t="str">
        <f>IF(Table1[[#This Row],[Day]]="Saturday","Weekend",IF(Table1[[#This Row],[Day]]="Sunday","Weekend","Weekday"))</f>
        <v>Weekday</v>
      </c>
      <c r="I524" s="2" t="str">
        <f>TEXT(Table1[[#This Row],[Date]],"DD")</f>
        <v>02</v>
      </c>
      <c r="J524" s="2" t="s">
        <v>14832</v>
      </c>
      <c r="K524" s="3">
        <v>0.84456018518518516</v>
      </c>
      <c r="L524" t="s">
        <v>2142</v>
      </c>
      <c r="M524">
        <v>1</v>
      </c>
      <c r="N524" s="1" t="s">
        <v>4</v>
      </c>
      <c r="O524" s="1" t="s">
        <v>80</v>
      </c>
      <c r="P524" t="s">
        <v>2898</v>
      </c>
      <c r="Q524" t="s">
        <v>9225</v>
      </c>
      <c r="R524">
        <v>264.7</v>
      </c>
      <c r="S524" t="s">
        <v>8</v>
      </c>
      <c r="T524" t="s">
        <v>1353</v>
      </c>
      <c r="U524" s="1" t="s">
        <v>1395</v>
      </c>
      <c r="V524" t="s">
        <v>11</v>
      </c>
    </row>
    <row r="525" spans="1:22" x14ac:dyDescent="0.3">
      <c r="A525">
        <v>4168</v>
      </c>
      <c r="B525" t="s">
        <v>9316</v>
      </c>
      <c r="C525" t="s">
        <v>184</v>
      </c>
      <c r="D525" t="s">
        <v>2</v>
      </c>
      <c r="E525" s="2">
        <v>43041</v>
      </c>
      <c r="F525" s="2" t="str">
        <f>TEXT(Table1[[#This Row],[Date]],"DDDD")</f>
        <v>Thursday</v>
      </c>
      <c r="G525" s="2" t="str">
        <f>TEXT(Table1[[#This Row],[Date]],"mmMM")</f>
        <v>November</v>
      </c>
      <c r="H525" s="2" t="str">
        <f>IF(Table1[[#This Row],[Day]]="Saturday","Weekend",IF(Table1[[#This Row],[Day]]="Sunday","Weekend","Weekday"))</f>
        <v>Weekday</v>
      </c>
      <c r="I525" s="2" t="str">
        <f>TEXT(Table1[[#This Row],[Date]],"DD")</f>
        <v>02</v>
      </c>
      <c r="J525" s="2" t="s">
        <v>14832</v>
      </c>
      <c r="K525" s="3">
        <v>0.97760416666666672</v>
      </c>
      <c r="L525" t="s">
        <v>168</v>
      </c>
      <c r="M525">
        <v>1</v>
      </c>
      <c r="N525" s="1" t="s">
        <v>4</v>
      </c>
      <c r="O525" s="1" t="s">
        <v>80</v>
      </c>
      <c r="P525" t="s">
        <v>186</v>
      </c>
      <c r="Q525" t="s">
        <v>9317</v>
      </c>
      <c r="R525">
        <v>210</v>
      </c>
      <c r="S525" t="s">
        <v>8</v>
      </c>
      <c r="T525" t="s">
        <v>188</v>
      </c>
      <c r="U525" s="1" t="s">
        <v>1395</v>
      </c>
      <c r="V525" t="s">
        <v>11</v>
      </c>
    </row>
    <row r="526" spans="1:22" x14ac:dyDescent="0.3">
      <c r="A526">
        <v>2473</v>
      </c>
      <c r="B526" t="s">
        <v>5740</v>
      </c>
      <c r="C526" t="s">
        <v>5519</v>
      </c>
      <c r="D526" t="s">
        <v>14</v>
      </c>
      <c r="E526" s="2">
        <v>43010</v>
      </c>
      <c r="F526" s="2" t="str">
        <f>TEXT(Table1[[#This Row],[Date]],"DDDD")</f>
        <v>Monday</v>
      </c>
      <c r="G526" s="2" t="str">
        <f>TEXT(Table1[[#This Row],[Date]],"mmMM")</f>
        <v>October</v>
      </c>
      <c r="H526" s="2" t="str">
        <f>IF(Table1[[#This Row],[Day]]="Saturday","Weekend",IF(Table1[[#This Row],[Day]]="Sunday","Weekend","Weekday"))</f>
        <v>Weekday</v>
      </c>
      <c r="I526" s="2" t="str">
        <f>TEXT(Table1[[#This Row],[Date]],"DD")</f>
        <v>02</v>
      </c>
      <c r="J526" s="2" t="s">
        <v>14832</v>
      </c>
      <c r="K526" s="3">
        <v>0.50502314814814808</v>
      </c>
      <c r="L526" t="s">
        <v>3</v>
      </c>
      <c r="M526">
        <v>0</v>
      </c>
      <c r="N526" s="1" t="s">
        <v>4</v>
      </c>
      <c r="O526" s="1" t="s">
        <v>80</v>
      </c>
      <c r="P526" t="s">
        <v>1200</v>
      </c>
      <c r="Q526" t="s">
        <v>5741</v>
      </c>
      <c r="R526">
        <v>241.2</v>
      </c>
      <c r="S526" t="s">
        <v>8</v>
      </c>
      <c r="T526" t="s">
        <v>5521</v>
      </c>
      <c r="U526" s="1" t="s">
        <v>1395</v>
      </c>
      <c r="V526" t="s">
        <v>11</v>
      </c>
    </row>
    <row r="527" spans="1:22" x14ac:dyDescent="0.3">
      <c r="A527">
        <v>2474</v>
      </c>
      <c r="B527" t="s">
        <v>5742</v>
      </c>
      <c r="C527" t="s">
        <v>5519</v>
      </c>
      <c r="D527" t="s">
        <v>2</v>
      </c>
      <c r="E527" s="2">
        <v>43010</v>
      </c>
      <c r="F527" s="2" t="str">
        <f>TEXT(Table1[[#This Row],[Date]],"DDDD")</f>
        <v>Monday</v>
      </c>
      <c r="G527" s="2" t="str">
        <f>TEXT(Table1[[#This Row],[Date]],"mmMM")</f>
        <v>October</v>
      </c>
      <c r="H527" s="2" t="str">
        <f>IF(Table1[[#This Row],[Day]]="Saturday","Weekend",IF(Table1[[#This Row],[Day]]="Sunday","Weekend","Weekday"))</f>
        <v>Weekday</v>
      </c>
      <c r="I527" s="2" t="str">
        <f>TEXT(Table1[[#This Row],[Date]],"DD")</f>
        <v>02</v>
      </c>
      <c r="J527" s="2" t="s">
        <v>14832</v>
      </c>
      <c r="K527" s="3">
        <v>0.50524305555555549</v>
      </c>
      <c r="L527" t="s">
        <v>3</v>
      </c>
      <c r="M527">
        <v>1</v>
      </c>
      <c r="N527" s="1" t="s">
        <v>4</v>
      </c>
      <c r="O527" s="1" t="s">
        <v>80</v>
      </c>
      <c r="P527" t="s">
        <v>1200</v>
      </c>
      <c r="Q527" t="s">
        <v>5741</v>
      </c>
      <c r="R527">
        <v>241.2</v>
      </c>
      <c r="S527" t="s">
        <v>8</v>
      </c>
      <c r="T527" t="s">
        <v>5521</v>
      </c>
      <c r="U527" s="1" t="s">
        <v>1395</v>
      </c>
      <c r="V527" t="s">
        <v>11</v>
      </c>
    </row>
    <row r="528" spans="1:22" x14ac:dyDescent="0.3">
      <c r="A528">
        <v>2559</v>
      </c>
      <c r="B528" t="s">
        <v>5952</v>
      </c>
      <c r="C528" t="s">
        <v>2842</v>
      </c>
      <c r="D528" t="s">
        <v>2</v>
      </c>
      <c r="E528" s="2">
        <v>43010</v>
      </c>
      <c r="F528" s="2" t="str">
        <f>TEXT(Table1[[#This Row],[Date]],"DDDD")</f>
        <v>Monday</v>
      </c>
      <c r="G528" s="2" t="str">
        <f>TEXT(Table1[[#This Row],[Date]],"mmMM")</f>
        <v>October</v>
      </c>
      <c r="H528" s="2" t="str">
        <f>IF(Table1[[#This Row],[Day]]="Saturday","Weekend",IF(Table1[[#This Row],[Day]]="Sunday","Weekend","Weekday"))</f>
        <v>Weekday</v>
      </c>
      <c r="I528" s="2" t="str">
        <f>TEXT(Table1[[#This Row],[Date]],"DD")</f>
        <v>02</v>
      </c>
      <c r="J528" s="2" t="s">
        <v>14832</v>
      </c>
      <c r="K528" s="3">
        <v>0.87351851851851847</v>
      </c>
      <c r="L528" t="s">
        <v>51</v>
      </c>
      <c r="M528">
        <v>1</v>
      </c>
      <c r="N528" s="1" t="s">
        <v>4</v>
      </c>
      <c r="O528" s="1" t="s">
        <v>80</v>
      </c>
      <c r="P528" t="s">
        <v>2843</v>
      </c>
      <c r="Q528" t="s">
        <v>5953</v>
      </c>
      <c r="R528">
        <v>200</v>
      </c>
      <c r="S528" t="s">
        <v>8</v>
      </c>
      <c r="T528" t="s">
        <v>2845</v>
      </c>
      <c r="U528" s="1" t="s">
        <v>1395</v>
      </c>
      <c r="V528" t="s">
        <v>11</v>
      </c>
    </row>
    <row r="529" spans="1:22" x14ac:dyDescent="0.3">
      <c r="A529">
        <v>4061</v>
      </c>
      <c r="B529" t="s">
        <v>9109</v>
      </c>
      <c r="C529" t="s">
        <v>9110</v>
      </c>
      <c r="D529" t="s">
        <v>2</v>
      </c>
      <c r="E529" s="2">
        <v>43041</v>
      </c>
      <c r="F529" s="2" t="str">
        <f>TEXT(Table1[[#This Row],[Date]],"DDDD")</f>
        <v>Thursday</v>
      </c>
      <c r="G529" s="2" t="str">
        <f>TEXT(Table1[[#This Row],[Date]],"mmMM")</f>
        <v>November</v>
      </c>
      <c r="H529" s="2" t="str">
        <f>IF(Table1[[#This Row],[Day]]="Saturday","Weekend",IF(Table1[[#This Row],[Day]]="Sunday","Weekend","Weekday"))</f>
        <v>Weekday</v>
      </c>
      <c r="I529" s="2" t="str">
        <f>TEXT(Table1[[#This Row],[Date]],"DD")</f>
        <v>02</v>
      </c>
      <c r="J529" s="2" t="s">
        <v>14832</v>
      </c>
      <c r="K529" s="3">
        <v>0.54733796296296289</v>
      </c>
      <c r="L529" t="s">
        <v>7169</v>
      </c>
      <c r="M529">
        <v>1</v>
      </c>
      <c r="N529" s="1" t="s">
        <v>4</v>
      </c>
      <c r="O529" s="1" t="s">
        <v>80</v>
      </c>
      <c r="P529" t="s">
        <v>9111</v>
      </c>
      <c r="Q529" t="s">
        <v>9112</v>
      </c>
      <c r="R529">
        <v>216</v>
      </c>
      <c r="S529" t="s">
        <v>8</v>
      </c>
      <c r="T529" t="s">
        <v>9113</v>
      </c>
      <c r="U529" s="1" t="s">
        <v>1395</v>
      </c>
      <c r="V529" t="s">
        <v>11</v>
      </c>
    </row>
    <row r="530" spans="1:22" x14ac:dyDescent="0.3">
      <c r="A530">
        <v>4136</v>
      </c>
      <c r="B530" t="s">
        <v>9255</v>
      </c>
      <c r="C530" t="s">
        <v>9110</v>
      </c>
      <c r="D530" t="s">
        <v>2</v>
      </c>
      <c r="E530" s="2">
        <v>43041</v>
      </c>
      <c r="F530" s="2" t="str">
        <f>TEXT(Table1[[#This Row],[Date]],"DDDD")</f>
        <v>Thursday</v>
      </c>
      <c r="G530" s="2" t="str">
        <f>TEXT(Table1[[#This Row],[Date]],"mmMM")</f>
        <v>November</v>
      </c>
      <c r="H530" s="2" t="str">
        <f>IF(Table1[[#This Row],[Day]]="Saturday","Weekend",IF(Table1[[#This Row],[Day]]="Sunday","Weekend","Weekday"))</f>
        <v>Weekday</v>
      </c>
      <c r="I530" s="2" t="str">
        <f>TEXT(Table1[[#This Row],[Date]],"DD")</f>
        <v>02</v>
      </c>
      <c r="J530" s="2" t="s">
        <v>14832</v>
      </c>
      <c r="K530" s="3">
        <v>0.86993055555555554</v>
      </c>
      <c r="L530" t="s">
        <v>51</v>
      </c>
      <c r="M530">
        <v>1</v>
      </c>
      <c r="N530" s="1" t="s">
        <v>4</v>
      </c>
      <c r="O530" s="1" t="s">
        <v>80</v>
      </c>
      <c r="P530" t="s">
        <v>9111</v>
      </c>
      <c r="Q530" t="s">
        <v>8455</v>
      </c>
      <c r="R530">
        <v>306</v>
      </c>
      <c r="S530" t="s">
        <v>8</v>
      </c>
      <c r="T530" t="s">
        <v>9113</v>
      </c>
      <c r="U530" s="1" t="s">
        <v>1395</v>
      </c>
      <c r="V530" t="s">
        <v>11</v>
      </c>
    </row>
    <row r="531" spans="1:22" x14ac:dyDescent="0.3">
      <c r="A531">
        <v>4166</v>
      </c>
      <c r="B531" t="s">
        <v>9312</v>
      </c>
      <c r="C531" t="s">
        <v>5519</v>
      </c>
      <c r="D531" t="s">
        <v>2</v>
      </c>
      <c r="E531" s="2">
        <v>43041</v>
      </c>
      <c r="F531" s="2" t="str">
        <f>TEXT(Table1[[#This Row],[Date]],"DDDD")</f>
        <v>Thursday</v>
      </c>
      <c r="G531" s="2" t="str">
        <f>TEXT(Table1[[#This Row],[Date]],"mmMM")</f>
        <v>November</v>
      </c>
      <c r="H531" s="2" t="str">
        <f>IF(Table1[[#This Row],[Day]]="Saturday","Weekend",IF(Table1[[#This Row],[Day]]="Sunday","Weekend","Weekday"))</f>
        <v>Weekday</v>
      </c>
      <c r="I531" s="2" t="str">
        <f>TEXT(Table1[[#This Row],[Date]],"DD")</f>
        <v>02</v>
      </c>
      <c r="J531" s="2" t="s">
        <v>14832</v>
      </c>
      <c r="K531" s="3">
        <v>0.94636574074074076</v>
      </c>
      <c r="L531" t="s">
        <v>7169</v>
      </c>
      <c r="M531">
        <v>1</v>
      </c>
      <c r="N531" s="1" t="s">
        <v>4</v>
      </c>
      <c r="O531" s="1" t="s">
        <v>80</v>
      </c>
      <c r="P531" t="s">
        <v>1200</v>
      </c>
      <c r="Q531" t="s">
        <v>9313</v>
      </c>
      <c r="R531">
        <v>157.5</v>
      </c>
      <c r="S531" t="s">
        <v>8</v>
      </c>
      <c r="T531" t="s">
        <v>5521</v>
      </c>
      <c r="U531" s="1" t="s">
        <v>1395</v>
      </c>
      <c r="V531" t="s">
        <v>11</v>
      </c>
    </row>
    <row r="532" spans="1:22" x14ac:dyDescent="0.3">
      <c r="A532">
        <v>728</v>
      </c>
      <c r="B532" t="s">
        <v>1619</v>
      </c>
      <c r="C532" t="s">
        <v>1620</v>
      </c>
      <c r="D532" t="s">
        <v>2</v>
      </c>
      <c r="E532" s="2">
        <v>42980</v>
      </c>
      <c r="F532" s="2" t="str">
        <f>TEXT(Table1[[#This Row],[Date]],"DDDD")</f>
        <v>Saturday</v>
      </c>
      <c r="G532" s="2" t="str">
        <f>TEXT(Table1[[#This Row],[Date]],"mmMM")</f>
        <v>September</v>
      </c>
      <c r="H532" s="2" t="str">
        <f>IF(Table1[[#This Row],[Day]]="Saturday","Weekend",IF(Table1[[#This Row],[Day]]="Sunday","Weekend","Weekday"))</f>
        <v>Weekend</v>
      </c>
      <c r="I532" s="2" t="str">
        <f>TEXT(Table1[[#This Row],[Date]],"DD")</f>
        <v>02</v>
      </c>
      <c r="J532" s="2" t="s">
        <v>14832</v>
      </c>
      <c r="K532" s="3">
        <v>0.94004629629629632</v>
      </c>
      <c r="L532" t="s">
        <v>51</v>
      </c>
      <c r="M532">
        <v>1</v>
      </c>
      <c r="N532" s="1" t="s">
        <v>4</v>
      </c>
      <c r="O532" s="1" t="s">
        <v>4123</v>
      </c>
      <c r="P532" t="s">
        <v>1621</v>
      </c>
      <c r="Q532" t="s">
        <v>1622</v>
      </c>
      <c r="R532">
        <v>176</v>
      </c>
      <c r="S532" t="s">
        <v>8</v>
      </c>
      <c r="T532" t="s">
        <v>1623</v>
      </c>
      <c r="U532" s="1" t="s">
        <v>1395</v>
      </c>
      <c r="V532" t="s">
        <v>11</v>
      </c>
    </row>
    <row r="533" spans="1:22" x14ac:dyDescent="0.3">
      <c r="A533">
        <v>731</v>
      </c>
      <c r="B533" t="s">
        <v>1627</v>
      </c>
      <c r="C533" t="s">
        <v>1029</v>
      </c>
      <c r="D533" t="s">
        <v>14</v>
      </c>
      <c r="E533" s="2">
        <v>42981</v>
      </c>
      <c r="F533" s="2" t="str">
        <f>TEXT(Table1[[#This Row],[Date]],"DDDD")</f>
        <v>Sunday</v>
      </c>
      <c r="G533" s="2" t="str">
        <f>TEXT(Table1[[#This Row],[Date]],"mmMM")</f>
        <v>September</v>
      </c>
      <c r="H533" s="2" t="str">
        <f>IF(Table1[[#This Row],[Day]]="Saturday","Weekend",IF(Table1[[#This Row],[Day]]="Sunday","Weekend","Weekday"))</f>
        <v>Weekend</v>
      </c>
      <c r="I533" s="2" t="str">
        <f>TEXT(Table1[[#This Row],[Date]],"DD")</f>
        <v>03</v>
      </c>
      <c r="J533" s="2" t="s">
        <v>14832</v>
      </c>
      <c r="K533" s="3">
        <v>0.63722222222222213</v>
      </c>
      <c r="L533" t="s">
        <v>66</v>
      </c>
      <c r="M533">
        <v>1</v>
      </c>
      <c r="N533" s="1" t="s">
        <v>4</v>
      </c>
      <c r="O533" s="1" t="s">
        <v>21</v>
      </c>
      <c r="P533" t="s">
        <v>791</v>
      </c>
      <c r="Q533" t="s">
        <v>349</v>
      </c>
      <c r="R533">
        <v>120</v>
      </c>
      <c r="S533" t="s">
        <v>8</v>
      </c>
      <c r="T533" t="s">
        <v>1628</v>
      </c>
      <c r="U533" s="1" t="s">
        <v>10</v>
      </c>
      <c r="V533" t="s">
        <v>11</v>
      </c>
    </row>
    <row r="534" spans="1:22" x14ac:dyDescent="0.3">
      <c r="A534">
        <v>733</v>
      </c>
      <c r="B534" t="s">
        <v>1634</v>
      </c>
      <c r="C534" t="s">
        <v>1029</v>
      </c>
      <c r="D534" t="s">
        <v>14</v>
      </c>
      <c r="E534" s="2">
        <v>42981</v>
      </c>
      <c r="F534" s="2" t="str">
        <f>TEXT(Table1[[#This Row],[Date]],"DDDD")</f>
        <v>Sunday</v>
      </c>
      <c r="G534" s="2" t="str">
        <f>TEXT(Table1[[#This Row],[Date]],"mmMM")</f>
        <v>September</v>
      </c>
      <c r="H534" s="2" t="str">
        <f>IF(Table1[[#This Row],[Day]]="Saturday","Weekend",IF(Table1[[#This Row],[Day]]="Sunday","Weekend","Weekday"))</f>
        <v>Weekend</v>
      </c>
      <c r="I534" s="2" t="str">
        <f>TEXT(Table1[[#This Row],[Date]],"DD")</f>
        <v>03</v>
      </c>
      <c r="J534" s="2" t="s">
        <v>14832</v>
      </c>
      <c r="K534" s="3">
        <v>0.65533564814814815</v>
      </c>
      <c r="L534" t="s">
        <v>73</v>
      </c>
      <c r="M534">
        <v>0</v>
      </c>
      <c r="N534" s="1" t="s">
        <v>4</v>
      </c>
      <c r="O534" s="1" t="s">
        <v>21</v>
      </c>
      <c r="P534" t="s">
        <v>791</v>
      </c>
      <c r="Q534" t="s">
        <v>1635</v>
      </c>
      <c r="R534">
        <v>108</v>
      </c>
      <c r="S534" t="s">
        <v>8</v>
      </c>
      <c r="T534" t="s">
        <v>1628</v>
      </c>
      <c r="U534" s="1" t="s">
        <v>1395</v>
      </c>
      <c r="V534" t="s">
        <v>11</v>
      </c>
    </row>
    <row r="535" spans="1:22" x14ac:dyDescent="0.3">
      <c r="A535">
        <v>734</v>
      </c>
      <c r="B535" t="s">
        <v>1636</v>
      </c>
      <c r="C535" t="s">
        <v>1029</v>
      </c>
      <c r="D535" t="s">
        <v>14</v>
      </c>
      <c r="E535" s="2">
        <v>42981</v>
      </c>
      <c r="F535" s="2" t="str">
        <f>TEXT(Table1[[#This Row],[Date]],"DDDD")</f>
        <v>Sunday</v>
      </c>
      <c r="G535" s="2" t="str">
        <f>TEXT(Table1[[#This Row],[Date]],"mmMM")</f>
        <v>September</v>
      </c>
      <c r="H535" s="2" t="str">
        <f>IF(Table1[[#This Row],[Day]]="Saturday","Weekend",IF(Table1[[#This Row],[Day]]="Sunday","Weekend","Weekday"))</f>
        <v>Weekend</v>
      </c>
      <c r="I535" s="2" t="str">
        <f>TEXT(Table1[[#This Row],[Date]],"DD")</f>
        <v>03</v>
      </c>
      <c r="J535" s="2" t="s">
        <v>14832</v>
      </c>
      <c r="K535" s="3">
        <v>0.6555671296296296</v>
      </c>
      <c r="L535" t="s">
        <v>73</v>
      </c>
      <c r="M535">
        <v>1</v>
      </c>
      <c r="N535" s="1" t="s">
        <v>4</v>
      </c>
      <c r="O535" s="1" t="s">
        <v>21</v>
      </c>
      <c r="P535" t="s">
        <v>791</v>
      </c>
      <c r="Q535" t="s">
        <v>1635</v>
      </c>
      <c r="R535">
        <v>108</v>
      </c>
      <c r="S535" t="s">
        <v>8</v>
      </c>
      <c r="T535" t="s">
        <v>792</v>
      </c>
      <c r="U535" s="1" t="s">
        <v>1395</v>
      </c>
      <c r="V535" t="s">
        <v>11</v>
      </c>
    </row>
    <row r="536" spans="1:22" x14ac:dyDescent="0.3">
      <c r="A536">
        <v>739</v>
      </c>
      <c r="B536" t="s">
        <v>1647</v>
      </c>
      <c r="C536" t="s">
        <v>1053</v>
      </c>
      <c r="D536" t="s">
        <v>2</v>
      </c>
      <c r="E536" s="2">
        <v>42981</v>
      </c>
      <c r="F536" s="2" t="str">
        <f>TEXT(Table1[[#This Row],[Date]],"DDDD")</f>
        <v>Sunday</v>
      </c>
      <c r="G536" s="2" t="str">
        <f>TEXT(Table1[[#This Row],[Date]],"mmMM")</f>
        <v>September</v>
      </c>
      <c r="H536" s="2" t="str">
        <f>IF(Table1[[#This Row],[Day]]="Saturday","Weekend",IF(Table1[[#This Row],[Day]]="Sunday","Weekend","Weekday"))</f>
        <v>Weekend</v>
      </c>
      <c r="I536" s="2" t="str">
        <f>TEXT(Table1[[#This Row],[Date]],"DD")</f>
        <v>03</v>
      </c>
      <c r="J536" s="2" t="s">
        <v>14832</v>
      </c>
      <c r="K536" s="3">
        <v>0.78271990740740738</v>
      </c>
      <c r="L536" t="s">
        <v>51</v>
      </c>
      <c r="M536">
        <v>1</v>
      </c>
      <c r="N536" s="1" t="s">
        <v>4</v>
      </c>
      <c r="O536" s="1" t="s">
        <v>21</v>
      </c>
      <c r="P536" t="s">
        <v>1054</v>
      </c>
      <c r="Q536" t="s">
        <v>1648</v>
      </c>
      <c r="R536">
        <v>320</v>
      </c>
      <c r="S536" t="s">
        <v>8</v>
      </c>
      <c r="T536" t="s">
        <v>1056</v>
      </c>
      <c r="U536" s="1" t="s">
        <v>1395</v>
      </c>
      <c r="V536" t="s">
        <v>11</v>
      </c>
    </row>
    <row r="537" spans="1:22" x14ac:dyDescent="0.3">
      <c r="A537">
        <v>744</v>
      </c>
      <c r="B537" t="s">
        <v>1657</v>
      </c>
      <c r="C537" t="s">
        <v>1512</v>
      </c>
      <c r="D537" t="s">
        <v>2</v>
      </c>
      <c r="E537" s="2">
        <v>42981</v>
      </c>
      <c r="F537" s="2" t="str">
        <f>TEXT(Table1[[#This Row],[Date]],"DDDD")</f>
        <v>Sunday</v>
      </c>
      <c r="G537" s="2" t="str">
        <f>TEXT(Table1[[#This Row],[Date]],"mmMM")</f>
        <v>September</v>
      </c>
      <c r="H537" s="2" t="str">
        <f>IF(Table1[[#This Row],[Day]]="Saturday","Weekend",IF(Table1[[#This Row],[Day]]="Sunday","Weekend","Weekday"))</f>
        <v>Weekend</v>
      </c>
      <c r="I537" s="2" t="str">
        <f>TEXT(Table1[[#This Row],[Date]],"DD")</f>
        <v>03</v>
      </c>
      <c r="J537" s="2" t="s">
        <v>14832</v>
      </c>
      <c r="K537" s="3">
        <v>0.84783564814814816</v>
      </c>
      <c r="L537" t="s">
        <v>28</v>
      </c>
      <c r="M537">
        <v>1</v>
      </c>
      <c r="N537" s="1" t="s">
        <v>4</v>
      </c>
      <c r="O537" s="1" t="s">
        <v>21</v>
      </c>
      <c r="P537" t="s">
        <v>1513</v>
      </c>
      <c r="Q537" t="s">
        <v>1658</v>
      </c>
      <c r="R537">
        <v>288</v>
      </c>
      <c r="S537" t="s">
        <v>8</v>
      </c>
      <c r="T537" t="s">
        <v>1515</v>
      </c>
      <c r="U537" s="1" t="s">
        <v>1395</v>
      </c>
      <c r="V537" t="s">
        <v>11</v>
      </c>
    </row>
    <row r="538" spans="1:22" x14ac:dyDescent="0.3">
      <c r="A538">
        <v>750</v>
      </c>
      <c r="B538" t="s">
        <v>1675</v>
      </c>
      <c r="C538" t="s">
        <v>415</v>
      </c>
      <c r="D538" t="s">
        <v>14</v>
      </c>
      <c r="E538" s="2">
        <v>42981</v>
      </c>
      <c r="F538" s="2" t="str">
        <f>TEXT(Table1[[#This Row],[Date]],"DDDD")</f>
        <v>Sunday</v>
      </c>
      <c r="G538" s="2" t="str">
        <f>TEXT(Table1[[#This Row],[Date]],"mmMM")</f>
        <v>September</v>
      </c>
      <c r="H538" s="2" t="str">
        <f>IF(Table1[[#This Row],[Day]]="Saturday","Weekend",IF(Table1[[#This Row],[Day]]="Sunday","Weekend","Weekday"))</f>
        <v>Weekend</v>
      </c>
      <c r="I538" s="2" t="str">
        <f>TEXT(Table1[[#This Row],[Date]],"DD")</f>
        <v>03</v>
      </c>
      <c r="J538" s="2" t="s">
        <v>14832</v>
      </c>
      <c r="K538" s="3">
        <v>0.8760648148148148</v>
      </c>
      <c r="L538" t="s">
        <v>73</v>
      </c>
      <c r="M538">
        <v>0</v>
      </c>
      <c r="N538" s="1" t="s">
        <v>4</v>
      </c>
      <c r="O538" s="1" t="s">
        <v>21</v>
      </c>
      <c r="P538" t="s">
        <v>416</v>
      </c>
      <c r="Q538" t="s">
        <v>1676</v>
      </c>
      <c r="R538">
        <v>283.5</v>
      </c>
      <c r="S538" t="s">
        <v>8</v>
      </c>
      <c r="T538" t="s">
        <v>418</v>
      </c>
      <c r="U538" s="1" t="s">
        <v>1395</v>
      </c>
      <c r="V538" t="s">
        <v>11</v>
      </c>
    </row>
    <row r="539" spans="1:22" x14ac:dyDescent="0.3">
      <c r="A539">
        <v>752</v>
      </c>
      <c r="B539" t="s">
        <v>1680</v>
      </c>
      <c r="C539" t="s">
        <v>415</v>
      </c>
      <c r="D539" t="s">
        <v>2</v>
      </c>
      <c r="E539" s="2">
        <v>42981</v>
      </c>
      <c r="F539" s="2" t="str">
        <f>TEXT(Table1[[#This Row],[Date]],"DDDD")</f>
        <v>Sunday</v>
      </c>
      <c r="G539" s="2" t="str">
        <f>TEXT(Table1[[#This Row],[Date]],"mmMM")</f>
        <v>September</v>
      </c>
      <c r="H539" s="2" t="str">
        <f>IF(Table1[[#This Row],[Day]]="Saturday","Weekend",IF(Table1[[#This Row],[Day]]="Sunday","Weekend","Weekday"))</f>
        <v>Weekend</v>
      </c>
      <c r="I539" s="2" t="str">
        <f>TEXT(Table1[[#This Row],[Date]],"DD")</f>
        <v>03</v>
      </c>
      <c r="J539" s="2" t="s">
        <v>14832</v>
      </c>
      <c r="K539" s="3">
        <v>0.87672453703703701</v>
      </c>
      <c r="L539" t="s">
        <v>73</v>
      </c>
      <c r="M539">
        <v>1</v>
      </c>
      <c r="N539" s="1" t="s">
        <v>4</v>
      </c>
      <c r="O539" s="1" t="s">
        <v>21</v>
      </c>
      <c r="P539" t="s">
        <v>416</v>
      </c>
      <c r="Q539" t="s">
        <v>1676</v>
      </c>
      <c r="R539">
        <v>283.5</v>
      </c>
      <c r="S539" t="s">
        <v>8</v>
      </c>
      <c r="T539" t="s">
        <v>418</v>
      </c>
      <c r="U539" s="1" t="s">
        <v>1395</v>
      </c>
      <c r="V539" t="s">
        <v>11</v>
      </c>
    </row>
    <row r="540" spans="1:22" x14ac:dyDescent="0.3">
      <c r="A540">
        <v>756</v>
      </c>
      <c r="B540" t="s">
        <v>1695</v>
      </c>
      <c r="C540" t="s">
        <v>1696</v>
      </c>
      <c r="D540" t="s">
        <v>2</v>
      </c>
      <c r="E540" s="2">
        <v>42981</v>
      </c>
      <c r="F540" s="2" t="str">
        <f>TEXT(Table1[[#This Row],[Date]],"DDDD")</f>
        <v>Sunday</v>
      </c>
      <c r="G540" s="2" t="str">
        <f>TEXT(Table1[[#This Row],[Date]],"mmMM")</f>
        <v>September</v>
      </c>
      <c r="H540" s="2" t="str">
        <f>IF(Table1[[#This Row],[Day]]="Saturday","Weekend",IF(Table1[[#This Row],[Day]]="Sunday","Weekend","Weekday"))</f>
        <v>Weekend</v>
      </c>
      <c r="I540" s="2" t="str">
        <f>TEXT(Table1[[#This Row],[Date]],"DD")</f>
        <v>03</v>
      </c>
      <c r="J540" s="2" t="s">
        <v>14832</v>
      </c>
      <c r="K540" s="3">
        <v>0.88590277777777771</v>
      </c>
      <c r="L540" t="s">
        <v>73</v>
      </c>
      <c r="M540">
        <v>1</v>
      </c>
      <c r="N540" s="1" t="s">
        <v>4</v>
      </c>
      <c r="O540" s="1" t="s">
        <v>21</v>
      </c>
      <c r="P540" t="s">
        <v>1697</v>
      </c>
      <c r="Q540" t="s">
        <v>1698</v>
      </c>
      <c r="R540">
        <v>112.5</v>
      </c>
      <c r="S540" t="s">
        <v>8</v>
      </c>
      <c r="T540" t="s">
        <v>1699</v>
      </c>
      <c r="U540" s="1" t="s">
        <v>1395</v>
      </c>
      <c r="V540" t="s">
        <v>11</v>
      </c>
    </row>
    <row r="541" spans="1:22" x14ac:dyDescent="0.3">
      <c r="A541">
        <v>757</v>
      </c>
      <c r="B541" t="s">
        <v>1700</v>
      </c>
      <c r="C541" t="s">
        <v>935</v>
      </c>
      <c r="D541" t="s">
        <v>2</v>
      </c>
      <c r="E541" s="2">
        <v>42981</v>
      </c>
      <c r="F541" s="2" t="str">
        <f>TEXT(Table1[[#This Row],[Date]],"DDDD")</f>
        <v>Sunday</v>
      </c>
      <c r="G541" s="2" t="str">
        <f>TEXT(Table1[[#This Row],[Date]],"mmMM")</f>
        <v>September</v>
      </c>
      <c r="H541" s="2" t="str">
        <f>IF(Table1[[#This Row],[Day]]="Saturday","Weekend",IF(Table1[[#This Row],[Day]]="Sunday","Weekend","Weekday"))</f>
        <v>Weekend</v>
      </c>
      <c r="I541" s="2" t="str">
        <f>TEXT(Table1[[#This Row],[Date]],"DD")</f>
        <v>03</v>
      </c>
      <c r="J541" s="2" t="s">
        <v>14832</v>
      </c>
      <c r="K541" s="3">
        <v>0.88605324074074066</v>
      </c>
      <c r="L541" t="s">
        <v>28</v>
      </c>
      <c r="M541">
        <v>1</v>
      </c>
      <c r="N541" s="1" t="s">
        <v>4</v>
      </c>
      <c r="O541" s="1" t="s">
        <v>21</v>
      </c>
      <c r="P541" t="s">
        <v>936</v>
      </c>
      <c r="Q541" t="s">
        <v>1701</v>
      </c>
      <c r="R541">
        <v>108</v>
      </c>
      <c r="S541" t="s">
        <v>8</v>
      </c>
      <c r="T541" t="s">
        <v>938</v>
      </c>
      <c r="U541" s="1" t="s">
        <v>1395</v>
      </c>
      <c r="V541" t="s">
        <v>11</v>
      </c>
    </row>
    <row r="542" spans="1:22" x14ac:dyDescent="0.3">
      <c r="A542">
        <v>764</v>
      </c>
      <c r="B542" t="s">
        <v>1723</v>
      </c>
      <c r="C542" t="s">
        <v>1017</v>
      </c>
      <c r="D542" t="s">
        <v>2</v>
      </c>
      <c r="E542" s="2">
        <v>42981</v>
      </c>
      <c r="F542" s="2" t="str">
        <f>TEXT(Table1[[#This Row],[Date]],"DDDD")</f>
        <v>Sunday</v>
      </c>
      <c r="G542" s="2" t="str">
        <f>TEXT(Table1[[#This Row],[Date]],"mmMM")</f>
        <v>September</v>
      </c>
      <c r="H542" s="2" t="str">
        <f>IF(Table1[[#This Row],[Day]]="Saturday","Weekend",IF(Table1[[#This Row],[Day]]="Sunday","Weekend","Weekday"))</f>
        <v>Weekend</v>
      </c>
      <c r="I542" s="2" t="str">
        <f>TEXT(Table1[[#This Row],[Date]],"DD")</f>
        <v>03</v>
      </c>
      <c r="J542" s="2" t="s">
        <v>14832</v>
      </c>
      <c r="K542" s="3">
        <v>0.91601851851851845</v>
      </c>
      <c r="L542" t="s">
        <v>73</v>
      </c>
      <c r="M542">
        <v>1</v>
      </c>
      <c r="N542" s="1" t="s">
        <v>4</v>
      </c>
      <c r="O542" s="1" t="s">
        <v>21</v>
      </c>
      <c r="P542" t="s">
        <v>1018</v>
      </c>
      <c r="Q542" t="s">
        <v>1724</v>
      </c>
      <c r="R542">
        <v>108</v>
      </c>
      <c r="S542" t="s">
        <v>8</v>
      </c>
      <c r="T542" t="s">
        <v>1020</v>
      </c>
      <c r="U542" s="1" t="s">
        <v>10</v>
      </c>
      <c r="V542" t="s">
        <v>11</v>
      </c>
    </row>
    <row r="543" spans="1:22" x14ac:dyDescent="0.3">
      <c r="A543">
        <v>2578</v>
      </c>
      <c r="B543" t="s">
        <v>5996</v>
      </c>
      <c r="C543" t="s">
        <v>1029</v>
      </c>
      <c r="D543" t="s">
        <v>2</v>
      </c>
      <c r="E543" s="2">
        <v>43011</v>
      </c>
      <c r="F543" s="2" t="str">
        <f>TEXT(Table1[[#This Row],[Date]],"DDDD")</f>
        <v>Tuesday</v>
      </c>
      <c r="G543" s="2" t="str">
        <f>TEXT(Table1[[#This Row],[Date]],"mmMM")</f>
        <v>October</v>
      </c>
      <c r="H543" s="2" t="str">
        <f>IF(Table1[[#This Row],[Day]]="Saturday","Weekend",IF(Table1[[#This Row],[Day]]="Sunday","Weekend","Weekday"))</f>
        <v>Weekday</v>
      </c>
      <c r="I543" s="2" t="str">
        <f>TEXT(Table1[[#This Row],[Date]],"DD")</f>
        <v>03</v>
      </c>
      <c r="J543" s="2" t="s">
        <v>14832</v>
      </c>
      <c r="K543" s="3">
        <v>0.51939814814814822</v>
      </c>
      <c r="L543" t="s">
        <v>5997</v>
      </c>
      <c r="M543">
        <v>1</v>
      </c>
      <c r="N543" s="1" t="s">
        <v>4</v>
      </c>
      <c r="O543" s="1" t="s">
        <v>21</v>
      </c>
      <c r="P543" t="s">
        <v>791</v>
      </c>
      <c r="Q543" t="s">
        <v>5998</v>
      </c>
      <c r="R543">
        <v>120</v>
      </c>
      <c r="S543" t="s">
        <v>8</v>
      </c>
      <c r="T543" t="s">
        <v>792</v>
      </c>
      <c r="U543" s="1" t="s">
        <v>1395</v>
      </c>
      <c r="V543" t="s">
        <v>11</v>
      </c>
    </row>
    <row r="544" spans="1:22" x14ac:dyDescent="0.3">
      <c r="A544">
        <v>2580</v>
      </c>
      <c r="B544" t="s">
        <v>6000</v>
      </c>
      <c r="C544" t="s">
        <v>4840</v>
      </c>
      <c r="D544" t="s">
        <v>2</v>
      </c>
      <c r="E544" s="2">
        <v>43011</v>
      </c>
      <c r="F544" s="2" t="str">
        <f>TEXT(Table1[[#This Row],[Date]],"DDDD")</f>
        <v>Tuesday</v>
      </c>
      <c r="G544" s="2" t="str">
        <f>TEXT(Table1[[#This Row],[Date]],"mmMM")</f>
        <v>October</v>
      </c>
      <c r="H544" s="2" t="str">
        <f>IF(Table1[[#This Row],[Day]]="Saturday","Weekend",IF(Table1[[#This Row],[Day]]="Sunday","Weekend","Weekday"))</f>
        <v>Weekday</v>
      </c>
      <c r="I544" s="2" t="str">
        <f>TEXT(Table1[[#This Row],[Date]],"DD")</f>
        <v>03</v>
      </c>
      <c r="J544" s="2" t="s">
        <v>14832</v>
      </c>
      <c r="K544" s="3">
        <v>0.54780092592592589</v>
      </c>
      <c r="L544" t="s">
        <v>28</v>
      </c>
      <c r="M544">
        <v>1</v>
      </c>
      <c r="N544" s="1" t="s">
        <v>4</v>
      </c>
      <c r="O544" s="1" t="s">
        <v>21</v>
      </c>
      <c r="P544" t="s">
        <v>4841</v>
      </c>
      <c r="Q544" t="s">
        <v>6001</v>
      </c>
      <c r="R544">
        <v>252</v>
      </c>
      <c r="S544" t="s">
        <v>8</v>
      </c>
      <c r="T544" t="s">
        <v>4843</v>
      </c>
      <c r="U544" s="1" t="s">
        <v>1395</v>
      </c>
      <c r="V544" t="s">
        <v>11</v>
      </c>
    </row>
    <row r="545" spans="1:22" x14ac:dyDescent="0.3">
      <c r="A545">
        <v>2583</v>
      </c>
      <c r="B545" t="s">
        <v>6009</v>
      </c>
      <c r="C545" t="s">
        <v>1512</v>
      </c>
      <c r="D545" t="s">
        <v>2</v>
      </c>
      <c r="E545" s="2">
        <v>43011</v>
      </c>
      <c r="F545" s="2" t="str">
        <f>TEXT(Table1[[#This Row],[Date]],"DDDD")</f>
        <v>Tuesday</v>
      </c>
      <c r="G545" s="2" t="str">
        <f>TEXT(Table1[[#This Row],[Date]],"mmMM")</f>
        <v>October</v>
      </c>
      <c r="H545" s="2" t="str">
        <f>IF(Table1[[#This Row],[Day]]="Saturday","Weekend",IF(Table1[[#This Row],[Day]]="Sunday","Weekend","Weekday"))</f>
        <v>Weekday</v>
      </c>
      <c r="I545" s="2" t="str">
        <f>TEXT(Table1[[#This Row],[Date]],"DD")</f>
        <v>03</v>
      </c>
      <c r="J545" s="2" t="s">
        <v>14832</v>
      </c>
      <c r="K545" s="3">
        <v>0.71327546296296296</v>
      </c>
      <c r="L545" t="s">
        <v>28</v>
      </c>
      <c r="M545">
        <v>1</v>
      </c>
      <c r="N545" s="1" t="s">
        <v>4</v>
      </c>
      <c r="O545" s="1" t="s">
        <v>21</v>
      </c>
      <c r="P545" t="s">
        <v>1513</v>
      </c>
      <c r="Q545" t="s">
        <v>322</v>
      </c>
      <c r="R545">
        <v>126</v>
      </c>
      <c r="S545" t="s">
        <v>8</v>
      </c>
      <c r="T545" t="s">
        <v>1515</v>
      </c>
      <c r="U545" s="1" t="s">
        <v>1395</v>
      </c>
      <c r="V545" t="s">
        <v>11</v>
      </c>
    </row>
    <row r="546" spans="1:22" x14ac:dyDescent="0.3">
      <c r="A546">
        <v>2586</v>
      </c>
      <c r="B546" t="s">
        <v>6014</v>
      </c>
      <c r="C546" t="s">
        <v>779</v>
      </c>
      <c r="D546" t="s">
        <v>2</v>
      </c>
      <c r="E546" s="2">
        <v>43011</v>
      </c>
      <c r="F546" s="2" t="str">
        <f>TEXT(Table1[[#This Row],[Date]],"DDDD")</f>
        <v>Tuesday</v>
      </c>
      <c r="G546" s="2" t="str">
        <f>TEXT(Table1[[#This Row],[Date]],"mmMM")</f>
        <v>October</v>
      </c>
      <c r="H546" s="2" t="str">
        <f>IF(Table1[[#This Row],[Day]]="Saturday","Weekend",IF(Table1[[#This Row],[Day]]="Sunday","Weekend","Weekday"))</f>
        <v>Weekday</v>
      </c>
      <c r="I546" s="2" t="str">
        <f>TEXT(Table1[[#This Row],[Date]],"DD")</f>
        <v>03</v>
      </c>
      <c r="J546" s="2" t="s">
        <v>14832</v>
      </c>
      <c r="K546" s="3">
        <v>0.86359953703703707</v>
      </c>
      <c r="L546" t="s">
        <v>5997</v>
      </c>
      <c r="M546">
        <v>1</v>
      </c>
      <c r="N546" s="1" t="s">
        <v>4</v>
      </c>
      <c r="O546" s="1" t="s">
        <v>21</v>
      </c>
      <c r="P546" t="s">
        <v>780</v>
      </c>
      <c r="Q546" t="s">
        <v>6015</v>
      </c>
      <c r="R546">
        <v>132</v>
      </c>
      <c r="S546" t="s">
        <v>8</v>
      </c>
      <c r="T546" t="s">
        <v>782</v>
      </c>
      <c r="U546" s="1" t="s">
        <v>1395</v>
      </c>
      <c r="V546" t="s">
        <v>11</v>
      </c>
    </row>
    <row r="547" spans="1:22" x14ac:dyDescent="0.3">
      <c r="A547">
        <v>2589</v>
      </c>
      <c r="B547" t="s">
        <v>6020</v>
      </c>
      <c r="C547" t="s">
        <v>4797</v>
      </c>
      <c r="D547" t="s">
        <v>2</v>
      </c>
      <c r="E547" s="2">
        <v>43011</v>
      </c>
      <c r="F547" s="2" t="str">
        <f>TEXT(Table1[[#This Row],[Date]],"DDDD")</f>
        <v>Tuesday</v>
      </c>
      <c r="G547" s="2" t="str">
        <f>TEXT(Table1[[#This Row],[Date]],"mmMM")</f>
        <v>October</v>
      </c>
      <c r="H547" s="2" t="str">
        <f>IF(Table1[[#This Row],[Day]]="Saturday","Weekend",IF(Table1[[#This Row],[Day]]="Sunday","Weekend","Weekday"))</f>
        <v>Weekday</v>
      </c>
      <c r="I547" s="2" t="str">
        <f>TEXT(Table1[[#This Row],[Date]],"DD")</f>
        <v>03</v>
      </c>
      <c r="J547" s="2" t="s">
        <v>14832</v>
      </c>
      <c r="K547" s="3">
        <v>0.9633680555555556</v>
      </c>
      <c r="L547" t="s">
        <v>51</v>
      </c>
      <c r="M547">
        <v>1</v>
      </c>
      <c r="N547" s="1" t="s">
        <v>4</v>
      </c>
      <c r="O547" s="1" t="s">
        <v>21</v>
      </c>
      <c r="P547" t="s">
        <v>4798</v>
      </c>
      <c r="Q547" t="s">
        <v>6021</v>
      </c>
      <c r="R547">
        <v>470</v>
      </c>
      <c r="S547" t="s">
        <v>8</v>
      </c>
      <c r="T547" t="s">
        <v>4800</v>
      </c>
      <c r="U547" s="1" t="s">
        <v>10</v>
      </c>
      <c r="V547" t="s">
        <v>11</v>
      </c>
    </row>
    <row r="548" spans="1:22" x14ac:dyDescent="0.3">
      <c r="A548">
        <v>4173</v>
      </c>
      <c r="B548" t="s">
        <v>9327</v>
      </c>
      <c r="C548" t="s">
        <v>2281</v>
      </c>
      <c r="D548" t="s">
        <v>2</v>
      </c>
      <c r="E548" s="2">
        <v>43042</v>
      </c>
      <c r="F548" s="2" t="str">
        <f>TEXT(Table1[[#This Row],[Date]],"DDDD")</f>
        <v>Friday</v>
      </c>
      <c r="G548" s="2" t="str">
        <f>TEXT(Table1[[#This Row],[Date]],"mmMM")</f>
        <v>November</v>
      </c>
      <c r="H548" s="2" t="str">
        <f>IF(Table1[[#This Row],[Day]]="Saturday","Weekend",IF(Table1[[#This Row],[Day]]="Sunday","Weekend","Weekday"))</f>
        <v>Weekday</v>
      </c>
      <c r="I548" s="2" t="str">
        <f>TEXT(Table1[[#This Row],[Date]],"DD")</f>
        <v>03</v>
      </c>
      <c r="J548" s="2" t="s">
        <v>14832</v>
      </c>
      <c r="K548" s="3">
        <v>0.53616898148148151</v>
      </c>
      <c r="L548" t="s">
        <v>3</v>
      </c>
      <c r="M548">
        <v>1</v>
      </c>
      <c r="N548" s="1" t="s">
        <v>4</v>
      </c>
      <c r="O548" s="1" t="s">
        <v>21</v>
      </c>
      <c r="P548" t="s">
        <v>2282</v>
      </c>
      <c r="Q548" t="s">
        <v>9328</v>
      </c>
      <c r="R548">
        <v>108</v>
      </c>
      <c r="S548" t="s">
        <v>8</v>
      </c>
      <c r="T548" t="s">
        <v>9329</v>
      </c>
      <c r="U548" s="1" t="s">
        <v>1395</v>
      </c>
      <c r="V548" t="s">
        <v>11</v>
      </c>
    </row>
    <row r="549" spans="1:22" x14ac:dyDescent="0.3">
      <c r="A549">
        <v>4174</v>
      </c>
      <c r="B549" t="s">
        <v>9330</v>
      </c>
      <c r="C549" t="s">
        <v>2281</v>
      </c>
      <c r="D549" t="s">
        <v>2</v>
      </c>
      <c r="E549" s="2">
        <v>43042</v>
      </c>
      <c r="F549" s="2" t="str">
        <f>TEXT(Table1[[#This Row],[Date]],"DDDD")</f>
        <v>Friday</v>
      </c>
      <c r="G549" s="2" t="str">
        <f>TEXT(Table1[[#This Row],[Date]],"mmMM")</f>
        <v>November</v>
      </c>
      <c r="H549" s="2" t="str">
        <f>IF(Table1[[#This Row],[Day]]="Saturday","Weekend",IF(Table1[[#This Row],[Day]]="Sunday","Weekend","Weekday"))</f>
        <v>Weekday</v>
      </c>
      <c r="I549" s="2" t="str">
        <f>TEXT(Table1[[#This Row],[Date]],"DD")</f>
        <v>03</v>
      </c>
      <c r="J549" s="2" t="s">
        <v>14832</v>
      </c>
      <c r="K549" s="3">
        <v>0.54303240740740732</v>
      </c>
      <c r="L549" t="s">
        <v>3</v>
      </c>
      <c r="M549">
        <v>1</v>
      </c>
      <c r="N549" s="1" t="s">
        <v>4</v>
      </c>
      <c r="O549" s="1" t="s">
        <v>21</v>
      </c>
      <c r="P549" t="s">
        <v>2282</v>
      </c>
      <c r="Q549" t="s">
        <v>9328</v>
      </c>
      <c r="R549">
        <v>108</v>
      </c>
      <c r="S549" t="s">
        <v>8</v>
      </c>
      <c r="T549" t="s">
        <v>9329</v>
      </c>
      <c r="U549" s="1" t="s">
        <v>1395</v>
      </c>
      <c r="V549" t="s">
        <v>11</v>
      </c>
    </row>
    <row r="550" spans="1:22" x14ac:dyDescent="0.3">
      <c r="A550">
        <v>4176</v>
      </c>
      <c r="B550" t="s">
        <v>9335</v>
      </c>
      <c r="C550" t="s">
        <v>50</v>
      </c>
      <c r="D550" t="s">
        <v>2</v>
      </c>
      <c r="E550" s="2">
        <v>43042</v>
      </c>
      <c r="F550" s="2" t="str">
        <f>TEXT(Table1[[#This Row],[Date]],"DDDD")</f>
        <v>Friday</v>
      </c>
      <c r="G550" s="2" t="str">
        <f>TEXT(Table1[[#This Row],[Date]],"mmMM")</f>
        <v>November</v>
      </c>
      <c r="H550" s="2" t="str">
        <f>IF(Table1[[#This Row],[Day]]="Saturday","Weekend",IF(Table1[[#This Row],[Day]]="Sunday","Weekend","Weekday"))</f>
        <v>Weekday</v>
      </c>
      <c r="I550" s="2" t="str">
        <f>TEXT(Table1[[#This Row],[Date]],"DD")</f>
        <v>03</v>
      </c>
      <c r="J550" s="2" t="s">
        <v>14832</v>
      </c>
      <c r="K550" s="3">
        <v>0.58936342592592594</v>
      </c>
      <c r="L550" t="s">
        <v>51</v>
      </c>
      <c r="M550">
        <v>1</v>
      </c>
      <c r="N550" s="1" t="s">
        <v>4</v>
      </c>
      <c r="O550" s="1" t="s">
        <v>21</v>
      </c>
      <c r="P550" t="s">
        <v>52</v>
      </c>
      <c r="Q550" t="s">
        <v>9336</v>
      </c>
      <c r="R550">
        <v>216.7</v>
      </c>
      <c r="S550" t="s">
        <v>8</v>
      </c>
      <c r="T550" t="s">
        <v>54</v>
      </c>
      <c r="U550" s="1" t="s">
        <v>1395</v>
      </c>
      <c r="V550" t="s">
        <v>11</v>
      </c>
    </row>
    <row r="551" spans="1:22" x14ac:dyDescent="0.3">
      <c r="A551">
        <v>4177</v>
      </c>
      <c r="B551" t="s">
        <v>9337</v>
      </c>
      <c r="C551" t="s">
        <v>4840</v>
      </c>
      <c r="D551" t="s">
        <v>14</v>
      </c>
      <c r="E551" s="2">
        <v>43042</v>
      </c>
      <c r="F551" s="2" t="str">
        <f>TEXT(Table1[[#This Row],[Date]],"DDDD")</f>
        <v>Friday</v>
      </c>
      <c r="G551" s="2" t="str">
        <f>TEXT(Table1[[#This Row],[Date]],"mmMM")</f>
        <v>November</v>
      </c>
      <c r="H551" s="2" t="str">
        <f>IF(Table1[[#This Row],[Day]]="Saturday","Weekend",IF(Table1[[#This Row],[Day]]="Sunday","Weekend","Weekday"))</f>
        <v>Weekday</v>
      </c>
      <c r="I551" s="2" t="str">
        <f>TEXT(Table1[[#This Row],[Date]],"DD")</f>
        <v>03</v>
      </c>
      <c r="J551" s="2" t="s">
        <v>14832</v>
      </c>
      <c r="K551" s="3">
        <v>0.59184027777777781</v>
      </c>
      <c r="L551" t="s">
        <v>2142</v>
      </c>
      <c r="M551">
        <v>1</v>
      </c>
      <c r="N551" s="1" t="s">
        <v>4</v>
      </c>
      <c r="O551" s="1" t="s">
        <v>21</v>
      </c>
      <c r="P551" t="s">
        <v>4841</v>
      </c>
      <c r="Q551" t="s">
        <v>9338</v>
      </c>
      <c r="R551">
        <v>207</v>
      </c>
      <c r="S551" t="s">
        <v>8</v>
      </c>
      <c r="T551" t="s">
        <v>4843</v>
      </c>
      <c r="U551" s="1" t="s">
        <v>1395</v>
      </c>
      <c r="V551" t="s">
        <v>11</v>
      </c>
    </row>
    <row r="552" spans="1:22" x14ac:dyDescent="0.3">
      <c r="A552">
        <v>4179</v>
      </c>
      <c r="B552" t="s">
        <v>9341</v>
      </c>
      <c r="C552" t="s">
        <v>2886</v>
      </c>
      <c r="D552" t="s">
        <v>2</v>
      </c>
      <c r="E552" s="2">
        <v>43042</v>
      </c>
      <c r="F552" s="2" t="str">
        <f>TEXT(Table1[[#This Row],[Date]],"DDDD")</f>
        <v>Friday</v>
      </c>
      <c r="G552" s="2" t="str">
        <f>TEXT(Table1[[#This Row],[Date]],"mmMM")</f>
        <v>November</v>
      </c>
      <c r="H552" s="2" t="str">
        <f>IF(Table1[[#This Row],[Day]]="Saturday","Weekend",IF(Table1[[#This Row],[Day]]="Sunday","Weekend","Weekday"))</f>
        <v>Weekday</v>
      </c>
      <c r="I552" s="2" t="str">
        <f>TEXT(Table1[[#This Row],[Date]],"DD")</f>
        <v>03</v>
      </c>
      <c r="J552" s="2" t="s">
        <v>14832</v>
      </c>
      <c r="K552" s="3">
        <v>0.59984953703703714</v>
      </c>
      <c r="L552" t="s">
        <v>2142</v>
      </c>
      <c r="M552">
        <v>1</v>
      </c>
      <c r="N552" s="1" t="s">
        <v>4</v>
      </c>
      <c r="O552" s="1" t="s">
        <v>21</v>
      </c>
      <c r="P552" t="s">
        <v>2887</v>
      </c>
      <c r="Q552" t="s">
        <v>7493</v>
      </c>
      <c r="R552">
        <v>196.2</v>
      </c>
      <c r="S552" t="s">
        <v>8</v>
      </c>
      <c r="T552" t="s">
        <v>2889</v>
      </c>
      <c r="U552" s="1" t="s">
        <v>1395</v>
      </c>
      <c r="V552" t="s">
        <v>11</v>
      </c>
    </row>
    <row r="553" spans="1:22" x14ac:dyDescent="0.3">
      <c r="A553">
        <v>4198</v>
      </c>
      <c r="B553" t="s">
        <v>9374</v>
      </c>
      <c r="C553" t="s">
        <v>4718</v>
      </c>
      <c r="D553" t="s">
        <v>2</v>
      </c>
      <c r="E553" s="2">
        <v>43042</v>
      </c>
      <c r="F553" s="2" t="str">
        <f>TEXT(Table1[[#This Row],[Date]],"DDDD")</f>
        <v>Friday</v>
      </c>
      <c r="G553" s="2" t="str">
        <f>TEXT(Table1[[#This Row],[Date]],"mmMM")</f>
        <v>November</v>
      </c>
      <c r="H553" s="2" t="str">
        <f>IF(Table1[[#This Row],[Day]]="Saturday","Weekend",IF(Table1[[#This Row],[Day]]="Sunday","Weekend","Weekday"))</f>
        <v>Weekday</v>
      </c>
      <c r="I553" s="2" t="str">
        <f>TEXT(Table1[[#This Row],[Date]],"DD")</f>
        <v>03</v>
      </c>
      <c r="J553" s="2" t="s">
        <v>14832</v>
      </c>
      <c r="K553" s="3">
        <v>0.79768518518518516</v>
      </c>
      <c r="L553" t="s">
        <v>3</v>
      </c>
      <c r="M553">
        <v>1</v>
      </c>
      <c r="N553" s="1" t="s">
        <v>4</v>
      </c>
      <c r="O553" s="1" t="s">
        <v>21</v>
      </c>
      <c r="P553" t="s">
        <v>4719</v>
      </c>
      <c r="Q553" t="s">
        <v>7078</v>
      </c>
      <c r="R553">
        <v>135</v>
      </c>
      <c r="S553" t="s">
        <v>8</v>
      </c>
      <c r="T553" t="s">
        <v>4720</v>
      </c>
      <c r="U553" s="1" t="s">
        <v>1395</v>
      </c>
      <c r="V553" t="s">
        <v>11</v>
      </c>
    </row>
    <row r="554" spans="1:22" x14ac:dyDescent="0.3">
      <c r="A554">
        <v>4199</v>
      </c>
      <c r="B554" t="s">
        <v>9375</v>
      </c>
      <c r="C554" t="s">
        <v>2752</v>
      </c>
      <c r="D554" t="s">
        <v>14</v>
      </c>
      <c r="E554" s="2">
        <v>43042</v>
      </c>
      <c r="F554" s="2" t="str">
        <f>TEXT(Table1[[#This Row],[Date]],"DDDD")</f>
        <v>Friday</v>
      </c>
      <c r="G554" s="2" t="str">
        <f>TEXT(Table1[[#This Row],[Date]],"mmMM")</f>
        <v>November</v>
      </c>
      <c r="H554" s="2" t="str">
        <f>IF(Table1[[#This Row],[Day]]="Saturday","Weekend",IF(Table1[[#This Row],[Day]]="Sunday","Weekend","Weekday"))</f>
        <v>Weekday</v>
      </c>
      <c r="I554" s="2" t="str">
        <f>TEXT(Table1[[#This Row],[Date]],"DD")</f>
        <v>03</v>
      </c>
      <c r="J554" s="2" t="s">
        <v>14832</v>
      </c>
      <c r="K554" s="3">
        <v>0.80407407407407394</v>
      </c>
      <c r="L554" t="s">
        <v>28</v>
      </c>
      <c r="M554">
        <v>0</v>
      </c>
      <c r="N554" s="1" t="s">
        <v>4</v>
      </c>
      <c r="O554" s="1" t="s">
        <v>21</v>
      </c>
      <c r="P554" t="s">
        <v>2753</v>
      </c>
      <c r="Q554" t="s">
        <v>3165</v>
      </c>
      <c r="R554">
        <v>100</v>
      </c>
      <c r="S554" t="s">
        <v>8</v>
      </c>
      <c r="T554" t="s">
        <v>2755</v>
      </c>
      <c r="U554" s="1" t="s">
        <v>1395</v>
      </c>
      <c r="V554" t="s">
        <v>11</v>
      </c>
    </row>
    <row r="555" spans="1:22" x14ac:dyDescent="0.3">
      <c r="A555">
        <v>4200</v>
      </c>
      <c r="B555" t="s">
        <v>9376</v>
      </c>
      <c r="C555" t="s">
        <v>2752</v>
      </c>
      <c r="D555" t="s">
        <v>2</v>
      </c>
      <c r="E555" s="2">
        <v>43042</v>
      </c>
      <c r="F555" s="2" t="str">
        <f>TEXT(Table1[[#This Row],[Date]],"DDDD")</f>
        <v>Friday</v>
      </c>
      <c r="G555" s="2" t="str">
        <f>TEXT(Table1[[#This Row],[Date]],"mmMM")</f>
        <v>November</v>
      </c>
      <c r="H555" s="2" t="str">
        <f>IF(Table1[[#This Row],[Day]]="Saturday","Weekend",IF(Table1[[#This Row],[Day]]="Sunday","Weekend","Weekday"))</f>
        <v>Weekday</v>
      </c>
      <c r="I555" s="2" t="str">
        <f>TEXT(Table1[[#This Row],[Date]],"DD")</f>
        <v>03</v>
      </c>
      <c r="J555" s="2" t="s">
        <v>14832</v>
      </c>
      <c r="K555" s="3">
        <v>0.80594907407407401</v>
      </c>
      <c r="L555" t="s">
        <v>28</v>
      </c>
      <c r="M555">
        <v>1</v>
      </c>
      <c r="N555" s="1" t="s">
        <v>4</v>
      </c>
      <c r="O555" s="1" t="s">
        <v>21</v>
      </c>
      <c r="P555" t="s">
        <v>2753</v>
      </c>
      <c r="Q555" t="s">
        <v>1985</v>
      </c>
      <c r="R555">
        <v>112</v>
      </c>
      <c r="S555" t="s">
        <v>8</v>
      </c>
      <c r="T555" t="s">
        <v>2755</v>
      </c>
      <c r="U555" s="1" t="s">
        <v>1395</v>
      </c>
      <c r="V555" t="s">
        <v>11</v>
      </c>
    </row>
    <row r="556" spans="1:22" x14ac:dyDescent="0.3">
      <c r="A556">
        <v>4201</v>
      </c>
      <c r="B556" t="s">
        <v>9377</v>
      </c>
      <c r="C556" t="s">
        <v>415</v>
      </c>
      <c r="D556" t="s">
        <v>2</v>
      </c>
      <c r="E556" s="2">
        <v>43042</v>
      </c>
      <c r="F556" s="2" t="str">
        <f>TEXT(Table1[[#This Row],[Date]],"DDDD")</f>
        <v>Friday</v>
      </c>
      <c r="G556" s="2" t="str">
        <f>TEXT(Table1[[#This Row],[Date]],"mmMM")</f>
        <v>November</v>
      </c>
      <c r="H556" s="2" t="str">
        <f>IF(Table1[[#This Row],[Day]]="Saturday","Weekend",IF(Table1[[#This Row],[Day]]="Sunday","Weekend","Weekday"))</f>
        <v>Weekday</v>
      </c>
      <c r="I556" s="2" t="str">
        <f>TEXT(Table1[[#This Row],[Date]],"DD")</f>
        <v>03</v>
      </c>
      <c r="J556" s="2" t="s">
        <v>14832</v>
      </c>
      <c r="K556" s="3">
        <v>0.80665509259259249</v>
      </c>
      <c r="L556" t="s">
        <v>168</v>
      </c>
      <c r="M556">
        <v>1</v>
      </c>
      <c r="N556" s="1" t="s">
        <v>4</v>
      </c>
      <c r="O556" s="1" t="s">
        <v>21</v>
      </c>
      <c r="P556" t="s">
        <v>416</v>
      </c>
      <c r="Q556" t="s">
        <v>9378</v>
      </c>
      <c r="R556">
        <v>246.5</v>
      </c>
      <c r="S556" t="s">
        <v>8</v>
      </c>
      <c r="T556" t="s">
        <v>418</v>
      </c>
      <c r="U556" s="1" t="s">
        <v>1395</v>
      </c>
      <c r="V556" t="s">
        <v>11</v>
      </c>
    </row>
    <row r="557" spans="1:22" x14ac:dyDescent="0.3">
      <c r="A557">
        <v>4204</v>
      </c>
      <c r="B557" t="s">
        <v>9384</v>
      </c>
      <c r="C557" t="s">
        <v>2035</v>
      </c>
      <c r="D557" t="s">
        <v>2</v>
      </c>
      <c r="E557" s="2">
        <v>43042</v>
      </c>
      <c r="F557" s="2" t="str">
        <f>TEXT(Table1[[#This Row],[Date]],"DDDD")</f>
        <v>Friday</v>
      </c>
      <c r="G557" s="2" t="str">
        <f>TEXT(Table1[[#This Row],[Date]],"mmMM")</f>
        <v>November</v>
      </c>
      <c r="H557" s="2" t="str">
        <f>IF(Table1[[#This Row],[Day]]="Saturday","Weekend",IF(Table1[[#This Row],[Day]]="Sunday","Weekend","Weekday"))</f>
        <v>Weekday</v>
      </c>
      <c r="I557" s="2" t="str">
        <f>TEXT(Table1[[#This Row],[Date]],"DD")</f>
        <v>03</v>
      </c>
      <c r="J557" s="2" t="s">
        <v>14832</v>
      </c>
      <c r="K557" s="3">
        <v>0.82597222222222222</v>
      </c>
      <c r="L557" t="s">
        <v>2142</v>
      </c>
      <c r="M557">
        <v>1</v>
      </c>
      <c r="N557" s="1" t="s">
        <v>4</v>
      </c>
      <c r="O557" s="1" t="s">
        <v>21</v>
      </c>
      <c r="P557" t="s">
        <v>2036</v>
      </c>
      <c r="Q557" t="s">
        <v>6122</v>
      </c>
      <c r="R557">
        <v>196.2</v>
      </c>
      <c r="S557" t="s">
        <v>8</v>
      </c>
      <c r="T557" t="s">
        <v>2038</v>
      </c>
      <c r="U557" s="1" t="s">
        <v>1395</v>
      </c>
      <c r="V557" t="s">
        <v>11</v>
      </c>
    </row>
    <row r="558" spans="1:22" x14ac:dyDescent="0.3">
      <c r="A558">
        <v>4212</v>
      </c>
      <c r="B558" t="s">
        <v>9403</v>
      </c>
      <c r="C558" t="s">
        <v>1288</v>
      </c>
      <c r="D558" t="s">
        <v>2</v>
      </c>
      <c r="E558" s="2">
        <v>43042</v>
      </c>
      <c r="F558" s="2" t="str">
        <f>TEXT(Table1[[#This Row],[Date]],"DDDD")</f>
        <v>Friday</v>
      </c>
      <c r="G558" s="2" t="str">
        <f>TEXT(Table1[[#This Row],[Date]],"mmMM")</f>
        <v>November</v>
      </c>
      <c r="H558" s="2" t="str">
        <f>IF(Table1[[#This Row],[Day]]="Saturday","Weekend",IF(Table1[[#This Row],[Day]]="Sunday","Weekend","Weekday"))</f>
        <v>Weekday</v>
      </c>
      <c r="I558" s="2" t="str">
        <f>TEXT(Table1[[#This Row],[Date]],"DD")</f>
        <v>03</v>
      </c>
      <c r="J558" s="2" t="s">
        <v>14832</v>
      </c>
      <c r="K558" s="3">
        <v>0.85113425925925934</v>
      </c>
      <c r="L558" t="s">
        <v>2142</v>
      </c>
      <c r="M558">
        <v>1</v>
      </c>
      <c r="N558" s="1" t="s">
        <v>4</v>
      </c>
      <c r="O558" s="1" t="s">
        <v>21</v>
      </c>
      <c r="P558" t="s">
        <v>1289</v>
      </c>
      <c r="Q558" t="s">
        <v>8006</v>
      </c>
      <c r="R558">
        <v>261</v>
      </c>
      <c r="S558" t="s">
        <v>8</v>
      </c>
      <c r="T558" t="s">
        <v>1291</v>
      </c>
      <c r="U558" s="1" t="s">
        <v>1395</v>
      </c>
      <c r="V558" t="s">
        <v>11</v>
      </c>
    </row>
    <row r="559" spans="1:22" x14ac:dyDescent="0.3">
      <c r="A559">
        <v>4215</v>
      </c>
      <c r="B559" t="s">
        <v>9410</v>
      </c>
      <c r="C559" t="s">
        <v>1183</v>
      </c>
      <c r="D559" t="s">
        <v>2</v>
      </c>
      <c r="E559" s="2">
        <v>43042</v>
      </c>
      <c r="F559" s="2" t="str">
        <f>TEXT(Table1[[#This Row],[Date]],"DDDD")</f>
        <v>Friday</v>
      </c>
      <c r="G559" s="2" t="str">
        <f>TEXT(Table1[[#This Row],[Date]],"mmMM")</f>
        <v>November</v>
      </c>
      <c r="H559" s="2" t="str">
        <f>IF(Table1[[#This Row],[Day]]="Saturday","Weekend",IF(Table1[[#This Row],[Day]]="Sunday","Weekend","Weekday"))</f>
        <v>Weekday</v>
      </c>
      <c r="I559" s="2" t="str">
        <f>TEXT(Table1[[#This Row],[Date]],"DD")</f>
        <v>03</v>
      </c>
      <c r="J559" s="2" t="s">
        <v>14832</v>
      </c>
      <c r="K559" s="3">
        <v>0.85517361111111123</v>
      </c>
      <c r="L559" t="s">
        <v>51</v>
      </c>
      <c r="M559">
        <v>1</v>
      </c>
      <c r="N559" s="1" t="s">
        <v>4</v>
      </c>
      <c r="O559" s="1" t="s">
        <v>21</v>
      </c>
      <c r="P559" t="s">
        <v>1184</v>
      </c>
      <c r="Q559" t="s">
        <v>9411</v>
      </c>
      <c r="R559">
        <v>331.5</v>
      </c>
      <c r="S559" t="s">
        <v>8</v>
      </c>
      <c r="T559" t="s">
        <v>1186</v>
      </c>
      <c r="U559" s="1" t="s">
        <v>1395</v>
      </c>
      <c r="V559" t="s">
        <v>11</v>
      </c>
    </row>
    <row r="560" spans="1:22" x14ac:dyDescent="0.3">
      <c r="A560">
        <v>4226</v>
      </c>
      <c r="B560" t="s">
        <v>9433</v>
      </c>
      <c r="C560" t="s">
        <v>2154</v>
      </c>
      <c r="D560" t="s">
        <v>14</v>
      </c>
      <c r="E560" s="2">
        <v>43042</v>
      </c>
      <c r="F560" s="2" t="str">
        <f>TEXT(Table1[[#This Row],[Date]],"DDDD")</f>
        <v>Friday</v>
      </c>
      <c r="G560" s="2" t="str">
        <f>TEXT(Table1[[#This Row],[Date]],"mmMM")</f>
        <v>November</v>
      </c>
      <c r="H560" s="2" t="str">
        <f>IF(Table1[[#This Row],[Day]]="Saturday","Weekend",IF(Table1[[#This Row],[Day]]="Sunday","Weekend","Weekday"))</f>
        <v>Weekday</v>
      </c>
      <c r="I560" s="2" t="str">
        <f>TEXT(Table1[[#This Row],[Date]],"DD")</f>
        <v>03</v>
      </c>
      <c r="J560" s="2" t="s">
        <v>14832</v>
      </c>
      <c r="K560" s="3">
        <v>0.88187499999999996</v>
      </c>
      <c r="L560" t="s">
        <v>2142</v>
      </c>
      <c r="M560">
        <v>1</v>
      </c>
      <c r="N560" s="1" t="s">
        <v>4</v>
      </c>
      <c r="O560" s="1" t="s">
        <v>21</v>
      </c>
      <c r="P560" t="s">
        <v>2155</v>
      </c>
      <c r="Q560" t="s">
        <v>9434</v>
      </c>
      <c r="R560">
        <v>250.2</v>
      </c>
      <c r="S560" t="s">
        <v>8</v>
      </c>
      <c r="T560" t="s">
        <v>4482</v>
      </c>
      <c r="U560" s="1" t="s">
        <v>1395</v>
      </c>
      <c r="V560" t="s">
        <v>11</v>
      </c>
    </row>
    <row r="561" spans="1:22" x14ac:dyDescent="0.3">
      <c r="A561">
        <v>4231</v>
      </c>
      <c r="B561" t="s">
        <v>9442</v>
      </c>
      <c r="C561" t="s">
        <v>6191</v>
      </c>
      <c r="D561" t="s">
        <v>14</v>
      </c>
      <c r="E561" s="2">
        <v>43042</v>
      </c>
      <c r="F561" s="2" t="str">
        <f>TEXT(Table1[[#This Row],[Date]],"DDDD")</f>
        <v>Friday</v>
      </c>
      <c r="G561" s="2" t="str">
        <f>TEXT(Table1[[#This Row],[Date]],"mmMM")</f>
        <v>November</v>
      </c>
      <c r="H561" s="2" t="str">
        <f>IF(Table1[[#This Row],[Day]]="Saturday","Weekend",IF(Table1[[#This Row],[Day]]="Sunday","Weekend","Weekday"))</f>
        <v>Weekday</v>
      </c>
      <c r="I561" s="2" t="str">
        <f>TEXT(Table1[[#This Row],[Date]],"DD")</f>
        <v>03</v>
      </c>
      <c r="J561" s="2" t="s">
        <v>14832</v>
      </c>
      <c r="K561" s="3">
        <v>0.89025462962962953</v>
      </c>
      <c r="L561" t="s">
        <v>51</v>
      </c>
      <c r="M561">
        <v>0</v>
      </c>
      <c r="N561" s="1" t="s">
        <v>4</v>
      </c>
      <c r="O561" s="1" t="s">
        <v>21</v>
      </c>
      <c r="P561" t="s">
        <v>6192</v>
      </c>
      <c r="Q561" t="s">
        <v>9443</v>
      </c>
      <c r="R561">
        <v>331.5</v>
      </c>
      <c r="S561" t="s">
        <v>8</v>
      </c>
      <c r="T561" t="s">
        <v>6193</v>
      </c>
      <c r="U561" s="1" t="s">
        <v>1395</v>
      </c>
      <c r="V561" t="s">
        <v>11</v>
      </c>
    </row>
    <row r="562" spans="1:22" x14ac:dyDescent="0.3">
      <c r="A562">
        <v>4232</v>
      </c>
      <c r="B562" t="s">
        <v>9444</v>
      </c>
      <c r="C562" t="s">
        <v>8254</v>
      </c>
      <c r="D562" t="s">
        <v>2</v>
      </c>
      <c r="E562" s="2">
        <v>43042</v>
      </c>
      <c r="F562" s="2" t="str">
        <f>TEXT(Table1[[#This Row],[Date]],"DDDD")</f>
        <v>Friday</v>
      </c>
      <c r="G562" s="2" t="str">
        <f>TEXT(Table1[[#This Row],[Date]],"mmMM")</f>
        <v>November</v>
      </c>
      <c r="H562" s="2" t="str">
        <f>IF(Table1[[#This Row],[Day]]="Saturday","Weekend",IF(Table1[[#This Row],[Day]]="Sunday","Weekend","Weekday"))</f>
        <v>Weekday</v>
      </c>
      <c r="I562" s="2" t="str">
        <f>TEXT(Table1[[#This Row],[Date]],"DD")</f>
        <v>03</v>
      </c>
      <c r="J562" s="2" t="s">
        <v>14832</v>
      </c>
      <c r="K562" s="3">
        <v>0.89145833333333335</v>
      </c>
      <c r="L562" t="s">
        <v>7169</v>
      </c>
      <c r="M562">
        <v>1</v>
      </c>
      <c r="N562" s="1" t="s">
        <v>4</v>
      </c>
      <c r="O562" s="1" t="s">
        <v>21</v>
      </c>
      <c r="P562" t="s">
        <v>1025</v>
      </c>
      <c r="Q562" t="s">
        <v>7174</v>
      </c>
      <c r="R562">
        <v>126</v>
      </c>
      <c r="S562" t="s">
        <v>8</v>
      </c>
      <c r="T562" t="s">
        <v>1027</v>
      </c>
      <c r="U562" t="s">
        <v>1395</v>
      </c>
      <c r="V562" t="s">
        <v>11</v>
      </c>
    </row>
    <row r="563" spans="1:22" x14ac:dyDescent="0.3">
      <c r="A563">
        <v>4235</v>
      </c>
      <c r="B563" t="s">
        <v>9451</v>
      </c>
      <c r="C563" t="s">
        <v>6191</v>
      </c>
      <c r="D563" t="s">
        <v>2</v>
      </c>
      <c r="E563" s="2">
        <v>43042</v>
      </c>
      <c r="F563" s="2" t="str">
        <f>TEXT(Table1[[#This Row],[Date]],"DDDD")</f>
        <v>Friday</v>
      </c>
      <c r="G563" s="2" t="str">
        <f>TEXT(Table1[[#This Row],[Date]],"mmMM")</f>
        <v>November</v>
      </c>
      <c r="H563" s="2" t="str">
        <f>IF(Table1[[#This Row],[Day]]="Saturday","Weekend",IF(Table1[[#This Row],[Day]]="Sunday","Weekend","Weekday"))</f>
        <v>Weekday</v>
      </c>
      <c r="I563" s="2" t="str">
        <f>TEXT(Table1[[#This Row],[Date]],"DD")</f>
        <v>03</v>
      </c>
      <c r="J563" s="2" t="s">
        <v>14832</v>
      </c>
      <c r="K563" s="3">
        <v>0.89405092592592594</v>
      </c>
      <c r="L563" t="s">
        <v>51</v>
      </c>
      <c r="M563">
        <v>1</v>
      </c>
      <c r="N563" s="1" t="s">
        <v>4</v>
      </c>
      <c r="O563" s="1" t="s">
        <v>21</v>
      </c>
      <c r="P563" t="s">
        <v>6192</v>
      </c>
      <c r="Q563" t="s">
        <v>9443</v>
      </c>
      <c r="R563">
        <v>331.5</v>
      </c>
      <c r="S563" t="s">
        <v>8</v>
      </c>
      <c r="T563" t="s">
        <v>6193</v>
      </c>
      <c r="U563" s="1" t="s">
        <v>1395</v>
      </c>
      <c r="V563" t="s">
        <v>11</v>
      </c>
    </row>
    <row r="564" spans="1:22" x14ac:dyDescent="0.3">
      <c r="A564">
        <v>4237</v>
      </c>
      <c r="B564" t="s">
        <v>9453</v>
      </c>
      <c r="C564" t="s">
        <v>9454</v>
      </c>
      <c r="D564" t="s">
        <v>2</v>
      </c>
      <c r="E564" s="2">
        <v>43042</v>
      </c>
      <c r="F564" s="2" t="str">
        <f>TEXT(Table1[[#This Row],[Date]],"DDDD")</f>
        <v>Friday</v>
      </c>
      <c r="G564" s="2" t="str">
        <f>TEXT(Table1[[#This Row],[Date]],"mmMM")</f>
        <v>November</v>
      </c>
      <c r="H564" s="2" t="str">
        <f>IF(Table1[[#This Row],[Day]]="Saturday","Weekend",IF(Table1[[#This Row],[Day]]="Sunday","Weekend","Weekday"))</f>
        <v>Weekday</v>
      </c>
      <c r="I564" s="2" t="str">
        <f>TEXT(Table1[[#This Row],[Date]],"DD")</f>
        <v>03</v>
      </c>
      <c r="J564" s="2" t="s">
        <v>14832</v>
      </c>
      <c r="K564" s="3">
        <v>0.89660879629629631</v>
      </c>
      <c r="L564" t="s">
        <v>2142</v>
      </c>
      <c r="M564">
        <v>1</v>
      </c>
      <c r="N564" s="1" t="s">
        <v>4</v>
      </c>
      <c r="O564" s="1" t="s">
        <v>21</v>
      </c>
      <c r="P564" t="s">
        <v>9455</v>
      </c>
      <c r="Q564" t="s">
        <v>2817</v>
      </c>
      <c r="R564">
        <v>250.2</v>
      </c>
      <c r="S564" t="s">
        <v>8</v>
      </c>
      <c r="T564" t="s">
        <v>2277</v>
      </c>
      <c r="U564" s="1" t="s">
        <v>1395</v>
      </c>
      <c r="V564" t="s">
        <v>11</v>
      </c>
    </row>
    <row r="565" spans="1:22" x14ac:dyDescent="0.3">
      <c r="A565">
        <v>4250</v>
      </c>
      <c r="B565" t="s">
        <v>9482</v>
      </c>
      <c r="C565" t="s">
        <v>1430</v>
      </c>
      <c r="D565" t="s">
        <v>2</v>
      </c>
      <c r="E565" s="2">
        <v>43042</v>
      </c>
      <c r="F565" s="2" t="str">
        <f>TEXT(Table1[[#This Row],[Date]],"DDDD")</f>
        <v>Friday</v>
      </c>
      <c r="G565" s="2" t="str">
        <f>TEXT(Table1[[#This Row],[Date]],"mmMM")</f>
        <v>November</v>
      </c>
      <c r="H565" s="2" t="str">
        <f>IF(Table1[[#This Row],[Day]]="Saturday","Weekend",IF(Table1[[#This Row],[Day]]="Sunday","Weekend","Weekday"))</f>
        <v>Weekday</v>
      </c>
      <c r="I565" s="2" t="str">
        <f>TEXT(Table1[[#This Row],[Date]],"DD")</f>
        <v>03</v>
      </c>
      <c r="J565" s="2" t="s">
        <v>14832</v>
      </c>
      <c r="K565" s="3">
        <v>0.95085648148148139</v>
      </c>
      <c r="L565" t="s">
        <v>51</v>
      </c>
      <c r="M565">
        <v>1</v>
      </c>
      <c r="N565" s="1" t="s">
        <v>4</v>
      </c>
      <c r="O565" s="1" t="s">
        <v>21</v>
      </c>
      <c r="P565" t="s">
        <v>1431</v>
      </c>
      <c r="Q565" t="s">
        <v>9483</v>
      </c>
      <c r="R565">
        <v>263.5</v>
      </c>
      <c r="S565" t="s">
        <v>8</v>
      </c>
      <c r="T565" t="s">
        <v>1433</v>
      </c>
      <c r="U565" s="1" t="s">
        <v>1395</v>
      </c>
      <c r="V565" t="s">
        <v>11</v>
      </c>
    </row>
    <row r="566" spans="1:22" x14ac:dyDescent="0.3">
      <c r="A566">
        <v>4251</v>
      </c>
      <c r="B566" t="s">
        <v>9484</v>
      </c>
      <c r="C566" t="s">
        <v>7985</v>
      </c>
      <c r="D566" t="s">
        <v>14</v>
      </c>
      <c r="E566" s="2">
        <v>43042</v>
      </c>
      <c r="F566" s="2" t="str">
        <f>TEXT(Table1[[#This Row],[Date]],"DDDD")</f>
        <v>Friday</v>
      </c>
      <c r="G566" s="2" t="str">
        <f>TEXT(Table1[[#This Row],[Date]],"mmMM")</f>
        <v>November</v>
      </c>
      <c r="H566" s="2" t="str">
        <f>IF(Table1[[#This Row],[Day]]="Saturday","Weekend",IF(Table1[[#This Row],[Day]]="Sunday","Weekend","Weekday"))</f>
        <v>Weekday</v>
      </c>
      <c r="I566" s="2" t="str">
        <f>TEXT(Table1[[#This Row],[Date]],"DD")</f>
        <v>03</v>
      </c>
      <c r="J566" s="2" t="s">
        <v>14832</v>
      </c>
      <c r="K566" s="3">
        <v>0.95668981481481474</v>
      </c>
      <c r="L566" t="s">
        <v>7169</v>
      </c>
      <c r="M566">
        <v>0</v>
      </c>
      <c r="N566" s="1" t="s">
        <v>4</v>
      </c>
      <c r="O566" s="1" t="s">
        <v>21</v>
      </c>
      <c r="P566" t="s">
        <v>7986</v>
      </c>
      <c r="Q566" t="s">
        <v>7662</v>
      </c>
      <c r="R566">
        <v>108</v>
      </c>
      <c r="S566" t="s">
        <v>8</v>
      </c>
      <c r="T566" t="s">
        <v>7988</v>
      </c>
      <c r="U566" s="1" t="s">
        <v>1395</v>
      </c>
      <c r="V566" t="s">
        <v>11</v>
      </c>
    </row>
    <row r="567" spans="1:22" x14ac:dyDescent="0.3">
      <c r="A567">
        <v>4252</v>
      </c>
      <c r="B567" t="s">
        <v>9485</v>
      </c>
      <c r="C567" t="s">
        <v>7985</v>
      </c>
      <c r="D567" t="s">
        <v>2</v>
      </c>
      <c r="E567" s="2">
        <v>43042</v>
      </c>
      <c r="F567" s="2" t="str">
        <f>TEXT(Table1[[#This Row],[Date]],"DDDD")</f>
        <v>Friday</v>
      </c>
      <c r="G567" s="2" t="str">
        <f>TEXT(Table1[[#This Row],[Date]],"mmMM")</f>
        <v>November</v>
      </c>
      <c r="H567" s="2" t="str">
        <f>IF(Table1[[#This Row],[Day]]="Saturday","Weekend",IF(Table1[[#This Row],[Day]]="Sunday","Weekend","Weekday"))</f>
        <v>Weekday</v>
      </c>
      <c r="I567" s="2" t="str">
        <f>TEXT(Table1[[#This Row],[Date]],"DD")</f>
        <v>03</v>
      </c>
      <c r="J567" s="2" t="s">
        <v>14832</v>
      </c>
      <c r="K567" s="3">
        <v>0.95689814814814811</v>
      </c>
      <c r="L567" t="s">
        <v>7169</v>
      </c>
      <c r="M567">
        <v>1</v>
      </c>
      <c r="N567" s="1" t="s">
        <v>4</v>
      </c>
      <c r="O567" s="1" t="s">
        <v>21</v>
      </c>
      <c r="P567" t="s">
        <v>7986</v>
      </c>
      <c r="Q567" t="s">
        <v>7662</v>
      </c>
      <c r="R567">
        <v>108</v>
      </c>
      <c r="S567" t="s">
        <v>8</v>
      </c>
      <c r="T567" t="s">
        <v>7988</v>
      </c>
      <c r="U567" s="1" t="s">
        <v>1395</v>
      </c>
      <c r="V567" t="s">
        <v>11</v>
      </c>
    </row>
    <row r="568" spans="1:22" x14ac:dyDescent="0.3">
      <c r="A568">
        <v>4253</v>
      </c>
      <c r="B568" t="s">
        <v>9486</v>
      </c>
      <c r="C568" t="s">
        <v>3749</v>
      </c>
      <c r="D568" t="s">
        <v>2</v>
      </c>
      <c r="E568" s="2">
        <v>43042</v>
      </c>
      <c r="F568" s="2" t="str">
        <f>TEXT(Table1[[#This Row],[Date]],"DDDD")</f>
        <v>Friday</v>
      </c>
      <c r="G568" s="2" t="str">
        <f>TEXT(Table1[[#This Row],[Date]],"mmMM")</f>
        <v>November</v>
      </c>
      <c r="H568" s="2" t="str">
        <f>IF(Table1[[#This Row],[Day]]="Saturday","Weekend",IF(Table1[[#This Row],[Day]]="Sunday","Weekend","Weekday"))</f>
        <v>Weekday</v>
      </c>
      <c r="I568" s="2" t="str">
        <f>TEXT(Table1[[#This Row],[Date]],"DD")</f>
        <v>03</v>
      </c>
      <c r="J568" s="2" t="s">
        <v>14832</v>
      </c>
      <c r="K568" s="3">
        <v>0.96444444444444444</v>
      </c>
      <c r="L568" t="s">
        <v>580</v>
      </c>
      <c r="M568">
        <v>1</v>
      </c>
      <c r="N568" s="1" t="s">
        <v>4</v>
      </c>
      <c r="O568" s="1" t="s">
        <v>21</v>
      </c>
      <c r="P568" t="s">
        <v>3750</v>
      </c>
      <c r="Q568" t="s">
        <v>9487</v>
      </c>
      <c r="R568">
        <v>152</v>
      </c>
      <c r="S568" t="s">
        <v>8</v>
      </c>
      <c r="T568" t="s">
        <v>3752</v>
      </c>
      <c r="U568" s="1" t="s">
        <v>1395</v>
      </c>
      <c r="V568" t="s">
        <v>11</v>
      </c>
    </row>
    <row r="569" spans="1:22" x14ac:dyDescent="0.3">
      <c r="A569">
        <v>4254</v>
      </c>
      <c r="B569" t="s">
        <v>9488</v>
      </c>
      <c r="C569" t="s">
        <v>3749</v>
      </c>
      <c r="D569" t="s">
        <v>2</v>
      </c>
      <c r="E569" s="2">
        <v>43042</v>
      </c>
      <c r="F569" s="2" t="str">
        <f>TEXT(Table1[[#This Row],[Date]],"DDDD")</f>
        <v>Friday</v>
      </c>
      <c r="G569" s="2" t="str">
        <f>TEXT(Table1[[#This Row],[Date]],"mmMM")</f>
        <v>November</v>
      </c>
      <c r="H569" s="2" t="str">
        <f>IF(Table1[[#This Row],[Day]]="Saturday","Weekend",IF(Table1[[#This Row],[Day]]="Sunday","Weekend","Weekday"))</f>
        <v>Weekday</v>
      </c>
      <c r="I569" s="2" t="str">
        <f>TEXT(Table1[[#This Row],[Date]],"DD")</f>
        <v>03</v>
      </c>
      <c r="J569" s="2" t="s">
        <v>14832</v>
      </c>
      <c r="K569" s="3">
        <v>0.96467592592592599</v>
      </c>
      <c r="L569" t="s">
        <v>580</v>
      </c>
      <c r="M569">
        <v>1</v>
      </c>
      <c r="N569" s="1" t="s">
        <v>4</v>
      </c>
      <c r="O569" s="1" t="s">
        <v>21</v>
      </c>
      <c r="P569" t="s">
        <v>3750</v>
      </c>
      <c r="Q569" t="s">
        <v>9487</v>
      </c>
      <c r="R569">
        <v>152</v>
      </c>
      <c r="S569" t="s">
        <v>8</v>
      </c>
      <c r="T569" t="s">
        <v>3752</v>
      </c>
      <c r="U569" s="1" t="s">
        <v>1395</v>
      </c>
      <c r="V569" t="s">
        <v>11</v>
      </c>
    </row>
    <row r="570" spans="1:22" x14ac:dyDescent="0.3">
      <c r="A570">
        <v>4255</v>
      </c>
      <c r="B570" t="s">
        <v>9489</v>
      </c>
      <c r="C570" t="s">
        <v>3749</v>
      </c>
      <c r="D570" t="s">
        <v>2</v>
      </c>
      <c r="E570" s="2">
        <v>43042</v>
      </c>
      <c r="F570" s="2" t="str">
        <f>TEXT(Table1[[#This Row],[Date]],"DDDD")</f>
        <v>Friday</v>
      </c>
      <c r="G570" s="2" t="str">
        <f>TEXT(Table1[[#This Row],[Date]],"mmMM")</f>
        <v>November</v>
      </c>
      <c r="H570" s="2" t="str">
        <f>IF(Table1[[#This Row],[Day]]="Saturday","Weekend",IF(Table1[[#This Row],[Day]]="Sunday","Weekend","Weekday"))</f>
        <v>Weekday</v>
      </c>
      <c r="I570" s="2" t="str">
        <f>TEXT(Table1[[#This Row],[Date]],"DD")</f>
        <v>03</v>
      </c>
      <c r="J570" s="2" t="s">
        <v>14832</v>
      </c>
      <c r="K570" s="3">
        <v>0.97280092592592593</v>
      </c>
      <c r="L570" t="s">
        <v>5997</v>
      </c>
      <c r="M570">
        <v>1</v>
      </c>
      <c r="N570" s="1" t="s">
        <v>4</v>
      </c>
      <c r="O570" s="1" t="s">
        <v>21</v>
      </c>
      <c r="P570" t="s">
        <v>3750</v>
      </c>
      <c r="Q570" t="s">
        <v>9490</v>
      </c>
      <c r="R570">
        <v>135</v>
      </c>
      <c r="S570" t="s">
        <v>8</v>
      </c>
      <c r="T570" t="s">
        <v>3752</v>
      </c>
      <c r="U570" s="1" t="s">
        <v>1395</v>
      </c>
      <c r="V570" t="s">
        <v>11</v>
      </c>
    </row>
    <row r="571" spans="1:22" x14ac:dyDescent="0.3">
      <c r="A571">
        <v>4257</v>
      </c>
      <c r="B571" t="s">
        <v>9493</v>
      </c>
      <c r="C571" t="s">
        <v>8659</v>
      </c>
      <c r="D571" t="s">
        <v>2</v>
      </c>
      <c r="E571" s="2">
        <v>43042</v>
      </c>
      <c r="F571" s="2" t="str">
        <f>TEXT(Table1[[#This Row],[Date]],"DDDD")</f>
        <v>Friday</v>
      </c>
      <c r="G571" s="2" t="str">
        <f>TEXT(Table1[[#This Row],[Date]],"mmMM")</f>
        <v>November</v>
      </c>
      <c r="H571" s="2" t="str">
        <f>IF(Table1[[#This Row],[Day]]="Saturday","Weekend",IF(Table1[[#This Row],[Day]]="Sunday","Weekend","Weekday"))</f>
        <v>Weekday</v>
      </c>
      <c r="I571" s="2" t="str">
        <f>TEXT(Table1[[#This Row],[Date]],"DD")</f>
        <v>03</v>
      </c>
      <c r="J571" s="2" t="s">
        <v>14832</v>
      </c>
      <c r="K571" s="3">
        <v>0.97567129629629634</v>
      </c>
      <c r="L571" t="s">
        <v>5997</v>
      </c>
      <c r="M571">
        <v>1</v>
      </c>
      <c r="N571" s="1" t="s">
        <v>4</v>
      </c>
      <c r="O571" s="1" t="s">
        <v>21</v>
      </c>
      <c r="P571" t="s">
        <v>8660</v>
      </c>
      <c r="Q571" t="s">
        <v>5998</v>
      </c>
      <c r="R571">
        <v>108</v>
      </c>
      <c r="S571" t="s">
        <v>8</v>
      </c>
      <c r="T571" t="s">
        <v>8662</v>
      </c>
      <c r="U571" t="s">
        <v>1395</v>
      </c>
      <c r="V571" t="s">
        <v>11</v>
      </c>
    </row>
    <row r="572" spans="1:22" x14ac:dyDescent="0.3">
      <c r="A572">
        <v>6391</v>
      </c>
      <c r="B572" t="s">
        <v>13769</v>
      </c>
      <c r="C572" t="s">
        <v>7738</v>
      </c>
      <c r="D572" t="s">
        <v>2</v>
      </c>
      <c r="E572" s="2">
        <v>43072</v>
      </c>
      <c r="F572" s="2" t="str">
        <f>TEXT(Table1[[#This Row],[Date]],"DDDD")</f>
        <v>Sunday</v>
      </c>
      <c r="G572" s="2" t="str">
        <f>TEXT(Table1[[#This Row],[Date]],"mmMM")</f>
        <v>December</v>
      </c>
      <c r="H572" s="2" t="str">
        <f>IF(Table1[[#This Row],[Day]]="Saturday","Weekend",IF(Table1[[#This Row],[Day]]="Sunday","Weekend","Weekday"))</f>
        <v>Weekend</v>
      </c>
      <c r="I572" s="2" t="str">
        <f>TEXT(Table1[[#This Row],[Date]],"DD")</f>
        <v>03</v>
      </c>
      <c r="J572" s="2" t="s">
        <v>14832</v>
      </c>
      <c r="K572" s="3">
        <v>0.47831018518518514</v>
      </c>
      <c r="L572" t="s">
        <v>2142</v>
      </c>
      <c r="M572">
        <v>1</v>
      </c>
      <c r="N572" s="1" t="s">
        <v>4</v>
      </c>
      <c r="O572" s="1" t="s">
        <v>21</v>
      </c>
      <c r="P572" t="s">
        <v>7739</v>
      </c>
      <c r="Q572" t="s">
        <v>13770</v>
      </c>
      <c r="R572">
        <v>219.6</v>
      </c>
      <c r="S572" t="s">
        <v>8</v>
      </c>
      <c r="T572" t="s">
        <v>7741</v>
      </c>
      <c r="U572" s="1" t="s">
        <v>1395</v>
      </c>
      <c r="V572" t="s">
        <v>11</v>
      </c>
    </row>
    <row r="573" spans="1:22" x14ac:dyDescent="0.3">
      <c r="A573">
        <v>6401</v>
      </c>
      <c r="B573" t="s">
        <v>13784</v>
      </c>
      <c r="C573" t="s">
        <v>4566</v>
      </c>
      <c r="D573" t="s">
        <v>2</v>
      </c>
      <c r="E573" s="2">
        <v>43072</v>
      </c>
      <c r="F573" s="2" t="str">
        <f>TEXT(Table1[[#This Row],[Date]],"DDDD")</f>
        <v>Sunday</v>
      </c>
      <c r="G573" s="2" t="str">
        <f>TEXT(Table1[[#This Row],[Date]],"mmMM")</f>
        <v>December</v>
      </c>
      <c r="H573" s="2" t="str">
        <f>IF(Table1[[#This Row],[Day]]="Saturday","Weekend",IF(Table1[[#This Row],[Day]]="Sunday","Weekend","Weekday"))</f>
        <v>Weekend</v>
      </c>
      <c r="I573" s="2" t="str">
        <f>TEXT(Table1[[#This Row],[Date]],"DD")</f>
        <v>03</v>
      </c>
      <c r="J573" s="2" t="s">
        <v>14832</v>
      </c>
      <c r="K573" s="3">
        <v>0.66826388888888888</v>
      </c>
      <c r="L573" t="s">
        <v>51</v>
      </c>
      <c r="M573">
        <v>1</v>
      </c>
      <c r="N573" s="1" t="s">
        <v>4</v>
      </c>
      <c r="O573" s="1" t="s">
        <v>21</v>
      </c>
      <c r="P573" t="s">
        <v>4567</v>
      </c>
      <c r="Q573" t="s">
        <v>13785</v>
      </c>
      <c r="R573">
        <v>171</v>
      </c>
      <c r="S573" t="s">
        <v>8</v>
      </c>
      <c r="T573" t="s">
        <v>4568</v>
      </c>
      <c r="U573" s="1" t="s">
        <v>1395</v>
      </c>
      <c r="V573" t="s">
        <v>11</v>
      </c>
    </row>
    <row r="574" spans="1:22" x14ac:dyDescent="0.3">
      <c r="A574">
        <v>6425</v>
      </c>
      <c r="B574" t="s">
        <v>13835</v>
      </c>
      <c r="C574" t="s">
        <v>2346</v>
      </c>
      <c r="D574" t="s">
        <v>2</v>
      </c>
      <c r="E574" s="2">
        <v>43072</v>
      </c>
      <c r="F574" s="2" t="str">
        <f>TEXT(Table1[[#This Row],[Date]],"DDDD")</f>
        <v>Sunday</v>
      </c>
      <c r="G574" s="2" t="str">
        <f>TEXT(Table1[[#This Row],[Date]],"mmMM")</f>
        <v>December</v>
      </c>
      <c r="H574" s="2" t="str">
        <f>IF(Table1[[#This Row],[Day]]="Saturday","Weekend",IF(Table1[[#This Row],[Day]]="Sunday","Weekend","Weekday"))</f>
        <v>Weekend</v>
      </c>
      <c r="I574" s="2" t="str">
        <f>TEXT(Table1[[#This Row],[Date]],"DD")</f>
        <v>03</v>
      </c>
      <c r="J574" s="2" t="s">
        <v>14832</v>
      </c>
      <c r="K574" s="3">
        <v>0.85813657407407418</v>
      </c>
      <c r="L574" t="s">
        <v>73</v>
      </c>
      <c r="M574">
        <v>1</v>
      </c>
      <c r="N574" s="1" t="s">
        <v>4</v>
      </c>
      <c r="O574" s="1" t="s">
        <v>21</v>
      </c>
      <c r="P574" t="s">
        <v>2347</v>
      </c>
      <c r="Q574" t="s">
        <v>1746</v>
      </c>
      <c r="R574">
        <v>108</v>
      </c>
      <c r="S574" t="s">
        <v>8</v>
      </c>
      <c r="T574" t="s">
        <v>2348</v>
      </c>
      <c r="U574" s="1" t="s">
        <v>1395</v>
      </c>
      <c r="V574" t="s">
        <v>11</v>
      </c>
    </row>
    <row r="575" spans="1:22" x14ac:dyDescent="0.3">
      <c r="A575">
        <v>6429</v>
      </c>
      <c r="B575" t="s">
        <v>13843</v>
      </c>
      <c r="C575" t="s">
        <v>11884</v>
      </c>
      <c r="D575" t="s">
        <v>2</v>
      </c>
      <c r="E575" s="2">
        <v>43072</v>
      </c>
      <c r="F575" s="2" t="str">
        <f>TEXT(Table1[[#This Row],[Date]],"DDDD")</f>
        <v>Sunday</v>
      </c>
      <c r="G575" s="2" t="str">
        <f>TEXT(Table1[[#This Row],[Date]],"mmMM")</f>
        <v>December</v>
      </c>
      <c r="H575" s="2" t="str">
        <f>IF(Table1[[#This Row],[Day]]="Saturday","Weekend",IF(Table1[[#This Row],[Day]]="Sunday","Weekend","Weekday"))</f>
        <v>Weekend</v>
      </c>
      <c r="I575" s="2" t="str">
        <f>TEXT(Table1[[#This Row],[Date]],"DD")</f>
        <v>03</v>
      </c>
      <c r="J575" s="2" t="s">
        <v>14832</v>
      </c>
      <c r="K575" s="3">
        <v>0.86778935185185191</v>
      </c>
      <c r="L575" t="s">
        <v>73</v>
      </c>
      <c r="M575">
        <v>1</v>
      </c>
      <c r="N575" s="1" t="s">
        <v>4</v>
      </c>
      <c r="O575" s="1" t="s">
        <v>21</v>
      </c>
      <c r="P575" t="s">
        <v>1814</v>
      </c>
      <c r="Q575" t="s">
        <v>13844</v>
      </c>
      <c r="R575">
        <v>103.5</v>
      </c>
      <c r="S575" t="s">
        <v>8</v>
      </c>
      <c r="T575" t="s">
        <v>1816</v>
      </c>
      <c r="U575" s="1" t="s">
        <v>1395</v>
      </c>
      <c r="V575" t="s">
        <v>11</v>
      </c>
    </row>
    <row r="576" spans="1:22" x14ac:dyDescent="0.3">
      <c r="A576">
        <v>6430</v>
      </c>
      <c r="B576" t="s">
        <v>13845</v>
      </c>
      <c r="C576" t="s">
        <v>11884</v>
      </c>
      <c r="D576" t="s">
        <v>2</v>
      </c>
      <c r="E576" s="2">
        <v>43072</v>
      </c>
      <c r="F576" s="2" t="str">
        <f>TEXT(Table1[[#This Row],[Date]],"DDDD")</f>
        <v>Sunday</v>
      </c>
      <c r="G576" s="2" t="str">
        <f>TEXT(Table1[[#This Row],[Date]],"mmMM")</f>
        <v>December</v>
      </c>
      <c r="H576" s="2" t="str">
        <f>IF(Table1[[#This Row],[Day]]="Saturday","Weekend",IF(Table1[[#This Row],[Day]]="Sunday","Weekend","Weekday"))</f>
        <v>Weekend</v>
      </c>
      <c r="I576" s="2" t="str">
        <f>TEXT(Table1[[#This Row],[Date]],"DD")</f>
        <v>03</v>
      </c>
      <c r="J576" s="2" t="s">
        <v>14832</v>
      </c>
      <c r="K576" s="3">
        <v>0.86807870370370377</v>
      </c>
      <c r="L576" t="s">
        <v>73</v>
      </c>
      <c r="M576">
        <v>1</v>
      </c>
      <c r="N576" s="1" t="s">
        <v>4</v>
      </c>
      <c r="O576" s="1" t="s">
        <v>21</v>
      </c>
      <c r="P576" t="s">
        <v>1814</v>
      </c>
      <c r="Q576" t="s">
        <v>13844</v>
      </c>
      <c r="R576">
        <v>103.5</v>
      </c>
      <c r="S576" t="s">
        <v>8</v>
      </c>
      <c r="T576" t="s">
        <v>1816</v>
      </c>
      <c r="U576" s="1" t="s">
        <v>1395</v>
      </c>
      <c r="V576" t="s">
        <v>11</v>
      </c>
    </row>
    <row r="577" spans="1:22" x14ac:dyDescent="0.3">
      <c r="A577">
        <v>6452</v>
      </c>
      <c r="B577" t="s">
        <v>13884</v>
      </c>
      <c r="C577" t="s">
        <v>10816</v>
      </c>
      <c r="D577" t="s">
        <v>14</v>
      </c>
      <c r="E577" s="2">
        <v>43072</v>
      </c>
      <c r="F577" s="2" t="str">
        <f>TEXT(Table1[[#This Row],[Date]],"DDDD")</f>
        <v>Sunday</v>
      </c>
      <c r="G577" s="2" t="str">
        <f>TEXT(Table1[[#This Row],[Date]],"mmMM")</f>
        <v>December</v>
      </c>
      <c r="H577" s="2" t="str">
        <f>IF(Table1[[#This Row],[Day]]="Saturday","Weekend",IF(Table1[[#This Row],[Day]]="Sunday","Weekend","Weekday"))</f>
        <v>Weekend</v>
      </c>
      <c r="I577" s="2" t="str">
        <f>TEXT(Table1[[#This Row],[Date]],"DD")</f>
        <v>03</v>
      </c>
      <c r="J577" s="2" t="s">
        <v>14832</v>
      </c>
      <c r="K577" s="3">
        <v>0.90826388888888887</v>
      </c>
      <c r="L577" t="s">
        <v>51</v>
      </c>
      <c r="M577">
        <v>0</v>
      </c>
      <c r="N577" s="1" t="s">
        <v>4</v>
      </c>
      <c r="O577" s="1" t="s">
        <v>21</v>
      </c>
      <c r="P577" t="s">
        <v>10817</v>
      </c>
      <c r="Q577" t="s">
        <v>13885</v>
      </c>
      <c r="R577">
        <v>405</v>
      </c>
      <c r="S577" t="s">
        <v>8</v>
      </c>
      <c r="T577" t="s">
        <v>10819</v>
      </c>
      <c r="U577" s="1" t="s">
        <v>1395</v>
      </c>
      <c r="V577" t="s">
        <v>11</v>
      </c>
    </row>
    <row r="578" spans="1:22" x14ac:dyDescent="0.3">
      <c r="A578">
        <v>6454</v>
      </c>
      <c r="B578" t="s">
        <v>13890</v>
      </c>
      <c r="C578" t="s">
        <v>3423</v>
      </c>
      <c r="D578" t="s">
        <v>14</v>
      </c>
      <c r="E578" s="2">
        <v>43072</v>
      </c>
      <c r="F578" s="2" t="str">
        <f>TEXT(Table1[[#This Row],[Date]],"DDDD")</f>
        <v>Sunday</v>
      </c>
      <c r="G578" s="2" t="str">
        <f>TEXT(Table1[[#This Row],[Date]],"mmMM")</f>
        <v>December</v>
      </c>
      <c r="H578" s="2" t="str">
        <f>IF(Table1[[#This Row],[Day]]="Saturday","Weekend",IF(Table1[[#This Row],[Day]]="Sunday","Weekend","Weekday"))</f>
        <v>Weekend</v>
      </c>
      <c r="I578" s="2" t="str">
        <f>TEXT(Table1[[#This Row],[Date]],"DD")</f>
        <v>03</v>
      </c>
      <c r="J578" s="2" t="s">
        <v>14832</v>
      </c>
      <c r="K578" s="3">
        <v>0.90998842592592588</v>
      </c>
      <c r="L578" t="s">
        <v>97</v>
      </c>
      <c r="M578">
        <v>0</v>
      </c>
      <c r="N578" s="1" t="s">
        <v>4</v>
      </c>
      <c r="O578" s="1" t="s">
        <v>21</v>
      </c>
      <c r="P578" t="s">
        <v>3424</v>
      </c>
      <c r="Q578" t="s">
        <v>9589</v>
      </c>
      <c r="R578">
        <v>331.5</v>
      </c>
      <c r="S578" t="s">
        <v>8</v>
      </c>
      <c r="T578" t="s">
        <v>3426</v>
      </c>
      <c r="U578" s="1" t="s">
        <v>1395</v>
      </c>
      <c r="V578" t="s">
        <v>11</v>
      </c>
    </row>
    <row r="579" spans="1:22" x14ac:dyDescent="0.3">
      <c r="A579">
        <v>6455</v>
      </c>
      <c r="B579" t="s">
        <v>13891</v>
      </c>
      <c r="C579" t="s">
        <v>10816</v>
      </c>
      <c r="D579" t="s">
        <v>14</v>
      </c>
      <c r="E579" s="2">
        <v>43072</v>
      </c>
      <c r="F579" s="2" t="str">
        <f>TEXT(Table1[[#This Row],[Date]],"DDDD")</f>
        <v>Sunday</v>
      </c>
      <c r="G579" s="2" t="str">
        <f>TEXT(Table1[[#This Row],[Date]],"mmMM")</f>
        <v>December</v>
      </c>
      <c r="H579" s="2" t="str">
        <f>IF(Table1[[#This Row],[Day]]="Saturday","Weekend",IF(Table1[[#This Row],[Day]]="Sunday","Weekend","Weekday"))</f>
        <v>Weekend</v>
      </c>
      <c r="I579" s="2" t="str">
        <f>TEXT(Table1[[#This Row],[Date]],"DD")</f>
        <v>03</v>
      </c>
      <c r="J579" s="2" t="s">
        <v>14832</v>
      </c>
      <c r="K579" s="3">
        <v>0.91116898148148151</v>
      </c>
      <c r="L579" t="s">
        <v>97</v>
      </c>
      <c r="M579">
        <v>1</v>
      </c>
      <c r="N579" s="1" t="s">
        <v>4</v>
      </c>
      <c r="O579" s="1" t="s">
        <v>21</v>
      </c>
      <c r="P579" t="s">
        <v>10817</v>
      </c>
      <c r="Q579" t="s">
        <v>9589</v>
      </c>
      <c r="R579">
        <v>331.5</v>
      </c>
      <c r="S579" t="s">
        <v>8</v>
      </c>
      <c r="T579" t="s">
        <v>10819</v>
      </c>
      <c r="U579" s="1" t="s">
        <v>1395</v>
      </c>
      <c r="V579" t="s">
        <v>11</v>
      </c>
    </row>
    <row r="580" spans="1:22" x14ac:dyDescent="0.3">
      <c r="A580">
        <v>6466</v>
      </c>
      <c r="B580" t="s">
        <v>13922</v>
      </c>
      <c r="C580" t="s">
        <v>2954</v>
      </c>
      <c r="D580" t="s">
        <v>2</v>
      </c>
      <c r="E580" s="2">
        <v>43072</v>
      </c>
      <c r="F580" s="2" t="str">
        <f>TEXT(Table1[[#This Row],[Date]],"DDDD")</f>
        <v>Sunday</v>
      </c>
      <c r="G580" s="2" t="str">
        <f>TEXT(Table1[[#This Row],[Date]],"mmMM")</f>
        <v>December</v>
      </c>
      <c r="H580" s="2" t="str">
        <f>IF(Table1[[#This Row],[Day]]="Saturday","Weekend",IF(Table1[[#This Row],[Day]]="Sunday","Weekend","Weekday"))</f>
        <v>Weekend</v>
      </c>
      <c r="I580" s="2" t="str">
        <f>TEXT(Table1[[#This Row],[Date]],"DD")</f>
        <v>03</v>
      </c>
      <c r="J580" s="2" t="s">
        <v>14832</v>
      </c>
      <c r="K580" s="3">
        <v>0.9769444444444445</v>
      </c>
      <c r="L580" t="s">
        <v>168</v>
      </c>
      <c r="M580">
        <v>1</v>
      </c>
      <c r="N580" s="1" t="s">
        <v>4</v>
      </c>
      <c r="O580" s="1" t="s">
        <v>21</v>
      </c>
      <c r="P580" t="s">
        <v>2955</v>
      </c>
      <c r="Q580" t="s">
        <v>7551</v>
      </c>
      <c r="R580">
        <v>120</v>
      </c>
      <c r="S580" t="s">
        <v>8</v>
      </c>
      <c r="T580" t="s">
        <v>2957</v>
      </c>
      <c r="U580" s="1" t="s">
        <v>1395</v>
      </c>
      <c r="V580" t="s">
        <v>11</v>
      </c>
    </row>
    <row r="581" spans="1:22" x14ac:dyDescent="0.3">
      <c r="A581">
        <v>6467</v>
      </c>
      <c r="B581" t="s">
        <v>13923</v>
      </c>
      <c r="C581" t="s">
        <v>1563</v>
      </c>
      <c r="D581" t="s">
        <v>2</v>
      </c>
      <c r="E581" s="2">
        <v>43072</v>
      </c>
      <c r="F581" s="2" t="str">
        <f>TEXT(Table1[[#This Row],[Date]],"DDDD")</f>
        <v>Sunday</v>
      </c>
      <c r="G581" s="2" t="str">
        <f>TEXT(Table1[[#This Row],[Date]],"mmMM")</f>
        <v>December</v>
      </c>
      <c r="H581" s="2" t="str">
        <f>IF(Table1[[#This Row],[Day]]="Saturday","Weekend",IF(Table1[[#This Row],[Day]]="Sunday","Weekend","Weekday"))</f>
        <v>Weekend</v>
      </c>
      <c r="I581" s="2" t="str">
        <f>TEXT(Table1[[#This Row],[Date]],"DD")</f>
        <v>03</v>
      </c>
      <c r="J581" s="2" t="s">
        <v>14832</v>
      </c>
      <c r="K581" s="3">
        <v>0.97934027777777788</v>
      </c>
      <c r="L581" t="s">
        <v>5997</v>
      </c>
      <c r="M581">
        <v>1</v>
      </c>
      <c r="N581" s="1" t="s">
        <v>4</v>
      </c>
      <c r="O581" s="1" t="s">
        <v>21</v>
      </c>
      <c r="P581" t="s">
        <v>1564</v>
      </c>
      <c r="Q581" t="s">
        <v>13924</v>
      </c>
      <c r="R581">
        <v>136</v>
      </c>
      <c r="S581" t="s">
        <v>8</v>
      </c>
      <c r="T581" t="s">
        <v>10742</v>
      </c>
      <c r="U581" s="1" t="s">
        <v>1395</v>
      </c>
      <c r="V581" t="s">
        <v>11</v>
      </c>
    </row>
    <row r="582" spans="1:22" x14ac:dyDescent="0.3">
      <c r="A582">
        <v>4207</v>
      </c>
      <c r="B582" t="s">
        <v>9390</v>
      </c>
      <c r="C582" t="s">
        <v>9391</v>
      </c>
      <c r="D582" t="s">
        <v>2</v>
      </c>
      <c r="E582" s="2">
        <v>43042</v>
      </c>
      <c r="F582" s="2" t="str">
        <f>TEXT(Table1[[#This Row],[Date]],"DDDD")</f>
        <v>Friday</v>
      </c>
      <c r="G582" s="2" t="str">
        <f>TEXT(Table1[[#This Row],[Date]],"mmMM")</f>
        <v>November</v>
      </c>
      <c r="H582" s="2" t="str">
        <f>IF(Table1[[#This Row],[Day]]="Saturday","Weekend",IF(Table1[[#This Row],[Day]]="Sunday","Weekend","Weekday"))</f>
        <v>Weekday</v>
      </c>
      <c r="I582" s="2" t="str">
        <f>TEXT(Table1[[#This Row],[Date]],"DD")</f>
        <v>03</v>
      </c>
      <c r="J582" s="2" t="s">
        <v>14832</v>
      </c>
      <c r="K582" s="3">
        <v>0.83378472222222222</v>
      </c>
      <c r="L582" t="s">
        <v>73</v>
      </c>
      <c r="M582">
        <v>1</v>
      </c>
      <c r="N582" s="1" t="s">
        <v>4</v>
      </c>
      <c r="O582" s="1" t="s">
        <v>21</v>
      </c>
      <c r="P582" t="s">
        <v>9392</v>
      </c>
      <c r="Q582" t="s">
        <v>1137</v>
      </c>
      <c r="R582">
        <v>108</v>
      </c>
      <c r="S582" t="s">
        <v>8</v>
      </c>
      <c r="T582" t="s">
        <v>9393</v>
      </c>
      <c r="U582" s="1" t="s">
        <v>1395</v>
      </c>
      <c r="V582" t="s">
        <v>11</v>
      </c>
    </row>
    <row r="583" spans="1:22" x14ac:dyDescent="0.3">
      <c r="A583">
        <v>745</v>
      </c>
      <c r="B583" t="s">
        <v>1659</v>
      </c>
      <c r="C583" t="s">
        <v>1447</v>
      </c>
      <c r="D583" t="s">
        <v>2</v>
      </c>
      <c r="E583" s="2">
        <v>42981</v>
      </c>
      <c r="F583" s="2" t="str">
        <f>TEXT(Table1[[#This Row],[Date]],"DDDD")</f>
        <v>Sunday</v>
      </c>
      <c r="G583" s="2" t="str">
        <f>TEXT(Table1[[#This Row],[Date]],"mmMM")</f>
        <v>September</v>
      </c>
      <c r="H583" s="2" t="str">
        <f>IF(Table1[[#This Row],[Day]]="Saturday","Weekend",IF(Table1[[#This Row],[Day]]="Sunday","Weekend","Weekday"))</f>
        <v>Weekend</v>
      </c>
      <c r="I583" s="2" t="str">
        <f>TEXT(Table1[[#This Row],[Date]],"DD")</f>
        <v>03</v>
      </c>
      <c r="J583" s="2" t="s">
        <v>14832</v>
      </c>
      <c r="K583" s="3">
        <v>0.85087962962962971</v>
      </c>
      <c r="L583" t="s">
        <v>73</v>
      </c>
      <c r="M583">
        <v>1</v>
      </c>
      <c r="N583" s="1" t="s">
        <v>4</v>
      </c>
      <c r="O583" s="1" t="s">
        <v>21</v>
      </c>
      <c r="P583" t="s">
        <v>1448</v>
      </c>
      <c r="Q583" t="s">
        <v>1660</v>
      </c>
      <c r="R583">
        <v>103.5</v>
      </c>
      <c r="S583" t="s">
        <v>8</v>
      </c>
      <c r="T583" t="s">
        <v>1450</v>
      </c>
      <c r="U583" s="1" t="s">
        <v>1395</v>
      </c>
      <c r="V583" t="s">
        <v>11</v>
      </c>
    </row>
    <row r="584" spans="1:22" x14ac:dyDescent="0.3">
      <c r="A584">
        <v>746</v>
      </c>
      <c r="B584" t="s">
        <v>1661</v>
      </c>
      <c r="C584" t="s">
        <v>526</v>
      </c>
      <c r="D584" t="s">
        <v>14</v>
      </c>
      <c r="E584" s="2">
        <v>42981</v>
      </c>
      <c r="F584" s="2" t="str">
        <f>TEXT(Table1[[#This Row],[Date]],"DDDD")</f>
        <v>Sunday</v>
      </c>
      <c r="G584" s="2" t="str">
        <f>TEXT(Table1[[#This Row],[Date]],"mmMM")</f>
        <v>September</v>
      </c>
      <c r="H584" s="2" t="str">
        <f>IF(Table1[[#This Row],[Day]]="Saturday","Weekend",IF(Table1[[#This Row],[Day]]="Sunday","Weekend","Weekday"))</f>
        <v>Weekend</v>
      </c>
      <c r="I584" s="2" t="str">
        <f>TEXT(Table1[[#This Row],[Date]],"DD")</f>
        <v>03</v>
      </c>
      <c r="J584" s="2" t="s">
        <v>14832</v>
      </c>
      <c r="K584" s="3">
        <v>0.86016203703703709</v>
      </c>
      <c r="L584" t="s">
        <v>3</v>
      </c>
      <c r="M584">
        <v>1</v>
      </c>
      <c r="N584" s="1" t="s">
        <v>4</v>
      </c>
      <c r="O584" s="1" t="s">
        <v>21</v>
      </c>
      <c r="P584" t="s">
        <v>527</v>
      </c>
      <c r="Q584" t="s">
        <v>1662</v>
      </c>
      <c r="R584">
        <v>144</v>
      </c>
      <c r="S584" t="s">
        <v>8</v>
      </c>
      <c r="T584" t="s">
        <v>529</v>
      </c>
      <c r="U584" s="1" t="s">
        <v>1395</v>
      </c>
      <c r="V584" t="s">
        <v>11</v>
      </c>
    </row>
    <row r="585" spans="1:22" x14ac:dyDescent="0.3">
      <c r="A585">
        <v>761</v>
      </c>
      <c r="B585" t="s">
        <v>1711</v>
      </c>
      <c r="C585" t="s">
        <v>1712</v>
      </c>
      <c r="D585" t="s">
        <v>2</v>
      </c>
      <c r="E585" s="2">
        <v>42981</v>
      </c>
      <c r="F585" s="2" t="str">
        <f>TEXT(Table1[[#This Row],[Date]],"DDDD")</f>
        <v>Sunday</v>
      </c>
      <c r="G585" s="2" t="str">
        <f>TEXT(Table1[[#This Row],[Date]],"mmMM")</f>
        <v>September</v>
      </c>
      <c r="H585" s="2" t="str">
        <f>IF(Table1[[#This Row],[Day]]="Saturday","Weekend",IF(Table1[[#This Row],[Day]]="Sunday","Weekend","Weekday"))</f>
        <v>Weekend</v>
      </c>
      <c r="I585" s="2" t="str">
        <f>TEXT(Table1[[#This Row],[Date]],"DD")</f>
        <v>03</v>
      </c>
      <c r="J585" s="2" t="s">
        <v>14832</v>
      </c>
      <c r="K585" s="3">
        <v>0.90630787037037042</v>
      </c>
      <c r="L585" t="s">
        <v>66</v>
      </c>
      <c r="M585">
        <v>1</v>
      </c>
      <c r="N585" s="1" t="s">
        <v>4</v>
      </c>
      <c r="O585" s="1" t="s">
        <v>21</v>
      </c>
      <c r="P585" t="s">
        <v>1713</v>
      </c>
      <c r="Q585" t="s">
        <v>1714</v>
      </c>
      <c r="R585">
        <v>180</v>
      </c>
      <c r="S585" t="s">
        <v>8</v>
      </c>
      <c r="T585" t="s">
        <v>1715</v>
      </c>
      <c r="U585" t="s">
        <v>1395</v>
      </c>
      <c r="V585" t="s">
        <v>11</v>
      </c>
    </row>
    <row r="586" spans="1:22" x14ac:dyDescent="0.3">
      <c r="A586">
        <v>762</v>
      </c>
      <c r="B586" t="s">
        <v>1716</v>
      </c>
      <c r="C586" t="s">
        <v>1717</v>
      </c>
      <c r="D586" t="s">
        <v>2</v>
      </c>
      <c r="E586" s="2">
        <v>42981</v>
      </c>
      <c r="F586" s="2" t="str">
        <f>TEXT(Table1[[#This Row],[Date]],"DDDD")</f>
        <v>Sunday</v>
      </c>
      <c r="G586" s="2" t="str">
        <f>TEXT(Table1[[#This Row],[Date]],"mmMM")</f>
        <v>September</v>
      </c>
      <c r="H586" s="2" t="str">
        <f>IF(Table1[[#This Row],[Day]]="Saturday","Weekend",IF(Table1[[#This Row],[Day]]="Sunday","Weekend","Weekday"))</f>
        <v>Weekend</v>
      </c>
      <c r="I586" s="2" t="str">
        <f>TEXT(Table1[[#This Row],[Date]],"DD")</f>
        <v>03</v>
      </c>
      <c r="J586" s="2" t="s">
        <v>14832</v>
      </c>
      <c r="K586" s="3">
        <v>0.91495370370370366</v>
      </c>
      <c r="L586" t="s">
        <v>66</v>
      </c>
      <c r="M586">
        <v>1</v>
      </c>
      <c r="N586" s="1" t="s">
        <v>4</v>
      </c>
      <c r="O586" s="1" t="s">
        <v>21</v>
      </c>
      <c r="P586" t="s">
        <v>1718</v>
      </c>
      <c r="Q586" t="s">
        <v>1719</v>
      </c>
      <c r="R586">
        <v>120</v>
      </c>
      <c r="S586" t="s">
        <v>8</v>
      </c>
      <c r="T586" t="s">
        <v>1720</v>
      </c>
      <c r="U586" s="1" t="s">
        <v>1395</v>
      </c>
      <c r="V586" t="s">
        <v>11</v>
      </c>
    </row>
    <row r="587" spans="1:22" x14ac:dyDescent="0.3">
      <c r="A587">
        <v>4175</v>
      </c>
      <c r="B587" t="s">
        <v>9331</v>
      </c>
      <c r="C587" t="s">
        <v>9332</v>
      </c>
      <c r="D587" t="s">
        <v>2</v>
      </c>
      <c r="E587" s="2">
        <v>43042</v>
      </c>
      <c r="F587" s="2" t="str">
        <f>TEXT(Table1[[#This Row],[Date]],"DDDD")</f>
        <v>Friday</v>
      </c>
      <c r="G587" s="2" t="str">
        <f>TEXT(Table1[[#This Row],[Date]],"mmMM")</f>
        <v>November</v>
      </c>
      <c r="H587" s="2" t="str">
        <f>IF(Table1[[#This Row],[Day]]="Saturday","Weekend",IF(Table1[[#This Row],[Day]]="Sunday","Weekend","Weekday"))</f>
        <v>Weekday</v>
      </c>
      <c r="I587" s="2" t="str">
        <f>TEXT(Table1[[#This Row],[Date]],"DD")</f>
        <v>03</v>
      </c>
      <c r="J587" s="2" t="s">
        <v>14832</v>
      </c>
      <c r="K587" s="3">
        <v>0.57392361111111112</v>
      </c>
      <c r="L587" t="s">
        <v>28</v>
      </c>
      <c r="M587">
        <v>1</v>
      </c>
      <c r="N587" s="1" t="s">
        <v>4</v>
      </c>
      <c r="O587" s="1" t="s">
        <v>21</v>
      </c>
      <c r="P587" t="s">
        <v>9333</v>
      </c>
      <c r="Q587" t="s">
        <v>1394</v>
      </c>
      <c r="R587">
        <v>128</v>
      </c>
      <c r="S587" t="s">
        <v>8</v>
      </c>
      <c r="T587" t="s">
        <v>9334</v>
      </c>
      <c r="U587" s="1" t="s">
        <v>1395</v>
      </c>
      <c r="V587" t="s">
        <v>11</v>
      </c>
    </row>
    <row r="588" spans="1:22" x14ac:dyDescent="0.3">
      <c r="A588">
        <v>4202</v>
      </c>
      <c r="B588" t="s">
        <v>9379</v>
      </c>
      <c r="C588" t="s">
        <v>9380</v>
      </c>
      <c r="D588" t="s">
        <v>2</v>
      </c>
      <c r="E588" s="2">
        <v>43042</v>
      </c>
      <c r="F588" s="2" t="str">
        <f>TEXT(Table1[[#This Row],[Date]],"DDDD")</f>
        <v>Friday</v>
      </c>
      <c r="G588" s="2" t="str">
        <f>TEXT(Table1[[#This Row],[Date]],"mmMM")</f>
        <v>November</v>
      </c>
      <c r="H588" s="2" t="str">
        <f>IF(Table1[[#This Row],[Day]]="Saturday","Weekend",IF(Table1[[#This Row],[Day]]="Sunday","Weekend","Weekday"))</f>
        <v>Weekday</v>
      </c>
      <c r="I588" s="2" t="str">
        <f>TEXT(Table1[[#This Row],[Date]],"DD")</f>
        <v>03</v>
      </c>
      <c r="J588" s="2" t="s">
        <v>14832</v>
      </c>
      <c r="K588" s="3">
        <v>0.81622685185185184</v>
      </c>
      <c r="L588" t="s">
        <v>168</v>
      </c>
      <c r="M588">
        <v>1</v>
      </c>
      <c r="N588" s="1" t="s">
        <v>4</v>
      </c>
      <c r="O588" s="1" t="s">
        <v>21</v>
      </c>
      <c r="P588" t="s">
        <v>5100</v>
      </c>
      <c r="Q588" t="s">
        <v>7701</v>
      </c>
      <c r="R588">
        <v>204</v>
      </c>
      <c r="S588" t="s">
        <v>8</v>
      </c>
      <c r="T588" t="s">
        <v>9381</v>
      </c>
      <c r="U588" s="1" t="s">
        <v>1395</v>
      </c>
      <c r="V588" t="s">
        <v>11</v>
      </c>
    </row>
    <row r="589" spans="1:22" x14ac:dyDescent="0.3">
      <c r="A589">
        <v>4221</v>
      </c>
      <c r="B589" t="s">
        <v>9421</v>
      </c>
      <c r="C589" t="s">
        <v>6978</v>
      </c>
      <c r="D589" t="s">
        <v>2</v>
      </c>
      <c r="E589" s="2">
        <v>43042</v>
      </c>
      <c r="F589" s="2" t="str">
        <f>TEXT(Table1[[#This Row],[Date]],"DDDD")</f>
        <v>Friday</v>
      </c>
      <c r="G589" s="2" t="str">
        <f>TEXT(Table1[[#This Row],[Date]],"mmMM")</f>
        <v>November</v>
      </c>
      <c r="H589" s="2" t="str">
        <f>IF(Table1[[#This Row],[Day]]="Saturday","Weekend",IF(Table1[[#This Row],[Day]]="Sunday","Weekend","Weekday"))</f>
        <v>Weekday</v>
      </c>
      <c r="I589" s="2" t="str">
        <f>TEXT(Table1[[#This Row],[Date]],"DD")</f>
        <v>03</v>
      </c>
      <c r="J589" s="2" t="s">
        <v>14832</v>
      </c>
      <c r="K589" s="3">
        <v>0.87569444444444444</v>
      </c>
      <c r="L589" t="s">
        <v>73</v>
      </c>
      <c r="M589">
        <v>1</v>
      </c>
      <c r="N589" s="1" t="s">
        <v>4</v>
      </c>
      <c r="O589" s="1" t="s">
        <v>21</v>
      </c>
      <c r="P589" t="s">
        <v>6979</v>
      </c>
      <c r="Q589" t="s">
        <v>9422</v>
      </c>
      <c r="R589">
        <v>117</v>
      </c>
      <c r="S589" t="s">
        <v>8</v>
      </c>
      <c r="T589" t="s">
        <v>6981</v>
      </c>
      <c r="U589" s="1" t="s">
        <v>1395</v>
      </c>
      <c r="V589" t="s">
        <v>11</v>
      </c>
    </row>
    <row r="590" spans="1:22" x14ac:dyDescent="0.3">
      <c r="A590">
        <v>4248</v>
      </c>
      <c r="B590" t="s">
        <v>9479</v>
      </c>
      <c r="C590" t="s">
        <v>7743</v>
      </c>
      <c r="D590" t="s">
        <v>2</v>
      </c>
      <c r="E590" s="2">
        <v>43042</v>
      </c>
      <c r="F590" s="2" t="str">
        <f>TEXT(Table1[[#This Row],[Date]],"DDDD")</f>
        <v>Friday</v>
      </c>
      <c r="G590" s="2" t="str">
        <f>TEXT(Table1[[#This Row],[Date]],"mmMM")</f>
        <v>November</v>
      </c>
      <c r="H590" s="2" t="str">
        <f>IF(Table1[[#This Row],[Day]]="Saturday","Weekend",IF(Table1[[#This Row],[Day]]="Sunday","Weekend","Weekday"))</f>
        <v>Weekday</v>
      </c>
      <c r="I590" s="2" t="str">
        <f>TEXT(Table1[[#This Row],[Date]],"DD")</f>
        <v>03</v>
      </c>
      <c r="J590" s="2" t="s">
        <v>14832</v>
      </c>
      <c r="K590" s="3">
        <v>0.92459490740740735</v>
      </c>
      <c r="L590" t="s">
        <v>7169</v>
      </c>
      <c r="M590">
        <v>1</v>
      </c>
      <c r="N590" s="1" t="s">
        <v>4</v>
      </c>
      <c r="O590" s="1" t="s">
        <v>21</v>
      </c>
      <c r="P590" t="s">
        <v>4933</v>
      </c>
      <c r="Q590" t="s">
        <v>9480</v>
      </c>
      <c r="R590">
        <v>135</v>
      </c>
      <c r="S590" t="s">
        <v>8</v>
      </c>
      <c r="T590" t="s">
        <v>4934</v>
      </c>
      <c r="U590" s="1" t="s">
        <v>1395</v>
      </c>
      <c r="V590" t="s">
        <v>11</v>
      </c>
    </row>
    <row r="591" spans="1:22" x14ac:dyDescent="0.3">
      <c r="A591">
        <v>6431</v>
      </c>
      <c r="B591" t="s">
        <v>13846</v>
      </c>
      <c r="C591" t="s">
        <v>960</v>
      </c>
      <c r="D591" t="s">
        <v>2</v>
      </c>
      <c r="E591" s="2">
        <v>43072</v>
      </c>
      <c r="F591" s="2" t="str">
        <f>TEXT(Table1[[#This Row],[Date]],"DDDD")</f>
        <v>Sunday</v>
      </c>
      <c r="G591" s="2" t="str">
        <f>TEXT(Table1[[#This Row],[Date]],"mmMM")</f>
        <v>December</v>
      </c>
      <c r="H591" s="2" t="str">
        <f>IF(Table1[[#This Row],[Day]]="Saturday","Weekend",IF(Table1[[#This Row],[Day]]="Sunday","Weekend","Weekday"))</f>
        <v>Weekend</v>
      </c>
      <c r="I591" s="2" t="str">
        <f>TEXT(Table1[[#This Row],[Date]],"DD")</f>
        <v>03</v>
      </c>
      <c r="J591" s="2" t="s">
        <v>14832</v>
      </c>
      <c r="K591" s="3">
        <v>0.86891203703703701</v>
      </c>
      <c r="L591" t="s">
        <v>168</v>
      </c>
      <c r="M591">
        <v>1</v>
      </c>
      <c r="N591" s="1" t="s">
        <v>4</v>
      </c>
      <c r="O591" s="1" t="s">
        <v>21</v>
      </c>
      <c r="P591" t="s">
        <v>961</v>
      </c>
      <c r="Q591" t="s">
        <v>8163</v>
      </c>
      <c r="R591">
        <v>130</v>
      </c>
      <c r="S591" t="s">
        <v>8</v>
      </c>
      <c r="T591" t="s">
        <v>963</v>
      </c>
      <c r="U591" s="1" t="s">
        <v>1395</v>
      </c>
      <c r="V591" t="s">
        <v>11</v>
      </c>
    </row>
    <row r="592" spans="1:22" x14ac:dyDescent="0.3">
      <c r="A592">
        <v>766</v>
      </c>
      <c r="B592" t="s">
        <v>1730</v>
      </c>
      <c r="C592" t="s">
        <v>155</v>
      </c>
      <c r="D592" t="s">
        <v>2</v>
      </c>
      <c r="E592" s="2">
        <v>42981</v>
      </c>
      <c r="F592" s="2" t="str">
        <f>TEXT(Table1[[#This Row],[Date]],"DDDD")</f>
        <v>Sunday</v>
      </c>
      <c r="G592" s="2" t="str">
        <f>TEXT(Table1[[#This Row],[Date]],"mmMM")</f>
        <v>September</v>
      </c>
      <c r="H592" s="2" t="str">
        <f>IF(Table1[[#This Row],[Day]]="Saturday","Weekend",IF(Table1[[#This Row],[Day]]="Sunday","Weekend","Weekday"))</f>
        <v>Weekend</v>
      </c>
      <c r="I592" s="2" t="str">
        <f>TEXT(Table1[[#This Row],[Date]],"DD")</f>
        <v>03</v>
      </c>
      <c r="J592" s="2" t="s">
        <v>14832</v>
      </c>
      <c r="K592" s="3">
        <v>0.91982638888888879</v>
      </c>
      <c r="L592" t="s">
        <v>51</v>
      </c>
      <c r="M592">
        <v>1</v>
      </c>
      <c r="N592" s="1" t="s">
        <v>4</v>
      </c>
      <c r="O592" s="1" t="s">
        <v>21</v>
      </c>
      <c r="P592" t="s">
        <v>156</v>
      </c>
      <c r="Q592" t="s">
        <v>1731</v>
      </c>
      <c r="R592">
        <v>176</v>
      </c>
      <c r="S592" t="s">
        <v>8</v>
      </c>
      <c r="T592" t="s">
        <v>158</v>
      </c>
      <c r="U592" s="1" t="s">
        <v>1395</v>
      </c>
      <c r="V592" t="s">
        <v>11</v>
      </c>
    </row>
    <row r="593" spans="1:22" x14ac:dyDescent="0.3">
      <c r="A593">
        <v>4182</v>
      </c>
      <c r="B593" t="s">
        <v>9345</v>
      </c>
      <c r="C593" t="s">
        <v>7992</v>
      </c>
      <c r="D593" t="s">
        <v>2</v>
      </c>
      <c r="E593" s="2">
        <v>43042</v>
      </c>
      <c r="F593" s="2" t="str">
        <f>TEXT(Table1[[#This Row],[Date]],"DDDD")</f>
        <v>Friday</v>
      </c>
      <c r="G593" s="2" t="str">
        <f>TEXT(Table1[[#This Row],[Date]],"mmMM")</f>
        <v>November</v>
      </c>
      <c r="H593" s="2" t="str">
        <f>IF(Table1[[#This Row],[Day]]="Saturday","Weekend",IF(Table1[[#This Row],[Day]]="Sunday","Weekend","Weekday"))</f>
        <v>Weekday</v>
      </c>
      <c r="I593" s="2" t="str">
        <f>TEXT(Table1[[#This Row],[Date]],"DD")</f>
        <v>03</v>
      </c>
      <c r="J593" s="2" t="s">
        <v>14832</v>
      </c>
      <c r="K593" s="3">
        <v>0.63221064814814809</v>
      </c>
      <c r="L593" t="s">
        <v>7169</v>
      </c>
      <c r="M593">
        <v>1</v>
      </c>
      <c r="N593" s="1" t="s">
        <v>4</v>
      </c>
      <c r="O593" s="1" t="s">
        <v>14819</v>
      </c>
      <c r="P593" t="s">
        <v>7993</v>
      </c>
      <c r="Q593" t="s">
        <v>7890</v>
      </c>
      <c r="R593">
        <v>175.5</v>
      </c>
      <c r="S593" t="s">
        <v>8</v>
      </c>
      <c r="T593" t="s">
        <v>7995</v>
      </c>
      <c r="U593" s="1" t="s">
        <v>1395</v>
      </c>
      <c r="V593" t="s">
        <v>11</v>
      </c>
    </row>
    <row r="594" spans="1:22" x14ac:dyDescent="0.3">
      <c r="A594">
        <v>732</v>
      </c>
      <c r="B594" t="s">
        <v>1629</v>
      </c>
      <c r="C594" t="s">
        <v>1630</v>
      </c>
      <c r="D594" t="s">
        <v>2</v>
      </c>
      <c r="E594" s="2">
        <v>42981</v>
      </c>
      <c r="F594" s="2" t="str">
        <f>TEXT(Table1[[#This Row],[Date]],"DDDD")</f>
        <v>Sunday</v>
      </c>
      <c r="G594" s="2" t="str">
        <f>TEXT(Table1[[#This Row],[Date]],"mmMM")</f>
        <v>September</v>
      </c>
      <c r="H594" s="2" t="str">
        <f>IF(Table1[[#This Row],[Day]]="Saturday","Weekend",IF(Table1[[#This Row],[Day]]="Sunday","Weekend","Weekday"))</f>
        <v>Weekend</v>
      </c>
      <c r="I594" s="2" t="str">
        <f>TEXT(Table1[[#This Row],[Date]],"DD")</f>
        <v>03</v>
      </c>
      <c r="J594" s="2" t="s">
        <v>14832</v>
      </c>
      <c r="K594" s="3">
        <v>0.64902777777777776</v>
      </c>
      <c r="L594" t="s">
        <v>28</v>
      </c>
      <c r="M594">
        <v>1</v>
      </c>
      <c r="N594" s="1" t="s">
        <v>4</v>
      </c>
      <c r="O594" s="1" t="s">
        <v>34</v>
      </c>
      <c r="P594" t="s">
        <v>1631</v>
      </c>
      <c r="Q594" t="s">
        <v>1632</v>
      </c>
      <c r="R594">
        <v>145.80000000000001</v>
      </c>
      <c r="S594" t="s">
        <v>8</v>
      </c>
      <c r="T594" t="s">
        <v>1633</v>
      </c>
      <c r="U594" s="1" t="s">
        <v>1395</v>
      </c>
      <c r="V594" t="s">
        <v>11</v>
      </c>
    </row>
    <row r="595" spans="1:22" x14ac:dyDescent="0.3">
      <c r="A595">
        <v>4178</v>
      </c>
      <c r="B595" t="s">
        <v>9339</v>
      </c>
      <c r="C595" t="s">
        <v>4080</v>
      </c>
      <c r="D595" t="s">
        <v>2</v>
      </c>
      <c r="E595" s="2">
        <v>43042</v>
      </c>
      <c r="F595" s="2" t="str">
        <f>TEXT(Table1[[#This Row],[Date]],"DDDD")</f>
        <v>Friday</v>
      </c>
      <c r="G595" s="2" t="str">
        <f>TEXT(Table1[[#This Row],[Date]],"mmMM")</f>
        <v>November</v>
      </c>
      <c r="H595" s="2" t="str">
        <f>IF(Table1[[#This Row],[Day]]="Saturday","Weekend",IF(Table1[[#This Row],[Day]]="Sunday","Weekend","Weekday"))</f>
        <v>Weekday</v>
      </c>
      <c r="I595" s="2" t="str">
        <f>TEXT(Table1[[#This Row],[Date]],"DD")</f>
        <v>03</v>
      </c>
      <c r="J595" s="2" t="s">
        <v>14832</v>
      </c>
      <c r="K595" s="3">
        <v>0.59898148148148145</v>
      </c>
      <c r="L595" t="s">
        <v>28</v>
      </c>
      <c r="M595">
        <v>1</v>
      </c>
      <c r="N595" s="1" t="s">
        <v>4</v>
      </c>
      <c r="O595" s="1" t="s">
        <v>34</v>
      </c>
      <c r="P595" t="s">
        <v>4081</v>
      </c>
      <c r="Q595" t="s">
        <v>9340</v>
      </c>
      <c r="R595">
        <v>128</v>
      </c>
      <c r="S595" t="s">
        <v>8</v>
      </c>
      <c r="T595" t="s">
        <v>4083</v>
      </c>
      <c r="U595" s="1" t="s">
        <v>1395</v>
      </c>
      <c r="V595" t="s">
        <v>11</v>
      </c>
    </row>
    <row r="596" spans="1:22" x14ac:dyDescent="0.3">
      <c r="A596">
        <v>4184</v>
      </c>
      <c r="B596" t="s">
        <v>9348</v>
      </c>
      <c r="C596" t="s">
        <v>7156</v>
      </c>
      <c r="D596" t="s">
        <v>2</v>
      </c>
      <c r="E596" s="2">
        <v>43042</v>
      </c>
      <c r="F596" s="2" t="str">
        <f>TEXT(Table1[[#This Row],[Date]],"DDDD")</f>
        <v>Friday</v>
      </c>
      <c r="G596" s="2" t="str">
        <f>TEXT(Table1[[#This Row],[Date]],"mmMM")</f>
        <v>November</v>
      </c>
      <c r="H596" s="2" t="str">
        <f>IF(Table1[[#This Row],[Day]]="Saturday","Weekend",IF(Table1[[#This Row],[Day]]="Sunday","Weekend","Weekday"))</f>
        <v>Weekday</v>
      </c>
      <c r="I596" s="2" t="str">
        <f>TEXT(Table1[[#This Row],[Date]],"DD")</f>
        <v>03</v>
      </c>
      <c r="J596" s="2" t="s">
        <v>14832</v>
      </c>
      <c r="K596" s="3">
        <v>0.66091435185185188</v>
      </c>
      <c r="L596" t="s">
        <v>5997</v>
      </c>
      <c r="M596">
        <v>1</v>
      </c>
      <c r="N596" s="1" t="s">
        <v>4</v>
      </c>
      <c r="O596" s="1" t="s">
        <v>34</v>
      </c>
      <c r="P596" t="s">
        <v>7157</v>
      </c>
      <c r="Q596" t="s">
        <v>5998</v>
      </c>
      <c r="R596">
        <v>108</v>
      </c>
      <c r="S596" t="s">
        <v>8</v>
      </c>
      <c r="T596" t="s">
        <v>7158</v>
      </c>
      <c r="U596" s="1" t="s">
        <v>1395</v>
      </c>
      <c r="V596" t="s">
        <v>11</v>
      </c>
    </row>
    <row r="597" spans="1:22" x14ac:dyDescent="0.3">
      <c r="A597">
        <v>4225</v>
      </c>
      <c r="B597" t="s">
        <v>9431</v>
      </c>
      <c r="C597" t="s">
        <v>5404</v>
      </c>
      <c r="D597" t="s">
        <v>2</v>
      </c>
      <c r="E597" s="2">
        <v>43042</v>
      </c>
      <c r="F597" s="2" t="str">
        <f>TEXT(Table1[[#This Row],[Date]],"DDDD")</f>
        <v>Friday</v>
      </c>
      <c r="G597" s="2" t="str">
        <f>TEXT(Table1[[#This Row],[Date]],"mmMM")</f>
        <v>November</v>
      </c>
      <c r="H597" s="2" t="str">
        <f>IF(Table1[[#This Row],[Day]]="Saturday","Weekend",IF(Table1[[#This Row],[Day]]="Sunday","Weekend","Weekday"))</f>
        <v>Weekday</v>
      </c>
      <c r="I597" s="2" t="str">
        <f>TEXT(Table1[[#This Row],[Date]],"DD")</f>
        <v>03</v>
      </c>
      <c r="J597" s="2" t="s">
        <v>14832</v>
      </c>
      <c r="K597" s="3">
        <v>0.88163194444444437</v>
      </c>
      <c r="L597" t="s">
        <v>51</v>
      </c>
      <c r="M597">
        <v>1</v>
      </c>
      <c r="N597" s="1" t="s">
        <v>4</v>
      </c>
      <c r="O597" s="1" t="s">
        <v>34</v>
      </c>
      <c r="P597" t="s">
        <v>5405</v>
      </c>
      <c r="Q597" t="s">
        <v>9432</v>
      </c>
      <c r="R597">
        <v>425</v>
      </c>
      <c r="S597" t="s">
        <v>8</v>
      </c>
      <c r="T597" t="s">
        <v>5407</v>
      </c>
      <c r="U597" s="1" t="s">
        <v>1395</v>
      </c>
      <c r="V597" t="s">
        <v>11</v>
      </c>
    </row>
    <row r="598" spans="1:22" x14ac:dyDescent="0.3">
      <c r="A598">
        <v>4239</v>
      </c>
      <c r="B598" t="s">
        <v>9457</v>
      </c>
      <c r="C598" t="s">
        <v>3940</v>
      </c>
      <c r="D598" t="s">
        <v>2</v>
      </c>
      <c r="E598" s="2">
        <v>43042</v>
      </c>
      <c r="F598" s="2" t="str">
        <f>TEXT(Table1[[#This Row],[Date]],"DDDD")</f>
        <v>Friday</v>
      </c>
      <c r="G598" s="2" t="str">
        <f>TEXT(Table1[[#This Row],[Date]],"mmMM")</f>
        <v>November</v>
      </c>
      <c r="H598" s="2" t="str">
        <f>IF(Table1[[#This Row],[Day]]="Saturday","Weekend",IF(Table1[[#This Row],[Day]]="Sunday","Weekend","Weekday"))</f>
        <v>Weekday</v>
      </c>
      <c r="I598" s="2" t="str">
        <f>TEXT(Table1[[#This Row],[Date]],"DD")</f>
        <v>03</v>
      </c>
      <c r="J598" s="2" t="s">
        <v>14832</v>
      </c>
      <c r="K598" s="3">
        <v>0.90074074074074073</v>
      </c>
      <c r="L598" t="s">
        <v>51</v>
      </c>
      <c r="M598">
        <v>1</v>
      </c>
      <c r="N598" s="1" t="s">
        <v>4</v>
      </c>
      <c r="O598" s="1" t="s">
        <v>34</v>
      </c>
      <c r="P598" t="s">
        <v>3941</v>
      </c>
      <c r="Q598" t="s">
        <v>9458</v>
      </c>
      <c r="R598">
        <v>488.7</v>
      </c>
      <c r="S598" t="s">
        <v>8</v>
      </c>
      <c r="T598" t="s">
        <v>3943</v>
      </c>
      <c r="U598" s="1" t="s">
        <v>1395</v>
      </c>
      <c r="V598" t="s">
        <v>11</v>
      </c>
    </row>
    <row r="599" spans="1:22" x14ac:dyDescent="0.3">
      <c r="A599">
        <v>6450</v>
      </c>
      <c r="B599" t="s">
        <v>13880</v>
      </c>
      <c r="C599" t="s">
        <v>9525</v>
      </c>
      <c r="D599" t="s">
        <v>14</v>
      </c>
      <c r="E599" s="2">
        <v>43072</v>
      </c>
      <c r="F599" s="2" t="str">
        <f>TEXT(Table1[[#This Row],[Date]],"DDDD")</f>
        <v>Sunday</v>
      </c>
      <c r="G599" s="2" t="str">
        <f>TEXT(Table1[[#This Row],[Date]],"mmMM")</f>
        <v>December</v>
      </c>
      <c r="H599" s="2" t="str">
        <f>IF(Table1[[#This Row],[Day]]="Saturday","Weekend",IF(Table1[[#This Row],[Day]]="Sunday","Weekend","Weekday"))</f>
        <v>Weekend</v>
      </c>
      <c r="I599" s="2" t="str">
        <f>TEXT(Table1[[#This Row],[Date]],"DD")</f>
        <v>03</v>
      </c>
      <c r="J599" s="2" t="s">
        <v>14832</v>
      </c>
      <c r="K599" s="3">
        <v>0.90741898148148148</v>
      </c>
      <c r="L599" t="s">
        <v>13286</v>
      </c>
      <c r="M599">
        <v>1</v>
      </c>
      <c r="N599" s="1" t="s">
        <v>4</v>
      </c>
      <c r="O599" s="1" t="s">
        <v>34</v>
      </c>
      <c r="P599" t="s">
        <v>9526</v>
      </c>
      <c r="Q599" t="s">
        <v>13881</v>
      </c>
      <c r="R599">
        <v>330</v>
      </c>
      <c r="S599" t="s">
        <v>8</v>
      </c>
      <c r="T599" t="s">
        <v>9528</v>
      </c>
      <c r="U599" s="1" t="s">
        <v>1395</v>
      </c>
      <c r="V599" t="s">
        <v>11</v>
      </c>
    </row>
    <row r="600" spans="1:22" x14ac:dyDescent="0.3">
      <c r="A600">
        <v>6451</v>
      </c>
      <c r="B600" t="s">
        <v>13882</v>
      </c>
      <c r="C600" t="s">
        <v>7719</v>
      </c>
      <c r="D600" t="s">
        <v>2</v>
      </c>
      <c r="E600" s="2">
        <v>43072</v>
      </c>
      <c r="F600" s="2" t="str">
        <f>TEXT(Table1[[#This Row],[Date]],"DDDD")</f>
        <v>Sunday</v>
      </c>
      <c r="G600" s="2" t="str">
        <f>TEXT(Table1[[#This Row],[Date]],"mmMM")</f>
        <v>December</v>
      </c>
      <c r="H600" s="2" t="str">
        <f>IF(Table1[[#This Row],[Day]]="Saturday","Weekend",IF(Table1[[#This Row],[Day]]="Sunday","Weekend","Weekday"))</f>
        <v>Weekend</v>
      </c>
      <c r="I600" s="2" t="str">
        <f>TEXT(Table1[[#This Row],[Date]],"DD")</f>
        <v>03</v>
      </c>
      <c r="J600" s="2" t="s">
        <v>14832</v>
      </c>
      <c r="K600" s="3">
        <v>0.9075347222222222</v>
      </c>
      <c r="L600" t="s">
        <v>168</v>
      </c>
      <c r="M600">
        <v>1</v>
      </c>
      <c r="N600" s="1" t="s">
        <v>4</v>
      </c>
      <c r="O600" s="1" t="s">
        <v>34</v>
      </c>
      <c r="P600" t="s">
        <v>7720</v>
      </c>
      <c r="Q600" t="s">
        <v>13883</v>
      </c>
      <c r="R600">
        <v>160</v>
      </c>
      <c r="S600" t="s">
        <v>8</v>
      </c>
      <c r="T600" t="s">
        <v>7722</v>
      </c>
      <c r="U600" s="1" t="s">
        <v>1395</v>
      </c>
      <c r="V600" t="s">
        <v>11</v>
      </c>
    </row>
    <row r="601" spans="1:22" x14ac:dyDescent="0.3">
      <c r="A601">
        <v>4195</v>
      </c>
      <c r="B601" t="s">
        <v>9368</v>
      </c>
      <c r="C601" t="s">
        <v>9369</v>
      </c>
      <c r="D601" t="s">
        <v>14</v>
      </c>
      <c r="E601" s="2">
        <v>43042</v>
      </c>
      <c r="F601" s="2" t="str">
        <f>TEXT(Table1[[#This Row],[Date]],"DDDD")</f>
        <v>Friday</v>
      </c>
      <c r="G601" s="2" t="str">
        <f>TEXT(Table1[[#This Row],[Date]],"mmMM")</f>
        <v>November</v>
      </c>
      <c r="H601" s="2" t="str">
        <f>IF(Table1[[#This Row],[Day]]="Saturday","Weekend",IF(Table1[[#This Row],[Day]]="Sunday","Weekend","Weekday"))</f>
        <v>Weekday</v>
      </c>
      <c r="I601" s="2" t="str">
        <f>TEXT(Table1[[#This Row],[Date]],"DD")</f>
        <v>03</v>
      </c>
      <c r="J601" s="2" t="s">
        <v>14832</v>
      </c>
      <c r="K601" s="3">
        <v>0.78696759259259252</v>
      </c>
      <c r="L601" t="s">
        <v>2142</v>
      </c>
      <c r="M601">
        <v>0</v>
      </c>
      <c r="N601" s="1" t="s">
        <v>4</v>
      </c>
      <c r="O601" s="1" t="s">
        <v>34</v>
      </c>
      <c r="P601" t="s">
        <v>9370</v>
      </c>
      <c r="Q601" t="s">
        <v>7498</v>
      </c>
      <c r="R601">
        <v>202.5</v>
      </c>
      <c r="S601" t="s">
        <v>8</v>
      </c>
      <c r="T601" t="s">
        <v>9371</v>
      </c>
      <c r="U601" s="1" t="s">
        <v>1395</v>
      </c>
      <c r="V601" t="s">
        <v>11</v>
      </c>
    </row>
    <row r="602" spans="1:22" x14ac:dyDescent="0.3">
      <c r="A602">
        <v>4196</v>
      </c>
      <c r="B602" t="s">
        <v>9372</v>
      </c>
      <c r="C602" t="s">
        <v>9369</v>
      </c>
      <c r="D602" t="s">
        <v>14</v>
      </c>
      <c r="E602" s="2">
        <v>43042</v>
      </c>
      <c r="F602" s="2" t="str">
        <f>TEXT(Table1[[#This Row],[Date]],"DDDD")</f>
        <v>Friday</v>
      </c>
      <c r="G602" s="2" t="str">
        <f>TEXT(Table1[[#This Row],[Date]],"mmMM")</f>
        <v>November</v>
      </c>
      <c r="H602" s="2" t="str">
        <f>IF(Table1[[#This Row],[Day]]="Saturday","Weekend",IF(Table1[[#This Row],[Day]]="Sunday","Weekend","Weekday"))</f>
        <v>Weekday</v>
      </c>
      <c r="I602" s="2" t="str">
        <f>TEXT(Table1[[#This Row],[Date]],"DD")</f>
        <v>03</v>
      </c>
      <c r="J602" s="2" t="s">
        <v>14832</v>
      </c>
      <c r="K602" s="3">
        <v>0.7887615740740741</v>
      </c>
      <c r="L602" t="s">
        <v>2142</v>
      </c>
      <c r="M602">
        <v>0</v>
      </c>
      <c r="N602" s="1" t="s">
        <v>4</v>
      </c>
      <c r="O602" s="1" t="s">
        <v>34</v>
      </c>
      <c r="P602" t="s">
        <v>9370</v>
      </c>
      <c r="Q602" t="s">
        <v>7498</v>
      </c>
      <c r="R602">
        <v>202.5</v>
      </c>
      <c r="S602" t="s">
        <v>8</v>
      </c>
      <c r="T602" t="s">
        <v>9371</v>
      </c>
      <c r="U602" s="1" t="s">
        <v>1395</v>
      </c>
      <c r="V602" t="s">
        <v>11</v>
      </c>
    </row>
    <row r="603" spans="1:22" x14ac:dyDescent="0.3">
      <c r="A603">
        <v>4197</v>
      </c>
      <c r="B603" t="s">
        <v>9373</v>
      </c>
      <c r="C603" t="s">
        <v>9369</v>
      </c>
      <c r="D603" t="s">
        <v>2</v>
      </c>
      <c r="E603" s="2">
        <v>43042</v>
      </c>
      <c r="F603" s="2" t="str">
        <f>TEXT(Table1[[#This Row],[Date]],"DDDD")</f>
        <v>Friday</v>
      </c>
      <c r="G603" s="2" t="str">
        <f>TEXT(Table1[[#This Row],[Date]],"mmMM")</f>
        <v>November</v>
      </c>
      <c r="H603" s="2" t="str">
        <f>IF(Table1[[#This Row],[Day]]="Saturday","Weekend",IF(Table1[[#This Row],[Day]]="Sunday","Weekend","Weekday"))</f>
        <v>Weekday</v>
      </c>
      <c r="I603" s="2" t="str">
        <f>TEXT(Table1[[#This Row],[Date]],"DD")</f>
        <v>03</v>
      </c>
      <c r="J603" s="2" t="s">
        <v>14832</v>
      </c>
      <c r="K603" s="3">
        <v>0.78959490740740734</v>
      </c>
      <c r="L603" t="s">
        <v>2142</v>
      </c>
      <c r="M603">
        <v>1</v>
      </c>
      <c r="N603" s="1" t="s">
        <v>4</v>
      </c>
      <c r="O603" s="1" t="s">
        <v>34</v>
      </c>
      <c r="P603" t="s">
        <v>9370</v>
      </c>
      <c r="Q603" t="s">
        <v>7498</v>
      </c>
      <c r="R603">
        <v>202.5</v>
      </c>
      <c r="S603" t="s">
        <v>8</v>
      </c>
      <c r="T603" t="s">
        <v>9371</v>
      </c>
      <c r="U603" s="1" t="s">
        <v>1395</v>
      </c>
      <c r="V603" t="s">
        <v>11</v>
      </c>
    </row>
    <row r="604" spans="1:22" x14ac:dyDescent="0.3">
      <c r="A604">
        <v>759</v>
      </c>
      <c r="B604" t="s">
        <v>1704</v>
      </c>
      <c r="C604" t="s">
        <v>1705</v>
      </c>
      <c r="D604" t="s">
        <v>14</v>
      </c>
      <c r="E604" s="2">
        <v>42981</v>
      </c>
      <c r="F604" s="2" t="str">
        <f>TEXT(Table1[[#This Row],[Date]],"DDDD")</f>
        <v>Sunday</v>
      </c>
      <c r="G604" s="2" t="str">
        <f>TEXT(Table1[[#This Row],[Date]],"mmMM")</f>
        <v>September</v>
      </c>
      <c r="H604" s="2" t="str">
        <f>IF(Table1[[#This Row],[Day]]="Saturday","Weekend",IF(Table1[[#This Row],[Day]]="Sunday","Weekend","Weekday"))</f>
        <v>Weekend</v>
      </c>
      <c r="I604" s="2" t="str">
        <f>TEXT(Table1[[#This Row],[Date]],"DD")</f>
        <v>03</v>
      </c>
      <c r="J604" s="2" t="s">
        <v>14832</v>
      </c>
      <c r="K604" s="3">
        <v>0.89162037037037045</v>
      </c>
      <c r="L604" t="s">
        <v>66</v>
      </c>
      <c r="M604">
        <v>1</v>
      </c>
      <c r="N604" s="1" t="s">
        <v>4</v>
      </c>
      <c r="O604" s="1" t="s">
        <v>208</v>
      </c>
      <c r="P604" t="s">
        <v>1706</v>
      </c>
      <c r="Q604" t="s">
        <v>1707</v>
      </c>
      <c r="R604">
        <v>400</v>
      </c>
      <c r="S604" t="s">
        <v>8</v>
      </c>
      <c r="T604" t="s">
        <v>1708</v>
      </c>
      <c r="U604" s="1" t="s">
        <v>1395</v>
      </c>
      <c r="V604" t="s">
        <v>11</v>
      </c>
    </row>
    <row r="605" spans="1:22" x14ac:dyDescent="0.3">
      <c r="A605">
        <v>767</v>
      </c>
      <c r="B605" t="s">
        <v>1732</v>
      </c>
      <c r="C605" t="s">
        <v>220</v>
      </c>
      <c r="D605" t="s">
        <v>2</v>
      </c>
      <c r="E605" s="2">
        <v>42981</v>
      </c>
      <c r="F605" s="2" t="str">
        <f>TEXT(Table1[[#This Row],[Date]],"DDDD")</f>
        <v>Sunday</v>
      </c>
      <c r="G605" s="2" t="str">
        <f>TEXT(Table1[[#This Row],[Date]],"mmMM")</f>
        <v>September</v>
      </c>
      <c r="H605" s="2" t="str">
        <f>IF(Table1[[#This Row],[Day]]="Saturday","Weekend",IF(Table1[[#This Row],[Day]]="Sunday","Weekend","Weekday"))</f>
        <v>Weekend</v>
      </c>
      <c r="I605" s="2" t="str">
        <f>TEXT(Table1[[#This Row],[Date]],"DD")</f>
        <v>03</v>
      </c>
      <c r="J605" s="2" t="s">
        <v>14832</v>
      </c>
      <c r="K605" s="3">
        <v>0.93488425925925922</v>
      </c>
      <c r="L605" t="s">
        <v>3</v>
      </c>
      <c r="M605">
        <v>1</v>
      </c>
      <c r="N605" s="1" t="s">
        <v>4</v>
      </c>
      <c r="O605" s="1" t="s">
        <v>208</v>
      </c>
      <c r="P605" t="s">
        <v>221</v>
      </c>
      <c r="Q605" t="s">
        <v>1733</v>
      </c>
      <c r="R605">
        <v>117</v>
      </c>
      <c r="S605" t="s">
        <v>8</v>
      </c>
      <c r="T605" t="s">
        <v>223</v>
      </c>
      <c r="U605" t="s">
        <v>1395</v>
      </c>
      <c r="V605" t="s">
        <v>11</v>
      </c>
    </row>
    <row r="606" spans="1:22" x14ac:dyDescent="0.3">
      <c r="A606">
        <v>2588</v>
      </c>
      <c r="B606" t="s">
        <v>6018</v>
      </c>
      <c r="C606" t="s">
        <v>2500</v>
      </c>
      <c r="D606" t="s">
        <v>2</v>
      </c>
      <c r="E606" s="2">
        <v>43011</v>
      </c>
      <c r="F606" s="2" t="str">
        <f>TEXT(Table1[[#This Row],[Date]],"DDDD")</f>
        <v>Tuesday</v>
      </c>
      <c r="G606" s="2" t="str">
        <f>TEXT(Table1[[#This Row],[Date]],"mmMM")</f>
        <v>October</v>
      </c>
      <c r="H606" s="2" t="str">
        <f>IF(Table1[[#This Row],[Day]]="Saturday","Weekend",IF(Table1[[#This Row],[Day]]="Sunday","Weekend","Weekday"))</f>
        <v>Weekday</v>
      </c>
      <c r="I606" s="2" t="str">
        <f>TEXT(Table1[[#This Row],[Date]],"DD")</f>
        <v>03</v>
      </c>
      <c r="J606" s="2" t="s">
        <v>14832</v>
      </c>
      <c r="K606" s="3">
        <v>0.92678240740740736</v>
      </c>
      <c r="L606" t="s">
        <v>5997</v>
      </c>
      <c r="M606">
        <v>1</v>
      </c>
      <c r="N606" s="1" t="s">
        <v>4</v>
      </c>
      <c r="O606" s="1" t="s">
        <v>208</v>
      </c>
      <c r="P606" t="s">
        <v>2501</v>
      </c>
      <c r="Q606" t="s">
        <v>6019</v>
      </c>
      <c r="R606">
        <v>180</v>
      </c>
      <c r="S606" t="s">
        <v>8</v>
      </c>
      <c r="T606" t="s">
        <v>2503</v>
      </c>
      <c r="U606" s="1" t="s">
        <v>1395</v>
      </c>
      <c r="V606" t="s">
        <v>11</v>
      </c>
    </row>
    <row r="607" spans="1:22" x14ac:dyDescent="0.3">
      <c r="A607">
        <v>4191</v>
      </c>
      <c r="B607" t="s">
        <v>9357</v>
      </c>
      <c r="C607" t="s">
        <v>2248</v>
      </c>
      <c r="D607" t="s">
        <v>2</v>
      </c>
      <c r="E607" s="2">
        <v>43042</v>
      </c>
      <c r="F607" s="2" t="str">
        <f>TEXT(Table1[[#This Row],[Date]],"DDDD")</f>
        <v>Friday</v>
      </c>
      <c r="G607" s="2" t="str">
        <f>TEXT(Table1[[#This Row],[Date]],"mmMM")</f>
        <v>November</v>
      </c>
      <c r="H607" s="2" t="str">
        <f>IF(Table1[[#This Row],[Day]]="Saturday","Weekend",IF(Table1[[#This Row],[Day]]="Sunday","Weekend","Weekday"))</f>
        <v>Weekday</v>
      </c>
      <c r="I607" s="2" t="str">
        <f>TEXT(Table1[[#This Row],[Date]],"DD")</f>
        <v>03</v>
      </c>
      <c r="J607" s="2" t="s">
        <v>14832</v>
      </c>
      <c r="K607" s="3">
        <v>0.75790509259259253</v>
      </c>
      <c r="L607" t="s">
        <v>7169</v>
      </c>
      <c r="M607">
        <v>1</v>
      </c>
      <c r="N607" s="1" t="s">
        <v>4</v>
      </c>
      <c r="O607" s="1" t="s">
        <v>208</v>
      </c>
      <c r="P607" t="s">
        <v>2249</v>
      </c>
      <c r="Q607" t="s">
        <v>9358</v>
      </c>
      <c r="R607">
        <v>108</v>
      </c>
      <c r="S607" t="s">
        <v>8</v>
      </c>
      <c r="T607" t="s">
        <v>2251</v>
      </c>
      <c r="U607" t="s">
        <v>1395</v>
      </c>
      <c r="V607" t="s">
        <v>11</v>
      </c>
    </row>
    <row r="608" spans="1:22" x14ac:dyDescent="0.3">
      <c r="A608">
        <v>4230</v>
      </c>
      <c r="B608" t="s">
        <v>9440</v>
      </c>
      <c r="C608" t="s">
        <v>2500</v>
      </c>
      <c r="D608" t="s">
        <v>2</v>
      </c>
      <c r="E608" s="2">
        <v>43042</v>
      </c>
      <c r="F608" s="2" t="str">
        <f>TEXT(Table1[[#This Row],[Date]],"DDDD")</f>
        <v>Friday</v>
      </c>
      <c r="G608" s="2" t="str">
        <f>TEXT(Table1[[#This Row],[Date]],"mmMM")</f>
        <v>November</v>
      </c>
      <c r="H608" s="2" t="str">
        <f>IF(Table1[[#This Row],[Day]]="Saturday","Weekend",IF(Table1[[#This Row],[Day]]="Sunday","Weekend","Weekday"))</f>
        <v>Weekday</v>
      </c>
      <c r="I608" s="2" t="str">
        <f>TEXT(Table1[[#This Row],[Date]],"DD")</f>
        <v>03</v>
      </c>
      <c r="J608" s="2" t="s">
        <v>14832</v>
      </c>
      <c r="K608" s="3">
        <v>0.88892361111111107</v>
      </c>
      <c r="L608" t="s">
        <v>28</v>
      </c>
      <c r="M608">
        <v>1</v>
      </c>
      <c r="N608" s="1" t="s">
        <v>4</v>
      </c>
      <c r="O608" s="1" t="s">
        <v>208</v>
      </c>
      <c r="P608" t="s">
        <v>2501</v>
      </c>
      <c r="Q608" t="s">
        <v>9441</v>
      </c>
      <c r="R608">
        <v>137.6</v>
      </c>
      <c r="S608" t="s">
        <v>8</v>
      </c>
      <c r="T608" t="s">
        <v>2503</v>
      </c>
      <c r="U608" s="1" t="s">
        <v>1395</v>
      </c>
      <c r="V608" t="s">
        <v>11</v>
      </c>
    </row>
    <row r="609" spans="1:22" x14ac:dyDescent="0.3">
      <c r="A609">
        <v>6415</v>
      </c>
      <c r="B609" t="s">
        <v>13810</v>
      </c>
      <c r="C609" t="s">
        <v>2243</v>
      </c>
      <c r="D609" t="s">
        <v>2</v>
      </c>
      <c r="E609" s="2">
        <v>43072</v>
      </c>
      <c r="F609" s="2" t="str">
        <f>TEXT(Table1[[#This Row],[Date]],"DDDD")</f>
        <v>Sunday</v>
      </c>
      <c r="G609" s="2" t="str">
        <f>TEXT(Table1[[#This Row],[Date]],"mmMM")</f>
        <v>December</v>
      </c>
      <c r="H609" s="2" t="str">
        <f>IF(Table1[[#This Row],[Day]]="Saturday","Weekend",IF(Table1[[#This Row],[Day]]="Sunday","Weekend","Weekday"))</f>
        <v>Weekend</v>
      </c>
      <c r="I609" s="2" t="str">
        <f>TEXT(Table1[[#This Row],[Date]],"DD")</f>
        <v>03</v>
      </c>
      <c r="J609" s="2" t="s">
        <v>14832</v>
      </c>
      <c r="K609" s="3">
        <v>0.82708333333333328</v>
      </c>
      <c r="L609" t="s">
        <v>13286</v>
      </c>
      <c r="M609">
        <v>1</v>
      </c>
      <c r="N609" s="1" t="s">
        <v>4</v>
      </c>
      <c r="O609" s="1" t="s">
        <v>208</v>
      </c>
      <c r="P609" t="s">
        <v>2244</v>
      </c>
      <c r="Q609" t="s">
        <v>13811</v>
      </c>
      <c r="R609">
        <v>540</v>
      </c>
      <c r="S609" t="s">
        <v>8</v>
      </c>
      <c r="T609" t="s">
        <v>2246</v>
      </c>
      <c r="U609" s="1" t="s">
        <v>1395</v>
      </c>
      <c r="V609" t="s">
        <v>11</v>
      </c>
    </row>
    <row r="610" spans="1:22" x14ac:dyDescent="0.3">
      <c r="A610">
        <v>6440</v>
      </c>
      <c r="B610" t="s">
        <v>13861</v>
      </c>
      <c r="C610" t="s">
        <v>8727</v>
      </c>
      <c r="D610" t="s">
        <v>2</v>
      </c>
      <c r="E610" s="2">
        <v>43072</v>
      </c>
      <c r="F610" s="2" t="str">
        <f>TEXT(Table1[[#This Row],[Date]],"DDDD")</f>
        <v>Sunday</v>
      </c>
      <c r="G610" s="2" t="str">
        <f>TEXT(Table1[[#This Row],[Date]],"mmMM")</f>
        <v>December</v>
      </c>
      <c r="H610" s="2" t="str">
        <f>IF(Table1[[#This Row],[Day]]="Saturday","Weekend",IF(Table1[[#This Row],[Day]]="Sunday","Weekend","Weekday"))</f>
        <v>Weekend</v>
      </c>
      <c r="I610" s="2" t="str">
        <f>TEXT(Table1[[#This Row],[Date]],"DD")</f>
        <v>03</v>
      </c>
      <c r="J610" s="2" t="s">
        <v>14832</v>
      </c>
      <c r="K610" s="3">
        <v>0.88604166666666662</v>
      </c>
      <c r="L610" t="s">
        <v>28</v>
      </c>
      <c r="M610">
        <v>1</v>
      </c>
      <c r="N610" s="1" t="s">
        <v>4</v>
      </c>
      <c r="O610" s="1" t="s">
        <v>208</v>
      </c>
      <c r="P610" t="s">
        <v>8728</v>
      </c>
      <c r="Q610" t="s">
        <v>7692</v>
      </c>
      <c r="R610">
        <v>100.8</v>
      </c>
      <c r="S610" t="s">
        <v>8</v>
      </c>
      <c r="T610" t="s">
        <v>8729</v>
      </c>
      <c r="U610" s="1" t="s">
        <v>1395</v>
      </c>
      <c r="V610" t="s">
        <v>11</v>
      </c>
    </row>
    <row r="611" spans="1:22" x14ac:dyDescent="0.3">
      <c r="A611">
        <v>6441</v>
      </c>
      <c r="B611" t="s">
        <v>13862</v>
      </c>
      <c r="C611" t="s">
        <v>8727</v>
      </c>
      <c r="D611" t="s">
        <v>2</v>
      </c>
      <c r="E611" s="2">
        <v>43072</v>
      </c>
      <c r="F611" s="2" t="str">
        <f>TEXT(Table1[[#This Row],[Date]],"DDDD")</f>
        <v>Sunday</v>
      </c>
      <c r="G611" s="2" t="str">
        <f>TEXT(Table1[[#This Row],[Date]],"mmMM")</f>
        <v>December</v>
      </c>
      <c r="H611" s="2" t="str">
        <f>IF(Table1[[#This Row],[Day]]="Saturday","Weekend",IF(Table1[[#This Row],[Day]]="Sunday","Weekend","Weekday"))</f>
        <v>Weekend</v>
      </c>
      <c r="I611" s="2" t="str">
        <f>TEXT(Table1[[#This Row],[Date]],"DD")</f>
        <v>03</v>
      </c>
      <c r="J611" s="2" t="s">
        <v>14832</v>
      </c>
      <c r="K611" s="3">
        <v>0.88634259259259252</v>
      </c>
      <c r="L611" t="s">
        <v>28</v>
      </c>
      <c r="M611">
        <v>1</v>
      </c>
      <c r="N611" s="1" t="s">
        <v>4</v>
      </c>
      <c r="O611" s="1" t="s">
        <v>208</v>
      </c>
      <c r="P611" t="s">
        <v>8728</v>
      </c>
      <c r="Q611" t="s">
        <v>7692</v>
      </c>
      <c r="R611">
        <v>100.8</v>
      </c>
      <c r="S611" t="s">
        <v>8</v>
      </c>
      <c r="T611" t="s">
        <v>8729</v>
      </c>
      <c r="U611" s="1" t="s">
        <v>1395</v>
      </c>
      <c r="V611" t="s">
        <v>11</v>
      </c>
    </row>
    <row r="612" spans="1:22" x14ac:dyDescent="0.3">
      <c r="A612">
        <v>729</v>
      </c>
      <c r="B612" t="s">
        <v>1624</v>
      </c>
      <c r="C612" t="s">
        <v>113</v>
      </c>
      <c r="D612" t="s">
        <v>2</v>
      </c>
      <c r="E612" s="2">
        <v>42981</v>
      </c>
      <c r="F612" s="2" t="str">
        <f>TEXT(Table1[[#This Row],[Date]],"DDDD")</f>
        <v>Sunday</v>
      </c>
      <c r="G612" s="2" t="str">
        <f>TEXT(Table1[[#This Row],[Date]],"mmMM")</f>
        <v>September</v>
      </c>
      <c r="H612" s="2" t="str">
        <f>IF(Table1[[#This Row],[Day]]="Saturday","Weekend",IF(Table1[[#This Row],[Day]]="Sunday","Weekend","Weekday"))</f>
        <v>Weekend</v>
      </c>
      <c r="I612" s="2" t="str">
        <f>TEXT(Table1[[#This Row],[Date]],"DD")</f>
        <v>03</v>
      </c>
      <c r="J612" s="2" t="s">
        <v>14832</v>
      </c>
      <c r="K612" s="3">
        <v>0.52325231481481482</v>
      </c>
      <c r="L612" t="s">
        <v>51</v>
      </c>
      <c r="M612">
        <v>1</v>
      </c>
      <c r="N612" s="1" t="s">
        <v>4</v>
      </c>
      <c r="O612" s="1" t="s">
        <v>208</v>
      </c>
      <c r="P612" t="s">
        <v>114</v>
      </c>
      <c r="Q612" t="s">
        <v>1625</v>
      </c>
      <c r="R612">
        <v>164</v>
      </c>
      <c r="S612" t="s">
        <v>8</v>
      </c>
      <c r="T612" t="s">
        <v>116</v>
      </c>
      <c r="U612" s="1" t="s">
        <v>1395</v>
      </c>
      <c r="V612" t="s">
        <v>11</v>
      </c>
    </row>
    <row r="613" spans="1:22" x14ac:dyDescent="0.3">
      <c r="A613">
        <v>730</v>
      </c>
      <c r="B613" t="s">
        <v>1626</v>
      </c>
      <c r="C613" t="s">
        <v>113</v>
      </c>
      <c r="D613" t="s">
        <v>2</v>
      </c>
      <c r="E613" s="2">
        <v>42981</v>
      </c>
      <c r="F613" s="2" t="str">
        <f>TEXT(Table1[[#This Row],[Date]],"DDDD")</f>
        <v>Sunday</v>
      </c>
      <c r="G613" s="2" t="str">
        <f>TEXT(Table1[[#This Row],[Date]],"mmMM")</f>
        <v>September</v>
      </c>
      <c r="H613" s="2" t="str">
        <f>IF(Table1[[#This Row],[Day]]="Saturday","Weekend",IF(Table1[[#This Row],[Day]]="Sunday","Weekend","Weekday"))</f>
        <v>Weekend</v>
      </c>
      <c r="I613" s="2" t="str">
        <f>TEXT(Table1[[#This Row],[Date]],"DD")</f>
        <v>03</v>
      </c>
      <c r="J613" s="2" t="s">
        <v>14832</v>
      </c>
      <c r="K613" s="3">
        <v>0.53585648148148146</v>
      </c>
      <c r="L613" t="s">
        <v>51</v>
      </c>
      <c r="M613">
        <v>1</v>
      </c>
      <c r="N613" s="1" t="s">
        <v>4</v>
      </c>
      <c r="O613" s="1" t="s">
        <v>208</v>
      </c>
      <c r="P613" t="s">
        <v>114</v>
      </c>
      <c r="Q613" t="s">
        <v>1625</v>
      </c>
      <c r="R613">
        <v>164</v>
      </c>
      <c r="S613" t="s">
        <v>8</v>
      </c>
      <c r="T613" t="s">
        <v>116</v>
      </c>
      <c r="U613" s="1" t="s">
        <v>1395</v>
      </c>
      <c r="V613" t="s">
        <v>11</v>
      </c>
    </row>
    <row r="614" spans="1:22" x14ac:dyDescent="0.3">
      <c r="A614">
        <v>743</v>
      </c>
      <c r="B614" t="s">
        <v>1655</v>
      </c>
      <c r="C614" t="s">
        <v>1442</v>
      </c>
      <c r="D614" t="s">
        <v>2</v>
      </c>
      <c r="E614" s="2">
        <v>42981</v>
      </c>
      <c r="F614" s="2" t="str">
        <f>TEXT(Table1[[#This Row],[Date]],"DDDD")</f>
        <v>Sunday</v>
      </c>
      <c r="G614" s="2" t="str">
        <f>TEXT(Table1[[#This Row],[Date]],"mmMM")</f>
        <v>September</v>
      </c>
      <c r="H614" s="2" t="str">
        <f>IF(Table1[[#This Row],[Day]]="Saturday","Weekend",IF(Table1[[#This Row],[Day]]="Sunday","Weekend","Weekday"))</f>
        <v>Weekend</v>
      </c>
      <c r="I614" s="2" t="str">
        <f>TEXT(Table1[[#This Row],[Date]],"DD")</f>
        <v>03</v>
      </c>
      <c r="J614" s="2" t="s">
        <v>14832</v>
      </c>
      <c r="K614" s="3">
        <v>0.84392361111111114</v>
      </c>
      <c r="L614" t="s">
        <v>3</v>
      </c>
      <c r="M614">
        <v>1</v>
      </c>
      <c r="N614" s="1" t="s">
        <v>4</v>
      </c>
      <c r="O614" s="1" t="s">
        <v>208</v>
      </c>
      <c r="P614" t="s">
        <v>1443</v>
      </c>
      <c r="Q614" t="s">
        <v>1656</v>
      </c>
      <c r="R614">
        <v>157.5</v>
      </c>
      <c r="S614" t="s">
        <v>8</v>
      </c>
      <c r="T614" t="s">
        <v>1445</v>
      </c>
      <c r="U614" s="1" t="s">
        <v>1395</v>
      </c>
      <c r="V614" t="s">
        <v>11</v>
      </c>
    </row>
    <row r="615" spans="1:22" x14ac:dyDescent="0.3">
      <c r="A615">
        <v>6465</v>
      </c>
      <c r="B615" t="s">
        <v>13920</v>
      </c>
      <c r="C615" t="s">
        <v>10915</v>
      </c>
      <c r="D615" t="s">
        <v>2</v>
      </c>
      <c r="E615" s="2">
        <v>43072</v>
      </c>
      <c r="F615" s="2" t="str">
        <f>TEXT(Table1[[#This Row],[Date]],"DDDD")</f>
        <v>Sunday</v>
      </c>
      <c r="G615" s="2" t="str">
        <f>TEXT(Table1[[#This Row],[Date]],"mmMM")</f>
        <v>December</v>
      </c>
      <c r="H615" s="2" t="str">
        <f>IF(Table1[[#This Row],[Day]]="Saturday","Weekend",IF(Table1[[#This Row],[Day]]="Sunday","Weekend","Weekday"))</f>
        <v>Weekend</v>
      </c>
      <c r="I615" s="2" t="str">
        <f>TEXT(Table1[[#This Row],[Date]],"DD")</f>
        <v>03</v>
      </c>
      <c r="J615" s="2" t="s">
        <v>14832</v>
      </c>
      <c r="K615" s="3">
        <v>0.9723032407407407</v>
      </c>
      <c r="L615" t="s">
        <v>168</v>
      </c>
      <c r="M615">
        <v>1</v>
      </c>
      <c r="N615" s="1" t="s">
        <v>4</v>
      </c>
      <c r="O615" s="1" t="s">
        <v>208</v>
      </c>
      <c r="P615" t="s">
        <v>10916</v>
      </c>
      <c r="Q615" t="s">
        <v>13921</v>
      </c>
      <c r="R615">
        <v>122</v>
      </c>
      <c r="S615" t="s">
        <v>8</v>
      </c>
      <c r="T615" t="s">
        <v>10918</v>
      </c>
      <c r="U615" s="1" t="s">
        <v>1395</v>
      </c>
      <c r="V615" t="s">
        <v>11</v>
      </c>
    </row>
    <row r="616" spans="1:22" x14ac:dyDescent="0.3">
      <c r="A616">
        <v>6434</v>
      </c>
      <c r="B616" t="s">
        <v>13851</v>
      </c>
      <c r="C616" t="s">
        <v>9667</v>
      </c>
      <c r="D616" t="s">
        <v>2</v>
      </c>
      <c r="E616" s="2">
        <v>43072</v>
      </c>
      <c r="F616" s="2" t="str">
        <f>TEXT(Table1[[#This Row],[Date]],"DDDD")</f>
        <v>Sunday</v>
      </c>
      <c r="G616" s="2" t="str">
        <f>TEXT(Table1[[#This Row],[Date]],"mmMM")</f>
        <v>December</v>
      </c>
      <c r="H616" s="2" t="str">
        <f>IF(Table1[[#This Row],[Day]]="Saturday","Weekend",IF(Table1[[#This Row],[Day]]="Sunday","Weekend","Weekday"))</f>
        <v>Weekend</v>
      </c>
      <c r="I616" s="2" t="str">
        <f>TEXT(Table1[[#This Row],[Date]],"DD")</f>
        <v>03</v>
      </c>
      <c r="J616" s="2" t="s">
        <v>14832</v>
      </c>
      <c r="K616" s="3">
        <v>0.87876157407407407</v>
      </c>
      <c r="L616" t="s">
        <v>4532</v>
      </c>
      <c r="M616">
        <v>1</v>
      </c>
      <c r="N616" s="1" t="s">
        <v>14823</v>
      </c>
      <c r="O616" s="1" t="s">
        <v>7856</v>
      </c>
      <c r="P616" t="s">
        <v>9668</v>
      </c>
      <c r="Q616" t="s">
        <v>13852</v>
      </c>
      <c r="R616">
        <v>117</v>
      </c>
      <c r="S616" t="s">
        <v>4521</v>
      </c>
      <c r="T616" t="s">
        <v>9670</v>
      </c>
      <c r="U616" t="s">
        <v>1395</v>
      </c>
      <c r="V616" t="s">
        <v>11</v>
      </c>
    </row>
    <row r="617" spans="1:22" x14ac:dyDescent="0.3">
      <c r="A617">
        <v>6414</v>
      </c>
      <c r="B617" t="s">
        <v>13809</v>
      </c>
      <c r="C617" t="s">
        <v>5696</v>
      </c>
      <c r="D617" t="s">
        <v>2</v>
      </c>
      <c r="E617" s="2">
        <v>43072</v>
      </c>
      <c r="F617" s="2" t="str">
        <f>TEXT(Table1[[#This Row],[Date]],"DDDD")</f>
        <v>Sunday</v>
      </c>
      <c r="G617" s="2" t="str">
        <f>TEXT(Table1[[#This Row],[Date]],"mmMM")</f>
        <v>December</v>
      </c>
      <c r="H617" s="2" t="str">
        <f>IF(Table1[[#This Row],[Day]]="Saturday","Weekend",IF(Table1[[#This Row],[Day]]="Sunday","Weekend","Weekday"))</f>
        <v>Weekend</v>
      </c>
      <c r="I617" s="2" t="str">
        <f>TEXT(Table1[[#This Row],[Date]],"DD")</f>
        <v>03</v>
      </c>
      <c r="J617" s="2" t="s">
        <v>14832</v>
      </c>
      <c r="K617" s="3">
        <v>0.82684027777777769</v>
      </c>
      <c r="L617" t="s">
        <v>4546</v>
      </c>
      <c r="M617">
        <v>1</v>
      </c>
      <c r="N617" s="1" t="s">
        <v>14823</v>
      </c>
      <c r="O617" s="1" t="s">
        <v>7856</v>
      </c>
      <c r="P617" t="s">
        <v>5698</v>
      </c>
      <c r="Q617" t="s">
        <v>4583</v>
      </c>
      <c r="R617">
        <v>117</v>
      </c>
      <c r="S617" t="s">
        <v>4521</v>
      </c>
      <c r="T617" t="s">
        <v>5699</v>
      </c>
      <c r="U617" s="1" t="s">
        <v>1395</v>
      </c>
      <c r="V617" t="s">
        <v>11</v>
      </c>
    </row>
    <row r="618" spans="1:22" x14ac:dyDescent="0.3">
      <c r="A618">
        <v>2582</v>
      </c>
      <c r="B618" t="s">
        <v>6004</v>
      </c>
      <c r="C618" t="s">
        <v>6005</v>
      </c>
      <c r="D618" t="s">
        <v>2</v>
      </c>
      <c r="E618" s="2">
        <v>43011</v>
      </c>
      <c r="F618" s="2" t="str">
        <f>TEXT(Table1[[#This Row],[Date]],"DDDD")</f>
        <v>Tuesday</v>
      </c>
      <c r="G618" s="2" t="str">
        <f>TEXT(Table1[[#This Row],[Date]],"mmMM")</f>
        <v>October</v>
      </c>
      <c r="H618" s="2" t="str">
        <f>IF(Table1[[#This Row],[Day]]="Saturday","Weekend",IF(Table1[[#This Row],[Day]]="Sunday","Weekend","Weekday"))</f>
        <v>Weekday</v>
      </c>
      <c r="I618" s="2" t="str">
        <f>TEXT(Table1[[#This Row],[Date]],"DD")</f>
        <v>03</v>
      </c>
      <c r="J618" s="2" t="s">
        <v>14832</v>
      </c>
      <c r="K618" s="3">
        <v>0.64940972222222226</v>
      </c>
      <c r="L618" t="s">
        <v>4866</v>
      </c>
      <c r="M618">
        <v>1</v>
      </c>
      <c r="N618" s="1" t="s">
        <v>14823</v>
      </c>
      <c r="O618" s="1" t="s">
        <v>7856</v>
      </c>
      <c r="P618" t="s">
        <v>6006</v>
      </c>
      <c r="Q618" t="s">
        <v>6007</v>
      </c>
      <c r="R618">
        <v>171</v>
      </c>
      <c r="S618" t="s">
        <v>4521</v>
      </c>
      <c r="T618" t="s">
        <v>6008</v>
      </c>
      <c r="U618" s="1" t="s">
        <v>1395</v>
      </c>
      <c r="V618" t="s">
        <v>11</v>
      </c>
    </row>
    <row r="619" spans="1:22" x14ac:dyDescent="0.3">
      <c r="A619">
        <v>4223</v>
      </c>
      <c r="B619" t="s">
        <v>9425</v>
      </c>
      <c r="C619" t="s">
        <v>9426</v>
      </c>
      <c r="D619" t="s">
        <v>2</v>
      </c>
      <c r="E619" s="2">
        <v>43042</v>
      </c>
      <c r="F619" s="2" t="str">
        <f>TEXT(Table1[[#This Row],[Date]],"DDDD")</f>
        <v>Friday</v>
      </c>
      <c r="G619" s="2" t="str">
        <f>TEXT(Table1[[#This Row],[Date]],"mmMM")</f>
        <v>November</v>
      </c>
      <c r="H619" s="2" t="str">
        <f>IF(Table1[[#This Row],[Day]]="Saturday","Weekend",IF(Table1[[#This Row],[Day]]="Sunday","Weekend","Weekday"))</f>
        <v>Weekday</v>
      </c>
      <c r="I619" s="2" t="str">
        <f>TEXT(Table1[[#This Row],[Date]],"DD")</f>
        <v>03</v>
      </c>
      <c r="J619" s="2" t="s">
        <v>14832</v>
      </c>
      <c r="K619" s="3">
        <v>0.88042824074074078</v>
      </c>
      <c r="L619" t="s">
        <v>7169</v>
      </c>
      <c r="M619">
        <v>1</v>
      </c>
      <c r="N619" s="1" t="s">
        <v>4</v>
      </c>
      <c r="O619" s="1" t="s">
        <v>320</v>
      </c>
      <c r="P619" t="s">
        <v>9427</v>
      </c>
      <c r="Q619" t="s">
        <v>9428</v>
      </c>
      <c r="R619">
        <v>216</v>
      </c>
      <c r="S619" t="s">
        <v>8</v>
      </c>
      <c r="T619" t="s">
        <v>9429</v>
      </c>
      <c r="U619" s="1" t="s">
        <v>1395</v>
      </c>
      <c r="V619" t="s">
        <v>11</v>
      </c>
    </row>
    <row r="620" spans="1:22" x14ac:dyDescent="0.3">
      <c r="A620">
        <v>742</v>
      </c>
      <c r="B620" t="s">
        <v>1653</v>
      </c>
      <c r="C620" t="s">
        <v>1384</v>
      </c>
      <c r="D620" t="s">
        <v>2</v>
      </c>
      <c r="E620" s="2">
        <v>42981</v>
      </c>
      <c r="F620" s="2" t="str">
        <f>TEXT(Table1[[#This Row],[Date]],"DDDD")</f>
        <v>Sunday</v>
      </c>
      <c r="G620" s="2" t="str">
        <f>TEXT(Table1[[#This Row],[Date]],"mmMM")</f>
        <v>September</v>
      </c>
      <c r="H620" s="2" t="str">
        <f>IF(Table1[[#This Row],[Day]]="Saturday","Weekend",IF(Table1[[#This Row],[Day]]="Sunday","Weekend","Weekday"))</f>
        <v>Weekend</v>
      </c>
      <c r="I620" s="2" t="str">
        <f>TEXT(Table1[[#This Row],[Date]],"DD")</f>
        <v>03</v>
      </c>
      <c r="J620" s="2" t="s">
        <v>14832</v>
      </c>
      <c r="K620" s="3">
        <v>0.83829861111111115</v>
      </c>
      <c r="L620" t="s">
        <v>51</v>
      </c>
      <c r="M620">
        <v>1</v>
      </c>
      <c r="N620" s="1" t="s">
        <v>4</v>
      </c>
      <c r="O620" s="1" t="s">
        <v>320</v>
      </c>
      <c r="P620" t="s">
        <v>1385</v>
      </c>
      <c r="Q620" t="s">
        <v>1654</v>
      </c>
      <c r="R620">
        <v>248</v>
      </c>
      <c r="S620" t="s">
        <v>8</v>
      </c>
      <c r="T620" t="s">
        <v>1387</v>
      </c>
      <c r="U620" s="1" t="s">
        <v>1395</v>
      </c>
      <c r="V620" t="s">
        <v>11</v>
      </c>
    </row>
    <row r="621" spans="1:22" x14ac:dyDescent="0.3">
      <c r="A621">
        <v>741</v>
      </c>
      <c r="B621" t="s">
        <v>1651</v>
      </c>
      <c r="C621" t="s">
        <v>540</v>
      </c>
      <c r="D621" t="s">
        <v>2</v>
      </c>
      <c r="E621" s="2">
        <v>42981</v>
      </c>
      <c r="F621" s="2" t="str">
        <f>TEXT(Table1[[#This Row],[Date]],"DDDD")</f>
        <v>Sunday</v>
      </c>
      <c r="G621" s="2" t="str">
        <f>TEXT(Table1[[#This Row],[Date]],"mmMM")</f>
        <v>September</v>
      </c>
      <c r="H621" s="2" t="str">
        <f>IF(Table1[[#This Row],[Day]]="Saturday","Weekend",IF(Table1[[#This Row],[Day]]="Sunday","Weekend","Weekday"))</f>
        <v>Weekend</v>
      </c>
      <c r="I621" s="2" t="str">
        <f>TEXT(Table1[[#This Row],[Date]],"DD")</f>
        <v>03</v>
      </c>
      <c r="J621" s="2" t="s">
        <v>14832</v>
      </c>
      <c r="K621" s="3">
        <v>0.82660879629629624</v>
      </c>
      <c r="L621" t="s">
        <v>73</v>
      </c>
      <c r="M621">
        <v>1</v>
      </c>
      <c r="N621" s="1" t="s">
        <v>4</v>
      </c>
      <c r="O621" s="1" t="s">
        <v>320</v>
      </c>
      <c r="P621" t="s">
        <v>541</v>
      </c>
      <c r="Q621" t="s">
        <v>1652</v>
      </c>
      <c r="R621">
        <v>103.5</v>
      </c>
      <c r="S621" t="s">
        <v>8</v>
      </c>
      <c r="T621" t="s">
        <v>543</v>
      </c>
      <c r="U621" s="1" t="s">
        <v>1395</v>
      </c>
      <c r="V621" t="s">
        <v>11</v>
      </c>
    </row>
    <row r="622" spans="1:22" x14ac:dyDescent="0.3">
      <c r="A622">
        <v>747</v>
      </c>
      <c r="B622" t="s">
        <v>1663</v>
      </c>
      <c r="C622" t="s">
        <v>1664</v>
      </c>
      <c r="D622" t="s">
        <v>2</v>
      </c>
      <c r="E622" s="2">
        <v>42981</v>
      </c>
      <c r="F622" s="2" t="str">
        <f>TEXT(Table1[[#This Row],[Date]],"DDDD")</f>
        <v>Sunday</v>
      </c>
      <c r="G622" s="2" t="str">
        <f>TEXT(Table1[[#This Row],[Date]],"mmMM")</f>
        <v>September</v>
      </c>
      <c r="H622" s="2" t="str">
        <f>IF(Table1[[#This Row],[Day]]="Saturday","Weekend",IF(Table1[[#This Row],[Day]]="Sunday","Weekend","Weekday"))</f>
        <v>Weekend</v>
      </c>
      <c r="I622" s="2" t="str">
        <f>TEXT(Table1[[#This Row],[Date]],"DD")</f>
        <v>03</v>
      </c>
      <c r="J622" s="2" t="s">
        <v>14832</v>
      </c>
      <c r="K622" s="3">
        <v>0.8615046296296297</v>
      </c>
      <c r="L622" t="s">
        <v>73</v>
      </c>
      <c r="M622">
        <v>1</v>
      </c>
      <c r="N622" s="1" t="s">
        <v>4</v>
      </c>
      <c r="O622" s="1" t="s">
        <v>320</v>
      </c>
      <c r="P622" t="s">
        <v>1665</v>
      </c>
      <c r="Q622" t="s">
        <v>1666</v>
      </c>
      <c r="R622">
        <v>261</v>
      </c>
      <c r="S622" t="s">
        <v>8</v>
      </c>
      <c r="T622" t="s">
        <v>1667</v>
      </c>
      <c r="U622" s="1" t="s">
        <v>1395</v>
      </c>
      <c r="V622" t="s">
        <v>11</v>
      </c>
    </row>
    <row r="623" spans="1:22" x14ac:dyDescent="0.3">
      <c r="A623">
        <v>751</v>
      </c>
      <c r="B623" t="s">
        <v>1677</v>
      </c>
      <c r="C623" t="s">
        <v>319</v>
      </c>
      <c r="D623" t="s">
        <v>2</v>
      </c>
      <c r="E623" s="2">
        <v>42981</v>
      </c>
      <c r="F623" s="2" t="str">
        <f>TEXT(Table1[[#This Row],[Date]],"DDDD")</f>
        <v>Sunday</v>
      </c>
      <c r="G623" s="2" t="str">
        <f>TEXT(Table1[[#This Row],[Date]],"mmMM")</f>
        <v>September</v>
      </c>
      <c r="H623" s="2" t="str">
        <f>IF(Table1[[#This Row],[Day]]="Saturday","Weekend",IF(Table1[[#This Row],[Day]]="Sunday","Weekend","Weekday"))</f>
        <v>Weekend</v>
      </c>
      <c r="I623" s="2" t="str">
        <f>TEXT(Table1[[#This Row],[Date]],"DD")</f>
        <v>03</v>
      </c>
      <c r="J623" s="2" t="s">
        <v>14832</v>
      </c>
      <c r="K623" s="3">
        <v>0.87671296296296297</v>
      </c>
      <c r="L623" t="s">
        <v>51</v>
      </c>
      <c r="M623">
        <v>1</v>
      </c>
      <c r="N623" s="1" t="s">
        <v>4</v>
      </c>
      <c r="O623" s="1" t="s">
        <v>320</v>
      </c>
      <c r="P623" t="s">
        <v>321</v>
      </c>
      <c r="Q623" t="s">
        <v>1678</v>
      </c>
      <c r="R623">
        <v>420</v>
      </c>
      <c r="S623" t="s">
        <v>8</v>
      </c>
      <c r="T623" t="s">
        <v>1679</v>
      </c>
      <c r="U623" s="1" t="s">
        <v>1395</v>
      </c>
      <c r="V623" t="s">
        <v>11</v>
      </c>
    </row>
    <row r="624" spans="1:22" x14ac:dyDescent="0.3">
      <c r="A624">
        <v>760</v>
      </c>
      <c r="B624" t="s">
        <v>1709</v>
      </c>
      <c r="C624" t="s">
        <v>978</v>
      </c>
      <c r="D624" t="s">
        <v>2</v>
      </c>
      <c r="E624" s="2">
        <v>42981</v>
      </c>
      <c r="F624" s="2" t="str">
        <f>TEXT(Table1[[#This Row],[Date]],"DDDD")</f>
        <v>Sunday</v>
      </c>
      <c r="G624" s="2" t="str">
        <f>TEXT(Table1[[#This Row],[Date]],"mmMM")</f>
        <v>September</v>
      </c>
      <c r="H624" s="2" t="str">
        <f>IF(Table1[[#This Row],[Day]]="Saturday","Weekend",IF(Table1[[#This Row],[Day]]="Sunday","Weekend","Weekday"))</f>
        <v>Weekend</v>
      </c>
      <c r="I624" s="2" t="str">
        <f>TEXT(Table1[[#This Row],[Date]],"DD")</f>
        <v>03</v>
      </c>
      <c r="J624" s="2" t="s">
        <v>14832</v>
      </c>
      <c r="K624" s="3">
        <v>0.89401620370370372</v>
      </c>
      <c r="L624" t="s">
        <v>66</v>
      </c>
      <c r="M624">
        <v>1</v>
      </c>
      <c r="N624" s="1" t="s">
        <v>4</v>
      </c>
      <c r="O624" s="1" t="s">
        <v>320</v>
      </c>
      <c r="P624" t="s">
        <v>979</v>
      </c>
      <c r="Q624" t="s">
        <v>1710</v>
      </c>
      <c r="R624">
        <v>210</v>
      </c>
      <c r="S624" t="s">
        <v>8</v>
      </c>
      <c r="T624" t="s">
        <v>981</v>
      </c>
      <c r="U624" s="1" t="s">
        <v>1395</v>
      </c>
      <c r="V624" t="s">
        <v>11</v>
      </c>
    </row>
    <row r="625" spans="1:22" x14ac:dyDescent="0.3">
      <c r="A625">
        <v>4185</v>
      </c>
      <c r="B625" t="s">
        <v>9349</v>
      </c>
      <c r="C625" t="s">
        <v>2008</v>
      </c>
      <c r="D625" t="s">
        <v>2</v>
      </c>
      <c r="E625" s="2">
        <v>43042</v>
      </c>
      <c r="F625" s="2" t="str">
        <f>TEXT(Table1[[#This Row],[Date]],"DDDD")</f>
        <v>Friday</v>
      </c>
      <c r="G625" s="2" t="str">
        <f>TEXT(Table1[[#This Row],[Date]],"mmMM")</f>
        <v>November</v>
      </c>
      <c r="H625" s="2" t="str">
        <f>IF(Table1[[#This Row],[Day]]="Saturday","Weekend",IF(Table1[[#This Row],[Day]]="Sunday","Weekend","Weekday"))</f>
        <v>Weekday</v>
      </c>
      <c r="I625" s="2" t="str">
        <f>TEXT(Table1[[#This Row],[Date]],"DD")</f>
        <v>03</v>
      </c>
      <c r="J625" s="2" t="s">
        <v>14832</v>
      </c>
      <c r="K625" s="3">
        <v>0.6688425925925926</v>
      </c>
      <c r="L625" t="s">
        <v>66</v>
      </c>
      <c r="M625">
        <v>1</v>
      </c>
      <c r="N625" s="1" t="s">
        <v>4</v>
      </c>
      <c r="O625" s="1" t="s">
        <v>320</v>
      </c>
      <c r="P625" t="s">
        <v>2009</v>
      </c>
      <c r="Q625" t="s">
        <v>9350</v>
      </c>
      <c r="R625">
        <v>210</v>
      </c>
      <c r="S625" t="s">
        <v>8</v>
      </c>
      <c r="T625" t="s">
        <v>2010</v>
      </c>
      <c r="U625" t="s">
        <v>1395</v>
      </c>
      <c r="V625" t="s">
        <v>11</v>
      </c>
    </row>
    <row r="626" spans="1:22" x14ac:dyDescent="0.3">
      <c r="A626">
        <v>4193</v>
      </c>
      <c r="B626" t="s">
        <v>9364</v>
      </c>
      <c r="C626" t="s">
        <v>7679</v>
      </c>
      <c r="D626" t="s">
        <v>2</v>
      </c>
      <c r="E626" s="2">
        <v>43042</v>
      </c>
      <c r="F626" s="2" t="str">
        <f>TEXT(Table1[[#This Row],[Date]],"DDDD")</f>
        <v>Friday</v>
      </c>
      <c r="G626" s="2" t="str">
        <f>TEXT(Table1[[#This Row],[Date]],"mmMM")</f>
        <v>November</v>
      </c>
      <c r="H626" s="2" t="str">
        <f>IF(Table1[[#This Row],[Day]]="Saturday","Weekend",IF(Table1[[#This Row],[Day]]="Sunday","Weekend","Weekday"))</f>
        <v>Weekday</v>
      </c>
      <c r="I626" s="2" t="str">
        <f>TEXT(Table1[[#This Row],[Date]],"DD")</f>
        <v>03</v>
      </c>
      <c r="J626" s="2" t="s">
        <v>14832</v>
      </c>
      <c r="K626" s="3">
        <v>0.77434027777777781</v>
      </c>
      <c r="L626" t="s">
        <v>28</v>
      </c>
      <c r="M626">
        <v>1</v>
      </c>
      <c r="N626" s="1" t="s">
        <v>4</v>
      </c>
      <c r="O626" s="1" t="s">
        <v>320</v>
      </c>
      <c r="P626" t="s">
        <v>7680</v>
      </c>
      <c r="Q626" t="s">
        <v>9365</v>
      </c>
      <c r="R626">
        <v>216</v>
      </c>
      <c r="S626" t="s">
        <v>8</v>
      </c>
      <c r="T626" t="s">
        <v>7682</v>
      </c>
      <c r="U626" s="1" t="s">
        <v>1395</v>
      </c>
      <c r="V626" t="s">
        <v>11</v>
      </c>
    </row>
    <row r="627" spans="1:22" x14ac:dyDescent="0.3">
      <c r="A627">
        <v>4194</v>
      </c>
      <c r="B627" t="s">
        <v>9366</v>
      </c>
      <c r="C627" t="s">
        <v>7679</v>
      </c>
      <c r="D627" t="s">
        <v>2</v>
      </c>
      <c r="E627" s="2">
        <v>43042</v>
      </c>
      <c r="F627" s="2" t="str">
        <f>TEXT(Table1[[#This Row],[Date]],"DDDD")</f>
        <v>Friday</v>
      </c>
      <c r="G627" s="2" t="str">
        <f>TEXT(Table1[[#This Row],[Date]],"mmMM")</f>
        <v>November</v>
      </c>
      <c r="H627" s="2" t="str">
        <f>IF(Table1[[#This Row],[Day]]="Saturday","Weekend",IF(Table1[[#This Row],[Day]]="Sunday","Weekend","Weekday"))</f>
        <v>Weekday</v>
      </c>
      <c r="I627" s="2" t="str">
        <f>TEXT(Table1[[#This Row],[Date]],"DD")</f>
        <v>03</v>
      </c>
      <c r="J627" s="2" t="s">
        <v>14832</v>
      </c>
      <c r="K627" s="3">
        <v>0.7800231481481481</v>
      </c>
      <c r="L627" t="s">
        <v>3</v>
      </c>
      <c r="M627">
        <v>1</v>
      </c>
      <c r="N627" s="1" t="s">
        <v>4</v>
      </c>
      <c r="O627" s="1" t="s">
        <v>320</v>
      </c>
      <c r="P627" t="s">
        <v>7680</v>
      </c>
      <c r="Q627" t="s">
        <v>9367</v>
      </c>
      <c r="R627">
        <v>162</v>
      </c>
      <c r="S627" t="s">
        <v>8</v>
      </c>
      <c r="T627" t="s">
        <v>7682</v>
      </c>
      <c r="U627" s="1" t="s">
        <v>1395</v>
      </c>
      <c r="V627" t="s">
        <v>11</v>
      </c>
    </row>
    <row r="628" spans="1:22" x14ac:dyDescent="0.3">
      <c r="A628">
        <v>4203</v>
      </c>
      <c r="B628" t="s">
        <v>9382</v>
      </c>
      <c r="C628" t="s">
        <v>1640</v>
      </c>
      <c r="D628" t="s">
        <v>2</v>
      </c>
      <c r="E628" s="2">
        <v>43042</v>
      </c>
      <c r="F628" s="2" t="str">
        <f>TEXT(Table1[[#This Row],[Date]],"DDDD")</f>
        <v>Friday</v>
      </c>
      <c r="G628" s="2" t="str">
        <f>TEXT(Table1[[#This Row],[Date]],"mmMM")</f>
        <v>November</v>
      </c>
      <c r="H628" s="2" t="str">
        <f>IF(Table1[[#This Row],[Day]]="Saturday","Weekend",IF(Table1[[#This Row],[Day]]="Sunday","Weekend","Weekday"))</f>
        <v>Weekday</v>
      </c>
      <c r="I628" s="2" t="str">
        <f>TEXT(Table1[[#This Row],[Date]],"DD")</f>
        <v>03</v>
      </c>
      <c r="J628" s="2" t="s">
        <v>14832</v>
      </c>
      <c r="K628" s="3">
        <v>0.82200231481481478</v>
      </c>
      <c r="L628" t="s">
        <v>73</v>
      </c>
      <c r="M628">
        <v>1</v>
      </c>
      <c r="N628" s="1" t="s">
        <v>4</v>
      </c>
      <c r="O628" s="1" t="s">
        <v>320</v>
      </c>
      <c r="P628" t="s">
        <v>1641</v>
      </c>
      <c r="Q628" t="s">
        <v>9383</v>
      </c>
      <c r="R628">
        <v>216</v>
      </c>
      <c r="S628" t="s">
        <v>8</v>
      </c>
      <c r="T628" t="s">
        <v>1643</v>
      </c>
      <c r="U628" s="1" t="s">
        <v>1395</v>
      </c>
      <c r="V628" t="s">
        <v>11</v>
      </c>
    </row>
    <row r="629" spans="1:22" x14ac:dyDescent="0.3">
      <c r="A629">
        <v>4208</v>
      </c>
      <c r="B629" t="s">
        <v>9394</v>
      </c>
      <c r="C629" t="s">
        <v>1640</v>
      </c>
      <c r="D629" t="s">
        <v>2</v>
      </c>
      <c r="E629" s="2">
        <v>43042</v>
      </c>
      <c r="F629" s="2" t="str">
        <f>TEXT(Table1[[#This Row],[Date]],"DDDD")</f>
        <v>Friday</v>
      </c>
      <c r="G629" s="2" t="str">
        <f>TEXT(Table1[[#This Row],[Date]],"mmMM")</f>
        <v>November</v>
      </c>
      <c r="H629" s="2" t="str">
        <f>IF(Table1[[#This Row],[Day]]="Saturday","Weekend",IF(Table1[[#This Row],[Day]]="Sunday","Weekend","Weekday"))</f>
        <v>Weekday</v>
      </c>
      <c r="I629" s="2" t="str">
        <f>TEXT(Table1[[#This Row],[Date]],"DD")</f>
        <v>03</v>
      </c>
      <c r="J629" s="2" t="s">
        <v>14832</v>
      </c>
      <c r="K629" s="3">
        <v>0.83386574074074082</v>
      </c>
      <c r="L629" t="s">
        <v>3</v>
      </c>
      <c r="M629">
        <v>1</v>
      </c>
      <c r="N629" s="1" t="s">
        <v>4</v>
      </c>
      <c r="O629" s="1" t="s">
        <v>320</v>
      </c>
      <c r="P629" t="s">
        <v>1641</v>
      </c>
      <c r="Q629" t="s">
        <v>9395</v>
      </c>
      <c r="R629">
        <v>101.7</v>
      </c>
      <c r="S629" t="s">
        <v>8</v>
      </c>
      <c r="T629" t="s">
        <v>1643</v>
      </c>
      <c r="U629" s="1" t="s">
        <v>1395</v>
      </c>
      <c r="V629" t="s">
        <v>11</v>
      </c>
    </row>
    <row r="630" spans="1:22" x14ac:dyDescent="0.3">
      <c r="A630">
        <v>4217</v>
      </c>
      <c r="B630" t="s">
        <v>9415</v>
      </c>
      <c r="C630" t="s">
        <v>3807</v>
      </c>
      <c r="D630" t="s">
        <v>2</v>
      </c>
      <c r="E630" s="2">
        <v>43042</v>
      </c>
      <c r="F630" s="2" t="str">
        <f>TEXT(Table1[[#This Row],[Date]],"DDDD")</f>
        <v>Friday</v>
      </c>
      <c r="G630" s="2" t="str">
        <f>TEXT(Table1[[#This Row],[Date]],"mmMM")</f>
        <v>November</v>
      </c>
      <c r="H630" s="2" t="str">
        <f>IF(Table1[[#This Row],[Day]]="Saturday","Weekend",IF(Table1[[#This Row],[Day]]="Sunday","Weekend","Weekday"))</f>
        <v>Weekday</v>
      </c>
      <c r="I630" s="2" t="str">
        <f>TEXT(Table1[[#This Row],[Date]],"DD")</f>
        <v>03</v>
      </c>
      <c r="J630" s="2" t="s">
        <v>14832</v>
      </c>
      <c r="K630" s="3">
        <v>0.859837962962963</v>
      </c>
      <c r="L630" t="s">
        <v>28</v>
      </c>
      <c r="M630">
        <v>1</v>
      </c>
      <c r="N630" s="1" t="s">
        <v>4</v>
      </c>
      <c r="O630" s="1" t="s">
        <v>320</v>
      </c>
      <c r="P630" t="s">
        <v>3808</v>
      </c>
      <c r="Q630" t="s">
        <v>7917</v>
      </c>
      <c r="R630">
        <v>112</v>
      </c>
      <c r="S630" t="s">
        <v>8</v>
      </c>
      <c r="T630" t="s">
        <v>3809</v>
      </c>
      <c r="U630" s="1" t="s">
        <v>1395</v>
      </c>
      <c r="V630" t="s">
        <v>11</v>
      </c>
    </row>
    <row r="631" spans="1:22" x14ac:dyDescent="0.3">
      <c r="A631">
        <v>4227</v>
      </c>
      <c r="B631" t="s">
        <v>9435</v>
      </c>
      <c r="C631" t="s">
        <v>773</v>
      </c>
      <c r="D631" t="s">
        <v>2</v>
      </c>
      <c r="E631" s="2">
        <v>43042</v>
      </c>
      <c r="F631" s="2" t="str">
        <f>TEXT(Table1[[#This Row],[Date]],"DDDD")</f>
        <v>Friday</v>
      </c>
      <c r="G631" s="2" t="str">
        <f>TEXT(Table1[[#This Row],[Date]],"mmMM")</f>
        <v>November</v>
      </c>
      <c r="H631" s="2" t="str">
        <f>IF(Table1[[#This Row],[Day]]="Saturday","Weekend",IF(Table1[[#This Row],[Day]]="Sunday","Weekend","Weekday"))</f>
        <v>Weekday</v>
      </c>
      <c r="I631" s="2" t="str">
        <f>TEXT(Table1[[#This Row],[Date]],"DD")</f>
        <v>03</v>
      </c>
      <c r="J631" s="2" t="s">
        <v>14832</v>
      </c>
      <c r="K631" s="3">
        <v>0.88209490740740737</v>
      </c>
      <c r="L631" t="s">
        <v>3</v>
      </c>
      <c r="M631">
        <v>1</v>
      </c>
      <c r="N631" s="1" t="s">
        <v>4</v>
      </c>
      <c r="O631" s="1" t="s">
        <v>320</v>
      </c>
      <c r="P631" t="s">
        <v>774</v>
      </c>
      <c r="Q631" t="s">
        <v>9436</v>
      </c>
      <c r="R631">
        <v>211.5</v>
      </c>
      <c r="S631" t="s">
        <v>8</v>
      </c>
      <c r="T631" t="s">
        <v>776</v>
      </c>
      <c r="U631" s="1" t="s">
        <v>1395</v>
      </c>
      <c r="V631" t="s">
        <v>11</v>
      </c>
    </row>
    <row r="632" spans="1:22" x14ac:dyDescent="0.3">
      <c r="A632">
        <v>4234</v>
      </c>
      <c r="B632" t="s">
        <v>9449</v>
      </c>
      <c r="C632" t="s">
        <v>7427</v>
      </c>
      <c r="D632" t="s">
        <v>2</v>
      </c>
      <c r="E632" s="2">
        <v>43042</v>
      </c>
      <c r="F632" s="2" t="str">
        <f>TEXT(Table1[[#This Row],[Date]],"DDDD")</f>
        <v>Friday</v>
      </c>
      <c r="G632" s="2" t="str">
        <f>TEXT(Table1[[#This Row],[Date]],"mmMM")</f>
        <v>November</v>
      </c>
      <c r="H632" s="2" t="str">
        <f>IF(Table1[[#This Row],[Day]]="Saturday","Weekend",IF(Table1[[#This Row],[Day]]="Sunday","Weekend","Weekday"))</f>
        <v>Weekday</v>
      </c>
      <c r="I632" s="2" t="str">
        <f>TEXT(Table1[[#This Row],[Date]],"DD")</f>
        <v>03</v>
      </c>
      <c r="J632" s="2" t="s">
        <v>14832</v>
      </c>
      <c r="K632" s="3">
        <v>0.89252314814814815</v>
      </c>
      <c r="L632" t="s">
        <v>51</v>
      </c>
      <c r="M632">
        <v>1</v>
      </c>
      <c r="N632" s="1" t="s">
        <v>4</v>
      </c>
      <c r="O632" s="1" t="s">
        <v>320</v>
      </c>
      <c r="P632" t="s">
        <v>7428</v>
      </c>
      <c r="Q632" t="s">
        <v>9450</v>
      </c>
      <c r="R632">
        <v>620.5</v>
      </c>
      <c r="S632" t="s">
        <v>8</v>
      </c>
      <c r="T632" t="s">
        <v>7430</v>
      </c>
      <c r="U632" s="1" t="s">
        <v>1395</v>
      </c>
      <c r="V632" t="s">
        <v>11</v>
      </c>
    </row>
    <row r="633" spans="1:22" x14ac:dyDescent="0.3">
      <c r="A633">
        <v>4236</v>
      </c>
      <c r="B633" t="s">
        <v>9452</v>
      </c>
      <c r="C633" t="s">
        <v>7427</v>
      </c>
      <c r="D633" t="s">
        <v>2</v>
      </c>
      <c r="E633" s="2">
        <v>43042</v>
      </c>
      <c r="F633" s="2" t="str">
        <f>TEXT(Table1[[#This Row],[Date]],"DDDD")</f>
        <v>Friday</v>
      </c>
      <c r="G633" s="2" t="str">
        <f>TEXT(Table1[[#This Row],[Date]],"mmMM")</f>
        <v>November</v>
      </c>
      <c r="H633" s="2" t="str">
        <f>IF(Table1[[#This Row],[Day]]="Saturday","Weekend",IF(Table1[[#This Row],[Day]]="Sunday","Weekend","Weekday"))</f>
        <v>Weekday</v>
      </c>
      <c r="I633" s="2" t="str">
        <f>TEXT(Table1[[#This Row],[Date]],"DD")</f>
        <v>03</v>
      </c>
      <c r="J633" s="2" t="s">
        <v>14832</v>
      </c>
      <c r="K633" s="3">
        <v>0.89437500000000003</v>
      </c>
      <c r="L633" t="s">
        <v>5997</v>
      </c>
      <c r="M633">
        <v>1</v>
      </c>
      <c r="N633" s="1" t="s">
        <v>4</v>
      </c>
      <c r="O633" s="1" t="s">
        <v>320</v>
      </c>
      <c r="P633" t="s">
        <v>7428</v>
      </c>
      <c r="Q633" t="s">
        <v>8068</v>
      </c>
      <c r="R633">
        <v>180</v>
      </c>
      <c r="S633" t="s">
        <v>8</v>
      </c>
      <c r="T633" t="s">
        <v>7430</v>
      </c>
      <c r="U633" s="1" t="s">
        <v>1395</v>
      </c>
      <c r="V633" t="s">
        <v>11</v>
      </c>
    </row>
    <row r="634" spans="1:22" x14ac:dyDescent="0.3">
      <c r="A634">
        <v>4240</v>
      </c>
      <c r="B634" t="s">
        <v>9459</v>
      </c>
      <c r="C634" t="s">
        <v>7106</v>
      </c>
      <c r="D634" t="s">
        <v>2</v>
      </c>
      <c r="E634" s="2">
        <v>43042</v>
      </c>
      <c r="F634" s="2" t="str">
        <f>TEXT(Table1[[#This Row],[Date]],"DDDD")</f>
        <v>Friday</v>
      </c>
      <c r="G634" s="2" t="str">
        <f>TEXT(Table1[[#This Row],[Date]],"mmMM")</f>
        <v>November</v>
      </c>
      <c r="H634" s="2" t="str">
        <f>IF(Table1[[#This Row],[Day]]="Saturday","Weekend",IF(Table1[[#This Row],[Day]]="Sunday","Weekend","Weekday"))</f>
        <v>Weekday</v>
      </c>
      <c r="I634" s="2" t="str">
        <f>TEXT(Table1[[#This Row],[Date]],"DD")</f>
        <v>03</v>
      </c>
      <c r="J634" s="2" t="s">
        <v>14832</v>
      </c>
      <c r="K634" s="3">
        <v>0.9026157407407408</v>
      </c>
      <c r="L634" t="s">
        <v>51</v>
      </c>
      <c r="M634">
        <v>1</v>
      </c>
      <c r="N634" s="1" t="s">
        <v>4</v>
      </c>
      <c r="O634" s="1" t="s">
        <v>320</v>
      </c>
      <c r="P634" t="s">
        <v>7107</v>
      </c>
      <c r="Q634" t="s">
        <v>9460</v>
      </c>
      <c r="R634">
        <v>382.5</v>
      </c>
      <c r="S634" t="s">
        <v>8</v>
      </c>
      <c r="T634" t="s">
        <v>7108</v>
      </c>
      <c r="U634" s="1" t="s">
        <v>1395</v>
      </c>
      <c r="V634" t="s">
        <v>11</v>
      </c>
    </row>
    <row r="635" spans="1:22" x14ac:dyDescent="0.3">
      <c r="A635">
        <v>4242</v>
      </c>
      <c r="B635" t="s">
        <v>9463</v>
      </c>
      <c r="C635" t="s">
        <v>9464</v>
      </c>
      <c r="D635" t="s">
        <v>2</v>
      </c>
      <c r="E635" s="2">
        <v>43042</v>
      </c>
      <c r="F635" s="2" t="str">
        <f>TEXT(Table1[[#This Row],[Date]],"DDDD")</f>
        <v>Friday</v>
      </c>
      <c r="G635" s="2" t="str">
        <f>TEXT(Table1[[#This Row],[Date]],"mmMM")</f>
        <v>November</v>
      </c>
      <c r="H635" s="2" t="str">
        <f>IF(Table1[[#This Row],[Day]]="Saturday","Weekend",IF(Table1[[#This Row],[Day]]="Sunday","Weekend","Weekday"))</f>
        <v>Weekday</v>
      </c>
      <c r="I635" s="2" t="str">
        <f>TEXT(Table1[[#This Row],[Date]],"DD")</f>
        <v>03</v>
      </c>
      <c r="J635" s="2" t="s">
        <v>14832</v>
      </c>
      <c r="K635" s="3">
        <v>0.90680555555555553</v>
      </c>
      <c r="L635" t="s">
        <v>580</v>
      </c>
      <c r="M635">
        <v>1</v>
      </c>
      <c r="N635" s="1" t="s">
        <v>4</v>
      </c>
      <c r="O635" s="1" t="s">
        <v>320</v>
      </c>
      <c r="P635" t="s">
        <v>9465</v>
      </c>
      <c r="Q635" t="s">
        <v>9466</v>
      </c>
      <c r="R635">
        <v>290</v>
      </c>
      <c r="S635" t="s">
        <v>8</v>
      </c>
      <c r="T635" t="s">
        <v>9467</v>
      </c>
      <c r="U635" s="1" t="s">
        <v>10</v>
      </c>
      <c r="V635" t="s">
        <v>11</v>
      </c>
    </row>
    <row r="636" spans="1:22" x14ac:dyDescent="0.3">
      <c r="A636">
        <v>4246</v>
      </c>
      <c r="B636" t="s">
        <v>9476</v>
      </c>
      <c r="C636" t="s">
        <v>1492</v>
      </c>
      <c r="D636" t="s">
        <v>2</v>
      </c>
      <c r="E636" s="2">
        <v>43042</v>
      </c>
      <c r="F636" s="2" t="str">
        <f>TEXT(Table1[[#This Row],[Date]],"DDDD")</f>
        <v>Friday</v>
      </c>
      <c r="G636" s="2" t="str">
        <f>TEXT(Table1[[#This Row],[Date]],"mmMM")</f>
        <v>November</v>
      </c>
      <c r="H636" s="2" t="str">
        <f>IF(Table1[[#This Row],[Day]]="Saturday","Weekend",IF(Table1[[#This Row],[Day]]="Sunday","Weekend","Weekday"))</f>
        <v>Weekday</v>
      </c>
      <c r="I636" s="2" t="str">
        <f>TEXT(Table1[[#This Row],[Date]],"DD")</f>
        <v>03</v>
      </c>
      <c r="J636" s="2" t="s">
        <v>14832</v>
      </c>
      <c r="K636" s="3">
        <v>0.91646990740740741</v>
      </c>
      <c r="L636" t="s">
        <v>51</v>
      </c>
      <c r="M636">
        <v>1</v>
      </c>
      <c r="N636" s="1" t="s">
        <v>4</v>
      </c>
      <c r="O636" s="1" t="s">
        <v>320</v>
      </c>
      <c r="P636" t="s">
        <v>1493</v>
      </c>
      <c r="Q636" t="s">
        <v>8722</v>
      </c>
      <c r="R636">
        <v>208.25</v>
      </c>
      <c r="S636" t="s">
        <v>8</v>
      </c>
      <c r="T636" t="s">
        <v>1495</v>
      </c>
      <c r="U636" s="1" t="s">
        <v>1395</v>
      </c>
      <c r="V636" t="s">
        <v>11</v>
      </c>
    </row>
    <row r="637" spans="1:22" x14ac:dyDescent="0.3">
      <c r="A637">
        <v>6394</v>
      </c>
      <c r="B637" t="s">
        <v>13773</v>
      </c>
      <c r="C637" t="s">
        <v>3325</v>
      </c>
      <c r="D637" t="s">
        <v>2</v>
      </c>
      <c r="E637" s="2">
        <v>43072</v>
      </c>
      <c r="F637" s="2" t="str">
        <f>TEXT(Table1[[#This Row],[Date]],"DDDD")</f>
        <v>Sunday</v>
      </c>
      <c r="G637" s="2" t="str">
        <f>TEXT(Table1[[#This Row],[Date]],"mmMM")</f>
        <v>December</v>
      </c>
      <c r="H637" s="2" t="str">
        <f>IF(Table1[[#This Row],[Day]]="Saturday","Weekend",IF(Table1[[#This Row],[Day]]="Sunday","Weekend","Weekday"))</f>
        <v>Weekend</v>
      </c>
      <c r="I637" s="2" t="str">
        <f>TEXT(Table1[[#This Row],[Date]],"DD")</f>
        <v>03</v>
      </c>
      <c r="J637" s="2" t="s">
        <v>14832</v>
      </c>
      <c r="K637" s="3">
        <v>0.5338194444444444</v>
      </c>
      <c r="L637" t="s">
        <v>28</v>
      </c>
      <c r="M637">
        <v>1</v>
      </c>
      <c r="N637" s="1" t="s">
        <v>4</v>
      </c>
      <c r="O637" s="1" t="s">
        <v>320</v>
      </c>
      <c r="P637" t="s">
        <v>3326</v>
      </c>
      <c r="Q637" t="s">
        <v>13774</v>
      </c>
      <c r="R637">
        <v>163.80000000000001</v>
      </c>
      <c r="S637" t="s">
        <v>8</v>
      </c>
      <c r="T637" t="s">
        <v>3328</v>
      </c>
      <c r="U637" s="1" t="s">
        <v>1395</v>
      </c>
      <c r="V637" t="s">
        <v>11</v>
      </c>
    </row>
    <row r="638" spans="1:22" x14ac:dyDescent="0.3">
      <c r="A638">
        <v>6396</v>
      </c>
      <c r="B638" t="s">
        <v>13776</v>
      </c>
      <c r="C638" t="s">
        <v>10237</v>
      </c>
      <c r="D638" t="s">
        <v>2</v>
      </c>
      <c r="E638" s="2">
        <v>43072</v>
      </c>
      <c r="F638" s="2" t="str">
        <f>TEXT(Table1[[#This Row],[Date]],"DDDD")</f>
        <v>Sunday</v>
      </c>
      <c r="G638" s="2" t="str">
        <f>TEXT(Table1[[#This Row],[Date]],"mmMM")</f>
        <v>December</v>
      </c>
      <c r="H638" s="2" t="str">
        <f>IF(Table1[[#This Row],[Day]]="Saturday","Weekend",IF(Table1[[#This Row],[Day]]="Sunday","Weekend","Weekday"))</f>
        <v>Weekend</v>
      </c>
      <c r="I638" s="2" t="str">
        <f>TEXT(Table1[[#This Row],[Date]],"DD")</f>
        <v>03</v>
      </c>
      <c r="J638" s="2" t="s">
        <v>14832</v>
      </c>
      <c r="K638" s="3">
        <v>0.57598379629629626</v>
      </c>
      <c r="L638" t="s">
        <v>66</v>
      </c>
      <c r="M638">
        <v>1</v>
      </c>
      <c r="N638" s="1" t="s">
        <v>4</v>
      </c>
      <c r="O638" s="1" t="s">
        <v>320</v>
      </c>
      <c r="P638" t="s">
        <v>10238</v>
      </c>
      <c r="Q638" t="s">
        <v>13777</v>
      </c>
      <c r="R638">
        <v>400</v>
      </c>
      <c r="S638" t="s">
        <v>8</v>
      </c>
      <c r="T638" t="s">
        <v>10239</v>
      </c>
      <c r="U638" s="1" t="s">
        <v>1395</v>
      </c>
      <c r="V638" t="s">
        <v>11</v>
      </c>
    </row>
    <row r="639" spans="1:22" x14ac:dyDescent="0.3">
      <c r="A639">
        <v>6399</v>
      </c>
      <c r="B639" t="s">
        <v>13781</v>
      </c>
      <c r="C639" t="s">
        <v>191</v>
      </c>
      <c r="D639" t="s">
        <v>2</v>
      </c>
      <c r="E639" s="2">
        <v>43072</v>
      </c>
      <c r="F639" s="2" t="str">
        <f>TEXT(Table1[[#This Row],[Date]],"DDDD")</f>
        <v>Sunday</v>
      </c>
      <c r="G639" s="2" t="str">
        <f>TEXT(Table1[[#This Row],[Date]],"mmMM")</f>
        <v>December</v>
      </c>
      <c r="H639" s="2" t="str">
        <f>IF(Table1[[#This Row],[Day]]="Saturday","Weekend",IF(Table1[[#This Row],[Day]]="Sunday","Weekend","Weekday"))</f>
        <v>Weekend</v>
      </c>
      <c r="I639" s="2" t="str">
        <f>TEXT(Table1[[#This Row],[Date]],"DD")</f>
        <v>03</v>
      </c>
      <c r="J639" s="2" t="s">
        <v>14832</v>
      </c>
      <c r="K639" s="3">
        <v>0.62950231481481478</v>
      </c>
      <c r="L639" t="s">
        <v>51</v>
      </c>
      <c r="M639">
        <v>1</v>
      </c>
      <c r="N639" s="1" t="s">
        <v>4</v>
      </c>
      <c r="O639" s="1" t="s">
        <v>320</v>
      </c>
      <c r="P639" t="s">
        <v>192</v>
      </c>
      <c r="Q639" t="s">
        <v>13782</v>
      </c>
      <c r="R639">
        <v>324</v>
      </c>
      <c r="S639" t="s">
        <v>8</v>
      </c>
      <c r="T639" t="s">
        <v>194</v>
      </c>
      <c r="U639" s="1" t="s">
        <v>1395</v>
      </c>
      <c r="V639" t="s">
        <v>11</v>
      </c>
    </row>
    <row r="640" spans="1:22" x14ac:dyDescent="0.3">
      <c r="A640">
        <v>6400</v>
      </c>
      <c r="B640" t="s">
        <v>13783</v>
      </c>
      <c r="C640" t="s">
        <v>191</v>
      </c>
      <c r="D640" t="s">
        <v>2</v>
      </c>
      <c r="E640" s="2">
        <v>43072</v>
      </c>
      <c r="F640" s="2" t="str">
        <f>TEXT(Table1[[#This Row],[Date]],"DDDD")</f>
        <v>Sunday</v>
      </c>
      <c r="G640" s="2" t="str">
        <f>TEXT(Table1[[#This Row],[Date]],"mmMM")</f>
        <v>December</v>
      </c>
      <c r="H640" s="2" t="str">
        <f>IF(Table1[[#This Row],[Day]]="Saturday","Weekend",IF(Table1[[#This Row],[Day]]="Sunday","Weekend","Weekday"))</f>
        <v>Weekend</v>
      </c>
      <c r="I640" s="2" t="str">
        <f>TEXT(Table1[[#This Row],[Date]],"DD")</f>
        <v>03</v>
      </c>
      <c r="J640" s="2" t="s">
        <v>14832</v>
      </c>
      <c r="K640" s="3">
        <v>0.63929398148148142</v>
      </c>
      <c r="L640" t="s">
        <v>51</v>
      </c>
      <c r="M640">
        <v>1</v>
      </c>
      <c r="N640" s="1" t="s">
        <v>4</v>
      </c>
      <c r="O640" s="1" t="s">
        <v>320</v>
      </c>
      <c r="P640" t="s">
        <v>192</v>
      </c>
      <c r="Q640" t="s">
        <v>13782</v>
      </c>
      <c r="R640">
        <v>324</v>
      </c>
      <c r="S640" t="s">
        <v>8</v>
      </c>
      <c r="T640" t="s">
        <v>194</v>
      </c>
      <c r="U640" s="1" t="s">
        <v>1395</v>
      </c>
      <c r="V640" t="s">
        <v>11</v>
      </c>
    </row>
    <row r="641" spans="1:22" x14ac:dyDescent="0.3">
      <c r="A641">
        <v>6402</v>
      </c>
      <c r="B641" t="s">
        <v>13786</v>
      </c>
      <c r="C641" t="s">
        <v>12780</v>
      </c>
      <c r="D641" t="s">
        <v>2</v>
      </c>
      <c r="E641" s="2">
        <v>43072</v>
      </c>
      <c r="F641" s="2" t="str">
        <f>TEXT(Table1[[#This Row],[Date]],"DDDD")</f>
        <v>Sunday</v>
      </c>
      <c r="G641" s="2" t="str">
        <f>TEXT(Table1[[#This Row],[Date]],"mmMM")</f>
        <v>December</v>
      </c>
      <c r="H641" s="2" t="str">
        <f>IF(Table1[[#This Row],[Day]]="Saturday","Weekend",IF(Table1[[#This Row],[Day]]="Sunday","Weekend","Weekday"))</f>
        <v>Weekend</v>
      </c>
      <c r="I641" s="2" t="str">
        <f>TEXT(Table1[[#This Row],[Date]],"DD")</f>
        <v>03</v>
      </c>
      <c r="J641" s="2" t="s">
        <v>14832</v>
      </c>
      <c r="K641" s="3">
        <v>0.70762731481481478</v>
      </c>
      <c r="L641" t="s">
        <v>3</v>
      </c>
      <c r="M641">
        <v>1</v>
      </c>
      <c r="N641" s="1" t="s">
        <v>4</v>
      </c>
      <c r="O641" s="1" t="s">
        <v>320</v>
      </c>
      <c r="P641" t="s">
        <v>12781</v>
      </c>
      <c r="Q641" t="s">
        <v>6636</v>
      </c>
      <c r="R641">
        <v>162</v>
      </c>
      <c r="S641" t="s">
        <v>8</v>
      </c>
      <c r="T641" t="s">
        <v>12782</v>
      </c>
      <c r="U641" s="1" t="s">
        <v>1395</v>
      </c>
      <c r="V641" t="s">
        <v>11</v>
      </c>
    </row>
    <row r="642" spans="1:22" x14ac:dyDescent="0.3">
      <c r="A642">
        <v>6405</v>
      </c>
      <c r="B642" t="s">
        <v>13793</v>
      </c>
      <c r="C642" t="s">
        <v>7512</v>
      </c>
      <c r="D642" t="s">
        <v>14</v>
      </c>
      <c r="E642" s="2">
        <v>43072</v>
      </c>
      <c r="F642" s="2" t="str">
        <f>TEXT(Table1[[#This Row],[Date]],"DDDD")</f>
        <v>Sunday</v>
      </c>
      <c r="G642" s="2" t="str">
        <f>TEXT(Table1[[#This Row],[Date]],"mmMM")</f>
        <v>December</v>
      </c>
      <c r="H642" s="2" t="str">
        <f>IF(Table1[[#This Row],[Day]]="Saturday","Weekend",IF(Table1[[#This Row],[Day]]="Sunday","Weekend","Weekday"))</f>
        <v>Weekend</v>
      </c>
      <c r="I642" s="2" t="str">
        <f>TEXT(Table1[[#This Row],[Date]],"DD")</f>
        <v>03</v>
      </c>
      <c r="J642" s="2" t="s">
        <v>14832</v>
      </c>
      <c r="K642" s="3">
        <v>0.79283564814814811</v>
      </c>
      <c r="L642" t="s">
        <v>73</v>
      </c>
      <c r="M642">
        <v>0</v>
      </c>
      <c r="N642" s="1" t="s">
        <v>4</v>
      </c>
      <c r="O642" s="1" t="s">
        <v>320</v>
      </c>
      <c r="P642" t="s">
        <v>7513</v>
      </c>
      <c r="Q642" t="s">
        <v>1746</v>
      </c>
      <c r="R642">
        <v>108</v>
      </c>
      <c r="S642" t="s">
        <v>8</v>
      </c>
      <c r="T642" t="s">
        <v>7515</v>
      </c>
      <c r="U642" s="1" t="s">
        <v>1395</v>
      </c>
      <c r="V642" t="s">
        <v>11</v>
      </c>
    </row>
    <row r="643" spans="1:22" x14ac:dyDescent="0.3">
      <c r="A643">
        <v>6406</v>
      </c>
      <c r="B643" t="s">
        <v>13794</v>
      </c>
      <c r="C643" t="s">
        <v>7512</v>
      </c>
      <c r="D643" t="s">
        <v>2</v>
      </c>
      <c r="E643" s="2">
        <v>43072</v>
      </c>
      <c r="F643" s="2" t="str">
        <f>TEXT(Table1[[#This Row],[Date]],"DDDD")</f>
        <v>Sunday</v>
      </c>
      <c r="G643" s="2" t="str">
        <f>TEXT(Table1[[#This Row],[Date]],"mmMM")</f>
        <v>December</v>
      </c>
      <c r="H643" s="2" t="str">
        <f>IF(Table1[[#This Row],[Day]]="Saturday","Weekend",IF(Table1[[#This Row],[Day]]="Sunday","Weekend","Weekday"))</f>
        <v>Weekend</v>
      </c>
      <c r="I643" s="2" t="str">
        <f>TEXT(Table1[[#This Row],[Date]],"DD")</f>
        <v>03</v>
      </c>
      <c r="J643" s="2" t="s">
        <v>14832</v>
      </c>
      <c r="K643" s="3">
        <v>0.79311342592592593</v>
      </c>
      <c r="L643" t="s">
        <v>73</v>
      </c>
      <c r="M643">
        <v>1</v>
      </c>
      <c r="N643" s="1" t="s">
        <v>4</v>
      </c>
      <c r="O643" s="1" t="s">
        <v>320</v>
      </c>
      <c r="P643" t="s">
        <v>7513</v>
      </c>
      <c r="Q643" t="s">
        <v>1746</v>
      </c>
      <c r="R643">
        <v>108</v>
      </c>
      <c r="S643" t="s">
        <v>8</v>
      </c>
      <c r="T643" t="s">
        <v>7515</v>
      </c>
      <c r="U643" s="1" t="s">
        <v>1395</v>
      </c>
      <c r="V643" t="s">
        <v>11</v>
      </c>
    </row>
    <row r="644" spans="1:22" x14ac:dyDescent="0.3">
      <c r="A644">
        <v>6408</v>
      </c>
      <c r="B644" t="s">
        <v>13799</v>
      </c>
      <c r="C644" t="s">
        <v>4968</v>
      </c>
      <c r="D644" t="s">
        <v>14</v>
      </c>
      <c r="E644" s="2">
        <v>43072</v>
      </c>
      <c r="F644" s="2" t="str">
        <f>TEXT(Table1[[#This Row],[Date]],"DDDD")</f>
        <v>Sunday</v>
      </c>
      <c r="G644" s="2" t="str">
        <f>TEXT(Table1[[#This Row],[Date]],"mmMM")</f>
        <v>December</v>
      </c>
      <c r="H644" s="2" t="str">
        <f>IF(Table1[[#This Row],[Day]]="Saturday","Weekend",IF(Table1[[#This Row],[Day]]="Sunday","Weekend","Weekday"))</f>
        <v>Weekend</v>
      </c>
      <c r="I644" s="2" t="str">
        <f>TEXT(Table1[[#This Row],[Date]],"DD")</f>
        <v>03</v>
      </c>
      <c r="J644" s="2" t="s">
        <v>14832</v>
      </c>
      <c r="K644" s="3">
        <v>0.79842592592592587</v>
      </c>
      <c r="L644" t="s">
        <v>73</v>
      </c>
      <c r="M644">
        <v>0</v>
      </c>
      <c r="N644" s="1" t="s">
        <v>4</v>
      </c>
      <c r="O644" s="1" t="s">
        <v>320</v>
      </c>
      <c r="P644" t="s">
        <v>4969</v>
      </c>
      <c r="Q644" t="s">
        <v>1800</v>
      </c>
      <c r="R644">
        <v>162</v>
      </c>
      <c r="S644" t="s">
        <v>8</v>
      </c>
      <c r="T644" t="s">
        <v>4970</v>
      </c>
      <c r="U644" s="1" t="s">
        <v>1395</v>
      </c>
      <c r="V644" t="s">
        <v>11</v>
      </c>
    </row>
    <row r="645" spans="1:22" x14ac:dyDescent="0.3">
      <c r="A645">
        <v>6409</v>
      </c>
      <c r="B645" t="s">
        <v>13800</v>
      </c>
      <c r="C645" t="s">
        <v>4968</v>
      </c>
      <c r="D645" t="s">
        <v>2</v>
      </c>
      <c r="E645" s="2">
        <v>43072</v>
      </c>
      <c r="F645" s="2" t="str">
        <f>TEXT(Table1[[#This Row],[Date]],"DDDD")</f>
        <v>Sunday</v>
      </c>
      <c r="G645" s="2" t="str">
        <f>TEXT(Table1[[#This Row],[Date]],"mmMM")</f>
        <v>December</v>
      </c>
      <c r="H645" s="2" t="str">
        <f>IF(Table1[[#This Row],[Day]]="Saturday","Weekend",IF(Table1[[#This Row],[Day]]="Sunday","Weekend","Weekday"))</f>
        <v>Weekend</v>
      </c>
      <c r="I645" s="2" t="str">
        <f>TEXT(Table1[[#This Row],[Date]],"DD")</f>
        <v>03</v>
      </c>
      <c r="J645" s="2" t="s">
        <v>14832</v>
      </c>
      <c r="K645" s="3">
        <v>0.79877314814814804</v>
      </c>
      <c r="L645" t="s">
        <v>73</v>
      </c>
      <c r="M645">
        <v>1</v>
      </c>
      <c r="N645" s="1" t="s">
        <v>4</v>
      </c>
      <c r="O645" s="1" t="s">
        <v>320</v>
      </c>
      <c r="P645" t="s">
        <v>4969</v>
      </c>
      <c r="Q645" t="s">
        <v>1800</v>
      </c>
      <c r="R645">
        <v>162</v>
      </c>
      <c r="S645" t="s">
        <v>8</v>
      </c>
      <c r="T645" t="s">
        <v>4970</v>
      </c>
      <c r="U645" s="1" t="s">
        <v>1395</v>
      </c>
      <c r="V645" t="s">
        <v>11</v>
      </c>
    </row>
    <row r="646" spans="1:22" x14ac:dyDescent="0.3">
      <c r="A646">
        <v>6413</v>
      </c>
      <c r="B646" t="s">
        <v>13807</v>
      </c>
      <c r="C646" t="s">
        <v>589</v>
      </c>
      <c r="D646" t="s">
        <v>2</v>
      </c>
      <c r="E646" s="2">
        <v>43072</v>
      </c>
      <c r="F646" s="2" t="str">
        <f>TEXT(Table1[[#This Row],[Date]],"DDDD")</f>
        <v>Sunday</v>
      </c>
      <c r="G646" s="2" t="str">
        <f>TEXT(Table1[[#This Row],[Date]],"mmMM")</f>
        <v>December</v>
      </c>
      <c r="H646" s="2" t="str">
        <f>IF(Table1[[#This Row],[Day]]="Saturday","Weekend",IF(Table1[[#This Row],[Day]]="Sunday","Weekend","Weekday"))</f>
        <v>Weekend</v>
      </c>
      <c r="I646" s="2" t="str">
        <f>TEXT(Table1[[#This Row],[Date]],"DD")</f>
        <v>03</v>
      </c>
      <c r="J646" s="2" t="s">
        <v>14832</v>
      </c>
      <c r="K646" s="3">
        <v>0.8188657407407407</v>
      </c>
      <c r="L646" t="s">
        <v>3</v>
      </c>
      <c r="M646">
        <v>1</v>
      </c>
      <c r="N646" s="1" t="s">
        <v>4</v>
      </c>
      <c r="O646" s="1" t="s">
        <v>320</v>
      </c>
      <c r="P646" t="s">
        <v>590</v>
      </c>
      <c r="Q646" t="s">
        <v>13808</v>
      </c>
      <c r="R646">
        <v>133.19999999999999</v>
      </c>
      <c r="S646" t="s">
        <v>8</v>
      </c>
      <c r="T646" t="s">
        <v>592</v>
      </c>
      <c r="U646" t="s">
        <v>1395</v>
      </c>
      <c r="V646" t="s">
        <v>11</v>
      </c>
    </row>
    <row r="647" spans="1:22" x14ac:dyDescent="0.3">
      <c r="A647">
        <v>6420</v>
      </c>
      <c r="B647" t="s">
        <v>13822</v>
      </c>
      <c r="C647" t="s">
        <v>13823</v>
      </c>
      <c r="D647" t="s">
        <v>2</v>
      </c>
      <c r="E647" s="2">
        <v>43072</v>
      </c>
      <c r="F647" s="2" t="str">
        <f>TEXT(Table1[[#This Row],[Date]],"DDDD")</f>
        <v>Sunday</v>
      </c>
      <c r="G647" s="2" t="str">
        <f>TEXT(Table1[[#This Row],[Date]],"mmMM")</f>
        <v>December</v>
      </c>
      <c r="H647" s="2" t="str">
        <f>IF(Table1[[#This Row],[Day]]="Saturday","Weekend",IF(Table1[[#This Row],[Day]]="Sunday","Weekend","Weekday"))</f>
        <v>Weekend</v>
      </c>
      <c r="I647" s="2" t="str">
        <f>TEXT(Table1[[#This Row],[Date]],"DD")</f>
        <v>03</v>
      </c>
      <c r="J647" s="2" t="s">
        <v>14832</v>
      </c>
      <c r="K647" s="3">
        <v>0.84015046296296303</v>
      </c>
      <c r="L647" t="s">
        <v>51</v>
      </c>
      <c r="M647">
        <v>1</v>
      </c>
      <c r="N647" s="1" t="s">
        <v>4</v>
      </c>
      <c r="O647" s="1" t="s">
        <v>320</v>
      </c>
      <c r="P647" t="s">
        <v>13824</v>
      </c>
      <c r="Q647" t="s">
        <v>13825</v>
      </c>
      <c r="R647">
        <v>225</v>
      </c>
      <c r="S647" t="s">
        <v>8</v>
      </c>
      <c r="T647" t="s">
        <v>13826</v>
      </c>
      <c r="U647" t="s">
        <v>1395</v>
      </c>
      <c r="V647" t="s">
        <v>11</v>
      </c>
    </row>
    <row r="648" spans="1:22" x14ac:dyDescent="0.3">
      <c r="A648">
        <v>6421</v>
      </c>
      <c r="B648" t="s">
        <v>13827</v>
      </c>
      <c r="C648" t="s">
        <v>2200</v>
      </c>
      <c r="D648" t="s">
        <v>2</v>
      </c>
      <c r="E648" s="2">
        <v>43072</v>
      </c>
      <c r="F648" s="2" t="str">
        <f>TEXT(Table1[[#This Row],[Date]],"DDDD")</f>
        <v>Sunday</v>
      </c>
      <c r="G648" s="2" t="str">
        <f>TEXT(Table1[[#This Row],[Date]],"mmMM")</f>
        <v>December</v>
      </c>
      <c r="H648" s="2" t="str">
        <f>IF(Table1[[#This Row],[Day]]="Saturday","Weekend",IF(Table1[[#This Row],[Day]]="Sunday","Weekend","Weekday"))</f>
        <v>Weekend</v>
      </c>
      <c r="I648" s="2" t="str">
        <f>TEXT(Table1[[#This Row],[Date]],"DD")</f>
        <v>03</v>
      </c>
      <c r="J648" s="2" t="s">
        <v>14832</v>
      </c>
      <c r="K648" s="3">
        <v>0.84173611111111113</v>
      </c>
      <c r="L648" t="s">
        <v>51</v>
      </c>
      <c r="M648">
        <v>1</v>
      </c>
      <c r="N648" s="1" t="s">
        <v>4</v>
      </c>
      <c r="O648" s="1" t="s">
        <v>320</v>
      </c>
      <c r="P648" t="s">
        <v>2201</v>
      </c>
      <c r="Q648" t="s">
        <v>12745</v>
      </c>
      <c r="R648">
        <v>243</v>
      </c>
      <c r="S648" t="s">
        <v>8</v>
      </c>
      <c r="T648" t="s">
        <v>2203</v>
      </c>
      <c r="U648" t="s">
        <v>1395</v>
      </c>
      <c r="V648" t="s">
        <v>11</v>
      </c>
    </row>
    <row r="649" spans="1:22" x14ac:dyDescent="0.3">
      <c r="A649">
        <v>6423</v>
      </c>
      <c r="B649" t="s">
        <v>13829</v>
      </c>
      <c r="C649" t="s">
        <v>13830</v>
      </c>
      <c r="D649" t="s">
        <v>2</v>
      </c>
      <c r="E649" s="2">
        <v>43072</v>
      </c>
      <c r="F649" s="2" t="str">
        <f>TEXT(Table1[[#This Row],[Date]],"DDDD")</f>
        <v>Sunday</v>
      </c>
      <c r="G649" s="2" t="str">
        <f>TEXT(Table1[[#This Row],[Date]],"mmMM")</f>
        <v>December</v>
      </c>
      <c r="H649" s="2" t="str">
        <f>IF(Table1[[#This Row],[Day]]="Saturday","Weekend",IF(Table1[[#This Row],[Day]]="Sunday","Weekend","Weekday"))</f>
        <v>Weekend</v>
      </c>
      <c r="I649" s="2" t="str">
        <f>TEXT(Table1[[#This Row],[Date]],"DD")</f>
        <v>03</v>
      </c>
      <c r="J649" s="2" t="s">
        <v>14832</v>
      </c>
      <c r="K649" s="3">
        <v>0.84702546296296299</v>
      </c>
      <c r="L649" t="s">
        <v>73</v>
      </c>
      <c r="M649">
        <v>1</v>
      </c>
      <c r="N649" s="1" t="s">
        <v>4</v>
      </c>
      <c r="O649" s="1" t="s">
        <v>320</v>
      </c>
      <c r="P649" t="s">
        <v>13831</v>
      </c>
      <c r="Q649" t="s">
        <v>13832</v>
      </c>
      <c r="R649">
        <v>243</v>
      </c>
      <c r="S649" t="s">
        <v>8</v>
      </c>
      <c r="T649" t="s">
        <v>13833</v>
      </c>
      <c r="U649" t="s">
        <v>1395</v>
      </c>
      <c r="V649" t="s">
        <v>11</v>
      </c>
    </row>
    <row r="650" spans="1:22" x14ac:dyDescent="0.3">
      <c r="A650">
        <v>6433</v>
      </c>
      <c r="B650" t="s">
        <v>13849</v>
      </c>
      <c r="C650" t="s">
        <v>191</v>
      </c>
      <c r="D650" t="s">
        <v>2</v>
      </c>
      <c r="E650" s="2">
        <v>43072</v>
      </c>
      <c r="F650" s="2" t="str">
        <f>TEXT(Table1[[#This Row],[Date]],"DDDD")</f>
        <v>Sunday</v>
      </c>
      <c r="G650" s="2" t="str">
        <f>TEXT(Table1[[#This Row],[Date]],"mmMM")</f>
        <v>December</v>
      </c>
      <c r="H650" s="2" t="str">
        <f>IF(Table1[[#This Row],[Day]]="Saturday","Weekend",IF(Table1[[#This Row],[Day]]="Sunday","Weekend","Weekday"))</f>
        <v>Weekend</v>
      </c>
      <c r="I650" s="2" t="str">
        <f>TEXT(Table1[[#This Row],[Date]],"DD")</f>
        <v>03</v>
      </c>
      <c r="J650" s="2" t="s">
        <v>14832</v>
      </c>
      <c r="K650" s="3">
        <v>0.87597222222222226</v>
      </c>
      <c r="L650" t="s">
        <v>51</v>
      </c>
      <c r="M650">
        <v>1</v>
      </c>
      <c r="N650" s="1" t="s">
        <v>4</v>
      </c>
      <c r="O650" s="1" t="s">
        <v>320</v>
      </c>
      <c r="P650" t="s">
        <v>192</v>
      </c>
      <c r="Q650" t="s">
        <v>13850</v>
      </c>
      <c r="R650">
        <v>1134</v>
      </c>
      <c r="S650" t="s">
        <v>8</v>
      </c>
      <c r="T650" t="s">
        <v>194</v>
      </c>
      <c r="U650" t="s">
        <v>1395</v>
      </c>
      <c r="V650" t="s">
        <v>11</v>
      </c>
    </row>
    <row r="651" spans="1:22" x14ac:dyDescent="0.3">
      <c r="A651">
        <v>6438</v>
      </c>
      <c r="B651" t="s">
        <v>13858</v>
      </c>
      <c r="C651" t="s">
        <v>191</v>
      </c>
      <c r="D651" t="s">
        <v>2</v>
      </c>
      <c r="E651" s="2">
        <v>43072</v>
      </c>
      <c r="F651" s="2" t="str">
        <f>TEXT(Table1[[#This Row],[Date]],"DDDD")</f>
        <v>Sunday</v>
      </c>
      <c r="G651" s="2" t="str">
        <f>TEXT(Table1[[#This Row],[Date]],"mmMM")</f>
        <v>December</v>
      </c>
      <c r="H651" s="2" t="str">
        <f>IF(Table1[[#This Row],[Day]]="Saturday","Weekend",IF(Table1[[#This Row],[Day]]="Sunday","Weekend","Weekday"))</f>
        <v>Weekend</v>
      </c>
      <c r="I651" s="2" t="str">
        <f>TEXT(Table1[[#This Row],[Date]],"DD")</f>
        <v>03</v>
      </c>
      <c r="J651" s="2" t="s">
        <v>14832</v>
      </c>
      <c r="K651" s="3">
        <v>0.88510416666666658</v>
      </c>
      <c r="L651" t="s">
        <v>51</v>
      </c>
      <c r="M651">
        <v>1</v>
      </c>
      <c r="N651" s="1" t="s">
        <v>4</v>
      </c>
      <c r="O651" s="1" t="s">
        <v>320</v>
      </c>
      <c r="P651" t="s">
        <v>192</v>
      </c>
      <c r="Q651" t="s">
        <v>13859</v>
      </c>
      <c r="R651">
        <v>1305</v>
      </c>
      <c r="S651" t="s">
        <v>8</v>
      </c>
      <c r="T651" t="s">
        <v>194</v>
      </c>
      <c r="U651" t="s">
        <v>1395</v>
      </c>
      <c r="V651" t="s">
        <v>11</v>
      </c>
    </row>
    <row r="652" spans="1:22" x14ac:dyDescent="0.3">
      <c r="A652">
        <v>6439</v>
      </c>
      <c r="B652" t="s">
        <v>13860</v>
      </c>
      <c r="C652" t="s">
        <v>6946</v>
      </c>
      <c r="D652" t="s">
        <v>2</v>
      </c>
      <c r="E652" s="2">
        <v>43072</v>
      </c>
      <c r="F652" s="2" t="str">
        <f>TEXT(Table1[[#This Row],[Date]],"DDDD")</f>
        <v>Sunday</v>
      </c>
      <c r="G652" s="2" t="str">
        <f>TEXT(Table1[[#This Row],[Date]],"mmMM")</f>
        <v>December</v>
      </c>
      <c r="H652" s="2" t="str">
        <f>IF(Table1[[#This Row],[Day]]="Saturday","Weekend",IF(Table1[[#This Row],[Day]]="Sunday","Weekend","Weekday"))</f>
        <v>Weekend</v>
      </c>
      <c r="I652" s="2" t="str">
        <f>TEXT(Table1[[#This Row],[Date]],"DD")</f>
        <v>03</v>
      </c>
      <c r="J652" s="2" t="s">
        <v>14832</v>
      </c>
      <c r="K652" s="3">
        <v>0.88561342592592585</v>
      </c>
      <c r="L652" t="s">
        <v>3</v>
      </c>
      <c r="M652">
        <v>1</v>
      </c>
      <c r="N652" s="1" t="s">
        <v>4</v>
      </c>
      <c r="O652" s="1" t="s">
        <v>320</v>
      </c>
      <c r="P652" t="s">
        <v>6947</v>
      </c>
      <c r="Q652" t="s">
        <v>5767</v>
      </c>
      <c r="R652">
        <v>120.6</v>
      </c>
      <c r="S652" t="s">
        <v>8</v>
      </c>
      <c r="T652" t="s">
        <v>6949</v>
      </c>
      <c r="U652" t="s">
        <v>1395</v>
      </c>
      <c r="V652" t="s">
        <v>11</v>
      </c>
    </row>
    <row r="653" spans="1:22" x14ac:dyDescent="0.3">
      <c r="A653">
        <v>6442</v>
      </c>
      <c r="B653" t="s">
        <v>13863</v>
      </c>
      <c r="C653" t="s">
        <v>8885</v>
      </c>
      <c r="D653" t="s">
        <v>2</v>
      </c>
      <c r="E653" s="2">
        <v>43072</v>
      </c>
      <c r="F653" s="2" t="str">
        <f>TEXT(Table1[[#This Row],[Date]],"DDDD")</f>
        <v>Sunday</v>
      </c>
      <c r="G653" s="2" t="str">
        <f>TEXT(Table1[[#This Row],[Date]],"mmMM")</f>
        <v>December</v>
      </c>
      <c r="H653" s="2" t="str">
        <f>IF(Table1[[#This Row],[Day]]="Saturday","Weekend",IF(Table1[[#This Row],[Day]]="Sunday","Weekend","Weekday"))</f>
        <v>Weekend</v>
      </c>
      <c r="I653" s="2" t="str">
        <f>TEXT(Table1[[#This Row],[Date]],"DD")</f>
        <v>03</v>
      </c>
      <c r="J653" s="2" t="s">
        <v>14832</v>
      </c>
      <c r="K653" s="3">
        <v>0.88856481481481475</v>
      </c>
      <c r="L653" t="s">
        <v>5997</v>
      </c>
      <c r="M653">
        <v>1</v>
      </c>
      <c r="N653" s="1" t="s">
        <v>4</v>
      </c>
      <c r="O653" s="1" t="s">
        <v>320</v>
      </c>
      <c r="P653" t="s">
        <v>8886</v>
      </c>
      <c r="Q653" t="s">
        <v>13864</v>
      </c>
      <c r="R653">
        <v>272</v>
      </c>
      <c r="S653" t="s">
        <v>8</v>
      </c>
      <c r="T653" t="s">
        <v>8888</v>
      </c>
      <c r="U653" t="s">
        <v>1395</v>
      </c>
      <c r="V653" t="s">
        <v>11</v>
      </c>
    </row>
    <row r="654" spans="1:22" x14ac:dyDescent="0.3">
      <c r="A654">
        <v>6443</v>
      </c>
      <c r="B654" t="s">
        <v>13865</v>
      </c>
      <c r="C654" t="s">
        <v>4369</v>
      </c>
      <c r="D654" t="s">
        <v>2</v>
      </c>
      <c r="E654" s="2">
        <v>43072</v>
      </c>
      <c r="F654" s="2" t="str">
        <f>TEXT(Table1[[#This Row],[Date]],"DDDD")</f>
        <v>Sunday</v>
      </c>
      <c r="G654" s="2" t="str">
        <f>TEXT(Table1[[#This Row],[Date]],"mmMM")</f>
        <v>December</v>
      </c>
      <c r="H654" s="2" t="str">
        <f>IF(Table1[[#This Row],[Day]]="Saturday","Weekend",IF(Table1[[#This Row],[Day]]="Sunday","Weekend","Weekday"))</f>
        <v>Weekend</v>
      </c>
      <c r="I654" s="2" t="str">
        <f>TEXT(Table1[[#This Row],[Date]],"DD")</f>
        <v>03</v>
      </c>
      <c r="J654" s="2" t="s">
        <v>14832</v>
      </c>
      <c r="K654" s="3">
        <v>0.89819444444444452</v>
      </c>
      <c r="L654" t="s">
        <v>51</v>
      </c>
      <c r="M654">
        <v>1</v>
      </c>
      <c r="N654" s="1" t="s">
        <v>4</v>
      </c>
      <c r="O654" s="1" t="s">
        <v>320</v>
      </c>
      <c r="P654" t="s">
        <v>4370</v>
      </c>
      <c r="Q654" t="s">
        <v>13866</v>
      </c>
      <c r="R654">
        <v>207</v>
      </c>
      <c r="S654" t="s">
        <v>8</v>
      </c>
      <c r="T654" t="s">
        <v>4372</v>
      </c>
      <c r="U654" t="s">
        <v>1395</v>
      </c>
      <c r="V654" t="s">
        <v>11</v>
      </c>
    </row>
    <row r="655" spans="1:22" x14ac:dyDescent="0.3">
      <c r="A655">
        <v>6444</v>
      </c>
      <c r="B655" t="s">
        <v>13867</v>
      </c>
      <c r="C655" t="s">
        <v>10490</v>
      </c>
      <c r="D655" t="s">
        <v>2</v>
      </c>
      <c r="E655" s="2">
        <v>43072</v>
      </c>
      <c r="F655" s="2" t="str">
        <f>TEXT(Table1[[#This Row],[Date]],"DDDD")</f>
        <v>Sunday</v>
      </c>
      <c r="G655" s="2" t="str">
        <f>TEXT(Table1[[#This Row],[Date]],"mmMM")</f>
        <v>December</v>
      </c>
      <c r="H655" s="2" t="str">
        <f>IF(Table1[[#This Row],[Day]]="Saturday","Weekend",IF(Table1[[#This Row],[Day]]="Sunday","Weekend","Weekday"))</f>
        <v>Weekend</v>
      </c>
      <c r="I655" s="2" t="str">
        <f>TEXT(Table1[[#This Row],[Date]],"DD")</f>
        <v>03</v>
      </c>
      <c r="J655" s="2" t="s">
        <v>14832</v>
      </c>
      <c r="K655" s="3">
        <v>0.8992013888888889</v>
      </c>
      <c r="L655" t="s">
        <v>73</v>
      </c>
      <c r="M655">
        <v>1</v>
      </c>
      <c r="N655" s="1" t="s">
        <v>4</v>
      </c>
      <c r="O655" s="1" t="s">
        <v>320</v>
      </c>
      <c r="P655" t="s">
        <v>10491</v>
      </c>
      <c r="Q655" t="s">
        <v>13868</v>
      </c>
      <c r="R655">
        <v>148.5</v>
      </c>
      <c r="S655" t="s">
        <v>8</v>
      </c>
      <c r="T655" t="s">
        <v>10493</v>
      </c>
      <c r="U655" t="s">
        <v>1395</v>
      </c>
      <c r="V655" t="s">
        <v>11</v>
      </c>
    </row>
    <row r="656" spans="1:22" x14ac:dyDescent="0.3">
      <c r="A656">
        <v>6447</v>
      </c>
      <c r="B656" t="s">
        <v>13875</v>
      </c>
      <c r="C656" t="s">
        <v>6450</v>
      </c>
      <c r="D656" t="s">
        <v>2</v>
      </c>
      <c r="E656" s="2">
        <v>43072</v>
      </c>
      <c r="F656" s="2" t="str">
        <f>TEXT(Table1[[#This Row],[Date]],"DDDD")</f>
        <v>Sunday</v>
      </c>
      <c r="G656" s="2" t="str">
        <f>TEXT(Table1[[#This Row],[Date]],"mmMM")</f>
        <v>December</v>
      </c>
      <c r="H656" s="2" t="str">
        <f>IF(Table1[[#This Row],[Day]]="Saturday","Weekend",IF(Table1[[#This Row],[Day]]="Sunday","Weekend","Weekday"))</f>
        <v>Weekend</v>
      </c>
      <c r="I656" s="2" t="str">
        <f>TEXT(Table1[[#This Row],[Date]],"DD")</f>
        <v>03</v>
      </c>
      <c r="J656" s="2" t="s">
        <v>14832</v>
      </c>
      <c r="K656" s="3">
        <v>0.90237268518518521</v>
      </c>
      <c r="L656" t="s">
        <v>97</v>
      </c>
      <c r="M656">
        <v>1</v>
      </c>
      <c r="N656" s="1" t="s">
        <v>4</v>
      </c>
      <c r="O656" s="1" t="s">
        <v>320</v>
      </c>
      <c r="P656" t="s">
        <v>6451</v>
      </c>
      <c r="Q656" t="s">
        <v>13876</v>
      </c>
      <c r="R656">
        <v>306</v>
      </c>
      <c r="S656" t="s">
        <v>8</v>
      </c>
      <c r="T656" t="s">
        <v>6453</v>
      </c>
      <c r="U656" t="s">
        <v>1395</v>
      </c>
      <c r="V656" t="s">
        <v>11</v>
      </c>
    </row>
    <row r="657" spans="1:22" x14ac:dyDescent="0.3">
      <c r="A657">
        <v>6448</v>
      </c>
      <c r="B657" t="s">
        <v>13877</v>
      </c>
      <c r="C657" t="s">
        <v>6450</v>
      </c>
      <c r="D657" t="s">
        <v>2</v>
      </c>
      <c r="E657" s="2">
        <v>43072</v>
      </c>
      <c r="F657" s="2" t="str">
        <f>TEXT(Table1[[#This Row],[Date]],"DDDD")</f>
        <v>Sunday</v>
      </c>
      <c r="G657" s="2" t="str">
        <f>TEXT(Table1[[#This Row],[Date]],"mmMM")</f>
        <v>December</v>
      </c>
      <c r="H657" s="2" t="str">
        <f>IF(Table1[[#This Row],[Day]]="Saturday","Weekend",IF(Table1[[#This Row],[Day]]="Sunday","Weekend","Weekday"))</f>
        <v>Weekend</v>
      </c>
      <c r="I657" s="2" t="str">
        <f>TEXT(Table1[[#This Row],[Date]],"DD")</f>
        <v>03</v>
      </c>
      <c r="J657" s="2" t="s">
        <v>14832</v>
      </c>
      <c r="K657" s="3">
        <v>0.90267361111111111</v>
      </c>
      <c r="L657" t="s">
        <v>97</v>
      </c>
      <c r="M657">
        <v>1</v>
      </c>
      <c r="N657" s="1" t="s">
        <v>4</v>
      </c>
      <c r="O657" s="1" t="s">
        <v>320</v>
      </c>
      <c r="P657" t="s">
        <v>6451</v>
      </c>
      <c r="Q657" t="s">
        <v>13876</v>
      </c>
      <c r="R657">
        <v>306</v>
      </c>
      <c r="S657" t="s">
        <v>8</v>
      </c>
      <c r="T657" t="s">
        <v>6453</v>
      </c>
      <c r="U657" t="s">
        <v>1395</v>
      </c>
      <c r="V657" t="s">
        <v>11</v>
      </c>
    </row>
    <row r="658" spans="1:22" x14ac:dyDescent="0.3">
      <c r="A658">
        <v>6449</v>
      </c>
      <c r="B658" t="s">
        <v>13878</v>
      </c>
      <c r="C658" t="s">
        <v>10490</v>
      </c>
      <c r="D658" t="s">
        <v>2</v>
      </c>
      <c r="E658" s="2">
        <v>43072</v>
      </c>
      <c r="F658" s="2" t="str">
        <f>TEXT(Table1[[#This Row],[Date]],"DDDD")</f>
        <v>Sunday</v>
      </c>
      <c r="G658" s="2" t="str">
        <f>TEXT(Table1[[#This Row],[Date]],"mmMM")</f>
        <v>December</v>
      </c>
      <c r="H658" s="2" t="str">
        <f>IF(Table1[[#This Row],[Day]]="Saturday","Weekend",IF(Table1[[#This Row],[Day]]="Sunday","Weekend","Weekday"))</f>
        <v>Weekend</v>
      </c>
      <c r="I658" s="2" t="str">
        <f>TEXT(Table1[[#This Row],[Date]],"DD")</f>
        <v>03</v>
      </c>
      <c r="J658" s="2" t="s">
        <v>14832</v>
      </c>
      <c r="K658" s="3">
        <v>0.9072337962962963</v>
      </c>
      <c r="L658" t="s">
        <v>5997</v>
      </c>
      <c r="M658">
        <v>1</v>
      </c>
      <c r="N658" s="1" t="s">
        <v>4</v>
      </c>
      <c r="O658" s="1" t="s">
        <v>320</v>
      </c>
      <c r="P658" t="s">
        <v>10491</v>
      </c>
      <c r="Q658" t="s">
        <v>13879</v>
      </c>
      <c r="R658">
        <v>105.4</v>
      </c>
      <c r="S658" t="s">
        <v>8</v>
      </c>
      <c r="T658" t="s">
        <v>10493</v>
      </c>
      <c r="U658" t="s">
        <v>1395</v>
      </c>
      <c r="V658" t="s">
        <v>11</v>
      </c>
    </row>
    <row r="659" spans="1:22" x14ac:dyDescent="0.3">
      <c r="A659">
        <v>6453</v>
      </c>
      <c r="B659" t="s">
        <v>13886</v>
      </c>
      <c r="C659" t="s">
        <v>13887</v>
      </c>
      <c r="D659" t="s">
        <v>2</v>
      </c>
      <c r="E659" s="2">
        <v>43072</v>
      </c>
      <c r="F659" s="2" t="str">
        <f>TEXT(Table1[[#This Row],[Date]],"DDDD")</f>
        <v>Sunday</v>
      </c>
      <c r="G659" s="2" t="str">
        <f>TEXT(Table1[[#This Row],[Date]],"mmMM")</f>
        <v>December</v>
      </c>
      <c r="H659" s="2" t="str">
        <f>IF(Table1[[#This Row],[Day]]="Saturday","Weekend",IF(Table1[[#This Row],[Day]]="Sunday","Weekend","Weekday"))</f>
        <v>Weekend</v>
      </c>
      <c r="I659" s="2" t="str">
        <f>TEXT(Table1[[#This Row],[Date]],"DD")</f>
        <v>03</v>
      </c>
      <c r="J659" s="2" t="s">
        <v>14832</v>
      </c>
      <c r="K659" s="3">
        <v>0.9098842592592592</v>
      </c>
      <c r="L659" t="s">
        <v>73</v>
      </c>
      <c r="M659">
        <v>1</v>
      </c>
      <c r="N659" s="1" t="s">
        <v>4</v>
      </c>
      <c r="O659" s="1" t="s">
        <v>320</v>
      </c>
      <c r="P659" t="s">
        <v>13888</v>
      </c>
      <c r="Q659" t="s">
        <v>1174</v>
      </c>
      <c r="R659">
        <v>108</v>
      </c>
      <c r="S659" t="s">
        <v>8</v>
      </c>
      <c r="T659" t="s">
        <v>13889</v>
      </c>
      <c r="U659" t="s">
        <v>1395</v>
      </c>
      <c r="V659" t="s">
        <v>11</v>
      </c>
    </row>
    <row r="660" spans="1:22" x14ac:dyDescent="0.3">
      <c r="A660">
        <v>6458</v>
      </c>
      <c r="B660" t="s">
        <v>13898</v>
      </c>
      <c r="C660" t="s">
        <v>10490</v>
      </c>
      <c r="D660" t="s">
        <v>14</v>
      </c>
      <c r="E660" s="2">
        <v>43072</v>
      </c>
      <c r="F660" s="2" t="str">
        <f>TEXT(Table1[[#This Row],[Date]],"DDDD")</f>
        <v>Sunday</v>
      </c>
      <c r="G660" s="2" t="str">
        <f>TEXT(Table1[[#This Row],[Date]],"mmMM")</f>
        <v>December</v>
      </c>
      <c r="H660" s="2" t="str">
        <f>IF(Table1[[#This Row],[Day]]="Saturday","Weekend",IF(Table1[[#This Row],[Day]]="Sunday","Weekend","Weekday"))</f>
        <v>Weekend</v>
      </c>
      <c r="I660" s="2" t="str">
        <f>TEXT(Table1[[#This Row],[Date]],"DD")</f>
        <v>03</v>
      </c>
      <c r="J660" s="2" t="s">
        <v>14832</v>
      </c>
      <c r="K660" s="3">
        <v>0.91344907407407405</v>
      </c>
      <c r="L660" t="s">
        <v>168</v>
      </c>
      <c r="M660">
        <v>0</v>
      </c>
      <c r="N660" s="1" t="s">
        <v>4</v>
      </c>
      <c r="O660" s="1" t="s">
        <v>320</v>
      </c>
      <c r="P660" t="s">
        <v>10491</v>
      </c>
      <c r="Q660" t="s">
        <v>13899</v>
      </c>
      <c r="R660">
        <v>170</v>
      </c>
      <c r="S660" t="s">
        <v>8</v>
      </c>
      <c r="T660" t="s">
        <v>10493</v>
      </c>
      <c r="U660" t="s">
        <v>1395</v>
      </c>
      <c r="V660" t="s">
        <v>11</v>
      </c>
    </row>
    <row r="661" spans="1:22" x14ac:dyDescent="0.3">
      <c r="A661">
        <v>6459</v>
      </c>
      <c r="B661" t="s">
        <v>13900</v>
      </c>
      <c r="C661" t="s">
        <v>10490</v>
      </c>
      <c r="D661" t="s">
        <v>2</v>
      </c>
      <c r="E661" s="2">
        <v>43072</v>
      </c>
      <c r="F661" s="2" t="str">
        <f>TEXT(Table1[[#This Row],[Date]],"DDDD")</f>
        <v>Sunday</v>
      </c>
      <c r="G661" s="2" t="str">
        <f>TEXT(Table1[[#This Row],[Date]],"mmMM")</f>
        <v>December</v>
      </c>
      <c r="H661" s="2" t="str">
        <f>IF(Table1[[#This Row],[Day]]="Saturday","Weekend",IF(Table1[[#This Row],[Day]]="Sunday","Weekend","Weekday"))</f>
        <v>Weekend</v>
      </c>
      <c r="I661" s="2" t="str">
        <f>TEXT(Table1[[#This Row],[Date]],"DD")</f>
        <v>03</v>
      </c>
      <c r="J661" s="2" t="s">
        <v>14832</v>
      </c>
      <c r="K661" s="3">
        <v>0.91391203703703705</v>
      </c>
      <c r="L661" t="s">
        <v>168</v>
      </c>
      <c r="M661">
        <v>1</v>
      </c>
      <c r="N661" s="1" t="s">
        <v>4</v>
      </c>
      <c r="O661" s="1" t="s">
        <v>320</v>
      </c>
      <c r="P661" t="s">
        <v>10491</v>
      </c>
      <c r="Q661" t="s">
        <v>13899</v>
      </c>
      <c r="R661">
        <v>170</v>
      </c>
      <c r="S661" t="s">
        <v>8</v>
      </c>
      <c r="T661" t="s">
        <v>10493</v>
      </c>
      <c r="U661" t="s">
        <v>1395</v>
      </c>
      <c r="V661" t="s">
        <v>11</v>
      </c>
    </row>
    <row r="662" spans="1:22" x14ac:dyDescent="0.3">
      <c r="A662">
        <v>736</v>
      </c>
      <c r="B662" t="s">
        <v>1639</v>
      </c>
      <c r="C662" t="s">
        <v>1640</v>
      </c>
      <c r="D662" t="s">
        <v>2</v>
      </c>
      <c r="E662" s="2">
        <v>42981</v>
      </c>
      <c r="F662" s="2" t="str">
        <f>TEXT(Table1[[#This Row],[Date]],"DDDD")</f>
        <v>Sunday</v>
      </c>
      <c r="G662" s="2" t="str">
        <f>TEXT(Table1[[#This Row],[Date]],"mmMM")</f>
        <v>September</v>
      </c>
      <c r="H662" s="2" t="str">
        <f>IF(Table1[[#This Row],[Day]]="Saturday","Weekend",IF(Table1[[#This Row],[Day]]="Sunday","Weekend","Weekday"))</f>
        <v>Weekend</v>
      </c>
      <c r="I662" s="2" t="str">
        <f>TEXT(Table1[[#This Row],[Date]],"DD")</f>
        <v>03</v>
      </c>
      <c r="J662" s="2" t="s">
        <v>14832</v>
      </c>
      <c r="K662" s="3">
        <v>0.66168981481481481</v>
      </c>
      <c r="L662" t="s">
        <v>73</v>
      </c>
      <c r="M662">
        <v>1</v>
      </c>
      <c r="N662" s="1" t="s">
        <v>4</v>
      </c>
      <c r="O662" s="1" t="s">
        <v>320</v>
      </c>
      <c r="P662" t="s">
        <v>1641</v>
      </c>
      <c r="Q662" t="s">
        <v>1642</v>
      </c>
      <c r="R662">
        <v>112.5</v>
      </c>
      <c r="S662" t="s">
        <v>8</v>
      </c>
      <c r="T662" t="s">
        <v>1643</v>
      </c>
      <c r="U662" t="s">
        <v>1395</v>
      </c>
      <c r="V662" t="s">
        <v>11</v>
      </c>
    </row>
    <row r="663" spans="1:22" x14ac:dyDescent="0.3">
      <c r="A663">
        <v>737</v>
      </c>
      <c r="B663" t="s">
        <v>1644</v>
      </c>
      <c r="C663" t="s">
        <v>1423</v>
      </c>
      <c r="D663" t="s">
        <v>2</v>
      </c>
      <c r="E663" s="2">
        <v>42981</v>
      </c>
      <c r="F663" s="2" t="str">
        <f>TEXT(Table1[[#This Row],[Date]],"DDDD")</f>
        <v>Sunday</v>
      </c>
      <c r="G663" s="2" t="str">
        <f>TEXT(Table1[[#This Row],[Date]],"mmMM")</f>
        <v>September</v>
      </c>
      <c r="H663" s="2" t="str">
        <f>IF(Table1[[#This Row],[Day]]="Saturday","Weekend",IF(Table1[[#This Row],[Day]]="Sunday","Weekend","Weekday"))</f>
        <v>Weekend</v>
      </c>
      <c r="I663" s="2" t="str">
        <f>TEXT(Table1[[#This Row],[Date]],"DD")</f>
        <v>03</v>
      </c>
      <c r="J663" s="2" t="s">
        <v>14832</v>
      </c>
      <c r="K663" s="3">
        <v>0.68094907407407401</v>
      </c>
      <c r="L663" t="s">
        <v>73</v>
      </c>
      <c r="M663">
        <v>1</v>
      </c>
      <c r="N663" s="1" t="s">
        <v>4</v>
      </c>
      <c r="O663" s="1" t="s">
        <v>320</v>
      </c>
      <c r="P663" t="s">
        <v>1424</v>
      </c>
      <c r="Q663" t="s">
        <v>1645</v>
      </c>
      <c r="R663">
        <v>117</v>
      </c>
      <c r="S663" t="s">
        <v>8</v>
      </c>
      <c r="T663" t="s">
        <v>1426</v>
      </c>
      <c r="U663" t="s">
        <v>1395</v>
      </c>
      <c r="V663" t="s">
        <v>11</v>
      </c>
    </row>
    <row r="664" spans="1:22" x14ac:dyDescent="0.3">
      <c r="A664">
        <v>748</v>
      </c>
      <c r="B664" t="s">
        <v>1668</v>
      </c>
      <c r="C664" t="s">
        <v>595</v>
      </c>
      <c r="D664" t="s">
        <v>2</v>
      </c>
      <c r="E664" s="2">
        <v>42981</v>
      </c>
      <c r="F664" s="2" t="str">
        <f>TEXT(Table1[[#This Row],[Date]],"DDDD")</f>
        <v>Sunday</v>
      </c>
      <c r="G664" s="2" t="str">
        <f>TEXT(Table1[[#This Row],[Date]],"mmMM")</f>
        <v>September</v>
      </c>
      <c r="H664" s="2" t="str">
        <f>IF(Table1[[#This Row],[Day]]="Saturday","Weekend",IF(Table1[[#This Row],[Day]]="Sunday","Weekend","Weekday"))</f>
        <v>Weekend</v>
      </c>
      <c r="I664" s="2" t="str">
        <f>TEXT(Table1[[#This Row],[Date]],"DD")</f>
        <v>03</v>
      </c>
      <c r="J664" s="2" t="s">
        <v>14832</v>
      </c>
      <c r="K664" s="3">
        <v>0.86987268518518523</v>
      </c>
      <c r="L664" t="s">
        <v>51</v>
      </c>
      <c r="M664">
        <v>1</v>
      </c>
      <c r="N664" s="1" t="s">
        <v>4</v>
      </c>
      <c r="O664" s="1" t="s">
        <v>320</v>
      </c>
      <c r="P664" t="s">
        <v>596</v>
      </c>
      <c r="Q664" t="s">
        <v>1669</v>
      </c>
      <c r="R664">
        <v>192</v>
      </c>
      <c r="S664" t="s">
        <v>8</v>
      </c>
      <c r="T664" t="s">
        <v>598</v>
      </c>
      <c r="U664" t="s">
        <v>1395</v>
      </c>
      <c r="V664" t="s">
        <v>11</v>
      </c>
    </row>
    <row r="665" spans="1:22" x14ac:dyDescent="0.3">
      <c r="A665">
        <v>4220</v>
      </c>
      <c r="B665" t="s">
        <v>9419</v>
      </c>
      <c r="C665" t="s">
        <v>4369</v>
      </c>
      <c r="D665" t="s">
        <v>2</v>
      </c>
      <c r="E665" s="2">
        <v>43042</v>
      </c>
      <c r="F665" s="2" t="str">
        <f>TEXT(Table1[[#This Row],[Date]],"DDDD")</f>
        <v>Friday</v>
      </c>
      <c r="G665" s="2" t="str">
        <f>TEXT(Table1[[#This Row],[Date]],"mmMM")</f>
        <v>November</v>
      </c>
      <c r="H665" s="2" t="str">
        <f>IF(Table1[[#This Row],[Day]]="Saturday","Weekend",IF(Table1[[#This Row],[Day]]="Sunday","Weekend","Weekday"))</f>
        <v>Weekday</v>
      </c>
      <c r="I665" s="2" t="str">
        <f>TEXT(Table1[[#This Row],[Date]],"DD")</f>
        <v>03</v>
      </c>
      <c r="J665" s="2" t="s">
        <v>14832</v>
      </c>
      <c r="K665" s="3">
        <v>0.87140046296296303</v>
      </c>
      <c r="L665" t="s">
        <v>51</v>
      </c>
      <c r="M665">
        <v>1</v>
      </c>
      <c r="N665" s="1" t="s">
        <v>4</v>
      </c>
      <c r="O665" s="1" t="s">
        <v>320</v>
      </c>
      <c r="P665" t="s">
        <v>4370</v>
      </c>
      <c r="Q665" t="s">
        <v>9420</v>
      </c>
      <c r="R665">
        <v>314.5</v>
      </c>
      <c r="S665" t="s">
        <v>8</v>
      </c>
      <c r="T665" t="s">
        <v>4372</v>
      </c>
      <c r="U665" t="s">
        <v>1395</v>
      </c>
      <c r="V665" t="s">
        <v>11</v>
      </c>
    </row>
    <row r="666" spans="1:22" x14ac:dyDescent="0.3">
      <c r="A666">
        <v>749</v>
      </c>
      <c r="B666" t="s">
        <v>1670</v>
      </c>
      <c r="C666" t="s">
        <v>1671</v>
      </c>
      <c r="D666" t="s">
        <v>2</v>
      </c>
      <c r="E666" s="2">
        <v>42981</v>
      </c>
      <c r="F666" s="2" t="str">
        <f>TEXT(Table1[[#This Row],[Date]],"DDDD")</f>
        <v>Sunday</v>
      </c>
      <c r="G666" s="2" t="str">
        <f>TEXT(Table1[[#This Row],[Date]],"mmMM")</f>
        <v>September</v>
      </c>
      <c r="H666" s="2" t="str">
        <f>IF(Table1[[#This Row],[Day]]="Saturday","Weekend",IF(Table1[[#This Row],[Day]]="Sunday","Weekend","Weekday"))</f>
        <v>Weekend</v>
      </c>
      <c r="I666" s="2" t="str">
        <f>TEXT(Table1[[#This Row],[Date]],"DD")</f>
        <v>03</v>
      </c>
      <c r="J666" s="2" t="s">
        <v>14832</v>
      </c>
      <c r="K666" s="3">
        <v>0.87087962962962961</v>
      </c>
      <c r="L666" t="s">
        <v>51</v>
      </c>
      <c r="M666">
        <v>1</v>
      </c>
      <c r="N666" s="1" t="s">
        <v>4</v>
      </c>
      <c r="O666" s="1" t="s">
        <v>320</v>
      </c>
      <c r="P666" t="s">
        <v>1672</v>
      </c>
      <c r="Q666" t="s">
        <v>1673</v>
      </c>
      <c r="R666">
        <v>456</v>
      </c>
      <c r="S666" t="s">
        <v>8</v>
      </c>
      <c r="T666" t="s">
        <v>1674</v>
      </c>
      <c r="U666" t="s">
        <v>1395</v>
      </c>
      <c r="V666" t="s">
        <v>11</v>
      </c>
    </row>
    <row r="667" spans="1:22" x14ac:dyDescent="0.3">
      <c r="A667">
        <v>758</v>
      </c>
      <c r="B667" t="s">
        <v>1702</v>
      </c>
      <c r="C667" t="s">
        <v>1492</v>
      </c>
      <c r="D667" t="s">
        <v>2</v>
      </c>
      <c r="E667" s="2">
        <v>42981</v>
      </c>
      <c r="F667" s="2" t="str">
        <f>TEXT(Table1[[#This Row],[Date]],"DDDD")</f>
        <v>Sunday</v>
      </c>
      <c r="G667" s="2" t="str">
        <f>TEXT(Table1[[#This Row],[Date]],"mmMM")</f>
        <v>September</v>
      </c>
      <c r="H667" s="2" t="str">
        <f>IF(Table1[[#This Row],[Day]]="Saturday","Weekend",IF(Table1[[#This Row],[Day]]="Sunday","Weekend","Weekday"))</f>
        <v>Weekend</v>
      </c>
      <c r="I667" s="2" t="str">
        <f>TEXT(Table1[[#This Row],[Date]],"DD")</f>
        <v>03</v>
      </c>
      <c r="J667" s="2" t="s">
        <v>14832</v>
      </c>
      <c r="K667" s="3">
        <v>0.88702546296296292</v>
      </c>
      <c r="L667" t="s">
        <v>51</v>
      </c>
      <c r="M667">
        <v>1</v>
      </c>
      <c r="N667" s="1" t="s">
        <v>4</v>
      </c>
      <c r="O667" s="1" t="s">
        <v>320</v>
      </c>
      <c r="P667" t="s">
        <v>1493</v>
      </c>
      <c r="Q667" t="s">
        <v>1703</v>
      </c>
      <c r="R667">
        <v>196</v>
      </c>
      <c r="S667" t="s">
        <v>8</v>
      </c>
      <c r="T667" t="s">
        <v>1495</v>
      </c>
      <c r="U667" t="s">
        <v>1395</v>
      </c>
      <c r="V667" t="s">
        <v>11</v>
      </c>
    </row>
    <row r="668" spans="1:22" x14ac:dyDescent="0.3">
      <c r="A668">
        <v>4192</v>
      </c>
      <c r="B668" t="s">
        <v>9359</v>
      </c>
      <c r="C668" t="s">
        <v>9360</v>
      </c>
      <c r="D668" t="s">
        <v>2</v>
      </c>
      <c r="E668" s="2">
        <v>43042</v>
      </c>
      <c r="F668" s="2" t="str">
        <f>TEXT(Table1[[#This Row],[Date]],"DDDD")</f>
        <v>Friday</v>
      </c>
      <c r="G668" s="2" t="str">
        <f>TEXT(Table1[[#This Row],[Date]],"mmMM")</f>
        <v>November</v>
      </c>
      <c r="H668" s="2" t="str">
        <f>IF(Table1[[#This Row],[Day]]="Saturday","Weekend",IF(Table1[[#This Row],[Day]]="Sunday","Weekend","Weekday"))</f>
        <v>Weekday</v>
      </c>
      <c r="I668" s="2" t="str">
        <f>TEXT(Table1[[#This Row],[Date]],"DD")</f>
        <v>03</v>
      </c>
      <c r="J668" s="2" t="s">
        <v>14832</v>
      </c>
      <c r="K668" s="3">
        <v>0.76812500000000006</v>
      </c>
      <c r="L668" t="s">
        <v>2142</v>
      </c>
      <c r="M668">
        <v>1</v>
      </c>
      <c r="N668" s="1" t="s">
        <v>4</v>
      </c>
      <c r="O668" s="1" t="s">
        <v>320</v>
      </c>
      <c r="P668" t="s">
        <v>9361</v>
      </c>
      <c r="Q668" t="s">
        <v>9362</v>
      </c>
      <c r="R668">
        <v>292.5</v>
      </c>
      <c r="S668" t="s">
        <v>8</v>
      </c>
      <c r="T668" t="s">
        <v>9363</v>
      </c>
      <c r="U668" t="s">
        <v>1395</v>
      </c>
      <c r="V668" t="s">
        <v>11</v>
      </c>
    </row>
    <row r="669" spans="1:22" x14ac:dyDescent="0.3">
      <c r="A669">
        <v>4222</v>
      </c>
      <c r="B669" t="s">
        <v>9423</v>
      </c>
      <c r="C669" t="s">
        <v>191</v>
      </c>
      <c r="D669" t="s">
        <v>2</v>
      </c>
      <c r="E669" s="2">
        <v>43042</v>
      </c>
      <c r="F669" s="2" t="str">
        <f>TEXT(Table1[[#This Row],[Date]],"DDDD")</f>
        <v>Friday</v>
      </c>
      <c r="G669" s="2" t="str">
        <f>TEXT(Table1[[#This Row],[Date]],"mmMM")</f>
        <v>November</v>
      </c>
      <c r="H669" s="2" t="str">
        <f>IF(Table1[[#This Row],[Day]]="Saturday","Weekend",IF(Table1[[#This Row],[Day]]="Sunday","Weekend","Weekday"))</f>
        <v>Weekday</v>
      </c>
      <c r="I669" s="2" t="str">
        <f>TEXT(Table1[[#This Row],[Date]],"DD")</f>
        <v>03</v>
      </c>
      <c r="J669" s="2" t="s">
        <v>14832</v>
      </c>
      <c r="K669" s="3">
        <v>0.87749999999999995</v>
      </c>
      <c r="L669" t="s">
        <v>3432</v>
      </c>
      <c r="M669">
        <v>1</v>
      </c>
      <c r="N669" s="1" t="s">
        <v>4</v>
      </c>
      <c r="O669" s="1" t="s">
        <v>320</v>
      </c>
      <c r="P669" t="s">
        <v>192</v>
      </c>
      <c r="Q669" t="s">
        <v>9424</v>
      </c>
      <c r="R669">
        <v>160</v>
      </c>
      <c r="S669" t="s">
        <v>8</v>
      </c>
      <c r="T669" t="s">
        <v>194</v>
      </c>
      <c r="U669" t="s">
        <v>1395</v>
      </c>
      <c r="V669" t="s">
        <v>11</v>
      </c>
    </row>
    <row r="670" spans="1:22" x14ac:dyDescent="0.3">
      <c r="A670">
        <v>4233</v>
      </c>
      <c r="B670" t="s">
        <v>9445</v>
      </c>
      <c r="C670" t="s">
        <v>9446</v>
      </c>
      <c r="D670" t="s">
        <v>2</v>
      </c>
      <c r="E670" s="2">
        <v>43042</v>
      </c>
      <c r="F670" s="2" t="str">
        <f>TEXT(Table1[[#This Row],[Date]],"DDDD")</f>
        <v>Friday</v>
      </c>
      <c r="G670" s="2" t="str">
        <f>TEXT(Table1[[#This Row],[Date]],"mmMM")</f>
        <v>November</v>
      </c>
      <c r="H670" s="2" t="str">
        <f>IF(Table1[[#This Row],[Day]]="Saturday","Weekend",IF(Table1[[#This Row],[Day]]="Sunday","Weekend","Weekday"))</f>
        <v>Weekday</v>
      </c>
      <c r="I670" s="2" t="str">
        <f>TEXT(Table1[[#This Row],[Date]],"DD")</f>
        <v>03</v>
      </c>
      <c r="J670" s="2" t="s">
        <v>14832</v>
      </c>
      <c r="K670" s="3">
        <v>0.8923726851851852</v>
      </c>
      <c r="L670" t="s">
        <v>7169</v>
      </c>
      <c r="M670">
        <v>1</v>
      </c>
      <c r="N670" s="1" t="s">
        <v>4</v>
      </c>
      <c r="O670" s="1" t="s">
        <v>320</v>
      </c>
      <c r="P670" t="s">
        <v>9447</v>
      </c>
      <c r="Q670" t="s">
        <v>7675</v>
      </c>
      <c r="R670">
        <v>108</v>
      </c>
      <c r="S670" t="s">
        <v>8</v>
      </c>
      <c r="T670" t="s">
        <v>9448</v>
      </c>
      <c r="U670" t="s">
        <v>1395</v>
      </c>
      <c r="V670" t="s">
        <v>11</v>
      </c>
    </row>
    <row r="671" spans="1:22" x14ac:dyDescent="0.3">
      <c r="A671">
        <v>6397</v>
      </c>
      <c r="B671" t="s">
        <v>13778</v>
      </c>
      <c r="C671" t="s">
        <v>1210</v>
      </c>
      <c r="D671" t="s">
        <v>2</v>
      </c>
      <c r="E671" s="2">
        <v>43072</v>
      </c>
      <c r="F671" s="2" t="str">
        <f>TEXT(Table1[[#This Row],[Date]],"DDDD")</f>
        <v>Sunday</v>
      </c>
      <c r="G671" s="2" t="str">
        <f>TEXT(Table1[[#This Row],[Date]],"mmMM")</f>
        <v>December</v>
      </c>
      <c r="H671" s="2" t="str">
        <f>IF(Table1[[#This Row],[Day]]="Saturday","Weekend",IF(Table1[[#This Row],[Day]]="Sunday","Weekend","Weekday"))</f>
        <v>Weekend</v>
      </c>
      <c r="I671" s="2" t="str">
        <f>TEXT(Table1[[#This Row],[Date]],"DD")</f>
        <v>03</v>
      </c>
      <c r="J671" s="2" t="s">
        <v>14832</v>
      </c>
      <c r="K671" s="3">
        <v>0.59743055555555558</v>
      </c>
      <c r="L671" t="s">
        <v>51</v>
      </c>
      <c r="M671">
        <v>1</v>
      </c>
      <c r="N671" s="1" t="s">
        <v>4</v>
      </c>
      <c r="O671" s="1" t="s">
        <v>320</v>
      </c>
      <c r="P671" t="s">
        <v>1609</v>
      </c>
      <c r="Q671" t="s">
        <v>13779</v>
      </c>
      <c r="R671">
        <v>198</v>
      </c>
      <c r="S671" t="s">
        <v>8</v>
      </c>
      <c r="T671" t="s">
        <v>1213</v>
      </c>
      <c r="U671" t="s">
        <v>1395</v>
      </c>
      <c r="V671" t="s">
        <v>11</v>
      </c>
    </row>
    <row r="672" spans="1:22" x14ac:dyDescent="0.3">
      <c r="A672">
        <v>6412</v>
      </c>
      <c r="B672" t="s">
        <v>13805</v>
      </c>
      <c r="C672" t="s">
        <v>12725</v>
      </c>
      <c r="D672" t="s">
        <v>2</v>
      </c>
      <c r="E672" s="2">
        <v>43072</v>
      </c>
      <c r="F672" s="2" t="str">
        <f>TEXT(Table1[[#This Row],[Date]],"DDDD")</f>
        <v>Sunday</v>
      </c>
      <c r="G672" s="2" t="str">
        <f>TEXT(Table1[[#This Row],[Date]],"mmMM")</f>
        <v>December</v>
      </c>
      <c r="H672" s="2" t="str">
        <f>IF(Table1[[#This Row],[Day]]="Saturday","Weekend",IF(Table1[[#This Row],[Day]]="Sunday","Weekend","Weekday"))</f>
        <v>Weekend</v>
      </c>
      <c r="I672" s="2" t="str">
        <f>TEXT(Table1[[#This Row],[Date]],"DD")</f>
        <v>03</v>
      </c>
      <c r="J672" s="2" t="s">
        <v>14832</v>
      </c>
      <c r="K672" s="3">
        <v>0.81849537037037035</v>
      </c>
      <c r="L672" t="s">
        <v>51</v>
      </c>
      <c r="M672">
        <v>1</v>
      </c>
      <c r="N672" s="1" t="s">
        <v>4</v>
      </c>
      <c r="O672" s="1" t="s">
        <v>320</v>
      </c>
      <c r="P672" t="s">
        <v>12726</v>
      </c>
      <c r="Q672" t="s">
        <v>13806</v>
      </c>
      <c r="R672">
        <v>171</v>
      </c>
      <c r="S672" t="s">
        <v>8</v>
      </c>
      <c r="T672" t="s">
        <v>12728</v>
      </c>
      <c r="U672" t="s">
        <v>1395</v>
      </c>
      <c r="V672" t="s">
        <v>11</v>
      </c>
    </row>
    <row r="673" spans="1:22" x14ac:dyDescent="0.3">
      <c r="A673">
        <v>6416</v>
      </c>
      <c r="B673" t="s">
        <v>13812</v>
      </c>
      <c r="C673" t="s">
        <v>13813</v>
      </c>
      <c r="D673" t="s">
        <v>14</v>
      </c>
      <c r="E673" s="2">
        <v>43072</v>
      </c>
      <c r="F673" s="2" t="str">
        <f>TEXT(Table1[[#This Row],[Date]],"DDDD")</f>
        <v>Sunday</v>
      </c>
      <c r="G673" s="2" t="str">
        <f>TEXT(Table1[[#This Row],[Date]],"mmMM")</f>
        <v>December</v>
      </c>
      <c r="H673" s="2" t="str">
        <f>IF(Table1[[#This Row],[Day]]="Saturday","Weekend",IF(Table1[[#This Row],[Day]]="Sunday","Weekend","Weekday"))</f>
        <v>Weekend</v>
      </c>
      <c r="I673" s="2" t="str">
        <f>TEXT(Table1[[#This Row],[Date]],"DD")</f>
        <v>03</v>
      </c>
      <c r="J673" s="2" t="s">
        <v>14832</v>
      </c>
      <c r="K673" s="3">
        <v>0.82856481481481481</v>
      </c>
      <c r="L673" t="s">
        <v>13286</v>
      </c>
      <c r="M673">
        <v>1</v>
      </c>
      <c r="N673" s="1" t="s">
        <v>4</v>
      </c>
      <c r="O673" s="1" t="s">
        <v>320</v>
      </c>
      <c r="P673" t="s">
        <v>13814</v>
      </c>
      <c r="Q673" t="s">
        <v>13815</v>
      </c>
      <c r="R673">
        <v>295</v>
      </c>
      <c r="S673" t="s">
        <v>8</v>
      </c>
      <c r="T673" t="s">
        <v>13816</v>
      </c>
      <c r="U673" t="s">
        <v>1395</v>
      </c>
      <c r="V673" t="s">
        <v>11</v>
      </c>
    </row>
    <row r="674" spans="1:22" x14ac:dyDescent="0.3">
      <c r="A674">
        <v>6422</v>
      </c>
      <c r="B674" t="s">
        <v>13828</v>
      </c>
      <c r="C674" t="s">
        <v>563</v>
      </c>
      <c r="D674" t="s">
        <v>2</v>
      </c>
      <c r="E674" s="2">
        <v>43072</v>
      </c>
      <c r="F674" s="2" t="str">
        <f>TEXT(Table1[[#This Row],[Date]],"DDDD")</f>
        <v>Sunday</v>
      </c>
      <c r="G674" s="2" t="str">
        <f>TEXT(Table1[[#This Row],[Date]],"mmMM")</f>
        <v>December</v>
      </c>
      <c r="H674" s="2" t="str">
        <f>IF(Table1[[#This Row],[Day]]="Saturday","Weekend",IF(Table1[[#This Row],[Day]]="Sunday","Weekend","Weekday"))</f>
        <v>Weekend</v>
      </c>
      <c r="I674" s="2" t="str">
        <f>TEXT(Table1[[#This Row],[Date]],"DD")</f>
        <v>03</v>
      </c>
      <c r="J674" s="2" t="s">
        <v>14832</v>
      </c>
      <c r="K674" s="3">
        <v>0.84179398148148143</v>
      </c>
      <c r="L674" t="s">
        <v>168</v>
      </c>
      <c r="M674">
        <v>1</v>
      </c>
      <c r="N674" s="1" t="s">
        <v>4</v>
      </c>
      <c r="O674" s="1" t="s">
        <v>320</v>
      </c>
      <c r="P674" t="s">
        <v>564</v>
      </c>
      <c r="Q674" t="s">
        <v>7514</v>
      </c>
      <c r="R674">
        <v>130</v>
      </c>
      <c r="S674" t="s">
        <v>8</v>
      </c>
      <c r="T674" t="s">
        <v>566</v>
      </c>
      <c r="U674" t="s">
        <v>1395</v>
      </c>
      <c r="V674" t="s">
        <v>11</v>
      </c>
    </row>
    <row r="675" spans="1:22" x14ac:dyDescent="0.3">
      <c r="A675">
        <v>6424</v>
      </c>
      <c r="B675" t="s">
        <v>13834</v>
      </c>
      <c r="C675" t="s">
        <v>9746</v>
      </c>
      <c r="D675" t="s">
        <v>2</v>
      </c>
      <c r="E675" s="2">
        <v>43072</v>
      </c>
      <c r="F675" s="2" t="str">
        <f>TEXT(Table1[[#This Row],[Date]],"DDDD")</f>
        <v>Sunday</v>
      </c>
      <c r="G675" s="2" t="str">
        <f>TEXT(Table1[[#This Row],[Date]],"mmMM")</f>
        <v>December</v>
      </c>
      <c r="H675" s="2" t="str">
        <f>IF(Table1[[#This Row],[Day]]="Saturday","Weekend",IF(Table1[[#This Row],[Day]]="Sunday","Weekend","Weekday"))</f>
        <v>Weekend</v>
      </c>
      <c r="I675" s="2" t="str">
        <f>TEXT(Table1[[#This Row],[Date]],"DD")</f>
        <v>03</v>
      </c>
      <c r="J675" s="2" t="s">
        <v>14832</v>
      </c>
      <c r="K675" s="3">
        <v>0.8488310185185185</v>
      </c>
      <c r="L675" t="s">
        <v>5997</v>
      </c>
      <c r="M675">
        <v>1</v>
      </c>
      <c r="N675" s="1" t="s">
        <v>4</v>
      </c>
      <c r="O675" s="1" t="s">
        <v>320</v>
      </c>
      <c r="P675" t="s">
        <v>9747</v>
      </c>
      <c r="Q675" t="s">
        <v>13707</v>
      </c>
      <c r="R675">
        <v>110.5</v>
      </c>
      <c r="S675" t="s">
        <v>8</v>
      </c>
      <c r="T675" t="s">
        <v>9748</v>
      </c>
      <c r="U675" t="s">
        <v>1395</v>
      </c>
      <c r="V675" t="s">
        <v>11</v>
      </c>
    </row>
    <row r="676" spans="1:22" x14ac:dyDescent="0.3">
      <c r="A676">
        <v>6432</v>
      </c>
      <c r="B676" t="s">
        <v>13847</v>
      </c>
      <c r="C676" t="s">
        <v>13486</v>
      </c>
      <c r="D676" t="s">
        <v>2</v>
      </c>
      <c r="E676" s="2">
        <v>43072</v>
      </c>
      <c r="F676" s="2" t="str">
        <f>TEXT(Table1[[#This Row],[Date]],"DDDD")</f>
        <v>Sunday</v>
      </c>
      <c r="G676" s="2" t="str">
        <f>TEXT(Table1[[#This Row],[Date]],"mmMM")</f>
        <v>December</v>
      </c>
      <c r="H676" s="2" t="str">
        <f>IF(Table1[[#This Row],[Day]]="Saturday","Weekend",IF(Table1[[#This Row],[Day]]="Sunday","Weekend","Weekday"))</f>
        <v>Weekend</v>
      </c>
      <c r="I676" s="2" t="str">
        <f>TEXT(Table1[[#This Row],[Date]],"DD")</f>
        <v>03</v>
      </c>
      <c r="J676" s="2" t="s">
        <v>14832</v>
      </c>
      <c r="K676" s="3">
        <v>0.87078703703703708</v>
      </c>
      <c r="L676" t="s">
        <v>73</v>
      </c>
      <c r="M676">
        <v>1</v>
      </c>
      <c r="N676" s="1" t="s">
        <v>4</v>
      </c>
      <c r="O676" s="1" t="s">
        <v>320</v>
      </c>
      <c r="P676" t="s">
        <v>13487</v>
      </c>
      <c r="Q676" t="s">
        <v>13848</v>
      </c>
      <c r="R676">
        <v>216</v>
      </c>
      <c r="S676" t="s">
        <v>8</v>
      </c>
      <c r="T676" t="s">
        <v>13488</v>
      </c>
      <c r="U676" t="s">
        <v>1395</v>
      </c>
      <c r="V676" t="s">
        <v>11</v>
      </c>
    </row>
    <row r="677" spans="1:22" x14ac:dyDescent="0.3">
      <c r="A677">
        <v>6460</v>
      </c>
      <c r="B677" t="s">
        <v>13901</v>
      </c>
      <c r="C677" t="s">
        <v>13902</v>
      </c>
      <c r="D677" t="s">
        <v>2</v>
      </c>
      <c r="E677" s="2">
        <v>43072</v>
      </c>
      <c r="F677" s="2" t="str">
        <f>TEXT(Table1[[#This Row],[Date]],"DDDD")</f>
        <v>Sunday</v>
      </c>
      <c r="G677" s="2" t="str">
        <f>TEXT(Table1[[#This Row],[Date]],"mmMM")</f>
        <v>December</v>
      </c>
      <c r="H677" s="2" t="str">
        <f>IF(Table1[[#This Row],[Day]]="Saturday","Weekend",IF(Table1[[#This Row],[Day]]="Sunday","Weekend","Weekday"))</f>
        <v>Weekend</v>
      </c>
      <c r="I677" s="2" t="str">
        <f>TEXT(Table1[[#This Row],[Date]],"DD")</f>
        <v>03</v>
      </c>
      <c r="J677" s="2" t="s">
        <v>14832</v>
      </c>
      <c r="K677" s="3">
        <v>0.91605324074074068</v>
      </c>
      <c r="L677" t="s">
        <v>5997</v>
      </c>
      <c r="M677">
        <v>1</v>
      </c>
      <c r="N677" s="1" t="s">
        <v>4</v>
      </c>
      <c r="O677" s="1" t="s">
        <v>320</v>
      </c>
      <c r="P677" t="s">
        <v>13903</v>
      </c>
      <c r="Q677" t="s">
        <v>13904</v>
      </c>
      <c r="R677">
        <v>178.5</v>
      </c>
      <c r="S677" t="s">
        <v>8</v>
      </c>
      <c r="T677" t="s">
        <v>13905</v>
      </c>
      <c r="U677" t="s">
        <v>1395</v>
      </c>
      <c r="V677" t="s">
        <v>11</v>
      </c>
    </row>
    <row r="678" spans="1:22" x14ac:dyDescent="0.3">
      <c r="A678">
        <v>6410</v>
      </c>
      <c r="B678" t="s">
        <v>13801</v>
      </c>
      <c r="C678" t="s">
        <v>6790</v>
      </c>
      <c r="D678" t="s">
        <v>2</v>
      </c>
      <c r="E678" s="2">
        <v>43072</v>
      </c>
      <c r="F678" s="2" t="str">
        <f>TEXT(Table1[[#This Row],[Date]],"DDDD")</f>
        <v>Sunday</v>
      </c>
      <c r="G678" s="2" t="str">
        <f>TEXT(Table1[[#This Row],[Date]],"mmMM")</f>
        <v>December</v>
      </c>
      <c r="H678" s="2" t="str">
        <f>IF(Table1[[#This Row],[Day]]="Saturday","Weekend",IF(Table1[[#This Row],[Day]]="Sunday","Weekend","Weekday"))</f>
        <v>Weekend</v>
      </c>
      <c r="I678" s="2" t="str">
        <f>TEXT(Table1[[#This Row],[Date]],"DD")</f>
        <v>03</v>
      </c>
      <c r="J678" s="2" t="s">
        <v>14832</v>
      </c>
      <c r="K678" s="3">
        <v>0.80505787037037024</v>
      </c>
      <c r="L678" t="s">
        <v>97</v>
      </c>
      <c r="M678">
        <v>1</v>
      </c>
      <c r="N678" s="1" t="s">
        <v>4</v>
      </c>
      <c r="O678" s="1" t="s">
        <v>320</v>
      </c>
      <c r="P678" t="s">
        <v>6791</v>
      </c>
      <c r="Q678" t="s">
        <v>13802</v>
      </c>
      <c r="R678">
        <v>586.5</v>
      </c>
      <c r="S678" t="s">
        <v>8</v>
      </c>
      <c r="T678" t="s">
        <v>6793</v>
      </c>
      <c r="U678" t="s">
        <v>1395</v>
      </c>
      <c r="V678" t="s">
        <v>11</v>
      </c>
    </row>
    <row r="679" spans="1:22" x14ac:dyDescent="0.3">
      <c r="A679">
        <v>4210</v>
      </c>
      <c r="B679" t="s">
        <v>9397</v>
      </c>
      <c r="C679" t="s">
        <v>334</v>
      </c>
      <c r="D679" t="s">
        <v>2</v>
      </c>
      <c r="E679" s="2">
        <v>43042</v>
      </c>
      <c r="F679" s="2" t="str">
        <f>TEXT(Table1[[#This Row],[Date]],"DDDD")</f>
        <v>Friday</v>
      </c>
      <c r="G679" s="2" t="str">
        <f>TEXT(Table1[[#This Row],[Date]],"mmMM")</f>
        <v>November</v>
      </c>
      <c r="H679" s="2" t="str">
        <f>IF(Table1[[#This Row],[Day]]="Saturday","Weekend",IF(Table1[[#This Row],[Day]]="Sunday","Weekend","Weekday"))</f>
        <v>Weekday</v>
      </c>
      <c r="I679" s="2" t="str">
        <f>TEXT(Table1[[#This Row],[Date]],"DD")</f>
        <v>03</v>
      </c>
      <c r="J679" s="2" t="s">
        <v>14832</v>
      </c>
      <c r="K679" s="3">
        <v>0.83869212962962969</v>
      </c>
      <c r="L679" t="s">
        <v>73</v>
      </c>
      <c r="M679">
        <v>1</v>
      </c>
      <c r="N679" s="1" t="s">
        <v>4</v>
      </c>
      <c r="O679" s="1" t="s">
        <v>320</v>
      </c>
      <c r="P679" t="s">
        <v>335</v>
      </c>
      <c r="Q679" t="s">
        <v>9398</v>
      </c>
      <c r="R679">
        <v>108</v>
      </c>
      <c r="S679" t="s">
        <v>8</v>
      </c>
      <c r="T679" t="s">
        <v>337</v>
      </c>
      <c r="U679" t="s">
        <v>1395</v>
      </c>
      <c r="V679" t="s">
        <v>11</v>
      </c>
    </row>
    <row r="680" spans="1:22" x14ac:dyDescent="0.3">
      <c r="A680">
        <v>740</v>
      </c>
      <c r="B680" t="s">
        <v>1649</v>
      </c>
      <c r="C680" t="s">
        <v>334</v>
      </c>
      <c r="D680" t="s">
        <v>2</v>
      </c>
      <c r="E680" s="2">
        <v>42981</v>
      </c>
      <c r="F680" s="2" t="str">
        <f>TEXT(Table1[[#This Row],[Date]],"DDDD")</f>
        <v>Sunday</v>
      </c>
      <c r="G680" s="2" t="str">
        <f>TEXT(Table1[[#This Row],[Date]],"mmMM")</f>
        <v>September</v>
      </c>
      <c r="H680" s="2" t="str">
        <f>IF(Table1[[#This Row],[Day]]="Saturday","Weekend",IF(Table1[[#This Row],[Day]]="Sunday","Weekend","Weekday"))</f>
        <v>Weekend</v>
      </c>
      <c r="I680" s="2" t="str">
        <f>TEXT(Table1[[#This Row],[Date]],"DD")</f>
        <v>03</v>
      </c>
      <c r="J680" s="2" t="s">
        <v>14832</v>
      </c>
      <c r="K680" s="3">
        <v>0.8112731481481481</v>
      </c>
      <c r="L680" t="s">
        <v>3</v>
      </c>
      <c r="M680">
        <v>1</v>
      </c>
      <c r="N680" s="1" t="s">
        <v>4</v>
      </c>
      <c r="O680" s="1" t="s">
        <v>320</v>
      </c>
      <c r="P680" t="s">
        <v>335</v>
      </c>
      <c r="Q680" t="s">
        <v>1650</v>
      </c>
      <c r="R680">
        <v>121.5</v>
      </c>
      <c r="S680" t="s">
        <v>8</v>
      </c>
      <c r="T680" t="s">
        <v>337</v>
      </c>
      <c r="U680" t="s">
        <v>1395</v>
      </c>
      <c r="V680" t="s">
        <v>11</v>
      </c>
    </row>
    <row r="681" spans="1:22" x14ac:dyDescent="0.3">
      <c r="A681">
        <v>4249</v>
      </c>
      <c r="B681" t="s">
        <v>9481</v>
      </c>
      <c r="C681" t="s">
        <v>872</v>
      </c>
      <c r="D681" t="s">
        <v>2</v>
      </c>
      <c r="E681" s="2">
        <v>43042</v>
      </c>
      <c r="F681" s="2" t="str">
        <f>TEXT(Table1[[#This Row],[Date]],"DDDD")</f>
        <v>Friday</v>
      </c>
      <c r="G681" s="2" t="str">
        <f>TEXT(Table1[[#This Row],[Date]],"mmMM")</f>
        <v>November</v>
      </c>
      <c r="H681" s="2" t="str">
        <f>IF(Table1[[#This Row],[Day]]="Saturday","Weekend",IF(Table1[[#This Row],[Day]]="Sunday","Weekend","Weekday"))</f>
        <v>Weekday</v>
      </c>
      <c r="I681" s="2" t="str">
        <f>TEXT(Table1[[#This Row],[Date]],"DD")</f>
        <v>03</v>
      </c>
      <c r="J681" s="2" t="s">
        <v>14832</v>
      </c>
      <c r="K681" s="3">
        <v>0.94743055555555555</v>
      </c>
      <c r="L681" t="s">
        <v>7169</v>
      </c>
      <c r="M681">
        <v>1</v>
      </c>
      <c r="N681" s="1" t="s">
        <v>4</v>
      </c>
      <c r="O681" s="1" t="s">
        <v>320</v>
      </c>
      <c r="P681" t="s">
        <v>873</v>
      </c>
      <c r="Q681" t="s">
        <v>7687</v>
      </c>
      <c r="R681">
        <v>103.5</v>
      </c>
      <c r="S681" t="s">
        <v>8</v>
      </c>
      <c r="T681" t="s">
        <v>875</v>
      </c>
      <c r="U681" t="s">
        <v>1395</v>
      </c>
      <c r="V681" t="s">
        <v>11</v>
      </c>
    </row>
    <row r="682" spans="1:22" x14ac:dyDescent="0.3">
      <c r="A682">
        <v>6417</v>
      </c>
      <c r="B682" t="s">
        <v>13817</v>
      </c>
      <c r="C682" t="s">
        <v>334</v>
      </c>
      <c r="D682" t="s">
        <v>2</v>
      </c>
      <c r="E682" s="2">
        <v>43072</v>
      </c>
      <c r="F682" s="2" t="str">
        <f>TEXT(Table1[[#This Row],[Date]],"DDDD")</f>
        <v>Sunday</v>
      </c>
      <c r="G682" s="2" t="str">
        <f>TEXT(Table1[[#This Row],[Date]],"mmMM")</f>
        <v>December</v>
      </c>
      <c r="H682" s="2" t="str">
        <f>IF(Table1[[#This Row],[Day]]="Saturday","Weekend",IF(Table1[[#This Row],[Day]]="Sunday","Weekend","Weekday"))</f>
        <v>Weekend</v>
      </c>
      <c r="I682" s="2" t="str">
        <f>TEXT(Table1[[#This Row],[Date]],"DD")</f>
        <v>03</v>
      </c>
      <c r="J682" s="2" t="s">
        <v>14832</v>
      </c>
      <c r="K682" s="3">
        <v>0.83150462962962957</v>
      </c>
      <c r="L682" t="s">
        <v>66</v>
      </c>
      <c r="M682">
        <v>1</v>
      </c>
      <c r="N682" s="1" t="s">
        <v>4</v>
      </c>
      <c r="O682" s="1" t="s">
        <v>320</v>
      </c>
      <c r="P682" t="s">
        <v>335</v>
      </c>
      <c r="Q682" t="s">
        <v>13818</v>
      </c>
      <c r="R682">
        <v>270</v>
      </c>
      <c r="S682" t="s">
        <v>8</v>
      </c>
      <c r="T682" t="s">
        <v>337</v>
      </c>
      <c r="U682" t="s">
        <v>1395</v>
      </c>
      <c r="V682" t="s">
        <v>11</v>
      </c>
    </row>
    <row r="683" spans="1:22" x14ac:dyDescent="0.3">
      <c r="A683">
        <v>4214</v>
      </c>
      <c r="B683" t="s">
        <v>9406</v>
      </c>
      <c r="C683" t="s">
        <v>9407</v>
      </c>
      <c r="D683" t="s">
        <v>2</v>
      </c>
      <c r="E683" s="2">
        <v>43042</v>
      </c>
      <c r="F683" s="2" t="str">
        <f>TEXT(Table1[[#This Row],[Date]],"DDDD")</f>
        <v>Friday</v>
      </c>
      <c r="G683" s="2" t="str">
        <f>TEXT(Table1[[#This Row],[Date]],"mmMM")</f>
        <v>November</v>
      </c>
      <c r="H683" s="2" t="str">
        <f>IF(Table1[[#This Row],[Day]]="Saturday","Weekend",IF(Table1[[#This Row],[Day]]="Sunday","Weekend","Weekday"))</f>
        <v>Weekday</v>
      </c>
      <c r="I683" s="2" t="str">
        <f>TEXT(Table1[[#This Row],[Date]],"DD")</f>
        <v>03</v>
      </c>
      <c r="J683" s="2" t="s">
        <v>14832</v>
      </c>
      <c r="K683" s="3">
        <v>0.85391203703703711</v>
      </c>
      <c r="L683" t="s">
        <v>66</v>
      </c>
      <c r="M683">
        <v>1</v>
      </c>
      <c r="N683" s="1" t="s">
        <v>4</v>
      </c>
      <c r="O683" s="1" t="s">
        <v>320</v>
      </c>
      <c r="P683" t="s">
        <v>9408</v>
      </c>
      <c r="Q683" t="s">
        <v>2506</v>
      </c>
      <c r="R683">
        <v>560</v>
      </c>
      <c r="S683" t="s">
        <v>8</v>
      </c>
      <c r="T683" t="s">
        <v>9409</v>
      </c>
      <c r="U683" t="s">
        <v>10</v>
      </c>
      <c r="V683" t="s">
        <v>11</v>
      </c>
    </row>
    <row r="684" spans="1:22" x14ac:dyDescent="0.3">
      <c r="A684">
        <v>4172</v>
      </c>
      <c r="B684" t="s">
        <v>9325</v>
      </c>
      <c r="C684" t="s">
        <v>6720</v>
      </c>
      <c r="D684" t="s">
        <v>2</v>
      </c>
      <c r="E684" s="2">
        <v>43042</v>
      </c>
      <c r="F684" s="2" t="str">
        <f>TEXT(Table1[[#This Row],[Date]],"DDDD")</f>
        <v>Friday</v>
      </c>
      <c r="G684" s="2" t="str">
        <f>TEXT(Table1[[#This Row],[Date]],"mmMM")</f>
        <v>November</v>
      </c>
      <c r="H684" s="2" t="str">
        <f>IF(Table1[[#This Row],[Day]]="Saturday","Weekend",IF(Table1[[#This Row],[Day]]="Sunday","Weekend","Weekday"))</f>
        <v>Weekday</v>
      </c>
      <c r="I684" s="2" t="str">
        <f>TEXT(Table1[[#This Row],[Date]],"DD")</f>
        <v>03</v>
      </c>
      <c r="J684" s="2" t="s">
        <v>14832</v>
      </c>
      <c r="K684" s="3">
        <v>0.52511574074074074</v>
      </c>
      <c r="L684" t="s">
        <v>7169</v>
      </c>
      <c r="M684">
        <v>1</v>
      </c>
      <c r="N684" s="1" t="s">
        <v>4</v>
      </c>
      <c r="O684" s="1" t="s">
        <v>14827</v>
      </c>
      <c r="P684" t="s">
        <v>6721</v>
      </c>
      <c r="Q684" t="s">
        <v>9326</v>
      </c>
      <c r="R684">
        <v>243</v>
      </c>
      <c r="S684" t="s">
        <v>8</v>
      </c>
      <c r="T684" t="s">
        <v>6723</v>
      </c>
      <c r="U684" t="s">
        <v>1395</v>
      </c>
      <c r="V684" t="s">
        <v>11</v>
      </c>
    </row>
    <row r="685" spans="1:22" x14ac:dyDescent="0.3">
      <c r="A685">
        <v>2584</v>
      </c>
      <c r="B685" t="s">
        <v>6010</v>
      </c>
      <c r="C685" t="s">
        <v>226</v>
      </c>
      <c r="D685" t="s">
        <v>2</v>
      </c>
      <c r="E685" s="2">
        <v>43011</v>
      </c>
      <c r="F685" s="2" t="str">
        <f>TEXT(Table1[[#This Row],[Date]],"DDDD")</f>
        <v>Tuesday</v>
      </c>
      <c r="G685" s="2" t="str">
        <f>TEXT(Table1[[#This Row],[Date]],"mmMM")</f>
        <v>October</v>
      </c>
      <c r="H685" s="2" t="str">
        <f>IF(Table1[[#This Row],[Day]]="Saturday","Weekend",IF(Table1[[#This Row],[Day]]="Sunday","Weekend","Weekday"))</f>
        <v>Weekday</v>
      </c>
      <c r="I685" s="2" t="str">
        <f>TEXT(Table1[[#This Row],[Date]],"DD")</f>
        <v>03</v>
      </c>
      <c r="J685" s="2" t="s">
        <v>14832</v>
      </c>
      <c r="K685" s="3">
        <v>0.82436342592592593</v>
      </c>
      <c r="L685" t="s">
        <v>51</v>
      </c>
      <c r="M685">
        <v>1</v>
      </c>
      <c r="N685" s="1" t="s">
        <v>4</v>
      </c>
      <c r="O685" s="1" t="s">
        <v>2403</v>
      </c>
      <c r="P685" t="s">
        <v>227</v>
      </c>
      <c r="Q685" t="s">
        <v>6011</v>
      </c>
      <c r="R685">
        <v>160</v>
      </c>
      <c r="S685" t="s">
        <v>8</v>
      </c>
      <c r="T685" t="s">
        <v>229</v>
      </c>
      <c r="U685" t="s">
        <v>1395</v>
      </c>
      <c r="V685" t="s">
        <v>11</v>
      </c>
    </row>
    <row r="686" spans="1:22" x14ac:dyDescent="0.3">
      <c r="A686">
        <v>4245</v>
      </c>
      <c r="B686" t="s">
        <v>9474</v>
      </c>
      <c r="C686" t="s">
        <v>1976</v>
      </c>
      <c r="D686" t="s">
        <v>2</v>
      </c>
      <c r="E686" s="2">
        <v>43042</v>
      </c>
      <c r="F686" s="2" t="str">
        <f>TEXT(Table1[[#This Row],[Date]],"DDDD")</f>
        <v>Friday</v>
      </c>
      <c r="G686" s="2" t="str">
        <f>TEXT(Table1[[#This Row],[Date]],"mmMM")</f>
        <v>November</v>
      </c>
      <c r="H686" s="2" t="str">
        <f>IF(Table1[[#This Row],[Day]]="Saturday","Weekend",IF(Table1[[#This Row],[Day]]="Sunday","Weekend","Weekday"))</f>
        <v>Weekday</v>
      </c>
      <c r="I686" s="2" t="str">
        <f>TEXT(Table1[[#This Row],[Date]],"DD")</f>
        <v>03</v>
      </c>
      <c r="J686" s="2" t="s">
        <v>14832</v>
      </c>
      <c r="K686" s="3">
        <v>0.91444444444444439</v>
      </c>
      <c r="L686" t="s">
        <v>168</v>
      </c>
      <c r="M686">
        <v>1</v>
      </c>
      <c r="N686" s="1" t="s">
        <v>4</v>
      </c>
      <c r="O686" s="1" t="s">
        <v>2403</v>
      </c>
      <c r="P686" t="s">
        <v>1977</v>
      </c>
      <c r="Q686" t="s">
        <v>9475</v>
      </c>
      <c r="R686">
        <v>603.5</v>
      </c>
      <c r="S686" t="s">
        <v>8</v>
      </c>
      <c r="T686" t="s">
        <v>1979</v>
      </c>
      <c r="U686" t="s">
        <v>1395</v>
      </c>
      <c r="V686" t="s">
        <v>11</v>
      </c>
    </row>
    <row r="687" spans="1:22" x14ac:dyDescent="0.3">
      <c r="A687">
        <v>4258</v>
      </c>
      <c r="B687" t="s">
        <v>9494</v>
      </c>
      <c r="C687" t="s">
        <v>8926</v>
      </c>
      <c r="D687" t="s">
        <v>2</v>
      </c>
      <c r="E687" s="2">
        <v>43042</v>
      </c>
      <c r="F687" s="2" t="str">
        <f>TEXT(Table1[[#This Row],[Date]],"DDDD")</f>
        <v>Friday</v>
      </c>
      <c r="G687" s="2" t="str">
        <f>TEXT(Table1[[#This Row],[Date]],"mmMM")</f>
        <v>November</v>
      </c>
      <c r="H687" s="2" t="str">
        <f>IF(Table1[[#This Row],[Day]]="Saturday","Weekend",IF(Table1[[#This Row],[Day]]="Sunday","Weekend","Weekday"))</f>
        <v>Weekday</v>
      </c>
      <c r="I687" s="2" t="str">
        <f>TEXT(Table1[[#This Row],[Date]],"DD")</f>
        <v>03</v>
      </c>
      <c r="J687" s="2" t="s">
        <v>14832</v>
      </c>
      <c r="K687" s="3">
        <v>0.98446759259259264</v>
      </c>
      <c r="L687" t="s">
        <v>5997</v>
      </c>
      <c r="M687">
        <v>1</v>
      </c>
      <c r="N687" s="1" t="s">
        <v>4</v>
      </c>
      <c r="O687" s="1" t="s">
        <v>2403</v>
      </c>
      <c r="P687" t="s">
        <v>8927</v>
      </c>
      <c r="Q687" t="s">
        <v>9495</v>
      </c>
      <c r="R687">
        <v>144</v>
      </c>
      <c r="S687" t="s">
        <v>8</v>
      </c>
      <c r="T687" t="s">
        <v>8929</v>
      </c>
      <c r="U687" t="s">
        <v>1395</v>
      </c>
      <c r="V687" t="s">
        <v>11</v>
      </c>
    </row>
    <row r="688" spans="1:22" x14ac:dyDescent="0.3">
      <c r="A688">
        <v>6404</v>
      </c>
      <c r="B688" t="s">
        <v>13789</v>
      </c>
      <c r="C688" t="s">
        <v>13790</v>
      </c>
      <c r="D688" t="s">
        <v>2</v>
      </c>
      <c r="E688" s="2">
        <v>43072</v>
      </c>
      <c r="F688" s="2" t="str">
        <f>TEXT(Table1[[#This Row],[Date]],"DDDD")</f>
        <v>Sunday</v>
      </c>
      <c r="G688" s="2" t="str">
        <f>TEXT(Table1[[#This Row],[Date]],"mmMM")</f>
        <v>December</v>
      </c>
      <c r="H688" s="2" t="str">
        <f>IF(Table1[[#This Row],[Day]]="Saturday","Weekend",IF(Table1[[#This Row],[Day]]="Sunday","Weekend","Weekday"))</f>
        <v>Weekend</v>
      </c>
      <c r="I688" s="2" t="str">
        <f>TEXT(Table1[[#This Row],[Date]],"DD")</f>
        <v>03</v>
      </c>
      <c r="J688" s="2" t="s">
        <v>14832</v>
      </c>
      <c r="K688" s="3">
        <v>0.7583333333333333</v>
      </c>
      <c r="L688" t="s">
        <v>5997</v>
      </c>
      <c r="M688">
        <v>1</v>
      </c>
      <c r="N688" s="1" t="s">
        <v>4</v>
      </c>
      <c r="O688" s="1" t="s">
        <v>14819</v>
      </c>
      <c r="P688" t="s">
        <v>1556</v>
      </c>
      <c r="Q688" t="s">
        <v>13791</v>
      </c>
      <c r="R688">
        <v>136</v>
      </c>
      <c r="S688" t="s">
        <v>8</v>
      </c>
      <c r="T688" t="s">
        <v>13792</v>
      </c>
      <c r="U688" t="s">
        <v>1395</v>
      </c>
      <c r="V688" t="s">
        <v>11</v>
      </c>
    </row>
    <row r="689" spans="1:22" x14ac:dyDescent="0.3">
      <c r="A689">
        <v>6435</v>
      </c>
      <c r="B689" t="s">
        <v>13853</v>
      </c>
      <c r="C689" t="s">
        <v>670</v>
      </c>
      <c r="D689" t="s">
        <v>14</v>
      </c>
      <c r="E689" s="2">
        <v>43072</v>
      </c>
      <c r="F689" s="2" t="str">
        <f>TEXT(Table1[[#This Row],[Date]],"DDDD")</f>
        <v>Sunday</v>
      </c>
      <c r="G689" s="2" t="str">
        <f>TEXT(Table1[[#This Row],[Date]],"mmMM")</f>
        <v>December</v>
      </c>
      <c r="H689" s="2" t="str">
        <f>IF(Table1[[#This Row],[Day]]="Saturday","Weekend",IF(Table1[[#This Row],[Day]]="Sunday","Weekend","Weekday"))</f>
        <v>Weekend</v>
      </c>
      <c r="I689" s="2" t="str">
        <f>TEXT(Table1[[#This Row],[Date]],"DD")</f>
        <v>03</v>
      </c>
      <c r="J689" s="2" t="s">
        <v>14832</v>
      </c>
      <c r="K689" s="3">
        <v>0.88025462962962964</v>
      </c>
      <c r="L689" t="s">
        <v>73</v>
      </c>
      <c r="M689">
        <v>0</v>
      </c>
      <c r="N689" s="1" t="s">
        <v>4</v>
      </c>
      <c r="O689" s="1" t="s">
        <v>14819</v>
      </c>
      <c r="P689" t="s">
        <v>671</v>
      </c>
      <c r="Q689" t="s">
        <v>13854</v>
      </c>
      <c r="R689">
        <v>158.4</v>
      </c>
      <c r="S689" t="s">
        <v>8</v>
      </c>
      <c r="T689" t="s">
        <v>673</v>
      </c>
      <c r="U689" t="s">
        <v>1395</v>
      </c>
      <c r="V689" t="s">
        <v>11</v>
      </c>
    </row>
    <row r="690" spans="1:22" x14ac:dyDescent="0.3">
      <c r="A690">
        <v>6436</v>
      </c>
      <c r="B690" t="s">
        <v>13855</v>
      </c>
      <c r="C690" t="s">
        <v>670</v>
      </c>
      <c r="D690" t="s">
        <v>2</v>
      </c>
      <c r="E690" s="2">
        <v>43072</v>
      </c>
      <c r="F690" s="2" t="str">
        <f>TEXT(Table1[[#This Row],[Date]],"DDDD")</f>
        <v>Sunday</v>
      </c>
      <c r="G690" s="2" t="str">
        <f>TEXT(Table1[[#This Row],[Date]],"mmMM")</f>
        <v>December</v>
      </c>
      <c r="H690" s="2" t="str">
        <f>IF(Table1[[#This Row],[Day]]="Saturday","Weekend",IF(Table1[[#This Row],[Day]]="Sunday","Weekend","Weekday"))</f>
        <v>Weekend</v>
      </c>
      <c r="I690" s="2" t="str">
        <f>TEXT(Table1[[#This Row],[Date]],"DD")</f>
        <v>03</v>
      </c>
      <c r="J690" s="2" t="s">
        <v>14832</v>
      </c>
      <c r="K690" s="3">
        <v>0.88064814814814818</v>
      </c>
      <c r="L690" t="s">
        <v>73</v>
      </c>
      <c r="M690">
        <v>1</v>
      </c>
      <c r="N690" s="1" t="s">
        <v>4</v>
      </c>
      <c r="O690" s="1" t="s">
        <v>14819</v>
      </c>
      <c r="P690" t="s">
        <v>671</v>
      </c>
      <c r="Q690" t="s">
        <v>13854</v>
      </c>
      <c r="R690">
        <v>158.4</v>
      </c>
      <c r="S690" t="s">
        <v>8</v>
      </c>
      <c r="T690" t="s">
        <v>673</v>
      </c>
      <c r="U690" t="s">
        <v>1395</v>
      </c>
      <c r="V690" t="s">
        <v>11</v>
      </c>
    </row>
    <row r="691" spans="1:22" x14ac:dyDescent="0.3">
      <c r="A691">
        <v>765</v>
      </c>
      <c r="B691" t="s">
        <v>1725</v>
      </c>
      <c r="C691" t="s">
        <v>1726</v>
      </c>
      <c r="D691" t="s">
        <v>14</v>
      </c>
      <c r="E691" s="2">
        <v>42981</v>
      </c>
      <c r="F691" s="2" t="str">
        <f>TEXT(Table1[[#This Row],[Date]],"DDDD")</f>
        <v>Sunday</v>
      </c>
      <c r="G691" s="2" t="str">
        <f>TEXT(Table1[[#This Row],[Date]],"mmMM")</f>
        <v>September</v>
      </c>
      <c r="H691" s="2" t="str">
        <f>IF(Table1[[#This Row],[Day]]="Saturday","Weekend",IF(Table1[[#This Row],[Day]]="Sunday","Weekend","Weekday"))</f>
        <v>Weekend</v>
      </c>
      <c r="I691" s="2" t="str">
        <f>TEXT(Table1[[#This Row],[Date]],"DD")</f>
        <v>03</v>
      </c>
      <c r="J691" s="2" t="s">
        <v>14832</v>
      </c>
      <c r="K691" s="3">
        <v>0.91649305555555549</v>
      </c>
      <c r="L691" t="s">
        <v>73</v>
      </c>
      <c r="M691">
        <v>0</v>
      </c>
      <c r="N691" s="1" t="s">
        <v>4</v>
      </c>
      <c r="O691" s="1" t="s">
        <v>233</v>
      </c>
      <c r="P691" t="s">
        <v>1727</v>
      </c>
      <c r="Q691" t="s">
        <v>1728</v>
      </c>
      <c r="R691">
        <v>198</v>
      </c>
      <c r="S691" t="s">
        <v>8</v>
      </c>
      <c r="T691" t="s">
        <v>1729</v>
      </c>
      <c r="U691" t="s">
        <v>1395</v>
      </c>
      <c r="V691" t="s">
        <v>11</v>
      </c>
    </row>
    <row r="692" spans="1:22" x14ac:dyDescent="0.3">
      <c r="A692">
        <v>4241</v>
      </c>
      <c r="B692" t="s">
        <v>9461</v>
      </c>
      <c r="C692" t="s">
        <v>7348</v>
      </c>
      <c r="D692" t="s">
        <v>2</v>
      </c>
      <c r="E692" s="2">
        <v>43042</v>
      </c>
      <c r="F692" s="2" t="str">
        <f>TEXT(Table1[[#This Row],[Date]],"DDDD")</f>
        <v>Friday</v>
      </c>
      <c r="G692" s="2" t="str">
        <f>TEXT(Table1[[#This Row],[Date]],"mmMM")</f>
        <v>November</v>
      </c>
      <c r="H692" s="2" t="str">
        <f>IF(Table1[[#This Row],[Day]]="Saturday","Weekend",IF(Table1[[#This Row],[Day]]="Sunday","Weekend","Weekday"))</f>
        <v>Weekday</v>
      </c>
      <c r="I692" s="2" t="str">
        <f>TEXT(Table1[[#This Row],[Date]],"DD")</f>
        <v>03</v>
      </c>
      <c r="J692" s="2" t="s">
        <v>14832</v>
      </c>
      <c r="K692" s="3">
        <v>0.9039814814814815</v>
      </c>
      <c r="L692" t="s">
        <v>28</v>
      </c>
      <c r="M692">
        <v>1</v>
      </c>
      <c r="N692" s="1" t="s">
        <v>4</v>
      </c>
      <c r="O692" s="1" t="s">
        <v>233</v>
      </c>
      <c r="P692" t="s">
        <v>7349</v>
      </c>
      <c r="Q692" t="s">
        <v>9462</v>
      </c>
      <c r="R692">
        <v>248</v>
      </c>
      <c r="S692" t="s">
        <v>8</v>
      </c>
      <c r="T692" t="s">
        <v>667</v>
      </c>
      <c r="U692" t="s">
        <v>1395</v>
      </c>
      <c r="V692" t="s">
        <v>11</v>
      </c>
    </row>
    <row r="693" spans="1:22" x14ac:dyDescent="0.3">
      <c r="A693">
        <v>4256</v>
      </c>
      <c r="B693" t="s">
        <v>9491</v>
      </c>
      <c r="C693" t="s">
        <v>7348</v>
      </c>
      <c r="D693" t="s">
        <v>2</v>
      </c>
      <c r="E693" s="2">
        <v>43042</v>
      </c>
      <c r="F693" s="2" t="str">
        <f>TEXT(Table1[[#This Row],[Date]],"DDDD")</f>
        <v>Friday</v>
      </c>
      <c r="G693" s="2" t="str">
        <f>TEXT(Table1[[#This Row],[Date]],"mmMM")</f>
        <v>November</v>
      </c>
      <c r="H693" s="2" t="str">
        <f>IF(Table1[[#This Row],[Day]]="Saturday","Weekend",IF(Table1[[#This Row],[Day]]="Sunday","Weekend","Weekday"))</f>
        <v>Weekday</v>
      </c>
      <c r="I693" s="2" t="str">
        <f>TEXT(Table1[[#This Row],[Date]],"DD")</f>
        <v>03</v>
      </c>
      <c r="J693" s="2" t="s">
        <v>14832</v>
      </c>
      <c r="K693" s="3">
        <v>0.97517361111111123</v>
      </c>
      <c r="L693" t="s">
        <v>168</v>
      </c>
      <c r="M693">
        <v>1</v>
      </c>
      <c r="N693" s="1" t="s">
        <v>4</v>
      </c>
      <c r="O693" s="1" t="s">
        <v>233</v>
      </c>
      <c r="P693" t="s">
        <v>7349</v>
      </c>
      <c r="Q693" t="s">
        <v>9492</v>
      </c>
      <c r="R693">
        <v>221</v>
      </c>
      <c r="S693" t="s">
        <v>8</v>
      </c>
      <c r="T693" t="s">
        <v>667</v>
      </c>
      <c r="U693" t="s">
        <v>1395</v>
      </c>
      <c r="V693" t="s">
        <v>11</v>
      </c>
    </row>
    <row r="694" spans="1:22" x14ac:dyDescent="0.3">
      <c r="A694">
        <v>6392</v>
      </c>
      <c r="B694" t="s">
        <v>13771</v>
      </c>
      <c r="C694" t="s">
        <v>1791</v>
      </c>
      <c r="D694" t="s">
        <v>2</v>
      </c>
      <c r="E694" s="2">
        <v>43072</v>
      </c>
      <c r="F694" s="2" t="str">
        <f>TEXT(Table1[[#This Row],[Date]],"DDDD")</f>
        <v>Sunday</v>
      </c>
      <c r="G694" s="2" t="str">
        <f>TEXT(Table1[[#This Row],[Date]],"mmMM")</f>
        <v>December</v>
      </c>
      <c r="H694" s="2" t="str">
        <f>IF(Table1[[#This Row],[Day]]="Saturday","Weekend",IF(Table1[[#This Row],[Day]]="Sunday","Weekend","Weekday"))</f>
        <v>Weekend</v>
      </c>
      <c r="I694" s="2" t="str">
        <f>TEXT(Table1[[#This Row],[Date]],"DD")</f>
        <v>03</v>
      </c>
      <c r="J694" s="2" t="s">
        <v>14832</v>
      </c>
      <c r="K694" s="3">
        <v>0.48545138888888889</v>
      </c>
      <c r="L694" t="s">
        <v>28</v>
      </c>
      <c r="M694">
        <v>1</v>
      </c>
      <c r="N694" s="1" t="s">
        <v>4</v>
      </c>
      <c r="O694" s="1" t="s">
        <v>233</v>
      </c>
      <c r="P694" t="s">
        <v>1792</v>
      </c>
      <c r="Q694" t="s">
        <v>1793</v>
      </c>
      <c r="R694">
        <v>126</v>
      </c>
      <c r="S694" t="s">
        <v>8</v>
      </c>
      <c r="T694" t="s">
        <v>1794</v>
      </c>
      <c r="U694" t="s">
        <v>1395</v>
      </c>
      <c r="V694" t="s">
        <v>11</v>
      </c>
    </row>
    <row r="695" spans="1:22" x14ac:dyDescent="0.3">
      <c r="A695">
        <v>6407</v>
      </c>
      <c r="B695" t="s">
        <v>13795</v>
      </c>
      <c r="C695" t="s">
        <v>13796</v>
      </c>
      <c r="D695" t="s">
        <v>2</v>
      </c>
      <c r="E695" s="2">
        <v>43072</v>
      </c>
      <c r="F695" s="2" t="str">
        <f>TEXT(Table1[[#This Row],[Date]],"DDDD")</f>
        <v>Sunday</v>
      </c>
      <c r="G695" s="2" t="str">
        <f>TEXT(Table1[[#This Row],[Date]],"mmMM")</f>
        <v>December</v>
      </c>
      <c r="H695" s="2" t="str">
        <f>IF(Table1[[#This Row],[Day]]="Saturday","Weekend",IF(Table1[[#This Row],[Day]]="Sunday","Weekend","Weekday"))</f>
        <v>Weekend</v>
      </c>
      <c r="I695" s="2" t="str">
        <f>TEXT(Table1[[#This Row],[Date]],"DD")</f>
        <v>03</v>
      </c>
      <c r="J695" s="2" t="s">
        <v>14832</v>
      </c>
      <c r="K695" s="3">
        <v>0.79385416666666664</v>
      </c>
      <c r="L695" t="s">
        <v>28</v>
      </c>
      <c r="M695">
        <v>1</v>
      </c>
      <c r="N695" s="1" t="s">
        <v>4</v>
      </c>
      <c r="O695" s="1" t="s">
        <v>233</v>
      </c>
      <c r="P695" t="s">
        <v>13797</v>
      </c>
      <c r="Q695" t="s">
        <v>4077</v>
      </c>
      <c r="R695">
        <v>171</v>
      </c>
      <c r="S695" t="s">
        <v>8</v>
      </c>
      <c r="T695" t="s">
        <v>13798</v>
      </c>
      <c r="U695" t="s">
        <v>1395</v>
      </c>
      <c r="V695" t="s">
        <v>11</v>
      </c>
    </row>
    <row r="696" spans="1:22" x14ac:dyDescent="0.3">
      <c r="A696">
        <v>6457</v>
      </c>
      <c r="B696" t="s">
        <v>13893</v>
      </c>
      <c r="C696" t="s">
        <v>13894</v>
      </c>
      <c r="D696" t="s">
        <v>2</v>
      </c>
      <c r="E696" s="2">
        <v>43072</v>
      </c>
      <c r="F696" s="2" t="str">
        <f>TEXT(Table1[[#This Row],[Date]],"DDDD")</f>
        <v>Sunday</v>
      </c>
      <c r="G696" s="2" t="str">
        <f>TEXT(Table1[[#This Row],[Date]],"mmMM")</f>
        <v>December</v>
      </c>
      <c r="H696" s="2" t="str">
        <f>IF(Table1[[#This Row],[Day]]="Saturday","Weekend",IF(Table1[[#This Row],[Day]]="Sunday","Weekend","Weekday"))</f>
        <v>Weekend</v>
      </c>
      <c r="I696" s="2" t="str">
        <f>TEXT(Table1[[#This Row],[Date]],"DD")</f>
        <v>03</v>
      </c>
      <c r="J696" s="2" t="s">
        <v>14832</v>
      </c>
      <c r="K696" s="3">
        <v>0.91335648148148141</v>
      </c>
      <c r="L696" t="s">
        <v>51</v>
      </c>
      <c r="M696">
        <v>1</v>
      </c>
      <c r="N696" s="1" t="s">
        <v>4</v>
      </c>
      <c r="O696" s="1" t="s">
        <v>233</v>
      </c>
      <c r="P696" t="s">
        <v>13895</v>
      </c>
      <c r="Q696" t="s">
        <v>13896</v>
      </c>
      <c r="R696">
        <v>180</v>
      </c>
      <c r="S696" t="s">
        <v>8</v>
      </c>
      <c r="T696" t="s">
        <v>13897</v>
      </c>
      <c r="U696" t="s">
        <v>1395</v>
      </c>
      <c r="V696" t="s">
        <v>11</v>
      </c>
    </row>
    <row r="697" spans="1:22" x14ac:dyDescent="0.3">
      <c r="A697">
        <v>735</v>
      </c>
      <c r="B697" t="s">
        <v>1637</v>
      </c>
      <c r="C697" t="s">
        <v>700</v>
      </c>
      <c r="D697" t="s">
        <v>2</v>
      </c>
      <c r="E697" s="2">
        <v>42981</v>
      </c>
      <c r="F697" s="2" t="str">
        <f>TEXT(Table1[[#This Row],[Date]],"DDDD")</f>
        <v>Sunday</v>
      </c>
      <c r="G697" s="2" t="str">
        <f>TEXT(Table1[[#This Row],[Date]],"mmMM")</f>
        <v>September</v>
      </c>
      <c r="H697" s="2" t="str">
        <f>IF(Table1[[#This Row],[Day]]="Saturday","Weekend",IF(Table1[[#This Row],[Day]]="Sunday","Weekend","Weekday"))</f>
        <v>Weekend</v>
      </c>
      <c r="I697" s="2" t="str">
        <f>TEXT(Table1[[#This Row],[Date]],"DD")</f>
        <v>03</v>
      </c>
      <c r="J697" s="2" t="s">
        <v>14832</v>
      </c>
      <c r="K697" s="3">
        <v>0.65841435185185182</v>
      </c>
      <c r="L697" t="s">
        <v>51</v>
      </c>
      <c r="M697">
        <v>1</v>
      </c>
      <c r="N697" s="1" t="s">
        <v>4</v>
      </c>
      <c r="O697" s="1" t="s">
        <v>233</v>
      </c>
      <c r="P697" t="s">
        <v>701</v>
      </c>
      <c r="Q697" t="s">
        <v>1638</v>
      </c>
      <c r="R697">
        <v>172</v>
      </c>
      <c r="S697" t="s">
        <v>8</v>
      </c>
      <c r="T697" t="s">
        <v>703</v>
      </c>
      <c r="U697" t="s">
        <v>1395</v>
      </c>
      <c r="V697" t="s">
        <v>11</v>
      </c>
    </row>
    <row r="698" spans="1:22" x14ac:dyDescent="0.3">
      <c r="A698">
        <v>4171</v>
      </c>
      <c r="B698" t="s">
        <v>9321</v>
      </c>
      <c r="C698" t="s">
        <v>9322</v>
      </c>
      <c r="D698" t="s">
        <v>2</v>
      </c>
      <c r="E698" s="2">
        <v>43042</v>
      </c>
      <c r="F698" s="2" t="str">
        <f>TEXT(Table1[[#This Row],[Date]],"DDDD")</f>
        <v>Friday</v>
      </c>
      <c r="G698" s="2" t="str">
        <f>TEXT(Table1[[#This Row],[Date]],"mmMM")</f>
        <v>November</v>
      </c>
      <c r="H698" s="2" t="str">
        <f>IF(Table1[[#This Row],[Day]]="Saturday","Weekend",IF(Table1[[#This Row],[Day]]="Sunday","Weekend","Weekday"))</f>
        <v>Weekday</v>
      </c>
      <c r="I698" s="2" t="str">
        <f>TEXT(Table1[[#This Row],[Date]],"DD")</f>
        <v>03</v>
      </c>
      <c r="J698" s="2" t="s">
        <v>14832</v>
      </c>
      <c r="K698" s="3">
        <v>3.005787037037037E-2</v>
      </c>
      <c r="L698" t="s">
        <v>168</v>
      </c>
      <c r="M698">
        <v>1</v>
      </c>
      <c r="N698" s="1" t="s">
        <v>4</v>
      </c>
      <c r="O698" s="1" t="s">
        <v>233</v>
      </c>
      <c r="P698" t="s">
        <v>9323</v>
      </c>
      <c r="Q698" t="s">
        <v>8163</v>
      </c>
      <c r="R698">
        <v>130</v>
      </c>
      <c r="S698" t="s">
        <v>8</v>
      </c>
      <c r="T698" t="s">
        <v>9324</v>
      </c>
      <c r="U698" t="s">
        <v>1395</v>
      </c>
      <c r="V698" t="s">
        <v>11</v>
      </c>
    </row>
    <row r="699" spans="1:22" x14ac:dyDescent="0.3">
      <c r="A699">
        <v>4218</v>
      </c>
      <c r="B699" t="s">
        <v>9416</v>
      </c>
      <c r="C699" t="s">
        <v>2986</v>
      </c>
      <c r="D699" t="s">
        <v>14</v>
      </c>
      <c r="E699" s="2">
        <v>43042</v>
      </c>
      <c r="F699" s="2" t="str">
        <f>TEXT(Table1[[#This Row],[Date]],"DDDD")</f>
        <v>Friday</v>
      </c>
      <c r="G699" s="2" t="str">
        <f>TEXT(Table1[[#This Row],[Date]],"mmMM")</f>
        <v>November</v>
      </c>
      <c r="H699" s="2" t="str">
        <f>IF(Table1[[#This Row],[Day]]="Saturday","Weekend",IF(Table1[[#This Row],[Day]]="Sunday","Weekend","Weekday"))</f>
        <v>Weekday</v>
      </c>
      <c r="I699" s="2" t="str">
        <f>TEXT(Table1[[#This Row],[Date]],"DD")</f>
        <v>03</v>
      </c>
      <c r="J699" s="2" t="s">
        <v>14832</v>
      </c>
      <c r="K699" s="3">
        <v>0.868113425925926</v>
      </c>
      <c r="L699" t="s">
        <v>7169</v>
      </c>
      <c r="M699">
        <v>1</v>
      </c>
      <c r="N699" s="1" t="s">
        <v>4</v>
      </c>
      <c r="O699" s="1" t="s">
        <v>233</v>
      </c>
      <c r="P699" t="s">
        <v>2987</v>
      </c>
      <c r="Q699" t="s">
        <v>9276</v>
      </c>
      <c r="R699">
        <v>108</v>
      </c>
      <c r="S699" t="s">
        <v>8</v>
      </c>
      <c r="T699" t="s">
        <v>2988</v>
      </c>
      <c r="U699" t="s">
        <v>1395</v>
      </c>
      <c r="V699" t="s">
        <v>11</v>
      </c>
    </row>
    <row r="700" spans="1:22" x14ac:dyDescent="0.3">
      <c r="A700">
        <v>6418</v>
      </c>
      <c r="B700" t="s">
        <v>13819</v>
      </c>
      <c r="C700" t="s">
        <v>2986</v>
      </c>
      <c r="D700" t="s">
        <v>14</v>
      </c>
      <c r="E700" s="2">
        <v>43072</v>
      </c>
      <c r="F700" s="2" t="str">
        <f>TEXT(Table1[[#This Row],[Date]],"DDDD")</f>
        <v>Sunday</v>
      </c>
      <c r="G700" s="2" t="str">
        <f>TEXT(Table1[[#This Row],[Date]],"mmMM")</f>
        <v>December</v>
      </c>
      <c r="H700" s="2" t="str">
        <f>IF(Table1[[#This Row],[Day]]="Saturday","Weekend",IF(Table1[[#This Row],[Day]]="Sunday","Weekend","Weekday"))</f>
        <v>Weekend</v>
      </c>
      <c r="I700" s="2" t="str">
        <f>TEXT(Table1[[#This Row],[Date]],"DD")</f>
        <v>03</v>
      </c>
      <c r="J700" s="2" t="s">
        <v>14832</v>
      </c>
      <c r="K700" s="3">
        <v>0.83229166666666665</v>
      </c>
      <c r="L700" t="s">
        <v>28</v>
      </c>
      <c r="M700">
        <v>0</v>
      </c>
      <c r="N700" s="1" t="s">
        <v>4</v>
      </c>
      <c r="O700" s="1" t="s">
        <v>233</v>
      </c>
      <c r="P700" t="s">
        <v>2987</v>
      </c>
      <c r="Q700" t="s">
        <v>13820</v>
      </c>
      <c r="R700">
        <v>279</v>
      </c>
      <c r="S700" t="s">
        <v>8</v>
      </c>
      <c r="T700" t="s">
        <v>2988</v>
      </c>
      <c r="U700" t="s">
        <v>1395</v>
      </c>
      <c r="V700" t="s">
        <v>11</v>
      </c>
    </row>
    <row r="701" spans="1:22" x14ac:dyDescent="0.3">
      <c r="A701">
        <v>6419</v>
      </c>
      <c r="B701" t="s">
        <v>13821</v>
      </c>
      <c r="C701" t="s">
        <v>2986</v>
      </c>
      <c r="D701" t="s">
        <v>14</v>
      </c>
      <c r="E701" s="2">
        <v>43072</v>
      </c>
      <c r="F701" s="2" t="str">
        <f>TEXT(Table1[[#This Row],[Date]],"DDDD")</f>
        <v>Sunday</v>
      </c>
      <c r="G701" s="2" t="str">
        <f>TEXT(Table1[[#This Row],[Date]],"mmMM")</f>
        <v>December</v>
      </c>
      <c r="H701" s="2" t="str">
        <f>IF(Table1[[#This Row],[Day]]="Saturday","Weekend",IF(Table1[[#This Row],[Day]]="Sunday","Weekend","Weekday"))</f>
        <v>Weekend</v>
      </c>
      <c r="I701" s="2" t="str">
        <f>TEXT(Table1[[#This Row],[Date]],"DD")</f>
        <v>03</v>
      </c>
      <c r="J701" s="2" t="s">
        <v>14832</v>
      </c>
      <c r="K701" s="3">
        <v>0.83251157407407406</v>
      </c>
      <c r="L701" t="s">
        <v>28</v>
      </c>
      <c r="M701">
        <v>1</v>
      </c>
      <c r="N701" s="1" t="s">
        <v>4</v>
      </c>
      <c r="O701" s="1" t="s">
        <v>233</v>
      </c>
      <c r="P701" t="s">
        <v>2987</v>
      </c>
      <c r="Q701" t="s">
        <v>13820</v>
      </c>
      <c r="R701">
        <v>279</v>
      </c>
      <c r="S701" t="s">
        <v>8</v>
      </c>
      <c r="T701" t="s">
        <v>2988</v>
      </c>
      <c r="U701" t="s">
        <v>1395</v>
      </c>
      <c r="V701" t="s">
        <v>11</v>
      </c>
    </row>
    <row r="702" spans="1:22" x14ac:dyDescent="0.3">
      <c r="A702">
        <v>754</v>
      </c>
      <c r="B702" t="s">
        <v>1686</v>
      </c>
      <c r="C702" t="s">
        <v>1687</v>
      </c>
      <c r="D702" t="s">
        <v>14</v>
      </c>
      <c r="E702" s="2">
        <v>42981</v>
      </c>
      <c r="F702" s="2" t="str">
        <f>TEXT(Table1[[#This Row],[Date]],"DDDD")</f>
        <v>Sunday</v>
      </c>
      <c r="G702" s="2" t="str">
        <f>TEXT(Table1[[#This Row],[Date]],"mmMM")</f>
        <v>September</v>
      </c>
      <c r="H702" s="2" t="str">
        <f>IF(Table1[[#This Row],[Day]]="Saturday","Weekend",IF(Table1[[#This Row],[Day]]="Sunday","Weekend","Weekday"))</f>
        <v>Weekend</v>
      </c>
      <c r="I702" s="2" t="str">
        <f>TEXT(Table1[[#This Row],[Date]],"DD")</f>
        <v>03</v>
      </c>
      <c r="J702" s="2" t="s">
        <v>14832</v>
      </c>
      <c r="K702" s="3">
        <v>0.88473379629629623</v>
      </c>
      <c r="L702" t="s">
        <v>28</v>
      </c>
      <c r="M702">
        <v>1</v>
      </c>
      <c r="N702" s="1" t="s">
        <v>4</v>
      </c>
      <c r="O702" s="1" t="s">
        <v>233</v>
      </c>
      <c r="P702" t="s">
        <v>1688</v>
      </c>
      <c r="Q702" t="s">
        <v>1689</v>
      </c>
      <c r="R702">
        <v>198</v>
      </c>
      <c r="S702" t="s">
        <v>8</v>
      </c>
      <c r="T702" t="s">
        <v>667</v>
      </c>
      <c r="U702" t="s">
        <v>1395</v>
      </c>
      <c r="V702" t="s">
        <v>11</v>
      </c>
    </row>
    <row r="703" spans="1:22" x14ac:dyDescent="0.3">
      <c r="A703">
        <v>4188</v>
      </c>
      <c r="B703" t="s">
        <v>9354</v>
      </c>
      <c r="C703" t="s">
        <v>5310</v>
      </c>
      <c r="D703" t="s">
        <v>14</v>
      </c>
      <c r="E703" s="2">
        <v>43042</v>
      </c>
      <c r="F703" s="2" t="str">
        <f>TEXT(Table1[[#This Row],[Date]],"DDDD")</f>
        <v>Friday</v>
      </c>
      <c r="G703" s="2" t="str">
        <f>TEXT(Table1[[#This Row],[Date]],"mmMM")</f>
        <v>November</v>
      </c>
      <c r="H703" s="2" t="str">
        <f>IF(Table1[[#This Row],[Day]]="Saturday","Weekend",IF(Table1[[#This Row],[Day]]="Sunday","Weekend","Weekday"))</f>
        <v>Weekday</v>
      </c>
      <c r="I703" s="2" t="str">
        <f>TEXT(Table1[[#This Row],[Date]],"DD")</f>
        <v>03</v>
      </c>
      <c r="J703" s="2" t="s">
        <v>14832</v>
      </c>
      <c r="K703" s="3">
        <v>0.75181712962962965</v>
      </c>
      <c r="L703" t="s">
        <v>2142</v>
      </c>
      <c r="M703">
        <v>0</v>
      </c>
      <c r="N703" s="1" t="s">
        <v>4</v>
      </c>
      <c r="O703" s="1" t="s">
        <v>725</v>
      </c>
      <c r="P703" t="s">
        <v>5029</v>
      </c>
      <c r="Q703" t="s">
        <v>2893</v>
      </c>
      <c r="R703">
        <v>179.1</v>
      </c>
      <c r="S703" t="s">
        <v>8</v>
      </c>
      <c r="T703" t="s">
        <v>5313</v>
      </c>
      <c r="U703" t="s">
        <v>1395</v>
      </c>
      <c r="V703" t="s">
        <v>11</v>
      </c>
    </row>
    <row r="704" spans="1:22" x14ac:dyDescent="0.3">
      <c r="A704">
        <v>4189</v>
      </c>
      <c r="B704" t="s">
        <v>9355</v>
      </c>
      <c r="C704" t="s">
        <v>5310</v>
      </c>
      <c r="D704" t="s">
        <v>14</v>
      </c>
      <c r="E704" s="2">
        <v>43042</v>
      </c>
      <c r="F704" s="2" t="str">
        <f>TEXT(Table1[[#This Row],[Date]],"DDDD")</f>
        <v>Friday</v>
      </c>
      <c r="G704" s="2" t="str">
        <f>TEXT(Table1[[#This Row],[Date]],"mmMM")</f>
        <v>November</v>
      </c>
      <c r="H704" s="2" t="str">
        <f>IF(Table1[[#This Row],[Day]]="Saturday","Weekend",IF(Table1[[#This Row],[Day]]="Sunday","Weekend","Weekday"))</f>
        <v>Weekday</v>
      </c>
      <c r="I704" s="2" t="str">
        <f>TEXT(Table1[[#This Row],[Date]],"DD")</f>
        <v>03</v>
      </c>
      <c r="J704" s="2" t="s">
        <v>14832</v>
      </c>
      <c r="K704" s="3">
        <v>0.75350694444444444</v>
      </c>
      <c r="L704" t="s">
        <v>2142</v>
      </c>
      <c r="M704">
        <v>0</v>
      </c>
      <c r="N704" s="1" t="s">
        <v>4</v>
      </c>
      <c r="O704" s="1" t="s">
        <v>725</v>
      </c>
      <c r="P704" t="s">
        <v>5029</v>
      </c>
      <c r="Q704" t="s">
        <v>2893</v>
      </c>
      <c r="R704">
        <v>179.1</v>
      </c>
      <c r="S704" t="s">
        <v>8</v>
      </c>
      <c r="T704" t="s">
        <v>5313</v>
      </c>
      <c r="U704" t="s">
        <v>1395</v>
      </c>
      <c r="V704" t="s">
        <v>11</v>
      </c>
    </row>
    <row r="705" spans="1:22" x14ac:dyDescent="0.3">
      <c r="A705">
        <v>4190</v>
      </c>
      <c r="B705" t="s">
        <v>9356</v>
      </c>
      <c r="C705" t="s">
        <v>5310</v>
      </c>
      <c r="D705" t="s">
        <v>14</v>
      </c>
      <c r="E705" s="2">
        <v>43042</v>
      </c>
      <c r="F705" s="2" t="str">
        <f>TEXT(Table1[[#This Row],[Date]],"DDDD")</f>
        <v>Friday</v>
      </c>
      <c r="G705" s="2" t="str">
        <f>TEXT(Table1[[#This Row],[Date]],"mmMM")</f>
        <v>November</v>
      </c>
      <c r="H705" s="2" t="str">
        <f>IF(Table1[[#This Row],[Day]]="Saturday","Weekend",IF(Table1[[#This Row],[Day]]="Sunday","Weekend","Weekday"))</f>
        <v>Weekday</v>
      </c>
      <c r="I705" s="2" t="str">
        <f>TEXT(Table1[[#This Row],[Date]],"DD")</f>
        <v>03</v>
      </c>
      <c r="J705" s="2" t="s">
        <v>14832</v>
      </c>
      <c r="K705" s="3">
        <v>0.75547453703703704</v>
      </c>
      <c r="L705" t="s">
        <v>2142</v>
      </c>
      <c r="M705">
        <v>1</v>
      </c>
      <c r="N705" s="1" t="s">
        <v>4</v>
      </c>
      <c r="O705" s="1" t="s">
        <v>725</v>
      </c>
      <c r="P705" t="s">
        <v>5029</v>
      </c>
      <c r="Q705" t="s">
        <v>2893</v>
      </c>
      <c r="R705">
        <v>179.1</v>
      </c>
      <c r="S705" t="s">
        <v>8</v>
      </c>
      <c r="T705" t="s">
        <v>5313</v>
      </c>
      <c r="U705" t="s">
        <v>1395</v>
      </c>
      <c r="V705" t="s">
        <v>11</v>
      </c>
    </row>
    <row r="706" spans="1:22" x14ac:dyDescent="0.3">
      <c r="A706">
        <v>755</v>
      </c>
      <c r="B706" t="s">
        <v>1690</v>
      </c>
      <c r="C706" t="s">
        <v>1691</v>
      </c>
      <c r="D706" t="s">
        <v>2</v>
      </c>
      <c r="E706" s="2">
        <v>42981</v>
      </c>
      <c r="F706" s="2" t="str">
        <f>TEXT(Table1[[#This Row],[Date]],"DDDD")</f>
        <v>Sunday</v>
      </c>
      <c r="G706" s="2" t="str">
        <f>TEXT(Table1[[#This Row],[Date]],"mmMM")</f>
        <v>September</v>
      </c>
      <c r="H706" s="2" t="str">
        <f>IF(Table1[[#This Row],[Day]]="Saturday","Weekend",IF(Table1[[#This Row],[Day]]="Sunday","Weekend","Weekday"))</f>
        <v>Weekend</v>
      </c>
      <c r="I706" s="2" t="str">
        <f>TEXT(Table1[[#This Row],[Date]],"DD")</f>
        <v>03</v>
      </c>
      <c r="J706" s="2" t="s">
        <v>14832</v>
      </c>
      <c r="K706" s="3">
        <v>0.88476851851851845</v>
      </c>
      <c r="L706" t="s">
        <v>3</v>
      </c>
      <c r="M706">
        <v>1</v>
      </c>
      <c r="N706" s="1" t="s">
        <v>4</v>
      </c>
      <c r="O706" s="1" t="s">
        <v>725</v>
      </c>
      <c r="P706" t="s">
        <v>1692</v>
      </c>
      <c r="Q706" t="s">
        <v>1693</v>
      </c>
      <c r="R706">
        <v>126</v>
      </c>
      <c r="S706" t="s">
        <v>8</v>
      </c>
      <c r="T706" t="s">
        <v>1694</v>
      </c>
      <c r="U706" t="s">
        <v>1395</v>
      </c>
      <c r="V706" t="s">
        <v>11</v>
      </c>
    </row>
    <row r="707" spans="1:22" x14ac:dyDescent="0.3">
      <c r="A707">
        <v>2579</v>
      </c>
      <c r="B707" t="s">
        <v>5999</v>
      </c>
      <c r="C707" t="s">
        <v>2019</v>
      </c>
      <c r="D707" t="s">
        <v>2</v>
      </c>
      <c r="E707" s="2">
        <v>43011</v>
      </c>
      <c r="F707" s="2" t="str">
        <f>TEXT(Table1[[#This Row],[Date]],"DDDD")</f>
        <v>Tuesday</v>
      </c>
      <c r="G707" s="2" t="str">
        <f>TEXT(Table1[[#This Row],[Date]],"mmMM")</f>
        <v>October</v>
      </c>
      <c r="H707" s="2" t="str">
        <f>IF(Table1[[#This Row],[Day]]="Saturday","Weekend",IF(Table1[[#This Row],[Day]]="Sunday","Weekend","Weekday"))</f>
        <v>Weekday</v>
      </c>
      <c r="I707" s="2" t="str">
        <f>TEXT(Table1[[#This Row],[Date]],"DD")</f>
        <v>03</v>
      </c>
      <c r="J707" s="2" t="s">
        <v>14832</v>
      </c>
      <c r="K707" s="3">
        <v>0.54734953703703693</v>
      </c>
      <c r="L707" t="s">
        <v>28</v>
      </c>
      <c r="M707">
        <v>1</v>
      </c>
      <c r="N707" s="1" t="s">
        <v>4</v>
      </c>
      <c r="O707" s="1" t="s">
        <v>725</v>
      </c>
      <c r="P707" t="s">
        <v>2020</v>
      </c>
      <c r="Q707" t="s">
        <v>2583</v>
      </c>
      <c r="R707">
        <v>108</v>
      </c>
      <c r="S707" t="s">
        <v>8</v>
      </c>
      <c r="T707" t="s">
        <v>2022</v>
      </c>
      <c r="U707" t="s">
        <v>1395</v>
      </c>
      <c r="V707" t="s">
        <v>11</v>
      </c>
    </row>
    <row r="708" spans="1:22" x14ac:dyDescent="0.3">
      <c r="A708">
        <v>2581</v>
      </c>
      <c r="B708" t="s">
        <v>6002</v>
      </c>
      <c r="C708" t="s">
        <v>4617</v>
      </c>
      <c r="D708" t="s">
        <v>2</v>
      </c>
      <c r="E708" s="2">
        <v>43011</v>
      </c>
      <c r="F708" s="2" t="str">
        <f>TEXT(Table1[[#This Row],[Date]],"DDDD")</f>
        <v>Tuesday</v>
      </c>
      <c r="G708" s="2" t="str">
        <f>TEXT(Table1[[#This Row],[Date]],"mmMM")</f>
        <v>October</v>
      </c>
      <c r="H708" s="2" t="str">
        <f>IF(Table1[[#This Row],[Day]]="Saturday","Weekend",IF(Table1[[#This Row],[Day]]="Sunday","Weekend","Weekday"))</f>
        <v>Weekday</v>
      </c>
      <c r="I708" s="2" t="str">
        <f>TEXT(Table1[[#This Row],[Date]],"DD")</f>
        <v>03</v>
      </c>
      <c r="J708" s="2" t="s">
        <v>14832</v>
      </c>
      <c r="K708" s="3">
        <v>0.63591435185185186</v>
      </c>
      <c r="L708" t="s">
        <v>5997</v>
      </c>
      <c r="M708">
        <v>1</v>
      </c>
      <c r="N708" s="1" t="s">
        <v>4</v>
      </c>
      <c r="O708" s="1" t="s">
        <v>725</v>
      </c>
      <c r="P708" t="s">
        <v>4618</v>
      </c>
      <c r="Q708" t="s">
        <v>6003</v>
      </c>
      <c r="R708">
        <v>60</v>
      </c>
      <c r="S708" t="s">
        <v>8</v>
      </c>
      <c r="T708" t="s">
        <v>4620</v>
      </c>
      <c r="U708" t="s">
        <v>1395</v>
      </c>
      <c r="V708" t="s">
        <v>11</v>
      </c>
    </row>
    <row r="709" spans="1:22" x14ac:dyDescent="0.3">
      <c r="A709">
        <v>2585</v>
      </c>
      <c r="B709" t="s">
        <v>6012</v>
      </c>
      <c r="C709" t="s">
        <v>2802</v>
      </c>
      <c r="D709" t="s">
        <v>2</v>
      </c>
      <c r="E709" s="2">
        <v>43011</v>
      </c>
      <c r="F709" s="2" t="str">
        <f>TEXT(Table1[[#This Row],[Date]],"DDDD")</f>
        <v>Tuesday</v>
      </c>
      <c r="G709" s="2" t="str">
        <f>TEXT(Table1[[#This Row],[Date]],"mmMM")</f>
        <v>October</v>
      </c>
      <c r="H709" s="2" t="str">
        <f>IF(Table1[[#This Row],[Day]]="Saturday","Weekend",IF(Table1[[#This Row],[Day]]="Sunday","Weekend","Weekday"))</f>
        <v>Weekday</v>
      </c>
      <c r="I709" s="2" t="str">
        <f>TEXT(Table1[[#This Row],[Date]],"DD")</f>
        <v>03</v>
      </c>
      <c r="J709" s="2" t="s">
        <v>14832</v>
      </c>
      <c r="K709" s="3">
        <v>0.83343750000000005</v>
      </c>
      <c r="L709" t="s">
        <v>5997</v>
      </c>
      <c r="M709">
        <v>1</v>
      </c>
      <c r="N709" s="1" t="s">
        <v>4</v>
      </c>
      <c r="O709" s="1" t="s">
        <v>725</v>
      </c>
      <c r="P709" t="s">
        <v>2803</v>
      </c>
      <c r="Q709" t="s">
        <v>6013</v>
      </c>
      <c r="R709">
        <v>60</v>
      </c>
      <c r="S709" t="s">
        <v>8</v>
      </c>
      <c r="T709" t="s">
        <v>2805</v>
      </c>
      <c r="U709" t="s">
        <v>1395</v>
      </c>
      <c r="V709" t="s">
        <v>11</v>
      </c>
    </row>
    <row r="710" spans="1:22" x14ac:dyDescent="0.3">
      <c r="A710">
        <v>4181</v>
      </c>
      <c r="B710" t="s">
        <v>9343</v>
      </c>
      <c r="C710" t="s">
        <v>8461</v>
      </c>
      <c r="D710" t="s">
        <v>2</v>
      </c>
      <c r="E710" s="2">
        <v>43042</v>
      </c>
      <c r="F710" s="2" t="str">
        <f>TEXT(Table1[[#This Row],[Date]],"DDDD")</f>
        <v>Friday</v>
      </c>
      <c r="G710" s="2" t="str">
        <f>TEXT(Table1[[#This Row],[Date]],"mmMM")</f>
        <v>November</v>
      </c>
      <c r="H710" s="2" t="str">
        <f>IF(Table1[[#This Row],[Day]]="Saturday","Weekend",IF(Table1[[#This Row],[Day]]="Sunday","Weekend","Weekday"))</f>
        <v>Weekday</v>
      </c>
      <c r="I710" s="2" t="str">
        <f>TEXT(Table1[[#This Row],[Date]],"DD")</f>
        <v>03</v>
      </c>
      <c r="J710" s="2" t="s">
        <v>14832</v>
      </c>
      <c r="K710" s="3">
        <v>0.62140046296296303</v>
      </c>
      <c r="L710" t="s">
        <v>28</v>
      </c>
      <c r="M710">
        <v>1</v>
      </c>
      <c r="N710" s="1" t="s">
        <v>4</v>
      </c>
      <c r="O710" s="1" t="s">
        <v>725</v>
      </c>
      <c r="P710" t="s">
        <v>8462</v>
      </c>
      <c r="Q710" t="s">
        <v>9344</v>
      </c>
      <c r="R710">
        <v>102.4</v>
      </c>
      <c r="S710" t="s">
        <v>8</v>
      </c>
      <c r="T710" t="s">
        <v>8463</v>
      </c>
      <c r="U710" t="s">
        <v>1395</v>
      </c>
      <c r="V710" t="s">
        <v>11</v>
      </c>
    </row>
    <row r="711" spans="1:22" x14ac:dyDescent="0.3">
      <c r="A711">
        <v>4183</v>
      </c>
      <c r="B711" t="s">
        <v>9346</v>
      </c>
      <c r="C711" t="s">
        <v>5776</v>
      </c>
      <c r="D711" t="s">
        <v>2</v>
      </c>
      <c r="E711" s="2">
        <v>43042</v>
      </c>
      <c r="F711" s="2" t="str">
        <f>TEXT(Table1[[#This Row],[Date]],"DDDD")</f>
        <v>Friday</v>
      </c>
      <c r="G711" s="2" t="str">
        <f>TEXT(Table1[[#This Row],[Date]],"mmMM")</f>
        <v>November</v>
      </c>
      <c r="H711" s="2" t="str">
        <f>IF(Table1[[#This Row],[Day]]="Saturday","Weekend",IF(Table1[[#This Row],[Day]]="Sunday","Weekend","Weekday"))</f>
        <v>Weekday</v>
      </c>
      <c r="I711" s="2" t="str">
        <f>TEXT(Table1[[#This Row],[Date]],"DD")</f>
        <v>03</v>
      </c>
      <c r="J711" s="2" t="s">
        <v>14832</v>
      </c>
      <c r="K711" s="3">
        <v>0.64189814814814816</v>
      </c>
      <c r="L711" t="s">
        <v>3</v>
      </c>
      <c r="M711">
        <v>1</v>
      </c>
      <c r="N711" s="1" t="s">
        <v>4</v>
      </c>
      <c r="O711" s="1" t="s">
        <v>725</v>
      </c>
      <c r="P711" t="s">
        <v>5777</v>
      </c>
      <c r="Q711" t="s">
        <v>9347</v>
      </c>
      <c r="R711">
        <v>288</v>
      </c>
      <c r="S711" t="s">
        <v>8</v>
      </c>
      <c r="T711" t="s">
        <v>5779</v>
      </c>
      <c r="U711" t="s">
        <v>1395</v>
      </c>
      <c r="V711" t="s">
        <v>11</v>
      </c>
    </row>
    <row r="712" spans="1:22" x14ac:dyDescent="0.3">
      <c r="A712">
        <v>4209</v>
      </c>
      <c r="B712" t="s">
        <v>9396</v>
      </c>
      <c r="C712" t="s">
        <v>1744</v>
      </c>
      <c r="D712" t="s">
        <v>2</v>
      </c>
      <c r="E712" s="2">
        <v>43042</v>
      </c>
      <c r="F712" s="2" t="str">
        <f>TEXT(Table1[[#This Row],[Date]],"DDDD")</f>
        <v>Friday</v>
      </c>
      <c r="G712" s="2" t="str">
        <f>TEXT(Table1[[#This Row],[Date]],"mmMM")</f>
        <v>November</v>
      </c>
      <c r="H712" s="2" t="str">
        <f>IF(Table1[[#This Row],[Day]]="Saturday","Weekend",IF(Table1[[#This Row],[Day]]="Sunday","Weekend","Weekday"))</f>
        <v>Weekday</v>
      </c>
      <c r="I712" s="2" t="str">
        <f>TEXT(Table1[[#This Row],[Date]],"DD")</f>
        <v>03</v>
      </c>
      <c r="J712" s="2" t="s">
        <v>14832</v>
      </c>
      <c r="K712" s="3">
        <v>0.83752314814814821</v>
      </c>
      <c r="L712" t="s">
        <v>73</v>
      </c>
      <c r="M712">
        <v>1</v>
      </c>
      <c r="N712" s="1" t="s">
        <v>4</v>
      </c>
      <c r="O712" s="1" t="s">
        <v>725</v>
      </c>
      <c r="P712" t="s">
        <v>1745</v>
      </c>
      <c r="Q712" t="s">
        <v>1924</v>
      </c>
      <c r="R712">
        <v>108</v>
      </c>
      <c r="S712" t="s">
        <v>8</v>
      </c>
      <c r="T712" t="s">
        <v>1747</v>
      </c>
      <c r="U712" t="s">
        <v>1395</v>
      </c>
      <c r="V712" t="s">
        <v>11</v>
      </c>
    </row>
    <row r="713" spans="1:22" x14ac:dyDescent="0.3">
      <c r="A713">
        <v>4211</v>
      </c>
      <c r="B713" t="s">
        <v>9399</v>
      </c>
      <c r="C713" t="s">
        <v>9400</v>
      </c>
      <c r="D713" t="s">
        <v>2</v>
      </c>
      <c r="E713" s="2">
        <v>43042</v>
      </c>
      <c r="F713" s="2" t="str">
        <f>TEXT(Table1[[#This Row],[Date]],"DDDD")</f>
        <v>Friday</v>
      </c>
      <c r="G713" s="2" t="str">
        <f>TEXT(Table1[[#This Row],[Date]],"mmMM")</f>
        <v>November</v>
      </c>
      <c r="H713" s="2" t="str">
        <f>IF(Table1[[#This Row],[Day]]="Saturday","Weekend",IF(Table1[[#This Row],[Day]]="Sunday","Weekend","Weekday"))</f>
        <v>Weekday</v>
      </c>
      <c r="I713" s="2" t="str">
        <f>TEXT(Table1[[#This Row],[Date]],"DD")</f>
        <v>03</v>
      </c>
      <c r="J713" s="2" t="s">
        <v>14832</v>
      </c>
      <c r="K713" s="3">
        <v>0.84232638888888889</v>
      </c>
      <c r="L713" t="s">
        <v>28</v>
      </c>
      <c r="M713">
        <v>1</v>
      </c>
      <c r="N713" s="1" t="s">
        <v>4</v>
      </c>
      <c r="O713" s="1" t="s">
        <v>725</v>
      </c>
      <c r="P713" t="s">
        <v>9401</v>
      </c>
      <c r="Q713" t="s">
        <v>9344</v>
      </c>
      <c r="R713">
        <v>102.4</v>
      </c>
      <c r="S713" t="s">
        <v>8</v>
      </c>
      <c r="T713" t="s">
        <v>9402</v>
      </c>
      <c r="U713" t="s">
        <v>1395</v>
      </c>
      <c r="V713" t="s">
        <v>11</v>
      </c>
    </row>
    <row r="714" spans="1:22" x14ac:dyDescent="0.3">
      <c r="A714">
        <v>4243</v>
      </c>
      <c r="B714" t="s">
        <v>9468</v>
      </c>
      <c r="C714" t="s">
        <v>9469</v>
      </c>
      <c r="D714" t="s">
        <v>2</v>
      </c>
      <c r="E714" s="2">
        <v>43042</v>
      </c>
      <c r="F714" s="2" t="str">
        <f>TEXT(Table1[[#This Row],[Date]],"DDDD")</f>
        <v>Friday</v>
      </c>
      <c r="G714" s="2" t="str">
        <f>TEXT(Table1[[#This Row],[Date]],"mmMM")</f>
        <v>November</v>
      </c>
      <c r="H714" s="2" t="str">
        <f>IF(Table1[[#This Row],[Day]]="Saturday","Weekend",IF(Table1[[#This Row],[Day]]="Sunday","Weekend","Weekday"))</f>
        <v>Weekday</v>
      </c>
      <c r="I714" s="2" t="str">
        <f>TEXT(Table1[[#This Row],[Date]],"DD")</f>
        <v>03</v>
      </c>
      <c r="J714" s="2" t="s">
        <v>14832</v>
      </c>
      <c r="K714" s="3">
        <v>0.90834490740740736</v>
      </c>
      <c r="L714" t="s">
        <v>28</v>
      </c>
      <c r="M714">
        <v>1</v>
      </c>
      <c r="N714" s="1" t="s">
        <v>4</v>
      </c>
      <c r="O714" s="1" t="s">
        <v>725</v>
      </c>
      <c r="P714" t="s">
        <v>9470</v>
      </c>
      <c r="Q714" t="s">
        <v>322</v>
      </c>
      <c r="R714">
        <v>112</v>
      </c>
      <c r="S714" t="s">
        <v>8</v>
      </c>
      <c r="T714" t="s">
        <v>9471</v>
      </c>
      <c r="U714" t="s">
        <v>1395</v>
      </c>
      <c r="V714" t="s">
        <v>11</v>
      </c>
    </row>
    <row r="715" spans="1:22" x14ac:dyDescent="0.3">
      <c r="A715">
        <v>4247</v>
      </c>
      <c r="B715" t="s">
        <v>9477</v>
      </c>
      <c r="C715" t="s">
        <v>4617</v>
      </c>
      <c r="D715" t="s">
        <v>2</v>
      </c>
      <c r="E715" s="2">
        <v>43042</v>
      </c>
      <c r="F715" s="2" t="str">
        <f>TEXT(Table1[[#This Row],[Date]],"DDDD")</f>
        <v>Friday</v>
      </c>
      <c r="G715" s="2" t="str">
        <f>TEXT(Table1[[#This Row],[Date]],"mmMM")</f>
        <v>November</v>
      </c>
      <c r="H715" s="2" t="str">
        <f>IF(Table1[[#This Row],[Day]]="Saturday","Weekend",IF(Table1[[#This Row],[Day]]="Sunday","Weekend","Weekday"))</f>
        <v>Weekday</v>
      </c>
      <c r="I715" s="2" t="str">
        <f>TEXT(Table1[[#This Row],[Date]],"DD")</f>
        <v>03</v>
      </c>
      <c r="J715" s="2" t="s">
        <v>14832</v>
      </c>
      <c r="K715" s="3">
        <v>0.92282407407407396</v>
      </c>
      <c r="L715" t="s">
        <v>51</v>
      </c>
      <c r="M715">
        <v>1</v>
      </c>
      <c r="N715" s="1" t="s">
        <v>4</v>
      </c>
      <c r="O715" s="1" t="s">
        <v>725</v>
      </c>
      <c r="P715" t="s">
        <v>4618</v>
      </c>
      <c r="Q715" t="s">
        <v>9478</v>
      </c>
      <c r="R715">
        <v>314.5</v>
      </c>
      <c r="S715" t="s">
        <v>8</v>
      </c>
      <c r="T715" t="s">
        <v>4620</v>
      </c>
      <c r="U715" t="s">
        <v>1395</v>
      </c>
      <c r="V715" t="s">
        <v>11</v>
      </c>
    </row>
    <row r="716" spans="1:22" x14ac:dyDescent="0.3">
      <c r="A716">
        <v>6389</v>
      </c>
      <c r="B716" t="s">
        <v>13765</v>
      </c>
      <c r="C716" t="s">
        <v>12372</v>
      </c>
      <c r="D716" t="s">
        <v>2</v>
      </c>
      <c r="E716" s="2">
        <v>43072</v>
      </c>
      <c r="F716" s="2" t="str">
        <f>TEXT(Table1[[#This Row],[Date]],"DDDD")</f>
        <v>Sunday</v>
      </c>
      <c r="G716" s="2" t="str">
        <f>TEXT(Table1[[#This Row],[Date]],"mmMM")</f>
        <v>December</v>
      </c>
      <c r="H716" s="2" t="str">
        <f>IF(Table1[[#This Row],[Day]]="Saturday","Weekend",IF(Table1[[#This Row],[Day]]="Sunday","Weekend","Weekday"))</f>
        <v>Weekend</v>
      </c>
      <c r="I716" s="2" t="str">
        <f>TEXT(Table1[[#This Row],[Date]],"DD")</f>
        <v>03</v>
      </c>
      <c r="J716" s="2" t="s">
        <v>14832</v>
      </c>
      <c r="K716" s="3">
        <v>3.2291666666666662E-3</v>
      </c>
      <c r="L716" t="s">
        <v>168</v>
      </c>
      <c r="M716">
        <v>1</v>
      </c>
      <c r="N716" s="1" t="s">
        <v>4</v>
      </c>
      <c r="O716" s="1" t="s">
        <v>725</v>
      </c>
      <c r="P716" t="s">
        <v>12373</v>
      </c>
      <c r="Q716" t="s">
        <v>13766</v>
      </c>
      <c r="R716">
        <v>200</v>
      </c>
      <c r="S716" t="s">
        <v>8</v>
      </c>
      <c r="T716" t="s">
        <v>12375</v>
      </c>
      <c r="U716" t="s">
        <v>1395</v>
      </c>
      <c r="V716" t="s">
        <v>11</v>
      </c>
    </row>
    <row r="717" spans="1:22" x14ac:dyDescent="0.3">
      <c r="A717">
        <v>6390</v>
      </c>
      <c r="B717" t="s">
        <v>13767</v>
      </c>
      <c r="C717" t="s">
        <v>12372</v>
      </c>
      <c r="D717" t="s">
        <v>2</v>
      </c>
      <c r="E717" s="2">
        <v>43072</v>
      </c>
      <c r="F717" s="2" t="str">
        <f>TEXT(Table1[[#This Row],[Date]],"DDDD")</f>
        <v>Sunday</v>
      </c>
      <c r="G717" s="2" t="str">
        <f>TEXT(Table1[[#This Row],[Date]],"mmMM")</f>
        <v>December</v>
      </c>
      <c r="H717" s="2" t="str">
        <f>IF(Table1[[#This Row],[Day]]="Saturday","Weekend",IF(Table1[[#This Row],[Day]]="Sunday","Weekend","Weekday"))</f>
        <v>Weekend</v>
      </c>
      <c r="I717" s="2" t="str">
        <f>TEXT(Table1[[#This Row],[Date]],"DD")</f>
        <v>03</v>
      </c>
      <c r="J717" s="2" t="s">
        <v>14832</v>
      </c>
      <c r="K717" s="3">
        <v>1.0138888888888888E-2</v>
      </c>
      <c r="L717" t="s">
        <v>168</v>
      </c>
      <c r="M717">
        <v>1</v>
      </c>
      <c r="N717" s="1" t="s">
        <v>4</v>
      </c>
      <c r="O717" s="1" t="s">
        <v>725</v>
      </c>
      <c r="P717" t="s">
        <v>12373</v>
      </c>
      <c r="Q717" t="s">
        <v>13768</v>
      </c>
      <c r="R717">
        <v>520</v>
      </c>
      <c r="S717" t="s">
        <v>8</v>
      </c>
      <c r="T717" t="s">
        <v>12375</v>
      </c>
      <c r="U717" t="s">
        <v>1395</v>
      </c>
      <c r="V717" t="s">
        <v>11</v>
      </c>
    </row>
    <row r="718" spans="1:22" x14ac:dyDescent="0.3">
      <c r="A718">
        <v>6411</v>
      </c>
      <c r="B718" t="s">
        <v>13803</v>
      </c>
      <c r="C718" t="s">
        <v>5028</v>
      </c>
      <c r="D718" t="s">
        <v>14</v>
      </c>
      <c r="E718" s="2">
        <v>43072</v>
      </c>
      <c r="F718" s="2" t="str">
        <f>TEXT(Table1[[#This Row],[Date]],"DDDD")</f>
        <v>Sunday</v>
      </c>
      <c r="G718" s="2" t="str">
        <f>TEXT(Table1[[#This Row],[Date]],"mmMM")</f>
        <v>December</v>
      </c>
      <c r="H718" s="2" t="str">
        <f>IF(Table1[[#This Row],[Day]]="Saturday","Weekend",IF(Table1[[#This Row],[Day]]="Sunday","Weekend","Weekday"))</f>
        <v>Weekend</v>
      </c>
      <c r="I718" s="2" t="str">
        <f>TEXT(Table1[[#This Row],[Date]],"DD")</f>
        <v>03</v>
      </c>
      <c r="J718" s="2" t="s">
        <v>14832</v>
      </c>
      <c r="K718" s="3">
        <v>0.80594907407407401</v>
      </c>
      <c r="L718" t="s">
        <v>13286</v>
      </c>
      <c r="M718">
        <v>0</v>
      </c>
      <c r="N718" s="1" t="s">
        <v>4</v>
      </c>
      <c r="O718" s="1" t="s">
        <v>725</v>
      </c>
      <c r="P718" t="s">
        <v>5029</v>
      </c>
      <c r="Q718" t="s">
        <v>13804</v>
      </c>
      <c r="R718">
        <v>180</v>
      </c>
      <c r="S718" t="s">
        <v>8</v>
      </c>
      <c r="T718" t="s">
        <v>5031</v>
      </c>
      <c r="U718" t="s">
        <v>1395</v>
      </c>
      <c r="V718" t="s">
        <v>11</v>
      </c>
    </row>
    <row r="719" spans="1:22" x14ac:dyDescent="0.3">
      <c r="A719">
        <v>6428</v>
      </c>
      <c r="B719" t="s">
        <v>13841</v>
      </c>
      <c r="C719" t="s">
        <v>633</v>
      </c>
      <c r="D719" t="s">
        <v>2</v>
      </c>
      <c r="E719" s="2">
        <v>43072</v>
      </c>
      <c r="F719" s="2" t="str">
        <f>TEXT(Table1[[#This Row],[Date]],"DDDD")</f>
        <v>Sunday</v>
      </c>
      <c r="G719" s="2" t="str">
        <f>TEXT(Table1[[#This Row],[Date]],"mmMM")</f>
        <v>December</v>
      </c>
      <c r="H719" s="2" t="str">
        <f>IF(Table1[[#This Row],[Day]]="Saturday","Weekend",IF(Table1[[#This Row],[Day]]="Sunday","Weekend","Weekday"))</f>
        <v>Weekend</v>
      </c>
      <c r="I719" s="2" t="str">
        <f>TEXT(Table1[[#This Row],[Date]],"DD")</f>
        <v>03</v>
      </c>
      <c r="J719" s="2" t="s">
        <v>14832</v>
      </c>
      <c r="K719" s="3">
        <v>0.86670138888888892</v>
      </c>
      <c r="L719" t="s">
        <v>5997</v>
      </c>
      <c r="M719">
        <v>1</v>
      </c>
      <c r="N719" s="1" t="s">
        <v>4</v>
      </c>
      <c r="O719" s="1" t="s">
        <v>725</v>
      </c>
      <c r="P719" t="s">
        <v>634</v>
      </c>
      <c r="Q719" t="s">
        <v>13842</v>
      </c>
      <c r="R719">
        <v>246.5</v>
      </c>
      <c r="S719" t="s">
        <v>8</v>
      </c>
      <c r="T719" t="s">
        <v>635</v>
      </c>
      <c r="U719" t="s">
        <v>1395</v>
      </c>
      <c r="V719" t="s">
        <v>11</v>
      </c>
    </row>
    <row r="720" spans="1:22" x14ac:dyDescent="0.3">
      <c r="A720">
        <v>6437</v>
      </c>
      <c r="B720" t="s">
        <v>13856</v>
      </c>
      <c r="C720" t="s">
        <v>6087</v>
      </c>
      <c r="D720" t="s">
        <v>2</v>
      </c>
      <c r="E720" s="2">
        <v>43072</v>
      </c>
      <c r="F720" s="2" t="str">
        <f>TEXT(Table1[[#This Row],[Date]],"DDDD")</f>
        <v>Sunday</v>
      </c>
      <c r="G720" s="2" t="str">
        <f>TEXT(Table1[[#This Row],[Date]],"mmMM")</f>
        <v>December</v>
      </c>
      <c r="H720" s="2" t="str">
        <f>IF(Table1[[#This Row],[Day]]="Saturday","Weekend",IF(Table1[[#This Row],[Day]]="Sunday","Weekend","Weekday"))</f>
        <v>Weekend</v>
      </c>
      <c r="I720" s="2" t="str">
        <f>TEXT(Table1[[#This Row],[Date]],"DD")</f>
        <v>03</v>
      </c>
      <c r="J720" s="2" t="s">
        <v>14832</v>
      </c>
      <c r="K720" s="3">
        <v>0.88335648148148149</v>
      </c>
      <c r="L720" t="s">
        <v>5997</v>
      </c>
      <c r="M720">
        <v>1</v>
      </c>
      <c r="N720" s="1" t="s">
        <v>4</v>
      </c>
      <c r="O720" s="1" t="s">
        <v>725</v>
      </c>
      <c r="P720" t="s">
        <v>6088</v>
      </c>
      <c r="Q720" t="s">
        <v>13857</v>
      </c>
      <c r="R720">
        <v>357</v>
      </c>
      <c r="S720" t="s">
        <v>8</v>
      </c>
      <c r="T720" t="s">
        <v>6090</v>
      </c>
      <c r="U720" t="s">
        <v>1395</v>
      </c>
      <c r="V720" t="s">
        <v>11</v>
      </c>
    </row>
    <row r="721" spans="1:22" x14ac:dyDescent="0.3">
      <c r="A721">
        <v>6445</v>
      </c>
      <c r="B721" t="s">
        <v>13869</v>
      </c>
      <c r="C721" t="s">
        <v>12359</v>
      </c>
      <c r="D721" t="s">
        <v>2</v>
      </c>
      <c r="E721" s="2">
        <v>43072</v>
      </c>
      <c r="F721" s="2" t="str">
        <f>TEXT(Table1[[#This Row],[Date]],"DDDD")</f>
        <v>Sunday</v>
      </c>
      <c r="G721" s="2" t="str">
        <f>TEXT(Table1[[#This Row],[Date]],"mmMM")</f>
        <v>December</v>
      </c>
      <c r="H721" s="2" t="str">
        <f>IF(Table1[[#This Row],[Day]]="Saturday","Weekend",IF(Table1[[#This Row],[Day]]="Sunday","Weekend","Weekday"))</f>
        <v>Weekend</v>
      </c>
      <c r="I721" s="2" t="str">
        <f>TEXT(Table1[[#This Row],[Date]],"DD")</f>
        <v>03</v>
      </c>
      <c r="J721" s="2" t="s">
        <v>14832</v>
      </c>
      <c r="K721" s="3">
        <v>0.89939814814814822</v>
      </c>
      <c r="L721" t="s">
        <v>51</v>
      </c>
      <c r="M721">
        <v>1</v>
      </c>
      <c r="N721" s="1" t="s">
        <v>4</v>
      </c>
      <c r="O721" s="1" t="s">
        <v>725</v>
      </c>
      <c r="P721" t="s">
        <v>12360</v>
      </c>
      <c r="Q721" t="s">
        <v>13870</v>
      </c>
      <c r="R721">
        <v>324</v>
      </c>
      <c r="S721" t="s">
        <v>8</v>
      </c>
      <c r="T721" t="s">
        <v>12362</v>
      </c>
      <c r="U721" t="s">
        <v>1395</v>
      </c>
      <c r="V721" t="s">
        <v>11</v>
      </c>
    </row>
    <row r="722" spans="1:22" x14ac:dyDescent="0.3">
      <c r="A722">
        <v>6446</v>
      </c>
      <c r="B722" t="s">
        <v>13871</v>
      </c>
      <c r="C722" t="s">
        <v>13872</v>
      </c>
      <c r="D722" t="s">
        <v>2</v>
      </c>
      <c r="E722" s="2">
        <v>43072</v>
      </c>
      <c r="F722" s="2" t="str">
        <f>TEXT(Table1[[#This Row],[Date]],"DDDD")</f>
        <v>Sunday</v>
      </c>
      <c r="G722" s="2" t="str">
        <f>TEXT(Table1[[#This Row],[Date]],"mmMM")</f>
        <v>December</v>
      </c>
      <c r="H722" s="2" t="str">
        <f>IF(Table1[[#This Row],[Day]]="Saturday","Weekend",IF(Table1[[#This Row],[Day]]="Sunday","Weekend","Weekday"))</f>
        <v>Weekend</v>
      </c>
      <c r="I722" s="2" t="str">
        <f>TEXT(Table1[[#This Row],[Date]],"DD")</f>
        <v>03</v>
      </c>
      <c r="J722" s="2" t="s">
        <v>14832</v>
      </c>
      <c r="K722" s="3">
        <v>0.9007060185185185</v>
      </c>
      <c r="L722" t="s">
        <v>28</v>
      </c>
      <c r="M722">
        <v>1</v>
      </c>
      <c r="N722" s="1" t="s">
        <v>4</v>
      </c>
      <c r="O722" s="1" t="s">
        <v>725</v>
      </c>
      <c r="P722" t="s">
        <v>13873</v>
      </c>
      <c r="Q722" t="s">
        <v>2583</v>
      </c>
      <c r="R722">
        <v>108</v>
      </c>
      <c r="S722" t="s">
        <v>8</v>
      </c>
      <c r="T722" t="s">
        <v>13874</v>
      </c>
      <c r="U722" t="s">
        <v>1395</v>
      </c>
      <c r="V722" t="s">
        <v>11</v>
      </c>
    </row>
    <row r="723" spans="1:22" x14ac:dyDescent="0.3">
      <c r="A723">
        <v>6456</v>
      </c>
      <c r="B723" t="s">
        <v>13892</v>
      </c>
      <c r="C723" t="s">
        <v>1502</v>
      </c>
      <c r="D723" t="s">
        <v>2</v>
      </c>
      <c r="E723" s="2">
        <v>43072</v>
      </c>
      <c r="F723" s="2" t="str">
        <f>TEXT(Table1[[#This Row],[Date]],"DDDD")</f>
        <v>Sunday</v>
      </c>
      <c r="G723" s="2" t="str">
        <f>TEXT(Table1[[#This Row],[Date]],"mmMM")</f>
        <v>December</v>
      </c>
      <c r="H723" s="2" t="str">
        <f>IF(Table1[[#This Row],[Day]]="Saturday","Weekend",IF(Table1[[#This Row],[Day]]="Sunday","Weekend","Weekday"))</f>
        <v>Weekend</v>
      </c>
      <c r="I723" s="2" t="str">
        <f>TEXT(Table1[[#This Row],[Date]],"DD")</f>
        <v>03</v>
      </c>
      <c r="J723" s="2" t="s">
        <v>14832</v>
      </c>
      <c r="K723" s="3">
        <v>0.91229166666666661</v>
      </c>
      <c r="L723" t="s">
        <v>28</v>
      </c>
      <c r="M723">
        <v>1</v>
      </c>
      <c r="N723" s="1" t="s">
        <v>4</v>
      </c>
      <c r="O723" s="1" t="s">
        <v>725</v>
      </c>
      <c r="P723" t="s">
        <v>1503</v>
      </c>
      <c r="Q723" t="s">
        <v>13004</v>
      </c>
      <c r="R723">
        <v>342</v>
      </c>
      <c r="S723" t="s">
        <v>8</v>
      </c>
      <c r="T723" t="s">
        <v>1505</v>
      </c>
      <c r="U723" t="s">
        <v>1395</v>
      </c>
      <c r="V723" t="s">
        <v>11</v>
      </c>
    </row>
    <row r="724" spans="1:22" x14ac:dyDescent="0.3">
      <c r="A724">
        <v>6461</v>
      </c>
      <c r="B724" t="s">
        <v>13906</v>
      </c>
      <c r="C724" t="s">
        <v>6288</v>
      </c>
      <c r="D724" t="s">
        <v>2</v>
      </c>
      <c r="E724" s="2">
        <v>43072</v>
      </c>
      <c r="F724" s="2" t="str">
        <f>TEXT(Table1[[#This Row],[Date]],"DDDD")</f>
        <v>Sunday</v>
      </c>
      <c r="G724" s="2" t="str">
        <f>TEXT(Table1[[#This Row],[Date]],"mmMM")</f>
        <v>December</v>
      </c>
      <c r="H724" s="2" t="str">
        <f>IF(Table1[[#This Row],[Day]]="Saturday","Weekend",IF(Table1[[#This Row],[Day]]="Sunday","Weekend","Weekday"))</f>
        <v>Weekend</v>
      </c>
      <c r="I724" s="2" t="str">
        <f>TEXT(Table1[[#This Row],[Date]],"DD")</f>
        <v>03</v>
      </c>
      <c r="J724" s="2" t="s">
        <v>14832</v>
      </c>
      <c r="K724" s="3">
        <v>0.92226851851851843</v>
      </c>
      <c r="L724" t="s">
        <v>168</v>
      </c>
      <c r="M724">
        <v>1</v>
      </c>
      <c r="N724" s="1" t="s">
        <v>4</v>
      </c>
      <c r="O724" s="1" t="s">
        <v>725</v>
      </c>
      <c r="P724" t="s">
        <v>6289</v>
      </c>
      <c r="Q724" t="s">
        <v>13907</v>
      </c>
      <c r="R724">
        <v>226</v>
      </c>
      <c r="S724" t="s">
        <v>8</v>
      </c>
      <c r="T724" t="s">
        <v>6290</v>
      </c>
      <c r="U724" t="s">
        <v>1395</v>
      </c>
      <c r="V724" t="s">
        <v>11</v>
      </c>
    </row>
    <row r="725" spans="1:22" x14ac:dyDescent="0.3">
      <c r="A725">
        <v>4180</v>
      </c>
      <c r="B725" t="s">
        <v>9342</v>
      </c>
      <c r="C725" t="s">
        <v>2019</v>
      </c>
      <c r="D725" t="s">
        <v>2</v>
      </c>
      <c r="E725" s="2">
        <v>43042</v>
      </c>
      <c r="F725" s="2" t="str">
        <f>TEXT(Table1[[#This Row],[Date]],"DDDD")</f>
        <v>Friday</v>
      </c>
      <c r="G725" s="2" t="str">
        <f>TEXT(Table1[[#This Row],[Date]],"mmMM")</f>
        <v>November</v>
      </c>
      <c r="H725" s="2" t="str">
        <f>IF(Table1[[#This Row],[Day]]="Saturday","Weekend",IF(Table1[[#This Row],[Day]]="Sunday","Weekend","Weekday"))</f>
        <v>Weekday</v>
      </c>
      <c r="I725" s="2" t="str">
        <f>TEXT(Table1[[#This Row],[Date]],"DD")</f>
        <v>03</v>
      </c>
      <c r="J725" s="2" t="s">
        <v>14832</v>
      </c>
      <c r="K725" s="3">
        <v>0.61212962962962969</v>
      </c>
      <c r="L725" t="s">
        <v>28</v>
      </c>
      <c r="M725">
        <v>1</v>
      </c>
      <c r="N725" s="1" t="s">
        <v>4</v>
      </c>
      <c r="O725" s="1" t="s">
        <v>725</v>
      </c>
      <c r="P725" t="s">
        <v>2020</v>
      </c>
      <c r="Q725" t="s">
        <v>766</v>
      </c>
      <c r="R725">
        <v>136</v>
      </c>
      <c r="S725" t="s">
        <v>8</v>
      </c>
      <c r="T725" t="s">
        <v>2022</v>
      </c>
      <c r="U725" t="s">
        <v>1395</v>
      </c>
      <c r="V725" t="s">
        <v>11</v>
      </c>
    </row>
    <row r="726" spans="1:22" x14ac:dyDescent="0.3">
      <c r="A726">
        <v>4224</v>
      </c>
      <c r="B726" t="s">
        <v>9430</v>
      </c>
      <c r="C726" t="s">
        <v>1521</v>
      </c>
      <c r="D726" t="s">
        <v>2</v>
      </c>
      <c r="E726" s="2">
        <v>43042</v>
      </c>
      <c r="F726" s="2" t="str">
        <f>TEXT(Table1[[#This Row],[Date]],"DDDD")</f>
        <v>Friday</v>
      </c>
      <c r="G726" s="2" t="str">
        <f>TEXT(Table1[[#This Row],[Date]],"mmMM")</f>
        <v>November</v>
      </c>
      <c r="H726" s="2" t="str">
        <f>IF(Table1[[#This Row],[Day]]="Saturday","Weekend",IF(Table1[[#This Row],[Day]]="Sunday","Weekend","Weekday"))</f>
        <v>Weekday</v>
      </c>
      <c r="I726" s="2" t="str">
        <f>TEXT(Table1[[#This Row],[Date]],"DD")</f>
        <v>03</v>
      </c>
      <c r="J726" s="2" t="s">
        <v>14832</v>
      </c>
      <c r="K726" s="3">
        <v>0.8813657407407407</v>
      </c>
      <c r="L726" t="s">
        <v>7169</v>
      </c>
      <c r="M726">
        <v>1</v>
      </c>
      <c r="N726" s="1" t="s">
        <v>4</v>
      </c>
      <c r="O726" s="1" t="s">
        <v>725</v>
      </c>
      <c r="P726" t="s">
        <v>1522</v>
      </c>
      <c r="Q726" t="s">
        <v>7662</v>
      </c>
      <c r="R726">
        <v>108</v>
      </c>
      <c r="S726" t="s">
        <v>8</v>
      </c>
      <c r="T726" t="s">
        <v>1523</v>
      </c>
      <c r="U726" t="s">
        <v>1395</v>
      </c>
      <c r="V726" t="s">
        <v>11</v>
      </c>
    </row>
    <row r="727" spans="1:22" x14ac:dyDescent="0.3">
      <c r="A727">
        <v>4228</v>
      </c>
      <c r="B727" t="s">
        <v>9437</v>
      </c>
      <c r="C727" t="s">
        <v>1502</v>
      </c>
      <c r="D727" t="s">
        <v>2</v>
      </c>
      <c r="E727" s="2">
        <v>43042</v>
      </c>
      <c r="F727" s="2" t="str">
        <f>TEXT(Table1[[#This Row],[Date]],"DDDD")</f>
        <v>Friday</v>
      </c>
      <c r="G727" s="2" t="str">
        <f>TEXT(Table1[[#This Row],[Date]],"mmMM")</f>
        <v>November</v>
      </c>
      <c r="H727" s="2" t="str">
        <f>IF(Table1[[#This Row],[Day]]="Saturday","Weekend",IF(Table1[[#This Row],[Day]]="Sunday","Weekend","Weekday"))</f>
        <v>Weekday</v>
      </c>
      <c r="I727" s="2" t="str">
        <f>TEXT(Table1[[#This Row],[Date]],"DD")</f>
        <v>03</v>
      </c>
      <c r="J727" s="2" t="s">
        <v>14832</v>
      </c>
      <c r="K727" s="3">
        <v>0.88519675925925922</v>
      </c>
      <c r="L727" t="s">
        <v>28</v>
      </c>
      <c r="M727">
        <v>1</v>
      </c>
      <c r="N727" s="1" t="s">
        <v>4</v>
      </c>
      <c r="O727" s="1" t="s">
        <v>725</v>
      </c>
      <c r="P727" t="s">
        <v>1503</v>
      </c>
      <c r="Q727" t="s">
        <v>9438</v>
      </c>
      <c r="R727">
        <v>291.2</v>
      </c>
      <c r="S727" t="s">
        <v>8</v>
      </c>
      <c r="T727" t="s">
        <v>1505</v>
      </c>
      <c r="U727" t="s">
        <v>1395</v>
      </c>
      <c r="V727" t="s">
        <v>11</v>
      </c>
    </row>
    <row r="728" spans="1:22" x14ac:dyDescent="0.3">
      <c r="A728">
        <v>6393</v>
      </c>
      <c r="B728" t="s">
        <v>13772</v>
      </c>
      <c r="C728" t="s">
        <v>2966</v>
      </c>
      <c r="D728" t="s">
        <v>14</v>
      </c>
      <c r="E728" s="2">
        <v>43072</v>
      </c>
      <c r="F728" s="2" t="str">
        <f>TEXT(Table1[[#This Row],[Date]],"DDDD")</f>
        <v>Sunday</v>
      </c>
      <c r="G728" s="2" t="str">
        <f>TEXT(Table1[[#This Row],[Date]],"mmMM")</f>
        <v>December</v>
      </c>
      <c r="H728" s="2" t="str">
        <f>IF(Table1[[#This Row],[Day]]="Saturday","Weekend",IF(Table1[[#This Row],[Day]]="Sunday","Weekend","Weekday"))</f>
        <v>Weekend</v>
      </c>
      <c r="I728" s="2" t="str">
        <f>TEXT(Table1[[#This Row],[Date]],"DD")</f>
        <v>03</v>
      </c>
      <c r="J728" s="2" t="s">
        <v>14832</v>
      </c>
      <c r="K728" s="3">
        <v>0.5319328703703704</v>
      </c>
      <c r="L728" t="s">
        <v>28</v>
      </c>
      <c r="M728">
        <v>0</v>
      </c>
      <c r="N728" s="1" t="s">
        <v>4</v>
      </c>
      <c r="O728" s="1" t="s">
        <v>725</v>
      </c>
      <c r="P728" t="s">
        <v>2967</v>
      </c>
      <c r="Q728" t="s">
        <v>7466</v>
      </c>
      <c r="R728">
        <v>126</v>
      </c>
      <c r="S728" t="s">
        <v>8</v>
      </c>
      <c r="T728" t="s">
        <v>2969</v>
      </c>
      <c r="U728" t="s">
        <v>1395</v>
      </c>
      <c r="V728" t="s">
        <v>11</v>
      </c>
    </row>
    <row r="729" spans="1:22" x14ac:dyDescent="0.3">
      <c r="A729">
        <v>6395</v>
      </c>
      <c r="B729" t="s">
        <v>13775</v>
      </c>
      <c r="C729" t="s">
        <v>2966</v>
      </c>
      <c r="D729" t="s">
        <v>14</v>
      </c>
      <c r="E729" s="2">
        <v>43072</v>
      </c>
      <c r="F729" s="2" t="str">
        <f>TEXT(Table1[[#This Row],[Date]],"DDDD")</f>
        <v>Sunday</v>
      </c>
      <c r="G729" s="2" t="str">
        <f>TEXT(Table1[[#This Row],[Date]],"mmMM")</f>
        <v>December</v>
      </c>
      <c r="H729" s="2" t="str">
        <f>IF(Table1[[#This Row],[Day]]="Saturday","Weekend",IF(Table1[[#This Row],[Day]]="Sunday","Weekend","Weekday"))</f>
        <v>Weekend</v>
      </c>
      <c r="I729" s="2" t="str">
        <f>TEXT(Table1[[#This Row],[Date]],"DD")</f>
        <v>03</v>
      </c>
      <c r="J729" s="2" t="s">
        <v>14832</v>
      </c>
      <c r="K729" s="3">
        <v>0.53596064814814814</v>
      </c>
      <c r="L729" t="s">
        <v>28</v>
      </c>
      <c r="M729">
        <v>1</v>
      </c>
      <c r="N729" s="1" t="s">
        <v>4</v>
      </c>
      <c r="O729" s="1" t="s">
        <v>725</v>
      </c>
      <c r="P729" t="s">
        <v>2967</v>
      </c>
      <c r="Q729" t="s">
        <v>7466</v>
      </c>
      <c r="R729">
        <v>126</v>
      </c>
      <c r="S729" t="s">
        <v>8</v>
      </c>
      <c r="T729" t="s">
        <v>2969</v>
      </c>
      <c r="U729" t="s">
        <v>1395</v>
      </c>
      <c r="V729" t="s">
        <v>11</v>
      </c>
    </row>
    <row r="730" spans="1:22" x14ac:dyDescent="0.3">
      <c r="A730">
        <v>6462</v>
      </c>
      <c r="B730" t="s">
        <v>13908</v>
      </c>
      <c r="C730" t="s">
        <v>6351</v>
      </c>
      <c r="D730" t="s">
        <v>2</v>
      </c>
      <c r="E730" s="2">
        <v>43072</v>
      </c>
      <c r="F730" s="2" t="str">
        <f>TEXT(Table1[[#This Row],[Date]],"DDDD")</f>
        <v>Sunday</v>
      </c>
      <c r="G730" s="2" t="str">
        <f>TEXT(Table1[[#This Row],[Date]],"mmMM")</f>
        <v>December</v>
      </c>
      <c r="H730" s="2" t="str">
        <f>IF(Table1[[#This Row],[Day]]="Saturday","Weekend",IF(Table1[[#This Row],[Day]]="Sunday","Weekend","Weekday"))</f>
        <v>Weekend</v>
      </c>
      <c r="I730" s="2" t="str">
        <f>TEXT(Table1[[#This Row],[Date]],"DD")</f>
        <v>03</v>
      </c>
      <c r="J730" s="2" t="s">
        <v>14832</v>
      </c>
      <c r="K730" s="3">
        <v>0.92519675925925915</v>
      </c>
      <c r="L730" t="s">
        <v>28</v>
      </c>
      <c r="M730">
        <v>1</v>
      </c>
      <c r="N730" s="1" t="s">
        <v>4</v>
      </c>
      <c r="O730" s="1" t="s">
        <v>725</v>
      </c>
      <c r="P730" t="s">
        <v>6352</v>
      </c>
      <c r="Q730" t="s">
        <v>13909</v>
      </c>
      <c r="R730">
        <v>109.8</v>
      </c>
      <c r="S730" t="s">
        <v>8</v>
      </c>
      <c r="T730" t="s">
        <v>6353</v>
      </c>
      <c r="U730" t="s">
        <v>1395</v>
      </c>
      <c r="V730" t="s">
        <v>11</v>
      </c>
    </row>
    <row r="731" spans="1:22" x14ac:dyDescent="0.3">
      <c r="A731">
        <v>6464</v>
      </c>
      <c r="B731" t="s">
        <v>13915</v>
      </c>
      <c r="C731" t="s">
        <v>13916</v>
      </c>
      <c r="D731" t="s">
        <v>2</v>
      </c>
      <c r="E731" s="2">
        <v>43072</v>
      </c>
      <c r="F731" s="2" t="str">
        <f>TEXT(Table1[[#This Row],[Date]],"DDDD")</f>
        <v>Sunday</v>
      </c>
      <c r="G731" s="2" t="str">
        <f>TEXT(Table1[[#This Row],[Date]],"mmMM")</f>
        <v>December</v>
      </c>
      <c r="H731" s="2" t="str">
        <f>IF(Table1[[#This Row],[Day]]="Saturday","Weekend",IF(Table1[[#This Row],[Day]]="Sunday","Weekend","Weekday"))</f>
        <v>Weekend</v>
      </c>
      <c r="I731" s="2" t="str">
        <f>TEXT(Table1[[#This Row],[Date]],"DD")</f>
        <v>03</v>
      </c>
      <c r="J731" s="2" t="s">
        <v>14832</v>
      </c>
      <c r="K731" s="3">
        <v>0.96788194444444442</v>
      </c>
      <c r="L731" t="s">
        <v>5997</v>
      </c>
      <c r="M731">
        <v>1</v>
      </c>
      <c r="N731" s="1" t="s">
        <v>4</v>
      </c>
      <c r="O731" s="1" t="s">
        <v>725</v>
      </c>
      <c r="P731" t="s">
        <v>13917</v>
      </c>
      <c r="Q731" t="s">
        <v>13918</v>
      </c>
      <c r="R731">
        <v>153</v>
      </c>
      <c r="S731" t="s">
        <v>8</v>
      </c>
      <c r="T731" t="s">
        <v>13919</v>
      </c>
      <c r="U731" t="s">
        <v>1395</v>
      </c>
      <c r="V731" t="s">
        <v>11</v>
      </c>
    </row>
    <row r="732" spans="1:22" x14ac:dyDescent="0.3">
      <c r="A732">
        <v>6426</v>
      </c>
      <c r="B732" t="s">
        <v>13836</v>
      </c>
      <c r="C732" t="s">
        <v>13837</v>
      </c>
      <c r="D732" t="s">
        <v>2</v>
      </c>
      <c r="E732" s="2">
        <v>43072</v>
      </c>
      <c r="F732" s="2" t="str">
        <f>TEXT(Table1[[#This Row],[Date]],"DDDD")</f>
        <v>Sunday</v>
      </c>
      <c r="G732" s="2" t="str">
        <f>TEXT(Table1[[#This Row],[Date]],"mmMM")</f>
        <v>December</v>
      </c>
      <c r="H732" s="2" t="str">
        <f>IF(Table1[[#This Row],[Day]]="Saturday","Weekend",IF(Table1[[#This Row],[Day]]="Sunday","Weekend","Weekday"))</f>
        <v>Weekend</v>
      </c>
      <c r="I732" s="2" t="str">
        <f>TEXT(Table1[[#This Row],[Date]],"DD")</f>
        <v>03</v>
      </c>
      <c r="J732" s="2" t="s">
        <v>14832</v>
      </c>
      <c r="K732" s="3">
        <v>0.86077546296296303</v>
      </c>
      <c r="L732" t="s">
        <v>4532</v>
      </c>
      <c r="M732">
        <v>1</v>
      </c>
      <c r="N732" s="1" t="s">
        <v>14823</v>
      </c>
      <c r="O732" s="1" t="s">
        <v>4561</v>
      </c>
      <c r="P732" t="s">
        <v>13838</v>
      </c>
      <c r="Q732" t="s">
        <v>5292</v>
      </c>
      <c r="R732">
        <v>54</v>
      </c>
      <c r="S732" t="s">
        <v>4521</v>
      </c>
      <c r="T732" t="s">
        <v>13839</v>
      </c>
      <c r="U732" t="s">
        <v>10</v>
      </c>
      <c r="V732" t="s">
        <v>11</v>
      </c>
    </row>
    <row r="733" spans="1:22" x14ac:dyDescent="0.3">
      <c r="A733">
        <v>6427</v>
      </c>
      <c r="B733" t="s">
        <v>13840</v>
      </c>
      <c r="C733" t="s">
        <v>13837</v>
      </c>
      <c r="D733" t="s">
        <v>2</v>
      </c>
      <c r="E733" s="2">
        <v>43072</v>
      </c>
      <c r="F733" s="2" t="str">
        <f>TEXT(Table1[[#This Row],[Date]],"DDDD")</f>
        <v>Sunday</v>
      </c>
      <c r="G733" s="2" t="str">
        <f>TEXT(Table1[[#This Row],[Date]],"mmMM")</f>
        <v>December</v>
      </c>
      <c r="H733" s="2" t="str">
        <f>IF(Table1[[#This Row],[Day]]="Saturday","Weekend",IF(Table1[[#This Row],[Day]]="Sunday","Weekend","Weekday"))</f>
        <v>Weekend</v>
      </c>
      <c r="I733" s="2" t="str">
        <f>TEXT(Table1[[#This Row],[Date]],"DD")</f>
        <v>03</v>
      </c>
      <c r="J733" s="2" t="s">
        <v>14832</v>
      </c>
      <c r="K733" s="3">
        <v>0.86107638888888893</v>
      </c>
      <c r="L733" t="s">
        <v>4532</v>
      </c>
      <c r="M733">
        <v>1</v>
      </c>
      <c r="N733" s="1" t="s">
        <v>14823</v>
      </c>
      <c r="O733" s="1" t="s">
        <v>4561</v>
      </c>
      <c r="P733" t="s">
        <v>13838</v>
      </c>
      <c r="Q733" t="s">
        <v>5292</v>
      </c>
      <c r="R733">
        <v>54</v>
      </c>
      <c r="S733" t="s">
        <v>4521</v>
      </c>
      <c r="T733" t="s">
        <v>13839</v>
      </c>
      <c r="U733" t="s">
        <v>1395</v>
      </c>
      <c r="V733" t="s">
        <v>11</v>
      </c>
    </row>
    <row r="734" spans="1:22" x14ac:dyDescent="0.3">
      <c r="A734">
        <v>753</v>
      </c>
      <c r="B734" t="s">
        <v>1681</v>
      </c>
      <c r="C734" t="s">
        <v>1682</v>
      </c>
      <c r="D734" t="s">
        <v>2</v>
      </c>
      <c r="E734" s="2">
        <v>42981</v>
      </c>
      <c r="F734" s="2" t="str">
        <f>TEXT(Table1[[#This Row],[Date]],"DDDD")</f>
        <v>Sunday</v>
      </c>
      <c r="G734" s="2" t="str">
        <f>TEXT(Table1[[#This Row],[Date]],"mmMM")</f>
        <v>September</v>
      </c>
      <c r="H734" s="2" t="str">
        <f>IF(Table1[[#This Row],[Day]]="Saturday","Weekend",IF(Table1[[#This Row],[Day]]="Sunday","Weekend","Weekday"))</f>
        <v>Weekend</v>
      </c>
      <c r="I734" s="2" t="str">
        <f>TEXT(Table1[[#This Row],[Date]],"DD")</f>
        <v>03</v>
      </c>
      <c r="J734" s="2" t="s">
        <v>14832</v>
      </c>
      <c r="K734" s="3">
        <v>0.87959490740740742</v>
      </c>
      <c r="L734" t="s">
        <v>73</v>
      </c>
      <c r="M734">
        <v>1</v>
      </c>
      <c r="N734" s="1" t="s">
        <v>4</v>
      </c>
      <c r="O734" s="1" t="s">
        <v>80</v>
      </c>
      <c r="P734" t="s">
        <v>1683</v>
      </c>
      <c r="Q734" t="s">
        <v>1684</v>
      </c>
      <c r="R734">
        <v>135</v>
      </c>
      <c r="S734" t="s">
        <v>8</v>
      </c>
      <c r="T734" t="s">
        <v>1685</v>
      </c>
      <c r="U734" t="s">
        <v>1395</v>
      </c>
      <c r="V734" t="s">
        <v>11</v>
      </c>
    </row>
    <row r="735" spans="1:22" x14ac:dyDescent="0.3">
      <c r="A735">
        <v>763</v>
      </c>
      <c r="B735" t="s">
        <v>1721</v>
      </c>
      <c r="C735" t="s">
        <v>313</v>
      </c>
      <c r="D735" t="s">
        <v>2</v>
      </c>
      <c r="E735" s="2">
        <v>42981</v>
      </c>
      <c r="F735" s="2" t="str">
        <f>TEXT(Table1[[#This Row],[Date]],"DDDD")</f>
        <v>Sunday</v>
      </c>
      <c r="G735" s="2" t="str">
        <f>TEXT(Table1[[#This Row],[Date]],"mmMM")</f>
        <v>September</v>
      </c>
      <c r="H735" s="2" t="str">
        <f>IF(Table1[[#This Row],[Day]]="Saturday","Weekend",IF(Table1[[#This Row],[Day]]="Sunday","Weekend","Weekday"))</f>
        <v>Weekend</v>
      </c>
      <c r="I735" s="2" t="str">
        <f>TEXT(Table1[[#This Row],[Date]],"DD")</f>
        <v>03</v>
      </c>
      <c r="J735" s="2" t="s">
        <v>14832</v>
      </c>
      <c r="K735" s="3">
        <v>0.91598379629629623</v>
      </c>
      <c r="L735" t="s">
        <v>51</v>
      </c>
      <c r="M735">
        <v>1</v>
      </c>
      <c r="N735" s="1" t="s">
        <v>4</v>
      </c>
      <c r="O735" s="1" t="s">
        <v>80</v>
      </c>
      <c r="P735" t="s">
        <v>314</v>
      </c>
      <c r="Q735" t="s">
        <v>1722</v>
      </c>
      <c r="R735">
        <v>236</v>
      </c>
      <c r="S735" t="s">
        <v>8</v>
      </c>
      <c r="T735" t="s">
        <v>316</v>
      </c>
      <c r="U735" t="s">
        <v>1395</v>
      </c>
      <c r="V735" t="s">
        <v>11</v>
      </c>
    </row>
    <row r="736" spans="1:22" x14ac:dyDescent="0.3">
      <c r="A736">
        <v>2587</v>
      </c>
      <c r="B736" t="s">
        <v>6016</v>
      </c>
      <c r="C736" t="s">
        <v>5538</v>
      </c>
      <c r="D736" t="s">
        <v>2</v>
      </c>
      <c r="E736" s="2">
        <v>43011</v>
      </c>
      <c r="F736" s="2" t="str">
        <f>TEXT(Table1[[#This Row],[Date]],"DDDD")</f>
        <v>Tuesday</v>
      </c>
      <c r="G736" s="2" t="str">
        <f>TEXT(Table1[[#This Row],[Date]],"mmMM")</f>
        <v>October</v>
      </c>
      <c r="H736" s="2" t="str">
        <f>IF(Table1[[#This Row],[Day]]="Saturday","Weekend",IF(Table1[[#This Row],[Day]]="Sunday","Weekend","Weekday"))</f>
        <v>Weekday</v>
      </c>
      <c r="I736" s="2" t="str">
        <f>TEXT(Table1[[#This Row],[Date]],"DD")</f>
        <v>03</v>
      </c>
      <c r="J736" s="2" t="s">
        <v>14832</v>
      </c>
      <c r="K736" s="3">
        <v>0.90831018518518514</v>
      </c>
      <c r="L736" t="s">
        <v>28</v>
      </c>
      <c r="M736">
        <v>1</v>
      </c>
      <c r="N736" s="1" t="s">
        <v>4</v>
      </c>
      <c r="O736" s="1" t="s">
        <v>80</v>
      </c>
      <c r="P736" t="s">
        <v>5539</v>
      </c>
      <c r="Q736" t="s">
        <v>6017</v>
      </c>
      <c r="R736">
        <v>172.8</v>
      </c>
      <c r="S736" t="s">
        <v>8</v>
      </c>
      <c r="T736" t="s">
        <v>5541</v>
      </c>
      <c r="U736" t="s">
        <v>1395</v>
      </c>
      <c r="V736" t="s">
        <v>11</v>
      </c>
    </row>
    <row r="737" spans="1:22" x14ac:dyDescent="0.3">
      <c r="A737">
        <v>4170</v>
      </c>
      <c r="B737" t="s">
        <v>9320</v>
      </c>
      <c r="C737" t="s">
        <v>326</v>
      </c>
      <c r="D737" t="s">
        <v>2</v>
      </c>
      <c r="E737" s="2">
        <v>43042</v>
      </c>
      <c r="F737" s="2" t="str">
        <f>TEXT(Table1[[#This Row],[Date]],"DDDD")</f>
        <v>Friday</v>
      </c>
      <c r="G737" s="2" t="str">
        <f>TEXT(Table1[[#This Row],[Date]],"mmMM")</f>
        <v>November</v>
      </c>
      <c r="H737" s="2" t="str">
        <f>IF(Table1[[#This Row],[Day]]="Saturday","Weekend",IF(Table1[[#This Row],[Day]]="Sunday","Weekend","Weekday"))</f>
        <v>Weekday</v>
      </c>
      <c r="I737" s="2" t="str">
        <f>TEXT(Table1[[#This Row],[Date]],"DD")</f>
        <v>03</v>
      </c>
      <c r="J737" s="2" t="s">
        <v>14832</v>
      </c>
      <c r="K737" s="3">
        <v>8.1828703703703699E-3</v>
      </c>
      <c r="L737" t="s">
        <v>168</v>
      </c>
      <c r="M737">
        <v>1</v>
      </c>
      <c r="N737" s="1" t="s">
        <v>4</v>
      </c>
      <c r="O737" s="1" t="s">
        <v>80</v>
      </c>
      <c r="P737" t="s">
        <v>327</v>
      </c>
      <c r="Q737" t="s">
        <v>8088</v>
      </c>
      <c r="R737">
        <v>120</v>
      </c>
      <c r="S737" t="s">
        <v>8</v>
      </c>
      <c r="T737" t="s">
        <v>329</v>
      </c>
      <c r="U737" t="s">
        <v>1395</v>
      </c>
      <c r="V737" t="s">
        <v>11</v>
      </c>
    </row>
    <row r="738" spans="1:22" x14ac:dyDescent="0.3">
      <c r="A738">
        <v>4187</v>
      </c>
      <c r="B738" t="s">
        <v>9353</v>
      </c>
      <c r="C738" t="s">
        <v>313</v>
      </c>
      <c r="D738" t="s">
        <v>2</v>
      </c>
      <c r="E738" s="2">
        <v>43042</v>
      </c>
      <c r="F738" s="2" t="str">
        <f>TEXT(Table1[[#This Row],[Date]],"DDDD")</f>
        <v>Friday</v>
      </c>
      <c r="G738" s="2" t="str">
        <f>TEXT(Table1[[#This Row],[Date]],"mmMM")</f>
        <v>November</v>
      </c>
      <c r="H738" s="2" t="str">
        <f>IF(Table1[[#This Row],[Day]]="Saturday","Weekend",IF(Table1[[#This Row],[Day]]="Sunday","Weekend","Weekday"))</f>
        <v>Weekday</v>
      </c>
      <c r="I738" s="2" t="str">
        <f>TEXT(Table1[[#This Row],[Date]],"DD")</f>
        <v>03</v>
      </c>
      <c r="J738" s="2" t="s">
        <v>14832</v>
      </c>
      <c r="K738" s="3">
        <v>0.69537037037037031</v>
      </c>
      <c r="L738" t="s">
        <v>2142</v>
      </c>
      <c r="M738">
        <v>1</v>
      </c>
      <c r="N738" s="1" t="s">
        <v>4</v>
      </c>
      <c r="O738" s="1" t="s">
        <v>80</v>
      </c>
      <c r="P738" t="s">
        <v>314</v>
      </c>
      <c r="Q738" t="s">
        <v>4479</v>
      </c>
      <c r="R738">
        <v>196.2</v>
      </c>
      <c r="S738" t="s">
        <v>8</v>
      </c>
      <c r="T738" t="s">
        <v>316</v>
      </c>
      <c r="U738" t="s">
        <v>1395</v>
      </c>
      <c r="V738" t="s">
        <v>11</v>
      </c>
    </row>
    <row r="739" spans="1:22" x14ac:dyDescent="0.3">
      <c r="A739">
        <v>4205</v>
      </c>
      <c r="B739" t="s">
        <v>9385</v>
      </c>
      <c r="C739" t="s">
        <v>9386</v>
      </c>
      <c r="D739" t="s">
        <v>14</v>
      </c>
      <c r="E739" s="2">
        <v>43042</v>
      </c>
      <c r="F739" s="2" t="str">
        <f>TEXT(Table1[[#This Row],[Date]],"DDDD")</f>
        <v>Friday</v>
      </c>
      <c r="G739" s="2" t="str">
        <f>TEXT(Table1[[#This Row],[Date]],"mmMM")</f>
        <v>November</v>
      </c>
      <c r="H739" s="2" t="str">
        <f>IF(Table1[[#This Row],[Day]]="Saturday","Weekend",IF(Table1[[#This Row],[Day]]="Sunday","Weekend","Weekday"))</f>
        <v>Weekday</v>
      </c>
      <c r="I739" s="2" t="str">
        <f>TEXT(Table1[[#This Row],[Date]],"DD")</f>
        <v>03</v>
      </c>
      <c r="J739" s="2" t="s">
        <v>14832</v>
      </c>
      <c r="K739" s="3">
        <v>0.8282638888888888</v>
      </c>
      <c r="L739" t="s">
        <v>28</v>
      </c>
      <c r="M739">
        <v>0</v>
      </c>
      <c r="N739" s="1" t="s">
        <v>4</v>
      </c>
      <c r="O739" s="1" t="s">
        <v>80</v>
      </c>
      <c r="P739" t="s">
        <v>9387</v>
      </c>
      <c r="Q739" t="s">
        <v>985</v>
      </c>
      <c r="R739">
        <v>112</v>
      </c>
      <c r="S739" t="s">
        <v>8</v>
      </c>
      <c r="T739" t="s">
        <v>9388</v>
      </c>
      <c r="U739" t="s">
        <v>1395</v>
      </c>
      <c r="V739" t="s">
        <v>11</v>
      </c>
    </row>
    <row r="740" spans="1:22" x14ac:dyDescent="0.3">
      <c r="A740">
        <v>4206</v>
      </c>
      <c r="B740" t="s">
        <v>9389</v>
      </c>
      <c r="C740" t="s">
        <v>9386</v>
      </c>
      <c r="D740" t="s">
        <v>2</v>
      </c>
      <c r="E740" s="2">
        <v>43042</v>
      </c>
      <c r="F740" s="2" t="str">
        <f>TEXT(Table1[[#This Row],[Date]],"DDDD")</f>
        <v>Friday</v>
      </c>
      <c r="G740" s="2" t="str">
        <f>TEXT(Table1[[#This Row],[Date]],"mmMM")</f>
        <v>November</v>
      </c>
      <c r="H740" s="2" t="str">
        <f>IF(Table1[[#This Row],[Day]]="Saturday","Weekend",IF(Table1[[#This Row],[Day]]="Sunday","Weekend","Weekday"))</f>
        <v>Weekday</v>
      </c>
      <c r="I740" s="2" t="str">
        <f>TEXT(Table1[[#This Row],[Date]],"DD")</f>
        <v>03</v>
      </c>
      <c r="J740" s="2" t="s">
        <v>14832</v>
      </c>
      <c r="K740" s="3">
        <v>0.83097222222222211</v>
      </c>
      <c r="L740" t="s">
        <v>28</v>
      </c>
      <c r="M740">
        <v>1</v>
      </c>
      <c r="N740" s="1" t="s">
        <v>4</v>
      </c>
      <c r="O740" s="1" t="s">
        <v>80</v>
      </c>
      <c r="P740" t="s">
        <v>9387</v>
      </c>
      <c r="Q740" t="s">
        <v>985</v>
      </c>
      <c r="R740">
        <v>112</v>
      </c>
      <c r="S740" t="s">
        <v>8</v>
      </c>
      <c r="T740" t="s">
        <v>9388</v>
      </c>
      <c r="U740" t="s">
        <v>1395</v>
      </c>
      <c r="V740" t="s">
        <v>11</v>
      </c>
    </row>
    <row r="741" spans="1:22" x14ac:dyDescent="0.3">
      <c r="A741">
        <v>4229</v>
      </c>
      <c r="B741" t="s">
        <v>9439</v>
      </c>
      <c r="C741" t="s">
        <v>6030</v>
      </c>
      <c r="D741" t="s">
        <v>2</v>
      </c>
      <c r="E741" s="2">
        <v>43042</v>
      </c>
      <c r="F741" s="2" t="str">
        <f>TEXT(Table1[[#This Row],[Date]],"DDDD")</f>
        <v>Friday</v>
      </c>
      <c r="G741" s="2" t="str">
        <f>TEXT(Table1[[#This Row],[Date]],"mmMM")</f>
        <v>November</v>
      </c>
      <c r="H741" s="2" t="str">
        <f>IF(Table1[[#This Row],[Day]]="Saturday","Weekend",IF(Table1[[#This Row],[Day]]="Sunday","Weekend","Weekday"))</f>
        <v>Weekday</v>
      </c>
      <c r="I741" s="2" t="str">
        <f>TEXT(Table1[[#This Row],[Date]],"DD")</f>
        <v>03</v>
      </c>
      <c r="J741" s="2" t="s">
        <v>14832</v>
      </c>
      <c r="K741" s="3">
        <v>0.88656249999999992</v>
      </c>
      <c r="L741" t="s">
        <v>28</v>
      </c>
      <c r="M741">
        <v>1</v>
      </c>
      <c r="N741" s="1" t="s">
        <v>4</v>
      </c>
      <c r="O741" s="1" t="s">
        <v>80</v>
      </c>
      <c r="P741" t="s">
        <v>6031</v>
      </c>
      <c r="Q741" t="s">
        <v>322</v>
      </c>
      <c r="R741">
        <v>112</v>
      </c>
      <c r="S741" t="s">
        <v>8</v>
      </c>
      <c r="T741" t="s">
        <v>6033</v>
      </c>
      <c r="U741" t="s">
        <v>1395</v>
      </c>
      <c r="V741" t="s">
        <v>11</v>
      </c>
    </row>
    <row r="742" spans="1:22" x14ac:dyDescent="0.3">
      <c r="A742">
        <v>4238</v>
      </c>
      <c r="B742" t="s">
        <v>9456</v>
      </c>
      <c r="C742" t="s">
        <v>676</v>
      </c>
      <c r="D742" t="s">
        <v>2</v>
      </c>
      <c r="E742" s="2">
        <v>43042</v>
      </c>
      <c r="F742" s="2" t="str">
        <f>TEXT(Table1[[#This Row],[Date]],"DDDD")</f>
        <v>Friday</v>
      </c>
      <c r="G742" s="2" t="str">
        <f>TEXT(Table1[[#This Row],[Date]],"mmMM")</f>
        <v>November</v>
      </c>
      <c r="H742" s="2" t="str">
        <f>IF(Table1[[#This Row],[Day]]="Saturday","Weekend",IF(Table1[[#This Row],[Day]]="Sunday","Weekend","Weekday"))</f>
        <v>Weekday</v>
      </c>
      <c r="I742" s="2" t="str">
        <f>TEXT(Table1[[#This Row],[Date]],"DD")</f>
        <v>03</v>
      </c>
      <c r="J742" s="2" t="s">
        <v>14832</v>
      </c>
      <c r="K742" s="3">
        <v>0.90063657407407405</v>
      </c>
      <c r="L742" t="s">
        <v>7169</v>
      </c>
      <c r="M742">
        <v>1</v>
      </c>
      <c r="N742" s="1" t="s">
        <v>4</v>
      </c>
      <c r="O742" s="1" t="s">
        <v>80</v>
      </c>
      <c r="P742" t="s">
        <v>677</v>
      </c>
      <c r="Q742" t="s">
        <v>7875</v>
      </c>
      <c r="R742">
        <v>121.5</v>
      </c>
      <c r="S742" t="s">
        <v>8</v>
      </c>
      <c r="T742" t="s">
        <v>678</v>
      </c>
      <c r="U742" t="s">
        <v>1395</v>
      </c>
      <c r="V742" t="s">
        <v>11</v>
      </c>
    </row>
    <row r="743" spans="1:22" x14ac:dyDescent="0.3">
      <c r="A743">
        <v>6398</v>
      </c>
      <c r="B743" t="s">
        <v>13780</v>
      </c>
      <c r="C743" t="s">
        <v>1350</v>
      </c>
      <c r="D743" t="s">
        <v>14</v>
      </c>
      <c r="E743" s="2">
        <v>43072</v>
      </c>
      <c r="F743" s="2" t="str">
        <f>TEXT(Table1[[#This Row],[Date]],"DDDD")</f>
        <v>Sunday</v>
      </c>
      <c r="G743" s="2" t="str">
        <f>TEXT(Table1[[#This Row],[Date]],"mmMM")</f>
        <v>December</v>
      </c>
      <c r="H743" s="2" t="str">
        <f>IF(Table1[[#This Row],[Day]]="Saturday","Weekend",IF(Table1[[#This Row],[Day]]="Sunday","Weekend","Weekday"))</f>
        <v>Weekend</v>
      </c>
      <c r="I743" s="2" t="str">
        <f>TEXT(Table1[[#This Row],[Date]],"DD")</f>
        <v>03</v>
      </c>
      <c r="J743" s="2" t="s">
        <v>14832</v>
      </c>
      <c r="K743" s="3">
        <v>0.61681712962962965</v>
      </c>
      <c r="L743" t="s">
        <v>2142</v>
      </c>
      <c r="M743">
        <v>1</v>
      </c>
      <c r="N743" s="1" t="s">
        <v>4</v>
      </c>
      <c r="O743" s="1" t="s">
        <v>80</v>
      </c>
      <c r="P743" t="s">
        <v>2898</v>
      </c>
      <c r="Q743" t="s">
        <v>7811</v>
      </c>
      <c r="R743">
        <v>196.2</v>
      </c>
      <c r="S743" t="s">
        <v>8</v>
      </c>
      <c r="T743" t="s">
        <v>1353</v>
      </c>
      <c r="U743" t="s">
        <v>1395</v>
      </c>
      <c r="V743" t="s">
        <v>11</v>
      </c>
    </row>
    <row r="744" spans="1:22" x14ac:dyDescent="0.3">
      <c r="A744">
        <v>6403</v>
      </c>
      <c r="B744" t="s">
        <v>13787</v>
      </c>
      <c r="C744" t="s">
        <v>3921</v>
      </c>
      <c r="D744" t="s">
        <v>2</v>
      </c>
      <c r="E744" s="2">
        <v>43072</v>
      </c>
      <c r="F744" s="2" t="str">
        <f>TEXT(Table1[[#This Row],[Date]],"DDDD")</f>
        <v>Sunday</v>
      </c>
      <c r="G744" s="2" t="str">
        <f>TEXT(Table1[[#This Row],[Date]],"mmMM")</f>
        <v>December</v>
      </c>
      <c r="H744" s="2" t="str">
        <f>IF(Table1[[#This Row],[Day]]="Saturday","Weekend",IF(Table1[[#This Row],[Day]]="Sunday","Weekend","Weekday"))</f>
        <v>Weekend</v>
      </c>
      <c r="I744" s="2" t="str">
        <f>TEXT(Table1[[#This Row],[Date]],"DD")</f>
        <v>03</v>
      </c>
      <c r="J744" s="2" t="s">
        <v>14832</v>
      </c>
      <c r="K744" s="3">
        <v>0.75641203703703697</v>
      </c>
      <c r="L744" t="s">
        <v>3</v>
      </c>
      <c r="M744">
        <v>1</v>
      </c>
      <c r="N744" s="1" t="s">
        <v>4</v>
      </c>
      <c r="O744" s="1" t="s">
        <v>80</v>
      </c>
      <c r="P744" t="s">
        <v>3922</v>
      </c>
      <c r="Q744" t="s">
        <v>13788</v>
      </c>
      <c r="R744">
        <v>104.4</v>
      </c>
      <c r="S744" t="s">
        <v>8</v>
      </c>
      <c r="T744" t="s">
        <v>3924</v>
      </c>
      <c r="U744" t="s">
        <v>1395</v>
      </c>
      <c r="V744" t="s">
        <v>11</v>
      </c>
    </row>
    <row r="745" spans="1:22" x14ac:dyDescent="0.3">
      <c r="A745">
        <v>6463</v>
      </c>
      <c r="B745" t="s">
        <v>13910</v>
      </c>
      <c r="C745" t="s">
        <v>13911</v>
      </c>
      <c r="D745" t="s">
        <v>2</v>
      </c>
      <c r="E745" s="2">
        <v>43072</v>
      </c>
      <c r="F745" s="2" t="str">
        <f>TEXT(Table1[[#This Row],[Date]],"DDDD")</f>
        <v>Sunday</v>
      </c>
      <c r="G745" s="2" t="str">
        <f>TEXT(Table1[[#This Row],[Date]],"mmMM")</f>
        <v>December</v>
      </c>
      <c r="H745" s="2" t="str">
        <f>IF(Table1[[#This Row],[Day]]="Saturday","Weekend",IF(Table1[[#This Row],[Day]]="Sunday","Weekend","Weekday"))</f>
        <v>Weekend</v>
      </c>
      <c r="I745" s="2" t="str">
        <f>TEXT(Table1[[#This Row],[Date]],"DD")</f>
        <v>03</v>
      </c>
      <c r="J745" s="2" t="s">
        <v>14832</v>
      </c>
      <c r="K745" s="3">
        <v>0.94459490740740737</v>
      </c>
      <c r="L745" t="s">
        <v>5997</v>
      </c>
      <c r="M745">
        <v>1</v>
      </c>
      <c r="N745" s="1" t="s">
        <v>4</v>
      </c>
      <c r="O745" s="1" t="s">
        <v>80</v>
      </c>
      <c r="P745" t="s">
        <v>13912</v>
      </c>
      <c r="Q745" t="s">
        <v>13913</v>
      </c>
      <c r="R745">
        <v>102</v>
      </c>
      <c r="S745" t="s">
        <v>8</v>
      </c>
      <c r="T745" t="s">
        <v>13914</v>
      </c>
      <c r="U745" t="s">
        <v>1395</v>
      </c>
      <c r="V745" t="s">
        <v>11</v>
      </c>
    </row>
    <row r="746" spans="1:22" x14ac:dyDescent="0.3">
      <c r="A746">
        <v>4213</v>
      </c>
      <c r="B746" t="s">
        <v>9404</v>
      </c>
      <c r="C746" t="s">
        <v>5519</v>
      </c>
      <c r="D746" t="s">
        <v>2</v>
      </c>
      <c r="E746" s="2">
        <v>43042</v>
      </c>
      <c r="F746" s="2" t="str">
        <f>TEXT(Table1[[#This Row],[Date]],"DDDD")</f>
        <v>Friday</v>
      </c>
      <c r="G746" s="2" t="str">
        <f>TEXT(Table1[[#This Row],[Date]],"mmMM")</f>
        <v>November</v>
      </c>
      <c r="H746" s="2" t="str">
        <f>IF(Table1[[#This Row],[Day]]="Saturday","Weekend",IF(Table1[[#This Row],[Day]]="Sunday","Weekend","Weekday"))</f>
        <v>Weekday</v>
      </c>
      <c r="I746" s="2" t="str">
        <f>TEXT(Table1[[#This Row],[Date]],"DD")</f>
        <v>03</v>
      </c>
      <c r="J746" s="2" t="s">
        <v>14832</v>
      </c>
      <c r="K746" s="3">
        <v>0.85255787037037045</v>
      </c>
      <c r="L746" t="s">
        <v>7169</v>
      </c>
      <c r="M746">
        <v>1</v>
      </c>
      <c r="N746" s="1" t="s">
        <v>4</v>
      </c>
      <c r="O746" s="1" t="s">
        <v>80</v>
      </c>
      <c r="P746" t="s">
        <v>1200</v>
      </c>
      <c r="Q746" t="s">
        <v>9405</v>
      </c>
      <c r="R746">
        <v>468</v>
      </c>
      <c r="S746" t="s">
        <v>8</v>
      </c>
      <c r="T746" t="s">
        <v>5521</v>
      </c>
      <c r="U746" t="s">
        <v>1395</v>
      </c>
      <c r="V746" t="s">
        <v>11</v>
      </c>
    </row>
    <row r="747" spans="1:22" x14ac:dyDescent="0.3">
      <c r="A747">
        <v>4216</v>
      </c>
      <c r="B747" t="s">
        <v>9412</v>
      </c>
      <c r="C747" t="s">
        <v>6999</v>
      </c>
      <c r="D747" t="s">
        <v>2</v>
      </c>
      <c r="E747" s="2">
        <v>43042</v>
      </c>
      <c r="F747" s="2" t="str">
        <f>TEXT(Table1[[#This Row],[Date]],"DDDD")</f>
        <v>Friday</v>
      </c>
      <c r="G747" s="2" t="str">
        <f>TEXT(Table1[[#This Row],[Date]],"mmMM")</f>
        <v>November</v>
      </c>
      <c r="H747" s="2" t="str">
        <f>IF(Table1[[#This Row],[Day]]="Saturday","Weekend",IF(Table1[[#This Row],[Day]]="Sunday","Weekend","Weekday"))</f>
        <v>Weekday</v>
      </c>
      <c r="I747" s="2" t="str">
        <f>TEXT(Table1[[#This Row],[Date]],"DD")</f>
        <v>03</v>
      </c>
      <c r="J747" s="2" t="s">
        <v>14832</v>
      </c>
      <c r="K747" s="3">
        <v>0.85843750000000008</v>
      </c>
      <c r="L747" t="s">
        <v>66</v>
      </c>
      <c r="M747">
        <v>1</v>
      </c>
      <c r="N747" s="1" t="s">
        <v>4</v>
      </c>
      <c r="O747" s="1" t="s">
        <v>80</v>
      </c>
      <c r="P747" t="s">
        <v>5558</v>
      </c>
      <c r="Q747" t="s">
        <v>9413</v>
      </c>
      <c r="R747">
        <v>200</v>
      </c>
      <c r="S747" t="s">
        <v>8</v>
      </c>
      <c r="T747" t="s">
        <v>9414</v>
      </c>
      <c r="U747" t="s">
        <v>10</v>
      </c>
      <c r="V747" t="s">
        <v>11</v>
      </c>
    </row>
    <row r="748" spans="1:22" x14ac:dyDescent="0.3">
      <c r="A748">
        <v>4219</v>
      </c>
      <c r="B748" t="s">
        <v>9417</v>
      </c>
      <c r="C748" t="s">
        <v>6999</v>
      </c>
      <c r="D748" t="s">
        <v>2</v>
      </c>
      <c r="E748" s="2">
        <v>43042</v>
      </c>
      <c r="F748" s="2" t="str">
        <f>TEXT(Table1[[#This Row],[Date]],"DDDD")</f>
        <v>Friday</v>
      </c>
      <c r="G748" s="2" t="str">
        <f>TEXT(Table1[[#This Row],[Date]],"mmMM")</f>
        <v>November</v>
      </c>
      <c r="H748" s="2" t="str">
        <f>IF(Table1[[#This Row],[Day]]="Saturday","Weekend",IF(Table1[[#This Row],[Day]]="Sunday","Weekend","Weekday"))</f>
        <v>Weekday</v>
      </c>
      <c r="I748" s="2" t="str">
        <f>TEXT(Table1[[#This Row],[Date]],"DD")</f>
        <v>03</v>
      </c>
      <c r="J748" s="2" t="s">
        <v>14832</v>
      </c>
      <c r="K748" s="3">
        <v>0.87045138888888896</v>
      </c>
      <c r="L748" t="s">
        <v>51</v>
      </c>
      <c r="M748">
        <v>1</v>
      </c>
      <c r="N748" s="1" t="s">
        <v>4</v>
      </c>
      <c r="O748" s="1" t="s">
        <v>80</v>
      </c>
      <c r="P748" t="s">
        <v>5558</v>
      </c>
      <c r="Q748" t="s">
        <v>9418</v>
      </c>
      <c r="R748">
        <v>208.2</v>
      </c>
      <c r="S748" t="s">
        <v>8</v>
      </c>
      <c r="T748" t="s">
        <v>9414</v>
      </c>
      <c r="U748" t="s">
        <v>1395</v>
      </c>
      <c r="V748" t="s">
        <v>11</v>
      </c>
    </row>
    <row r="749" spans="1:22" x14ac:dyDescent="0.3">
      <c r="A749">
        <v>4244</v>
      </c>
      <c r="B749" t="s">
        <v>9472</v>
      </c>
      <c r="C749" t="s">
        <v>5519</v>
      </c>
      <c r="D749" t="s">
        <v>2</v>
      </c>
      <c r="E749" s="2">
        <v>43042</v>
      </c>
      <c r="F749" s="2" t="str">
        <f>TEXT(Table1[[#This Row],[Date]],"DDDD")</f>
        <v>Friday</v>
      </c>
      <c r="G749" s="2" t="str">
        <f>TEXT(Table1[[#This Row],[Date]],"mmMM")</f>
        <v>November</v>
      </c>
      <c r="H749" s="2" t="str">
        <f>IF(Table1[[#This Row],[Day]]="Saturday","Weekend",IF(Table1[[#This Row],[Day]]="Sunday","Weekend","Weekday"))</f>
        <v>Weekday</v>
      </c>
      <c r="I749" s="2" t="str">
        <f>TEXT(Table1[[#This Row],[Date]],"DD")</f>
        <v>03</v>
      </c>
      <c r="J749" s="2" t="s">
        <v>14832</v>
      </c>
      <c r="K749" s="3">
        <v>0.91351851851851851</v>
      </c>
      <c r="L749" t="s">
        <v>7169</v>
      </c>
      <c r="M749">
        <v>1</v>
      </c>
      <c r="N749" s="1" t="s">
        <v>4</v>
      </c>
      <c r="O749" s="1" t="s">
        <v>80</v>
      </c>
      <c r="P749" t="s">
        <v>1200</v>
      </c>
      <c r="Q749" t="s">
        <v>9473</v>
      </c>
      <c r="R749">
        <v>441</v>
      </c>
      <c r="S749" t="s">
        <v>8</v>
      </c>
      <c r="T749" t="s">
        <v>5521</v>
      </c>
      <c r="U749" t="s">
        <v>1395</v>
      </c>
      <c r="V749" t="s">
        <v>11</v>
      </c>
    </row>
    <row r="750" spans="1:22" x14ac:dyDescent="0.3">
      <c r="A750">
        <v>738</v>
      </c>
      <c r="B750" t="s">
        <v>1646</v>
      </c>
      <c r="C750" t="s">
        <v>1061</v>
      </c>
      <c r="D750" t="s">
        <v>14</v>
      </c>
      <c r="E750" s="2">
        <v>42981</v>
      </c>
      <c r="F750" s="2" t="str">
        <f>TEXT(Table1[[#This Row],[Date]],"DDDD")</f>
        <v>Sunday</v>
      </c>
      <c r="G750" s="2" t="str">
        <f>TEXT(Table1[[#This Row],[Date]],"mmMM")</f>
        <v>September</v>
      </c>
      <c r="H750" s="2" t="str">
        <f>IF(Table1[[#This Row],[Day]]="Saturday","Weekend",IF(Table1[[#This Row],[Day]]="Sunday","Weekend","Weekday"))</f>
        <v>Weekend</v>
      </c>
      <c r="I750" s="2" t="str">
        <f>TEXT(Table1[[#This Row],[Date]],"DD")</f>
        <v>03</v>
      </c>
      <c r="J750" s="2" t="s">
        <v>14832</v>
      </c>
      <c r="K750" s="3">
        <v>0.68410879629629628</v>
      </c>
      <c r="L750" t="s">
        <v>51</v>
      </c>
      <c r="M750">
        <v>1</v>
      </c>
      <c r="N750" s="1" t="s">
        <v>4</v>
      </c>
      <c r="O750" s="1" t="s">
        <v>4123</v>
      </c>
      <c r="P750" t="s">
        <v>1062</v>
      </c>
      <c r="Q750" t="s">
        <v>1063</v>
      </c>
      <c r="R750">
        <v>160</v>
      </c>
      <c r="S750" t="s">
        <v>8</v>
      </c>
      <c r="T750" t="s">
        <v>1064</v>
      </c>
      <c r="U750" t="s">
        <v>25</v>
      </c>
      <c r="V750" t="s">
        <v>11</v>
      </c>
    </row>
    <row r="751" spans="1:22" x14ac:dyDescent="0.3">
      <c r="A751">
        <v>4186</v>
      </c>
      <c r="B751" t="s">
        <v>9351</v>
      </c>
      <c r="C751" t="s">
        <v>2997</v>
      </c>
      <c r="D751" t="s">
        <v>2</v>
      </c>
      <c r="E751" s="2">
        <v>43042</v>
      </c>
      <c r="F751" s="2" t="str">
        <f>TEXT(Table1[[#This Row],[Date]],"DDDD")</f>
        <v>Friday</v>
      </c>
      <c r="G751" s="2" t="str">
        <f>TEXT(Table1[[#This Row],[Date]],"mmMM")</f>
        <v>November</v>
      </c>
      <c r="H751" s="2" t="str">
        <f>IF(Table1[[#This Row],[Day]]="Saturday","Weekend",IF(Table1[[#This Row],[Day]]="Sunday","Weekend","Weekday"))</f>
        <v>Weekday</v>
      </c>
      <c r="I751" s="2" t="str">
        <f>TEXT(Table1[[#This Row],[Date]],"DD")</f>
        <v>03</v>
      </c>
      <c r="J751" s="2" t="s">
        <v>14832</v>
      </c>
      <c r="K751" s="3">
        <v>0.6862152777777778</v>
      </c>
      <c r="L751" t="s">
        <v>7169</v>
      </c>
      <c r="M751">
        <v>1</v>
      </c>
      <c r="N751" s="1" t="s">
        <v>4</v>
      </c>
      <c r="O751" s="1" t="s">
        <v>4123</v>
      </c>
      <c r="P751" t="s">
        <v>2998</v>
      </c>
      <c r="Q751" t="s">
        <v>9352</v>
      </c>
      <c r="R751">
        <v>148.5</v>
      </c>
      <c r="S751" t="s">
        <v>8</v>
      </c>
      <c r="T751" t="s">
        <v>4215</v>
      </c>
      <c r="U751" t="s">
        <v>1395</v>
      </c>
      <c r="V751" t="s">
        <v>11</v>
      </c>
    </row>
    <row r="752" spans="1:22" x14ac:dyDescent="0.3">
      <c r="A752">
        <v>774</v>
      </c>
      <c r="B752" t="s">
        <v>1755</v>
      </c>
      <c r="C752" t="s">
        <v>1053</v>
      </c>
      <c r="D752" t="s">
        <v>2</v>
      </c>
      <c r="E752" s="2">
        <v>42982</v>
      </c>
      <c r="F752" s="2" t="str">
        <f>TEXT(Table1[[#This Row],[Date]],"DDDD")</f>
        <v>Monday</v>
      </c>
      <c r="G752" s="2" t="str">
        <f>TEXT(Table1[[#This Row],[Date]],"mmMM")</f>
        <v>September</v>
      </c>
      <c r="H752" s="2" t="str">
        <f>IF(Table1[[#This Row],[Day]]="Saturday","Weekend",IF(Table1[[#This Row],[Day]]="Sunday","Weekend","Weekday"))</f>
        <v>Weekday</v>
      </c>
      <c r="I752" s="2" t="str">
        <f>TEXT(Table1[[#This Row],[Date]],"DD")</f>
        <v>04</v>
      </c>
      <c r="J752" s="2" t="s">
        <v>14832</v>
      </c>
      <c r="K752" s="3">
        <v>0.7804282407407408</v>
      </c>
      <c r="L752" t="s">
        <v>200</v>
      </c>
      <c r="M752">
        <v>0</v>
      </c>
      <c r="N752" s="1" t="s">
        <v>4</v>
      </c>
      <c r="O752" s="1" t="s">
        <v>21</v>
      </c>
      <c r="P752" t="s">
        <v>1054</v>
      </c>
      <c r="Q752" t="s">
        <v>423</v>
      </c>
      <c r="R752">
        <v>63</v>
      </c>
      <c r="S752" t="s">
        <v>8</v>
      </c>
      <c r="T752" t="s">
        <v>1056</v>
      </c>
      <c r="U752" t="s">
        <v>10</v>
      </c>
      <c r="V752" t="s">
        <v>11</v>
      </c>
    </row>
    <row r="753" spans="1:22" x14ac:dyDescent="0.3">
      <c r="A753">
        <v>782</v>
      </c>
      <c r="B753" t="s">
        <v>1774</v>
      </c>
      <c r="C753" t="s">
        <v>1775</v>
      </c>
      <c r="D753" t="s">
        <v>14</v>
      </c>
      <c r="E753" s="2">
        <v>42982</v>
      </c>
      <c r="F753" s="2" t="str">
        <f>TEXT(Table1[[#This Row],[Date]],"DDDD")</f>
        <v>Monday</v>
      </c>
      <c r="G753" s="2" t="str">
        <f>TEXT(Table1[[#This Row],[Date]],"mmMM")</f>
        <v>September</v>
      </c>
      <c r="H753" s="2" t="str">
        <f>IF(Table1[[#This Row],[Day]]="Saturday","Weekend",IF(Table1[[#This Row],[Day]]="Sunday","Weekend","Weekday"))</f>
        <v>Weekday</v>
      </c>
      <c r="I753" s="2" t="str">
        <f>TEXT(Table1[[#This Row],[Date]],"DD")</f>
        <v>04</v>
      </c>
      <c r="J753" s="2" t="s">
        <v>14832</v>
      </c>
      <c r="K753" s="3">
        <v>0.83833333333333337</v>
      </c>
      <c r="L753" t="s">
        <v>73</v>
      </c>
      <c r="M753">
        <v>0</v>
      </c>
      <c r="N753" s="1" t="s">
        <v>4</v>
      </c>
      <c r="O753" s="1" t="s">
        <v>21</v>
      </c>
      <c r="P753" t="s">
        <v>1776</v>
      </c>
      <c r="Q753" t="s">
        <v>1777</v>
      </c>
      <c r="R753">
        <v>320</v>
      </c>
      <c r="S753" t="s">
        <v>8</v>
      </c>
      <c r="T753" t="s">
        <v>1778</v>
      </c>
      <c r="U753" t="s">
        <v>1395</v>
      </c>
      <c r="V753" t="s">
        <v>11</v>
      </c>
    </row>
    <row r="754" spans="1:22" x14ac:dyDescent="0.3">
      <c r="A754">
        <v>783</v>
      </c>
      <c r="B754" t="s">
        <v>1779</v>
      </c>
      <c r="C754" t="s">
        <v>1775</v>
      </c>
      <c r="D754" t="s">
        <v>14</v>
      </c>
      <c r="E754" s="2">
        <v>42982</v>
      </c>
      <c r="F754" s="2" t="str">
        <f>TEXT(Table1[[#This Row],[Date]],"DDDD")</f>
        <v>Monday</v>
      </c>
      <c r="G754" s="2" t="str">
        <f>TEXT(Table1[[#This Row],[Date]],"mmMM")</f>
        <v>September</v>
      </c>
      <c r="H754" s="2" t="str">
        <f>IF(Table1[[#This Row],[Day]]="Saturday","Weekend",IF(Table1[[#This Row],[Day]]="Sunday","Weekend","Weekday"))</f>
        <v>Weekday</v>
      </c>
      <c r="I754" s="2" t="str">
        <f>TEXT(Table1[[#This Row],[Date]],"DD")</f>
        <v>04</v>
      </c>
      <c r="J754" s="2" t="s">
        <v>14832</v>
      </c>
      <c r="K754" s="3">
        <v>0.8414814814814815</v>
      </c>
      <c r="L754" t="s">
        <v>73</v>
      </c>
      <c r="M754">
        <v>1</v>
      </c>
      <c r="N754" s="1" t="s">
        <v>4</v>
      </c>
      <c r="O754" s="1" t="s">
        <v>21</v>
      </c>
      <c r="P754" t="s">
        <v>1776</v>
      </c>
      <c r="Q754" t="s">
        <v>1780</v>
      </c>
      <c r="R754">
        <v>390</v>
      </c>
      <c r="S754" t="s">
        <v>8</v>
      </c>
      <c r="T754" t="s">
        <v>1778</v>
      </c>
      <c r="U754" t="s">
        <v>1395</v>
      </c>
      <c r="V754" t="s">
        <v>11</v>
      </c>
    </row>
    <row r="755" spans="1:22" x14ac:dyDescent="0.3">
      <c r="A755">
        <v>784</v>
      </c>
      <c r="B755" t="s">
        <v>1781</v>
      </c>
      <c r="C755" t="s">
        <v>568</v>
      </c>
      <c r="D755" t="s">
        <v>2</v>
      </c>
      <c r="E755" s="2">
        <v>42982</v>
      </c>
      <c r="F755" s="2" t="str">
        <f>TEXT(Table1[[#This Row],[Date]],"DDDD")</f>
        <v>Monday</v>
      </c>
      <c r="G755" s="2" t="str">
        <f>TEXT(Table1[[#This Row],[Date]],"mmMM")</f>
        <v>September</v>
      </c>
      <c r="H755" s="2" t="str">
        <f>IF(Table1[[#This Row],[Day]]="Saturday","Weekend",IF(Table1[[#This Row],[Day]]="Sunday","Weekend","Weekday"))</f>
        <v>Weekday</v>
      </c>
      <c r="I755" s="2" t="str">
        <f>TEXT(Table1[[#This Row],[Date]],"DD")</f>
        <v>04</v>
      </c>
      <c r="J755" s="2" t="s">
        <v>14832</v>
      </c>
      <c r="K755" s="3">
        <v>0.85908564814814825</v>
      </c>
      <c r="L755" t="s">
        <v>28</v>
      </c>
      <c r="M755">
        <v>1</v>
      </c>
      <c r="N755" s="1" t="s">
        <v>4</v>
      </c>
      <c r="O755" s="1" t="s">
        <v>21</v>
      </c>
      <c r="P755" t="s">
        <v>569</v>
      </c>
      <c r="Q755" t="s">
        <v>1782</v>
      </c>
      <c r="R755">
        <v>162</v>
      </c>
      <c r="S755" t="s">
        <v>8</v>
      </c>
      <c r="T755" t="s">
        <v>571</v>
      </c>
      <c r="U755" t="s">
        <v>1395</v>
      </c>
      <c r="V755" t="s">
        <v>11</v>
      </c>
    </row>
    <row r="756" spans="1:22" x14ac:dyDescent="0.3">
      <c r="A756">
        <v>785</v>
      </c>
      <c r="B756" t="s">
        <v>1783</v>
      </c>
      <c r="C756" t="s">
        <v>568</v>
      </c>
      <c r="D756" t="s">
        <v>2</v>
      </c>
      <c r="E756" s="2">
        <v>42982</v>
      </c>
      <c r="F756" s="2" t="str">
        <f>TEXT(Table1[[#This Row],[Date]],"DDDD")</f>
        <v>Monday</v>
      </c>
      <c r="G756" s="2" t="str">
        <f>TEXT(Table1[[#This Row],[Date]],"mmMM")</f>
        <v>September</v>
      </c>
      <c r="H756" s="2" t="str">
        <f>IF(Table1[[#This Row],[Day]]="Saturday","Weekend",IF(Table1[[#This Row],[Day]]="Sunday","Weekend","Weekday"))</f>
        <v>Weekday</v>
      </c>
      <c r="I756" s="2" t="str">
        <f>TEXT(Table1[[#This Row],[Date]],"DD")</f>
        <v>04</v>
      </c>
      <c r="J756" s="2" t="s">
        <v>14832</v>
      </c>
      <c r="K756" s="3">
        <v>0.85934027777777788</v>
      </c>
      <c r="L756" t="s">
        <v>28</v>
      </c>
      <c r="M756">
        <v>1</v>
      </c>
      <c r="N756" s="1" t="s">
        <v>4</v>
      </c>
      <c r="O756" s="1" t="s">
        <v>21</v>
      </c>
      <c r="P756" t="s">
        <v>569</v>
      </c>
      <c r="Q756" t="s">
        <v>1782</v>
      </c>
      <c r="R756">
        <v>162</v>
      </c>
      <c r="S756" t="s">
        <v>8</v>
      </c>
      <c r="T756" t="s">
        <v>571</v>
      </c>
      <c r="U756" t="s">
        <v>1395</v>
      </c>
      <c r="V756" t="s">
        <v>11</v>
      </c>
    </row>
    <row r="757" spans="1:22" x14ac:dyDescent="0.3">
      <c r="A757">
        <v>793</v>
      </c>
      <c r="B757" t="s">
        <v>1799</v>
      </c>
      <c r="C757" t="s">
        <v>652</v>
      </c>
      <c r="D757" t="s">
        <v>2</v>
      </c>
      <c r="E757" s="2">
        <v>42982</v>
      </c>
      <c r="F757" s="2" t="str">
        <f>TEXT(Table1[[#This Row],[Date]],"DDDD")</f>
        <v>Monday</v>
      </c>
      <c r="G757" s="2" t="str">
        <f>TEXT(Table1[[#This Row],[Date]],"mmMM")</f>
        <v>September</v>
      </c>
      <c r="H757" s="2" t="str">
        <f>IF(Table1[[#This Row],[Day]]="Saturday","Weekend",IF(Table1[[#This Row],[Day]]="Sunday","Weekend","Weekday"))</f>
        <v>Weekday</v>
      </c>
      <c r="I757" s="2" t="str">
        <f>TEXT(Table1[[#This Row],[Date]],"DD")</f>
        <v>04</v>
      </c>
      <c r="J757" s="2" t="s">
        <v>14832</v>
      </c>
      <c r="K757" s="3">
        <v>0.8753009259259259</v>
      </c>
      <c r="L757" t="s">
        <v>73</v>
      </c>
      <c r="M757">
        <v>1</v>
      </c>
      <c r="N757" s="1" t="s">
        <v>4</v>
      </c>
      <c r="O757" s="1" t="s">
        <v>21</v>
      </c>
      <c r="P757" t="s">
        <v>653</v>
      </c>
      <c r="Q757" t="s">
        <v>1800</v>
      </c>
      <c r="R757">
        <v>180</v>
      </c>
      <c r="S757" t="s">
        <v>8</v>
      </c>
      <c r="T757" t="s">
        <v>655</v>
      </c>
      <c r="U757" t="s">
        <v>1395</v>
      </c>
      <c r="V757" t="s">
        <v>11</v>
      </c>
    </row>
    <row r="758" spans="1:22" x14ac:dyDescent="0.3">
      <c r="A758">
        <v>794</v>
      </c>
      <c r="B758" t="s">
        <v>1801</v>
      </c>
      <c r="C758" t="s">
        <v>1602</v>
      </c>
      <c r="D758" t="s">
        <v>2</v>
      </c>
      <c r="E758" s="2">
        <v>42982</v>
      </c>
      <c r="F758" s="2" t="str">
        <f>TEXT(Table1[[#This Row],[Date]],"DDDD")</f>
        <v>Monday</v>
      </c>
      <c r="G758" s="2" t="str">
        <f>TEXT(Table1[[#This Row],[Date]],"mmMM")</f>
        <v>September</v>
      </c>
      <c r="H758" s="2" t="str">
        <f>IF(Table1[[#This Row],[Day]]="Saturday","Weekend",IF(Table1[[#This Row],[Day]]="Sunday","Weekend","Weekday"))</f>
        <v>Weekday</v>
      </c>
      <c r="I758" s="2" t="str">
        <f>TEXT(Table1[[#This Row],[Date]],"DD")</f>
        <v>04</v>
      </c>
      <c r="J758" s="2" t="s">
        <v>14832</v>
      </c>
      <c r="K758" s="3">
        <v>0.87811342592592589</v>
      </c>
      <c r="L758" t="s">
        <v>200</v>
      </c>
      <c r="M758">
        <v>1</v>
      </c>
      <c r="N758" s="1" t="s">
        <v>4</v>
      </c>
      <c r="O758" s="1" t="s">
        <v>21</v>
      </c>
      <c r="P758" t="s">
        <v>1603</v>
      </c>
      <c r="Q758" t="s">
        <v>423</v>
      </c>
      <c r="R758">
        <v>63</v>
      </c>
      <c r="S758" t="s">
        <v>8</v>
      </c>
      <c r="T758" t="s">
        <v>1605</v>
      </c>
      <c r="U758" t="s">
        <v>1395</v>
      </c>
      <c r="V758" t="s">
        <v>11</v>
      </c>
    </row>
    <row r="759" spans="1:22" x14ac:dyDescent="0.3">
      <c r="A759">
        <v>795</v>
      </c>
      <c r="B759" t="s">
        <v>1802</v>
      </c>
      <c r="C759" t="s">
        <v>1602</v>
      </c>
      <c r="D759" t="s">
        <v>2</v>
      </c>
      <c r="E759" s="2">
        <v>42982</v>
      </c>
      <c r="F759" s="2" t="str">
        <f>TEXT(Table1[[#This Row],[Date]],"DDDD")</f>
        <v>Monday</v>
      </c>
      <c r="G759" s="2" t="str">
        <f>TEXT(Table1[[#This Row],[Date]],"mmMM")</f>
        <v>September</v>
      </c>
      <c r="H759" s="2" t="str">
        <f>IF(Table1[[#This Row],[Day]]="Saturday","Weekend",IF(Table1[[#This Row],[Day]]="Sunday","Weekend","Weekday"))</f>
        <v>Weekday</v>
      </c>
      <c r="I759" s="2" t="str">
        <f>TEXT(Table1[[#This Row],[Date]],"DD")</f>
        <v>04</v>
      </c>
      <c r="J759" s="2" t="s">
        <v>14832</v>
      </c>
      <c r="K759" s="3">
        <v>0.87869212962962961</v>
      </c>
      <c r="L759" t="s">
        <v>200</v>
      </c>
      <c r="M759">
        <v>1</v>
      </c>
      <c r="N759" s="1" t="s">
        <v>4</v>
      </c>
      <c r="O759" s="1" t="s">
        <v>21</v>
      </c>
      <c r="P759" t="s">
        <v>1603</v>
      </c>
      <c r="Q759" t="s">
        <v>423</v>
      </c>
      <c r="R759">
        <v>63</v>
      </c>
      <c r="S759" t="s">
        <v>8</v>
      </c>
      <c r="T759" t="s">
        <v>1605</v>
      </c>
      <c r="U759" t="s">
        <v>1395</v>
      </c>
      <c r="V759" t="s">
        <v>11</v>
      </c>
    </row>
    <row r="760" spans="1:22" x14ac:dyDescent="0.3">
      <c r="A760">
        <v>797</v>
      </c>
      <c r="B760" t="s">
        <v>1805</v>
      </c>
      <c r="C760" t="s">
        <v>1252</v>
      </c>
      <c r="D760" t="s">
        <v>2</v>
      </c>
      <c r="E760" s="2">
        <v>42982</v>
      </c>
      <c r="F760" s="2" t="str">
        <f>TEXT(Table1[[#This Row],[Date]],"DDDD")</f>
        <v>Monday</v>
      </c>
      <c r="G760" s="2" t="str">
        <f>TEXT(Table1[[#This Row],[Date]],"mmMM")</f>
        <v>September</v>
      </c>
      <c r="H760" s="2" t="str">
        <f>IF(Table1[[#This Row],[Day]]="Saturday","Weekend",IF(Table1[[#This Row],[Day]]="Sunday","Weekend","Weekday"))</f>
        <v>Weekday</v>
      </c>
      <c r="I760" s="2" t="str">
        <f>TEXT(Table1[[#This Row],[Date]],"DD")</f>
        <v>04</v>
      </c>
      <c r="J760" s="2" t="s">
        <v>14832</v>
      </c>
      <c r="K760" s="3">
        <v>0.89224537037037044</v>
      </c>
      <c r="L760" t="s">
        <v>28</v>
      </c>
      <c r="M760">
        <v>0</v>
      </c>
      <c r="N760" s="1" t="s">
        <v>4</v>
      </c>
      <c r="O760" s="1" t="s">
        <v>21</v>
      </c>
      <c r="P760" t="s">
        <v>1253</v>
      </c>
      <c r="Q760" t="s">
        <v>1561</v>
      </c>
      <c r="R760">
        <v>117</v>
      </c>
      <c r="S760" t="s">
        <v>8</v>
      </c>
      <c r="T760" t="s">
        <v>1255</v>
      </c>
      <c r="U760" t="s">
        <v>1395</v>
      </c>
      <c r="V760" t="s">
        <v>11</v>
      </c>
    </row>
    <row r="761" spans="1:22" x14ac:dyDescent="0.3">
      <c r="A761">
        <v>798</v>
      </c>
      <c r="B761" t="s">
        <v>1806</v>
      </c>
      <c r="C761" t="s">
        <v>670</v>
      </c>
      <c r="D761" t="s">
        <v>2</v>
      </c>
      <c r="E761" s="2">
        <v>42982</v>
      </c>
      <c r="F761" s="2" t="str">
        <f>TEXT(Table1[[#This Row],[Date]],"DDDD")</f>
        <v>Monday</v>
      </c>
      <c r="G761" s="2" t="str">
        <f>TEXT(Table1[[#This Row],[Date]],"mmMM")</f>
        <v>September</v>
      </c>
      <c r="H761" s="2" t="str">
        <f>IF(Table1[[#This Row],[Day]]="Saturday","Weekend",IF(Table1[[#This Row],[Day]]="Sunday","Weekend","Weekday"))</f>
        <v>Weekday</v>
      </c>
      <c r="I761" s="2" t="str">
        <f>TEXT(Table1[[#This Row],[Date]],"DD")</f>
        <v>04</v>
      </c>
      <c r="J761" s="2" t="s">
        <v>14832</v>
      </c>
      <c r="K761" s="3">
        <v>0.89512731481481489</v>
      </c>
      <c r="L761" t="s">
        <v>73</v>
      </c>
      <c r="M761">
        <v>0</v>
      </c>
      <c r="N761" s="1" t="s">
        <v>4</v>
      </c>
      <c r="O761" s="1" t="s">
        <v>21</v>
      </c>
      <c r="P761" t="s">
        <v>671</v>
      </c>
      <c r="Q761" t="s">
        <v>1174</v>
      </c>
      <c r="R761">
        <v>108</v>
      </c>
      <c r="S761" t="s">
        <v>8</v>
      </c>
      <c r="T761" t="s">
        <v>673</v>
      </c>
      <c r="U761" t="s">
        <v>1395</v>
      </c>
      <c r="V761" t="s">
        <v>11</v>
      </c>
    </row>
    <row r="762" spans="1:22" x14ac:dyDescent="0.3">
      <c r="A762">
        <v>807</v>
      </c>
      <c r="B762" t="s">
        <v>1832</v>
      </c>
      <c r="C762" t="s">
        <v>1833</v>
      </c>
      <c r="D762" t="s">
        <v>2</v>
      </c>
      <c r="E762" s="2">
        <v>42982</v>
      </c>
      <c r="F762" s="2" t="str">
        <f>TEXT(Table1[[#This Row],[Date]],"DDDD")</f>
        <v>Monday</v>
      </c>
      <c r="G762" s="2" t="str">
        <f>TEXT(Table1[[#This Row],[Date]],"mmMM")</f>
        <v>September</v>
      </c>
      <c r="H762" s="2" t="str">
        <f>IF(Table1[[#This Row],[Day]]="Saturday","Weekend",IF(Table1[[#This Row],[Day]]="Sunday","Weekend","Weekday"))</f>
        <v>Weekday</v>
      </c>
      <c r="I762" s="2" t="str">
        <f>TEXT(Table1[[#This Row],[Date]],"DD")</f>
        <v>04</v>
      </c>
      <c r="J762" s="2" t="s">
        <v>14832</v>
      </c>
      <c r="K762" s="3">
        <v>0.93777777777777782</v>
      </c>
      <c r="L762" t="s">
        <v>200</v>
      </c>
      <c r="M762">
        <v>1</v>
      </c>
      <c r="N762" s="1" t="s">
        <v>4</v>
      </c>
      <c r="O762" s="1" t="s">
        <v>21</v>
      </c>
      <c r="P762" t="s">
        <v>1834</v>
      </c>
      <c r="Q762" t="s">
        <v>1835</v>
      </c>
      <c r="R762">
        <v>294</v>
      </c>
      <c r="S762" t="s">
        <v>8</v>
      </c>
      <c r="T762" t="s">
        <v>1836</v>
      </c>
      <c r="U762" t="s">
        <v>1395</v>
      </c>
      <c r="V762" t="s">
        <v>11</v>
      </c>
    </row>
    <row r="763" spans="1:22" x14ac:dyDescent="0.3">
      <c r="A763">
        <v>812</v>
      </c>
      <c r="B763" t="s">
        <v>1850</v>
      </c>
      <c r="C763" t="s">
        <v>1851</v>
      </c>
      <c r="D763" t="s">
        <v>2</v>
      </c>
      <c r="E763" s="2">
        <v>42982</v>
      </c>
      <c r="F763" s="2" t="str">
        <f>TEXT(Table1[[#This Row],[Date]],"DDDD")</f>
        <v>Monday</v>
      </c>
      <c r="G763" s="2" t="str">
        <f>TEXT(Table1[[#This Row],[Date]],"mmMM")</f>
        <v>September</v>
      </c>
      <c r="H763" s="2" t="str">
        <f>IF(Table1[[#This Row],[Day]]="Saturday","Weekend",IF(Table1[[#This Row],[Day]]="Sunday","Weekend","Weekday"))</f>
        <v>Weekday</v>
      </c>
      <c r="I763" s="2" t="str">
        <f>TEXT(Table1[[#This Row],[Date]],"DD")</f>
        <v>04</v>
      </c>
      <c r="J763" s="2" t="s">
        <v>14832</v>
      </c>
      <c r="K763" s="3">
        <v>0.97376157407407404</v>
      </c>
      <c r="L763" t="s">
        <v>200</v>
      </c>
      <c r="M763">
        <v>1</v>
      </c>
      <c r="N763" s="1" t="s">
        <v>4</v>
      </c>
      <c r="O763" s="1" t="s">
        <v>21</v>
      </c>
      <c r="P763" t="s">
        <v>1852</v>
      </c>
      <c r="Q763" t="s">
        <v>1853</v>
      </c>
      <c r="R763">
        <v>28</v>
      </c>
      <c r="S763" t="s">
        <v>8</v>
      </c>
      <c r="T763" t="s">
        <v>1854</v>
      </c>
      <c r="U763" t="s">
        <v>1395</v>
      </c>
      <c r="V763" t="s">
        <v>11</v>
      </c>
    </row>
    <row r="764" spans="1:22" x14ac:dyDescent="0.3">
      <c r="A764">
        <v>816</v>
      </c>
      <c r="B764" t="s">
        <v>1864</v>
      </c>
      <c r="C764" t="s">
        <v>1865</v>
      </c>
      <c r="D764" t="s">
        <v>2</v>
      </c>
      <c r="E764" s="2">
        <v>42982</v>
      </c>
      <c r="F764" s="2" t="str">
        <f>TEXT(Table1[[#This Row],[Date]],"DDDD")</f>
        <v>Monday</v>
      </c>
      <c r="G764" s="2" t="str">
        <f>TEXT(Table1[[#This Row],[Date]],"mmMM")</f>
        <v>September</v>
      </c>
      <c r="H764" s="2" t="str">
        <f>IF(Table1[[#This Row],[Day]]="Saturday","Weekend",IF(Table1[[#This Row],[Day]]="Sunday","Weekend","Weekday"))</f>
        <v>Weekday</v>
      </c>
      <c r="I764" s="2" t="str">
        <f>TEXT(Table1[[#This Row],[Date]],"DD")</f>
        <v>04</v>
      </c>
      <c r="J764" s="2" t="s">
        <v>14832</v>
      </c>
      <c r="K764" s="3">
        <v>0.98820601851851853</v>
      </c>
      <c r="L764" t="s">
        <v>200</v>
      </c>
      <c r="M764">
        <v>1</v>
      </c>
      <c r="N764" s="1" t="s">
        <v>4</v>
      </c>
      <c r="O764" s="1" t="s">
        <v>21</v>
      </c>
      <c r="P764" t="s">
        <v>1866</v>
      </c>
      <c r="Q764" t="s">
        <v>1867</v>
      </c>
      <c r="R764">
        <v>210</v>
      </c>
      <c r="S764" t="s">
        <v>8</v>
      </c>
      <c r="T764" t="s">
        <v>1868</v>
      </c>
      <c r="U764" t="s">
        <v>1395</v>
      </c>
      <c r="V764" t="s">
        <v>11</v>
      </c>
    </row>
    <row r="765" spans="1:22" x14ac:dyDescent="0.3">
      <c r="A765">
        <v>2590</v>
      </c>
      <c r="B765" t="s">
        <v>6022</v>
      </c>
      <c r="C765" t="s">
        <v>4840</v>
      </c>
      <c r="D765" t="s">
        <v>14</v>
      </c>
      <c r="E765" s="2">
        <v>43012</v>
      </c>
      <c r="F765" s="2" t="str">
        <f>TEXT(Table1[[#This Row],[Date]],"DDDD")</f>
        <v>Wednesday</v>
      </c>
      <c r="G765" s="2" t="str">
        <f>TEXT(Table1[[#This Row],[Date]],"mmMM")</f>
        <v>October</v>
      </c>
      <c r="H765" s="2" t="str">
        <f>IF(Table1[[#This Row],[Day]]="Saturday","Weekend",IF(Table1[[#This Row],[Day]]="Sunday","Weekend","Weekday"))</f>
        <v>Weekday</v>
      </c>
      <c r="I765" s="2" t="str">
        <f>TEXT(Table1[[#This Row],[Date]],"DD")</f>
        <v>04</v>
      </c>
      <c r="J765" s="2" t="s">
        <v>14832</v>
      </c>
      <c r="K765" s="3">
        <v>0.54655092592592591</v>
      </c>
      <c r="L765" t="s">
        <v>51</v>
      </c>
      <c r="M765">
        <v>1</v>
      </c>
      <c r="N765" s="1" t="s">
        <v>4</v>
      </c>
      <c r="O765" s="1" t="s">
        <v>21</v>
      </c>
      <c r="P765" t="s">
        <v>4841</v>
      </c>
      <c r="Q765" t="s">
        <v>261</v>
      </c>
      <c r="R765">
        <v>198</v>
      </c>
      <c r="S765" t="s">
        <v>8</v>
      </c>
      <c r="T765" t="s">
        <v>4843</v>
      </c>
      <c r="U765" t="s">
        <v>1395</v>
      </c>
      <c r="V765" t="s">
        <v>11</v>
      </c>
    </row>
    <row r="766" spans="1:22" x14ac:dyDescent="0.3">
      <c r="A766">
        <v>2599</v>
      </c>
      <c r="B766" t="s">
        <v>6040</v>
      </c>
      <c r="C766" t="s">
        <v>2035</v>
      </c>
      <c r="D766" t="s">
        <v>2</v>
      </c>
      <c r="E766" s="2">
        <v>43012</v>
      </c>
      <c r="F766" s="2" t="str">
        <f>TEXT(Table1[[#This Row],[Date]],"DDDD")</f>
        <v>Wednesday</v>
      </c>
      <c r="G766" s="2" t="str">
        <f>TEXT(Table1[[#This Row],[Date]],"mmMM")</f>
        <v>October</v>
      </c>
      <c r="H766" s="2" t="str">
        <f>IF(Table1[[#This Row],[Day]]="Saturday","Weekend",IF(Table1[[#This Row],[Day]]="Sunday","Weekend","Weekday"))</f>
        <v>Weekday</v>
      </c>
      <c r="I766" s="2" t="str">
        <f>TEXT(Table1[[#This Row],[Date]],"DD")</f>
        <v>04</v>
      </c>
      <c r="J766" s="2" t="s">
        <v>14832</v>
      </c>
      <c r="K766" s="3">
        <v>0.81520833333333331</v>
      </c>
      <c r="L766" t="s">
        <v>66</v>
      </c>
      <c r="M766">
        <v>1</v>
      </c>
      <c r="N766" s="1" t="s">
        <v>4</v>
      </c>
      <c r="O766" s="1" t="s">
        <v>21</v>
      </c>
      <c r="P766" t="s">
        <v>2036</v>
      </c>
      <c r="Q766" t="s">
        <v>349</v>
      </c>
      <c r="R766">
        <v>120</v>
      </c>
      <c r="S766" t="s">
        <v>8</v>
      </c>
      <c r="T766" t="s">
        <v>2038</v>
      </c>
      <c r="U766" t="s">
        <v>1395</v>
      </c>
      <c r="V766" t="s">
        <v>11</v>
      </c>
    </row>
    <row r="767" spans="1:22" x14ac:dyDescent="0.3">
      <c r="A767">
        <v>2606</v>
      </c>
      <c r="B767" t="s">
        <v>6056</v>
      </c>
      <c r="C767" t="s">
        <v>2737</v>
      </c>
      <c r="D767" t="s">
        <v>2</v>
      </c>
      <c r="E767" s="2">
        <v>43012</v>
      </c>
      <c r="F767" s="2" t="str">
        <f>TEXT(Table1[[#This Row],[Date]],"DDDD")</f>
        <v>Wednesday</v>
      </c>
      <c r="G767" s="2" t="str">
        <f>TEXT(Table1[[#This Row],[Date]],"mmMM")</f>
        <v>October</v>
      </c>
      <c r="H767" s="2" t="str">
        <f>IF(Table1[[#This Row],[Day]]="Saturday","Weekend",IF(Table1[[#This Row],[Day]]="Sunday","Weekend","Weekday"))</f>
        <v>Weekday</v>
      </c>
      <c r="I767" s="2" t="str">
        <f>TEXT(Table1[[#This Row],[Date]],"DD")</f>
        <v>04</v>
      </c>
      <c r="J767" s="2" t="s">
        <v>14832</v>
      </c>
      <c r="K767" s="3">
        <v>0.86567129629629636</v>
      </c>
      <c r="L767" t="s">
        <v>5997</v>
      </c>
      <c r="M767">
        <v>1</v>
      </c>
      <c r="N767" s="1" t="s">
        <v>4</v>
      </c>
      <c r="O767" s="1" t="s">
        <v>21</v>
      </c>
      <c r="P767" t="s">
        <v>2738</v>
      </c>
      <c r="Q767" t="s">
        <v>5998</v>
      </c>
      <c r="R767">
        <v>120</v>
      </c>
      <c r="S767" t="s">
        <v>8</v>
      </c>
      <c r="T767" t="s">
        <v>2740</v>
      </c>
      <c r="U767" t="s">
        <v>1395</v>
      </c>
      <c r="V767" t="s">
        <v>11</v>
      </c>
    </row>
    <row r="768" spans="1:22" x14ac:dyDescent="0.3">
      <c r="A768">
        <v>2607</v>
      </c>
      <c r="B768" t="s">
        <v>6057</v>
      </c>
      <c r="C768" t="s">
        <v>3675</v>
      </c>
      <c r="D768" t="s">
        <v>2</v>
      </c>
      <c r="E768" s="2">
        <v>43012</v>
      </c>
      <c r="F768" s="2" t="str">
        <f>TEXT(Table1[[#This Row],[Date]],"DDDD")</f>
        <v>Wednesday</v>
      </c>
      <c r="G768" s="2" t="str">
        <f>TEXT(Table1[[#This Row],[Date]],"mmMM")</f>
        <v>October</v>
      </c>
      <c r="H768" s="2" t="str">
        <f>IF(Table1[[#This Row],[Day]]="Saturday","Weekend",IF(Table1[[#This Row],[Day]]="Sunday","Weekend","Weekday"))</f>
        <v>Weekday</v>
      </c>
      <c r="I768" s="2" t="str">
        <f>TEXT(Table1[[#This Row],[Date]],"DD")</f>
        <v>04</v>
      </c>
      <c r="J768" s="2" t="s">
        <v>14832</v>
      </c>
      <c r="K768" s="3">
        <v>0.87034722222222227</v>
      </c>
      <c r="L768" t="s">
        <v>51</v>
      </c>
      <c r="M768">
        <v>1</v>
      </c>
      <c r="N768" s="1" t="s">
        <v>4</v>
      </c>
      <c r="O768" s="1" t="s">
        <v>21</v>
      </c>
      <c r="P768" t="s">
        <v>3676</v>
      </c>
      <c r="Q768" t="s">
        <v>378</v>
      </c>
      <c r="R768">
        <v>189</v>
      </c>
      <c r="S768" t="s">
        <v>8</v>
      </c>
      <c r="T768" t="s">
        <v>3678</v>
      </c>
      <c r="U768" t="s">
        <v>1395</v>
      </c>
      <c r="V768" t="s">
        <v>11</v>
      </c>
    </row>
    <row r="769" spans="1:22" x14ac:dyDescent="0.3">
      <c r="A769">
        <v>4260</v>
      </c>
      <c r="B769" t="s">
        <v>9498</v>
      </c>
      <c r="C769" t="s">
        <v>4921</v>
      </c>
      <c r="D769" t="s">
        <v>2</v>
      </c>
      <c r="E769" s="2">
        <v>43043</v>
      </c>
      <c r="F769" s="2" t="str">
        <f>TEXT(Table1[[#This Row],[Date]],"DDDD")</f>
        <v>Saturday</v>
      </c>
      <c r="G769" s="2" t="str">
        <f>TEXT(Table1[[#This Row],[Date]],"mmMM")</f>
        <v>November</v>
      </c>
      <c r="H769" s="2" t="str">
        <f>IF(Table1[[#This Row],[Day]]="Saturday","Weekend",IF(Table1[[#This Row],[Day]]="Sunday","Weekend","Weekday"))</f>
        <v>Weekend</v>
      </c>
      <c r="I769" s="2" t="str">
        <f>TEXT(Table1[[#This Row],[Date]],"DD")</f>
        <v>04</v>
      </c>
      <c r="J769" s="2" t="s">
        <v>14832</v>
      </c>
      <c r="K769" s="3">
        <v>6.6319444444444445E-2</v>
      </c>
      <c r="L769" t="s">
        <v>168</v>
      </c>
      <c r="M769">
        <v>1</v>
      </c>
      <c r="N769" s="1" t="s">
        <v>4</v>
      </c>
      <c r="O769" s="1" t="s">
        <v>21</v>
      </c>
      <c r="P769" t="s">
        <v>4922</v>
      </c>
      <c r="Q769" t="s">
        <v>9499</v>
      </c>
      <c r="R769">
        <v>340</v>
      </c>
      <c r="S769" t="s">
        <v>8</v>
      </c>
      <c r="T769" t="s">
        <v>4924</v>
      </c>
      <c r="U769" t="s">
        <v>1395</v>
      </c>
      <c r="V769" t="s">
        <v>11</v>
      </c>
    </row>
    <row r="770" spans="1:22" x14ac:dyDescent="0.3">
      <c r="A770">
        <v>4262</v>
      </c>
      <c r="B770" t="s">
        <v>9501</v>
      </c>
      <c r="C770" t="s">
        <v>4357</v>
      </c>
      <c r="D770" t="s">
        <v>2</v>
      </c>
      <c r="E770" s="2">
        <v>43043</v>
      </c>
      <c r="F770" s="2" t="str">
        <f>TEXT(Table1[[#This Row],[Date]],"DDDD")</f>
        <v>Saturday</v>
      </c>
      <c r="G770" s="2" t="str">
        <f>TEXT(Table1[[#This Row],[Date]],"mmMM")</f>
        <v>November</v>
      </c>
      <c r="H770" s="2" t="str">
        <f>IF(Table1[[#This Row],[Day]]="Saturday","Weekend",IF(Table1[[#This Row],[Day]]="Sunday","Weekend","Weekday"))</f>
        <v>Weekend</v>
      </c>
      <c r="I770" s="2" t="str">
        <f>TEXT(Table1[[#This Row],[Date]],"DD")</f>
        <v>04</v>
      </c>
      <c r="J770" s="2" t="s">
        <v>14832</v>
      </c>
      <c r="K770" s="3">
        <v>0.49884259259259262</v>
      </c>
      <c r="L770" t="s">
        <v>28</v>
      </c>
      <c r="M770">
        <v>1</v>
      </c>
      <c r="N770" s="1" t="s">
        <v>4</v>
      </c>
      <c r="O770" s="1" t="s">
        <v>21</v>
      </c>
      <c r="P770" t="s">
        <v>4358</v>
      </c>
      <c r="Q770" t="s">
        <v>149</v>
      </c>
      <c r="R770">
        <v>144</v>
      </c>
      <c r="S770" t="s">
        <v>8</v>
      </c>
      <c r="T770" t="s">
        <v>4359</v>
      </c>
      <c r="U770" t="s">
        <v>1395</v>
      </c>
      <c r="V770" t="s">
        <v>11</v>
      </c>
    </row>
    <row r="771" spans="1:22" x14ac:dyDescent="0.3">
      <c r="A771">
        <v>4265</v>
      </c>
      <c r="B771" t="s">
        <v>9506</v>
      </c>
      <c r="C771" t="s">
        <v>1899</v>
      </c>
      <c r="D771" t="s">
        <v>2</v>
      </c>
      <c r="E771" s="2">
        <v>43043</v>
      </c>
      <c r="F771" s="2" t="str">
        <f>TEXT(Table1[[#This Row],[Date]],"DDDD")</f>
        <v>Saturday</v>
      </c>
      <c r="G771" s="2" t="str">
        <f>TEXT(Table1[[#This Row],[Date]],"mmMM")</f>
        <v>November</v>
      </c>
      <c r="H771" s="2" t="str">
        <f>IF(Table1[[#This Row],[Day]]="Saturday","Weekend",IF(Table1[[#This Row],[Day]]="Sunday","Weekend","Weekday"))</f>
        <v>Weekend</v>
      </c>
      <c r="I771" s="2" t="str">
        <f>TEXT(Table1[[#This Row],[Date]],"DD")</f>
        <v>04</v>
      </c>
      <c r="J771" s="2" t="s">
        <v>14832</v>
      </c>
      <c r="K771" s="3">
        <v>0.52673611111111118</v>
      </c>
      <c r="L771" t="s">
        <v>28</v>
      </c>
      <c r="M771">
        <v>1</v>
      </c>
      <c r="N771" s="1" t="s">
        <v>4</v>
      </c>
      <c r="O771" s="1" t="s">
        <v>21</v>
      </c>
      <c r="P771" t="s">
        <v>1900</v>
      </c>
      <c r="Q771" t="s">
        <v>2137</v>
      </c>
      <c r="R771">
        <v>106.2</v>
      </c>
      <c r="S771" t="s">
        <v>8</v>
      </c>
      <c r="T771" t="s">
        <v>1902</v>
      </c>
      <c r="U771" t="s">
        <v>1395</v>
      </c>
      <c r="V771" t="s">
        <v>11</v>
      </c>
    </row>
    <row r="772" spans="1:22" x14ac:dyDescent="0.3">
      <c r="A772">
        <v>4275</v>
      </c>
      <c r="B772" t="s">
        <v>9534</v>
      </c>
      <c r="C772" t="s">
        <v>4566</v>
      </c>
      <c r="D772" t="s">
        <v>2</v>
      </c>
      <c r="E772" s="2">
        <v>43043</v>
      </c>
      <c r="F772" s="2" t="str">
        <f>TEXT(Table1[[#This Row],[Date]],"DDDD")</f>
        <v>Saturday</v>
      </c>
      <c r="G772" s="2" t="str">
        <f>TEXT(Table1[[#This Row],[Date]],"mmMM")</f>
        <v>November</v>
      </c>
      <c r="H772" s="2" t="str">
        <f>IF(Table1[[#This Row],[Day]]="Saturday","Weekend",IF(Table1[[#This Row],[Day]]="Sunday","Weekend","Weekday"))</f>
        <v>Weekend</v>
      </c>
      <c r="I772" s="2" t="str">
        <f>TEXT(Table1[[#This Row],[Date]],"DD")</f>
        <v>04</v>
      </c>
      <c r="J772" s="2" t="s">
        <v>14832</v>
      </c>
      <c r="K772" s="3">
        <v>0.60226851851851859</v>
      </c>
      <c r="L772" t="s">
        <v>28</v>
      </c>
      <c r="M772">
        <v>1</v>
      </c>
      <c r="N772" s="1" t="s">
        <v>4</v>
      </c>
      <c r="O772" s="1" t="s">
        <v>21</v>
      </c>
      <c r="P772" t="s">
        <v>4567</v>
      </c>
      <c r="Q772" t="s">
        <v>2583</v>
      </c>
      <c r="R772">
        <v>108</v>
      </c>
      <c r="S772" t="s">
        <v>8</v>
      </c>
      <c r="T772" t="s">
        <v>4568</v>
      </c>
      <c r="U772" t="s">
        <v>1395</v>
      </c>
      <c r="V772" t="s">
        <v>11</v>
      </c>
    </row>
    <row r="773" spans="1:22" x14ac:dyDescent="0.3">
      <c r="A773">
        <v>4277</v>
      </c>
      <c r="B773" t="s">
        <v>9536</v>
      </c>
      <c r="C773" t="s">
        <v>1545</v>
      </c>
      <c r="D773" t="s">
        <v>2</v>
      </c>
      <c r="E773" s="2">
        <v>43043</v>
      </c>
      <c r="F773" s="2" t="str">
        <f>TEXT(Table1[[#This Row],[Date]],"DDDD")</f>
        <v>Saturday</v>
      </c>
      <c r="G773" s="2" t="str">
        <f>TEXT(Table1[[#This Row],[Date]],"mmMM")</f>
        <v>November</v>
      </c>
      <c r="H773" s="2" t="str">
        <f>IF(Table1[[#This Row],[Day]]="Saturday","Weekend",IF(Table1[[#This Row],[Day]]="Sunday","Weekend","Weekday"))</f>
        <v>Weekend</v>
      </c>
      <c r="I773" s="2" t="str">
        <f>TEXT(Table1[[#This Row],[Date]],"DD")</f>
        <v>04</v>
      </c>
      <c r="J773" s="2" t="s">
        <v>14832</v>
      </c>
      <c r="K773" s="3">
        <v>0.62761574074074078</v>
      </c>
      <c r="L773" t="s">
        <v>51</v>
      </c>
      <c r="M773">
        <v>1</v>
      </c>
      <c r="N773" s="1" t="s">
        <v>4</v>
      </c>
      <c r="O773" s="1" t="s">
        <v>21</v>
      </c>
      <c r="P773" t="s">
        <v>1546</v>
      </c>
      <c r="Q773" t="s">
        <v>9537</v>
      </c>
      <c r="R773">
        <v>212.5</v>
      </c>
      <c r="S773" t="s">
        <v>8</v>
      </c>
      <c r="T773" t="s">
        <v>1548</v>
      </c>
      <c r="U773" t="s">
        <v>1395</v>
      </c>
      <c r="V773" t="s">
        <v>11</v>
      </c>
    </row>
    <row r="774" spans="1:22" x14ac:dyDescent="0.3">
      <c r="A774">
        <v>4282</v>
      </c>
      <c r="B774" t="s">
        <v>9544</v>
      </c>
      <c r="C774" t="s">
        <v>2886</v>
      </c>
      <c r="D774" t="s">
        <v>2</v>
      </c>
      <c r="E774" s="2">
        <v>43043</v>
      </c>
      <c r="F774" s="2" t="str">
        <f>TEXT(Table1[[#This Row],[Date]],"DDDD")</f>
        <v>Saturday</v>
      </c>
      <c r="G774" s="2" t="str">
        <f>TEXT(Table1[[#This Row],[Date]],"mmMM")</f>
        <v>November</v>
      </c>
      <c r="H774" s="2" t="str">
        <f>IF(Table1[[#This Row],[Day]]="Saturday","Weekend",IF(Table1[[#This Row],[Day]]="Sunday","Weekend","Weekday"))</f>
        <v>Weekend</v>
      </c>
      <c r="I774" s="2" t="str">
        <f>TEXT(Table1[[#This Row],[Date]],"DD")</f>
        <v>04</v>
      </c>
      <c r="J774" s="2" t="s">
        <v>14832</v>
      </c>
      <c r="K774" s="3">
        <v>0.68784722222222228</v>
      </c>
      <c r="L774" t="s">
        <v>2142</v>
      </c>
      <c r="M774">
        <v>1</v>
      </c>
      <c r="N774" s="1" t="s">
        <v>4</v>
      </c>
      <c r="O774" s="1" t="s">
        <v>21</v>
      </c>
      <c r="P774" t="s">
        <v>2887</v>
      </c>
      <c r="Q774" t="s">
        <v>7493</v>
      </c>
      <c r="R774">
        <v>196.2</v>
      </c>
      <c r="S774" t="s">
        <v>8</v>
      </c>
      <c r="T774" t="s">
        <v>2889</v>
      </c>
      <c r="U774" t="s">
        <v>1395</v>
      </c>
      <c r="V774" t="s">
        <v>11</v>
      </c>
    </row>
    <row r="775" spans="1:22" x14ac:dyDescent="0.3">
      <c r="A775">
        <v>4285</v>
      </c>
      <c r="B775" t="s">
        <v>9549</v>
      </c>
      <c r="C775" t="s">
        <v>1029</v>
      </c>
      <c r="D775" t="s">
        <v>2</v>
      </c>
      <c r="E775" s="2">
        <v>43043</v>
      </c>
      <c r="F775" s="2" t="str">
        <f>TEXT(Table1[[#This Row],[Date]],"DDDD")</f>
        <v>Saturday</v>
      </c>
      <c r="G775" s="2" t="str">
        <f>TEXT(Table1[[#This Row],[Date]],"mmMM")</f>
        <v>November</v>
      </c>
      <c r="H775" s="2" t="str">
        <f>IF(Table1[[#This Row],[Day]]="Saturday","Weekend",IF(Table1[[#This Row],[Day]]="Sunday","Weekend","Weekday"))</f>
        <v>Weekend</v>
      </c>
      <c r="I775" s="2" t="str">
        <f>TEXT(Table1[[#This Row],[Date]],"DD")</f>
        <v>04</v>
      </c>
      <c r="J775" s="2" t="s">
        <v>14832</v>
      </c>
      <c r="K775" s="3">
        <v>0.7649999999999999</v>
      </c>
      <c r="L775" t="s">
        <v>200</v>
      </c>
      <c r="M775">
        <v>1</v>
      </c>
      <c r="N775" s="1" t="s">
        <v>4</v>
      </c>
      <c r="O775" s="1" t="s">
        <v>21</v>
      </c>
      <c r="P775" t="s">
        <v>791</v>
      </c>
      <c r="Q775" t="s">
        <v>9550</v>
      </c>
      <c r="R775">
        <v>33.6</v>
      </c>
      <c r="S775" t="s">
        <v>8</v>
      </c>
      <c r="T775" t="s">
        <v>792</v>
      </c>
      <c r="U775" t="s">
        <v>10</v>
      </c>
      <c r="V775" t="s">
        <v>11</v>
      </c>
    </row>
    <row r="776" spans="1:22" x14ac:dyDescent="0.3">
      <c r="A776">
        <v>4288</v>
      </c>
      <c r="B776" t="s">
        <v>9555</v>
      </c>
      <c r="C776" t="s">
        <v>2035</v>
      </c>
      <c r="D776" t="s">
        <v>2</v>
      </c>
      <c r="E776" s="2">
        <v>43043</v>
      </c>
      <c r="F776" s="2" t="str">
        <f>TEXT(Table1[[#This Row],[Date]],"DDDD")</f>
        <v>Saturday</v>
      </c>
      <c r="G776" s="2" t="str">
        <f>TEXT(Table1[[#This Row],[Date]],"mmMM")</f>
        <v>November</v>
      </c>
      <c r="H776" s="2" t="str">
        <f>IF(Table1[[#This Row],[Day]]="Saturday","Weekend",IF(Table1[[#This Row],[Day]]="Sunday","Weekend","Weekday"))</f>
        <v>Weekend</v>
      </c>
      <c r="I776" s="2" t="str">
        <f>TEXT(Table1[[#This Row],[Date]],"DD")</f>
        <v>04</v>
      </c>
      <c r="J776" s="2" t="s">
        <v>14832</v>
      </c>
      <c r="K776" s="3">
        <v>0.81333333333333335</v>
      </c>
      <c r="L776" t="s">
        <v>73</v>
      </c>
      <c r="M776">
        <v>1</v>
      </c>
      <c r="N776" s="1" t="s">
        <v>4</v>
      </c>
      <c r="O776" s="1" t="s">
        <v>21</v>
      </c>
      <c r="P776" t="s">
        <v>2036</v>
      </c>
      <c r="Q776" t="s">
        <v>9556</v>
      </c>
      <c r="R776">
        <v>144</v>
      </c>
      <c r="S776" t="s">
        <v>8</v>
      </c>
      <c r="T776" t="s">
        <v>2038</v>
      </c>
      <c r="U776" t="s">
        <v>1395</v>
      </c>
      <c r="V776" t="s">
        <v>11</v>
      </c>
    </row>
    <row r="777" spans="1:22" x14ac:dyDescent="0.3">
      <c r="A777">
        <v>4290</v>
      </c>
      <c r="B777" t="s">
        <v>9559</v>
      </c>
      <c r="C777" t="s">
        <v>1017</v>
      </c>
      <c r="D777" t="s">
        <v>2</v>
      </c>
      <c r="E777" s="2">
        <v>43043</v>
      </c>
      <c r="F777" s="2" t="str">
        <f>TEXT(Table1[[#This Row],[Date]],"DDDD")</f>
        <v>Saturday</v>
      </c>
      <c r="G777" s="2" t="str">
        <f>TEXT(Table1[[#This Row],[Date]],"mmMM")</f>
        <v>November</v>
      </c>
      <c r="H777" s="2" t="str">
        <f>IF(Table1[[#This Row],[Day]]="Saturday","Weekend",IF(Table1[[#This Row],[Day]]="Sunday","Weekend","Weekday"))</f>
        <v>Weekend</v>
      </c>
      <c r="I777" s="2" t="str">
        <f>TEXT(Table1[[#This Row],[Date]],"DD")</f>
        <v>04</v>
      </c>
      <c r="J777" s="2" t="s">
        <v>14832</v>
      </c>
      <c r="K777" s="3">
        <v>0.82907407407407396</v>
      </c>
      <c r="L777" t="s">
        <v>200</v>
      </c>
      <c r="M777">
        <v>1</v>
      </c>
      <c r="N777" s="1" t="s">
        <v>4</v>
      </c>
      <c r="O777" s="1" t="s">
        <v>21</v>
      </c>
      <c r="P777" t="s">
        <v>1018</v>
      </c>
      <c r="Q777" t="s">
        <v>9560</v>
      </c>
      <c r="R777">
        <v>180</v>
      </c>
      <c r="S777" t="s">
        <v>8</v>
      </c>
      <c r="T777" t="s">
        <v>1020</v>
      </c>
      <c r="U777" t="s">
        <v>1395</v>
      </c>
      <c r="V777" t="s">
        <v>11</v>
      </c>
    </row>
    <row r="778" spans="1:22" x14ac:dyDescent="0.3">
      <c r="A778">
        <v>4291</v>
      </c>
      <c r="B778" t="s">
        <v>9561</v>
      </c>
      <c r="C778" t="s">
        <v>1252</v>
      </c>
      <c r="D778" t="s">
        <v>2</v>
      </c>
      <c r="E778" s="2">
        <v>43043</v>
      </c>
      <c r="F778" s="2" t="str">
        <f>TEXT(Table1[[#This Row],[Date]],"DDDD")</f>
        <v>Saturday</v>
      </c>
      <c r="G778" s="2" t="str">
        <f>TEXT(Table1[[#This Row],[Date]],"mmMM")</f>
        <v>November</v>
      </c>
      <c r="H778" s="2" t="str">
        <f>IF(Table1[[#This Row],[Day]]="Saturday","Weekend",IF(Table1[[#This Row],[Day]]="Sunday","Weekend","Weekday"))</f>
        <v>Weekend</v>
      </c>
      <c r="I778" s="2" t="str">
        <f>TEXT(Table1[[#This Row],[Date]],"DD")</f>
        <v>04</v>
      </c>
      <c r="J778" s="2" t="s">
        <v>14832</v>
      </c>
      <c r="K778" s="3">
        <v>0.82966435185185183</v>
      </c>
      <c r="L778" t="s">
        <v>28</v>
      </c>
      <c r="M778">
        <v>1</v>
      </c>
      <c r="N778" s="1" t="s">
        <v>4</v>
      </c>
      <c r="O778" s="1" t="s">
        <v>21</v>
      </c>
      <c r="P778" t="s">
        <v>1253</v>
      </c>
      <c r="Q778" t="s">
        <v>4249</v>
      </c>
      <c r="R778">
        <v>162</v>
      </c>
      <c r="S778" t="s">
        <v>8</v>
      </c>
      <c r="T778" t="s">
        <v>1255</v>
      </c>
      <c r="U778" t="s">
        <v>10</v>
      </c>
      <c r="V778" t="s">
        <v>11</v>
      </c>
    </row>
    <row r="779" spans="1:22" x14ac:dyDescent="0.3">
      <c r="A779">
        <v>4293</v>
      </c>
      <c r="B779" t="s">
        <v>9563</v>
      </c>
      <c r="C779" t="s">
        <v>1252</v>
      </c>
      <c r="D779" t="s">
        <v>2</v>
      </c>
      <c r="E779" s="2">
        <v>43043</v>
      </c>
      <c r="F779" s="2" t="str">
        <f>TEXT(Table1[[#This Row],[Date]],"DDDD")</f>
        <v>Saturday</v>
      </c>
      <c r="G779" s="2" t="str">
        <f>TEXT(Table1[[#This Row],[Date]],"mmMM")</f>
        <v>November</v>
      </c>
      <c r="H779" s="2" t="str">
        <f>IF(Table1[[#This Row],[Day]]="Saturday","Weekend",IF(Table1[[#This Row],[Day]]="Sunday","Weekend","Weekday"))</f>
        <v>Weekend</v>
      </c>
      <c r="I779" s="2" t="str">
        <f>TEXT(Table1[[#This Row],[Date]],"DD")</f>
        <v>04</v>
      </c>
      <c r="J779" s="2" t="s">
        <v>14832</v>
      </c>
      <c r="K779" s="3">
        <v>0.83421296296296299</v>
      </c>
      <c r="L779" t="s">
        <v>28</v>
      </c>
      <c r="M779">
        <v>1</v>
      </c>
      <c r="N779" s="1" t="s">
        <v>4</v>
      </c>
      <c r="O779" s="1" t="s">
        <v>21</v>
      </c>
      <c r="P779" t="s">
        <v>1253</v>
      </c>
      <c r="Q779" t="s">
        <v>4249</v>
      </c>
      <c r="R779">
        <v>162</v>
      </c>
      <c r="S779" t="s">
        <v>8</v>
      </c>
      <c r="T779" t="s">
        <v>1255</v>
      </c>
      <c r="U779" t="s">
        <v>10</v>
      </c>
      <c r="V779" t="s">
        <v>11</v>
      </c>
    </row>
    <row r="780" spans="1:22" x14ac:dyDescent="0.3">
      <c r="A780">
        <v>4294</v>
      </c>
      <c r="B780" t="s">
        <v>9564</v>
      </c>
      <c r="C780" t="s">
        <v>1252</v>
      </c>
      <c r="D780" t="s">
        <v>2</v>
      </c>
      <c r="E780" s="2">
        <v>43043</v>
      </c>
      <c r="F780" s="2" t="str">
        <f>TEXT(Table1[[#This Row],[Date]],"DDDD")</f>
        <v>Saturday</v>
      </c>
      <c r="G780" s="2" t="str">
        <f>TEXT(Table1[[#This Row],[Date]],"mmMM")</f>
        <v>November</v>
      </c>
      <c r="H780" s="2" t="str">
        <f>IF(Table1[[#This Row],[Day]]="Saturday","Weekend",IF(Table1[[#This Row],[Day]]="Sunday","Weekend","Weekday"))</f>
        <v>Weekend</v>
      </c>
      <c r="I780" s="2" t="str">
        <f>TEXT(Table1[[#This Row],[Date]],"DD")</f>
        <v>04</v>
      </c>
      <c r="J780" s="2" t="s">
        <v>14832</v>
      </c>
      <c r="K780" s="3">
        <v>0.8373842592592593</v>
      </c>
      <c r="L780" t="s">
        <v>200</v>
      </c>
      <c r="M780">
        <v>1</v>
      </c>
      <c r="N780" s="1" t="s">
        <v>4</v>
      </c>
      <c r="O780" s="1" t="s">
        <v>21</v>
      </c>
      <c r="P780" t="s">
        <v>1253</v>
      </c>
      <c r="Q780" t="s">
        <v>9565</v>
      </c>
      <c r="R780">
        <v>204</v>
      </c>
      <c r="S780" t="s">
        <v>8</v>
      </c>
      <c r="T780" t="s">
        <v>1255</v>
      </c>
      <c r="U780" t="s">
        <v>1395</v>
      </c>
      <c r="V780" t="s">
        <v>11</v>
      </c>
    </row>
    <row r="781" spans="1:22" x14ac:dyDescent="0.3">
      <c r="A781">
        <v>4295</v>
      </c>
      <c r="B781" t="s">
        <v>9566</v>
      </c>
      <c r="C781" t="s">
        <v>3563</v>
      </c>
      <c r="D781" t="s">
        <v>2</v>
      </c>
      <c r="E781" s="2">
        <v>43043</v>
      </c>
      <c r="F781" s="2" t="str">
        <f>TEXT(Table1[[#This Row],[Date]],"DDDD")</f>
        <v>Saturday</v>
      </c>
      <c r="G781" s="2" t="str">
        <f>TEXT(Table1[[#This Row],[Date]],"mmMM")</f>
        <v>November</v>
      </c>
      <c r="H781" s="2" t="str">
        <f>IF(Table1[[#This Row],[Day]]="Saturday","Weekend",IF(Table1[[#This Row],[Day]]="Sunday","Weekend","Weekday"))</f>
        <v>Weekend</v>
      </c>
      <c r="I781" s="2" t="str">
        <f>TEXT(Table1[[#This Row],[Date]],"DD")</f>
        <v>04</v>
      </c>
      <c r="J781" s="2" t="s">
        <v>14832</v>
      </c>
      <c r="K781" s="3">
        <v>0.84668981481481476</v>
      </c>
      <c r="L781" t="s">
        <v>5997</v>
      </c>
      <c r="M781">
        <v>1</v>
      </c>
      <c r="N781" s="1" t="s">
        <v>4</v>
      </c>
      <c r="O781" s="1" t="s">
        <v>21</v>
      </c>
      <c r="P781" t="s">
        <v>3564</v>
      </c>
      <c r="Q781" t="s">
        <v>5998</v>
      </c>
      <c r="R781">
        <v>108</v>
      </c>
      <c r="S781" t="s">
        <v>8</v>
      </c>
      <c r="T781" t="s">
        <v>3566</v>
      </c>
      <c r="U781" t="s">
        <v>1395</v>
      </c>
      <c r="V781" t="s">
        <v>11</v>
      </c>
    </row>
    <row r="782" spans="1:22" x14ac:dyDescent="0.3">
      <c r="A782">
        <v>4296</v>
      </c>
      <c r="B782" t="s">
        <v>9567</v>
      </c>
      <c r="C782" t="s">
        <v>2537</v>
      </c>
      <c r="D782" t="s">
        <v>2</v>
      </c>
      <c r="E782" s="2">
        <v>43043</v>
      </c>
      <c r="F782" s="2" t="str">
        <f>TEXT(Table1[[#This Row],[Date]],"DDDD")</f>
        <v>Saturday</v>
      </c>
      <c r="G782" s="2" t="str">
        <f>TEXT(Table1[[#This Row],[Date]],"mmMM")</f>
        <v>November</v>
      </c>
      <c r="H782" s="2" t="str">
        <f>IF(Table1[[#This Row],[Day]]="Saturday","Weekend",IF(Table1[[#This Row],[Day]]="Sunday","Weekend","Weekday"))</f>
        <v>Weekend</v>
      </c>
      <c r="I782" s="2" t="str">
        <f>TEXT(Table1[[#This Row],[Date]],"DD")</f>
        <v>04</v>
      </c>
      <c r="J782" s="2" t="s">
        <v>14832</v>
      </c>
      <c r="K782" s="3">
        <v>0.85381944444444458</v>
      </c>
      <c r="L782" t="s">
        <v>28</v>
      </c>
      <c r="M782">
        <v>1</v>
      </c>
      <c r="N782" s="1" t="s">
        <v>4</v>
      </c>
      <c r="O782" s="1" t="s">
        <v>21</v>
      </c>
      <c r="P782" t="s">
        <v>2538</v>
      </c>
      <c r="Q782" t="s">
        <v>3668</v>
      </c>
      <c r="R782">
        <v>162</v>
      </c>
      <c r="S782" t="s">
        <v>8</v>
      </c>
      <c r="T782" t="s">
        <v>2540</v>
      </c>
      <c r="U782" t="s">
        <v>1395</v>
      </c>
      <c r="V782" t="s">
        <v>11</v>
      </c>
    </row>
    <row r="783" spans="1:22" x14ac:dyDescent="0.3">
      <c r="A783">
        <v>4299</v>
      </c>
      <c r="B783" t="s">
        <v>9574</v>
      </c>
      <c r="C783" t="s">
        <v>983</v>
      </c>
      <c r="D783" t="s">
        <v>2</v>
      </c>
      <c r="E783" s="2">
        <v>43043</v>
      </c>
      <c r="F783" s="2" t="str">
        <f>TEXT(Table1[[#This Row],[Date]],"DDDD")</f>
        <v>Saturday</v>
      </c>
      <c r="G783" s="2" t="str">
        <f>TEXT(Table1[[#This Row],[Date]],"mmMM")</f>
        <v>November</v>
      </c>
      <c r="H783" s="2" t="str">
        <f>IF(Table1[[#This Row],[Day]]="Saturday","Weekend",IF(Table1[[#This Row],[Day]]="Sunday","Weekend","Weekday"))</f>
        <v>Weekend</v>
      </c>
      <c r="I783" s="2" t="str">
        <f>TEXT(Table1[[#This Row],[Date]],"DD")</f>
        <v>04</v>
      </c>
      <c r="J783" s="2" t="s">
        <v>14832</v>
      </c>
      <c r="K783" s="3">
        <v>0.86133101851851857</v>
      </c>
      <c r="L783" t="s">
        <v>73</v>
      </c>
      <c r="M783">
        <v>1</v>
      </c>
      <c r="N783" s="1" t="s">
        <v>4</v>
      </c>
      <c r="O783" s="1" t="s">
        <v>21</v>
      </c>
      <c r="P783" t="s">
        <v>984</v>
      </c>
      <c r="Q783" t="s">
        <v>9575</v>
      </c>
      <c r="R783">
        <v>120</v>
      </c>
      <c r="S783" t="s">
        <v>8</v>
      </c>
      <c r="T783" t="s">
        <v>986</v>
      </c>
      <c r="U783" t="s">
        <v>1395</v>
      </c>
      <c r="V783" t="s">
        <v>11</v>
      </c>
    </row>
    <row r="784" spans="1:22" x14ac:dyDescent="0.3">
      <c r="A784">
        <v>4300</v>
      </c>
      <c r="B784" t="s">
        <v>9576</v>
      </c>
      <c r="C784" t="s">
        <v>3382</v>
      </c>
      <c r="D784" t="s">
        <v>2</v>
      </c>
      <c r="E784" s="2">
        <v>43043</v>
      </c>
      <c r="F784" s="2" t="str">
        <f>TEXT(Table1[[#This Row],[Date]],"DDDD")</f>
        <v>Saturday</v>
      </c>
      <c r="G784" s="2" t="str">
        <f>TEXT(Table1[[#This Row],[Date]],"mmMM")</f>
        <v>November</v>
      </c>
      <c r="H784" s="2" t="str">
        <f>IF(Table1[[#This Row],[Day]]="Saturday","Weekend",IF(Table1[[#This Row],[Day]]="Sunday","Weekend","Weekday"))</f>
        <v>Weekend</v>
      </c>
      <c r="I784" s="2" t="str">
        <f>TEXT(Table1[[#This Row],[Date]],"DD")</f>
        <v>04</v>
      </c>
      <c r="J784" s="2" t="s">
        <v>14832</v>
      </c>
      <c r="K784" s="3">
        <v>0.86665509259259266</v>
      </c>
      <c r="L784" t="s">
        <v>200</v>
      </c>
      <c r="M784">
        <v>1</v>
      </c>
      <c r="N784" s="1" t="s">
        <v>4</v>
      </c>
      <c r="O784" s="1" t="s">
        <v>21</v>
      </c>
      <c r="P784" t="s">
        <v>3383</v>
      </c>
      <c r="Q784" t="s">
        <v>9577</v>
      </c>
      <c r="R784">
        <v>150</v>
      </c>
      <c r="S784" t="s">
        <v>8</v>
      </c>
      <c r="T784" t="s">
        <v>3385</v>
      </c>
      <c r="U784" t="s">
        <v>1395</v>
      </c>
      <c r="V784" t="s">
        <v>11</v>
      </c>
    </row>
    <row r="785" spans="1:22" x14ac:dyDescent="0.3">
      <c r="A785">
        <v>4301</v>
      </c>
      <c r="B785" t="s">
        <v>9578</v>
      </c>
      <c r="C785" t="s">
        <v>6963</v>
      </c>
      <c r="D785" t="s">
        <v>2</v>
      </c>
      <c r="E785" s="2">
        <v>43043</v>
      </c>
      <c r="F785" s="2" t="str">
        <f>TEXT(Table1[[#This Row],[Date]],"DDDD")</f>
        <v>Saturday</v>
      </c>
      <c r="G785" s="2" t="str">
        <f>TEXT(Table1[[#This Row],[Date]],"mmMM")</f>
        <v>November</v>
      </c>
      <c r="H785" s="2" t="str">
        <f>IF(Table1[[#This Row],[Day]]="Saturday","Weekend",IF(Table1[[#This Row],[Day]]="Sunday","Weekend","Weekday"))</f>
        <v>Weekend</v>
      </c>
      <c r="I785" s="2" t="str">
        <f>TEXT(Table1[[#This Row],[Date]],"DD")</f>
        <v>04</v>
      </c>
      <c r="J785" s="2" t="s">
        <v>14832</v>
      </c>
      <c r="K785" s="3">
        <v>0.86717592592592596</v>
      </c>
      <c r="L785" t="s">
        <v>200</v>
      </c>
      <c r="M785">
        <v>1</v>
      </c>
      <c r="N785" s="1" t="s">
        <v>4</v>
      </c>
      <c r="O785" s="1" t="s">
        <v>21</v>
      </c>
      <c r="P785" t="s">
        <v>6964</v>
      </c>
      <c r="Q785" t="s">
        <v>9579</v>
      </c>
      <c r="R785">
        <v>180</v>
      </c>
      <c r="S785" t="s">
        <v>8</v>
      </c>
      <c r="T785" t="s">
        <v>6965</v>
      </c>
      <c r="U785" t="s">
        <v>1395</v>
      </c>
      <c r="V785" t="s">
        <v>11</v>
      </c>
    </row>
    <row r="786" spans="1:22" x14ac:dyDescent="0.3">
      <c r="A786">
        <v>4302</v>
      </c>
      <c r="B786" t="s">
        <v>9580</v>
      </c>
      <c r="C786" t="s">
        <v>1512</v>
      </c>
      <c r="D786" t="s">
        <v>2</v>
      </c>
      <c r="E786" s="2">
        <v>43043</v>
      </c>
      <c r="F786" s="2" t="str">
        <f>TEXT(Table1[[#This Row],[Date]],"DDDD")</f>
        <v>Saturday</v>
      </c>
      <c r="G786" s="2" t="str">
        <f>TEXT(Table1[[#This Row],[Date]],"mmMM")</f>
        <v>November</v>
      </c>
      <c r="H786" s="2" t="str">
        <f>IF(Table1[[#This Row],[Day]]="Saturday","Weekend",IF(Table1[[#This Row],[Day]]="Sunday","Weekend","Weekday"))</f>
        <v>Weekend</v>
      </c>
      <c r="I786" s="2" t="str">
        <f>TEXT(Table1[[#This Row],[Date]],"DD")</f>
        <v>04</v>
      </c>
      <c r="J786" s="2" t="s">
        <v>14832</v>
      </c>
      <c r="K786" s="3">
        <v>0.87084490740740739</v>
      </c>
      <c r="L786" t="s">
        <v>7169</v>
      </c>
      <c r="M786">
        <v>1</v>
      </c>
      <c r="N786" s="1" t="s">
        <v>4</v>
      </c>
      <c r="O786" s="1" t="s">
        <v>21</v>
      </c>
      <c r="P786" t="s">
        <v>1513</v>
      </c>
      <c r="Q786" t="s">
        <v>9581</v>
      </c>
      <c r="R786">
        <v>180</v>
      </c>
      <c r="S786" t="s">
        <v>8</v>
      </c>
      <c r="T786" t="s">
        <v>1515</v>
      </c>
      <c r="U786" t="s">
        <v>1395</v>
      </c>
      <c r="V786" t="s">
        <v>11</v>
      </c>
    </row>
    <row r="787" spans="1:22" x14ac:dyDescent="0.3">
      <c r="A787">
        <v>4311</v>
      </c>
      <c r="B787" t="s">
        <v>9598</v>
      </c>
      <c r="C787" t="s">
        <v>4840</v>
      </c>
      <c r="D787" t="s">
        <v>14</v>
      </c>
      <c r="E787" s="2">
        <v>43043</v>
      </c>
      <c r="F787" s="2" t="str">
        <f>TEXT(Table1[[#This Row],[Date]],"DDDD")</f>
        <v>Saturday</v>
      </c>
      <c r="G787" s="2" t="str">
        <f>TEXT(Table1[[#This Row],[Date]],"mmMM")</f>
        <v>November</v>
      </c>
      <c r="H787" s="2" t="str">
        <f>IF(Table1[[#This Row],[Day]]="Saturday","Weekend",IF(Table1[[#This Row],[Day]]="Sunday","Weekend","Weekday"))</f>
        <v>Weekend</v>
      </c>
      <c r="I787" s="2" t="str">
        <f>TEXT(Table1[[#This Row],[Date]],"DD")</f>
        <v>04</v>
      </c>
      <c r="J787" s="2" t="s">
        <v>14832</v>
      </c>
      <c r="K787" s="3">
        <v>0.89519675925925934</v>
      </c>
      <c r="L787" t="s">
        <v>51</v>
      </c>
      <c r="M787">
        <v>1</v>
      </c>
      <c r="N787" s="1" t="s">
        <v>4</v>
      </c>
      <c r="O787" s="1" t="s">
        <v>21</v>
      </c>
      <c r="P787" t="s">
        <v>4841</v>
      </c>
      <c r="Q787" t="s">
        <v>9599</v>
      </c>
      <c r="R787">
        <v>229.5</v>
      </c>
      <c r="S787" t="s">
        <v>8</v>
      </c>
      <c r="T787" t="s">
        <v>4843</v>
      </c>
      <c r="U787" t="s">
        <v>1395</v>
      </c>
      <c r="V787" t="s">
        <v>11</v>
      </c>
    </row>
    <row r="788" spans="1:22" x14ac:dyDescent="0.3">
      <c r="A788">
        <v>4312</v>
      </c>
      <c r="B788" t="s">
        <v>9600</v>
      </c>
      <c r="C788" t="s">
        <v>652</v>
      </c>
      <c r="D788" t="s">
        <v>2</v>
      </c>
      <c r="E788" s="2">
        <v>43043</v>
      </c>
      <c r="F788" s="2" t="str">
        <f>TEXT(Table1[[#This Row],[Date]],"DDDD")</f>
        <v>Saturday</v>
      </c>
      <c r="G788" s="2" t="str">
        <f>TEXT(Table1[[#This Row],[Date]],"mmMM")</f>
        <v>November</v>
      </c>
      <c r="H788" s="2" t="str">
        <f>IF(Table1[[#This Row],[Day]]="Saturday","Weekend",IF(Table1[[#This Row],[Day]]="Sunday","Weekend","Weekday"))</f>
        <v>Weekend</v>
      </c>
      <c r="I788" s="2" t="str">
        <f>TEXT(Table1[[#This Row],[Date]],"DD")</f>
        <v>04</v>
      </c>
      <c r="J788" s="2" t="s">
        <v>14832</v>
      </c>
      <c r="K788" s="3">
        <v>0.90353009259259265</v>
      </c>
      <c r="L788" t="s">
        <v>3</v>
      </c>
      <c r="M788">
        <v>1</v>
      </c>
      <c r="N788" s="1" t="s">
        <v>4</v>
      </c>
      <c r="O788" s="1" t="s">
        <v>21</v>
      </c>
      <c r="P788" t="s">
        <v>653</v>
      </c>
      <c r="Q788" t="s">
        <v>8513</v>
      </c>
      <c r="R788">
        <v>135</v>
      </c>
      <c r="S788" t="s">
        <v>8</v>
      </c>
      <c r="T788" t="s">
        <v>655</v>
      </c>
      <c r="U788" t="s">
        <v>1395</v>
      </c>
      <c r="V788" t="s">
        <v>11</v>
      </c>
    </row>
    <row r="789" spans="1:22" x14ac:dyDescent="0.3">
      <c r="A789">
        <v>4313</v>
      </c>
      <c r="B789" t="s">
        <v>9601</v>
      </c>
      <c r="C789" t="s">
        <v>3797</v>
      </c>
      <c r="D789" t="s">
        <v>2</v>
      </c>
      <c r="E789" s="2">
        <v>43043</v>
      </c>
      <c r="F789" s="2" t="str">
        <f>TEXT(Table1[[#This Row],[Date]],"DDDD")</f>
        <v>Saturday</v>
      </c>
      <c r="G789" s="2" t="str">
        <f>TEXT(Table1[[#This Row],[Date]],"mmMM")</f>
        <v>November</v>
      </c>
      <c r="H789" s="2" t="str">
        <f>IF(Table1[[#This Row],[Day]]="Saturday","Weekend",IF(Table1[[#This Row],[Day]]="Sunday","Weekend","Weekday"))</f>
        <v>Weekend</v>
      </c>
      <c r="I789" s="2" t="str">
        <f>TEXT(Table1[[#This Row],[Date]],"DD")</f>
        <v>04</v>
      </c>
      <c r="J789" s="2" t="s">
        <v>14832</v>
      </c>
      <c r="K789" s="3">
        <v>0.91797453703703702</v>
      </c>
      <c r="L789" t="s">
        <v>97</v>
      </c>
      <c r="M789">
        <v>1</v>
      </c>
      <c r="N789" s="1" t="s">
        <v>4</v>
      </c>
      <c r="O789" s="1" t="s">
        <v>21</v>
      </c>
      <c r="P789" t="s">
        <v>3798</v>
      </c>
      <c r="Q789" t="s">
        <v>9602</v>
      </c>
      <c r="R789">
        <v>580</v>
      </c>
      <c r="S789" t="s">
        <v>8</v>
      </c>
      <c r="T789" t="s">
        <v>3800</v>
      </c>
      <c r="U789" t="s">
        <v>1395</v>
      </c>
      <c r="V789" t="s">
        <v>11</v>
      </c>
    </row>
    <row r="790" spans="1:22" x14ac:dyDescent="0.3">
      <c r="A790">
        <v>4314</v>
      </c>
      <c r="B790" t="s">
        <v>9603</v>
      </c>
      <c r="C790" t="s">
        <v>3842</v>
      </c>
      <c r="D790" t="s">
        <v>2</v>
      </c>
      <c r="E790" s="2">
        <v>43043</v>
      </c>
      <c r="F790" s="2" t="str">
        <f>TEXT(Table1[[#This Row],[Date]],"DDDD")</f>
        <v>Saturday</v>
      </c>
      <c r="G790" s="2" t="str">
        <f>TEXT(Table1[[#This Row],[Date]],"mmMM")</f>
        <v>November</v>
      </c>
      <c r="H790" s="2" t="str">
        <f>IF(Table1[[#This Row],[Day]]="Saturday","Weekend",IF(Table1[[#This Row],[Day]]="Sunday","Weekend","Weekday"))</f>
        <v>Weekend</v>
      </c>
      <c r="I790" s="2" t="str">
        <f>TEXT(Table1[[#This Row],[Date]],"DD")</f>
        <v>04</v>
      </c>
      <c r="J790" s="2" t="s">
        <v>14832</v>
      </c>
      <c r="K790" s="3">
        <v>0.98879629629629628</v>
      </c>
      <c r="L790" t="s">
        <v>5997</v>
      </c>
      <c r="M790">
        <v>1</v>
      </c>
      <c r="N790" s="1" t="s">
        <v>4</v>
      </c>
      <c r="O790" s="1" t="s">
        <v>21</v>
      </c>
      <c r="P790" t="s">
        <v>3843</v>
      </c>
      <c r="Q790" t="s">
        <v>7254</v>
      </c>
      <c r="R790">
        <v>144</v>
      </c>
      <c r="S790" t="s">
        <v>8</v>
      </c>
      <c r="T790" t="s">
        <v>3844</v>
      </c>
      <c r="U790" t="s">
        <v>1395</v>
      </c>
      <c r="V790" t="s">
        <v>11</v>
      </c>
    </row>
    <row r="791" spans="1:22" x14ac:dyDescent="0.3">
      <c r="A791">
        <v>6478</v>
      </c>
      <c r="B791" t="s">
        <v>13944</v>
      </c>
      <c r="C791" t="s">
        <v>11403</v>
      </c>
      <c r="D791" t="s">
        <v>14</v>
      </c>
      <c r="E791" s="2">
        <v>43073</v>
      </c>
      <c r="F791" s="2" t="str">
        <f>TEXT(Table1[[#This Row],[Date]],"DDDD")</f>
        <v>Monday</v>
      </c>
      <c r="G791" s="2" t="str">
        <f>TEXT(Table1[[#This Row],[Date]],"mmMM")</f>
        <v>December</v>
      </c>
      <c r="H791" s="2" t="str">
        <f>IF(Table1[[#This Row],[Day]]="Saturday","Weekend",IF(Table1[[#This Row],[Day]]="Sunday","Weekend","Weekday"))</f>
        <v>Weekday</v>
      </c>
      <c r="I791" s="2" t="str">
        <f>TEXT(Table1[[#This Row],[Date]],"DD")</f>
        <v>04</v>
      </c>
      <c r="J791" s="2" t="s">
        <v>14832</v>
      </c>
      <c r="K791" s="3">
        <v>0.78471064814814817</v>
      </c>
      <c r="L791" t="s">
        <v>5997</v>
      </c>
      <c r="M791">
        <v>1</v>
      </c>
      <c r="N791" s="1" t="s">
        <v>4</v>
      </c>
      <c r="O791" s="1" t="s">
        <v>21</v>
      </c>
      <c r="P791" t="s">
        <v>2395</v>
      </c>
      <c r="Q791" t="s">
        <v>13945</v>
      </c>
      <c r="R791">
        <v>195.5</v>
      </c>
      <c r="S791" t="s">
        <v>8</v>
      </c>
      <c r="T791" t="s">
        <v>11404</v>
      </c>
      <c r="U791" t="s">
        <v>1395</v>
      </c>
      <c r="V791" t="s">
        <v>11</v>
      </c>
    </row>
    <row r="792" spans="1:22" x14ac:dyDescent="0.3">
      <c r="A792">
        <v>6479</v>
      </c>
      <c r="B792" t="s">
        <v>13946</v>
      </c>
      <c r="C792" t="s">
        <v>1252</v>
      </c>
      <c r="D792" t="s">
        <v>2</v>
      </c>
      <c r="E792" s="2">
        <v>43073</v>
      </c>
      <c r="F792" s="2" t="str">
        <f>TEXT(Table1[[#This Row],[Date]],"DDDD")</f>
        <v>Monday</v>
      </c>
      <c r="G792" s="2" t="str">
        <f>TEXT(Table1[[#This Row],[Date]],"mmMM")</f>
        <v>December</v>
      </c>
      <c r="H792" s="2" t="str">
        <f>IF(Table1[[#This Row],[Day]]="Saturday","Weekend",IF(Table1[[#This Row],[Day]]="Sunday","Weekend","Weekday"))</f>
        <v>Weekday</v>
      </c>
      <c r="I792" s="2" t="str">
        <f>TEXT(Table1[[#This Row],[Date]],"DD")</f>
        <v>04</v>
      </c>
      <c r="J792" s="2" t="s">
        <v>14832</v>
      </c>
      <c r="K792" s="3">
        <v>0.80082175925925914</v>
      </c>
      <c r="L792" t="s">
        <v>5997</v>
      </c>
      <c r="M792">
        <v>1</v>
      </c>
      <c r="N792" s="1" t="s">
        <v>4</v>
      </c>
      <c r="O792" s="1" t="s">
        <v>21</v>
      </c>
      <c r="P792" t="s">
        <v>1253</v>
      </c>
      <c r="Q792" t="s">
        <v>13947</v>
      </c>
      <c r="R792">
        <v>136</v>
      </c>
      <c r="S792" t="s">
        <v>8</v>
      </c>
      <c r="T792" t="s">
        <v>1255</v>
      </c>
      <c r="U792" t="s">
        <v>1395</v>
      </c>
      <c r="V792" t="s">
        <v>11</v>
      </c>
    </row>
    <row r="793" spans="1:22" x14ac:dyDescent="0.3">
      <c r="A793">
        <v>6482</v>
      </c>
      <c r="B793" t="s">
        <v>13951</v>
      </c>
      <c r="C793" t="s">
        <v>652</v>
      </c>
      <c r="D793" t="s">
        <v>2</v>
      </c>
      <c r="E793" s="2">
        <v>43073</v>
      </c>
      <c r="F793" s="2" t="str">
        <f>TEXT(Table1[[#This Row],[Date]],"DDDD")</f>
        <v>Monday</v>
      </c>
      <c r="G793" s="2" t="str">
        <f>TEXT(Table1[[#This Row],[Date]],"mmMM")</f>
        <v>December</v>
      </c>
      <c r="H793" s="2" t="str">
        <f>IF(Table1[[#This Row],[Day]]="Saturday","Weekend",IF(Table1[[#This Row],[Day]]="Sunday","Weekend","Weekday"))</f>
        <v>Weekday</v>
      </c>
      <c r="I793" s="2" t="str">
        <f>TEXT(Table1[[#This Row],[Date]],"DD")</f>
        <v>04</v>
      </c>
      <c r="J793" s="2" t="s">
        <v>14832</v>
      </c>
      <c r="K793" s="3">
        <v>0.81107638888888889</v>
      </c>
      <c r="L793" t="s">
        <v>3</v>
      </c>
      <c r="M793">
        <v>1</v>
      </c>
      <c r="N793" s="1" t="s">
        <v>4</v>
      </c>
      <c r="O793" s="1" t="s">
        <v>21</v>
      </c>
      <c r="P793" t="s">
        <v>653</v>
      </c>
      <c r="Q793" t="s">
        <v>13952</v>
      </c>
      <c r="R793">
        <v>162</v>
      </c>
      <c r="S793" t="s">
        <v>8</v>
      </c>
      <c r="T793" t="s">
        <v>655</v>
      </c>
      <c r="U793" t="s">
        <v>1395</v>
      </c>
      <c r="V793" t="s">
        <v>11</v>
      </c>
    </row>
    <row r="794" spans="1:22" x14ac:dyDescent="0.3">
      <c r="A794">
        <v>6483</v>
      </c>
      <c r="B794" t="s">
        <v>13953</v>
      </c>
      <c r="C794" t="s">
        <v>9839</v>
      </c>
      <c r="D794" t="s">
        <v>14</v>
      </c>
      <c r="E794" s="2">
        <v>43073</v>
      </c>
      <c r="F794" s="2" t="str">
        <f>TEXT(Table1[[#This Row],[Date]],"DDDD")</f>
        <v>Monday</v>
      </c>
      <c r="G794" s="2" t="str">
        <f>TEXT(Table1[[#This Row],[Date]],"mmMM")</f>
        <v>December</v>
      </c>
      <c r="H794" s="2" t="str">
        <f>IF(Table1[[#This Row],[Day]]="Saturday","Weekend",IF(Table1[[#This Row],[Day]]="Sunday","Weekend","Weekday"))</f>
        <v>Weekday</v>
      </c>
      <c r="I794" s="2" t="str">
        <f>TEXT(Table1[[#This Row],[Date]],"DD")</f>
        <v>04</v>
      </c>
      <c r="J794" s="2" t="s">
        <v>14832</v>
      </c>
      <c r="K794" s="3">
        <v>0.81311342592592595</v>
      </c>
      <c r="L794" t="s">
        <v>51</v>
      </c>
      <c r="M794">
        <v>0</v>
      </c>
      <c r="N794" s="1" t="s">
        <v>4</v>
      </c>
      <c r="O794" s="1" t="s">
        <v>21</v>
      </c>
      <c r="P794" t="s">
        <v>9840</v>
      </c>
      <c r="Q794" t="s">
        <v>13015</v>
      </c>
      <c r="R794">
        <v>162</v>
      </c>
      <c r="S794" t="s">
        <v>8</v>
      </c>
      <c r="T794" t="s">
        <v>9842</v>
      </c>
      <c r="U794" t="s">
        <v>1395</v>
      </c>
      <c r="V794" t="s">
        <v>11</v>
      </c>
    </row>
    <row r="795" spans="1:22" x14ac:dyDescent="0.3">
      <c r="A795">
        <v>6499</v>
      </c>
      <c r="B795" t="s">
        <v>13982</v>
      </c>
      <c r="C795" t="s">
        <v>983</v>
      </c>
      <c r="D795" t="s">
        <v>2</v>
      </c>
      <c r="E795" s="2">
        <v>43073</v>
      </c>
      <c r="F795" s="2" t="str">
        <f>TEXT(Table1[[#This Row],[Date]],"DDDD")</f>
        <v>Monday</v>
      </c>
      <c r="G795" s="2" t="str">
        <f>TEXT(Table1[[#This Row],[Date]],"mmMM")</f>
        <v>December</v>
      </c>
      <c r="H795" s="2" t="str">
        <f>IF(Table1[[#This Row],[Day]]="Saturday","Weekend",IF(Table1[[#This Row],[Day]]="Sunday","Weekend","Weekday"))</f>
        <v>Weekday</v>
      </c>
      <c r="I795" s="2" t="str">
        <f>TEXT(Table1[[#This Row],[Date]],"DD")</f>
        <v>04</v>
      </c>
      <c r="J795" s="2" t="s">
        <v>14832</v>
      </c>
      <c r="K795" s="3">
        <v>0.86009259259259263</v>
      </c>
      <c r="L795" t="s">
        <v>5997</v>
      </c>
      <c r="M795">
        <v>1</v>
      </c>
      <c r="N795" s="1" t="s">
        <v>4</v>
      </c>
      <c r="O795" s="1" t="s">
        <v>21</v>
      </c>
      <c r="P795" t="s">
        <v>984</v>
      </c>
      <c r="Q795" t="s">
        <v>13753</v>
      </c>
      <c r="R795">
        <v>100.3</v>
      </c>
      <c r="S795" t="s">
        <v>8</v>
      </c>
      <c r="T795" t="s">
        <v>986</v>
      </c>
      <c r="U795" t="s">
        <v>1395</v>
      </c>
      <c r="V795" t="s">
        <v>11</v>
      </c>
    </row>
    <row r="796" spans="1:22" x14ac:dyDescent="0.3">
      <c r="A796">
        <v>6500</v>
      </c>
      <c r="B796" t="s">
        <v>13983</v>
      </c>
      <c r="C796" t="s">
        <v>983</v>
      </c>
      <c r="D796" t="s">
        <v>2</v>
      </c>
      <c r="E796" s="2">
        <v>43073</v>
      </c>
      <c r="F796" s="2" t="str">
        <f>TEXT(Table1[[#This Row],[Date]],"DDDD")</f>
        <v>Monday</v>
      </c>
      <c r="G796" s="2" t="str">
        <f>TEXT(Table1[[#This Row],[Date]],"mmMM")</f>
        <v>December</v>
      </c>
      <c r="H796" s="2" t="str">
        <f>IF(Table1[[#This Row],[Day]]="Saturday","Weekend",IF(Table1[[#This Row],[Day]]="Sunday","Weekend","Weekday"))</f>
        <v>Weekday</v>
      </c>
      <c r="I796" s="2" t="str">
        <f>TEXT(Table1[[#This Row],[Date]],"DD")</f>
        <v>04</v>
      </c>
      <c r="J796" s="2" t="s">
        <v>14832</v>
      </c>
      <c r="K796" s="3">
        <v>0.86324074074074075</v>
      </c>
      <c r="L796" t="s">
        <v>51</v>
      </c>
      <c r="M796">
        <v>1</v>
      </c>
      <c r="N796" s="1" t="s">
        <v>4</v>
      </c>
      <c r="O796" s="1" t="s">
        <v>21</v>
      </c>
      <c r="P796" t="s">
        <v>984</v>
      </c>
      <c r="Q796" t="s">
        <v>13984</v>
      </c>
      <c r="R796">
        <v>234</v>
      </c>
      <c r="S796" t="s">
        <v>8</v>
      </c>
      <c r="T796" t="s">
        <v>986</v>
      </c>
      <c r="U796" t="s">
        <v>1395</v>
      </c>
      <c r="V796" t="s">
        <v>11</v>
      </c>
    </row>
    <row r="797" spans="1:22" x14ac:dyDescent="0.3">
      <c r="A797">
        <v>6502</v>
      </c>
      <c r="B797" t="s">
        <v>13986</v>
      </c>
      <c r="C797" t="s">
        <v>2035</v>
      </c>
      <c r="D797" t="s">
        <v>2</v>
      </c>
      <c r="E797" s="2">
        <v>43073</v>
      </c>
      <c r="F797" s="2" t="str">
        <f>TEXT(Table1[[#This Row],[Date]],"DDDD")</f>
        <v>Monday</v>
      </c>
      <c r="G797" s="2" t="str">
        <f>TEXT(Table1[[#This Row],[Date]],"mmMM")</f>
        <v>December</v>
      </c>
      <c r="H797" s="2" t="str">
        <f>IF(Table1[[#This Row],[Day]]="Saturday","Weekend",IF(Table1[[#This Row],[Day]]="Sunday","Weekend","Weekday"))</f>
        <v>Weekday</v>
      </c>
      <c r="I797" s="2" t="str">
        <f>TEXT(Table1[[#This Row],[Date]],"DD")</f>
        <v>04</v>
      </c>
      <c r="J797" s="2" t="s">
        <v>14832</v>
      </c>
      <c r="K797" s="3">
        <v>0.87766203703703705</v>
      </c>
      <c r="L797" t="s">
        <v>28</v>
      </c>
      <c r="M797">
        <v>1</v>
      </c>
      <c r="N797" s="1" t="s">
        <v>4</v>
      </c>
      <c r="O797" s="1" t="s">
        <v>21</v>
      </c>
      <c r="P797" t="s">
        <v>2036</v>
      </c>
      <c r="Q797" t="s">
        <v>13987</v>
      </c>
      <c r="R797">
        <v>154.80000000000001</v>
      </c>
      <c r="S797" t="s">
        <v>8</v>
      </c>
      <c r="T797" t="s">
        <v>2038</v>
      </c>
      <c r="U797" t="s">
        <v>1395</v>
      </c>
      <c r="V797" t="s">
        <v>11</v>
      </c>
    </row>
    <row r="798" spans="1:22" x14ac:dyDescent="0.3">
      <c r="A798">
        <v>6515</v>
      </c>
      <c r="B798" t="s">
        <v>14011</v>
      </c>
      <c r="C798" t="s">
        <v>14012</v>
      </c>
      <c r="D798" t="s">
        <v>2</v>
      </c>
      <c r="E798" s="2">
        <v>43073</v>
      </c>
      <c r="F798" s="2" t="str">
        <f>TEXT(Table1[[#This Row],[Date]],"DDDD")</f>
        <v>Monday</v>
      </c>
      <c r="G798" s="2" t="str">
        <f>TEXT(Table1[[#This Row],[Date]],"mmMM")</f>
        <v>December</v>
      </c>
      <c r="H798" s="2" t="str">
        <f>IF(Table1[[#This Row],[Day]]="Saturday","Weekend",IF(Table1[[#This Row],[Day]]="Sunday","Weekend","Weekday"))</f>
        <v>Weekday</v>
      </c>
      <c r="I798" s="2" t="str">
        <f>TEXT(Table1[[#This Row],[Date]],"DD")</f>
        <v>04</v>
      </c>
      <c r="J798" s="2" t="s">
        <v>14832</v>
      </c>
      <c r="K798" s="3">
        <v>0.97113425925925922</v>
      </c>
      <c r="L798" t="s">
        <v>5997</v>
      </c>
      <c r="M798">
        <v>1</v>
      </c>
      <c r="N798" s="1" t="s">
        <v>4</v>
      </c>
      <c r="O798" s="1" t="s">
        <v>21</v>
      </c>
      <c r="P798" t="s">
        <v>14013</v>
      </c>
      <c r="Q798" t="s">
        <v>14014</v>
      </c>
      <c r="R798">
        <v>102</v>
      </c>
      <c r="S798" t="s">
        <v>8</v>
      </c>
      <c r="T798" t="s">
        <v>1100</v>
      </c>
      <c r="U798" t="s">
        <v>1395</v>
      </c>
      <c r="V798" t="s">
        <v>11</v>
      </c>
    </row>
    <row r="799" spans="1:22" x14ac:dyDescent="0.3">
      <c r="A799">
        <v>4261</v>
      </c>
      <c r="B799" t="s">
        <v>9500</v>
      </c>
      <c r="C799" t="s">
        <v>3174</v>
      </c>
      <c r="D799" t="s">
        <v>2</v>
      </c>
      <c r="E799" s="2">
        <v>43043</v>
      </c>
      <c r="F799" s="2" t="str">
        <f>TEXT(Table1[[#This Row],[Date]],"DDDD")</f>
        <v>Saturday</v>
      </c>
      <c r="G799" s="2" t="str">
        <f>TEXT(Table1[[#This Row],[Date]],"mmMM")</f>
        <v>November</v>
      </c>
      <c r="H799" s="2" t="str">
        <f>IF(Table1[[#This Row],[Day]]="Saturday","Weekend",IF(Table1[[#This Row],[Day]]="Sunday","Weekend","Weekday"))</f>
        <v>Weekend</v>
      </c>
      <c r="I799" s="2" t="str">
        <f>TEXT(Table1[[#This Row],[Date]],"DD")</f>
        <v>04</v>
      </c>
      <c r="J799" s="2" t="s">
        <v>14832</v>
      </c>
      <c r="K799" s="3">
        <v>0.46936342592592595</v>
      </c>
      <c r="L799" t="s">
        <v>2142</v>
      </c>
      <c r="M799">
        <v>1</v>
      </c>
      <c r="N799" s="1" t="s">
        <v>4</v>
      </c>
      <c r="O799" s="1" t="s">
        <v>21</v>
      </c>
      <c r="P799" t="s">
        <v>3175</v>
      </c>
      <c r="Q799" t="s">
        <v>8112</v>
      </c>
      <c r="R799">
        <v>201.6</v>
      </c>
      <c r="S799" t="s">
        <v>8</v>
      </c>
      <c r="T799" t="s">
        <v>3176</v>
      </c>
      <c r="U799" t="s">
        <v>1395</v>
      </c>
      <c r="V799" t="s">
        <v>11</v>
      </c>
    </row>
    <row r="800" spans="1:22" x14ac:dyDescent="0.3">
      <c r="A800">
        <v>786</v>
      </c>
      <c r="B800" t="s">
        <v>1784</v>
      </c>
      <c r="C800" t="s">
        <v>1368</v>
      </c>
      <c r="D800" t="s">
        <v>2</v>
      </c>
      <c r="E800" s="2">
        <v>42982</v>
      </c>
      <c r="F800" s="2" t="str">
        <f>TEXT(Table1[[#This Row],[Date]],"DDDD")</f>
        <v>Monday</v>
      </c>
      <c r="G800" s="2" t="str">
        <f>TEXT(Table1[[#This Row],[Date]],"mmMM")</f>
        <v>September</v>
      </c>
      <c r="H800" s="2" t="str">
        <f>IF(Table1[[#This Row],[Day]]="Saturday","Weekend",IF(Table1[[#This Row],[Day]]="Sunday","Weekend","Weekday"))</f>
        <v>Weekday</v>
      </c>
      <c r="I800" s="2" t="str">
        <f>TEXT(Table1[[#This Row],[Date]],"DD")</f>
        <v>04</v>
      </c>
      <c r="J800" s="2" t="s">
        <v>14832</v>
      </c>
      <c r="K800" s="3">
        <v>0.85978009259259269</v>
      </c>
      <c r="L800" t="s">
        <v>51</v>
      </c>
      <c r="M800">
        <v>1</v>
      </c>
      <c r="N800" s="1" t="s">
        <v>4</v>
      </c>
      <c r="O800" s="1" t="s">
        <v>21</v>
      </c>
      <c r="P800" t="s">
        <v>1369</v>
      </c>
      <c r="Q800" t="s">
        <v>1785</v>
      </c>
      <c r="R800">
        <v>216.75</v>
      </c>
      <c r="S800" t="s">
        <v>8</v>
      </c>
      <c r="T800" t="s">
        <v>1371</v>
      </c>
      <c r="U800" t="s">
        <v>1395</v>
      </c>
      <c r="V800" t="s">
        <v>11</v>
      </c>
    </row>
    <row r="801" spans="1:22" x14ac:dyDescent="0.3">
      <c r="A801">
        <v>788</v>
      </c>
      <c r="B801" t="s">
        <v>1788</v>
      </c>
      <c r="C801" t="s">
        <v>1368</v>
      </c>
      <c r="D801" t="s">
        <v>2</v>
      </c>
      <c r="E801" s="2">
        <v>42982</v>
      </c>
      <c r="F801" s="2" t="str">
        <f>TEXT(Table1[[#This Row],[Date]],"DDDD")</f>
        <v>Monday</v>
      </c>
      <c r="G801" s="2" t="str">
        <f>TEXT(Table1[[#This Row],[Date]],"mmMM")</f>
        <v>September</v>
      </c>
      <c r="H801" s="2" t="str">
        <f>IF(Table1[[#This Row],[Day]]="Saturday","Weekend",IF(Table1[[#This Row],[Day]]="Sunday","Weekend","Weekday"))</f>
        <v>Weekday</v>
      </c>
      <c r="I801" s="2" t="str">
        <f>TEXT(Table1[[#This Row],[Date]],"DD")</f>
        <v>04</v>
      </c>
      <c r="J801" s="2" t="s">
        <v>14832</v>
      </c>
      <c r="K801" s="3">
        <v>0.86247685185185186</v>
      </c>
      <c r="L801" t="s">
        <v>51</v>
      </c>
      <c r="M801">
        <v>1</v>
      </c>
      <c r="N801" s="1" t="s">
        <v>4</v>
      </c>
      <c r="O801" s="1" t="s">
        <v>21</v>
      </c>
      <c r="P801" t="s">
        <v>1369</v>
      </c>
      <c r="Q801" t="s">
        <v>1785</v>
      </c>
      <c r="R801">
        <v>216.75</v>
      </c>
      <c r="S801" t="s">
        <v>8</v>
      </c>
      <c r="T801" t="s">
        <v>1371</v>
      </c>
      <c r="U801" t="s">
        <v>1395</v>
      </c>
      <c r="V801" t="s">
        <v>11</v>
      </c>
    </row>
    <row r="802" spans="1:22" x14ac:dyDescent="0.3">
      <c r="A802">
        <v>791</v>
      </c>
      <c r="B802" t="s">
        <v>1795</v>
      </c>
      <c r="C802" t="s">
        <v>96</v>
      </c>
      <c r="D802" t="s">
        <v>2</v>
      </c>
      <c r="E802" s="2">
        <v>42982</v>
      </c>
      <c r="F802" s="2" t="str">
        <f>TEXT(Table1[[#This Row],[Date]],"DDDD")</f>
        <v>Monday</v>
      </c>
      <c r="G802" s="2" t="str">
        <f>TEXT(Table1[[#This Row],[Date]],"mmMM")</f>
        <v>September</v>
      </c>
      <c r="H802" s="2" t="str">
        <f>IF(Table1[[#This Row],[Day]]="Saturday","Weekend",IF(Table1[[#This Row],[Day]]="Sunday","Weekend","Weekday"))</f>
        <v>Weekday</v>
      </c>
      <c r="I802" s="2" t="str">
        <f>TEXT(Table1[[#This Row],[Date]],"DD")</f>
        <v>04</v>
      </c>
      <c r="J802" s="2" t="s">
        <v>14832</v>
      </c>
      <c r="K802" s="3">
        <v>0.87434027777777779</v>
      </c>
      <c r="L802" t="s">
        <v>51</v>
      </c>
      <c r="M802">
        <v>1</v>
      </c>
      <c r="N802" s="1" t="s">
        <v>4</v>
      </c>
      <c r="O802" s="1" t="s">
        <v>21</v>
      </c>
      <c r="P802" t="s">
        <v>98</v>
      </c>
      <c r="Q802" t="s">
        <v>1796</v>
      </c>
      <c r="R802">
        <v>612</v>
      </c>
      <c r="S802" t="s">
        <v>8</v>
      </c>
      <c r="T802" t="s">
        <v>100</v>
      </c>
      <c r="U802" t="s">
        <v>1395</v>
      </c>
      <c r="V802" t="s">
        <v>11</v>
      </c>
    </row>
    <row r="803" spans="1:22" x14ac:dyDescent="0.3">
      <c r="A803">
        <v>796</v>
      </c>
      <c r="B803" t="s">
        <v>1803</v>
      </c>
      <c r="C803" t="s">
        <v>96</v>
      </c>
      <c r="D803" t="s">
        <v>2</v>
      </c>
      <c r="E803" s="2">
        <v>42982</v>
      </c>
      <c r="F803" s="2" t="str">
        <f>TEXT(Table1[[#This Row],[Date]],"DDDD")</f>
        <v>Monday</v>
      </c>
      <c r="G803" s="2" t="str">
        <f>TEXT(Table1[[#This Row],[Date]],"mmMM")</f>
        <v>September</v>
      </c>
      <c r="H803" s="2" t="str">
        <f>IF(Table1[[#This Row],[Day]]="Saturday","Weekend",IF(Table1[[#This Row],[Day]]="Sunday","Weekend","Weekday"))</f>
        <v>Weekday</v>
      </c>
      <c r="I803" s="2" t="str">
        <f>TEXT(Table1[[#This Row],[Date]],"DD")</f>
        <v>04</v>
      </c>
      <c r="J803" s="2" t="s">
        <v>14832</v>
      </c>
      <c r="K803" s="3">
        <v>0.88465277777777773</v>
      </c>
      <c r="L803" t="s">
        <v>51</v>
      </c>
      <c r="M803">
        <v>0</v>
      </c>
      <c r="N803" s="1" t="s">
        <v>4</v>
      </c>
      <c r="O803" s="1" t="s">
        <v>21</v>
      </c>
      <c r="P803" t="s">
        <v>98</v>
      </c>
      <c r="Q803" t="s">
        <v>1804</v>
      </c>
      <c r="R803">
        <v>612</v>
      </c>
      <c r="S803" t="s">
        <v>8</v>
      </c>
      <c r="T803" t="s">
        <v>100</v>
      </c>
      <c r="U803" t="s">
        <v>1395</v>
      </c>
      <c r="V803" t="s">
        <v>11</v>
      </c>
    </row>
    <row r="804" spans="1:22" x14ac:dyDescent="0.3">
      <c r="A804">
        <v>799</v>
      </c>
      <c r="B804" t="s">
        <v>1807</v>
      </c>
      <c r="C804" t="s">
        <v>1808</v>
      </c>
      <c r="D804" t="s">
        <v>2</v>
      </c>
      <c r="E804" s="2">
        <v>42982</v>
      </c>
      <c r="F804" s="2" t="str">
        <f>TEXT(Table1[[#This Row],[Date]],"DDDD")</f>
        <v>Monday</v>
      </c>
      <c r="G804" s="2" t="str">
        <f>TEXT(Table1[[#This Row],[Date]],"mmMM")</f>
        <v>September</v>
      </c>
      <c r="H804" s="2" t="str">
        <f>IF(Table1[[#This Row],[Day]]="Saturday","Weekend",IF(Table1[[#This Row],[Day]]="Sunday","Weekend","Weekday"))</f>
        <v>Weekday</v>
      </c>
      <c r="I804" s="2" t="str">
        <f>TEXT(Table1[[#This Row],[Date]],"DD")</f>
        <v>04</v>
      </c>
      <c r="J804" s="2" t="s">
        <v>14832</v>
      </c>
      <c r="K804" s="3">
        <v>0.90913194444444445</v>
      </c>
      <c r="L804" t="s">
        <v>73</v>
      </c>
      <c r="M804">
        <v>0</v>
      </c>
      <c r="N804" s="1" t="s">
        <v>4</v>
      </c>
      <c r="O804" s="1" t="s">
        <v>21</v>
      </c>
      <c r="P804" t="s">
        <v>1809</v>
      </c>
      <c r="Q804" t="s">
        <v>1810</v>
      </c>
      <c r="R804">
        <v>100</v>
      </c>
      <c r="S804" t="s">
        <v>8</v>
      </c>
      <c r="T804" t="s">
        <v>1811</v>
      </c>
      <c r="U804" t="s">
        <v>1395</v>
      </c>
      <c r="V804" t="s">
        <v>11</v>
      </c>
    </row>
    <row r="805" spans="1:22" x14ac:dyDescent="0.3">
      <c r="A805">
        <v>813</v>
      </c>
      <c r="B805" t="s">
        <v>1855</v>
      </c>
      <c r="C805" t="s">
        <v>1813</v>
      </c>
      <c r="D805" t="s">
        <v>2</v>
      </c>
      <c r="E805" s="2">
        <v>42982</v>
      </c>
      <c r="F805" s="2" t="str">
        <f>TEXT(Table1[[#This Row],[Date]],"DDDD")</f>
        <v>Monday</v>
      </c>
      <c r="G805" s="2" t="str">
        <f>TEXT(Table1[[#This Row],[Date]],"mmMM")</f>
        <v>September</v>
      </c>
      <c r="H805" s="2" t="str">
        <f>IF(Table1[[#This Row],[Day]]="Saturday","Weekend",IF(Table1[[#This Row],[Day]]="Sunday","Weekend","Weekday"))</f>
        <v>Weekday</v>
      </c>
      <c r="I805" s="2" t="str">
        <f>TEXT(Table1[[#This Row],[Date]],"DD")</f>
        <v>04</v>
      </c>
      <c r="J805" s="2" t="s">
        <v>14832</v>
      </c>
      <c r="K805" s="3">
        <v>0.97829861111111116</v>
      </c>
      <c r="L805" t="s">
        <v>200</v>
      </c>
      <c r="M805">
        <v>1</v>
      </c>
      <c r="N805" s="1" t="s">
        <v>4</v>
      </c>
      <c r="O805" s="1" t="s">
        <v>21</v>
      </c>
      <c r="P805" t="s">
        <v>1814</v>
      </c>
      <c r="Q805" t="s">
        <v>1856</v>
      </c>
      <c r="R805">
        <v>133</v>
      </c>
      <c r="S805" t="s">
        <v>8</v>
      </c>
      <c r="T805" t="s">
        <v>1816</v>
      </c>
      <c r="U805" t="s">
        <v>1395</v>
      </c>
      <c r="V805" t="s">
        <v>11</v>
      </c>
    </row>
    <row r="806" spans="1:22" x14ac:dyDescent="0.3">
      <c r="A806">
        <v>2600</v>
      </c>
      <c r="B806" t="s">
        <v>6041</v>
      </c>
      <c r="C806" t="s">
        <v>6042</v>
      </c>
      <c r="D806" t="s">
        <v>2</v>
      </c>
      <c r="E806" s="2">
        <v>43012</v>
      </c>
      <c r="F806" s="2" t="str">
        <f>TEXT(Table1[[#This Row],[Date]],"DDDD")</f>
        <v>Wednesday</v>
      </c>
      <c r="G806" s="2" t="str">
        <f>TEXT(Table1[[#This Row],[Date]],"mmMM")</f>
        <v>October</v>
      </c>
      <c r="H806" s="2" t="str">
        <f>IF(Table1[[#This Row],[Day]]="Saturday","Weekend",IF(Table1[[#This Row],[Day]]="Sunday","Weekend","Weekday"))</f>
        <v>Weekday</v>
      </c>
      <c r="I806" s="2" t="str">
        <f>TEXT(Table1[[#This Row],[Date]],"DD")</f>
        <v>04</v>
      </c>
      <c r="J806" s="2" t="s">
        <v>14832</v>
      </c>
      <c r="K806" s="3">
        <v>0.82186342592592587</v>
      </c>
      <c r="L806" t="s">
        <v>73</v>
      </c>
      <c r="M806">
        <v>1</v>
      </c>
      <c r="N806" s="1" t="s">
        <v>4</v>
      </c>
      <c r="O806" s="1" t="s">
        <v>21</v>
      </c>
      <c r="P806" t="s">
        <v>6043</v>
      </c>
      <c r="Q806" t="s">
        <v>6044</v>
      </c>
      <c r="R806">
        <v>117</v>
      </c>
      <c r="S806" t="s">
        <v>8</v>
      </c>
      <c r="T806" t="s">
        <v>6045</v>
      </c>
      <c r="U806" t="s">
        <v>1395</v>
      </c>
      <c r="V806" t="s">
        <v>11</v>
      </c>
    </row>
    <row r="807" spans="1:22" x14ac:dyDescent="0.3">
      <c r="A807">
        <v>4274</v>
      </c>
      <c r="B807" t="s">
        <v>9529</v>
      </c>
      <c r="C807" t="s">
        <v>9530</v>
      </c>
      <c r="D807" t="s">
        <v>2</v>
      </c>
      <c r="E807" s="2">
        <v>43043</v>
      </c>
      <c r="F807" s="2" t="str">
        <f>TEXT(Table1[[#This Row],[Date]],"DDDD")</f>
        <v>Saturday</v>
      </c>
      <c r="G807" s="2" t="str">
        <f>TEXT(Table1[[#This Row],[Date]],"mmMM")</f>
        <v>November</v>
      </c>
      <c r="H807" s="2" t="str">
        <f>IF(Table1[[#This Row],[Day]]="Saturday","Weekend",IF(Table1[[#This Row],[Day]]="Sunday","Weekend","Weekday"))</f>
        <v>Weekend</v>
      </c>
      <c r="I807" s="2" t="str">
        <f>TEXT(Table1[[#This Row],[Date]],"DD")</f>
        <v>04</v>
      </c>
      <c r="J807" s="2" t="s">
        <v>14832</v>
      </c>
      <c r="K807" s="3">
        <v>0.58812500000000001</v>
      </c>
      <c r="L807" t="s">
        <v>3</v>
      </c>
      <c r="M807">
        <v>1</v>
      </c>
      <c r="N807" s="1" t="s">
        <v>4</v>
      </c>
      <c r="O807" s="1" t="s">
        <v>21</v>
      </c>
      <c r="P807" t="s">
        <v>9531</v>
      </c>
      <c r="Q807" t="s">
        <v>9532</v>
      </c>
      <c r="R807">
        <v>108</v>
      </c>
      <c r="S807" t="s">
        <v>8</v>
      </c>
      <c r="T807" t="s">
        <v>9533</v>
      </c>
      <c r="U807" t="s">
        <v>1395</v>
      </c>
      <c r="V807" t="s">
        <v>11</v>
      </c>
    </row>
    <row r="808" spans="1:22" x14ac:dyDescent="0.3">
      <c r="A808">
        <v>4297</v>
      </c>
      <c r="B808" t="s">
        <v>9568</v>
      </c>
      <c r="C808" t="s">
        <v>7086</v>
      </c>
      <c r="D808" t="s">
        <v>14</v>
      </c>
      <c r="E808" s="2">
        <v>43043</v>
      </c>
      <c r="F808" s="2" t="str">
        <f>TEXT(Table1[[#This Row],[Date]],"DDDD")</f>
        <v>Saturday</v>
      </c>
      <c r="G808" s="2" t="str">
        <f>TEXT(Table1[[#This Row],[Date]],"mmMM")</f>
        <v>November</v>
      </c>
      <c r="H808" s="2" t="str">
        <f>IF(Table1[[#This Row],[Day]]="Saturday","Weekend",IF(Table1[[#This Row],[Day]]="Sunday","Weekend","Weekday"))</f>
        <v>Weekend</v>
      </c>
      <c r="I808" s="2" t="str">
        <f>TEXT(Table1[[#This Row],[Date]],"DD")</f>
        <v>04</v>
      </c>
      <c r="J808" s="2" t="s">
        <v>14832</v>
      </c>
      <c r="K808" s="3">
        <v>0.85834490740740743</v>
      </c>
      <c r="L808" t="s">
        <v>28</v>
      </c>
      <c r="M808">
        <v>1</v>
      </c>
      <c r="N808" s="1" t="s">
        <v>4</v>
      </c>
      <c r="O808" s="1" t="s">
        <v>21</v>
      </c>
      <c r="P808" t="s">
        <v>7087</v>
      </c>
      <c r="Q808" t="s">
        <v>4077</v>
      </c>
      <c r="R808">
        <v>171</v>
      </c>
      <c r="S808" t="s">
        <v>8</v>
      </c>
      <c r="T808" t="s">
        <v>7089</v>
      </c>
      <c r="U808" t="s">
        <v>1395</v>
      </c>
      <c r="V808" t="s">
        <v>11</v>
      </c>
    </row>
    <row r="809" spans="1:22" x14ac:dyDescent="0.3">
      <c r="A809">
        <v>4298</v>
      </c>
      <c r="B809" t="s">
        <v>9569</v>
      </c>
      <c r="C809" t="s">
        <v>9570</v>
      </c>
      <c r="D809" t="s">
        <v>14</v>
      </c>
      <c r="E809" s="2">
        <v>43043</v>
      </c>
      <c r="F809" s="2" t="str">
        <f>TEXT(Table1[[#This Row],[Date]],"DDDD")</f>
        <v>Saturday</v>
      </c>
      <c r="G809" s="2" t="str">
        <f>TEXT(Table1[[#This Row],[Date]],"mmMM")</f>
        <v>November</v>
      </c>
      <c r="H809" s="2" t="str">
        <f>IF(Table1[[#This Row],[Day]]="Saturday","Weekend",IF(Table1[[#This Row],[Day]]="Sunday","Weekend","Weekday"))</f>
        <v>Weekend</v>
      </c>
      <c r="I809" s="2" t="str">
        <f>TEXT(Table1[[#This Row],[Date]],"DD")</f>
        <v>04</v>
      </c>
      <c r="J809" s="2" t="s">
        <v>14832</v>
      </c>
      <c r="K809" s="3">
        <v>0.85938657407407415</v>
      </c>
      <c r="L809" t="s">
        <v>168</v>
      </c>
      <c r="M809">
        <v>1</v>
      </c>
      <c r="N809" s="1" t="s">
        <v>4</v>
      </c>
      <c r="O809" s="1" t="s">
        <v>21</v>
      </c>
      <c r="P809" t="s">
        <v>9571</v>
      </c>
      <c r="Q809" t="s">
        <v>9572</v>
      </c>
      <c r="R809">
        <v>260</v>
      </c>
      <c r="S809" t="s">
        <v>8</v>
      </c>
      <c r="T809" t="s">
        <v>9573</v>
      </c>
      <c r="U809" t="s">
        <v>1395</v>
      </c>
      <c r="V809" t="s">
        <v>11</v>
      </c>
    </row>
    <row r="810" spans="1:22" x14ac:dyDescent="0.3">
      <c r="A810">
        <v>4303</v>
      </c>
      <c r="B810" t="s">
        <v>9582</v>
      </c>
      <c r="C810" t="s">
        <v>1613</v>
      </c>
      <c r="D810" t="s">
        <v>2</v>
      </c>
      <c r="E810" s="2">
        <v>43043</v>
      </c>
      <c r="F810" s="2" t="str">
        <f>TEXT(Table1[[#This Row],[Date]],"DDDD")</f>
        <v>Saturday</v>
      </c>
      <c r="G810" s="2" t="str">
        <f>TEXT(Table1[[#This Row],[Date]],"mmMM")</f>
        <v>November</v>
      </c>
      <c r="H810" s="2" t="str">
        <f>IF(Table1[[#This Row],[Day]]="Saturday","Weekend",IF(Table1[[#This Row],[Day]]="Sunday","Weekend","Weekday"))</f>
        <v>Weekend</v>
      </c>
      <c r="I810" s="2" t="str">
        <f>TEXT(Table1[[#This Row],[Date]],"DD")</f>
        <v>04</v>
      </c>
      <c r="J810" s="2" t="s">
        <v>14832</v>
      </c>
      <c r="K810" s="3">
        <v>0.87100694444444449</v>
      </c>
      <c r="L810" t="s">
        <v>28</v>
      </c>
      <c r="M810">
        <v>1</v>
      </c>
      <c r="N810" s="1" t="s">
        <v>4</v>
      </c>
      <c r="O810" s="1" t="s">
        <v>21</v>
      </c>
      <c r="P810" t="s">
        <v>1614</v>
      </c>
      <c r="Q810" t="s">
        <v>9583</v>
      </c>
      <c r="R810">
        <v>225</v>
      </c>
      <c r="S810" t="s">
        <v>8</v>
      </c>
      <c r="T810" t="s">
        <v>1616</v>
      </c>
      <c r="U810" t="s">
        <v>1395</v>
      </c>
      <c r="V810" t="s">
        <v>11</v>
      </c>
    </row>
    <row r="811" spans="1:22" x14ac:dyDescent="0.3">
      <c r="A811">
        <v>4304</v>
      </c>
      <c r="B811" t="s">
        <v>9584</v>
      </c>
      <c r="C811" t="s">
        <v>3382</v>
      </c>
      <c r="D811" t="s">
        <v>2</v>
      </c>
      <c r="E811" s="2">
        <v>43043</v>
      </c>
      <c r="F811" s="2" t="str">
        <f>TEXT(Table1[[#This Row],[Date]],"DDDD")</f>
        <v>Saturday</v>
      </c>
      <c r="G811" s="2" t="str">
        <f>TEXT(Table1[[#This Row],[Date]],"mmMM")</f>
        <v>November</v>
      </c>
      <c r="H811" s="2" t="str">
        <f>IF(Table1[[#This Row],[Day]]="Saturday","Weekend",IF(Table1[[#This Row],[Day]]="Sunday","Weekend","Weekday"))</f>
        <v>Weekend</v>
      </c>
      <c r="I811" s="2" t="str">
        <f>TEXT(Table1[[#This Row],[Date]],"DD")</f>
        <v>04</v>
      </c>
      <c r="J811" s="2" t="s">
        <v>14832</v>
      </c>
      <c r="K811" s="3">
        <v>0.87306712962962962</v>
      </c>
      <c r="L811" t="s">
        <v>200</v>
      </c>
      <c r="M811">
        <v>1</v>
      </c>
      <c r="N811" s="1" t="s">
        <v>4</v>
      </c>
      <c r="O811" s="1" t="s">
        <v>21</v>
      </c>
      <c r="P811" t="s">
        <v>3383</v>
      </c>
      <c r="Q811" t="s">
        <v>9577</v>
      </c>
      <c r="R811">
        <v>150</v>
      </c>
      <c r="S811" t="s">
        <v>8</v>
      </c>
      <c r="T811" t="s">
        <v>3385</v>
      </c>
      <c r="U811" t="s">
        <v>1395</v>
      </c>
      <c r="V811" t="s">
        <v>11</v>
      </c>
    </row>
    <row r="812" spans="1:22" x14ac:dyDescent="0.3">
      <c r="A812">
        <v>4305</v>
      </c>
      <c r="B812" t="s">
        <v>9585</v>
      </c>
      <c r="C812" t="s">
        <v>3382</v>
      </c>
      <c r="D812" t="s">
        <v>2</v>
      </c>
      <c r="E812" s="2">
        <v>43043</v>
      </c>
      <c r="F812" s="2" t="str">
        <f>TEXT(Table1[[#This Row],[Date]],"DDDD")</f>
        <v>Saturday</v>
      </c>
      <c r="G812" s="2" t="str">
        <f>TEXT(Table1[[#This Row],[Date]],"mmMM")</f>
        <v>November</v>
      </c>
      <c r="H812" s="2" t="str">
        <f>IF(Table1[[#This Row],[Day]]="Saturday","Weekend",IF(Table1[[#This Row],[Day]]="Sunday","Weekend","Weekday"))</f>
        <v>Weekend</v>
      </c>
      <c r="I812" s="2" t="str">
        <f>TEXT(Table1[[#This Row],[Date]],"DD")</f>
        <v>04</v>
      </c>
      <c r="J812" s="2" t="s">
        <v>14832</v>
      </c>
      <c r="K812" s="3">
        <v>0.87415509259259261</v>
      </c>
      <c r="L812" t="s">
        <v>200</v>
      </c>
      <c r="M812">
        <v>1</v>
      </c>
      <c r="N812" s="1" t="s">
        <v>4</v>
      </c>
      <c r="O812" s="1" t="s">
        <v>21</v>
      </c>
      <c r="P812" t="s">
        <v>3383</v>
      </c>
      <c r="Q812" t="s">
        <v>9577</v>
      </c>
      <c r="R812">
        <v>150</v>
      </c>
      <c r="S812" t="s">
        <v>8</v>
      </c>
      <c r="T812" t="s">
        <v>3385</v>
      </c>
      <c r="U812" t="s">
        <v>1395</v>
      </c>
      <c r="V812" t="s">
        <v>11</v>
      </c>
    </row>
    <row r="813" spans="1:22" x14ac:dyDescent="0.3">
      <c r="A813">
        <v>4308</v>
      </c>
      <c r="B813" t="s">
        <v>9590</v>
      </c>
      <c r="C813" t="s">
        <v>9591</v>
      </c>
      <c r="D813" t="s">
        <v>14</v>
      </c>
      <c r="E813" s="2">
        <v>43043</v>
      </c>
      <c r="F813" s="2" t="str">
        <f>TEXT(Table1[[#This Row],[Date]],"DDDD")</f>
        <v>Saturday</v>
      </c>
      <c r="G813" s="2" t="str">
        <f>TEXT(Table1[[#This Row],[Date]],"mmMM")</f>
        <v>November</v>
      </c>
      <c r="H813" s="2" t="str">
        <f>IF(Table1[[#This Row],[Day]]="Saturday","Weekend",IF(Table1[[#This Row],[Day]]="Sunday","Weekend","Weekday"))</f>
        <v>Weekend</v>
      </c>
      <c r="I813" s="2" t="str">
        <f>TEXT(Table1[[#This Row],[Date]],"DD")</f>
        <v>04</v>
      </c>
      <c r="J813" s="2" t="s">
        <v>14832</v>
      </c>
      <c r="K813" s="3">
        <v>0.88619212962962957</v>
      </c>
      <c r="L813" t="s">
        <v>51</v>
      </c>
      <c r="M813">
        <v>0</v>
      </c>
      <c r="N813" s="1" t="s">
        <v>4</v>
      </c>
      <c r="O813" s="1" t="s">
        <v>21</v>
      </c>
      <c r="P813" t="s">
        <v>9592</v>
      </c>
      <c r="Q813" t="s">
        <v>9593</v>
      </c>
      <c r="R813">
        <v>238</v>
      </c>
      <c r="S813" t="s">
        <v>8</v>
      </c>
      <c r="T813" t="s">
        <v>9594</v>
      </c>
      <c r="U813" t="s">
        <v>1395</v>
      </c>
      <c r="V813" t="s">
        <v>11</v>
      </c>
    </row>
    <row r="814" spans="1:22" x14ac:dyDescent="0.3">
      <c r="A814">
        <v>4309</v>
      </c>
      <c r="B814" t="s">
        <v>9595</v>
      </c>
      <c r="C814" t="s">
        <v>9591</v>
      </c>
      <c r="D814" t="s">
        <v>2</v>
      </c>
      <c r="E814" s="2">
        <v>43043</v>
      </c>
      <c r="F814" s="2" t="str">
        <f>TEXT(Table1[[#This Row],[Date]],"DDDD")</f>
        <v>Saturday</v>
      </c>
      <c r="G814" s="2" t="str">
        <f>TEXT(Table1[[#This Row],[Date]],"mmMM")</f>
        <v>November</v>
      </c>
      <c r="H814" s="2" t="str">
        <f>IF(Table1[[#This Row],[Day]]="Saturday","Weekend",IF(Table1[[#This Row],[Day]]="Sunday","Weekend","Weekday"))</f>
        <v>Weekend</v>
      </c>
      <c r="I814" s="2" t="str">
        <f>TEXT(Table1[[#This Row],[Date]],"DD")</f>
        <v>04</v>
      </c>
      <c r="J814" s="2" t="s">
        <v>14832</v>
      </c>
      <c r="K814" s="3">
        <v>0.88725694444444436</v>
      </c>
      <c r="L814" t="s">
        <v>51</v>
      </c>
      <c r="M814">
        <v>1</v>
      </c>
      <c r="N814" s="1" t="s">
        <v>4</v>
      </c>
      <c r="O814" s="1" t="s">
        <v>21</v>
      </c>
      <c r="P814" t="s">
        <v>9592</v>
      </c>
      <c r="Q814" t="s">
        <v>9593</v>
      </c>
      <c r="R814">
        <v>238</v>
      </c>
      <c r="S814" t="s">
        <v>8</v>
      </c>
      <c r="T814" t="s">
        <v>9594</v>
      </c>
      <c r="U814" t="s">
        <v>1395</v>
      </c>
      <c r="V814" t="s">
        <v>11</v>
      </c>
    </row>
    <row r="815" spans="1:22" x14ac:dyDescent="0.3">
      <c r="A815">
        <v>4315</v>
      </c>
      <c r="B815" t="s">
        <v>9604</v>
      </c>
      <c r="C815" t="s">
        <v>9605</v>
      </c>
      <c r="D815" t="s">
        <v>2</v>
      </c>
      <c r="E815" s="2">
        <v>43043</v>
      </c>
      <c r="F815" s="2" t="str">
        <f>TEXT(Table1[[#This Row],[Date]],"DDDD")</f>
        <v>Saturday</v>
      </c>
      <c r="G815" s="2" t="str">
        <f>TEXT(Table1[[#This Row],[Date]],"mmMM")</f>
        <v>November</v>
      </c>
      <c r="H815" s="2" t="str">
        <f>IF(Table1[[#This Row],[Day]]="Saturday","Weekend",IF(Table1[[#This Row],[Day]]="Sunday","Weekend","Weekday"))</f>
        <v>Weekend</v>
      </c>
      <c r="I815" s="2" t="str">
        <f>TEXT(Table1[[#This Row],[Date]],"DD")</f>
        <v>04</v>
      </c>
      <c r="J815" s="2" t="s">
        <v>14832</v>
      </c>
      <c r="K815" s="3">
        <v>0.99444444444444446</v>
      </c>
      <c r="L815" t="s">
        <v>168</v>
      </c>
      <c r="M815">
        <v>1</v>
      </c>
      <c r="N815" s="1" t="s">
        <v>4</v>
      </c>
      <c r="O815" s="1" t="s">
        <v>21</v>
      </c>
      <c r="P815" t="s">
        <v>9606</v>
      </c>
      <c r="Q815" t="s">
        <v>9607</v>
      </c>
      <c r="R815">
        <v>200</v>
      </c>
      <c r="S815" t="s">
        <v>8</v>
      </c>
      <c r="T815" t="s">
        <v>9608</v>
      </c>
      <c r="U815" t="s">
        <v>1395</v>
      </c>
      <c r="V815" t="s">
        <v>11</v>
      </c>
    </row>
    <row r="816" spans="1:22" x14ac:dyDescent="0.3">
      <c r="A816">
        <v>6491</v>
      </c>
      <c r="B816" t="s">
        <v>13965</v>
      </c>
      <c r="C816" t="s">
        <v>11403</v>
      </c>
      <c r="D816" t="s">
        <v>14</v>
      </c>
      <c r="E816" s="2">
        <v>43073</v>
      </c>
      <c r="F816" s="2" t="str">
        <f>TEXT(Table1[[#This Row],[Date]],"DDDD")</f>
        <v>Monday</v>
      </c>
      <c r="G816" s="2" t="str">
        <f>TEXT(Table1[[#This Row],[Date]],"mmMM")</f>
        <v>December</v>
      </c>
      <c r="H816" s="2" t="str">
        <f>IF(Table1[[#This Row],[Day]]="Saturday","Weekend",IF(Table1[[#This Row],[Day]]="Sunday","Weekend","Weekday"))</f>
        <v>Weekday</v>
      </c>
      <c r="I816" s="2" t="str">
        <f>TEXT(Table1[[#This Row],[Date]],"DD")</f>
        <v>04</v>
      </c>
      <c r="J816" s="2" t="s">
        <v>14832</v>
      </c>
      <c r="K816" s="3">
        <v>0.83980324074074075</v>
      </c>
      <c r="L816" t="s">
        <v>168</v>
      </c>
      <c r="M816">
        <v>0</v>
      </c>
      <c r="N816" s="1" t="s">
        <v>4</v>
      </c>
      <c r="O816" s="1" t="s">
        <v>21</v>
      </c>
      <c r="P816" t="s">
        <v>2395</v>
      </c>
      <c r="Q816" t="s">
        <v>13966</v>
      </c>
      <c r="R816">
        <v>420</v>
      </c>
      <c r="S816" t="s">
        <v>8</v>
      </c>
      <c r="T816" t="s">
        <v>11404</v>
      </c>
      <c r="U816" t="s">
        <v>1395</v>
      </c>
      <c r="V816" t="s">
        <v>11</v>
      </c>
    </row>
    <row r="817" spans="1:22" x14ac:dyDescent="0.3">
      <c r="A817">
        <v>6495</v>
      </c>
      <c r="B817" t="s">
        <v>13975</v>
      </c>
      <c r="C817" t="s">
        <v>11403</v>
      </c>
      <c r="D817" t="s">
        <v>14</v>
      </c>
      <c r="E817" s="2">
        <v>43073</v>
      </c>
      <c r="F817" s="2" t="str">
        <f>TEXT(Table1[[#This Row],[Date]],"DDDD")</f>
        <v>Monday</v>
      </c>
      <c r="G817" s="2" t="str">
        <f>TEXT(Table1[[#This Row],[Date]],"mmMM")</f>
        <v>December</v>
      </c>
      <c r="H817" s="2" t="str">
        <f>IF(Table1[[#This Row],[Day]]="Saturday","Weekend",IF(Table1[[#This Row],[Day]]="Sunday","Weekend","Weekday"))</f>
        <v>Weekday</v>
      </c>
      <c r="I817" s="2" t="str">
        <f>TEXT(Table1[[#This Row],[Date]],"DD")</f>
        <v>04</v>
      </c>
      <c r="J817" s="2" t="s">
        <v>14832</v>
      </c>
      <c r="K817" s="3">
        <v>0.84818287037037032</v>
      </c>
      <c r="L817" t="s">
        <v>168</v>
      </c>
      <c r="M817">
        <v>0</v>
      </c>
      <c r="N817" s="1" t="s">
        <v>4</v>
      </c>
      <c r="O817" s="1" t="s">
        <v>21</v>
      </c>
      <c r="P817" t="s">
        <v>2395</v>
      </c>
      <c r="Q817" t="s">
        <v>13966</v>
      </c>
      <c r="R817">
        <v>420</v>
      </c>
      <c r="S817" t="s">
        <v>8</v>
      </c>
      <c r="T817" t="s">
        <v>11404</v>
      </c>
      <c r="U817" t="s">
        <v>1395</v>
      </c>
      <c r="V817" t="s">
        <v>11</v>
      </c>
    </row>
    <row r="818" spans="1:22" x14ac:dyDescent="0.3">
      <c r="A818">
        <v>6496</v>
      </c>
      <c r="B818" t="s">
        <v>13976</v>
      </c>
      <c r="C818" t="s">
        <v>1252</v>
      </c>
      <c r="D818" t="s">
        <v>2</v>
      </c>
      <c r="E818" s="2">
        <v>43073</v>
      </c>
      <c r="F818" s="2" t="str">
        <f>TEXT(Table1[[#This Row],[Date]],"DDDD")</f>
        <v>Monday</v>
      </c>
      <c r="G818" s="2" t="str">
        <f>TEXT(Table1[[#This Row],[Date]],"mmMM")</f>
        <v>December</v>
      </c>
      <c r="H818" s="2" t="str">
        <f>IF(Table1[[#This Row],[Day]]="Saturday","Weekend",IF(Table1[[#This Row],[Day]]="Sunday","Weekend","Weekday"))</f>
        <v>Weekday</v>
      </c>
      <c r="I818" s="2" t="str">
        <f>TEXT(Table1[[#This Row],[Date]],"DD")</f>
        <v>04</v>
      </c>
      <c r="J818" s="2" t="s">
        <v>14832</v>
      </c>
      <c r="K818" s="3">
        <v>0.84899305555555549</v>
      </c>
      <c r="L818" t="s">
        <v>5997</v>
      </c>
      <c r="M818">
        <v>1</v>
      </c>
      <c r="N818" s="1" t="s">
        <v>4</v>
      </c>
      <c r="O818" s="1" t="s">
        <v>21</v>
      </c>
      <c r="P818" t="s">
        <v>1253</v>
      </c>
      <c r="Q818" t="s">
        <v>13977</v>
      </c>
      <c r="R818">
        <v>110.5</v>
      </c>
      <c r="S818" t="s">
        <v>8</v>
      </c>
      <c r="T818" t="s">
        <v>1255</v>
      </c>
      <c r="U818" t="s">
        <v>1395</v>
      </c>
      <c r="V818" t="s">
        <v>11</v>
      </c>
    </row>
    <row r="819" spans="1:22" x14ac:dyDescent="0.3">
      <c r="A819">
        <v>800</v>
      </c>
      <c r="B819" t="s">
        <v>1812</v>
      </c>
      <c r="C819" t="s">
        <v>1813</v>
      </c>
      <c r="D819" t="s">
        <v>2</v>
      </c>
      <c r="E819" s="2">
        <v>42982</v>
      </c>
      <c r="F819" s="2" t="str">
        <f>TEXT(Table1[[#This Row],[Date]],"DDDD")</f>
        <v>Monday</v>
      </c>
      <c r="G819" s="2" t="str">
        <f>TEXT(Table1[[#This Row],[Date]],"mmMM")</f>
        <v>September</v>
      </c>
      <c r="H819" s="2" t="str">
        <f>IF(Table1[[#This Row],[Day]]="Saturday","Weekend",IF(Table1[[#This Row],[Day]]="Sunday","Weekend","Weekday"))</f>
        <v>Weekday</v>
      </c>
      <c r="I819" s="2" t="str">
        <f>TEXT(Table1[[#This Row],[Date]],"DD")</f>
        <v>04</v>
      </c>
      <c r="J819" s="2" t="s">
        <v>14832</v>
      </c>
      <c r="K819" s="3">
        <v>0.92130787037037032</v>
      </c>
      <c r="L819" t="s">
        <v>3</v>
      </c>
      <c r="M819">
        <v>1</v>
      </c>
      <c r="N819" s="1" t="s">
        <v>4</v>
      </c>
      <c r="O819" s="1" t="s">
        <v>21</v>
      </c>
      <c r="P819" t="s">
        <v>1814</v>
      </c>
      <c r="Q819" t="s">
        <v>1815</v>
      </c>
      <c r="R819">
        <v>100</v>
      </c>
      <c r="S819" t="s">
        <v>8</v>
      </c>
      <c r="T819" t="s">
        <v>1816</v>
      </c>
      <c r="U819" t="s">
        <v>10</v>
      </c>
      <c r="V819" t="s">
        <v>11</v>
      </c>
    </row>
    <row r="820" spans="1:22" x14ac:dyDescent="0.3">
      <c r="A820">
        <v>4307</v>
      </c>
      <c r="B820" t="s">
        <v>9588</v>
      </c>
      <c r="C820" t="s">
        <v>3557</v>
      </c>
      <c r="D820" t="s">
        <v>2</v>
      </c>
      <c r="E820" s="2">
        <v>43043</v>
      </c>
      <c r="F820" s="2" t="str">
        <f>TEXT(Table1[[#This Row],[Date]],"DDDD")</f>
        <v>Saturday</v>
      </c>
      <c r="G820" s="2" t="str">
        <f>TEXT(Table1[[#This Row],[Date]],"mmMM")</f>
        <v>November</v>
      </c>
      <c r="H820" s="2" t="str">
        <f>IF(Table1[[#This Row],[Day]]="Saturday","Weekend",IF(Table1[[#This Row],[Day]]="Sunday","Weekend","Weekday"))</f>
        <v>Weekend</v>
      </c>
      <c r="I820" s="2" t="str">
        <f>TEXT(Table1[[#This Row],[Date]],"DD")</f>
        <v>04</v>
      </c>
      <c r="J820" s="2" t="s">
        <v>14832</v>
      </c>
      <c r="K820" s="3">
        <v>0.8845601851851852</v>
      </c>
      <c r="L820" t="s">
        <v>97</v>
      </c>
      <c r="M820">
        <v>1</v>
      </c>
      <c r="N820" s="1" t="s">
        <v>4</v>
      </c>
      <c r="O820" s="1" t="s">
        <v>21</v>
      </c>
      <c r="P820" t="s">
        <v>3558</v>
      </c>
      <c r="Q820" t="s">
        <v>9589</v>
      </c>
      <c r="R820">
        <v>312</v>
      </c>
      <c r="S820" t="s">
        <v>8</v>
      </c>
      <c r="T820" t="s">
        <v>3560</v>
      </c>
      <c r="U820" t="s">
        <v>1395</v>
      </c>
      <c r="V820" t="s">
        <v>11</v>
      </c>
    </row>
    <row r="821" spans="1:22" x14ac:dyDescent="0.3">
      <c r="A821">
        <v>6489</v>
      </c>
      <c r="B821" t="s">
        <v>13962</v>
      </c>
      <c r="C821" t="s">
        <v>10962</v>
      </c>
      <c r="D821" t="s">
        <v>2</v>
      </c>
      <c r="E821" s="2">
        <v>43073</v>
      </c>
      <c r="F821" s="2" t="str">
        <f>TEXT(Table1[[#This Row],[Date]],"DDDD")</f>
        <v>Monday</v>
      </c>
      <c r="G821" s="2" t="str">
        <f>TEXT(Table1[[#This Row],[Date]],"mmMM")</f>
        <v>December</v>
      </c>
      <c r="H821" s="2" t="str">
        <f>IF(Table1[[#This Row],[Day]]="Saturday","Weekend",IF(Table1[[#This Row],[Day]]="Sunday","Weekend","Weekday"))</f>
        <v>Weekday</v>
      </c>
      <c r="I821" s="2" t="str">
        <f>TEXT(Table1[[#This Row],[Date]],"DD")</f>
        <v>04</v>
      </c>
      <c r="J821" s="2" t="s">
        <v>14832</v>
      </c>
      <c r="K821" s="3">
        <v>0.83754629629629629</v>
      </c>
      <c r="L821" t="s">
        <v>97</v>
      </c>
      <c r="M821">
        <v>1</v>
      </c>
      <c r="N821" s="1" t="s">
        <v>4</v>
      </c>
      <c r="O821" s="1" t="s">
        <v>21</v>
      </c>
      <c r="P821" t="s">
        <v>10963</v>
      </c>
      <c r="Q821" t="s">
        <v>13963</v>
      </c>
      <c r="R821">
        <v>433.5</v>
      </c>
      <c r="S821" t="s">
        <v>8</v>
      </c>
      <c r="T821" t="s">
        <v>10965</v>
      </c>
      <c r="U821" t="s">
        <v>1395</v>
      </c>
      <c r="V821" t="s">
        <v>11</v>
      </c>
    </row>
    <row r="822" spans="1:22" x14ac:dyDescent="0.3">
      <c r="A822">
        <v>6490</v>
      </c>
      <c r="B822" t="s">
        <v>13964</v>
      </c>
      <c r="C822" t="s">
        <v>10962</v>
      </c>
      <c r="D822" t="s">
        <v>2</v>
      </c>
      <c r="E822" s="2">
        <v>43073</v>
      </c>
      <c r="F822" s="2" t="str">
        <f>TEXT(Table1[[#This Row],[Date]],"DDDD")</f>
        <v>Monday</v>
      </c>
      <c r="G822" s="2" t="str">
        <f>TEXT(Table1[[#This Row],[Date]],"mmMM")</f>
        <v>December</v>
      </c>
      <c r="H822" s="2" t="str">
        <f>IF(Table1[[#This Row],[Day]]="Saturday","Weekend",IF(Table1[[#This Row],[Day]]="Sunday","Weekend","Weekday"))</f>
        <v>Weekday</v>
      </c>
      <c r="I822" s="2" t="str">
        <f>TEXT(Table1[[#This Row],[Date]],"DD")</f>
        <v>04</v>
      </c>
      <c r="J822" s="2" t="s">
        <v>14832</v>
      </c>
      <c r="K822" s="3">
        <v>0.83783564814814815</v>
      </c>
      <c r="L822" t="s">
        <v>97</v>
      </c>
      <c r="M822">
        <v>1</v>
      </c>
      <c r="N822" s="1" t="s">
        <v>4</v>
      </c>
      <c r="O822" s="1" t="s">
        <v>21</v>
      </c>
      <c r="P822" t="s">
        <v>10963</v>
      </c>
      <c r="Q822" t="s">
        <v>13963</v>
      </c>
      <c r="R822">
        <v>433.5</v>
      </c>
      <c r="S822" t="s">
        <v>8</v>
      </c>
      <c r="T822" t="s">
        <v>10965</v>
      </c>
      <c r="U822" t="s">
        <v>1395</v>
      </c>
      <c r="V822" t="s">
        <v>11</v>
      </c>
    </row>
    <row r="823" spans="1:22" x14ac:dyDescent="0.3">
      <c r="A823">
        <v>2608</v>
      </c>
      <c r="B823" t="s">
        <v>6058</v>
      </c>
      <c r="C823" t="s">
        <v>6059</v>
      </c>
      <c r="D823" t="s">
        <v>2</v>
      </c>
      <c r="E823" s="2">
        <v>43012</v>
      </c>
      <c r="F823" s="2" t="str">
        <f>TEXT(Table1[[#This Row],[Date]],"DDDD")</f>
        <v>Wednesday</v>
      </c>
      <c r="G823" s="2" t="str">
        <f>TEXT(Table1[[#This Row],[Date]],"mmMM")</f>
        <v>October</v>
      </c>
      <c r="H823" s="2" t="str">
        <f>IF(Table1[[#This Row],[Day]]="Saturday","Weekend",IF(Table1[[#This Row],[Day]]="Sunday","Weekend","Weekday"))</f>
        <v>Weekday</v>
      </c>
      <c r="I823" s="2" t="str">
        <f>TEXT(Table1[[#This Row],[Date]],"DD")</f>
        <v>04</v>
      </c>
      <c r="J823" s="2" t="s">
        <v>14832</v>
      </c>
      <c r="K823" s="3">
        <v>0.87652777777777779</v>
      </c>
      <c r="L823" t="s">
        <v>73</v>
      </c>
      <c r="M823">
        <v>1</v>
      </c>
      <c r="N823" s="1" t="s">
        <v>4</v>
      </c>
      <c r="O823" s="1" t="s">
        <v>34</v>
      </c>
      <c r="P823" t="s">
        <v>6060</v>
      </c>
      <c r="Q823" t="s">
        <v>1243</v>
      </c>
      <c r="R823">
        <v>162</v>
      </c>
      <c r="S823" t="s">
        <v>8</v>
      </c>
      <c r="T823" t="s">
        <v>6061</v>
      </c>
      <c r="U823" t="s">
        <v>1395</v>
      </c>
      <c r="V823" t="s">
        <v>11</v>
      </c>
    </row>
    <row r="824" spans="1:22" x14ac:dyDescent="0.3">
      <c r="A824">
        <v>2610</v>
      </c>
      <c r="B824" t="s">
        <v>6064</v>
      </c>
      <c r="C824" t="s">
        <v>6059</v>
      </c>
      <c r="D824" t="s">
        <v>2</v>
      </c>
      <c r="E824" s="2">
        <v>43012</v>
      </c>
      <c r="F824" s="2" t="str">
        <f>TEXT(Table1[[#This Row],[Date]],"DDDD")</f>
        <v>Wednesday</v>
      </c>
      <c r="G824" s="2" t="str">
        <f>TEXT(Table1[[#This Row],[Date]],"mmMM")</f>
        <v>October</v>
      </c>
      <c r="H824" s="2" t="str">
        <f>IF(Table1[[#This Row],[Day]]="Saturday","Weekend",IF(Table1[[#This Row],[Day]]="Sunday","Weekend","Weekday"))</f>
        <v>Weekday</v>
      </c>
      <c r="I824" s="2" t="str">
        <f>TEXT(Table1[[#This Row],[Date]],"DD")</f>
        <v>04</v>
      </c>
      <c r="J824" s="2" t="s">
        <v>14832</v>
      </c>
      <c r="K824" s="3">
        <v>0.88671296296296287</v>
      </c>
      <c r="L824" t="s">
        <v>66</v>
      </c>
      <c r="M824">
        <v>1</v>
      </c>
      <c r="N824" s="1" t="s">
        <v>4</v>
      </c>
      <c r="O824" s="1" t="s">
        <v>34</v>
      </c>
      <c r="P824" t="s">
        <v>6060</v>
      </c>
      <c r="Q824" t="s">
        <v>6065</v>
      </c>
      <c r="R824">
        <v>380</v>
      </c>
      <c r="S824" t="s">
        <v>8</v>
      </c>
      <c r="T824" t="s">
        <v>6061</v>
      </c>
      <c r="U824" t="s">
        <v>10</v>
      </c>
      <c r="V824" t="s">
        <v>11</v>
      </c>
    </row>
    <row r="825" spans="1:22" x14ac:dyDescent="0.3">
      <c r="A825">
        <v>4273</v>
      </c>
      <c r="B825" t="s">
        <v>9524</v>
      </c>
      <c r="C825" t="s">
        <v>9525</v>
      </c>
      <c r="D825" t="s">
        <v>2</v>
      </c>
      <c r="E825" s="2">
        <v>43043</v>
      </c>
      <c r="F825" s="2" t="str">
        <f>TEXT(Table1[[#This Row],[Date]],"DDDD")</f>
        <v>Saturday</v>
      </c>
      <c r="G825" s="2" t="str">
        <f>TEXT(Table1[[#This Row],[Date]],"mmMM")</f>
        <v>November</v>
      </c>
      <c r="H825" s="2" t="str">
        <f>IF(Table1[[#This Row],[Day]]="Saturday","Weekend",IF(Table1[[#This Row],[Day]]="Sunday","Weekend","Weekday"))</f>
        <v>Weekend</v>
      </c>
      <c r="I825" s="2" t="str">
        <f>TEXT(Table1[[#This Row],[Date]],"DD")</f>
        <v>04</v>
      </c>
      <c r="J825" s="2" t="s">
        <v>14832</v>
      </c>
      <c r="K825" s="3">
        <v>0.56307870370370372</v>
      </c>
      <c r="L825" t="s">
        <v>3</v>
      </c>
      <c r="M825">
        <v>1</v>
      </c>
      <c r="N825" s="1" t="s">
        <v>4</v>
      </c>
      <c r="O825" s="1" t="s">
        <v>34</v>
      </c>
      <c r="P825" t="s">
        <v>9526</v>
      </c>
      <c r="Q825" t="s">
        <v>9527</v>
      </c>
      <c r="R825">
        <v>252</v>
      </c>
      <c r="S825" t="s">
        <v>8</v>
      </c>
      <c r="T825" t="s">
        <v>9528</v>
      </c>
      <c r="U825" t="s">
        <v>1395</v>
      </c>
      <c r="V825" t="s">
        <v>11</v>
      </c>
    </row>
    <row r="826" spans="1:22" x14ac:dyDescent="0.3">
      <c r="A826">
        <v>6497</v>
      </c>
      <c r="B826" t="s">
        <v>13978</v>
      </c>
      <c r="C826" t="s">
        <v>11427</v>
      </c>
      <c r="D826" t="s">
        <v>14</v>
      </c>
      <c r="E826" s="2">
        <v>43073</v>
      </c>
      <c r="F826" s="2" t="str">
        <f>TEXT(Table1[[#This Row],[Date]],"DDDD")</f>
        <v>Monday</v>
      </c>
      <c r="G826" s="2" t="str">
        <f>TEXT(Table1[[#This Row],[Date]],"mmMM")</f>
        <v>December</v>
      </c>
      <c r="H826" s="2" t="str">
        <f>IF(Table1[[#This Row],[Day]]="Saturday","Weekend",IF(Table1[[#This Row],[Day]]="Sunday","Weekend","Weekday"))</f>
        <v>Weekday</v>
      </c>
      <c r="I826" s="2" t="str">
        <f>TEXT(Table1[[#This Row],[Date]],"DD")</f>
        <v>04</v>
      </c>
      <c r="J826" s="2" t="s">
        <v>14832</v>
      </c>
      <c r="K826" s="3">
        <v>0.84947916666666679</v>
      </c>
      <c r="L826" t="s">
        <v>28</v>
      </c>
      <c r="M826">
        <v>1</v>
      </c>
      <c r="N826" s="1" t="s">
        <v>4</v>
      </c>
      <c r="O826" s="1" t="s">
        <v>34</v>
      </c>
      <c r="P826" t="s">
        <v>11428</v>
      </c>
      <c r="Q826" t="s">
        <v>13979</v>
      </c>
      <c r="R826">
        <v>144</v>
      </c>
      <c r="S826" t="s">
        <v>8</v>
      </c>
      <c r="T826" t="s">
        <v>11430</v>
      </c>
      <c r="U826" t="s">
        <v>1395</v>
      </c>
      <c r="V826" t="s">
        <v>11</v>
      </c>
    </row>
    <row r="827" spans="1:22" x14ac:dyDescent="0.3">
      <c r="A827">
        <v>6506</v>
      </c>
      <c r="B827" t="s">
        <v>13997</v>
      </c>
      <c r="C827" t="s">
        <v>7719</v>
      </c>
      <c r="D827" t="s">
        <v>2</v>
      </c>
      <c r="E827" s="2">
        <v>43073</v>
      </c>
      <c r="F827" s="2" t="str">
        <f>TEXT(Table1[[#This Row],[Date]],"DDDD")</f>
        <v>Monday</v>
      </c>
      <c r="G827" s="2" t="str">
        <f>TEXT(Table1[[#This Row],[Date]],"mmMM")</f>
        <v>December</v>
      </c>
      <c r="H827" s="2" t="str">
        <f>IF(Table1[[#This Row],[Day]]="Saturday","Weekend",IF(Table1[[#This Row],[Day]]="Sunday","Weekend","Weekday"))</f>
        <v>Weekday</v>
      </c>
      <c r="I827" s="2" t="str">
        <f>TEXT(Table1[[#This Row],[Date]],"DD")</f>
        <v>04</v>
      </c>
      <c r="J827" s="2" t="s">
        <v>14832</v>
      </c>
      <c r="K827" s="3">
        <v>0.90475694444444443</v>
      </c>
      <c r="L827" t="s">
        <v>51</v>
      </c>
      <c r="M827">
        <v>1</v>
      </c>
      <c r="N827" s="1" t="s">
        <v>4</v>
      </c>
      <c r="O827" s="1" t="s">
        <v>34</v>
      </c>
      <c r="P827" t="s">
        <v>7720</v>
      </c>
      <c r="Q827" t="s">
        <v>13998</v>
      </c>
      <c r="R827">
        <v>252</v>
      </c>
      <c r="S827" t="s">
        <v>8</v>
      </c>
      <c r="T827" t="s">
        <v>7722</v>
      </c>
      <c r="U827" t="s">
        <v>1395</v>
      </c>
      <c r="V827" t="s">
        <v>11</v>
      </c>
    </row>
    <row r="828" spans="1:22" x14ac:dyDescent="0.3">
      <c r="A828">
        <v>811</v>
      </c>
      <c r="B828" t="s">
        <v>1845</v>
      </c>
      <c r="C828" t="s">
        <v>1846</v>
      </c>
      <c r="D828" t="s">
        <v>2</v>
      </c>
      <c r="E828" s="2">
        <v>42982</v>
      </c>
      <c r="F828" s="2" t="str">
        <f>TEXT(Table1[[#This Row],[Date]],"DDDD")</f>
        <v>Monday</v>
      </c>
      <c r="G828" s="2" t="str">
        <f>TEXT(Table1[[#This Row],[Date]],"mmMM")</f>
        <v>September</v>
      </c>
      <c r="H828" s="2" t="str">
        <f>IF(Table1[[#This Row],[Day]]="Saturday","Weekend",IF(Table1[[#This Row],[Day]]="Sunday","Weekend","Weekday"))</f>
        <v>Weekday</v>
      </c>
      <c r="I828" s="2" t="str">
        <f>TEXT(Table1[[#This Row],[Date]],"DD")</f>
        <v>04</v>
      </c>
      <c r="J828" s="2" t="s">
        <v>14832</v>
      </c>
      <c r="K828" s="3">
        <v>0.97310185185185183</v>
      </c>
      <c r="L828" t="s">
        <v>200</v>
      </c>
      <c r="M828">
        <v>1</v>
      </c>
      <c r="N828" s="1" t="s">
        <v>4</v>
      </c>
      <c r="O828" s="1" t="s">
        <v>34</v>
      </c>
      <c r="P828" t="s">
        <v>1847</v>
      </c>
      <c r="Q828" t="s">
        <v>1848</v>
      </c>
      <c r="R828">
        <v>77</v>
      </c>
      <c r="S828" t="s">
        <v>8</v>
      </c>
      <c r="T828" t="s">
        <v>1849</v>
      </c>
      <c r="U828" t="s">
        <v>1395</v>
      </c>
      <c r="V828" t="s">
        <v>11</v>
      </c>
    </row>
    <row r="829" spans="1:22" x14ac:dyDescent="0.3">
      <c r="A829">
        <v>2612</v>
      </c>
      <c r="B829" t="s">
        <v>6068</v>
      </c>
      <c r="C829" t="s">
        <v>6069</v>
      </c>
      <c r="D829" t="s">
        <v>2</v>
      </c>
      <c r="E829" s="2">
        <v>43012</v>
      </c>
      <c r="F829" s="2" t="str">
        <f>TEXT(Table1[[#This Row],[Date]],"DDDD")</f>
        <v>Wednesday</v>
      </c>
      <c r="G829" s="2" t="str">
        <f>TEXT(Table1[[#This Row],[Date]],"mmMM")</f>
        <v>October</v>
      </c>
      <c r="H829" s="2" t="str">
        <f>IF(Table1[[#This Row],[Day]]="Saturday","Weekend",IF(Table1[[#This Row],[Day]]="Sunday","Weekend","Weekday"))</f>
        <v>Weekday</v>
      </c>
      <c r="I829" s="2" t="str">
        <f>TEXT(Table1[[#This Row],[Date]],"DD")</f>
        <v>04</v>
      </c>
      <c r="J829" s="2" t="s">
        <v>14832</v>
      </c>
      <c r="K829" s="3">
        <v>0.91465277777777776</v>
      </c>
      <c r="L829" t="s">
        <v>5997</v>
      </c>
      <c r="M829">
        <v>1</v>
      </c>
      <c r="N829" s="1" t="s">
        <v>4</v>
      </c>
      <c r="O829" s="1" t="s">
        <v>34</v>
      </c>
      <c r="P829" t="s">
        <v>6070</v>
      </c>
      <c r="Q829" t="s">
        <v>6071</v>
      </c>
      <c r="R829">
        <v>210</v>
      </c>
      <c r="S829" t="s">
        <v>8</v>
      </c>
      <c r="T829" t="s">
        <v>6072</v>
      </c>
      <c r="U829" t="s">
        <v>1395</v>
      </c>
      <c r="V829" t="s">
        <v>11</v>
      </c>
    </row>
    <row r="830" spans="1:22" x14ac:dyDescent="0.3">
      <c r="A830">
        <v>4278</v>
      </c>
      <c r="B830" t="s">
        <v>9538</v>
      </c>
      <c r="C830" t="s">
        <v>9369</v>
      </c>
      <c r="D830" t="s">
        <v>2</v>
      </c>
      <c r="E830" s="2">
        <v>43043</v>
      </c>
      <c r="F830" s="2" t="str">
        <f>TEXT(Table1[[#This Row],[Date]],"DDDD")</f>
        <v>Saturday</v>
      </c>
      <c r="G830" s="2" t="str">
        <f>TEXT(Table1[[#This Row],[Date]],"mmMM")</f>
        <v>November</v>
      </c>
      <c r="H830" s="2" t="str">
        <f>IF(Table1[[#This Row],[Day]]="Saturday","Weekend",IF(Table1[[#This Row],[Day]]="Sunday","Weekend","Weekday"))</f>
        <v>Weekend</v>
      </c>
      <c r="I830" s="2" t="str">
        <f>TEXT(Table1[[#This Row],[Date]],"DD")</f>
        <v>04</v>
      </c>
      <c r="J830" s="2" t="s">
        <v>14832</v>
      </c>
      <c r="K830" s="3">
        <v>0.63943287037037033</v>
      </c>
      <c r="L830" t="s">
        <v>2142</v>
      </c>
      <c r="M830">
        <v>1</v>
      </c>
      <c r="N830" s="1" t="s">
        <v>4</v>
      </c>
      <c r="O830" s="1" t="s">
        <v>34</v>
      </c>
      <c r="P830" t="s">
        <v>9370</v>
      </c>
      <c r="Q830" t="s">
        <v>9539</v>
      </c>
      <c r="R830">
        <v>405</v>
      </c>
      <c r="S830" t="s">
        <v>8</v>
      </c>
      <c r="T830" t="s">
        <v>9371</v>
      </c>
      <c r="U830" t="s">
        <v>1395</v>
      </c>
      <c r="V830" t="s">
        <v>11</v>
      </c>
    </row>
    <row r="831" spans="1:22" x14ac:dyDescent="0.3">
      <c r="A831">
        <v>6474</v>
      </c>
      <c r="B831" t="s">
        <v>13935</v>
      </c>
      <c r="C831" t="s">
        <v>9886</v>
      </c>
      <c r="D831" t="s">
        <v>2</v>
      </c>
      <c r="E831" s="2">
        <v>43073</v>
      </c>
      <c r="F831" s="2" t="str">
        <f>TEXT(Table1[[#This Row],[Date]],"DDDD")</f>
        <v>Monday</v>
      </c>
      <c r="G831" s="2" t="str">
        <f>TEXT(Table1[[#This Row],[Date]],"mmMM")</f>
        <v>December</v>
      </c>
      <c r="H831" s="2" t="str">
        <f>IF(Table1[[#This Row],[Day]]="Saturday","Weekend",IF(Table1[[#This Row],[Day]]="Sunday","Weekend","Weekday"))</f>
        <v>Weekday</v>
      </c>
      <c r="I831" s="2" t="str">
        <f>TEXT(Table1[[#This Row],[Date]],"DD")</f>
        <v>04</v>
      </c>
      <c r="J831" s="2" t="s">
        <v>14832</v>
      </c>
      <c r="K831" s="3">
        <v>0.54543981481481474</v>
      </c>
      <c r="L831" t="s">
        <v>51</v>
      </c>
      <c r="M831">
        <v>1</v>
      </c>
      <c r="N831" s="1" t="s">
        <v>4</v>
      </c>
      <c r="O831" s="1" t="s">
        <v>34</v>
      </c>
      <c r="P831" t="s">
        <v>9887</v>
      </c>
      <c r="Q831" t="s">
        <v>13936</v>
      </c>
      <c r="R831">
        <v>396</v>
      </c>
      <c r="S831" t="s">
        <v>8</v>
      </c>
      <c r="T831" t="s">
        <v>9889</v>
      </c>
      <c r="U831" t="s">
        <v>1395</v>
      </c>
      <c r="V831" t="s">
        <v>11</v>
      </c>
    </row>
    <row r="832" spans="1:22" x14ac:dyDescent="0.3">
      <c r="A832">
        <v>789</v>
      </c>
      <c r="B832" t="s">
        <v>1789</v>
      </c>
      <c r="C832" t="s">
        <v>1442</v>
      </c>
      <c r="D832" t="s">
        <v>2</v>
      </c>
      <c r="E832" s="2">
        <v>42982</v>
      </c>
      <c r="F832" s="2" t="str">
        <f>TEXT(Table1[[#This Row],[Date]],"DDDD")</f>
        <v>Monday</v>
      </c>
      <c r="G832" s="2" t="str">
        <f>TEXT(Table1[[#This Row],[Date]],"mmMM")</f>
        <v>September</v>
      </c>
      <c r="H832" s="2" t="str">
        <f>IF(Table1[[#This Row],[Day]]="Saturday","Weekend",IF(Table1[[#This Row],[Day]]="Sunday","Weekend","Weekday"))</f>
        <v>Weekday</v>
      </c>
      <c r="I832" s="2" t="str">
        <f>TEXT(Table1[[#This Row],[Date]],"DD")</f>
        <v>04</v>
      </c>
      <c r="J832" s="2" t="s">
        <v>14832</v>
      </c>
      <c r="K832" s="3">
        <v>0.86332175925925925</v>
      </c>
      <c r="L832" t="s">
        <v>3</v>
      </c>
      <c r="M832">
        <v>1</v>
      </c>
      <c r="N832" s="1" t="s">
        <v>4</v>
      </c>
      <c r="O832" s="1" t="s">
        <v>208</v>
      </c>
      <c r="P832" t="s">
        <v>1443</v>
      </c>
      <c r="Q832" t="s">
        <v>1787</v>
      </c>
      <c r="R832">
        <v>160</v>
      </c>
      <c r="S832" t="s">
        <v>8</v>
      </c>
      <c r="T832" t="s">
        <v>1445</v>
      </c>
      <c r="U832" t="s">
        <v>1395</v>
      </c>
      <c r="V832" t="s">
        <v>11</v>
      </c>
    </row>
    <row r="833" spans="1:22" x14ac:dyDescent="0.3">
      <c r="A833">
        <v>810</v>
      </c>
      <c r="B833" t="s">
        <v>1844</v>
      </c>
      <c r="C833" t="s">
        <v>1029</v>
      </c>
      <c r="D833" t="s">
        <v>2</v>
      </c>
      <c r="E833" s="2">
        <v>42982</v>
      </c>
      <c r="F833" s="2" t="str">
        <f>TEXT(Table1[[#This Row],[Date]],"DDDD")</f>
        <v>Monday</v>
      </c>
      <c r="G833" s="2" t="str">
        <f>TEXT(Table1[[#This Row],[Date]],"mmMM")</f>
        <v>September</v>
      </c>
      <c r="H833" s="2" t="str">
        <f>IF(Table1[[#This Row],[Day]]="Saturday","Weekend",IF(Table1[[#This Row],[Day]]="Sunday","Weekend","Weekday"))</f>
        <v>Weekday</v>
      </c>
      <c r="I833" s="2" t="str">
        <f>TEXT(Table1[[#This Row],[Date]],"DD")</f>
        <v>04</v>
      </c>
      <c r="J833" s="2" t="s">
        <v>14832</v>
      </c>
      <c r="K833" s="3">
        <v>0.97179398148148144</v>
      </c>
      <c r="L833" t="s">
        <v>200</v>
      </c>
      <c r="M833">
        <v>1</v>
      </c>
      <c r="N833" s="1" t="s">
        <v>4</v>
      </c>
      <c r="O833" s="1" t="s">
        <v>208</v>
      </c>
      <c r="P833" t="s">
        <v>791</v>
      </c>
      <c r="Q833" t="s">
        <v>423</v>
      </c>
      <c r="R833">
        <v>63</v>
      </c>
      <c r="S833" t="s">
        <v>8</v>
      </c>
      <c r="T833" t="s">
        <v>792</v>
      </c>
      <c r="U833" t="s">
        <v>1395</v>
      </c>
      <c r="V833" t="s">
        <v>11</v>
      </c>
    </row>
    <row r="834" spans="1:22" x14ac:dyDescent="0.3">
      <c r="A834">
        <v>2601</v>
      </c>
      <c r="B834" t="s">
        <v>6046</v>
      </c>
      <c r="C834" t="s">
        <v>1442</v>
      </c>
      <c r="D834" t="s">
        <v>2</v>
      </c>
      <c r="E834" s="2">
        <v>43012</v>
      </c>
      <c r="F834" s="2" t="str">
        <f>TEXT(Table1[[#This Row],[Date]],"DDDD")</f>
        <v>Wednesday</v>
      </c>
      <c r="G834" s="2" t="str">
        <f>TEXT(Table1[[#This Row],[Date]],"mmMM")</f>
        <v>October</v>
      </c>
      <c r="H834" s="2" t="str">
        <f>IF(Table1[[#This Row],[Day]]="Saturday","Weekend",IF(Table1[[#This Row],[Day]]="Sunday","Weekend","Weekday"))</f>
        <v>Weekday</v>
      </c>
      <c r="I834" s="2" t="str">
        <f>TEXT(Table1[[#This Row],[Date]],"DD")</f>
        <v>04</v>
      </c>
      <c r="J834" s="2" t="s">
        <v>14832</v>
      </c>
      <c r="K834" s="3">
        <v>0.829548611111111</v>
      </c>
      <c r="L834" t="s">
        <v>3</v>
      </c>
      <c r="M834">
        <v>1</v>
      </c>
      <c r="N834" s="1" t="s">
        <v>4</v>
      </c>
      <c r="O834" s="1" t="s">
        <v>208</v>
      </c>
      <c r="P834" t="s">
        <v>1443</v>
      </c>
      <c r="Q834" t="s">
        <v>6047</v>
      </c>
      <c r="R834">
        <v>283.5</v>
      </c>
      <c r="S834" t="s">
        <v>8</v>
      </c>
      <c r="T834" t="s">
        <v>1445</v>
      </c>
      <c r="U834" t="s">
        <v>1395</v>
      </c>
      <c r="V834" t="s">
        <v>11</v>
      </c>
    </row>
    <row r="835" spans="1:22" x14ac:dyDescent="0.3">
      <c r="A835">
        <v>4271</v>
      </c>
      <c r="B835" t="s">
        <v>9520</v>
      </c>
      <c r="C835" t="s">
        <v>4129</v>
      </c>
      <c r="D835" t="s">
        <v>2</v>
      </c>
      <c r="E835" s="2">
        <v>43043</v>
      </c>
      <c r="F835" s="2" t="str">
        <f>TEXT(Table1[[#This Row],[Date]],"DDDD")</f>
        <v>Saturday</v>
      </c>
      <c r="G835" s="2" t="str">
        <f>TEXT(Table1[[#This Row],[Date]],"mmMM")</f>
        <v>November</v>
      </c>
      <c r="H835" s="2" t="str">
        <f>IF(Table1[[#This Row],[Day]]="Saturday","Weekend",IF(Table1[[#This Row],[Day]]="Sunday","Weekend","Weekday"))</f>
        <v>Weekend</v>
      </c>
      <c r="I835" s="2" t="str">
        <f>TEXT(Table1[[#This Row],[Date]],"DD")</f>
        <v>04</v>
      </c>
      <c r="J835" s="2" t="s">
        <v>14832</v>
      </c>
      <c r="K835" s="3">
        <v>0.54994212962962952</v>
      </c>
      <c r="L835" t="s">
        <v>7169</v>
      </c>
      <c r="M835">
        <v>1</v>
      </c>
      <c r="N835" s="1" t="s">
        <v>4</v>
      </c>
      <c r="O835" s="1" t="s">
        <v>208</v>
      </c>
      <c r="P835" t="s">
        <v>4130</v>
      </c>
      <c r="Q835" t="s">
        <v>9521</v>
      </c>
      <c r="R835">
        <v>126</v>
      </c>
      <c r="S835" t="s">
        <v>8</v>
      </c>
      <c r="T835" t="s">
        <v>4132</v>
      </c>
      <c r="U835" t="s">
        <v>1395</v>
      </c>
      <c r="V835" t="s">
        <v>11</v>
      </c>
    </row>
    <row r="836" spans="1:22" x14ac:dyDescent="0.3">
      <c r="A836">
        <v>4284</v>
      </c>
      <c r="B836" t="s">
        <v>9547</v>
      </c>
      <c r="C836" t="s">
        <v>3613</v>
      </c>
      <c r="D836" t="s">
        <v>14</v>
      </c>
      <c r="E836" s="2">
        <v>43043</v>
      </c>
      <c r="F836" s="2" t="str">
        <f>TEXT(Table1[[#This Row],[Date]],"DDDD")</f>
        <v>Saturday</v>
      </c>
      <c r="G836" s="2" t="str">
        <f>TEXT(Table1[[#This Row],[Date]],"mmMM")</f>
        <v>November</v>
      </c>
      <c r="H836" s="2" t="str">
        <f>IF(Table1[[#This Row],[Day]]="Saturday","Weekend",IF(Table1[[#This Row],[Day]]="Sunday","Weekend","Weekday"))</f>
        <v>Weekend</v>
      </c>
      <c r="I836" s="2" t="str">
        <f>TEXT(Table1[[#This Row],[Date]],"DD")</f>
        <v>04</v>
      </c>
      <c r="J836" s="2" t="s">
        <v>14832</v>
      </c>
      <c r="K836" s="3">
        <v>0.73258101851851853</v>
      </c>
      <c r="L836" t="s">
        <v>5997</v>
      </c>
      <c r="M836">
        <v>1</v>
      </c>
      <c r="N836" s="1" t="s">
        <v>4</v>
      </c>
      <c r="O836" s="1" t="s">
        <v>208</v>
      </c>
      <c r="P836" t="s">
        <v>3614</v>
      </c>
      <c r="Q836" t="s">
        <v>9548</v>
      </c>
      <c r="R836">
        <v>135</v>
      </c>
      <c r="S836" t="s">
        <v>8</v>
      </c>
      <c r="T836" t="s">
        <v>3616</v>
      </c>
      <c r="U836" t="s">
        <v>1395</v>
      </c>
      <c r="V836" t="s">
        <v>11</v>
      </c>
    </row>
    <row r="837" spans="1:22" x14ac:dyDescent="0.3">
      <c r="A837">
        <v>4292</v>
      </c>
      <c r="B837" t="s">
        <v>9562</v>
      </c>
      <c r="C837" t="s">
        <v>367</v>
      </c>
      <c r="D837" t="s">
        <v>2</v>
      </c>
      <c r="E837" s="2">
        <v>43043</v>
      </c>
      <c r="F837" s="2" t="str">
        <f>TEXT(Table1[[#This Row],[Date]],"DDDD")</f>
        <v>Saturday</v>
      </c>
      <c r="G837" s="2" t="str">
        <f>TEXT(Table1[[#This Row],[Date]],"mmMM")</f>
        <v>November</v>
      </c>
      <c r="H837" s="2" t="str">
        <f>IF(Table1[[#This Row],[Day]]="Saturday","Weekend",IF(Table1[[#This Row],[Day]]="Sunday","Weekend","Weekday"))</f>
        <v>Weekend</v>
      </c>
      <c r="I837" s="2" t="str">
        <f>TEXT(Table1[[#This Row],[Date]],"DD")</f>
        <v>04</v>
      </c>
      <c r="J837" s="2" t="s">
        <v>14832</v>
      </c>
      <c r="K837" s="3">
        <v>0.83128472222222216</v>
      </c>
      <c r="L837" t="s">
        <v>200</v>
      </c>
      <c r="M837">
        <v>1</v>
      </c>
      <c r="N837" s="1" t="s">
        <v>4</v>
      </c>
      <c r="O837" s="1" t="s">
        <v>208</v>
      </c>
      <c r="P837" t="s">
        <v>368</v>
      </c>
      <c r="Q837" t="s">
        <v>1818</v>
      </c>
      <c r="R837">
        <v>156</v>
      </c>
      <c r="S837" t="s">
        <v>8</v>
      </c>
      <c r="T837" t="s">
        <v>370</v>
      </c>
      <c r="U837" t="s">
        <v>1395</v>
      </c>
      <c r="V837" t="s">
        <v>11</v>
      </c>
    </row>
    <row r="838" spans="1:22" x14ac:dyDescent="0.3">
      <c r="A838">
        <v>4310</v>
      </c>
      <c r="B838" t="s">
        <v>9596</v>
      </c>
      <c r="C838" t="s">
        <v>8638</v>
      </c>
      <c r="D838" t="s">
        <v>14</v>
      </c>
      <c r="E838" s="2">
        <v>43043</v>
      </c>
      <c r="F838" s="2" t="str">
        <f>TEXT(Table1[[#This Row],[Date]],"DDDD")</f>
        <v>Saturday</v>
      </c>
      <c r="G838" s="2" t="str">
        <f>TEXT(Table1[[#This Row],[Date]],"mmMM")</f>
        <v>November</v>
      </c>
      <c r="H838" s="2" t="str">
        <f>IF(Table1[[#This Row],[Day]]="Saturday","Weekend",IF(Table1[[#This Row],[Day]]="Sunday","Weekend","Weekday"))</f>
        <v>Weekend</v>
      </c>
      <c r="I838" s="2" t="str">
        <f>TEXT(Table1[[#This Row],[Date]],"DD")</f>
        <v>04</v>
      </c>
      <c r="J838" s="2" t="s">
        <v>14832</v>
      </c>
      <c r="K838" s="3">
        <v>0.88944444444444437</v>
      </c>
      <c r="L838" t="s">
        <v>73</v>
      </c>
      <c r="M838">
        <v>1</v>
      </c>
      <c r="N838" s="1" t="s">
        <v>4</v>
      </c>
      <c r="O838" s="1" t="s">
        <v>208</v>
      </c>
      <c r="P838" t="s">
        <v>8639</v>
      </c>
      <c r="Q838" t="s">
        <v>9597</v>
      </c>
      <c r="R838">
        <v>100</v>
      </c>
      <c r="S838" t="s">
        <v>8</v>
      </c>
      <c r="T838" t="s">
        <v>8641</v>
      </c>
      <c r="U838" t="s">
        <v>1395</v>
      </c>
      <c r="V838" t="s">
        <v>11</v>
      </c>
    </row>
    <row r="839" spans="1:22" x14ac:dyDescent="0.3">
      <c r="A839">
        <v>6486</v>
      </c>
      <c r="B839" t="s">
        <v>13957</v>
      </c>
      <c r="C839" t="s">
        <v>3495</v>
      </c>
      <c r="D839" t="s">
        <v>2</v>
      </c>
      <c r="E839" s="2">
        <v>43073</v>
      </c>
      <c r="F839" s="2" t="str">
        <f>TEXT(Table1[[#This Row],[Date]],"DDDD")</f>
        <v>Monday</v>
      </c>
      <c r="G839" s="2" t="str">
        <f>TEXT(Table1[[#This Row],[Date]],"mmMM")</f>
        <v>December</v>
      </c>
      <c r="H839" s="2" t="str">
        <f>IF(Table1[[#This Row],[Day]]="Saturday","Weekend",IF(Table1[[#This Row],[Day]]="Sunday","Weekend","Weekday"))</f>
        <v>Weekday</v>
      </c>
      <c r="I839" s="2" t="str">
        <f>TEXT(Table1[[#This Row],[Date]],"DD")</f>
        <v>04</v>
      </c>
      <c r="J839" s="2" t="s">
        <v>14832</v>
      </c>
      <c r="K839" s="3">
        <v>0.82761574074074074</v>
      </c>
      <c r="L839" t="s">
        <v>5997</v>
      </c>
      <c r="M839">
        <v>0</v>
      </c>
      <c r="N839" s="1" t="s">
        <v>4</v>
      </c>
      <c r="O839" s="1" t="s">
        <v>208</v>
      </c>
      <c r="P839" t="s">
        <v>3496</v>
      </c>
      <c r="Q839" t="s">
        <v>13958</v>
      </c>
      <c r="R839">
        <v>102</v>
      </c>
      <c r="S839" t="s">
        <v>8</v>
      </c>
      <c r="T839" t="s">
        <v>3498</v>
      </c>
      <c r="U839" t="s">
        <v>1395</v>
      </c>
      <c r="V839" t="s">
        <v>11</v>
      </c>
    </row>
    <row r="840" spans="1:22" x14ac:dyDescent="0.3">
      <c r="A840">
        <v>6487</v>
      </c>
      <c r="B840" t="s">
        <v>13959</v>
      </c>
      <c r="C840" t="s">
        <v>3495</v>
      </c>
      <c r="D840" t="s">
        <v>2</v>
      </c>
      <c r="E840" s="2">
        <v>43073</v>
      </c>
      <c r="F840" s="2" t="str">
        <f>TEXT(Table1[[#This Row],[Date]],"DDDD")</f>
        <v>Monday</v>
      </c>
      <c r="G840" s="2" t="str">
        <f>TEXT(Table1[[#This Row],[Date]],"mmMM")</f>
        <v>December</v>
      </c>
      <c r="H840" s="2" t="str">
        <f>IF(Table1[[#This Row],[Day]]="Saturday","Weekend",IF(Table1[[#This Row],[Day]]="Sunday","Weekend","Weekday"))</f>
        <v>Weekday</v>
      </c>
      <c r="I840" s="2" t="str">
        <f>TEXT(Table1[[#This Row],[Date]],"DD")</f>
        <v>04</v>
      </c>
      <c r="J840" s="2" t="s">
        <v>14832</v>
      </c>
      <c r="K840" s="3">
        <v>0.82791666666666663</v>
      </c>
      <c r="L840" t="s">
        <v>5997</v>
      </c>
      <c r="M840">
        <v>1</v>
      </c>
      <c r="N840" s="1" t="s">
        <v>4</v>
      </c>
      <c r="O840" s="1" t="s">
        <v>208</v>
      </c>
      <c r="P840" t="s">
        <v>3496</v>
      </c>
      <c r="Q840" t="s">
        <v>13958</v>
      </c>
      <c r="R840">
        <v>102</v>
      </c>
      <c r="S840" t="s">
        <v>8</v>
      </c>
      <c r="T840" t="s">
        <v>3498</v>
      </c>
      <c r="U840" t="s">
        <v>1395</v>
      </c>
      <c r="V840" t="s">
        <v>11</v>
      </c>
    </row>
    <row r="841" spans="1:22" x14ac:dyDescent="0.3">
      <c r="A841">
        <v>4272</v>
      </c>
      <c r="B841" t="s">
        <v>9522</v>
      </c>
      <c r="C841" t="s">
        <v>2881</v>
      </c>
      <c r="D841" t="s">
        <v>2</v>
      </c>
      <c r="E841" s="2">
        <v>43043</v>
      </c>
      <c r="F841" s="2" t="str">
        <f>TEXT(Table1[[#This Row],[Date]],"DDDD")</f>
        <v>Saturday</v>
      </c>
      <c r="G841" s="2" t="str">
        <f>TEXT(Table1[[#This Row],[Date]],"mmMM")</f>
        <v>November</v>
      </c>
      <c r="H841" s="2" t="str">
        <f>IF(Table1[[#This Row],[Day]]="Saturday","Weekend",IF(Table1[[#This Row],[Day]]="Sunday","Weekend","Weekday"))</f>
        <v>Weekend</v>
      </c>
      <c r="I841" s="2" t="str">
        <f>TEXT(Table1[[#This Row],[Date]],"DD")</f>
        <v>04</v>
      </c>
      <c r="J841" s="2" t="s">
        <v>14832</v>
      </c>
      <c r="K841" s="3">
        <v>0.55901620370370375</v>
      </c>
      <c r="L841" t="s">
        <v>2142</v>
      </c>
      <c r="M841">
        <v>1</v>
      </c>
      <c r="N841" s="1" t="s">
        <v>4</v>
      </c>
      <c r="O841" s="1" t="s">
        <v>208</v>
      </c>
      <c r="P841" t="s">
        <v>2882</v>
      </c>
      <c r="Q841" t="s">
        <v>9523</v>
      </c>
      <c r="R841">
        <v>745.2</v>
      </c>
      <c r="S841" t="s">
        <v>8</v>
      </c>
      <c r="T841" t="s">
        <v>2884</v>
      </c>
      <c r="U841" t="s">
        <v>1395</v>
      </c>
      <c r="V841" t="s">
        <v>11</v>
      </c>
    </row>
    <row r="842" spans="1:22" x14ac:dyDescent="0.3">
      <c r="A842">
        <v>768</v>
      </c>
      <c r="B842" t="s">
        <v>1734</v>
      </c>
      <c r="C842" t="s">
        <v>113</v>
      </c>
      <c r="D842" t="s">
        <v>2</v>
      </c>
      <c r="E842" s="2">
        <v>42982</v>
      </c>
      <c r="F842" s="2" t="str">
        <f>TEXT(Table1[[#This Row],[Date]],"DDDD")</f>
        <v>Monday</v>
      </c>
      <c r="G842" s="2" t="str">
        <f>TEXT(Table1[[#This Row],[Date]],"mmMM")</f>
        <v>September</v>
      </c>
      <c r="H842" s="2" t="str">
        <f>IF(Table1[[#This Row],[Day]]="Saturday","Weekend",IF(Table1[[#This Row],[Day]]="Sunday","Weekend","Weekday"))</f>
        <v>Weekday</v>
      </c>
      <c r="I842" s="2" t="str">
        <f>TEXT(Table1[[#This Row],[Date]],"DD")</f>
        <v>04</v>
      </c>
      <c r="J842" s="2" t="s">
        <v>14832</v>
      </c>
      <c r="K842" s="3">
        <v>0.50817129629629632</v>
      </c>
      <c r="L842" t="s">
        <v>51</v>
      </c>
      <c r="M842">
        <v>1</v>
      </c>
      <c r="N842" s="1" t="s">
        <v>4</v>
      </c>
      <c r="O842" s="1" t="s">
        <v>208</v>
      </c>
      <c r="P842" t="s">
        <v>114</v>
      </c>
      <c r="Q842" t="s">
        <v>1735</v>
      </c>
      <c r="R842">
        <v>184</v>
      </c>
      <c r="S842" t="s">
        <v>8</v>
      </c>
      <c r="T842" t="s">
        <v>116</v>
      </c>
      <c r="U842" t="s">
        <v>1395</v>
      </c>
      <c r="V842" t="s">
        <v>11</v>
      </c>
    </row>
    <row r="843" spans="1:22" x14ac:dyDescent="0.3">
      <c r="A843">
        <v>776</v>
      </c>
      <c r="B843" t="s">
        <v>1761</v>
      </c>
      <c r="C843" t="s">
        <v>1762</v>
      </c>
      <c r="D843" t="s">
        <v>14</v>
      </c>
      <c r="E843" s="2">
        <v>42982</v>
      </c>
      <c r="F843" s="2" t="str">
        <f>TEXT(Table1[[#This Row],[Date]],"DDDD")</f>
        <v>Monday</v>
      </c>
      <c r="G843" s="2" t="str">
        <f>TEXT(Table1[[#This Row],[Date]],"mmMM")</f>
        <v>September</v>
      </c>
      <c r="H843" s="2" t="str">
        <f>IF(Table1[[#This Row],[Day]]="Saturday","Weekend",IF(Table1[[#This Row],[Day]]="Sunday","Weekend","Weekday"))</f>
        <v>Weekday</v>
      </c>
      <c r="I843" s="2" t="str">
        <f>TEXT(Table1[[#This Row],[Date]],"DD")</f>
        <v>04</v>
      </c>
      <c r="J843" s="2" t="s">
        <v>14832</v>
      </c>
      <c r="K843" s="3">
        <v>0.79505787037037035</v>
      </c>
      <c r="L843" t="s">
        <v>3</v>
      </c>
      <c r="M843">
        <v>1</v>
      </c>
      <c r="N843" s="1" t="s">
        <v>4</v>
      </c>
      <c r="O843" s="1" t="s">
        <v>208</v>
      </c>
      <c r="P843" t="s">
        <v>1763</v>
      </c>
      <c r="Q843" t="s">
        <v>1764</v>
      </c>
      <c r="R843">
        <v>115</v>
      </c>
      <c r="S843" t="s">
        <v>8</v>
      </c>
      <c r="T843" t="s">
        <v>1765</v>
      </c>
      <c r="U843" t="s">
        <v>1395</v>
      </c>
      <c r="V843" t="s">
        <v>11</v>
      </c>
    </row>
    <row r="844" spans="1:22" x14ac:dyDescent="0.3">
      <c r="A844">
        <v>787</v>
      </c>
      <c r="B844" t="s">
        <v>1786</v>
      </c>
      <c r="C844" t="s">
        <v>1442</v>
      </c>
      <c r="D844" t="s">
        <v>2</v>
      </c>
      <c r="E844" s="2">
        <v>42982</v>
      </c>
      <c r="F844" s="2" t="str">
        <f>TEXT(Table1[[#This Row],[Date]],"DDDD")</f>
        <v>Monday</v>
      </c>
      <c r="G844" s="2" t="str">
        <f>TEXT(Table1[[#This Row],[Date]],"mmMM")</f>
        <v>September</v>
      </c>
      <c r="H844" s="2" t="str">
        <f>IF(Table1[[#This Row],[Day]]="Saturday","Weekend",IF(Table1[[#This Row],[Day]]="Sunday","Weekend","Weekday"))</f>
        <v>Weekday</v>
      </c>
      <c r="I844" s="2" t="str">
        <f>TEXT(Table1[[#This Row],[Date]],"DD")</f>
        <v>04</v>
      </c>
      <c r="J844" s="2" t="s">
        <v>14832</v>
      </c>
      <c r="K844" s="3">
        <v>0.8618865740740741</v>
      </c>
      <c r="L844" t="s">
        <v>3</v>
      </c>
      <c r="M844">
        <v>1</v>
      </c>
      <c r="N844" s="1" t="s">
        <v>4</v>
      </c>
      <c r="O844" s="1" t="s">
        <v>208</v>
      </c>
      <c r="P844" t="s">
        <v>1443</v>
      </c>
      <c r="Q844" t="s">
        <v>1787</v>
      </c>
      <c r="R844">
        <v>160</v>
      </c>
      <c r="S844" t="s">
        <v>8</v>
      </c>
      <c r="T844" t="s">
        <v>1445</v>
      </c>
      <c r="U844" t="s">
        <v>1395</v>
      </c>
      <c r="V844" t="s">
        <v>11</v>
      </c>
    </row>
    <row r="845" spans="1:22" x14ac:dyDescent="0.3">
      <c r="A845">
        <v>2591</v>
      </c>
      <c r="B845" t="s">
        <v>6023</v>
      </c>
      <c r="C845" t="s">
        <v>4927</v>
      </c>
      <c r="D845" t="s">
        <v>2</v>
      </c>
      <c r="E845" s="2">
        <v>43012</v>
      </c>
      <c r="F845" s="2" t="str">
        <f>TEXT(Table1[[#This Row],[Date]],"DDDD")</f>
        <v>Wednesday</v>
      </c>
      <c r="G845" s="2" t="str">
        <f>TEXT(Table1[[#This Row],[Date]],"mmMM")</f>
        <v>October</v>
      </c>
      <c r="H845" s="2" t="str">
        <f>IF(Table1[[#This Row],[Day]]="Saturday","Weekend",IF(Table1[[#This Row],[Day]]="Sunday","Weekend","Weekday"))</f>
        <v>Weekday</v>
      </c>
      <c r="I845" s="2" t="str">
        <f>TEXT(Table1[[#This Row],[Date]],"DD")</f>
        <v>04</v>
      </c>
      <c r="J845" s="2" t="s">
        <v>14832</v>
      </c>
      <c r="K845" s="3">
        <v>0.55964120370370374</v>
      </c>
      <c r="L845" t="s">
        <v>51</v>
      </c>
      <c r="M845">
        <v>1</v>
      </c>
      <c r="N845" s="1" t="s">
        <v>4</v>
      </c>
      <c r="O845" s="1" t="s">
        <v>208</v>
      </c>
      <c r="P845" t="s">
        <v>4928</v>
      </c>
      <c r="Q845" t="s">
        <v>6024</v>
      </c>
      <c r="R845">
        <v>216</v>
      </c>
      <c r="S845" t="s">
        <v>8</v>
      </c>
      <c r="T845" t="s">
        <v>4930</v>
      </c>
      <c r="U845" t="s">
        <v>1395</v>
      </c>
      <c r="V845" t="s">
        <v>11</v>
      </c>
    </row>
    <row r="846" spans="1:22" x14ac:dyDescent="0.3">
      <c r="A846">
        <v>2603</v>
      </c>
      <c r="B846" t="s">
        <v>6050</v>
      </c>
      <c r="C846" t="s">
        <v>1442</v>
      </c>
      <c r="D846" t="s">
        <v>2</v>
      </c>
      <c r="E846" s="2">
        <v>43012</v>
      </c>
      <c r="F846" s="2" t="str">
        <f>TEXT(Table1[[#This Row],[Date]],"DDDD")</f>
        <v>Wednesday</v>
      </c>
      <c r="G846" s="2" t="str">
        <f>TEXT(Table1[[#This Row],[Date]],"mmMM")</f>
        <v>October</v>
      </c>
      <c r="H846" s="2" t="str">
        <f>IF(Table1[[#This Row],[Day]]="Saturday","Weekend",IF(Table1[[#This Row],[Day]]="Sunday","Weekend","Weekday"))</f>
        <v>Weekday</v>
      </c>
      <c r="I846" s="2" t="str">
        <f>TEXT(Table1[[#This Row],[Date]],"DD")</f>
        <v>04</v>
      </c>
      <c r="J846" s="2" t="s">
        <v>14832</v>
      </c>
      <c r="K846" s="3">
        <v>0.84085648148148151</v>
      </c>
      <c r="L846" t="s">
        <v>3</v>
      </c>
      <c r="M846">
        <v>1</v>
      </c>
      <c r="N846" s="1" t="s">
        <v>4</v>
      </c>
      <c r="O846" s="1" t="s">
        <v>208</v>
      </c>
      <c r="P846" t="s">
        <v>1443</v>
      </c>
      <c r="Q846" t="s">
        <v>6047</v>
      </c>
      <c r="R846">
        <v>283.5</v>
      </c>
      <c r="S846" t="s">
        <v>8</v>
      </c>
      <c r="T846" t="s">
        <v>1445</v>
      </c>
      <c r="U846" t="s">
        <v>1395</v>
      </c>
      <c r="V846" t="s">
        <v>11</v>
      </c>
    </row>
    <row r="847" spans="1:22" x14ac:dyDescent="0.3">
      <c r="A847">
        <v>4281</v>
      </c>
      <c r="B847" t="s">
        <v>9543</v>
      </c>
      <c r="C847" t="s">
        <v>113</v>
      </c>
      <c r="D847" t="s">
        <v>2</v>
      </c>
      <c r="E847" s="2">
        <v>43043</v>
      </c>
      <c r="F847" s="2" t="str">
        <f>TEXT(Table1[[#This Row],[Date]],"DDDD")</f>
        <v>Saturday</v>
      </c>
      <c r="G847" s="2" t="str">
        <f>TEXT(Table1[[#This Row],[Date]],"mmMM")</f>
        <v>November</v>
      </c>
      <c r="H847" s="2" t="str">
        <f>IF(Table1[[#This Row],[Day]]="Saturday","Weekend",IF(Table1[[#This Row],[Day]]="Sunday","Weekend","Weekday"))</f>
        <v>Weekend</v>
      </c>
      <c r="I847" s="2" t="str">
        <f>TEXT(Table1[[#This Row],[Date]],"DD")</f>
        <v>04</v>
      </c>
      <c r="J847" s="2" t="s">
        <v>14832</v>
      </c>
      <c r="K847" s="3">
        <v>0.68560185185185185</v>
      </c>
      <c r="L847" t="s">
        <v>5997</v>
      </c>
      <c r="M847">
        <v>1</v>
      </c>
      <c r="N847" s="1" t="s">
        <v>4</v>
      </c>
      <c r="O847" s="1" t="s">
        <v>208</v>
      </c>
      <c r="P847" t="s">
        <v>114</v>
      </c>
      <c r="Q847" t="s">
        <v>7913</v>
      </c>
      <c r="R847">
        <v>108</v>
      </c>
      <c r="S847" t="s">
        <v>8</v>
      </c>
      <c r="T847" t="s">
        <v>116</v>
      </c>
      <c r="U847" t="s">
        <v>1395</v>
      </c>
      <c r="V847" t="s">
        <v>11</v>
      </c>
    </row>
    <row r="848" spans="1:22" x14ac:dyDescent="0.3">
      <c r="A848">
        <v>2605</v>
      </c>
      <c r="B848" t="s">
        <v>6052</v>
      </c>
      <c r="C848" t="s">
        <v>6053</v>
      </c>
      <c r="D848" t="s">
        <v>2</v>
      </c>
      <c r="E848" s="2">
        <v>43012</v>
      </c>
      <c r="F848" s="2" t="str">
        <f>TEXT(Table1[[#This Row],[Date]],"DDDD")</f>
        <v>Wednesday</v>
      </c>
      <c r="G848" s="2" t="str">
        <f>TEXT(Table1[[#This Row],[Date]],"mmMM")</f>
        <v>October</v>
      </c>
      <c r="H848" s="2" t="str">
        <f>IF(Table1[[#This Row],[Day]]="Saturday","Weekend",IF(Table1[[#This Row],[Day]]="Sunday","Weekend","Weekday"))</f>
        <v>Weekday</v>
      </c>
      <c r="I848" s="2" t="str">
        <f>TEXT(Table1[[#This Row],[Date]],"DD")</f>
        <v>04</v>
      </c>
      <c r="J848" s="2" t="s">
        <v>14832</v>
      </c>
      <c r="K848" s="3">
        <v>0.8633912037037037</v>
      </c>
      <c r="L848" t="s">
        <v>4546</v>
      </c>
      <c r="M848">
        <v>1</v>
      </c>
      <c r="N848" s="1" t="s">
        <v>14823</v>
      </c>
      <c r="O848" s="1" t="s">
        <v>7856</v>
      </c>
      <c r="P848" t="s">
        <v>6054</v>
      </c>
      <c r="Q848" t="s">
        <v>4588</v>
      </c>
      <c r="R848">
        <v>81</v>
      </c>
      <c r="S848" t="s">
        <v>4521</v>
      </c>
      <c r="T848" t="s">
        <v>6055</v>
      </c>
      <c r="U848" t="s">
        <v>1395</v>
      </c>
      <c r="V848" t="s">
        <v>11</v>
      </c>
    </row>
    <row r="849" spans="1:22" x14ac:dyDescent="0.3">
      <c r="A849">
        <v>2597</v>
      </c>
      <c r="B849" t="s">
        <v>6036</v>
      </c>
      <c r="C849" t="s">
        <v>4531</v>
      </c>
      <c r="D849" t="s">
        <v>2</v>
      </c>
      <c r="E849" s="2">
        <v>43012</v>
      </c>
      <c r="F849" s="2" t="str">
        <f>TEXT(Table1[[#This Row],[Date]],"DDDD")</f>
        <v>Wednesday</v>
      </c>
      <c r="G849" s="2" t="str">
        <f>TEXT(Table1[[#This Row],[Date]],"mmMM")</f>
        <v>October</v>
      </c>
      <c r="H849" s="2" t="str">
        <f>IF(Table1[[#This Row],[Day]]="Saturday","Weekend",IF(Table1[[#This Row],[Day]]="Sunday","Weekend","Weekday"))</f>
        <v>Weekday</v>
      </c>
      <c r="I849" s="2" t="str">
        <f>TEXT(Table1[[#This Row],[Date]],"DD")</f>
        <v>04</v>
      </c>
      <c r="J849" s="2" t="s">
        <v>14832</v>
      </c>
      <c r="K849" s="3">
        <v>0.80461805555555543</v>
      </c>
      <c r="L849" t="s">
        <v>4866</v>
      </c>
      <c r="M849">
        <v>1</v>
      </c>
      <c r="N849" s="1" t="s">
        <v>14823</v>
      </c>
      <c r="O849" s="1" t="s">
        <v>7856</v>
      </c>
      <c r="P849" t="s">
        <v>4533</v>
      </c>
      <c r="Q849" t="s">
        <v>6037</v>
      </c>
      <c r="R849">
        <v>72</v>
      </c>
      <c r="S849" t="s">
        <v>4521</v>
      </c>
      <c r="T849" t="s">
        <v>4535</v>
      </c>
      <c r="U849" t="s">
        <v>1395</v>
      </c>
      <c r="V849" t="s">
        <v>11</v>
      </c>
    </row>
    <row r="850" spans="1:22" x14ac:dyDescent="0.3">
      <c r="A850">
        <v>6476</v>
      </c>
      <c r="B850" t="s">
        <v>13938</v>
      </c>
      <c r="C850" t="s">
        <v>13939</v>
      </c>
      <c r="D850" t="s">
        <v>2</v>
      </c>
      <c r="E850" s="2">
        <v>43073</v>
      </c>
      <c r="F850" s="2" t="str">
        <f>TEXT(Table1[[#This Row],[Date]],"DDDD")</f>
        <v>Monday</v>
      </c>
      <c r="G850" s="2" t="str">
        <f>TEXT(Table1[[#This Row],[Date]],"mmMM")</f>
        <v>December</v>
      </c>
      <c r="H850" s="2" t="str">
        <f>IF(Table1[[#This Row],[Day]]="Saturday","Weekend",IF(Table1[[#This Row],[Day]]="Sunday","Weekend","Weekday"))</f>
        <v>Weekday</v>
      </c>
      <c r="I850" s="2" t="str">
        <f>TEXT(Table1[[#This Row],[Date]],"DD")</f>
        <v>04</v>
      </c>
      <c r="J850" s="2" t="s">
        <v>14832</v>
      </c>
      <c r="K850" s="3">
        <v>0.66981481481481475</v>
      </c>
      <c r="L850" t="s">
        <v>4532</v>
      </c>
      <c r="M850">
        <v>1</v>
      </c>
      <c r="N850" s="1" t="s">
        <v>14823</v>
      </c>
      <c r="O850" s="1" t="s">
        <v>7856</v>
      </c>
      <c r="P850" t="s">
        <v>13940</v>
      </c>
      <c r="Q850" t="s">
        <v>13941</v>
      </c>
      <c r="R850">
        <v>162</v>
      </c>
      <c r="S850" t="s">
        <v>4521</v>
      </c>
      <c r="T850" t="s">
        <v>4535</v>
      </c>
      <c r="U850" t="s">
        <v>1395</v>
      </c>
      <c r="V850" t="s">
        <v>11</v>
      </c>
    </row>
    <row r="851" spans="1:22" x14ac:dyDescent="0.3">
      <c r="A851">
        <v>2609</v>
      </c>
      <c r="B851" t="s">
        <v>6062</v>
      </c>
      <c r="C851" t="s">
        <v>540</v>
      </c>
      <c r="D851" t="s">
        <v>2</v>
      </c>
      <c r="E851" s="2">
        <v>43012</v>
      </c>
      <c r="F851" s="2" t="str">
        <f>TEXT(Table1[[#This Row],[Date]],"DDDD")</f>
        <v>Wednesday</v>
      </c>
      <c r="G851" s="2" t="str">
        <f>TEXT(Table1[[#This Row],[Date]],"mmMM")</f>
        <v>October</v>
      </c>
      <c r="H851" s="2" t="str">
        <f>IF(Table1[[#This Row],[Day]]="Saturday","Weekend",IF(Table1[[#This Row],[Day]]="Sunday","Weekend","Weekday"))</f>
        <v>Weekday</v>
      </c>
      <c r="I851" s="2" t="str">
        <f>TEXT(Table1[[#This Row],[Date]],"DD")</f>
        <v>04</v>
      </c>
      <c r="J851" s="2" t="s">
        <v>14832</v>
      </c>
      <c r="K851" s="3">
        <v>0.88240740740740742</v>
      </c>
      <c r="L851" t="s">
        <v>3</v>
      </c>
      <c r="M851">
        <v>1</v>
      </c>
      <c r="N851" s="1" t="s">
        <v>4</v>
      </c>
      <c r="O851" s="1" t="s">
        <v>320</v>
      </c>
      <c r="P851" t="s">
        <v>541</v>
      </c>
      <c r="Q851" t="s">
        <v>6063</v>
      </c>
      <c r="R851">
        <v>139.5</v>
      </c>
      <c r="S851" t="s">
        <v>8</v>
      </c>
      <c r="T851" t="s">
        <v>543</v>
      </c>
      <c r="U851" t="s">
        <v>1395</v>
      </c>
      <c r="V851" t="s">
        <v>11</v>
      </c>
    </row>
    <row r="852" spans="1:22" x14ac:dyDescent="0.3">
      <c r="A852">
        <v>2611</v>
      </c>
      <c r="B852" t="s">
        <v>6066</v>
      </c>
      <c r="C852" t="s">
        <v>540</v>
      </c>
      <c r="D852" t="s">
        <v>2</v>
      </c>
      <c r="E852" s="2">
        <v>43012</v>
      </c>
      <c r="F852" s="2" t="str">
        <f>TEXT(Table1[[#This Row],[Date]],"DDDD")</f>
        <v>Wednesday</v>
      </c>
      <c r="G852" s="2" t="str">
        <f>TEXT(Table1[[#This Row],[Date]],"mmMM")</f>
        <v>October</v>
      </c>
      <c r="H852" s="2" t="str">
        <f>IF(Table1[[#This Row],[Day]]="Saturday","Weekend",IF(Table1[[#This Row],[Day]]="Sunday","Weekend","Weekday"))</f>
        <v>Weekday</v>
      </c>
      <c r="I852" s="2" t="str">
        <f>TEXT(Table1[[#This Row],[Date]],"DD")</f>
        <v>04</v>
      </c>
      <c r="J852" s="2" t="s">
        <v>14832</v>
      </c>
      <c r="K852" s="3">
        <v>0.89274305555555555</v>
      </c>
      <c r="L852" t="s">
        <v>73</v>
      </c>
      <c r="M852">
        <v>1</v>
      </c>
      <c r="N852" s="1" t="s">
        <v>4</v>
      </c>
      <c r="O852" s="1" t="s">
        <v>320</v>
      </c>
      <c r="P852" t="s">
        <v>541</v>
      </c>
      <c r="Q852" t="s">
        <v>6067</v>
      </c>
      <c r="R852">
        <v>144</v>
      </c>
      <c r="S852" t="s">
        <v>8</v>
      </c>
      <c r="T852" t="s">
        <v>543</v>
      </c>
      <c r="U852" t="s">
        <v>1395</v>
      </c>
      <c r="V852" t="s">
        <v>11</v>
      </c>
    </row>
    <row r="853" spans="1:22" x14ac:dyDescent="0.3">
      <c r="A853">
        <v>4270</v>
      </c>
      <c r="B853" t="s">
        <v>9516</v>
      </c>
      <c r="C853" t="s">
        <v>9517</v>
      </c>
      <c r="D853" t="s">
        <v>2</v>
      </c>
      <c r="E853" s="2">
        <v>43043</v>
      </c>
      <c r="F853" s="2" t="str">
        <f>TEXT(Table1[[#This Row],[Date]],"DDDD")</f>
        <v>Saturday</v>
      </c>
      <c r="G853" s="2" t="str">
        <f>TEXT(Table1[[#This Row],[Date]],"mmMM")</f>
        <v>November</v>
      </c>
      <c r="H853" s="2" t="str">
        <f>IF(Table1[[#This Row],[Day]]="Saturday","Weekend",IF(Table1[[#This Row],[Day]]="Sunday","Weekend","Weekday"))</f>
        <v>Weekend</v>
      </c>
      <c r="I853" s="2" t="str">
        <f>TEXT(Table1[[#This Row],[Date]],"DD")</f>
        <v>04</v>
      </c>
      <c r="J853" s="2" t="s">
        <v>14832</v>
      </c>
      <c r="K853" s="3">
        <v>0.54412037037037031</v>
      </c>
      <c r="L853" t="s">
        <v>5997</v>
      </c>
      <c r="M853">
        <v>1</v>
      </c>
      <c r="N853" s="1" t="s">
        <v>4</v>
      </c>
      <c r="O853" s="1" t="s">
        <v>320</v>
      </c>
      <c r="P853" t="s">
        <v>9518</v>
      </c>
      <c r="Q853" t="s">
        <v>6430</v>
      </c>
      <c r="R853">
        <v>108</v>
      </c>
      <c r="S853" t="s">
        <v>8</v>
      </c>
      <c r="T853" t="s">
        <v>9519</v>
      </c>
      <c r="U853" t="s">
        <v>1395</v>
      </c>
      <c r="V853" t="s">
        <v>11</v>
      </c>
    </row>
    <row r="854" spans="1:22" x14ac:dyDescent="0.3">
      <c r="A854">
        <v>4283</v>
      </c>
      <c r="B854" t="s">
        <v>9545</v>
      </c>
      <c r="C854" t="s">
        <v>557</v>
      </c>
      <c r="D854" t="s">
        <v>2</v>
      </c>
      <c r="E854" s="2">
        <v>43043</v>
      </c>
      <c r="F854" s="2" t="str">
        <f>TEXT(Table1[[#This Row],[Date]],"DDDD")</f>
        <v>Saturday</v>
      </c>
      <c r="G854" s="2" t="str">
        <f>TEXT(Table1[[#This Row],[Date]],"mmMM")</f>
        <v>November</v>
      </c>
      <c r="H854" s="2" t="str">
        <f>IF(Table1[[#This Row],[Day]]="Saturday","Weekend",IF(Table1[[#This Row],[Day]]="Sunday","Weekend","Weekday"))</f>
        <v>Weekend</v>
      </c>
      <c r="I854" s="2" t="str">
        <f>TEXT(Table1[[#This Row],[Date]],"DD")</f>
        <v>04</v>
      </c>
      <c r="J854" s="2" t="s">
        <v>14832</v>
      </c>
      <c r="K854" s="3">
        <v>0.6931828703703703</v>
      </c>
      <c r="L854" t="s">
        <v>28</v>
      </c>
      <c r="M854">
        <v>1</v>
      </c>
      <c r="N854" s="1" t="s">
        <v>4</v>
      </c>
      <c r="O854" s="1" t="s">
        <v>320</v>
      </c>
      <c r="P854" t="s">
        <v>558</v>
      </c>
      <c r="Q854" t="s">
        <v>9546</v>
      </c>
      <c r="R854">
        <v>234</v>
      </c>
      <c r="S854" t="s">
        <v>8</v>
      </c>
      <c r="T854" t="s">
        <v>560</v>
      </c>
      <c r="U854" t="s">
        <v>1395</v>
      </c>
      <c r="V854" t="s">
        <v>11</v>
      </c>
    </row>
    <row r="855" spans="1:22" x14ac:dyDescent="0.3">
      <c r="A855">
        <v>4286</v>
      </c>
      <c r="B855" t="s">
        <v>9551</v>
      </c>
      <c r="C855" t="s">
        <v>8437</v>
      </c>
      <c r="D855" t="s">
        <v>2</v>
      </c>
      <c r="E855" s="2">
        <v>43043</v>
      </c>
      <c r="F855" s="2" t="str">
        <f>TEXT(Table1[[#This Row],[Date]],"DDDD")</f>
        <v>Saturday</v>
      </c>
      <c r="G855" s="2" t="str">
        <f>TEXT(Table1[[#This Row],[Date]],"mmMM")</f>
        <v>November</v>
      </c>
      <c r="H855" s="2" t="str">
        <f>IF(Table1[[#This Row],[Day]]="Saturday","Weekend",IF(Table1[[#This Row],[Day]]="Sunday","Weekend","Weekday"))</f>
        <v>Weekend</v>
      </c>
      <c r="I855" s="2" t="str">
        <f>TEXT(Table1[[#This Row],[Date]],"DD")</f>
        <v>04</v>
      </c>
      <c r="J855" s="2" t="s">
        <v>14832</v>
      </c>
      <c r="K855" s="3">
        <v>0.77508101851851852</v>
      </c>
      <c r="L855" t="s">
        <v>168</v>
      </c>
      <c r="M855">
        <v>1</v>
      </c>
      <c r="N855" s="1" t="s">
        <v>4</v>
      </c>
      <c r="O855" s="1" t="s">
        <v>320</v>
      </c>
      <c r="P855" t="s">
        <v>8438</v>
      </c>
      <c r="Q855" t="s">
        <v>9552</v>
      </c>
      <c r="R855">
        <v>230</v>
      </c>
      <c r="S855" t="s">
        <v>8</v>
      </c>
      <c r="T855" t="s">
        <v>8440</v>
      </c>
      <c r="U855" t="s">
        <v>1395</v>
      </c>
      <c r="V855" t="s">
        <v>11</v>
      </c>
    </row>
    <row r="856" spans="1:22" x14ac:dyDescent="0.3">
      <c r="A856">
        <v>4289</v>
      </c>
      <c r="B856" t="s">
        <v>9557</v>
      </c>
      <c r="C856" t="s">
        <v>8437</v>
      </c>
      <c r="D856" t="s">
        <v>2</v>
      </c>
      <c r="E856" s="2">
        <v>43043</v>
      </c>
      <c r="F856" s="2" t="str">
        <f>TEXT(Table1[[#This Row],[Date]],"DDDD")</f>
        <v>Saturday</v>
      </c>
      <c r="G856" s="2" t="str">
        <f>TEXT(Table1[[#This Row],[Date]],"mmMM")</f>
        <v>November</v>
      </c>
      <c r="H856" s="2" t="str">
        <f>IF(Table1[[#This Row],[Day]]="Saturday","Weekend",IF(Table1[[#This Row],[Day]]="Sunday","Weekend","Weekday"))</f>
        <v>Weekend</v>
      </c>
      <c r="I856" s="2" t="str">
        <f>TEXT(Table1[[#This Row],[Date]],"DD")</f>
        <v>04</v>
      </c>
      <c r="J856" s="2" t="s">
        <v>14832</v>
      </c>
      <c r="K856" s="3">
        <v>0.81881944444444443</v>
      </c>
      <c r="L856" t="s">
        <v>51</v>
      </c>
      <c r="M856">
        <v>1</v>
      </c>
      <c r="N856" s="1" t="s">
        <v>4</v>
      </c>
      <c r="O856" s="1" t="s">
        <v>320</v>
      </c>
      <c r="P856" t="s">
        <v>8438</v>
      </c>
      <c r="Q856" t="s">
        <v>9558</v>
      </c>
      <c r="R856">
        <v>297.5</v>
      </c>
      <c r="S856" t="s">
        <v>8</v>
      </c>
      <c r="T856" t="s">
        <v>8440</v>
      </c>
      <c r="U856" t="s">
        <v>1395</v>
      </c>
      <c r="V856" t="s">
        <v>11</v>
      </c>
    </row>
    <row r="857" spans="1:22" x14ac:dyDescent="0.3">
      <c r="A857">
        <v>6475</v>
      </c>
      <c r="B857" t="s">
        <v>13937</v>
      </c>
      <c r="C857" t="s">
        <v>13902</v>
      </c>
      <c r="D857" t="s">
        <v>2</v>
      </c>
      <c r="E857" s="2">
        <v>43073</v>
      </c>
      <c r="F857" s="2" t="str">
        <f>TEXT(Table1[[#This Row],[Date]],"DDDD")</f>
        <v>Monday</v>
      </c>
      <c r="G857" s="2" t="str">
        <f>TEXT(Table1[[#This Row],[Date]],"mmMM")</f>
        <v>December</v>
      </c>
      <c r="H857" s="2" t="str">
        <f>IF(Table1[[#This Row],[Day]]="Saturday","Weekend",IF(Table1[[#This Row],[Day]]="Sunday","Weekend","Weekday"))</f>
        <v>Weekday</v>
      </c>
      <c r="I857" s="2" t="str">
        <f>TEXT(Table1[[#This Row],[Date]],"DD")</f>
        <v>04</v>
      </c>
      <c r="J857" s="2" t="s">
        <v>14832</v>
      </c>
      <c r="K857" s="3">
        <v>0.60725694444444456</v>
      </c>
      <c r="L857" t="s">
        <v>5997</v>
      </c>
      <c r="M857">
        <v>1</v>
      </c>
      <c r="N857" s="1" t="s">
        <v>4</v>
      </c>
      <c r="O857" s="1" t="s">
        <v>320</v>
      </c>
      <c r="P857" t="s">
        <v>13903</v>
      </c>
      <c r="Q857" t="s">
        <v>13481</v>
      </c>
      <c r="R857">
        <v>102</v>
      </c>
      <c r="S857" t="s">
        <v>8</v>
      </c>
      <c r="T857" t="s">
        <v>13905</v>
      </c>
      <c r="U857" t="s">
        <v>1395</v>
      </c>
      <c r="V857" t="s">
        <v>11</v>
      </c>
    </row>
    <row r="858" spans="1:22" x14ac:dyDescent="0.3">
      <c r="A858">
        <v>6498</v>
      </c>
      <c r="B858" t="s">
        <v>13980</v>
      </c>
      <c r="C858" t="s">
        <v>6522</v>
      </c>
      <c r="D858" t="s">
        <v>2</v>
      </c>
      <c r="E858" s="2">
        <v>43073</v>
      </c>
      <c r="F858" s="2" t="str">
        <f>TEXT(Table1[[#This Row],[Date]],"DDDD")</f>
        <v>Monday</v>
      </c>
      <c r="G858" s="2" t="str">
        <f>TEXT(Table1[[#This Row],[Date]],"mmMM")</f>
        <v>December</v>
      </c>
      <c r="H858" s="2" t="str">
        <f>IF(Table1[[#This Row],[Day]]="Saturday","Weekend",IF(Table1[[#This Row],[Day]]="Sunday","Weekend","Weekday"))</f>
        <v>Weekday</v>
      </c>
      <c r="I858" s="2" t="str">
        <f>TEXT(Table1[[#This Row],[Date]],"DD")</f>
        <v>04</v>
      </c>
      <c r="J858" s="2" t="s">
        <v>14832</v>
      </c>
      <c r="K858" s="3">
        <v>0.85768518518518522</v>
      </c>
      <c r="L858" t="s">
        <v>13286</v>
      </c>
      <c r="M858">
        <v>1</v>
      </c>
      <c r="N858" s="1" t="s">
        <v>4</v>
      </c>
      <c r="O858" s="1" t="s">
        <v>320</v>
      </c>
      <c r="P858" t="s">
        <v>6523</v>
      </c>
      <c r="Q858" t="s">
        <v>13981</v>
      </c>
      <c r="R858">
        <v>180</v>
      </c>
      <c r="S858" t="s">
        <v>8</v>
      </c>
      <c r="T858" t="s">
        <v>6524</v>
      </c>
      <c r="U858" t="s">
        <v>1395</v>
      </c>
      <c r="V858" t="s">
        <v>11</v>
      </c>
    </row>
    <row r="859" spans="1:22" x14ac:dyDescent="0.3">
      <c r="A859">
        <v>6503</v>
      </c>
      <c r="B859" t="s">
        <v>13988</v>
      </c>
      <c r="C859" t="s">
        <v>13989</v>
      </c>
      <c r="D859" t="s">
        <v>2</v>
      </c>
      <c r="E859" s="2">
        <v>43073</v>
      </c>
      <c r="F859" s="2" t="str">
        <f>TEXT(Table1[[#This Row],[Date]],"DDDD")</f>
        <v>Monday</v>
      </c>
      <c r="G859" s="2" t="str">
        <f>TEXT(Table1[[#This Row],[Date]],"mmMM")</f>
        <v>December</v>
      </c>
      <c r="H859" s="2" t="str">
        <f>IF(Table1[[#This Row],[Day]]="Saturday","Weekend",IF(Table1[[#This Row],[Day]]="Sunday","Weekend","Weekday"))</f>
        <v>Weekday</v>
      </c>
      <c r="I859" s="2" t="str">
        <f>TEXT(Table1[[#This Row],[Date]],"DD")</f>
        <v>04</v>
      </c>
      <c r="J859" s="2" t="s">
        <v>14832</v>
      </c>
      <c r="K859" s="3">
        <v>0.88913194444444443</v>
      </c>
      <c r="L859" t="s">
        <v>97</v>
      </c>
      <c r="M859">
        <v>1</v>
      </c>
      <c r="N859" s="1" t="s">
        <v>4</v>
      </c>
      <c r="O859" s="1" t="s">
        <v>320</v>
      </c>
      <c r="P859" t="s">
        <v>13990</v>
      </c>
      <c r="Q859" t="s">
        <v>13991</v>
      </c>
      <c r="R859">
        <v>637.5</v>
      </c>
      <c r="S859" t="s">
        <v>8</v>
      </c>
      <c r="T859" t="s">
        <v>13992</v>
      </c>
      <c r="U859" t="s">
        <v>1395</v>
      </c>
      <c r="V859" t="s">
        <v>11</v>
      </c>
    </row>
    <row r="860" spans="1:22" x14ac:dyDescent="0.3">
      <c r="A860">
        <v>6505</v>
      </c>
      <c r="B860" t="s">
        <v>13995</v>
      </c>
      <c r="C860" t="s">
        <v>11593</v>
      </c>
      <c r="D860" t="s">
        <v>2</v>
      </c>
      <c r="E860" s="2">
        <v>43073</v>
      </c>
      <c r="F860" s="2" t="str">
        <f>TEXT(Table1[[#This Row],[Date]],"DDDD")</f>
        <v>Monday</v>
      </c>
      <c r="G860" s="2" t="str">
        <f>TEXT(Table1[[#This Row],[Date]],"mmMM")</f>
        <v>December</v>
      </c>
      <c r="H860" s="2" t="str">
        <f>IF(Table1[[#This Row],[Day]]="Saturday","Weekend",IF(Table1[[#This Row],[Day]]="Sunday","Weekend","Weekday"))</f>
        <v>Weekday</v>
      </c>
      <c r="I860" s="2" t="str">
        <f>TEXT(Table1[[#This Row],[Date]],"DD")</f>
        <v>04</v>
      </c>
      <c r="J860" s="2" t="s">
        <v>14832</v>
      </c>
      <c r="K860" s="3">
        <v>0.89880787037037035</v>
      </c>
      <c r="L860" t="s">
        <v>5997</v>
      </c>
      <c r="M860">
        <v>1</v>
      </c>
      <c r="N860" s="1" t="s">
        <v>4</v>
      </c>
      <c r="O860" s="1" t="s">
        <v>320</v>
      </c>
      <c r="P860" t="s">
        <v>11594</v>
      </c>
      <c r="Q860" t="s">
        <v>13996</v>
      </c>
      <c r="R860">
        <v>272</v>
      </c>
      <c r="S860" t="s">
        <v>8</v>
      </c>
      <c r="T860" t="s">
        <v>11596</v>
      </c>
      <c r="U860" t="s">
        <v>1395</v>
      </c>
      <c r="V860" t="s">
        <v>11</v>
      </c>
    </row>
    <row r="861" spans="1:22" x14ac:dyDescent="0.3">
      <c r="A861">
        <v>6501</v>
      </c>
      <c r="B861" t="s">
        <v>13985</v>
      </c>
      <c r="C861" t="s">
        <v>11240</v>
      </c>
      <c r="D861" t="s">
        <v>2</v>
      </c>
      <c r="E861" s="2">
        <v>43073</v>
      </c>
      <c r="F861" s="2" t="str">
        <f>TEXT(Table1[[#This Row],[Date]],"DDDD")</f>
        <v>Monday</v>
      </c>
      <c r="G861" s="2" t="str">
        <f>TEXT(Table1[[#This Row],[Date]],"mmMM")</f>
        <v>December</v>
      </c>
      <c r="H861" s="2" t="str">
        <f>IF(Table1[[#This Row],[Day]]="Saturday","Weekend",IF(Table1[[#This Row],[Day]]="Sunday","Weekend","Weekday"))</f>
        <v>Weekday</v>
      </c>
      <c r="I861" s="2" t="str">
        <f>TEXT(Table1[[#This Row],[Date]],"DD")</f>
        <v>04</v>
      </c>
      <c r="J861" s="2" t="s">
        <v>14832</v>
      </c>
      <c r="K861" s="3">
        <v>0.87631944444444443</v>
      </c>
      <c r="L861" t="s">
        <v>5997</v>
      </c>
      <c r="M861">
        <v>1</v>
      </c>
      <c r="N861" s="1" t="s">
        <v>4</v>
      </c>
      <c r="O861" s="1" t="s">
        <v>320</v>
      </c>
      <c r="P861" t="s">
        <v>11241</v>
      </c>
      <c r="Q861" t="s">
        <v>13742</v>
      </c>
      <c r="R861">
        <v>187</v>
      </c>
      <c r="S861" t="s">
        <v>8</v>
      </c>
      <c r="T861" t="s">
        <v>11242</v>
      </c>
      <c r="U861" t="s">
        <v>1395</v>
      </c>
      <c r="V861" t="s">
        <v>11</v>
      </c>
    </row>
    <row r="862" spans="1:22" x14ac:dyDescent="0.3">
      <c r="A862">
        <v>6488</v>
      </c>
      <c r="B862" t="s">
        <v>13960</v>
      </c>
      <c r="C862" t="s">
        <v>12846</v>
      </c>
      <c r="D862" t="s">
        <v>2</v>
      </c>
      <c r="E862" s="2">
        <v>43073</v>
      </c>
      <c r="F862" s="2" t="str">
        <f>TEXT(Table1[[#This Row],[Date]],"DDDD")</f>
        <v>Monday</v>
      </c>
      <c r="G862" s="2" t="str">
        <f>TEXT(Table1[[#This Row],[Date]],"mmMM")</f>
        <v>December</v>
      </c>
      <c r="H862" s="2" t="str">
        <f>IF(Table1[[#This Row],[Day]]="Saturday","Weekend",IF(Table1[[#This Row],[Day]]="Sunday","Weekend","Weekday"))</f>
        <v>Weekday</v>
      </c>
      <c r="I862" s="2" t="str">
        <f>TEXT(Table1[[#This Row],[Date]],"DD")</f>
        <v>04</v>
      </c>
      <c r="J862" s="2" t="s">
        <v>14832</v>
      </c>
      <c r="K862" s="3">
        <v>0.82840277777777771</v>
      </c>
      <c r="L862" t="s">
        <v>3</v>
      </c>
      <c r="M862">
        <v>1</v>
      </c>
      <c r="N862" s="1" t="s">
        <v>4</v>
      </c>
      <c r="O862" s="1" t="s">
        <v>320</v>
      </c>
      <c r="P862" t="s">
        <v>12847</v>
      </c>
      <c r="Q862" t="s">
        <v>13961</v>
      </c>
      <c r="R862">
        <v>108</v>
      </c>
      <c r="S862" t="s">
        <v>8</v>
      </c>
      <c r="T862" t="s">
        <v>12849</v>
      </c>
      <c r="U862" t="s">
        <v>1395</v>
      </c>
      <c r="V862" t="s">
        <v>11</v>
      </c>
    </row>
    <row r="863" spans="1:22" x14ac:dyDescent="0.3">
      <c r="A863">
        <v>6514</v>
      </c>
      <c r="B863" t="s">
        <v>14010</v>
      </c>
      <c r="C863" t="s">
        <v>12846</v>
      </c>
      <c r="D863" t="s">
        <v>2</v>
      </c>
      <c r="E863" s="2">
        <v>43073</v>
      </c>
      <c r="F863" s="2" t="str">
        <f>TEXT(Table1[[#This Row],[Date]],"DDDD")</f>
        <v>Monday</v>
      </c>
      <c r="G863" s="2" t="str">
        <f>TEXT(Table1[[#This Row],[Date]],"mmMM")</f>
        <v>December</v>
      </c>
      <c r="H863" s="2" t="str">
        <f>IF(Table1[[#This Row],[Day]]="Saturday","Weekend",IF(Table1[[#This Row],[Day]]="Sunday","Weekend","Weekday"))</f>
        <v>Weekday</v>
      </c>
      <c r="I863" s="2" t="str">
        <f>TEXT(Table1[[#This Row],[Date]],"DD")</f>
        <v>04</v>
      </c>
      <c r="J863" s="2" t="s">
        <v>14832</v>
      </c>
      <c r="K863" s="3">
        <v>0.96729166666666666</v>
      </c>
      <c r="L863" t="s">
        <v>5997</v>
      </c>
      <c r="M863">
        <v>1</v>
      </c>
      <c r="N863" s="1" t="s">
        <v>4</v>
      </c>
      <c r="O863" s="1" t="s">
        <v>320</v>
      </c>
      <c r="P863" t="s">
        <v>12847</v>
      </c>
      <c r="Q863" t="s">
        <v>13630</v>
      </c>
      <c r="R863">
        <v>102</v>
      </c>
      <c r="S863" t="s">
        <v>8</v>
      </c>
      <c r="T863" t="s">
        <v>12849</v>
      </c>
      <c r="U863" t="s">
        <v>1395</v>
      </c>
      <c r="V863" t="s">
        <v>11</v>
      </c>
    </row>
    <row r="864" spans="1:22" x14ac:dyDescent="0.3">
      <c r="A864">
        <v>773</v>
      </c>
      <c r="B864" t="s">
        <v>1750</v>
      </c>
      <c r="C864" t="s">
        <v>1751</v>
      </c>
      <c r="D864" t="s">
        <v>2</v>
      </c>
      <c r="E864" s="2">
        <v>42982</v>
      </c>
      <c r="F864" s="2" t="str">
        <f>TEXT(Table1[[#This Row],[Date]],"DDDD")</f>
        <v>Monday</v>
      </c>
      <c r="G864" s="2" t="str">
        <f>TEXT(Table1[[#This Row],[Date]],"mmMM")</f>
        <v>September</v>
      </c>
      <c r="H864" s="2" t="str">
        <f>IF(Table1[[#This Row],[Day]]="Saturday","Weekend",IF(Table1[[#This Row],[Day]]="Sunday","Weekend","Weekday"))</f>
        <v>Weekday</v>
      </c>
      <c r="I864" s="2" t="str">
        <f>TEXT(Table1[[#This Row],[Date]],"DD")</f>
        <v>04</v>
      </c>
      <c r="J864" s="2" t="s">
        <v>14832</v>
      </c>
      <c r="K864" s="3">
        <v>0.7604629629629629</v>
      </c>
      <c r="L864" t="s">
        <v>51</v>
      </c>
      <c r="M864">
        <v>1</v>
      </c>
      <c r="N864" s="1" t="s">
        <v>4</v>
      </c>
      <c r="O864" s="1" t="s">
        <v>320</v>
      </c>
      <c r="P864" t="s">
        <v>1752</v>
      </c>
      <c r="Q864" t="s">
        <v>1753</v>
      </c>
      <c r="R864">
        <v>471.75</v>
      </c>
      <c r="S864" t="s">
        <v>8</v>
      </c>
      <c r="T864" t="s">
        <v>1754</v>
      </c>
      <c r="U864" t="s">
        <v>1395</v>
      </c>
      <c r="V864" t="s">
        <v>11</v>
      </c>
    </row>
    <row r="865" spans="1:22" x14ac:dyDescent="0.3">
      <c r="A865">
        <v>781</v>
      </c>
      <c r="B865" t="s">
        <v>1772</v>
      </c>
      <c r="C865" t="s">
        <v>1321</v>
      </c>
      <c r="D865" t="s">
        <v>2</v>
      </c>
      <c r="E865" s="2">
        <v>42982</v>
      </c>
      <c r="F865" s="2" t="str">
        <f>TEXT(Table1[[#This Row],[Date]],"DDDD")</f>
        <v>Monday</v>
      </c>
      <c r="G865" s="2" t="str">
        <f>TEXT(Table1[[#This Row],[Date]],"mmMM")</f>
        <v>September</v>
      </c>
      <c r="H865" s="2" t="str">
        <f>IF(Table1[[#This Row],[Day]]="Saturday","Weekend",IF(Table1[[#This Row],[Day]]="Sunday","Weekend","Weekday"))</f>
        <v>Weekday</v>
      </c>
      <c r="I865" s="2" t="str">
        <f>TEXT(Table1[[#This Row],[Date]],"DD")</f>
        <v>04</v>
      </c>
      <c r="J865" s="2" t="s">
        <v>14832</v>
      </c>
      <c r="K865" s="3">
        <v>0.83560185185185187</v>
      </c>
      <c r="L865" t="s">
        <v>66</v>
      </c>
      <c r="M865">
        <v>0</v>
      </c>
      <c r="N865" s="1" t="s">
        <v>4</v>
      </c>
      <c r="O865" s="1" t="s">
        <v>320</v>
      </c>
      <c r="P865" t="s">
        <v>1322</v>
      </c>
      <c r="Q865" t="s">
        <v>1773</v>
      </c>
      <c r="R865">
        <v>240</v>
      </c>
      <c r="S865" t="s">
        <v>8</v>
      </c>
      <c r="T865" t="s">
        <v>1324</v>
      </c>
      <c r="U865" t="s">
        <v>1395</v>
      </c>
      <c r="V865" t="s">
        <v>11</v>
      </c>
    </row>
    <row r="866" spans="1:22" x14ac:dyDescent="0.3">
      <c r="A866">
        <v>808</v>
      </c>
      <c r="B866" t="s">
        <v>1837</v>
      </c>
      <c r="C866" t="s">
        <v>1838</v>
      </c>
      <c r="D866" t="s">
        <v>2</v>
      </c>
      <c r="E866" s="2">
        <v>42982</v>
      </c>
      <c r="F866" s="2" t="str">
        <f>TEXT(Table1[[#This Row],[Date]],"DDDD")</f>
        <v>Monday</v>
      </c>
      <c r="G866" s="2" t="str">
        <f>TEXT(Table1[[#This Row],[Date]],"mmMM")</f>
        <v>September</v>
      </c>
      <c r="H866" s="2" t="str">
        <f>IF(Table1[[#This Row],[Day]]="Saturday","Weekend",IF(Table1[[#This Row],[Day]]="Sunday","Weekend","Weekday"))</f>
        <v>Weekday</v>
      </c>
      <c r="I866" s="2" t="str">
        <f>TEXT(Table1[[#This Row],[Date]],"DD")</f>
        <v>04</v>
      </c>
      <c r="J866" s="2" t="s">
        <v>14832</v>
      </c>
      <c r="K866" s="3">
        <v>0.96254629629629629</v>
      </c>
      <c r="L866" t="s">
        <v>200</v>
      </c>
      <c r="M866">
        <v>1</v>
      </c>
      <c r="N866" s="1" t="s">
        <v>4</v>
      </c>
      <c r="O866" s="1" t="s">
        <v>320</v>
      </c>
      <c r="P866" t="s">
        <v>1839</v>
      </c>
      <c r="Q866" t="s">
        <v>1840</v>
      </c>
      <c r="R866">
        <v>336</v>
      </c>
      <c r="S866" t="s">
        <v>8</v>
      </c>
      <c r="T866" t="s">
        <v>1841</v>
      </c>
      <c r="U866" t="s">
        <v>1395</v>
      </c>
      <c r="V866" t="s">
        <v>11</v>
      </c>
    </row>
    <row r="867" spans="1:22" x14ac:dyDescent="0.3">
      <c r="A867">
        <v>2615</v>
      </c>
      <c r="B867" t="s">
        <v>6080</v>
      </c>
      <c r="C867" t="s">
        <v>816</v>
      </c>
      <c r="D867" t="s">
        <v>2</v>
      </c>
      <c r="E867" s="2">
        <v>43012</v>
      </c>
      <c r="F867" s="2" t="str">
        <f>TEXT(Table1[[#This Row],[Date]],"DDDD")</f>
        <v>Wednesday</v>
      </c>
      <c r="G867" s="2" t="str">
        <f>TEXT(Table1[[#This Row],[Date]],"mmMM")</f>
        <v>October</v>
      </c>
      <c r="H867" s="2" t="str">
        <f>IF(Table1[[#This Row],[Day]]="Saturday","Weekend",IF(Table1[[#This Row],[Day]]="Sunday","Weekend","Weekday"))</f>
        <v>Weekday</v>
      </c>
      <c r="I867" s="2" t="str">
        <f>TEXT(Table1[[#This Row],[Date]],"DD")</f>
        <v>04</v>
      </c>
      <c r="J867" s="2" t="s">
        <v>14832</v>
      </c>
      <c r="K867" s="3">
        <v>0.99929398148148152</v>
      </c>
      <c r="L867" t="s">
        <v>5997</v>
      </c>
      <c r="M867">
        <v>1</v>
      </c>
      <c r="N867" s="1" t="s">
        <v>4</v>
      </c>
      <c r="O867" s="1" t="s">
        <v>320</v>
      </c>
      <c r="P867" t="s">
        <v>817</v>
      </c>
      <c r="Q867" t="s">
        <v>6081</v>
      </c>
      <c r="R867">
        <v>140</v>
      </c>
      <c r="S867" t="s">
        <v>8</v>
      </c>
      <c r="T867" t="s">
        <v>819</v>
      </c>
      <c r="U867" t="s">
        <v>1395</v>
      </c>
      <c r="V867" t="s">
        <v>11</v>
      </c>
    </row>
    <row r="868" spans="1:22" x14ac:dyDescent="0.3">
      <c r="A868">
        <v>4269</v>
      </c>
      <c r="B868" t="s">
        <v>9514</v>
      </c>
      <c r="C868" t="s">
        <v>2766</v>
      </c>
      <c r="D868" t="s">
        <v>2</v>
      </c>
      <c r="E868" s="2">
        <v>43043</v>
      </c>
      <c r="F868" s="2" t="str">
        <f>TEXT(Table1[[#This Row],[Date]],"DDDD")</f>
        <v>Saturday</v>
      </c>
      <c r="G868" s="2" t="str">
        <f>TEXT(Table1[[#This Row],[Date]],"mmMM")</f>
        <v>November</v>
      </c>
      <c r="H868" s="2" t="str">
        <f>IF(Table1[[#This Row],[Day]]="Saturday","Weekend",IF(Table1[[#This Row],[Day]]="Sunday","Weekend","Weekday"))</f>
        <v>Weekend</v>
      </c>
      <c r="I868" s="2" t="str">
        <f>TEXT(Table1[[#This Row],[Date]],"DD")</f>
        <v>04</v>
      </c>
      <c r="J868" s="2" t="s">
        <v>14832</v>
      </c>
      <c r="K868" s="3">
        <v>0.53189814814814818</v>
      </c>
      <c r="L868" t="s">
        <v>5997</v>
      </c>
      <c r="M868">
        <v>1</v>
      </c>
      <c r="N868" s="1" t="s">
        <v>4</v>
      </c>
      <c r="O868" s="1" t="s">
        <v>320</v>
      </c>
      <c r="P868" t="s">
        <v>2767</v>
      </c>
      <c r="Q868" t="s">
        <v>9515</v>
      </c>
      <c r="R868">
        <v>198</v>
      </c>
      <c r="S868" t="s">
        <v>8</v>
      </c>
      <c r="T868" t="s">
        <v>2769</v>
      </c>
      <c r="U868" t="s">
        <v>1395</v>
      </c>
      <c r="V868" t="s">
        <v>11</v>
      </c>
    </row>
    <row r="869" spans="1:22" x14ac:dyDescent="0.3">
      <c r="A869">
        <v>6509</v>
      </c>
      <c r="B869" t="s">
        <v>14003</v>
      </c>
      <c r="C869" t="s">
        <v>4086</v>
      </c>
      <c r="D869" t="s">
        <v>2</v>
      </c>
      <c r="E869" s="2">
        <v>43073</v>
      </c>
      <c r="F869" s="2" t="str">
        <f>TEXT(Table1[[#This Row],[Date]],"DDDD")</f>
        <v>Monday</v>
      </c>
      <c r="G869" s="2" t="str">
        <f>TEXT(Table1[[#This Row],[Date]],"mmMM")</f>
        <v>December</v>
      </c>
      <c r="H869" s="2" t="str">
        <f>IF(Table1[[#This Row],[Day]]="Saturday","Weekend",IF(Table1[[#This Row],[Day]]="Sunday","Weekend","Weekday"))</f>
        <v>Weekday</v>
      </c>
      <c r="I869" s="2" t="str">
        <f>TEXT(Table1[[#This Row],[Date]],"DD")</f>
        <v>04</v>
      </c>
      <c r="J869" s="2" t="s">
        <v>14832</v>
      </c>
      <c r="K869" s="3">
        <v>0.93024305555555542</v>
      </c>
      <c r="L869" t="s">
        <v>5997</v>
      </c>
      <c r="M869">
        <v>1</v>
      </c>
      <c r="N869" s="1" t="s">
        <v>4</v>
      </c>
      <c r="O869" s="1" t="s">
        <v>320</v>
      </c>
      <c r="P869" t="s">
        <v>2395</v>
      </c>
      <c r="Q869" t="s">
        <v>14004</v>
      </c>
      <c r="R869">
        <v>200.6</v>
      </c>
      <c r="S869" t="s">
        <v>8</v>
      </c>
      <c r="T869" t="s">
        <v>4088</v>
      </c>
      <c r="U869" t="s">
        <v>1395</v>
      </c>
      <c r="V869" t="s">
        <v>11</v>
      </c>
    </row>
    <row r="870" spans="1:22" x14ac:dyDescent="0.3">
      <c r="A870">
        <v>6480</v>
      </c>
      <c r="B870" t="s">
        <v>13948</v>
      </c>
      <c r="C870" t="s">
        <v>6903</v>
      </c>
      <c r="D870" t="s">
        <v>14</v>
      </c>
      <c r="E870" s="2">
        <v>43073</v>
      </c>
      <c r="F870" s="2" t="str">
        <f>TEXT(Table1[[#This Row],[Date]],"DDDD")</f>
        <v>Monday</v>
      </c>
      <c r="G870" s="2" t="str">
        <f>TEXT(Table1[[#This Row],[Date]],"mmMM")</f>
        <v>December</v>
      </c>
      <c r="H870" s="2" t="str">
        <f>IF(Table1[[#This Row],[Day]]="Saturday","Weekend",IF(Table1[[#This Row],[Day]]="Sunday","Weekend","Weekday"))</f>
        <v>Weekday</v>
      </c>
      <c r="I870" s="2" t="str">
        <f>TEXT(Table1[[#This Row],[Date]],"DD")</f>
        <v>04</v>
      </c>
      <c r="J870" s="2" t="s">
        <v>14832</v>
      </c>
      <c r="K870" s="3">
        <v>0.80297453703703692</v>
      </c>
      <c r="L870" t="s">
        <v>5997</v>
      </c>
      <c r="M870">
        <v>1</v>
      </c>
      <c r="N870" s="1" t="s">
        <v>4</v>
      </c>
      <c r="O870" s="1" t="s">
        <v>320</v>
      </c>
      <c r="P870" t="s">
        <v>6904</v>
      </c>
      <c r="Q870" t="s">
        <v>13949</v>
      </c>
      <c r="R870">
        <v>170</v>
      </c>
      <c r="S870" t="s">
        <v>8</v>
      </c>
      <c r="T870" t="s">
        <v>1387</v>
      </c>
      <c r="U870" t="s">
        <v>1395</v>
      </c>
      <c r="V870" t="s">
        <v>11</v>
      </c>
    </row>
    <row r="871" spans="1:22" x14ac:dyDescent="0.3">
      <c r="A871">
        <v>2596</v>
      </c>
      <c r="B871" t="s">
        <v>6034</v>
      </c>
      <c r="C871" t="s">
        <v>334</v>
      </c>
      <c r="D871" t="s">
        <v>2</v>
      </c>
      <c r="E871" s="2">
        <v>43012</v>
      </c>
      <c r="F871" s="2" t="str">
        <f>TEXT(Table1[[#This Row],[Date]],"DDDD")</f>
        <v>Wednesday</v>
      </c>
      <c r="G871" s="2" t="str">
        <f>TEXT(Table1[[#This Row],[Date]],"mmMM")</f>
        <v>October</v>
      </c>
      <c r="H871" s="2" t="str">
        <f>IF(Table1[[#This Row],[Day]]="Saturday","Weekend",IF(Table1[[#This Row],[Day]]="Sunday","Weekend","Weekday"))</f>
        <v>Weekday</v>
      </c>
      <c r="I871" s="2" t="str">
        <f>TEXT(Table1[[#This Row],[Date]],"DD")</f>
        <v>04</v>
      </c>
      <c r="J871" s="2" t="s">
        <v>14832</v>
      </c>
      <c r="K871" s="3">
        <v>0.78811342592592593</v>
      </c>
      <c r="L871" t="s">
        <v>3</v>
      </c>
      <c r="M871">
        <v>1</v>
      </c>
      <c r="N871" s="1" t="s">
        <v>4</v>
      </c>
      <c r="O871" s="1" t="s">
        <v>320</v>
      </c>
      <c r="P871" t="s">
        <v>335</v>
      </c>
      <c r="Q871" t="s">
        <v>6035</v>
      </c>
      <c r="R871">
        <v>135</v>
      </c>
      <c r="S871" t="s">
        <v>8</v>
      </c>
      <c r="T871" t="s">
        <v>337</v>
      </c>
      <c r="U871" t="s">
        <v>1395</v>
      </c>
      <c r="V871" t="s">
        <v>11</v>
      </c>
    </row>
    <row r="872" spans="1:22" x14ac:dyDescent="0.3">
      <c r="A872">
        <v>2604</v>
      </c>
      <c r="B872" t="s">
        <v>6051</v>
      </c>
      <c r="C872" t="s">
        <v>334</v>
      </c>
      <c r="D872" t="s">
        <v>2</v>
      </c>
      <c r="E872" s="2">
        <v>43012</v>
      </c>
      <c r="F872" s="2" t="str">
        <f>TEXT(Table1[[#This Row],[Date]],"DDDD")</f>
        <v>Wednesday</v>
      </c>
      <c r="G872" s="2" t="str">
        <f>TEXT(Table1[[#This Row],[Date]],"mmMM")</f>
        <v>October</v>
      </c>
      <c r="H872" s="2" t="str">
        <f>IF(Table1[[#This Row],[Day]]="Saturday","Weekend",IF(Table1[[#This Row],[Day]]="Sunday","Weekend","Weekday"))</f>
        <v>Weekday</v>
      </c>
      <c r="I872" s="2" t="str">
        <f>TEXT(Table1[[#This Row],[Date]],"DD")</f>
        <v>04</v>
      </c>
      <c r="J872" s="2" t="s">
        <v>14832</v>
      </c>
      <c r="K872" s="3">
        <v>0.85452546296296306</v>
      </c>
      <c r="L872" t="s">
        <v>66</v>
      </c>
      <c r="M872">
        <v>1</v>
      </c>
      <c r="N872" s="1" t="s">
        <v>4</v>
      </c>
      <c r="O872" s="1" t="s">
        <v>320</v>
      </c>
      <c r="P872" t="s">
        <v>335</v>
      </c>
      <c r="Q872" t="s">
        <v>1055</v>
      </c>
      <c r="R872">
        <v>140</v>
      </c>
      <c r="S872" t="s">
        <v>8</v>
      </c>
      <c r="T872" t="s">
        <v>337</v>
      </c>
      <c r="U872" t="s">
        <v>1395</v>
      </c>
      <c r="V872" t="s">
        <v>11</v>
      </c>
    </row>
    <row r="873" spans="1:22" x14ac:dyDescent="0.3">
      <c r="A873">
        <v>4266</v>
      </c>
      <c r="B873" t="s">
        <v>9507</v>
      </c>
      <c r="C873" t="s">
        <v>8232</v>
      </c>
      <c r="D873" t="s">
        <v>2</v>
      </c>
      <c r="E873" s="2">
        <v>43043</v>
      </c>
      <c r="F873" s="2" t="str">
        <f>TEXT(Table1[[#This Row],[Date]],"DDDD")</f>
        <v>Saturday</v>
      </c>
      <c r="G873" s="2" t="str">
        <f>TEXT(Table1[[#This Row],[Date]],"mmMM")</f>
        <v>November</v>
      </c>
      <c r="H873" s="2" t="str">
        <f>IF(Table1[[#This Row],[Day]]="Saturday","Weekend",IF(Table1[[#This Row],[Day]]="Sunday","Weekend","Weekday"))</f>
        <v>Weekend</v>
      </c>
      <c r="I873" s="2" t="str">
        <f>TEXT(Table1[[#This Row],[Date]],"DD")</f>
        <v>04</v>
      </c>
      <c r="J873" s="2" t="s">
        <v>14832</v>
      </c>
      <c r="K873" s="3">
        <v>0.53071759259259255</v>
      </c>
      <c r="L873" t="s">
        <v>7169</v>
      </c>
      <c r="M873">
        <v>1</v>
      </c>
      <c r="N873" s="1" t="s">
        <v>4</v>
      </c>
      <c r="O873" s="1" t="s">
        <v>2403</v>
      </c>
      <c r="P873" t="s">
        <v>8233</v>
      </c>
      <c r="Q873" t="s">
        <v>7662</v>
      </c>
      <c r="R873">
        <v>108</v>
      </c>
      <c r="S873" t="s">
        <v>8</v>
      </c>
      <c r="T873" t="s">
        <v>8234</v>
      </c>
      <c r="U873" t="s">
        <v>1395</v>
      </c>
      <c r="V873" t="s">
        <v>11</v>
      </c>
    </row>
    <row r="874" spans="1:22" x14ac:dyDescent="0.3">
      <c r="A874">
        <v>6504</v>
      </c>
      <c r="B874" t="s">
        <v>13993</v>
      </c>
      <c r="C874" t="s">
        <v>8232</v>
      </c>
      <c r="D874" t="s">
        <v>2</v>
      </c>
      <c r="E874" s="2">
        <v>43073</v>
      </c>
      <c r="F874" s="2" t="str">
        <f>TEXT(Table1[[#This Row],[Date]],"DDDD")</f>
        <v>Monday</v>
      </c>
      <c r="G874" s="2" t="str">
        <f>TEXT(Table1[[#This Row],[Date]],"mmMM")</f>
        <v>December</v>
      </c>
      <c r="H874" s="2" t="str">
        <f>IF(Table1[[#This Row],[Day]]="Saturday","Weekend",IF(Table1[[#This Row],[Day]]="Sunday","Weekend","Weekday"))</f>
        <v>Weekday</v>
      </c>
      <c r="I874" s="2" t="str">
        <f>TEXT(Table1[[#This Row],[Date]],"DD")</f>
        <v>04</v>
      </c>
      <c r="J874" s="2" t="s">
        <v>14832</v>
      </c>
      <c r="K874" s="3">
        <v>0.89700231481481485</v>
      </c>
      <c r="L874" t="s">
        <v>3</v>
      </c>
      <c r="M874">
        <v>1</v>
      </c>
      <c r="N874" s="1" t="s">
        <v>4</v>
      </c>
      <c r="O874" s="1" t="s">
        <v>2403</v>
      </c>
      <c r="P874" t="s">
        <v>8233</v>
      </c>
      <c r="Q874" t="s">
        <v>13994</v>
      </c>
      <c r="R874">
        <v>108</v>
      </c>
      <c r="S874" t="s">
        <v>8</v>
      </c>
      <c r="T874" t="s">
        <v>8234</v>
      </c>
      <c r="U874" t="s">
        <v>1395</v>
      </c>
      <c r="V874" t="s">
        <v>11</v>
      </c>
    </row>
    <row r="875" spans="1:22" x14ac:dyDescent="0.3">
      <c r="A875">
        <v>6507</v>
      </c>
      <c r="B875" t="s">
        <v>13999</v>
      </c>
      <c r="C875" t="s">
        <v>226</v>
      </c>
      <c r="D875" t="s">
        <v>2</v>
      </c>
      <c r="E875" s="2">
        <v>43073</v>
      </c>
      <c r="F875" s="2" t="str">
        <f>TEXT(Table1[[#This Row],[Date]],"DDDD")</f>
        <v>Monday</v>
      </c>
      <c r="G875" s="2" t="str">
        <f>TEXT(Table1[[#This Row],[Date]],"mmMM")</f>
        <v>December</v>
      </c>
      <c r="H875" s="2" t="str">
        <f>IF(Table1[[#This Row],[Day]]="Saturday","Weekend",IF(Table1[[#This Row],[Day]]="Sunday","Weekend","Weekday"))</f>
        <v>Weekday</v>
      </c>
      <c r="I875" s="2" t="str">
        <f>TEXT(Table1[[#This Row],[Date]],"DD")</f>
        <v>04</v>
      </c>
      <c r="J875" s="2" t="s">
        <v>14832</v>
      </c>
      <c r="K875" s="3">
        <v>0.91037037037037039</v>
      </c>
      <c r="L875" t="s">
        <v>168</v>
      </c>
      <c r="M875">
        <v>1</v>
      </c>
      <c r="N875" s="1" t="s">
        <v>4</v>
      </c>
      <c r="O875" s="1" t="s">
        <v>2403</v>
      </c>
      <c r="P875" t="s">
        <v>227</v>
      </c>
      <c r="Q875" t="s">
        <v>14000</v>
      </c>
      <c r="R875">
        <v>310</v>
      </c>
      <c r="S875" t="s">
        <v>8</v>
      </c>
      <c r="T875" t="s">
        <v>229</v>
      </c>
      <c r="U875" t="s">
        <v>1395</v>
      </c>
      <c r="V875" t="s">
        <v>11</v>
      </c>
    </row>
    <row r="876" spans="1:22" x14ac:dyDescent="0.3">
      <c r="A876">
        <v>6485</v>
      </c>
      <c r="B876" t="s">
        <v>13955</v>
      </c>
      <c r="C876" t="s">
        <v>6432</v>
      </c>
      <c r="D876" t="s">
        <v>2</v>
      </c>
      <c r="E876" s="2">
        <v>43073</v>
      </c>
      <c r="F876" s="2" t="str">
        <f>TEXT(Table1[[#This Row],[Date]],"DDDD")</f>
        <v>Monday</v>
      </c>
      <c r="G876" s="2" t="str">
        <f>TEXT(Table1[[#This Row],[Date]],"mmMM")</f>
        <v>December</v>
      </c>
      <c r="H876" s="2" t="str">
        <f>IF(Table1[[#This Row],[Day]]="Saturday","Weekend",IF(Table1[[#This Row],[Day]]="Sunday","Weekend","Weekday"))</f>
        <v>Weekday</v>
      </c>
      <c r="I876" s="2" t="str">
        <f>TEXT(Table1[[#This Row],[Date]],"DD")</f>
        <v>04</v>
      </c>
      <c r="J876" s="2" t="s">
        <v>14832</v>
      </c>
      <c r="K876" s="3">
        <v>0.82059027777777771</v>
      </c>
      <c r="L876" t="s">
        <v>51</v>
      </c>
      <c r="M876">
        <v>1</v>
      </c>
      <c r="N876" s="1" t="s">
        <v>4</v>
      </c>
      <c r="O876" s="1" t="s">
        <v>14819</v>
      </c>
      <c r="P876" t="s">
        <v>6433</v>
      </c>
      <c r="Q876" t="s">
        <v>13956</v>
      </c>
      <c r="R876">
        <v>162</v>
      </c>
      <c r="S876" t="s">
        <v>8</v>
      </c>
      <c r="T876" t="s">
        <v>6435</v>
      </c>
      <c r="U876" t="s">
        <v>1395</v>
      </c>
      <c r="V876" t="s">
        <v>11</v>
      </c>
    </row>
    <row r="877" spans="1:22" x14ac:dyDescent="0.3">
      <c r="A877">
        <v>769</v>
      </c>
      <c r="B877" t="s">
        <v>1736</v>
      </c>
      <c r="C877" t="s">
        <v>1</v>
      </c>
      <c r="D877" t="s">
        <v>2</v>
      </c>
      <c r="E877" s="2">
        <v>42982</v>
      </c>
      <c r="F877" s="2" t="str">
        <f>TEXT(Table1[[#This Row],[Date]],"DDDD")</f>
        <v>Monday</v>
      </c>
      <c r="G877" s="2" t="str">
        <f>TEXT(Table1[[#This Row],[Date]],"mmMM")</f>
        <v>September</v>
      </c>
      <c r="H877" s="2" t="str">
        <f>IF(Table1[[#This Row],[Day]]="Saturday","Weekend",IF(Table1[[#This Row],[Day]]="Sunday","Weekend","Weekday"))</f>
        <v>Weekday</v>
      </c>
      <c r="I877" s="2" t="str">
        <f>TEXT(Table1[[#This Row],[Date]],"DD")</f>
        <v>04</v>
      </c>
      <c r="J877" s="2" t="s">
        <v>14832</v>
      </c>
      <c r="K877" s="3">
        <v>0.55758101851851838</v>
      </c>
      <c r="L877" t="s">
        <v>51</v>
      </c>
      <c r="M877">
        <v>1</v>
      </c>
      <c r="N877" s="1" t="s">
        <v>4</v>
      </c>
      <c r="O877" s="1" t="s">
        <v>14819</v>
      </c>
      <c r="P877" t="s">
        <v>1418</v>
      </c>
      <c r="Q877" t="s">
        <v>1737</v>
      </c>
      <c r="R877">
        <v>240</v>
      </c>
      <c r="S877" t="s">
        <v>8</v>
      </c>
      <c r="T877" t="s">
        <v>9</v>
      </c>
      <c r="U877" t="s">
        <v>1395</v>
      </c>
      <c r="V877" t="s">
        <v>11</v>
      </c>
    </row>
    <row r="878" spans="1:22" x14ac:dyDescent="0.3">
      <c r="A878">
        <v>801</v>
      </c>
      <c r="B878" t="s">
        <v>1817</v>
      </c>
      <c r="C878" t="s">
        <v>1</v>
      </c>
      <c r="D878" t="s">
        <v>2</v>
      </c>
      <c r="E878" s="2">
        <v>42982</v>
      </c>
      <c r="F878" s="2" t="str">
        <f>TEXT(Table1[[#This Row],[Date]],"DDDD")</f>
        <v>Monday</v>
      </c>
      <c r="G878" s="2" t="str">
        <f>TEXT(Table1[[#This Row],[Date]],"mmMM")</f>
        <v>September</v>
      </c>
      <c r="H878" s="2" t="str">
        <f>IF(Table1[[#This Row],[Day]]="Saturday","Weekend",IF(Table1[[#This Row],[Day]]="Sunday","Weekend","Weekday"))</f>
        <v>Weekday</v>
      </c>
      <c r="I878" s="2" t="str">
        <f>TEXT(Table1[[#This Row],[Date]],"DD")</f>
        <v>04</v>
      </c>
      <c r="J878" s="2" t="s">
        <v>14832</v>
      </c>
      <c r="K878" s="3">
        <v>0.92305555555555552</v>
      </c>
      <c r="L878" t="s">
        <v>200</v>
      </c>
      <c r="M878">
        <v>1</v>
      </c>
      <c r="N878" s="1" t="s">
        <v>4</v>
      </c>
      <c r="O878" s="1" t="s">
        <v>14819</v>
      </c>
      <c r="P878" t="s">
        <v>1418</v>
      </c>
      <c r="Q878" t="s">
        <v>1818</v>
      </c>
      <c r="R878">
        <v>119</v>
      </c>
      <c r="S878" t="s">
        <v>8</v>
      </c>
      <c r="T878" t="s">
        <v>9</v>
      </c>
      <c r="U878" t="s">
        <v>1395</v>
      </c>
      <c r="V878" t="s">
        <v>11</v>
      </c>
    </row>
    <row r="879" spans="1:22" x14ac:dyDescent="0.3">
      <c r="A879">
        <v>802</v>
      </c>
      <c r="B879" t="s">
        <v>1819</v>
      </c>
      <c r="C879" t="s">
        <v>1</v>
      </c>
      <c r="D879" t="s">
        <v>14</v>
      </c>
      <c r="E879" s="2">
        <v>42982</v>
      </c>
      <c r="F879" s="2" t="str">
        <f>TEXT(Table1[[#This Row],[Date]],"DDDD")</f>
        <v>Monday</v>
      </c>
      <c r="G879" s="2" t="str">
        <f>TEXT(Table1[[#This Row],[Date]],"mmMM")</f>
        <v>September</v>
      </c>
      <c r="H879" s="2" t="str">
        <f>IF(Table1[[#This Row],[Day]]="Saturday","Weekend",IF(Table1[[#This Row],[Day]]="Sunday","Weekend","Weekday"))</f>
        <v>Weekday</v>
      </c>
      <c r="I879" s="2" t="str">
        <f>TEXT(Table1[[#This Row],[Date]],"DD")</f>
        <v>04</v>
      </c>
      <c r="J879" s="2" t="s">
        <v>14832</v>
      </c>
      <c r="K879" s="3">
        <v>0.92429398148148145</v>
      </c>
      <c r="L879" t="s">
        <v>200</v>
      </c>
      <c r="M879">
        <v>0</v>
      </c>
      <c r="N879" s="1" t="s">
        <v>4</v>
      </c>
      <c r="O879" s="1" t="s">
        <v>14819</v>
      </c>
      <c r="P879" t="s">
        <v>1418</v>
      </c>
      <c r="Q879" t="s">
        <v>1820</v>
      </c>
      <c r="R879">
        <v>4.2</v>
      </c>
      <c r="S879" t="s">
        <v>8</v>
      </c>
      <c r="T879" t="s">
        <v>9</v>
      </c>
      <c r="U879" t="s">
        <v>1395</v>
      </c>
      <c r="V879" t="s">
        <v>11</v>
      </c>
    </row>
    <row r="880" spans="1:22" x14ac:dyDescent="0.3">
      <c r="A880">
        <v>803</v>
      </c>
      <c r="B880" t="s">
        <v>1821</v>
      </c>
      <c r="C880" t="s">
        <v>1</v>
      </c>
      <c r="D880" t="s">
        <v>14</v>
      </c>
      <c r="E880" s="2">
        <v>42982</v>
      </c>
      <c r="F880" s="2" t="str">
        <f>TEXT(Table1[[#This Row],[Date]],"DDDD")</f>
        <v>Monday</v>
      </c>
      <c r="G880" s="2" t="str">
        <f>TEXT(Table1[[#This Row],[Date]],"mmMM")</f>
        <v>September</v>
      </c>
      <c r="H880" s="2" t="str">
        <f>IF(Table1[[#This Row],[Day]]="Saturday","Weekend",IF(Table1[[#This Row],[Day]]="Sunday","Weekend","Weekday"))</f>
        <v>Weekday</v>
      </c>
      <c r="I880" s="2" t="str">
        <f>TEXT(Table1[[#This Row],[Date]],"DD")</f>
        <v>04</v>
      </c>
      <c r="J880" s="2" t="s">
        <v>14832</v>
      </c>
      <c r="K880" s="3">
        <v>0.92449074074074067</v>
      </c>
      <c r="L880" t="s">
        <v>200</v>
      </c>
      <c r="M880">
        <v>0</v>
      </c>
      <c r="N880" s="1" t="s">
        <v>4</v>
      </c>
      <c r="O880" s="1" t="s">
        <v>14819</v>
      </c>
      <c r="P880" t="s">
        <v>1418</v>
      </c>
      <c r="Q880" t="s">
        <v>1822</v>
      </c>
      <c r="R880">
        <v>12.6</v>
      </c>
      <c r="S880" t="s">
        <v>8</v>
      </c>
      <c r="T880" t="s">
        <v>9</v>
      </c>
      <c r="U880" t="s">
        <v>1395</v>
      </c>
      <c r="V880" t="s">
        <v>11</v>
      </c>
    </row>
    <row r="881" spans="1:22" x14ac:dyDescent="0.3">
      <c r="A881">
        <v>804</v>
      </c>
      <c r="B881" t="s">
        <v>1823</v>
      </c>
      <c r="C881" t="s">
        <v>1</v>
      </c>
      <c r="D881" t="s">
        <v>14</v>
      </c>
      <c r="E881" s="2">
        <v>42982</v>
      </c>
      <c r="F881" s="2" t="str">
        <f>TEXT(Table1[[#This Row],[Date]],"DDDD")</f>
        <v>Monday</v>
      </c>
      <c r="G881" s="2" t="str">
        <f>TEXT(Table1[[#This Row],[Date]],"mmMM")</f>
        <v>September</v>
      </c>
      <c r="H881" s="2" t="str">
        <f>IF(Table1[[#This Row],[Day]]="Saturday","Weekend",IF(Table1[[#This Row],[Day]]="Sunday","Weekend","Weekday"))</f>
        <v>Weekday</v>
      </c>
      <c r="I881" s="2" t="str">
        <f>TEXT(Table1[[#This Row],[Date]],"DD")</f>
        <v>04</v>
      </c>
      <c r="J881" s="2" t="s">
        <v>14832</v>
      </c>
      <c r="K881" s="3">
        <v>0.92467592592592585</v>
      </c>
      <c r="L881" t="s">
        <v>200</v>
      </c>
      <c r="M881">
        <v>0</v>
      </c>
      <c r="N881" s="1" t="s">
        <v>4</v>
      </c>
      <c r="O881" s="1" t="s">
        <v>14819</v>
      </c>
      <c r="P881" t="s">
        <v>1418</v>
      </c>
      <c r="Q881" t="s">
        <v>1824</v>
      </c>
      <c r="R881">
        <v>145.6</v>
      </c>
      <c r="S881" t="s">
        <v>8</v>
      </c>
      <c r="T881" t="s">
        <v>9</v>
      </c>
      <c r="U881" t="s">
        <v>1395</v>
      </c>
      <c r="V881" t="s">
        <v>11</v>
      </c>
    </row>
    <row r="882" spans="1:22" x14ac:dyDescent="0.3">
      <c r="A882">
        <v>815</v>
      </c>
      <c r="B882" t="s">
        <v>1859</v>
      </c>
      <c r="C882" t="s">
        <v>1860</v>
      </c>
      <c r="D882" t="s">
        <v>2</v>
      </c>
      <c r="E882" s="2">
        <v>42982</v>
      </c>
      <c r="F882" s="2" t="str">
        <f>TEXT(Table1[[#This Row],[Date]],"DDDD")</f>
        <v>Monday</v>
      </c>
      <c r="G882" s="2" t="str">
        <f>TEXT(Table1[[#This Row],[Date]],"mmMM")</f>
        <v>September</v>
      </c>
      <c r="H882" s="2" t="str">
        <f>IF(Table1[[#This Row],[Day]]="Saturday","Weekend",IF(Table1[[#This Row],[Day]]="Sunday","Weekend","Weekday"))</f>
        <v>Weekday</v>
      </c>
      <c r="I882" s="2" t="str">
        <f>TEXT(Table1[[#This Row],[Date]],"DD")</f>
        <v>04</v>
      </c>
      <c r="J882" s="2" t="s">
        <v>14832</v>
      </c>
      <c r="K882" s="3">
        <v>0.98765046296296299</v>
      </c>
      <c r="L882" t="s">
        <v>200</v>
      </c>
      <c r="M882">
        <v>1</v>
      </c>
      <c r="N882" s="1" t="s">
        <v>4</v>
      </c>
      <c r="O882" s="1" t="s">
        <v>14819</v>
      </c>
      <c r="P882" t="s">
        <v>1861</v>
      </c>
      <c r="Q882" t="s">
        <v>1862</v>
      </c>
      <c r="R882">
        <v>273</v>
      </c>
      <c r="S882" t="s">
        <v>8</v>
      </c>
      <c r="T882" t="s">
        <v>1863</v>
      </c>
      <c r="U882" t="s">
        <v>10</v>
      </c>
      <c r="V882" t="s">
        <v>11</v>
      </c>
    </row>
    <row r="883" spans="1:22" x14ac:dyDescent="0.3">
      <c r="A883">
        <v>4287</v>
      </c>
      <c r="B883" t="s">
        <v>9553</v>
      </c>
      <c r="C883" t="s">
        <v>1029</v>
      </c>
      <c r="D883" t="s">
        <v>2</v>
      </c>
      <c r="E883" s="2">
        <v>43043</v>
      </c>
      <c r="F883" s="2" t="str">
        <f>TEXT(Table1[[#This Row],[Date]],"DDDD")</f>
        <v>Saturday</v>
      </c>
      <c r="G883" s="2" t="str">
        <f>TEXT(Table1[[#This Row],[Date]],"mmMM")</f>
        <v>November</v>
      </c>
      <c r="H883" s="2" t="str">
        <f>IF(Table1[[#This Row],[Day]]="Saturday","Weekend",IF(Table1[[#This Row],[Day]]="Sunday","Weekend","Weekday"))</f>
        <v>Weekend</v>
      </c>
      <c r="I883" s="2" t="str">
        <f>TEXT(Table1[[#This Row],[Date]],"DD")</f>
        <v>04</v>
      </c>
      <c r="J883" s="2" t="s">
        <v>14832</v>
      </c>
      <c r="K883" s="3">
        <v>0.80434027777777772</v>
      </c>
      <c r="L883" t="s">
        <v>200</v>
      </c>
      <c r="M883">
        <v>1</v>
      </c>
      <c r="N883" s="1" t="s">
        <v>4</v>
      </c>
      <c r="O883" s="1" t="s">
        <v>14819</v>
      </c>
      <c r="P883" t="s">
        <v>791</v>
      </c>
      <c r="Q883" t="s">
        <v>9554</v>
      </c>
      <c r="R883">
        <v>222</v>
      </c>
      <c r="S883" t="s">
        <v>8</v>
      </c>
      <c r="T883" t="s">
        <v>792</v>
      </c>
      <c r="U883" t="s">
        <v>10</v>
      </c>
      <c r="V883" t="s">
        <v>11</v>
      </c>
    </row>
    <row r="884" spans="1:22" x14ac:dyDescent="0.3">
      <c r="A884">
        <v>6511</v>
      </c>
      <c r="B884" t="s">
        <v>14006</v>
      </c>
      <c r="C884" t="s">
        <v>2346</v>
      </c>
      <c r="D884" t="s">
        <v>2</v>
      </c>
      <c r="E884" s="2">
        <v>43073</v>
      </c>
      <c r="F884" s="2" t="str">
        <f>TEXT(Table1[[#This Row],[Date]],"DDDD")</f>
        <v>Monday</v>
      </c>
      <c r="G884" s="2" t="str">
        <f>TEXT(Table1[[#This Row],[Date]],"mmMM")</f>
        <v>December</v>
      </c>
      <c r="H884" s="2" t="str">
        <f>IF(Table1[[#This Row],[Day]]="Saturday","Weekend",IF(Table1[[#This Row],[Day]]="Sunday","Weekend","Weekday"))</f>
        <v>Weekday</v>
      </c>
      <c r="I884" s="2" t="str">
        <f>TEXT(Table1[[#This Row],[Date]],"DD")</f>
        <v>04</v>
      </c>
      <c r="J884" s="2" t="s">
        <v>14832</v>
      </c>
      <c r="K884" s="3">
        <v>0.94336805555555558</v>
      </c>
      <c r="L884" t="s">
        <v>168</v>
      </c>
      <c r="M884">
        <v>1</v>
      </c>
      <c r="N884" s="1" t="s">
        <v>4</v>
      </c>
      <c r="O884" s="1" t="s">
        <v>14819</v>
      </c>
      <c r="P884" t="s">
        <v>2347</v>
      </c>
      <c r="Q884" t="s">
        <v>8673</v>
      </c>
      <c r="R884">
        <v>120</v>
      </c>
      <c r="S884" t="s">
        <v>8</v>
      </c>
      <c r="T884" t="s">
        <v>2348</v>
      </c>
      <c r="U884" t="s">
        <v>1395</v>
      </c>
      <c r="V884" t="s">
        <v>11</v>
      </c>
    </row>
    <row r="885" spans="1:22" x14ac:dyDescent="0.3">
      <c r="A885">
        <v>6469</v>
      </c>
      <c r="B885" t="s">
        <v>13927</v>
      </c>
      <c r="C885" t="s">
        <v>6530</v>
      </c>
      <c r="D885" t="s">
        <v>2</v>
      </c>
      <c r="E885" s="2">
        <v>43073</v>
      </c>
      <c r="F885" s="2" t="str">
        <f>TEXT(Table1[[#This Row],[Date]],"DDDD")</f>
        <v>Monday</v>
      </c>
      <c r="G885" s="2" t="str">
        <f>TEXT(Table1[[#This Row],[Date]],"mmMM")</f>
        <v>December</v>
      </c>
      <c r="H885" s="2" t="str">
        <f>IF(Table1[[#This Row],[Day]]="Saturday","Weekend",IF(Table1[[#This Row],[Day]]="Sunday","Weekend","Weekday"))</f>
        <v>Weekday</v>
      </c>
      <c r="I885" s="2" t="str">
        <f>TEXT(Table1[[#This Row],[Date]],"DD")</f>
        <v>04</v>
      </c>
      <c r="J885" s="2" t="s">
        <v>14832</v>
      </c>
      <c r="K885" s="3">
        <v>0.48974537037037036</v>
      </c>
      <c r="L885" t="s">
        <v>51</v>
      </c>
      <c r="M885">
        <v>1</v>
      </c>
      <c r="N885" s="1" t="s">
        <v>4</v>
      </c>
      <c r="O885" s="1" t="s">
        <v>233</v>
      </c>
      <c r="P885" t="s">
        <v>6531</v>
      </c>
      <c r="Q885" t="s">
        <v>13928</v>
      </c>
      <c r="R885">
        <v>180</v>
      </c>
      <c r="S885" t="s">
        <v>8</v>
      </c>
      <c r="T885" t="s">
        <v>6533</v>
      </c>
      <c r="U885" t="s">
        <v>1395</v>
      </c>
      <c r="V885" t="s">
        <v>11</v>
      </c>
    </row>
    <row r="886" spans="1:22" x14ac:dyDescent="0.3">
      <c r="A886">
        <v>772</v>
      </c>
      <c r="B886" t="s">
        <v>1748</v>
      </c>
      <c r="C886" t="s">
        <v>857</v>
      </c>
      <c r="D886" t="s">
        <v>2</v>
      </c>
      <c r="E886" s="2">
        <v>42982</v>
      </c>
      <c r="F886" s="2" t="str">
        <f>TEXT(Table1[[#This Row],[Date]],"DDDD")</f>
        <v>Monday</v>
      </c>
      <c r="G886" s="2" t="str">
        <f>TEXT(Table1[[#This Row],[Date]],"mmMM")</f>
        <v>September</v>
      </c>
      <c r="H886" s="2" t="str">
        <f>IF(Table1[[#This Row],[Day]]="Saturday","Weekend",IF(Table1[[#This Row],[Day]]="Sunday","Weekend","Weekday"))</f>
        <v>Weekday</v>
      </c>
      <c r="I886" s="2" t="str">
        <f>TEXT(Table1[[#This Row],[Date]],"DD")</f>
        <v>04</v>
      </c>
      <c r="J886" s="2" t="s">
        <v>14832</v>
      </c>
      <c r="K886" s="3">
        <v>0.76023148148148145</v>
      </c>
      <c r="L886" t="s">
        <v>200</v>
      </c>
      <c r="M886">
        <v>1</v>
      </c>
      <c r="N886" s="1" t="s">
        <v>4</v>
      </c>
      <c r="O886" s="1" t="s">
        <v>233</v>
      </c>
      <c r="P886" t="s">
        <v>858</v>
      </c>
      <c r="Q886" t="s">
        <v>1749</v>
      </c>
      <c r="R886">
        <v>105</v>
      </c>
      <c r="S886" t="s">
        <v>8</v>
      </c>
      <c r="T886" t="s">
        <v>860</v>
      </c>
      <c r="U886" t="s">
        <v>1395</v>
      </c>
      <c r="V886" t="s">
        <v>11</v>
      </c>
    </row>
    <row r="887" spans="1:22" x14ac:dyDescent="0.3">
      <c r="A887">
        <v>790</v>
      </c>
      <c r="B887" t="s">
        <v>1790</v>
      </c>
      <c r="C887" t="s">
        <v>1791</v>
      </c>
      <c r="D887" t="s">
        <v>2</v>
      </c>
      <c r="E887" s="2">
        <v>42982</v>
      </c>
      <c r="F887" s="2" t="str">
        <f>TEXT(Table1[[#This Row],[Date]],"DDDD")</f>
        <v>Monday</v>
      </c>
      <c r="G887" s="2" t="str">
        <f>TEXT(Table1[[#This Row],[Date]],"mmMM")</f>
        <v>September</v>
      </c>
      <c r="H887" s="2" t="str">
        <f>IF(Table1[[#This Row],[Day]]="Saturday","Weekend",IF(Table1[[#This Row],[Day]]="Sunday","Weekend","Weekday"))</f>
        <v>Weekday</v>
      </c>
      <c r="I887" s="2" t="str">
        <f>TEXT(Table1[[#This Row],[Date]],"DD")</f>
        <v>04</v>
      </c>
      <c r="J887" s="2" t="s">
        <v>14832</v>
      </c>
      <c r="K887" s="3">
        <v>0.86386574074074074</v>
      </c>
      <c r="L887" t="s">
        <v>28</v>
      </c>
      <c r="M887">
        <v>1</v>
      </c>
      <c r="N887" s="1" t="s">
        <v>4</v>
      </c>
      <c r="O887" s="1" t="s">
        <v>233</v>
      </c>
      <c r="P887" t="s">
        <v>1792</v>
      </c>
      <c r="Q887" t="s">
        <v>1793</v>
      </c>
      <c r="R887">
        <v>126</v>
      </c>
      <c r="S887" t="s">
        <v>8</v>
      </c>
      <c r="T887" t="s">
        <v>1794</v>
      </c>
      <c r="U887" t="s">
        <v>1395</v>
      </c>
      <c r="V887" t="s">
        <v>11</v>
      </c>
    </row>
    <row r="888" spans="1:22" x14ac:dyDescent="0.3">
      <c r="A888">
        <v>792</v>
      </c>
      <c r="B888" t="s">
        <v>1797</v>
      </c>
      <c r="C888" t="s">
        <v>520</v>
      </c>
      <c r="D888" t="s">
        <v>14</v>
      </c>
      <c r="E888" s="2">
        <v>42982</v>
      </c>
      <c r="F888" s="2" t="str">
        <f>TEXT(Table1[[#This Row],[Date]],"DDDD")</f>
        <v>Monday</v>
      </c>
      <c r="G888" s="2" t="str">
        <f>TEXT(Table1[[#This Row],[Date]],"mmMM")</f>
        <v>September</v>
      </c>
      <c r="H888" s="2" t="str">
        <f>IF(Table1[[#This Row],[Day]]="Saturday","Weekend",IF(Table1[[#This Row],[Day]]="Sunday","Weekend","Weekday"))</f>
        <v>Weekday</v>
      </c>
      <c r="I888" s="2" t="str">
        <f>TEXT(Table1[[#This Row],[Date]],"DD")</f>
        <v>04</v>
      </c>
      <c r="J888" s="2" t="s">
        <v>14832</v>
      </c>
      <c r="K888" s="3">
        <v>0.87502314814814819</v>
      </c>
      <c r="L888" t="s">
        <v>200</v>
      </c>
      <c r="M888">
        <v>0</v>
      </c>
      <c r="N888" s="1" t="s">
        <v>4</v>
      </c>
      <c r="O888" s="1" t="s">
        <v>233</v>
      </c>
      <c r="P888" t="s">
        <v>521</v>
      </c>
      <c r="Q888" t="s">
        <v>1798</v>
      </c>
      <c r="R888">
        <v>77</v>
      </c>
      <c r="S888" t="s">
        <v>8</v>
      </c>
      <c r="T888" t="s">
        <v>523</v>
      </c>
      <c r="U888" t="s">
        <v>1395</v>
      </c>
      <c r="V888" t="s">
        <v>11</v>
      </c>
    </row>
    <row r="889" spans="1:22" x14ac:dyDescent="0.3">
      <c r="A889">
        <v>2594</v>
      </c>
      <c r="B889" t="s">
        <v>6027</v>
      </c>
      <c r="C889" t="s">
        <v>3060</v>
      </c>
      <c r="D889" t="s">
        <v>2</v>
      </c>
      <c r="E889" s="2">
        <v>43012</v>
      </c>
      <c r="F889" s="2" t="str">
        <f>TEXT(Table1[[#This Row],[Date]],"DDDD")</f>
        <v>Wednesday</v>
      </c>
      <c r="G889" s="2" t="str">
        <f>TEXT(Table1[[#This Row],[Date]],"mmMM")</f>
        <v>October</v>
      </c>
      <c r="H889" s="2" t="str">
        <f>IF(Table1[[#This Row],[Day]]="Saturday","Weekend",IF(Table1[[#This Row],[Day]]="Sunday","Weekend","Weekday"))</f>
        <v>Weekday</v>
      </c>
      <c r="I889" s="2" t="str">
        <f>TEXT(Table1[[#This Row],[Date]],"DD")</f>
        <v>04</v>
      </c>
      <c r="J889" s="2" t="s">
        <v>14832</v>
      </c>
      <c r="K889" s="3">
        <v>0.71150462962962968</v>
      </c>
      <c r="L889" t="s">
        <v>5997</v>
      </c>
      <c r="M889">
        <v>1</v>
      </c>
      <c r="N889" s="1" t="s">
        <v>4</v>
      </c>
      <c r="O889" s="1" t="s">
        <v>233</v>
      </c>
      <c r="P889" t="s">
        <v>3061</v>
      </c>
      <c r="Q889" t="s">
        <v>6028</v>
      </c>
      <c r="R889">
        <v>60</v>
      </c>
      <c r="S889" t="s">
        <v>8</v>
      </c>
      <c r="T889" t="s">
        <v>3063</v>
      </c>
      <c r="U889" t="s">
        <v>1395</v>
      </c>
      <c r="V889" t="s">
        <v>11</v>
      </c>
    </row>
    <row r="890" spans="1:22" x14ac:dyDescent="0.3">
      <c r="A890">
        <v>6471</v>
      </c>
      <c r="B890" t="s">
        <v>13931</v>
      </c>
      <c r="C890" t="s">
        <v>13266</v>
      </c>
      <c r="D890" t="s">
        <v>2</v>
      </c>
      <c r="E890" s="2">
        <v>43073</v>
      </c>
      <c r="F890" s="2" t="str">
        <f>TEXT(Table1[[#This Row],[Date]],"DDDD")</f>
        <v>Monday</v>
      </c>
      <c r="G890" s="2" t="str">
        <f>TEXT(Table1[[#This Row],[Date]],"mmMM")</f>
        <v>December</v>
      </c>
      <c r="H890" s="2" t="str">
        <f>IF(Table1[[#This Row],[Day]]="Saturday","Weekend",IF(Table1[[#This Row],[Day]]="Sunday","Weekend","Weekday"))</f>
        <v>Weekday</v>
      </c>
      <c r="I890" s="2" t="str">
        <f>TEXT(Table1[[#This Row],[Date]],"DD")</f>
        <v>04</v>
      </c>
      <c r="J890" s="2" t="s">
        <v>14832</v>
      </c>
      <c r="K890" s="3">
        <v>0.50976851851851845</v>
      </c>
      <c r="L890" t="s">
        <v>5997</v>
      </c>
      <c r="M890">
        <v>1</v>
      </c>
      <c r="N890" s="1" t="s">
        <v>4</v>
      </c>
      <c r="O890" s="1" t="s">
        <v>233</v>
      </c>
      <c r="P890" t="s">
        <v>13267</v>
      </c>
      <c r="Q890" t="s">
        <v>13932</v>
      </c>
      <c r="R890">
        <v>110.5</v>
      </c>
      <c r="S890" t="s">
        <v>8</v>
      </c>
      <c r="T890" t="s">
        <v>13269</v>
      </c>
      <c r="U890" t="s">
        <v>1395</v>
      </c>
      <c r="V890" t="s">
        <v>11</v>
      </c>
    </row>
    <row r="891" spans="1:22" x14ac:dyDescent="0.3">
      <c r="A891">
        <v>6477</v>
      </c>
      <c r="B891" t="s">
        <v>13942</v>
      </c>
      <c r="C891" t="s">
        <v>857</v>
      </c>
      <c r="D891" t="s">
        <v>14</v>
      </c>
      <c r="E891" s="2">
        <v>43073</v>
      </c>
      <c r="F891" s="2" t="str">
        <f>TEXT(Table1[[#This Row],[Date]],"DDDD")</f>
        <v>Monday</v>
      </c>
      <c r="G891" s="2" t="str">
        <f>TEXT(Table1[[#This Row],[Date]],"mmMM")</f>
        <v>December</v>
      </c>
      <c r="H891" s="2" t="str">
        <f>IF(Table1[[#This Row],[Day]]="Saturday","Weekend",IF(Table1[[#This Row],[Day]]="Sunday","Weekend","Weekday"))</f>
        <v>Weekday</v>
      </c>
      <c r="I891" s="2" t="str">
        <f>TEXT(Table1[[#This Row],[Date]],"DD")</f>
        <v>04</v>
      </c>
      <c r="J891" s="2" t="s">
        <v>14832</v>
      </c>
      <c r="K891" s="3">
        <v>0.75624999999999998</v>
      </c>
      <c r="L891" t="s">
        <v>2142</v>
      </c>
      <c r="M891">
        <v>1</v>
      </c>
      <c r="N891" s="1" t="s">
        <v>4</v>
      </c>
      <c r="O891" s="1" t="s">
        <v>233</v>
      </c>
      <c r="P891" t="s">
        <v>858</v>
      </c>
      <c r="Q891" t="s">
        <v>13943</v>
      </c>
      <c r="R891">
        <v>165.6</v>
      </c>
      <c r="S891" t="s">
        <v>8</v>
      </c>
      <c r="T891" t="s">
        <v>860</v>
      </c>
      <c r="U891" t="s">
        <v>1395</v>
      </c>
      <c r="V891" t="s">
        <v>11</v>
      </c>
    </row>
    <row r="892" spans="1:22" x14ac:dyDescent="0.3">
      <c r="A892">
        <v>6508</v>
      </c>
      <c r="B892" t="s">
        <v>14001</v>
      </c>
      <c r="C892" t="s">
        <v>178</v>
      </c>
      <c r="D892" t="s">
        <v>2</v>
      </c>
      <c r="E892" s="2">
        <v>43073</v>
      </c>
      <c r="F892" s="2" t="str">
        <f>TEXT(Table1[[#This Row],[Date]],"DDDD")</f>
        <v>Monday</v>
      </c>
      <c r="G892" s="2" t="str">
        <f>TEXT(Table1[[#This Row],[Date]],"mmMM")</f>
        <v>December</v>
      </c>
      <c r="H892" s="2" t="str">
        <f>IF(Table1[[#This Row],[Day]]="Saturday","Weekend",IF(Table1[[#This Row],[Day]]="Sunday","Weekend","Weekday"))</f>
        <v>Weekday</v>
      </c>
      <c r="I892" s="2" t="str">
        <f>TEXT(Table1[[#This Row],[Date]],"DD")</f>
        <v>04</v>
      </c>
      <c r="J892" s="2" t="s">
        <v>14832</v>
      </c>
      <c r="K892" s="3">
        <v>0.92228009259259258</v>
      </c>
      <c r="L892" t="s">
        <v>5997</v>
      </c>
      <c r="M892">
        <v>1</v>
      </c>
      <c r="N892" s="1" t="s">
        <v>4</v>
      </c>
      <c r="O892" s="1" t="s">
        <v>233</v>
      </c>
      <c r="P892" t="s">
        <v>179</v>
      </c>
      <c r="Q892" t="s">
        <v>14002</v>
      </c>
      <c r="R892">
        <v>119</v>
      </c>
      <c r="S892" t="s">
        <v>8</v>
      </c>
      <c r="T892" t="s">
        <v>181</v>
      </c>
      <c r="U892" t="s">
        <v>1395</v>
      </c>
      <c r="V892" t="s">
        <v>11</v>
      </c>
    </row>
    <row r="893" spans="1:22" x14ac:dyDescent="0.3">
      <c r="A893">
        <v>6512</v>
      </c>
      <c r="B893" t="s">
        <v>14007</v>
      </c>
      <c r="C893" t="s">
        <v>664</v>
      </c>
      <c r="D893" t="s">
        <v>2</v>
      </c>
      <c r="E893" s="2">
        <v>43073</v>
      </c>
      <c r="F893" s="2" t="str">
        <f>TEXT(Table1[[#This Row],[Date]],"DDDD")</f>
        <v>Monday</v>
      </c>
      <c r="G893" s="2" t="str">
        <f>TEXT(Table1[[#This Row],[Date]],"mmMM")</f>
        <v>December</v>
      </c>
      <c r="H893" s="2" t="str">
        <f>IF(Table1[[#This Row],[Day]]="Saturday","Weekend",IF(Table1[[#This Row],[Day]]="Sunday","Weekend","Weekday"))</f>
        <v>Weekday</v>
      </c>
      <c r="I893" s="2" t="str">
        <f>TEXT(Table1[[#This Row],[Date]],"DD")</f>
        <v>04</v>
      </c>
      <c r="J893" s="2" t="s">
        <v>14832</v>
      </c>
      <c r="K893" s="3">
        <v>0.96266203703703701</v>
      </c>
      <c r="L893" t="s">
        <v>5997</v>
      </c>
      <c r="M893">
        <v>1</v>
      </c>
      <c r="N893" s="1" t="s">
        <v>4</v>
      </c>
      <c r="O893" s="1" t="s">
        <v>233</v>
      </c>
      <c r="P893" t="s">
        <v>665</v>
      </c>
      <c r="Q893" t="s">
        <v>14008</v>
      </c>
      <c r="R893">
        <v>119</v>
      </c>
      <c r="S893" t="s">
        <v>8</v>
      </c>
      <c r="T893" t="s">
        <v>3436</v>
      </c>
      <c r="U893" t="s">
        <v>1395</v>
      </c>
      <c r="V893" t="s">
        <v>11</v>
      </c>
    </row>
    <row r="894" spans="1:22" x14ac:dyDescent="0.3">
      <c r="A894">
        <v>6513</v>
      </c>
      <c r="B894" t="s">
        <v>14009</v>
      </c>
      <c r="C894" t="s">
        <v>664</v>
      </c>
      <c r="D894" t="s">
        <v>2</v>
      </c>
      <c r="E894" s="2">
        <v>43073</v>
      </c>
      <c r="F894" s="2" t="str">
        <f>TEXT(Table1[[#This Row],[Date]],"DDDD")</f>
        <v>Monday</v>
      </c>
      <c r="G894" s="2" t="str">
        <f>TEXT(Table1[[#This Row],[Date]],"mmMM")</f>
        <v>December</v>
      </c>
      <c r="H894" s="2" t="str">
        <f>IF(Table1[[#This Row],[Day]]="Saturday","Weekend",IF(Table1[[#This Row],[Day]]="Sunday","Weekend","Weekday"))</f>
        <v>Weekday</v>
      </c>
      <c r="I894" s="2" t="str">
        <f>TEXT(Table1[[#This Row],[Date]],"DD")</f>
        <v>04</v>
      </c>
      <c r="J894" s="2" t="s">
        <v>14832</v>
      </c>
      <c r="K894" s="3">
        <v>0.96356481481481482</v>
      </c>
      <c r="L894" t="s">
        <v>5997</v>
      </c>
      <c r="M894">
        <v>1</v>
      </c>
      <c r="N894" s="1" t="s">
        <v>4</v>
      </c>
      <c r="O894" s="1" t="s">
        <v>233</v>
      </c>
      <c r="P894" t="s">
        <v>665</v>
      </c>
      <c r="Q894" t="s">
        <v>14008</v>
      </c>
      <c r="R894">
        <v>119</v>
      </c>
      <c r="S894" t="s">
        <v>8</v>
      </c>
      <c r="T894" t="s">
        <v>3436</v>
      </c>
      <c r="U894" t="s">
        <v>1395</v>
      </c>
      <c r="V894" t="s">
        <v>11</v>
      </c>
    </row>
    <row r="895" spans="1:22" x14ac:dyDescent="0.3">
      <c r="A895">
        <v>771</v>
      </c>
      <c r="B895" t="s">
        <v>1743</v>
      </c>
      <c r="C895" t="s">
        <v>1744</v>
      </c>
      <c r="D895" t="s">
        <v>14</v>
      </c>
      <c r="E895" s="2">
        <v>42982</v>
      </c>
      <c r="F895" s="2" t="str">
        <f>TEXT(Table1[[#This Row],[Date]],"DDDD")</f>
        <v>Monday</v>
      </c>
      <c r="G895" s="2" t="str">
        <f>TEXT(Table1[[#This Row],[Date]],"mmMM")</f>
        <v>September</v>
      </c>
      <c r="H895" s="2" t="str">
        <f>IF(Table1[[#This Row],[Day]]="Saturday","Weekend",IF(Table1[[#This Row],[Day]]="Sunday","Weekend","Weekday"))</f>
        <v>Weekday</v>
      </c>
      <c r="I895" s="2" t="str">
        <f>TEXT(Table1[[#This Row],[Date]],"DD")</f>
        <v>04</v>
      </c>
      <c r="J895" s="2" t="s">
        <v>14832</v>
      </c>
      <c r="K895" s="3">
        <v>0.75844907407407403</v>
      </c>
      <c r="L895" t="s">
        <v>73</v>
      </c>
      <c r="M895">
        <v>0</v>
      </c>
      <c r="N895" s="1" t="s">
        <v>4</v>
      </c>
      <c r="O895" s="1" t="s">
        <v>725</v>
      </c>
      <c r="P895" t="s">
        <v>1745</v>
      </c>
      <c r="Q895" t="s">
        <v>1746</v>
      </c>
      <c r="R895">
        <v>100</v>
      </c>
      <c r="S895" t="s">
        <v>8</v>
      </c>
      <c r="T895" t="s">
        <v>1747</v>
      </c>
      <c r="U895" t="s">
        <v>1395</v>
      </c>
      <c r="V895" t="s">
        <v>11</v>
      </c>
    </row>
    <row r="896" spans="1:22" x14ac:dyDescent="0.3">
      <c r="A896">
        <v>780</v>
      </c>
      <c r="B896" t="s">
        <v>1771</v>
      </c>
      <c r="C896" t="s">
        <v>1744</v>
      </c>
      <c r="D896" t="s">
        <v>2</v>
      </c>
      <c r="E896" s="2">
        <v>42982</v>
      </c>
      <c r="F896" s="2" t="str">
        <f>TEXT(Table1[[#This Row],[Date]],"DDDD")</f>
        <v>Monday</v>
      </c>
      <c r="G896" s="2" t="str">
        <f>TEXT(Table1[[#This Row],[Date]],"mmMM")</f>
        <v>September</v>
      </c>
      <c r="H896" s="2" t="str">
        <f>IF(Table1[[#This Row],[Day]]="Saturday","Weekend",IF(Table1[[#This Row],[Day]]="Sunday","Weekend","Weekday"))</f>
        <v>Weekday</v>
      </c>
      <c r="I896" s="2" t="str">
        <f>TEXT(Table1[[#This Row],[Date]],"DD")</f>
        <v>04</v>
      </c>
      <c r="J896" s="2" t="s">
        <v>14832</v>
      </c>
      <c r="K896" s="3">
        <v>0.83249999999999991</v>
      </c>
      <c r="L896" t="s">
        <v>73</v>
      </c>
      <c r="M896">
        <v>0</v>
      </c>
      <c r="N896" s="1" t="s">
        <v>4</v>
      </c>
      <c r="O896" s="1" t="s">
        <v>725</v>
      </c>
      <c r="P896" t="s">
        <v>1745</v>
      </c>
      <c r="Q896" t="s">
        <v>1746</v>
      </c>
      <c r="R896">
        <v>100</v>
      </c>
      <c r="S896" t="s">
        <v>8</v>
      </c>
      <c r="T896" t="s">
        <v>1747</v>
      </c>
      <c r="U896" t="s">
        <v>1395</v>
      </c>
      <c r="V896" t="s">
        <v>11</v>
      </c>
    </row>
    <row r="897" spans="1:22" x14ac:dyDescent="0.3">
      <c r="A897">
        <v>805</v>
      </c>
      <c r="B897" t="s">
        <v>1825</v>
      </c>
      <c r="C897" t="s">
        <v>1826</v>
      </c>
      <c r="D897" t="s">
        <v>2</v>
      </c>
      <c r="E897" s="2">
        <v>42982</v>
      </c>
      <c r="F897" s="2" t="str">
        <f>TEXT(Table1[[#This Row],[Date]],"DDDD")</f>
        <v>Monday</v>
      </c>
      <c r="G897" s="2" t="str">
        <f>TEXT(Table1[[#This Row],[Date]],"mmMM")</f>
        <v>September</v>
      </c>
      <c r="H897" s="2" t="str">
        <f>IF(Table1[[#This Row],[Day]]="Saturday","Weekend",IF(Table1[[#This Row],[Day]]="Sunday","Weekend","Weekday"))</f>
        <v>Weekday</v>
      </c>
      <c r="I897" s="2" t="str">
        <f>TEXT(Table1[[#This Row],[Date]],"DD")</f>
        <v>04</v>
      </c>
      <c r="J897" s="2" t="s">
        <v>14832</v>
      </c>
      <c r="K897" s="3">
        <v>0.92737268518518512</v>
      </c>
      <c r="L897" t="s">
        <v>200</v>
      </c>
      <c r="M897">
        <v>1</v>
      </c>
      <c r="N897" s="1" t="s">
        <v>4</v>
      </c>
      <c r="O897" s="1" t="s">
        <v>725</v>
      </c>
      <c r="P897" t="s">
        <v>1827</v>
      </c>
      <c r="Q897" t="s">
        <v>1828</v>
      </c>
      <c r="R897">
        <v>105</v>
      </c>
      <c r="S897" t="s">
        <v>8</v>
      </c>
      <c r="T897" t="s">
        <v>1829</v>
      </c>
      <c r="U897" t="s">
        <v>10</v>
      </c>
      <c r="V897" t="s">
        <v>11</v>
      </c>
    </row>
    <row r="898" spans="1:22" x14ac:dyDescent="0.3">
      <c r="A898">
        <v>806</v>
      </c>
      <c r="B898" t="s">
        <v>1830</v>
      </c>
      <c r="C898" t="s">
        <v>1826</v>
      </c>
      <c r="D898" t="s">
        <v>2</v>
      </c>
      <c r="E898" s="2">
        <v>42982</v>
      </c>
      <c r="F898" s="2" t="str">
        <f>TEXT(Table1[[#This Row],[Date]],"DDDD")</f>
        <v>Monday</v>
      </c>
      <c r="G898" s="2" t="str">
        <f>TEXT(Table1[[#This Row],[Date]],"mmMM")</f>
        <v>September</v>
      </c>
      <c r="H898" s="2" t="str">
        <f>IF(Table1[[#This Row],[Day]]="Saturday","Weekend",IF(Table1[[#This Row],[Day]]="Sunday","Weekend","Weekday"))</f>
        <v>Weekday</v>
      </c>
      <c r="I898" s="2" t="str">
        <f>TEXT(Table1[[#This Row],[Date]],"DD")</f>
        <v>04</v>
      </c>
      <c r="J898" s="2" t="s">
        <v>14832</v>
      </c>
      <c r="K898" s="3">
        <v>0.92881944444444442</v>
      </c>
      <c r="L898" t="s">
        <v>51</v>
      </c>
      <c r="M898">
        <v>1</v>
      </c>
      <c r="N898" s="1" t="s">
        <v>4</v>
      </c>
      <c r="O898" s="1" t="s">
        <v>725</v>
      </c>
      <c r="P898" t="s">
        <v>1827</v>
      </c>
      <c r="Q898" t="s">
        <v>1831</v>
      </c>
      <c r="R898">
        <v>170</v>
      </c>
      <c r="S898" t="s">
        <v>8</v>
      </c>
      <c r="T898" t="s">
        <v>1829</v>
      </c>
      <c r="U898" t="s">
        <v>1395</v>
      </c>
      <c r="V898" t="s">
        <v>11</v>
      </c>
    </row>
    <row r="899" spans="1:22" x14ac:dyDescent="0.3">
      <c r="A899">
        <v>809</v>
      </c>
      <c r="B899" t="s">
        <v>1842</v>
      </c>
      <c r="C899" t="s">
        <v>79</v>
      </c>
      <c r="D899" t="s">
        <v>14</v>
      </c>
      <c r="E899" s="2">
        <v>42982</v>
      </c>
      <c r="F899" s="2" t="str">
        <f>TEXT(Table1[[#This Row],[Date]],"DDDD")</f>
        <v>Monday</v>
      </c>
      <c r="G899" s="2" t="str">
        <f>TEXT(Table1[[#This Row],[Date]],"mmMM")</f>
        <v>September</v>
      </c>
      <c r="H899" s="2" t="str">
        <f>IF(Table1[[#This Row],[Day]]="Saturday","Weekend",IF(Table1[[#This Row],[Day]]="Sunday","Weekend","Weekday"))</f>
        <v>Weekday</v>
      </c>
      <c r="I899" s="2" t="str">
        <f>TEXT(Table1[[#This Row],[Date]],"DD")</f>
        <v>04</v>
      </c>
      <c r="J899" s="2" t="s">
        <v>14832</v>
      </c>
      <c r="K899" s="3">
        <v>0.96353009259259259</v>
      </c>
      <c r="L899" t="s">
        <v>200</v>
      </c>
      <c r="M899">
        <v>1</v>
      </c>
      <c r="N899" s="1" t="s">
        <v>4</v>
      </c>
      <c r="O899" s="1" t="s">
        <v>725</v>
      </c>
      <c r="P899" t="s">
        <v>81</v>
      </c>
      <c r="Q899" t="s">
        <v>1843</v>
      </c>
      <c r="R899">
        <v>168</v>
      </c>
      <c r="S899" t="s">
        <v>8</v>
      </c>
      <c r="T899" t="s">
        <v>83</v>
      </c>
      <c r="U899" t="s">
        <v>1395</v>
      </c>
      <c r="V899" t="s">
        <v>11</v>
      </c>
    </row>
    <row r="900" spans="1:22" x14ac:dyDescent="0.3">
      <c r="A900">
        <v>2592</v>
      </c>
      <c r="B900" t="s">
        <v>6025</v>
      </c>
      <c r="C900" t="s">
        <v>2019</v>
      </c>
      <c r="D900" t="s">
        <v>2</v>
      </c>
      <c r="E900" s="2">
        <v>43012</v>
      </c>
      <c r="F900" s="2" t="str">
        <f>TEXT(Table1[[#This Row],[Date]],"DDDD")</f>
        <v>Wednesday</v>
      </c>
      <c r="G900" s="2" t="str">
        <f>TEXT(Table1[[#This Row],[Date]],"mmMM")</f>
        <v>October</v>
      </c>
      <c r="H900" s="2" t="str">
        <f>IF(Table1[[#This Row],[Day]]="Saturday","Weekend",IF(Table1[[#This Row],[Day]]="Sunday","Weekend","Weekday"))</f>
        <v>Weekday</v>
      </c>
      <c r="I900" s="2" t="str">
        <f>TEXT(Table1[[#This Row],[Date]],"DD")</f>
        <v>04</v>
      </c>
      <c r="J900" s="2" t="s">
        <v>14832</v>
      </c>
      <c r="K900" s="3">
        <v>0.58750000000000002</v>
      </c>
      <c r="L900" t="s">
        <v>28</v>
      </c>
      <c r="M900">
        <v>1</v>
      </c>
      <c r="N900" s="1" t="s">
        <v>4</v>
      </c>
      <c r="O900" s="1" t="s">
        <v>725</v>
      </c>
      <c r="P900" t="s">
        <v>2020</v>
      </c>
      <c r="Q900" t="s">
        <v>2583</v>
      </c>
      <c r="R900">
        <v>108</v>
      </c>
      <c r="S900" t="s">
        <v>8</v>
      </c>
      <c r="T900" t="s">
        <v>2022</v>
      </c>
      <c r="U900" t="s">
        <v>1395</v>
      </c>
      <c r="V900" t="s">
        <v>11</v>
      </c>
    </row>
    <row r="901" spans="1:22" x14ac:dyDescent="0.3">
      <c r="A901">
        <v>2602</v>
      </c>
      <c r="B901" t="s">
        <v>6048</v>
      </c>
      <c r="C901" t="s">
        <v>2019</v>
      </c>
      <c r="D901" t="s">
        <v>2</v>
      </c>
      <c r="E901" s="2">
        <v>43012</v>
      </c>
      <c r="F901" s="2" t="str">
        <f>TEXT(Table1[[#This Row],[Date]],"DDDD")</f>
        <v>Wednesday</v>
      </c>
      <c r="G901" s="2" t="str">
        <f>TEXT(Table1[[#This Row],[Date]],"mmMM")</f>
        <v>October</v>
      </c>
      <c r="H901" s="2" t="str">
        <f>IF(Table1[[#This Row],[Day]]="Saturday","Weekend",IF(Table1[[#This Row],[Day]]="Sunday","Weekend","Weekday"))</f>
        <v>Weekday</v>
      </c>
      <c r="I901" s="2" t="str">
        <f>TEXT(Table1[[#This Row],[Date]],"DD")</f>
        <v>04</v>
      </c>
      <c r="J901" s="2" t="s">
        <v>14832</v>
      </c>
      <c r="K901" s="3">
        <v>0.83616898148148155</v>
      </c>
      <c r="L901" t="s">
        <v>73</v>
      </c>
      <c r="M901">
        <v>1</v>
      </c>
      <c r="N901" s="1" t="s">
        <v>4</v>
      </c>
      <c r="O901" s="1" t="s">
        <v>725</v>
      </c>
      <c r="P901" t="s">
        <v>2020</v>
      </c>
      <c r="Q901" t="s">
        <v>6049</v>
      </c>
      <c r="R901">
        <v>180</v>
      </c>
      <c r="S901" t="s">
        <v>8</v>
      </c>
      <c r="T901" t="s">
        <v>2022</v>
      </c>
      <c r="U901" t="s">
        <v>1395</v>
      </c>
      <c r="V901" t="s">
        <v>11</v>
      </c>
    </row>
    <row r="902" spans="1:22" x14ac:dyDescent="0.3">
      <c r="A902">
        <v>4267</v>
      </c>
      <c r="B902" t="s">
        <v>9508</v>
      </c>
      <c r="C902" t="s">
        <v>9509</v>
      </c>
      <c r="D902" t="s">
        <v>14</v>
      </c>
      <c r="E902" s="2">
        <v>43043</v>
      </c>
      <c r="F902" s="2" t="str">
        <f>TEXT(Table1[[#This Row],[Date]],"DDDD")</f>
        <v>Saturday</v>
      </c>
      <c r="G902" s="2" t="str">
        <f>TEXT(Table1[[#This Row],[Date]],"mmMM")</f>
        <v>November</v>
      </c>
      <c r="H902" s="2" t="str">
        <f>IF(Table1[[#This Row],[Day]]="Saturday","Weekend",IF(Table1[[#This Row],[Day]]="Sunday","Weekend","Weekday"))</f>
        <v>Weekend</v>
      </c>
      <c r="I902" s="2" t="str">
        <f>TEXT(Table1[[#This Row],[Date]],"DD")</f>
        <v>04</v>
      </c>
      <c r="J902" s="2" t="s">
        <v>14832</v>
      </c>
      <c r="K902" s="3">
        <v>0.53106481481481482</v>
      </c>
      <c r="L902" t="s">
        <v>28</v>
      </c>
      <c r="M902">
        <v>0</v>
      </c>
      <c r="N902" s="1" t="s">
        <v>4</v>
      </c>
      <c r="O902" s="1" t="s">
        <v>725</v>
      </c>
      <c r="P902" t="s">
        <v>9510</v>
      </c>
      <c r="Q902" t="s">
        <v>9511</v>
      </c>
      <c r="R902">
        <v>135</v>
      </c>
      <c r="S902" t="s">
        <v>8</v>
      </c>
      <c r="T902" t="s">
        <v>9512</v>
      </c>
      <c r="U902" t="s">
        <v>1395</v>
      </c>
      <c r="V902" t="s">
        <v>11</v>
      </c>
    </row>
    <row r="903" spans="1:22" x14ac:dyDescent="0.3">
      <c r="A903">
        <v>4268</v>
      </c>
      <c r="B903" t="s">
        <v>9513</v>
      </c>
      <c r="C903" t="s">
        <v>9509</v>
      </c>
      <c r="D903" t="s">
        <v>2</v>
      </c>
      <c r="E903" s="2">
        <v>43043</v>
      </c>
      <c r="F903" s="2" t="str">
        <f>TEXT(Table1[[#This Row],[Date]],"DDDD")</f>
        <v>Saturday</v>
      </c>
      <c r="G903" s="2" t="str">
        <f>TEXT(Table1[[#This Row],[Date]],"mmMM")</f>
        <v>November</v>
      </c>
      <c r="H903" s="2" t="str">
        <f>IF(Table1[[#This Row],[Day]]="Saturday","Weekend",IF(Table1[[#This Row],[Day]]="Sunday","Weekend","Weekday"))</f>
        <v>Weekend</v>
      </c>
      <c r="I903" s="2" t="str">
        <f>TEXT(Table1[[#This Row],[Date]],"DD")</f>
        <v>04</v>
      </c>
      <c r="J903" s="2" t="s">
        <v>14832</v>
      </c>
      <c r="K903" s="3">
        <v>0.53130787037037042</v>
      </c>
      <c r="L903" t="s">
        <v>28</v>
      </c>
      <c r="M903">
        <v>1</v>
      </c>
      <c r="N903" s="1" t="s">
        <v>4</v>
      </c>
      <c r="O903" s="1" t="s">
        <v>725</v>
      </c>
      <c r="P903" t="s">
        <v>9510</v>
      </c>
      <c r="Q903" t="s">
        <v>9511</v>
      </c>
      <c r="R903">
        <v>135</v>
      </c>
      <c r="S903" t="s">
        <v>8</v>
      </c>
      <c r="T903" t="s">
        <v>9512</v>
      </c>
      <c r="U903" t="s">
        <v>1395</v>
      </c>
      <c r="V903" t="s">
        <v>11</v>
      </c>
    </row>
    <row r="904" spans="1:22" x14ac:dyDescent="0.3">
      <c r="A904">
        <v>4279</v>
      </c>
      <c r="B904" t="s">
        <v>9540</v>
      </c>
      <c r="C904" t="s">
        <v>549</v>
      </c>
      <c r="D904" t="s">
        <v>14</v>
      </c>
      <c r="E904" s="2">
        <v>43043</v>
      </c>
      <c r="F904" s="2" t="str">
        <f>TEXT(Table1[[#This Row],[Date]],"DDDD")</f>
        <v>Saturday</v>
      </c>
      <c r="G904" s="2" t="str">
        <f>TEXT(Table1[[#This Row],[Date]],"mmMM")</f>
        <v>November</v>
      </c>
      <c r="H904" s="2" t="str">
        <f>IF(Table1[[#This Row],[Day]]="Saturday","Weekend",IF(Table1[[#This Row],[Day]]="Sunday","Weekend","Weekday"))</f>
        <v>Weekend</v>
      </c>
      <c r="I904" s="2" t="str">
        <f>TEXT(Table1[[#This Row],[Date]],"DD")</f>
        <v>04</v>
      </c>
      <c r="J904" s="2" t="s">
        <v>14832</v>
      </c>
      <c r="K904" s="3">
        <v>0.66612268518518514</v>
      </c>
      <c r="L904" t="s">
        <v>2142</v>
      </c>
      <c r="M904">
        <v>0</v>
      </c>
      <c r="N904" s="1" t="s">
        <v>4</v>
      </c>
      <c r="O904" s="1" t="s">
        <v>725</v>
      </c>
      <c r="P904" t="s">
        <v>550</v>
      </c>
      <c r="Q904" t="s">
        <v>9541</v>
      </c>
      <c r="R904">
        <v>339.3</v>
      </c>
      <c r="S904" t="s">
        <v>8</v>
      </c>
      <c r="T904" t="s">
        <v>552</v>
      </c>
      <c r="U904" t="s">
        <v>1395</v>
      </c>
      <c r="V904" t="s">
        <v>11</v>
      </c>
    </row>
    <row r="905" spans="1:22" x14ac:dyDescent="0.3">
      <c r="A905">
        <v>4280</v>
      </c>
      <c r="B905" t="s">
        <v>9542</v>
      </c>
      <c r="C905" t="s">
        <v>549</v>
      </c>
      <c r="D905" t="s">
        <v>2</v>
      </c>
      <c r="E905" s="2">
        <v>43043</v>
      </c>
      <c r="F905" s="2" t="str">
        <f>TEXT(Table1[[#This Row],[Date]],"DDDD")</f>
        <v>Saturday</v>
      </c>
      <c r="G905" s="2" t="str">
        <f>TEXT(Table1[[#This Row],[Date]],"mmMM")</f>
        <v>November</v>
      </c>
      <c r="H905" s="2" t="str">
        <f>IF(Table1[[#This Row],[Day]]="Saturday","Weekend",IF(Table1[[#This Row],[Day]]="Sunday","Weekend","Weekday"))</f>
        <v>Weekend</v>
      </c>
      <c r="I905" s="2" t="str">
        <f>TEXT(Table1[[#This Row],[Date]],"DD")</f>
        <v>04</v>
      </c>
      <c r="J905" s="2" t="s">
        <v>14832</v>
      </c>
      <c r="K905" s="3">
        <v>0.66927083333333326</v>
      </c>
      <c r="L905" t="s">
        <v>2142</v>
      </c>
      <c r="M905">
        <v>1</v>
      </c>
      <c r="N905" s="1" t="s">
        <v>4</v>
      </c>
      <c r="O905" s="1" t="s">
        <v>725</v>
      </c>
      <c r="P905" t="s">
        <v>550</v>
      </c>
      <c r="Q905" t="s">
        <v>9541</v>
      </c>
      <c r="R905">
        <v>339.3</v>
      </c>
      <c r="S905" t="s">
        <v>8</v>
      </c>
      <c r="T905" t="s">
        <v>552</v>
      </c>
      <c r="U905" t="s">
        <v>1395</v>
      </c>
      <c r="V905" t="s">
        <v>11</v>
      </c>
    </row>
    <row r="906" spans="1:22" x14ac:dyDescent="0.3">
      <c r="A906">
        <v>4306</v>
      </c>
      <c r="B906" t="s">
        <v>9586</v>
      </c>
      <c r="C906" t="s">
        <v>3837</v>
      </c>
      <c r="D906" t="s">
        <v>2</v>
      </c>
      <c r="E906" s="2">
        <v>43043</v>
      </c>
      <c r="F906" s="2" t="str">
        <f>TEXT(Table1[[#This Row],[Date]],"DDDD")</f>
        <v>Saturday</v>
      </c>
      <c r="G906" s="2" t="str">
        <f>TEXT(Table1[[#This Row],[Date]],"mmMM")</f>
        <v>November</v>
      </c>
      <c r="H906" s="2" t="str">
        <f>IF(Table1[[#This Row],[Day]]="Saturday","Weekend",IF(Table1[[#This Row],[Day]]="Sunday","Weekend","Weekday"))</f>
        <v>Weekend</v>
      </c>
      <c r="I906" s="2" t="str">
        <f>TEXT(Table1[[#This Row],[Date]],"DD")</f>
        <v>04</v>
      </c>
      <c r="J906" s="2" t="s">
        <v>14832</v>
      </c>
      <c r="K906" s="3">
        <v>0.88043981481481481</v>
      </c>
      <c r="L906" t="s">
        <v>200</v>
      </c>
      <c r="M906">
        <v>1</v>
      </c>
      <c r="N906" s="1" t="s">
        <v>4</v>
      </c>
      <c r="O906" s="1" t="s">
        <v>725</v>
      </c>
      <c r="P906" t="s">
        <v>3838</v>
      </c>
      <c r="Q906" t="s">
        <v>9587</v>
      </c>
      <c r="R906">
        <v>150</v>
      </c>
      <c r="S906" t="s">
        <v>8</v>
      </c>
      <c r="T906" t="s">
        <v>3840</v>
      </c>
      <c r="U906" t="s">
        <v>1395</v>
      </c>
      <c r="V906" t="s">
        <v>11</v>
      </c>
    </row>
    <row r="907" spans="1:22" x14ac:dyDescent="0.3">
      <c r="A907">
        <v>6468</v>
      </c>
      <c r="B907" t="s">
        <v>13925</v>
      </c>
      <c r="C907" t="s">
        <v>3269</v>
      </c>
      <c r="D907" t="s">
        <v>2</v>
      </c>
      <c r="E907" s="2">
        <v>43073</v>
      </c>
      <c r="F907" s="2" t="str">
        <f>TEXT(Table1[[#This Row],[Date]],"DDDD")</f>
        <v>Monday</v>
      </c>
      <c r="G907" s="2" t="str">
        <f>TEXT(Table1[[#This Row],[Date]],"mmMM")</f>
        <v>December</v>
      </c>
      <c r="H907" s="2" t="str">
        <f>IF(Table1[[#This Row],[Day]]="Saturday","Weekend",IF(Table1[[#This Row],[Day]]="Sunday","Weekend","Weekday"))</f>
        <v>Weekday</v>
      </c>
      <c r="I907" s="2" t="str">
        <f>TEXT(Table1[[#This Row],[Date]],"DD")</f>
        <v>04</v>
      </c>
      <c r="J907" s="2" t="s">
        <v>14832</v>
      </c>
      <c r="K907" s="3">
        <v>6.7465277777777777E-2</v>
      </c>
      <c r="L907" t="s">
        <v>168</v>
      </c>
      <c r="M907">
        <v>1</v>
      </c>
      <c r="N907" s="1" t="s">
        <v>4</v>
      </c>
      <c r="O907" s="1" t="s">
        <v>725</v>
      </c>
      <c r="P907" t="s">
        <v>3270</v>
      </c>
      <c r="Q907" t="s">
        <v>13926</v>
      </c>
      <c r="R907">
        <v>520</v>
      </c>
      <c r="S907" t="s">
        <v>8</v>
      </c>
      <c r="T907" t="s">
        <v>3271</v>
      </c>
      <c r="U907" t="s">
        <v>1395</v>
      </c>
      <c r="V907" t="s">
        <v>11</v>
      </c>
    </row>
    <row r="908" spans="1:22" x14ac:dyDescent="0.3">
      <c r="A908">
        <v>6470</v>
      </c>
      <c r="B908" t="s">
        <v>13929</v>
      </c>
      <c r="C908" t="s">
        <v>633</v>
      </c>
      <c r="D908" t="s">
        <v>14</v>
      </c>
      <c r="E908" s="2">
        <v>43073</v>
      </c>
      <c r="F908" s="2" t="str">
        <f>TEXT(Table1[[#This Row],[Date]],"DDDD")</f>
        <v>Monday</v>
      </c>
      <c r="G908" s="2" t="str">
        <f>TEXT(Table1[[#This Row],[Date]],"mmMM")</f>
        <v>December</v>
      </c>
      <c r="H908" s="2" t="str">
        <f>IF(Table1[[#This Row],[Day]]="Saturday","Weekend",IF(Table1[[#This Row],[Day]]="Sunday","Weekend","Weekday"))</f>
        <v>Weekday</v>
      </c>
      <c r="I908" s="2" t="str">
        <f>TEXT(Table1[[#This Row],[Date]],"DD")</f>
        <v>04</v>
      </c>
      <c r="J908" s="2" t="s">
        <v>14832</v>
      </c>
      <c r="K908" s="3">
        <v>0.50950231481481478</v>
      </c>
      <c r="L908" t="s">
        <v>5997</v>
      </c>
      <c r="M908">
        <v>0</v>
      </c>
      <c r="N908" s="1" t="s">
        <v>4</v>
      </c>
      <c r="O908" s="1" t="s">
        <v>725</v>
      </c>
      <c r="P908" t="s">
        <v>634</v>
      </c>
      <c r="Q908" t="s">
        <v>13930</v>
      </c>
      <c r="R908">
        <v>204</v>
      </c>
      <c r="S908" t="s">
        <v>8</v>
      </c>
      <c r="T908" t="s">
        <v>635</v>
      </c>
      <c r="U908" t="s">
        <v>1395</v>
      </c>
      <c r="V908" t="s">
        <v>11</v>
      </c>
    </row>
    <row r="909" spans="1:22" x14ac:dyDescent="0.3">
      <c r="A909">
        <v>6472</v>
      </c>
      <c r="B909" t="s">
        <v>13933</v>
      </c>
      <c r="C909" t="s">
        <v>633</v>
      </c>
      <c r="D909" t="s">
        <v>2</v>
      </c>
      <c r="E909" s="2">
        <v>43073</v>
      </c>
      <c r="F909" s="2" t="str">
        <f>TEXT(Table1[[#This Row],[Date]],"DDDD")</f>
        <v>Monday</v>
      </c>
      <c r="G909" s="2" t="str">
        <f>TEXT(Table1[[#This Row],[Date]],"mmMM")</f>
        <v>December</v>
      </c>
      <c r="H909" s="2" t="str">
        <f>IF(Table1[[#This Row],[Day]]="Saturday","Weekend",IF(Table1[[#This Row],[Day]]="Sunday","Weekend","Weekday"))</f>
        <v>Weekday</v>
      </c>
      <c r="I909" s="2" t="str">
        <f>TEXT(Table1[[#This Row],[Date]],"DD")</f>
        <v>04</v>
      </c>
      <c r="J909" s="2" t="s">
        <v>14832</v>
      </c>
      <c r="K909" s="3">
        <v>0.51270833333333332</v>
      </c>
      <c r="L909" t="s">
        <v>5997</v>
      </c>
      <c r="M909">
        <v>1</v>
      </c>
      <c r="N909" s="1" t="s">
        <v>4</v>
      </c>
      <c r="O909" s="1" t="s">
        <v>725</v>
      </c>
      <c r="P909" t="s">
        <v>634</v>
      </c>
      <c r="Q909" t="s">
        <v>13930</v>
      </c>
      <c r="R909">
        <v>204</v>
      </c>
      <c r="S909" t="s">
        <v>8</v>
      </c>
      <c r="T909" t="s">
        <v>635</v>
      </c>
      <c r="U909" t="s">
        <v>1395</v>
      </c>
      <c r="V909" t="s">
        <v>11</v>
      </c>
    </row>
    <row r="910" spans="1:22" x14ac:dyDescent="0.3">
      <c r="A910">
        <v>6473</v>
      </c>
      <c r="B910" t="s">
        <v>13934</v>
      </c>
      <c r="C910" t="s">
        <v>8461</v>
      </c>
      <c r="D910" t="s">
        <v>2</v>
      </c>
      <c r="E910" s="2">
        <v>43073</v>
      </c>
      <c r="F910" s="2" t="str">
        <f>TEXT(Table1[[#This Row],[Date]],"DDDD")</f>
        <v>Monday</v>
      </c>
      <c r="G910" s="2" t="str">
        <f>TEXT(Table1[[#This Row],[Date]],"mmMM")</f>
        <v>December</v>
      </c>
      <c r="H910" s="2" t="str">
        <f>IF(Table1[[#This Row],[Day]]="Saturday","Weekend",IF(Table1[[#This Row],[Day]]="Sunday","Weekend","Weekday"))</f>
        <v>Weekday</v>
      </c>
      <c r="I910" s="2" t="str">
        <f>TEXT(Table1[[#This Row],[Date]],"DD")</f>
        <v>04</v>
      </c>
      <c r="J910" s="2" t="s">
        <v>14832</v>
      </c>
      <c r="K910" s="3">
        <v>0.52942129629629631</v>
      </c>
      <c r="L910" t="s">
        <v>28</v>
      </c>
      <c r="M910">
        <v>1</v>
      </c>
      <c r="N910" s="1" t="s">
        <v>4</v>
      </c>
      <c r="O910" s="1" t="s">
        <v>725</v>
      </c>
      <c r="P910" t="s">
        <v>8462</v>
      </c>
      <c r="Q910" t="s">
        <v>2583</v>
      </c>
      <c r="R910">
        <v>108</v>
      </c>
      <c r="S910" t="s">
        <v>8</v>
      </c>
      <c r="T910" t="s">
        <v>8463</v>
      </c>
      <c r="U910" t="s">
        <v>1395</v>
      </c>
      <c r="V910" t="s">
        <v>11</v>
      </c>
    </row>
    <row r="911" spans="1:22" x14ac:dyDescent="0.3">
      <c r="A911">
        <v>6492</v>
      </c>
      <c r="B911" t="s">
        <v>13967</v>
      </c>
      <c r="C911" t="s">
        <v>4854</v>
      </c>
      <c r="D911" t="s">
        <v>14</v>
      </c>
      <c r="E911" s="2">
        <v>43073</v>
      </c>
      <c r="F911" s="2" t="str">
        <f>TEXT(Table1[[#This Row],[Date]],"DDDD")</f>
        <v>Monday</v>
      </c>
      <c r="G911" s="2" t="str">
        <f>TEXT(Table1[[#This Row],[Date]],"mmMM")</f>
        <v>December</v>
      </c>
      <c r="H911" s="2" t="str">
        <f>IF(Table1[[#This Row],[Day]]="Saturday","Weekend",IF(Table1[[#This Row],[Day]]="Sunday","Weekend","Weekday"))</f>
        <v>Weekday</v>
      </c>
      <c r="I911" s="2" t="str">
        <f>TEXT(Table1[[#This Row],[Date]],"DD")</f>
        <v>04</v>
      </c>
      <c r="J911" s="2" t="s">
        <v>14832</v>
      </c>
      <c r="K911" s="3">
        <v>0.8414814814814815</v>
      </c>
      <c r="L911" t="s">
        <v>5997</v>
      </c>
      <c r="M911">
        <v>1</v>
      </c>
      <c r="N911" s="1" t="s">
        <v>4</v>
      </c>
      <c r="O911" s="1" t="s">
        <v>725</v>
      </c>
      <c r="P911" t="s">
        <v>4855</v>
      </c>
      <c r="Q911" t="s">
        <v>13947</v>
      </c>
      <c r="R911">
        <v>136</v>
      </c>
      <c r="S911" t="s">
        <v>8</v>
      </c>
      <c r="T911" t="s">
        <v>4857</v>
      </c>
      <c r="U911" t="s">
        <v>1395</v>
      </c>
      <c r="V911" t="s">
        <v>11</v>
      </c>
    </row>
    <row r="912" spans="1:22" x14ac:dyDescent="0.3">
      <c r="A912">
        <v>6494</v>
      </c>
      <c r="B912" t="s">
        <v>13973</v>
      </c>
      <c r="C912" t="s">
        <v>2802</v>
      </c>
      <c r="D912" t="s">
        <v>2</v>
      </c>
      <c r="E912" s="2">
        <v>43073</v>
      </c>
      <c r="F912" s="2" t="str">
        <f>TEXT(Table1[[#This Row],[Date]],"DDDD")</f>
        <v>Monday</v>
      </c>
      <c r="G912" s="2" t="str">
        <f>TEXT(Table1[[#This Row],[Date]],"mmMM")</f>
        <v>December</v>
      </c>
      <c r="H912" s="2" t="str">
        <f>IF(Table1[[#This Row],[Day]]="Saturday","Weekend",IF(Table1[[#This Row],[Day]]="Sunday","Weekend","Weekday"))</f>
        <v>Weekday</v>
      </c>
      <c r="I912" s="2" t="str">
        <f>TEXT(Table1[[#This Row],[Date]],"DD")</f>
        <v>04</v>
      </c>
      <c r="J912" s="2" t="s">
        <v>14832</v>
      </c>
      <c r="K912" s="3">
        <v>0.84530092592592587</v>
      </c>
      <c r="L912" t="s">
        <v>3</v>
      </c>
      <c r="M912">
        <v>1</v>
      </c>
      <c r="N912" s="1" t="s">
        <v>4</v>
      </c>
      <c r="O912" s="1" t="s">
        <v>725</v>
      </c>
      <c r="P912" t="s">
        <v>2803</v>
      </c>
      <c r="Q912" t="s">
        <v>13974</v>
      </c>
      <c r="R912">
        <v>100.8</v>
      </c>
      <c r="S912" t="s">
        <v>8</v>
      </c>
      <c r="T912" t="s">
        <v>2805</v>
      </c>
      <c r="U912" t="s">
        <v>1395</v>
      </c>
      <c r="V912" t="s">
        <v>11</v>
      </c>
    </row>
    <row r="913" spans="1:22" x14ac:dyDescent="0.3">
      <c r="A913">
        <v>6493</v>
      </c>
      <c r="B913" t="s">
        <v>13968</v>
      </c>
      <c r="C913" t="s">
        <v>13969</v>
      </c>
      <c r="D913" t="s">
        <v>2</v>
      </c>
      <c r="E913" s="2">
        <v>43073</v>
      </c>
      <c r="F913" s="2" t="str">
        <f>TEXT(Table1[[#This Row],[Date]],"DDDD")</f>
        <v>Monday</v>
      </c>
      <c r="G913" s="2" t="str">
        <f>TEXT(Table1[[#This Row],[Date]],"mmMM")</f>
        <v>December</v>
      </c>
      <c r="H913" s="2" t="str">
        <f>IF(Table1[[#This Row],[Day]]="Saturday","Weekend",IF(Table1[[#This Row],[Day]]="Sunday","Weekend","Weekday"))</f>
        <v>Weekday</v>
      </c>
      <c r="I913" s="2" t="str">
        <f>TEXT(Table1[[#This Row],[Date]],"DD")</f>
        <v>04</v>
      </c>
      <c r="J913" s="2" t="s">
        <v>14832</v>
      </c>
      <c r="K913" s="3">
        <v>0.84420138888888885</v>
      </c>
      <c r="L913" t="s">
        <v>66</v>
      </c>
      <c r="M913">
        <v>1</v>
      </c>
      <c r="N913" s="1" t="s">
        <v>4</v>
      </c>
      <c r="O913" s="1" t="s">
        <v>725</v>
      </c>
      <c r="P913" t="s">
        <v>13970</v>
      </c>
      <c r="Q913" t="s">
        <v>13971</v>
      </c>
      <c r="R913">
        <v>260</v>
      </c>
      <c r="S913" t="s">
        <v>8</v>
      </c>
      <c r="T913" t="s">
        <v>13972</v>
      </c>
      <c r="U913" t="s">
        <v>1395</v>
      </c>
      <c r="V913" t="s">
        <v>11</v>
      </c>
    </row>
    <row r="914" spans="1:22" x14ac:dyDescent="0.3">
      <c r="A914">
        <v>2595</v>
      </c>
      <c r="B914" t="s">
        <v>6029</v>
      </c>
      <c r="C914" t="s">
        <v>6030</v>
      </c>
      <c r="D914" t="s">
        <v>2</v>
      </c>
      <c r="E914" s="2">
        <v>43012</v>
      </c>
      <c r="F914" s="2" t="str">
        <f>TEXT(Table1[[#This Row],[Date]],"DDDD")</f>
        <v>Wednesday</v>
      </c>
      <c r="G914" s="2" t="str">
        <f>TEXT(Table1[[#This Row],[Date]],"mmMM")</f>
        <v>October</v>
      </c>
      <c r="H914" s="2" t="str">
        <f>IF(Table1[[#This Row],[Day]]="Saturday","Weekend",IF(Table1[[#This Row],[Day]]="Sunday","Weekend","Weekday"))</f>
        <v>Weekday</v>
      </c>
      <c r="I914" s="2" t="str">
        <f>TEXT(Table1[[#This Row],[Date]],"DD")</f>
        <v>04</v>
      </c>
      <c r="J914" s="2" t="s">
        <v>14832</v>
      </c>
      <c r="K914" s="3">
        <v>0.77090277777777783</v>
      </c>
      <c r="L914" t="s">
        <v>28</v>
      </c>
      <c r="M914">
        <v>1</v>
      </c>
      <c r="N914" s="1" t="s">
        <v>4</v>
      </c>
      <c r="O914" s="1" t="s">
        <v>14819</v>
      </c>
      <c r="P914" t="s">
        <v>6031</v>
      </c>
      <c r="Q914" t="s">
        <v>6032</v>
      </c>
      <c r="R914">
        <v>135</v>
      </c>
      <c r="S914" t="s">
        <v>8</v>
      </c>
      <c r="T914" t="s">
        <v>6033</v>
      </c>
      <c r="U914" t="s">
        <v>1395</v>
      </c>
      <c r="V914" t="s">
        <v>11</v>
      </c>
    </row>
    <row r="915" spans="1:22" x14ac:dyDescent="0.3">
      <c r="A915">
        <v>770</v>
      </c>
      <c r="B915" t="s">
        <v>1738</v>
      </c>
      <c r="C915" t="s">
        <v>1739</v>
      </c>
      <c r="D915" t="s">
        <v>2</v>
      </c>
      <c r="E915" s="2">
        <v>42982</v>
      </c>
      <c r="F915" s="2" t="str">
        <f>TEXT(Table1[[#This Row],[Date]],"DDDD")</f>
        <v>Monday</v>
      </c>
      <c r="G915" s="2" t="str">
        <f>TEXT(Table1[[#This Row],[Date]],"mmMM")</f>
        <v>September</v>
      </c>
      <c r="H915" s="2" t="str">
        <f>IF(Table1[[#This Row],[Day]]="Saturday","Weekend",IF(Table1[[#This Row],[Day]]="Sunday","Weekend","Weekday"))</f>
        <v>Weekday</v>
      </c>
      <c r="I915" s="2" t="str">
        <f>TEXT(Table1[[#This Row],[Date]],"DD")</f>
        <v>04</v>
      </c>
      <c r="J915" s="2" t="s">
        <v>14832</v>
      </c>
      <c r="K915" s="3">
        <v>0.60362268518518525</v>
      </c>
      <c r="L915" t="s">
        <v>51</v>
      </c>
      <c r="M915">
        <v>1</v>
      </c>
      <c r="N915" s="1" t="s">
        <v>4</v>
      </c>
      <c r="O915" s="1" t="s">
        <v>80</v>
      </c>
      <c r="P915" t="s">
        <v>1740</v>
      </c>
      <c r="Q915" t="s">
        <v>1741</v>
      </c>
      <c r="R915">
        <v>208</v>
      </c>
      <c r="S915" t="s">
        <v>8</v>
      </c>
      <c r="T915" t="s">
        <v>1742</v>
      </c>
      <c r="U915" t="s">
        <v>1395</v>
      </c>
      <c r="V915" t="s">
        <v>11</v>
      </c>
    </row>
    <row r="916" spans="1:22" x14ac:dyDescent="0.3">
      <c r="A916">
        <v>775</v>
      </c>
      <c r="B916" t="s">
        <v>1756</v>
      </c>
      <c r="C916" t="s">
        <v>1757</v>
      </c>
      <c r="D916" t="s">
        <v>14</v>
      </c>
      <c r="E916" s="2">
        <v>42982</v>
      </c>
      <c r="F916" s="2" t="str">
        <f>TEXT(Table1[[#This Row],[Date]],"DDDD")</f>
        <v>Monday</v>
      </c>
      <c r="G916" s="2" t="str">
        <f>TEXT(Table1[[#This Row],[Date]],"mmMM")</f>
        <v>September</v>
      </c>
      <c r="H916" s="2" t="str">
        <f>IF(Table1[[#This Row],[Day]]="Saturday","Weekend",IF(Table1[[#This Row],[Day]]="Sunday","Weekend","Weekday"))</f>
        <v>Weekday</v>
      </c>
      <c r="I916" s="2" t="str">
        <f>TEXT(Table1[[#This Row],[Date]],"DD")</f>
        <v>04</v>
      </c>
      <c r="J916" s="2" t="s">
        <v>14832</v>
      </c>
      <c r="K916" s="3">
        <v>0.79123842592592586</v>
      </c>
      <c r="L916" t="s">
        <v>66</v>
      </c>
      <c r="M916">
        <v>0</v>
      </c>
      <c r="N916" s="1" t="s">
        <v>4</v>
      </c>
      <c r="O916" s="1" t="s">
        <v>80</v>
      </c>
      <c r="P916" t="s">
        <v>1758</v>
      </c>
      <c r="Q916" t="s">
        <v>1759</v>
      </c>
      <c r="R916">
        <v>420</v>
      </c>
      <c r="S916" t="s">
        <v>8</v>
      </c>
      <c r="T916" t="s">
        <v>1760</v>
      </c>
      <c r="U916" t="s">
        <v>1395</v>
      </c>
      <c r="V916" t="s">
        <v>11</v>
      </c>
    </row>
    <row r="917" spans="1:22" x14ac:dyDescent="0.3">
      <c r="A917">
        <v>778</v>
      </c>
      <c r="B917" t="s">
        <v>1768</v>
      </c>
      <c r="C917" t="s">
        <v>676</v>
      </c>
      <c r="D917" t="s">
        <v>2</v>
      </c>
      <c r="E917" s="2">
        <v>42982</v>
      </c>
      <c r="F917" s="2" t="str">
        <f>TEXT(Table1[[#This Row],[Date]],"DDDD")</f>
        <v>Monday</v>
      </c>
      <c r="G917" s="2" t="str">
        <f>TEXT(Table1[[#This Row],[Date]],"mmMM")</f>
        <v>September</v>
      </c>
      <c r="H917" s="2" t="str">
        <f>IF(Table1[[#This Row],[Day]]="Saturday","Weekend",IF(Table1[[#This Row],[Day]]="Sunday","Weekend","Weekday"))</f>
        <v>Weekday</v>
      </c>
      <c r="I917" s="2" t="str">
        <f>TEXT(Table1[[#This Row],[Date]],"DD")</f>
        <v>04</v>
      </c>
      <c r="J917" s="2" t="s">
        <v>14832</v>
      </c>
      <c r="K917" s="3">
        <v>0.82006944444444441</v>
      </c>
      <c r="L917" t="s">
        <v>73</v>
      </c>
      <c r="M917">
        <v>0</v>
      </c>
      <c r="N917" s="1" t="s">
        <v>4</v>
      </c>
      <c r="O917" s="1" t="s">
        <v>80</v>
      </c>
      <c r="P917" t="s">
        <v>677</v>
      </c>
      <c r="Q917" t="s">
        <v>1769</v>
      </c>
      <c r="R917">
        <v>105</v>
      </c>
      <c r="S917" t="s">
        <v>8</v>
      </c>
      <c r="T917" t="s">
        <v>678</v>
      </c>
      <c r="U917" t="s">
        <v>1395</v>
      </c>
      <c r="V917" t="s">
        <v>11</v>
      </c>
    </row>
    <row r="918" spans="1:22" x14ac:dyDescent="0.3">
      <c r="A918">
        <v>779</v>
      </c>
      <c r="B918" t="s">
        <v>1770</v>
      </c>
      <c r="C918" t="s">
        <v>676</v>
      </c>
      <c r="D918" t="s">
        <v>2</v>
      </c>
      <c r="E918" s="2">
        <v>42982</v>
      </c>
      <c r="F918" s="2" t="str">
        <f>TEXT(Table1[[#This Row],[Date]],"DDDD")</f>
        <v>Monday</v>
      </c>
      <c r="G918" s="2" t="str">
        <f>TEXT(Table1[[#This Row],[Date]],"mmMM")</f>
        <v>September</v>
      </c>
      <c r="H918" s="2" t="str">
        <f>IF(Table1[[#This Row],[Day]]="Saturday","Weekend",IF(Table1[[#This Row],[Day]]="Sunday","Weekend","Weekday"))</f>
        <v>Weekday</v>
      </c>
      <c r="I918" s="2" t="str">
        <f>TEXT(Table1[[#This Row],[Date]],"DD")</f>
        <v>04</v>
      </c>
      <c r="J918" s="2" t="s">
        <v>14832</v>
      </c>
      <c r="K918" s="3">
        <v>0.82956018518518515</v>
      </c>
      <c r="L918" t="s">
        <v>73</v>
      </c>
      <c r="M918">
        <v>0</v>
      </c>
      <c r="N918" s="1" t="s">
        <v>4</v>
      </c>
      <c r="O918" s="1" t="s">
        <v>80</v>
      </c>
      <c r="P918" t="s">
        <v>677</v>
      </c>
      <c r="Q918" t="s">
        <v>1769</v>
      </c>
      <c r="R918">
        <v>105</v>
      </c>
      <c r="S918" t="s">
        <v>8</v>
      </c>
      <c r="T918" t="s">
        <v>678</v>
      </c>
      <c r="U918" t="s">
        <v>1395</v>
      </c>
      <c r="V918" t="s">
        <v>11</v>
      </c>
    </row>
    <row r="919" spans="1:22" x14ac:dyDescent="0.3">
      <c r="A919">
        <v>2593</v>
      </c>
      <c r="B919" t="s">
        <v>6026</v>
      </c>
      <c r="C919" t="s">
        <v>3269</v>
      </c>
      <c r="D919" t="s">
        <v>2</v>
      </c>
      <c r="E919" s="2">
        <v>43012</v>
      </c>
      <c r="F919" s="2" t="str">
        <f>TEXT(Table1[[#This Row],[Date]],"DDDD")</f>
        <v>Wednesday</v>
      </c>
      <c r="G919" s="2" t="str">
        <f>TEXT(Table1[[#This Row],[Date]],"mmMM")</f>
        <v>October</v>
      </c>
      <c r="H919" s="2" t="str">
        <f>IF(Table1[[#This Row],[Day]]="Saturday","Weekend",IF(Table1[[#This Row],[Day]]="Sunday","Weekend","Weekday"))</f>
        <v>Weekday</v>
      </c>
      <c r="I919" s="2" t="str">
        <f>TEXT(Table1[[#This Row],[Date]],"DD")</f>
        <v>04</v>
      </c>
      <c r="J919" s="2" t="s">
        <v>14832</v>
      </c>
      <c r="K919" s="3">
        <v>0.63339120370370372</v>
      </c>
      <c r="L919" t="s">
        <v>5997</v>
      </c>
      <c r="M919">
        <v>1</v>
      </c>
      <c r="N919" s="1" t="s">
        <v>4</v>
      </c>
      <c r="O919" s="1" t="s">
        <v>80</v>
      </c>
      <c r="P919" t="s">
        <v>3270</v>
      </c>
      <c r="Q919" t="s">
        <v>5998</v>
      </c>
      <c r="R919">
        <v>120</v>
      </c>
      <c r="S919" t="s">
        <v>8</v>
      </c>
      <c r="T919" t="s">
        <v>3271</v>
      </c>
      <c r="U919" t="s">
        <v>1395</v>
      </c>
      <c r="V919" t="s">
        <v>11</v>
      </c>
    </row>
    <row r="920" spans="1:22" x14ac:dyDescent="0.3">
      <c r="A920">
        <v>2598</v>
      </c>
      <c r="B920" t="s">
        <v>6038</v>
      </c>
      <c r="C920" t="s">
        <v>1350</v>
      </c>
      <c r="D920" t="s">
        <v>2</v>
      </c>
      <c r="E920" s="2">
        <v>43012</v>
      </c>
      <c r="F920" s="2" t="str">
        <f>TEXT(Table1[[#This Row],[Date]],"DDDD")</f>
        <v>Wednesday</v>
      </c>
      <c r="G920" s="2" t="str">
        <f>TEXT(Table1[[#This Row],[Date]],"mmMM")</f>
        <v>October</v>
      </c>
      <c r="H920" s="2" t="str">
        <f>IF(Table1[[#This Row],[Day]]="Saturday","Weekend",IF(Table1[[#This Row],[Day]]="Sunday","Weekend","Weekday"))</f>
        <v>Weekday</v>
      </c>
      <c r="I920" s="2" t="str">
        <f>TEXT(Table1[[#This Row],[Date]],"DD")</f>
        <v>04</v>
      </c>
      <c r="J920" s="2" t="s">
        <v>14832</v>
      </c>
      <c r="K920" s="3">
        <v>0.81234953703703705</v>
      </c>
      <c r="L920" t="s">
        <v>2142</v>
      </c>
      <c r="M920">
        <v>1</v>
      </c>
      <c r="N920" s="1" t="s">
        <v>4</v>
      </c>
      <c r="O920" s="1" t="s">
        <v>80</v>
      </c>
      <c r="P920" t="s">
        <v>2898</v>
      </c>
      <c r="Q920" t="s">
        <v>6039</v>
      </c>
      <c r="R920">
        <v>197.1</v>
      </c>
      <c r="S920" t="s">
        <v>8</v>
      </c>
      <c r="T920" t="s">
        <v>1353</v>
      </c>
      <c r="U920" t="s">
        <v>1395</v>
      </c>
      <c r="V920" t="s">
        <v>11</v>
      </c>
    </row>
    <row r="921" spans="1:22" x14ac:dyDescent="0.3">
      <c r="A921">
        <v>2613</v>
      </c>
      <c r="B921" t="s">
        <v>6073</v>
      </c>
      <c r="C921" t="s">
        <v>3269</v>
      </c>
      <c r="D921" t="s">
        <v>2</v>
      </c>
      <c r="E921" s="2">
        <v>43012</v>
      </c>
      <c r="F921" s="2" t="str">
        <f>TEXT(Table1[[#This Row],[Date]],"DDDD")</f>
        <v>Wednesday</v>
      </c>
      <c r="G921" s="2" t="str">
        <f>TEXT(Table1[[#This Row],[Date]],"mmMM")</f>
        <v>October</v>
      </c>
      <c r="H921" s="2" t="str">
        <f>IF(Table1[[#This Row],[Day]]="Saturday","Weekend",IF(Table1[[#This Row],[Day]]="Sunday","Weekend","Weekday"))</f>
        <v>Weekday</v>
      </c>
      <c r="I921" s="2" t="str">
        <f>TEXT(Table1[[#This Row],[Date]],"DD")</f>
        <v>04</v>
      </c>
      <c r="J921" s="2" t="s">
        <v>14832</v>
      </c>
      <c r="K921" s="3">
        <v>0.91961805555555554</v>
      </c>
      <c r="L921" t="s">
        <v>51</v>
      </c>
      <c r="M921">
        <v>1</v>
      </c>
      <c r="N921" s="1" t="s">
        <v>4</v>
      </c>
      <c r="O921" s="1" t="s">
        <v>80</v>
      </c>
      <c r="P921" t="s">
        <v>3270</v>
      </c>
      <c r="Q921" t="s">
        <v>6074</v>
      </c>
      <c r="R921">
        <v>229.5</v>
      </c>
      <c r="S921" t="s">
        <v>8</v>
      </c>
      <c r="T921" t="s">
        <v>3271</v>
      </c>
      <c r="U921" t="s">
        <v>1395</v>
      </c>
      <c r="V921" t="s">
        <v>11</v>
      </c>
    </row>
    <row r="922" spans="1:22" x14ac:dyDescent="0.3">
      <c r="A922">
        <v>2614</v>
      </c>
      <c r="B922" t="s">
        <v>6075</v>
      </c>
      <c r="C922" t="s">
        <v>6076</v>
      </c>
      <c r="D922" t="s">
        <v>2</v>
      </c>
      <c r="E922" s="2">
        <v>43012</v>
      </c>
      <c r="F922" s="2" t="str">
        <f>TEXT(Table1[[#This Row],[Date]],"DDDD")</f>
        <v>Wednesday</v>
      </c>
      <c r="G922" s="2" t="str">
        <f>TEXT(Table1[[#This Row],[Date]],"mmMM")</f>
        <v>October</v>
      </c>
      <c r="H922" s="2" t="str">
        <f>IF(Table1[[#This Row],[Day]]="Saturday","Weekend",IF(Table1[[#This Row],[Day]]="Sunday","Weekend","Weekday"))</f>
        <v>Weekday</v>
      </c>
      <c r="I922" s="2" t="str">
        <f>TEXT(Table1[[#This Row],[Date]],"DD")</f>
        <v>04</v>
      </c>
      <c r="J922" s="2" t="s">
        <v>14832</v>
      </c>
      <c r="K922" s="3">
        <v>0.96547453703703701</v>
      </c>
      <c r="L922" t="s">
        <v>5997</v>
      </c>
      <c r="M922">
        <v>1</v>
      </c>
      <c r="N922" s="1" t="s">
        <v>4</v>
      </c>
      <c r="O922" s="1" t="s">
        <v>80</v>
      </c>
      <c r="P922" t="s">
        <v>6077</v>
      </c>
      <c r="Q922" t="s">
        <v>6078</v>
      </c>
      <c r="R922">
        <v>180</v>
      </c>
      <c r="S922" t="s">
        <v>8</v>
      </c>
      <c r="T922" t="s">
        <v>6079</v>
      </c>
      <c r="U922" t="s">
        <v>1395</v>
      </c>
      <c r="V922" t="s">
        <v>11</v>
      </c>
    </row>
    <row r="923" spans="1:22" x14ac:dyDescent="0.3">
      <c r="A923">
        <v>6481</v>
      </c>
      <c r="B923" t="s">
        <v>13950</v>
      </c>
      <c r="C923" t="s">
        <v>628</v>
      </c>
      <c r="D923" t="s">
        <v>2</v>
      </c>
      <c r="E923" s="2">
        <v>43073</v>
      </c>
      <c r="F923" s="2" t="str">
        <f>TEXT(Table1[[#This Row],[Date]],"DDDD")</f>
        <v>Monday</v>
      </c>
      <c r="G923" s="2" t="str">
        <f>TEXT(Table1[[#This Row],[Date]],"mmMM")</f>
        <v>December</v>
      </c>
      <c r="H923" s="2" t="str">
        <f>IF(Table1[[#This Row],[Day]]="Saturday","Weekend",IF(Table1[[#This Row],[Day]]="Sunday","Weekend","Weekday"))</f>
        <v>Weekday</v>
      </c>
      <c r="I923" s="2" t="str">
        <f>TEXT(Table1[[#This Row],[Date]],"DD")</f>
        <v>04</v>
      </c>
      <c r="J923" s="2" t="s">
        <v>14832</v>
      </c>
      <c r="K923" s="3">
        <v>0.80891203703703707</v>
      </c>
      <c r="L923" t="s">
        <v>28</v>
      </c>
      <c r="M923">
        <v>1</v>
      </c>
      <c r="N923" s="1" t="s">
        <v>4</v>
      </c>
      <c r="O923" s="1" t="s">
        <v>80</v>
      </c>
      <c r="P923" t="s">
        <v>629</v>
      </c>
      <c r="Q923" t="s">
        <v>1099</v>
      </c>
      <c r="R923">
        <v>153</v>
      </c>
      <c r="S923" t="s">
        <v>8</v>
      </c>
      <c r="T923" t="s">
        <v>630</v>
      </c>
      <c r="U923" t="s">
        <v>1395</v>
      </c>
      <c r="V923" t="s">
        <v>11</v>
      </c>
    </row>
    <row r="924" spans="1:22" x14ac:dyDescent="0.3">
      <c r="A924">
        <v>6484</v>
      </c>
      <c r="B924" t="s">
        <v>13954</v>
      </c>
      <c r="C924" t="s">
        <v>628</v>
      </c>
      <c r="D924" t="s">
        <v>2</v>
      </c>
      <c r="E924" s="2">
        <v>43073</v>
      </c>
      <c r="F924" s="2" t="str">
        <f>TEXT(Table1[[#This Row],[Date]],"DDDD")</f>
        <v>Monday</v>
      </c>
      <c r="G924" s="2" t="str">
        <f>TEXT(Table1[[#This Row],[Date]],"mmMM")</f>
        <v>December</v>
      </c>
      <c r="H924" s="2" t="str">
        <f>IF(Table1[[#This Row],[Day]]="Saturday","Weekend",IF(Table1[[#This Row],[Day]]="Sunday","Weekend","Weekday"))</f>
        <v>Weekday</v>
      </c>
      <c r="I924" s="2" t="str">
        <f>TEXT(Table1[[#This Row],[Date]],"DD")</f>
        <v>04</v>
      </c>
      <c r="J924" s="2" t="s">
        <v>14832</v>
      </c>
      <c r="K924" s="3">
        <v>0.81357638888888884</v>
      </c>
      <c r="L924" t="s">
        <v>2142</v>
      </c>
      <c r="M924">
        <v>1</v>
      </c>
      <c r="N924" s="1" t="s">
        <v>4</v>
      </c>
      <c r="O924" s="1" t="s">
        <v>80</v>
      </c>
      <c r="P924" t="s">
        <v>629</v>
      </c>
      <c r="Q924" t="s">
        <v>9781</v>
      </c>
      <c r="R924">
        <v>152.1</v>
      </c>
      <c r="S924" t="s">
        <v>8</v>
      </c>
      <c r="T924" t="s">
        <v>630</v>
      </c>
      <c r="U924" t="s">
        <v>1395</v>
      </c>
      <c r="V924" t="s">
        <v>11</v>
      </c>
    </row>
    <row r="925" spans="1:22" x14ac:dyDescent="0.3">
      <c r="A925">
        <v>6510</v>
      </c>
      <c r="B925" t="s">
        <v>14005</v>
      </c>
      <c r="C925" t="s">
        <v>9386</v>
      </c>
      <c r="D925" t="s">
        <v>2</v>
      </c>
      <c r="E925" s="2">
        <v>43073</v>
      </c>
      <c r="F925" s="2" t="str">
        <f>TEXT(Table1[[#This Row],[Date]],"DDDD")</f>
        <v>Monday</v>
      </c>
      <c r="G925" s="2" t="str">
        <f>TEXT(Table1[[#This Row],[Date]],"mmMM")</f>
        <v>December</v>
      </c>
      <c r="H925" s="2" t="str">
        <f>IF(Table1[[#This Row],[Day]]="Saturday","Weekend",IF(Table1[[#This Row],[Day]]="Sunday","Weekend","Weekday"))</f>
        <v>Weekday</v>
      </c>
      <c r="I925" s="2" t="str">
        <f>TEXT(Table1[[#This Row],[Date]],"DD")</f>
        <v>04</v>
      </c>
      <c r="J925" s="2" t="s">
        <v>14832</v>
      </c>
      <c r="K925" s="3">
        <v>0.9413541666666666</v>
      </c>
      <c r="L925" t="s">
        <v>5997</v>
      </c>
      <c r="M925">
        <v>1</v>
      </c>
      <c r="N925" s="1" t="s">
        <v>4</v>
      </c>
      <c r="O925" s="1" t="s">
        <v>80</v>
      </c>
      <c r="P925" t="s">
        <v>9387</v>
      </c>
      <c r="Q925" t="s">
        <v>13481</v>
      </c>
      <c r="R925">
        <v>102</v>
      </c>
      <c r="S925" t="s">
        <v>8</v>
      </c>
      <c r="T925" t="s">
        <v>9388</v>
      </c>
      <c r="U925" t="s">
        <v>1395</v>
      </c>
      <c r="V925" t="s">
        <v>11</v>
      </c>
    </row>
    <row r="926" spans="1:22" x14ac:dyDescent="0.3">
      <c r="A926">
        <v>6516</v>
      </c>
      <c r="B926" t="s">
        <v>14015</v>
      </c>
      <c r="C926" t="s">
        <v>2098</v>
      </c>
      <c r="D926" t="s">
        <v>2</v>
      </c>
      <c r="E926" s="2">
        <v>43073</v>
      </c>
      <c r="F926" s="2" t="str">
        <f>TEXT(Table1[[#This Row],[Date]],"DDDD")</f>
        <v>Monday</v>
      </c>
      <c r="G926" s="2" t="str">
        <f>TEXT(Table1[[#This Row],[Date]],"mmMM")</f>
        <v>December</v>
      </c>
      <c r="H926" s="2" t="str">
        <f>IF(Table1[[#This Row],[Day]]="Saturday","Weekend",IF(Table1[[#This Row],[Day]]="Sunday","Weekend","Weekday"))</f>
        <v>Weekday</v>
      </c>
      <c r="I926" s="2" t="str">
        <f>TEXT(Table1[[#This Row],[Date]],"DD")</f>
        <v>04</v>
      </c>
      <c r="J926" s="2" t="s">
        <v>14832</v>
      </c>
      <c r="K926" s="3">
        <v>0.97659722222222234</v>
      </c>
      <c r="L926" t="s">
        <v>5997</v>
      </c>
      <c r="M926">
        <v>1</v>
      </c>
      <c r="N926" s="1" t="s">
        <v>4</v>
      </c>
      <c r="O926" s="1" t="s">
        <v>80</v>
      </c>
      <c r="P926" t="s">
        <v>2099</v>
      </c>
      <c r="Q926" t="s">
        <v>13481</v>
      </c>
      <c r="R926">
        <v>102</v>
      </c>
      <c r="S926" t="s">
        <v>8</v>
      </c>
      <c r="T926" t="s">
        <v>2101</v>
      </c>
      <c r="U926" t="s">
        <v>1395</v>
      </c>
      <c r="V926" t="s">
        <v>11</v>
      </c>
    </row>
    <row r="927" spans="1:22" x14ac:dyDescent="0.3">
      <c r="A927">
        <v>814</v>
      </c>
      <c r="B927" t="s">
        <v>1857</v>
      </c>
      <c r="C927" t="s">
        <v>214</v>
      </c>
      <c r="D927" t="s">
        <v>2</v>
      </c>
      <c r="E927" s="2">
        <v>42982</v>
      </c>
      <c r="F927" s="2" t="str">
        <f>TEXT(Table1[[#This Row],[Date]],"DDDD")</f>
        <v>Monday</v>
      </c>
      <c r="G927" s="2" t="str">
        <f>TEXT(Table1[[#This Row],[Date]],"mmMM")</f>
        <v>September</v>
      </c>
      <c r="H927" s="2" t="str">
        <f>IF(Table1[[#This Row],[Day]]="Saturday","Weekend",IF(Table1[[#This Row],[Day]]="Sunday","Weekend","Weekday"))</f>
        <v>Weekday</v>
      </c>
      <c r="I927" s="2" t="str">
        <f>TEXT(Table1[[#This Row],[Date]],"DD")</f>
        <v>04</v>
      </c>
      <c r="J927" s="2" t="s">
        <v>14832</v>
      </c>
      <c r="K927" s="3">
        <v>0.98041666666666671</v>
      </c>
      <c r="L927" t="s">
        <v>200</v>
      </c>
      <c r="M927">
        <v>1</v>
      </c>
      <c r="N927" s="1" t="s">
        <v>4</v>
      </c>
      <c r="O927" s="1" t="s">
        <v>80</v>
      </c>
      <c r="P927" t="s">
        <v>215</v>
      </c>
      <c r="Q927" t="s">
        <v>1858</v>
      </c>
      <c r="R927">
        <v>70</v>
      </c>
      <c r="S927" t="s">
        <v>8</v>
      </c>
      <c r="T927" t="s">
        <v>217</v>
      </c>
      <c r="U927" t="s">
        <v>1395</v>
      </c>
      <c r="V927" t="s">
        <v>11</v>
      </c>
    </row>
    <row r="928" spans="1:22" x14ac:dyDescent="0.3">
      <c r="A928">
        <v>4263</v>
      </c>
      <c r="B928" t="s">
        <v>9502</v>
      </c>
      <c r="C928" t="s">
        <v>9110</v>
      </c>
      <c r="D928" t="s">
        <v>2</v>
      </c>
      <c r="E928" s="2">
        <v>43043</v>
      </c>
      <c r="F928" s="2" t="str">
        <f>TEXT(Table1[[#This Row],[Date]],"DDDD")</f>
        <v>Saturday</v>
      </c>
      <c r="G928" s="2" t="str">
        <f>TEXT(Table1[[#This Row],[Date]],"mmMM")</f>
        <v>November</v>
      </c>
      <c r="H928" s="2" t="str">
        <f>IF(Table1[[#This Row],[Day]]="Saturday","Weekend",IF(Table1[[#This Row],[Day]]="Sunday","Weekend","Weekday"))</f>
        <v>Weekend</v>
      </c>
      <c r="I928" s="2" t="str">
        <f>TEXT(Table1[[#This Row],[Date]],"DD")</f>
        <v>04</v>
      </c>
      <c r="J928" s="2" t="s">
        <v>14832</v>
      </c>
      <c r="K928" s="3">
        <v>0.5071296296296296</v>
      </c>
      <c r="L928" t="s">
        <v>97</v>
      </c>
      <c r="M928">
        <v>1</v>
      </c>
      <c r="N928" s="1" t="s">
        <v>4</v>
      </c>
      <c r="O928" s="1" t="s">
        <v>80</v>
      </c>
      <c r="P928" t="s">
        <v>9111</v>
      </c>
      <c r="Q928" t="s">
        <v>9503</v>
      </c>
      <c r="R928">
        <v>320</v>
      </c>
      <c r="S928" t="s">
        <v>8</v>
      </c>
      <c r="T928" t="s">
        <v>9113</v>
      </c>
      <c r="U928" t="s">
        <v>1395</v>
      </c>
      <c r="V928" t="s">
        <v>11</v>
      </c>
    </row>
    <row r="929" spans="1:22" x14ac:dyDescent="0.3">
      <c r="A929">
        <v>4264</v>
      </c>
      <c r="B929" t="s">
        <v>9504</v>
      </c>
      <c r="C929" t="s">
        <v>9110</v>
      </c>
      <c r="D929" t="s">
        <v>2</v>
      </c>
      <c r="E929" s="2">
        <v>43043</v>
      </c>
      <c r="F929" s="2" t="str">
        <f>TEXT(Table1[[#This Row],[Date]],"DDDD")</f>
        <v>Saturday</v>
      </c>
      <c r="G929" s="2" t="str">
        <f>TEXT(Table1[[#This Row],[Date]],"mmMM")</f>
        <v>November</v>
      </c>
      <c r="H929" s="2" t="str">
        <f>IF(Table1[[#This Row],[Day]]="Saturday","Weekend",IF(Table1[[#This Row],[Day]]="Sunday","Weekend","Weekday"))</f>
        <v>Weekend</v>
      </c>
      <c r="I929" s="2" t="str">
        <f>TEXT(Table1[[#This Row],[Date]],"DD")</f>
        <v>04</v>
      </c>
      <c r="J929" s="2" t="s">
        <v>14832</v>
      </c>
      <c r="K929" s="3">
        <v>0.51158564814814811</v>
      </c>
      <c r="L929" t="s">
        <v>51</v>
      </c>
      <c r="M929">
        <v>1</v>
      </c>
      <c r="N929" s="1" t="s">
        <v>4</v>
      </c>
      <c r="O929" s="1" t="s">
        <v>80</v>
      </c>
      <c r="P929" t="s">
        <v>9111</v>
      </c>
      <c r="Q929" t="s">
        <v>9505</v>
      </c>
      <c r="R929">
        <v>297.5</v>
      </c>
      <c r="S929" t="s">
        <v>8</v>
      </c>
      <c r="T929" t="s">
        <v>9113</v>
      </c>
      <c r="U929" t="s">
        <v>1395</v>
      </c>
      <c r="V929" t="s">
        <v>11</v>
      </c>
    </row>
    <row r="930" spans="1:22" x14ac:dyDescent="0.3">
      <c r="A930">
        <v>4276</v>
      </c>
      <c r="B930" t="s">
        <v>9535</v>
      </c>
      <c r="C930" t="s">
        <v>9110</v>
      </c>
      <c r="D930" t="s">
        <v>2</v>
      </c>
      <c r="E930" s="2">
        <v>43043</v>
      </c>
      <c r="F930" s="2" t="str">
        <f>TEXT(Table1[[#This Row],[Date]],"DDDD")</f>
        <v>Saturday</v>
      </c>
      <c r="G930" s="2" t="str">
        <f>TEXT(Table1[[#This Row],[Date]],"mmMM")</f>
        <v>November</v>
      </c>
      <c r="H930" s="2" t="str">
        <f>IF(Table1[[#This Row],[Day]]="Saturday","Weekend",IF(Table1[[#This Row],[Day]]="Sunday","Weekend","Weekday"))</f>
        <v>Weekend</v>
      </c>
      <c r="I930" s="2" t="str">
        <f>TEXT(Table1[[#This Row],[Date]],"DD")</f>
        <v>04</v>
      </c>
      <c r="J930" s="2" t="s">
        <v>14832</v>
      </c>
      <c r="K930" s="3">
        <v>0.61006944444444455</v>
      </c>
      <c r="L930" t="s">
        <v>28</v>
      </c>
      <c r="M930">
        <v>1</v>
      </c>
      <c r="N930" s="1" t="s">
        <v>4</v>
      </c>
      <c r="O930" s="1" t="s">
        <v>80</v>
      </c>
      <c r="P930" t="s">
        <v>9111</v>
      </c>
      <c r="Q930" t="s">
        <v>4504</v>
      </c>
      <c r="R930">
        <v>252</v>
      </c>
      <c r="S930" t="s">
        <v>8</v>
      </c>
      <c r="T930" t="s">
        <v>9113</v>
      </c>
      <c r="U930" t="s">
        <v>1395</v>
      </c>
      <c r="V930" t="s">
        <v>11</v>
      </c>
    </row>
    <row r="931" spans="1:22" x14ac:dyDescent="0.3">
      <c r="A931">
        <v>777</v>
      </c>
      <c r="B931" t="s">
        <v>1766</v>
      </c>
      <c r="C931" t="s">
        <v>214</v>
      </c>
      <c r="D931" t="s">
        <v>14</v>
      </c>
      <c r="E931" s="2">
        <v>42982</v>
      </c>
      <c r="F931" s="2" t="str">
        <f>TEXT(Table1[[#This Row],[Date]],"DDDD")</f>
        <v>Monday</v>
      </c>
      <c r="G931" s="2" t="str">
        <f>TEXT(Table1[[#This Row],[Date]],"mmMM")</f>
        <v>September</v>
      </c>
      <c r="H931" s="2" t="str">
        <f>IF(Table1[[#This Row],[Day]]="Saturday","Weekend",IF(Table1[[#This Row],[Day]]="Sunday","Weekend","Weekday"))</f>
        <v>Weekday</v>
      </c>
      <c r="I931" s="2" t="str">
        <f>TEXT(Table1[[#This Row],[Date]],"DD")</f>
        <v>04</v>
      </c>
      <c r="J931" s="2" t="s">
        <v>14832</v>
      </c>
      <c r="K931" s="3">
        <v>0.80340277777777769</v>
      </c>
      <c r="L931" t="s">
        <v>200</v>
      </c>
      <c r="M931">
        <v>1</v>
      </c>
      <c r="N931" s="1" t="s">
        <v>4</v>
      </c>
      <c r="O931" s="1" t="s">
        <v>80</v>
      </c>
      <c r="P931" t="s">
        <v>215</v>
      </c>
      <c r="Q931" t="s">
        <v>1767</v>
      </c>
      <c r="R931">
        <v>301</v>
      </c>
      <c r="S931" t="s">
        <v>8</v>
      </c>
      <c r="T931" t="s">
        <v>217</v>
      </c>
      <c r="U931" t="s">
        <v>1395</v>
      </c>
      <c r="V931" t="s">
        <v>11</v>
      </c>
    </row>
    <row r="932" spans="1:22" x14ac:dyDescent="0.3">
      <c r="A932">
        <v>4259</v>
      </c>
      <c r="B932" t="s">
        <v>9496</v>
      </c>
      <c r="C932" t="s">
        <v>2997</v>
      </c>
      <c r="D932" t="s">
        <v>2</v>
      </c>
      <c r="E932" s="2">
        <v>43043</v>
      </c>
      <c r="F932" s="2" t="str">
        <f>TEXT(Table1[[#This Row],[Date]],"DDDD")</f>
        <v>Saturday</v>
      </c>
      <c r="G932" s="2" t="str">
        <f>TEXT(Table1[[#This Row],[Date]],"mmMM")</f>
        <v>November</v>
      </c>
      <c r="H932" s="2" t="str">
        <f>IF(Table1[[#This Row],[Day]]="Saturday","Weekend",IF(Table1[[#This Row],[Day]]="Sunday","Weekend","Weekday"))</f>
        <v>Weekend</v>
      </c>
      <c r="I932" s="2" t="str">
        <f>TEXT(Table1[[#This Row],[Date]],"DD")</f>
        <v>04</v>
      </c>
      <c r="J932" s="2" t="s">
        <v>14832</v>
      </c>
      <c r="K932" s="3">
        <v>3.5289351851851856E-2</v>
      </c>
      <c r="L932" t="s">
        <v>168</v>
      </c>
      <c r="M932">
        <v>1</v>
      </c>
      <c r="N932" s="1" t="s">
        <v>4</v>
      </c>
      <c r="O932" s="1" t="s">
        <v>4123</v>
      </c>
      <c r="P932" t="s">
        <v>2998</v>
      </c>
      <c r="Q932" t="s">
        <v>9497</v>
      </c>
      <c r="R932">
        <v>280.5</v>
      </c>
      <c r="S932" t="s">
        <v>8</v>
      </c>
      <c r="T932" t="s">
        <v>4215</v>
      </c>
      <c r="U932" t="s">
        <v>1395</v>
      </c>
      <c r="V932" t="s">
        <v>11</v>
      </c>
    </row>
    <row r="933" spans="1:22" x14ac:dyDescent="0.3">
      <c r="A933">
        <v>817</v>
      </c>
      <c r="B933" t="s">
        <v>1869</v>
      </c>
      <c r="C933" t="s">
        <v>1109</v>
      </c>
      <c r="D933" t="s">
        <v>14</v>
      </c>
      <c r="E933" s="2">
        <v>42983</v>
      </c>
      <c r="F933" s="2" t="str">
        <f>TEXT(Table1[[#This Row],[Date]],"DDDD")</f>
        <v>Tuesday</v>
      </c>
      <c r="G933" s="2" t="str">
        <f>TEXT(Table1[[#This Row],[Date]],"mmMM")</f>
        <v>September</v>
      </c>
      <c r="H933" s="2" t="str">
        <f>IF(Table1[[#This Row],[Day]]="Saturday","Weekend",IF(Table1[[#This Row],[Day]]="Sunday","Weekend","Weekday"))</f>
        <v>Weekday</v>
      </c>
      <c r="I933" s="2" t="str">
        <f>TEXT(Table1[[#This Row],[Date]],"DD")</f>
        <v>05</v>
      </c>
      <c r="J933" s="2" t="s">
        <v>14832</v>
      </c>
      <c r="K933" s="3">
        <v>6.4236111111111117E-3</v>
      </c>
      <c r="L933" t="s">
        <v>200</v>
      </c>
      <c r="M933">
        <v>1</v>
      </c>
      <c r="N933" s="1" t="s">
        <v>4</v>
      </c>
      <c r="O933" s="1" t="s">
        <v>21</v>
      </c>
      <c r="P933" t="s">
        <v>1110</v>
      </c>
      <c r="Q933" t="s">
        <v>1870</v>
      </c>
      <c r="R933">
        <v>126</v>
      </c>
      <c r="S933" t="s">
        <v>8</v>
      </c>
      <c r="T933" t="s">
        <v>1112</v>
      </c>
      <c r="U933" t="s">
        <v>1395</v>
      </c>
      <c r="V933" t="s">
        <v>11</v>
      </c>
    </row>
    <row r="934" spans="1:22" x14ac:dyDescent="0.3">
      <c r="A934">
        <v>821</v>
      </c>
      <c r="B934" t="s">
        <v>1879</v>
      </c>
      <c r="C934" t="s">
        <v>1029</v>
      </c>
      <c r="D934" t="s">
        <v>2</v>
      </c>
      <c r="E934" s="2">
        <v>42983</v>
      </c>
      <c r="F934" s="2" t="str">
        <f>TEXT(Table1[[#This Row],[Date]],"DDDD")</f>
        <v>Tuesday</v>
      </c>
      <c r="G934" s="2" t="str">
        <f>TEXT(Table1[[#This Row],[Date]],"mmMM")</f>
        <v>September</v>
      </c>
      <c r="H934" s="2" t="str">
        <f>IF(Table1[[#This Row],[Day]]="Saturday","Weekend",IF(Table1[[#This Row],[Day]]="Sunday","Weekend","Weekday"))</f>
        <v>Weekday</v>
      </c>
      <c r="I934" s="2" t="str">
        <f>TEXT(Table1[[#This Row],[Date]],"DD")</f>
        <v>05</v>
      </c>
      <c r="J934" s="2" t="s">
        <v>14832</v>
      </c>
      <c r="K934" s="3">
        <v>0.52869212962962964</v>
      </c>
      <c r="L934" t="s">
        <v>28</v>
      </c>
      <c r="M934">
        <v>1</v>
      </c>
      <c r="N934" s="1" t="s">
        <v>4</v>
      </c>
      <c r="O934" s="1" t="s">
        <v>21</v>
      </c>
      <c r="P934" t="s">
        <v>791</v>
      </c>
      <c r="Q934" t="s">
        <v>1394</v>
      </c>
      <c r="R934">
        <v>144</v>
      </c>
      <c r="S934" t="s">
        <v>8</v>
      </c>
      <c r="T934" t="s">
        <v>792</v>
      </c>
      <c r="U934" t="s">
        <v>1395</v>
      </c>
      <c r="V934" t="s">
        <v>11</v>
      </c>
    </row>
    <row r="935" spans="1:22" x14ac:dyDescent="0.3">
      <c r="A935">
        <v>824</v>
      </c>
      <c r="B935" t="s">
        <v>1887</v>
      </c>
      <c r="C935" t="s">
        <v>779</v>
      </c>
      <c r="D935" t="s">
        <v>2</v>
      </c>
      <c r="E935" s="2">
        <v>42983</v>
      </c>
      <c r="F935" s="2" t="str">
        <f>TEXT(Table1[[#This Row],[Date]],"DDDD")</f>
        <v>Tuesday</v>
      </c>
      <c r="G935" s="2" t="str">
        <f>TEXT(Table1[[#This Row],[Date]],"mmMM")</f>
        <v>September</v>
      </c>
      <c r="H935" s="2" t="str">
        <f>IF(Table1[[#This Row],[Day]]="Saturday","Weekend",IF(Table1[[#This Row],[Day]]="Sunday","Weekend","Weekday"))</f>
        <v>Weekday</v>
      </c>
      <c r="I935" s="2" t="str">
        <f>TEXT(Table1[[#This Row],[Date]],"DD")</f>
        <v>05</v>
      </c>
      <c r="J935" s="2" t="s">
        <v>14832</v>
      </c>
      <c r="K935" s="3">
        <v>0.62335648148148148</v>
      </c>
      <c r="L935" t="s">
        <v>28</v>
      </c>
      <c r="M935">
        <v>1</v>
      </c>
      <c r="N935" s="1" t="s">
        <v>4</v>
      </c>
      <c r="O935" s="1" t="s">
        <v>21</v>
      </c>
      <c r="P935" t="s">
        <v>780</v>
      </c>
      <c r="Q935" t="s">
        <v>1888</v>
      </c>
      <c r="R935">
        <v>100.8</v>
      </c>
      <c r="S935" t="s">
        <v>8</v>
      </c>
      <c r="T935" t="s">
        <v>782</v>
      </c>
      <c r="U935" t="s">
        <v>1395</v>
      </c>
      <c r="V935" t="s">
        <v>11</v>
      </c>
    </row>
    <row r="936" spans="1:22" x14ac:dyDescent="0.3">
      <c r="A936">
        <v>825</v>
      </c>
      <c r="B936" t="s">
        <v>1889</v>
      </c>
      <c r="C936" t="s">
        <v>779</v>
      </c>
      <c r="D936" t="s">
        <v>2</v>
      </c>
      <c r="E936" s="2">
        <v>42983</v>
      </c>
      <c r="F936" s="2" t="str">
        <f>TEXT(Table1[[#This Row],[Date]],"DDDD")</f>
        <v>Tuesday</v>
      </c>
      <c r="G936" s="2" t="str">
        <f>TEXT(Table1[[#This Row],[Date]],"mmMM")</f>
        <v>September</v>
      </c>
      <c r="H936" s="2" t="str">
        <f>IF(Table1[[#This Row],[Day]]="Saturday","Weekend",IF(Table1[[#This Row],[Day]]="Sunday","Weekend","Weekday"))</f>
        <v>Weekday</v>
      </c>
      <c r="I936" s="2" t="str">
        <f>TEXT(Table1[[#This Row],[Date]],"DD")</f>
        <v>05</v>
      </c>
      <c r="J936" s="2" t="s">
        <v>14832</v>
      </c>
      <c r="K936" s="3">
        <v>0.6237152777777778</v>
      </c>
      <c r="L936" t="s">
        <v>28</v>
      </c>
      <c r="M936">
        <v>1</v>
      </c>
      <c r="N936" s="1" t="s">
        <v>4</v>
      </c>
      <c r="O936" s="1" t="s">
        <v>21</v>
      </c>
      <c r="P936" t="s">
        <v>780</v>
      </c>
      <c r="Q936" t="s">
        <v>1888</v>
      </c>
      <c r="R936">
        <v>100.8</v>
      </c>
      <c r="S936" t="s">
        <v>8</v>
      </c>
      <c r="T936" t="s">
        <v>782</v>
      </c>
      <c r="U936" t="s">
        <v>1395</v>
      </c>
      <c r="V936" t="s">
        <v>11</v>
      </c>
    </row>
    <row r="937" spans="1:22" x14ac:dyDescent="0.3">
      <c r="A937">
        <v>828</v>
      </c>
      <c r="B937" t="s">
        <v>1894</v>
      </c>
      <c r="C937" t="s">
        <v>652</v>
      </c>
      <c r="D937" t="s">
        <v>2</v>
      </c>
      <c r="E937" s="2">
        <v>42983</v>
      </c>
      <c r="F937" s="2" t="str">
        <f>TEXT(Table1[[#This Row],[Date]],"DDDD")</f>
        <v>Tuesday</v>
      </c>
      <c r="G937" s="2" t="str">
        <f>TEXT(Table1[[#This Row],[Date]],"mmMM")</f>
        <v>September</v>
      </c>
      <c r="H937" s="2" t="str">
        <f>IF(Table1[[#This Row],[Day]]="Saturday","Weekend",IF(Table1[[#This Row],[Day]]="Sunday","Weekend","Weekday"))</f>
        <v>Weekday</v>
      </c>
      <c r="I937" s="2" t="str">
        <f>TEXT(Table1[[#This Row],[Date]],"DD")</f>
        <v>05</v>
      </c>
      <c r="J937" s="2" t="s">
        <v>14832</v>
      </c>
      <c r="K937" s="3">
        <v>0.83186342592592588</v>
      </c>
      <c r="L937" t="s">
        <v>51</v>
      </c>
      <c r="M937">
        <v>1</v>
      </c>
      <c r="N937" s="1" t="s">
        <v>4</v>
      </c>
      <c r="O937" s="1" t="s">
        <v>21</v>
      </c>
      <c r="P937" t="s">
        <v>653</v>
      </c>
      <c r="Q937" t="s">
        <v>1895</v>
      </c>
      <c r="R937">
        <v>178.5</v>
      </c>
      <c r="S937" t="s">
        <v>8</v>
      </c>
      <c r="T937" t="s">
        <v>655</v>
      </c>
      <c r="U937" t="s">
        <v>1395</v>
      </c>
      <c r="V937" t="s">
        <v>11</v>
      </c>
    </row>
    <row r="938" spans="1:22" x14ac:dyDescent="0.3">
      <c r="A938">
        <v>829</v>
      </c>
      <c r="B938" t="s">
        <v>1896</v>
      </c>
      <c r="C938" t="s">
        <v>399</v>
      </c>
      <c r="D938" t="s">
        <v>2</v>
      </c>
      <c r="E938" s="2">
        <v>42983</v>
      </c>
      <c r="F938" s="2" t="str">
        <f>TEXT(Table1[[#This Row],[Date]],"DDDD")</f>
        <v>Tuesday</v>
      </c>
      <c r="G938" s="2" t="str">
        <f>TEXT(Table1[[#This Row],[Date]],"mmMM")</f>
        <v>September</v>
      </c>
      <c r="H938" s="2" t="str">
        <f>IF(Table1[[#This Row],[Day]]="Saturday","Weekend",IF(Table1[[#This Row],[Day]]="Sunday","Weekend","Weekday"))</f>
        <v>Weekday</v>
      </c>
      <c r="I938" s="2" t="str">
        <f>TEXT(Table1[[#This Row],[Date]],"DD")</f>
        <v>05</v>
      </c>
      <c r="J938" s="2" t="s">
        <v>14832</v>
      </c>
      <c r="K938" s="3">
        <v>0.84128472222222228</v>
      </c>
      <c r="L938" t="s">
        <v>73</v>
      </c>
      <c r="M938">
        <v>1</v>
      </c>
      <c r="N938" s="1" t="s">
        <v>4</v>
      </c>
      <c r="O938" s="1" t="s">
        <v>21</v>
      </c>
      <c r="P938" t="s">
        <v>400</v>
      </c>
      <c r="Q938" t="s">
        <v>1897</v>
      </c>
      <c r="R938">
        <v>100</v>
      </c>
      <c r="S938" t="s">
        <v>8</v>
      </c>
      <c r="T938" t="s">
        <v>402</v>
      </c>
      <c r="U938" t="s">
        <v>1395</v>
      </c>
      <c r="V938" t="s">
        <v>11</v>
      </c>
    </row>
    <row r="939" spans="1:22" x14ac:dyDescent="0.3">
      <c r="A939">
        <v>830</v>
      </c>
      <c r="B939" t="s">
        <v>1898</v>
      </c>
      <c r="C939" t="s">
        <v>1899</v>
      </c>
      <c r="D939" t="s">
        <v>2</v>
      </c>
      <c r="E939" s="2">
        <v>42983</v>
      </c>
      <c r="F939" s="2" t="str">
        <f>TEXT(Table1[[#This Row],[Date]],"DDDD")</f>
        <v>Tuesday</v>
      </c>
      <c r="G939" s="2" t="str">
        <f>TEXT(Table1[[#This Row],[Date]],"mmMM")</f>
        <v>September</v>
      </c>
      <c r="H939" s="2" t="str">
        <f>IF(Table1[[#This Row],[Day]]="Saturday","Weekend",IF(Table1[[#This Row],[Day]]="Sunday","Weekend","Weekday"))</f>
        <v>Weekday</v>
      </c>
      <c r="I939" s="2" t="str">
        <f>TEXT(Table1[[#This Row],[Date]],"DD")</f>
        <v>05</v>
      </c>
      <c r="J939" s="2" t="s">
        <v>14832</v>
      </c>
      <c r="K939" s="3">
        <v>0.84225694444444443</v>
      </c>
      <c r="L939" t="s">
        <v>28</v>
      </c>
      <c r="M939">
        <v>1</v>
      </c>
      <c r="N939" s="1" t="s">
        <v>4</v>
      </c>
      <c r="O939" s="1" t="s">
        <v>21</v>
      </c>
      <c r="P939" t="s">
        <v>1900</v>
      </c>
      <c r="Q939" t="s">
        <v>1901</v>
      </c>
      <c r="R939">
        <v>234</v>
      </c>
      <c r="S939" t="s">
        <v>8</v>
      </c>
      <c r="T939" t="s">
        <v>1902</v>
      </c>
      <c r="U939" t="s">
        <v>1395</v>
      </c>
      <c r="V939" t="s">
        <v>11</v>
      </c>
    </row>
    <row r="940" spans="1:22" x14ac:dyDescent="0.3">
      <c r="A940">
        <v>834</v>
      </c>
      <c r="B940" t="s">
        <v>1911</v>
      </c>
      <c r="C940" t="s">
        <v>1912</v>
      </c>
      <c r="D940" t="s">
        <v>2</v>
      </c>
      <c r="E940" s="2">
        <v>42983</v>
      </c>
      <c r="F940" s="2" t="str">
        <f>TEXT(Table1[[#This Row],[Date]],"DDDD")</f>
        <v>Tuesday</v>
      </c>
      <c r="G940" s="2" t="str">
        <f>TEXT(Table1[[#This Row],[Date]],"mmMM")</f>
        <v>September</v>
      </c>
      <c r="H940" s="2" t="str">
        <f>IF(Table1[[#This Row],[Day]]="Saturday","Weekend",IF(Table1[[#This Row],[Day]]="Sunday","Weekend","Weekday"))</f>
        <v>Weekday</v>
      </c>
      <c r="I940" s="2" t="str">
        <f>TEXT(Table1[[#This Row],[Date]],"DD")</f>
        <v>05</v>
      </c>
      <c r="J940" s="2" t="s">
        <v>14832</v>
      </c>
      <c r="K940" s="3">
        <v>0.86898148148148147</v>
      </c>
      <c r="L940" t="s">
        <v>66</v>
      </c>
      <c r="M940">
        <v>1</v>
      </c>
      <c r="N940" s="1" t="s">
        <v>4</v>
      </c>
      <c r="O940" s="1" t="s">
        <v>21</v>
      </c>
      <c r="P940" t="s">
        <v>1913</v>
      </c>
      <c r="Q940" t="s">
        <v>1914</v>
      </c>
      <c r="R940">
        <v>140</v>
      </c>
      <c r="S940" t="s">
        <v>8</v>
      </c>
      <c r="T940" t="s">
        <v>1915</v>
      </c>
      <c r="U940" t="s">
        <v>1395</v>
      </c>
      <c r="V940" t="s">
        <v>11</v>
      </c>
    </row>
    <row r="941" spans="1:22" x14ac:dyDescent="0.3">
      <c r="A941">
        <v>838</v>
      </c>
      <c r="B941" t="s">
        <v>1926</v>
      </c>
      <c r="C941" t="s">
        <v>652</v>
      </c>
      <c r="D941" t="s">
        <v>2</v>
      </c>
      <c r="E941" s="2">
        <v>42983</v>
      </c>
      <c r="F941" s="2" t="str">
        <f>TEXT(Table1[[#This Row],[Date]],"DDDD")</f>
        <v>Tuesday</v>
      </c>
      <c r="G941" s="2" t="str">
        <f>TEXT(Table1[[#This Row],[Date]],"mmMM")</f>
        <v>September</v>
      </c>
      <c r="H941" s="2" t="str">
        <f>IF(Table1[[#This Row],[Day]]="Saturday","Weekend",IF(Table1[[#This Row],[Day]]="Sunday","Weekend","Weekday"))</f>
        <v>Weekday</v>
      </c>
      <c r="I941" s="2" t="str">
        <f>TEXT(Table1[[#This Row],[Date]],"DD")</f>
        <v>05</v>
      </c>
      <c r="J941" s="2" t="s">
        <v>14832</v>
      </c>
      <c r="K941" s="3">
        <v>0.88824074074074066</v>
      </c>
      <c r="L941" t="s">
        <v>3</v>
      </c>
      <c r="M941">
        <v>1</v>
      </c>
      <c r="N941" s="1" t="s">
        <v>4</v>
      </c>
      <c r="O941" s="1" t="s">
        <v>21</v>
      </c>
      <c r="P941" t="s">
        <v>653</v>
      </c>
      <c r="Q941" t="s">
        <v>654</v>
      </c>
      <c r="R941">
        <v>170</v>
      </c>
      <c r="S941" t="s">
        <v>8</v>
      </c>
      <c r="T941" t="s">
        <v>655</v>
      </c>
      <c r="U941" t="s">
        <v>1395</v>
      </c>
      <c r="V941" t="s">
        <v>11</v>
      </c>
    </row>
    <row r="942" spans="1:22" x14ac:dyDescent="0.3">
      <c r="A942">
        <v>840</v>
      </c>
      <c r="B942" t="s">
        <v>1928</v>
      </c>
      <c r="C942" t="s">
        <v>1029</v>
      </c>
      <c r="D942" t="s">
        <v>2</v>
      </c>
      <c r="E942" s="2">
        <v>42983</v>
      </c>
      <c r="F942" s="2" t="str">
        <f>TEXT(Table1[[#This Row],[Date]],"DDDD")</f>
        <v>Tuesday</v>
      </c>
      <c r="G942" s="2" t="str">
        <f>TEXT(Table1[[#This Row],[Date]],"mmMM")</f>
        <v>September</v>
      </c>
      <c r="H942" s="2" t="str">
        <f>IF(Table1[[#This Row],[Day]]="Saturday","Weekend",IF(Table1[[#This Row],[Day]]="Sunday","Weekend","Weekday"))</f>
        <v>Weekday</v>
      </c>
      <c r="I942" s="2" t="str">
        <f>TEXT(Table1[[#This Row],[Date]],"DD")</f>
        <v>05</v>
      </c>
      <c r="J942" s="2" t="s">
        <v>14832</v>
      </c>
      <c r="K942" s="3">
        <v>0.91210648148148143</v>
      </c>
      <c r="L942" t="s">
        <v>73</v>
      </c>
      <c r="M942">
        <v>1</v>
      </c>
      <c r="N942" s="1" t="s">
        <v>4</v>
      </c>
      <c r="O942" s="1" t="s">
        <v>21</v>
      </c>
      <c r="P942" t="s">
        <v>791</v>
      </c>
      <c r="Q942" t="s">
        <v>1929</v>
      </c>
      <c r="R942">
        <v>140</v>
      </c>
      <c r="S942" t="s">
        <v>8</v>
      </c>
      <c r="T942" t="s">
        <v>792</v>
      </c>
      <c r="U942" t="s">
        <v>1395</v>
      </c>
      <c r="V942" t="s">
        <v>11</v>
      </c>
    </row>
    <row r="943" spans="1:22" x14ac:dyDescent="0.3">
      <c r="A943">
        <v>845</v>
      </c>
      <c r="B943" t="s">
        <v>1947</v>
      </c>
      <c r="C943" t="s">
        <v>1948</v>
      </c>
      <c r="D943" t="s">
        <v>2</v>
      </c>
      <c r="E943" s="2">
        <v>42983</v>
      </c>
      <c r="F943" s="2" t="str">
        <f>TEXT(Table1[[#This Row],[Date]],"DDDD")</f>
        <v>Tuesday</v>
      </c>
      <c r="G943" s="2" t="str">
        <f>TEXT(Table1[[#This Row],[Date]],"mmMM")</f>
        <v>September</v>
      </c>
      <c r="H943" s="2" t="str">
        <f>IF(Table1[[#This Row],[Day]]="Saturday","Weekend",IF(Table1[[#This Row],[Day]]="Sunday","Weekend","Weekday"))</f>
        <v>Weekday</v>
      </c>
      <c r="I943" s="2" t="str">
        <f>TEXT(Table1[[#This Row],[Date]],"DD")</f>
        <v>05</v>
      </c>
      <c r="J943" s="2" t="s">
        <v>14832</v>
      </c>
      <c r="K943" s="3">
        <v>0.92475694444444434</v>
      </c>
      <c r="L943" t="s">
        <v>168</v>
      </c>
      <c r="M943">
        <v>1</v>
      </c>
      <c r="N943" s="1" t="s">
        <v>4</v>
      </c>
      <c r="O943" s="1" t="s">
        <v>21</v>
      </c>
      <c r="P943" t="s">
        <v>1949</v>
      </c>
      <c r="Q943" t="s">
        <v>818</v>
      </c>
      <c r="R943">
        <v>120</v>
      </c>
      <c r="S943" t="s">
        <v>8</v>
      </c>
      <c r="T943" t="s">
        <v>1950</v>
      </c>
      <c r="U943" t="s">
        <v>1395</v>
      </c>
      <c r="V943" t="s">
        <v>11</v>
      </c>
    </row>
    <row r="944" spans="1:22" x14ac:dyDescent="0.3">
      <c r="A944">
        <v>848</v>
      </c>
      <c r="B944" t="s">
        <v>1958</v>
      </c>
      <c r="C944" t="s">
        <v>1400</v>
      </c>
      <c r="D944" t="s">
        <v>14</v>
      </c>
      <c r="E944" s="2">
        <v>42983</v>
      </c>
      <c r="F944" s="2" t="str">
        <f>TEXT(Table1[[#This Row],[Date]],"DDDD")</f>
        <v>Tuesday</v>
      </c>
      <c r="G944" s="2" t="str">
        <f>TEXT(Table1[[#This Row],[Date]],"mmMM")</f>
        <v>September</v>
      </c>
      <c r="H944" s="2" t="str">
        <f>IF(Table1[[#This Row],[Day]]="Saturday","Weekend",IF(Table1[[#This Row],[Day]]="Sunday","Weekend","Weekday"))</f>
        <v>Weekday</v>
      </c>
      <c r="I944" s="2" t="str">
        <f>TEXT(Table1[[#This Row],[Date]],"DD")</f>
        <v>05</v>
      </c>
      <c r="J944" s="2" t="s">
        <v>14832</v>
      </c>
      <c r="K944" s="3">
        <v>0.95442129629629624</v>
      </c>
      <c r="L944" t="s">
        <v>51</v>
      </c>
      <c r="M944">
        <v>0</v>
      </c>
      <c r="N944" s="1" t="s">
        <v>4</v>
      </c>
      <c r="O944" s="1" t="s">
        <v>21</v>
      </c>
      <c r="P944" t="s">
        <v>1401</v>
      </c>
      <c r="Q944" t="s">
        <v>1959</v>
      </c>
      <c r="R944">
        <v>263.5</v>
      </c>
      <c r="S944" t="s">
        <v>8</v>
      </c>
      <c r="T944" t="s">
        <v>1403</v>
      </c>
      <c r="U944" t="s">
        <v>1395</v>
      </c>
      <c r="V944" t="s">
        <v>11</v>
      </c>
    </row>
    <row r="945" spans="1:22" x14ac:dyDescent="0.3">
      <c r="A945">
        <v>2616</v>
      </c>
      <c r="B945" t="s">
        <v>6082</v>
      </c>
      <c r="C945" t="s">
        <v>4840</v>
      </c>
      <c r="D945" t="s">
        <v>14</v>
      </c>
      <c r="E945" s="2">
        <v>43013</v>
      </c>
      <c r="F945" s="2" t="str">
        <f>TEXT(Table1[[#This Row],[Date]],"DDDD")</f>
        <v>Thursday</v>
      </c>
      <c r="G945" s="2" t="str">
        <f>TEXT(Table1[[#This Row],[Date]],"mmMM")</f>
        <v>October</v>
      </c>
      <c r="H945" s="2" t="str">
        <f>IF(Table1[[#This Row],[Day]]="Saturday","Weekend",IF(Table1[[#This Row],[Day]]="Sunday","Weekend","Weekday"))</f>
        <v>Weekday</v>
      </c>
      <c r="I945" s="2" t="str">
        <f>TEXT(Table1[[#This Row],[Date]],"DD")</f>
        <v>05</v>
      </c>
      <c r="J945" s="2" t="s">
        <v>14832</v>
      </c>
      <c r="K945" s="3">
        <v>0.49174768518518513</v>
      </c>
      <c r="L945" t="s">
        <v>2142</v>
      </c>
      <c r="M945">
        <v>1</v>
      </c>
      <c r="N945" s="1" t="s">
        <v>4</v>
      </c>
      <c r="O945" s="1" t="s">
        <v>21</v>
      </c>
      <c r="P945" t="s">
        <v>4841</v>
      </c>
      <c r="Q945" t="s">
        <v>3300</v>
      </c>
      <c r="R945">
        <v>157.5</v>
      </c>
      <c r="S945" t="s">
        <v>8</v>
      </c>
      <c r="T945" t="s">
        <v>4843</v>
      </c>
      <c r="U945" t="s">
        <v>1395</v>
      </c>
      <c r="V945" t="s">
        <v>11</v>
      </c>
    </row>
    <row r="946" spans="1:22" x14ac:dyDescent="0.3">
      <c r="A946">
        <v>2617</v>
      </c>
      <c r="B946" t="s">
        <v>6083</v>
      </c>
      <c r="C946" t="s">
        <v>3689</v>
      </c>
      <c r="D946" t="s">
        <v>2</v>
      </c>
      <c r="E946" s="2">
        <v>43013</v>
      </c>
      <c r="F946" s="2" t="str">
        <f>TEXT(Table1[[#This Row],[Date]],"DDDD")</f>
        <v>Thursday</v>
      </c>
      <c r="G946" s="2" t="str">
        <f>TEXT(Table1[[#This Row],[Date]],"mmMM")</f>
        <v>October</v>
      </c>
      <c r="H946" s="2" t="str">
        <f>IF(Table1[[#This Row],[Day]]="Saturday","Weekend",IF(Table1[[#This Row],[Day]]="Sunday","Weekend","Weekday"))</f>
        <v>Weekday</v>
      </c>
      <c r="I946" s="2" t="str">
        <f>TEXT(Table1[[#This Row],[Date]],"DD")</f>
        <v>05</v>
      </c>
      <c r="J946" s="2" t="s">
        <v>14832</v>
      </c>
      <c r="K946" s="3">
        <v>0.49687499999999996</v>
      </c>
      <c r="L946" t="s">
        <v>2142</v>
      </c>
      <c r="M946">
        <v>1</v>
      </c>
      <c r="N946" s="1" t="s">
        <v>4</v>
      </c>
      <c r="O946" s="1" t="s">
        <v>21</v>
      </c>
      <c r="P946" t="s">
        <v>3690</v>
      </c>
      <c r="Q946" t="s">
        <v>6084</v>
      </c>
      <c r="R946">
        <v>243</v>
      </c>
      <c r="S946" t="s">
        <v>8</v>
      </c>
      <c r="T946" t="s">
        <v>3692</v>
      </c>
      <c r="U946" t="s">
        <v>1395</v>
      </c>
      <c r="V946" t="s">
        <v>11</v>
      </c>
    </row>
    <row r="947" spans="1:22" x14ac:dyDescent="0.3">
      <c r="A947">
        <v>2621</v>
      </c>
      <c r="B947" t="s">
        <v>6092</v>
      </c>
      <c r="C947" t="s">
        <v>1512</v>
      </c>
      <c r="D947" t="s">
        <v>2</v>
      </c>
      <c r="E947" s="2">
        <v>43013</v>
      </c>
      <c r="F947" s="2" t="str">
        <f>TEXT(Table1[[#This Row],[Date]],"DDDD")</f>
        <v>Thursday</v>
      </c>
      <c r="G947" s="2" t="str">
        <f>TEXT(Table1[[#This Row],[Date]],"mmMM")</f>
        <v>October</v>
      </c>
      <c r="H947" s="2" t="str">
        <f>IF(Table1[[#This Row],[Day]]="Saturday","Weekend",IF(Table1[[#This Row],[Day]]="Sunday","Weekend","Weekday"))</f>
        <v>Weekday</v>
      </c>
      <c r="I947" s="2" t="str">
        <f>TEXT(Table1[[#This Row],[Date]],"DD")</f>
        <v>05</v>
      </c>
      <c r="J947" s="2" t="s">
        <v>14832</v>
      </c>
      <c r="K947" s="3">
        <v>0.515625</v>
      </c>
      <c r="L947" t="s">
        <v>28</v>
      </c>
      <c r="M947">
        <v>1</v>
      </c>
      <c r="N947" s="1" t="s">
        <v>4</v>
      </c>
      <c r="O947" s="1" t="s">
        <v>21</v>
      </c>
      <c r="P947" t="s">
        <v>1513</v>
      </c>
      <c r="Q947" t="s">
        <v>322</v>
      </c>
      <c r="R947">
        <v>126</v>
      </c>
      <c r="S947" t="s">
        <v>8</v>
      </c>
      <c r="T947" t="s">
        <v>1515</v>
      </c>
      <c r="U947" t="s">
        <v>1395</v>
      </c>
      <c r="V947" t="s">
        <v>11</v>
      </c>
    </row>
    <row r="948" spans="1:22" x14ac:dyDescent="0.3">
      <c r="A948">
        <v>2622</v>
      </c>
      <c r="B948" t="s">
        <v>6093</v>
      </c>
      <c r="C948" t="s">
        <v>1512</v>
      </c>
      <c r="D948" t="s">
        <v>2</v>
      </c>
      <c r="E948" s="2">
        <v>43013</v>
      </c>
      <c r="F948" s="2" t="str">
        <f>TEXT(Table1[[#This Row],[Date]],"DDDD")</f>
        <v>Thursday</v>
      </c>
      <c r="G948" s="2" t="str">
        <f>TEXT(Table1[[#This Row],[Date]],"mmMM")</f>
        <v>October</v>
      </c>
      <c r="H948" s="2" t="str">
        <f>IF(Table1[[#This Row],[Day]]="Saturday","Weekend",IF(Table1[[#This Row],[Day]]="Sunday","Weekend","Weekday"))</f>
        <v>Weekday</v>
      </c>
      <c r="I948" s="2" t="str">
        <f>TEXT(Table1[[#This Row],[Date]],"DD")</f>
        <v>05</v>
      </c>
      <c r="J948" s="2" t="s">
        <v>14832</v>
      </c>
      <c r="K948" s="3">
        <v>0.51589120370370367</v>
      </c>
      <c r="L948" t="s">
        <v>28</v>
      </c>
      <c r="M948">
        <v>1</v>
      </c>
      <c r="N948" s="1" t="s">
        <v>4</v>
      </c>
      <c r="O948" s="1" t="s">
        <v>21</v>
      </c>
      <c r="P948" t="s">
        <v>1513</v>
      </c>
      <c r="Q948" t="s">
        <v>322</v>
      </c>
      <c r="R948">
        <v>126</v>
      </c>
      <c r="S948" t="s">
        <v>8</v>
      </c>
      <c r="T948" t="s">
        <v>1515</v>
      </c>
      <c r="U948" t="s">
        <v>1395</v>
      </c>
      <c r="V948" t="s">
        <v>11</v>
      </c>
    </row>
    <row r="949" spans="1:22" x14ac:dyDescent="0.3">
      <c r="A949">
        <v>2625</v>
      </c>
      <c r="B949" t="s">
        <v>6101</v>
      </c>
      <c r="C949" t="s">
        <v>6102</v>
      </c>
      <c r="D949" t="s">
        <v>2</v>
      </c>
      <c r="E949" s="2">
        <v>43013</v>
      </c>
      <c r="F949" s="2" t="str">
        <f>TEXT(Table1[[#This Row],[Date]],"DDDD")</f>
        <v>Thursday</v>
      </c>
      <c r="G949" s="2" t="str">
        <f>TEXT(Table1[[#This Row],[Date]],"mmMM")</f>
        <v>October</v>
      </c>
      <c r="H949" s="2" t="str">
        <f>IF(Table1[[#This Row],[Day]]="Saturday","Weekend",IF(Table1[[#This Row],[Day]]="Sunday","Weekend","Weekday"))</f>
        <v>Weekday</v>
      </c>
      <c r="I949" s="2" t="str">
        <f>TEXT(Table1[[#This Row],[Date]],"DD")</f>
        <v>05</v>
      </c>
      <c r="J949" s="2" t="s">
        <v>14832</v>
      </c>
      <c r="K949" s="3">
        <v>0.57116898148148143</v>
      </c>
      <c r="L949" t="s">
        <v>2142</v>
      </c>
      <c r="M949">
        <v>1</v>
      </c>
      <c r="N949" s="1" t="s">
        <v>4</v>
      </c>
      <c r="O949" s="1" t="s">
        <v>21</v>
      </c>
      <c r="P949" t="s">
        <v>6103</v>
      </c>
      <c r="Q949" t="s">
        <v>6104</v>
      </c>
      <c r="R949">
        <v>330</v>
      </c>
      <c r="S949" t="s">
        <v>8</v>
      </c>
      <c r="T949" t="s">
        <v>6105</v>
      </c>
      <c r="U949" t="s">
        <v>1395</v>
      </c>
      <c r="V949" t="s">
        <v>11</v>
      </c>
    </row>
    <row r="950" spans="1:22" x14ac:dyDescent="0.3">
      <c r="A950">
        <v>2627</v>
      </c>
      <c r="B950" t="s">
        <v>6111</v>
      </c>
      <c r="C950" t="s">
        <v>4840</v>
      </c>
      <c r="D950" t="s">
        <v>14</v>
      </c>
      <c r="E950" s="2">
        <v>43013</v>
      </c>
      <c r="F950" s="2" t="str">
        <f>TEXT(Table1[[#This Row],[Date]],"DDDD")</f>
        <v>Thursday</v>
      </c>
      <c r="G950" s="2" t="str">
        <f>TEXT(Table1[[#This Row],[Date]],"mmMM")</f>
        <v>October</v>
      </c>
      <c r="H950" s="2" t="str">
        <f>IF(Table1[[#This Row],[Day]]="Saturday","Weekend",IF(Table1[[#This Row],[Day]]="Sunday","Weekend","Weekday"))</f>
        <v>Weekday</v>
      </c>
      <c r="I950" s="2" t="str">
        <f>TEXT(Table1[[#This Row],[Date]],"DD")</f>
        <v>05</v>
      </c>
      <c r="J950" s="2" t="s">
        <v>14832</v>
      </c>
      <c r="K950" s="3">
        <v>0.59445601851851848</v>
      </c>
      <c r="L950" t="s">
        <v>2142</v>
      </c>
      <c r="M950">
        <v>1</v>
      </c>
      <c r="N950" s="1" t="s">
        <v>4</v>
      </c>
      <c r="O950" s="1" t="s">
        <v>21</v>
      </c>
      <c r="P950" t="s">
        <v>4841</v>
      </c>
      <c r="Q950" t="s">
        <v>6112</v>
      </c>
      <c r="R950">
        <v>191.25</v>
      </c>
      <c r="S950" t="s">
        <v>8</v>
      </c>
      <c r="T950" t="s">
        <v>4843</v>
      </c>
      <c r="U950" t="s">
        <v>1395</v>
      </c>
      <c r="V950" t="s">
        <v>11</v>
      </c>
    </row>
    <row r="951" spans="1:22" x14ac:dyDescent="0.3">
      <c r="A951">
        <v>2629</v>
      </c>
      <c r="B951" t="s">
        <v>6115</v>
      </c>
      <c r="C951" t="s">
        <v>2651</v>
      </c>
      <c r="D951" t="s">
        <v>2</v>
      </c>
      <c r="E951" s="2">
        <v>43013</v>
      </c>
      <c r="F951" s="2" t="str">
        <f>TEXT(Table1[[#This Row],[Date]],"DDDD")</f>
        <v>Thursday</v>
      </c>
      <c r="G951" s="2" t="str">
        <f>TEXT(Table1[[#This Row],[Date]],"mmMM")</f>
        <v>October</v>
      </c>
      <c r="H951" s="2" t="str">
        <f>IF(Table1[[#This Row],[Day]]="Saturday","Weekend",IF(Table1[[#This Row],[Day]]="Sunday","Weekend","Weekday"))</f>
        <v>Weekday</v>
      </c>
      <c r="I951" s="2" t="str">
        <f>TEXT(Table1[[#This Row],[Date]],"DD")</f>
        <v>05</v>
      </c>
      <c r="J951" s="2" t="s">
        <v>14832</v>
      </c>
      <c r="K951" s="3">
        <v>0.61459490740740741</v>
      </c>
      <c r="L951" t="s">
        <v>51</v>
      </c>
      <c r="M951">
        <v>1</v>
      </c>
      <c r="N951" s="1" t="s">
        <v>4</v>
      </c>
      <c r="O951" s="1" t="s">
        <v>21</v>
      </c>
      <c r="P951" t="s">
        <v>2652</v>
      </c>
      <c r="Q951" t="s">
        <v>6116</v>
      </c>
      <c r="R951">
        <v>378</v>
      </c>
      <c r="S951" t="s">
        <v>8</v>
      </c>
      <c r="T951" t="s">
        <v>2654</v>
      </c>
      <c r="U951" t="s">
        <v>1395</v>
      </c>
      <c r="V951" t="s">
        <v>11</v>
      </c>
    </row>
    <row r="952" spans="1:22" x14ac:dyDescent="0.3">
      <c r="A952">
        <v>2631</v>
      </c>
      <c r="B952" t="s">
        <v>6119</v>
      </c>
      <c r="C952" t="s">
        <v>3770</v>
      </c>
      <c r="D952" t="s">
        <v>2</v>
      </c>
      <c r="E952" s="2">
        <v>43013</v>
      </c>
      <c r="F952" s="2" t="str">
        <f>TEXT(Table1[[#This Row],[Date]],"DDDD")</f>
        <v>Thursday</v>
      </c>
      <c r="G952" s="2" t="str">
        <f>TEXT(Table1[[#This Row],[Date]],"mmMM")</f>
        <v>October</v>
      </c>
      <c r="H952" s="2" t="str">
        <f>IF(Table1[[#This Row],[Day]]="Saturday","Weekend",IF(Table1[[#This Row],[Day]]="Sunday","Weekend","Weekday"))</f>
        <v>Weekday</v>
      </c>
      <c r="I952" s="2" t="str">
        <f>TEXT(Table1[[#This Row],[Date]],"DD")</f>
        <v>05</v>
      </c>
      <c r="J952" s="2" t="s">
        <v>14832</v>
      </c>
      <c r="K952" s="3">
        <v>0.65172453703703703</v>
      </c>
      <c r="L952" t="s">
        <v>73</v>
      </c>
      <c r="M952">
        <v>1</v>
      </c>
      <c r="N952" s="1" t="s">
        <v>4</v>
      </c>
      <c r="O952" s="1" t="s">
        <v>21</v>
      </c>
      <c r="P952" t="s">
        <v>1018</v>
      </c>
      <c r="Q952" t="s">
        <v>6120</v>
      </c>
      <c r="R952">
        <v>117</v>
      </c>
      <c r="S952" t="s">
        <v>8</v>
      </c>
      <c r="T952" t="s">
        <v>1020</v>
      </c>
      <c r="U952" t="s">
        <v>10</v>
      </c>
      <c r="V952" t="s">
        <v>11</v>
      </c>
    </row>
    <row r="953" spans="1:22" x14ac:dyDescent="0.3">
      <c r="A953">
        <v>2632</v>
      </c>
      <c r="B953" t="s">
        <v>6121</v>
      </c>
      <c r="C953" t="s">
        <v>4797</v>
      </c>
      <c r="D953" t="s">
        <v>2</v>
      </c>
      <c r="E953" s="2">
        <v>43013</v>
      </c>
      <c r="F953" s="2" t="str">
        <f>TEXT(Table1[[#This Row],[Date]],"DDDD")</f>
        <v>Thursday</v>
      </c>
      <c r="G953" s="2" t="str">
        <f>TEXT(Table1[[#This Row],[Date]],"mmMM")</f>
        <v>October</v>
      </c>
      <c r="H953" s="2" t="str">
        <f>IF(Table1[[#This Row],[Day]]="Saturday","Weekend",IF(Table1[[#This Row],[Day]]="Sunday","Weekend","Weekday"))</f>
        <v>Weekday</v>
      </c>
      <c r="I953" s="2" t="str">
        <f>TEXT(Table1[[#This Row],[Date]],"DD")</f>
        <v>05</v>
      </c>
      <c r="J953" s="2" t="s">
        <v>14832</v>
      </c>
      <c r="K953" s="3">
        <v>0.65795138888888893</v>
      </c>
      <c r="L953" t="s">
        <v>2142</v>
      </c>
      <c r="M953">
        <v>1</v>
      </c>
      <c r="N953" s="1" t="s">
        <v>4</v>
      </c>
      <c r="O953" s="1" t="s">
        <v>21</v>
      </c>
      <c r="P953" t="s">
        <v>4798</v>
      </c>
      <c r="Q953" t="s">
        <v>6122</v>
      </c>
      <c r="R953">
        <v>163.5</v>
      </c>
      <c r="S953" t="s">
        <v>8</v>
      </c>
      <c r="T953" t="s">
        <v>4800</v>
      </c>
      <c r="U953" t="s">
        <v>1395</v>
      </c>
      <c r="V953" t="s">
        <v>11</v>
      </c>
    </row>
    <row r="954" spans="1:22" x14ac:dyDescent="0.3">
      <c r="A954">
        <v>2634</v>
      </c>
      <c r="B954" t="s">
        <v>6124</v>
      </c>
      <c r="C954" t="s">
        <v>1899</v>
      </c>
      <c r="D954" t="s">
        <v>2</v>
      </c>
      <c r="E954" s="2">
        <v>43013</v>
      </c>
      <c r="F954" s="2" t="str">
        <f>TEXT(Table1[[#This Row],[Date]],"DDDD")</f>
        <v>Thursday</v>
      </c>
      <c r="G954" s="2" t="str">
        <f>TEXT(Table1[[#This Row],[Date]],"mmMM")</f>
        <v>October</v>
      </c>
      <c r="H954" s="2" t="str">
        <f>IF(Table1[[#This Row],[Day]]="Saturday","Weekend",IF(Table1[[#This Row],[Day]]="Sunday","Weekend","Weekday"))</f>
        <v>Weekday</v>
      </c>
      <c r="I954" s="2" t="str">
        <f>TEXT(Table1[[#This Row],[Date]],"DD")</f>
        <v>05</v>
      </c>
      <c r="J954" s="2" t="s">
        <v>14832</v>
      </c>
      <c r="K954" s="3">
        <v>0.71293981481481483</v>
      </c>
      <c r="L954" t="s">
        <v>2142</v>
      </c>
      <c r="M954">
        <v>1</v>
      </c>
      <c r="N954" s="1" t="s">
        <v>4</v>
      </c>
      <c r="O954" s="1" t="s">
        <v>21</v>
      </c>
      <c r="P954" t="s">
        <v>1900</v>
      </c>
      <c r="Q954" t="s">
        <v>6125</v>
      </c>
      <c r="R954">
        <v>255</v>
      </c>
      <c r="S954" t="s">
        <v>8</v>
      </c>
      <c r="T954" t="s">
        <v>1902</v>
      </c>
      <c r="U954" t="s">
        <v>10</v>
      </c>
      <c r="V954" t="s">
        <v>11</v>
      </c>
    </row>
    <row r="955" spans="1:22" x14ac:dyDescent="0.3">
      <c r="A955">
        <v>2636</v>
      </c>
      <c r="B955" t="s">
        <v>6131</v>
      </c>
      <c r="C955" t="s">
        <v>6132</v>
      </c>
      <c r="D955" t="s">
        <v>14</v>
      </c>
      <c r="E955" s="2">
        <v>43013</v>
      </c>
      <c r="F955" s="2" t="str">
        <f>TEXT(Table1[[#This Row],[Date]],"DDDD")</f>
        <v>Thursday</v>
      </c>
      <c r="G955" s="2" t="str">
        <f>TEXT(Table1[[#This Row],[Date]],"mmMM")</f>
        <v>October</v>
      </c>
      <c r="H955" s="2" t="str">
        <f>IF(Table1[[#This Row],[Day]]="Saturday","Weekend",IF(Table1[[#This Row],[Day]]="Sunday","Weekend","Weekday"))</f>
        <v>Weekday</v>
      </c>
      <c r="I955" s="2" t="str">
        <f>TEXT(Table1[[#This Row],[Date]],"DD")</f>
        <v>05</v>
      </c>
      <c r="J955" s="2" t="s">
        <v>14832</v>
      </c>
      <c r="K955" s="3">
        <v>0.79385416666666664</v>
      </c>
      <c r="L955" t="s">
        <v>2142</v>
      </c>
      <c r="M955">
        <v>0</v>
      </c>
      <c r="N955" s="1" t="s">
        <v>4</v>
      </c>
      <c r="O955" s="1" t="s">
        <v>21</v>
      </c>
      <c r="P955" t="s">
        <v>6133</v>
      </c>
      <c r="Q955" t="s">
        <v>4227</v>
      </c>
      <c r="R955">
        <v>208.5</v>
      </c>
      <c r="S955" t="s">
        <v>8</v>
      </c>
      <c r="T955" t="s">
        <v>6134</v>
      </c>
      <c r="U955" t="s">
        <v>1395</v>
      </c>
      <c r="V955" t="s">
        <v>11</v>
      </c>
    </row>
    <row r="956" spans="1:22" x14ac:dyDescent="0.3">
      <c r="A956">
        <v>2638</v>
      </c>
      <c r="B956" t="s">
        <v>6139</v>
      </c>
      <c r="C956" t="s">
        <v>6132</v>
      </c>
      <c r="D956" t="s">
        <v>2</v>
      </c>
      <c r="E956" s="2">
        <v>43013</v>
      </c>
      <c r="F956" s="2" t="str">
        <f>TEXT(Table1[[#This Row],[Date]],"DDDD")</f>
        <v>Thursday</v>
      </c>
      <c r="G956" s="2" t="str">
        <f>TEXT(Table1[[#This Row],[Date]],"mmMM")</f>
        <v>October</v>
      </c>
      <c r="H956" s="2" t="str">
        <f>IF(Table1[[#This Row],[Day]]="Saturday","Weekend",IF(Table1[[#This Row],[Day]]="Sunday","Weekend","Weekday"))</f>
        <v>Weekday</v>
      </c>
      <c r="I956" s="2" t="str">
        <f>TEXT(Table1[[#This Row],[Date]],"DD")</f>
        <v>05</v>
      </c>
      <c r="J956" s="2" t="s">
        <v>14832</v>
      </c>
      <c r="K956" s="3">
        <v>0.79468749999999999</v>
      </c>
      <c r="L956" t="s">
        <v>2142</v>
      </c>
      <c r="M956">
        <v>1</v>
      </c>
      <c r="N956" s="1" t="s">
        <v>4</v>
      </c>
      <c r="O956" s="1" t="s">
        <v>21</v>
      </c>
      <c r="P956" t="s">
        <v>6133</v>
      </c>
      <c r="Q956" t="s">
        <v>4227</v>
      </c>
      <c r="R956">
        <v>208.5</v>
      </c>
      <c r="S956" t="s">
        <v>8</v>
      </c>
      <c r="T956" t="s">
        <v>6134</v>
      </c>
      <c r="U956" t="s">
        <v>1395</v>
      </c>
      <c r="V956" t="s">
        <v>11</v>
      </c>
    </row>
    <row r="957" spans="1:22" x14ac:dyDescent="0.3">
      <c r="A957">
        <v>2639</v>
      </c>
      <c r="B957" t="s">
        <v>6140</v>
      </c>
      <c r="C957" t="s">
        <v>1109</v>
      </c>
      <c r="D957" t="s">
        <v>2</v>
      </c>
      <c r="E957" s="2">
        <v>43013</v>
      </c>
      <c r="F957" s="2" t="str">
        <f>TEXT(Table1[[#This Row],[Date]],"DDDD")</f>
        <v>Thursday</v>
      </c>
      <c r="G957" s="2" t="str">
        <f>TEXT(Table1[[#This Row],[Date]],"mmMM")</f>
        <v>October</v>
      </c>
      <c r="H957" s="2" t="str">
        <f>IF(Table1[[#This Row],[Day]]="Saturday","Weekend",IF(Table1[[#This Row],[Day]]="Sunday","Weekend","Weekday"))</f>
        <v>Weekday</v>
      </c>
      <c r="I957" s="2" t="str">
        <f>TEXT(Table1[[#This Row],[Date]],"DD")</f>
        <v>05</v>
      </c>
      <c r="J957" s="2" t="s">
        <v>14832</v>
      </c>
      <c r="K957" s="3">
        <v>0.79655092592592591</v>
      </c>
      <c r="L957" t="s">
        <v>2142</v>
      </c>
      <c r="M957">
        <v>1</v>
      </c>
      <c r="N957" s="1" t="s">
        <v>4</v>
      </c>
      <c r="O957" s="1" t="s">
        <v>21</v>
      </c>
      <c r="P957" t="s">
        <v>1110</v>
      </c>
      <c r="Q957" t="s">
        <v>2817</v>
      </c>
      <c r="R957">
        <v>208.5</v>
      </c>
      <c r="S957" t="s">
        <v>8</v>
      </c>
      <c r="T957" t="s">
        <v>5460</v>
      </c>
      <c r="U957" t="s">
        <v>1395</v>
      </c>
      <c r="V957" t="s">
        <v>11</v>
      </c>
    </row>
    <row r="958" spans="1:22" x14ac:dyDescent="0.3">
      <c r="A958">
        <v>2646</v>
      </c>
      <c r="B958" t="s">
        <v>6157</v>
      </c>
      <c r="C958" t="s">
        <v>1899</v>
      </c>
      <c r="D958" t="s">
        <v>2</v>
      </c>
      <c r="E958" s="2">
        <v>43013</v>
      </c>
      <c r="F958" s="2" t="str">
        <f>TEXT(Table1[[#This Row],[Date]],"DDDD")</f>
        <v>Thursday</v>
      </c>
      <c r="G958" s="2" t="str">
        <f>TEXT(Table1[[#This Row],[Date]],"mmMM")</f>
        <v>October</v>
      </c>
      <c r="H958" s="2" t="str">
        <f>IF(Table1[[#This Row],[Day]]="Saturday","Weekend",IF(Table1[[#This Row],[Day]]="Sunday","Weekend","Weekday"))</f>
        <v>Weekday</v>
      </c>
      <c r="I958" s="2" t="str">
        <f>TEXT(Table1[[#This Row],[Date]],"DD")</f>
        <v>05</v>
      </c>
      <c r="J958" s="2" t="s">
        <v>14832</v>
      </c>
      <c r="K958" s="3">
        <v>0.84493055555555552</v>
      </c>
      <c r="L958" t="s">
        <v>28</v>
      </c>
      <c r="M958">
        <v>1</v>
      </c>
      <c r="N958" s="1" t="s">
        <v>4</v>
      </c>
      <c r="O958" s="1" t="s">
        <v>21</v>
      </c>
      <c r="P958" t="s">
        <v>1900</v>
      </c>
      <c r="Q958" t="s">
        <v>6158</v>
      </c>
      <c r="R958">
        <v>234</v>
      </c>
      <c r="S958" t="s">
        <v>8</v>
      </c>
      <c r="T958" t="s">
        <v>1902</v>
      </c>
      <c r="U958" t="s">
        <v>1395</v>
      </c>
      <c r="V958" t="s">
        <v>11</v>
      </c>
    </row>
    <row r="959" spans="1:22" x14ac:dyDescent="0.3">
      <c r="A959">
        <v>2648</v>
      </c>
      <c r="B959" t="s">
        <v>6161</v>
      </c>
      <c r="C959" t="s">
        <v>6102</v>
      </c>
      <c r="D959" t="s">
        <v>2</v>
      </c>
      <c r="E959" s="2">
        <v>43013</v>
      </c>
      <c r="F959" s="2" t="str">
        <f>TEXT(Table1[[#This Row],[Date]],"DDDD")</f>
        <v>Thursday</v>
      </c>
      <c r="G959" s="2" t="str">
        <f>TEXT(Table1[[#This Row],[Date]],"mmMM")</f>
        <v>October</v>
      </c>
      <c r="H959" s="2" t="str">
        <f>IF(Table1[[#This Row],[Day]]="Saturday","Weekend",IF(Table1[[#This Row],[Day]]="Sunday","Weekend","Weekday"))</f>
        <v>Weekday</v>
      </c>
      <c r="I959" s="2" t="str">
        <f>TEXT(Table1[[#This Row],[Date]],"DD")</f>
        <v>05</v>
      </c>
      <c r="J959" s="2" t="s">
        <v>14832</v>
      </c>
      <c r="K959" s="3">
        <v>0.84619212962962964</v>
      </c>
      <c r="L959" t="s">
        <v>2142</v>
      </c>
      <c r="M959">
        <v>1</v>
      </c>
      <c r="N959" s="1" t="s">
        <v>4</v>
      </c>
      <c r="O959" s="1" t="s">
        <v>21</v>
      </c>
      <c r="P959" t="s">
        <v>6103</v>
      </c>
      <c r="Q959" t="s">
        <v>6104</v>
      </c>
      <c r="R959">
        <v>330</v>
      </c>
      <c r="S959" t="s">
        <v>8</v>
      </c>
      <c r="T959" t="s">
        <v>6105</v>
      </c>
      <c r="U959" t="s">
        <v>10</v>
      </c>
      <c r="V959" t="s">
        <v>11</v>
      </c>
    </row>
    <row r="960" spans="1:22" x14ac:dyDescent="0.3">
      <c r="A960">
        <v>2651</v>
      </c>
      <c r="B960" t="s">
        <v>6167</v>
      </c>
      <c r="C960" t="s">
        <v>4840</v>
      </c>
      <c r="D960" t="s">
        <v>14</v>
      </c>
      <c r="E960" s="2">
        <v>43013</v>
      </c>
      <c r="F960" s="2" t="str">
        <f>TEXT(Table1[[#This Row],[Date]],"DDDD")</f>
        <v>Thursday</v>
      </c>
      <c r="G960" s="2" t="str">
        <f>TEXT(Table1[[#This Row],[Date]],"mmMM")</f>
        <v>October</v>
      </c>
      <c r="H960" s="2" t="str">
        <f>IF(Table1[[#This Row],[Day]]="Saturday","Weekend",IF(Table1[[#This Row],[Day]]="Sunday","Weekend","Weekday"))</f>
        <v>Weekday</v>
      </c>
      <c r="I960" s="2" t="str">
        <f>TEXT(Table1[[#This Row],[Date]],"DD")</f>
        <v>05</v>
      </c>
      <c r="J960" s="2" t="s">
        <v>14832</v>
      </c>
      <c r="K960" s="3">
        <v>0.85280092592592605</v>
      </c>
      <c r="L960" t="s">
        <v>51</v>
      </c>
      <c r="M960">
        <v>1</v>
      </c>
      <c r="N960" s="1" t="s">
        <v>4</v>
      </c>
      <c r="O960" s="1" t="s">
        <v>21</v>
      </c>
      <c r="P960" t="s">
        <v>4841</v>
      </c>
      <c r="Q960" t="s">
        <v>6168</v>
      </c>
      <c r="R960">
        <v>387</v>
      </c>
      <c r="S960" t="s">
        <v>8</v>
      </c>
      <c r="T960" t="s">
        <v>4843</v>
      </c>
      <c r="U960" t="s">
        <v>1395</v>
      </c>
      <c r="V960" t="s">
        <v>11</v>
      </c>
    </row>
    <row r="961" spans="1:22" x14ac:dyDescent="0.3">
      <c r="A961">
        <v>2653</v>
      </c>
      <c r="B961" t="s">
        <v>6171</v>
      </c>
      <c r="C961" t="s">
        <v>4840</v>
      </c>
      <c r="D961" t="s">
        <v>14</v>
      </c>
      <c r="E961" s="2">
        <v>43013</v>
      </c>
      <c r="F961" s="2" t="str">
        <f>TEXT(Table1[[#This Row],[Date]],"DDDD")</f>
        <v>Thursday</v>
      </c>
      <c r="G961" s="2" t="str">
        <f>TEXT(Table1[[#This Row],[Date]],"mmMM")</f>
        <v>October</v>
      </c>
      <c r="H961" s="2" t="str">
        <f>IF(Table1[[#This Row],[Day]]="Saturday","Weekend",IF(Table1[[#This Row],[Day]]="Sunday","Weekend","Weekday"))</f>
        <v>Weekday</v>
      </c>
      <c r="I961" s="2" t="str">
        <f>TEXT(Table1[[#This Row],[Date]],"DD")</f>
        <v>05</v>
      </c>
      <c r="J961" s="2" t="s">
        <v>14832</v>
      </c>
      <c r="K961" s="3">
        <v>0.85936342592592596</v>
      </c>
      <c r="L961" t="s">
        <v>2142</v>
      </c>
      <c r="M961">
        <v>0</v>
      </c>
      <c r="N961" s="1" t="s">
        <v>4</v>
      </c>
      <c r="O961" s="1" t="s">
        <v>21</v>
      </c>
      <c r="P961" t="s">
        <v>4841</v>
      </c>
      <c r="Q961" t="s">
        <v>3300</v>
      </c>
      <c r="R961">
        <v>157.5</v>
      </c>
      <c r="S961" t="s">
        <v>8</v>
      </c>
      <c r="T961" t="s">
        <v>4843</v>
      </c>
      <c r="U961" t="s">
        <v>1395</v>
      </c>
      <c r="V961" t="s">
        <v>11</v>
      </c>
    </row>
    <row r="962" spans="1:22" x14ac:dyDescent="0.3">
      <c r="A962">
        <v>2662</v>
      </c>
      <c r="B962" t="s">
        <v>6184</v>
      </c>
      <c r="C962" t="s">
        <v>1288</v>
      </c>
      <c r="D962" t="s">
        <v>14</v>
      </c>
      <c r="E962" s="2">
        <v>43013</v>
      </c>
      <c r="F962" s="2" t="str">
        <f>TEXT(Table1[[#This Row],[Date]],"DDDD")</f>
        <v>Thursday</v>
      </c>
      <c r="G962" s="2" t="str">
        <f>TEXT(Table1[[#This Row],[Date]],"mmMM")</f>
        <v>October</v>
      </c>
      <c r="H962" s="2" t="str">
        <f>IF(Table1[[#This Row],[Day]]="Saturday","Weekend",IF(Table1[[#This Row],[Day]]="Sunday","Weekend","Weekday"))</f>
        <v>Weekday</v>
      </c>
      <c r="I962" s="2" t="str">
        <f>TEXT(Table1[[#This Row],[Date]],"DD")</f>
        <v>05</v>
      </c>
      <c r="J962" s="2" t="s">
        <v>14832</v>
      </c>
      <c r="K962" s="3">
        <v>0.89631944444444445</v>
      </c>
      <c r="L962" t="s">
        <v>2142</v>
      </c>
      <c r="M962">
        <v>1</v>
      </c>
      <c r="N962" s="1" t="s">
        <v>4</v>
      </c>
      <c r="O962" s="1" t="s">
        <v>21</v>
      </c>
      <c r="P962" t="s">
        <v>1289</v>
      </c>
      <c r="Q962" t="s">
        <v>6185</v>
      </c>
      <c r="R962">
        <v>625.5</v>
      </c>
      <c r="S962" t="s">
        <v>8</v>
      </c>
      <c r="T962" t="s">
        <v>1291</v>
      </c>
      <c r="U962" t="s">
        <v>1395</v>
      </c>
      <c r="V962" t="s">
        <v>11</v>
      </c>
    </row>
    <row r="963" spans="1:22" x14ac:dyDescent="0.3">
      <c r="A963">
        <v>2665</v>
      </c>
      <c r="B963" t="s">
        <v>6190</v>
      </c>
      <c r="C963" t="s">
        <v>6191</v>
      </c>
      <c r="D963" t="s">
        <v>14</v>
      </c>
      <c r="E963" s="2">
        <v>43013</v>
      </c>
      <c r="F963" s="2" t="str">
        <f>TEXT(Table1[[#This Row],[Date]],"DDDD")</f>
        <v>Thursday</v>
      </c>
      <c r="G963" s="2" t="str">
        <f>TEXT(Table1[[#This Row],[Date]],"mmMM")</f>
        <v>October</v>
      </c>
      <c r="H963" s="2" t="str">
        <f>IF(Table1[[#This Row],[Day]]="Saturday","Weekend",IF(Table1[[#This Row],[Day]]="Sunday","Weekend","Weekday"))</f>
        <v>Weekday</v>
      </c>
      <c r="I963" s="2" t="str">
        <f>TEXT(Table1[[#This Row],[Date]],"DD")</f>
        <v>05</v>
      </c>
      <c r="J963" s="2" t="s">
        <v>14832</v>
      </c>
      <c r="K963" s="3">
        <v>0.91502314814814811</v>
      </c>
      <c r="L963" t="s">
        <v>2142</v>
      </c>
      <c r="M963">
        <v>0</v>
      </c>
      <c r="N963" s="1" t="s">
        <v>4</v>
      </c>
      <c r="O963" s="1" t="s">
        <v>21</v>
      </c>
      <c r="P963" t="s">
        <v>6192</v>
      </c>
      <c r="Q963" t="s">
        <v>3300</v>
      </c>
      <c r="R963">
        <v>157.5</v>
      </c>
      <c r="S963" t="s">
        <v>8</v>
      </c>
      <c r="T963" t="s">
        <v>6193</v>
      </c>
      <c r="U963" t="s">
        <v>1395</v>
      </c>
      <c r="V963" t="s">
        <v>11</v>
      </c>
    </row>
    <row r="964" spans="1:22" x14ac:dyDescent="0.3">
      <c r="A964">
        <v>2666</v>
      </c>
      <c r="B964" t="s">
        <v>6194</v>
      </c>
      <c r="C964" t="s">
        <v>6191</v>
      </c>
      <c r="D964" t="s">
        <v>14</v>
      </c>
      <c r="E964" s="2">
        <v>43013</v>
      </c>
      <c r="F964" s="2" t="str">
        <f>TEXT(Table1[[#This Row],[Date]],"DDDD")</f>
        <v>Thursday</v>
      </c>
      <c r="G964" s="2" t="str">
        <f>TEXT(Table1[[#This Row],[Date]],"mmMM")</f>
        <v>October</v>
      </c>
      <c r="H964" s="2" t="str">
        <f>IF(Table1[[#This Row],[Day]]="Saturday","Weekend",IF(Table1[[#This Row],[Day]]="Sunday","Weekend","Weekday"))</f>
        <v>Weekday</v>
      </c>
      <c r="I964" s="2" t="str">
        <f>TEXT(Table1[[#This Row],[Date]],"DD")</f>
        <v>05</v>
      </c>
      <c r="J964" s="2" t="s">
        <v>14832</v>
      </c>
      <c r="K964" s="3">
        <v>0.91642361111111104</v>
      </c>
      <c r="L964" t="s">
        <v>2142</v>
      </c>
      <c r="M964">
        <v>1</v>
      </c>
      <c r="N964" s="1" t="s">
        <v>4</v>
      </c>
      <c r="O964" s="1" t="s">
        <v>21</v>
      </c>
      <c r="P964" t="s">
        <v>6192</v>
      </c>
      <c r="Q964" t="s">
        <v>3300</v>
      </c>
      <c r="R964">
        <v>157.5</v>
      </c>
      <c r="S964" t="s">
        <v>8</v>
      </c>
      <c r="T964" t="s">
        <v>6193</v>
      </c>
      <c r="U964" t="s">
        <v>1395</v>
      </c>
      <c r="V964" t="s">
        <v>11</v>
      </c>
    </row>
    <row r="965" spans="1:22" x14ac:dyDescent="0.3">
      <c r="A965">
        <v>2667</v>
      </c>
      <c r="B965" t="s">
        <v>6195</v>
      </c>
      <c r="C965" t="s">
        <v>3008</v>
      </c>
      <c r="D965" t="s">
        <v>2</v>
      </c>
      <c r="E965" s="2">
        <v>43013</v>
      </c>
      <c r="F965" s="2" t="str">
        <f>TEXT(Table1[[#This Row],[Date]],"DDDD")</f>
        <v>Thursday</v>
      </c>
      <c r="G965" s="2" t="str">
        <f>TEXT(Table1[[#This Row],[Date]],"mmMM")</f>
        <v>October</v>
      </c>
      <c r="H965" s="2" t="str">
        <f>IF(Table1[[#This Row],[Day]]="Saturday","Weekend",IF(Table1[[#This Row],[Day]]="Sunday","Weekend","Weekday"))</f>
        <v>Weekday</v>
      </c>
      <c r="I965" s="2" t="str">
        <f>TEXT(Table1[[#This Row],[Date]],"DD")</f>
        <v>05</v>
      </c>
      <c r="J965" s="2" t="s">
        <v>14832</v>
      </c>
      <c r="K965" s="3">
        <v>0.91850694444444436</v>
      </c>
      <c r="L965" t="s">
        <v>5997</v>
      </c>
      <c r="M965">
        <v>1</v>
      </c>
      <c r="N965" s="1" t="s">
        <v>4</v>
      </c>
      <c r="O965" s="1" t="s">
        <v>21</v>
      </c>
      <c r="P965" t="s">
        <v>3009</v>
      </c>
      <c r="Q965" t="s">
        <v>5998</v>
      </c>
      <c r="R965">
        <v>120</v>
      </c>
      <c r="S965" t="s">
        <v>8</v>
      </c>
      <c r="T965" t="s">
        <v>3010</v>
      </c>
      <c r="U965" t="s">
        <v>1395</v>
      </c>
      <c r="V965" t="s">
        <v>11</v>
      </c>
    </row>
    <row r="966" spans="1:22" x14ac:dyDescent="0.3">
      <c r="A966">
        <v>2671</v>
      </c>
      <c r="B966" t="s">
        <v>6203</v>
      </c>
      <c r="C966" t="s">
        <v>4887</v>
      </c>
      <c r="D966" t="s">
        <v>2</v>
      </c>
      <c r="E966" s="2">
        <v>43013</v>
      </c>
      <c r="F966" s="2" t="str">
        <f>TEXT(Table1[[#This Row],[Date]],"DDDD")</f>
        <v>Thursday</v>
      </c>
      <c r="G966" s="2" t="str">
        <f>TEXT(Table1[[#This Row],[Date]],"mmMM")</f>
        <v>October</v>
      </c>
      <c r="H966" s="2" t="str">
        <f>IF(Table1[[#This Row],[Day]]="Saturday","Weekend",IF(Table1[[#This Row],[Day]]="Sunday","Weekend","Weekday"))</f>
        <v>Weekday</v>
      </c>
      <c r="I966" s="2" t="str">
        <f>TEXT(Table1[[#This Row],[Date]],"DD")</f>
        <v>05</v>
      </c>
      <c r="J966" s="2" t="s">
        <v>14832</v>
      </c>
      <c r="K966" s="3">
        <v>0.95229166666666665</v>
      </c>
      <c r="L966" t="s">
        <v>168</v>
      </c>
      <c r="M966">
        <v>1</v>
      </c>
      <c r="N966" s="1" t="s">
        <v>4</v>
      </c>
      <c r="O966" s="1" t="s">
        <v>21</v>
      </c>
      <c r="P966" t="s">
        <v>4888</v>
      </c>
      <c r="Q966" t="s">
        <v>4165</v>
      </c>
      <c r="R966">
        <v>100</v>
      </c>
      <c r="S966" t="s">
        <v>8</v>
      </c>
      <c r="T966" t="s">
        <v>4890</v>
      </c>
      <c r="U966" t="s">
        <v>10</v>
      </c>
      <c r="V966" t="s">
        <v>11</v>
      </c>
    </row>
    <row r="967" spans="1:22" x14ac:dyDescent="0.3">
      <c r="A967">
        <v>4317</v>
      </c>
      <c r="B967" t="s">
        <v>9611</v>
      </c>
      <c r="C967" t="s">
        <v>6670</v>
      </c>
      <c r="D967" t="s">
        <v>2</v>
      </c>
      <c r="E967" s="2">
        <v>43044</v>
      </c>
      <c r="F967" s="2" t="str">
        <f>TEXT(Table1[[#This Row],[Date]],"DDDD")</f>
        <v>Sunday</v>
      </c>
      <c r="G967" s="2" t="str">
        <f>TEXT(Table1[[#This Row],[Date]],"mmMM")</f>
        <v>November</v>
      </c>
      <c r="H967" s="2" t="str">
        <f>IF(Table1[[#This Row],[Day]]="Saturday","Weekend",IF(Table1[[#This Row],[Day]]="Sunday","Weekend","Weekday"))</f>
        <v>Weekend</v>
      </c>
      <c r="I967" s="2" t="str">
        <f>TEXT(Table1[[#This Row],[Date]],"DD")</f>
        <v>05</v>
      </c>
      <c r="J967" s="2" t="s">
        <v>14832</v>
      </c>
      <c r="K967" s="3">
        <v>7.2407407407407406E-2</v>
      </c>
      <c r="L967" t="s">
        <v>168</v>
      </c>
      <c r="M967">
        <v>1</v>
      </c>
      <c r="N967" s="1" t="s">
        <v>4</v>
      </c>
      <c r="O967" s="1" t="s">
        <v>21</v>
      </c>
      <c r="P967" t="s">
        <v>6671</v>
      </c>
      <c r="Q967" t="s">
        <v>9612</v>
      </c>
      <c r="R967">
        <v>220</v>
      </c>
      <c r="S967" t="s">
        <v>8</v>
      </c>
      <c r="T967" t="s">
        <v>6672</v>
      </c>
      <c r="U967" t="s">
        <v>1395</v>
      </c>
      <c r="V967" t="s">
        <v>11</v>
      </c>
    </row>
    <row r="968" spans="1:22" x14ac:dyDescent="0.3">
      <c r="A968">
        <v>4323</v>
      </c>
      <c r="B968" t="s">
        <v>9630</v>
      </c>
      <c r="C968" t="s">
        <v>1400</v>
      </c>
      <c r="D968" t="s">
        <v>2</v>
      </c>
      <c r="E968" s="2">
        <v>43044</v>
      </c>
      <c r="F968" s="2" t="str">
        <f>TEXT(Table1[[#This Row],[Date]],"DDDD")</f>
        <v>Sunday</v>
      </c>
      <c r="G968" s="2" t="str">
        <f>TEXT(Table1[[#This Row],[Date]],"mmMM")</f>
        <v>November</v>
      </c>
      <c r="H968" s="2" t="str">
        <f>IF(Table1[[#This Row],[Day]]="Saturday","Weekend",IF(Table1[[#This Row],[Day]]="Sunday","Weekend","Weekday"))</f>
        <v>Weekend</v>
      </c>
      <c r="I968" s="2" t="str">
        <f>TEXT(Table1[[#This Row],[Date]],"DD")</f>
        <v>05</v>
      </c>
      <c r="J968" s="2" t="s">
        <v>14832</v>
      </c>
      <c r="K968" s="3">
        <v>0.56437499999999996</v>
      </c>
      <c r="L968" t="s">
        <v>3</v>
      </c>
      <c r="M968">
        <v>1</v>
      </c>
      <c r="N968" s="1" t="s">
        <v>4</v>
      </c>
      <c r="O968" s="1" t="s">
        <v>21</v>
      </c>
      <c r="P968" t="s">
        <v>1401</v>
      </c>
      <c r="Q968" t="s">
        <v>9631</v>
      </c>
      <c r="R968">
        <v>144</v>
      </c>
      <c r="S968" t="s">
        <v>8</v>
      </c>
      <c r="T968" t="s">
        <v>1403</v>
      </c>
      <c r="U968" t="s">
        <v>1395</v>
      </c>
      <c r="V968" t="s">
        <v>11</v>
      </c>
    </row>
    <row r="969" spans="1:22" x14ac:dyDescent="0.3">
      <c r="A969">
        <v>4324</v>
      </c>
      <c r="B969" t="s">
        <v>9632</v>
      </c>
      <c r="C969" t="s">
        <v>1400</v>
      </c>
      <c r="D969" t="s">
        <v>2</v>
      </c>
      <c r="E969" s="2">
        <v>43044</v>
      </c>
      <c r="F969" s="2" t="str">
        <f>TEXT(Table1[[#This Row],[Date]],"DDDD")</f>
        <v>Sunday</v>
      </c>
      <c r="G969" s="2" t="str">
        <f>TEXT(Table1[[#This Row],[Date]],"mmMM")</f>
        <v>November</v>
      </c>
      <c r="H969" s="2" t="str">
        <f>IF(Table1[[#This Row],[Day]]="Saturday","Weekend",IF(Table1[[#This Row],[Day]]="Sunday","Weekend","Weekday"))</f>
        <v>Weekend</v>
      </c>
      <c r="I969" s="2" t="str">
        <f>TEXT(Table1[[#This Row],[Date]],"DD")</f>
        <v>05</v>
      </c>
      <c r="J969" s="2" t="s">
        <v>14832</v>
      </c>
      <c r="K969" s="3">
        <v>0.5661342592592592</v>
      </c>
      <c r="L969" t="s">
        <v>66</v>
      </c>
      <c r="M969">
        <v>1</v>
      </c>
      <c r="N969" s="1" t="s">
        <v>4</v>
      </c>
      <c r="O969" s="1" t="s">
        <v>21</v>
      </c>
      <c r="P969" t="s">
        <v>1401</v>
      </c>
      <c r="Q969" t="s">
        <v>9633</v>
      </c>
      <c r="R969">
        <v>450</v>
      </c>
      <c r="S969" t="s">
        <v>8</v>
      </c>
      <c r="T969" t="s">
        <v>1403</v>
      </c>
      <c r="U969" t="s">
        <v>1395</v>
      </c>
      <c r="V969" t="s">
        <v>11</v>
      </c>
    </row>
    <row r="970" spans="1:22" x14ac:dyDescent="0.3">
      <c r="A970">
        <v>4330</v>
      </c>
      <c r="B970" t="s">
        <v>9645</v>
      </c>
      <c r="C970" t="s">
        <v>3698</v>
      </c>
      <c r="D970" t="s">
        <v>2</v>
      </c>
      <c r="E970" s="2">
        <v>43044</v>
      </c>
      <c r="F970" s="2" t="str">
        <f>TEXT(Table1[[#This Row],[Date]],"DDDD")</f>
        <v>Sunday</v>
      </c>
      <c r="G970" s="2" t="str">
        <f>TEXT(Table1[[#This Row],[Date]],"mmMM")</f>
        <v>November</v>
      </c>
      <c r="H970" s="2" t="str">
        <f>IF(Table1[[#This Row],[Day]]="Saturday","Weekend",IF(Table1[[#This Row],[Day]]="Sunday","Weekend","Weekday"))</f>
        <v>Weekend</v>
      </c>
      <c r="I970" s="2" t="str">
        <f>TEXT(Table1[[#This Row],[Date]],"DD")</f>
        <v>05</v>
      </c>
      <c r="J970" s="2" t="s">
        <v>14832</v>
      </c>
      <c r="K970" s="3">
        <v>0.65491898148148153</v>
      </c>
      <c r="L970" t="s">
        <v>2142</v>
      </c>
      <c r="M970">
        <v>1</v>
      </c>
      <c r="N970" s="1" t="s">
        <v>4</v>
      </c>
      <c r="O970" s="1" t="s">
        <v>21</v>
      </c>
      <c r="P970" t="s">
        <v>3699</v>
      </c>
      <c r="Q970" t="s">
        <v>2817</v>
      </c>
      <c r="R970">
        <v>250.2</v>
      </c>
      <c r="S970" t="s">
        <v>8</v>
      </c>
      <c r="T970" t="s">
        <v>3700</v>
      </c>
      <c r="U970" t="s">
        <v>1395</v>
      </c>
      <c r="V970" t="s">
        <v>11</v>
      </c>
    </row>
    <row r="971" spans="1:22" x14ac:dyDescent="0.3">
      <c r="A971">
        <v>4331</v>
      </c>
      <c r="B971" t="s">
        <v>9646</v>
      </c>
      <c r="C971" t="s">
        <v>2674</v>
      </c>
      <c r="D971" t="s">
        <v>2</v>
      </c>
      <c r="E971" s="2">
        <v>43044</v>
      </c>
      <c r="F971" s="2" t="str">
        <f>TEXT(Table1[[#This Row],[Date]],"DDDD")</f>
        <v>Sunday</v>
      </c>
      <c r="G971" s="2" t="str">
        <f>TEXT(Table1[[#This Row],[Date]],"mmMM")</f>
        <v>November</v>
      </c>
      <c r="H971" s="2" t="str">
        <f>IF(Table1[[#This Row],[Day]]="Saturday","Weekend",IF(Table1[[#This Row],[Day]]="Sunday","Weekend","Weekday"))</f>
        <v>Weekend</v>
      </c>
      <c r="I971" s="2" t="str">
        <f>TEXT(Table1[[#This Row],[Date]],"DD")</f>
        <v>05</v>
      </c>
      <c r="J971" s="2" t="s">
        <v>14832</v>
      </c>
      <c r="K971" s="3">
        <v>0.6808101851851851</v>
      </c>
      <c r="L971" t="s">
        <v>7169</v>
      </c>
      <c r="M971">
        <v>1</v>
      </c>
      <c r="N971" s="1" t="s">
        <v>4</v>
      </c>
      <c r="O971" s="1" t="s">
        <v>21</v>
      </c>
      <c r="P971" t="s">
        <v>2675</v>
      </c>
      <c r="Q971" t="s">
        <v>9647</v>
      </c>
      <c r="R971">
        <v>176</v>
      </c>
      <c r="S971" t="s">
        <v>8</v>
      </c>
      <c r="T971" t="s">
        <v>2677</v>
      </c>
      <c r="U971" t="s">
        <v>1395</v>
      </c>
      <c r="V971" t="s">
        <v>11</v>
      </c>
    </row>
    <row r="972" spans="1:22" x14ac:dyDescent="0.3">
      <c r="A972">
        <v>4333</v>
      </c>
      <c r="B972" t="s">
        <v>9650</v>
      </c>
      <c r="C972" t="s">
        <v>2886</v>
      </c>
      <c r="D972" t="s">
        <v>14</v>
      </c>
      <c r="E972" s="2">
        <v>43044</v>
      </c>
      <c r="F972" s="2" t="str">
        <f>TEXT(Table1[[#This Row],[Date]],"DDDD")</f>
        <v>Sunday</v>
      </c>
      <c r="G972" s="2" t="str">
        <f>TEXT(Table1[[#This Row],[Date]],"mmMM")</f>
        <v>November</v>
      </c>
      <c r="H972" s="2" t="str">
        <f>IF(Table1[[#This Row],[Day]]="Saturday","Weekend",IF(Table1[[#This Row],[Day]]="Sunday","Weekend","Weekday"))</f>
        <v>Weekend</v>
      </c>
      <c r="I972" s="2" t="str">
        <f>TEXT(Table1[[#This Row],[Date]],"DD")</f>
        <v>05</v>
      </c>
      <c r="J972" s="2" t="s">
        <v>14832</v>
      </c>
      <c r="K972" s="3">
        <v>0.71586805555555555</v>
      </c>
      <c r="L972" t="s">
        <v>2142</v>
      </c>
      <c r="M972">
        <v>1</v>
      </c>
      <c r="N972" s="1" t="s">
        <v>4</v>
      </c>
      <c r="O972" s="1" t="s">
        <v>21</v>
      </c>
      <c r="P972" t="s">
        <v>2887</v>
      </c>
      <c r="Q972" t="s">
        <v>9651</v>
      </c>
      <c r="R972">
        <v>258.3</v>
      </c>
      <c r="S972" t="s">
        <v>8</v>
      </c>
      <c r="T972" t="s">
        <v>2889</v>
      </c>
      <c r="U972" t="s">
        <v>1395</v>
      </c>
      <c r="V972" t="s">
        <v>11</v>
      </c>
    </row>
    <row r="973" spans="1:22" x14ac:dyDescent="0.3">
      <c r="A973">
        <v>4336</v>
      </c>
      <c r="B973" t="s">
        <v>9659</v>
      </c>
      <c r="C973" t="s">
        <v>2674</v>
      </c>
      <c r="D973" t="s">
        <v>2</v>
      </c>
      <c r="E973" s="2">
        <v>43044</v>
      </c>
      <c r="F973" s="2" t="str">
        <f>TEXT(Table1[[#This Row],[Date]],"DDDD")</f>
        <v>Sunday</v>
      </c>
      <c r="G973" s="2" t="str">
        <f>TEXT(Table1[[#This Row],[Date]],"mmMM")</f>
        <v>November</v>
      </c>
      <c r="H973" s="2" t="str">
        <f>IF(Table1[[#This Row],[Day]]="Saturday","Weekend",IF(Table1[[#This Row],[Day]]="Sunday","Weekend","Weekday"))</f>
        <v>Weekend</v>
      </c>
      <c r="I973" s="2" t="str">
        <f>TEXT(Table1[[#This Row],[Date]],"DD")</f>
        <v>05</v>
      </c>
      <c r="J973" s="2" t="s">
        <v>14832</v>
      </c>
      <c r="K973" s="3">
        <v>0.76554398148148139</v>
      </c>
      <c r="L973" t="s">
        <v>7169</v>
      </c>
      <c r="M973">
        <v>1</v>
      </c>
      <c r="N973" s="1" t="s">
        <v>4</v>
      </c>
      <c r="O973" s="1" t="s">
        <v>21</v>
      </c>
      <c r="P973" t="s">
        <v>2675</v>
      </c>
      <c r="Q973" t="s">
        <v>7170</v>
      </c>
      <c r="R973">
        <v>144</v>
      </c>
      <c r="S973" t="s">
        <v>8</v>
      </c>
      <c r="T973" t="s">
        <v>2677</v>
      </c>
      <c r="U973" t="s">
        <v>1395</v>
      </c>
      <c r="V973" t="s">
        <v>11</v>
      </c>
    </row>
    <row r="974" spans="1:22" x14ac:dyDescent="0.3">
      <c r="A974">
        <v>4338</v>
      </c>
      <c r="B974" t="s">
        <v>9661</v>
      </c>
      <c r="C974" t="s">
        <v>9662</v>
      </c>
      <c r="D974" t="s">
        <v>2</v>
      </c>
      <c r="E974" s="2">
        <v>43044</v>
      </c>
      <c r="F974" s="2" t="str">
        <f>TEXT(Table1[[#This Row],[Date]],"DDDD")</f>
        <v>Sunday</v>
      </c>
      <c r="G974" s="2" t="str">
        <f>TEXT(Table1[[#This Row],[Date]],"mmMM")</f>
        <v>November</v>
      </c>
      <c r="H974" s="2" t="str">
        <f>IF(Table1[[#This Row],[Day]]="Saturday","Weekend",IF(Table1[[#This Row],[Day]]="Sunday","Weekend","Weekday"))</f>
        <v>Weekend</v>
      </c>
      <c r="I974" s="2" t="str">
        <f>TEXT(Table1[[#This Row],[Date]],"DD")</f>
        <v>05</v>
      </c>
      <c r="J974" s="2" t="s">
        <v>14832</v>
      </c>
      <c r="K974" s="3">
        <v>0.77434027777777781</v>
      </c>
      <c r="L974" t="s">
        <v>2142</v>
      </c>
      <c r="M974">
        <v>1</v>
      </c>
      <c r="N974" s="1" t="s">
        <v>4</v>
      </c>
      <c r="O974" s="1" t="s">
        <v>21</v>
      </c>
      <c r="P974" t="s">
        <v>9663</v>
      </c>
      <c r="Q974" t="s">
        <v>9664</v>
      </c>
      <c r="R974">
        <v>500.4</v>
      </c>
      <c r="S974" t="s">
        <v>8</v>
      </c>
      <c r="T974" t="s">
        <v>9665</v>
      </c>
      <c r="U974" t="s">
        <v>1395</v>
      </c>
      <c r="V974" t="s">
        <v>11</v>
      </c>
    </row>
    <row r="975" spans="1:22" x14ac:dyDescent="0.3">
      <c r="A975">
        <v>4341</v>
      </c>
      <c r="B975" t="s">
        <v>9676</v>
      </c>
      <c r="C975" t="s">
        <v>9677</v>
      </c>
      <c r="D975" t="s">
        <v>2</v>
      </c>
      <c r="E975" s="2">
        <v>43044</v>
      </c>
      <c r="F975" s="2" t="str">
        <f>TEXT(Table1[[#This Row],[Date]],"DDDD")</f>
        <v>Sunday</v>
      </c>
      <c r="G975" s="2" t="str">
        <f>TEXT(Table1[[#This Row],[Date]],"mmMM")</f>
        <v>November</v>
      </c>
      <c r="H975" s="2" t="str">
        <f>IF(Table1[[#This Row],[Day]]="Saturday","Weekend",IF(Table1[[#This Row],[Day]]="Sunday","Weekend","Weekday"))</f>
        <v>Weekend</v>
      </c>
      <c r="I975" s="2" t="str">
        <f>TEXT(Table1[[#This Row],[Date]],"DD")</f>
        <v>05</v>
      </c>
      <c r="J975" s="2" t="s">
        <v>14832</v>
      </c>
      <c r="K975" s="3">
        <v>0.79885416666666664</v>
      </c>
      <c r="L975" t="s">
        <v>73</v>
      </c>
      <c r="M975">
        <v>1</v>
      </c>
      <c r="N975" s="1" t="s">
        <v>4</v>
      </c>
      <c r="O975" s="1" t="s">
        <v>21</v>
      </c>
      <c r="P975" t="s">
        <v>9678</v>
      </c>
      <c r="Q975" t="s">
        <v>9679</v>
      </c>
      <c r="R975">
        <v>216</v>
      </c>
      <c r="S975" t="s">
        <v>8</v>
      </c>
      <c r="T975" t="s">
        <v>9680</v>
      </c>
      <c r="U975" t="s">
        <v>1395</v>
      </c>
      <c r="V975" t="s">
        <v>11</v>
      </c>
    </row>
    <row r="976" spans="1:22" x14ac:dyDescent="0.3">
      <c r="A976">
        <v>4352</v>
      </c>
      <c r="B976" t="s">
        <v>9707</v>
      </c>
      <c r="C976" t="s">
        <v>7985</v>
      </c>
      <c r="D976" t="s">
        <v>2</v>
      </c>
      <c r="E976" s="2">
        <v>43044</v>
      </c>
      <c r="F976" s="2" t="str">
        <f>TEXT(Table1[[#This Row],[Date]],"DDDD")</f>
        <v>Sunday</v>
      </c>
      <c r="G976" s="2" t="str">
        <f>TEXT(Table1[[#This Row],[Date]],"mmMM")</f>
        <v>November</v>
      </c>
      <c r="H976" s="2" t="str">
        <f>IF(Table1[[#This Row],[Day]]="Saturday","Weekend",IF(Table1[[#This Row],[Day]]="Sunday","Weekend","Weekday"))</f>
        <v>Weekend</v>
      </c>
      <c r="I976" s="2" t="str">
        <f>TEXT(Table1[[#This Row],[Date]],"DD")</f>
        <v>05</v>
      </c>
      <c r="J976" s="2" t="s">
        <v>14832</v>
      </c>
      <c r="K976" s="3">
        <v>0.82008101851851845</v>
      </c>
      <c r="L976" t="s">
        <v>7169</v>
      </c>
      <c r="M976">
        <v>1</v>
      </c>
      <c r="N976" s="1" t="s">
        <v>4</v>
      </c>
      <c r="O976" s="1" t="s">
        <v>21</v>
      </c>
      <c r="P976" t="s">
        <v>7986</v>
      </c>
      <c r="Q976" t="s">
        <v>9708</v>
      </c>
      <c r="R976">
        <v>124</v>
      </c>
      <c r="S976" t="s">
        <v>8</v>
      </c>
      <c r="T976" t="s">
        <v>7988</v>
      </c>
      <c r="U976" t="s">
        <v>1395</v>
      </c>
      <c r="V976" t="s">
        <v>11</v>
      </c>
    </row>
    <row r="977" spans="1:22" x14ac:dyDescent="0.3">
      <c r="A977">
        <v>4355</v>
      </c>
      <c r="B977" t="s">
        <v>9712</v>
      </c>
      <c r="C977" t="s">
        <v>2035</v>
      </c>
      <c r="D977" t="s">
        <v>2</v>
      </c>
      <c r="E977" s="2">
        <v>43044</v>
      </c>
      <c r="F977" s="2" t="str">
        <f>TEXT(Table1[[#This Row],[Date]],"DDDD")</f>
        <v>Sunday</v>
      </c>
      <c r="G977" s="2" t="str">
        <f>TEXT(Table1[[#This Row],[Date]],"mmMM")</f>
        <v>November</v>
      </c>
      <c r="H977" s="2" t="str">
        <f>IF(Table1[[#This Row],[Day]]="Saturday","Weekend",IF(Table1[[#This Row],[Day]]="Sunday","Weekend","Weekday"))</f>
        <v>Weekend</v>
      </c>
      <c r="I977" s="2" t="str">
        <f>TEXT(Table1[[#This Row],[Date]],"DD")</f>
        <v>05</v>
      </c>
      <c r="J977" s="2" t="s">
        <v>14832</v>
      </c>
      <c r="K977" s="3">
        <v>0.82067129629629632</v>
      </c>
      <c r="L977" t="s">
        <v>7169</v>
      </c>
      <c r="M977">
        <v>1</v>
      </c>
      <c r="N977" s="1" t="s">
        <v>4</v>
      </c>
      <c r="O977" s="1" t="s">
        <v>21</v>
      </c>
      <c r="P977" t="s">
        <v>2036</v>
      </c>
      <c r="Q977" t="s">
        <v>9713</v>
      </c>
      <c r="R977">
        <v>116</v>
      </c>
      <c r="S977" t="s">
        <v>8</v>
      </c>
      <c r="T977" t="s">
        <v>2038</v>
      </c>
      <c r="U977" t="s">
        <v>1395</v>
      </c>
      <c r="V977" t="s">
        <v>11</v>
      </c>
    </row>
    <row r="978" spans="1:22" x14ac:dyDescent="0.3">
      <c r="A978">
        <v>4363</v>
      </c>
      <c r="B978" t="s">
        <v>9728</v>
      </c>
      <c r="C978" t="s">
        <v>2897</v>
      </c>
      <c r="D978" t="s">
        <v>2</v>
      </c>
      <c r="E978" s="2">
        <v>43044</v>
      </c>
      <c r="F978" s="2" t="str">
        <f>TEXT(Table1[[#This Row],[Date]],"DDDD")</f>
        <v>Sunday</v>
      </c>
      <c r="G978" s="2" t="str">
        <f>TEXT(Table1[[#This Row],[Date]],"mmMM")</f>
        <v>November</v>
      </c>
      <c r="H978" s="2" t="str">
        <f>IF(Table1[[#This Row],[Day]]="Saturday","Weekend",IF(Table1[[#This Row],[Day]]="Sunday","Weekend","Weekday"))</f>
        <v>Weekend</v>
      </c>
      <c r="I978" s="2" t="str">
        <f>TEXT(Table1[[#This Row],[Date]],"DD")</f>
        <v>05</v>
      </c>
      <c r="J978" s="2" t="s">
        <v>14832</v>
      </c>
      <c r="K978" s="3">
        <v>0.83891203703703709</v>
      </c>
      <c r="L978" t="s">
        <v>7169</v>
      </c>
      <c r="M978">
        <v>1</v>
      </c>
      <c r="N978" s="1" t="s">
        <v>4</v>
      </c>
      <c r="O978" s="1" t="s">
        <v>21</v>
      </c>
      <c r="P978" t="s">
        <v>2898</v>
      </c>
      <c r="Q978" t="s">
        <v>9729</v>
      </c>
      <c r="R978">
        <v>128</v>
      </c>
      <c r="S978" t="s">
        <v>8</v>
      </c>
      <c r="T978" t="s">
        <v>2899</v>
      </c>
      <c r="U978" t="s">
        <v>1395</v>
      </c>
      <c r="V978" t="s">
        <v>11</v>
      </c>
    </row>
    <row r="979" spans="1:22" x14ac:dyDescent="0.3">
      <c r="A979">
        <v>4372</v>
      </c>
      <c r="B979" t="s">
        <v>9754</v>
      </c>
      <c r="C979" t="s">
        <v>6102</v>
      </c>
      <c r="D979" t="s">
        <v>2</v>
      </c>
      <c r="E979" s="2">
        <v>43044</v>
      </c>
      <c r="F979" s="2" t="str">
        <f>TEXT(Table1[[#This Row],[Date]],"DDDD")</f>
        <v>Sunday</v>
      </c>
      <c r="G979" s="2" t="str">
        <f>TEXT(Table1[[#This Row],[Date]],"mmMM")</f>
        <v>November</v>
      </c>
      <c r="H979" s="2" t="str">
        <f>IF(Table1[[#This Row],[Day]]="Saturday","Weekend",IF(Table1[[#This Row],[Day]]="Sunday","Weekend","Weekday"))</f>
        <v>Weekend</v>
      </c>
      <c r="I979" s="2" t="str">
        <f>TEXT(Table1[[#This Row],[Date]],"DD")</f>
        <v>05</v>
      </c>
      <c r="J979" s="2" t="s">
        <v>14832</v>
      </c>
      <c r="K979" s="3">
        <v>0.85143518518518524</v>
      </c>
      <c r="L979" t="s">
        <v>7169</v>
      </c>
      <c r="M979">
        <v>1</v>
      </c>
      <c r="N979" s="1" t="s">
        <v>4</v>
      </c>
      <c r="O979" s="1" t="s">
        <v>21</v>
      </c>
      <c r="P979" t="s">
        <v>6103</v>
      </c>
      <c r="Q979" t="s">
        <v>9755</v>
      </c>
      <c r="R979">
        <v>152</v>
      </c>
      <c r="S979" t="s">
        <v>8</v>
      </c>
      <c r="T979" t="s">
        <v>6105</v>
      </c>
      <c r="U979" t="s">
        <v>1395</v>
      </c>
      <c r="V979" t="s">
        <v>11</v>
      </c>
    </row>
    <row r="980" spans="1:22" x14ac:dyDescent="0.3">
      <c r="A980">
        <v>4394</v>
      </c>
      <c r="B980" t="s">
        <v>9801</v>
      </c>
      <c r="C980" t="s">
        <v>983</v>
      </c>
      <c r="D980" t="s">
        <v>2</v>
      </c>
      <c r="E980" s="2">
        <v>43044</v>
      </c>
      <c r="F980" s="2" t="str">
        <f>TEXT(Table1[[#This Row],[Date]],"DDDD")</f>
        <v>Sunday</v>
      </c>
      <c r="G980" s="2" t="str">
        <f>TEXT(Table1[[#This Row],[Date]],"mmMM")</f>
        <v>November</v>
      </c>
      <c r="H980" s="2" t="str">
        <f>IF(Table1[[#This Row],[Day]]="Saturday","Weekend",IF(Table1[[#This Row],[Day]]="Sunday","Weekend","Weekday"))</f>
        <v>Weekend</v>
      </c>
      <c r="I980" s="2" t="str">
        <f>TEXT(Table1[[#This Row],[Date]],"DD")</f>
        <v>05</v>
      </c>
      <c r="J980" s="2" t="s">
        <v>14832</v>
      </c>
      <c r="K980" s="3">
        <v>0.87711805555555555</v>
      </c>
      <c r="L980" t="s">
        <v>28</v>
      </c>
      <c r="M980">
        <v>1</v>
      </c>
      <c r="N980" s="1" t="s">
        <v>4</v>
      </c>
      <c r="O980" s="1" t="s">
        <v>21</v>
      </c>
      <c r="P980" t="s">
        <v>984</v>
      </c>
      <c r="Q980" t="s">
        <v>1398</v>
      </c>
      <c r="R980">
        <v>162</v>
      </c>
      <c r="S980" t="s">
        <v>8</v>
      </c>
      <c r="T980" t="s">
        <v>986</v>
      </c>
      <c r="U980" t="s">
        <v>1395</v>
      </c>
      <c r="V980" t="s">
        <v>11</v>
      </c>
    </row>
    <row r="981" spans="1:22" x14ac:dyDescent="0.3">
      <c r="A981">
        <v>4398</v>
      </c>
      <c r="B981" t="s">
        <v>9806</v>
      </c>
      <c r="C981" t="s">
        <v>1899</v>
      </c>
      <c r="D981" t="s">
        <v>2</v>
      </c>
      <c r="E981" s="2">
        <v>43044</v>
      </c>
      <c r="F981" s="2" t="str">
        <f>TEXT(Table1[[#This Row],[Date]],"DDDD")</f>
        <v>Sunday</v>
      </c>
      <c r="G981" s="2" t="str">
        <f>TEXT(Table1[[#This Row],[Date]],"mmMM")</f>
        <v>November</v>
      </c>
      <c r="H981" s="2" t="str">
        <f>IF(Table1[[#This Row],[Day]]="Saturday","Weekend",IF(Table1[[#This Row],[Day]]="Sunday","Weekend","Weekday"))</f>
        <v>Weekend</v>
      </c>
      <c r="I981" s="2" t="str">
        <f>TEXT(Table1[[#This Row],[Date]],"DD")</f>
        <v>05</v>
      </c>
      <c r="J981" s="2" t="s">
        <v>14832</v>
      </c>
      <c r="K981" s="3">
        <v>0.88652777777777769</v>
      </c>
      <c r="L981" t="s">
        <v>5997</v>
      </c>
      <c r="M981">
        <v>1</v>
      </c>
      <c r="N981" s="1" t="s">
        <v>4</v>
      </c>
      <c r="O981" s="1" t="s">
        <v>21</v>
      </c>
      <c r="P981" t="s">
        <v>1900</v>
      </c>
      <c r="Q981" t="s">
        <v>9807</v>
      </c>
      <c r="R981">
        <v>104.4</v>
      </c>
      <c r="S981" t="s">
        <v>8</v>
      </c>
      <c r="T981" t="s">
        <v>1902</v>
      </c>
      <c r="U981" t="s">
        <v>1395</v>
      </c>
      <c r="V981" t="s">
        <v>11</v>
      </c>
    </row>
    <row r="982" spans="1:22" x14ac:dyDescent="0.3">
      <c r="A982">
        <v>4402</v>
      </c>
      <c r="B982" t="s">
        <v>9813</v>
      </c>
      <c r="C982" t="s">
        <v>6191</v>
      </c>
      <c r="D982" t="s">
        <v>14</v>
      </c>
      <c r="E982" s="2">
        <v>43044</v>
      </c>
      <c r="F982" s="2" t="str">
        <f>TEXT(Table1[[#This Row],[Date]],"DDDD")</f>
        <v>Sunday</v>
      </c>
      <c r="G982" s="2" t="str">
        <f>TEXT(Table1[[#This Row],[Date]],"mmMM")</f>
        <v>November</v>
      </c>
      <c r="H982" s="2" t="str">
        <f>IF(Table1[[#This Row],[Day]]="Saturday","Weekend",IF(Table1[[#This Row],[Day]]="Sunday","Weekend","Weekday"))</f>
        <v>Weekend</v>
      </c>
      <c r="I982" s="2" t="str">
        <f>TEXT(Table1[[#This Row],[Date]],"DD")</f>
        <v>05</v>
      </c>
      <c r="J982" s="2" t="s">
        <v>14832</v>
      </c>
      <c r="K982" s="3">
        <v>0.89965277777777786</v>
      </c>
      <c r="L982" t="s">
        <v>73</v>
      </c>
      <c r="M982">
        <v>1</v>
      </c>
      <c r="N982" s="1" t="s">
        <v>4</v>
      </c>
      <c r="O982" s="1" t="s">
        <v>21</v>
      </c>
      <c r="P982" t="s">
        <v>6192</v>
      </c>
      <c r="Q982" t="s">
        <v>9814</v>
      </c>
      <c r="R982">
        <v>112.5</v>
      </c>
      <c r="S982" t="s">
        <v>8</v>
      </c>
      <c r="T982" t="s">
        <v>6193</v>
      </c>
      <c r="U982" t="s">
        <v>1395</v>
      </c>
      <c r="V982" t="s">
        <v>11</v>
      </c>
    </row>
    <row r="983" spans="1:22" x14ac:dyDescent="0.3">
      <c r="A983">
        <v>4403</v>
      </c>
      <c r="B983" t="s">
        <v>9815</v>
      </c>
      <c r="C983" t="s">
        <v>3174</v>
      </c>
      <c r="D983" t="s">
        <v>2</v>
      </c>
      <c r="E983" s="2">
        <v>43044</v>
      </c>
      <c r="F983" s="2" t="str">
        <f>TEXT(Table1[[#This Row],[Date]],"DDDD")</f>
        <v>Sunday</v>
      </c>
      <c r="G983" s="2" t="str">
        <f>TEXT(Table1[[#This Row],[Date]],"mmMM")</f>
        <v>November</v>
      </c>
      <c r="H983" s="2" t="str">
        <f>IF(Table1[[#This Row],[Day]]="Saturday","Weekend",IF(Table1[[#This Row],[Day]]="Sunday","Weekend","Weekday"))</f>
        <v>Weekend</v>
      </c>
      <c r="I983" s="2" t="str">
        <f>TEXT(Table1[[#This Row],[Date]],"DD")</f>
        <v>05</v>
      </c>
      <c r="J983" s="2" t="s">
        <v>14832</v>
      </c>
      <c r="K983" s="3">
        <v>0.90682870370370372</v>
      </c>
      <c r="L983" t="s">
        <v>2142</v>
      </c>
      <c r="M983">
        <v>1</v>
      </c>
      <c r="N983" s="1" t="s">
        <v>4</v>
      </c>
      <c r="O983" s="1" t="s">
        <v>21</v>
      </c>
      <c r="P983" t="s">
        <v>3175</v>
      </c>
      <c r="Q983" t="s">
        <v>2627</v>
      </c>
      <c r="R983">
        <v>179.1</v>
      </c>
      <c r="S983" t="s">
        <v>8</v>
      </c>
      <c r="T983" t="s">
        <v>3176</v>
      </c>
      <c r="U983" t="s">
        <v>10</v>
      </c>
      <c r="V983" t="s">
        <v>11</v>
      </c>
    </row>
    <row r="984" spans="1:22" x14ac:dyDescent="0.3">
      <c r="A984">
        <v>4408</v>
      </c>
      <c r="B984" t="s">
        <v>9827</v>
      </c>
      <c r="C984" t="s">
        <v>652</v>
      </c>
      <c r="D984" t="s">
        <v>2</v>
      </c>
      <c r="E984" s="2">
        <v>43044</v>
      </c>
      <c r="F984" s="2" t="str">
        <f>TEXT(Table1[[#This Row],[Date]],"DDDD")</f>
        <v>Sunday</v>
      </c>
      <c r="G984" s="2" t="str">
        <f>TEXT(Table1[[#This Row],[Date]],"mmMM")</f>
        <v>November</v>
      </c>
      <c r="H984" s="2" t="str">
        <f>IF(Table1[[#This Row],[Day]]="Saturday","Weekend",IF(Table1[[#This Row],[Day]]="Sunday","Weekend","Weekday"))</f>
        <v>Weekend</v>
      </c>
      <c r="I984" s="2" t="str">
        <f>TEXT(Table1[[#This Row],[Date]],"DD")</f>
        <v>05</v>
      </c>
      <c r="J984" s="2" t="s">
        <v>14832</v>
      </c>
      <c r="K984" s="3">
        <v>0.91599537037037038</v>
      </c>
      <c r="L984" t="s">
        <v>3</v>
      </c>
      <c r="M984">
        <v>1</v>
      </c>
      <c r="N984" s="1" t="s">
        <v>4</v>
      </c>
      <c r="O984" s="1" t="s">
        <v>21</v>
      </c>
      <c r="P984" t="s">
        <v>653</v>
      </c>
      <c r="Q984" t="s">
        <v>9828</v>
      </c>
      <c r="R984">
        <v>279</v>
      </c>
      <c r="S984" t="s">
        <v>8</v>
      </c>
      <c r="T984" t="s">
        <v>655</v>
      </c>
      <c r="U984" t="s">
        <v>1395</v>
      </c>
      <c r="V984" t="s">
        <v>11</v>
      </c>
    </row>
    <row r="985" spans="1:22" x14ac:dyDescent="0.3">
      <c r="A985">
        <v>4410</v>
      </c>
      <c r="B985" t="s">
        <v>9831</v>
      </c>
      <c r="C985" t="s">
        <v>4772</v>
      </c>
      <c r="D985" t="s">
        <v>14</v>
      </c>
      <c r="E985" s="2">
        <v>43044</v>
      </c>
      <c r="F985" s="2" t="str">
        <f>TEXT(Table1[[#This Row],[Date]],"DDDD")</f>
        <v>Sunday</v>
      </c>
      <c r="G985" s="2" t="str">
        <f>TEXT(Table1[[#This Row],[Date]],"mmMM")</f>
        <v>November</v>
      </c>
      <c r="H985" s="2" t="str">
        <f>IF(Table1[[#This Row],[Day]]="Saturday","Weekend",IF(Table1[[#This Row],[Day]]="Sunday","Weekend","Weekday"))</f>
        <v>Weekend</v>
      </c>
      <c r="I985" s="2" t="str">
        <f>TEXT(Table1[[#This Row],[Date]],"DD")</f>
        <v>05</v>
      </c>
      <c r="J985" s="2" t="s">
        <v>14832</v>
      </c>
      <c r="K985" s="3">
        <v>0.92623842592592587</v>
      </c>
      <c r="L985" t="s">
        <v>51</v>
      </c>
      <c r="M985">
        <v>1</v>
      </c>
      <c r="N985" s="1" t="s">
        <v>4</v>
      </c>
      <c r="O985" s="1" t="s">
        <v>21</v>
      </c>
      <c r="P985" t="s">
        <v>4773</v>
      </c>
      <c r="Q985" t="s">
        <v>9832</v>
      </c>
      <c r="R985">
        <v>212.5</v>
      </c>
      <c r="S985" t="s">
        <v>8</v>
      </c>
      <c r="T985" t="s">
        <v>4775</v>
      </c>
      <c r="U985" t="s">
        <v>1395</v>
      </c>
      <c r="V985" t="s">
        <v>11</v>
      </c>
    </row>
    <row r="986" spans="1:22" x14ac:dyDescent="0.3">
      <c r="A986">
        <v>4412</v>
      </c>
      <c r="B986" t="s">
        <v>9838</v>
      </c>
      <c r="C986" t="s">
        <v>9839</v>
      </c>
      <c r="D986" t="s">
        <v>2</v>
      </c>
      <c r="E986" s="2">
        <v>43044</v>
      </c>
      <c r="F986" s="2" t="str">
        <f>TEXT(Table1[[#This Row],[Date]],"DDDD")</f>
        <v>Sunday</v>
      </c>
      <c r="G986" s="2" t="str">
        <f>TEXT(Table1[[#This Row],[Date]],"mmMM")</f>
        <v>November</v>
      </c>
      <c r="H986" s="2" t="str">
        <f>IF(Table1[[#This Row],[Day]]="Saturday","Weekend",IF(Table1[[#This Row],[Day]]="Sunday","Weekend","Weekday"))</f>
        <v>Weekend</v>
      </c>
      <c r="I986" s="2" t="str">
        <f>TEXT(Table1[[#This Row],[Date]],"DD")</f>
        <v>05</v>
      </c>
      <c r="J986" s="2" t="s">
        <v>14832</v>
      </c>
      <c r="K986" s="3">
        <v>0.94217592592592592</v>
      </c>
      <c r="L986" t="s">
        <v>5997</v>
      </c>
      <c r="M986">
        <v>1</v>
      </c>
      <c r="N986" s="1" t="s">
        <v>4</v>
      </c>
      <c r="O986" s="1" t="s">
        <v>21</v>
      </c>
      <c r="P986" t="s">
        <v>9840</v>
      </c>
      <c r="Q986" t="s">
        <v>9841</v>
      </c>
      <c r="R986">
        <v>171</v>
      </c>
      <c r="S986" t="s">
        <v>8</v>
      </c>
      <c r="T986" t="s">
        <v>9842</v>
      </c>
      <c r="U986" t="s">
        <v>1395</v>
      </c>
      <c r="V986" t="s">
        <v>11</v>
      </c>
    </row>
    <row r="987" spans="1:22" x14ac:dyDescent="0.3">
      <c r="A987">
        <v>4414</v>
      </c>
      <c r="B987" t="s">
        <v>9848</v>
      </c>
      <c r="C987" t="s">
        <v>4048</v>
      </c>
      <c r="D987" t="s">
        <v>2</v>
      </c>
      <c r="E987" s="2">
        <v>43044</v>
      </c>
      <c r="F987" s="2" t="str">
        <f>TEXT(Table1[[#This Row],[Date]],"DDDD")</f>
        <v>Sunday</v>
      </c>
      <c r="G987" s="2" t="str">
        <f>TEXT(Table1[[#This Row],[Date]],"mmMM")</f>
        <v>November</v>
      </c>
      <c r="H987" s="2" t="str">
        <f>IF(Table1[[#This Row],[Day]]="Saturday","Weekend",IF(Table1[[#This Row],[Day]]="Sunday","Weekend","Weekday"))</f>
        <v>Weekend</v>
      </c>
      <c r="I987" s="2" t="str">
        <f>TEXT(Table1[[#This Row],[Date]],"DD")</f>
        <v>05</v>
      </c>
      <c r="J987" s="2" t="s">
        <v>14832</v>
      </c>
      <c r="K987" s="3">
        <v>0.94581018518518511</v>
      </c>
      <c r="L987" t="s">
        <v>51</v>
      </c>
      <c r="M987">
        <v>1</v>
      </c>
      <c r="N987" s="1" t="s">
        <v>4</v>
      </c>
      <c r="O987" s="1" t="s">
        <v>21</v>
      </c>
      <c r="P987" t="s">
        <v>4049</v>
      </c>
      <c r="Q987" t="s">
        <v>9849</v>
      </c>
      <c r="R987">
        <v>556.75</v>
      </c>
      <c r="S987" t="s">
        <v>8</v>
      </c>
      <c r="T987" t="s">
        <v>4051</v>
      </c>
      <c r="U987" t="s">
        <v>1395</v>
      </c>
      <c r="V987" t="s">
        <v>11</v>
      </c>
    </row>
    <row r="988" spans="1:22" x14ac:dyDescent="0.3">
      <c r="A988">
        <v>4415</v>
      </c>
      <c r="B988" t="s">
        <v>9850</v>
      </c>
      <c r="C988" t="s">
        <v>2954</v>
      </c>
      <c r="D988" t="s">
        <v>2</v>
      </c>
      <c r="E988" s="2">
        <v>43044</v>
      </c>
      <c r="F988" s="2" t="str">
        <f>TEXT(Table1[[#This Row],[Date]],"DDDD")</f>
        <v>Sunday</v>
      </c>
      <c r="G988" s="2" t="str">
        <f>TEXT(Table1[[#This Row],[Date]],"mmMM")</f>
        <v>November</v>
      </c>
      <c r="H988" s="2" t="str">
        <f>IF(Table1[[#This Row],[Day]]="Saturday","Weekend",IF(Table1[[#This Row],[Day]]="Sunday","Weekend","Weekday"))</f>
        <v>Weekend</v>
      </c>
      <c r="I988" s="2" t="str">
        <f>TEXT(Table1[[#This Row],[Date]],"DD")</f>
        <v>05</v>
      </c>
      <c r="J988" s="2" t="s">
        <v>14832</v>
      </c>
      <c r="K988" s="3">
        <v>0.94608796296296294</v>
      </c>
      <c r="L988" t="s">
        <v>51</v>
      </c>
      <c r="M988">
        <v>1</v>
      </c>
      <c r="N988" s="1" t="s">
        <v>4</v>
      </c>
      <c r="O988" s="1" t="s">
        <v>21</v>
      </c>
      <c r="P988" t="s">
        <v>2955</v>
      </c>
      <c r="Q988" t="s">
        <v>9851</v>
      </c>
      <c r="R988">
        <v>238</v>
      </c>
      <c r="S988" t="s">
        <v>8</v>
      </c>
      <c r="T988" t="s">
        <v>2957</v>
      </c>
      <c r="U988" t="s">
        <v>1395</v>
      </c>
      <c r="V988" t="s">
        <v>11</v>
      </c>
    </row>
    <row r="989" spans="1:22" x14ac:dyDescent="0.3">
      <c r="A989">
        <v>4416</v>
      </c>
      <c r="B989" t="s">
        <v>9852</v>
      </c>
      <c r="C989" t="s">
        <v>9853</v>
      </c>
      <c r="D989" t="s">
        <v>2</v>
      </c>
      <c r="E989" s="2">
        <v>43044</v>
      </c>
      <c r="F989" s="2" t="str">
        <f>TEXT(Table1[[#This Row],[Date]],"DDDD")</f>
        <v>Sunday</v>
      </c>
      <c r="G989" s="2" t="str">
        <f>TEXT(Table1[[#This Row],[Date]],"mmMM")</f>
        <v>November</v>
      </c>
      <c r="H989" s="2" t="str">
        <f>IF(Table1[[#This Row],[Day]]="Saturday","Weekend",IF(Table1[[#This Row],[Day]]="Sunday","Weekend","Weekday"))</f>
        <v>Weekend</v>
      </c>
      <c r="I989" s="2" t="str">
        <f>TEXT(Table1[[#This Row],[Date]],"DD")</f>
        <v>05</v>
      </c>
      <c r="J989" s="2" t="s">
        <v>14832</v>
      </c>
      <c r="K989" s="3">
        <v>0.94987268518518519</v>
      </c>
      <c r="L989" t="s">
        <v>5997</v>
      </c>
      <c r="M989">
        <v>1</v>
      </c>
      <c r="N989" s="1" t="s">
        <v>4</v>
      </c>
      <c r="O989" s="1" t="s">
        <v>21</v>
      </c>
      <c r="P989" t="s">
        <v>9854</v>
      </c>
      <c r="Q989" t="s">
        <v>9855</v>
      </c>
      <c r="R989">
        <v>405</v>
      </c>
      <c r="S989" t="s">
        <v>8</v>
      </c>
      <c r="T989" t="s">
        <v>9856</v>
      </c>
      <c r="U989" t="s">
        <v>1395</v>
      </c>
      <c r="V989" t="s">
        <v>11</v>
      </c>
    </row>
    <row r="990" spans="1:22" x14ac:dyDescent="0.3">
      <c r="A990">
        <v>4417</v>
      </c>
      <c r="B990" t="s">
        <v>9857</v>
      </c>
      <c r="C990" t="s">
        <v>9858</v>
      </c>
      <c r="D990" t="s">
        <v>2</v>
      </c>
      <c r="E990" s="2">
        <v>43044</v>
      </c>
      <c r="F990" s="2" t="str">
        <f>TEXT(Table1[[#This Row],[Date]],"DDDD")</f>
        <v>Sunday</v>
      </c>
      <c r="G990" s="2" t="str">
        <f>TEXT(Table1[[#This Row],[Date]],"mmMM")</f>
        <v>November</v>
      </c>
      <c r="H990" s="2" t="str">
        <f>IF(Table1[[#This Row],[Day]]="Saturday","Weekend",IF(Table1[[#This Row],[Day]]="Sunday","Weekend","Weekday"))</f>
        <v>Weekend</v>
      </c>
      <c r="I990" s="2" t="str">
        <f>TEXT(Table1[[#This Row],[Date]],"DD")</f>
        <v>05</v>
      </c>
      <c r="J990" s="2" t="s">
        <v>14832</v>
      </c>
      <c r="K990" s="3">
        <v>0.95016203703703694</v>
      </c>
      <c r="L990" t="s">
        <v>51</v>
      </c>
      <c r="M990">
        <v>1</v>
      </c>
      <c r="N990" s="1" t="s">
        <v>4</v>
      </c>
      <c r="O990" s="1" t="s">
        <v>21</v>
      </c>
      <c r="P990" t="s">
        <v>9859</v>
      </c>
      <c r="Q990" t="s">
        <v>9860</v>
      </c>
      <c r="R990">
        <v>391</v>
      </c>
      <c r="S990" t="s">
        <v>8</v>
      </c>
      <c r="T990" t="s">
        <v>9861</v>
      </c>
      <c r="U990" t="s">
        <v>1395</v>
      </c>
      <c r="V990" t="s">
        <v>11</v>
      </c>
    </row>
    <row r="991" spans="1:22" x14ac:dyDescent="0.3">
      <c r="A991">
        <v>4418</v>
      </c>
      <c r="B991" t="s">
        <v>9862</v>
      </c>
      <c r="C991" t="s">
        <v>3797</v>
      </c>
      <c r="D991" t="s">
        <v>2</v>
      </c>
      <c r="E991" s="2">
        <v>43044</v>
      </c>
      <c r="F991" s="2" t="str">
        <f>TEXT(Table1[[#This Row],[Date]],"DDDD")</f>
        <v>Sunday</v>
      </c>
      <c r="G991" s="2" t="str">
        <f>TEXT(Table1[[#This Row],[Date]],"mmMM")</f>
        <v>November</v>
      </c>
      <c r="H991" s="2" t="str">
        <f>IF(Table1[[#This Row],[Day]]="Saturday","Weekend",IF(Table1[[#This Row],[Day]]="Sunday","Weekend","Weekday"))</f>
        <v>Weekend</v>
      </c>
      <c r="I991" s="2" t="str">
        <f>TEXT(Table1[[#This Row],[Date]],"DD")</f>
        <v>05</v>
      </c>
      <c r="J991" s="2" t="s">
        <v>14832</v>
      </c>
      <c r="K991" s="3">
        <v>0.95239583333333333</v>
      </c>
      <c r="L991" t="s">
        <v>5997</v>
      </c>
      <c r="M991">
        <v>1</v>
      </c>
      <c r="N991" s="1" t="s">
        <v>4</v>
      </c>
      <c r="O991" s="1" t="s">
        <v>21</v>
      </c>
      <c r="P991" t="s">
        <v>3798</v>
      </c>
      <c r="Q991" t="s">
        <v>9863</v>
      </c>
      <c r="R991">
        <v>288</v>
      </c>
      <c r="S991" t="s">
        <v>8</v>
      </c>
      <c r="T991" t="s">
        <v>3800</v>
      </c>
      <c r="U991" t="s">
        <v>1395</v>
      </c>
      <c r="V991" t="s">
        <v>11</v>
      </c>
    </row>
    <row r="992" spans="1:22" x14ac:dyDescent="0.3">
      <c r="A992">
        <v>6520</v>
      </c>
      <c r="B992" t="s">
        <v>14022</v>
      </c>
      <c r="C992" t="s">
        <v>3174</v>
      </c>
      <c r="D992" t="s">
        <v>2</v>
      </c>
      <c r="E992" s="2">
        <v>43074</v>
      </c>
      <c r="F992" s="2" t="str">
        <f>TEXT(Table1[[#This Row],[Date]],"DDDD")</f>
        <v>Tuesday</v>
      </c>
      <c r="G992" s="2" t="str">
        <f>TEXT(Table1[[#This Row],[Date]],"mmMM")</f>
        <v>December</v>
      </c>
      <c r="H992" s="2" t="str">
        <f>IF(Table1[[#This Row],[Day]]="Saturday","Weekend",IF(Table1[[#This Row],[Day]]="Sunday","Weekend","Weekday"))</f>
        <v>Weekday</v>
      </c>
      <c r="I992" s="2" t="str">
        <f>TEXT(Table1[[#This Row],[Date]],"DD")</f>
        <v>05</v>
      </c>
      <c r="J992" s="2" t="s">
        <v>14832</v>
      </c>
      <c r="K992" s="3">
        <v>0.47462962962962962</v>
      </c>
      <c r="L992" t="s">
        <v>2142</v>
      </c>
      <c r="M992">
        <v>1</v>
      </c>
      <c r="N992" s="1" t="s">
        <v>4</v>
      </c>
      <c r="O992" s="1" t="s">
        <v>21</v>
      </c>
      <c r="P992" t="s">
        <v>3175</v>
      </c>
      <c r="Q992" t="s">
        <v>2627</v>
      </c>
      <c r="R992">
        <v>179.1</v>
      </c>
      <c r="S992" t="s">
        <v>8</v>
      </c>
      <c r="T992" t="s">
        <v>3176</v>
      </c>
      <c r="U992" t="s">
        <v>1395</v>
      </c>
      <c r="V992" t="s">
        <v>11</v>
      </c>
    </row>
    <row r="993" spans="1:22" x14ac:dyDescent="0.3">
      <c r="A993">
        <v>6525</v>
      </c>
      <c r="B993" t="s">
        <v>14029</v>
      </c>
      <c r="C993" t="s">
        <v>2886</v>
      </c>
      <c r="D993" t="s">
        <v>2</v>
      </c>
      <c r="E993" s="2">
        <v>43074</v>
      </c>
      <c r="F993" s="2" t="str">
        <f>TEXT(Table1[[#This Row],[Date]],"DDDD")</f>
        <v>Tuesday</v>
      </c>
      <c r="G993" s="2" t="str">
        <f>TEXT(Table1[[#This Row],[Date]],"mmMM")</f>
        <v>December</v>
      </c>
      <c r="H993" s="2" t="str">
        <f>IF(Table1[[#This Row],[Day]]="Saturday","Weekend",IF(Table1[[#This Row],[Day]]="Sunday","Weekend","Weekday"))</f>
        <v>Weekday</v>
      </c>
      <c r="I993" s="2" t="str">
        <f>TEXT(Table1[[#This Row],[Date]],"DD")</f>
        <v>05</v>
      </c>
      <c r="J993" s="2" t="s">
        <v>14832</v>
      </c>
      <c r="K993" s="3">
        <v>0.61901620370370369</v>
      </c>
      <c r="L993" t="s">
        <v>2142</v>
      </c>
      <c r="M993">
        <v>1</v>
      </c>
      <c r="N993" s="1" t="s">
        <v>4</v>
      </c>
      <c r="O993" s="1" t="s">
        <v>21</v>
      </c>
      <c r="P993" t="s">
        <v>2887</v>
      </c>
      <c r="Q993" t="s">
        <v>7493</v>
      </c>
      <c r="R993">
        <v>196.2</v>
      </c>
      <c r="S993" t="s">
        <v>8</v>
      </c>
      <c r="T993" t="s">
        <v>2889</v>
      </c>
      <c r="U993" t="s">
        <v>1395</v>
      </c>
      <c r="V993" t="s">
        <v>11</v>
      </c>
    </row>
    <row r="994" spans="1:22" x14ac:dyDescent="0.3">
      <c r="A994">
        <v>6531</v>
      </c>
      <c r="B994" t="s">
        <v>14039</v>
      </c>
      <c r="C994" t="s">
        <v>3689</v>
      </c>
      <c r="D994" t="s">
        <v>2</v>
      </c>
      <c r="E994" s="2">
        <v>43074</v>
      </c>
      <c r="F994" s="2" t="str">
        <f>TEXT(Table1[[#This Row],[Date]],"DDDD")</f>
        <v>Tuesday</v>
      </c>
      <c r="G994" s="2" t="str">
        <f>TEXT(Table1[[#This Row],[Date]],"mmMM")</f>
        <v>December</v>
      </c>
      <c r="H994" s="2" t="str">
        <f>IF(Table1[[#This Row],[Day]]="Saturday","Weekend",IF(Table1[[#This Row],[Day]]="Sunday","Weekend","Weekday"))</f>
        <v>Weekday</v>
      </c>
      <c r="I994" s="2" t="str">
        <f>TEXT(Table1[[#This Row],[Date]],"DD")</f>
        <v>05</v>
      </c>
      <c r="J994" s="2" t="s">
        <v>14832</v>
      </c>
      <c r="K994" s="3">
        <v>0.8058912037037036</v>
      </c>
      <c r="L994" t="s">
        <v>2142</v>
      </c>
      <c r="M994">
        <v>1</v>
      </c>
      <c r="N994" s="1" t="s">
        <v>4</v>
      </c>
      <c r="O994" s="1" t="s">
        <v>21</v>
      </c>
      <c r="P994" t="s">
        <v>3690</v>
      </c>
      <c r="Q994" t="s">
        <v>14040</v>
      </c>
      <c r="R994">
        <v>188.1</v>
      </c>
      <c r="S994" t="s">
        <v>8</v>
      </c>
      <c r="T994" t="s">
        <v>3692</v>
      </c>
      <c r="U994" t="s">
        <v>1395</v>
      </c>
      <c r="V994" t="s">
        <v>11</v>
      </c>
    </row>
    <row r="995" spans="1:22" x14ac:dyDescent="0.3">
      <c r="A995">
        <v>6538</v>
      </c>
      <c r="B995" t="s">
        <v>14051</v>
      </c>
      <c r="C995" t="s">
        <v>652</v>
      </c>
      <c r="D995" t="s">
        <v>2</v>
      </c>
      <c r="E995" s="2">
        <v>43074</v>
      </c>
      <c r="F995" s="2" t="str">
        <f>TEXT(Table1[[#This Row],[Date]],"DDDD")</f>
        <v>Tuesday</v>
      </c>
      <c r="G995" s="2" t="str">
        <f>TEXT(Table1[[#This Row],[Date]],"mmMM")</f>
        <v>December</v>
      </c>
      <c r="H995" s="2" t="str">
        <f>IF(Table1[[#This Row],[Day]]="Saturday","Weekend",IF(Table1[[#This Row],[Day]]="Sunday","Weekend","Weekday"))</f>
        <v>Weekday</v>
      </c>
      <c r="I995" s="2" t="str">
        <f>TEXT(Table1[[#This Row],[Date]],"DD")</f>
        <v>05</v>
      </c>
      <c r="J995" s="2" t="s">
        <v>14832</v>
      </c>
      <c r="K995" s="3">
        <v>0.84394675925925922</v>
      </c>
      <c r="L995" t="s">
        <v>3</v>
      </c>
      <c r="M995">
        <v>1</v>
      </c>
      <c r="N995" s="1" t="s">
        <v>4</v>
      </c>
      <c r="O995" s="1" t="s">
        <v>21</v>
      </c>
      <c r="P995" t="s">
        <v>653</v>
      </c>
      <c r="Q995" t="s">
        <v>8513</v>
      </c>
      <c r="R995">
        <v>135</v>
      </c>
      <c r="S995" t="s">
        <v>8</v>
      </c>
      <c r="T995" t="s">
        <v>655</v>
      </c>
      <c r="U995" t="s">
        <v>1395</v>
      </c>
      <c r="V995" t="s">
        <v>11</v>
      </c>
    </row>
    <row r="996" spans="1:22" x14ac:dyDescent="0.3">
      <c r="A996">
        <v>6542</v>
      </c>
      <c r="B996" t="s">
        <v>14057</v>
      </c>
      <c r="C996" t="s">
        <v>3563</v>
      </c>
      <c r="D996" t="s">
        <v>2</v>
      </c>
      <c r="E996" s="2">
        <v>43074</v>
      </c>
      <c r="F996" s="2" t="str">
        <f>TEXT(Table1[[#This Row],[Date]],"DDDD")</f>
        <v>Tuesday</v>
      </c>
      <c r="G996" s="2" t="str">
        <f>TEXT(Table1[[#This Row],[Date]],"mmMM")</f>
        <v>December</v>
      </c>
      <c r="H996" s="2" t="str">
        <f>IF(Table1[[#This Row],[Day]]="Saturday","Weekend",IF(Table1[[#This Row],[Day]]="Sunday","Weekend","Weekday"))</f>
        <v>Weekday</v>
      </c>
      <c r="I996" s="2" t="str">
        <f>TEXT(Table1[[#This Row],[Date]],"DD")</f>
        <v>05</v>
      </c>
      <c r="J996" s="2" t="s">
        <v>14832</v>
      </c>
      <c r="K996" s="3">
        <v>0.85259259259259268</v>
      </c>
      <c r="L996" t="s">
        <v>5997</v>
      </c>
      <c r="M996">
        <v>1</v>
      </c>
      <c r="N996" s="1" t="s">
        <v>4</v>
      </c>
      <c r="O996" s="1" t="s">
        <v>21</v>
      </c>
      <c r="P996" t="s">
        <v>3564</v>
      </c>
      <c r="Q996" t="s">
        <v>13653</v>
      </c>
      <c r="R996">
        <v>119</v>
      </c>
      <c r="S996" t="s">
        <v>8</v>
      </c>
      <c r="T996" t="s">
        <v>3566</v>
      </c>
      <c r="U996" t="s">
        <v>1395</v>
      </c>
      <c r="V996" t="s">
        <v>11</v>
      </c>
    </row>
    <row r="997" spans="1:22" x14ac:dyDescent="0.3">
      <c r="A997">
        <v>6546</v>
      </c>
      <c r="B997" t="s">
        <v>14069</v>
      </c>
      <c r="C997" t="s">
        <v>7198</v>
      </c>
      <c r="D997" t="s">
        <v>2</v>
      </c>
      <c r="E997" s="2">
        <v>43074</v>
      </c>
      <c r="F997" s="2" t="str">
        <f>TEXT(Table1[[#This Row],[Date]],"DDDD")</f>
        <v>Tuesday</v>
      </c>
      <c r="G997" s="2" t="str">
        <f>TEXT(Table1[[#This Row],[Date]],"mmMM")</f>
        <v>December</v>
      </c>
      <c r="H997" s="2" t="str">
        <f>IF(Table1[[#This Row],[Day]]="Saturday","Weekend",IF(Table1[[#This Row],[Day]]="Sunday","Weekend","Weekday"))</f>
        <v>Weekday</v>
      </c>
      <c r="I997" s="2" t="str">
        <f>TEXT(Table1[[#This Row],[Date]],"DD")</f>
        <v>05</v>
      </c>
      <c r="J997" s="2" t="s">
        <v>14832</v>
      </c>
      <c r="K997" s="3">
        <v>0.8609837962962964</v>
      </c>
      <c r="L997" t="s">
        <v>168</v>
      </c>
      <c r="M997">
        <v>1</v>
      </c>
      <c r="N997" s="1" t="s">
        <v>4</v>
      </c>
      <c r="O997" s="1" t="s">
        <v>21</v>
      </c>
      <c r="P997" t="s">
        <v>7199</v>
      </c>
      <c r="Q997" t="s">
        <v>8163</v>
      </c>
      <c r="R997">
        <v>130</v>
      </c>
      <c r="S997" t="s">
        <v>8</v>
      </c>
      <c r="T997" t="s">
        <v>7201</v>
      </c>
      <c r="U997" t="s">
        <v>1395</v>
      </c>
      <c r="V997" t="s">
        <v>11</v>
      </c>
    </row>
    <row r="998" spans="1:22" x14ac:dyDescent="0.3">
      <c r="A998">
        <v>6549</v>
      </c>
      <c r="B998" t="s">
        <v>14073</v>
      </c>
      <c r="C998" t="s">
        <v>10125</v>
      </c>
      <c r="D998" t="s">
        <v>2</v>
      </c>
      <c r="E998" s="2">
        <v>43074</v>
      </c>
      <c r="F998" s="2" t="str">
        <f>TEXT(Table1[[#This Row],[Date]],"DDDD")</f>
        <v>Tuesday</v>
      </c>
      <c r="G998" s="2" t="str">
        <f>TEXT(Table1[[#This Row],[Date]],"mmMM")</f>
        <v>December</v>
      </c>
      <c r="H998" s="2" t="str">
        <f>IF(Table1[[#This Row],[Day]]="Saturday","Weekend",IF(Table1[[#This Row],[Day]]="Sunday","Weekend","Weekday"))</f>
        <v>Weekday</v>
      </c>
      <c r="I998" s="2" t="str">
        <f>TEXT(Table1[[#This Row],[Date]],"DD")</f>
        <v>05</v>
      </c>
      <c r="J998" s="2" t="s">
        <v>14832</v>
      </c>
      <c r="K998" s="3">
        <v>0.86761574074074077</v>
      </c>
      <c r="L998" t="s">
        <v>3</v>
      </c>
      <c r="M998">
        <v>1</v>
      </c>
      <c r="N998" s="1" t="s">
        <v>4</v>
      </c>
      <c r="O998" s="1" t="s">
        <v>21</v>
      </c>
      <c r="P998" t="s">
        <v>10126</v>
      </c>
      <c r="Q998" t="s">
        <v>14074</v>
      </c>
      <c r="R998">
        <v>234</v>
      </c>
      <c r="S998" t="s">
        <v>8</v>
      </c>
      <c r="T998" t="s">
        <v>10128</v>
      </c>
      <c r="U998" t="s">
        <v>1395</v>
      </c>
      <c r="V998" t="s">
        <v>11</v>
      </c>
    </row>
    <row r="999" spans="1:22" x14ac:dyDescent="0.3">
      <c r="A999">
        <v>6550</v>
      </c>
      <c r="B999" t="s">
        <v>14075</v>
      </c>
      <c r="C999" t="s">
        <v>2954</v>
      </c>
      <c r="D999" t="s">
        <v>2</v>
      </c>
      <c r="E999" s="2">
        <v>43074</v>
      </c>
      <c r="F999" s="2" t="str">
        <f>TEXT(Table1[[#This Row],[Date]],"DDDD")</f>
        <v>Tuesday</v>
      </c>
      <c r="G999" s="2" t="str">
        <f>TEXT(Table1[[#This Row],[Date]],"mmMM")</f>
        <v>December</v>
      </c>
      <c r="H999" s="2" t="str">
        <f>IF(Table1[[#This Row],[Day]]="Saturday","Weekend",IF(Table1[[#This Row],[Day]]="Sunday","Weekend","Weekday"))</f>
        <v>Weekday</v>
      </c>
      <c r="I999" s="2" t="str">
        <f>TEXT(Table1[[#This Row],[Date]],"DD")</f>
        <v>05</v>
      </c>
      <c r="J999" s="2" t="s">
        <v>14832</v>
      </c>
      <c r="K999" s="3">
        <v>0.87575231481481486</v>
      </c>
      <c r="L999" t="s">
        <v>51</v>
      </c>
      <c r="M999">
        <v>1</v>
      </c>
      <c r="N999" s="1" t="s">
        <v>4</v>
      </c>
      <c r="O999" s="1" t="s">
        <v>21</v>
      </c>
      <c r="P999" t="s">
        <v>2955</v>
      </c>
      <c r="Q999" t="s">
        <v>14076</v>
      </c>
      <c r="R999">
        <v>234</v>
      </c>
      <c r="S999" t="s">
        <v>8</v>
      </c>
      <c r="T999" t="s">
        <v>2957</v>
      </c>
      <c r="U999" t="s">
        <v>1395</v>
      </c>
      <c r="V999" t="s">
        <v>11</v>
      </c>
    </row>
    <row r="1000" spans="1:22" x14ac:dyDescent="0.3">
      <c r="A1000">
        <v>6556</v>
      </c>
      <c r="B1000" t="s">
        <v>14089</v>
      </c>
      <c r="C1000" t="s">
        <v>9839</v>
      </c>
      <c r="D1000" t="s">
        <v>2</v>
      </c>
      <c r="E1000" s="2">
        <v>43074</v>
      </c>
      <c r="F1000" s="2" t="str">
        <f>TEXT(Table1[[#This Row],[Date]],"DDDD")</f>
        <v>Tuesday</v>
      </c>
      <c r="G1000" s="2" t="str">
        <f>TEXT(Table1[[#This Row],[Date]],"mmMM")</f>
        <v>December</v>
      </c>
      <c r="H1000" s="2" t="str">
        <f>IF(Table1[[#This Row],[Day]]="Saturday","Weekend",IF(Table1[[#This Row],[Day]]="Sunday","Weekend","Weekday"))</f>
        <v>Weekday</v>
      </c>
      <c r="I1000" s="2" t="str">
        <f>TEXT(Table1[[#This Row],[Date]],"DD")</f>
        <v>05</v>
      </c>
      <c r="J1000" s="2" t="s">
        <v>14832</v>
      </c>
      <c r="K1000" s="3">
        <v>0.88918981481481474</v>
      </c>
      <c r="L1000" t="s">
        <v>51</v>
      </c>
      <c r="M1000">
        <v>1</v>
      </c>
      <c r="N1000" s="1" t="s">
        <v>4</v>
      </c>
      <c r="O1000" s="1" t="s">
        <v>21</v>
      </c>
      <c r="P1000" t="s">
        <v>9840</v>
      </c>
      <c r="Q1000" t="s">
        <v>13015</v>
      </c>
      <c r="R1000">
        <v>162</v>
      </c>
      <c r="S1000" t="s">
        <v>8</v>
      </c>
      <c r="T1000" t="s">
        <v>9842</v>
      </c>
      <c r="U1000" t="s">
        <v>1395</v>
      </c>
      <c r="V1000" t="s">
        <v>11</v>
      </c>
    </row>
    <row r="1001" spans="1:22" x14ac:dyDescent="0.3">
      <c r="A1001">
        <v>6562</v>
      </c>
      <c r="B1001" t="s">
        <v>14101</v>
      </c>
      <c r="C1001" t="s">
        <v>6841</v>
      </c>
      <c r="D1001" t="s">
        <v>2</v>
      </c>
      <c r="E1001" s="2">
        <v>43074</v>
      </c>
      <c r="F1001" s="2" t="str">
        <f>TEXT(Table1[[#This Row],[Date]],"DDDD")</f>
        <v>Tuesday</v>
      </c>
      <c r="G1001" s="2" t="str">
        <f>TEXT(Table1[[#This Row],[Date]],"mmMM")</f>
        <v>December</v>
      </c>
      <c r="H1001" s="2" t="str">
        <f>IF(Table1[[#This Row],[Day]]="Saturday","Weekend",IF(Table1[[#This Row],[Day]]="Sunday","Weekend","Weekday"))</f>
        <v>Weekday</v>
      </c>
      <c r="I1001" s="2" t="str">
        <f>TEXT(Table1[[#This Row],[Date]],"DD")</f>
        <v>05</v>
      </c>
      <c r="J1001" s="2" t="s">
        <v>14832</v>
      </c>
      <c r="K1001" s="3">
        <v>0.92287037037037034</v>
      </c>
      <c r="L1001" t="s">
        <v>168</v>
      </c>
      <c r="M1001">
        <v>1</v>
      </c>
      <c r="N1001" s="1" t="s">
        <v>4</v>
      </c>
      <c r="O1001" s="1" t="s">
        <v>21</v>
      </c>
      <c r="P1001" t="s">
        <v>6842</v>
      </c>
      <c r="Q1001" t="s">
        <v>14102</v>
      </c>
      <c r="R1001">
        <v>360</v>
      </c>
      <c r="S1001" t="s">
        <v>8</v>
      </c>
      <c r="T1001" t="s">
        <v>6844</v>
      </c>
      <c r="U1001" t="s">
        <v>1395</v>
      </c>
      <c r="V1001" t="s">
        <v>11</v>
      </c>
    </row>
    <row r="1002" spans="1:22" x14ac:dyDescent="0.3">
      <c r="A1002">
        <v>6569</v>
      </c>
      <c r="B1002" t="s">
        <v>14114</v>
      </c>
      <c r="C1002" t="s">
        <v>14115</v>
      </c>
      <c r="D1002" t="s">
        <v>2</v>
      </c>
      <c r="E1002" s="2">
        <v>43074</v>
      </c>
      <c r="F1002" s="2" t="str">
        <f>TEXT(Table1[[#This Row],[Date]],"DDDD")</f>
        <v>Tuesday</v>
      </c>
      <c r="G1002" s="2" t="str">
        <f>TEXT(Table1[[#This Row],[Date]],"mmMM")</f>
        <v>December</v>
      </c>
      <c r="H1002" s="2" t="str">
        <f>IF(Table1[[#This Row],[Day]]="Saturday","Weekend",IF(Table1[[#This Row],[Day]]="Sunday","Weekend","Weekday"))</f>
        <v>Weekday</v>
      </c>
      <c r="I1002" s="2" t="str">
        <f>TEXT(Table1[[#This Row],[Date]],"DD")</f>
        <v>05</v>
      </c>
      <c r="J1002" s="2" t="s">
        <v>14832</v>
      </c>
      <c r="K1002" s="3">
        <v>0.96159722222222221</v>
      </c>
      <c r="L1002" t="s">
        <v>168</v>
      </c>
      <c r="M1002">
        <v>1</v>
      </c>
      <c r="N1002" s="1" t="s">
        <v>4</v>
      </c>
      <c r="O1002" s="1" t="s">
        <v>21</v>
      </c>
      <c r="P1002" t="s">
        <v>14116</v>
      </c>
      <c r="Q1002" t="s">
        <v>8168</v>
      </c>
      <c r="R1002">
        <v>160</v>
      </c>
      <c r="S1002" t="s">
        <v>8</v>
      </c>
      <c r="T1002" t="s">
        <v>14117</v>
      </c>
      <c r="U1002" t="s">
        <v>1395</v>
      </c>
      <c r="V1002" t="s">
        <v>11</v>
      </c>
    </row>
    <row r="1003" spans="1:22" x14ac:dyDescent="0.3">
      <c r="A1003">
        <v>6570</v>
      </c>
      <c r="B1003" t="s">
        <v>14118</v>
      </c>
      <c r="C1003" t="s">
        <v>2114</v>
      </c>
      <c r="D1003" t="s">
        <v>2</v>
      </c>
      <c r="E1003" s="2">
        <v>43074</v>
      </c>
      <c r="F1003" s="2" t="str">
        <f>TEXT(Table1[[#This Row],[Date]],"DDDD")</f>
        <v>Tuesday</v>
      </c>
      <c r="G1003" s="2" t="str">
        <f>TEXT(Table1[[#This Row],[Date]],"mmMM")</f>
        <v>December</v>
      </c>
      <c r="H1003" s="2" t="str">
        <f>IF(Table1[[#This Row],[Day]]="Saturday","Weekend",IF(Table1[[#This Row],[Day]]="Sunday","Weekend","Weekday"))</f>
        <v>Weekday</v>
      </c>
      <c r="I1003" s="2" t="str">
        <f>TEXT(Table1[[#This Row],[Date]],"DD")</f>
        <v>05</v>
      </c>
      <c r="J1003" s="2" t="s">
        <v>14832</v>
      </c>
      <c r="K1003" s="3">
        <v>0.98797453703703708</v>
      </c>
      <c r="L1003" t="s">
        <v>5997</v>
      </c>
      <c r="M1003">
        <v>1</v>
      </c>
      <c r="N1003" s="1" t="s">
        <v>4</v>
      </c>
      <c r="O1003" s="1" t="s">
        <v>21</v>
      </c>
      <c r="P1003" t="s">
        <v>2115</v>
      </c>
      <c r="Q1003" t="s">
        <v>14119</v>
      </c>
      <c r="R1003">
        <v>408</v>
      </c>
      <c r="S1003" t="s">
        <v>8</v>
      </c>
      <c r="T1003" t="s">
        <v>2116</v>
      </c>
      <c r="U1003" t="s">
        <v>1395</v>
      </c>
      <c r="V1003" t="s">
        <v>11</v>
      </c>
    </row>
    <row r="1004" spans="1:22" x14ac:dyDescent="0.3">
      <c r="A1004">
        <v>2656</v>
      </c>
      <c r="B1004" t="s">
        <v>6175</v>
      </c>
      <c r="C1004" t="s">
        <v>3174</v>
      </c>
      <c r="D1004" t="s">
        <v>14</v>
      </c>
      <c r="E1004" s="2">
        <v>43013</v>
      </c>
      <c r="F1004" s="2" t="str">
        <f>TEXT(Table1[[#This Row],[Date]],"DDDD")</f>
        <v>Thursday</v>
      </c>
      <c r="G1004" s="2" t="str">
        <f>TEXT(Table1[[#This Row],[Date]],"mmMM")</f>
        <v>October</v>
      </c>
      <c r="H1004" s="2" t="str">
        <f>IF(Table1[[#This Row],[Day]]="Saturday","Weekend",IF(Table1[[#This Row],[Day]]="Sunday","Weekend","Weekday"))</f>
        <v>Weekday</v>
      </c>
      <c r="I1004" s="2" t="str">
        <f>TEXT(Table1[[#This Row],[Date]],"DD")</f>
        <v>05</v>
      </c>
      <c r="J1004" s="2" t="s">
        <v>14832</v>
      </c>
      <c r="K1004" s="3">
        <v>0.8643171296296297</v>
      </c>
      <c r="L1004" t="s">
        <v>2142</v>
      </c>
      <c r="M1004">
        <v>0</v>
      </c>
      <c r="N1004" s="1" t="s">
        <v>4</v>
      </c>
      <c r="O1004" s="1" t="s">
        <v>21</v>
      </c>
      <c r="P1004" t="s">
        <v>3175</v>
      </c>
      <c r="Q1004" t="s">
        <v>6176</v>
      </c>
      <c r="R1004">
        <v>168</v>
      </c>
      <c r="S1004" t="s">
        <v>8</v>
      </c>
      <c r="T1004" t="s">
        <v>3176</v>
      </c>
      <c r="U1004" t="s">
        <v>1395</v>
      </c>
      <c r="V1004" t="s">
        <v>11</v>
      </c>
    </row>
    <row r="1005" spans="1:22" x14ac:dyDescent="0.3">
      <c r="A1005">
        <v>2657</v>
      </c>
      <c r="B1005" t="s">
        <v>6177</v>
      </c>
      <c r="C1005" t="s">
        <v>3174</v>
      </c>
      <c r="D1005" t="s">
        <v>2</v>
      </c>
      <c r="E1005" s="2">
        <v>43013</v>
      </c>
      <c r="F1005" s="2" t="str">
        <f>TEXT(Table1[[#This Row],[Date]],"DDDD")</f>
        <v>Thursday</v>
      </c>
      <c r="G1005" s="2" t="str">
        <f>TEXT(Table1[[#This Row],[Date]],"mmMM")</f>
        <v>October</v>
      </c>
      <c r="H1005" s="2" t="str">
        <f>IF(Table1[[#This Row],[Day]]="Saturday","Weekend",IF(Table1[[#This Row],[Day]]="Sunday","Weekend","Weekday"))</f>
        <v>Weekday</v>
      </c>
      <c r="I1005" s="2" t="str">
        <f>TEXT(Table1[[#This Row],[Date]],"DD")</f>
        <v>05</v>
      </c>
      <c r="J1005" s="2" t="s">
        <v>14832</v>
      </c>
      <c r="K1005" s="3">
        <v>0.86464120370370379</v>
      </c>
      <c r="L1005" t="s">
        <v>2142</v>
      </c>
      <c r="M1005">
        <v>1</v>
      </c>
      <c r="N1005" s="1" t="s">
        <v>4</v>
      </c>
      <c r="O1005" s="1" t="s">
        <v>21</v>
      </c>
      <c r="P1005" t="s">
        <v>3175</v>
      </c>
      <c r="Q1005" t="s">
        <v>6176</v>
      </c>
      <c r="R1005">
        <v>168</v>
      </c>
      <c r="S1005" t="s">
        <v>8</v>
      </c>
      <c r="T1005" t="s">
        <v>3176</v>
      </c>
      <c r="U1005" t="s">
        <v>1395</v>
      </c>
      <c r="V1005" t="s">
        <v>11</v>
      </c>
    </row>
    <row r="1006" spans="1:22" x14ac:dyDescent="0.3">
      <c r="A1006">
        <v>827</v>
      </c>
      <c r="B1006" t="s">
        <v>1892</v>
      </c>
      <c r="C1006" t="s">
        <v>199</v>
      </c>
      <c r="D1006" t="s">
        <v>2</v>
      </c>
      <c r="E1006" s="2">
        <v>42983</v>
      </c>
      <c r="F1006" s="2" t="str">
        <f>TEXT(Table1[[#This Row],[Date]],"DDDD")</f>
        <v>Tuesday</v>
      </c>
      <c r="G1006" s="2" t="str">
        <f>TEXT(Table1[[#This Row],[Date]],"mmMM")</f>
        <v>September</v>
      </c>
      <c r="H1006" s="2" t="str">
        <f>IF(Table1[[#This Row],[Day]]="Saturday","Weekend",IF(Table1[[#This Row],[Day]]="Sunday","Weekend","Weekday"))</f>
        <v>Weekday</v>
      </c>
      <c r="I1006" s="2" t="str">
        <f>TEXT(Table1[[#This Row],[Date]],"DD")</f>
        <v>05</v>
      </c>
      <c r="J1006" s="2" t="s">
        <v>14832</v>
      </c>
      <c r="K1006" s="3">
        <v>0.83038194444444435</v>
      </c>
      <c r="L1006" t="s">
        <v>73</v>
      </c>
      <c r="M1006">
        <v>1</v>
      </c>
      <c r="N1006" s="1" t="s">
        <v>4</v>
      </c>
      <c r="O1006" s="1" t="s">
        <v>21</v>
      </c>
      <c r="P1006" t="s">
        <v>201</v>
      </c>
      <c r="Q1006" t="s">
        <v>1893</v>
      </c>
      <c r="R1006">
        <v>135</v>
      </c>
      <c r="S1006" t="s">
        <v>8</v>
      </c>
      <c r="T1006" t="s">
        <v>203</v>
      </c>
      <c r="U1006" t="s">
        <v>1395</v>
      </c>
      <c r="V1006" t="s">
        <v>11</v>
      </c>
    </row>
    <row r="1007" spans="1:22" x14ac:dyDescent="0.3">
      <c r="A1007">
        <v>833</v>
      </c>
      <c r="B1007" t="s">
        <v>1907</v>
      </c>
      <c r="C1007" t="s">
        <v>1908</v>
      </c>
      <c r="D1007" t="s">
        <v>2</v>
      </c>
      <c r="E1007" s="2">
        <v>42983</v>
      </c>
      <c r="F1007" s="2" t="str">
        <f>TEXT(Table1[[#This Row],[Date]],"DDDD")</f>
        <v>Tuesday</v>
      </c>
      <c r="G1007" s="2" t="str">
        <f>TEXT(Table1[[#This Row],[Date]],"mmMM")</f>
        <v>September</v>
      </c>
      <c r="H1007" s="2" t="str">
        <f>IF(Table1[[#This Row],[Day]]="Saturday","Weekend",IF(Table1[[#This Row],[Day]]="Sunday","Weekend","Weekday"))</f>
        <v>Weekday</v>
      </c>
      <c r="I1007" s="2" t="str">
        <f>TEXT(Table1[[#This Row],[Date]],"DD")</f>
        <v>05</v>
      </c>
      <c r="J1007" s="2" t="s">
        <v>14832</v>
      </c>
      <c r="K1007" s="3">
        <v>0.86597222222222225</v>
      </c>
      <c r="L1007" t="s">
        <v>3</v>
      </c>
      <c r="M1007">
        <v>1</v>
      </c>
      <c r="N1007" s="1" t="s">
        <v>4</v>
      </c>
      <c r="O1007" s="1" t="s">
        <v>21</v>
      </c>
      <c r="P1007" t="s">
        <v>1909</v>
      </c>
      <c r="Q1007" t="s">
        <v>1444</v>
      </c>
      <c r="R1007">
        <v>130</v>
      </c>
      <c r="S1007" t="s">
        <v>8</v>
      </c>
      <c r="T1007" t="s">
        <v>1910</v>
      </c>
      <c r="U1007" t="s">
        <v>1395</v>
      </c>
      <c r="V1007" t="s">
        <v>11</v>
      </c>
    </row>
    <row r="1008" spans="1:22" x14ac:dyDescent="0.3">
      <c r="A1008">
        <v>842</v>
      </c>
      <c r="B1008" t="s">
        <v>1935</v>
      </c>
      <c r="C1008" t="s">
        <v>1936</v>
      </c>
      <c r="D1008" t="s">
        <v>2</v>
      </c>
      <c r="E1008" s="2">
        <v>42983</v>
      </c>
      <c r="F1008" s="2" t="str">
        <f>TEXT(Table1[[#This Row],[Date]],"DDDD")</f>
        <v>Tuesday</v>
      </c>
      <c r="G1008" s="2" t="str">
        <f>TEXT(Table1[[#This Row],[Date]],"mmMM")</f>
        <v>September</v>
      </c>
      <c r="H1008" s="2" t="str">
        <f>IF(Table1[[#This Row],[Day]]="Saturday","Weekend",IF(Table1[[#This Row],[Day]]="Sunday","Weekend","Weekday"))</f>
        <v>Weekday</v>
      </c>
      <c r="I1008" s="2" t="str">
        <f>TEXT(Table1[[#This Row],[Date]],"DD")</f>
        <v>05</v>
      </c>
      <c r="J1008" s="2" t="s">
        <v>14832</v>
      </c>
      <c r="K1008" s="3">
        <v>0.91885416666666664</v>
      </c>
      <c r="L1008" t="s">
        <v>51</v>
      </c>
      <c r="M1008">
        <v>1</v>
      </c>
      <c r="N1008" s="1" t="s">
        <v>4</v>
      </c>
      <c r="O1008" s="1" t="s">
        <v>21</v>
      </c>
      <c r="P1008" t="s">
        <v>1937</v>
      </c>
      <c r="Q1008" t="s">
        <v>1938</v>
      </c>
      <c r="R1008">
        <v>204</v>
      </c>
      <c r="S1008" t="s">
        <v>8</v>
      </c>
      <c r="T1008" t="s">
        <v>1939</v>
      </c>
      <c r="U1008" t="s">
        <v>1395</v>
      </c>
      <c r="V1008" t="s">
        <v>11</v>
      </c>
    </row>
    <row r="1009" spans="1:22" x14ac:dyDescent="0.3">
      <c r="A1009">
        <v>843</v>
      </c>
      <c r="B1009" t="s">
        <v>1940</v>
      </c>
      <c r="C1009" t="s">
        <v>1532</v>
      </c>
      <c r="D1009" t="s">
        <v>2</v>
      </c>
      <c r="E1009" s="2">
        <v>42983</v>
      </c>
      <c r="F1009" s="2" t="str">
        <f>TEXT(Table1[[#This Row],[Date]],"DDDD")</f>
        <v>Tuesday</v>
      </c>
      <c r="G1009" s="2" t="str">
        <f>TEXT(Table1[[#This Row],[Date]],"mmMM")</f>
        <v>September</v>
      </c>
      <c r="H1009" s="2" t="str">
        <f>IF(Table1[[#This Row],[Day]]="Saturday","Weekend",IF(Table1[[#This Row],[Day]]="Sunday","Weekend","Weekday"))</f>
        <v>Weekday</v>
      </c>
      <c r="I1009" s="2" t="str">
        <f>TEXT(Table1[[#This Row],[Date]],"DD")</f>
        <v>05</v>
      </c>
      <c r="J1009" s="2" t="s">
        <v>14832</v>
      </c>
      <c r="K1009" s="3">
        <v>0.92238425925925915</v>
      </c>
      <c r="L1009" t="s">
        <v>51</v>
      </c>
      <c r="M1009">
        <v>1</v>
      </c>
      <c r="N1009" s="1" t="s">
        <v>4</v>
      </c>
      <c r="O1009" s="1" t="s">
        <v>21</v>
      </c>
      <c r="P1009" t="s">
        <v>1533</v>
      </c>
      <c r="Q1009" t="s">
        <v>1941</v>
      </c>
      <c r="R1009">
        <v>395.25</v>
      </c>
      <c r="S1009" t="s">
        <v>8</v>
      </c>
      <c r="T1009" t="s">
        <v>1535</v>
      </c>
      <c r="U1009" t="s">
        <v>1395</v>
      </c>
      <c r="V1009" t="s">
        <v>11</v>
      </c>
    </row>
    <row r="1010" spans="1:22" x14ac:dyDescent="0.3">
      <c r="A1010">
        <v>2626</v>
      </c>
      <c r="B1010" t="s">
        <v>6106</v>
      </c>
      <c r="C1010" t="s">
        <v>6107</v>
      </c>
      <c r="D1010" t="s">
        <v>2</v>
      </c>
      <c r="E1010" s="2">
        <v>43013</v>
      </c>
      <c r="F1010" s="2" t="str">
        <f>TEXT(Table1[[#This Row],[Date]],"DDDD")</f>
        <v>Thursday</v>
      </c>
      <c r="G1010" s="2" t="str">
        <f>TEXT(Table1[[#This Row],[Date]],"mmMM")</f>
        <v>October</v>
      </c>
      <c r="H1010" s="2" t="str">
        <f>IF(Table1[[#This Row],[Day]]="Saturday","Weekend",IF(Table1[[#This Row],[Day]]="Sunday","Weekend","Weekday"))</f>
        <v>Weekday</v>
      </c>
      <c r="I1010" s="2" t="str">
        <f>TEXT(Table1[[#This Row],[Date]],"DD")</f>
        <v>05</v>
      </c>
      <c r="J1010" s="2" t="s">
        <v>14832</v>
      </c>
      <c r="K1010" s="3">
        <v>0.58343750000000005</v>
      </c>
      <c r="L1010" t="s">
        <v>51</v>
      </c>
      <c r="M1010">
        <v>1</v>
      </c>
      <c r="N1010" s="1" t="s">
        <v>4</v>
      </c>
      <c r="O1010" s="1" t="s">
        <v>21</v>
      </c>
      <c r="P1010" t="s">
        <v>6108</v>
      </c>
      <c r="Q1010" t="s">
        <v>6109</v>
      </c>
      <c r="R1010">
        <v>306</v>
      </c>
      <c r="S1010" t="s">
        <v>8</v>
      </c>
      <c r="T1010" t="s">
        <v>6110</v>
      </c>
      <c r="U1010" t="s">
        <v>1395</v>
      </c>
      <c r="V1010" t="s">
        <v>11</v>
      </c>
    </row>
    <row r="1011" spans="1:22" x14ac:dyDescent="0.3">
      <c r="A1011">
        <v>2633</v>
      </c>
      <c r="B1011" t="s">
        <v>6123</v>
      </c>
      <c r="C1011" t="s">
        <v>4797</v>
      </c>
      <c r="D1011" t="s">
        <v>2</v>
      </c>
      <c r="E1011" s="2">
        <v>43013</v>
      </c>
      <c r="F1011" s="2" t="str">
        <f>TEXT(Table1[[#This Row],[Date]],"DDDD")</f>
        <v>Thursday</v>
      </c>
      <c r="G1011" s="2" t="str">
        <f>TEXT(Table1[[#This Row],[Date]],"mmMM")</f>
        <v>October</v>
      </c>
      <c r="H1011" s="2" t="str">
        <f>IF(Table1[[#This Row],[Day]]="Saturday","Weekend",IF(Table1[[#This Row],[Day]]="Sunday","Weekend","Weekday"))</f>
        <v>Weekday</v>
      </c>
      <c r="I1011" s="2" t="str">
        <f>TEXT(Table1[[#This Row],[Date]],"DD")</f>
        <v>05</v>
      </c>
      <c r="J1011" s="2" t="s">
        <v>14832</v>
      </c>
      <c r="K1011" s="3">
        <v>0.67870370370370359</v>
      </c>
      <c r="L1011" t="s">
        <v>2142</v>
      </c>
      <c r="M1011">
        <v>1</v>
      </c>
      <c r="N1011" s="1" t="s">
        <v>4</v>
      </c>
      <c r="O1011" s="1" t="s">
        <v>21</v>
      </c>
      <c r="P1011" t="s">
        <v>4798</v>
      </c>
      <c r="Q1011" t="s">
        <v>3300</v>
      </c>
      <c r="R1011">
        <v>157.5</v>
      </c>
      <c r="S1011" t="s">
        <v>8</v>
      </c>
      <c r="T1011" t="s">
        <v>4800</v>
      </c>
      <c r="U1011" t="s">
        <v>1395</v>
      </c>
      <c r="V1011" t="s">
        <v>11</v>
      </c>
    </row>
    <row r="1012" spans="1:22" x14ac:dyDescent="0.3">
      <c r="A1012">
        <v>2637</v>
      </c>
      <c r="B1012" t="s">
        <v>6135</v>
      </c>
      <c r="C1012" t="s">
        <v>6136</v>
      </c>
      <c r="D1012" t="s">
        <v>2</v>
      </c>
      <c r="E1012" s="2">
        <v>43013</v>
      </c>
      <c r="F1012" s="2" t="str">
        <f>TEXT(Table1[[#This Row],[Date]],"DDDD")</f>
        <v>Thursday</v>
      </c>
      <c r="G1012" s="2" t="str">
        <f>TEXT(Table1[[#This Row],[Date]],"mmMM")</f>
        <v>October</v>
      </c>
      <c r="H1012" s="2" t="str">
        <f>IF(Table1[[#This Row],[Day]]="Saturday","Weekend",IF(Table1[[#This Row],[Day]]="Sunday","Weekend","Weekday"))</f>
        <v>Weekday</v>
      </c>
      <c r="I1012" s="2" t="str">
        <f>TEXT(Table1[[#This Row],[Date]],"DD")</f>
        <v>05</v>
      </c>
      <c r="J1012" s="2" t="s">
        <v>14832</v>
      </c>
      <c r="K1012" s="3">
        <v>0.79388888888888887</v>
      </c>
      <c r="L1012" t="s">
        <v>73</v>
      </c>
      <c r="M1012">
        <v>1</v>
      </c>
      <c r="N1012" s="1" t="s">
        <v>4</v>
      </c>
      <c r="O1012" s="1" t="s">
        <v>21</v>
      </c>
      <c r="P1012" t="s">
        <v>6137</v>
      </c>
      <c r="Q1012" t="s">
        <v>1660</v>
      </c>
      <c r="R1012">
        <v>103.5</v>
      </c>
      <c r="S1012" t="s">
        <v>8</v>
      </c>
      <c r="T1012" t="s">
        <v>6138</v>
      </c>
      <c r="U1012" t="s">
        <v>1395</v>
      </c>
      <c r="V1012" t="s">
        <v>11</v>
      </c>
    </row>
    <row r="1013" spans="1:22" x14ac:dyDescent="0.3">
      <c r="A1013">
        <v>2652</v>
      </c>
      <c r="B1013" t="s">
        <v>6169</v>
      </c>
      <c r="C1013" t="s">
        <v>836</v>
      </c>
      <c r="D1013" t="s">
        <v>2</v>
      </c>
      <c r="E1013" s="2">
        <v>43013</v>
      </c>
      <c r="F1013" s="2" t="str">
        <f>TEXT(Table1[[#This Row],[Date]],"DDDD")</f>
        <v>Thursday</v>
      </c>
      <c r="G1013" s="2" t="str">
        <f>TEXT(Table1[[#This Row],[Date]],"mmMM")</f>
        <v>October</v>
      </c>
      <c r="H1013" s="2" t="str">
        <f>IF(Table1[[#This Row],[Day]]="Saturday","Weekend",IF(Table1[[#This Row],[Day]]="Sunday","Weekend","Weekday"))</f>
        <v>Weekday</v>
      </c>
      <c r="I1013" s="2" t="str">
        <f>TEXT(Table1[[#This Row],[Date]],"DD")</f>
        <v>05</v>
      </c>
      <c r="J1013" s="2" t="s">
        <v>14832</v>
      </c>
      <c r="K1013" s="3">
        <v>0.85737268518518528</v>
      </c>
      <c r="L1013" t="s">
        <v>73</v>
      </c>
      <c r="M1013">
        <v>1</v>
      </c>
      <c r="N1013" s="1" t="s">
        <v>4</v>
      </c>
      <c r="O1013" s="1" t="s">
        <v>21</v>
      </c>
      <c r="P1013" t="s">
        <v>837</v>
      </c>
      <c r="Q1013" t="s">
        <v>6170</v>
      </c>
      <c r="R1013">
        <v>102.6</v>
      </c>
      <c r="S1013" t="s">
        <v>8</v>
      </c>
      <c r="T1013" t="s">
        <v>839</v>
      </c>
      <c r="U1013" t="s">
        <v>1395</v>
      </c>
      <c r="V1013" t="s">
        <v>11</v>
      </c>
    </row>
    <row r="1014" spans="1:22" x14ac:dyDescent="0.3">
      <c r="A1014">
        <v>2654</v>
      </c>
      <c r="B1014" t="s">
        <v>6172</v>
      </c>
      <c r="C1014" t="s">
        <v>199</v>
      </c>
      <c r="D1014" t="s">
        <v>2</v>
      </c>
      <c r="E1014" s="2">
        <v>43013</v>
      </c>
      <c r="F1014" s="2" t="str">
        <f>TEXT(Table1[[#This Row],[Date]],"DDDD")</f>
        <v>Thursday</v>
      </c>
      <c r="G1014" s="2" t="str">
        <f>TEXT(Table1[[#This Row],[Date]],"mmMM")</f>
        <v>October</v>
      </c>
      <c r="H1014" s="2" t="str">
        <f>IF(Table1[[#This Row],[Day]]="Saturday","Weekend",IF(Table1[[#This Row],[Day]]="Sunday","Weekend","Weekday"))</f>
        <v>Weekday</v>
      </c>
      <c r="I1014" s="2" t="str">
        <f>TEXT(Table1[[#This Row],[Date]],"DD")</f>
        <v>05</v>
      </c>
      <c r="J1014" s="2" t="s">
        <v>14832</v>
      </c>
      <c r="K1014" s="3">
        <v>0.86236111111111113</v>
      </c>
      <c r="L1014" t="s">
        <v>5997</v>
      </c>
      <c r="M1014">
        <v>1</v>
      </c>
      <c r="N1014" s="1" t="s">
        <v>4</v>
      </c>
      <c r="O1014" s="1" t="s">
        <v>21</v>
      </c>
      <c r="P1014" t="s">
        <v>201</v>
      </c>
      <c r="Q1014" t="s">
        <v>6013</v>
      </c>
      <c r="R1014">
        <v>60</v>
      </c>
      <c r="S1014" t="s">
        <v>8</v>
      </c>
      <c r="T1014" t="s">
        <v>203</v>
      </c>
      <c r="U1014" t="s">
        <v>1395</v>
      </c>
      <c r="V1014" t="s">
        <v>11</v>
      </c>
    </row>
    <row r="1015" spans="1:22" x14ac:dyDescent="0.3">
      <c r="A1015">
        <v>2669</v>
      </c>
      <c r="B1015" t="s">
        <v>6197</v>
      </c>
      <c r="C1015" t="s">
        <v>6198</v>
      </c>
      <c r="D1015" t="s">
        <v>2</v>
      </c>
      <c r="E1015" s="2">
        <v>43013</v>
      </c>
      <c r="F1015" s="2" t="str">
        <f>TEXT(Table1[[#This Row],[Date]],"DDDD")</f>
        <v>Thursday</v>
      </c>
      <c r="G1015" s="2" t="str">
        <f>TEXT(Table1[[#This Row],[Date]],"mmMM")</f>
        <v>October</v>
      </c>
      <c r="H1015" s="2" t="str">
        <f>IF(Table1[[#This Row],[Day]]="Saturday","Weekend",IF(Table1[[#This Row],[Day]]="Sunday","Weekend","Weekday"))</f>
        <v>Weekday</v>
      </c>
      <c r="I1015" s="2" t="str">
        <f>TEXT(Table1[[#This Row],[Date]],"DD")</f>
        <v>05</v>
      </c>
      <c r="J1015" s="2" t="s">
        <v>14832</v>
      </c>
      <c r="K1015" s="3">
        <v>0.92980324074074061</v>
      </c>
      <c r="L1015" t="s">
        <v>5997</v>
      </c>
      <c r="M1015">
        <v>1</v>
      </c>
      <c r="N1015" s="1" t="s">
        <v>4</v>
      </c>
      <c r="O1015" s="1" t="s">
        <v>21</v>
      </c>
      <c r="P1015" t="s">
        <v>6199</v>
      </c>
      <c r="Q1015" t="s">
        <v>6200</v>
      </c>
      <c r="R1015">
        <v>120</v>
      </c>
      <c r="S1015" t="s">
        <v>8</v>
      </c>
      <c r="T1015" t="s">
        <v>1939</v>
      </c>
      <c r="U1015" t="s">
        <v>1395</v>
      </c>
      <c r="V1015" t="s">
        <v>11</v>
      </c>
    </row>
    <row r="1016" spans="1:22" x14ac:dyDescent="0.3">
      <c r="A1016">
        <v>4326</v>
      </c>
      <c r="B1016" t="s">
        <v>9636</v>
      </c>
      <c r="C1016" t="s">
        <v>4446</v>
      </c>
      <c r="D1016" t="s">
        <v>2</v>
      </c>
      <c r="E1016" s="2">
        <v>43044</v>
      </c>
      <c r="F1016" s="2" t="str">
        <f>TEXT(Table1[[#This Row],[Date]],"DDDD")</f>
        <v>Sunday</v>
      </c>
      <c r="G1016" s="2" t="str">
        <f>TEXT(Table1[[#This Row],[Date]],"mmMM")</f>
        <v>November</v>
      </c>
      <c r="H1016" s="2" t="str">
        <f>IF(Table1[[#This Row],[Day]]="Saturday","Weekend",IF(Table1[[#This Row],[Day]]="Sunday","Weekend","Weekday"))</f>
        <v>Weekend</v>
      </c>
      <c r="I1016" s="2" t="str">
        <f>TEXT(Table1[[#This Row],[Date]],"DD")</f>
        <v>05</v>
      </c>
      <c r="J1016" s="2" t="s">
        <v>14832</v>
      </c>
      <c r="K1016" s="3">
        <v>0.61377314814814821</v>
      </c>
      <c r="L1016" t="s">
        <v>7169</v>
      </c>
      <c r="M1016">
        <v>1</v>
      </c>
      <c r="N1016" s="1" t="s">
        <v>4</v>
      </c>
      <c r="O1016" s="1" t="s">
        <v>21</v>
      </c>
      <c r="P1016" t="s">
        <v>4447</v>
      </c>
      <c r="Q1016" t="s">
        <v>9637</v>
      </c>
      <c r="R1016">
        <v>120</v>
      </c>
      <c r="S1016" t="s">
        <v>8</v>
      </c>
      <c r="T1016" t="s">
        <v>4449</v>
      </c>
      <c r="U1016" t="s">
        <v>1395</v>
      </c>
      <c r="V1016" t="s">
        <v>11</v>
      </c>
    </row>
    <row r="1017" spans="1:22" x14ac:dyDescent="0.3">
      <c r="A1017">
        <v>4329</v>
      </c>
      <c r="B1017" t="s">
        <v>9641</v>
      </c>
      <c r="C1017" t="s">
        <v>9642</v>
      </c>
      <c r="D1017" t="s">
        <v>2</v>
      </c>
      <c r="E1017" s="2">
        <v>43044</v>
      </c>
      <c r="F1017" s="2" t="str">
        <f>TEXT(Table1[[#This Row],[Date]],"DDDD")</f>
        <v>Sunday</v>
      </c>
      <c r="G1017" s="2" t="str">
        <f>TEXT(Table1[[#This Row],[Date]],"mmMM")</f>
        <v>November</v>
      </c>
      <c r="H1017" s="2" t="str">
        <f>IF(Table1[[#This Row],[Day]]="Saturday","Weekend",IF(Table1[[#This Row],[Day]]="Sunday","Weekend","Weekday"))</f>
        <v>Weekend</v>
      </c>
      <c r="I1017" s="2" t="str">
        <f>TEXT(Table1[[#This Row],[Date]],"DD")</f>
        <v>05</v>
      </c>
      <c r="J1017" s="2" t="s">
        <v>14832</v>
      </c>
      <c r="K1017" s="3">
        <v>0.63189814814814815</v>
      </c>
      <c r="L1017" t="s">
        <v>2142</v>
      </c>
      <c r="M1017">
        <v>1</v>
      </c>
      <c r="N1017" s="1" t="s">
        <v>4</v>
      </c>
      <c r="O1017" s="1" t="s">
        <v>21</v>
      </c>
      <c r="P1017" t="s">
        <v>9032</v>
      </c>
      <c r="Q1017" t="s">
        <v>9643</v>
      </c>
      <c r="R1017">
        <v>238.5</v>
      </c>
      <c r="S1017" t="s">
        <v>8</v>
      </c>
      <c r="T1017" t="s">
        <v>9644</v>
      </c>
      <c r="U1017" t="s">
        <v>1395</v>
      </c>
      <c r="V1017" t="s">
        <v>11</v>
      </c>
    </row>
    <row r="1018" spans="1:22" x14ac:dyDescent="0.3">
      <c r="A1018">
        <v>4342</v>
      </c>
      <c r="B1018" t="s">
        <v>9681</v>
      </c>
      <c r="C1018" t="s">
        <v>9682</v>
      </c>
      <c r="D1018" t="s">
        <v>2</v>
      </c>
      <c r="E1018" s="2">
        <v>43044</v>
      </c>
      <c r="F1018" s="2" t="str">
        <f>TEXT(Table1[[#This Row],[Date]],"DDDD")</f>
        <v>Sunday</v>
      </c>
      <c r="G1018" s="2" t="str">
        <f>TEXT(Table1[[#This Row],[Date]],"mmMM")</f>
        <v>November</v>
      </c>
      <c r="H1018" s="2" t="str">
        <f>IF(Table1[[#This Row],[Day]]="Saturday","Weekend",IF(Table1[[#This Row],[Day]]="Sunday","Weekend","Weekday"))</f>
        <v>Weekend</v>
      </c>
      <c r="I1018" s="2" t="str">
        <f>TEXT(Table1[[#This Row],[Date]],"DD")</f>
        <v>05</v>
      </c>
      <c r="J1018" s="2" t="s">
        <v>14832</v>
      </c>
      <c r="K1018" s="3">
        <v>0.80010416666666662</v>
      </c>
      <c r="L1018" t="s">
        <v>7169</v>
      </c>
      <c r="M1018">
        <v>1</v>
      </c>
      <c r="N1018" s="1" t="s">
        <v>4</v>
      </c>
      <c r="O1018" s="1" t="s">
        <v>21</v>
      </c>
      <c r="P1018" t="s">
        <v>9683</v>
      </c>
      <c r="Q1018" t="s">
        <v>9684</v>
      </c>
      <c r="R1018">
        <v>320</v>
      </c>
      <c r="S1018" t="s">
        <v>8</v>
      </c>
      <c r="T1018" t="s">
        <v>9685</v>
      </c>
      <c r="U1018" t="s">
        <v>1395</v>
      </c>
      <c r="V1018" t="s">
        <v>11</v>
      </c>
    </row>
    <row r="1019" spans="1:22" x14ac:dyDescent="0.3">
      <c r="A1019">
        <v>4364</v>
      </c>
      <c r="B1019" t="s">
        <v>9730</v>
      </c>
      <c r="C1019" t="s">
        <v>9731</v>
      </c>
      <c r="D1019" t="s">
        <v>2</v>
      </c>
      <c r="E1019" s="2">
        <v>43044</v>
      </c>
      <c r="F1019" s="2" t="str">
        <f>TEXT(Table1[[#This Row],[Date]],"DDDD")</f>
        <v>Sunday</v>
      </c>
      <c r="G1019" s="2" t="str">
        <f>TEXT(Table1[[#This Row],[Date]],"mmMM")</f>
        <v>November</v>
      </c>
      <c r="H1019" s="2" t="str">
        <f>IF(Table1[[#This Row],[Day]]="Saturday","Weekend",IF(Table1[[#This Row],[Day]]="Sunday","Weekend","Weekday"))</f>
        <v>Weekend</v>
      </c>
      <c r="I1019" s="2" t="str">
        <f>TEXT(Table1[[#This Row],[Date]],"DD")</f>
        <v>05</v>
      </c>
      <c r="J1019" s="2" t="s">
        <v>14832</v>
      </c>
      <c r="K1019" s="3">
        <v>0.84377314814814819</v>
      </c>
      <c r="L1019" t="s">
        <v>51</v>
      </c>
      <c r="M1019">
        <v>1</v>
      </c>
      <c r="N1019" s="1" t="s">
        <v>4</v>
      </c>
      <c r="O1019" s="1" t="s">
        <v>21</v>
      </c>
      <c r="P1019" t="s">
        <v>9732</v>
      </c>
      <c r="Q1019" t="s">
        <v>9733</v>
      </c>
      <c r="R1019">
        <v>348.5</v>
      </c>
      <c r="S1019" t="s">
        <v>8</v>
      </c>
      <c r="T1019" t="s">
        <v>9734</v>
      </c>
      <c r="U1019" t="s">
        <v>1395</v>
      </c>
      <c r="V1019" t="s">
        <v>11</v>
      </c>
    </row>
    <row r="1020" spans="1:22" x14ac:dyDescent="0.3">
      <c r="A1020">
        <v>4365</v>
      </c>
      <c r="B1020" t="s">
        <v>9735</v>
      </c>
      <c r="C1020" t="s">
        <v>9736</v>
      </c>
      <c r="D1020" t="s">
        <v>2</v>
      </c>
      <c r="E1020" s="2">
        <v>43044</v>
      </c>
      <c r="F1020" s="2" t="str">
        <f>TEXT(Table1[[#This Row],[Date]],"DDDD")</f>
        <v>Sunday</v>
      </c>
      <c r="G1020" s="2" t="str">
        <f>TEXT(Table1[[#This Row],[Date]],"mmMM")</f>
        <v>November</v>
      </c>
      <c r="H1020" s="2" t="str">
        <f>IF(Table1[[#This Row],[Day]]="Saturday","Weekend",IF(Table1[[#This Row],[Day]]="Sunday","Weekend","Weekday"))</f>
        <v>Weekend</v>
      </c>
      <c r="I1020" s="2" t="str">
        <f>TEXT(Table1[[#This Row],[Date]],"DD")</f>
        <v>05</v>
      </c>
      <c r="J1020" s="2" t="s">
        <v>14832</v>
      </c>
      <c r="K1020" s="3">
        <v>0.84391203703703699</v>
      </c>
      <c r="L1020" t="s">
        <v>200</v>
      </c>
      <c r="M1020">
        <v>1</v>
      </c>
      <c r="N1020" s="1" t="s">
        <v>4</v>
      </c>
      <c r="O1020" s="1" t="s">
        <v>21</v>
      </c>
      <c r="P1020" t="s">
        <v>9737</v>
      </c>
      <c r="Q1020" t="s">
        <v>9738</v>
      </c>
      <c r="R1020">
        <v>204</v>
      </c>
      <c r="S1020" t="s">
        <v>8</v>
      </c>
      <c r="T1020" t="s">
        <v>2821</v>
      </c>
      <c r="U1020" t="s">
        <v>1395</v>
      </c>
      <c r="V1020" t="s">
        <v>11</v>
      </c>
    </row>
    <row r="1021" spans="1:22" x14ac:dyDescent="0.3">
      <c r="A1021">
        <v>4366</v>
      </c>
      <c r="B1021" t="s">
        <v>9739</v>
      </c>
      <c r="C1021" t="s">
        <v>6658</v>
      </c>
      <c r="D1021" t="s">
        <v>2</v>
      </c>
      <c r="E1021" s="2">
        <v>43044</v>
      </c>
      <c r="F1021" s="2" t="str">
        <f>TEXT(Table1[[#This Row],[Date]],"DDDD")</f>
        <v>Sunday</v>
      </c>
      <c r="G1021" s="2" t="str">
        <f>TEXT(Table1[[#This Row],[Date]],"mmMM")</f>
        <v>November</v>
      </c>
      <c r="H1021" s="2" t="str">
        <f>IF(Table1[[#This Row],[Day]]="Saturday","Weekend",IF(Table1[[#This Row],[Day]]="Sunday","Weekend","Weekday"))</f>
        <v>Weekend</v>
      </c>
      <c r="I1021" s="2" t="str">
        <f>TEXT(Table1[[#This Row],[Date]],"DD")</f>
        <v>05</v>
      </c>
      <c r="J1021" s="2" t="s">
        <v>14832</v>
      </c>
      <c r="K1021" s="3">
        <v>0.84498842592592593</v>
      </c>
      <c r="L1021" t="s">
        <v>7169</v>
      </c>
      <c r="M1021">
        <v>1</v>
      </c>
      <c r="N1021" s="1" t="s">
        <v>4</v>
      </c>
      <c r="O1021" s="1" t="s">
        <v>21</v>
      </c>
      <c r="P1021" t="s">
        <v>6659</v>
      </c>
      <c r="Q1021" t="s">
        <v>9740</v>
      </c>
      <c r="R1021">
        <v>508</v>
      </c>
      <c r="S1021" t="s">
        <v>8</v>
      </c>
      <c r="T1021" t="s">
        <v>6661</v>
      </c>
      <c r="U1021" t="s">
        <v>1395</v>
      </c>
      <c r="V1021" t="s">
        <v>11</v>
      </c>
    </row>
    <row r="1022" spans="1:22" x14ac:dyDescent="0.3">
      <c r="A1022">
        <v>4397</v>
      </c>
      <c r="B1022" t="s">
        <v>9805</v>
      </c>
      <c r="C1022" t="s">
        <v>2897</v>
      </c>
      <c r="D1022" t="s">
        <v>2</v>
      </c>
      <c r="E1022" s="2">
        <v>43044</v>
      </c>
      <c r="F1022" s="2" t="str">
        <f>TEXT(Table1[[#This Row],[Date]],"DDDD")</f>
        <v>Sunday</v>
      </c>
      <c r="G1022" s="2" t="str">
        <f>TEXT(Table1[[#This Row],[Date]],"mmMM")</f>
        <v>November</v>
      </c>
      <c r="H1022" s="2" t="str">
        <f>IF(Table1[[#This Row],[Day]]="Saturday","Weekend",IF(Table1[[#This Row],[Day]]="Sunday","Weekend","Weekday"))</f>
        <v>Weekend</v>
      </c>
      <c r="I1022" s="2" t="str">
        <f>TEXT(Table1[[#This Row],[Date]],"DD")</f>
        <v>05</v>
      </c>
      <c r="J1022" s="2" t="s">
        <v>14832</v>
      </c>
      <c r="K1022" s="3">
        <v>0.88569444444444445</v>
      </c>
      <c r="L1022" t="s">
        <v>73</v>
      </c>
      <c r="M1022">
        <v>1</v>
      </c>
      <c r="N1022" s="1" t="s">
        <v>4</v>
      </c>
      <c r="O1022" s="1" t="s">
        <v>21</v>
      </c>
      <c r="P1022" t="s">
        <v>2898</v>
      </c>
      <c r="Q1022" t="s">
        <v>2481</v>
      </c>
      <c r="R1022">
        <v>126</v>
      </c>
      <c r="S1022" t="s">
        <v>8</v>
      </c>
      <c r="T1022" t="s">
        <v>2899</v>
      </c>
      <c r="U1022" t="s">
        <v>1395</v>
      </c>
      <c r="V1022" t="s">
        <v>11</v>
      </c>
    </row>
    <row r="1023" spans="1:22" x14ac:dyDescent="0.3">
      <c r="A1023">
        <v>4404</v>
      </c>
      <c r="B1023" t="s">
        <v>9816</v>
      </c>
      <c r="C1023" t="s">
        <v>1613</v>
      </c>
      <c r="D1023" t="s">
        <v>2</v>
      </c>
      <c r="E1023" s="2">
        <v>43044</v>
      </c>
      <c r="F1023" s="2" t="str">
        <f>TEXT(Table1[[#This Row],[Date]],"DDDD")</f>
        <v>Sunday</v>
      </c>
      <c r="G1023" s="2" t="str">
        <f>TEXT(Table1[[#This Row],[Date]],"mmMM")</f>
        <v>November</v>
      </c>
      <c r="H1023" s="2" t="str">
        <f>IF(Table1[[#This Row],[Day]]="Saturday","Weekend",IF(Table1[[#This Row],[Day]]="Sunday","Weekend","Weekday"))</f>
        <v>Weekend</v>
      </c>
      <c r="I1023" s="2" t="str">
        <f>TEXT(Table1[[#This Row],[Date]],"DD")</f>
        <v>05</v>
      </c>
      <c r="J1023" s="2" t="s">
        <v>14832</v>
      </c>
      <c r="K1023" s="3">
        <v>0.9070138888888889</v>
      </c>
      <c r="L1023" t="s">
        <v>73</v>
      </c>
      <c r="M1023">
        <v>1</v>
      </c>
      <c r="N1023" s="1" t="s">
        <v>4</v>
      </c>
      <c r="O1023" s="1" t="s">
        <v>21</v>
      </c>
      <c r="P1023" t="s">
        <v>1614</v>
      </c>
      <c r="Q1023" t="s">
        <v>9817</v>
      </c>
      <c r="R1023">
        <v>103.5</v>
      </c>
      <c r="S1023" t="s">
        <v>8</v>
      </c>
      <c r="T1023" t="s">
        <v>1616</v>
      </c>
      <c r="U1023" t="s">
        <v>1395</v>
      </c>
      <c r="V1023" t="s">
        <v>11</v>
      </c>
    </row>
    <row r="1024" spans="1:22" x14ac:dyDescent="0.3">
      <c r="A1024">
        <v>4413</v>
      </c>
      <c r="B1024" t="s">
        <v>9843</v>
      </c>
      <c r="C1024" t="s">
        <v>9844</v>
      </c>
      <c r="D1024" t="s">
        <v>2</v>
      </c>
      <c r="E1024" s="2">
        <v>43044</v>
      </c>
      <c r="F1024" s="2" t="str">
        <f>TEXT(Table1[[#This Row],[Date]],"DDDD")</f>
        <v>Sunday</v>
      </c>
      <c r="G1024" s="2" t="str">
        <f>TEXT(Table1[[#This Row],[Date]],"mmMM")</f>
        <v>November</v>
      </c>
      <c r="H1024" s="2" t="str">
        <f>IF(Table1[[#This Row],[Day]]="Saturday","Weekend",IF(Table1[[#This Row],[Day]]="Sunday","Weekend","Weekday"))</f>
        <v>Weekend</v>
      </c>
      <c r="I1024" s="2" t="str">
        <f>TEXT(Table1[[#This Row],[Date]],"DD")</f>
        <v>05</v>
      </c>
      <c r="J1024" s="2" t="s">
        <v>14832</v>
      </c>
      <c r="K1024" s="3">
        <v>0.94563657407407409</v>
      </c>
      <c r="L1024" t="s">
        <v>168</v>
      </c>
      <c r="M1024">
        <v>1</v>
      </c>
      <c r="N1024" s="1" t="s">
        <v>4</v>
      </c>
      <c r="O1024" s="1" t="s">
        <v>21</v>
      </c>
      <c r="P1024" t="s">
        <v>9845</v>
      </c>
      <c r="Q1024" t="s">
        <v>9846</v>
      </c>
      <c r="R1024">
        <v>360</v>
      </c>
      <c r="S1024" t="s">
        <v>8</v>
      </c>
      <c r="T1024" t="s">
        <v>9847</v>
      </c>
      <c r="U1024" t="s">
        <v>1395</v>
      </c>
      <c r="V1024" t="s">
        <v>11</v>
      </c>
    </row>
    <row r="1025" spans="1:22" x14ac:dyDescent="0.3">
      <c r="A1025">
        <v>4419</v>
      </c>
      <c r="B1025" t="s">
        <v>9864</v>
      </c>
      <c r="C1025" t="s">
        <v>1413</v>
      </c>
      <c r="D1025" t="s">
        <v>2</v>
      </c>
      <c r="E1025" s="2">
        <v>43044</v>
      </c>
      <c r="F1025" s="2" t="str">
        <f>TEXT(Table1[[#This Row],[Date]],"DDDD")</f>
        <v>Sunday</v>
      </c>
      <c r="G1025" s="2" t="str">
        <f>TEXT(Table1[[#This Row],[Date]],"mmMM")</f>
        <v>November</v>
      </c>
      <c r="H1025" s="2" t="str">
        <f>IF(Table1[[#This Row],[Day]]="Saturday","Weekend",IF(Table1[[#This Row],[Day]]="Sunday","Weekend","Weekday"))</f>
        <v>Weekend</v>
      </c>
      <c r="I1025" s="2" t="str">
        <f>TEXT(Table1[[#This Row],[Date]],"DD")</f>
        <v>05</v>
      </c>
      <c r="J1025" s="2" t="s">
        <v>14832</v>
      </c>
      <c r="K1025" s="3">
        <v>0.95321759259259253</v>
      </c>
      <c r="L1025" t="s">
        <v>51</v>
      </c>
      <c r="M1025">
        <v>1</v>
      </c>
      <c r="N1025" s="1" t="s">
        <v>4</v>
      </c>
      <c r="O1025" s="1" t="s">
        <v>21</v>
      </c>
      <c r="P1025" t="s">
        <v>1414</v>
      </c>
      <c r="Q1025" t="s">
        <v>9865</v>
      </c>
      <c r="R1025">
        <v>306</v>
      </c>
      <c r="S1025" t="s">
        <v>8</v>
      </c>
      <c r="T1025" t="s">
        <v>1416</v>
      </c>
      <c r="U1025" t="s">
        <v>1395</v>
      </c>
      <c r="V1025" t="s">
        <v>11</v>
      </c>
    </row>
    <row r="1026" spans="1:22" x14ac:dyDescent="0.3">
      <c r="A1026">
        <v>6535</v>
      </c>
      <c r="B1026" t="s">
        <v>14047</v>
      </c>
      <c r="C1026" t="s">
        <v>11884</v>
      </c>
      <c r="D1026" t="s">
        <v>2</v>
      </c>
      <c r="E1026" s="2">
        <v>43074</v>
      </c>
      <c r="F1026" s="2" t="str">
        <f>TEXT(Table1[[#This Row],[Date]],"DDDD")</f>
        <v>Tuesday</v>
      </c>
      <c r="G1026" s="2" t="str">
        <f>TEXT(Table1[[#This Row],[Date]],"mmMM")</f>
        <v>December</v>
      </c>
      <c r="H1026" s="2" t="str">
        <f>IF(Table1[[#This Row],[Day]]="Saturday","Weekend",IF(Table1[[#This Row],[Day]]="Sunday","Weekend","Weekday"))</f>
        <v>Weekday</v>
      </c>
      <c r="I1026" s="2" t="str">
        <f>TEXT(Table1[[#This Row],[Date]],"DD")</f>
        <v>05</v>
      </c>
      <c r="J1026" s="2" t="s">
        <v>14832</v>
      </c>
      <c r="K1026" s="3">
        <v>0.82006944444444441</v>
      </c>
      <c r="L1026" t="s">
        <v>2142</v>
      </c>
      <c r="M1026">
        <v>1</v>
      </c>
      <c r="N1026" s="1" t="s">
        <v>4</v>
      </c>
      <c r="O1026" s="1" t="s">
        <v>21</v>
      </c>
      <c r="P1026" t="s">
        <v>1814</v>
      </c>
      <c r="Q1026" t="s">
        <v>3815</v>
      </c>
      <c r="R1026">
        <v>389.7</v>
      </c>
      <c r="S1026" t="s">
        <v>8</v>
      </c>
      <c r="T1026" t="s">
        <v>1816</v>
      </c>
      <c r="U1026" t="s">
        <v>1395</v>
      </c>
      <c r="V1026" t="s">
        <v>11</v>
      </c>
    </row>
    <row r="1027" spans="1:22" x14ac:dyDescent="0.3">
      <c r="A1027">
        <v>6567</v>
      </c>
      <c r="B1027" t="s">
        <v>14111</v>
      </c>
      <c r="C1027" t="s">
        <v>11403</v>
      </c>
      <c r="D1027" t="s">
        <v>14</v>
      </c>
      <c r="E1027" s="2">
        <v>43074</v>
      </c>
      <c r="F1027" s="2" t="str">
        <f>TEXT(Table1[[#This Row],[Date]],"DDDD")</f>
        <v>Tuesday</v>
      </c>
      <c r="G1027" s="2" t="str">
        <f>TEXT(Table1[[#This Row],[Date]],"mmMM")</f>
        <v>December</v>
      </c>
      <c r="H1027" s="2" t="str">
        <f>IF(Table1[[#This Row],[Day]]="Saturday","Weekend",IF(Table1[[#This Row],[Day]]="Sunday","Weekend","Weekday"))</f>
        <v>Weekday</v>
      </c>
      <c r="I1027" s="2" t="str">
        <f>TEXT(Table1[[#This Row],[Date]],"DD")</f>
        <v>05</v>
      </c>
      <c r="J1027" s="2" t="s">
        <v>14832</v>
      </c>
      <c r="K1027" s="3">
        <v>0.9334837962962963</v>
      </c>
      <c r="L1027" t="s">
        <v>168</v>
      </c>
      <c r="M1027">
        <v>1</v>
      </c>
      <c r="N1027" s="1" t="s">
        <v>4</v>
      </c>
      <c r="O1027" s="1" t="s">
        <v>21</v>
      </c>
      <c r="P1027" t="s">
        <v>2395</v>
      </c>
      <c r="Q1027" t="s">
        <v>14112</v>
      </c>
      <c r="R1027">
        <v>160</v>
      </c>
      <c r="S1027" t="s">
        <v>8</v>
      </c>
      <c r="T1027" t="s">
        <v>11404</v>
      </c>
      <c r="U1027" t="s">
        <v>1395</v>
      </c>
      <c r="V1027" t="s">
        <v>11</v>
      </c>
    </row>
    <row r="1028" spans="1:22" x14ac:dyDescent="0.3">
      <c r="A1028">
        <v>846</v>
      </c>
      <c r="B1028" t="s">
        <v>1951</v>
      </c>
      <c r="C1028" t="s">
        <v>20</v>
      </c>
      <c r="D1028" t="s">
        <v>14</v>
      </c>
      <c r="E1028" s="2">
        <v>42983</v>
      </c>
      <c r="F1028" s="2" t="str">
        <f>TEXT(Table1[[#This Row],[Date]],"DDDD")</f>
        <v>Tuesday</v>
      </c>
      <c r="G1028" s="2" t="str">
        <f>TEXT(Table1[[#This Row],[Date]],"mmMM")</f>
        <v>September</v>
      </c>
      <c r="H1028" s="2" t="str">
        <f>IF(Table1[[#This Row],[Day]]="Saturday","Weekend",IF(Table1[[#This Row],[Day]]="Sunday","Weekend","Weekday"))</f>
        <v>Weekday</v>
      </c>
      <c r="I1028" s="2" t="str">
        <f>TEXT(Table1[[#This Row],[Date]],"DD")</f>
        <v>05</v>
      </c>
      <c r="J1028" s="2" t="s">
        <v>14832</v>
      </c>
      <c r="K1028" s="3">
        <v>0.93539351851851849</v>
      </c>
      <c r="L1028" t="s">
        <v>28</v>
      </c>
      <c r="M1028">
        <v>1</v>
      </c>
      <c r="N1028" s="1" t="s">
        <v>4</v>
      </c>
      <c r="O1028" s="1" t="s">
        <v>21</v>
      </c>
      <c r="P1028" t="s">
        <v>22</v>
      </c>
      <c r="Q1028" t="s">
        <v>1952</v>
      </c>
      <c r="R1028">
        <v>108</v>
      </c>
      <c r="S1028" t="s">
        <v>8</v>
      </c>
      <c r="T1028" t="s">
        <v>24</v>
      </c>
      <c r="U1028" t="s">
        <v>1395</v>
      </c>
      <c r="V1028" t="s">
        <v>11</v>
      </c>
    </row>
    <row r="1029" spans="1:22" x14ac:dyDescent="0.3">
      <c r="A1029">
        <v>6517</v>
      </c>
      <c r="B1029" t="s">
        <v>14016</v>
      </c>
      <c r="C1029" t="s">
        <v>1883</v>
      </c>
      <c r="D1029" t="s">
        <v>2</v>
      </c>
      <c r="E1029" s="2">
        <v>43074</v>
      </c>
      <c r="F1029" s="2" t="str">
        <f>TEXT(Table1[[#This Row],[Date]],"DDDD")</f>
        <v>Tuesday</v>
      </c>
      <c r="G1029" s="2" t="str">
        <f>TEXT(Table1[[#This Row],[Date]],"mmMM")</f>
        <v>December</v>
      </c>
      <c r="H1029" s="2" t="str">
        <f>IF(Table1[[#This Row],[Day]]="Saturday","Weekend",IF(Table1[[#This Row],[Day]]="Sunday","Weekend","Weekday"))</f>
        <v>Weekday</v>
      </c>
      <c r="I1029" s="2" t="str">
        <f>TEXT(Table1[[#This Row],[Date]],"DD")</f>
        <v>05</v>
      </c>
      <c r="J1029" s="2" t="s">
        <v>14832</v>
      </c>
      <c r="K1029" s="3">
        <v>4.9664351851851848E-2</v>
      </c>
      <c r="L1029" t="s">
        <v>168</v>
      </c>
      <c r="M1029">
        <v>1</v>
      </c>
      <c r="N1029" s="1" t="s">
        <v>4</v>
      </c>
      <c r="O1029" s="1" t="s">
        <v>34</v>
      </c>
      <c r="P1029" t="s">
        <v>1884</v>
      </c>
      <c r="Q1029" t="s">
        <v>14017</v>
      </c>
      <c r="R1029">
        <v>144</v>
      </c>
      <c r="S1029" t="s">
        <v>8</v>
      </c>
      <c r="T1029" t="s">
        <v>1886</v>
      </c>
      <c r="U1029" t="s">
        <v>1395</v>
      </c>
      <c r="V1029" t="s">
        <v>11</v>
      </c>
    </row>
    <row r="1030" spans="1:22" x14ac:dyDescent="0.3">
      <c r="A1030">
        <v>818</v>
      </c>
      <c r="B1030" t="s">
        <v>1871</v>
      </c>
      <c r="C1030" t="s">
        <v>1872</v>
      </c>
      <c r="D1030" t="s">
        <v>2</v>
      </c>
      <c r="E1030" s="2">
        <v>42983</v>
      </c>
      <c r="F1030" s="2" t="str">
        <f>TEXT(Table1[[#This Row],[Date]],"DDDD")</f>
        <v>Tuesday</v>
      </c>
      <c r="G1030" s="2" t="str">
        <f>TEXT(Table1[[#This Row],[Date]],"mmMM")</f>
        <v>September</v>
      </c>
      <c r="H1030" s="2" t="str">
        <f>IF(Table1[[#This Row],[Day]]="Saturday","Weekend",IF(Table1[[#This Row],[Day]]="Sunday","Weekend","Weekday"))</f>
        <v>Weekday</v>
      </c>
      <c r="I1030" s="2" t="str">
        <f>TEXT(Table1[[#This Row],[Date]],"DD")</f>
        <v>05</v>
      </c>
      <c r="J1030" s="2" t="s">
        <v>14832</v>
      </c>
      <c r="K1030" s="3">
        <v>7.8125E-3</v>
      </c>
      <c r="L1030" t="s">
        <v>200</v>
      </c>
      <c r="M1030">
        <v>1</v>
      </c>
      <c r="N1030" s="1" t="s">
        <v>4</v>
      </c>
      <c r="O1030" s="1" t="s">
        <v>34</v>
      </c>
      <c r="P1030" t="s">
        <v>1873</v>
      </c>
      <c r="Q1030" t="s">
        <v>222</v>
      </c>
      <c r="R1030">
        <v>126</v>
      </c>
      <c r="S1030" t="s">
        <v>8</v>
      </c>
      <c r="T1030" t="s">
        <v>1874</v>
      </c>
      <c r="U1030" t="s">
        <v>1395</v>
      </c>
      <c r="V1030" t="s">
        <v>11</v>
      </c>
    </row>
    <row r="1031" spans="1:22" x14ac:dyDescent="0.3">
      <c r="A1031">
        <v>4316</v>
      </c>
      <c r="B1031" t="s">
        <v>9609</v>
      </c>
      <c r="C1031" t="s">
        <v>4513</v>
      </c>
      <c r="D1031" t="s">
        <v>2</v>
      </c>
      <c r="E1031" s="2">
        <v>43044</v>
      </c>
      <c r="F1031" s="2" t="str">
        <f>TEXT(Table1[[#This Row],[Date]],"DDDD")</f>
        <v>Sunday</v>
      </c>
      <c r="G1031" s="2" t="str">
        <f>TEXT(Table1[[#This Row],[Date]],"mmMM")</f>
        <v>November</v>
      </c>
      <c r="H1031" s="2" t="str">
        <f>IF(Table1[[#This Row],[Day]]="Saturday","Weekend",IF(Table1[[#This Row],[Day]]="Sunday","Weekend","Weekday"))</f>
        <v>Weekend</v>
      </c>
      <c r="I1031" s="2" t="str">
        <f>TEXT(Table1[[#This Row],[Date]],"DD")</f>
        <v>05</v>
      </c>
      <c r="J1031" s="2" t="s">
        <v>14832</v>
      </c>
      <c r="K1031" s="3">
        <v>2.4756944444444446E-2</v>
      </c>
      <c r="L1031" t="s">
        <v>200</v>
      </c>
      <c r="M1031">
        <v>1</v>
      </c>
      <c r="N1031" s="1" t="s">
        <v>4</v>
      </c>
      <c r="O1031" s="1" t="s">
        <v>34</v>
      </c>
      <c r="P1031" t="s">
        <v>4514</v>
      </c>
      <c r="Q1031" t="s">
        <v>9610</v>
      </c>
      <c r="R1031">
        <v>152.30000000000001</v>
      </c>
      <c r="S1031" t="s">
        <v>8</v>
      </c>
      <c r="T1031" t="s">
        <v>4516</v>
      </c>
      <c r="U1031" t="s">
        <v>1395</v>
      </c>
      <c r="V1031" t="s">
        <v>11</v>
      </c>
    </row>
    <row r="1032" spans="1:22" x14ac:dyDescent="0.3">
      <c r="A1032">
        <v>4390</v>
      </c>
      <c r="B1032" t="s">
        <v>9791</v>
      </c>
      <c r="C1032" t="s">
        <v>7719</v>
      </c>
      <c r="D1032" t="s">
        <v>14</v>
      </c>
      <c r="E1032" s="2">
        <v>43044</v>
      </c>
      <c r="F1032" s="2" t="str">
        <f>TEXT(Table1[[#This Row],[Date]],"DDDD")</f>
        <v>Sunday</v>
      </c>
      <c r="G1032" s="2" t="str">
        <f>TEXT(Table1[[#This Row],[Date]],"mmMM")</f>
        <v>November</v>
      </c>
      <c r="H1032" s="2" t="str">
        <f>IF(Table1[[#This Row],[Day]]="Saturday","Weekend",IF(Table1[[#This Row],[Day]]="Sunday","Weekend","Weekday"))</f>
        <v>Weekend</v>
      </c>
      <c r="I1032" s="2" t="str">
        <f>TEXT(Table1[[#This Row],[Date]],"DD")</f>
        <v>05</v>
      </c>
      <c r="J1032" s="2" t="s">
        <v>14832</v>
      </c>
      <c r="K1032" s="3">
        <v>0.87318287037037035</v>
      </c>
      <c r="L1032" t="s">
        <v>200</v>
      </c>
      <c r="M1032">
        <v>1</v>
      </c>
      <c r="N1032" s="1" t="s">
        <v>4</v>
      </c>
      <c r="O1032" s="1" t="s">
        <v>34</v>
      </c>
      <c r="P1032" t="s">
        <v>7720</v>
      </c>
      <c r="Q1032" t="s">
        <v>9792</v>
      </c>
      <c r="R1032">
        <v>150</v>
      </c>
      <c r="S1032" t="s">
        <v>8</v>
      </c>
      <c r="T1032" t="s">
        <v>7722</v>
      </c>
      <c r="U1032" t="s">
        <v>1395</v>
      </c>
      <c r="V1032" t="s">
        <v>11</v>
      </c>
    </row>
    <row r="1033" spans="1:22" x14ac:dyDescent="0.3">
      <c r="A1033">
        <v>6519</v>
      </c>
      <c r="B1033" t="s">
        <v>14020</v>
      </c>
      <c r="C1033" t="s">
        <v>9525</v>
      </c>
      <c r="D1033" t="s">
        <v>14</v>
      </c>
      <c r="E1033" s="2">
        <v>43074</v>
      </c>
      <c r="F1033" s="2" t="str">
        <f>TEXT(Table1[[#This Row],[Date]],"DDDD")</f>
        <v>Tuesday</v>
      </c>
      <c r="G1033" s="2" t="str">
        <f>TEXT(Table1[[#This Row],[Date]],"mmMM")</f>
        <v>December</v>
      </c>
      <c r="H1033" s="2" t="str">
        <f>IF(Table1[[#This Row],[Day]]="Saturday","Weekend",IF(Table1[[#This Row],[Day]]="Sunday","Weekend","Weekday"))</f>
        <v>Weekday</v>
      </c>
      <c r="I1033" s="2" t="str">
        <f>TEXT(Table1[[#This Row],[Date]],"DD")</f>
        <v>05</v>
      </c>
      <c r="J1033" s="2" t="s">
        <v>14832</v>
      </c>
      <c r="K1033" s="3">
        <v>5.5011574074074074E-2</v>
      </c>
      <c r="L1033" t="s">
        <v>168</v>
      </c>
      <c r="M1033">
        <v>1</v>
      </c>
      <c r="N1033" s="1" t="s">
        <v>4</v>
      </c>
      <c r="O1033" s="1" t="s">
        <v>34</v>
      </c>
      <c r="P1033" t="s">
        <v>9526</v>
      </c>
      <c r="Q1033" t="s">
        <v>14021</v>
      </c>
      <c r="R1033">
        <v>486</v>
      </c>
      <c r="S1033" t="s">
        <v>8</v>
      </c>
      <c r="T1033" t="s">
        <v>9528</v>
      </c>
      <c r="U1033" t="s">
        <v>1395</v>
      </c>
      <c r="V1033" t="s">
        <v>11</v>
      </c>
    </row>
    <row r="1034" spans="1:22" x14ac:dyDescent="0.3">
      <c r="A1034">
        <v>6523</v>
      </c>
      <c r="B1034" t="s">
        <v>14026</v>
      </c>
      <c r="C1034" t="s">
        <v>7719</v>
      </c>
      <c r="D1034" t="s">
        <v>2</v>
      </c>
      <c r="E1034" s="2">
        <v>43074</v>
      </c>
      <c r="F1034" s="2" t="str">
        <f>TEXT(Table1[[#This Row],[Date]],"DDDD")</f>
        <v>Tuesday</v>
      </c>
      <c r="G1034" s="2" t="str">
        <f>TEXT(Table1[[#This Row],[Date]],"mmMM")</f>
        <v>December</v>
      </c>
      <c r="H1034" s="2" t="str">
        <f>IF(Table1[[#This Row],[Day]]="Saturday","Weekend",IF(Table1[[#This Row],[Day]]="Sunday","Weekend","Weekday"))</f>
        <v>Weekday</v>
      </c>
      <c r="I1034" s="2" t="str">
        <f>TEXT(Table1[[#This Row],[Date]],"DD")</f>
        <v>05</v>
      </c>
      <c r="J1034" s="2" t="s">
        <v>14832</v>
      </c>
      <c r="K1034" s="3">
        <v>0.54806712962962956</v>
      </c>
      <c r="L1034" t="s">
        <v>51</v>
      </c>
      <c r="M1034">
        <v>1</v>
      </c>
      <c r="N1034" s="1" t="s">
        <v>4</v>
      </c>
      <c r="O1034" s="1" t="s">
        <v>34</v>
      </c>
      <c r="P1034" t="s">
        <v>7720</v>
      </c>
      <c r="Q1034" t="s">
        <v>14027</v>
      </c>
      <c r="R1034">
        <v>315</v>
      </c>
      <c r="S1034" t="s">
        <v>8</v>
      </c>
      <c r="T1034" t="s">
        <v>7722</v>
      </c>
      <c r="U1034" t="s">
        <v>1395</v>
      </c>
      <c r="V1034" t="s">
        <v>11</v>
      </c>
    </row>
    <row r="1035" spans="1:22" x14ac:dyDescent="0.3">
      <c r="A1035">
        <v>6527</v>
      </c>
      <c r="B1035" t="s">
        <v>14032</v>
      </c>
      <c r="C1035" t="s">
        <v>9525</v>
      </c>
      <c r="D1035" t="s">
        <v>14</v>
      </c>
      <c r="E1035" s="2">
        <v>43074</v>
      </c>
      <c r="F1035" s="2" t="str">
        <f>TEXT(Table1[[#This Row],[Date]],"DDDD")</f>
        <v>Tuesday</v>
      </c>
      <c r="G1035" s="2" t="str">
        <f>TEXT(Table1[[#This Row],[Date]],"mmMM")</f>
        <v>December</v>
      </c>
      <c r="H1035" s="2" t="str">
        <f>IF(Table1[[#This Row],[Day]]="Saturday","Weekend",IF(Table1[[#This Row],[Day]]="Sunday","Weekend","Weekday"))</f>
        <v>Weekday</v>
      </c>
      <c r="I1035" s="2" t="str">
        <f>TEXT(Table1[[#This Row],[Date]],"DD")</f>
        <v>05</v>
      </c>
      <c r="J1035" s="2" t="s">
        <v>14832</v>
      </c>
      <c r="K1035" s="3">
        <v>0.63828703703703704</v>
      </c>
      <c r="L1035" t="s">
        <v>73</v>
      </c>
      <c r="M1035">
        <v>1</v>
      </c>
      <c r="N1035" s="1" t="s">
        <v>4</v>
      </c>
      <c r="O1035" s="1" t="s">
        <v>34</v>
      </c>
      <c r="P1035" t="s">
        <v>9526</v>
      </c>
      <c r="Q1035" t="s">
        <v>14033</v>
      </c>
      <c r="R1035">
        <v>171</v>
      </c>
      <c r="S1035" t="s">
        <v>8</v>
      </c>
      <c r="T1035" t="s">
        <v>9528</v>
      </c>
      <c r="U1035" t="s">
        <v>1395</v>
      </c>
      <c r="V1035" t="s">
        <v>11</v>
      </c>
    </row>
    <row r="1036" spans="1:22" x14ac:dyDescent="0.3">
      <c r="A1036">
        <v>835</v>
      </c>
      <c r="B1036" t="s">
        <v>1916</v>
      </c>
      <c r="C1036" t="s">
        <v>1917</v>
      </c>
      <c r="D1036" t="s">
        <v>14</v>
      </c>
      <c r="E1036" s="2">
        <v>42983</v>
      </c>
      <c r="F1036" s="2" t="str">
        <f>TEXT(Table1[[#This Row],[Date]],"DDDD")</f>
        <v>Tuesday</v>
      </c>
      <c r="G1036" s="2" t="str">
        <f>TEXT(Table1[[#This Row],[Date]],"mmMM")</f>
        <v>September</v>
      </c>
      <c r="H1036" s="2" t="str">
        <f>IF(Table1[[#This Row],[Day]]="Saturday","Weekend",IF(Table1[[#This Row],[Day]]="Sunday","Weekend","Weekday"))</f>
        <v>Weekday</v>
      </c>
      <c r="I1036" s="2" t="str">
        <f>TEXT(Table1[[#This Row],[Date]],"DD")</f>
        <v>05</v>
      </c>
      <c r="J1036" s="2" t="s">
        <v>14832</v>
      </c>
      <c r="K1036" s="3">
        <v>0.87202546296296302</v>
      </c>
      <c r="L1036" t="s">
        <v>28</v>
      </c>
      <c r="M1036">
        <v>1</v>
      </c>
      <c r="N1036" s="1" t="s">
        <v>4</v>
      </c>
      <c r="O1036" s="1" t="s">
        <v>34</v>
      </c>
      <c r="P1036" t="s">
        <v>1918</v>
      </c>
      <c r="Q1036" t="s">
        <v>1919</v>
      </c>
      <c r="R1036">
        <v>423</v>
      </c>
      <c r="S1036" t="s">
        <v>8</v>
      </c>
      <c r="T1036" t="s">
        <v>1920</v>
      </c>
      <c r="U1036" t="s">
        <v>1395</v>
      </c>
      <c r="V1036" t="s">
        <v>11</v>
      </c>
    </row>
    <row r="1037" spans="1:22" x14ac:dyDescent="0.3">
      <c r="A1037">
        <v>847</v>
      </c>
      <c r="B1037" t="s">
        <v>1953</v>
      </c>
      <c r="C1037" t="s">
        <v>1954</v>
      </c>
      <c r="D1037" t="s">
        <v>2</v>
      </c>
      <c r="E1037" s="2">
        <v>42983</v>
      </c>
      <c r="F1037" s="2" t="str">
        <f>TEXT(Table1[[#This Row],[Date]],"DDDD")</f>
        <v>Tuesday</v>
      </c>
      <c r="G1037" s="2" t="str">
        <f>TEXT(Table1[[#This Row],[Date]],"mmMM")</f>
        <v>September</v>
      </c>
      <c r="H1037" s="2" t="str">
        <f>IF(Table1[[#This Row],[Day]]="Saturday","Weekend",IF(Table1[[#This Row],[Day]]="Sunday","Weekend","Weekday"))</f>
        <v>Weekday</v>
      </c>
      <c r="I1037" s="2" t="str">
        <f>TEXT(Table1[[#This Row],[Date]],"DD")</f>
        <v>05</v>
      </c>
      <c r="J1037" s="2" t="s">
        <v>14832</v>
      </c>
      <c r="K1037" s="3">
        <v>0.94506944444444441</v>
      </c>
      <c r="L1037" t="s">
        <v>168</v>
      </c>
      <c r="M1037">
        <v>1</v>
      </c>
      <c r="N1037" s="1" t="s">
        <v>4</v>
      </c>
      <c r="O1037" s="1" t="s">
        <v>34</v>
      </c>
      <c r="P1037" t="s">
        <v>1955</v>
      </c>
      <c r="Q1037" t="s">
        <v>1956</v>
      </c>
      <c r="R1037">
        <v>160</v>
      </c>
      <c r="S1037" t="s">
        <v>8</v>
      </c>
      <c r="T1037" t="s">
        <v>1957</v>
      </c>
      <c r="U1037" t="s">
        <v>1395</v>
      </c>
      <c r="V1037" t="s">
        <v>11</v>
      </c>
    </row>
    <row r="1038" spans="1:22" x14ac:dyDescent="0.3">
      <c r="A1038">
        <v>4399</v>
      </c>
      <c r="B1038" t="s">
        <v>9808</v>
      </c>
      <c r="C1038" t="s">
        <v>7768</v>
      </c>
      <c r="D1038" t="s">
        <v>2</v>
      </c>
      <c r="E1038" s="2">
        <v>43044</v>
      </c>
      <c r="F1038" s="2" t="str">
        <f>TEXT(Table1[[#This Row],[Date]],"DDDD")</f>
        <v>Sunday</v>
      </c>
      <c r="G1038" s="2" t="str">
        <f>TEXT(Table1[[#This Row],[Date]],"mmMM")</f>
        <v>November</v>
      </c>
      <c r="H1038" s="2" t="str">
        <f>IF(Table1[[#This Row],[Day]]="Saturday","Weekend",IF(Table1[[#This Row],[Day]]="Sunday","Weekend","Weekday"))</f>
        <v>Weekend</v>
      </c>
      <c r="I1038" s="2" t="str">
        <f>TEXT(Table1[[#This Row],[Date]],"DD")</f>
        <v>05</v>
      </c>
      <c r="J1038" s="2" t="s">
        <v>14832</v>
      </c>
      <c r="K1038" s="3">
        <v>0.8945833333333334</v>
      </c>
      <c r="L1038" t="s">
        <v>3</v>
      </c>
      <c r="M1038">
        <v>1</v>
      </c>
      <c r="N1038" s="1" t="s">
        <v>4</v>
      </c>
      <c r="O1038" s="1" t="s">
        <v>34</v>
      </c>
      <c r="P1038" t="s">
        <v>7769</v>
      </c>
      <c r="Q1038" t="s">
        <v>1444</v>
      </c>
      <c r="R1038">
        <v>117</v>
      </c>
      <c r="S1038" t="s">
        <v>8</v>
      </c>
      <c r="T1038" t="s">
        <v>7770</v>
      </c>
      <c r="U1038" t="s">
        <v>1395</v>
      </c>
      <c r="V1038" t="s">
        <v>11</v>
      </c>
    </row>
    <row r="1039" spans="1:22" x14ac:dyDescent="0.3">
      <c r="A1039">
        <v>6544</v>
      </c>
      <c r="B1039" t="s">
        <v>14062</v>
      </c>
      <c r="C1039" t="s">
        <v>9886</v>
      </c>
      <c r="D1039" t="s">
        <v>14</v>
      </c>
      <c r="E1039" s="2">
        <v>43074</v>
      </c>
      <c r="F1039" s="2" t="str">
        <f>TEXT(Table1[[#This Row],[Date]],"DDDD")</f>
        <v>Tuesday</v>
      </c>
      <c r="G1039" s="2" t="str">
        <f>TEXT(Table1[[#This Row],[Date]],"mmMM")</f>
        <v>December</v>
      </c>
      <c r="H1039" s="2" t="str">
        <f>IF(Table1[[#This Row],[Day]]="Saturday","Weekend",IF(Table1[[#This Row],[Day]]="Sunday","Weekend","Weekday"))</f>
        <v>Weekday</v>
      </c>
      <c r="I1039" s="2" t="str">
        <f>TEXT(Table1[[#This Row],[Date]],"DD")</f>
        <v>05</v>
      </c>
      <c r="J1039" s="2" t="s">
        <v>14832</v>
      </c>
      <c r="K1039" s="3">
        <v>0.85851851851851857</v>
      </c>
      <c r="L1039" t="s">
        <v>2142</v>
      </c>
      <c r="M1039">
        <v>1</v>
      </c>
      <c r="N1039" s="1" t="s">
        <v>4</v>
      </c>
      <c r="O1039" s="1" t="s">
        <v>34</v>
      </c>
      <c r="P1039" t="s">
        <v>9887</v>
      </c>
      <c r="Q1039" t="s">
        <v>14063</v>
      </c>
      <c r="R1039">
        <v>171</v>
      </c>
      <c r="S1039" t="s">
        <v>8</v>
      </c>
      <c r="T1039" t="s">
        <v>9889</v>
      </c>
      <c r="U1039" t="s">
        <v>1395</v>
      </c>
      <c r="V1039" t="s">
        <v>11</v>
      </c>
    </row>
    <row r="1040" spans="1:22" x14ac:dyDescent="0.3">
      <c r="A1040">
        <v>2623</v>
      </c>
      <c r="B1040" t="s">
        <v>6094</v>
      </c>
      <c r="C1040" t="s">
        <v>4203</v>
      </c>
      <c r="D1040" t="s">
        <v>2</v>
      </c>
      <c r="E1040" s="2">
        <v>43013</v>
      </c>
      <c r="F1040" s="2" t="str">
        <f>TEXT(Table1[[#This Row],[Date]],"DDDD")</f>
        <v>Thursday</v>
      </c>
      <c r="G1040" s="2" t="str">
        <f>TEXT(Table1[[#This Row],[Date]],"mmMM")</f>
        <v>October</v>
      </c>
      <c r="H1040" s="2" t="str">
        <f>IF(Table1[[#This Row],[Day]]="Saturday","Weekend",IF(Table1[[#This Row],[Day]]="Sunday","Weekend","Weekday"))</f>
        <v>Weekday</v>
      </c>
      <c r="I1040" s="2" t="str">
        <f>TEXT(Table1[[#This Row],[Date]],"DD")</f>
        <v>05</v>
      </c>
      <c r="J1040" s="2" t="s">
        <v>14832</v>
      </c>
      <c r="K1040" s="3">
        <v>0.52387731481481481</v>
      </c>
      <c r="L1040" t="s">
        <v>3</v>
      </c>
      <c r="M1040">
        <v>1</v>
      </c>
      <c r="N1040" s="1" t="s">
        <v>4</v>
      </c>
      <c r="O1040" s="1" t="s">
        <v>208</v>
      </c>
      <c r="P1040" t="s">
        <v>4204</v>
      </c>
      <c r="Q1040" t="s">
        <v>6095</v>
      </c>
      <c r="R1040">
        <v>108</v>
      </c>
      <c r="S1040" t="s">
        <v>8</v>
      </c>
      <c r="T1040" t="s">
        <v>4205</v>
      </c>
      <c r="U1040" t="s">
        <v>1395</v>
      </c>
      <c r="V1040" t="s">
        <v>11</v>
      </c>
    </row>
    <row r="1041" spans="1:22" x14ac:dyDescent="0.3">
      <c r="A1041">
        <v>2628</v>
      </c>
      <c r="B1041" t="s">
        <v>6113</v>
      </c>
      <c r="C1041" t="s">
        <v>433</v>
      </c>
      <c r="D1041" t="s">
        <v>2</v>
      </c>
      <c r="E1041" s="2">
        <v>43013</v>
      </c>
      <c r="F1041" s="2" t="str">
        <f>TEXT(Table1[[#This Row],[Date]],"DDDD")</f>
        <v>Thursday</v>
      </c>
      <c r="G1041" s="2" t="str">
        <f>TEXT(Table1[[#This Row],[Date]],"mmMM")</f>
        <v>October</v>
      </c>
      <c r="H1041" s="2" t="str">
        <f>IF(Table1[[#This Row],[Day]]="Saturday","Weekend",IF(Table1[[#This Row],[Day]]="Sunday","Weekend","Weekday"))</f>
        <v>Weekday</v>
      </c>
      <c r="I1041" s="2" t="str">
        <f>TEXT(Table1[[#This Row],[Date]],"DD")</f>
        <v>05</v>
      </c>
      <c r="J1041" s="2" t="s">
        <v>14832</v>
      </c>
      <c r="K1041" s="3">
        <v>0.60909722222222229</v>
      </c>
      <c r="L1041" t="s">
        <v>28</v>
      </c>
      <c r="M1041">
        <v>1</v>
      </c>
      <c r="N1041" s="1" t="s">
        <v>4</v>
      </c>
      <c r="O1041" s="1" t="s">
        <v>208</v>
      </c>
      <c r="P1041" t="s">
        <v>434</v>
      </c>
      <c r="Q1041" t="s">
        <v>6114</v>
      </c>
      <c r="R1041">
        <v>153</v>
      </c>
      <c r="S1041" t="s">
        <v>8</v>
      </c>
      <c r="T1041" t="s">
        <v>436</v>
      </c>
      <c r="U1041" t="s">
        <v>1395</v>
      </c>
      <c r="V1041" t="s">
        <v>11</v>
      </c>
    </row>
    <row r="1042" spans="1:22" x14ac:dyDescent="0.3">
      <c r="A1042">
        <v>2630</v>
      </c>
      <c r="B1042" t="s">
        <v>6117</v>
      </c>
      <c r="C1042" t="s">
        <v>433</v>
      </c>
      <c r="D1042" t="s">
        <v>2</v>
      </c>
      <c r="E1042" s="2">
        <v>43013</v>
      </c>
      <c r="F1042" s="2" t="str">
        <f>TEXT(Table1[[#This Row],[Date]],"DDDD")</f>
        <v>Thursday</v>
      </c>
      <c r="G1042" s="2" t="str">
        <f>TEXT(Table1[[#This Row],[Date]],"mmMM")</f>
        <v>October</v>
      </c>
      <c r="H1042" s="2" t="str">
        <f>IF(Table1[[#This Row],[Day]]="Saturday","Weekend",IF(Table1[[#This Row],[Day]]="Sunday","Weekend","Weekday"))</f>
        <v>Weekday</v>
      </c>
      <c r="I1042" s="2" t="str">
        <f>TEXT(Table1[[#This Row],[Date]],"DD")</f>
        <v>05</v>
      </c>
      <c r="J1042" s="2" t="s">
        <v>14832</v>
      </c>
      <c r="K1042" s="3">
        <v>0.62172453703703701</v>
      </c>
      <c r="L1042" t="s">
        <v>51</v>
      </c>
      <c r="M1042">
        <v>1</v>
      </c>
      <c r="N1042" s="1" t="s">
        <v>4</v>
      </c>
      <c r="O1042" s="1" t="s">
        <v>208</v>
      </c>
      <c r="P1042" t="s">
        <v>434</v>
      </c>
      <c r="Q1042" t="s">
        <v>6118</v>
      </c>
      <c r="R1042">
        <v>157.5</v>
      </c>
      <c r="S1042" t="s">
        <v>8</v>
      </c>
      <c r="T1042" t="s">
        <v>436</v>
      </c>
      <c r="U1042" t="s">
        <v>1395</v>
      </c>
      <c r="V1042" t="s">
        <v>11</v>
      </c>
    </row>
    <row r="1043" spans="1:22" x14ac:dyDescent="0.3">
      <c r="A1043">
        <v>2640</v>
      </c>
      <c r="B1043" t="s">
        <v>6141</v>
      </c>
      <c r="C1043" t="s">
        <v>3495</v>
      </c>
      <c r="D1043" t="s">
        <v>2</v>
      </c>
      <c r="E1043" s="2">
        <v>43013</v>
      </c>
      <c r="F1043" s="2" t="str">
        <f>TEXT(Table1[[#This Row],[Date]],"DDDD")</f>
        <v>Thursday</v>
      </c>
      <c r="G1043" s="2" t="str">
        <f>TEXT(Table1[[#This Row],[Date]],"mmMM")</f>
        <v>October</v>
      </c>
      <c r="H1043" s="2" t="str">
        <f>IF(Table1[[#This Row],[Day]]="Saturday","Weekend",IF(Table1[[#This Row],[Day]]="Sunday","Weekend","Weekday"))</f>
        <v>Weekday</v>
      </c>
      <c r="I1043" s="2" t="str">
        <f>TEXT(Table1[[#This Row],[Date]],"DD")</f>
        <v>05</v>
      </c>
      <c r="J1043" s="2" t="s">
        <v>14832</v>
      </c>
      <c r="K1043" s="3">
        <v>0.80116898148148141</v>
      </c>
      <c r="L1043" t="s">
        <v>5997</v>
      </c>
      <c r="M1043">
        <v>1</v>
      </c>
      <c r="N1043" s="1" t="s">
        <v>4</v>
      </c>
      <c r="O1043" s="1" t="s">
        <v>208</v>
      </c>
      <c r="P1043" t="s">
        <v>3496</v>
      </c>
      <c r="Q1043" t="s">
        <v>6142</v>
      </c>
      <c r="R1043">
        <v>70</v>
      </c>
      <c r="S1043" t="s">
        <v>8</v>
      </c>
      <c r="T1043" t="s">
        <v>3498</v>
      </c>
      <c r="U1043" t="s">
        <v>1395</v>
      </c>
      <c r="V1043" t="s">
        <v>11</v>
      </c>
    </row>
    <row r="1044" spans="1:22" x14ac:dyDescent="0.3">
      <c r="A1044">
        <v>2641</v>
      </c>
      <c r="B1044" t="s">
        <v>6143</v>
      </c>
      <c r="C1044" t="s">
        <v>3495</v>
      </c>
      <c r="D1044" t="s">
        <v>2</v>
      </c>
      <c r="E1044" s="2">
        <v>43013</v>
      </c>
      <c r="F1044" s="2" t="str">
        <f>TEXT(Table1[[#This Row],[Date]],"DDDD")</f>
        <v>Thursday</v>
      </c>
      <c r="G1044" s="2" t="str">
        <f>TEXT(Table1[[#This Row],[Date]],"mmMM")</f>
        <v>October</v>
      </c>
      <c r="H1044" s="2" t="str">
        <f>IF(Table1[[#This Row],[Day]]="Saturday","Weekend",IF(Table1[[#This Row],[Day]]="Sunday","Weekend","Weekday"))</f>
        <v>Weekday</v>
      </c>
      <c r="I1044" s="2" t="str">
        <f>TEXT(Table1[[#This Row],[Date]],"DD")</f>
        <v>05</v>
      </c>
      <c r="J1044" s="2" t="s">
        <v>14832</v>
      </c>
      <c r="K1044" s="3">
        <v>0.8032407407407407</v>
      </c>
      <c r="L1044" t="s">
        <v>5997</v>
      </c>
      <c r="M1044">
        <v>1</v>
      </c>
      <c r="N1044" s="1" t="s">
        <v>4</v>
      </c>
      <c r="O1044" s="1" t="s">
        <v>208</v>
      </c>
      <c r="P1044" t="s">
        <v>3496</v>
      </c>
      <c r="Q1044" t="s">
        <v>6142</v>
      </c>
      <c r="R1044">
        <v>70</v>
      </c>
      <c r="S1044" t="s">
        <v>8</v>
      </c>
      <c r="T1044" t="s">
        <v>3498</v>
      </c>
      <c r="U1044" t="s">
        <v>1395</v>
      </c>
      <c r="V1044" t="s">
        <v>11</v>
      </c>
    </row>
    <row r="1045" spans="1:22" x14ac:dyDescent="0.3">
      <c r="A1045">
        <v>2663</v>
      </c>
      <c r="B1045" t="s">
        <v>6186</v>
      </c>
      <c r="C1045" t="s">
        <v>2500</v>
      </c>
      <c r="D1045" t="s">
        <v>2</v>
      </c>
      <c r="E1045" s="2">
        <v>43013</v>
      </c>
      <c r="F1045" s="2" t="str">
        <f>TEXT(Table1[[#This Row],[Date]],"DDDD")</f>
        <v>Thursday</v>
      </c>
      <c r="G1045" s="2" t="str">
        <f>TEXT(Table1[[#This Row],[Date]],"mmMM")</f>
        <v>October</v>
      </c>
      <c r="H1045" s="2" t="str">
        <f>IF(Table1[[#This Row],[Day]]="Saturday","Weekend",IF(Table1[[#This Row],[Day]]="Sunday","Weekend","Weekday"))</f>
        <v>Weekday</v>
      </c>
      <c r="I1045" s="2" t="str">
        <f>TEXT(Table1[[#This Row],[Date]],"DD")</f>
        <v>05</v>
      </c>
      <c r="J1045" s="2" t="s">
        <v>14832</v>
      </c>
      <c r="K1045" s="3">
        <v>0.90686342592592595</v>
      </c>
      <c r="L1045" t="s">
        <v>2142</v>
      </c>
      <c r="M1045">
        <v>1</v>
      </c>
      <c r="N1045" s="1" t="s">
        <v>4</v>
      </c>
      <c r="O1045" s="1" t="s">
        <v>208</v>
      </c>
      <c r="P1045" t="s">
        <v>2501</v>
      </c>
      <c r="Q1045" t="s">
        <v>6187</v>
      </c>
      <c r="R1045">
        <v>195</v>
      </c>
      <c r="S1045" t="s">
        <v>8</v>
      </c>
      <c r="T1045" t="s">
        <v>2503</v>
      </c>
      <c r="U1045" t="s">
        <v>10</v>
      </c>
      <c r="V1045" t="s">
        <v>11</v>
      </c>
    </row>
    <row r="1046" spans="1:22" x14ac:dyDescent="0.3">
      <c r="A1046">
        <v>2668</v>
      </c>
      <c r="B1046" t="s">
        <v>6196</v>
      </c>
      <c r="C1046" t="s">
        <v>2500</v>
      </c>
      <c r="D1046" t="s">
        <v>2</v>
      </c>
      <c r="E1046" s="2">
        <v>43013</v>
      </c>
      <c r="F1046" s="2" t="str">
        <f>TEXT(Table1[[#This Row],[Date]],"DDDD")</f>
        <v>Thursday</v>
      </c>
      <c r="G1046" s="2" t="str">
        <f>TEXT(Table1[[#This Row],[Date]],"mmMM")</f>
        <v>October</v>
      </c>
      <c r="H1046" s="2" t="str">
        <f>IF(Table1[[#This Row],[Day]]="Saturday","Weekend",IF(Table1[[#This Row],[Day]]="Sunday","Weekend","Weekday"))</f>
        <v>Weekday</v>
      </c>
      <c r="I1046" s="2" t="str">
        <f>TEXT(Table1[[#This Row],[Date]],"DD")</f>
        <v>05</v>
      </c>
      <c r="J1046" s="2" t="s">
        <v>14832</v>
      </c>
      <c r="K1046" s="3">
        <v>0.92106481481481473</v>
      </c>
      <c r="L1046" t="s">
        <v>5997</v>
      </c>
      <c r="M1046">
        <v>1</v>
      </c>
      <c r="N1046" s="1" t="s">
        <v>4</v>
      </c>
      <c r="O1046" s="1" t="s">
        <v>208</v>
      </c>
      <c r="P1046" t="s">
        <v>2501</v>
      </c>
      <c r="Q1046" t="s">
        <v>5998</v>
      </c>
      <c r="R1046">
        <v>120</v>
      </c>
      <c r="S1046" t="s">
        <v>8</v>
      </c>
      <c r="T1046" t="s">
        <v>2503</v>
      </c>
      <c r="U1046" t="s">
        <v>1395</v>
      </c>
      <c r="V1046" t="s">
        <v>11</v>
      </c>
    </row>
    <row r="1047" spans="1:22" x14ac:dyDescent="0.3">
      <c r="A1047">
        <v>2672</v>
      </c>
      <c r="B1047" t="s">
        <v>6204</v>
      </c>
      <c r="C1047" t="s">
        <v>103</v>
      </c>
      <c r="D1047" t="s">
        <v>2</v>
      </c>
      <c r="E1047" s="2">
        <v>43013</v>
      </c>
      <c r="F1047" s="2" t="str">
        <f>TEXT(Table1[[#This Row],[Date]],"DDDD")</f>
        <v>Thursday</v>
      </c>
      <c r="G1047" s="2" t="str">
        <f>TEXT(Table1[[#This Row],[Date]],"mmMM")</f>
        <v>October</v>
      </c>
      <c r="H1047" s="2" t="str">
        <f>IF(Table1[[#This Row],[Day]]="Saturday","Weekend",IF(Table1[[#This Row],[Day]]="Sunday","Weekend","Weekday"))</f>
        <v>Weekday</v>
      </c>
      <c r="I1047" s="2" t="str">
        <f>TEXT(Table1[[#This Row],[Date]],"DD")</f>
        <v>05</v>
      </c>
      <c r="J1047" s="2" t="s">
        <v>14832</v>
      </c>
      <c r="K1047" s="3">
        <v>0.99217592592592596</v>
      </c>
      <c r="L1047" t="s">
        <v>5997</v>
      </c>
      <c r="M1047">
        <v>1</v>
      </c>
      <c r="N1047" s="1" t="s">
        <v>4</v>
      </c>
      <c r="O1047" s="1" t="s">
        <v>208</v>
      </c>
      <c r="P1047" t="s">
        <v>104</v>
      </c>
      <c r="Q1047" t="s">
        <v>6205</v>
      </c>
      <c r="R1047">
        <v>80</v>
      </c>
      <c r="S1047" t="s">
        <v>8</v>
      </c>
      <c r="T1047" t="s">
        <v>106</v>
      </c>
      <c r="U1047" t="s">
        <v>10</v>
      </c>
      <c r="V1047" t="s">
        <v>11</v>
      </c>
    </row>
    <row r="1048" spans="1:22" x14ac:dyDescent="0.3">
      <c r="A1048">
        <v>4346</v>
      </c>
      <c r="B1048" t="s">
        <v>9695</v>
      </c>
      <c r="C1048" t="s">
        <v>2248</v>
      </c>
      <c r="D1048" t="s">
        <v>2</v>
      </c>
      <c r="E1048" s="2">
        <v>43044</v>
      </c>
      <c r="F1048" s="2" t="str">
        <f>TEXT(Table1[[#This Row],[Date]],"DDDD")</f>
        <v>Sunday</v>
      </c>
      <c r="G1048" s="2" t="str">
        <f>TEXT(Table1[[#This Row],[Date]],"mmMM")</f>
        <v>November</v>
      </c>
      <c r="H1048" s="2" t="str">
        <f>IF(Table1[[#This Row],[Day]]="Saturday","Weekend",IF(Table1[[#This Row],[Day]]="Sunday","Weekend","Weekday"))</f>
        <v>Weekend</v>
      </c>
      <c r="I1048" s="2" t="str">
        <f>TEXT(Table1[[#This Row],[Date]],"DD")</f>
        <v>05</v>
      </c>
      <c r="J1048" s="2" t="s">
        <v>14832</v>
      </c>
      <c r="K1048" s="3">
        <v>0.8111342592592593</v>
      </c>
      <c r="L1048" t="s">
        <v>7169</v>
      </c>
      <c r="M1048">
        <v>1</v>
      </c>
      <c r="N1048" s="1" t="s">
        <v>4</v>
      </c>
      <c r="O1048" s="1" t="s">
        <v>208</v>
      </c>
      <c r="P1048" t="s">
        <v>2249</v>
      </c>
      <c r="Q1048" t="s">
        <v>9696</v>
      </c>
      <c r="R1048">
        <v>224</v>
      </c>
      <c r="S1048" t="s">
        <v>8</v>
      </c>
      <c r="T1048" t="s">
        <v>2251</v>
      </c>
      <c r="U1048" t="s">
        <v>1395</v>
      </c>
      <c r="V1048" t="s">
        <v>11</v>
      </c>
    </row>
    <row r="1049" spans="1:22" x14ac:dyDescent="0.3">
      <c r="A1049">
        <v>4388</v>
      </c>
      <c r="B1049" t="s">
        <v>9788</v>
      </c>
      <c r="C1049" t="s">
        <v>207</v>
      </c>
      <c r="D1049" t="s">
        <v>2</v>
      </c>
      <c r="E1049" s="2">
        <v>43044</v>
      </c>
      <c r="F1049" s="2" t="str">
        <f>TEXT(Table1[[#This Row],[Date]],"DDDD")</f>
        <v>Sunday</v>
      </c>
      <c r="G1049" s="2" t="str">
        <f>TEXT(Table1[[#This Row],[Date]],"mmMM")</f>
        <v>November</v>
      </c>
      <c r="H1049" s="2" t="str">
        <f>IF(Table1[[#This Row],[Day]]="Saturday","Weekend",IF(Table1[[#This Row],[Day]]="Sunday","Weekend","Weekday"))</f>
        <v>Weekend</v>
      </c>
      <c r="I1049" s="2" t="str">
        <f>TEXT(Table1[[#This Row],[Date]],"DD")</f>
        <v>05</v>
      </c>
      <c r="J1049" s="2" t="s">
        <v>14832</v>
      </c>
      <c r="K1049" s="3">
        <v>0.87064814814814817</v>
      </c>
      <c r="L1049" t="s">
        <v>28</v>
      </c>
      <c r="M1049">
        <v>1</v>
      </c>
      <c r="N1049" s="1" t="s">
        <v>4</v>
      </c>
      <c r="O1049" s="1" t="s">
        <v>208</v>
      </c>
      <c r="P1049" t="s">
        <v>209</v>
      </c>
      <c r="Q1049" t="s">
        <v>985</v>
      </c>
      <c r="R1049">
        <v>126</v>
      </c>
      <c r="S1049" t="s">
        <v>8</v>
      </c>
      <c r="T1049" t="s">
        <v>211</v>
      </c>
      <c r="U1049" t="s">
        <v>1395</v>
      </c>
      <c r="V1049" t="s">
        <v>11</v>
      </c>
    </row>
    <row r="1050" spans="1:22" x14ac:dyDescent="0.3">
      <c r="A1050">
        <v>4409</v>
      </c>
      <c r="B1050" t="s">
        <v>9829</v>
      </c>
      <c r="C1050" t="s">
        <v>922</v>
      </c>
      <c r="D1050" t="s">
        <v>2</v>
      </c>
      <c r="E1050" s="2">
        <v>43044</v>
      </c>
      <c r="F1050" s="2" t="str">
        <f>TEXT(Table1[[#This Row],[Date]],"DDDD")</f>
        <v>Sunday</v>
      </c>
      <c r="G1050" s="2" t="str">
        <f>TEXT(Table1[[#This Row],[Date]],"mmMM")</f>
        <v>November</v>
      </c>
      <c r="H1050" s="2" t="str">
        <f>IF(Table1[[#This Row],[Day]]="Saturday","Weekend",IF(Table1[[#This Row],[Day]]="Sunday","Weekend","Weekday"))</f>
        <v>Weekend</v>
      </c>
      <c r="I1050" s="2" t="str">
        <f>TEXT(Table1[[#This Row],[Date]],"DD")</f>
        <v>05</v>
      </c>
      <c r="J1050" s="2" t="s">
        <v>14832</v>
      </c>
      <c r="K1050" s="3">
        <v>0.92578703703703702</v>
      </c>
      <c r="L1050" t="s">
        <v>51</v>
      </c>
      <c r="M1050">
        <v>1</v>
      </c>
      <c r="N1050" s="1" t="s">
        <v>4</v>
      </c>
      <c r="O1050" s="1" t="s">
        <v>208</v>
      </c>
      <c r="P1050" t="s">
        <v>923</v>
      </c>
      <c r="Q1050" t="s">
        <v>9830</v>
      </c>
      <c r="R1050">
        <v>221</v>
      </c>
      <c r="S1050" t="s">
        <v>8</v>
      </c>
      <c r="T1050" t="s">
        <v>925</v>
      </c>
      <c r="U1050" t="s">
        <v>1395</v>
      </c>
      <c r="V1050" t="s">
        <v>11</v>
      </c>
    </row>
    <row r="1051" spans="1:22" x14ac:dyDescent="0.3">
      <c r="A1051">
        <v>4343</v>
      </c>
      <c r="B1051" t="s">
        <v>9686</v>
      </c>
      <c r="C1051" t="s">
        <v>9687</v>
      </c>
      <c r="D1051" t="s">
        <v>2</v>
      </c>
      <c r="E1051" s="2">
        <v>43044</v>
      </c>
      <c r="F1051" s="2" t="str">
        <f>TEXT(Table1[[#This Row],[Date]],"DDDD")</f>
        <v>Sunday</v>
      </c>
      <c r="G1051" s="2" t="str">
        <f>TEXT(Table1[[#This Row],[Date]],"mmMM")</f>
        <v>November</v>
      </c>
      <c r="H1051" s="2" t="str">
        <f>IF(Table1[[#This Row],[Day]]="Saturday","Weekend",IF(Table1[[#This Row],[Day]]="Sunday","Weekend","Weekday"))</f>
        <v>Weekend</v>
      </c>
      <c r="I1051" s="2" t="str">
        <f>TEXT(Table1[[#This Row],[Date]],"DD")</f>
        <v>05</v>
      </c>
      <c r="J1051" s="2" t="s">
        <v>14832</v>
      </c>
      <c r="K1051" s="3">
        <v>0.80041666666666655</v>
      </c>
      <c r="L1051" t="s">
        <v>7169</v>
      </c>
      <c r="M1051">
        <v>1</v>
      </c>
      <c r="N1051" s="1" t="s">
        <v>4</v>
      </c>
      <c r="O1051" s="1" t="s">
        <v>208</v>
      </c>
      <c r="P1051" t="s">
        <v>9688</v>
      </c>
      <c r="Q1051" t="s">
        <v>9689</v>
      </c>
      <c r="R1051">
        <v>208</v>
      </c>
      <c r="S1051" t="s">
        <v>8</v>
      </c>
      <c r="T1051" t="s">
        <v>9690</v>
      </c>
      <c r="U1051" t="s">
        <v>1395</v>
      </c>
      <c r="V1051" t="s">
        <v>11</v>
      </c>
    </row>
    <row r="1052" spans="1:22" x14ac:dyDescent="0.3">
      <c r="A1052">
        <v>2644</v>
      </c>
      <c r="B1052" t="s">
        <v>6153</v>
      </c>
      <c r="C1052" t="s">
        <v>2209</v>
      </c>
      <c r="D1052" t="s">
        <v>2</v>
      </c>
      <c r="E1052" s="2">
        <v>43013</v>
      </c>
      <c r="F1052" s="2" t="str">
        <f>TEXT(Table1[[#This Row],[Date]],"DDDD")</f>
        <v>Thursday</v>
      </c>
      <c r="G1052" s="2" t="str">
        <f>TEXT(Table1[[#This Row],[Date]],"mmMM")</f>
        <v>October</v>
      </c>
      <c r="H1052" s="2" t="str">
        <f>IF(Table1[[#This Row],[Day]]="Saturday","Weekend",IF(Table1[[#This Row],[Day]]="Sunday","Weekend","Weekday"))</f>
        <v>Weekday</v>
      </c>
      <c r="I1052" s="2" t="str">
        <f>TEXT(Table1[[#This Row],[Date]],"DD")</f>
        <v>05</v>
      </c>
      <c r="J1052" s="2" t="s">
        <v>14832</v>
      </c>
      <c r="K1052" s="3">
        <v>0.8236458333333333</v>
      </c>
      <c r="L1052" t="s">
        <v>5997</v>
      </c>
      <c r="M1052">
        <v>1</v>
      </c>
      <c r="N1052" s="1" t="s">
        <v>4</v>
      </c>
      <c r="O1052" s="1" t="s">
        <v>208</v>
      </c>
      <c r="P1052" t="s">
        <v>2210</v>
      </c>
      <c r="Q1052" t="s">
        <v>6154</v>
      </c>
      <c r="R1052">
        <v>110</v>
      </c>
      <c r="S1052" t="s">
        <v>8</v>
      </c>
      <c r="T1052" t="s">
        <v>2212</v>
      </c>
      <c r="U1052" t="s">
        <v>1395</v>
      </c>
      <c r="V1052" t="s">
        <v>11</v>
      </c>
    </row>
    <row r="1053" spans="1:22" x14ac:dyDescent="0.3">
      <c r="A1053">
        <v>2645</v>
      </c>
      <c r="B1053" t="s">
        <v>6155</v>
      </c>
      <c r="C1053" t="s">
        <v>1442</v>
      </c>
      <c r="D1053" t="s">
        <v>14</v>
      </c>
      <c r="E1053" s="2">
        <v>43013</v>
      </c>
      <c r="F1053" s="2" t="str">
        <f>TEXT(Table1[[#This Row],[Date]],"DDDD")</f>
        <v>Thursday</v>
      </c>
      <c r="G1053" s="2" t="str">
        <f>TEXT(Table1[[#This Row],[Date]],"mmMM")</f>
        <v>October</v>
      </c>
      <c r="H1053" s="2" t="str">
        <f>IF(Table1[[#This Row],[Day]]="Saturday","Weekend",IF(Table1[[#This Row],[Day]]="Sunday","Weekend","Weekday"))</f>
        <v>Weekday</v>
      </c>
      <c r="I1053" s="2" t="str">
        <f>TEXT(Table1[[#This Row],[Date]],"DD")</f>
        <v>05</v>
      </c>
      <c r="J1053" s="2" t="s">
        <v>14832</v>
      </c>
      <c r="K1053" s="3">
        <v>0.82767361111111104</v>
      </c>
      <c r="L1053" t="s">
        <v>73</v>
      </c>
      <c r="M1053">
        <v>0</v>
      </c>
      <c r="N1053" s="1" t="s">
        <v>4</v>
      </c>
      <c r="O1053" s="1" t="s">
        <v>208</v>
      </c>
      <c r="P1053" t="s">
        <v>1443</v>
      </c>
      <c r="Q1053" t="s">
        <v>6156</v>
      </c>
      <c r="R1053">
        <v>144</v>
      </c>
      <c r="S1053" t="s">
        <v>8</v>
      </c>
      <c r="T1053" t="s">
        <v>1445</v>
      </c>
      <c r="U1053" t="s">
        <v>1395</v>
      </c>
      <c r="V1053" t="s">
        <v>11</v>
      </c>
    </row>
    <row r="1054" spans="1:22" x14ac:dyDescent="0.3">
      <c r="A1054">
        <v>4396</v>
      </c>
      <c r="B1054" t="s">
        <v>9803</v>
      </c>
      <c r="C1054" t="s">
        <v>2209</v>
      </c>
      <c r="D1054" t="s">
        <v>2</v>
      </c>
      <c r="E1054" s="2">
        <v>43044</v>
      </c>
      <c r="F1054" s="2" t="str">
        <f>TEXT(Table1[[#This Row],[Date]],"DDDD")</f>
        <v>Sunday</v>
      </c>
      <c r="G1054" s="2" t="str">
        <f>TEXT(Table1[[#This Row],[Date]],"mmMM")</f>
        <v>November</v>
      </c>
      <c r="H1054" s="2" t="str">
        <f>IF(Table1[[#This Row],[Day]]="Saturday","Weekend",IF(Table1[[#This Row],[Day]]="Sunday","Weekend","Weekday"))</f>
        <v>Weekend</v>
      </c>
      <c r="I1054" s="2" t="str">
        <f>TEXT(Table1[[#This Row],[Date]],"DD")</f>
        <v>05</v>
      </c>
      <c r="J1054" s="2" t="s">
        <v>14832</v>
      </c>
      <c r="K1054" s="3">
        <v>0.8826504629629629</v>
      </c>
      <c r="L1054" t="s">
        <v>3</v>
      </c>
      <c r="M1054">
        <v>1</v>
      </c>
      <c r="N1054" s="1" t="s">
        <v>4</v>
      </c>
      <c r="O1054" s="1" t="s">
        <v>208</v>
      </c>
      <c r="P1054" t="s">
        <v>2210</v>
      </c>
      <c r="Q1054" t="s">
        <v>9804</v>
      </c>
      <c r="R1054">
        <v>153</v>
      </c>
      <c r="S1054" t="s">
        <v>8</v>
      </c>
      <c r="T1054" t="s">
        <v>2212</v>
      </c>
      <c r="U1054" t="s">
        <v>1395</v>
      </c>
      <c r="V1054" t="s">
        <v>11</v>
      </c>
    </row>
    <row r="1055" spans="1:22" x14ac:dyDescent="0.3">
      <c r="A1055">
        <v>844</v>
      </c>
      <c r="B1055" t="s">
        <v>1942</v>
      </c>
      <c r="C1055" t="s">
        <v>1943</v>
      </c>
      <c r="D1055" t="s">
        <v>2</v>
      </c>
      <c r="E1055" s="2">
        <v>42983</v>
      </c>
      <c r="F1055" s="2" t="str">
        <f>TEXT(Table1[[#This Row],[Date]],"DDDD")</f>
        <v>Tuesday</v>
      </c>
      <c r="G1055" s="2" t="str">
        <f>TEXT(Table1[[#This Row],[Date]],"mmMM")</f>
        <v>September</v>
      </c>
      <c r="H1055" s="2" t="str">
        <f>IF(Table1[[#This Row],[Day]]="Saturday","Weekend",IF(Table1[[#This Row],[Day]]="Sunday","Weekend","Weekday"))</f>
        <v>Weekday</v>
      </c>
      <c r="I1055" s="2" t="str">
        <f>TEXT(Table1[[#This Row],[Date]],"DD")</f>
        <v>05</v>
      </c>
      <c r="J1055" s="2" t="s">
        <v>14832</v>
      </c>
      <c r="K1055" s="3">
        <v>0.92355324074074063</v>
      </c>
      <c r="L1055" t="s">
        <v>97</v>
      </c>
      <c r="M1055">
        <v>1</v>
      </c>
      <c r="N1055" s="1" t="s">
        <v>4</v>
      </c>
      <c r="O1055" s="1" t="s">
        <v>208</v>
      </c>
      <c r="P1055" t="s">
        <v>1944</v>
      </c>
      <c r="Q1055" t="s">
        <v>1945</v>
      </c>
      <c r="R1055">
        <v>456</v>
      </c>
      <c r="S1055" t="s">
        <v>8</v>
      </c>
      <c r="T1055" t="s">
        <v>1946</v>
      </c>
      <c r="U1055" t="s">
        <v>1395</v>
      </c>
      <c r="V1055" t="s">
        <v>11</v>
      </c>
    </row>
    <row r="1056" spans="1:22" x14ac:dyDescent="0.3">
      <c r="A1056">
        <v>4406</v>
      </c>
      <c r="B1056" t="s">
        <v>9820</v>
      </c>
      <c r="C1056" t="s">
        <v>9821</v>
      </c>
      <c r="D1056" t="s">
        <v>2</v>
      </c>
      <c r="E1056" s="2">
        <v>43044</v>
      </c>
      <c r="F1056" s="2" t="str">
        <f>TEXT(Table1[[#This Row],[Date]],"DDDD")</f>
        <v>Sunday</v>
      </c>
      <c r="G1056" s="2" t="str">
        <f>TEXT(Table1[[#This Row],[Date]],"mmMM")</f>
        <v>November</v>
      </c>
      <c r="H1056" s="2" t="str">
        <f>IF(Table1[[#This Row],[Day]]="Saturday","Weekend",IF(Table1[[#This Row],[Day]]="Sunday","Weekend","Weekday"))</f>
        <v>Weekend</v>
      </c>
      <c r="I1056" s="2" t="str">
        <f>TEXT(Table1[[#This Row],[Date]],"DD")</f>
        <v>05</v>
      </c>
      <c r="J1056" s="2" t="s">
        <v>14832</v>
      </c>
      <c r="K1056" s="3">
        <v>0.91469907407407403</v>
      </c>
      <c r="L1056" t="s">
        <v>73</v>
      </c>
      <c r="M1056">
        <v>1</v>
      </c>
      <c r="N1056" s="1" t="s">
        <v>4</v>
      </c>
      <c r="O1056" s="1" t="s">
        <v>208</v>
      </c>
      <c r="P1056" t="s">
        <v>9822</v>
      </c>
      <c r="Q1056" t="s">
        <v>9823</v>
      </c>
      <c r="R1056">
        <v>108</v>
      </c>
      <c r="S1056" t="s">
        <v>8</v>
      </c>
      <c r="T1056" t="s">
        <v>9824</v>
      </c>
      <c r="U1056" t="s">
        <v>1395</v>
      </c>
      <c r="V1056" t="s">
        <v>11</v>
      </c>
    </row>
    <row r="1057" spans="1:22" x14ac:dyDescent="0.3">
      <c r="A1057">
        <v>4339</v>
      </c>
      <c r="B1057" t="s">
        <v>9666</v>
      </c>
      <c r="C1057" t="s">
        <v>9667</v>
      </c>
      <c r="D1057" t="s">
        <v>14</v>
      </c>
      <c r="E1057" s="2">
        <v>43044</v>
      </c>
      <c r="F1057" s="2" t="str">
        <f>TEXT(Table1[[#This Row],[Date]],"DDDD")</f>
        <v>Sunday</v>
      </c>
      <c r="G1057" s="2" t="str">
        <f>TEXT(Table1[[#This Row],[Date]],"mmMM")</f>
        <v>November</v>
      </c>
      <c r="H1057" s="2" t="str">
        <f>IF(Table1[[#This Row],[Day]]="Saturday","Weekend",IF(Table1[[#This Row],[Day]]="Sunday","Weekend","Weekday"))</f>
        <v>Weekend</v>
      </c>
      <c r="I1057" s="2" t="str">
        <f>TEXT(Table1[[#This Row],[Date]],"DD")</f>
        <v>05</v>
      </c>
      <c r="J1057" s="2" t="s">
        <v>14832</v>
      </c>
      <c r="K1057" s="3">
        <v>0.78443287037037035</v>
      </c>
      <c r="L1057" t="s">
        <v>4532</v>
      </c>
      <c r="M1057">
        <v>1</v>
      </c>
      <c r="N1057" s="1" t="s">
        <v>14823</v>
      </c>
      <c r="O1057" s="1" t="s">
        <v>7856</v>
      </c>
      <c r="P1057" t="s">
        <v>9668</v>
      </c>
      <c r="Q1057" t="s">
        <v>9669</v>
      </c>
      <c r="R1057">
        <v>99</v>
      </c>
      <c r="S1057" t="s">
        <v>4521</v>
      </c>
      <c r="T1057" t="s">
        <v>9670</v>
      </c>
      <c r="U1057" t="s">
        <v>1395</v>
      </c>
      <c r="V1057" t="s">
        <v>11</v>
      </c>
    </row>
    <row r="1058" spans="1:22" x14ac:dyDescent="0.3">
      <c r="A1058">
        <v>2649</v>
      </c>
      <c r="B1058" t="s">
        <v>6162</v>
      </c>
      <c r="C1058" t="s">
        <v>6163</v>
      </c>
      <c r="D1058" t="s">
        <v>2</v>
      </c>
      <c r="E1058" s="2">
        <v>43013</v>
      </c>
      <c r="F1058" s="2" t="str">
        <f>TEXT(Table1[[#This Row],[Date]],"DDDD")</f>
        <v>Thursday</v>
      </c>
      <c r="G1058" s="2" t="str">
        <f>TEXT(Table1[[#This Row],[Date]],"mmMM")</f>
        <v>October</v>
      </c>
      <c r="H1058" s="2" t="str">
        <f>IF(Table1[[#This Row],[Day]]="Saturday","Weekend",IF(Table1[[#This Row],[Day]]="Sunday","Weekend","Weekday"))</f>
        <v>Weekday</v>
      </c>
      <c r="I1058" s="2" t="str">
        <f>TEXT(Table1[[#This Row],[Date]],"DD")</f>
        <v>05</v>
      </c>
      <c r="J1058" s="2" t="s">
        <v>14832</v>
      </c>
      <c r="K1058" s="3">
        <v>0.85070601851851857</v>
      </c>
      <c r="L1058" t="s">
        <v>4546</v>
      </c>
      <c r="M1058">
        <v>1</v>
      </c>
      <c r="N1058" s="1" t="s">
        <v>14823</v>
      </c>
      <c r="O1058" s="1" t="s">
        <v>7856</v>
      </c>
      <c r="P1058" t="s">
        <v>6164</v>
      </c>
      <c r="Q1058" t="s">
        <v>4588</v>
      </c>
      <c r="R1058">
        <v>81</v>
      </c>
      <c r="S1058" t="s">
        <v>4521</v>
      </c>
      <c r="T1058" t="s">
        <v>6165</v>
      </c>
      <c r="U1058" t="s">
        <v>1395</v>
      </c>
      <c r="V1058" t="s">
        <v>11</v>
      </c>
    </row>
    <row r="1059" spans="1:22" x14ac:dyDescent="0.3">
      <c r="A1059">
        <v>4375</v>
      </c>
      <c r="B1059" t="s">
        <v>9760</v>
      </c>
      <c r="C1059" t="s">
        <v>9761</v>
      </c>
      <c r="D1059" t="s">
        <v>14</v>
      </c>
      <c r="E1059" s="2">
        <v>43044</v>
      </c>
      <c r="F1059" s="2" t="str">
        <f>TEXT(Table1[[#This Row],[Date]],"DDDD")</f>
        <v>Sunday</v>
      </c>
      <c r="G1059" s="2" t="str">
        <f>TEXT(Table1[[#This Row],[Date]],"mmMM")</f>
        <v>November</v>
      </c>
      <c r="H1059" s="2" t="str">
        <f>IF(Table1[[#This Row],[Day]]="Saturday","Weekend",IF(Table1[[#This Row],[Day]]="Sunday","Weekend","Weekday"))</f>
        <v>Weekend</v>
      </c>
      <c r="I1059" s="2" t="str">
        <f>TEXT(Table1[[#This Row],[Date]],"DD")</f>
        <v>05</v>
      </c>
      <c r="J1059" s="2" t="s">
        <v>14832</v>
      </c>
      <c r="K1059" s="3">
        <v>0.85350694444444453</v>
      </c>
      <c r="L1059" t="s">
        <v>4866</v>
      </c>
      <c r="M1059">
        <v>0</v>
      </c>
      <c r="N1059" s="1" t="s">
        <v>14823</v>
      </c>
      <c r="O1059" s="1" t="s">
        <v>7856</v>
      </c>
      <c r="P1059" t="s">
        <v>9762</v>
      </c>
      <c r="Q1059" t="s">
        <v>9763</v>
      </c>
      <c r="R1059">
        <v>171</v>
      </c>
      <c r="S1059" t="s">
        <v>4521</v>
      </c>
      <c r="T1059" t="s">
        <v>9764</v>
      </c>
      <c r="U1059" t="s">
        <v>1395</v>
      </c>
      <c r="V1059" t="s">
        <v>11</v>
      </c>
    </row>
    <row r="1060" spans="1:22" x14ac:dyDescent="0.3">
      <c r="A1060">
        <v>4376</v>
      </c>
      <c r="B1060" t="s">
        <v>9765</v>
      </c>
      <c r="C1060" t="s">
        <v>9761</v>
      </c>
      <c r="D1060" t="s">
        <v>2</v>
      </c>
      <c r="E1060" s="2">
        <v>43044</v>
      </c>
      <c r="F1060" s="2" t="str">
        <f>TEXT(Table1[[#This Row],[Date]],"DDDD")</f>
        <v>Sunday</v>
      </c>
      <c r="G1060" s="2" t="str">
        <f>TEXT(Table1[[#This Row],[Date]],"mmMM")</f>
        <v>November</v>
      </c>
      <c r="H1060" s="2" t="str">
        <f>IF(Table1[[#This Row],[Day]]="Saturday","Weekend",IF(Table1[[#This Row],[Day]]="Sunday","Weekend","Weekday"))</f>
        <v>Weekend</v>
      </c>
      <c r="I1060" s="2" t="str">
        <f>TEXT(Table1[[#This Row],[Date]],"DD")</f>
        <v>05</v>
      </c>
      <c r="J1060" s="2" t="s">
        <v>14832</v>
      </c>
      <c r="K1060" s="3">
        <v>0.85370370370370374</v>
      </c>
      <c r="L1060" t="s">
        <v>4866</v>
      </c>
      <c r="M1060">
        <v>1</v>
      </c>
      <c r="N1060" s="1" t="s">
        <v>14823</v>
      </c>
      <c r="O1060" s="1" t="s">
        <v>7856</v>
      </c>
      <c r="P1060" t="s">
        <v>9762</v>
      </c>
      <c r="Q1060" t="s">
        <v>9763</v>
      </c>
      <c r="R1060">
        <v>171</v>
      </c>
      <c r="S1060" t="s">
        <v>4521</v>
      </c>
      <c r="T1060" t="s">
        <v>9764</v>
      </c>
      <c r="U1060" t="s">
        <v>1395</v>
      </c>
      <c r="V1060" t="s">
        <v>11</v>
      </c>
    </row>
    <row r="1061" spans="1:22" x14ac:dyDescent="0.3">
      <c r="A1061">
        <v>6552</v>
      </c>
      <c r="B1061" t="s">
        <v>14082</v>
      </c>
      <c r="C1061" t="s">
        <v>11240</v>
      </c>
      <c r="D1061" t="s">
        <v>2</v>
      </c>
      <c r="E1061" s="2">
        <v>43074</v>
      </c>
      <c r="F1061" s="2" t="str">
        <f>TEXT(Table1[[#This Row],[Date]],"DDDD")</f>
        <v>Tuesday</v>
      </c>
      <c r="G1061" s="2" t="str">
        <f>TEXT(Table1[[#This Row],[Date]],"mmMM")</f>
        <v>December</v>
      </c>
      <c r="H1061" s="2" t="str">
        <f>IF(Table1[[#This Row],[Day]]="Saturday","Weekend",IF(Table1[[#This Row],[Day]]="Sunday","Weekend","Weekday"))</f>
        <v>Weekday</v>
      </c>
      <c r="I1061" s="2" t="str">
        <f>TEXT(Table1[[#This Row],[Date]],"DD")</f>
        <v>05</v>
      </c>
      <c r="J1061" s="2" t="s">
        <v>14832</v>
      </c>
      <c r="K1061" s="3">
        <v>0.88039351851851855</v>
      </c>
      <c r="L1061" t="s">
        <v>5997</v>
      </c>
      <c r="M1061">
        <v>1</v>
      </c>
      <c r="N1061" s="1" t="s">
        <v>4</v>
      </c>
      <c r="O1061" s="1" t="s">
        <v>320</v>
      </c>
      <c r="P1061" t="s">
        <v>11241</v>
      </c>
      <c r="Q1061" t="s">
        <v>14083</v>
      </c>
      <c r="R1061">
        <v>374</v>
      </c>
      <c r="S1061" t="s">
        <v>8</v>
      </c>
      <c r="T1061" t="s">
        <v>11242</v>
      </c>
      <c r="U1061" t="s">
        <v>1395</v>
      </c>
      <c r="V1061" t="s">
        <v>11</v>
      </c>
    </row>
    <row r="1062" spans="1:22" x14ac:dyDescent="0.3">
      <c r="A1062">
        <v>4369</v>
      </c>
      <c r="B1062" t="s">
        <v>9745</v>
      </c>
      <c r="C1062" t="s">
        <v>9746</v>
      </c>
      <c r="D1062" t="s">
        <v>2</v>
      </c>
      <c r="E1062" s="2">
        <v>43044</v>
      </c>
      <c r="F1062" s="2" t="str">
        <f>TEXT(Table1[[#This Row],[Date]],"DDDD")</f>
        <v>Sunday</v>
      </c>
      <c r="G1062" s="2" t="str">
        <f>TEXT(Table1[[#This Row],[Date]],"mmMM")</f>
        <v>November</v>
      </c>
      <c r="H1062" s="2" t="str">
        <f>IF(Table1[[#This Row],[Day]]="Saturday","Weekend",IF(Table1[[#This Row],[Day]]="Sunday","Weekend","Weekday"))</f>
        <v>Weekend</v>
      </c>
      <c r="I1062" s="2" t="str">
        <f>TEXT(Table1[[#This Row],[Date]],"DD")</f>
        <v>05</v>
      </c>
      <c r="J1062" s="2" t="s">
        <v>14832</v>
      </c>
      <c r="K1062" s="3">
        <v>0.84820601851851851</v>
      </c>
      <c r="L1062" t="s">
        <v>7169</v>
      </c>
      <c r="M1062">
        <v>1</v>
      </c>
      <c r="N1062" s="1" t="s">
        <v>4</v>
      </c>
      <c r="O1062" s="1" t="s">
        <v>320</v>
      </c>
      <c r="P1062" t="s">
        <v>9747</v>
      </c>
      <c r="Q1062" t="s">
        <v>7973</v>
      </c>
      <c r="R1062">
        <v>128</v>
      </c>
      <c r="S1062" t="s">
        <v>8</v>
      </c>
      <c r="T1062" t="s">
        <v>9748</v>
      </c>
      <c r="U1062" t="s">
        <v>1395</v>
      </c>
      <c r="V1062" t="s">
        <v>11</v>
      </c>
    </row>
    <row r="1063" spans="1:22" x14ac:dyDescent="0.3">
      <c r="A1063">
        <v>4411</v>
      </c>
      <c r="B1063" t="s">
        <v>9833</v>
      </c>
      <c r="C1063" t="s">
        <v>9834</v>
      </c>
      <c r="D1063" t="s">
        <v>2</v>
      </c>
      <c r="E1063" s="2">
        <v>43044</v>
      </c>
      <c r="F1063" s="2" t="str">
        <f>TEXT(Table1[[#This Row],[Date]],"DDDD")</f>
        <v>Sunday</v>
      </c>
      <c r="G1063" s="2" t="str">
        <f>TEXT(Table1[[#This Row],[Date]],"mmMM")</f>
        <v>November</v>
      </c>
      <c r="H1063" s="2" t="str">
        <f>IF(Table1[[#This Row],[Day]]="Saturday","Weekend",IF(Table1[[#This Row],[Day]]="Sunday","Weekend","Weekday"))</f>
        <v>Weekend</v>
      </c>
      <c r="I1063" s="2" t="str">
        <f>TEXT(Table1[[#This Row],[Date]],"DD")</f>
        <v>05</v>
      </c>
      <c r="J1063" s="2" t="s">
        <v>14832</v>
      </c>
      <c r="K1063" s="3">
        <v>0.94016203703703705</v>
      </c>
      <c r="L1063" t="s">
        <v>51</v>
      </c>
      <c r="M1063">
        <v>1</v>
      </c>
      <c r="N1063" s="1" t="s">
        <v>4</v>
      </c>
      <c r="O1063" s="1" t="s">
        <v>320</v>
      </c>
      <c r="P1063" t="s">
        <v>9835</v>
      </c>
      <c r="Q1063" t="s">
        <v>9836</v>
      </c>
      <c r="R1063">
        <v>365.5</v>
      </c>
      <c r="S1063" t="s">
        <v>8</v>
      </c>
      <c r="T1063" t="s">
        <v>9837</v>
      </c>
      <c r="U1063" t="s">
        <v>1395</v>
      </c>
      <c r="V1063" t="s">
        <v>11</v>
      </c>
    </row>
    <row r="1064" spans="1:22" x14ac:dyDescent="0.3">
      <c r="A1064">
        <v>832</v>
      </c>
      <c r="B1064" t="s">
        <v>1905</v>
      </c>
      <c r="C1064" t="s">
        <v>540</v>
      </c>
      <c r="D1064" t="s">
        <v>2</v>
      </c>
      <c r="E1064" s="2">
        <v>42983</v>
      </c>
      <c r="F1064" s="2" t="str">
        <f>TEXT(Table1[[#This Row],[Date]],"DDDD")</f>
        <v>Tuesday</v>
      </c>
      <c r="G1064" s="2" t="str">
        <f>TEXT(Table1[[#This Row],[Date]],"mmMM")</f>
        <v>September</v>
      </c>
      <c r="H1064" s="2" t="str">
        <f>IF(Table1[[#This Row],[Day]]="Saturday","Weekend",IF(Table1[[#This Row],[Day]]="Sunday","Weekend","Weekday"))</f>
        <v>Weekday</v>
      </c>
      <c r="I1064" s="2" t="str">
        <f>TEXT(Table1[[#This Row],[Date]],"DD")</f>
        <v>05</v>
      </c>
      <c r="J1064" s="2" t="s">
        <v>14832</v>
      </c>
      <c r="K1064" s="3">
        <v>0.8600578703703704</v>
      </c>
      <c r="L1064" t="s">
        <v>3</v>
      </c>
      <c r="M1064">
        <v>1</v>
      </c>
      <c r="N1064" s="1" t="s">
        <v>4</v>
      </c>
      <c r="O1064" s="1" t="s">
        <v>320</v>
      </c>
      <c r="P1064" t="s">
        <v>541</v>
      </c>
      <c r="Q1064" t="s">
        <v>1906</v>
      </c>
      <c r="R1064">
        <v>115</v>
      </c>
      <c r="S1064" t="s">
        <v>8</v>
      </c>
      <c r="T1064" t="s">
        <v>543</v>
      </c>
      <c r="U1064" t="s">
        <v>1395</v>
      </c>
      <c r="V1064" t="s">
        <v>11</v>
      </c>
    </row>
    <row r="1065" spans="1:22" x14ac:dyDescent="0.3">
      <c r="A1065">
        <v>2642</v>
      </c>
      <c r="B1065" t="s">
        <v>6144</v>
      </c>
      <c r="C1065" t="s">
        <v>6145</v>
      </c>
      <c r="D1065" t="s">
        <v>2</v>
      </c>
      <c r="E1065" s="2">
        <v>43013</v>
      </c>
      <c r="F1065" s="2" t="str">
        <f>TEXT(Table1[[#This Row],[Date]],"DDDD")</f>
        <v>Thursday</v>
      </c>
      <c r="G1065" s="2" t="str">
        <f>TEXT(Table1[[#This Row],[Date]],"mmMM")</f>
        <v>October</v>
      </c>
      <c r="H1065" s="2" t="str">
        <f>IF(Table1[[#This Row],[Day]]="Saturday","Weekend",IF(Table1[[#This Row],[Day]]="Sunday","Weekend","Weekday"))</f>
        <v>Weekday</v>
      </c>
      <c r="I1065" s="2" t="str">
        <f>TEXT(Table1[[#This Row],[Date]],"DD")</f>
        <v>05</v>
      </c>
      <c r="J1065" s="2" t="s">
        <v>14832</v>
      </c>
      <c r="K1065" s="3">
        <v>0.80696759259259254</v>
      </c>
      <c r="L1065" t="s">
        <v>51</v>
      </c>
      <c r="M1065">
        <v>1</v>
      </c>
      <c r="N1065" s="1" t="s">
        <v>4</v>
      </c>
      <c r="O1065" s="1" t="s">
        <v>320</v>
      </c>
      <c r="P1065" t="s">
        <v>4855</v>
      </c>
      <c r="Q1065" t="s">
        <v>6146</v>
      </c>
      <c r="R1065">
        <v>454.5</v>
      </c>
      <c r="S1065" t="s">
        <v>8</v>
      </c>
      <c r="T1065" t="s">
        <v>6147</v>
      </c>
      <c r="U1065" t="s">
        <v>1395</v>
      </c>
      <c r="V1065" t="s">
        <v>11</v>
      </c>
    </row>
    <row r="1066" spans="1:22" x14ac:dyDescent="0.3">
      <c r="A1066">
        <v>2647</v>
      </c>
      <c r="B1066" t="s">
        <v>6159</v>
      </c>
      <c r="C1066" t="s">
        <v>2322</v>
      </c>
      <c r="D1066" t="s">
        <v>2</v>
      </c>
      <c r="E1066" s="2">
        <v>43013</v>
      </c>
      <c r="F1066" s="2" t="str">
        <f>TEXT(Table1[[#This Row],[Date]],"DDDD")</f>
        <v>Thursday</v>
      </c>
      <c r="G1066" s="2" t="str">
        <f>TEXT(Table1[[#This Row],[Date]],"mmMM")</f>
        <v>October</v>
      </c>
      <c r="H1066" s="2" t="str">
        <f>IF(Table1[[#This Row],[Day]]="Saturday","Weekend",IF(Table1[[#This Row],[Day]]="Sunday","Weekend","Weekday"))</f>
        <v>Weekday</v>
      </c>
      <c r="I1066" s="2" t="str">
        <f>TEXT(Table1[[#This Row],[Date]],"DD")</f>
        <v>05</v>
      </c>
      <c r="J1066" s="2" t="s">
        <v>14832</v>
      </c>
      <c r="K1066" s="3">
        <v>0.84582175925925929</v>
      </c>
      <c r="L1066" t="s">
        <v>66</v>
      </c>
      <c r="M1066">
        <v>1</v>
      </c>
      <c r="N1066" s="1" t="s">
        <v>4</v>
      </c>
      <c r="O1066" s="1" t="s">
        <v>320</v>
      </c>
      <c r="P1066" t="s">
        <v>2323</v>
      </c>
      <c r="Q1066" t="s">
        <v>6160</v>
      </c>
      <c r="R1066">
        <v>240</v>
      </c>
      <c r="S1066" t="s">
        <v>8</v>
      </c>
      <c r="T1066" t="s">
        <v>2324</v>
      </c>
      <c r="U1066" t="s">
        <v>1395</v>
      </c>
      <c r="V1066" t="s">
        <v>11</v>
      </c>
    </row>
    <row r="1067" spans="1:22" x14ac:dyDescent="0.3">
      <c r="A1067">
        <v>2658</v>
      </c>
      <c r="B1067" t="s">
        <v>6178</v>
      </c>
      <c r="C1067" t="s">
        <v>4484</v>
      </c>
      <c r="D1067" t="s">
        <v>2</v>
      </c>
      <c r="E1067" s="2">
        <v>43013</v>
      </c>
      <c r="F1067" s="2" t="str">
        <f>TEXT(Table1[[#This Row],[Date]],"DDDD")</f>
        <v>Thursday</v>
      </c>
      <c r="G1067" s="2" t="str">
        <f>TEXT(Table1[[#This Row],[Date]],"mmMM")</f>
        <v>October</v>
      </c>
      <c r="H1067" s="2" t="str">
        <f>IF(Table1[[#This Row],[Day]]="Saturday","Weekend",IF(Table1[[#This Row],[Day]]="Sunday","Weekend","Weekday"))</f>
        <v>Weekday</v>
      </c>
      <c r="I1067" s="2" t="str">
        <f>TEXT(Table1[[#This Row],[Date]],"DD")</f>
        <v>05</v>
      </c>
      <c r="J1067" s="2" t="s">
        <v>14832</v>
      </c>
      <c r="K1067" s="3">
        <v>0.87254629629629632</v>
      </c>
      <c r="L1067" t="s">
        <v>73</v>
      </c>
      <c r="M1067">
        <v>1</v>
      </c>
      <c r="N1067" s="1" t="s">
        <v>4</v>
      </c>
      <c r="O1067" s="1" t="s">
        <v>320</v>
      </c>
      <c r="P1067" t="s">
        <v>4485</v>
      </c>
      <c r="Q1067" t="s">
        <v>1924</v>
      </c>
      <c r="R1067">
        <v>108</v>
      </c>
      <c r="S1067" t="s">
        <v>8</v>
      </c>
      <c r="T1067" t="s">
        <v>4487</v>
      </c>
      <c r="U1067" t="s">
        <v>1395</v>
      </c>
      <c r="V1067" t="s">
        <v>11</v>
      </c>
    </row>
    <row r="1068" spans="1:22" x14ac:dyDescent="0.3">
      <c r="A1068">
        <v>2670</v>
      </c>
      <c r="B1068" t="s">
        <v>6201</v>
      </c>
      <c r="C1068" t="s">
        <v>1860</v>
      </c>
      <c r="D1068" t="s">
        <v>14</v>
      </c>
      <c r="E1068" s="2">
        <v>43013</v>
      </c>
      <c r="F1068" s="2" t="str">
        <f>TEXT(Table1[[#This Row],[Date]],"DDDD")</f>
        <v>Thursday</v>
      </c>
      <c r="G1068" s="2" t="str">
        <f>TEXT(Table1[[#This Row],[Date]],"mmMM")</f>
        <v>October</v>
      </c>
      <c r="H1068" s="2" t="str">
        <f>IF(Table1[[#This Row],[Day]]="Saturday","Weekend",IF(Table1[[#This Row],[Day]]="Sunday","Weekend","Weekday"))</f>
        <v>Weekday</v>
      </c>
      <c r="I1068" s="2" t="str">
        <f>TEXT(Table1[[#This Row],[Date]],"DD")</f>
        <v>05</v>
      </c>
      <c r="J1068" s="2" t="s">
        <v>14832</v>
      </c>
      <c r="K1068" s="3">
        <v>0.94799768518518512</v>
      </c>
      <c r="L1068" t="s">
        <v>51</v>
      </c>
      <c r="M1068">
        <v>0</v>
      </c>
      <c r="N1068" s="1" t="s">
        <v>4</v>
      </c>
      <c r="O1068" s="1" t="s">
        <v>320</v>
      </c>
      <c r="P1068" t="s">
        <v>1861</v>
      </c>
      <c r="Q1068" t="s">
        <v>6202</v>
      </c>
      <c r="R1068">
        <v>450</v>
      </c>
      <c r="S1068" t="s">
        <v>8</v>
      </c>
      <c r="T1068" t="s">
        <v>1863</v>
      </c>
      <c r="U1068" t="s">
        <v>1395</v>
      </c>
      <c r="V1068" t="s">
        <v>11</v>
      </c>
    </row>
    <row r="1069" spans="1:22" x14ac:dyDescent="0.3">
      <c r="A1069">
        <v>4318</v>
      </c>
      <c r="B1069" t="s">
        <v>9613</v>
      </c>
      <c r="C1069" t="s">
        <v>9614</v>
      </c>
      <c r="D1069" t="s">
        <v>14</v>
      </c>
      <c r="E1069" s="2">
        <v>43044</v>
      </c>
      <c r="F1069" s="2" t="str">
        <f>TEXT(Table1[[#This Row],[Date]],"DDDD")</f>
        <v>Sunday</v>
      </c>
      <c r="G1069" s="2" t="str">
        <f>TEXT(Table1[[#This Row],[Date]],"mmMM")</f>
        <v>November</v>
      </c>
      <c r="H1069" s="2" t="str">
        <f>IF(Table1[[#This Row],[Day]]="Saturday","Weekend",IF(Table1[[#This Row],[Day]]="Sunday","Weekend","Weekday"))</f>
        <v>Weekend</v>
      </c>
      <c r="I1069" s="2" t="str">
        <f>TEXT(Table1[[#This Row],[Date]],"DD")</f>
        <v>05</v>
      </c>
      <c r="J1069" s="2" t="s">
        <v>14832</v>
      </c>
      <c r="K1069" s="3">
        <v>0.46689814814814817</v>
      </c>
      <c r="L1069" t="s">
        <v>51</v>
      </c>
      <c r="M1069">
        <v>0</v>
      </c>
      <c r="N1069" s="1" t="s">
        <v>4</v>
      </c>
      <c r="O1069" s="1" t="s">
        <v>320</v>
      </c>
      <c r="P1069" t="s">
        <v>9615</v>
      </c>
      <c r="Q1069" t="s">
        <v>9616</v>
      </c>
      <c r="R1069">
        <v>267.7</v>
      </c>
      <c r="S1069" t="s">
        <v>8</v>
      </c>
      <c r="T1069" t="s">
        <v>9617</v>
      </c>
      <c r="U1069" t="s">
        <v>1395</v>
      </c>
      <c r="V1069" t="s">
        <v>11</v>
      </c>
    </row>
    <row r="1070" spans="1:22" x14ac:dyDescent="0.3">
      <c r="A1070">
        <v>4319</v>
      </c>
      <c r="B1070" t="s">
        <v>9618</v>
      </c>
      <c r="C1070" t="s">
        <v>9614</v>
      </c>
      <c r="D1070" t="s">
        <v>2</v>
      </c>
      <c r="E1070" s="2">
        <v>43044</v>
      </c>
      <c r="F1070" s="2" t="str">
        <f>TEXT(Table1[[#This Row],[Date]],"DDDD")</f>
        <v>Sunday</v>
      </c>
      <c r="G1070" s="2" t="str">
        <f>TEXT(Table1[[#This Row],[Date]],"mmMM")</f>
        <v>November</v>
      </c>
      <c r="H1070" s="2" t="str">
        <f>IF(Table1[[#This Row],[Day]]="Saturday","Weekend",IF(Table1[[#This Row],[Day]]="Sunday","Weekend","Weekday"))</f>
        <v>Weekend</v>
      </c>
      <c r="I1070" s="2" t="str">
        <f>TEXT(Table1[[#This Row],[Date]],"DD")</f>
        <v>05</v>
      </c>
      <c r="J1070" s="2" t="s">
        <v>14832</v>
      </c>
      <c r="K1070" s="3">
        <v>0.46726851851851853</v>
      </c>
      <c r="L1070" t="s">
        <v>51</v>
      </c>
      <c r="M1070">
        <v>1</v>
      </c>
      <c r="N1070" s="1" t="s">
        <v>4</v>
      </c>
      <c r="O1070" s="1" t="s">
        <v>320</v>
      </c>
      <c r="P1070" t="s">
        <v>9615</v>
      </c>
      <c r="Q1070" t="s">
        <v>9616</v>
      </c>
      <c r="R1070">
        <v>267.7</v>
      </c>
      <c r="S1070" t="s">
        <v>8</v>
      </c>
      <c r="T1070" t="s">
        <v>9617</v>
      </c>
      <c r="U1070" t="s">
        <v>1395</v>
      </c>
      <c r="V1070" t="s">
        <v>11</v>
      </c>
    </row>
    <row r="1071" spans="1:22" x14ac:dyDescent="0.3">
      <c r="A1071">
        <v>4320</v>
      </c>
      <c r="B1071" t="s">
        <v>9619</v>
      </c>
      <c r="C1071" t="s">
        <v>9620</v>
      </c>
      <c r="D1071" t="s">
        <v>2</v>
      </c>
      <c r="E1071" s="2">
        <v>43044</v>
      </c>
      <c r="F1071" s="2" t="str">
        <f>TEXT(Table1[[#This Row],[Date]],"DDDD")</f>
        <v>Sunday</v>
      </c>
      <c r="G1071" s="2" t="str">
        <f>TEXT(Table1[[#This Row],[Date]],"mmMM")</f>
        <v>November</v>
      </c>
      <c r="H1071" s="2" t="str">
        <f>IF(Table1[[#This Row],[Day]]="Saturday","Weekend",IF(Table1[[#This Row],[Day]]="Sunday","Weekend","Weekday"))</f>
        <v>Weekend</v>
      </c>
      <c r="I1071" s="2" t="str">
        <f>TEXT(Table1[[#This Row],[Date]],"DD")</f>
        <v>05</v>
      </c>
      <c r="J1071" s="2" t="s">
        <v>14832</v>
      </c>
      <c r="K1071" s="3">
        <v>0.47983796296296294</v>
      </c>
      <c r="L1071" t="s">
        <v>51</v>
      </c>
      <c r="M1071">
        <v>1</v>
      </c>
      <c r="N1071" s="1" t="s">
        <v>4</v>
      </c>
      <c r="O1071" s="1" t="s">
        <v>320</v>
      </c>
      <c r="P1071" t="s">
        <v>9621</v>
      </c>
      <c r="Q1071" t="s">
        <v>9622</v>
      </c>
      <c r="R1071">
        <v>697</v>
      </c>
      <c r="S1071" t="s">
        <v>8</v>
      </c>
      <c r="T1071" t="s">
        <v>9623</v>
      </c>
      <c r="U1071" t="s">
        <v>1395</v>
      </c>
      <c r="V1071" t="s">
        <v>11</v>
      </c>
    </row>
    <row r="1072" spans="1:22" x14ac:dyDescent="0.3">
      <c r="A1072">
        <v>4321</v>
      </c>
      <c r="B1072" t="s">
        <v>9624</v>
      </c>
      <c r="C1072" t="s">
        <v>2629</v>
      </c>
      <c r="D1072" t="s">
        <v>2</v>
      </c>
      <c r="E1072" s="2">
        <v>43044</v>
      </c>
      <c r="F1072" s="2" t="str">
        <f>TEXT(Table1[[#This Row],[Date]],"DDDD")</f>
        <v>Sunday</v>
      </c>
      <c r="G1072" s="2" t="str">
        <f>TEXT(Table1[[#This Row],[Date]],"mmMM")</f>
        <v>November</v>
      </c>
      <c r="H1072" s="2" t="str">
        <f>IF(Table1[[#This Row],[Day]]="Saturday","Weekend",IF(Table1[[#This Row],[Day]]="Sunday","Weekend","Weekday"))</f>
        <v>Weekend</v>
      </c>
      <c r="I1072" s="2" t="str">
        <f>TEXT(Table1[[#This Row],[Date]],"DD")</f>
        <v>05</v>
      </c>
      <c r="J1072" s="2" t="s">
        <v>14832</v>
      </c>
      <c r="K1072" s="3">
        <v>0.53916666666666668</v>
      </c>
      <c r="L1072" t="s">
        <v>28</v>
      </c>
      <c r="M1072">
        <v>1</v>
      </c>
      <c r="N1072" s="1" t="s">
        <v>4</v>
      </c>
      <c r="O1072" s="1" t="s">
        <v>320</v>
      </c>
      <c r="P1072" t="s">
        <v>2630</v>
      </c>
      <c r="Q1072" t="s">
        <v>9625</v>
      </c>
      <c r="R1072">
        <v>115.2</v>
      </c>
      <c r="S1072" t="s">
        <v>8</v>
      </c>
      <c r="T1072" t="s">
        <v>8750</v>
      </c>
      <c r="U1072" t="s">
        <v>1395</v>
      </c>
      <c r="V1072" t="s">
        <v>11</v>
      </c>
    </row>
    <row r="1073" spans="1:22" x14ac:dyDescent="0.3">
      <c r="A1073">
        <v>4325</v>
      </c>
      <c r="B1073" t="s">
        <v>9634</v>
      </c>
      <c r="C1073" t="s">
        <v>191</v>
      </c>
      <c r="D1073" t="s">
        <v>2</v>
      </c>
      <c r="E1073" s="2">
        <v>43044</v>
      </c>
      <c r="F1073" s="2" t="str">
        <f>TEXT(Table1[[#This Row],[Date]],"DDDD")</f>
        <v>Sunday</v>
      </c>
      <c r="G1073" s="2" t="str">
        <f>TEXT(Table1[[#This Row],[Date]],"mmMM")</f>
        <v>November</v>
      </c>
      <c r="H1073" s="2" t="str">
        <f>IF(Table1[[#This Row],[Day]]="Saturday","Weekend",IF(Table1[[#This Row],[Day]]="Sunday","Weekend","Weekday"))</f>
        <v>Weekend</v>
      </c>
      <c r="I1073" s="2" t="str">
        <f>TEXT(Table1[[#This Row],[Date]],"DD")</f>
        <v>05</v>
      </c>
      <c r="J1073" s="2" t="s">
        <v>14832</v>
      </c>
      <c r="K1073" s="3">
        <v>0.59277777777777774</v>
      </c>
      <c r="L1073" t="s">
        <v>2142</v>
      </c>
      <c r="M1073">
        <v>1</v>
      </c>
      <c r="N1073" s="1" t="s">
        <v>4</v>
      </c>
      <c r="O1073" s="1" t="s">
        <v>320</v>
      </c>
      <c r="P1073" t="s">
        <v>192</v>
      </c>
      <c r="Q1073" t="s">
        <v>9635</v>
      </c>
      <c r="R1073">
        <v>825.3</v>
      </c>
      <c r="S1073" t="s">
        <v>8</v>
      </c>
      <c r="T1073" t="s">
        <v>194</v>
      </c>
      <c r="U1073" t="s">
        <v>1395</v>
      </c>
      <c r="V1073" t="s">
        <v>11</v>
      </c>
    </row>
    <row r="1074" spans="1:22" x14ac:dyDescent="0.3">
      <c r="A1074">
        <v>4332</v>
      </c>
      <c r="B1074" t="s">
        <v>9648</v>
      </c>
      <c r="C1074" t="s">
        <v>816</v>
      </c>
      <c r="D1074" t="s">
        <v>14</v>
      </c>
      <c r="E1074" s="2">
        <v>43044</v>
      </c>
      <c r="F1074" s="2" t="str">
        <f>TEXT(Table1[[#This Row],[Date]],"DDDD")</f>
        <v>Sunday</v>
      </c>
      <c r="G1074" s="2" t="str">
        <f>TEXT(Table1[[#This Row],[Date]],"mmMM")</f>
        <v>November</v>
      </c>
      <c r="H1074" s="2" t="str">
        <f>IF(Table1[[#This Row],[Day]]="Saturday","Weekend",IF(Table1[[#This Row],[Day]]="Sunday","Weekend","Weekday"))</f>
        <v>Weekend</v>
      </c>
      <c r="I1074" s="2" t="str">
        <f>TEXT(Table1[[#This Row],[Date]],"DD")</f>
        <v>05</v>
      </c>
      <c r="J1074" s="2" t="s">
        <v>14832</v>
      </c>
      <c r="K1074" s="3">
        <v>0.68392361111111111</v>
      </c>
      <c r="L1074" t="s">
        <v>66</v>
      </c>
      <c r="M1074">
        <v>1</v>
      </c>
      <c r="N1074" s="1" t="s">
        <v>4</v>
      </c>
      <c r="O1074" s="1" t="s">
        <v>320</v>
      </c>
      <c r="P1074" t="s">
        <v>817</v>
      </c>
      <c r="Q1074" t="s">
        <v>9649</v>
      </c>
      <c r="R1074">
        <v>160</v>
      </c>
      <c r="S1074" t="s">
        <v>8</v>
      </c>
      <c r="T1074" t="s">
        <v>819</v>
      </c>
      <c r="U1074" t="s">
        <v>1395</v>
      </c>
      <c r="V1074" t="s">
        <v>11</v>
      </c>
    </row>
    <row r="1075" spans="1:22" x14ac:dyDescent="0.3">
      <c r="A1075">
        <v>4335</v>
      </c>
      <c r="B1075" t="s">
        <v>9654</v>
      </c>
      <c r="C1075" t="s">
        <v>9655</v>
      </c>
      <c r="D1075" t="s">
        <v>2</v>
      </c>
      <c r="E1075" s="2">
        <v>43044</v>
      </c>
      <c r="F1075" s="2" t="str">
        <f>TEXT(Table1[[#This Row],[Date]],"DDDD")</f>
        <v>Sunday</v>
      </c>
      <c r="G1075" s="2" t="str">
        <f>TEXT(Table1[[#This Row],[Date]],"mmMM")</f>
        <v>November</v>
      </c>
      <c r="H1075" s="2" t="str">
        <f>IF(Table1[[#This Row],[Day]]="Saturday","Weekend",IF(Table1[[#This Row],[Day]]="Sunday","Weekend","Weekday"))</f>
        <v>Weekend</v>
      </c>
      <c r="I1075" s="2" t="str">
        <f>TEXT(Table1[[#This Row],[Date]],"DD")</f>
        <v>05</v>
      </c>
      <c r="J1075" s="2" t="s">
        <v>14832</v>
      </c>
      <c r="K1075" s="3">
        <v>0.76532407407407399</v>
      </c>
      <c r="L1075" t="s">
        <v>7169</v>
      </c>
      <c r="M1075">
        <v>1</v>
      </c>
      <c r="N1075" s="1" t="s">
        <v>4</v>
      </c>
      <c r="O1075" s="1" t="s">
        <v>320</v>
      </c>
      <c r="P1075" t="s">
        <v>9656</v>
      </c>
      <c r="Q1075" t="s">
        <v>9657</v>
      </c>
      <c r="R1075">
        <v>296</v>
      </c>
      <c r="S1075" t="s">
        <v>8</v>
      </c>
      <c r="T1075" t="s">
        <v>9658</v>
      </c>
      <c r="U1075" t="s">
        <v>1395</v>
      </c>
      <c r="V1075" t="s">
        <v>11</v>
      </c>
    </row>
    <row r="1076" spans="1:22" x14ac:dyDescent="0.3">
      <c r="A1076">
        <v>4348</v>
      </c>
      <c r="B1076" t="s">
        <v>9698</v>
      </c>
      <c r="C1076" t="s">
        <v>7106</v>
      </c>
      <c r="D1076" t="s">
        <v>2</v>
      </c>
      <c r="E1076" s="2">
        <v>43044</v>
      </c>
      <c r="F1076" s="2" t="str">
        <f>TEXT(Table1[[#This Row],[Date]],"DDDD")</f>
        <v>Sunday</v>
      </c>
      <c r="G1076" s="2" t="str">
        <f>TEXT(Table1[[#This Row],[Date]],"mmMM")</f>
        <v>November</v>
      </c>
      <c r="H1076" s="2" t="str">
        <f>IF(Table1[[#This Row],[Day]]="Saturday","Weekend",IF(Table1[[#This Row],[Day]]="Sunday","Weekend","Weekday"))</f>
        <v>Weekend</v>
      </c>
      <c r="I1076" s="2" t="str">
        <f>TEXT(Table1[[#This Row],[Date]],"DD")</f>
        <v>05</v>
      </c>
      <c r="J1076" s="2" t="s">
        <v>14832</v>
      </c>
      <c r="K1076" s="3">
        <v>0.81304398148148149</v>
      </c>
      <c r="L1076" t="s">
        <v>5997</v>
      </c>
      <c r="M1076">
        <v>1</v>
      </c>
      <c r="N1076" s="1" t="s">
        <v>4</v>
      </c>
      <c r="O1076" s="1" t="s">
        <v>320</v>
      </c>
      <c r="P1076" t="s">
        <v>7107</v>
      </c>
      <c r="Q1076" t="s">
        <v>6576</v>
      </c>
      <c r="R1076">
        <v>108</v>
      </c>
      <c r="S1076" t="s">
        <v>8</v>
      </c>
      <c r="T1076" t="s">
        <v>7108</v>
      </c>
      <c r="U1076" t="s">
        <v>1395</v>
      </c>
      <c r="V1076" t="s">
        <v>11</v>
      </c>
    </row>
    <row r="1077" spans="1:22" x14ac:dyDescent="0.3">
      <c r="A1077">
        <v>4356</v>
      </c>
      <c r="B1077" t="s">
        <v>9714</v>
      </c>
      <c r="C1077" t="s">
        <v>563</v>
      </c>
      <c r="D1077" t="s">
        <v>2</v>
      </c>
      <c r="E1077" s="2">
        <v>43044</v>
      </c>
      <c r="F1077" s="2" t="str">
        <f>TEXT(Table1[[#This Row],[Date]],"DDDD")</f>
        <v>Sunday</v>
      </c>
      <c r="G1077" s="2" t="str">
        <f>TEXT(Table1[[#This Row],[Date]],"mmMM")</f>
        <v>November</v>
      </c>
      <c r="H1077" s="2" t="str">
        <f>IF(Table1[[#This Row],[Day]]="Saturday","Weekend",IF(Table1[[#This Row],[Day]]="Sunday","Weekend","Weekday"))</f>
        <v>Weekend</v>
      </c>
      <c r="I1077" s="2" t="str">
        <f>TEXT(Table1[[#This Row],[Date]],"DD")</f>
        <v>05</v>
      </c>
      <c r="J1077" s="2" t="s">
        <v>14832</v>
      </c>
      <c r="K1077" s="3">
        <v>0.82089120370370372</v>
      </c>
      <c r="L1077" t="s">
        <v>7169</v>
      </c>
      <c r="M1077">
        <v>1</v>
      </c>
      <c r="N1077" s="1" t="s">
        <v>4</v>
      </c>
      <c r="O1077" s="1" t="s">
        <v>320</v>
      </c>
      <c r="P1077" t="s">
        <v>564</v>
      </c>
      <c r="Q1077" t="s">
        <v>9715</v>
      </c>
      <c r="R1077">
        <v>136</v>
      </c>
      <c r="S1077" t="s">
        <v>8</v>
      </c>
      <c r="T1077" t="s">
        <v>566</v>
      </c>
      <c r="U1077" t="s">
        <v>1395</v>
      </c>
      <c r="V1077" t="s">
        <v>11</v>
      </c>
    </row>
    <row r="1078" spans="1:22" x14ac:dyDescent="0.3">
      <c r="A1078">
        <v>4358</v>
      </c>
      <c r="B1078" t="s">
        <v>9718</v>
      </c>
      <c r="C1078" t="s">
        <v>6946</v>
      </c>
      <c r="D1078" t="s">
        <v>2</v>
      </c>
      <c r="E1078" s="2">
        <v>43044</v>
      </c>
      <c r="F1078" s="2" t="str">
        <f>TEXT(Table1[[#This Row],[Date]],"DDDD")</f>
        <v>Sunday</v>
      </c>
      <c r="G1078" s="2" t="str">
        <f>TEXT(Table1[[#This Row],[Date]],"mmMM")</f>
        <v>November</v>
      </c>
      <c r="H1078" s="2" t="str">
        <f>IF(Table1[[#This Row],[Day]]="Saturday","Weekend",IF(Table1[[#This Row],[Day]]="Sunday","Weekend","Weekday"))</f>
        <v>Weekend</v>
      </c>
      <c r="I1078" s="2" t="str">
        <f>TEXT(Table1[[#This Row],[Date]],"DD")</f>
        <v>05</v>
      </c>
      <c r="J1078" s="2" t="s">
        <v>14832</v>
      </c>
      <c r="K1078" s="3">
        <v>0.82900462962962962</v>
      </c>
      <c r="L1078" t="s">
        <v>7169</v>
      </c>
      <c r="M1078">
        <v>1</v>
      </c>
      <c r="N1078" s="1" t="s">
        <v>4</v>
      </c>
      <c r="O1078" s="1" t="s">
        <v>320</v>
      </c>
      <c r="P1078" t="s">
        <v>6947</v>
      </c>
      <c r="Q1078" t="s">
        <v>7170</v>
      </c>
      <c r="R1078">
        <v>144</v>
      </c>
      <c r="S1078" t="s">
        <v>8</v>
      </c>
      <c r="T1078" t="s">
        <v>6949</v>
      </c>
      <c r="U1078" t="s">
        <v>1395</v>
      </c>
      <c r="V1078" t="s">
        <v>11</v>
      </c>
    </row>
    <row r="1079" spans="1:22" x14ac:dyDescent="0.3">
      <c r="A1079">
        <v>4362</v>
      </c>
      <c r="B1079" t="s">
        <v>9723</v>
      </c>
      <c r="C1079" t="s">
        <v>9724</v>
      </c>
      <c r="D1079" t="s">
        <v>2</v>
      </c>
      <c r="E1079" s="2">
        <v>43044</v>
      </c>
      <c r="F1079" s="2" t="str">
        <f>TEXT(Table1[[#This Row],[Date]],"DDDD")</f>
        <v>Sunday</v>
      </c>
      <c r="G1079" s="2" t="str">
        <f>TEXT(Table1[[#This Row],[Date]],"mmMM")</f>
        <v>November</v>
      </c>
      <c r="H1079" s="2" t="str">
        <f>IF(Table1[[#This Row],[Day]]="Saturday","Weekend",IF(Table1[[#This Row],[Day]]="Sunday","Weekend","Weekday"))</f>
        <v>Weekend</v>
      </c>
      <c r="I1079" s="2" t="str">
        <f>TEXT(Table1[[#This Row],[Date]],"DD")</f>
        <v>05</v>
      </c>
      <c r="J1079" s="2" t="s">
        <v>14832</v>
      </c>
      <c r="K1079" s="3">
        <v>0.83832175925925922</v>
      </c>
      <c r="L1079" t="s">
        <v>3</v>
      </c>
      <c r="M1079">
        <v>1</v>
      </c>
      <c r="N1079" s="1" t="s">
        <v>4</v>
      </c>
      <c r="O1079" s="1" t="s">
        <v>320</v>
      </c>
      <c r="P1079" t="s">
        <v>9725</v>
      </c>
      <c r="Q1079" t="s">
        <v>9726</v>
      </c>
      <c r="R1079">
        <v>198</v>
      </c>
      <c r="S1079" t="s">
        <v>8</v>
      </c>
      <c r="T1079" t="s">
        <v>9727</v>
      </c>
      <c r="U1079" t="s">
        <v>1395</v>
      </c>
      <c r="V1079" t="s">
        <v>11</v>
      </c>
    </row>
    <row r="1080" spans="1:22" x14ac:dyDescent="0.3">
      <c r="A1080">
        <v>4368</v>
      </c>
      <c r="B1080" t="s">
        <v>9743</v>
      </c>
      <c r="C1080" t="s">
        <v>7112</v>
      </c>
      <c r="D1080" t="s">
        <v>2</v>
      </c>
      <c r="E1080" s="2">
        <v>43044</v>
      </c>
      <c r="F1080" s="2" t="str">
        <f>TEXT(Table1[[#This Row],[Date]],"DDDD")</f>
        <v>Sunday</v>
      </c>
      <c r="G1080" s="2" t="str">
        <f>TEXT(Table1[[#This Row],[Date]],"mmMM")</f>
        <v>November</v>
      </c>
      <c r="H1080" s="2" t="str">
        <f>IF(Table1[[#This Row],[Day]]="Saturday","Weekend",IF(Table1[[#This Row],[Day]]="Sunday","Weekend","Weekday"))</f>
        <v>Weekend</v>
      </c>
      <c r="I1080" s="2" t="str">
        <f>TEXT(Table1[[#This Row],[Date]],"DD")</f>
        <v>05</v>
      </c>
      <c r="J1080" s="2" t="s">
        <v>14832</v>
      </c>
      <c r="K1080" s="3">
        <v>0.84741898148148143</v>
      </c>
      <c r="L1080" t="s">
        <v>51</v>
      </c>
      <c r="M1080">
        <v>1</v>
      </c>
      <c r="N1080" s="1" t="s">
        <v>4</v>
      </c>
      <c r="O1080" s="1" t="s">
        <v>320</v>
      </c>
      <c r="P1080" t="s">
        <v>7113</v>
      </c>
      <c r="Q1080" t="s">
        <v>9744</v>
      </c>
      <c r="R1080">
        <v>697</v>
      </c>
      <c r="S1080" t="s">
        <v>8</v>
      </c>
      <c r="T1080" t="s">
        <v>7114</v>
      </c>
      <c r="U1080" t="s">
        <v>1395</v>
      </c>
      <c r="V1080" t="s">
        <v>11</v>
      </c>
    </row>
    <row r="1081" spans="1:22" x14ac:dyDescent="0.3">
      <c r="A1081">
        <v>4387</v>
      </c>
      <c r="B1081" t="s">
        <v>9786</v>
      </c>
      <c r="C1081" t="s">
        <v>595</v>
      </c>
      <c r="D1081" t="s">
        <v>2</v>
      </c>
      <c r="E1081" s="2">
        <v>43044</v>
      </c>
      <c r="F1081" s="2" t="str">
        <f>TEXT(Table1[[#This Row],[Date]],"DDDD")</f>
        <v>Sunday</v>
      </c>
      <c r="G1081" s="2" t="str">
        <f>TEXT(Table1[[#This Row],[Date]],"mmMM")</f>
        <v>November</v>
      </c>
      <c r="H1081" s="2" t="str">
        <f>IF(Table1[[#This Row],[Day]]="Saturday","Weekend",IF(Table1[[#This Row],[Day]]="Sunday","Weekend","Weekday"))</f>
        <v>Weekend</v>
      </c>
      <c r="I1081" s="2" t="str">
        <f>TEXT(Table1[[#This Row],[Date]],"DD")</f>
        <v>05</v>
      </c>
      <c r="J1081" s="2" t="s">
        <v>14832</v>
      </c>
      <c r="K1081" s="3">
        <v>0.86888888888888893</v>
      </c>
      <c r="L1081" t="s">
        <v>168</v>
      </c>
      <c r="M1081">
        <v>1</v>
      </c>
      <c r="N1081" s="1" t="s">
        <v>4</v>
      </c>
      <c r="O1081" s="1" t="s">
        <v>320</v>
      </c>
      <c r="P1081" t="s">
        <v>596</v>
      </c>
      <c r="Q1081" t="s">
        <v>9787</v>
      </c>
      <c r="R1081">
        <v>270</v>
      </c>
      <c r="S1081" t="s">
        <v>8</v>
      </c>
      <c r="T1081" t="s">
        <v>598</v>
      </c>
      <c r="U1081" t="s">
        <v>1395</v>
      </c>
      <c r="V1081" t="s">
        <v>11</v>
      </c>
    </row>
    <row r="1082" spans="1:22" x14ac:dyDescent="0.3">
      <c r="A1082">
        <v>4389</v>
      </c>
      <c r="B1082" t="s">
        <v>9789</v>
      </c>
      <c r="C1082" t="s">
        <v>497</v>
      </c>
      <c r="D1082" t="s">
        <v>2</v>
      </c>
      <c r="E1082" s="2">
        <v>43044</v>
      </c>
      <c r="F1082" s="2" t="str">
        <f>TEXT(Table1[[#This Row],[Date]],"DDDD")</f>
        <v>Sunday</v>
      </c>
      <c r="G1082" s="2" t="str">
        <f>TEXT(Table1[[#This Row],[Date]],"mmMM")</f>
        <v>November</v>
      </c>
      <c r="H1082" s="2" t="str">
        <f>IF(Table1[[#This Row],[Day]]="Saturday","Weekend",IF(Table1[[#This Row],[Day]]="Sunday","Weekend","Weekday"))</f>
        <v>Weekend</v>
      </c>
      <c r="I1082" s="2" t="str">
        <f>TEXT(Table1[[#This Row],[Date]],"DD")</f>
        <v>05</v>
      </c>
      <c r="J1082" s="2" t="s">
        <v>14832</v>
      </c>
      <c r="K1082" s="3">
        <v>0.87189814814814814</v>
      </c>
      <c r="L1082" t="s">
        <v>3</v>
      </c>
      <c r="M1082">
        <v>1</v>
      </c>
      <c r="N1082" s="1" t="s">
        <v>4</v>
      </c>
      <c r="O1082" s="1" t="s">
        <v>320</v>
      </c>
      <c r="P1082" t="s">
        <v>498</v>
      </c>
      <c r="Q1082" t="s">
        <v>9790</v>
      </c>
      <c r="R1082">
        <v>270</v>
      </c>
      <c r="S1082" t="s">
        <v>8</v>
      </c>
      <c r="T1082" t="s">
        <v>500</v>
      </c>
      <c r="U1082" t="s">
        <v>1395</v>
      </c>
      <c r="V1082" t="s">
        <v>11</v>
      </c>
    </row>
    <row r="1083" spans="1:22" x14ac:dyDescent="0.3">
      <c r="A1083">
        <v>4392</v>
      </c>
      <c r="B1083" t="s">
        <v>9798</v>
      </c>
      <c r="C1083" t="s">
        <v>5984</v>
      </c>
      <c r="D1083" t="s">
        <v>2</v>
      </c>
      <c r="E1083" s="2">
        <v>43044</v>
      </c>
      <c r="F1083" s="2" t="str">
        <f>TEXT(Table1[[#This Row],[Date]],"DDDD")</f>
        <v>Sunday</v>
      </c>
      <c r="G1083" s="2" t="str">
        <f>TEXT(Table1[[#This Row],[Date]],"mmMM")</f>
        <v>November</v>
      </c>
      <c r="H1083" s="2" t="str">
        <f>IF(Table1[[#This Row],[Day]]="Saturday","Weekend",IF(Table1[[#This Row],[Day]]="Sunday","Weekend","Weekday"))</f>
        <v>Weekend</v>
      </c>
      <c r="I1083" s="2" t="str">
        <f>TEXT(Table1[[#This Row],[Date]],"DD")</f>
        <v>05</v>
      </c>
      <c r="J1083" s="2" t="s">
        <v>14832</v>
      </c>
      <c r="K1083" s="3">
        <v>0.87509259259259264</v>
      </c>
      <c r="L1083" t="s">
        <v>200</v>
      </c>
      <c r="M1083">
        <v>1</v>
      </c>
      <c r="N1083" s="1" t="s">
        <v>4</v>
      </c>
      <c r="O1083" s="1" t="s">
        <v>320</v>
      </c>
      <c r="P1083" t="s">
        <v>5985</v>
      </c>
      <c r="Q1083" t="s">
        <v>9799</v>
      </c>
      <c r="R1083">
        <v>189.6</v>
      </c>
      <c r="S1083" t="s">
        <v>8</v>
      </c>
      <c r="T1083" t="s">
        <v>5987</v>
      </c>
      <c r="U1083" t="s">
        <v>1395</v>
      </c>
      <c r="V1083" t="s">
        <v>11</v>
      </c>
    </row>
    <row r="1084" spans="1:22" x14ac:dyDescent="0.3">
      <c r="A1084">
        <v>4393</v>
      </c>
      <c r="B1084" t="s">
        <v>9800</v>
      </c>
      <c r="C1084" t="s">
        <v>9794</v>
      </c>
      <c r="D1084" t="s">
        <v>2</v>
      </c>
      <c r="E1084" s="2">
        <v>43044</v>
      </c>
      <c r="F1084" s="2" t="str">
        <f>TEXT(Table1[[#This Row],[Date]],"DDDD")</f>
        <v>Sunday</v>
      </c>
      <c r="G1084" s="2" t="str">
        <f>TEXT(Table1[[#This Row],[Date]],"mmMM")</f>
        <v>November</v>
      </c>
      <c r="H1084" s="2" t="str">
        <f>IF(Table1[[#This Row],[Day]]="Saturday","Weekend",IF(Table1[[#This Row],[Day]]="Sunday","Weekend","Weekday"))</f>
        <v>Weekend</v>
      </c>
      <c r="I1084" s="2" t="str">
        <f>TEXT(Table1[[#This Row],[Date]],"DD")</f>
        <v>05</v>
      </c>
      <c r="J1084" s="2" t="s">
        <v>14832</v>
      </c>
      <c r="K1084" s="3">
        <v>0.8759837962962963</v>
      </c>
      <c r="L1084" t="s">
        <v>73</v>
      </c>
      <c r="M1084">
        <v>1</v>
      </c>
      <c r="N1084" s="1" t="s">
        <v>4</v>
      </c>
      <c r="O1084" s="1" t="s">
        <v>320</v>
      </c>
      <c r="P1084" t="s">
        <v>9795</v>
      </c>
      <c r="Q1084" t="s">
        <v>1137</v>
      </c>
      <c r="R1084">
        <v>108</v>
      </c>
      <c r="S1084" t="s">
        <v>8</v>
      </c>
      <c r="T1084" t="s">
        <v>9797</v>
      </c>
      <c r="U1084" t="s">
        <v>1395</v>
      </c>
      <c r="V1084" t="s">
        <v>11</v>
      </c>
    </row>
    <row r="1085" spans="1:22" x14ac:dyDescent="0.3">
      <c r="A1085">
        <v>4401</v>
      </c>
      <c r="B1085" t="s">
        <v>9811</v>
      </c>
      <c r="C1085" t="s">
        <v>341</v>
      </c>
      <c r="D1085" t="s">
        <v>2</v>
      </c>
      <c r="E1085" s="2">
        <v>43044</v>
      </c>
      <c r="F1085" s="2" t="str">
        <f>TEXT(Table1[[#This Row],[Date]],"DDDD")</f>
        <v>Sunday</v>
      </c>
      <c r="G1085" s="2" t="str">
        <f>TEXT(Table1[[#This Row],[Date]],"mmMM")</f>
        <v>November</v>
      </c>
      <c r="H1085" s="2" t="str">
        <f>IF(Table1[[#This Row],[Day]]="Saturday","Weekend",IF(Table1[[#This Row],[Day]]="Sunday","Weekend","Weekday"))</f>
        <v>Weekend</v>
      </c>
      <c r="I1085" s="2" t="str">
        <f>TEXT(Table1[[#This Row],[Date]],"DD")</f>
        <v>05</v>
      </c>
      <c r="J1085" s="2" t="s">
        <v>14832</v>
      </c>
      <c r="K1085" s="3">
        <v>0.89880787037037035</v>
      </c>
      <c r="L1085" t="s">
        <v>66</v>
      </c>
      <c r="M1085">
        <v>1</v>
      </c>
      <c r="N1085" s="1" t="s">
        <v>4</v>
      </c>
      <c r="O1085" s="1" t="s">
        <v>320</v>
      </c>
      <c r="P1085" t="s">
        <v>342</v>
      </c>
      <c r="Q1085" t="s">
        <v>9812</v>
      </c>
      <c r="R1085">
        <v>310</v>
      </c>
      <c r="S1085" t="s">
        <v>8</v>
      </c>
      <c r="T1085" t="s">
        <v>344</v>
      </c>
      <c r="U1085" t="s">
        <v>1395</v>
      </c>
      <c r="V1085" t="s">
        <v>11</v>
      </c>
    </row>
    <row r="1086" spans="1:22" x14ac:dyDescent="0.3">
      <c r="A1086">
        <v>6526</v>
      </c>
      <c r="B1086" t="s">
        <v>14030</v>
      </c>
      <c r="C1086" t="s">
        <v>2766</v>
      </c>
      <c r="D1086" t="s">
        <v>2</v>
      </c>
      <c r="E1086" s="2">
        <v>43074</v>
      </c>
      <c r="F1086" s="2" t="str">
        <f>TEXT(Table1[[#This Row],[Date]],"DDDD")</f>
        <v>Tuesday</v>
      </c>
      <c r="G1086" s="2" t="str">
        <f>TEXT(Table1[[#This Row],[Date]],"mmMM")</f>
        <v>December</v>
      </c>
      <c r="H1086" s="2" t="str">
        <f>IF(Table1[[#This Row],[Day]]="Saturday","Weekend",IF(Table1[[#This Row],[Day]]="Sunday","Weekend","Weekday"))</f>
        <v>Weekday</v>
      </c>
      <c r="I1086" s="2" t="str">
        <f>TEXT(Table1[[#This Row],[Date]],"DD")</f>
        <v>05</v>
      </c>
      <c r="J1086" s="2" t="s">
        <v>14832</v>
      </c>
      <c r="K1086" s="3">
        <v>0.62067129629629636</v>
      </c>
      <c r="L1086" t="s">
        <v>5997</v>
      </c>
      <c r="M1086">
        <v>1</v>
      </c>
      <c r="N1086" s="1" t="s">
        <v>4</v>
      </c>
      <c r="O1086" s="1" t="s">
        <v>320</v>
      </c>
      <c r="P1086" t="s">
        <v>2767</v>
      </c>
      <c r="Q1086" t="s">
        <v>14031</v>
      </c>
      <c r="R1086">
        <v>187</v>
      </c>
      <c r="S1086" t="s">
        <v>8</v>
      </c>
      <c r="T1086" t="s">
        <v>2769</v>
      </c>
      <c r="U1086" t="s">
        <v>1395</v>
      </c>
      <c r="V1086" t="s">
        <v>11</v>
      </c>
    </row>
    <row r="1087" spans="1:22" x14ac:dyDescent="0.3">
      <c r="A1087">
        <v>6529</v>
      </c>
      <c r="B1087" t="s">
        <v>14036</v>
      </c>
      <c r="C1087" t="s">
        <v>10549</v>
      </c>
      <c r="D1087" t="s">
        <v>2</v>
      </c>
      <c r="E1087" s="2">
        <v>43074</v>
      </c>
      <c r="F1087" s="2" t="str">
        <f>TEXT(Table1[[#This Row],[Date]],"DDDD")</f>
        <v>Tuesday</v>
      </c>
      <c r="G1087" s="2" t="str">
        <f>TEXT(Table1[[#This Row],[Date]],"mmMM")</f>
        <v>December</v>
      </c>
      <c r="H1087" s="2" t="str">
        <f>IF(Table1[[#This Row],[Day]]="Saturday","Weekend",IF(Table1[[#This Row],[Day]]="Sunday","Weekend","Weekday"))</f>
        <v>Weekday</v>
      </c>
      <c r="I1087" s="2" t="str">
        <f>TEXT(Table1[[#This Row],[Date]],"DD")</f>
        <v>05</v>
      </c>
      <c r="J1087" s="2" t="s">
        <v>14832</v>
      </c>
      <c r="K1087" s="3">
        <v>0.76658564814814822</v>
      </c>
      <c r="L1087" t="s">
        <v>168</v>
      </c>
      <c r="M1087">
        <v>1</v>
      </c>
      <c r="N1087" s="1" t="s">
        <v>4</v>
      </c>
      <c r="O1087" s="1" t="s">
        <v>320</v>
      </c>
      <c r="P1087" t="s">
        <v>10550</v>
      </c>
      <c r="Q1087" t="s">
        <v>7560</v>
      </c>
      <c r="R1087">
        <v>140</v>
      </c>
      <c r="S1087" t="s">
        <v>8</v>
      </c>
      <c r="T1087" t="s">
        <v>10551</v>
      </c>
      <c r="U1087" t="s">
        <v>1395</v>
      </c>
      <c r="V1087" t="s">
        <v>11</v>
      </c>
    </row>
    <row r="1088" spans="1:22" x14ac:dyDescent="0.3">
      <c r="A1088">
        <v>6541</v>
      </c>
      <c r="B1088" t="s">
        <v>14055</v>
      </c>
      <c r="C1088" t="s">
        <v>191</v>
      </c>
      <c r="D1088" t="s">
        <v>2</v>
      </c>
      <c r="E1088" s="2">
        <v>43074</v>
      </c>
      <c r="F1088" s="2" t="str">
        <f>TEXT(Table1[[#This Row],[Date]],"DDDD")</f>
        <v>Tuesday</v>
      </c>
      <c r="G1088" s="2" t="str">
        <f>TEXT(Table1[[#This Row],[Date]],"mmMM")</f>
        <v>December</v>
      </c>
      <c r="H1088" s="2" t="str">
        <f>IF(Table1[[#This Row],[Day]]="Saturday","Weekend",IF(Table1[[#This Row],[Day]]="Sunday","Weekend","Weekday"))</f>
        <v>Weekday</v>
      </c>
      <c r="I1088" s="2" t="str">
        <f>TEXT(Table1[[#This Row],[Date]],"DD")</f>
        <v>05</v>
      </c>
      <c r="J1088" s="2" t="s">
        <v>14832</v>
      </c>
      <c r="K1088" s="3">
        <v>0.85189814814814824</v>
      </c>
      <c r="L1088" t="s">
        <v>5997</v>
      </c>
      <c r="M1088">
        <v>1</v>
      </c>
      <c r="N1088" s="1" t="s">
        <v>4</v>
      </c>
      <c r="O1088" s="1" t="s">
        <v>320</v>
      </c>
      <c r="P1088" t="s">
        <v>192</v>
      </c>
      <c r="Q1088" t="s">
        <v>14056</v>
      </c>
      <c r="R1088">
        <v>161.5</v>
      </c>
      <c r="S1088" t="s">
        <v>8</v>
      </c>
      <c r="T1088" t="s">
        <v>194</v>
      </c>
      <c r="U1088" t="s">
        <v>1395</v>
      </c>
      <c r="V1088" t="s">
        <v>11</v>
      </c>
    </row>
    <row r="1089" spans="1:22" x14ac:dyDescent="0.3">
      <c r="A1089">
        <v>6547</v>
      </c>
      <c r="B1089" t="s">
        <v>14070</v>
      </c>
      <c r="C1089" t="s">
        <v>191</v>
      </c>
      <c r="D1089" t="s">
        <v>2</v>
      </c>
      <c r="E1089" s="2">
        <v>43074</v>
      </c>
      <c r="F1089" s="2" t="str">
        <f>TEXT(Table1[[#This Row],[Date]],"DDDD")</f>
        <v>Tuesday</v>
      </c>
      <c r="G1089" s="2" t="str">
        <f>TEXT(Table1[[#This Row],[Date]],"mmMM")</f>
        <v>December</v>
      </c>
      <c r="H1089" s="2" t="str">
        <f>IF(Table1[[#This Row],[Day]]="Saturday","Weekend",IF(Table1[[#This Row],[Day]]="Sunday","Weekend","Weekday"))</f>
        <v>Weekday</v>
      </c>
      <c r="I1089" s="2" t="str">
        <f>TEXT(Table1[[#This Row],[Date]],"DD")</f>
        <v>05</v>
      </c>
      <c r="J1089" s="2" t="s">
        <v>14832</v>
      </c>
      <c r="K1089" s="3">
        <v>0.86203703703703705</v>
      </c>
      <c r="L1089" t="s">
        <v>51</v>
      </c>
      <c r="M1089">
        <v>1</v>
      </c>
      <c r="N1089" s="1" t="s">
        <v>4</v>
      </c>
      <c r="O1089" s="1" t="s">
        <v>320</v>
      </c>
      <c r="P1089" t="s">
        <v>192</v>
      </c>
      <c r="Q1089" t="s">
        <v>14071</v>
      </c>
      <c r="R1089">
        <v>486</v>
      </c>
      <c r="S1089" t="s">
        <v>8</v>
      </c>
      <c r="T1089" t="s">
        <v>194</v>
      </c>
      <c r="U1089" t="s">
        <v>1395</v>
      </c>
      <c r="V1089" t="s">
        <v>11</v>
      </c>
    </row>
    <row r="1090" spans="1:22" x14ac:dyDescent="0.3">
      <c r="A1090">
        <v>6553</v>
      </c>
      <c r="B1090" t="s">
        <v>14084</v>
      </c>
      <c r="C1090" t="s">
        <v>1492</v>
      </c>
      <c r="D1090" t="s">
        <v>2</v>
      </c>
      <c r="E1090" s="2">
        <v>43074</v>
      </c>
      <c r="F1090" s="2" t="str">
        <f>TEXT(Table1[[#This Row],[Date]],"DDDD")</f>
        <v>Tuesday</v>
      </c>
      <c r="G1090" s="2" t="str">
        <f>TEXT(Table1[[#This Row],[Date]],"mmMM")</f>
        <v>December</v>
      </c>
      <c r="H1090" s="2" t="str">
        <f>IF(Table1[[#This Row],[Day]]="Saturday","Weekend",IF(Table1[[#This Row],[Day]]="Sunday","Weekend","Weekday"))</f>
        <v>Weekday</v>
      </c>
      <c r="I1090" s="2" t="str">
        <f>TEXT(Table1[[#This Row],[Date]],"DD")</f>
        <v>05</v>
      </c>
      <c r="J1090" s="2" t="s">
        <v>14832</v>
      </c>
      <c r="K1090" s="3">
        <v>0.88171296296296298</v>
      </c>
      <c r="L1090" t="s">
        <v>2142</v>
      </c>
      <c r="M1090">
        <v>1</v>
      </c>
      <c r="N1090" s="1" t="s">
        <v>4</v>
      </c>
      <c r="O1090" s="1" t="s">
        <v>320</v>
      </c>
      <c r="P1090" t="s">
        <v>1493</v>
      </c>
      <c r="Q1090" t="s">
        <v>14085</v>
      </c>
      <c r="R1090">
        <v>198</v>
      </c>
      <c r="S1090" t="s">
        <v>8</v>
      </c>
      <c r="T1090" t="s">
        <v>1495</v>
      </c>
      <c r="U1090" t="s">
        <v>1395</v>
      </c>
      <c r="V1090" t="s">
        <v>11</v>
      </c>
    </row>
    <row r="1091" spans="1:22" x14ac:dyDescent="0.3">
      <c r="A1091">
        <v>6554</v>
      </c>
      <c r="B1091" t="s">
        <v>14086</v>
      </c>
      <c r="C1091" t="s">
        <v>3258</v>
      </c>
      <c r="D1091" t="s">
        <v>2</v>
      </c>
      <c r="E1091" s="2">
        <v>43074</v>
      </c>
      <c r="F1091" s="2" t="str">
        <f>TEXT(Table1[[#This Row],[Date]],"DDDD")</f>
        <v>Tuesday</v>
      </c>
      <c r="G1091" s="2" t="str">
        <f>TEXT(Table1[[#This Row],[Date]],"mmMM")</f>
        <v>December</v>
      </c>
      <c r="H1091" s="2" t="str">
        <f>IF(Table1[[#This Row],[Day]]="Saturday","Weekend",IF(Table1[[#This Row],[Day]]="Sunday","Weekend","Weekday"))</f>
        <v>Weekday</v>
      </c>
      <c r="I1091" s="2" t="str">
        <f>TEXT(Table1[[#This Row],[Date]],"DD")</f>
        <v>05</v>
      </c>
      <c r="J1091" s="2" t="s">
        <v>14832</v>
      </c>
      <c r="K1091" s="3">
        <v>0.88857638888888879</v>
      </c>
      <c r="L1091" t="s">
        <v>3</v>
      </c>
      <c r="M1091">
        <v>1</v>
      </c>
      <c r="N1091" s="1" t="s">
        <v>4</v>
      </c>
      <c r="O1091" s="1" t="s">
        <v>320</v>
      </c>
      <c r="P1091" t="s">
        <v>3259</v>
      </c>
      <c r="Q1091" t="s">
        <v>14087</v>
      </c>
      <c r="R1091">
        <v>112.5</v>
      </c>
      <c r="S1091" t="s">
        <v>8</v>
      </c>
      <c r="T1091" t="s">
        <v>3261</v>
      </c>
      <c r="U1091" t="s">
        <v>1395</v>
      </c>
      <c r="V1091" t="s">
        <v>11</v>
      </c>
    </row>
    <row r="1092" spans="1:22" x14ac:dyDescent="0.3">
      <c r="A1092">
        <v>6555</v>
      </c>
      <c r="B1092" t="s">
        <v>14088</v>
      </c>
      <c r="C1092" t="s">
        <v>3258</v>
      </c>
      <c r="D1092" t="s">
        <v>2</v>
      </c>
      <c r="E1092" s="2">
        <v>43074</v>
      </c>
      <c r="F1092" s="2" t="str">
        <f>TEXT(Table1[[#This Row],[Date]],"DDDD")</f>
        <v>Tuesday</v>
      </c>
      <c r="G1092" s="2" t="str">
        <f>TEXT(Table1[[#This Row],[Date]],"mmMM")</f>
        <v>December</v>
      </c>
      <c r="H1092" s="2" t="str">
        <f>IF(Table1[[#This Row],[Day]]="Saturday","Weekend",IF(Table1[[#This Row],[Day]]="Sunday","Weekend","Weekday"))</f>
        <v>Weekday</v>
      </c>
      <c r="I1092" s="2" t="str">
        <f>TEXT(Table1[[#This Row],[Date]],"DD")</f>
        <v>05</v>
      </c>
      <c r="J1092" s="2" t="s">
        <v>14832</v>
      </c>
      <c r="K1092" s="3">
        <v>0.8888773148148148</v>
      </c>
      <c r="L1092" t="s">
        <v>3</v>
      </c>
      <c r="M1092">
        <v>1</v>
      </c>
      <c r="N1092" s="1" t="s">
        <v>4</v>
      </c>
      <c r="O1092" s="1" t="s">
        <v>320</v>
      </c>
      <c r="P1092" t="s">
        <v>3259</v>
      </c>
      <c r="Q1092" t="s">
        <v>14087</v>
      </c>
      <c r="R1092">
        <v>112.5</v>
      </c>
      <c r="S1092" t="s">
        <v>8</v>
      </c>
      <c r="T1092" t="s">
        <v>3261</v>
      </c>
      <c r="U1092" t="s">
        <v>1395</v>
      </c>
      <c r="V1092" t="s">
        <v>11</v>
      </c>
    </row>
    <row r="1093" spans="1:22" x14ac:dyDescent="0.3">
      <c r="A1093">
        <v>6557</v>
      </c>
      <c r="B1093" t="s">
        <v>14090</v>
      </c>
      <c r="C1093" t="s">
        <v>1492</v>
      </c>
      <c r="D1093" t="s">
        <v>2</v>
      </c>
      <c r="E1093" s="2">
        <v>43074</v>
      </c>
      <c r="F1093" s="2" t="str">
        <f>TEXT(Table1[[#This Row],[Date]],"DDDD")</f>
        <v>Tuesday</v>
      </c>
      <c r="G1093" s="2" t="str">
        <f>TEXT(Table1[[#This Row],[Date]],"mmMM")</f>
        <v>December</v>
      </c>
      <c r="H1093" s="2" t="str">
        <f>IF(Table1[[#This Row],[Day]]="Saturday","Weekend",IF(Table1[[#This Row],[Day]]="Sunday","Weekend","Weekday"))</f>
        <v>Weekday</v>
      </c>
      <c r="I1093" s="2" t="str">
        <f>TEXT(Table1[[#This Row],[Date]],"DD")</f>
        <v>05</v>
      </c>
      <c r="J1093" s="2" t="s">
        <v>14832</v>
      </c>
      <c r="K1093" s="3">
        <v>0.90456018518518522</v>
      </c>
      <c r="L1093" t="s">
        <v>51</v>
      </c>
      <c r="M1093">
        <v>1</v>
      </c>
      <c r="N1093" s="1" t="s">
        <v>4</v>
      </c>
      <c r="O1093" s="1" t="s">
        <v>320</v>
      </c>
      <c r="P1093" t="s">
        <v>1493</v>
      </c>
      <c r="Q1093" t="s">
        <v>12053</v>
      </c>
      <c r="R1093">
        <v>261</v>
      </c>
      <c r="S1093" t="s">
        <v>8</v>
      </c>
      <c r="T1093" t="s">
        <v>1495</v>
      </c>
      <c r="U1093" t="s">
        <v>1395</v>
      </c>
      <c r="V1093" t="s">
        <v>11</v>
      </c>
    </row>
    <row r="1094" spans="1:22" x14ac:dyDescent="0.3">
      <c r="A1094">
        <v>6561</v>
      </c>
      <c r="B1094" t="s">
        <v>14099</v>
      </c>
      <c r="C1094" t="s">
        <v>11137</v>
      </c>
      <c r="D1094" t="s">
        <v>14</v>
      </c>
      <c r="E1094" s="2">
        <v>43074</v>
      </c>
      <c r="F1094" s="2" t="str">
        <f>TEXT(Table1[[#This Row],[Date]],"DDDD")</f>
        <v>Tuesday</v>
      </c>
      <c r="G1094" s="2" t="str">
        <f>TEXT(Table1[[#This Row],[Date]],"mmMM")</f>
        <v>December</v>
      </c>
      <c r="H1094" s="2" t="str">
        <f>IF(Table1[[#This Row],[Day]]="Saturday","Weekend",IF(Table1[[#This Row],[Day]]="Sunday","Weekend","Weekday"))</f>
        <v>Weekday</v>
      </c>
      <c r="I1094" s="2" t="str">
        <f>TEXT(Table1[[#This Row],[Date]],"DD")</f>
        <v>05</v>
      </c>
      <c r="J1094" s="2" t="s">
        <v>14832</v>
      </c>
      <c r="K1094" s="3">
        <v>0.9212499999999999</v>
      </c>
      <c r="L1094" t="s">
        <v>168</v>
      </c>
      <c r="M1094">
        <v>1</v>
      </c>
      <c r="N1094" s="1" t="s">
        <v>4</v>
      </c>
      <c r="O1094" s="1" t="s">
        <v>320</v>
      </c>
      <c r="P1094" t="s">
        <v>11138</v>
      </c>
      <c r="Q1094" t="s">
        <v>14100</v>
      </c>
      <c r="R1094">
        <v>360</v>
      </c>
      <c r="S1094" t="s">
        <v>8</v>
      </c>
      <c r="T1094" t="s">
        <v>11139</v>
      </c>
      <c r="U1094" t="s">
        <v>1395</v>
      </c>
      <c r="V1094" t="s">
        <v>11</v>
      </c>
    </row>
    <row r="1095" spans="1:22" x14ac:dyDescent="0.3">
      <c r="A1095">
        <v>2643</v>
      </c>
      <c r="B1095" t="s">
        <v>6148</v>
      </c>
      <c r="C1095" t="s">
        <v>6149</v>
      </c>
      <c r="D1095" t="s">
        <v>2</v>
      </c>
      <c r="E1095" s="2">
        <v>43013</v>
      </c>
      <c r="F1095" s="2" t="str">
        <f>TEXT(Table1[[#This Row],[Date]],"DDDD")</f>
        <v>Thursday</v>
      </c>
      <c r="G1095" s="2" t="str">
        <f>TEXT(Table1[[#This Row],[Date]],"mmMM")</f>
        <v>October</v>
      </c>
      <c r="H1095" s="2" t="str">
        <f>IF(Table1[[#This Row],[Day]]="Saturday","Weekend",IF(Table1[[#This Row],[Day]]="Sunday","Weekend","Weekday"))</f>
        <v>Weekday</v>
      </c>
      <c r="I1095" s="2" t="str">
        <f>TEXT(Table1[[#This Row],[Date]],"DD")</f>
        <v>05</v>
      </c>
      <c r="J1095" s="2" t="s">
        <v>14832</v>
      </c>
      <c r="K1095" s="3">
        <v>0.80793981481481481</v>
      </c>
      <c r="L1095" t="s">
        <v>66</v>
      </c>
      <c r="M1095">
        <v>1</v>
      </c>
      <c r="N1095" s="1" t="s">
        <v>4</v>
      </c>
      <c r="O1095" s="1" t="s">
        <v>320</v>
      </c>
      <c r="P1095" t="s">
        <v>6150</v>
      </c>
      <c r="Q1095" t="s">
        <v>6151</v>
      </c>
      <c r="R1095">
        <v>160</v>
      </c>
      <c r="S1095" t="s">
        <v>8</v>
      </c>
      <c r="T1095" t="s">
        <v>6152</v>
      </c>
      <c r="U1095" t="s">
        <v>1395</v>
      </c>
      <c r="V1095" t="s">
        <v>11</v>
      </c>
    </row>
    <row r="1096" spans="1:22" x14ac:dyDescent="0.3">
      <c r="A1096">
        <v>4374</v>
      </c>
      <c r="B1096" t="s">
        <v>9758</v>
      </c>
      <c r="C1096" t="s">
        <v>3706</v>
      </c>
      <c r="D1096" t="s">
        <v>2</v>
      </c>
      <c r="E1096" s="2">
        <v>43044</v>
      </c>
      <c r="F1096" s="2" t="str">
        <f>TEXT(Table1[[#This Row],[Date]],"DDDD")</f>
        <v>Sunday</v>
      </c>
      <c r="G1096" s="2" t="str">
        <f>TEXT(Table1[[#This Row],[Date]],"mmMM")</f>
        <v>November</v>
      </c>
      <c r="H1096" s="2" t="str">
        <f>IF(Table1[[#This Row],[Day]]="Saturday","Weekend",IF(Table1[[#This Row],[Day]]="Sunday","Weekend","Weekday"))</f>
        <v>Weekend</v>
      </c>
      <c r="I1096" s="2" t="str">
        <f>TEXT(Table1[[#This Row],[Date]],"DD")</f>
        <v>05</v>
      </c>
      <c r="J1096" s="2" t="s">
        <v>14832</v>
      </c>
      <c r="K1096" s="3">
        <v>0.85337962962962965</v>
      </c>
      <c r="L1096" t="s">
        <v>7169</v>
      </c>
      <c r="M1096">
        <v>1</v>
      </c>
      <c r="N1096" s="1" t="s">
        <v>4</v>
      </c>
      <c r="O1096" s="1" t="s">
        <v>320</v>
      </c>
      <c r="P1096" t="s">
        <v>3707</v>
      </c>
      <c r="Q1096" t="s">
        <v>9759</v>
      </c>
      <c r="R1096">
        <v>112</v>
      </c>
      <c r="S1096" t="s">
        <v>8</v>
      </c>
      <c r="T1096" t="s">
        <v>3709</v>
      </c>
      <c r="U1096" t="s">
        <v>1395</v>
      </c>
      <c r="V1096" t="s">
        <v>11</v>
      </c>
    </row>
    <row r="1097" spans="1:22" x14ac:dyDescent="0.3">
      <c r="A1097">
        <v>4377</v>
      </c>
      <c r="B1097" t="s">
        <v>9766</v>
      </c>
      <c r="C1097" t="s">
        <v>9767</v>
      </c>
      <c r="D1097" t="s">
        <v>2</v>
      </c>
      <c r="E1097" s="2">
        <v>43044</v>
      </c>
      <c r="F1097" s="2" t="str">
        <f>TEXT(Table1[[#This Row],[Date]],"DDDD")</f>
        <v>Sunday</v>
      </c>
      <c r="G1097" s="2" t="str">
        <f>TEXT(Table1[[#This Row],[Date]],"mmMM")</f>
        <v>November</v>
      </c>
      <c r="H1097" s="2" t="str">
        <f>IF(Table1[[#This Row],[Day]]="Saturday","Weekend",IF(Table1[[#This Row],[Day]]="Sunday","Weekend","Weekday"))</f>
        <v>Weekend</v>
      </c>
      <c r="I1097" s="2" t="str">
        <f>TEXT(Table1[[#This Row],[Date]],"DD")</f>
        <v>05</v>
      </c>
      <c r="J1097" s="2" t="s">
        <v>14832</v>
      </c>
      <c r="K1097" s="3">
        <v>0.85649305555555566</v>
      </c>
      <c r="L1097" t="s">
        <v>168</v>
      </c>
      <c r="M1097">
        <v>1</v>
      </c>
      <c r="N1097" s="1" t="s">
        <v>4</v>
      </c>
      <c r="O1097" s="1" t="s">
        <v>320</v>
      </c>
      <c r="P1097" t="s">
        <v>9768</v>
      </c>
      <c r="Q1097" t="s">
        <v>9769</v>
      </c>
      <c r="R1097">
        <v>370</v>
      </c>
      <c r="S1097" t="s">
        <v>8</v>
      </c>
      <c r="T1097" t="s">
        <v>9770</v>
      </c>
      <c r="U1097" t="s">
        <v>1395</v>
      </c>
      <c r="V1097" t="s">
        <v>11</v>
      </c>
    </row>
    <row r="1098" spans="1:22" x14ac:dyDescent="0.3">
      <c r="A1098">
        <v>4386</v>
      </c>
      <c r="B1098" t="s">
        <v>9785</v>
      </c>
      <c r="C1098" t="s">
        <v>9767</v>
      </c>
      <c r="D1098" t="s">
        <v>2</v>
      </c>
      <c r="E1098" s="2">
        <v>43044</v>
      </c>
      <c r="F1098" s="2" t="str">
        <f>TEXT(Table1[[#This Row],[Date]],"DDDD")</f>
        <v>Sunday</v>
      </c>
      <c r="G1098" s="2" t="str">
        <f>TEXT(Table1[[#This Row],[Date]],"mmMM")</f>
        <v>November</v>
      </c>
      <c r="H1098" s="2" t="str">
        <f>IF(Table1[[#This Row],[Day]]="Saturday","Weekend",IF(Table1[[#This Row],[Day]]="Sunday","Weekend","Weekday"))</f>
        <v>Weekend</v>
      </c>
      <c r="I1098" s="2" t="str">
        <f>TEXT(Table1[[#This Row],[Date]],"DD")</f>
        <v>05</v>
      </c>
      <c r="J1098" s="2" t="s">
        <v>14832</v>
      </c>
      <c r="K1098" s="3">
        <v>0.86739583333333337</v>
      </c>
      <c r="L1098" t="s">
        <v>168</v>
      </c>
      <c r="M1098">
        <v>1</v>
      </c>
      <c r="N1098" s="1" t="s">
        <v>4</v>
      </c>
      <c r="O1098" s="1" t="s">
        <v>320</v>
      </c>
      <c r="P1098" t="s">
        <v>9768</v>
      </c>
      <c r="Q1098" t="s">
        <v>9769</v>
      </c>
      <c r="R1098">
        <v>370</v>
      </c>
      <c r="S1098" t="s">
        <v>8</v>
      </c>
      <c r="T1098" t="s">
        <v>9770</v>
      </c>
      <c r="U1098" t="s">
        <v>1395</v>
      </c>
      <c r="V1098" t="s">
        <v>11</v>
      </c>
    </row>
    <row r="1099" spans="1:22" x14ac:dyDescent="0.3">
      <c r="A1099">
        <v>2650</v>
      </c>
      <c r="B1099" t="s">
        <v>6166</v>
      </c>
      <c r="C1099" t="s">
        <v>2322</v>
      </c>
      <c r="D1099" t="s">
        <v>2</v>
      </c>
      <c r="E1099" s="2">
        <v>43013</v>
      </c>
      <c r="F1099" s="2" t="str">
        <f>TEXT(Table1[[#This Row],[Date]],"DDDD")</f>
        <v>Thursday</v>
      </c>
      <c r="G1099" s="2" t="str">
        <f>TEXT(Table1[[#This Row],[Date]],"mmMM")</f>
        <v>October</v>
      </c>
      <c r="H1099" s="2" t="str">
        <f>IF(Table1[[#This Row],[Day]]="Saturday","Weekend",IF(Table1[[#This Row],[Day]]="Sunday","Weekend","Weekday"))</f>
        <v>Weekday</v>
      </c>
      <c r="I1099" s="2" t="str">
        <f>TEXT(Table1[[#This Row],[Date]],"DD")</f>
        <v>05</v>
      </c>
      <c r="J1099" s="2" t="s">
        <v>14832</v>
      </c>
      <c r="K1099" s="3">
        <v>0.85089120370370375</v>
      </c>
      <c r="L1099" t="s">
        <v>66</v>
      </c>
      <c r="M1099">
        <v>1</v>
      </c>
      <c r="N1099" s="1" t="s">
        <v>4</v>
      </c>
      <c r="O1099" s="1" t="s">
        <v>320</v>
      </c>
      <c r="P1099" t="s">
        <v>2323</v>
      </c>
      <c r="Q1099" t="s">
        <v>349</v>
      </c>
      <c r="R1099">
        <v>120</v>
      </c>
      <c r="S1099" t="s">
        <v>8</v>
      </c>
      <c r="T1099" t="s">
        <v>2324</v>
      </c>
      <c r="U1099" t="s">
        <v>1395</v>
      </c>
      <c r="V1099" t="s">
        <v>11</v>
      </c>
    </row>
    <row r="1100" spans="1:22" x14ac:dyDescent="0.3">
      <c r="A1100">
        <v>4340</v>
      </c>
      <c r="B1100" t="s">
        <v>9671</v>
      </c>
      <c r="C1100" t="s">
        <v>9672</v>
      </c>
      <c r="D1100" t="s">
        <v>2</v>
      </c>
      <c r="E1100" s="2">
        <v>43044</v>
      </c>
      <c r="F1100" s="2" t="str">
        <f>TEXT(Table1[[#This Row],[Date]],"DDDD")</f>
        <v>Sunday</v>
      </c>
      <c r="G1100" s="2" t="str">
        <f>TEXT(Table1[[#This Row],[Date]],"mmMM")</f>
        <v>November</v>
      </c>
      <c r="H1100" s="2" t="str">
        <f>IF(Table1[[#This Row],[Day]]="Saturday","Weekend",IF(Table1[[#This Row],[Day]]="Sunday","Weekend","Weekday"))</f>
        <v>Weekend</v>
      </c>
      <c r="I1100" s="2" t="str">
        <f>TEXT(Table1[[#This Row],[Date]],"DD")</f>
        <v>05</v>
      </c>
      <c r="J1100" s="2" t="s">
        <v>14832</v>
      </c>
      <c r="K1100" s="3">
        <v>0.79540509259259251</v>
      </c>
      <c r="L1100" t="s">
        <v>7169</v>
      </c>
      <c r="M1100">
        <v>1</v>
      </c>
      <c r="N1100" s="1" t="s">
        <v>4</v>
      </c>
      <c r="O1100" s="1" t="s">
        <v>320</v>
      </c>
      <c r="P1100" t="s">
        <v>9673</v>
      </c>
      <c r="Q1100" t="s">
        <v>9674</v>
      </c>
      <c r="R1100">
        <v>104</v>
      </c>
      <c r="S1100" t="s">
        <v>8</v>
      </c>
      <c r="T1100" t="s">
        <v>9675</v>
      </c>
      <c r="U1100" t="s">
        <v>1395</v>
      </c>
      <c r="V1100" t="s">
        <v>11</v>
      </c>
    </row>
    <row r="1101" spans="1:22" x14ac:dyDescent="0.3">
      <c r="A1101">
        <v>4345</v>
      </c>
      <c r="B1101" t="s">
        <v>9693</v>
      </c>
      <c r="C1101" t="s">
        <v>6711</v>
      </c>
      <c r="D1101" t="s">
        <v>2</v>
      </c>
      <c r="E1101" s="2">
        <v>43044</v>
      </c>
      <c r="F1101" s="2" t="str">
        <f>TEXT(Table1[[#This Row],[Date]],"DDDD")</f>
        <v>Sunday</v>
      </c>
      <c r="G1101" s="2" t="str">
        <f>TEXT(Table1[[#This Row],[Date]],"mmMM")</f>
        <v>November</v>
      </c>
      <c r="H1101" s="2" t="str">
        <f>IF(Table1[[#This Row],[Day]]="Saturday","Weekend",IF(Table1[[#This Row],[Day]]="Sunday","Weekend","Weekday"))</f>
        <v>Weekend</v>
      </c>
      <c r="I1101" s="2" t="str">
        <f>TEXT(Table1[[#This Row],[Date]],"DD")</f>
        <v>05</v>
      </c>
      <c r="J1101" s="2" t="s">
        <v>14832</v>
      </c>
      <c r="K1101" s="3">
        <v>0.80843750000000003</v>
      </c>
      <c r="L1101" t="s">
        <v>51</v>
      </c>
      <c r="M1101">
        <v>1</v>
      </c>
      <c r="N1101" s="1" t="s">
        <v>4</v>
      </c>
      <c r="O1101" s="1" t="s">
        <v>320</v>
      </c>
      <c r="P1101" t="s">
        <v>6712</v>
      </c>
      <c r="Q1101" t="s">
        <v>9694</v>
      </c>
      <c r="R1101">
        <v>595</v>
      </c>
      <c r="S1101" t="s">
        <v>8</v>
      </c>
      <c r="T1101" t="s">
        <v>6713</v>
      </c>
      <c r="U1101" t="s">
        <v>1395</v>
      </c>
      <c r="V1101" t="s">
        <v>11</v>
      </c>
    </row>
    <row r="1102" spans="1:22" x14ac:dyDescent="0.3">
      <c r="A1102">
        <v>4347</v>
      </c>
      <c r="B1102" t="s">
        <v>9697</v>
      </c>
      <c r="C1102" t="s">
        <v>8713</v>
      </c>
      <c r="D1102" t="s">
        <v>2</v>
      </c>
      <c r="E1102" s="2">
        <v>43044</v>
      </c>
      <c r="F1102" s="2" t="str">
        <f>TEXT(Table1[[#This Row],[Date]],"DDDD")</f>
        <v>Sunday</v>
      </c>
      <c r="G1102" s="2" t="str">
        <f>TEXT(Table1[[#This Row],[Date]],"mmMM")</f>
        <v>November</v>
      </c>
      <c r="H1102" s="2" t="str">
        <f>IF(Table1[[#This Row],[Day]]="Saturday","Weekend",IF(Table1[[#This Row],[Day]]="Sunday","Weekend","Weekday"))</f>
        <v>Weekend</v>
      </c>
      <c r="I1102" s="2" t="str">
        <f>TEXT(Table1[[#This Row],[Date]],"DD")</f>
        <v>05</v>
      </c>
      <c r="J1102" s="2" t="s">
        <v>14832</v>
      </c>
      <c r="K1102" s="3">
        <v>0.81273148148148144</v>
      </c>
      <c r="L1102" t="s">
        <v>73</v>
      </c>
      <c r="M1102">
        <v>1</v>
      </c>
      <c r="N1102" s="1" t="s">
        <v>4</v>
      </c>
      <c r="O1102" s="1" t="s">
        <v>320</v>
      </c>
      <c r="P1102" t="s">
        <v>8714</v>
      </c>
      <c r="Q1102" t="s">
        <v>8715</v>
      </c>
      <c r="R1102">
        <v>180</v>
      </c>
      <c r="S1102" t="s">
        <v>8</v>
      </c>
      <c r="T1102" t="s">
        <v>8716</v>
      </c>
      <c r="U1102" t="s">
        <v>1395</v>
      </c>
      <c r="V1102" t="s">
        <v>11</v>
      </c>
    </row>
    <row r="1103" spans="1:22" x14ac:dyDescent="0.3">
      <c r="A1103">
        <v>4349</v>
      </c>
      <c r="B1103" t="s">
        <v>9699</v>
      </c>
      <c r="C1103" t="s">
        <v>7234</v>
      </c>
      <c r="D1103" t="s">
        <v>2</v>
      </c>
      <c r="E1103" s="2">
        <v>43044</v>
      </c>
      <c r="F1103" s="2" t="str">
        <f>TEXT(Table1[[#This Row],[Date]],"DDDD")</f>
        <v>Sunday</v>
      </c>
      <c r="G1103" s="2" t="str">
        <f>TEXT(Table1[[#This Row],[Date]],"mmMM")</f>
        <v>November</v>
      </c>
      <c r="H1103" s="2" t="str">
        <f>IF(Table1[[#This Row],[Day]]="Saturday","Weekend",IF(Table1[[#This Row],[Day]]="Sunday","Weekend","Weekday"))</f>
        <v>Weekend</v>
      </c>
      <c r="I1103" s="2" t="str">
        <f>TEXT(Table1[[#This Row],[Date]],"DD")</f>
        <v>05</v>
      </c>
      <c r="J1103" s="2" t="s">
        <v>14832</v>
      </c>
      <c r="K1103" s="3">
        <v>0.8149305555555556</v>
      </c>
      <c r="L1103" t="s">
        <v>7169</v>
      </c>
      <c r="M1103">
        <v>1</v>
      </c>
      <c r="N1103" s="1" t="s">
        <v>4</v>
      </c>
      <c r="O1103" s="1" t="s">
        <v>320</v>
      </c>
      <c r="P1103" t="s">
        <v>7235</v>
      </c>
      <c r="Q1103" t="s">
        <v>9700</v>
      </c>
      <c r="R1103">
        <v>224</v>
      </c>
      <c r="S1103" t="s">
        <v>8</v>
      </c>
      <c r="T1103" t="s">
        <v>7237</v>
      </c>
      <c r="U1103" t="s">
        <v>1395</v>
      </c>
      <c r="V1103" t="s">
        <v>11</v>
      </c>
    </row>
    <row r="1104" spans="1:22" x14ac:dyDescent="0.3">
      <c r="A1104">
        <v>4353</v>
      </c>
      <c r="B1104" t="s">
        <v>9709</v>
      </c>
      <c r="C1104" t="s">
        <v>7112</v>
      </c>
      <c r="D1104" t="s">
        <v>14</v>
      </c>
      <c r="E1104" s="2">
        <v>43044</v>
      </c>
      <c r="F1104" s="2" t="str">
        <f>TEXT(Table1[[#This Row],[Date]],"DDDD")</f>
        <v>Sunday</v>
      </c>
      <c r="G1104" s="2" t="str">
        <f>TEXT(Table1[[#This Row],[Date]],"mmMM")</f>
        <v>November</v>
      </c>
      <c r="H1104" s="2" t="str">
        <f>IF(Table1[[#This Row],[Day]]="Saturday","Weekend",IF(Table1[[#This Row],[Day]]="Sunday","Weekend","Weekday"))</f>
        <v>Weekend</v>
      </c>
      <c r="I1104" s="2" t="str">
        <f>TEXT(Table1[[#This Row],[Date]],"DD")</f>
        <v>05</v>
      </c>
      <c r="J1104" s="2" t="s">
        <v>14832</v>
      </c>
      <c r="K1104" s="3">
        <v>0.82030092592592585</v>
      </c>
      <c r="L1104" t="s">
        <v>7169</v>
      </c>
      <c r="M1104">
        <v>0</v>
      </c>
      <c r="N1104" s="1" t="s">
        <v>4</v>
      </c>
      <c r="O1104" s="1" t="s">
        <v>320</v>
      </c>
      <c r="P1104" t="s">
        <v>7113</v>
      </c>
      <c r="Q1104" t="s">
        <v>9710</v>
      </c>
      <c r="R1104">
        <v>200</v>
      </c>
      <c r="S1104" t="s">
        <v>8</v>
      </c>
      <c r="T1104" t="s">
        <v>7114</v>
      </c>
      <c r="U1104" t="s">
        <v>1395</v>
      </c>
      <c r="V1104" t="s">
        <v>11</v>
      </c>
    </row>
    <row r="1105" spans="1:22" x14ac:dyDescent="0.3">
      <c r="A1105">
        <v>4354</v>
      </c>
      <c r="B1105" t="s">
        <v>9711</v>
      </c>
      <c r="C1105" t="s">
        <v>7112</v>
      </c>
      <c r="D1105" t="s">
        <v>2</v>
      </c>
      <c r="E1105" s="2">
        <v>43044</v>
      </c>
      <c r="F1105" s="2" t="str">
        <f>TEXT(Table1[[#This Row],[Date]],"DDDD")</f>
        <v>Sunday</v>
      </c>
      <c r="G1105" s="2" t="str">
        <f>TEXT(Table1[[#This Row],[Date]],"mmMM")</f>
        <v>November</v>
      </c>
      <c r="H1105" s="2" t="str">
        <f>IF(Table1[[#This Row],[Day]]="Saturday","Weekend",IF(Table1[[#This Row],[Day]]="Sunday","Weekend","Weekday"))</f>
        <v>Weekend</v>
      </c>
      <c r="I1105" s="2" t="str">
        <f>TEXT(Table1[[#This Row],[Date]],"DD")</f>
        <v>05</v>
      </c>
      <c r="J1105" s="2" t="s">
        <v>14832</v>
      </c>
      <c r="K1105" s="3">
        <v>0.8206134259259259</v>
      </c>
      <c r="L1105" t="s">
        <v>7169</v>
      </c>
      <c r="M1105">
        <v>1</v>
      </c>
      <c r="N1105" s="1" t="s">
        <v>4</v>
      </c>
      <c r="O1105" s="1" t="s">
        <v>320</v>
      </c>
      <c r="P1105" t="s">
        <v>7113</v>
      </c>
      <c r="Q1105" t="s">
        <v>9710</v>
      </c>
      <c r="R1105">
        <v>200</v>
      </c>
      <c r="S1105" t="s">
        <v>8</v>
      </c>
      <c r="T1105" t="s">
        <v>7114</v>
      </c>
      <c r="U1105" t="s">
        <v>10</v>
      </c>
      <c r="V1105" t="s">
        <v>11</v>
      </c>
    </row>
    <row r="1106" spans="1:22" x14ac:dyDescent="0.3">
      <c r="A1106">
        <v>4357</v>
      </c>
      <c r="B1106" t="s">
        <v>9716</v>
      </c>
      <c r="C1106" t="s">
        <v>2797</v>
      </c>
      <c r="D1106" t="s">
        <v>14</v>
      </c>
      <c r="E1106" s="2">
        <v>43044</v>
      </c>
      <c r="F1106" s="2" t="str">
        <f>TEXT(Table1[[#This Row],[Date]],"DDDD")</f>
        <v>Sunday</v>
      </c>
      <c r="G1106" s="2" t="str">
        <f>TEXT(Table1[[#This Row],[Date]],"mmMM")</f>
        <v>November</v>
      </c>
      <c r="H1106" s="2" t="str">
        <f>IF(Table1[[#This Row],[Day]]="Saturday","Weekend",IF(Table1[[#This Row],[Day]]="Sunday","Weekend","Weekday"))</f>
        <v>Weekend</v>
      </c>
      <c r="I1106" s="2" t="str">
        <f>TEXT(Table1[[#This Row],[Date]],"DD")</f>
        <v>05</v>
      </c>
      <c r="J1106" s="2" t="s">
        <v>14832</v>
      </c>
      <c r="K1106" s="3">
        <v>0.82515046296296291</v>
      </c>
      <c r="L1106" t="s">
        <v>51</v>
      </c>
      <c r="M1106">
        <v>1</v>
      </c>
      <c r="N1106" s="1" t="s">
        <v>4</v>
      </c>
      <c r="O1106" s="1" t="s">
        <v>320</v>
      </c>
      <c r="P1106" t="s">
        <v>2798</v>
      </c>
      <c r="Q1106" t="s">
        <v>9717</v>
      </c>
      <c r="R1106">
        <v>314.5</v>
      </c>
      <c r="S1106" t="s">
        <v>8</v>
      </c>
      <c r="T1106" t="s">
        <v>2800</v>
      </c>
      <c r="U1106" t="s">
        <v>1395</v>
      </c>
      <c r="V1106" t="s">
        <v>11</v>
      </c>
    </row>
    <row r="1107" spans="1:22" x14ac:dyDescent="0.3">
      <c r="A1107">
        <v>4359</v>
      </c>
      <c r="B1107" t="s">
        <v>9719</v>
      </c>
      <c r="C1107" t="s">
        <v>8590</v>
      </c>
      <c r="D1107" t="s">
        <v>2</v>
      </c>
      <c r="E1107" s="2">
        <v>43044</v>
      </c>
      <c r="F1107" s="2" t="str">
        <f>TEXT(Table1[[#This Row],[Date]],"DDDD")</f>
        <v>Sunday</v>
      </c>
      <c r="G1107" s="2" t="str">
        <f>TEXT(Table1[[#This Row],[Date]],"mmMM")</f>
        <v>November</v>
      </c>
      <c r="H1107" s="2" t="str">
        <f>IF(Table1[[#This Row],[Day]]="Saturday","Weekend",IF(Table1[[#This Row],[Day]]="Sunday","Weekend","Weekday"))</f>
        <v>Weekend</v>
      </c>
      <c r="I1107" s="2" t="str">
        <f>TEXT(Table1[[#This Row],[Date]],"DD")</f>
        <v>05</v>
      </c>
      <c r="J1107" s="2" t="s">
        <v>14832</v>
      </c>
      <c r="K1107" s="3">
        <v>0.83278935185185177</v>
      </c>
      <c r="L1107" t="s">
        <v>73</v>
      </c>
      <c r="M1107">
        <v>1</v>
      </c>
      <c r="N1107" s="1" t="s">
        <v>4</v>
      </c>
      <c r="O1107" s="1" t="s">
        <v>320</v>
      </c>
      <c r="P1107" t="s">
        <v>8591</v>
      </c>
      <c r="Q1107" t="s">
        <v>1137</v>
      </c>
      <c r="R1107">
        <v>108</v>
      </c>
      <c r="S1107" t="s">
        <v>8</v>
      </c>
      <c r="T1107" t="s">
        <v>8593</v>
      </c>
      <c r="U1107" t="s">
        <v>1395</v>
      </c>
      <c r="V1107" t="s">
        <v>11</v>
      </c>
    </row>
    <row r="1108" spans="1:22" x14ac:dyDescent="0.3">
      <c r="A1108">
        <v>4360</v>
      </c>
      <c r="B1108" t="s">
        <v>9720</v>
      </c>
      <c r="C1108" t="s">
        <v>9360</v>
      </c>
      <c r="D1108" t="s">
        <v>2</v>
      </c>
      <c r="E1108" s="2">
        <v>43044</v>
      </c>
      <c r="F1108" s="2" t="str">
        <f>TEXT(Table1[[#This Row],[Date]],"DDDD")</f>
        <v>Sunday</v>
      </c>
      <c r="G1108" s="2" t="str">
        <f>TEXT(Table1[[#This Row],[Date]],"mmMM")</f>
        <v>November</v>
      </c>
      <c r="H1108" s="2" t="str">
        <f>IF(Table1[[#This Row],[Day]]="Saturday","Weekend",IF(Table1[[#This Row],[Day]]="Sunday","Weekend","Weekday"))</f>
        <v>Weekend</v>
      </c>
      <c r="I1108" s="2" t="str">
        <f>TEXT(Table1[[#This Row],[Date]],"DD")</f>
        <v>05</v>
      </c>
      <c r="J1108" s="2" t="s">
        <v>14832</v>
      </c>
      <c r="K1108" s="3">
        <v>0.83712962962962967</v>
      </c>
      <c r="L1108" t="s">
        <v>5997</v>
      </c>
      <c r="M1108">
        <v>1</v>
      </c>
      <c r="N1108" s="1" t="s">
        <v>4</v>
      </c>
      <c r="O1108" s="1" t="s">
        <v>320</v>
      </c>
      <c r="P1108" t="s">
        <v>9361</v>
      </c>
      <c r="Q1108" t="s">
        <v>7617</v>
      </c>
      <c r="R1108">
        <v>126</v>
      </c>
      <c r="S1108" t="s">
        <v>8</v>
      </c>
      <c r="T1108" t="s">
        <v>9363</v>
      </c>
      <c r="U1108" t="s">
        <v>1395</v>
      </c>
      <c r="V1108" t="s">
        <v>11</v>
      </c>
    </row>
    <row r="1109" spans="1:22" x14ac:dyDescent="0.3">
      <c r="A1109">
        <v>4361</v>
      </c>
      <c r="B1109" t="s">
        <v>9721</v>
      </c>
      <c r="C1109" t="s">
        <v>6796</v>
      </c>
      <c r="D1109" t="s">
        <v>2</v>
      </c>
      <c r="E1109" s="2">
        <v>43044</v>
      </c>
      <c r="F1109" s="2" t="str">
        <f>TEXT(Table1[[#This Row],[Date]],"DDDD")</f>
        <v>Sunday</v>
      </c>
      <c r="G1109" s="2" t="str">
        <f>TEXT(Table1[[#This Row],[Date]],"mmMM")</f>
        <v>November</v>
      </c>
      <c r="H1109" s="2" t="str">
        <f>IF(Table1[[#This Row],[Day]]="Saturday","Weekend",IF(Table1[[#This Row],[Day]]="Sunday","Weekend","Weekday"))</f>
        <v>Weekend</v>
      </c>
      <c r="I1109" s="2" t="str">
        <f>TEXT(Table1[[#This Row],[Date]],"DD")</f>
        <v>05</v>
      </c>
      <c r="J1109" s="2" t="s">
        <v>14832</v>
      </c>
      <c r="K1109" s="3">
        <v>0.83759259259259267</v>
      </c>
      <c r="L1109" t="s">
        <v>168</v>
      </c>
      <c r="M1109">
        <v>1</v>
      </c>
      <c r="N1109" s="1" t="s">
        <v>4</v>
      </c>
      <c r="O1109" s="1" t="s">
        <v>320</v>
      </c>
      <c r="P1109" t="s">
        <v>6797</v>
      </c>
      <c r="Q1109" t="s">
        <v>9722</v>
      </c>
      <c r="R1109">
        <v>400</v>
      </c>
      <c r="S1109" t="s">
        <v>8</v>
      </c>
      <c r="T1109" t="s">
        <v>6799</v>
      </c>
      <c r="U1109" t="s">
        <v>1395</v>
      </c>
      <c r="V1109" t="s">
        <v>11</v>
      </c>
    </row>
    <row r="1110" spans="1:22" x14ac:dyDescent="0.3">
      <c r="A1110">
        <v>4391</v>
      </c>
      <c r="B1110" t="s">
        <v>9793</v>
      </c>
      <c r="C1110" t="s">
        <v>9794</v>
      </c>
      <c r="D1110" t="s">
        <v>2</v>
      </c>
      <c r="E1110" s="2">
        <v>43044</v>
      </c>
      <c r="F1110" s="2" t="str">
        <f>TEXT(Table1[[#This Row],[Date]],"DDDD")</f>
        <v>Sunday</v>
      </c>
      <c r="G1110" s="2" t="str">
        <f>TEXT(Table1[[#This Row],[Date]],"mmMM")</f>
        <v>November</v>
      </c>
      <c r="H1110" s="2" t="str">
        <f>IF(Table1[[#This Row],[Day]]="Saturday","Weekend",IF(Table1[[#This Row],[Day]]="Sunday","Weekend","Weekday"))</f>
        <v>Weekend</v>
      </c>
      <c r="I1110" s="2" t="str">
        <f>TEXT(Table1[[#This Row],[Date]],"DD")</f>
        <v>05</v>
      </c>
      <c r="J1110" s="2" t="s">
        <v>14832</v>
      </c>
      <c r="K1110" s="3">
        <v>0.87407407407407411</v>
      </c>
      <c r="L1110" t="s">
        <v>73</v>
      </c>
      <c r="M1110">
        <v>1</v>
      </c>
      <c r="N1110" s="1" t="s">
        <v>4</v>
      </c>
      <c r="O1110" s="1" t="s">
        <v>320</v>
      </c>
      <c r="P1110" t="s">
        <v>9795</v>
      </c>
      <c r="Q1110" t="s">
        <v>9796</v>
      </c>
      <c r="R1110">
        <v>108</v>
      </c>
      <c r="S1110" t="s">
        <v>8</v>
      </c>
      <c r="T1110" t="s">
        <v>9797</v>
      </c>
      <c r="U1110" t="s">
        <v>1395</v>
      </c>
      <c r="V1110" t="s">
        <v>11</v>
      </c>
    </row>
    <row r="1111" spans="1:22" x14ac:dyDescent="0.3">
      <c r="A1111">
        <v>6530</v>
      </c>
      <c r="B1111" t="s">
        <v>14037</v>
      </c>
      <c r="C1111" t="s">
        <v>2797</v>
      </c>
      <c r="D1111" t="s">
        <v>14</v>
      </c>
      <c r="E1111" s="2">
        <v>43074</v>
      </c>
      <c r="F1111" s="2" t="str">
        <f>TEXT(Table1[[#This Row],[Date]],"DDDD")</f>
        <v>Tuesday</v>
      </c>
      <c r="G1111" s="2" t="str">
        <f>TEXT(Table1[[#This Row],[Date]],"mmMM")</f>
        <v>December</v>
      </c>
      <c r="H1111" s="2" t="str">
        <f>IF(Table1[[#This Row],[Day]]="Saturday","Weekend",IF(Table1[[#This Row],[Day]]="Sunday","Weekend","Weekday"))</f>
        <v>Weekday</v>
      </c>
      <c r="I1111" s="2" t="str">
        <f>TEXT(Table1[[#This Row],[Date]],"DD")</f>
        <v>05</v>
      </c>
      <c r="J1111" s="2" t="s">
        <v>14832</v>
      </c>
      <c r="K1111" s="3">
        <v>0.80557870370370366</v>
      </c>
      <c r="L1111" t="s">
        <v>51</v>
      </c>
      <c r="M1111">
        <v>0</v>
      </c>
      <c r="N1111" s="1" t="s">
        <v>4</v>
      </c>
      <c r="O1111" s="1" t="s">
        <v>320</v>
      </c>
      <c r="P1111" t="s">
        <v>2798</v>
      </c>
      <c r="Q1111" t="s">
        <v>14038</v>
      </c>
      <c r="R1111">
        <v>378</v>
      </c>
      <c r="S1111" t="s">
        <v>8</v>
      </c>
      <c r="T1111" t="s">
        <v>2800</v>
      </c>
      <c r="U1111" t="s">
        <v>1395</v>
      </c>
      <c r="V1111" t="s">
        <v>11</v>
      </c>
    </row>
    <row r="1112" spans="1:22" x14ac:dyDescent="0.3">
      <c r="A1112">
        <v>6533</v>
      </c>
      <c r="B1112" t="s">
        <v>14043</v>
      </c>
      <c r="C1112" t="s">
        <v>2797</v>
      </c>
      <c r="D1112" t="s">
        <v>14</v>
      </c>
      <c r="E1112" s="2">
        <v>43074</v>
      </c>
      <c r="F1112" s="2" t="str">
        <f>TEXT(Table1[[#This Row],[Date]],"DDDD")</f>
        <v>Tuesday</v>
      </c>
      <c r="G1112" s="2" t="str">
        <f>TEXT(Table1[[#This Row],[Date]],"mmMM")</f>
        <v>December</v>
      </c>
      <c r="H1112" s="2" t="str">
        <f>IF(Table1[[#This Row],[Day]]="Saturday","Weekend",IF(Table1[[#This Row],[Day]]="Sunday","Weekend","Weekday"))</f>
        <v>Weekday</v>
      </c>
      <c r="I1112" s="2" t="str">
        <f>TEXT(Table1[[#This Row],[Date]],"DD")</f>
        <v>05</v>
      </c>
      <c r="J1112" s="2" t="s">
        <v>14832</v>
      </c>
      <c r="K1112" s="3">
        <v>0.81377314814814816</v>
      </c>
      <c r="L1112" t="s">
        <v>51</v>
      </c>
      <c r="M1112">
        <v>1</v>
      </c>
      <c r="N1112" s="1" t="s">
        <v>4</v>
      </c>
      <c r="O1112" s="1" t="s">
        <v>320</v>
      </c>
      <c r="P1112" t="s">
        <v>2798</v>
      </c>
      <c r="Q1112" t="s">
        <v>14044</v>
      </c>
      <c r="R1112">
        <v>468</v>
      </c>
      <c r="S1112" t="s">
        <v>8</v>
      </c>
      <c r="T1112" t="s">
        <v>2800</v>
      </c>
      <c r="U1112" t="s">
        <v>1395</v>
      </c>
      <c r="V1112" t="s">
        <v>11</v>
      </c>
    </row>
    <row r="1113" spans="1:22" x14ac:dyDescent="0.3">
      <c r="A1113">
        <v>6545</v>
      </c>
      <c r="B1113" t="s">
        <v>14064</v>
      </c>
      <c r="C1113" t="s">
        <v>14065</v>
      </c>
      <c r="D1113" t="s">
        <v>2</v>
      </c>
      <c r="E1113" s="2">
        <v>43074</v>
      </c>
      <c r="F1113" s="2" t="str">
        <f>TEXT(Table1[[#This Row],[Date]],"DDDD")</f>
        <v>Tuesday</v>
      </c>
      <c r="G1113" s="2" t="str">
        <f>TEXT(Table1[[#This Row],[Date]],"mmMM")</f>
        <v>December</v>
      </c>
      <c r="H1113" s="2" t="str">
        <f>IF(Table1[[#This Row],[Day]]="Saturday","Weekend",IF(Table1[[#This Row],[Day]]="Sunday","Weekend","Weekday"))</f>
        <v>Weekday</v>
      </c>
      <c r="I1113" s="2" t="str">
        <f>TEXT(Table1[[#This Row],[Date]],"DD")</f>
        <v>05</v>
      </c>
      <c r="J1113" s="2" t="s">
        <v>14832</v>
      </c>
      <c r="K1113" s="3">
        <v>0.86008101851851859</v>
      </c>
      <c r="L1113" t="s">
        <v>2142</v>
      </c>
      <c r="M1113">
        <v>1</v>
      </c>
      <c r="N1113" s="1" t="s">
        <v>4</v>
      </c>
      <c r="O1113" s="1" t="s">
        <v>320</v>
      </c>
      <c r="P1113" t="s">
        <v>14066</v>
      </c>
      <c r="Q1113" t="s">
        <v>14067</v>
      </c>
      <c r="R1113">
        <v>242.1</v>
      </c>
      <c r="S1113" t="s">
        <v>8</v>
      </c>
      <c r="T1113" t="s">
        <v>14068</v>
      </c>
      <c r="U1113" t="s">
        <v>1395</v>
      </c>
      <c r="V1113" t="s">
        <v>11</v>
      </c>
    </row>
    <row r="1114" spans="1:22" x14ac:dyDescent="0.3">
      <c r="A1114">
        <v>4327</v>
      </c>
      <c r="B1114" t="s">
        <v>9638</v>
      </c>
      <c r="C1114" t="s">
        <v>4086</v>
      </c>
      <c r="D1114" t="s">
        <v>2</v>
      </c>
      <c r="E1114" s="2">
        <v>43044</v>
      </c>
      <c r="F1114" s="2" t="str">
        <f>TEXT(Table1[[#This Row],[Date]],"DDDD")</f>
        <v>Sunday</v>
      </c>
      <c r="G1114" s="2" t="str">
        <f>TEXT(Table1[[#This Row],[Date]],"mmMM")</f>
        <v>November</v>
      </c>
      <c r="H1114" s="2" t="str">
        <f>IF(Table1[[#This Row],[Day]]="Saturday","Weekend",IF(Table1[[#This Row],[Day]]="Sunday","Weekend","Weekday"))</f>
        <v>Weekend</v>
      </c>
      <c r="I1114" s="2" t="str">
        <f>TEXT(Table1[[#This Row],[Date]],"DD")</f>
        <v>05</v>
      </c>
      <c r="J1114" s="2" t="s">
        <v>14832</v>
      </c>
      <c r="K1114" s="3">
        <v>0.61783564814814818</v>
      </c>
      <c r="L1114" t="s">
        <v>5997</v>
      </c>
      <c r="M1114">
        <v>1</v>
      </c>
      <c r="N1114" s="1" t="s">
        <v>4</v>
      </c>
      <c r="O1114" s="1" t="s">
        <v>320</v>
      </c>
      <c r="P1114" t="s">
        <v>2395</v>
      </c>
      <c r="Q1114" t="s">
        <v>9639</v>
      </c>
      <c r="R1114">
        <v>108</v>
      </c>
      <c r="S1114" t="s">
        <v>8</v>
      </c>
      <c r="T1114" t="s">
        <v>4088</v>
      </c>
      <c r="U1114" t="s">
        <v>1395</v>
      </c>
      <c r="V1114" t="s">
        <v>11</v>
      </c>
    </row>
    <row r="1115" spans="1:22" x14ac:dyDescent="0.3">
      <c r="A1115">
        <v>4328</v>
      </c>
      <c r="B1115" t="s">
        <v>9640</v>
      </c>
      <c r="C1115" t="s">
        <v>4086</v>
      </c>
      <c r="D1115" t="s">
        <v>2</v>
      </c>
      <c r="E1115" s="2">
        <v>43044</v>
      </c>
      <c r="F1115" s="2" t="str">
        <f>TEXT(Table1[[#This Row],[Date]],"DDDD")</f>
        <v>Sunday</v>
      </c>
      <c r="G1115" s="2" t="str">
        <f>TEXT(Table1[[#This Row],[Date]],"mmMM")</f>
        <v>November</v>
      </c>
      <c r="H1115" s="2" t="str">
        <f>IF(Table1[[#This Row],[Day]]="Saturday","Weekend",IF(Table1[[#This Row],[Day]]="Sunday","Weekend","Weekday"))</f>
        <v>Weekend</v>
      </c>
      <c r="I1115" s="2" t="str">
        <f>TEXT(Table1[[#This Row],[Date]],"DD")</f>
        <v>05</v>
      </c>
      <c r="J1115" s="2" t="s">
        <v>14832</v>
      </c>
      <c r="K1115" s="3">
        <v>0.62126157407407412</v>
      </c>
      <c r="L1115" t="s">
        <v>5997</v>
      </c>
      <c r="M1115">
        <v>1</v>
      </c>
      <c r="N1115" s="1" t="s">
        <v>4</v>
      </c>
      <c r="O1115" s="1" t="s">
        <v>320</v>
      </c>
      <c r="P1115" t="s">
        <v>2395</v>
      </c>
      <c r="Q1115" t="s">
        <v>6547</v>
      </c>
      <c r="R1115">
        <v>160.19999999999999</v>
      </c>
      <c r="S1115" t="s">
        <v>8</v>
      </c>
      <c r="T1115" t="s">
        <v>4088</v>
      </c>
      <c r="U1115" t="s">
        <v>1395</v>
      </c>
      <c r="V1115" t="s">
        <v>11</v>
      </c>
    </row>
    <row r="1116" spans="1:22" x14ac:dyDescent="0.3">
      <c r="A1116">
        <v>6564</v>
      </c>
      <c r="B1116" t="s">
        <v>14105</v>
      </c>
      <c r="C1116" t="s">
        <v>4086</v>
      </c>
      <c r="D1116" t="s">
        <v>2</v>
      </c>
      <c r="E1116" s="2">
        <v>43074</v>
      </c>
      <c r="F1116" s="2" t="str">
        <f>TEXT(Table1[[#This Row],[Date]],"DDDD")</f>
        <v>Tuesday</v>
      </c>
      <c r="G1116" s="2" t="str">
        <f>TEXT(Table1[[#This Row],[Date]],"mmMM")</f>
        <v>December</v>
      </c>
      <c r="H1116" s="2" t="str">
        <f>IF(Table1[[#This Row],[Day]]="Saturday","Weekend",IF(Table1[[#This Row],[Day]]="Sunday","Weekend","Weekday"))</f>
        <v>Weekday</v>
      </c>
      <c r="I1116" s="2" t="str">
        <f>TEXT(Table1[[#This Row],[Date]],"DD")</f>
        <v>05</v>
      </c>
      <c r="J1116" s="2" t="s">
        <v>14832</v>
      </c>
      <c r="K1116" s="3">
        <v>0.92396990740740736</v>
      </c>
      <c r="L1116" t="s">
        <v>5997</v>
      </c>
      <c r="M1116">
        <v>1</v>
      </c>
      <c r="N1116" s="1" t="s">
        <v>4</v>
      </c>
      <c r="O1116" s="1" t="s">
        <v>320</v>
      </c>
      <c r="P1116" t="s">
        <v>2395</v>
      </c>
      <c r="Q1116" t="s">
        <v>14106</v>
      </c>
      <c r="R1116">
        <v>346.8</v>
      </c>
      <c r="S1116" t="s">
        <v>8</v>
      </c>
      <c r="T1116" t="s">
        <v>4088</v>
      </c>
      <c r="U1116" t="s">
        <v>1395</v>
      </c>
      <c r="V1116" t="s">
        <v>11</v>
      </c>
    </row>
    <row r="1117" spans="1:22" x14ac:dyDescent="0.3">
      <c r="A1117">
        <v>4367</v>
      </c>
      <c r="B1117" t="s">
        <v>9741</v>
      </c>
      <c r="C1117" t="s">
        <v>1473</v>
      </c>
      <c r="D1117" t="s">
        <v>2</v>
      </c>
      <c r="E1117" s="2">
        <v>43044</v>
      </c>
      <c r="F1117" s="2" t="str">
        <f>TEXT(Table1[[#This Row],[Date]],"DDDD")</f>
        <v>Sunday</v>
      </c>
      <c r="G1117" s="2" t="str">
        <f>TEXT(Table1[[#This Row],[Date]],"mmMM")</f>
        <v>November</v>
      </c>
      <c r="H1117" s="2" t="str">
        <f>IF(Table1[[#This Row],[Day]]="Saturday","Weekend",IF(Table1[[#This Row],[Day]]="Sunday","Weekend","Weekday"))</f>
        <v>Weekend</v>
      </c>
      <c r="I1117" s="2" t="str">
        <f>TEXT(Table1[[#This Row],[Date]],"DD")</f>
        <v>05</v>
      </c>
      <c r="J1117" s="2" t="s">
        <v>14832</v>
      </c>
      <c r="K1117" s="3">
        <v>0.84666666666666668</v>
      </c>
      <c r="L1117" t="s">
        <v>66</v>
      </c>
      <c r="M1117">
        <v>1</v>
      </c>
      <c r="N1117" s="1" t="s">
        <v>4</v>
      </c>
      <c r="O1117" s="1" t="s">
        <v>320</v>
      </c>
      <c r="P1117" t="s">
        <v>1474</v>
      </c>
      <c r="Q1117" t="s">
        <v>9742</v>
      </c>
      <c r="R1117">
        <v>200</v>
      </c>
      <c r="S1117" t="s">
        <v>8</v>
      </c>
      <c r="T1117" t="s">
        <v>1476</v>
      </c>
      <c r="U1117" t="s">
        <v>1395</v>
      </c>
      <c r="V1117" t="s">
        <v>11</v>
      </c>
    </row>
    <row r="1118" spans="1:22" x14ac:dyDescent="0.3">
      <c r="A1118">
        <v>4383</v>
      </c>
      <c r="B1118" t="s">
        <v>9780</v>
      </c>
      <c r="C1118" t="s">
        <v>6851</v>
      </c>
      <c r="D1118" t="s">
        <v>2</v>
      </c>
      <c r="E1118" s="2">
        <v>43044</v>
      </c>
      <c r="F1118" s="2" t="str">
        <f>TEXT(Table1[[#This Row],[Date]],"DDDD")</f>
        <v>Sunday</v>
      </c>
      <c r="G1118" s="2" t="str">
        <f>TEXT(Table1[[#This Row],[Date]],"mmMM")</f>
        <v>November</v>
      </c>
      <c r="H1118" s="2" t="str">
        <f>IF(Table1[[#This Row],[Day]]="Saturday","Weekend",IF(Table1[[#This Row],[Day]]="Sunday","Weekend","Weekday"))</f>
        <v>Weekend</v>
      </c>
      <c r="I1118" s="2" t="str">
        <f>TEXT(Table1[[#This Row],[Date]],"DD")</f>
        <v>05</v>
      </c>
      <c r="J1118" s="2" t="s">
        <v>14832</v>
      </c>
      <c r="K1118" s="3">
        <v>0.86559027777777786</v>
      </c>
      <c r="L1118" t="s">
        <v>2142</v>
      </c>
      <c r="M1118">
        <v>1</v>
      </c>
      <c r="N1118" s="1" t="s">
        <v>4</v>
      </c>
      <c r="O1118" s="1" t="s">
        <v>320</v>
      </c>
      <c r="P1118" t="s">
        <v>6852</v>
      </c>
      <c r="Q1118" t="s">
        <v>9781</v>
      </c>
      <c r="R1118">
        <v>152.1</v>
      </c>
      <c r="S1118" t="s">
        <v>8</v>
      </c>
      <c r="T1118" t="s">
        <v>6853</v>
      </c>
      <c r="U1118" t="s">
        <v>1395</v>
      </c>
      <c r="V1118" t="s">
        <v>11</v>
      </c>
    </row>
    <row r="1119" spans="1:22" x14ac:dyDescent="0.3">
      <c r="A1119">
        <v>4378</v>
      </c>
      <c r="B1119" t="s">
        <v>9771</v>
      </c>
      <c r="C1119" t="s">
        <v>6903</v>
      </c>
      <c r="D1119" t="s">
        <v>2</v>
      </c>
      <c r="E1119" s="2">
        <v>43044</v>
      </c>
      <c r="F1119" s="2" t="str">
        <f>TEXT(Table1[[#This Row],[Date]],"DDDD")</f>
        <v>Sunday</v>
      </c>
      <c r="G1119" s="2" t="str">
        <f>TEXT(Table1[[#This Row],[Date]],"mmMM")</f>
        <v>November</v>
      </c>
      <c r="H1119" s="2" t="str">
        <f>IF(Table1[[#This Row],[Day]]="Saturday","Weekend",IF(Table1[[#This Row],[Day]]="Sunday","Weekend","Weekday"))</f>
        <v>Weekend</v>
      </c>
      <c r="I1119" s="2" t="str">
        <f>TEXT(Table1[[#This Row],[Date]],"DD")</f>
        <v>05</v>
      </c>
      <c r="J1119" s="2" t="s">
        <v>14832</v>
      </c>
      <c r="K1119" s="3">
        <v>0.85728009259259264</v>
      </c>
      <c r="L1119" t="s">
        <v>51</v>
      </c>
      <c r="M1119">
        <v>1</v>
      </c>
      <c r="N1119" s="1" t="s">
        <v>4</v>
      </c>
      <c r="O1119" s="1" t="s">
        <v>320</v>
      </c>
      <c r="P1119" t="s">
        <v>6904</v>
      </c>
      <c r="Q1119" t="s">
        <v>9772</v>
      </c>
      <c r="R1119">
        <v>688.5</v>
      </c>
      <c r="S1119" t="s">
        <v>8</v>
      </c>
      <c r="T1119" t="s">
        <v>1387</v>
      </c>
      <c r="U1119" t="s">
        <v>1395</v>
      </c>
      <c r="V1119" t="s">
        <v>11</v>
      </c>
    </row>
    <row r="1120" spans="1:22" x14ac:dyDescent="0.3">
      <c r="A1120">
        <v>6528</v>
      </c>
      <c r="B1120" t="s">
        <v>14034</v>
      </c>
      <c r="C1120" t="s">
        <v>7391</v>
      </c>
      <c r="D1120" t="s">
        <v>2</v>
      </c>
      <c r="E1120" s="2">
        <v>43074</v>
      </c>
      <c r="F1120" s="2" t="str">
        <f>TEXT(Table1[[#This Row],[Date]],"DDDD")</f>
        <v>Tuesday</v>
      </c>
      <c r="G1120" s="2" t="str">
        <f>TEXT(Table1[[#This Row],[Date]],"mmMM")</f>
        <v>December</v>
      </c>
      <c r="H1120" s="2" t="str">
        <f>IF(Table1[[#This Row],[Day]]="Saturday","Weekend",IF(Table1[[#This Row],[Day]]="Sunday","Weekend","Weekday"))</f>
        <v>Weekday</v>
      </c>
      <c r="I1120" s="2" t="str">
        <f>TEXT(Table1[[#This Row],[Date]],"DD")</f>
        <v>05</v>
      </c>
      <c r="J1120" s="2" t="s">
        <v>14832</v>
      </c>
      <c r="K1120" s="3">
        <v>0.64082175925925922</v>
      </c>
      <c r="L1120" t="s">
        <v>73</v>
      </c>
      <c r="M1120">
        <v>1</v>
      </c>
      <c r="N1120" s="1" t="s">
        <v>4</v>
      </c>
      <c r="O1120" s="1" t="s">
        <v>320</v>
      </c>
      <c r="P1120" t="s">
        <v>3996</v>
      </c>
      <c r="Q1120" t="s">
        <v>14035</v>
      </c>
      <c r="R1120">
        <v>117</v>
      </c>
      <c r="S1120" t="s">
        <v>8</v>
      </c>
      <c r="T1120" t="s">
        <v>7392</v>
      </c>
      <c r="U1120" t="s">
        <v>1395</v>
      </c>
      <c r="V1120" t="s">
        <v>11</v>
      </c>
    </row>
    <row r="1121" spans="1:22" x14ac:dyDescent="0.3">
      <c r="A1121">
        <v>4334</v>
      </c>
      <c r="B1121" t="s">
        <v>9652</v>
      </c>
      <c r="C1121" t="s">
        <v>6466</v>
      </c>
      <c r="D1121" t="s">
        <v>2</v>
      </c>
      <c r="E1121" s="2">
        <v>43044</v>
      </c>
      <c r="F1121" s="2" t="str">
        <f>TEXT(Table1[[#This Row],[Date]],"DDDD")</f>
        <v>Sunday</v>
      </c>
      <c r="G1121" s="2" t="str">
        <f>TEXT(Table1[[#This Row],[Date]],"mmMM")</f>
        <v>November</v>
      </c>
      <c r="H1121" s="2" t="str">
        <f>IF(Table1[[#This Row],[Day]]="Saturday","Weekend",IF(Table1[[#This Row],[Day]]="Sunday","Weekend","Weekday"))</f>
        <v>Weekend</v>
      </c>
      <c r="I1121" s="2" t="str">
        <f>TEXT(Table1[[#This Row],[Date]],"DD")</f>
        <v>05</v>
      </c>
      <c r="J1121" s="2" t="s">
        <v>14832</v>
      </c>
      <c r="K1121" s="3">
        <v>0.75188657407407411</v>
      </c>
      <c r="L1121" t="s">
        <v>51</v>
      </c>
      <c r="M1121">
        <v>1</v>
      </c>
      <c r="N1121" s="1" t="s">
        <v>4</v>
      </c>
      <c r="O1121" s="1" t="s">
        <v>320</v>
      </c>
      <c r="P1121" t="s">
        <v>6467</v>
      </c>
      <c r="Q1121" t="s">
        <v>9653</v>
      </c>
      <c r="R1121">
        <v>650.20000000000005</v>
      </c>
      <c r="S1121" t="s">
        <v>8</v>
      </c>
      <c r="T1121" t="s">
        <v>6469</v>
      </c>
      <c r="U1121" t="s">
        <v>10</v>
      </c>
      <c r="V1121" t="s">
        <v>11</v>
      </c>
    </row>
    <row r="1122" spans="1:22" x14ac:dyDescent="0.3">
      <c r="A1122">
        <v>822</v>
      </c>
      <c r="B1122" t="s">
        <v>1880</v>
      </c>
      <c r="C1122" t="s">
        <v>872</v>
      </c>
      <c r="D1122" t="s">
        <v>2</v>
      </c>
      <c r="E1122" s="2">
        <v>42983</v>
      </c>
      <c r="F1122" s="2" t="str">
        <f>TEXT(Table1[[#This Row],[Date]],"DDDD")</f>
        <v>Tuesday</v>
      </c>
      <c r="G1122" s="2" t="str">
        <f>TEXT(Table1[[#This Row],[Date]],"mmMM")</f>
        <v>September</v>
      </c>
      <c r="H1122" s="2" t="str">
        <f>IF(Table1[[#This Row],[Day]]="Saturday","Weekend",IF(Table1[[#This Row],[Day]]="Sunday","Weekend","Weekday"))</f>
        <v>Weekday</v>
      </c>
      <c r="I1122" s="2" t="str">
        <f>TEXT(Table1[[#This Row],[Date]],"DD")</f>
        <v>05</v>
      </c>
      <c r="J1122" s="2" t="s">
        <v>14832</v>
      </c>
      <c r="K1122" s="3">
        <v>0.54035879629629624</v>
      </c>
      <c r="L1122" t="s">
        <v>3</v>
      </c>
      <c r="M1122">
        <v>1</v>
      </c>
      <c r="N1122" s="1" t="s">
        <v>4</v>
      </c>
      <c r="O1122" s="1" t="s">
        <v>320</v>
      </c>
      <c r="P1122" t="s">
        <v>873</v>
      </c>
      <c r="Q1122" t="s">
        <v>1881</v>
      </c>
      <c r="R1122">
        <v>105</v>
      </c>
      <c r="S1122" t="s">
        <v>8</v>
      </c>
      <c r="T1122" t="s">
        <v>875</v>
      </c>
      <c r="U1122" t="s">
        <v>1395</v>
      </c>
      <c r="V1122" t="s">
        <v>11</v>
      </c>
    </row>
    <row r="1123" spans="1:22" x14ac:dyDescent="0.3">
      <c r="A1123">
        <v>836</v>
      </c>
      <c r="B1123" t="s">
        <v>1921</v>
      </c>
      <c r="C1123" t="s">
        <v>872</v>
      </c>
      <c r="D1123" t="s">
        <v>2</v>
      </c>
      <c r="E1123" s="2">
        <v>42983</v>
      </c>
      <c r="F1123" s="2" t="str">
        <f>TEXT(Table1[[#This Row],[Date]],"DDDD")</f>
        <v>Tuesday</v>
      </c>
      <c r="G1123" s="2" t="str">
        <f>TEXT(Table1[[#This Row],[Date]],"mmMM")</f>
        <v>September</v>
      </c>
      <c r="H1123" s="2" t="str">
        <f>IF(Table1[[#This Row],[Day]]="Saturday","Weekend",IF(Table1[[#This Row],[Day]]="Sunday","Weekend","Weekday"))</f>
        <v>Weekday</v>
      </c>
      <c r="I1123" s="2" t="str">
        <f>TEXT(Table1[[#This Row],[Date]],"DD")</f>
        <v>05</v>
      </c>
      <c r="J1123" s="2" t="s">
        <v>14832</v>
      </c>
      <c r="K1123" s="3">
        <v>0.87604166666666672</v>
      </c>
      <c r="L1123" t="s">
        <v>66</v>
      </c>
      <c r="M1123">
        <v>1</v>
      </c>
      <c r="N1123" s="1" t="s">
        <v>4</v>
      </c>
      <c r="O1123" s="1" t="s">
        <v>320</v>
      </c>
      <c r="P1123" t="s">
        <v>873</v>
      </c>
      <c r="Q1123" t="s">
        <v>1922</v>
      </c>
      <c r="R1123">
        <v>120</v>
      </c>
      <c r="S1123" t="s">
        <v>8</v>
      </c>
      <c r="T1123" t="s">
        <v>875</v>
      </c>
      <c r="U1123" t="s">
        <v>1395</v>
      </c>
      <c r="V1123" t="s">
        <v>11</v>
      </c>
    </row>
    <row r="1124" spans="1:22" x14ac:dyDescent="0.3">
      <c r="A1124">
        <v>4371</v>
      </c>
      <c r="B1124" t="s">
        <v>9751</v>
      </c>
      <c r="C1124" t="s">
        <v>9752</v>
      </c>
      <c r="D1124" t="s">
        <v>2</v>
      </c>
      <c r="E1124" s="2">
        <v>43044</v>
      </c>
      <c r="F1124" s="2" t="str">
        <f>TEXT(Table1[[#This Row],[Date]],"DDDD")</f>
        <v>Sunday</v>
      </c>
      <c r="G1124" s="2" t="str">
        <f>TEXT(Table1[[#This Row],[Date]],"mmMM")</f>
        <v>November</v>
      </c>
      <c r="H1124" s="2" t="str">
        <f>IF(Table1[[#This Row],[Day]]="Saturday","Weekend",IF(Table1[[#This Row],[Day]]="Sunday","Weekend","Weekday"))</f>
        <v>Weekend</v>
      </c>
      <c r="I1124" s="2" t="str">
        <f>TEXT(Table1[[#This Row],[Date]],"DD")</f>
        <v>05</v>
      </c>
      <c r="J1124" s="2" t="s">
        <v>14832</v>
      </c>
      <c r="K1124" s="3">
        <v>0.85018518518518527</v>
      </c>
      <c r="L1124" t="s">
        <v>7169</v>
      </c>
      <c r="M1124">
        <v>1</v>
      </c>
      <c r="N1124" s="1" t="s">
        <v>4</v>
      </c>
      <c r="O1124" s="1" t="s">
        <v>320</v>
      </c>
      <c r="P1124" t="s">
        <v>9753</v>
      </c>
      <c r="Q1124" t="s">
        <v>9700</v>
      </c>
      <c r="R1124">
        <v>224</v>
      </c>
      <c r="S1124" t="s">
        <v>8</v>
      </c>
      <c r="T1124" t="s">
        <v>478</v>
      </c>
      <c r="U1124" t="s">
        <v>1395</v>
      </c>
      <c r="V1124" t="s">
        <v>11</v>
      </c>
    </row>
    <row r="1125" spans="1:22" x14ac:dyDescent="0.3">
      <c r="A1125">
        <v>2661</v>
      </c>
      <c r="B1125" t="s">
        <v>6182</v>
      </c>
      <c r="C1125" t="s">
        <v>226</v>
      </c>
      <c r="D1125" t="s">
        <v>2</v>
      </c>
      <c r="E1125" s="2">
        <v>43013</v>
      </c>
      <c r="F1125" s="2" t="str">
        <f>TEXT(Table1[[#This Row],[Date]],"DDDD")</f>
        <v>Thursday</v>
      </c>
      <c r="G1125" s="2" t="str">
        <f>TEXT(Table1[[#This Row],[Date]],"mmMM")</f>
        <v>October</v>
      </c>
      <c r="H1125" s="2" t="str">
        <f>IF(Table1[[#This Row],[Day]]="Saturday","Weekend",IF(Table1[[#This Row],[Day]]="Sunday","Weekend","Weekday"))</f>
        <v>Weekday</v>
      </c>
      <c r="I1125" s="2" t="str">
        <f>TEXT(Table1[[#This Row],[Date]],"DD")</f>
        <v>05</v>
      </c>
      <c r="J1125" s="2" t="s">
        <v>14832</v>
      </c>
      <c r="K1125" s="3">
        <v>0.89614583333333342</v>
      </c>
      <c r="L1125" t="s">
        <v>51</v>
      </c>
      <c r="M1125">
        <v>1</v>
      </c>
      <c r="N1125" s="1" t="s">
        <v>4</v>
      </c>
      <c r="O1125" s="1" t="s">
        <v>2403</v>
      </c>
      <c r="P1125" t="s">
        <v>227</v>
      </c>
      <c r="Q1125" t="s">
        <v>6183</v>
      </c>
      <c r="R1125">
        <v>324</v>
      </c>
      <c r="S1125" t="s">
        <v>8</v>
      </c>
      <c r="T1125" t="s">
        <v>229</v>
      </c>
      <c r="U1125" t="s">
        <v>1395</v>
      </c>
      <c r="V1125" t="s">
        <v>11</v>
      </c>
    </row>
    <row r="1126" spans="1:22" x14ac:dyDescent="0.3">
      <c r="A1126">
        <v>2664</v>
      </c>
      <c r="B1126" t="s">
        <v>6188</v>
      </c>
      <c r="C1126" t="s">
        <v>226</v>
      </c>
      <c r="D1126" t="s">
        <v>2</v>
      </c>
      <c r="E1126" s="2">
        <v>43013</v>
      </c>
      <c r="F1126" s="2" t="str">
        <f>TEXT(Table1[[#This Row],[Date]],"DDDD")</f>
        <v>Thursday</v>
      </c>
      <c r="G1126" s="2" t="str">
        <f>TEXT(Table1[[#This Row],[Date]],"mmMM")</f>
        <v>October</v>
      </c>
      <c r="H1126" s="2" t="str">
        <f>IF(Table1[[#This Row],[Day]]="Saturday","Weekend",IF(Table1[[#This Row],[Day]]="Sunday","Weekend","Weekday"))</f>
        <v>Weekday</v>
      </c>
      <c r="I1126" s="2" t="str">
        <f>TEXT(Table1[[#This Row],[Date]],"DD")</f>
        <v>05</v>
      </c>
      <c r="J1126" s="2" t="s">
        <v>14832</v>
      </c>
      <c r="K1126" s="3">
        <v>0.90790509259259256</v>
      </c>
      <c r="L1126" t="s">
        <v>51</v>
      </c>
      <c r="M1126">
        <v>1</v>
      </c>
      <c r="N1126" s="1" t="s">
        <v>4</v>
      </c>
      <c r="O1126" s="1" t="s">
        <v>2403</v>
      </c>
      <c r="P1126" t="s">
        <v>227</v>
      </c>
      <c r="Q1126" t="s">
        <v>6189</v>
      </c>
      <c r="R1126">
        <v>189</v>
      </c>
      <c r="S1126" t="s">
        <v>8</v>
      </c>
      <c r="T1126" t="s">
        <v>229</v>
      </c>
      <c r="U1126" t="s">
        <v>1395</v>
      </c>
      <c r="V1126" t="s">
        <v>11</v>
      </c>
    </row>
    <row r="1127" spans="1:22" x14ac:dyDescent="0.3">
      <c r="A1127">
        <v>6539</v>
      </c>
      <c r="B1127" t="s">
        <v>14052</v>
      </c>
      <c r="C1127" t="s">
        <v>12680</v>
      </c>
      <c r="D1127" t="s">
        <v>2</v>
      </c>
      <c r="E1127" s="2">
        <v>43074</v>
      </c>
      <c r="F1127" s="2" t="str">
        <f>TEXT(Table1[[#This Row],[Date]],"DDDD")</f>
        <v>Tuesday</v>
      </c>
      <c r="G1127" s="2" t="str">
        <f>TEXT(Table1[[#This Row],[Date]],"mmMM")</f>
        <v>December</v>
      </c>
      <c r="H1127" s="2" t="str">
        <f>IF(Table1[[#This Row],[Day]]="Saturday","Weekend",IF(Table1[[#This Row],[Day]]="Sunday","Weekend","Weekday"))</f>
        <v>Weekday</v>
      </c>
      <c r="I1127" s="2" t="str">
        <f>TEXT(Table1[[#This Row],[Date]],"DD")</f>
        <v>05</v>
      </c>
      <c r="J1127" s="2" t="s">
        <v>14832</v>
      </c>
      <c r="K1127" s="3">
        <v>0.84592592592592597</v>
      </c>
      <c r="L1127" t="s">
        <v>13286</v>
      </c>
      <c r="M1127">
        <v>1</v>
      </c>
      <c r="N1127" s="1" t="s">
        <v>4</v>
      </c>
      <c r="O1127" s="1" t="s">
        <v>2403</v>
      </c>
      <c r="P1127" t="s">
        <v>12681</v>
      </c>
      <c r="Q1127" t="s">
        <v>13804</v>
      </c>
      <c r="R1127">
        <v>153</v>
      </c>
      <c r="S1127" t="s">
        <v>8</v>
      </c>
      <c r="T1127" t="s">
        <v>12682</v>
      </c>
      <c r="U1127" t="s">
        <v>1395</v>
      </c>
      <c r="V1127" t="s">
        <v>11</v>
      </c>
    </row>
    <row r="1128" spans="1:22" x14ac:dyDescent="0.3">
      <c r="A1128">
        <v>6540</v>
      </c>
      <c r="B1128" t="s">
        <v>14053</v>
      </c>
      <c r="C1128" t="s">
        <v>8232</v>
      </c>
      <c r="D1128" t="s">
        <v>14</v>
      </c>
      <c r="E1128" s="2">
        <v>43074</v>
      </c>
      <c r="F1128" s="2" t="str">
        <f>TEXT(Table1[[#This Row],[Date]],"DDDD")</f>
        <v>Tuesday</v>
      </c>
      <c r="G1128" s="2" t="str">
        <f>TEXT(Table1[[#This Row],[Date]],"mmMM")</f>
        <v>December</v>
      </c>
      <c r="H1128" s="2" t="str">
        <f>IF(Table1[[#This Row],[Day]]="Saturday","Weekend",IF(Table1[[#This Row],[Day]]="Sunday","Weekend","Weekday"))</f>
        <v>Weekday</v>
      </c>
      <c r="I1128" s="2" t="str">
        <f>TEXT(Table1[[#This Row],[Date]],"DD")</f>
        <v>05</v>
      </c>
      <c r="J1128" s="2" t="s">
        <v>14832</v>
      </c>
      <c r="K1128" s="3">
        <v>0.84909722222222217</v>
      </c>
      <c r="L1128" t="s">
        <v>3</v>
      </c>
      <c r="M1128">
        <v>0</v>
      </c>
      <c r="N1128" s="1" t="s">
        <v>4</v>
      </c>
      <c r="O1128" s="1" t="s">
        <v>2403</v>
      </c>
      <c r="P1128" t="s">
        <v>8233</v>
      </c>
      <c r="Q1128" t="s">
        <v>14054</v>
      </c>
      <c r="R1128">
        <v>198</v>
      </c>
      <c r="S1128" t="s">
        <v>8</v>
      </c>
      <c r="T1128" t="s">
        <v>8234</v>
      </c>
      <c r="U1128" t="s">
        <v>1395</v>
      </c>
      <c r="V1128" t="s">
        <v>11</v>
      </c>
    </row>
    <row r="1129" spans="1:22" x14ac:dyDescent="0.3">
      <c r="A1129">
        <v>6543</v>
      </c>
      <c r="B1129" t="s">
        <v>14058</v>
      </c>
      <c r="C1129" t="s">
        <v>14059</v>
      </c>
      <c r="D1129" t="s">
        <v>14</v>
      </c>
      <c r="E1129" s="2">
        <v>43074</v>
      </c>
      <c r="F1129" s="2" t="str">
        <f>TEXT(Table1[[#This Row],[Date]],"DDDD")</f>
        <v>Tuesday</v>
      </c>
      <c r="G1129" s="2" t="str">
        <f>TEXT(Table1[[#This Row],[Date]],"mmMM")</f>
        <v>December</v>
      </c>
      <c r="H1129" s="2" t="str">
        <f>IF(Table1[[#This Row],[Day]]="Saturday","Weekend",IF(Table1[[#This Row],[Day]]="Sunday","Weekend","Weekday"))</f>
        <v>Weekday</v>
      </c>
      <c r="I1129" s="2" t="str">
        <f>TEXT(Table1[[#This Row],[Date]],"DD")</f>
        <v>05</v>
      </c>
      <c r="J1129" s="2" t="s">
        <v>14832</v>
      </c>
      <c r="K1129" s="3">
        <v>0.85271990740740744</v>
      </c>
      <c r="L1129" t="s">
        <v>3</v>
      </c>
      <c r="M1129">
        <v>0</v>
      </c>
      <c r="N1129" s="1" t="s">
        <v>4</v>
      </c>
      <c r="O1129" s="1" t="s">
        <v>2403</v>
      </c>
      <c r="P1129" t="s">
        <v>14060</v>
      </c>
      <c r="Q1129" t="s">
        <v>14054</v>
      </c>
      <c r="R1129">
        <v>198</v>
      </c>
      <c r="S1129" t="s">
        <v>8</v>
      </c>
      <c r="T1129" t="s">
        <v>14061</v>
      </c>
      <c r="U1129" t="s">
        <v>1395</v>
      </c>
      <c r="V1129" t="s">
        <v>11</v>
      </c>
    </row>
    <row r="1130" spans="1:22" x14ac:dyDescent="0.3">
      <c r="A1130">
        <v>6548</v>
      </c>
      <c r="B1130" t="s">
        <v>14072</v>
      </c>
      <c r="C1130" t="s">
        <v>8232</v>
      </c>
      <c r="D1130" t="s">
        <v>2</v>
      </c>
      <c r="E1130" s="2">
        <v>43074</v>
      </c>
      <c r="F1130" s="2" t="str">
        <f>TEXT(Table1[[#This Row],[Date]],"DDDD")</f>
        <v>Tuesday</v>
      </c>
      <c r="G1130" s="2" t="str">
        <f>TEXT(Table1[[#This Row],[Date]],"mmMM")</f>
        <v>December</v>
      </c>
      <c r="H1130" s="2" t="str">
        <f>IF(Table1[[#This Row],[Day]]="Saturday","Weekend",IF(Table1[[#This Row],[Day]]="Sunday","Weekend","Weekday"))</f>
        <v>Weekday</v>
      </c>
      <c r="I1130" s="2" t="str">
        <f>TEXT(Table1[[#This Row],[Date]],"DD")</f>
        <v>05</v>
      </c>
      <c r="J1130" s="2" t="s">
        <v>14832</v>
      </c>
      <c r="K1130" s="3">
        <v>0.86427083333333332</v>
      </c>
      <c r="L1130" t="s">
        <v>3</v>
      </c>
      <c r="M1130">
        <v>1</v>
      </c>
      <c r="N1130" s="1" t="s">
        <v>4</v>
      </c>
      <c r="O1130" s="1" t="s">
        <v>2403</v>
      </c>
      <c r="P1130" t="s">
        <v>8233</v>
      </c>
      <c r="Q1130" t="s">
        <v>14054</v>
      </c>
      <c r="R1130">
        <v>198</v>
      </c>
      <c r="S1130" t="s">
        <v>8</v>
      </c>
      <c r="T1130" t="s">
        <v>8234</v>
      </c>
      <c r="U1130" t="s">
        <v>1395</v>
      </c>
      <c r="V1130" t="s">
        <v>11</v>
      </c>
    </row>
    <row r="1131" spans="1:22" x14ac:dyDescent="0.3">
      <c r="A1131">
        <v>6558</v>
      </c>
      <c r="B1131" t="s">
        <v>14091</v>
      </c>
      <c r="C1131" t="s">
        <v>226</v>
      </c>
      <c r="D1131" t="s">
        <v>2</v>
      </c>
      <c r="E1131" s="2">
        <v>43074</v>
      </c>
      <c r="F1131" s="2" t="str">
        <f>TEXT(Table1[[#This Row],[Date]],"DDDD")</f>
        <v>Tuesday</v>
      </c>
      <c r="G1131" s="2" t="str">
        <f>TEXT(Table1[[#This Row],[Date]],"mmMM")</f>
        <v>December</v>
      </c>
      <c r="H1131" s="2" t="str">
        <f>IF(Table1[[#This Row],[Day]]="Saturday","Weekend",IF(Table1[[#This Row],[Day]]="Sunday","Weekend","Weekday"))</f>
        <v>Weekday</v>
      </c>
      <c r="I1131" s="2" t="str">
        <f>TEXT(Table1[[#This Row],[Date]],"DD")</f>
        <v>05</v>
      </c>
      <c r="J1131" s="2" t="s">
        <v>14832</v>
      </c>
      <c r="K1131" s="3">
        <v>0.90929398148148144</v>
      </c>
      <c r="L1131" t="s">
        <v>168</v>
      </c>
      <c r="M1131">
        <v>1</v>
      </c>
      <c r="N1131" s="1" t="s">
        <v>4</v>
      </c>
      <c r="O1131" s="1" t="s">
        <v>2403</v>
      </c>
      <c r="P1131" t="s">
        <v>227</v>
      </c>
      <c r="Q1131" t="s">
        <v>14092</v>
      </c>
      <c r="R1131">
        <v>588</v>
      </c>
      <c r="S1131" t="s">
        <v>8</v>
      </c>
      <c r="T1131" t="s">
        <v>229</v>
      </c>
      <c r="U1131" t="s">
        <v>1395</v>
      </c>
      <c r="V1131" t="s">
        <v>11</v>
      </c>
    </row>
    <row r="1132" spans="1:22" x14ac:dyDescent="0.3">
      <c r="A1132">
        <v>2635</v>
      </c>
      <c r="B1132" t="s">
        <v>6126</v>
      </c>
      <c r="C1132" t="s">
        <v>6127</v>
      </c>
      <c r="D1132" t="s">
        <v>2</v>
      </c>
      <c r="E1132" s="2">
        <v>43013</v>
      </c>
      <c r="F1132" s="2" t="str">
        <f>TEXT(Table1[[#This Row],[Date]],"DDDD")</f>
        <v>Thursday</v>
      </c>
      <c r="G1132" s="2" t="str">
        <f>TEXT(Table1[[#This Row],[Date]],"mmMM")</f>
        <v>October</v>
      </c>
      <c r="H1132" s="2" t="str">
        <f>IF(Table1[[#This Row],[Day]]="Saturday","Weekend",IF(Table1[[#This Row],[Day]]="Sunday","Weekend","Weekday"))</f>
        <v>Weekday</v>
      </c>
      <c r="I1132" s="2" t="str">
        <f>TEXT(Table1[[#This Row],[Date]],"DD")</f>
        <v>05</v>
      </c>
      <c r="J1132" s="2" t="s">
        <v>14832</v>
      </c>
      <c r="K1132" s="3">
        <v>0.72505787037037051</v>
      </c>
      <c r="L1132" t="s">
        <v>4532</v>
      </c>
      <c r="M1132">
        <v>1</v>
      </c>
      <c r="N1132" s="1" t="s">
        <v>14823</v>
      </c>
      <c r="O1132" s="1" t="s">
        <v>14819</v>
      </c>
      <c r="P1132" t="s">
        <v>6128</v>
      </c>
      <c r="Q1132" t="s">
        <v>6129</v>
      </c>
      <c r="R1132">
        <v>54</v>
      </c>
      <c r="S1132" t="s">
        <v>4521</v>
      </c>
      <c r="T1132" t="s">
        <v>6130</v>
      </c>
      <c r="U1132" t="s">
        <v>1395</v>
      </c>
      <c r="V1132" t="s">
        <v>11</v>
      </c>
    </row>
    <row r="1133" spans="1:22" x14ac:dyDescent="0.3">
      <c r="A1133">
        <v>4322</v>
      </c>
      <c r="B1133" t="s">
        <v>9626</v>
      </c>
      <c r="C1133" t="s">
        <v>9627</v>
      </c>
      <c r="D1133" t="s">
        <v>2</v>
      </c>
      <c r="E1133" s="2">
        <v>43044</v>
      </c>
      <c r="F1133" s="2" t="str">
        <f>TEXT(Table1[[#This Row],[Date]],"DDDD")</f>
        <v>Sunday</v>
      </c>
      <c r="G1133" s="2" t="str">
        <f>TEXT(Table1[[#This Row],[Date]],"mmMM")</f>
        <v>November</v>
      </c>
      <c r="H1133" s="2" t="str">
        <f>IF(Table1[[#This Row],[Day]]="Saturday","Weekend",IF(Table1[[#This Row],[Day]]="Sunday","Weekend","Weekday"))</f>
        <v>Weekend</v>
      </c>
      <c r="I1133" s="2" t="str">
        <f>TEXT(Table1[[#This Row],[Date]],"DD")</f>
        <v>05</v>
      </c>
      <c r="J1133" s="2" t="s">
        <v>14832</v>
      </c>
      <c r="K1133" s="3">
        <v>0.54908564814814809</v>
      </c>
      <c r="L1133" t="s">
        <v>4546</v>
      </c>
      <c r="M1133">
        <v>1</v>
      </c>
      <c r="N1133" s="1" t="s">
        <v>14823</v>
      </c>
      <c r="O1133" s="1" t="s">
        <v>14819</v>
      </c>
      <c r="P1133" t="s">
        <v>9628</v>
      </c>
      <c r="Q1133" t="s">
        <v>4913</v>
      </c>
      <c r="R1133">
        <v>234</v>
      </c>
      <c r="S1133" t="s">
        <v>4521</v>
      </c>
      <c r="T1133" t="s">
        <v>9629</v>
      </c>
      <c r="U1133" t="s">
        <v>1395</v>
      </c>
      <c r="V1133" t="s">
        <v>11</v>
      </c>
    </row>
    <row r="1134" spans="1:22" x14ac:dyDescent="0.3">
      <c r="A1134">
        <v>4381</v>
      </c>
      <c r="B1134" t="s">
        <v>9777</v>
      </c>
      <c r="C1134" t="s">
        <v>184</v>
      </c>
      <c r="D1134" t="s">
        <v>2</v>
      </c>
      <c r="E1134" s="2">
        <v>43044</v>
      </c>
      <c r="F1134" s="2" t="str">
        <f>TEXT(Table1[[#This Row],[Date]],"DDDD")</f>
        <v>Sunday</v>
      </c>
      <c r="G1134" s="2" t="str">
        <f>TEXT(Table1[[#This Row],[Date]],"mmMM")</f>
        <v>November</v>
      </c>
      <c r="H1134" s="2" t="str">
        <f>IF(Table1[[#This Row],[Day]]="Saturday","Weekend",IF(Table1[[#This Row],[Day]]="Sunday","Weekend","Weekday"))</f>
        <v>Weekend</v>
      </c>
      <c r="I1134" s="2" t="str">
        <f>TEXT(Table1[[#This Row],[Date]],"DD")</f>
        <v>05</v>
      </c>
      <c r="J1134" s="2" t="s">
        <v>14832</v>
      </c>
      <c r="K1134" s="3">
        <v>0.86413194444444452</v>
      </c>
      <c r="L1134" t="s">
        <v>200</v>
      </c>
      <c r="M1134">
        <v>1</v>
      </c>
      <c r="N1134" s="1" t="s">
        <v>4</v>
      </c>
      <c r="O1134" s="1" t="s">
        <v>14819</v>
      </c>
      <c r="P1134" t="s">
        <v>186</v>
      </c>
      <c r="Q1134" t="s">
        <v>9778</v>
      </c>
      <c r="R1134">
        <v>241.2</v>
      </c>
      <c r="S1134" t="s">
        <v>8</v>
      </c>
      <c r="T1134" t="s">
        <v>188</v>
      </c>
      <c r="U1134" t="s">
        <v>1395</v>
      </c>
      <c r="V1134" t="s">
        <v>11</v>
      </c>
    </row>
    <row r="1135" spans="1:22" x14ac:dyDescent="0.3">
      <c r="A1135">
        <v>6560</v>
      </c>
      <c r="B1135" t="s">
        <v>14095</v>
      </c>
      <c r="C1135" t="s">
        <v>14096</v>
      </c>
      <c r="D1135" t="s">
        <v>2</v>
      </c>
      <c r="E1135" s="2">
        <v>43074</v>
      </c>
      <c r="F1135" s="2" t="str">
        <f>TEXT(Table1[[#This Row],[Date]],"DDDD")</f>
        <v>Tuesday</v>
      </c>
      <c r="G1135" s="2" t="str">
        <f>TEXT(Table1[[#This Row],[Date]],"mmMM")</f>
        <v>December</v>
      </c>
      <c r="H1135" s="2" t="str">
        <f>IF(Table1[[#This Row],[Day]]="Saturday","Weekend",IF(Table1[[#This Row],[Day]]="Sunday","Weekend","Weekday"))</f>
        <v>Weekday</v>
      </c>
      <c r="I1135" s="2" t="str">
        <f>TEXT(Table1[[#This Row],[Date]],"DD")</f>
        <v>05</v>
      </c>
      <c r="J1135" s="2" t="s">
        <v>14832</v>
      </c>
      <c r="K1135" s="3">
        <v>0.91145833333333337</v>
      </c>
      <c r="L1135" t="s">
        <v>51</v>
      </c>
      <c r="M1135">
        <v>1</v>
      </c>
      <c r="N1135" s="1" t="s">
        <v>4</v>
      </c>
      <c r="O1135" s="1" t="s">
        <v>14826</v>
      </c>
      <c r="P1135" t="s">
        <v>14097</v>
      </c>
      <c r="Q1135" t="s">
        <v>12485</v>
      </c>
      <c r="R1135">
        <v>234</v>
      </c>
      <c r="S1135" t="s">
        <v>8</v>
      </c>
      <c r="T1135" t="s">
        <v>14098</v>
      </c>
      <c r="U1135" t="s">
        <v>1395</v>
      </c>
      <c r="V1135" t="s">
        <v>11</v>
      </c>
    </row>
    <row r="1136" spans="1:22" x14ac:dyDescent="0.3">
      <c r="A1136">
        <v>819</v>
      </c>
      <c r="B1136" t="s">
        <v>1875</v>
      </c>
      <c r="C1136" t="s">
        <v>700</v>
      </c>
      <c r="D1136" t="s">
        <v>2</v>
      </c>
      <c r="E1136" s="2">
        <v>42983</v>
      </c>
      <c r="F1136" s="2" t="str">
        <f>TEXT(Table1[[#This Row],[Date]],"DDDD")</f>
        <v>Tuesday</v>
      </c>
      <c r="G1136" s="2" t="str">
        <f>TEXT(Table1[[#This Row],[Date]],"mmMM")</f>
        <v>September</v>
      </c>
      <c r="H1136" s="2" t="str">
        <f>IF(Table1[[#This Row],[Day]]="Saturday","Weekend",IF(Table1[[#This Row],[Day]]="Sunday","Weekend","Weekday"))</f>
        <v>Weekday</v>
      </c>
      <c r="I1136" s="2" t="str">
        <f>TEXT(Table1[[#This Row],[Date]],"DD")</f>
        <v>05</v>
      </c>
      <c r="J1136" s="2" t="s">
        <v>14832</v>
      </c>
      <c r="K1136" s="3">
        <v>2.5682870370370373E-2</v>
      </c>
      <c r="L1136" t="s">
        <v>200</v>
      </c>
      <c r="M1136">
        <v>1</v>
      </c>
      <c r="N1136" s="1" t="s">
        <v>4</v>
      </c>
      <c r="O1136" s="1" t="s">
        <v>233</v>
      </c>
      <c r="P1136" t="s">
        <v>701</v>
      </c>
      <c r="Q1136" t="s">
        <v>1876</v>
      </c>
      <c r="R1136">
        <v>49</v>
      </c>
      <c r="S1136" t="s">
        <v>8</v>
      </c>
      <c r="T1136" t="s">
        <v>703</v>
      </c>
      <c r="U1136" t="s">
        <v>1395</v>
      </c>
      <c r="V1136" t="s">
        <v>11</v>
      </c>
    </row>
    <row r="1137" spans="1:22" x14ac:dyDescent="0.3">
      <c r="A1137">
        <v>837</v>
      </c>
      <c r="B1137" t="s">
        <v>1923</v>
      </c>
      <c r="C1137" t="s">
        <v>664</v>
      </c>
      <c r="D1137" t="s">
        <v>2</v>
      </c>
      <c r="E1137" s="2">
        <v>42983</v>
      </c>
      <c r="F1137" s="2" t="str">
        <f>TEXT(Table1[[#This Row],[Date]],"DDDD")</f>
        <v>Tuesday</v>
      </c>
      <c r="G1137" s="2" t="str">
        <f>TEXT(Table1[[#This Row],[Date]],"mmMM")</f>
        <v>September</v>
      </c>
      <c r="H1137" s="2" t="str">
        <f>IF(Table1[[#This Row],[Day]]="Saturday","Weekend",IF(Table1[[#This Row],[Day]]="Sunday","Weekend","Weekday"))</f>
        <v>Weekday</v>
      </c>
      <c r="I1137" s="2" t="str">
        <f>TEXT(Table1[[#This Row],[Date]],"DD")</f>
        <v>05</v>
      </c>
      <c r="J1137" s="2" t="s">
        <v>14832</v>
      </c>
      <c r="K1137" s="3">
        <v>0.88046296296296289</v>
      </c>
      <c r="L1137" t="s">
        <v>73</v>
      </c>
      <c r="M1137">
        <v>1</v>
      </c>
      <c r="N1137" s="1" t="s">
        <v>4</v>
      </c>
      <c r="O1137" s="1" t="s">
        <v>233</v>
      </c>
      <c r="P1137" t="s">
        <v>665</v>
      </c>
      <c r="Q1137" t="s">
        <v>1924</v>
      </c>
      <c r="R1137">
        <v>100</v>
      </c>
      <c r="S1137" t="s">
        <v>8</v>
      </c>
      <c r="T1137" t="s">
        <v>1925</v>
      </c>
      <c r="U1137" t="s">
        <v>1395</v>
      </c>
      <c r="V1137" t="s">
        <v>11</v>
      </c>
    </row>
    <row r="1138" spans="1:22" x14ac:dyDescent="0.3">
      <c r="A1138">
        <v>850</v>
      </c>
      <c r="B1138" t="s">
        <v>1964</v>
      </c>
      <c r="C1138" t="s">
        <v>700</v>
      </c>
      <c r="D1138" t="s">
        <v>2</v>
      </c>
      <c r="E1138" s="2">
        <v>42983</v>
      </c>
      <c r="F1138" s="2" t="str">
        <f>TEXT(Table1[[#This Row],[Date]],"DDDD")</f>
        <v>Tuesday</v>
      </c>
      <c r="G1138" s="2" t="str">
        <f>TEXT(Table1[[#This Row],[Date]],"mmMM")</f>
        <v>September</v>
      </c>
      <c r="H1138" s="2" t="str">
        <f>IF(Table1[[#This Row],[Day]]="Saturday","Weekend",IF(Table1[[#This Row],[Day]]="Sunday","Weekend","Weekday"))</f>
        <v>Weekday</v>
      </c>
      <c r="I1138" s="2" t="str">
        <f>TEXT(Table1[[#This Row],[Date]],"DD")</f>
        <v>05</v>
      </c>
      <c r="J1138" s="2" t="s">
        <v>14832</v>
      </c>
      <c r="K1138" s="3">
        <v>0.99187500000000006</v>
      </c>
      <c r="L1138" t="s">
        <v>168</v>
      </c>
      <c r="M1138">
        <v>1</v>
      </c>
      <c r="N1138" s="1" t="s">
        <v>4</v>
      </c>
      <c r="O1138" s="1" t="s">
        <v>233</v>
      </c>
      <c r="P1138" t="s">
        <v>701</v>
      </c>
      <c r="Q1138" t="s">
        <v>1965</v>
      </c>
      <c r="R1138">
        <v>110</v>
      </c>
      <c r="S1138" t="s">
        <v>8</v>
      </c>
      <c r="T1138" t="s">
        <v>703</v>
      </c>
      <c r="U1138" t="s">
        <v>10</v>
      </c>
      <c r="V1138" t="s">
        <v>11</v>
      </c>
    </row>
    <row r="1139" spans="1:22" x14ac:dyDescent="0.3">
      <c r="A1139">
        <v>4344</v>
      </c>
      <c r="B1139" t="s">
        <v>9691</v>
      </c>
      <c r="C1139" t="s">
        <v>857</v>
      </c>
      <c r="D1139" t="s">
        <v>14</v>
      </c>
      <c r="E1139" s="2">
        <v>43044</v>
      </c>
      <c r="F1139" s="2" t="str">
        <f>TEXT(Table1[[#This Row],[Date]],"DDDD")</f>
        <v>Sunday</v>
      </c>
      <c r="G1139" s="2" t="str">
        <f>TEXT(Table1[[#This Row],[Date]],"mmMM")</f>
        <v>November</v>
      </c>
      <c r="H1139" s="2" t="str">
        <f>IF(Table1[[#This Row],[Day]]="Saturday","Weekend",IF(Table1[[#This Row],[Day]]="Sunday","Weekend","Weekday"))</f>
        <v>Weekend</v>
      </c>
      <c r="I1139" s="2" t="str">
        <f>TEXT(Table1[[#This Row],[Date]],"DD")</f>
        <v>05</v>
      </c>
      <c r="J1139" s="2" t="s">
        <v>14832</v>
      </c>
      <c r="K1139" s="3">
        <v>0.80829861111111112</v>
      </c>
      <c r="L1139" t="s">
        <v>2142</v>
      </c>
      <c r="M1139">
        <v>0</v>
      </c>
      <c r="N1139" s="1" t="s">
        <v>4</v>
      </c>
      <c r="O1139" s="1" t="s">
        <v>233</v>
      </c>
      <c r="P1139" t="s">
        <v>858</v>
      </c>
      <c r="Q1139" t="s">
        <v>9692</v>
      </c>
      <c r="R1139">
        <v>179.1</v>
      </c>
      <c r="S1139" t="s">
        <v>8</v>
      </c>
      <c r="T1139" t="s">
        <v>860</v>
      </c>
      <c r="U1139" t="s">
        <v>1395</v>
      </c>
      <c r="V1139" t="s">
        <v>11</v>
      </c>
    </row>
    <row r="1140" spans="1:22" x14ac:dyDescent="0.3">
      <c r="A1140">
        <v>4373</v>
      </c>
      <c r="B1140" t="s">
        <v>9756</v>
      </c>
      <c r="C1140" t="s">
        <v>3736</v>
      </c>
      <c r="D1140" t="s">
        <v>2</v>
      </c>
      <c r="E1140" s="2">
        <v>43044</v>
      </c>
      <c r="F1140" s="2" t="str">
        <f>TEXT(Table1[[#This Row],[Date]],"DDDD")</f>
        <v>Sunday</v>
      </c>
      <c r="G1140" s="2" t="str">
        <f>TEXT(Table1[[#This Row],[Date]],"mmMM")</f>
        <v>November</v>
      </c>
      <c r="H1140" s="2" t="str">
        <f>IF(Table1[[#This Row],[Day]]="Saturday","Weekend",IF(Table1[[#This Row],[Day]]="Sunday","Weekend","Weekday"))</f>
        <v>Weekend</v>
      </c>
      <c r="I1140" s="2" t="str">
        <f>TEXT(Table1[[#This Row],[Date]],"DD")</f>
        <v>05</v>
      </c>
      <c r="J1140" s="2" t="s">
        <v>14832</v>
      </c>
      <c r="K1140" s="3">
        <v>0.85276620370370382</v>
      </c>
      <c r="L1140" t="s">
        <v>200</v>
      </c>
      <c r="M1140">
        <v>1</v>
      </c>
      <c r="N1140" s="1" t="s">
        <v>4</v>
      </c>
      <c r="O1140" s="1" t="s">
        <v>233</v>
      </c>
      <c r="P1140" t="s">
        <v>3737</v>
      </c>
      <c r="Q1140" t="s">
        <v>9757</v>
      </c>
      <c r="R1140">
        <v>156</v>
      </c>
      <c r="S1140" t="s">
        <v>8</v>
      </c>
      <c r="T1140" t="s">
        <v>3739</v>
      </c>
      <c r="U1140" t="s">
        <v>1395</v>
      </c>
      <c r="V1140" t="s">
        <v>11</v>
      </c>
    </row>
    <row r="1141" spans="1:22" x14ac:dyDescent="0.3">
      <c r="A1141">
        <v>4380</v>
      </c>
      <c r="B1141" t="s">
        <v>9775</v>
      </c>
      <c r="C1141" t="s">
        <v>1726</v>
      </c>
      <c r="D1141" t="s">
        <v>14</v>
      </c>
      <c r="E1141" s="2">
        <v>43044</v>
      </c>
      <c r="F1141" s="2" t="str">
        <f>TEXT(Table1[[#This Row],[Date]],"DDDD")</f>
        <v>Sunday</v>
      </c>
      <c r="G1141" s="2" t="str">
        <f>TEXT(Table1[[#This Row],[Date]],"mmMM")</f>
        <v>November</v>
      </c>
      <c r="H1141" s="2" t="str">
        <f>IF(Table1[[#This Row],[Day]]="Saturday","Weekend",IF(Table1[[#This Row],[Day]]="Sunday","Weekend","Weekday"))</f>
        <v>Weekend</v>
      </c>
      <c r="I1141" s="2" t="str">
        <f>TEXT(Table1[[#This Row],[Date]],"DD")</f>
        <v>05</v>
      </c>
      <c r="J1141" s="2" t="s">
        <v>14832</v>
      </c>
      <c r="K1141" s="3">
        <v>0.86400462962962965</v>
      </c>
      <c r="L1141" t="s">
        <v>2142</v>
      </c>
      <c r="M1141">
        <v>0</v>
      </c>
      <c r="N1141" s="1" t="s">
        <v>4</v>
      </c>
      <c r="O1141" s="1" t="s">
        <v>233</v>
      </c>
      <c r="P1141" t="s">
        <v>1727</v>
      </c>
      <c r="Q1141" t="s">
        <v>9776</v>
      </c>
      <c r="R1141">
        <v>272.7</v>
      </c>
      <c r="S1141" t="s">
        <v>8</v>
      </c>
      <c r="T1141" t="s">
        <v>1729</v>
      </c>
      <c r="U1141" t="s">
        <v>1395</v>
      </c>
      <c r="V1141" t="s">
        <v>11</v>
      </c>
    </row>
    <row r="1142" spans="1:22" x14ac:dyDescent="0.3">
      <c r="A1142">
        <v>4385</v>
      </c>
      <c r="B1142" t="s">
        <v>9783</v>
      </c>
      <c r="C1142" t="s">
        <v>1726</v>
      </c>
      <c r="D1142" t="s">
        <v>2</v>
      </c>
      <c r="E1142" s="2">
        <v>43044</v>
      </c>
      <c r="F1142" s="2" t="str">
        <f>TEXT(Table1[[#This Row],[Date]],"DDDD")</f>
        <v>Sunday</v>
      </c>
      <c r="G1142" s="2" t="str">
        <f>TEXT(Table1[[#This Row],[Date]],"mmMM")</f>
        <v>November</v>
      </c>
      <c r="H1142" s="2" t="str">
        <f>IF(Table1[[#This Row],[Day]]="Saturday","Weekend",IF(Table1[[#This Row],[Day]]="Sunday","Weekend","Weekday"))</f>
        <v>Weekend</v>
      </c>
      <c r="I1142" s="2" t="str">
        <f>TEXT(Table1[[#This Row],[Date]],"DD")</f>
        <v>05</v>
      </c>
      <c r="J1142" s="2" t="s">
        <v>14832</v>
      </c>
      <c r="K1142" s="3">
        <v>0.86584490740740749</v>
      </c>
      <c r="L1142" t="s">
        <v>2142</v>
      </c>
      <c r="M1142">
        <v>1</v>
      </c>
      <c r="N1142" s="1" t="s">
        <v>4</v>
      </c>
      <c r="O1142" s="1" t="s">
        <v>233</v>
      </c>
      <c r="P1142" t="s">
        <v>1727</v>
      </c>
      <c r="Q1142" t="s">
        <v>9784</v>
      </c>
      <c r="R1142">
        <v>272.7</v>
      </c>
      <c r="S1142" t="s">
        <v>8</v>
      </c>
      <c r="T1142" t="s">
        <v>1729</v>
      </c>
      <c r="U1142" t="s">
        <v>1395</v>
      </c>
      <c r="V1142" t="s">
        <v>11</v>
      </c>
    </row>
    <row r="1143" spans="1:22" x14ac:dyDescent="0.3">
      <c r="A1143">
        <v>6524</v>
      </c>
      <c r="B1143" t="s">
        <v>14028</v>
      </c>
      <c r="C1143" t="s">
        <v>8842</v>
      </c>
      <c r="D1143" t="s">
        <v>2</v>
      </c>
      <c r="E1143" s="2">
        <v>43074</v>
      </c>
      <c r="F1143" s="2" t="str">
        <f>TEXT(Table1[[#This Row],[Date]],"DDDD")</f>
        <v>Tuesday</v>
      </c>
      <c r="G1143" s="2" t="str">
        <f>TEXT(Table1[[#This Row],[Date]],"mmMM")</f>
        <v>December</v>
      </c>
      <c r="H1143" s="2" t="str">
        <f>IF(Table1[[#This Row],[Day]]="Saturday","Weekend",IF(Table1[[#This Row],[Day]]="Sunday","Weekend","Weekday"))</f>
        <v>Weekday</v>
      </c>
      <c r="I1143" s="2" t="str">
        <f>TEXT(Table1[[#This Row],[Date]],"DD")</f>
        <v>05</v>
      </c>
      <c r="J1143" s="2" t="s">
        <v>14832</v>
      </c>
      <c r="K1143" s="3">
        <v>0.56966435185185182</v>
      </c>
      <c r="L1143" t="s">
        <v>73</v>
      </c>
      <c r="M1143">
        <v>1</v>
      </c>
      <c r="N1143" s="1" t="s">
        <v>4</v>
      </c>
      <c r="O1143" s="1" t="s">
        <v>233</v>
      </c>
      <c r="P1143" t="s">
        <v>8843</v>
      </c>
      <c r="Q1143" t="s">
        <v>1684</v>
      </c>
      <c r="R1143">
        <v>135</v>
      </c>
      <c r="S1143" t="s">
        <v>8</v>
      </c>
      <c r="T1143" t="s">
        <v>8845</v>
      </c>
      <c r="U1143" t="s">
        <v>10</v>
      </c>
      <c r="V1143" t="s">
        <v>11</v>
      </c>
    </row>
    <row r="1144" spans="1:22" x14ac:dyDescent="0.3">
      <c r="A1144">
        <v>6571</v>
      </c>
      <c r="B1144" t="s">
        <v>14120</v>
      </c>
      <c r="C1144" t="s">
        <v>1047</v>
      </c>
      <c r="D1144" t="s">
        <v>2</v>
      </c>
      <c r="E1144" s="2">
        <v>43074</v>
      </c>
      <c r="F1144" s="2" t="str">
        <f>TEXT(Table1[[#This Row],[Date]],"DDDD")</f>
        <v>Tuesday</v>
      </c>
      <c r="G1144" s="2" t="str">
        <f>TEXT(Table1[[#This Row],[Date]],"mmMM")</f>
        <v>December</v>
      </c>
      <c r="H1144" s="2" t="str">
        <f>IF(Table1[[#This Row],[Day]]="Saturday","Weekend",IF(Table1[[#This Row],[Day]]="Sunday","Weekend","Weekday"))</f>
        <v>Weekday</v>
      </c>
      <c r="I1144" s="2" t="str">
        <f>TEXT(Table1[[#This Row],[Date]],"DD")</f>
        <v>05</v>
      </c>
      <c r="J1144" s="2" t="s">
        <v>14832</v>
      </c>
      <c r="K1144" s="3">
        <v>0.99192129629629633</v>
      </c>
      <c r="L1144" t="s">
        <v>168</v>
      </c>
      <c r="M1144">
        <v>1</v>
      </c>
      <c r="N1144" s="1" t="s">
        <v>4</v>
      </c>
      <c r="O1144" s="1" t="s">
        <v>233</v>
      </c>
      <c r="P1144" t="s">
        <v>1048</v>
      </c>
      <c r="Q1144" t="s">
        <v>14121</v>
      </c>
      <c r="R1144">
        <v>110</v>
      </c>
      <c r="S1144" t="s">
        <v>8</v>
      </c>
      <c r="T1144" t="s">
        <v>1050</v>
      </c>
      <c r="U1144" t="s">
        <v>1395</v>
      </c>
      <c r="V1144" t="s">
        <v>11</v>
      </c>
    </row>
    <row r="1145" spans="1:22" x14ac:dyDescent="0.3">
      <c r="A1145">
        <v>6572</v>
      </c>
      <c r="B1145" t="s">
        <v>14122</v>
      </c>
      <c r="C1145" t="s">
        <v>1047</v>
      </c>
      <c r="D1145" t="s">
        <v>2</v>
      </c>
      <c r="E1145" s="2">
        <v>43074</v>
      </c>
      <c r="F1145" s="2" t="str">
        <f>TEXT(Table1[[#This Row],[Date]],"DDDD")</f>
        <v>Tuesday</v>
      </c>
      <c r="G1145" s="2" t="str">
        <f>TEXT(Table1[[#This Row],[Date]],"mmMM")</f>
        <v>December</v>
      </c>
      <c r="H1145" s="2" t="str">
        <f>IF(Table1[[#This Row],[Day]]="Saturday","Weekend",IF(Table1[[#This Row],[Day]]="Sunday","Weekend","Weekday"))</f>
        <v>Weekday</v>
      </c>
      <c r="I1145" s="2" t="str">
        <f>TEXT(Table1[[#This Row],[Date]],"DD")</f>
        <v>05</v>
      </c>
      <c r="J1145" s="2" t="s">
        <v>14832</v>
      </c>
      <c r="K1145" s="3">
        <v>0.99612268518518521</v>
      </c>
      <c r="L1145" t="s">
        <v>5997</v>
      </c>
      <c r="M1145">
        <v>1</v>
      </c>
      <c r="N1145" s="1" t="s">
        <v>4</v>
      </c>
      <c r="O1145" s="1" t="s">
        <v>233</v>
      </c>
      <c r="P1145" t="s">
        <v>1048</v>
      </c>
      <c r="Q1145" t="s">
        <v>14123</v>
      </c>
      <c r="R1145">
        <v>110.5</v>
      </c>
      <c r="S1145" t="s">
        <v>8</v>
      </c>
      <c r="T1145" t="s">
        <v>1050</v>
      </c>
      <c r="U1145" t="s">
        <v>1395</v>
      </c>
      <c r="V1145" t="s">
        <v>11</v>
      </c>
    </row>
    <row r="1146" spans="1:22" x14ac:dyDescent="0.3">
      <c r="A1146">
        <v>6537</v>
      </c>
      <c r="B1146" t="s">
        <v>14049</v>
      </c>
      <c r="C1146" t="s">
        <v>6685</v>
      </c>
      <c r="D1146" t="s">
        <v>14</v>
      </c>
      <c r="E1146" s="2">
        <v>43074</v>
      </c>
      <c r="F1146" s="2" t="str">
        <f>TEXT(Table1[[#This Row],[Date]],"DDDD")</f>
        <v>Tuesday</v>
      </c>
      <c r="G1146" s="2" t="str">
        <f>TEXT(Table1[[#This Row],[Date]],"mmMM")</f>
        <v>December</v>
      </c>
      <c r="H1146" s="2" t="str">
        <f>IF(Table1[[#This Row],[Day]]="Saturday","Weekend",IF(Table1[[#This Row],[Day]]="Sunday","Weekend","Weekday"))</f>
        <v>Weekday</v>
      </c>
      <c r="I1146" s="2" t="str">
        <f>TEXT(Table1[[#This Row],[Date]],"DD")</f>
        <v>05</v>
      </c>
      <c r="J1146" s="2" t="s">
        <v>14832</v>
      </c>
      <c r="K1146" s="3">
        <v>0.83666666666666667</v>
      </c>
      <c r="L1146" t="s">
        <v>66</v>
      </c>
      <c r="M1146">
        <v>1</v>
      </c>
      <c r="N1146" s="1" t="s">
        <v>4</v>
      </c>
      <c r="O1146" s="1" t="s">
        <v>233</v>
      </c>
      <c r="P1146" t="s">
        <v>6686</v>
      </c>
      <c r="Q1146" t="s">
        <v>14050</v>
      </c>
      <c r="R1146">
        <v>240</v>
      </c>
      <c r="S1146" t="s">
        <v>8</v>
      </c>
      <c r="T1146" t="s">
        <v>6688</v>
      </c>
      <c r="U1146" t="s">
        <v>1395</v>
      </c>
      <c r="V1146" t="s">
        <v>11</v>
      </c>
    </row>
    <row r="1147" spans="1:22" x14ac:dyDescent="0.3">
      <c r="A1147">
        <v>4405</v>
      </c>
      <c r="B1147" t="s">
        <v>9818</v>
      </c>
      <c r="C1147" t="s">
        <v>8381</v>
      </c>
      <c r="D1147" t="s">
        <v>2</v>
      </c>
      <c r="E1147" s="2">
        <v>43044</v>
      </c>
      <c r="F1147" s="2" t="str">
        <f>TEXT(Table1[[#This Row],[Date]],"DDDD")</f>
        <v>Sunday</v>
      </c>
      <c r="G1147" s="2" t="str">
        <f>TEXT(Table1[[#This Row],[Date]],"mmMM")</f>
        <v>November</v>
      </c>
      <c r="H1147" s="2" t="str">
        <f>IF(Table1[[#This Row],[Day]]="Saturday","Weekend",IF(Table1[[#This Row],[Day]]="Sunday","Weekend","Weekday"))</f>
        <v>Weekend</v>
      </c>
      <c r="I1147" s="2" t="str">
        <f>TEXT(Table1[[#This Row],[Date]],"DD")</f>
        <v>05</v>
      </c>
      <c r="J1147" s="2" t="s">
        <v>14832</v>
      </c>
      <c r="K1147" s="3">
        <v>0.91074074074074074</v>
      </c>
      <c r="L1147" t="s">
        <v>73</v>
      </c>
      <c r="M1147">
        <v>1</v>
      </c>
      <c r="N1147" s="1" t="s">
        <v>4</v>
      </c>
      <c r="O1147" s="1" t="s">
        <v>233</v>
      </c>
      <c r="P1147" t="s">
        <v>8382</v>
      </c>
      <c r="Q1147" t="s">
        <v>9819</v>
      </c>
      <c r="R1147">
        <v>103.5</v>
      </c>
      <c r="S1147" t="s">
        <v>8</v>
      </c>
      <c r="T1147" t="s">
        <v>8384</v>
      </c>
      <c r="U1147" t="s">
        <v>1395</v>
      </c>
      <c r="V1147" t="s">
        <v>11</v>
      </c>
    </row>
    <row r="1148" spans="1:22" x14ac:dyDescent="0.3">
      <c r="A1148">
        <v>849</v>
      </c>
      <c r="B1148" t="s">
        <v>1960</v>
      </c>
      <c r="C1148" t="s">
        <v>1961</v>
      </c>
      <c r="D1148" t="s">
        <v>2</v>
      </c>
      <c r="E1148" s="2">
        <v>42983</v>
      </c>
      <c r="F1148" s="2" t="str">
        <f>TEXT(Table1[[#This Row],[Date]],"DDDD")</f>
        <v>Tuesday</v>
      </c>
      <c r="G1148" s="2" t="str">
        <f>TEXT(Table1[[#This Row],[Date]],"mmMM")</f>
        <v>September</v>
      </c>
      <c r="H1148" s="2" t="str">
        <f>IF(Table1[[#This Row],[Day]]="Saturday","Weekend",IF(Table1[[#This Row],[Day]]="Sunday","Weekend","Weekday"))</f>
        <v>Weekday</v>
      </c>
      <c r="I1148" s="2" t="str">
        <f>TEXT(Table1[[#This Row],[Date]],"DD")</f>
        <v>05</v>
      </c>
      <c r="J1148" s="2" t="s">
        <v>14832</v>
      </c>
      <c r="K1148" s="3">
        <v>0.96962962962962962</v>
      </c>
      <c r="L1148" t="s">
        <v>168</v>
      </c>
      <c r="M1148">
        <v>1</v>
      </c>
      <c r="N1148" s="1" t="s">
        <v>4</v>
      </c>
      <c r="O1148" s="1" t="s">
        <v>233</v>
      </c>
      <c r="P1148" t="s">
        <v>1962</v>
      </c>
      <c r="Q1148" t="s">
        <v>660</v>
      </c>
      <c r="R1148">
        <v>120</v>
      </c>
      <c r="S1148" t="s">
        <v>8</v>
      </c>
      <c r="T1148" t="s">
        <v>1963</v>
      </c>
      <c r="U1148" t="s">
        <v>1395</v>
      </c>
      <c r="V1148" t="s">
        <v>11</v>
      </c>
    </row>
    <row r="1149" spans="1:22" x14ac:dyDescent="0.3">
      <c r="A1149">
        <v>4350</v>
      </c>
      <c r="B1149" t="s">
        <v>9701</v>
      </c>
      <c r="C1149" t="s">
        <v>9702</v>
      </c>
      <c r="D1149" t="s">
        <v>14</v>
      </c>
      <c r="E1149" s="2">
        <v>43044</v>
      </c>
      <c r="F1149" s="2" t="str">
        <f>TEXT(Table1[[#This Row],[Date]],"DDDD")</f>
        <v>Sunday</v>
      </c>
      <c r="G1149" s="2" t="str">
        <f>TEXT(Table1[[#This Row],[Date]],"mmMM")</f>
        <v>November</v>
      </c>
      <c r="H1149" s="2" t="str">
        <f>IF(Table1[[#This Row],[Day]]="Saturday","Weekend",IF(Table1[[#This Row],[Day]]="Sunday","Weekend","Weekday"))</f>
        <v>Weekend</v>
      </c>
      <c r="I1149" s="2" t="str">
        <f>TEXT(Table1[[#This Row],[Date]],"DD")</f>
        <v>05</v>
      </c>
      <c r="J1149" s="2" t="s">
        <v>14832</v>
      </c>
      <c r="K1149" s="3">
        <v>0.81528935185185181</v>
      </c>
      <c r="L1149" t="s">
        <v>51</v>
      </c>
      <c r="M1149">
        <v>0</v>
      </c>
      <c r="N1149" s="1" t="s">
        <v>4</v>
      </c>
      <c r="O1149" s="1" t="s">
        <v>233</v>
      </c>
      <c r="P1149" t="s">
        <v>9703</v>
      </c>
      <c r="Q1149" t="s">
        <v>9704</v>
      </c>
      <c r="R1149">
        <v>212.5</v>
      </c>
      <c r="S1149" t="s">
        <v>8</v>
      </c>
      <c r="T1149" t="s">
        <v>6695</v>
      </c>
      <c r="U1149" t="s">
        <v>1395</v>
      </c>
      <c r="V1149" t="s">
        <v>11</v>
      </c>
    </row>
    <row r="1150" spans="1:22" x14ac:dyDescent="0.3">
      <c r="A1150">
        <v>4351</v>
      </c>
      <c r="B1150" t="s">
        <v>9705</v>
      </c>
      <c r="C1150" t="s">
        <v>9702</v>
      </c>
      <c r="D1150" t="s">
        <v>14</v>
      </c>
      <c r="E1150" s="2">
        <v>43044</v>
      </c>
      <c r="F1150" s="2" t="str">
        <f>TEXT(Table1[[#This Row],[Date]],"DDDD")</f>
        <v>Sunday</v>
      </c>
      <c r="G1150" s="2" t="str">
        <f>TEXT(Table1[[#This Row],[Date]],"mmMM")</f>
        <v>November</v>
      </c>
      <c r="H1150" s="2" t="str">
        <f>IF(Table1[[#This Row],[Day]]="Saturday","Weekend",IF(Table1[[#This Row],[Day]]="Sunday","Weekend","Weekday"))</f>
        <v>Weekend</v>
      </c>
      <c r="I1150" s="2" t="str">
        <f>TEXT(Table1[[#This Row],[Date]],"DD")</f>
        <v>05</v>
      </c>
      <c r="J1150" s="2" t="s">
        <v>14832</v>
      </c>
      <c r="K1150" s="3">
        <v>0.81789351851851855</v>
      </c>
      <c r="L1150" t="s">
        <v>7169</v>
      </c>
      <c r="M1150">
        <v>1</v>
      </c>
      <c r="N1150" s="1" t="s">
        <v>4</v>
      </c>
      <c r="O1150" s="1" t="s">
        <v>233</v>
      </c>
      <c r="P1150" t="s">
        <v>9703</v>
      </c>
      <c r="Q1150" t="s">
        <v>9706</v>
      </c>
      <c r="R1150">
        <v>144</v>
      </c>
      <c r="S1150" t="s">
        <v>8</v>
      </c>
      <c r="T1150" t="s">
        <v>6695</v>
      </c>
      <c r="U1150" t="s">
        <v>1395</v>
      </c>
      <c r="V1150" t="s">
        <v>11</v>
      </c>
    </row>
    <row r="1151" spans="1:22" x14ac:dyDescent="0.3">
      <c r="A1151">
        <v>6559</v>
      </c>
      <c r="B1151" t="s">
        <v>14093</v>
      </c>
      <c r="C1151" t="s">
        <v>11245</v>
      </c>
      <c r="D1151" t="s">
        <v>2</v>
      </c>
      <c r="E1151" s="2">
        <v>43074</v>
      </c>
      <c r="F1151" s="2" t="str">
        <f>TEXT(Table1[[#This Row],[Date]],"DDDD")</f>
        <v>Tuesday</v>
      </c>
      <c r="G1151" s="2" t="str">
        <f>TEXT(Table1[[#This Row],[Date]],"mmMM")</f>
        <v>December</v>
      </c>
      <c r="H1151" s="2" t="str">
        <f>IF(Table1[[#This Row],[Day]]="Saturday","Weekend",IF(Table1[[#This Row],[Day]]="Sunday","Weekend","Weekday"))</f>
        <v>Weekday</v>
      </c>
      <c r="I1151" s="2" t="str">
        <f>TEXT(Table1[[#This Row],[Date]],"DD")</f>
        <v>05</v>
      </c>
      <c r="J1151" s="2" t="s">
        <v>14832</v>
      </c>
      <c r="K1151" s="3">
        <v>0.91093749999999996</v>
      </c>
      <c r="L1151" t="s">
        <v>3</v>
      </c>
      <c r="M1151">
        <v>1</v>
      </c>
      <c r="N1151" s="1" t="s">
        <v>4</v>
      </c>
      <c r="O1151" s="1" t="s">
        <v>725</v>
      </c>
      <c r="P1151" t="s">
        <v>11246</v>
      </c>
      <c r="Q1151" t="s">
        <v>14094</v>
      </c>
      <c r="R1151">
        <v>130.5</v>
      </c>
      <c r="S1151" t="s">
        <v>8</v>
      </c>
      <c r="T1151" t="s">
        <v>11248</v>
      </c>
      <c r="U1151" t="s">
        <v>1395</v>
      </c>
      <c r="V1151" t="s">
        <v>11</v>
      </c>
    </row>
    <row r="1152" spans="1:22" x14ac:dyDescent="0.3">
      <c r="A1152">
        <v>820</v>
      </c>
      <c r="B1152" t="s">
        <v>1877</v>
      </c>
      <c r="C1152" t="s">
        <v>846</v>
      </c>
      <c r="D1152" t="s">
        <v>2</v>
      </c>
      <c r="E1152" s="2">
        <v>42983</v>
      </c>
      <c r="F1152" s="2" t="str">
        <f>TEXT(Table1[[#This Row],[Date]],"DDDD")</f>
        <v>Tuesday</v>
      </c>
      <c r="G1152" s="2" t="str">
        <f>TEXT(Table1[[#This Row],[Date]],"mmMM")</f>
        <v>September</v>
      </c>
      <c r="H1152" s="2" t="str">
        <f>IF(Table1[[#This Row],[Day]]="Saturday","Weekend",IF(Table1[[#This Row],[Day]]="Sunday","Weekend","Weekday"))</f>
        <v>Weekday</v>
      </c>
      <c r="I1152" s="2" t="str">
        <f>TEXT(Table1[[#This Row],[Date]],"DD")</f>
        <v>05</v>
      </c>
      <c r="J1152" s="2" t="s">
        <v>14832</v>
      </c>
      <c r="K1152" s="3">
        <v>0.48159722222222218</v>
      </c>
      <c r="L1152" t="s">
        <v>28</v>
      </c>
      <c r="M1152">
        <v>1</v>
      </c>
      <c r="N1152" s="1" t="s">
        <v>4</v>
      </c>
      <c r="O1152" s="1" t="s">
        <v>725</v>
      </c>
      <c r="P1152" t="s">
        <v>847</v>
      </c>
      <c r="Q1152" t="s">
        <v>1878</v>
      </c>
      <c r="R1152">
        <v>108</v>
      </c>
      <c r="S1152" t="s">
        <v>8</v>
      </c>
      <c r="T1152" t="s">
        <v>849</v>
      </c>
      <c r="U1152" t="s">
        <v>1395</v>
      </c>
      <c r="V1152" t="s">
        <v>11</v>
      </c>
    </row>
    <row r="1153" spans="1:22" x14ac:dyDescent="0.3">
      <c r="A1153">
        <v>823</v>
      </c>
      <c r="B1153" t="s">
        <v>1882</v>
      </c>
      <c r="C1153" t="s">
        <v>1883</v>
      </c>
      <c r="D1153" t="s">
        <v>2</v>
      </c>
      <c r="E1153" s="2">
        <v>42983</v>
      </c>
      <c r="F1153" s="2" t="str">
        <f>TEXT(Table1[[#This Row],[Date]],"DDDD")</f>
        <v>Tuesday</v>
      </c>
      <c r="G1153" s="2" t="str">
        <f>TEXT(Table1[[#This Row],[Date]],"mmMM")</f>
        <v>September</v>
      </c>
      <c r="H1153" s="2" t="str">
        <f>IF(Table1[[#This Row],[Day]]="Saturday","Weekend",IF(Table1[[#This Row],[Day]]="Sunday","Weekend","Weekday"))</f>
        <v>Weekday</v>
      </c>
      <c r="I1153" s="2" t="str">
        <f>TEXT(Table1[[#This Row],[Date]],"DD")</f>
        <v>05</v>
      </c>
      <c r="J1153" s="2" t="s">
        <v>14832</v>
      </c>
      <c r="K1153" s="3">
        <v>0.58181712962962961</v>
      </c>
      <c r="L1153" t="s">
        <v>51</v>
      </c>
      <c r="M1153">
        <v>1</v>
      </c>
      <c r="N1153" s="1" t="s">
        <v>4</v>
      </c>
      <c r="O1153" s="1" t="s">
        <v>725</v>
      </c>
      <c r="P1153" t="s">
        <v>1884</v>
      </c>
      <c r="Q1153" t="s">
        <v>1885</v>
      </c>
      <c r="R1153">
        <v>170</v>
      </c>
      <c r="S1153" t="s">
        <v>8</v>
      </c>
      <c r="T1153" t="s">
        <v>1886</v>
      </c>
      <c r="U1153" t="s">
        <v>1395</v>
      </c>
      <c r="V1153" t="s">
        <v>11</v>
      </c>
    </row>
    <row r="1154" spans="1:22" x14ac:dyDescent="0.3">
      <c r="A1154">
        <v>826</v>
      </c>
      <c r="B1154" t="s">
        <v>1890</v>
      </c>
      <c r="C1154" t="s">
        <v>1744</v>
      </c>
      <c r="D1154" t="s">
        <v>2</v>
      </c>
      <c r="E1154" s="2">
        <v>42983</v>
      </c>
      <c r="F1154" s="2" t="str">
        <f>TEXT(Table1[[#This Row],[Date]],"DDDD")</f>
        <v>Tuesday</v>
      </c>
      <c r="G1154" s="2" t="str">
        <f>TEXT(Table1[[#This Row],[Date]],"mmMM")</f>
        <v>September</v>
      </c>
      <c r="H1154" s="2" t="str">
        <f>IF(Table1[[#This Row],[Day]]="Saturday","Weekend",IF(Table1[[#This Row],[Day]]="Sunday","Weekend","Weekday"))</f>
        <v>Weekday</v>
      </c>
      <c r="I1154" s="2" t="str">
        <f>TEXT(Table1[[#This Row],[Date]],"DD")</f>
        <v>05</v>
      </c>
      <c r="J1154" s="2" t="s">
        <v>14832</v>
      </c>
      <c r="K1154" s="3">
        <v>0.75025462962962963</v>
      </c>
      <c r="L1154" t="s">
        <v>73</v>
      </c>
      <c r="M1154">
        <v>1</v>
      </c>
      <c r="N1154" s="1" t="s">
        <v>4</v>
      </c>
      <c r="O1154" s="1" t="s">
        <v>725</v>
      </c>
      <c r="P1154" t="s">
        <v>1745</v>
      </c>
      <c r="Q1154" t="s">
        <v>1746</v>
      </c>
      <c r="R1154">
        <v>100</v>
      </c>
      <c r="S1154" t="s">
        <v>8</v>
      </c>
      <c r="T1154" t="s">
        <v>1891</v>
      </c>
      <c r="U1154" t="s">
        <v>1395</v>
      </c>
      <c r="V1154" t="s">
        <v>11</v>
      </c>
    </row>
    <row r="1155" spans="1:22" x14ac:dyDescent="0.3">
      <c r="A1155">
        <v>831</v>
      </c>
      <c r="B1155" t="s">
        <v>1903</v>
      </c>
      <c r="C1155" t="s">
        <v>1826</v>
      </c>
      <c r="D1155" t="s">
        <v>14</v>
      </c>
      <c r="E1155" s="2">
        <v>42983</v>
      </c>
      <c r="F1155" s="2" t="str">
        <f>TEXT(Table1[[#This Row],[Date]],"DDDD")</f>
        <v>Tuesday</v>
      </c>
      <c r="G1155" s="2" t="str">
        <f>TEXT(Table1[[#This Row],[Date]],"mmMM")</f>
        <v>September</v>
      </c>
      <c r="H1155" s="2" t="str">
        <f>IF(Table1[[#This Row],[Day]]="Saturday","Weekend",IF(Table1[[#This Row],[Day]]="Sunday","Weekend","Weekday"))</f>
        <v>Weekday</v>
      </c>
      <c r="I1155" s="2" t="str">
        <f>TEXT(Table1[[#This Row],[Date]],"DD")</f>
        <v>05</v>
      </c>
      <c r="J1155" s="2" t="s">
        <v>14832</v>
      </c>
      <c r="K1155" s="3">
        <v>0.84885416666666669</v>
      </c>
      <c r="L1155" t="s">
        <v>73</v>
      </c>
      <c r="M1155">
        <v>1</v>
      </c>
      <c r="N1155" s="1" t="s">
        <v>4</v>
      </c>
      <c r="O1155" s="1" t="s">
        <v>725</v>
      </c>
      <c r="P1155" t="s">
        <v>1827</v>
      </c>
      <c r="Q1155" t="s">
        <v>1904</v>
      </c>
      <c r="R1155">
        <v>200</v>
      </c>
      <c r="S1155" t="s">
        <v>8</v>
      </c>
      <c r="T1155" t="s">
        <v>1829</v>
      </c>
      <c r="U1155" t="s">
        <v>1395</v>
      </c>
      <c r="V1155" t="s">
        <v>11</v>
      </c>
    </row>
    <row r="1156" spans="1:22" x14ac:dyDescent="0.3">
      <c r="A1156">
        <v>839</v>
      </c>
      <c r="B1156" t="s">
        <v>1927</v>
      </c>
      <c r="C1156" t="s">
        <v>1826</v>
      </c>
      <c r="D1156" t="s">
        <v>2</v>
      </c>
      <c r="E1156" s="2">
        <v>42983</v>
      </c>
      <c r="F1156" s="2" t="str">
        <f>TEXT(Table1[[#This Row],[Date]],"DDDD")</f>
        <v>Tuesday</v>
      </c>
      <c r="G1156" s="2" t="str">
        <f>TEXT(Table1[[#This Row],[Date]],"mmMM")</f>
        <v>September</v>
      </c>
      <c r="H1156" s="2" t="str">
        <f>IF(Table1[[#This Row],[Day]]="Saturday","Weekend",IF(Table1[[#This Row],[Day]]="Sunday","Weekend","Weekday"))</f>
        <v>Weekday</v>
      </c>
      <c r="I1156" s="2" t="str">
        <f>TEXT(Table1[[#This Row],[Date]],"DD")</f>
        <v>05</v>
      </c>
      <c r="J1156" s="2" t="s">
        <v>14832</v>
      </c>
      <c r="K1156" s="3">
        <v>0.91173611111111108</v>
      </c>
      <c r="L1156" t="s">
        <v>73</v>
      </c>
      <c r="M1156">
        <v>1</v>
      </c>
      <c r="N1156" s="1" t="s">
        <v>4</v>
      </c>
      <c r="O1156" s="1" t="s">
        <v>725</v>
      </c>
      <c r="P1156" t="s">
        <v>1827</v>
      </c>
      <c r="Q1156" t="s">
        <v>727</v>
      </c>
      <c r="R1156">
        <v>110</v>
      </c>
      <c r="S1156" t="s">
        <v>8</v>
      </c>
      <c r="T1156" t="s">
        <v>1829</v>
      </c>
      <c r="U1156" t="s">
        <v>1395</v>
      </c>
      <c r="V1156" t="s">
        <v>11</v>
      </c>
    </row>
    <row r="1157" spans="1:22" x14ac:dyDescent="0.3">
      <c r="A1157">
        <v>2618</v>
      </c>
      <c r="B1157" t="s">
        <v>6085</v>
      </c>
      <c r="C1157" t="s">
        <v>2019</v>
      </c>
      <c r="D1157" t="s">
        <v>2</v>
      </c>
      <c r="E1157" s="2">
        <v>43013</v>
      </c>
      <c r="F1157" s="2" t="str">
        <f>TEXT(Table1[[#This Row],[Date]],"DDDD")</f>
        <v>Thursday</v>
      </c>
      <c r="G1157" s="2" t="str">
        <f>TEXT(Table1[[#This Row],[Date]],"mmMM")</f>
        <v>October</v>
      </c>
      <c r="H1157" s="2" t="str">
        <f>IF(Table1[[#This Row],[Day]]="Saturday","Weekend",IF(Table1[[#This Row],[Day]]="Sunday","Weekend","Weekday"))</f>
        <v>Weekday</v>
      </c>
      <c r="I1157" s="2" t="str">
        <f>TEXT(Table1[[#This Row],[Date]],"DD")</f>
        <v>05</v>
      </c>
      <c r="J1157" s="2" t="s">
        <v>14832</v>
      </c>
      <c r="K1157" s="3">
        <v>0.5087962962962963</v>
      </c>
      <c r="L1157" t="s">
        <v>28</v>
      </c>
      <c r="M1157">
        <v>1</v>
      </c>
      <c r="N1157" s="1" t="s">
        <v>4</v>
      </c>
      <c r="O1157" s="1" t="s">
        <v>725</v>
      </c>
      <c r="P1157" t="s">
        <v>2020</v>
      </c>
      <c r="Q1157" t="s">
        <v>2583</v>
      </c>
      <c r="R1157">
        <v>108</v>
      </c>
      <c r="S1157" t="s">
        <v>8</v>
      </c>
      <c r="T1157" t="s">
        <v>2022</v>
      </c>
      <c r="U1157" t="s">
        <v>1395</v>
      </c>
      <c r="V1157" t="s">
        <v>11</v>
      </c>
    </row>
    <row r="1158" spans="1:22" x14ac:dyDescent="0.3">
      <c r="A1158">
        <v>2619</v>
      </c>
      <c r="B1158" t="s">
        <v>6086</v>
      </c>
      <c r="C1158" t="s">
        <v>6087</v>
      </c>
      <c r="D1158" t="s">
        <v>14</v>
      </c>
      <c r="E1158" s="2">
        <v>43013</v>
      </c>
      <c r="F1158" s="2" t="str">
        <f>TEXT(Table1[[#This Row],[Date]],"DDDD")</f>
        <v>Thursday</v>
      </c>
      <c r="G1158" s="2" t="str">
        <f>TEXT(Table1[[#This Row],[Date]],"mmMM")</f>
        <v>October</v>
      </c>
      <c r="H1158" s="2" t="str">
        <f>IF(Table1[[#This Row],[Day]]="Saturday","Weekend",IF(Table1[[#This Row],[Day]]="Sunday","Weekend","Weekday"))</f>
        <v>Weekday</v>
      </c>
      <c r="I1158" s="2" t="str">
        <f>TEXT(Table1[[#This Row],[Date]],"DD")</f>
        <v>05</v>
      </c>
      <c r="J1158" s="2" t="s">
        <v>14832</v>
      </c>
      <c r="K1158" s="3">
        <v>0.5091782407407407</v>
      </c>
      <c r="L1158" t="s">
        <v>51</v>
      </c>
      <c r="M1158">
        <v>0</v>
      </c>
      <c r="N1158" s="1" t="s">
        <v>4</v>
      </c>
      <c r="O1158" s="1" t="s">
        <v>725</v>
      </c>
      <c r="P1158" t="s">
        <v>6088</v>
      </c>
      <c r="Q1158" t="s">
        <v>6089</v>
      </c>
      <c r="R1158">
        <v>225</v>
      </c>
      <c r="S1158" t="s">
        <v>8</v>
      </c>
      <c r="T1158" t="s">
        <v>6090</v>
      </c>
      <c r="U1158" t="s">
        <v>1395</v>
      </c>
      <c r="V1158" t="s">
        <v>11</v>
      </c>
    </row>
    <row r="1159" spans="1:22" x14ac:dyDescent="0.3">
      <c r="A1159">
        <v>2620</v>
      </c>
      <c r="B1159" t="s">
        <v>6091</v>
      </c>
      <c r="C1159" t="s">
        <v>6087</v>
      </c>
      <c r="D1159" t="s">
        <v>14</v>
      </c>
      <c r="E1159" s="2">
        <v>43013</v>
      </c>
      <c r="F1159" s="2" t="str">
        <f>TEXT(Table1[[#This Row],[Date]],"DDDD")</f>
        <v>Thursday</v>
      </c>
      <c r="G1159" s="2" t="str">
        <f>TEXT(Table1[[#This Row],[Date]],"mmMM")</f>
        <v>October</v>
      </c>
      <c r="H1159" s="2" t="str">
        <f>IF(Table1[[#This Row],[Day]]="Saturday","Weekend",IF(Table1[[#This Row],[Day]]="Sunday","Weekend","Weekday"))</f>
        <v>Weekday</v>
      </c>
      <c r="I1159" s="2" t="str">
        <f>TEXT(Table1[[#This Row],[Date]],"DD")</f>
        <v>05</v>
      </c>
      <c r="J1159" s="2" t="s">
        <v>14832</v>
      </c>
      <c r="K1159" s="3">
        <v>0.50952546296296297</v>
      </c>
      <c r="L1159" t="s">
        <v>51</v>
      </c>
      <c r="M1159">
        <v>1</v>
      </c>
      <c r="N1159" s="1" t="s">
        <v>4</v>
      </c>
      <c r="O1159" s="1" t="s">
        <v>725</v>
      </c>
      <c r="P1159" t="s">
        <v>6088</v>
      </c>
      <c r="Q1159" t="s">
        <v>6089</v>
      </c>
      <c r="R1159">
        <v>225</v>
      </c>
      <c r="S1159" t="s">
        <v>8</v>
      </c>
      <c r="T1159" t="s">
        <v>6090</v>
      </c>
      <c r="U1159" t="s">
        <v>1395</v>
      </c>
      <c r="V1159" t="s">
        <v>11</v>
      </c>
    </row>
    <row r="1160" spans="1:22" x14ac:dyDescent="0.3">
      <c r="A1160">
        <v>2655</v>
      </c>
      <c r="B1160" t="s">
        <v>6173</v>
      </c>
      <c r="C1160" t="s">
        <v>4068</v>
      </c>
      <c r="D1160" t="s">
        <v>2</v>
      </c>
      <c r="E1160" s="2">
        <v>43013</v>
      </c>
      <c r="F1160" s="2" t="str">
        <f>TEXT(Table1[[#This Row],[Date]],"DDDD")</f>
        <v>Thursday</v>
      </c>
      <c r="G1160" s="2" t="str">
        <f>TEXT(Table1[[#This Row],[Date]],"mmMM")</f>
        <v>October</v>
      </c>
      <c r="H1160" s="2" t="str">
        <f>IF(Table1[[#This Row],[Day]]="Saturday","Weekend",IF(Table1[[#This Row],[Day]]="Sunday","Weekend","Weekday"))</f>
        <v>Weekday</v>
      </c>
      <c r="I1160" s="2" t="str">
        <f>TEXT(Table1[[#This Row],[Date]],"DD")</f>
        <v>05</v>
      </c>
      <c r="J1160" s="2" t="s">
        <v>14832</v>
      </c>
      <c r="K1160" s="3">
        <v>0.86399305555555561</v>
      </c>
      <c r="L1160" t="s">
        <v>51</v>
      </c>
      <c r="M1160">
        <v>1</v>
      </c>
      <c r="N1160" s="1" t="s">
        <v>4</v>
      </c>
      <c r="O1160" s="1" t="s">
        <v>725</v>
      </c>
      <c r="P1160" t="s">
        <v>4069</v>
      </c>
      <c r="Q1160" t="s">
        <v>6174</v>
      </c>
      <c r="R1160">
        <v>153</v>
      </c>
      <c r="S1160" t="s">
        <v>8</v>
      </c>
      <c r="T1160" t="s">
        <v>4070</v>
      </c>
      <c r="U1160" t="s">
        <v>1395</v>
      </c>
      <c r="V1160" t="s">
        <v>11</v>
      </c>
    </row>
    <row r="1161" spans="1:22" x14ac:dyDescent="0.3">
      <c r="A1161">
        <v>2659</v>
      </c>
      <c r="B1161" t="s">
        <v>6179</v>
      </c>
      <c r="C1161" t="s">
        <v>1744</v>
      </c>
      <c r="D1161" t="s">
        <v>2</v>
      </c>
      <c r="E1161" s="2">
        <v>43013</v>
      </c>
      <c r="F1161" s="2" t="str">
        <f>TEXT(Table1[[#This Row],[Date]],"DDDD")</f>
        <v>Thursday</v>
      </c>
      <c r="G1161" s="2" t="str">
        <f>TEXT(Table1[[#This Row],[Date]],"mmMM")</f>
        <v>October</v>
      </c>
      <c r="H1161" s="2" t="str">
        <f>IF(Table1[[#This Row],[Day]]="Saturday","Weekend",IF(Table1[[#This Row],[Day]]="Sunday","Weekend","Weekday"))</f>
        <v>Weekday</v>
      </c>
      <c r="I1161" s="2" t="str">
        <f>TEXT(Table1[[#This Row],[Date]],"DD")</f>
        <v>05</v>
      </c>
      <c r="J1161" s="2" t="s">
        <v>14832</v>
      </c>
      <c r="K1161" s="3">
        <v>0.8746990740740741</v>
      </c>
      <c r="L1161" t="s">
        <v>73</v>
      </c>
      <c r="M1161">
        <v>1</v>
      </c>
      <c r="N1161" s="1" t="s">
        <v>4</v>
      </c>
      <c r="O1161" s="1" t="s">
        <v>725</v>
      </c>
      <c r="P1161" t="s">
        <v>1745</v>
      </c>
      <c r="Q1161" t="s">
        <v>6180</v>
      </c>
      <c r="R1161">
        <v>153</v>
      </c>
      <c r="S1161" t="s">
        <v>8</v>
      </c>
      <c r="T1161" t="s">
        <v>1747</v>
      </c>
      <c r="U1161" t="s">
        <v>1395</v>
      </c>
      <c r="V1161" t="s">
        <v>11</v>
      </c>
    </row>
    <row r="1162" spans="1:22" x14ac:dyDescent="0.3">
      <c r="A1162">
        <v>2660</v>
      </c>
      <c r="B1162" t="s">
        <v>6181</v>
      </c>
      <c r="C1162" t="s">
        <v>4232</v>
      </c>
      <c r="D1162" t="s">
        <v>2</v>
      </c>
      <c r="E1162" s="2">
        <v>43013</v>
      </c>
      <c r="F1162" s="2" t="str">
        <f>TEXT(Table1[[#This Row],[Date]],"DDDD")</f>
        <v>Thursday</v>
      </c>
      <c r="G1162" s="2" t="str">
        <f>TEXT(Table1[[#This Row],[Date]],"mmMM")</f>
        <v>October</v>
      </c>
      <c r="H1162" s="2" t="str">
        <f>IF(Table1[[#This Row],[Day]]="Saturday","Weekend",IF(Table1[[#This Row],[Day]]="Sunday","Weekend","Weekday"))</f>
        <v>Weekday</v>
      </c>
      <c r="I1162" s="2" t="str">
        <f>TEXT(Table1[[#This Row],[Date]],"DD")</f>
        <v>05</v>
      </c>
      <c r="J1162" s="2" t="s">
        <v>14832</v>
      </c>
      <c r="K1162" s="3">
        <v>0.8887152777777777</v>
      </c>
      <c r="L1162" t="s">
        <v>51</v>
      </c>
      <c r="M1162">
        <v>1</v>
      </c>
      <c r="N1162" s="1" t="s">
        <v>4</v>
      </c>
      <c r="O1162" s="1" t="s">
        <v>725</v>
      </c>
      <c r="P1162" t="s">
        <v>4233</v>
      </c>
      <c r="Q1162" t="s">
        <v>565</v>
      </c>
      <c r="R1162">
        <v>202.5</v>
      </c>
      <c r="S1162" t="s">
        <v>8</v>
      </c>
      <c r="T1162" t="s">
        <v>4234</v>
      </c>
      <c r="U1162" t="s">
        <v>1395</v>
      </c>
      <c r="V1162" t="s">
        <v>11</v>
      </c>
    </row>
    <row r="1163" spans="1:22" x14ac:dyDescent="0.3">
      <c r="A1163">
        <v>4337</v>
      </c>
      <c r="B1163" t="s">
        <v>9660</v>
      </c>
      <c r="C1163" t="s">
        <v>2019</v>
      </c>
      <c r="D1163" t="s">
        <v>2</v>
      </c>
      <c r="E1163" s="2">
        <v>43044</v>
      </c>
      <c r="F1163" s="2" t="str">
        <f>TEXT(Table1[[#This Row],[Date]],"DDDD")</f>
        <v>Sunday</v>
      </c>
      <c r="G1163" s="2" t="str">
        <f>TEXT(Table1[[#This Row],[Date]],"mmMM")</f>
        <v>November</v>
      </c>
      <c r="H1163" s="2" t="str">
        <f>IF(Table1[[#This Row],[Day]]="Saturday","Weekend",IF(Table1[[#This Row],[Day]]="Sunday","Weekend","Weekday"))</f>
        <v>Weekend</v>
      </c>
      <c r="I1163" s="2" t="str">
        <f>TEXT(Table1[[#This Row],[Date]],"DD")</f>
        <v>05</v>
      </c>
      <c r="J1163" s="2" t="s">
        <v>14832</v>
      </c>
      <c r="K1163" s="3">
        <v>0.77167824074074076</v>
      </c>
      <c r="L1163" t="s">
        <v>28</v>
      </c>
      <c r="M1163">
        <v>1</v>
      </c>
      <c r="N1163" s="1" t="s">
        <v>4</v>
      </c>
      <c r="O1163" s="1" t="s">
        <v>725</v>
      </c>
      <c r="P1163" t="s">
        <v>2020</v>
      </c>
      <c r="Q1163" t="s">
        <v>2583</v>
      </c>
      <c r="R1163">
        <v>108</v>
      </c>
      <c r="S1163" t="s">
        <v>8</v>
      </c>
      <c r="T1163" t="s">
        <v>2022</v>
      </c>
      <c r="U1163" t="s">
        <v>1395</v>
      </c>
      <c r="V1163" t="s">
        <v>11</v>
      </c>
    </row>
    <row r="1164" spans="1:22" x14ac:dyDescent="0.3">
      <c r="A1164">
        <v>4370</v>
      </c>
      <c r="B1164" t="s">
        <v>9749</v>
      </c>
      <c r="C1164" t="s">
        <v>9509</v>
      </c>
      <c r="D1164" t="s">
        <v>14</v>
      </c>
      <c r="E1164" s="2">
        <v>43044</v>
      </c>
      <c r="F1164" s="2" t="str">
        <f>TEXT(Table1[[#This Row],[Date]],"DDDD")</f>
        <v>Sunday</v>
      </c>
      <c r="G1164" s="2" t="str">
        <f>TEXT(Table1[[#This Row],[Date]],"mmMM")</f>
        <v>November</v>
      </c>
      <c r="H1164" s="2" t="str">
        <f>IF(Table1[[#This Row],[Day]]="Saturday","Weekend",IF(Table1[[#This Row],[Day]]="Sunday","Weekend","Weekday"))</f>
        <v>Weekend</v>
      </c>
      <c r="I1164" s="2" t="str">
        <f>TEXT(Table1[[#This Row],[Date]],"DD")</f>
        <v>05</v>
      </c>
      <c r="J1164" s="2" t="s">
        <v>14832</v>
      </c>
      <c r="K1164" s="3">
        <v>0.84834490740740742</v>
      </c>
      <c r="L1164" t="s">
        <v>73</v>
      </c>
      <c r="M1164">
        <v>1</v>
      </c>
      <c r="N1164" s="1" t="s">
        <v>4</v>
      </c>
      <c r="O1164" s="1" t="s">
        <v>725</v>
      </c>
      <c r="P1164" t="s">
        <v>9510</v>
      </c>
      <c r="Q1164" t="s">
        <v>9750</v>
      </c>
      <c r="R1164">
        <v>252</v>
      </c>
      <c r="S1164" t="s">
        <v>8</v>
      </c>
      <c r="T1164" t="s">
        <v>9512</v>
      </c>
      <c r="U1164" t="s">
        <v>1395</v>
      </c>
      <c r="V1164" t="s">
        <v>11</v>
      </c>
    </row>
    <row r="1165" spans="1:22" x14ac:dyDescent="0.3">
      <c r="A1165">
        <v>4407</v>
      </c>
      <c r="B1165" t="s">
        <v>9825</v>
      </c>
      <c r="C1165" t="s">
        <v>2966</v>
      </c>
      <c r="D1165" t="s">
        <v>14</v>
      </c>
      <c r="E1165" s="2">
        <v>43044</v>
      </c>
      <c r="F1165" s="2" t="str">
        <f>TEXT(Table1[[#This Row],[Date]],"DDDD")</f>
        <v>Sunday</v>
      </c>
      <c r="G1165" s="2" t="str">
        <f>TEXT(Table1[[#This Row],[Date]],"mmMM")</f>
        <v>November</v>
      </c>
      <c r="H1165" s="2" t="str">
        <f>IF(Table1[[#This Row],[Day]]="Saturday","Weekend",IF(Table1[[#This Row],[Day]]="Sunday","Weekend","Weekday"))</f>
        <v>Weekend</v>
      </c>
      <c r="I1165" s="2" t="str">
        <f>TEXT(Table1[[#This Row],[Date]],"DD")</f>
        <v>05</v>
      </c>
      <c r="J1165" s="2" t="s">
        <v>14832</v>
      </c>
      <c r="K1165" s="3">
        <v>0.91596064814814815</v>
      </c>
      <c r="L1165" t="s">
        <v>73</v>
      </c>
      <c r="M1165">
        <v>1</v>
      </c>
      <c r="N1165" s="1" t="s">
        <v>4</v>
      </c>
      <c r="O1165" s="1" t="s">
        <v>725</v>
      </c>
      <c r="P1165" t="s">
        <v>2967</v>
      </c>
      <c r="Q1165" t="s">
        <v>9826</v>
      </c>
      <c r="R1165">
        <v>144</v>
      </c>
      <c r="S1165" t="s">
        <v>8</v>
      </c>
      <c r="T1165" t="s">
        <v>2969</v>
      </c>
      <c r="U1165" t="s">
        <v>1395</v>
      </c>
      <c r="V1165" t="s">
        <v>11</v>
      </c>
    </row>
    <row r="1166" spans="1:22" x14ac:dyDescent="0.3">
      <c r="A1166">
        <v>4420</v>
      </c>
      <c r="B1166" t="s">
        <v>9866</v>
      </c>
      <c r="C1166" t="s">
        <v>8465</v>
      </c>
      <c r="D1166" t="s">
        <v>2</v>
      </c>
      <c r="E1166" s="2">
        <v>43044</v>
      </c>
      <c r="F1166" s="2" t="str">
        <f>TEXT(Table1[[#This Row],[Date]],"DDDD")</f>
        <v>Sunday</v>
      </c>
      <c r="G1166" s="2" t="str">
        <f>TEXT(Table1[[#This Row],[Date]],"mmMM")</f>
        <v>November</v>
      </c>
      <c r="H1166" s="2" t="str">
        <f>IF(Table1[[#This Row],[Day]]="Saturday","Weekend",IF(Table1[[#This Row],[Day]]="Sunday","Weekend","Weekday"))</f>
        <v>Weekend</v>
      </c>
      <c r="I1166" s="2" t="str">
        <f>TEXT(Table1[[#This Row],[Date]],"DD")</f>
        <v>05</v>
      </c>
      <c r="J1166" s="2" t="s">
        <v>14832</v>
      </c>
      <c r="K1166" s="3">
        <v>0.96090277777777777</v>
      </c>
      <c r="L1166" t="s">
        <v>5997</v>
      </c>
      <c r="M1166">
        <v>1</v>
      </c>
      <c r="N1166" s="1" t="s">
        <v>4</v>
      </c>
      <c r="O1166" s="1" t="s">
        <v>725</v>
      </c>
      <c r="P1166" t="s">
        <v>8466</v>
      </c>
      <c r="Q1166" t="s">
        <v>9867</v>
      </c>
      <c r="R1166">
        <v>104.4</v>
      </c>
      <c r="S1166" t="s">
        <v>8</v>
      </c>
      <c r="T1166" t="s">
        <v>8468</v>
      </c>
      <c r="U1166" t="s">
        <v>1395</v>
      </c>
      <c r="V1166" t="s">
        <v>11</v>
      </c>
    </row>
    <row r="1167" spans="1:22" x14ac:dyDescent="0.3">
      <c r="A1167">
        <v>6518</v>
      </c>
      <c r="B1167" t="s">
        <v>14018</v>
      </c>
      <c r="C1167" t="s">
        <v>5028</v>
      </c>
      <c r="D1167" t="s">
        <v>14</v>
      </c>
      <c r="E1167" s="2">
        <v>43074</v>
      </c>
      <c r="F1167" s="2" t="str">
        <f>TEXT(Table1[[#This Row],[Date]],"DDDD")</f>
        <v>Tuesday</v>
      </c>
      <c r="G1167" s="2" t="str">
        <f>TEXT(Table1[[#This Row],[Date]],"mmMM")</f>
        <v>December</v>
      </c>
      <c r="H1167" s="2" t="str">
        <f>IF(Table1[[#This Row],[Day]]="Saturday","Weekend",IF(Table1[[#This Row],[Day]]="Sunday","Weekend","Weekday"))</f>
        <v>Weekday</v>
      </c>
      <c r="I1167" s="2" t="str">
        <f>TEXT(Table1[[#This Row],[Date]],"DD")</f>
        <v>05</v>
      </c>
      <c r="J1167" s="2" t="s">
        <v>14832</v>
      </c>
      <c r="K1167" s="3">
        <v>5.2534722222222219E-2</v>
      </c>
      <c r="L1167" t="s">
        <v>168</v>
      </c>
      <c r="M1167">
        <v>1</v>
      </c>
      <c r="N1167" s="1" t="s">
        <v>4</v>
      </c>
      <c r="O1167" s="1" t="s">
        <v>725</v>
      </c>
      <c r="P1167" t="s">
        <v>5029</v>
      </c>
      <c r="Q1167" t="s">
        <v>14019</v>
      </c>
      <c r="R1167">
        <v>130</v>
      </c>
      <c r="S1167" t="s">
        <v>8</v>
      </c>
      <c r="T1167" t="s">
        <v>5031</v>
      </c>
      <c r="U1167" t="s">
        <v>1395</v>
      </c>
      <c r="V1167" t="s">
        <v>11</v>
      </c>
    </row>
    <row r="1168" spans="1:22" x14ac:dyDescent="0.3">
      <c r="A1168">
        <v>6521</v>
      </c>
      <c r="B1168" t="s">
        <v>14023</v>
      </c>
      <c r="C1168" t="s">
        <v>8461</v>
      </c>
      <c r="D1168" t="s">
        <v>2</v>
      </c>
      <c r="E1168" s="2">
        <v>43074</v>
      </c>
      <c r="F1168" s="2" t="str">
        <f>TEXT(Table1[[#This Row],[Date]],"DDDD")</f>
        <v>Tuesday</v>
      </c>
      <c r="G1168" s="2" t="str">
        <f>TEXT(Table1[[#This Row],[Date]],"mmMM")</f>
        <v>December</v>
      </c>
      <c r="H1168" s="2" t="str">
        <f>IF(Table1[[#This Row],[Day]]="Saturday","Weekend",IF(Table1[[#This Row],[Day]]="Sunday","Weekend","Weekday"))</f>
        <v>Weekday</v>
      </c>
      <c r="I1168" s="2" t="str">
        <f>TEXT(Table1[[#This Row],[Date]],"DD")</f>
        <v>05</v>
      </c>
      <c r="J1168" s="2" t="s">
        <v>14832</v>
      </c>
      <c r="K1168" s="3">
        <v>0.50640046296296293</v>
      </c>
      <c r="L1168" t="s">
        <v>28</v>
      </c>
      <c r="M1168">
        <v>1</v>
      </c>
      <c r="N1168" s="1" t="s">
        <v>4</v>
      </c>
      <c r="O1168" s="1" t="s">
        <v>725</v>
      </c>
      <c r="P1168" t="s">
        <v>8462</v>
      </c>
      <c r="Q1168" t="s">
        <v>2583</v>
      </c>
      <c r="R1168">
        <v>108</v>
      </c>
      <c r="S1168" t="s">
        <v>8</v>
      </c>
      <c r="T1168" t="s">
        <v>8463</v>
      </c>
      <c r="U1168" t="s">
        <v>1395</v>
      </c>
      <c r="V1168" t="s">
        <v>11</v>
      </c>
    </row>
    <row r="1169" spans="1:22" x14ac:dyDescent="0.3">
      <c r="A1169">
        <v>6536</v>
      </c>
      <c r="B1169" t="s">
        <v>14048</v>
      </c>
      <c r="C1169" t="s">
        <v>5028</v>
      </c>
      <c r="D1169" t="s">
        <v>14</v>
      </c>
      <c r="E1169" s="2">
        <v>43074</v>
      </c>
      <c r="F1169" s="2" t="str">
        <f>TEXT(Table1[[#This Row],[Date]],"DDDD")</f>
        <v>Tuesday</v>
      </c>
      <c r="G1169" s="2" t="str">
        <f>TEXT(Table1[[#This Row],[Date]],"mmMM")</f>
        <v>December</v>
      </c>
      <c r="H1169" s="2" t="str">
        <f>IF(Table1[[#This Row],[Day]]="Saturday","Weekend",IF(Table1[[#This Row],[Day]]="Sunday","Weekend","Weekday"))</f>
        <v>Weekday</v>
      </c>
      <c r="I1169" s="2" t="str">
        <f>TEXT(Table1[[#This Row],[Date]],"DD")</f>
        <v>05</v>
      </c>
      <c r="J1169" s="2" t="s">
        <v>14832</v>
      </c>
      <c r="K1169" s="3">
        <v>0.82986111111111105</v>
      </c>
      <c r="L1169" t="s">
        <v>13286</v>
      </c>
      <c r="M1169">
        <v>1</v>
      </c>
      <c r="N1169" s="1" t="s">
        <v>4</v>
      </c>
      <c r="O1169" s="1" t="s">
        <v>725</v>
      </c>
      <c r="P1169" t="s">
        <v>5029</v>
      </c>
      <c r="Q1169" t="s">
        <v>13804</v>
      </c>
      <c r="R1169">
        <v>153</v>
      </c>
      <c r="S1169" t="s">
        <v>8</v>
      </c>
      <c r="T1169" t="s">
        <v>5031</v>
      </c>
      <c r="U1169" t="s">
        <v>1395</v>
      </c>
      <c r="V1169" t="s">
        <v>11</v>
      </c>
    </row>
    <row r="1170" spans="1:22" x14ac:dyDescent="0.3">
      <c r="A1170">
        <v>6551</v>
      </c>
      <c r="B1170" t="s">
        <v>14077</v>
      </c>
      <c r="C1170" t="s">
        <v>14078</v>
      </c>
      <c r="D1170" t="s">
        <v>2</v>
      </c>
      <c r="E1170" s="2">
        <v>43074</v>
      </c>
      <c r="F1170" s="2" t="str">
        <f>TEXT(Table1[[#This Row],[Date]],"DDDD")</f>
        <v>Tuesday</v>
      </c>
      <c r="G1170" s="2" t="str">
        <f>TEXT(Table1[[#This Row],[Date]],"mmMM")</f>
        <v>December</v>
      </c>
      <c r="H1170" s="2" t="str">
        <f>IF(Table1[[#This Row],[Day]]="Saturday","Weekend",IF(Table1[[#This Row],[Day]]="Sunday","Weekend","Weekday"))</f>
        <v>Weekday</v>
      </c>
      <c r="I1170" s="2" t="str">
        <f>TEXT(Table1[[#This Row],[Date]],"DD")</f>
        <v>05</v>
      </c>
      <c r="J1170" s="2" t="s">
        <v>14832</v>
      </c>
      <c r="K1170" s="3">
        <v>0.87790509259259253</v>
      </c>
      <c r="L1170" t="s">
        <v>51</v>
      </c>
      <c r="M1170">
        <v>1</v>
      </c>
      <c r="N1170" s="1" t="s">
        <v>4</v>
      </c>
      <c r="O1170" s="1" t="s">
        <v>725</v>
      </c>
      <c r="P1170" t="s">
        <v>14079</v>
      </c>
      <c r="Q1170" t="s">
        <v>14080</v>
      </c>
      <c r="R1170">
        <v>859.5</v>
      </c>
      <c r="S1170" t="s">
        <v>8</v>
      </c>
      <c r="T1170" t="s">
        <v>14081</v>
      </c>
      <c r="U1170" t="s">
        <v>1395</v>
      </c>
      <c r="V1170" t="s">
        <v>11</v>
      </c>
    </row>
    <row r="1171" spans="1:22" x14ac:dyDescent="0.3">
      <c r="A1171">
        <v>6566</v>
      </c>
      <c r="B1171" t="s">
        <v>14109</v>
      </c>
      <c r="C1171" t="s">
        <v>12359</v>
      </c>
      <c r="D1171" t="s">
        <v>14</v>
      </c>
      <c r="E1171" s="2">
        <v>43074</v>
      </c>
      <c r="F1171" s="2" t="str">
        <f>TEXT(Table1[[#This Row],[Date]],"DDDD")</f>
        <v>Tuesday</v>
      </c>
      <c r="G1171" s="2" t="str">
        <f>TEXT(Table1[[#This Row],[Date]],"mmMM")</f>
        <v>December</v>
      </c>
      <c r="H1171" s="2" t="str">
        <f>IF(Table1[[#This Row],[Day]]="Saturday","Weekend",IF(Table1[[#This Row],[Day]]="Sunday","Weekend","Weekday"))</f>
        <v>Weekday</v>
      </c>
      <c r="I1171" s="2" t="str">
        <f>TEXT(Table1[[#This Row],[Date]],"DD")</f>
        <v>05</v>
      </c>
      <c r="J1171" s="2" t="s">
        <v>14832</v>
      </c>
      <c r="K1171" s="3">
        <v>0.92907407407407394</v>
      </c>
      <c r="L1171" t="s">
        <v>51</v>
      </c>
      <c r="M1171">
        <v>1</v>
      </c>
      <c r="N1171" s="1" t="s">
        <v>4</v>
      </c>
      <c r="O1171" s="1" t="s">
        <v>725</v>
      </c>
      <c r="P1171" t="s">
        <v>12360</v>
      </c>
      <c r="Q1171" t="s">
        <v>14110</v>
      </c>
      <c r="R1171">
        <v>324</v>
      </c>
      <c r="S1171" t="s">
        <v>8</v>
      </c>
      <c r="T1171" t="s">
        <v>12362</v>
      </c>
      <c r="U1171" t="s">
        <v>1395</v>
      </c>
      <c r="V1171" t="s">
        <v>11</v>
      </c>
    </row>
    <row r="1172" spans="1:22" x14ac:dyDescent="0.3">
      <c r="A1172">
        <v>6568</v>
      </c>
      <c r="B1172" t="s">
        <v>14113</v>
      </c>
      <c r="C1172" t="s">
        <v>12543</v>
      </c>
      <c r="D1172" t="s">
        <v>2</v>
      </c>
      <c r="E1172" s="2">
        <v>43074</v>
      </c>
      <c r="F1172" s="2" t="str">
        <f>TEXT(Table1[[#This Row],[Date]],"DDDD")</f>
        <v>Tuesday</v>
      </c>
      <c r="G1172" s="2" t="str">
        <f>TEXT(Table1[[#This Row],[Date]],"mmMM")</f>
        <v>December</v>
      </c>
      <c r="H1172" s="2" t="str">
        <f>IF(Table1[[#This Row],[Day]]="Saturday","Weekend",IF(Table1[[#This Row],[Day]]="Sunday","Weekend","Weekday"))</f>
        <v>Weekday</v>
      </c>
      <c r="I1172" s="2" t="str">
        <f>TEXT(Table1[[#This Row],[Date]],"DD")</f>
        <v>05</v>
      </c>
      <c r="J1172" s="2" t="s">
        <v>14832</v>
      </c>
      <c r="K1172" s="3">
        <v>0.93596064814814817</v>
      </c>
      <c r="L1172" t="s">
        <v>168</v>
      </c>
      <c r="M1172">
        <v>1</v>
      </c>
      <c r="N1172" s="1" t="s">
        <v>4</v>
      </c>
      <c r="O1172" s="1" t="s">
        <v>725</v>
      </c>
      <c r="P1172" t="s">
        <v>12544</v>
      </c>
      <c r="Q1172" t="s">
        <v>2704</v>
      </c>
      <c r="R1172">
        <v>120</v>
      </c>
      <c r="S1172" t="s">
        <v>8</v>
      </c>
      <c r="T1172" t="s">
        <v>12545</v>
      </c>
      <c r="U1172" t="s">
        <v>1395</v>
      </c>
      <c r="V1172" t="s">
        <v>11</v>
      </c>
    </row>
    <row r="1173" spans="1:22" x14ac:dyDescent="0.3">
      <c r="A1173">
        <v>2624</v>
      </c>
      <c r="B1173" t="s">
        <v>6096</v>
      </c>
      <c r="C1173" t="s">
        <v>6097</v>
      </c>
      <c r="D1173" t="s">
        <v>2</v>
      </c>
      <c r="E1173" s="2">
        <v>43013</v>
      </c>
      <c r="F1173" s="2" t="str">
        <f>TEXT(Table1[[#This Row],[Date]],"DDDD")</f>
        <v>Thursday</v>
      </c>
      <c r="G1173" s="2" t="str">
        <f>TEXT(Table1[[#This Row],[Date]],"mmMM")</f>
        <v>October</v>
      </c>
      <c r="H1173" s="2" t="str">
        <f>IF(Table1[[#This Row],[Day]]="Saturday","Weekend",IF(Table1[[#This Row],[Day]]="Sunday","Weekend","Weekday"))</f>
        <v>Weekday</v>
      </c>
      <c r="I1173" s="2" t="str">
        <f>TEXT(Table1[[#This Row],[Date]],"DD")</f>
        <v>05</v>
      </c>
      <c r="J1173" s="2" t="s">
        <v>14832</v>
      </c>
      <c r="K1173" s="3">
        <v>0.52846064814814819</v>
      </c>
      <c r="L1173" t="s">
        <v>51</v>
      </c>
      <c r="M1173">
        <v>1</v>
      </c>
      <c r="N1173" s="1" t="s">
        <v>4</v>
      </c>
      <c r="O1173" s="1" t="s">
        <v>725</v>
      </c>
      <c r="P1173" t="s">
        <v>6098</v>
      </c>
      <c r="Q1173" t="s">
        <v>6099</v>
      </c>
      <c r="R1173">
        <v>225</v>
      </c>
      <c r="S1173" t="s">
        <v>8</v>
      </c>
      <c r="T1173" t="s">
        <v>6100</v>
      </c>
      <c r="U1173" t="s">
        <v>1395</v>
      </c>
      <c r="V1173" t="s">
        <v>11</v>
      </c>
    </row>
    <row r="1174" spans="1:22" x14ac:dyDescent="0.3">
      <c r="A1174">
        <v>6563</v>
      </c>
      <c r="B1174" t="s">
        <v>14103</v>
      </c>
      <c r="C1174" t="s">
        <v>8241</v>
      </c>
      <c r="D1174" t="s">
        <v>14</v>
      </c>
      <c r="E1174" s="2">
        <v>43074</v>
      </c>
      <c r="F1174" s="2" t="str">
        <f>TEXT(Table1[[#This Row],[Date]],"DDDD")</f>
        <v>Tuesday</v>
      </c>
      <c r="G1174" s="2" t="str">
        <f>TEXT(Table1[[#This Row],[Date]],"mmMM")</f>
        <v>December</v>
      </c>
      <c r="H1174" s="2" t="str">
        <f>IF(Table1[[#This Row],[Day]]="Saturday","Weekend",IF(Table1[[#This Row],[Day]]="Sunday","Weekend","Weekday"))</f>
        <v>Weekday</v>
      </c>
      <c r="I1174" s="2" t="str">
        <f>TEXT(Table1[[#This Row],[Date]],"DD")</f>
        <v>05</v>
      </c>
      <c r="J1174" s="2" t="s">
        <v>14832</v>
      </c>
      <c r="K1174" s="3">
        <v>0.92369212962962954</v>
      </c>
      <c r="L1174" t="s">
        <v>51</v>
      </c>
      <c r="M1174">
        <v>0</v>
      </c>
      <c r="N1174" s="1" t="s">
        <v>4</v>
      </c>
      <c r="O1174" s="1" t="s">
        <v>725</v>
      </c>
      <c r="P1174" t="s">
        <v>8242</v>
      </c>
      <c r="Q1174" t="s">
        <v>14104</v>
      </c>
      <c r="R1174">
        <v>216</v>
      </c>
      <c r="S1174" t="s">
        <v>8</v>
      </c>
      <c r="T1174" t="s">
        <v>8244</v>
      </c>
      <c r="U1174" t="s">
        <v>1395</v>
      </c>
      <c r="V1174" t="s">
        <v>11</v>
      </c>
    </row>
    <row r="1175" spans="1:22" x14ac:dyDescent="0.3">
      <c r="A1175">
        <v>6565</v>
      </c>
      <c r="B1175" t="s">
        <v>14107</v>
      </c>
      <c r="C1175" t="s">
        <v>8241</v>
      </c>
      <c r="D1175" t="s">
        <v>14</v>
      </c>
      <c r="E1175" s="2">
        <v>43074</v>
      </c>
      <c r="F1175" s="2" t="str">
        <f>TEXT(Table1[[#This Row],[Date]],"DDDD")</f>
        <v>Tuesday</v>
      </c>
      <c r="G1175" s="2" t="str">
        <f>TEXT(Table1[[#This Row],[Date]],"mmMM")</f>
        <v>December</v>
      </c>
      <c r="H1175" s="2" t="str">
        <f>IF(Table1[[#This Row],[Day]]="Saturday","Weekend",IF(Table1[[#This Row],[Day]]="Sunday","Weekend","Weekday"))</f>
        <v>Weekday</v>
      </c>
      <c r="I1175" s="2" t="str">
        <f>TEXT(Table1[[#This Row],[Date]],"DD")</f>
        <v>05</v>
      </c>
      <c r="J1175" s="2" t="s">
        <v>14832</v>
      </c>
      <c r="K1175" s="3">
        <v>0.92614583333333322</v>
      </c>
      <c r="L1175" t="s">
        <v>51</v>
      </c>
      <c r="M1175">
        <v>1</v>
      </c>
      <c r="N1175" s="1" t="s">
        <v>4</v>
      </c>
      <c r="O1175" s="1" t="s">
        <v>725</v>
      </c>
      <c r="P1175" t="s">
        <v>8242</v>
      </c>
      <c r="Q1175" t="s">
        <v>14108</v>
      </c>
      <c r="R1175">
        <v>216</v>
      </c>
      <c r="S1175" t="s">
        <v>8</v>
      </c>
      <c r="T1175" t="s">
        <v>8244</v>
      </c>
      <c r="U1175" t="s">
        <v>1395</v>
      </c>
      <c r="V1175" t="s">
        <v>11</v>
      </c>
    </row>
    <row r="1176" spans="1:22" x14ac:dyDescent="0.3">
      <c r="A1176">
        <v>841</v>
      </c>
      <c r="B1176" t="s">
        <v>1930</v>
      </c>
      <c r="C1176" t="s">
        <v>1931</v>
      </c>
      <c r="D1176" t="s">
        <v>2</v>
      </c>
      <c r="E1176" s="2">
        <v>42983</v>
      </c>
      <c r="F1176" s="2" t="str">
        <f>TEXT(Table1[[#This Row],[Date]],"DDDD")</f>
        <v>Tuesday</v>
      </c>
      <c r="G1176" s="2" t="str">
        <f>TEXT(Table1[[#This Row],[Date]],"mmMM")</f>
        <v>September</v>
      </c>
      <c r="H1176" s="2" t="str">
        <f>IF(Table1[[#This Row],[Day]]="Saturday","Weekend",IF(Table1[[#This Row],[Day]]="Sunday","Weekend","Weekday"))</f>
        <v>Weekday</v>
      </c>
      <c r="I1176" s="2" t="str">
        <f>TEXT(Table1[[#This Row],[Date]],"DD")</f>
        <v>05</v>
      </c>
      <c r="J1176" s="2" t="s">
        <v>14832</v>
      </c>
      <c r="K1176" s="3">
        <v>0.91349537037037032</v>
      </c>
      <c r="L1176" t="s">
        <v>51</v>
      </c>
      <c r="M1176">
        <v>1</v>
      </c>
      <c r="N1176" s="1" t="s">
        <v>4</v>
      </c>
      <c r="O1176" s="1" t="s">
        <v>80</v>
      </c>
      <c r="P1176" t="s">
        <v>1932</v>
      </c>
      <c r="Q1176" t="s">
        <v>1933</v>
      </c>
      <c r="R1176">
        <v>272</v>
      </c>
      <c r="S1176" t="s">
        <v>8</v>
      </c>
      <c r="T1176" t="s">
        <v>1934</v>
      </c>
      <c r="U1176" t="s">
        <v>1395</v>
      </c>
      <c r="V1176" t="s">
        <v>11</v>
      </c>
    </row>
    <row r="1177" spans="1:22" x14ac:dyDescent="0.3">
      <c r="A1177">
        <v>4395</v>
      </c>
      <c r="B1177" t="s">
        <v>9802</v>
      </c>
      <c r="C1177" t="s">
        <v>313</v>
      </c>
      <c r="D1177" t="s">
        <v>2</v>
      </c>
      <c r="E1177" s="2">
        <v>43044</v>
      </c>
      <c r="F1177" s="2" t="str">
        <f>TEXT(Table1[[#This Row],[Date]],"DDDD")</f>
        <v>Sunday</v>
      </c>
      <c r="G1177" s="2" t="str">
        <f>TEXT(Table1[[#This Row],[Date]],"mmMM")</f>
        <v>November</v>
      </c>
      <c r="H1177" s="2" t="str">
        <f>IF(Table1[[#This Row],[Day]]="Saturday","Weekend",IF(Table1[[#This Row],[Day]]="Sunday","Weekend","Weekday"))</f>
        <v>Weekend</v>
      </c>
      <c r="I1177" s="2" t="str">
        <f>TEXT(Table1[[#This Row],[Date]],"DD")</f>
        <v>05</v>
      </c>
      <c r="J1177" s="2" t="s">
        <v>14832</v>
      </c>
      <c r="K1177" s="3">
        <v>0.88254629629629622</v>
      </c>
      <c r="L1177" t="s">
        <v>2142</v>
      </c>
      <c r="M1177">
        <v>1</v>
      </c>
      <c r="N1177" s="1" t="s">
        <v>4</v>
      </c>
      <c r="O1177" s="1" t="s">
        <v>80</v>
      </c>
      <c r="P1177" t="s">
        <v>314</v>
      </c>
      <c r="Q1177" t="s">
        <v>2817</v>
      </c>
      <c r="R1177">
        <v>250.2</v>
      </c>
      <c r="S1177" t="s">
        <v>8</v>
      </c>
      <c r="T1177" t="s">
        <v>316</v>
      </c>
      <c r="U1177" t="s">
        <v>1395</v>
      </c>
      <c r="V1177" t="s">
        <v>11</v>
      </c>
    </row>
    <row r="1178" spans="1:22" x14ac:dyDescent="0.3">
      <c r="A1178">
        <v>4400</v>
      </c>
      <c r="B1178" t="s">
        <v>9809</v>
      </c>
      <c r="C1178" t="s">
        <v>3269</v>
      </c>
      <c r="D1178" t="s">
        <v>2</v>
      </c>
      <c r="E1178" s="2">
        <v>43044</v>
      </c>
      <c r="F1178" s="2" t="str">
        <f>TEXT(Table1[[#This Row],[Date]],"DDDD")</f>
        <v>Sunday</v>
      </c>
      <c r="G1178" s="2" t="str">
        <f>TEXT(Table1[[#This Row],[Date]],"mmMM")</f>
        <v>November</v>
      </c>
      <c r="H1178" s="2" t="str">
        <f>IF(Table1[[#This Row],[Day]]="Saturday","Weekend",IF(Table1[[#This Row],[Day]]="Sunday","Weekend","Weekday"))</f>
        <v>Weekend</v>
      </c>
      <c r="I1178" s="2" t="str">
        <f>TEXT(Table1[[#This Row],[Date]],"DD")</f>
        <v>05</v>
      </c>
      <c r="J1178" s="2" t="s">
        <v>14832</v>
      </c>
      <c r="K1178" s="3">
        <v>0.89657407407407408</v>
      </c>
      <c r="L1178" t="s">
        <v>73</v>
      </c>
      <c r="M1178">
        <v>1</v>
      </c>
      <c r="N1178" s="1" t="s">
        <v>4</v>
      </c>
      <c r="O1178" s="1" t="s">
        <v>80</v>
      </c>
      <c r="P1178" t="s">
        <v>3270</v>
      </c>
      <c r="Q1178" t="s">
        <v>9810</v>
      </c>
      <c r="R1178">
        <v>126</v>
      </c>
      <c r="S1178" t="s">
        <v>8</v>
      </c>
      <c r="T1178" t="s">
        <v>3271</v>
      </c>
      <c r="U1178" t="s">
        <v>1395</v>
      </c>
      <c r="V1178" t="s">
        <v>11</v>
      </c>
    </row>
    <row r="1179" spans="1:22" x14ac:dyDescent="0.3">
      <c r="A1179">
        <v>4379</v>
      </c>
      <c r="B1179" t="s">
        <v>9773</v>
      </c>
      <c r="C1179" t="s">
        <v>9031</v>
      </c>
      <c r="D1179" t="s">
        <v>14</v>
      </c>
      <c r="E1179" s="2">
        <v>43044</v>
      </c>
      <c r="F1179" s="2" t="str">
        <f>TEXT(Table1[[#This Row],[Date]],"DDDD")</f>
        <v>Sunday</v>
      </c>
      <c r="G1179" s="2" t="str">
        <f>TEXT(Table1[[#This Row],[Date]],"mmMM")</f>
        <v>November</v>
      </c>
      <c r="H1179" s="2" t="str">
        <f>IF(Table1[[#This Row],[Day]]="Saturday","Weekend",IF(Table1[[#This Row],[Day]]="Sunday","Weekend","Weekday"))</f>
        <v>Weekend</v>
      </c>
      <c r="I1179" s="2" t="str">
        <f>TEXT(Table1[[#This Row],[Date]],"DD")</f>
        <v>05</v>
      </c>
      <c r="J1179" s="2" t="s">
        <v>14832</v>
      </c>
      <c r="K1179" s="3">
        <v>0.8628703703703704</v>
      </c>
      <c r="L1179" t="s">
        <v>28</v>
      </c>
      <c r="M1179">
        <v>0</v>
      </c>
      <c r="N1179" s="1" t="s">
        <v>4</v>
      </c>
      <c r="O1179" s="1" t="s">
        <v>80</v>
      </c>
      <c r="P1179" t="s">
        <v>9032</v>
      </c>
      <c r="Q1179" t="s">
        <v>9774</v>
      </c>
      <c r="R1179">
        <v>198</v>
      </c>
      <c r="S1179" t="s">
        <v>8</v>
      </c>
      <c r="T1179" t="s">
        <v>9034</v>
      </c>
      <c r="U1179" t="s">
        <v>1395</v>
      </c>
      <c r="V1179" t="s">
        <v>11</v>
      </c>
    </row>
    <row r="1180" spans="1:22" x14ac:dyDescent="0.3">
      <c r="A1180">
        <v>4382</v>
      </c>
      <c r="B1180" t="s">
        <v>9779</v>
      </c>
      <c r="C1180" t="s">
        <v>9031</v>
      </c>
      <c r="D1180" t="s">
        <v>14</v>
      </c>
      <c r="E1180" s="2">
        <v>43044</v>
      </c>
      <c r="F1180" s="2" t="str">
        <f>TEXT(Table1[[#This Row],[Date]],"DDDD")</f>
        <v>Sunday</v>
      </c>
      <c r="G1180" s="2" t="str">
        <f>TEXT(Table1[[#This Row],[Date]],"mmMM")</f>
        <v>November</v>
      </c>
      <c r="H1180" s="2" t="str">
        <f>IF(Table1[[#This Row],[Day]]="Saturday","Weekend",IF(Table1[[#This Row],[Day]]="Sunday","Weekend","Weekday"))</f>
        <v>Weekend</v>
      </c>
      <c r="I1180" s="2" t="str">
        <f>TEXT(Table1[[#This Row],[Date]],"DD")</f>
        <v>05</v>
      </c>
      <c r="J1180" s="2" t="s">
        <v>14832</v>
      </c>
      <c r="K1180" s="3">
        <v>0.86414351851851856</v>
      </c>
      <c r="L1180" t="s">
        <v>28</v>
      </c>
      <c r="M1180">
        <v>0</v>
      </c>
      <c r="N1180" s="1" t="s">
        <v>4</v>
      </c>
      <c r="O1180" s="1" t="s">
        <v>80</v>
      </c>
      <c r="P1180" t="s">
        <v>9032</v>
      </c>
      <c r="Q1180" t="s">
        <v>9774</v>
      </c>
      <c r="R1180">
        <v>198</v>
      </c>
      <c r="S1180" t="s">
        <v>8</v>
      </c>
      <c r="T1180" t="s">
        <v>9034</v>
      </c>
      <c r="U1180" t="s">
        <v>1395</v>
      </c>
      <c r="V1180" t="s">
        <v>11</v>
      </c>
    </row>
    <row r="1181" spans="1:22" x14ac:dyDescent="0.3">
      <c r="A1181">
        <v>4384</v>
      </c>
      <c r="B1181" t="s">
        <v>9782</v>
      </c>
      <c r="C1181" t="s">
        <v>9031</v>
      </c>
      <c r="D1181" t="s">
        <v>2</v>
      </c>
      <c r="E1181" s="2">
        <v>43044</v>
      </c>
      <c r="F1181" s="2" t="str">
        <f>TEXT(Table1[[#This Row],[Date]],"DDDD")</f>
        <v>Sunday</v>
      </c>
      <c r="G1181" s="2" t="str">
        <f>TEXT(Table1[[#This Row],[Date]],"mmMM")</f>
        <v>November</v>
      </c>
      <c r="H1181" s="2" t="str">
        <f>IF(Table1[[#This Row],[Day]]="Saturday","Weekend",IF(Table1[[#This Row],[Day]]="Sunday","Weekend","Weekday"))</f>
        <v>Weekend</v>
      </c>
      <c r="I1181" s="2" t="str">
        <f>TEXT(Table1[[#This Row],[Date]],"DD")</f>
        <v>05</v>
      </c>
      <c r="J1181" s="2" t="s">
        <v>14832</v>
      </c>
      <c r="K1181" s="3">
        <v>0.86583333333333334</v>
      </c>
      <c r="L1181" t="s">
        <v>28</v>
      </c>
      <c r="M1181">
        <v>1</v>
      </c>
      <c r="N1181" s="1" t="s">
        <v>4</v>
      </c>
      <c r="O1181" s="1" t="s">
        <v>80</v>
      </c>
      <c r="P1181" t="s">
        <v>9032</v>
      </c>
      <c r="Q1181" t="s">
        <v>9774</v>
      </c>
      <c r="R1181">
        <v>198</v>
      </c>
      <c r="S1181" t="s">
        <v>8</v>
      </c>
      <c r="T1181" t="s">
        <v>9034</v>
      </c>
      <c r="U1181" t="s">
        <v>1395</v>
      </c>
      <c r="V1181" t="s">
        <v>11</v>
      </c>
    </row>
    <row r="1182" spans="1:22" x14ac:dyDescent="0.3">
      <c r="A1182">
        <v>4421</v>
      </c>
      <c r="B1182" t="s">
        <v>9868</v>
      </c>
      <c r="C1182" t="s">
        <v>9110</v>
      </c>
      <c r="D1182" t="s">
        <v>2</v>
      </c>
      <c r="E1182" s="2">
        <v>43044</v>
      </c>
      <c r="F1182" s="2" t="str">
        <f>TEXT(Table1[[#This Row],[Date]],"DDDD")</f>
        <v>Sunday</v>
      </c>
      <c r="G1182" s="2" t="str">
        <f>TEXT(Table1[[#This Row],[Date]],"mmMM")</f>
        <v>November</v>
      </c>
      <c r="H1182" s="2" t="str">
        <f>IF(Table1[[#This Row],[Day]]="Saturday","Weekend",IF(Table1[[#This Row],[Day]]="Sunday","Weekend","Weekday"))</f>
        <v>Weekend</v>
      </c>
      <c r="I1182" s="2" t="str">
        <f>TEXT(Table1[[#This Row],[Date]],"DD")</f>
        <v>05</v>
      </c>
      <c r="J1182" s="2" t="s">
        <v>14832</v>
      </c>
      <c r="K1182" s="3">
        <v>0.97010416666666666</v>
      </c>
      <c r="L1182" t="s">
        <v>5997</v>
      </c>
      <c r="M1182">
        <v>1</v>
      </c>
      <c r="N1182" s="1" t="s">
        <v>4</v>
      </c>
      <c r="O1182" s="1" t="s">
        <v>80</v>
      </c>
      <c r="P1182" t="s">
        <v>9111</v>
      </c>
      <c r="Q1182" t="s">
        <v>9869</v>
      </c>
      <c r="R1182">
        <v>594</v>
      </c>
      <c r="S1182" t="s">
        <v>8</v>
      </c>
      <c r="T1182" t="s">
        <v>9113</v>
      </c>
      <c r="U1182" t="s">
        <v>1395</v>
      </c>
      <c r="V1182" t="s">
        <v>11</v>
      </c>
    </row>
    <row r="1183" spans="1:22" x14ac:dyDescent="0.3">
      <c r="A1183">
        <v>4422</v>
      </c>
      <c r="B1183" t="s">
        <v>9870</v>
      </c>
      <c r="C1183" t="s">
        <v>9110</v>
      </c>
      <c r="D1183" t="s">
        <v>2</v>
      </c>
      <c r="E1183" s="2">
        <v>43044</v>
      </c>
      <c r="F1183" s="2" t="str">
        <f>TEXT(Table1[[#This Row],[Date]],"DDDD")</f>
        <v>Sunday</v>
      </c>
      <c r="G1183" s="2" t="str">
        <f>TEXT(Table1[[#This Row],[Date]],"mmMM")</f>
        <v>November</v>
      </c>
      <c r="H1183" s="2" t="str">
        <f>IF(Table1[[#This Row],[Day]]="Saturday","Weekend",IF(Table1[[#This Row],[Day]]="Sunday","Weekend","Weekday"))</f>
        <v>Weekend</v>
      </c>
      <c r="I1183" s="2" t="str">
        <f>TEXT(Table1[[#This Row],[Date]],"DD")</f>
        <v>05</v>
      </c>
      <c r="J1183" s="2" t="s">
        <v>14832</v>
      </c>
      <c r="K1183" s="3">
        <v>0.97478009259259268</v>
      </c>
      <c r="L1183" t="s">
        <v>168</v>
      </c>
      <c r="M1183">
        <v>1</v>
      </c>
      <c r="N1183" s="1" t="s">
        <v>4</v>
      </c>
      <c r="O1183" s="1" t="s">
        <v>80</v>
      </c>
      <c r="P1183" t="s">
        <v>9111</v>
      </c>
      <c r="Q1183" t="s">
        <v>9871</v>
      </c>
      <c r="R1183">
        <v>210</v>
      </c>
      <c r="S1183" t="s">
        <v>8</v>
      </c>
      <c r="T1183" t="s">
        <v>9113</v>
      </c>
      <c r="U1183" t="s">
        <v>1395</v>
      </c>
      <c r="V1183" t="s">
        <v>11</v>
      </c>
    </row>
    <row r="1184" spans="1:22" x14ac:dyDescent="0.3">
      <c r="A1184">
        <v>6532</v>
      </c>
      <c r="B1184" t="s">
        <v>14041</v>
      </c>
      <c r="C1184" t="s">
        <v>6999</v>
      </c>
      <c r="D1184" t="s">
        <v>2</v>
      </c>
      <c r="E1184" s="2">
        <v>43074</v>
      </c>
      <c r="F1184" s="2" t="str">
        <f>TEXT(Table1[[#This Row],[Date]],"DDDD")</f>
        <v>Tuesday</v>
      </c>
      <c r="G1184" s="2" t="str">
        <f>TEXT(Table1[[#This Row],[Date]],"mmMM")</f>
        <v>December</v>
      </c>
      <c r="H1184" s="2" t="str">
        <f>IF(Table1[[#This Row],[Day]]="Saturday","Weekend",IF(Table1[[#This Row],[Day]]="Sunday","Weekend","Weekday"))</f>
        <v>Weekday</v>
      </c>
      <c r="I1184" s="2" t="str">
        <f>TEXT(Table1[[#This Row],[Date]],"DD")</f>
        <v>05</v>
      </c>
      <c r="J1184" s="2" t="s">
        <v>14832</v>
      </c>
      <c r="K1184" s="3">
        <v>0.812962962962963</v>
      </c>
      <c r="L1184" t="s">
        <v>5997</v>
      </c>
      <c r="M1184">
        <v>1</v>
      </c>
      <c r="N1184" s="1" t="s">
        <v>4</v>
      </c>
      <c r="O1184" s="1" t="s">
        <v>80</v>
      </c>
      <c r="P1184" t="s">
        <v>5558</v>
      </c>
      <c r="Q1184" t="s">
        <v>14042</v>
      </c>
      <c r="R1184">
        <v>153</v>
      </c>
      <c r="S1184" t="s">
        <v>8</v>
      </c>
      <c r="T1184" t="s">
        <v>9414</v>
      </c>
      <c r="U1184" t="s">
        <v>1395</v>
      </c>
      <c r="V1184" t="s">
        <v>11</v>
      </c>
    </row>
    <row r="1185" spans="1:22" x14ac:dyDescent="0.3">
      <c r="A1185">
        <v>6534</v>
      </c>
      <c r="B1185" t="s">
        <v>14045</v>
      </c>
      <c r="C1185" t="s">
        <v>6999</v>
      </c>
      <c r="D1185" t="s">
        <v>2</v>
      </c>
      <c r="E1185" s="2">
        <v>43074</v>
      </c>
      <c r="F1185" s="2" t="str">
        <f>TEXT(Table1[[#This Row],[Date]],"DDDD")</f>
        <v>Tuesday</v>
      </c>
      <c r="G1185" s="2" t="str">
        <f>TEXT(Table1[[#This Row],[Date]],"mmMM")</f>
        <v>December</v>
      </c>
      <c r="H1185" s="2" t="str">
        <f>IF(Table1[[#This Row],[Day]]="Saturday","Weekend",IF(Table1[[#This Row],[Day]]="Sunday","Weekend","Weekday"))</f>
        <v>Weekday</v>
      </c>
      <c r="I1185" s="2" t="str">
        <f>TEXT(Table1[[#This Row],[Date]],"DD")</f>
        <v>05</v>
      </c>
      <c r="J1185" s="2" t="s">
        <v>14832</v>
      </c>
      <c r="K1185" s="3">
        <v>0.81568287037037035</v>
      </c>
      <c r="L1185" t="s">
        <v>13286</v>
      </c>
      <c r="M1185">
        <v>1</v>
      </c>
      <c r="N1185" s="1" t="s">
        <v>4</v>
      </c>
      <c r="O1185" s="1" t="s">
        <v>80</v>
      </c>
      <c r="P1185" t="s">
        <v>5558</v>
      </c>
      <c r="Q1185" t="s">
        <v>14046</v>
      </c>
      <c r="R1185">
        <v>151.30000000000001</v>
      </c>
      <c r="S1185" t="s">
        <v>8</v>
      </c>
      <c r="T1185" t="s">
        <v>9414</v>
      </c>
      <c r="U1185" t="s">
        <v>1395</v>
      </c>
      <c r="V1185" t="s">
        <v>11</v>
      </c>
    </row>
    <row r="1186" spans="1:22" x14ac:dyDescent="0.3">
      <c r="A1186">
        <v>6522</v>
      </c>
      <c r="B1186" t="s">
        <v>14024</v>
      </c>
      <c r="C1186" t="s">
        <v>2997</v>
      </c>
      <c r="D1186" t="s">
        <v>2</v>
      </c>
      <c r="E1186" s="2">
        <v>43074</v>
      </c>
      <c r="F1186" s="2" t="str">
        <f>TEXT(Table1[[#This Row],[Date]],"DDDD")</f>
        <v>Tuesday</v>
      </c>
      <c r="G1186" s="2" t="str">
        <f>TEXT(Table1[[#This Row],[Date]],"mmMM")</f>
        <v>December</v>
      </c>
      <c r="H1186" s="2" t="str">
        <f>IF(Table1[[#This Row],[Day]]="Saturday","Weekend",IF(Table1[[#This Row],[Day]]="Sunday","Weekend","Weekday"))</f>
        <v>Weekday</v>
      </c>
      <c r="I1186" s="2" t="str">
        <f>TEXT(Table1[[#This Row],[Date]],"DD")</f>
        <v>05</v>
      </c>
      <c r="J1186" s="2" t="s">
        <v>14832</v>
      </c>
      <c r="K1186" s="3">
        <v>0.51883101851851854</v>
      </c>
      <c r="L1186" t="s">
        <v>3</v>
      </c>
      <c r="M1186">
        <v>1</v>
      </c>
      <c r="N1186" s="1" t="s">
        <v>4</v>
      </c>
      <c r="O1186" s="1" t="s">
        <v>4123</v>
      </c>
      <c r="P1186" t="s">
        <v>2998</v>
      </c>
      <c r="Q1186" t="s">
        <v>14025</v>
      </c>
      <c r="R1186">
        <v>339.3</v>
      </c>
      <c r="S1186" t="s">
        <v>8</v>
      </c>
      <c r="T1186" t="s">
        <v>4215</v>
      </c>
      <c r="U1186" t="s">
        <v>1395</v>
      </c>
      <c r="V1186" t="s">
        <v>11</v>
      </c>
    </row>
    <row r="1187" spans="1:22" x14ac:dyDescent="0.3">
      <c r="A1187">
        <v>872</v>
      </c>
      <c r="B1187" t="s">
        <v>2023</v>
      </c>
      <c r="C1187" t="s">
        <v>1017</v>
      </c>
      <c r="D1187" t="s">
        <v>14</v>
      </c>
      <c r="E1187" s="2">
        <v>42984</v>
      </c>
      <c r="F1187" s="2" t="str">
        <f>TEXT(Table1[[#This Row],[Date]],"DDDD")</f>
        <v>Wednesday</v>
      </c>
      <c r="G1187" s="2" t="str">
        <f>TEXT(Table1[[#This Row],[Date]],"mmMM")</f>
        <v>September</v>
      </c>
      <c r="H1187" s="2" t="str">
        <f>IF(Table1[[#This Row],[Day]]="Saturday","Weekend",IF(Table1[[#This Row],[Day]]="Sunday","Weekend","Weekday"))</f>
        <v>Weekday</v>
      </c>
      <c r="I1187" s="2" t="str">
        <f>TEXT(Table1[[#This Row],[Date]],"DD")</f>
        <v>06</v>
      </c>
      <c r="J1187" s="2" t="s">
        <v>14832</v>
      </c>
      <c r="K1187" s="3">
        <v>0.82868055555555553</v>
      </c>
      <c r="L1187" t="s">
        <v>73</v>
      </c>
      <c r="M1187">
        <v>0</v>
      </c>
      <c r="N1187" s="1" t="s">
        <v>4</v>
      </c>
      <c r="O1187" s="1" t="s">
        <v>21</v>
      </c>
      <c r="P1187" t="s">
        <v>1018</v>
      </c>
      <c r="Q1187" t="s">
        <v>2024</v>
      </c>
      <c r="R1187">
        <v>190</v>
      </c>
      <c r="S1187" t="s">
        <v>8</v>
      </c>
      <c r="T1187" t="s">
        <v>1020</v>
      </c>
      <c r="U1187" t="s">
        <v>1395</v>
      </c>
      <c r="V1187" t="s">
        <v>11</v>
      </c>
    </row>
    <row r="1188" spans="1:22" x14ac:dyDescent="0.3">
      <c r="A1188">
        <v>873</v>
      </c>
      <c r="B1188" t="s">
        <v>2025</v>
      </c>
      <c r="C1188" t="s">
        <v>1017</v>
      </c>
      <c r="D1188" t="s">
        <v>2</v>
      </c>
      <c r="E1188" s="2">
        <v>42984</v>
      </c>
      <c r="F1188" s="2" t="str">
        <f>TEXT(Table1[[#This Row],[Date]],"DDDD")</f>
        <v>Wednesday</v>
      </c>
      <c r="G1188" s="2" t="str">
        <f>TEXT(Table1[[#This Row],[Date]],"mmMM")</f>
        <v>September</v>
      </c>
      <c r="H1188" s="2" t="str">
        <f>IF(Table1[[#This Row],[Day]]="Saturday","Weekend",IF(Table1[[#This Row],[Day]]="Sunday","Weekend","Weekday"))</f>
        <v>Weekday</v>
      </c>
      <c r="I1188" s="2" t="str">
        <f>TEXT(Table1[[#This Row],[Date]],"DD")</f>
        <v>06</v>
      </c>
      <c r="J1188" s="2" t="s">
        <v>14832</v>
      </c>
      <c r="K1188" s="3">
        <v>0.82905092592592589</v>
      </c>
      <c r="L1188" t="s">
        <v>73</v>
      </c>
      <c r="M1188">
        <v>1</v>
      </c>
      <c r="N1188" s="1" t="s">
        <v>4</v>
      </c>
      <c r="O1188" s="1" t="s">
        <v>21</v>
      </c>
      <c r="P1188" t="s">
        <v>1018</v>
      </c>
      <c r="Q1188" t="s">
        <v>2024</v>
      </c>
      <c r="R1188">
        <v>190</v>
      </c>
      <c r="S1188" t="s">
        <v>8</v>
      </c>
      <c r="T1188" t="s">
        <v>1020</v>
      </c>
      <c r="U1188" t="s">
        <v>1395</v>
      </c>
      <c r="V1188" t="s">
        <v>11</v>
      </c>
    </row>
    <row r="1189" spans="1:22" x14ac:dyDescent="0.3">
      <c r="A1189">
        <v>876</v>
      </c>
      <c r="B1189" t="s">
        <v>2029</v>
      </c>
      <c r="C1189" t="s">
        <v>2030</v>
      </c>
      <c r="D1189" t="s">
        <v>2</v>
      </c>
      <c r="E1189" s="2">
        <v>42984</v>
      </c>
      <c r="F1189" s="2" t="str">
        <f>TEXT(Table1[[#This Row],[Date]],"DDDD")</f>
        <v>Wednesday</v>
      </c>
      <c r="G1189" s="2" t="str">
        <f>TEXT(Table1[[#This Row],[Date]],"mmMM")</f>
        <v>September</v>
      </c>
      <c r="H1189" s="2" t="str">
        <f>IF(Table1[[#This Row],[Day]]="Saturday","Weekend",IF(Table1[[#This Row],[Day]]="Sunday","Weekend","Weekday"))</f>
        <v>Weekday</v>
      </c>
      <c r="I1189" s="2" t="str">
        <f>TEXT(Table1[[#This Row],[Date]],"DD")</f>
        <v>06</v>
      </c>
      <c r="J1189" s="2" t="s">
        <v>14832</v>
      </c>
      <c r="K1189" s="3">
        <v>0.84283564814814815</v>
      </c>
      <c r="L1189" t="s">
        <v>73</v>
      </c>
      <c r="M1189">
        <v>1</v>
      </c>
      <c r="N1189" s="1" t="s">
        <v>4</v>
      </c>
      <c r="O1189" s="1" t="s">
        <v>21</v>
      </c>
      <c r="P1189" t="s">
        <v>2031</v>
      </c>
      <c r="Q1189" t="s">
        <v>2032</v>
      </c>
      <c r="R1189">
        <v>180</v>
      </c>
      <c r="S1189" t="s">
        <v>8</v>
      </c>
      <c r="T1189" t="s">
        <v>2033</v>
      </c>
      <c r="U1189" t="s">
        <v>1395</v>
      </c>
      <c r="V1189" t="s">
        <v>11</v>
      </c>
    </row>
    <row r="1190" spans="1:22" x14ac:dyDescent="0.3">
      <c r="A1190">
        <v>877</v>
      </c>
      <c r="B1190" t="s">
        <v>2034</v>
      </c>
      <c r="C1190" t="s">
        <v>2035</v>
      </c>
      <c r="D1190" t="s">
        <v>2</v>
      </c>
      <c r="E1190" s="2">
        <v>42984</v>
      </c>
      <c r="F1190" s="2" t="str">
        <f>TEXT(Table1[[#This Row],[Date]],"DDDD")</f>
        <v>Wednesday</v>
      </c>
      <c r="G1190" s="2" t="str">
        <f>TEXT(Table1[[#This Row],[Date]],"mmMM")</f>
        <v>September</v>
      </c>
      <c r="H1190" s="2" t="str">
        <f>IF(Table1[[#This Row],[Day]]="Saturday","Weekend",IF(Table1[[#This Row],[Day]]="Sunday","Weekend","Weekday"))</f>
        <v>Weekday</v>
      </c>
      <c r="I1190" s="2" t="str">
        <f>TEXT(Table1[[#This Row],[Date]],"DD")</f>
        <v>06</v>
      </c>
      <c r="J1190" s="2" t="s">
        <v>14832</v>
      </c>
      <c r="K1190" s="3">
        <v>0.84716435185185179</v>
      </c>
      <c r="L1190" t="s">
        <v>28</v>
      </c>
      <c r="M1190">
        <v>1</v>
      </c>
      <c r="N1190" s="1" t="s">
        <v>4</v>
      </c>
      <c r="O1190" s="1" t="s">
        <v>21</v>
      </c>
      <c r="P1190" t="s">
        <v>2036</v>
      </c>
      <c r="Q1190" t="s">
        <v>2037</v>
      </c>
      <c r="R1190">
        <v>156.6</v>
      </c>
      <c r="S1190" t="s">
        <v>8</v>
      </c>
      <c r="T1190" t="s">
        <v>2038</v>
      </c>
      <c r="U1190" t="s">
        <v>1395</v>
      </c>
      <c r="V1190" t="s">
        <v>11</v>
      </c>
    </row>
    <row r="1191" spans="1:22" x14ac:dyDescent="0.3">
      <c r="A1191">
        <v>878</v>
      </c>
      <c r="B1191" t="s">
        <v>2039</v>
      </c>
      <c r="C1191" t="s">
        <v>2040</v>
      </c>
      <c r="D1191" t="s">
        <v>2</v>
      </c>
      <c r="E1191" s="2">
        <v>42984</v>
      </c>
      <c r="F1191" s="2" t="str">
        <f>TEXT(Table1[[#This Row],[Date]],"DDDD")</f>
        <v>Wednesday</v>
      </c>
      <c r="G1191" s="2" t="str">
        <f>TEXT(Table1[[#This Row],[Date]],"mmMM")</f>
        <v>September</v>
      </c>
      <c r="H1191" s="2" t="str">
        <f>IF(Table1[[#This Row],[Day]]="Saturday","Weekend",IF(Table1[[#This Row],[Day]]="Sunday","Weekend","Weekday"))</f>
        <v>Weekday</v>
      </c>
      <c r="I1191" s="2" t="str">
        <f>TEXT(Table1[[#This Row],[Date]],"DD")</f>
        <v>06</v>
      </c>
      <c r="J1191" s="2" t="s">
        <v>14832</v>
      </c>
      <c r="K1191" s="3">
        <v>0.85254629629629641</v>
      </c>
      <c r="L1191" t="s">
        <v>168</v>
      </c>
      <c r="M1191">
        <v>1</v>
      </c>
      <c r="N1191" s="1" t="s">
        <v>4</v>
      </c>
      <c r="O1191" s="1" t="s">
        <v>21</v>
      </c>
      <c r="P1191" t="s">
        <v>2041</v>
      </c>
      <c r="Q1191" t="s">
        <v>412</v>
      </c>
      <c r="R1191">
        <v>310</v>
      </c>
      <c r="S1191" t="s">
        <v>8</v>
      </c>
      <c r="T1191" t="s">
        <v>2042</v>
      </c>
      <c r="U1191" t="s">
        <v>1395</v>
      </c>
      <c r="V1191" t="s">
        <v>11</v>
      </c>
    </row>
    <row r="1192" spans="1:22" x14ac:dyDescent="0.3">
      <c r="A1192">
        <v>879</v>
      </c>
      <c r="B1192" t="s">
        <v>2043</v>
      </c>
      <c r="C1192" t="s">
        <v>2040</v>
      </c>
      <c r="D1192" t="s">
        <v>2</v>
      </c>
      <c r="E1192" s="2">
        <v>42984</v>
      </c>
      <c r="F1192" s="2" t="str">
        <f>TEXT(Table1[[#This Row],[Date]],"DDDD")</f>
        <v>Wednesday</v>
      </c>
      <c r="G1192" s="2" t="str">
        <f>TEXT(Table1[[#This Row],[Date]],"mmMM")</f>
        <v>September</v>
      </c>
      <c r="H1192" s="2" t="str">
        <f>IF(Table1[[#This Row],[Day]]="Saturday","Weekend",IF(Table1[[#This Row],[Day]]="Sunday","Weekend","Weekday"))</f>
        <v>Weekday</v>
      </c>
      <c r="I1192" s="2" t="str">
        <f>TEXT(Table1[[#This Row],[Date]],"DD")</f>
        <v>06</v>
      </c>
      <c r="J1192" s="2" t="s">
        <v>14832</v>
      </c>
      <c r="K1192" s="3">
        <v>0.85842592592592604</v>
      </c>
      <c r="L1192" t="s">
        <v>66</v>
      </c>
      <c r="M1192">
        <v>1</v>
      </c>
      <c r="N1192" s="1" t="s">
        <v>4</v>
      </c>
      <c r="O1192" s="1" t="s">
        <v>21</v>
      </c>
      <c r="P1192" t="s">
        <v>2041</v>
      </c>
      <c r="Q1192" t="s">
        <v>2044</v>
      </c>
      <c r="R1192">
        <v>320</v>
      </c>
      <c r="S1192" t="s">
        <v>8</v>
      </c>
      <c r="T1192" t="s">
        <v>2042</v>
      </c>
      <c r="U1192" t="s">
        <v>1395</v>
      </c>
      <c r="V1192" t="s">
        <v>11</v>
      </c>
    </row>
    <row r="1193" spans="1:22" x14ac:dyDescent="0.3">
      <c r="A1193">
        <v>880</v>
      </c>
      <c r="B1193" t="s">
        <v>2045</v>
      </c>
      <c r="C1193" t="s">
        <v>1177</v>
      </c>
      <c r="D1193" t="s">
        <v>2</v>
      </c>
      <c r="E1193" s="2">
        <v>42984</v>
      </c>
      <c r="F1193" s="2" t="str">
        <f>TEXT(Table1[[#This Row],[Date]],"DDDD")</f>
        <v>Wednesday</v>
      </c>
      <c r="G1193" s="2" t="str">
        <f>TEXT(Table1[[#This Row],[Date]],"mmMM")</f>
        <v>September</v>
      </c>
      <c r="H1193" s="2" t="str">
        <f>IF(Table1[[#This Row],[Day]]="Saturday","Weekend",IF(Table1[[#This Row],[Day]]="Sunday","Weekend","Weekday"))</f>
        <v>Weekday</v>
      </c>
      <c r="I1193" s="2" t="str">
        <f>TEXT(Table1[[#This Row],[Date]],"DD")</f>
        <v>06</v>
      </c>
      <c r="J1193" s="2" t="s">
        <v>14832</v>
      </c>
      <c r="K1193" s="3">
        <v>0.85878472222222224</v>
      </c>
      <c r="L1193" t="s">
        <v>73</v>
      </c>
      <c r="M1193">
        <v>1</v>
      </c>
      <c r="N1193" s="1" t="s">
        <v>4</v>
      </c>
      <c r="O1193" s="1" t="s">
        <v>21</v>
      </c>
      <c r="P1193" t="s">
        <v>1178</v>
      </c>
      <c r="Q1193" t="s">
        <v>2046</v>
      </c>
      <c r="R1193">
        <v>135</v>
      </c>
      <c r="S1193" t="s">
        <v>8</v>
      </c>
      <c r="T1193" t="s">
        <v>1180</v>
      </c>
      <c r="U1193" t="s">
        <v>1395</v>
      </c>
      <c r="V1193" t="s">
        <v>11</v>
      </c>
    </row>
    <row r="1194" spans="1:22" x14ac:dyDescent="0.3">
      <c r="A1194">
        <v>885</v>
      </c>
      <c r="B1194" t="s">
        <v>2066</v>
      </c>
      <c r="C1194" t="s">
        <v>2067</v>
      </c>
      <c r="D1194" t="s">
        <v>2</v>
      </c>
      <c r="E1194" s="2">
        <v>42984</v>
      </c>
      <c r="F1194" s="2" t="str">
        <f>TEXT(Table1[[#This Row],[Date]],"DDDD")</f>
        <v>Wednesday</v>
      </c>
      <c r="G1194" s="2" t="str">
        <f>TEXT(Table1[[#This Row],[Date]],"mmMM")</f>
        <v>September</v>
      </c>
      <c r="H1194" s="2" t="str">
        <f>IF(Table1[[#This Row],[Day]]="Saturday","Weekend",IF(Table1[[#This Row],[Day]]="Sunday","Weekend","Weekday"))</f>
        <v>Weekday</v>
      </c>
      <c r="I1194" s="2" t="str">
        <f>TEXT(Table1[[#This Row],[Date]],"DD")</f>
        <v>06</v>
      </c>
      <c r="J1194" s="2" t="s">
        <v>14832</v>
      </c>
      <c r="K1194" s="3">
        <v>0.89599537037037036</v>
      </c>
      <c r="L1194" t="s">
        <v>168</v>
      </c>
      <c r="M1194">
        <v>1</v>
      </c>
      <c r="N1194" s="1" t="s">
        <v>4</v>
      </c>
      <c r="O1194" s="1" t="s">
        <v>21</v>
      </c>
      <c r="P1194" t="s">
        <v>2068</v>
      </c>
      <c r="Q1194" t="s">
        <v>2069</v>
      </c>
      <c r="R1194">
        <v>210</v>
      </c>
      <c r="S1194" t="s">
        <v>8</v>
      </c>
      <c r="T1194" t="s">
        <v>2070</v>
      </c>
      <c r="U1194" t="s">
        <v>1395</v>
      </c>
      <c r="V1194" t="s">
        <v>11</v>
      </c>
    </row>
    <row r="1195" spans="1:22" x14ac:dyDescent="0.3">
      <c r="A1195">
        <v>886</v>
      </c>
      <c r="B1195" t="s">
        <v>2071</v>
      </c>
      <c r="C1195" t="s">
        <v>983</v>
      </c>
      <c r="D1195" t="s">
        <v>14</v>
      </c>
      <c r="E1195" s="2">
        <v>42984</v>
      </c>
      <c r="F1195" s="2" t="str">
        <f>TEXT(Table1[[#This Row],[Date]],"DDDD")</f>
        <v>Wednesday</v>
      </c>
      <c r="G1195" s="2" t="str">
        <f>TEXT(Table1[[#This Row],[Date]],"mmMM")</f>
        <v>September</v>
      </c>
      <c r="H1195" s="2" t="str">
        <f>IF(Table1[[#This Row],[Day]]="Saturday","Weekend",IF(Table1[[#This Row],[Day]]="Sunday","Weekend","Weekday"))</f>
        <v>Weekday</v>
      </c>
      <c r="I1195" s="2" t="str">
        <f>TEXT(Table1[[#This Row],[Date]],"DD")</f>
        <v>06</v>
      </c>
      <c r="J1195" s="2" t="s">
        <v>14832</v>
      </c>
      <c r="K1195" s="3">
        <v>0.90133101851851849</v>
      </c>
      <c r="L1195" t="s">
        <v>168</v>
      </c>
      <c r="M1195">
        <v>1</v>
      </c>
      <c r="N1195" s="1" t="s">
        <v>4</v>
      </c>
      <c r="O1195" s="1" t="s">
        <v>21</v>
      </c>
      <c r="P1195" t="s">
        <v>984</v>
      </c>
      <c r="Q1195" t="s">
        <v>2072</v>
      </c>
      <c r="R1195">
        <v>280</v>
      </c>
      <c r="S1195" t="s">
        <v>8</v>
      </c>
      <c r="T1195" t="s">
        <v>986</v>
      </c>
      <c r="U1195" t="s">
        <v>1395</v>
      </c>
      <c r="V1195" t="s">
        <v>11</v>
      </c>
    </row>
    <row r="1196" spans="1:22" x14ac:dyDescent="0.3">
      <c r="A1196">
        <v>892</v>
      </c>
      <c r="B1196" t="s">
        <v>2087</v>
      </c>
      <c r="C1196" t="s">
        <v>1029</v>
      </c>
      <c r="D1196" t="s">
        <v>14</v>
      </c>
      <c r="E1196" s="2">
        <v>42984</v>
      </c>
      <c r="F1196" s="2" t="str">
        <f>TEXT(Table1[[#This Row],[Date]],"DDDD")</f>
        <v>Wednesday</v>
      </c>
      <c r="G1196" s="2" t="str">
        <f>TEXT(Table1[[#This Row],[Date]],"mmMM")</f>
        <v>September</v>
      </c>
      <c r="H1196" s="2" t="str">
        <f>IF(Table1[[#This Row],[Day]]="Saturday","Weekend",IF(Table1[[#This Row],[Day]]="Sunday","Weekend","Weekday"))</f>
        <v>Weekday</v>
      </c>
      <c r="I1196" s="2" t="str">
        <f>TEXT(Table1[[#This Row],[Date]],"DD")</f>
        <v>06</v>
      </c>
      <c r="J1196" s="2" t="s">
        <v>14832</v>
      </c>
      <c r="K1196" s="3">
        <v>0.91358796296296296</v>
      </c>
      <c r="L1196" t="s">
        <v>168</v>
      </c>
      <c r="M1196">
        <v>0</v>
      </c>
      <c r="N1196" s="1" t="s">
        <v>4</v>
      </c>
      <c r="O1196" s="1" t="s">
        <v>21</v>
      </c>
      <c r="P1196" t="s">
        <v>791</v>
      </c>
      <c r="Q1196" t="s">
        <v>2088</v>
      </c>
      <c r="R1196">
        <v>140</v>
      </c>
      <c r="S1196" t="s">
        <v>8</v>
      </c>
      <c r="T1196" t="s">
        <v>792</v>
      </c>
      <c r="U1196" t="s">
        <v>1395</v>
      </c>
      <c r="V1196" t="s">
        <v>11</v>
      </c>
    </row>
    <row r="1197" spans="1:22" x14ac:dyDescent="0.3">
      <c r="A1197">
        <v>894</v>
      </c>
      <c r="B1197" t="s">
        <v>2089</v>
      </c>
      <c r="C1197" t="s">
        <v>1029</v>
      </c>
      <c r="D1197" t="s">
        <v>14</v>
      </c>
      <c r="E1197" s="2">
        <v>42984</v>
      </c>
      <c r="F1197" s="2" t="str">
        <f>TEXT(Table1[[#This Row],[Date]],"DDDD")</f>
        <v>Wednesday</v>
      </c>
      <c r="G1197" s="2" t="str">
        <f>TEXT(Table1[[#This Row],[Date]],"mmMM")</f>
        <v>September</v>
      </c>
      <c r="H1197" s="2" t="str">
        <f>IF(Table1[[#This Row],[Day]]="Saturday","Weekend",IF(Table1[[#This Row],[Day]]="Sunday","Weekend","Weekday"))</f>
        <v>Weekday</v>
      </c>
      <c r="I1197" s="2" t="str">
        <f>TEXT(Table1[[#This Row],[Date]],"DD")</f>
        <v>06</v>
      </c>
      <c r="J1197" s="2" t="s">
        <v>14832</v>
      </c>
      <c r="K1197" s="3">
        <v>0.91366898148148146</v>
      </c>
      <c r="L1197" t="s">
        <v>168</v>
      </c>
      <c r="M1197">
        <v>1</v>
      </c>
      <c r="N1197" s="1" t="s">
        <v>4</v>
      </c>
      <c r="O1197" s="1" t="s">
        <v>21</v>
      </c>
      <c r="P1197" t="s">
        <v>791</v>
      </c>
      <c r="Q1197" t="s">
        <v>2088</v>
      </c>
      <c r="R1197">
        <v>140</v>
      </c>
      <c r="S1197" t="s">
        <v>8</v>
      </c>
      <c r="T1197" t="s">
        <v>792</v>
      </c>
      <c r="U1197" t="s">
        <v>1395</v>
      </c>
      <c r="V1197" t="s">
        <v>11</v>
      </c>
    </row>
    <row r="1198" spans="1:22" x14ac:dyDescent="0.3">
      <c r="A1198">
        <v>903</v>
      </c>
      <c r="B1198" t="s">
        <v>2112</v>
      </c>
      <c r="C1198" t="s">
        <v>1948</v>
      </c>
      <c r="D1198" t="s">
        <v>2</v>
      </c>
      <c r="E1198" s="2">
        <v>42984</v>
      </c>
      <c r="F1198" s="2" t="str">
        <f>TEXT(Table1[[#This Row],[Date]],"DDDD")</f>
        <v>Wednesday</v>
      </c>
      <c r="G1198" s="2" t="str">
        <f>TEXT(Table1[[#This Row],[Date]],"mmMM")</f>
        <v>September</v>
      </c>
      <c r="H1198" s="2" t="str">
        <f>IF(Table1[[#This Row],[Day]]="Saturday","Weekend",IF(Table1[[#This Row],[Day]]="Sunday","Weekend","Weekday"))</f>
        <v>Weekday</v>
      </c>
      <c r="I1198" s="2" t="str">
        <f>TEXT(Table1[[#This Row],[Date]],"DD")</f>
        <v>06</v>
      </c>
      <c r="J1198" s="2" t="s">
        <v>14832</v>
      </c>
      <c r="K1198" s="3">
        <v>0.95623842592592589</v>
      </c>
      <c r="L1198" t="s">
        <v>168</v>
      </c>
      <c r="M1198">
        <v>1</v>
      </c>
      <c r="N1198" s="1" t="s">
        <v>4</v>
      </c>
      <c r="O1198" s="1" t="s">
        <v>21</v>
      </c>
      <c r="P1198" t="s">
        <v>1949</v>
      </c>
      <c r="Q1198" t="s">
        <v>818</v>
      </c>
      <c r="R1198">
        <v>120</v>
      </c>
      <c r="S1198" t="s">
        <v>8</v>
      </c>
      <c r="T1198" t="s">
        <v>1950</v>
      </c>
      <c r="U1198" t="s">
        <v>1395</v>
      </c>
      <c r="V1198" t="s">
        <v>11</v>
      </c>
    </row>
    <row r="1199" spans="1:22" x14ac:dyDescent="0.3">
      <c r="A1199">
        <v>904</v>
      </c>
      <c r="B1199" t="s">
        <v>2113</v>
      </c>
      <c r="C1199" t="s">
        <v>2114</v>
      </c>
      <c r="D1199" t="s">
        <v>2</v>
      </c>
      <c r="E1199" s="2">
        <v>42984</v>
      </c>
      <c r="F1199" s="2" t="str">
        <f>TEXT(Table1[[#This Row],[Date]],"DDDD")</f>
        <v>Wednesday</v>
      </c>
      <c r="G1199" s="2" t="str">
        <f>TEXT(Table1[[#This Row],[Date]],"mmMM")</f>
        <v>September</v>
      </c>
      <c r="H1199" s="2" t="str">
        <f>IF(Table1[[#This Row],[Day]]="Saturday","Weekend",IF(Table1[[#This Row],[Day]]="Sunday","Weekend","Weekday"))</f>
        <v>Weekday</v>
      </c>
      <c r="I1199" s="2" t="str">
        <f>TEXT(Table1[[#This Row],[Date]],"DD")</f>
        <v>06</v>
      </c>
      <c r="J1199" s="2" t="s">
        <v>14832</v>
      </c>
      <c r="K1199" s="3">
        <v>0.96023148148148152</v>
      </c>
      <c r="L1199" t="s">
        <v>168</v>
      </c>
      <c r="M1199">
        <v>1</v>
      </c>
      <c r="N1199" s="1" t="s">
        <v>4</v>
      </c>
      <c r="O1199" s="1" t="s">
        <v>21</v>
      </c>
      <c r="P1199" t="s">
        <v>2115</v>
      </c>
      <c r="Q1199" t="s">
        <v>957</v>
      </c>
      <c r="R1199">
        <v>130</v>
      </c>
      <c r="S1199" t="s">
        <v>8</v>
      </c>
      <c r="T1199" t="s">
        <v>2116</v>
      </c>
      <c r="U1199" t="s">
        <v>1395</v>
      </c>
      <c r="V1199" t="s">
        <v>11</v>
      </c>
    </row>
    <row r="1200" spans="1:22" x14ac:dyDescent="0.3">
      <c r="A1200">
        <v>907</v>
      </c>
      <c r="B1200" t="s">
        <v>2123</v>
      </c>
      <c r="C1200" t="s">
        <v>1029</v>
      </c>
      <c r="D1200" t="s">
        <v>2</v>
      </c>
      <c r="E1200" s="2">
        <v>42984</v>
      </c>
      <c r="F1200" s="2" t="str">
        <f>TEXT(Table1[[#This Row],[Date]],"DDDD")</f>
        <v>Wednesday</v>
      </c>
      <c r="G1200" s="2" t="str">
        <f>TEXT(Table1[[#This Row],[Date]],"mmMM")</f>
        <v>September</v>
      </c>
      <c r="H1200" s="2" t="str">
        <f>IF(Table1[[#This Row],[Day]]="Saturday","Weekend",IF(Table1[[#This Row],[Day]]="Sunday","Weekend","Weekday"))</f>
        <v>Weekday</v>
      </c>
      <c r="I1200" s="2" t="str">
        <f>TEXT(Table1[[#This Row],[Date]],"DD")</f>
        <v>06</v>
      </c>
      <c r="J1200" s="2" t="s">
        <v>14832</v>
      </c>
      <c r="K1200" s="3">
        <v>0.97928240740740746</v>
      </c>
      <c r="L1200" t="s">
        <v>168</v>
      </c>
      <c r="M1200">
        <v>1</v>
      </c>
      <c r="N1200" s="1" t="s">
        <v>4</v>
      </c>
      <c r="O1200" s="1" t="s">
        <v>21</v>
      </c>
      <c r="P1200" t="s">
        <v>791</v>
      </c>
      <c r="Q1200" t="s">
        <v>2124</v>
      </c>
      <c r="R1200">
        <v>220</v>
      </c>
      <c r="S1200" t="s">
        <v>8</v>
      </c>
      <c r="T1200" t="s">
        <v>792</v>
      </c>
      <c r="U1200" t="s">
        <v>1395</v>
      </c>
      <c r="V1200" t="s">
        <v>11</v>
      </c>
    </row>
    <row r="1201" spans="1:22" x14ac:dyDescent="0.3">
      <c r="A1201">
        <v>2677</v>
      </c>
      <c r="B1201" t="s">
        <v>6210</v>
      </c>
      <c r="C1201" t="s">
        <v>4921</v>
      </c>
      <c r="D1201" t="s">
        <v>2</v>
      </c>
      <c r="E1201" s="2">
        <v>43014</v>
      </c>
      <c r="F1201" s="2" t="str">
        <f>TEXT(Table1[[#This Row],[Date]],"DDDD")</f>
        <v>Friday</v>
      </c>
      <c r="G1201" s="2" t="str">
        <f>TEXT(Table1[[#This Row],[Date]],"mmMM")</f>
        <v>October</v>
      </c>
      <c r="H1201" s="2" t="str">
        <f>IF(Table1[[#This Row],[Day]]="Saturday","Weekend",IF(Table1[[#This Row],[Day]]="Sunday","Weekend","Weekday"))</f>
        <v>Weekday</v>
      </c>
      <c r="I1201" s="2" t="str">
        <f>TEXT(Table1[[#This Row],[Date]],"DD")</f>
        <v>06</v>
      </c>
      <c r="J1201" s="2" t="s">
        <v>14832</v>
      </c>
      <c r="K1201" s="3">
        <v>7.9120370370370369E-2</v>
      </c>
      <c r="L1201" t="s">
        <v>168</v>
      </c>
      <c r="M1201">
        <v>1</v>
      </c>
      <c r="N1201" s="1" t="s">
        <v>4</v>
      </c>
      <c r="O1201" s="1" t="s">
        <v>21</v>
      </c>
      <c r="P1201" t="s">
        <v>4922</v>
      </c>
      <c r="Q1201" t="s">
        <v>5262</v>
      </c>
      <c r="R1201">
        <v>110</v>
      </c>
      <c r="S1201" t="s">
        <v>8</v>
      </c>
      <c r="T1201" t="s">
        <v>4924</v>
      </c>
      <c r="U1201" t="s">
        <v>1395</v>
      </c>
      <c r="V1201" t="s">
        <v>11</v>
      </c>
    </row>
    <row r="1202" spans="1:22" x14ac:dyDescent="0.3">
      <c r="A1202">
        <v>2680</v>
      </c>
      <c r="B1202" t="s">
        <v>6215</v>
      </c>
      <c r="C1202" t="s">
        <v>1252</v>
      </c>
      <c r="D1202" t="s">
        <v>2</v>
      </c>
      <c r="E1202" s="2">
        <v>43014</v>
      </c>
      <c r="F1202" s="2" t="str">
        <f>TEXT(Table1[[#This Row],[Date]],"DDDD")</f>
        <v>Friday</v>
      </c>
      <c r="G1202" s="2" t="str">
        <f>TEXT(Table1[[#This Row],[Date]],"mmMM")</f>
        <v>October</v>
      </c>
      <c r="H1202" s="2" t="str">
        <f>IF(Table1[[#This Row],[Day]]="Saturday","Weekend",IF(Table1[[#This Row],[Day]]="Sunday","Weekend","Weekday"))</f>
        <v>Weekday</v>
      </c>
      <c r="I1202" s="2" t="str">
        <f>TEXT(Table1[[#This Row],[Date]],"DD")</f>
        <v>06</v>
      </c>
      <c r="J1202" s="2" t="s">
        <v>14832</v>
      </c>
      <c r="K1202" s="3">
        <v>0.57994212962962954</v>
      </c>
      <c r="L1202" t="s">
        <v>28</v>
      </c>
      <c r="M1202">
        <v>1</v>
      </c>
      <c r="N1202" s="1" t="s">
        <v>4</v>
      </c>
      <c r="O1202" s="1" t="s">
        <v>21</v>
      </c>
      <c r="P1202" t="s">
        <v>1253</v>
      </c>
      <c r="Q1202" t="s">
        <v>1394</v>
      </c>
      <c r="R1202">
        <v>144</v>
      </c>
      <c r="S1202" t="s">
        <v>8</v>
      </c>
      <c r="T1202" t="s">
        <v>1255</v>
      </c>
      <c r="U1202" t="s">
        <v>1395</v>
      </c>
      <c r="V1202" t="s">
        <v>11</v>
      </c>
    </row>
    <row r="1203" spans="1:22" x14ac:dyDescent="0.3">
      <c r="A1203">
        <v>2681</v>
      </c>
      <c r="B1203" t="s">
        <v>6216</v>
      </c>
      <c r="C1203" t="s">
        <v>2651</v>
      </c>
      <c r="D1203" t="s">
        <v>14</v>
      </c>
      <c r="E1203" s="2">
        <v>43014</v>
      </c>
      <c r="F1203" s="2" t="str">
        <f>TEXT(Table1[[#This Row],[Date]],"DDDD")</f>
        <v>Friday</v>
      </c>
      <c r="G1203" s="2" t="str">
        <f>TEXT(Table1[[#This Row],[Date]],"mmMM")</f>
        <v>October</v>
      </c>
      <c r="H1203" s="2" t="str">
        <f>IF(Table1[[#This Row],[Day]]="Saturday","Weekend",IF(Table1[[#This Row],[Day]]="Sunday","Weekend","Weekday"))</f>
        <v>Weekday</v>
      </c>
      <c r="I1203" s="2" t="str">
        <f>TEXT(Table1[[#This Row],[Date]],"DD")</f>
        <v>06</v>
      </c>
      <c r="J1203" s="2" t="s">
        <v>14832</v>
      </c>
      <c r="K1203" s="3">
        <v>0.59723379629629625</v>
      </c>
      <c r="L1203" t="s">
        <v>2142</v>
      </c>
      <c r="M1203">
        <v>1</v>
      </c>
      <c r="N1203" s="1" t="s">
        <v>4</v>
      </c>
      <c r="O1203" s="1" t="s">
        <v>21</v>
      </c>
      <c r="P1203" t="s">
        <v>2652</v>
      </c>
      <c r="Q1203" t="s">
        <v>6217</v>
      </c>
      <c r="R1203">
        <v>234</v>
      </c>
      <c r="S1203" t="s">
        <v>8</v>
      </c>
      <c r="T1203" t="s">
        <v>2654</v>
      </c>
      <c r="U1203" t="s">
        <v>1395</v>
      </c>
      <c r="V1203" t="s">
        <v>11</v>
      </c>
    </row>
    <row r="1204" spans="1:22" x14ac:dyDescent="0.3">
      <c r="A1204">
        <v>2688</v>
      </c>
      <c r="B1204" t="s">
        <v>6231</v>
      </c>
      <c r="C1204" t="s">
        <v>2035</v>
      </c>
      <c r="D1204" t="s">
        <v>2</v>
      </c>
      <c r="E1204" s="2">
        <v>43014</v>
      </c>
      <c r="F1204" s="2" t="str">
        <f>TEXT(Table1[[#This Row],[Date]],"DDDD")</f>
        <v>Friday</v>
      </c>
      <c r="G1204" s="2" t="str">
        <f>TEXT(Table1[[#This Row],[Date]],"mmMM")</f>
        <v>October</v>
      </c>
      <c r="H1204" s="2" t="str">
        <f>IF(Table1[[#This Row],[Day]]="Saturday","Weekend",IF(Table1[[#This Row],[Day]]="Sunday","Weekend","Weekday"))</f>
        <v>Weekday</v>
      </c>
      <c r="I1204" s="2" t="str">
        <f>TEXT(Table1[[#This Row],[Date]],"DD")</f>
        <v>06</v>
      </c>
      <c r="J1204" s="2" t="s">
        <v>14832</v>
      </c>
      <c r="K1204" s="3">
        <v>0.82693287037037033</v>
      </c>
      <c r="L1204" t="s">
        <v>66</v>
      </c>
      <c r="M1204">
        <v>1</v>
      </c>
      <c r="N1204" s="1" t="s">
        <v>4</v>
      </c>
      <c r="O1204" s="1" t="s">
        <v>21</v>
      </c>
      <c r="P1204" t="s">
        <v>2036</v>
      </c>
      <c r="Q1204" t="s">
        <v>349</v>
      </c>
      <c r="R1204">
        <v>120</v>
      </c>
      <c r="S1204" t="s">
        <v>8</v>
      </c>
      <c r="T1204" t="s">
        <v>2038</v>
      </c>
      <c r="U1204" t="s">
        <v>1395</v>
      </c>
      <c r="V1204" t="s">
        <v>11</v>
      </c>
    </row>
    <row r="1205" spans="1:22" x14ac:dyDescent="0.3">
      <c r="A1205">
        <v>2698</v>
      </c>
      <c r="B1205" t="s">
        <v>6255</v>
      </c>
      <c r="C1205" t="s">
        <v>3675</v>
      </c>
      <c r="D1205" t="s">
        <v>2</v>
      </c>
      <c r="E1205" s="2">
        <v>43014</v>
      </c>
      <c r="F1205" s="2" t="str">
        <f>TEXT(Table1[[#This Row],[Date]],"DDDD")</f>
        <v>Friday</v>
      </c>
      <c r="G1205" s="2" t="str">
        <f>TEXT(Table1[[#This Row],[Date]],"mmMM")</f>
        <v>October</v>
      </c>
      <c r="H1205" s="2" t="str">
        <f>IF(Table1[[#This Row],[Day]]="Saturday","Weekend",IF(Table1[[#This Row],[Day]]="Sunday","Weekend","Weekday"))</f>
        <v>Weekday</v>
      </c>
      <c r="I1205" s="2" t="str">
        <f>TEXT(Table1[[#This Row],[Date]],"DD")</f>
        <v>06</v>
      </c>
      <c r="J1205" s="2" t="s">
        <v>14832</v>
      </c>
      <c r="K1205" s="3">
        <v>0.87802083333333336</v>
      </c>
      <c r="L1205" t="s">
        <v>51</v>
      </c>
      <c r="M1205">
        <v>1</v>
      </c>
      <c r="N1205" s="1" t="s">
        <v>4</v>
      </c>
      <c r="O1205" s="1" t="s">
        <v>21</v>
      </c>
      <c r="P1205" t="s">
        <v>3676</v>
      </c>
      <c r="Q1205" t="s">
        <v>5546</v>
      </c>
      <c r="R1205">
        <v>243</v>
      </c>
      <c r="S1205" t="s">
        <v>8</v>
      </c>
      <c r="T1205" t="s">
        <v>3678</v>
      </c>
      <c r="U1205" t="s">
        <v>1395</v>
      </c>
      <c r="V1205" t="s">
        <v>11</v>
      </c>
    </row>
    <row r="1206" spans="1:22" x14ac:dyDescent="0.3">
      <c r="A1206">
        <v>2707</v>
      </c>
      <c r="B1206" t="s">
        <v>6279</v>
      </c>
      <c r="C1206" t="s">
        <v>2737</v>
      </c>
      <c r="D1206" t="s">
        <v>2</v>
      </c>
      <c r="E1206" s="2">
        <v>43014</v>
      </c>
      <c r="F1206" s="2" t="str">
        <f>TEXT(Table1[[#This Row],[Date]],"DDDD")</f>
        <v>Friday</v>
      </c>
      <c r="G1206" s="2" t="str">
        <f>TEXT(Table1[[#This Row],[Date]],"mmMM")</f>
        <v>October</v>
      </c>
      <c r="H1206" s="2" t="str">
        <f>IF(Table1[[#This Row],[Day]]="Saturday","Weekend",IF(Table1[[#This Row],[Day]]="Sunday","Weekend","Weekday"))</f>
        <v>Weekday</v>
      </c>
      <c r="I1206" s="2" t="str">
        <f>TEXT(Table1[[#This Row],[Date]],"DD")</f>
        <v>06</v>
      </c>
      <c r="J1206" s="2" t="s">
        <v>14832</v>
      </c>
      <c r="K1206" s="3">
        <v>0.9098842592592592</v>
      </c>
      <c r="L1206" t="s">
        <v>3</v>
      </c>
      <c r="M1206">
        <v>1</v>
      </c>
      <c r="N1206" s="1" t="s">
        <v>4</v>
      </c>
      <c r="O1206" s="1" t="s">
        <v>21</v>
      </c>
      <c r="P1206" t="s">
        <v>2738</v>
      </c>
      <c r="Q1206" t="s">
        <v>6280</v>
      </c>
      <c r="R1206">
        <v>144</v>
      </c>
      <c r="S1206" t="s">
        <v>8</v>
      </c>
      <c r="T1206" t="s">
        <v>2740</v>
      </c>
      <c r="U1206" t="s">
        <v>1395</v>
      </c>
      <c r="V1206" t="s">
        <v>11</v>
      </c>
    </row>
    <row r="1207" spans="1:22" x14ac:dyDescent="0.3">
      <c r="A1207">
        <v>2712</v>
      </c>
      <c r="B1207" t="s">
        <v>6292</v>
      </c>
      <c r="C1207" t="s">
        <v>4723</v>
      </c>
      <c r="D1207" t="s">
        <v>2</v>
      </c>
      <c r="E1207" s="2">
        <v>43014</v>
      </c>
      <c r="F1207" s="2" t="str">
        <f>TEXT(Table1[[#This Row],[Date]],"DDDD")</f>
        <v>Friday</v>
      </c>
      <c r="G1207" s="2" t="str">
        <f>TEXT(Table1[[#This Row],[Date]],"mmMM")</f>
        <v>October</v>
      </c>
      <c r="H1207" s="2" t="str">
        <f>IF(Table1[[#This Row],[Day]]="Saturday","Weekend",IF(Table1[[#This Row],[Day]]="Sunday","Weekend","Weekday"))</f>
        <v>Weekday</v>
      </c>
      <c r="I1207" s="2" t="str">
        <f>TEXT(Table1[[#This Row],[Date]],"DD")</f>
        <v>06</v>
      </c>
      <c r="J1207" s="2" t="s">
        <v>14832</v>
      </c>
      <c r="K1207" s="3">
        <v>0.97032407407407406</v>
      </c>
      <c r="L1207" t="s">
        <v>168</v>
      </c>
      <c r="M1207">
        <v>1</v>
      </c>
      <c r="N1207" s="1" t="s">
        <v>4</v>
      </c>
      <c r="O1207" s="1" t="s">
        <v>21</v>
      </c>
      <c r="P1207" t="s">
        <v>4724</v>
      </c>
      <c r="Q1207" t="s">
        <v>6293</v>
      </c>
      <c r="R1207">
        <v>200</v>
      </c>
      <c r="S1207" t="s">
        <v>8</v>
      </c>
      <c r="T1207" t="s">
        <v>4726</v>
      </c>
      <c r="U1207" t="s">
        <v>1395</v>
      </c>
      <c r="V1207" t="s">
        <v>11</v>
      </c>
    </row>
    <row r="1208" spans="1:22" x14ac:dyDescent="0.3">
      <c r="A1208">
        <v>4425</v>
      </c>
      <c r="B1208" t="s">
        <v>9879</v>
      </c>
      <c r="C1208" t="s">
        <v>3174</v>
      </c>
      <c r="D1208" t="s">
        <v>2</v>
      </c>
      <c r="E1208" s="2">
        <v>43045</v>
      </c>
      <c r="F1208" s="2" t="str">
        <f>TEXT(Table1[[#This Row],[Date]],"DDDD")</f>
        <v>Monday</v>
      </c>
      <c r="G1208" s="2" t="str">
        <f>TEXT(Table1[[#This Row],[Date]],"mmMM")</f>
        <v>November</v>
      </c>
      <c r="H1208" s="2" t="str">
        <f>IF(Table1[[#This Row],[Day]]="Saturday","Weekend",IF(Table1[[#This Row],[Day]]="Sunday","Weekend","Weekday"))</f>
        <v>Weekday</v>
      </c>
      <c r="I1208" s="2" t="str">
        <f>TEXT(Table1[[#This Row],[Date]],"DD")</f>
        <v>06</v>
      </c>
      <c r="J1208" s="2" t="s">
        <v>14832</v>
      </c>
      <c r="K1208" s="3">
        <v>0.52690972222222221</v>
      </c>
      <c r="L1208" t="s">
        <v>2142</v>
      </c>
      <c r="M1208">
        <v>1</v>
      </c>
      <c r="N1208" s="1" t="s">
        <v>4</v>
      </c>
      <c r="O1208" s="1" t="s">
        <v>21</v>
      </c>
      <c r="P1208" t="s">
        <v>3175</v>
      </c>
      <c r="Q1208" t="s">
        <v>2627</v>
      </c>
      <c r="R1208">
        <v>179.1</v>
      </c>
      <c r="S1208" t="s">
        <v>8</v>
      </c>
      <c r="T1208" t="s">
        <v>3176</v>
      </c>
      <c r="U1208" t="s">
        <v>1395</v>
      </c>
      <c r="V1208" t="s">
        <v>11</v>
      </c>
    </row>
    <row r="1209" spans="1:22" x14ac:dyDescent="0.3">
      <c r="A1209">
        <v>4440</v>
      </c>
      <c r="B1209" t="s">
        <v>9912</v>
      </c>
      <c r="C1209" t="s">
        <v>8130</v>
      </c>
      <c r="D1209" t="s">
        <v>14</v>
      </c>
      <c r="E1209" s="2">
        <v>43045</v>
      </c>
      <c r="F1209" s="2" t="str">
        <f>TEXT(Table1[[#This Row],[Date]],"DDDD")</f>
        <v>Monday</v>
      </c>
      <c r="G1209" s="2" t="str">
        <f>TEXT(Table1[[#This Row],[Date]],"mmMM")</f>
        <v>November</v>
      </c>
      <c r="H1209" s="2" t="str">
        <f>IF(Table1[[#This Row],[Day]]="Saturday","Weekend",IF(Table1[[#This Row],[Day]]="Sunday","Weekend","Weekday"))</f>
        <v>Weekday</v>
      </c>
      <c r="I1209" s="2" t="str">
        <f>TEXT(Table1[[#This Row],[Date]],"DD")</f>
        <v>06</v>
      </c>
      <c r="J1209" s="2" t="s">
        <v>14832</v>
      </c>
      <c r="K1209" s="3">
        <v>0.82314814814814807</v>
      </c>
      <c r="L1209" t="s">
        <v>28</v>
      </c>
      <c r="M1209">
        <v>0</v>
      </c>
      <c r="N1209" s="1" t="s">
        <v>4</v>
      </c>
      <c r="O1209" s="1" t="s">
        <v>21</v>
      </c>
      <c r="P1209" t="s">
        <v>8131</v>
      </c>
      <c r="Q1209" t="s">
        <v>9913</v>
      </c>
      <c r="R1209">
        <v>189</v>
      </c>
      <c r="S1209" t="s">
        <v>8</v>
      </c>
      <c r="T1209" t="s">
        <v>8133</v>
      </c>
      <c r="U1209" t="s">
        <v>1395</v>
      </c>
      <c r="V1209" t="s">
        <v>11</v>
      </c>
    </row>
    <row r="1210" spans="1:22" x14ac:dyDescent="0.3">
      <c r="A1210">
        <v>4441</v>
      </c>
      <c r="B1210" t="s">
        <v>9914</v>
      </c>
      <c r="C1210" t="s">
        <v>8130</v>
      </c>
      <c r="D1210" t="s">
        <v>2</v>
      </c>
      <c r="E1210" s="2">
        <v>43045</v>
      </c>
      <c r="F1210" s="2" t="str">
        <f>TEXT(Table1[[#This Row],[Date]],"DDDD")</f>
        <v>Monday</v>
      </c>
      <c r="G1210" s="2" t="str">
        <f>TEXT(Table1[[#This Row],[Date]],"mmMM")</f>
        <v>November</v>
      </c>
      <c r="H1210" s="2" t="str">
        <f>IF(Table1[[#This Row],[Day]]="Saturday","Weekend",IF(Table1[[#This Row],[Day]]="Sunday","Weekend","Weekday"))</f>
        <v>Weekday</v>
      </c>
      <c r="I1210" s="2" t="str">
        <f>TEXT(Table1[[#This Row],[Date]],"DD")</f>
        <v>06</v>
      </c>
      <c r="J1210" s="2" t="s">
        <v>14832</v>
      </c>
      <c r="K1210" s="3">
        <v>0.82346064814814812</v>
      </c>
      <c r="L1210" t="s">
        <v>28</v>
      </c>
      <c r="M1210">
        <v>1</v>
      </c>
      <c r="N1210" s="1" t="s">
        <v>4</v>
      </c>
      <c r="O1210" s="1" t="s">
        <v>21</v>
      </c>
      <c r="P1210" t="s">
        <v>8131</v>
      </c>
      <c r="Q1210" t="s">
        <v>9913</v>
      </c>
      <c r="R1210">
        <v>189</v>
      </c>
      <c r="S1210" t="s">
        <v>8</v>
      </c>
      <c r="T1210" t="s">
        <v>8133</v>
      </c>
      <c r="U1210" t="s">
        <v>1395</v>
      </c>
      <c r="V1210" t="s">
        <v>11</v>
      </c>
    </row>
    <row r="1211" spans="1:22" x14ac:dyDescent="0.3">
      <c r="A1211">
        <v>4442</v>
      </c>
      <c r="B1211" t="s">
        <v>9915</v>
      </c>
      <c r="C1211" t="s">
        <v>2897</v>
      </c>
      <c r="D1211" t="s">
        <v>2</v>
      </c>
      <c r="E1211" s="2">
        <v>43045</v>
      </c>
      <c r="F1211" s="2" t="str">
        <f>TEXT(Table1[[#This Row],[Date]],"DDDD")</f>
        <v>Monday</v>
      </c>
      <c r="G1211" s="2" t="str">
        <f>TEXT(Table1[[#This Row],[Date]],"mmMM")</f>
        <v>November</v>
      </c>
      <c r="H1211" s="2" t="str">
        <f>IF(Table1[[#This Row],[Day]]="Saturday","Weekend",IF(Table1[[#This Row],[Day]]="Sunday","Weekend","Weekday"))</f>
        <v>Weekday</v>
      </c>
      <c r="I1211" s="2" t="str">
        <f>TEXT(Table1[[#This Row],[Date]],"DD")</f>
        <v>06</v>
      </c>
      <c r="J1211" s="2" t="s">
        <v>14832</v>
      </c>
      <c r="K1211" s="3">
        <v>0.82788194444444441</v>
      </c>
      <c r="L1211" t="s">
        <v>7169</v>
      </c>
      <c r="M1211">
        <v>1</v>
      </c>
      <c r="N1211" s="1" t="s">
        <v>4</v>
      </c>
      <c r="O1211" s="1" t="s">
        <v>21</v>
      </c>
      <c r="P1211" t="s">
        <v>2898</v>
      </c>
      <c r="Q1211" t="s">
        <v>9276</v>
      </c>
      <c r="R1211">
        <v>108</v>
      </c>
      <c r="S1211" t="s">
        <v>8</v>
      </c>
      <c r="T1211" t="s">
        <v>2899</v>
      </c>
      <c r="U1211" t="s">
        <v>1395</v>
      </c>
      <c r="V1211" t="s">
        <v>11</v>
      </c>
    </row>
    <row r="1212" spans="1:22" x14ac:dyDescent="0.3">
      <c r="A1212">
        <v>4443</v>
      </c>
      <c r="B1212" t="s">
        <v>9916</v>
      </c>
      <c r="C1212" t="s">
        <v>2035</v>
      </c>
      <c r="D1212" t="s">
        <v>2</v>
      </c>
      <c r="E1212" s="2">
        <v>43045</v>
      </c>
      <c r="F1212" s="2" t="str">
        <f>TEXT(Table1[[#This Row],[Date]],"DDDD")</f>
        <v>Monday</v>
      </c>
      <c r="G1212" s="2" t="str">
        <f>TEXT(Table1[[#This Row],[Date]],"mmMM")</f>
        <v>November</v>
      </c>
      <c r="H1212" s="2" t="str">
        <f>IF(Table1[[#This Row],[Day]]="Saturday","Weekend",IF(Table1[[#This Row],[Day]]="Sunday","Weekend","Weekday"))</f>
        <v>Weekday</v>
      </c>
      <c r="I1212" s="2" t="str">
        <f>TEXT(Table1[[#This Row],[Date]],"DD")</f>
        <v>06</v>
      </c>
      <c r="J1212" s="2" t="s">
        <v>14832</v>
      </c>
      <c r="K1212" s="3">
        <v>0.8294907407407407</v>
      </c>
      <c r="L1212" t="s">
        <v>73</v>
      </c>
      <c r="M1212">
        <v>1</v>
      </c>
      <c r="N1212" s="1" t="s">
        <v>4</v>
      </c>
      <c r="O1212" s="1" t="s">
        <v>21</v>
      </c>
      <c r="P1212" t="s">
        <v>2036</v>
      </c>
      <c r="Q1212" t="s">
        <v>1924</v>
      </c>
      <c r="R1212">
        <v>108</v>
      </c>
      <c r="S1212" t="s">
        <v>8</v>
      </c>
      <c r="T1212" t="s">
        <v>2038</v>
      </c>
      <c r="U1212" t="s">
        <v>1395</v>
      </c>
      <c r="V1212" t="s">
        <v>11</v>
      </c>
    </row>
    <row r="1213" spans="1:22" x14ac:dyDescent="0.3">
      <c r="A1213">
        <v>4452</v>
      </c>
      <c r="B1213" t="s">
        <v>9941</v>
      </c>
      <c r="C1213" t="s">
        <v>4334</v>
      </c>
      <c r="D1213" t="s">
        <v>2</v>
      </c>
      <c r="E1213" s="2">
        <v>43045</v>
      </c>
      <c r="F1213" s="2" t="str">
        <f>TEXT(Table1[[#This Row],[Date]],"DDDD")</f>
        <v>Monday</v>
      </c>
      <c r="G1213" s="2" t="str">
        <f>TEXT(Table1[[#This Row],[Date]],"mmMM")</f>
        <v>November</v>
      </c>
      <c r="H1213" s="2" t="str">
        <f>IF(Table1[[#This Row],[Day]]="Saturday","Weekend",IF(Table1[[#This Row],[Day]]="Sunday","Weekend","Weekday"))</f>
        <v>Weekday</v>
      </c>
      <c r="I1213" s="2" t="str">
        <f>TEXT(Table1[[#This Row],[Date]],"DD")</f>
        <v>06</v>
      </c>
      <c r="J1213" s="2" t="s">
        <v>14832</v>
      </c>
      <c r="K1213" s="3">
        <v>0.85269675925925936</v>
      </c>
      <c r="L1213" t="s">
        <v>51</v>
      </c>
      <c r="M1213">
        <v>1</v>
      </c>
      <c r="N1213" s="1" t="s">
        <v>4</v>
      </c>
      <c r="O1213" s="1" t="s">
        <v>21</v>
      </c>
      <c r="P1213" t="s">
        <v>4335</v>
      </c>
      <c r="Q1213" t="s">
        <v>9942</v>
      </c>
      <c r="R1213">
        <v>240</v>
      </c>
      <c r="S1213" t="s">
        <v>8</v>
      </c>
      <c r="T1213" t="s">
        <v>4336</v>
      </c>
      <c r="U1213" t="s">
        <v>1395</v>
      </c>
      <c r="V1213" t="s">
        <v>11</v>
      </c>
    </row>
    <row r="1214" spans="1:22" x14ac:dyDescent="0.3">
      <c r="A1214">
        <v>4454</v>
      </c>
      <c r="B1214" t="s">
        <v>9945</v>
      </c>
      <c r="C1214" t="s">
        <v>983</v>
      </c>
      <c r="D1214" t="s">
        <v>2</v>
      </c>
      <c r="E1214" s="2">
        <v>43045</v>
      </c>
      <c r="F1214" s="2" t="str">
        <f>TEXT(Table1[[#This Row],[Date]],"DDDD")</f>
        <v>Monday</v>
      </c>
      <c r="G1214" s="2" t="str">
        <f>TEXT(Table1[[#This Row],[Date]],"mmMM")</f>
        <v>November</v>
      </c>
      <c r="H1214" s="2" t="str">
        <f>IF(Table1[[#This Row],[Day]]="Saturday","Weekend",IF(Table1[[#This Row],[Day]]="Sunday","Weekend","Weekday"))</f>
        <v>Weekday</v>
      </c>
      <c r="I1214" s="2" t="str">
        <f>TEXT(Table1[[#This Row],[Date]],"DD")</f>
        <v>06</v>
      </c>
      <c r="J1214" s="2" t="s">
        <v>14832</v>
      </c>
      <c r="K1214" s="3">
        <v>0.85524305555555558</v>
      </c>
      <c r="L1214" t="s">
        <v>51</v>
      </c>
      <c r="M1214">
        <v>1</v>
      </c>
      <c r="N1214" s="1" t="s">
        <v>4</v>
      </c>
      <c r="O1214" s="1" t="s">
        <v>21</v>
      </c>
      <c r="P1214" t="s">
        <v>984</v>
      </c>
      <c r="Q1214" t="s">
        <v>9946</v>
      </c>
      <c r="R1214">
        <v>390</v>
      </c>
      <c r="S1214" t="s">
        <v>8</v>
      </c>
      <c r="T1214" t="s">
        <v>986</v>
      </c>
      <c r="U1214" t="s">
        <v>1395</v>
      </c>
      <c r="V1214" t="s">
        <v>11</v>
      </c>
    </row>
    <row r="1215" spans="1:22" x14ac:dyDescent="0.3">
      <c r="A1215">
        <v>4455</v>
      </c>
      <c r="B1215" t="s">
        <v>9947</v>
      </c>
      <c r="C1215" t="s">
        <v>9948</v>
      </c>
      <c r="D1215" t="s">
        <v>2</v>
      </c>
      <c r="E1215" s="2">
        <v>43045</v>
      </c>
      <c r="F1215" s="2" t="str">
        <f>TEXT(Table1[[#This Row],[Date]],"DDDD")</f>
        <v>Monday</v>
      </c>
      <c r="G1215" s="2" t="str">
        <f>TEXT(Table1[[#This Row],[Date]],"mmMM")</f>
        <v>November</v>
      </c>
      <c r="H1215" s="2" t="str">
        <f>IF(Table1[[#This Row],[Day]]="Saturday","Weekend",IF(Table1[[#This Row],[Day]]="Sunday","Weekend","Weekday"))</f>
        <v>Weekday</v>
      </c>
      <c r="I1215" s="2" t="str">
        <f>TEXT(Table1[[#This Row],[Date]],"DD")</f>
        <v>06</v>
      </c>
      <c r="J1215" s="2" t="s">
        <v>14832</v>
      </c>
      <c r="K1215" s="3">
        <v>0.85832175925925935</v>
      </c>
      <c r="L1215" t="s">
        <v>51</v>
      </c>
      <c r="M1215">
        <v>1</v>
      </c>
      <c r="N1215" s="1" t="s">
        <v>4</v>
      </c>
      <c r="O1215" s="1" t="s">
        <v>21</v>
      </c>
      <c r="P1215" t="s">
        <v>9949</v>
      </c>
      <c r="Q1215" t="s">
        <v>9950</v>
      </c>
      <c r="R1215">
        <v>202.5</v>
      </c>
      <c r="S1215" t="s">
        <v>8</v>
      </c>
      <c r="T1215" t="s">
        <v>2904</v>
      </c>
      <c r="U1215" t="s">
        <v>1395</v>
      </c>
      <c r="V1215" t="s">
        <v>11</v>
      </c>
    </row>
    <row r="1216" spans="1:22" x14ac:dyDescent="0.3">
      <c r="A1216">
        <v>4456</v>
      </c>
      <c r="B1216" t="s">
        <v>9951</v>
      </c>
      <c r="C1216" t="s">
        <v>3749</v>
      </c>
      <c r="D1216" t="s">
        <v>14</v>
      </c>
      <c r="E1216" s="2">
        <v>43045</v>
      </c>
      <c r="F1216" s="2" t="str">
        <f>TEXT(Table1[[#This Row],[Date]],"DDDD")</f>
        <v>Monday</v>
      </c>
      <c r="G1216" s="2" t="str">
        <f>TEXT(Table1[[#This Row],[Date]],"mmMM")</f>
        <v>November</v>
      </c>
      <c r="H1216" s="2" t="str">
        <f>IF(Table1[[#This Row],[Day]]="Saturday","Weekend",IF(Table1[[#This Row],[Day]]="Sunday","Weekend","Weekday"))</f>
        <v>Weekday</v>
      </c>
      <c r="I1216" s="2" t="str">
        <f>TEXT(Table1[[#This Row],[Date]],"DD")</f>
        <v>06</v>
      </c>
      <c r="J1216" s="2" t="s">
        <v>14832</v>
      </c>
      <c r="K1216" s="3">
        <v>0.85910879629629633</v>
      </c>
      <c r="L1216" t="s">
        <v>51</v>
      </c>
      <c r="M1216">
        <v>1</v>
      </c>
      <c r="N1216" s="1" t="s">
        <v>4</v>
      </c>
      <c r="O1216" s="1" t="s">
        <v>21</v>
      </c>
      <c r="P1216" t="s">
        <v>3750</v>
      </c>
      <c r="Q1216" t="s">
        <v>9952</v>
      </c>
      <c r="R1216">
        <v>435</v>
      </c>
      <c r="S1216" t="s">
        <v>8</v>
      </c>
      <c r="T1216" t="s">
        <v>3752</v>
      </c>
      <c r="U1216" t="s">
        <v>1395</v>
      </c>
      <c r="V1216" t="s">
        <v>11</v>
      </c>
    </row>
    <row r="1217" spans="1:22" x14ac:dyDescent="0.3">
      <c r="A1217">
        <v>4457</v>
      </c>
      <c r="B1217" t="s">
        <v>9953</v>
      </c>
      <c r="C1217" t="s">
        <v>1177</v>
      </c>
      <c r="D1217" t="s">
        <v>2</v>
      </c>
      <c r="E1217" s="2">
        <v>43045</v>
      </c>
      <c r="F1217" s="2" t="str">
        <f>TEXT(Table1[[#This Row],[Date]],"DDDD")</f>
        <v>Monday</v>
      </c>
      <c r="G1217" s="2" t="str">
        <f>TEXT(Table1[[#This Row],[Date]],"mmMM")</f>
        <v>November</v>
      </c>
      <c r="H1217" s="2" t="str">
        <f>IF(Table1[[#This Row],[Day]]="Saturday","Weekend",IF(Table1[[#This Row],[Day]]="Sunday","Weekend","Weekday"))</f>
        <v>Weekday</v>
      </c>
      <c r="I1217" s="2" t="str">
        <f>TEXT(Table1[[#This Row],[Date]],"DD")</f>
        <v>06</v>
      </c>
      <c r="J1217" s="2" t="s">
        <v>14832</v>
      </c>
      <c r="K1217" s="3">
        <v>0.86196759259259259</v>
      </c>
      <c r="L1217" t="s">
        <v>73</v>
      </c>
      <c r="M1217">
        <v>1</v>
      </c>
      <c r="N1217" s="1" t="s">
        <v>4</v>
      </c>
      <c r="O1217" s="1" t="s">
        <v>21</v>
      </c>
      <c r="P1217" t="s">
        <v>1178</v>
      </c>
      <c r="Q1217" t="s">
        <v>9954</v>
      </c>
      <c r="R1217">
        <v>108</v>
      </c>
      <c r="S1217" t="s">
        <v>8</v>
      </c>
      <c r="T1217" t="s">
        <v>1180</v>
      </c>
      <c r="U1217" t="s">
        <v>1395</v>
      </c>
      <c r="V1217" t="s">
        <v>11</v>
      </c>
    </row>
    <row r="1218" spans="1:22" x14ac:dyDescent="0.3">
      <c r="A1218">
        <v>4459</v>
      </c>
      <c r="B1218" t="s">
        <v>9957</v>
      </c>
      <c r="C1218" t="s">
        <v>1512</v>
      </c>
      <c r="D1218" t="s">
        <v>2</v>
      </c>
      <c r="E1218" s="2">
        <v>43045</v>
      </c>
      <c r="F1218" s="2" t="str">
        <f>TEXT(Table1[[#This Row],[Date]],"DDDD")</f>
        <v>Monday</v>
      </c>
      <c r="G1218" s="2" t="str">
        <f>TEXT(Table1[[#This Row],[Date]],"mmMM")</f>
        <v>November</v>
      </c>
      <c r="H1218" s="2" t="str">
        <f>IF(Table1[[#This Row],[Day]]="Saturday","Weekend",IF(Table1[[#This Row],[Day]]="Sunday","Weekend","Weekday"))</f>
        <v>Weekday</v>
      </c>
      <c r="I1218" s="2" t="str">
        <f>TEXT(Table1[[#This Row],[Date]],"DD")</f>
        <v>06</v>
      </c>
      <c r="J1218" s="2" t="s">
        <v>14832</v>
      </c>
      <c r="K1218" s="3">
        <v>0.86239583333333336</v>
      </c>
      <c r="L1218" t="s">
        <v>7169</v>
      </c>
      <c r="M1218">
        <v>1</v>
      </c>
      <c r="N1218" s="1" t="s">
        <v>4</v>
      </c>
      <c r="O1218" s="1" t="s">
        <v>21</v>
      </c>
      <c r="P1218" t="s">
        <v>1513</v>
      </c>
      <c r="Q1218" t="s">
        <v>7973</v>
      </c>
      <c r="R1218">
        <v>144</v>
      </c>
      <c r="S1218" t="s">
        <v>8</v>
      </c>
      <c r="T1218" t="s">
        <v>1515</v>
      </c>
      <c r="U1218" t="s">
        <v>1395</v>
      </c>
      <c r="V1218" t="s">
        <v>11</v>
      </c>
    </row>
    <row r="1219" spans="1:22" x14ac:dyDescent="0.3">
      <c r="A1219">
        <v>4464</v>
      </c>
      <c r="B1219" t="s">
        <v>9969</v>
      </c>
      <c r="C1219" t="s">
        <v>4566</v>
      </c>
      <c r="D1219" t="s">
        <v>14</v>
      </c>
      <c r="E1219" s="2">
        <v>43045</v>
      </c>
      <c r="F1219" s="2" t="str">
        <f>TEXT(Table1[[#This Row],[Date]],"DDDD")</f>
        <v>Monday</v>
      </c>
      <c r="G1219" s="2" t="str">
        <f>TEXT(Table1[[#This Row],[Date]],"mmMM")</f>
        <v>November</v>
      </c>
      <c r="H1219" s="2" t="str">
        <f>IF(Table1[[#This Row],[Day]]="Saturday","Weekend",IF(Table1[[#This Row],[Day]]="Sunday","Weekend","Weekday"))</f>
        <v>Weekday</v>
      </c>
      <c r="I1219" s="2" t="str">
        <f>TEXT(Table1[[#This Row],[Date]],"DD")</f>
        <v>06</v>
      </c>
      <c r="J1219" s="2" t="s">
        <v>14832</v>
      </c>
      <c r="K1219" s="3">
        <v>0.87186342592592592</v>
      </c>
      <c r="L1219" t="s">
        <v>73</v>
      </c>
      <c r="M1219">
        <v>0</v>
      </c>
      <c r="N1219" s="1" t="s">
        <v>4</v>
      </c>
      <c r="O1219" s="1" t="s">
        <v>21</v>
      </c>
      <c r="P1219" t="s">
        <v>4567</v>
      </c>
      <c r="Q1219" t="s">
        <v>9970</v>
      </c>
      <c r="R1219">
        <v>112.5</v>
      </c>
      <c r="S1219" t="s">
        <v>8</v>
      </c>
      <c r="T1219" t="s">
        <v>4568</v>
      </c>
      <c r="U1219" t="s">
        <v>1395</v>
      </c>
      <c r="V1219" t="s">
        <v>11</v>
      </c>
    </row>
    <row r="1220" spans="1:22" x14ac:dyDescent="0.3">
      <c r="A1220">
        <v>4469</v>
      </c>
      <c r="B1220" t="s">
        <v>9982</v>
      </c>
      <c r="C1220" t="s">
        <v>4566</v>
      </c>
      <c r="D1220" t="s">
        <v>2</v>
      </c>
      <c r="E1220" s="2">
        <v>43045</v>
      </c>
      <c r="F1220" s="2" t="str">
        <f>TEXT(Table1[[#This Row],[Date]],"DDDD")</f>
        <v>Monday</v>
      </c>
      <c r="G1220" s="2" t="str">
        <f>TEXT(Table1[[#This Row],[Date]],"mmMM")</f>
        <v>November</v>
      </c>
      <c r="H1220" s="2" t="str">
        <f>IF(Table1[[#This Row],[Day]]="Saturday","Weekend",IF(Table1[[#This Row],[Day]]="Sunday","Weekend","Weekday"))</f>
        <v>Weekday</v>
      </c>
      <c r="I1220" s="2" t="str">
        <f>TEXT(Table1[[#This Row],[Date]],"DD")</f>
        <v>06</v>
      </c>
      <c r="J1220" s="2" t="s">
        <v>14832</v>
      </c>
      <c r="K1220" s="3">
        <v>0.87482638888888886</v>
      </c>
      <c r="L1220" t="s">
        <v>73</v>
      </c>
      <c r="M1220">
        <v>1</v>
      </c>
      <c r="N1220" s="1" t="s">
        <v>4</v>
      </c>
      <c r="O1220" s="1" t="s">
        <v>21</v>
      </c>
      <c r="P1220" t="s">
        <v>4567</v>
      </c>
      <c r="Q1220" t="s">
        <v>9970</v>
      </c>
      <c r="R1220">
        <v>112.5</v>
      </c>
      <c r="S1220" t="s">
        <v>8</v>
      </c>
      <c r="T1220" t="s">
        <v>4568</v>
      </c>
      <c r="U1220" t="s">
        <v>1395</v>
      </c>
      <c r="V1220" t="s">
        <v>11</v>
      </c>
    </row>
    <row r="1221" spans="1:22" x14ac:dyDescent="0.3">
      <c r="A1221">
        <v>4477</v>
      </c>
      <c r="B1221" t="s">
        <v>9993</v>
      </c>
      <c r="C1221" t="s">
        <v>155</v>
      </c>
      <c r="D1221" t="s">
        <v>2</v>
      </c>
      <c r="E1221" s="2">
        <v>43045</v>
      </c>
      <c r="F1221" s="2" t="str">
        <f>TEXT(Table1[[#This Row],[Date]],"DDDD")</f>
        <v>Monday</v>
      </c>
      <c r="G1221" s="2" t="str">
        <f>TEXT(Table1[[#This Row],[Date]],"mmMM")</f>
        <v>November</v>
      </c>
      <c r="H1221" s="2" t="str">
        <f>IF(Table1[[#This Row],[Day]]="Saturday","Weekend",IF(Table1[[#This Row],[Day]]="Sunday","Weekend","Weekday"))</f>
        <v>Weekday</v>
      </c>
      <c r="I1221" s="2" t="str">
        <f>TEXT(Table1[[#This Row],[Date]],"DD")</f>
        <v>06</v>
      </c>
      <c r="J1221" s="2" t="s">
        <v>14832</v>
      </c>
      <c r="K1221" s="3">
        <v>0.88817129629629621</v>
      </c>
      <c r="L1221" t="s">
        <v>51</v>
      </c>
      <c r="M1221">
        <v>1</v>
      </c>
      <c r="N1221" s="1" t="s">
        <v>4</v>
      </c>
      <c r="O1221" s="1" t="s">
        <v>21</v>
      </c>
      <c r="P1221" t="s">
        <v>156</v>
      </c>
      <c r="Q1221" t="s">
        <v>9994</v>
      </c>
      <c r="R1221">
        <v>225</v>
      </c>
      <c r="S1221" t="s">
        <v>8</v>
      </c>
      <c r="T1221" t="s">
        <v>158</v>
      </c>
      <c r="U1221" t="s">
        <v>1395</v>
      </c>
      <c r="V1221" t="s">
        <v>11</v>
      </c>
    </row>
    <row r="1222" spans="1:22" x14ac:dyDescent="0.3">
      <c r="A1222">
        <v>4480</v>
      </c>
      <c r="B1222" t="s">
        <v>9999</v>
      </c>
      <c r="C1222" t="s">
        <v>1368</v>
      </c>
      <c r="D1222" t="s">
        <v>2</v>
      </c>
      <c r="E1222" s="2">
        <v>43045</v>
      </c>
      <c r="F1222" s="2" t="str">
        <f>TEXT(Table1[[#This Row],[Date]],"DDDD")</f>
        <v>Monday</v>
      </c>
      <c r="G1222" s="2" t="str">
        <f>TEXT(Table1[[#This Row],[Date]],"mmMM")</f>
        <v>November</v>
      </c>
      <c r="H1222" s="2" t="str">
        <f>IF(Table1[[#This Row],[Day]]="Saturday","Weekend",IF(Table1[[#This Row],[Day]]="Sunday","Weekend","Weekday"))</f>
        <v>Weekday</v>
      </c>
      <c r="I1222" s="2" t="str">
        <f>TEXT(Table1[[#This Row],[Date]],"DD")</f>
        <v>06</v>
      </c>
      <c r="J1222" s="2" t="s">
        <v>14832</v>
      </c>
      <c r="K1222" s="3">
        <v>0.89585648148148156</v>
      </c>
      <c r="L1222" t="s">
        <v>51</v>
      </c>
      <c r="M1222">
        <v>1</v>
      </c>
      <c r="N1222" s="1" t="s">
        <v>4</v>
      </c>
      <c r="O1222" s="1" t="s">
        <v>21</v>
      </c>
      <c r="P1222" t="s">
        <v>1369</v>
      </c>
      <c r="Q1222" t="s">
        <v>10000</v>
      </c>
      <c r="R1222">
        <v>210</v>
      </c>
      <c r="S1222" t="s">
        <v>8</v>
      </c>
      <c r="T1222" t="s">
        <v>1371</v>
      </c>
      <c r="U1222" t="s">
        <v>1395</v>
      </c>
      <c r="V1222" t="s">
        <v>11</v>
      </c>
    </row>
    <row r="1223" spans="1:22" x14ac:dyDescent="0.3">
      <c r="A1223">
        <v>4482</v>
      </c>
      <c r="B1223" t="s">
        <v>10003</v>
      </c>
      <c r="C1223" t="s">
        <v>3174</v>
      </c>
      <c r="D1223" t="s">
        <v>2</v>
      </c>
      <c r="E1223" s="2">
        <v>43045</v>
      </c>
      <c r="F1223" s="2" t="str">
        <f>TEXT(Table1[[#This Row],[Date]],"DDDD")</f>
        <v>Monday</v>
      </c>
      <c r="G1223" s="2" t="str">
        <f>TEXT(Table1[[#This Row],[Date]],"mmMM")</f>
        <v>November</v>
      </c>
      <c r="H1223" s="2" t="str">
        <f>IF(Table1[[#This Row],[Day]]="Saturday","Weekend",IF(Table1[[#This Row],[Day]]="Sunday","Weekend","Weekday"))</f>
        <v>Weekday</v>
      </c>
      <c r="I1223" s="2" t="str">
        <f>TEXT(Table1[[#This Row],[Date]],"DD")</f>
        <v>06</v>
      </c>
      <c r="J1223" s="2" t="s">
        <v>14832</v>
      </c>
      <c r="K1223" s="3">
        <v>0.90679398148148149</v>
      </c>
      <c r="L1223" t="s">
        <v>2142</v>
      </c>
      <c r="M1223">
        <v>1</v>
      </c>
      <c r="N1223" s="1" t="s">
        <v>4</v>
      </c>
      <c r="O1223" s="1" t="s">
        <v>21</v>
      </c>
      <c r="P1223" t="s">
        <v>3175</v>
      </c>
      <c r="Q1223" t="s">
        <v>2627</v>
      </c>
      <c r="R1223">
        <v>179.1</v>
      </c>
      <c r="S1223" t="s">
        <v>8</v>
      </c>
      <c r="T1223" t="s">
        <v>3176</v>
      </c>
      <c r="U1223" t="s">
        <v>1395</v>
      </c>
      <c r="V1223" t="s">
        <v>11</v>
      </c>
    </row>
    <row r="1224" spans="1:22" x14ac:dyDescent="0.3">
      <c r="A1224">
        <v>4486</v>
      </c>
      <c r="B1224" t="s">
        <v>10013</v>
      </c>
      <c r="C1224" t="s">
        <v>2346</v>
      </c>
      <c r="D1224" t="s">
        <v>2</v>
      </c>
      <c r="E1224" s="2">
        <v>43045</v>
      </c>
      <c r="F1224" s="2" t="str">
        <f>TEXT(Table1[[#This Row],[Date]],"DDDD")</f>
        <v>Monday</v>
      </c>
      <c r="G1224" s="2" t="str">
        <f>TEXT(Table1[[#This Row],[Date]],"mmMM")</f>
        <v>November</v>
      </c>
      <c r="H1224" s="2" t="str">
        <f>IF(Table1[[#This Row],[Day]]="Saturday","Weekend",IF(Table1[[#This Row],[Day]]="Sunday","Weekend","Weekday"))</f>
        <v>Weekday</v>
      </c>
      <c r="I1224" s="2" t="str">
        <f>TEXT(Table1[[#This Row],[Date]],"DD")</f>
        <v>06</v>
      </c>
      <c r="J1224" s="2" t="s">
        <v>14832</v>
      </c>
      <c r="K1224" s="3">
        <v>0.93142361111111105</v>
      </c>
      <c r="L1224" t="s">
        <v>51</v>
      </c>
      <c r="M1224">
        <v>1</v>
      </c>
      <c r="N1224" s="1" t="s">
        <v>4</v>
      </c>
      <c r="O1224" s="1" t="s">
        <v>21</v>
      </c>
      <c r="P1224" t="s">
        <v>2347</v>
      </c>
      <c r="Q1224" t="s">
        <v>10014</v>
      </c>
      <c r="R1224">
        <v>217.5</v>
      </c>
      <c r="S1224" t="s">
        <v>8</v>
      </c>
      <c r="T1224" t="s">
        <v>2348</v>
      </c>
      <c r="U1224" t="s">
        <v>1395</v>
      </c>
      <c r="V1224" t="s">
        <v>11</v>
      </c>
    </row>
    <row r="1225" spans="1:22" x14ac:dyDescent="0.3">
      <c r="A1225">
        <v>4488</v>
      </c>
      <c r="B1225" t="s">
        <v>10017</v>
      </c>
      <c r="C1225" t="s">
        <v>1109</v>
      </c>
      <c r="D1225" t="s">
        <v>14</v>
      </c>
      <c r="E1225" s="2">
        <v>43045</v>
      </c>
      <c r="F1225" s="2" t="str">
        <f>TEXT(Table1[[#This Row],[Date]],"DDDD")</f>
        <v>Monday</v>
      </c>
      <c r="G1225" s="2" t="str">
        <f>TEXT(Table1[[#This Row],[Date]],"mmMM")</f>
        <v>November</v>
      </c>
      <c r="H1225" s="2" t="str">
        <f>IF(Table1[[#This Row],[Day]]="Saturday","Weekend",IF(Table1[[#This Row],[Day]]="Sunday","Weekend","Weekday"))</f>
        <v>Weekday</v>
      </c>
      <c r="I1225" s="2" t="str">
        <f>TEXT(Table1[[#This Row],[Date]],"DD")</f>
        <v>06</v>
      </c>
      <c r="J1225" s="2" t="s">
        <v>14832</v>
      </c>
      <c r="K1225" s="3">
        <v>0.95636574074074066</v>
      </c>
      <c r="L1225" t="s">
        <v>168</v>
      </c>
      <c r="M1225">
        <v>1</v>
      </c>
      <c r="N1225" s="1" t="s">
        <v>4</v>
      </c>
      <c r="O1225" s="1" t="s">
        <v>21</v>
      </c>
      <c r="P1225" t="s">
        <v>1110</v>
      </c>
      <c r="Q1225" t="s">
        <v>10018</v>
      </c>
      <c r="R1225">
        <v>234</v>
      </c>
      <c r="S1225" t="s">
        <v>8</v>
      </c>
      <c r="T1225" t="s">
        <v>1112</v>
      </c>
      <c r="U1225" t="s">
        <v>1395</v>
      </c>
      <c r="V1225" t="s">
        <v>11</v>
      </c>
    </row>
    <row r="1226" spans="1:22" x14ac:dyDescent="0.3">
      <c r="A1226">
        <v>6574</v>
      </c>
      <c r="B1226" t="s">
        <v>14125</v>
      </c>
      <c r="C1226" t="s">
        <v>3901</v>
      </c>
      <c r="D1226" t="s">
        <v>2</v>
      </c>
      <c r="E1226" s="2">
        <v>43075</v>
      </c>
      <c r="F1226" s="2" t="str">
        <f>TEXT(Table1[[#This Row],[Date]],"DDDD")</f>
        <v>Wednesday</v>
      </c>
      <c r="G1226" s="2" t="str">
        <f>TEXT(Table1[[#This Row],[Date]],"mmMM")</f>
        <v>December</v>
      </c>
      <c r="H1226" s="2" t="str">
        <f>IF(Table1[[#This Row],[Day]]="Saturday","Weekend",IF(Table1[[#This Row],[Day]]="Sunday","Weekend","Weekday"))</f>
        <v>Weekday</v>
      </c>
      <c r="I1226" s="2" t="str">
        <f>TEXT(Table1[[#This Row],[Date]],"DD")</f>
        <v>06</v>
      </c>
      <c r="J1226" s="2" t="s">
        <v>14832</v>
      </c>
      <c r="K1226" s="3">
        <v>0.55134259259259255</v>
      </c>
      <c r="L1226" t="s">
        <v>2142</v>
      </c>
      <c r="M1226">
        <v>1</v>
      </c>
      <c r="N1226" s="1" t="s">
        <v>4</v>
      </c>
      <c r="O1226" s="1" t="s">
        <v>21</v>
      </c>
      <c r="P1226" t="s">
        <v>3902</v>
      </c>
      <c r="Q1226" t="s">
        <v>3300</v>
      </c>
      <c r="R1226">
        <v>189</v>
      </c>
      <c r="S1226" t="s">
        <v>8</v>
      </c>
      <c r="T1226" t="s">
        <v>3903</v>
      </c>
      <c r="U1226" t="s">
        <v>1395</v>
      </c>
      <c r="V1226" t="s">
        <v>11</v>
      </c>
    </row>
    <row r="1227" spans="1:22" x14ac:dyDescent="0.3">
      <c r="A1227">
        <v>6576</v>
      </c>
      <c r="B1227" t="s">
        <v>14128</v>
      </c>
      <c r="C1227" t="s">
        <v>14012</v>
      </c>
      <c r="D1227" t="s">
        <v>2</v>
      </c>
      <c r="E1227" s="2">
        <v>43075</v>
      </c>
      <c r="F1227" s="2" t="str">
        <f>TEXT(Table1[[#This Row],[Date]],"DDDD")</f>
        <v>Wednesday</v>
      </c>
      <c r="G1227" s="2" t="str">
        <f>TEXT(Table1[[#This Row],[Date]],"mmMM")</f>
        <v>December</v>
      </c>
      <c r="H1227" s="2" t="str">
        <f>IF(Table1[[#This Row],[Day]]="Saturday","Weekend",IF(Table1[[#This Row],[Day]]="Sunday","Weekend","Weekday"))</f>
        <v>Weekday</v>
      </c>
      <c r="I1227" s="2" t="str">
        <f>TEXT(Table1[[#This Row],[Date]],"DD")</f>
        <v>06</v>
      </c>
      <c r="J1227" s="2" t="s">
        <v>14832</v>
      </c>
      <c r="K1227" s="3">
        <v>0.57760416666666659</v>
      </c>
      <c r="L1227" t="s">
        <v>13286</v>
      </c>
      <c r="M1227">
        <v>1</v>
      </c>
      <c r="N1227" s="1" t="s">
        <v>4</v>
      </c>
      <c r="O1227" s="1" t="s">
        <v>21</v>
      </c>
      <c r="P1227" t="s">
        <v>14013</v>
      </c>
      <c r="Q1227" t="s">
        <v>14129</v>
      </c>
      <c r="R1227">
        <v>200</v>
      </c>
      <c r="S1227" t="s">
        <v>8</v>
      </c>
      <c r="T1227" t="s">
        <v>1100</v>
      </c>
      <c r="U1227" t="s">
        <v>1395</v>
      </c>
      <c r="V1227" t="s">
        <v>11</v>
      </c>
    </row>
    <row r="1228" spans="1:22" x14ac:dyDescent="0.3">
      <c r="A1228">
        <v>6577</v>
      </c>
      <c r="B1228" t="s">
        <v>14130</v>
      </c>
      <c r="C1228" t="s">
        <v>1252</v>
      </c>
      <c r="D1228" t="s">
        <v>2</v>
      </c>
      <c r="E1228" s="2">
        <v>43075</v>
      </c>
      <c r="F1228" s="2" t="str">
        <f>TEXT(Table1[[#This Row],[Date]],"DDDD")</f>
        <v>Wednesday</v>
      </c>
      <c r="G1228" s="2" t="str">
        <f>TEXT(Table1[[#This Row],[Date]],"mmMM")</f>
        <v>December</v>
      </c>
      <c r="H1228" s="2" t="str">
        <f>IF(Table1[[#This Row],[Day]]="Saturday","Weekend",IF(Table1[[#This Row],[Day]]="Sunday","Weekend","Weekday"))</f>
        <v>Weekday</v>
      </c>
      <c r="I1228" s="2" t="str">
        <f>TEXT(Table1[[#This Row],[Date]],"DD")</f>
        <v>06</v>
      </c>
      <c r="J1228" s="2" t="s">
        <v>14832</v>
      </c>
      <c r="K1228" s="3">
        <v>0.58114583333333325</v>
      </c>
      <c r="L1228" t="s">
        <v>5997</v>
      </c>
      <c r="M1228">
        <v>1</v>
      </c>
      <c r="N1228" s="1" t="s">
        <v>4</v>
      </c>
      <c r="O1228" s="1" t="s">
        <v>21</v>
      </c>
      <c r="P1228" t="s">
        <v>1253</v>
      </c>
      <c r="Q1228" t="s">
        <v>13481</v>
      </c>
      <c r="R1228">
        <v>102</v>
      </c>
      <c r="S1228" t="s">
        <v>8</v>
      </c>
      <c r="T1228" t="s">
        <v>1255</v>
      </c>
      <c r="U1228" t="s">
        <v>1395</v>
      </c>
      <c r="V1228" t="s">
        <v>11</v>
      </c>
    </row>
    <row r="1229" spans="1:22" x14ac:dyDescent="0.3">
      <c r="A1229">
        <v>6578</v>
      </c>
      <c r="B1229" t="s">
        <v>14131</v>
      </c>
      <c r="C1229" t="s">
        <v>85</v>
      </c>
      <c r="D1229" t="s">
        <v>2</v>
      </c>
      <c r="E1229" s="2">
        <v>43075</v>
      </c>
      <c r="F1229" s="2" t="str">
        <f>TEXT(Table1[[#This Row],[Date]],"DDDD")</f>
        <v>Wednesday</v>
      </c>
      <c r="G1229" s="2" t="str">
        <f>TEXT(Table1[[#This Row],[Date]],"mmMM")</f>
        <v>December</v>
      </c>
      <c r="H1229" s="2" t="str">
        <f>IF(Table1[[#This Row],[Day]]="Saturday","Weekend",IF(Table1[[#This Row],[Day]]="Sunday","Weekend","Weekday"))</f>
        <v>Weekday</v>
      </c>
      <c r="I1229" s="2" t="str">
        <f>TEXT(Table1[[#This Row],[Date]],"DD")</f>
        <v>06</v>
      </c>
      <c r="J1229" s="2" t="s">
        <v>14832</v>
      </c>
      <c r="K1229" s="3">
        <v>0.59054398148148146</v>
      </c>
      <c r="L1229" t="s">
        <v>5997</v>
      </c>
      <c r="M1229">
        <v>1</v>
      </c>
      <c r="N1229" s="1" t="s">
        <v>4</v>
      </c>
      <c r="O1229" s="1" t="s">
        <v>21</v>
      </c>
      <c r="P1229" t="s">
        <v>86</v>
      </c>
      <c r="Q1229" t="s">
        <v>13481</v>
      </c>
      <c r="R1229">
        <v>102</v>
      </c>
      <c r="S1229" t="s">
        <v>8</v>
      </c>
      <c r="T1229" t="s">
        <v>88</v>
      </c>
      <c r="U1229" t="s">
        <v>1395</v>
      </c>
      <c r="V1229" t="s">
        <v>11</v>
      </c>
    </row>
    <row r="1230" spans="1:22" x14ac:dyDescent="0.3">
      <c r="A1230">
        <v>6579</v>
      </c>
      <c r="B1230" t="s">
        <v>14132</v>
      </c>
      <c r="C1230" t="s">
        <v>4566</v>
      </c>
      <c r="D1230" t="s">
        <v>2</v>
      </c>
      <c r="E1230" s="2">
        <v>43075</v>
      </c>
      <c r="F1230" s="2" t="str">
        <f>TEXT(Table1[[#This Row],[Date]],"DDDD")</f>
        <v>Wednesday</v>
      </c>
      <c r="G1230" s="2" t="str">
        <f>TEXT(Table1[[#This Row],[Date]],"mmMM")</f>
        <v>December</v>
      </c>
      <c r="H1230" s="2" t="str">
        <f>IF(Table1[[#This Row],[Day]]="Saturday","Weekend",IF(Table1[[#This Row],[Day]]="Sunday","Weekend","Weekday"))</f>
        <v>Weekday</v>
      </c>
      <c r="I1230" s="2" t="str">
        <f>TEXT(Table1[[#This Row],[Date]],"DD")</f>
        <v>06</v>
      </c>
      <c r="J1230" s="2" t="s">
        <v>14832</v>
      </c>
      <c r="K1230" s="3">
        <v>0.59733796296296293</v>
      </c>
      <c r="L1230" t="s">
        <v>51</v>
      </c>
      <c r="M1230">
        <v>1</v>
      </c>
      <c r="N1230" s="1" t="s">
        <v>4</v>
      </c>
      <c r="O1230" s="1" t="s">
        <v>21</v>
      </c>
      <c r="P1230" t="s">
        <v>4567</v>
      </c>
      <c r="Q1230" t="s">
        <v>14133</v>
      </c>
      <c r="R1230">
        <v>180</v>
      </c>
      <c r="S1230" t="s">
        <v>8</v>
      </c>
      <c r="T1230" t="s">
        <v>4568</v>
      </c>
      <c r="U1230" t="s">
        <v>1395</v>
      </c>
      <c r="V1230" t="s">
        <v>11</v>
      </c>
    </row>
    <row r="1231" spans="1:22" x14ac:dyDescent="0.3">
      <c r="A1231">
        <v>6580</v>
      </c>
      <c r="B1231" t="s">
        <v>14134</v>
      </c>
      <c r="C1231" t="s">
        <v>14012</v>
      </c>
      <c r="D1231" t="s">
        <v>2</v>
      </c>
      <c r="E1231" s="2">
        <v>43075</v>
      </c>
      <c r="F1231" s="2" t="str">
        <f>TEXT(Table1[[#This Row],[Date]],"DDDD")</f>
        <v>Wednesday</v>
      </c>
      <c r="G1231" s="2" t="str">
        <f>TEXT(Table1[[#This Row],[Date]],"mmMM")</f>
        <v>December</v>
      </c>
      <c r="H1231" s="2" t="str">
        <f>IF(Table1[[#This Row],[Day]]="Saturday","Weekend",IF(Table1[[#This Row],[Day]]="Sunday","Weekend","Weekday"))</f>
        <v>Weekday</v>
      </c>
      <c r="I1231" s="2" t="str">
        <f>TEXT(Table1[[#This Row],[Date]],"DD")</f>
        <v>06</v>
      </c>
      <c r="J1231" s="2" t="s">
        <v>14832</v>
      </c>
      <c r="K1231" s="3">
        <v>0.60730324074074082</v>
      </c>
      <c r="L1231" t="s">
        <v>5997</v>
      </c>
      <c r="M1231">
        <v>1</v>
      </c>
      <c r="N1231" s="1" t="s">
        <v>4</v>
      </c>
      <c r="O1231" s="1" t="s">
        <v>21</v>
      </c>
      <c r="P1231" t="s">
        <v>14013</v>
      </c>
      <c r="Q1231" t="s">
        <v>13481</v>
      </c>
      <c r="R1231">
        <v>102</v>
      </c>
      <c r="S1231" t="s">
        <v>8</v>
      </c>
      <c r="T1231" t="s">
        <v>1100</v>
      </c>
      <c r="U1231" t="s">
        <v>1395</v>
      </c>
      <c r="V1231" t="s">
        <v>11</v>
      </c>
    </row>
    <row r="1232" spans="1:22" x14ac:dyDescent="0.3">
      <c r="A1232">
        <v>6581</v>
      </c>
      <c r="B1232" t="s">
        <v>14135</v>
      </c>
      <c r="C1232" t="s">
        <v>6499</v>
      </c>
      <c r="D1232" t="s">
        <v>2</v>
      </c>
      <c r="E1232" s="2">
        <v>43075</v>
      </c>
      <c r="F1232" s="2" t="str">
        <f>TEXT(Table1[[#This Row],[Date]],"DDDD")</f>
        <v>Wednesday</v>
      </c>
      <c r="G1232" s="2" t="str">
        <f>TEXT(Table1[[#This Row],[Date]],"mmMM")</f>
        <v>December</v>
      </c>
      <c r="H1232" s="2" t="str">
        <f>IF(Table1[[#This Row],[Day]]="Saturday","Weekend",IF(Table1[[#This Row],[Day]]="Sunday","Weekend","Weekday"))</f>
        <v>Weekday</v>
      </c>
      <c r="I1232" s="2" t="str">
        <f>TEXT(Table1[[#This Row],[Date]],"DD")</f>
        <v>06</v>
      </c>
      <c r="J1232" s="2" t="s">
        <v>14832</v>
      </c>
      <c r="K1232" s="3">
        <v>0.68865740740740744</v>
      </c>
      <c r="L1232" t="s">
        <v>3</v>
      </c>
      <c r="M1232">
        <v>1</v>
      </c>
      <c r="N1232" s="1" t="s">
        <v>4</v>
      </c>
      <c r="O1232" s="1" t="s">
        <v>21</v>
      </c>
      <c r="P1232" t="s">
        <v>6500</v>
      </c>
      <c r="Q1232" t="s">
        <v>14136</v>
      </c>
      <c r="R1232">
        <v>234</v>
      </c>
      <c r="S1232" t="s">
        <v>8</v>
      </c>
      <c r="T1232" t="s">
        <v>6502</v>
      </c>
      <c r="U1232" t="s">
        <v>1395</v>
      </c>
      <c r="V1232" t="s">
        <v>11</v>
      </c>
    </row>
    <row r="1233" spans="1:22" x14ac:dyDescent="0.3">
      <c r="A1233">
        <v>6589</v>
      </c>
      <c r="B1233" t="s">
        <v>14150</v>
      </c>
      <c r="C1233" t="s">
        <v>2886</v>
      </c>
      <c r="D1233" t="s">
        <v>14</v>
      </c>
      <c r="E1233" s="2">
        <v>43075</v>
      </c>
      <c r="F1233" s="2" t="str">
        <f>TEXT(Table1[[#This Row],[Date]],"DDDD")</f>
        <v>Wednesday</v>
      </c>
      <c r="G1233" s="2" t="str">
        <f>TEXT(Table1[[#This Row],[Date]],"mmMM")</f>
        <v>December</v>
      </c>
      <c r="H1233" s="2" t="str">
        <f>IF(Table1[[#This Row],[Day]]="Saturday","Weekend",IF(Table1[[#This Row],[Day]]="Sunday","Weekend","Weekday"))</f>
        <v>Weekday</v>
      </c>
      <c r="I1233" s="2" t="str">
        <f>TEXT(Table1[[#This Row],[Date]],"DD")</f>
        <v>06</v>
      </c>
      <c r="J1233" s="2" t="s">
        <v>14832</v>
      </c>
      <c r="K1233" s="3">
        <v>0.83025462962962959</v>
      </c>
      <c r="L1233" t="s">
        <v>2142</v>
      </c>
      <c r="M1233">
        <v>1</v>
      </c>
      <c r="N1233" s="1" t="s">
        <v>4</v>
      </c>
      <c r="O1233" s="1" t="s">
        <v>21</v>
      </c>
      <c r="P1233" t="s">
        <v>2887</v>
      </c>
      <c r="Q1233" t="s">
        <v>7818</v>
      </c>
      <c r="R1233">
        <v>205.2</v>
      </c>
      <c r="S1233" t="s">
        <v>8</v>
      </c>
      <c r="T1233" t="s">
        <v>2889</v>
      </c>
      <c r="U1233" t="s">
        <v>1395</v>
      </c>
      <c r="V1233" t="s">
        <v>11</v>
      </c>
    </row>
    <row r="1234" spans="1:22" x14ac:dyDescent="0.3">
      <c r="A1234">
        <v>6590</v>
      </c>
      <c r="B1234" t="s">
        <v>14151</v>
      </c>
      <c r="C1234" t="s">
        <v>2035</v>
      </c>
      <c r="D1234" t="s">
        <v>2</v>
      </c>
      <c r="E1234" s="2">
        <v>43075</v>
      </c>
      <c r="F1234" s="2" t="str">
        <f>TEXT(Table1[[#This Row],[Date]],"DDDD")</f>
        <v>Wednesday</v>
      </c>
      <c r="G1234" s="2" t="str">
        <f>TEXT(Table1[[#This Row],[Date]],"mmMM")</f>
        <v>December</v>
      </c>
      <c r="H1234" s="2" t="str">
        <f>IF(Table1[[#This Row],[Day]]="Saturday","Weekend",IF(Table1[[#This Row],[Day]]="Sunday","Weekend","Weekday"))</f>
        <v>Weekday</v>
      </c>
      <c r="I1234" s="2" t="str">
        <f>TEXT(Table1[[#This Row],[Date]],"DD")</f>
        <v>06</v>
      </c>
      <c r="J1234" s="2" t="s">
        <v>14832</v>
      </c>
      <c r="K1234" s="3">
        <v>0.83082175925925916</v>
      </c>
      <c r="L1234" t="s">
        <v>5997</v>
      </c>
      <c r="M1234">
        <v>1</v>
      </c>
      <c r="N1234" s="1" t="s">
        <v>4</v>
      </c>
      <c r="O1234" s="1" t="s">
        <v>21</v>
      </c>
      <c r="P1234" t="s">
        <v>2036</v>
      </c>
      <c r="Q1234" t="s">
        <v>14152</v>
      </c>
      <c r="R1234">
        <v>144.5</v>
      </c>
      <c r="S1234" t="s">
        <v>8</v>
      </c>
      <c r="T1234" t="s">
        <v>2038</v>
      </c>
      <c r="U1234" t="s">
        <v>1395</v>
      </c>
      <c r="V1234" t="s">
        <v>11</v>
      </c>
    </row>
    <row r="1235" spans="1:22" x14ac:dyDescent="0.3">
      <c r="A1235">
        <v>2685</v>
      </c>
      <c r="B1235" t="s">
        <v>6223</v>
      </c>
      <c r="C1235" t="s">
        <v>3174</v>
      </c>
      <c r="D1235" t="s">
        <v>2</v>
      </c>
      <c r="E1235" s="2">
        <v>43014</v>
      </c>
      <c r="F1235" s="2" t="str">
        <f>TEXT(Table1[[#This Row],[Date]],"DDDD")</f>
        <v>Friday</v>
      </c>
      <c r="G1235" s="2" t="str">
        <f>TEXT(Table1[[#This Row],[Date]],"mmMM")</f>
        <v>October</v>
      </c>
      <c r="H1235" s="2" t="str">
        <f>IF(Table1[[#This Row],[Day]]="Saturday","Weekend",IF(Table1[[#This Row],[Day]]="Sunday","Weekend","Weekday"))</f>
        <v>Weekday</v>
      </c>
      <c r="I1235" s="2" t="str">
        <f>TEXT(Table1[[#This Row],[Date]],"DD")</f>
        <v>06</v>
      </c>
      <c r="J1235" s="2" t="s">
        <v>14832</v>
      </c>
      <c r="K1235" s="3">
        <v>0.79664351851851845</v>
      </c>
      <c r="L1235" t="s">
        <v>2142</v>
      </c>
      <c r="M1235">
        <v>1</v>
      </c>
      <c r="N1235" s="1" t="s">
        <v>4</v>
      </c>
      <c r="O1235" s="1" t="s">
        <v>21</v>
      </c>
      <c r="P1235" t="s">
        <v>3175</v>
      </c>
      <c r="Q1235" t="s">
        <v>2627</v>
      </c>
      <c r="R1235">
        <v>179.1</v>
      </c>
      <c r="S1235" t="s">
        <v>8</v>
      </c>
      <c r="T1235" t="s">
        <v>3176</v>
      </c>
      <c r="U1235" t="s">
        <v>1395</v>
      </c>
      <c r="V1235" t="s">
        <v>11</v>
      </c>
    </row>
    <row r="1236" spans="1:22" x14ac:dyDescent="0.3">
      <c r="A1236">
        <v>898</v>
      </c>
      <c r="B1236" t="s">
        <v>2102</v>
      </c>
      <c r="C1236" t="s">
        <v>2103</v>
      </c>
      <c r="D1236" t="s">
        <v>14</v>
      </c>
      <c r="E1236" s="2">
        <v>42984</v>
      </c>
      <c r="F1236" s="2" t="str">
        <f>TEXT(Table1[[#This Row],[Date]],"DDDD")</f>
        <v>Wednesday</v>
      </c>
      <c r="G1236" s="2" t="str">
        <f>TEXT(Table1[[#This Row],[Date]],"mmMM")</f>
        <v>September</v>
      </c>
      <c r="H1236" s="2" t="str">
        <f>IF(Table1[[#This Row],[Day]]="Saturday","Weekend",IF(Table1[[#This Row],[Day]]="Sunday","Weekend","Weekday"))</f>
        <v>Weekday</v>
      </c>
      <c r="I1236" s="2" t="str">
        <f>TEXT(Table1[[#This Row],[Date]],"DD")</f>
        <v>06</v>
      </c>
      <c r="J1236" s="2" t="s">
        <v>14832</v>
      </c>
      <c r="K1236" s="3">
        <v>0.93685185185185182</v>
      </c>
      <c r="L1236" t="s">
        <v>168</v>
      </c>
      <c r="M1236">
        <v>0</v>
      </c>
      <c r="N1236" s="1" t="s">
        <v>4</v>
      </c>
      <c r="O1236" s="1" t="s">
        <v>21</v>
      </c>
      <c r="P1236" t="s">
        <v>2104</v>
      </c>
      <c r="Q1236" t="s">
        <v>2105</v>
      </c>
      <c r="R1236">
        <v>340</v>
      </c>
      <c r="S1236" t="s">
        <v>8</v>
      </c>
      <c r="T1236" t="s">
        <v>2106</v>
      </c>
      <c r="U1236" t="s">
        <v>1395</v>
      </c>
      <c r="V1236" t="s">
        <v>11</v>
      </c>
    </row>
    <row r="1237" spans="1:22" x14ac:dyDescent="0.3">
      <c r="A1237">
        <v>899</v>
      </c>
      <c r="B1237" t="s">
        <v>2107</v>
      </c>
      <c r="C1237" t="s">
        <v>2103</v>
      </c>
      <c r="D1237" t="s">
        <v>14</v>
      </c>
      <c r="E1237" s="2">
        <v>42984</v>
      </c>
      <c r="F1237" s="2" t="str">
        <f>TEXT(Table1[[#This Row],[Date]],"DDDD")</f>
        <v>Wednesday</v>
      </c>
      <c r="G1237" s="2" t="str">
        <f>TEXT(Table1[[#This Row],[Date]],"mmMM")</f>
        <v>September</v>
      </c>
      <c r="H1237" s="2" t="str">
        <f>IF(Table1[[#This Row],[Day]]="Saturday","Weekend",IF(Table1[[#This Row],[Day]]="Sunday","Weekend","Weekday"))</f>
        <v>Weekday</v>
      </c>
      <c r="I1237" s="2" t="str">
        <f>TEXT(Table1[[#This Row],[Date]],"DD")</f>
        <v>06</v>
      </c>
      <c r="J1237" s="2" t="s">
        <v>14832</v>
      </c>
      <c r="K1237" s="3">
        <v>0.93688657407407405</v>
      </c>
      <c r="L1237" t="s">
        <v>168</v>
      </c>
      <c r="M1237">
        <v>0</v>
      </c>
      <c r="N1237" s="1" t="s">
        <v>4</v>
      </c>
      <c r="O1237" s="1" t="s">
        <v>21</v>
      </c>
      <c r="P1237" t="s">
        <v>2104</v>
      </c>
      <c r="Q1237" t="s">
        <v>2105</v>
      </c>
      <c r="R1237">
        <v>340</v>
      </c>
      <c r="S1237" t="s">
        <v>8</v>
      </c>
      <c r="T1237" t="s">
        <v>2106</v>
      </c>
      <c r="U1237" t="s">
        <v>1395</v>
      </c>
      <c r="V1237" t="s">
        <v>11</v>
      </c>
    </row>
    <row r="1238" spans="1:22" x14ac:dyDescent="0.3">
      <c r="A1238">
        <v>900</v>
      </c>
      <c r="B1238" t="s">
        <v>2108</v>
      </c>
      <c r="C1238" t="s">
        <v>2103</v>
      </c>
      <c r="D1238" t="s">
        <v>14</v>
      </c>
      <c r="E1238" s="2">
        <v>42984</v>
      </c>
      <c r="F1238" s="2" t="str">
        <f>TEXT(Table1[[#This Row],[Date]],"DDDD")</f>
        <v>Wednesday</v>
      </c>
      <c r="G1238" s="2" t="str">
        <f>TEXT(Table1[[#This Row],[Date]],"mmMM")</f>
        <v>September</v>
      </c>
      <c r="H1238" s="2" t="str">
        <f>IF(Table1[[#This Row],[Day]]="Saturday","Weekend",IF(Table1[[#This Row],[Day]]="Sunday","Weekend","Weekday"))</f>
        <v>Weekday</v>
      </c>
      <c r="I1238" s="2" t="str">
        <f>TEXT(Table1[[#This Row],[Date]],"DD")</f>
        <v>06</v>
      </c>
      <c r="J1238" s="2" t="s">
        <v>14832</v>
      </c>
      <c r="K1238" s="3">
        <v>0.93731481481481482</v>
      </c>
      <c r="L1238" t="s">
        <v>168</v>
      </c>
      <c r="M1238">
        <v>0</v>
      </c>
      <c r="N1238" s="1" t="s">
        <v>4</v>
      </c>
      <c r="O1238" s="1" t="s">
        <v>21</v>
      </c>
      <c r="P1238" t="s">
        <v>2104</v>
      </c>
      <c r="Q1238" t="s">
        <v>2105</v>
      </c>
      <c r="R1238">
        <v>340</v>
      </c>
      <c r="S1238" t="s">
        <v>8</v>
      </c>
      <c r="T1238" t="s">
        <v>2106</v>
      </c>
      <c r="U1238" t="s">
        <v>1395</v>
      </c>
      <c r="V1238" t="s">
        <v>11</v>
      </c>
    </row>
    <row r="1239" spans="1:22" x14ac:dyDescent="0.3">
      <c r="A1239">
        <v>901</v>
      </c>
      <c r="B1239" t="s">
        <v>2109</v>
      </c>
      <c r="C1239" t="s">
        <v>2103</v>
      </c>
      <c r="D1239" t="s">
        <v>2</v>
      </c>
      <c r="E1239" s="2">
        <v>42984</v>
      </c>
      <c r="F1239" s="2" t="str">
        <f>TEXT(Table1[[#This Row],[Date]],"DDDD")</f>
        <v>Wednesday</v>
      </c>
      <c r="G1239" s="2" t="str">
        <f>TEXT(Table1[[#This Row],[Date]],"mmMM")</f>
        <v>September</v>
      </c>
      <c r="H1239" s="2" t="str">
        <f>IF(Table1[[#This Row],[Day]]="Saturday","Weekend",IF(Table1[[#This Row],[Day]]="Sunday","Weekend","Weekday"))</f>
        <v>Weekday</v>
      </c>
      <c r="I1239" s="2" t="str">
        <f>TEXT(Table1[[#This Row],[Date]],"DD")</f>
        <v>06</v>
      </c>
      <c r="J1239" s="2" t="s">
        <v>14832</v>
      </c>
      <c r="K1239" s="3">
        <v>0.9380208333333333</v>
      </c>
      <c r="L1239" t="s">
        <v>168</v>
      </c>
      <c r="M1239">
        <v>1</v>
      </c>
      <c r="N1239" s="1" t="s">
        <v>4</v>
      </c>
      <c r="O1239" s="1" t="s">
        <v>21</v>
      </c>
      <c r="P1239" t="s">
        <v>2104</v>
      </c>
      <c r="Q1239" t="s">
        <v>2105</v>
      </c>
      <c r="R1239">
        <v>340</v>
      </c>
      <c r="S1239" t="s">
        <v>8</v>
      </c>
      <c r="T1239" t="s">
        <v>2106</v>
      </c>
      <c r="U1239" t="s">
        <v>1395</v>
      </c>
      <c r="V1239" t="s">
        <v>11</v>
      </c>
    </row>
    <row r="1240" spans="1:22" x14ac:dyDescent="0.3">
      <c r="A1240">
        <v>905</v>
      </c>
      <c r="B1240" t="s">
        <v>2117</v>
      </c>
      <c r="C1240" t="s">
        <v>2118</v>
      </c>
      <c r="D1240" t="s">
        <v>2</v>
      </c>
      <c r="E1240" s="2">
        <v>42984</v>
      </c>
      <c r="F1240" s="2" t="str">
        <f>TEXT(Table1[[#This Row],[Date]],"DDDD")</f>
        <v>Wednesday</v>
      </c>
      <c r="G1240" s="2" t="str">
        <f>TEXT(Table1[[#This Row],[Date]],"mmMM")</f>
        <v>September</v>
      </c>
      <c r="H1240" s="2" t="str">
        <f>IF(Table1[[#This Row],[Day]]="Saturday","Weekend",IF(Table1[[#This Row],[Day]]="Sunday","Weekend","Weekday"))</f>
        <v>Weekday</v>
      </c>
      <c r="I1240" s="2" t="str">
        <f>TEXT(Table1[[#This Row],[Date]],"DD")</f>
        <v>06</v>
      </c>
      <c r="J1240" s="2" t="s">
        <v>14832</v>
      </c>
      <c r="K1240" s="3">
        <v>0.96153935185185191</v>
      </c>
      <c r="L1240" t="s">
        <v>168</v>
      </c>
      <c r="M1240">
        <v>1</v>
      </c>
      <c r="N1240" s="1" t="s">
        <v>4</v>
      </c>
      <c r="O1240" s="1" t="s">
        <v>21</v>
      </c>
      <c r="P1240" t="s">
        <v>2119</v>
      </c>
      <c r="Q1240" t="s">
        <v>2120</v>
      </c>
      <c r="R1240">
        <v>190</v>
      </c>
      <c r="S1240" t="s">
        <v>8</v>
      </c>
      <c r="T1240" t="s">
        <v>2121</v>
      </c>
      <c r="U1240" t="s">
        <v>1395</v>
      </c>
      <c r="V1240" t="s">
        <v>11</v>
      </c>
    </row>
    <row r="1241" spans="1:22" x14ac:dyDescent="0.3">
      <c r="A1241">
        <v>906</v>
      </c>
      <c r="B1241" t="s">
        <v>2122</v>
      </c>
      <c r="C1241" t="s">
        <v>960</v>
      </c>
      <c r="D1241" t="s">
        <v>2</v>
      </c>
      <c r="E1241" s="2">
        <v>42984</v>
      </c>
      <c r="F1241" s="2" t="str">
        <f>TEXT(Table1[[#This Row],[Date]],"DDDD")</f>
        <v>Wednesday</v>
      </c>
      <c r="G1241" s="2" t="str">
        <f>TEXT(Table1[[#This Row],[Date]],"mmMM")</f>
        <v>September</v>
      </c>
      <c r="H1241" s="2" t="str">
        <f>IF(Table1[[#This Row],[Day]]="Saturday","Weekend",IF(Table1[[#This Row],[Day]]="Sunday","Weekend","Weekday"))</f>
        <v>Weekday</v>
      </c>
      <c r="I1241" s="2" t="str">
        <f>TEXT(Table1[[#This Row],[Date]],"DD")</f>
        <v>06</v>
      </c>
      <c r="J1241" s="2" t="s">
        <v>14832</v>
      </c>
      <c r="K1241" s="3">
        <v>0.96797453703703706</v>
      </c>
      <c r="L1241" t="s">
        <v>168</v>
      </c>
      <c r="M1241">
        <v>1</v>
      </c>
      <c r="N1241" s="1" t="s">
        <v>4</v>
      </c>
      <c r="O1241" s="1" t="s">
        <v>21</v>
      </c>
      <c r="P1241" t="s">
        <v>961</v>
      </c>
      <c r="Q1241" t="s">
        <v>957</v>
      </c>
      <c r="R1241">
        <v>130</v>
      </c>
      <c r="S1241" t="s">
        <v>8</v>
      </c>
      <c r="T1241" t="s">
        <v>963</v>
      </c>
      <c r="U1241" t="s">
        <v>1395</v>
      </c>
      <c r="V1241" t="s">
        <v>11</v>
      </c>
    </row>
    <row r="1242" spans="1:22" x14ac:dyDescent="0.3">
      <c r="A1242">
        <v>2690</v>
      </c>
      <c r="B1242" t="s">
        <v>6234</v>
      </c>
      <c r="C1242" t="s">
        <v>6235</v>
      </c>
      <c r="D1242" t="s">
        <v>2</v>
      </c>
      <c r="E1242" s="2">
        <v>43014</v>
      </c>
      <c r="F1242" s="2" t="str">
        <f>TEXT(Table1[[#This Row],[Date]],"DDDD")</f>
        <v>Friday</v>
      </c>
      <c r="G1242" s="2" t="str">
        <f>TEXT(Table1[[#This Row],[Date]],"mmMM")</f>
        <v>October</v>
      </c>
      <c r="H1242" s="2" t="str">
        <f>IF(Table1[[#This Row],[Day]]="Saturday","Weekend",IF(Table1[[#This Row],[Day]]="Sunday","Weekend","Weekday"))</f>
        <v>Weekday</v>
      </c>
      <c r="I1242" s="2" t="str">
        <f>TEXT(Table1[[#This Row],[Date]],"DD")</f>
        <v>06</v>
      </c>
      <c r="J1242" s="2" t="s">
        <v>14832</v>
      </c>
      <c r="K1242" s="3">
        <v>0.85016203703703708</v>
      </c>
      <c r="L1242" t="s">
        <v>51</v>
      </c>
      <c r="M1242">
        <v>1</v>
      </c>
      <c r="N1242" s="1" t="s">
        <v>4</v>
      </c>
      <c r="O1242" s="1" t="s">
        <v>21</v>
      </c>
      <c r="P1242" t="s">
        <v>6236</v>
      </c>
      <c r="Q1242" t="s">
        <v>6237</v>
      </c>
      <c r="R1242">
        <v>405</v>
      </c>
      <c r="S1242" t="s">
        <v>8</v>
      </c>
      <c r="T1242" t="s">
        <v>6238</v>
      </c>
      <c r="U1242" t="s">
        <v>1395</v>
      </c>
      <c r="V1242" t="s">
        <v>11</v>
      </c>
    </row>
    <row r="1243" spans="1:22" x14ac:dyDescent="0.3">
      <c r="A1243">
        <v>2693</v>
      </c>
      <c r="B1243" t="s">
        <v>6245</v>
      </c>
      <c r="C1243" t="s">
        <v>3081</v>
      </c>
      <c r="D1243" t="s">
        <v>2</v>
      </c>
      <c r="E1243" s="2">
        <v>43014</v>
      </c>
      <c r="F1243" s="2" t="str">
        <f>TEXT(Table1[[#This Row],[Date]],"DDDD")</f>
        <v>Friday</v>
      </c>
      <c r="G1243" s="2" t="str">
        <f>TEXT(Table1[[#This Row],[Date]],"mmMM")</f>
        <v>October</v>
      </c>
      <c r="H1243" s="2" t="str">
        <f>IF(Table1[[#This Row],[Day]]="Saturday","Weekend",IF(Table1[[#This Row],[Day]]="Sunday","Weekend","Weekday"))</f>
        <v>Weekday</v>
      </c>
      <c r="I1243" s="2" t="str">
        <f>TEXT(Table1[[#This Row],[Date]],"DD")</f>
        <v>06</v>
      </c>
      <c r="J1243" s="2" t="s">
        <v>14832</v>
      </c>
      <c r="K1243" s="3">
        <v>0.85829861111111116</v>
      </c>
      <c r="L1243" t="s">
        <v>2142</v>
      </c>
      <c r="M1243">
        <v>1</v>
      </c>
      <c r="N1243" s="1" t="s">
        <v>4</v>
      </c>
      <c r="O1243" s="1" t="s">
        <v>21</v>
      </c>
      <c r="P1243" t="s">
        <v>3082</v>
      </c>
      <c r="Q1243" t="s">
        <v>6246</v>
      </c>
      <c r="R1243">
        <v>390.6</v>
      </c>
      <c r="S1243" t="s">
        <v>8</v>
      </c>
      <c r="T1243" t="s">
        <v>3084</v>
      </c>
      <c r="U1243" t="s">
        <v>1395</v>
      </c>
      <c r="V1243" t="s">
        <v>11</v>
      </c>
    </row>
    <row r="1244" spans="1:22" x14ac:dyDescent="0.3">
      <c r="A1244">
        <v>2694</v>
      </c>
      <c r="B1244" t="s">
        <v>6247</v>
      </c>
      <c r="C1244" t="s">
        <v>3081</v>
      </c>
      <c r="D1244" t="s">
        <v>2</v>
      </c>
      <c r="E1244" s="2">
        <v>43014</v>
      </c>
      <c r="F1244" s="2" t="str">
        <f>TEXT(Table1[[#This Row],[Date]],"DDDD")</f>
        <v>Friday</v>
      </c>
      <c r="G1244" s="2" t="str">
        <f>TEXT(Table1[[#This Row],[Date]],"mmMM")</f>
        <v>October</v>
      </c>
      <c r="H1244" s="2" t="str">
        <f>IF(Table1[[#This Row],[Day]]="Saturday","Weekend",IF(Table1[[#This Row],[Day]]="Sunday","Weekend","Weekday"))</f>
        <v>Weekday</v>
      </c>
      <c r="I1244" s="2" t="str">
        <f>TEXT(Table1[[#This Row],[Date]],"DD")</f>
        <v>06</v>
      </c>
      <c r="J1244" s="2" t="s">
        <v>14832</v>
      </c>
      <c r="K1244" s="3">
        <v>0.85836805555555562</v>
      </c>
      <c r="L1244" t="s">
        <v>2142</v>
      </c>
      <c r="M1244">
        <v>1</v>
      </c>
      <c r="N1244" s="1" t="s">
        <v>4</v>
      </c>
      <c r="O1244" s="1" t="s">
        <v>21</v>
      </c>
      <c r="P1244" t="s">
        <v>3082</v>
      </c>
      <c r="Q1244" t="s">
        <v>6246</v>
      </c>
      <c r="R1244">
        <v>390.6</v>
      </c>
      <c r="S1244" t="s">
        <v>8</v>
      </c>
      <c r="T1244" t="s">
        <v>3084</v>
      </c>
      <c r="U1244" t="s">
        <v>1395</v>
      </c>
      <c r="V1244" t="s">
        <v>11</v>
      </c>
    </row>
    <row r="1245" spans="1:22" x14ac:dyDescent="0.3">
      <c r="A1245">
        <v>2701</v>
      </c>
      <c r="B1245" t="s">
        <v>6266</v>
      </c>
      <c r="C1245" t="s">
        <v>1808</v>
      </c>
      <c r="D1245" t="s">
        <v>2</v>
      </c>
      <c r="E1245" s="2">
        <v>43014</v>
      </c>
      <c r="F1245" s="2" t="str">
        <f>TEXT(Table1[[#This Row],[Date]],"DDDD")</f>
        <v>Friday</v>
      </c>
      <c r="G1245" s="2" t="str">
        <f>TEXT(Table1[[#This Row],[Date]],"mmMM")</f>
        <v>October</v>
      </c>
      <c r="H1245" s="2" t="str">
        <f>IF(Table1[[#This Row],[Day]]="Saturday","Weekend",IF(Table1[[#This Row],[Day]]="Sunday","Weekend","Weekday"))</f>
        <v>Weekday</v>
      </c>
      <c r="I1245" s="2" t="str">
        <f>TEXT(Table1[[#This Row],[Date]],"DD")</f>
        <v>06</v>
      </c>
      <c r="J1245" s="2" t="s">
        <v>14832</v>
      </c>
      <c r="K1245" s="3">
        <v>0.88593749999999993</v>
      </c>
      <c r="L1245" t="s">
        <v>73</v>
      </c>
      <c r="M1245">
        <v>1</v>
      </c>
      <c r="N1245" s="1" t="s">
        <v>4</v>
      </c>
      <c r="O1245" s="1" t="s">
        <v>21</v>
      </c>
      <c r="P1245" t="s">
        <v>1809</v>
      </c>
      <c r="Q1245" t="s">
        <v>6267</v>
      </c>
      <c r="R1245">
        <v>120</v>
      </c>
      <c r="S1245" t="s">
        <v>8</v>
      </c>
      <c r="T1245" t="s">
        <v>1811</v>
      </c>
      <c r="U1245" t="s">
        <v>1395</v>
      </c>
      <c r="V1245" t="s">
        <v>11</v>
      </c>
    </row>
    <row r="1246" spans="1:22" x14ac:dyDescent="0.3">
      <c r="A1246">
        <v>4430</v>
      </c>
      <c r="B1246" t="s">
        <v>9890</v>
      </c>
      <c r="C1246" t="s">
        <v>6978</v>
      </c>
      <c r="D1246" t="s">
        <v>2</v>
      </c>
      <c r="E1246" s="2">
        <v>43045</v>
      </c>
      <c r="F1246" s="2" t="str">
        <f>TEXT(Table1[[#This Row],[Date]],"DDDD")</f>
        <v>Monday</v>
      </c>
      <c r="G1246" s="2" t="str">
        <f>TEXT(Table1[[#This Row],[Date]],"mmMM")</f>
        <v>November</v>
      </c>
      <c r="H1246" s="2" t="str">
        <f>IF(Table1[[#This Row],[Day]]="Saturday","Weekend",IF(Table1[[#This Row],[Day]]="Sunday","Weekend","Weekday"))</f>
        <v>Weekday</v>
      </c>
      <c r="I1246" s="2" t="str">
        <f>TEXT(Table1[[#This Row],[Date]],"DD")</f>
        <v>06</v>
      </c>
      <c r="J1246" s="2" t="s">
        <v>14832</v>
      </c>
      <c r="K1246" s="3">
        <v>0.60758101851851853</v>
      </c>
      <c r="L1246" t="s">
        <v>2142</v>
      </c>
      <c r="M1246">
        <v>1</v>
      </c>
      <c r="N1246" s="1" t="s">
        <v>4</v>
      </c>
      <c r="O1246" s="1" t="s">
        <v>21</v>
      </c>
      <c r="P1246" t="s">
        <v>6979</v>
      </c>
      <c r="Q1246" t="s">
        <v>9891</v>
      </c>
      <c r="R1246">
        <v>189</v>
      </c>
      <c r="S1246" t="s">
        <v>8</v>
      </c>
      <c r="T1246" t="s">
        <v>6981</v>
      </c>
      <c r="U1246" t="s">
        <v>1395</v>
      </c>
      <c r="V1246" t="s">
        <v>11</v>
      </c>
    </row>
    <row r="1247" spans="1:22" x14ac:dyDescent="0.3">
      <c r="A1247">
        <v>4448</v>
      </c>
      <c r="B1247" t="s">
        <v>9933</v>
      </c>
      <c r="C1247" t="s">
        <v>1613</v>
      </c>
      <c r="D1247" t="s">
        <v>2</v>
      </c>
      <c r="E1247" s="2">
        <v>43045</v>
      </c>
      <c r="F1247" s="2" t="str">
        <f>TEXT(Table1[[#This Row],[Date]],"DDDD")</f>
        <v>Monday</v>
      </c>
      <c r="G1247" s="2" t="str">
        <f>TEXT(Table1[[#This Row],[Date]],"mmMM")</f>
        <v>November</v>
      </c>
      <c r="H1247" s="2" t="str">
        <f>IF(Table1[[#This Row],[Day]]="Saturday","Weekend",IF(Table1[[#This Row],[Day]]="Sunday","Weekend","Weekday"))</f>
        <v>Weekday</v>
      </c>
      <c r="I1247" s="2" t="str">
        <f>TEXT(Table1[[#This Row],[Date]],"DD")</f>
        <v>06</v>
      </c>
      <c r="J1247" s="2" t="s">
        <v>14832</v>
      </c>
      <c r="K1247" s="3">
        <v>0.84348379629629633</v>
      </c>
      <c r="L1247" t="s">
        <v>28</v>
      </c>
      <c r="M1247">
        <v>1</v>
      </c>
      <c r="N1247" s="1" t="s">
        <v>4</v>
      </c>
      <c r="O1247" s="1" t="s">
        <v>21</v>
      </c>
      <c r="P1247" t="s">
        <v>1614</v>
      </c>
      <c r="Q1247" t="s">
        <v>9934</v>
      </c>
      <c r="R1247">
        <v>306</v>
      </c>
      <c r="S1247" t="s">
        <v>8</v>
      </c>
      <c r="T1247" t="s">
        <v>1616</v>
      </c>
      <c r="U1247" t="s">
        <v>1395</v>
      </c>
      <c r="V1247" t="s">
        <v>11</v>
      </c>
    </row>
    <row r="1248" spans="1:22" x14ac:dyDescent="0.3">
      <c r="A1248">
        <v>4449</v>
      </c>
      <c r="B1248" t="s">
        <v>9935</v>
      </c>
      <c r="C1248" t="s">
        <v>836</v>
      </c>
      <c r="D1248" t="s">
        <v>2</v>
      </c>
      <c r="E1248" s="2">
        <v>43045</v>
      </c>
      <c r="F1248" s="2" t="str">
        <f>TEXT(Table1[[#This Row],[Date]],"DDDD")</f>
        <v>Monday</v>
      </c>
      <c r="G1248" s="2" t="str">
        <f>TEXT(Table1[[#This Row],[Date]],"mmMM")</f>
        <v>November</v>
      </c>
      <c r="H1248" s="2" t="str">
        <f>IF(Table1[[#This Row],[Day]]="Saturday","Weekend",IF(Table1[[#This Row],[Day]]="Sunday","Weekend","Weekday"))</f>
        <v>Weekday</v>
      </c>
      <c r="I1248" s="2" t="str">
        <f>TEXT(Table1[[#This Row],[Date]],"DD")</f>
        <v>06</v>
      </c>
      <c r="J1248" s="2" t="s">
        <v>14832</v>
      </c>
      <c r="K1248" s="3">
        <v>0.84489583333333329</v>
      </c>
      <c r="L1248" t="s">
        <v>200</v>
      </c>
      <c r="M1248">
        <v>1</v>
      </c>
      <c r="N1248" s="1" t="s">
        <v>4</v>
      </c>
      <c r="O1248" s="1" t="s">
        <v>21</v>
      </c>
      <c r="P1248" t="s">
        <v>837</v>
      </c>
      <c r="Q1248" t="s">
        <v>9936</v>
      </c>
      <c r="R1248">
        <v>150</v>
      </c>
      <c r="S1248" t="s">
        <v>8</v>
      </c>
      <c r="T1248" t="s">
        <v>839</v>
      </c>
      <c r="U1248" t="s">
        <v>1395</v>
      </c>
      <c r="V1248" t="s">
        <v>11</v>
      </c>
    </row>
    <row r="1249" spans="1:22" x14ac:dyDescent="0.3">
      <c r="A1249">
        <v>4451</v>
      </c>
      <c r="B1249" t="s">
        <v>9939</v>
      </c>
      <c r="C1249" t="s">
        <v>960</v>
      </c>
      <c r="D1249" t="s">
        <v>2</v>
      </c>
      <c r="E1249" s="2">
        <v>43045</v>
      </c>
      <c r="F1249" s="2" t="str">
        <f>TEXT(Table1[[#This Row],[Date]],"DDDD")</f>
        <v>Monday</v>
      </c>
      <c r="G1249" s="2" t="str">
        <f>TEXT(Table1[[#This Row],[Date]],"mmMM")</f>
        <v>November</v>
      </c>
      <c r="H1249" s="2" t="str">
        <f>IF(Table1[[#This Row],[Day]]="Saturday","Weekend",IF(Table1[[#This Row],[Day]]="Sunday","Weekend","Weekday"))</f>
        <v>Weekday</v>
      </c>
      <c r="I1249" s="2" t="str">
        <f>TEXT(Table1[[#This Row],[Date]],"DD")</f>
        <v>06</v>
      </c>
      <c r="J1249" s="2" t="s">
        <v>14832</v>
      </c>
      <c r="K1249" s="3">
        <v>0.84835648148148146</v>
      </c>
      <c r="L1249" t="s">
        <v>51</v>
      </c>
      <c r="M1249">
        <v>1</v>
      </c>
      <c r="N1249" s="1" t="s">
        <v>4</v>
      </c>
      <c r="O1249" s="1" t="s">
        <v>21</v>
      </c>
      <c r="P1249" t="s">
        <v>961</v>
      </c>
      <c r="Q1249" t="s">
        <v>9940</v>
      </c>
      <c r="R1249">
        <v>210</v>
      </c>
      <c r="S1249" t="s">
        <v>8</v>
      </c>
      <c r="T1249" t="s">
        <v>963</v>
      </c>
      <c r="U1249" t="s">
        <v>1395</v>
      </c>
      <c r="V1249" t="s">
        <v>11</v>
      </c>
    </row>
    <row r="1250" spans="1:22" x14ac:dyDescent="0.3">
      <c r="A1250">
        <v>4468</v>
      </c>
      <c r="B1250" t="s">
        <v>9980</v>
      </c>
      <c r="C1250" t="s">
        <v>753</v>
      </c>
      <c r="D1250" t="s">
        <v>2</v>
      </c>
      <c r="E1250" s="2">
        <v>43045</v>
      </c>
      <c r="F1250" s="2" t="str">
        <f>TEXT(Table1[[#This Row],[Date]],"DDDD")</f>
        <v>Monday</v>
      </c>
      <c r="G1250" s="2" t="str">
        <f>TEXT(Table1[[#This Row],[Date]],"mmMM")</f>
        <v>November</v>
      </c>
      <c r="H1250" s="2" t="str">
        <f>IF(Table1[[#This Row],[Day]]="Saturday","Weekend",IF(Table1[[#This Row],[Day]]="Sunday","Weekend","Weekday"))</f>
        <v>Weekday</v>
      </c>
      <c r="I1250" s="2" t="str">
        <f>TEXT(Table1[[#This Row],[Date]],"DD")</f>
        <v>06</v>
      </c>
      <c r="J1250" s="2" t="s">
        <v>14832</v>
      </c>
      <c r="K1250" s="3">
        <v>0.87473379629629633</v>
      </c>
      <c r="L1250" t="s">
        <v>73</v>
      </c>
      <c r="M1250">
        <v>1</v>
      </c>
      <c r="N1250" s="1" t="s">
        <v>4</v>
      </c>
      <c r="O1250" s="1" t="s">
        <v>21</v>
      </c>
      <c r="P1250" t="s">
        <v>754</v>
      </c>
      <c r="Q1250" t="s">
        <v>9981</v>
      </c>
      <c r="R1250">
        <v>117</v>
      </c>
      <c r="S1250" t="s">
        <v>8</v>
      </c>
      <c r="T1250" t="s">
        <v>756</v>
      </c>
      <c r="U1250" t="s">
        <v>1395</v>
      </c>
      <c r="V1250" t="s">
        <v>11</v>
      </c>
    </row>
    <row r="1251" spans="1:22" x14ac:dyDescent="0.3">
      <c r="A1251">
        <v>4483</v>
      </c>
      <c r="B1251" t="s">
        <v>10004</v>
      </c>
      <c r="C1251" t="s">
        <v>3451</v>
      </c>
      <c r="D1251" t="s">
        <v>2</v>
      </c>
      <c r="E1251" s="2">
        <v>43045</v>
      </c>
      <c r="F1251" s="2" t="str">
        <f>TEXT(Table1[[#This Row],[Date]],"DDDD")</f>
        <v>Monday</v>
      </c>
      <c r="G1251" s="2" t="str">
        <f>TEXT(Table1[[#This Row],[Date]],"mmMM")</f>
        <v>November</v>
      </c>
      <c r="H1251" s="2" t="str">
        <f>IF(Table1[[#This Row],[Day]]="Saturday","Weekend",IF(Table1[[#This Row],[Day]]="Sunday","Weekend","Weekday"))</f>
        <v>Weekday</v>
      </c>
      <c r="I1251" s="2" t="str">
        <f>TEXT(Table1[[#This Row],[Date]],"DD")</f>
        <v>06</v>
      </c>
      <c r="J1251" s="2" t="s">
        <v>14832</v>
      </c>
      <c r="K1251" s="3">
        <v>0.91171296296296289</v>
      </c>
      <c r="L1251" t="s">
        <v>51</v>
      </c>
      <c r="M1251">
        <v>1</v>
      </c>
      <c r="N1251" s="1" t="s">
        <v>4</v>
      </c>
      <c r="O1251" s="1" t="s">
        <v>21</v>
      </c>
      <c r="P1251" t="s">
        <v>8349</v>
      </c>
      <c r="Q1251" t="s">
        <v>10005</v>
      </c>
      <c r="R1251">
        <v>210</v>
      </c>
      <c r="S1251" t="s">
        <v>8</v>
      </c>
      <c r="T1251" t="s">
        <v>3454</v>
      </c>
      <c r="U1251" t="s">
        <v>1395</v>
      </c>
      <c r="V1251" t="s">
        <v>11</v>
      </c>
    </row>
    <row r="1252" spans="1:22" x14ac:dyDescent="0.3">
      <c r="A1252">
        <v>6607</v>
      </c>
      <c r="B1252" t="s">
        <v>14185</v>
      </c>
      <c r="C1252" t="s">
        <v>11403</v>
      </c>
      <c r="D1252" t="s">
        <v>14</v>
      </c>
      <c r="E1252" s="2">
        <v>43075</v>
      </c>
      <c r="F1252" s="2" t="str">
        <f>TEXT(Table1[[#This Row],[Date]],"DDDD")</f>
        <v>Wednesday</v>
      </c>
      <c r="G1252" s="2" t="str">
        <f>TEXT(Table1[[#This Row],[Date]],"mmMM")</f>
        <v>December</v>
      </c>
      <c r="H1252" s="2" t="str">
        <f>IF(Table1[[#This Row],[Day]]="Saturday","Weekend",IF(Table1[[#This Row],[Day]]="Sunday","Weekend","Weekday"))</f>
        <v>Weekday</v>
      </c>
      <c r="I1252" s="2" t="str">
        <f>TEXT(Table1[[#This Row],[Date]],"DD")</f>
        <v>06</v>
      </c>
      <c r="J1252" s="2" t="s">
        <v>14832</v>
      </c>
      <c r="K1252" s="3">
        <v>0.90790509259259256</v>
      </c>
      <c r="L1252" t="s">
        <v>168</v>
      </c>
      <c r="M1252">
        <v>1</v>
      </c>
      <c r="N1252" s="1" t="s">
        <v>4</v>
      </c>
      <c r="O1252" s="1" t="s">
        <v>21</v>
      </c>
      <c r="P1252" t="s">
        <v>2395</v>
      </c>
      <c r="Q1252" t="s">
        <v>8867</v>
      </c>
      <c r="R1252">
        <v>100</v>
      </c>
      <c r="S1252" t="s">
        <v>8</v>
      </c>
      <c r="T1252" t="s">
        <v>11404</v>
      </c>
      <c r="U1252" t="s">
        <v>1395</v>
      </c>
      <c r="V1252" t="s">
        <v>11</v>
      </c>
    </row>
    <row r="1253" spans="1:22" x14ac:dyDescent="0.3">
      <c r="A1253">
        <v>6613</v>
      </c>
      <c r="B1253" t="s">
        <v>14195</v>
      </c>
      <c r="C1253" t="s">
        <v>7313</v>
      </c>
      <c r="D1253" t="s">
        <v>2</v>
      </c>
      <c r="E1253" s="2">
        <v>43075</v>
      </c>
      <c r="F1253" s="2" t="str">
        <f>TEXT(Table1[[#This Row],[Date]],"DDDD")</f>
        <v>Wednesday</v>
      </c>
      <c r="G1253" s="2" t="str">
        <f>TEXT(Table1[[#This Row],[Date]],"mmMM")</f>
        <v>December</v>
      </c>
      <c r="H1253" s="2" t="str">
        <f>IF(Table1[[#This Row],[Day]]="Saturday","Weekend",IF(Table1[[#This Row],[Day]]="Sunday","Weekend","Weekday"))</f>
        <v>Weekday</v>
      </c>
      <c r="I1253" s="2" t="str">
        <f>TEXT(Table1[[#This Row],[Date]],"DD")</f>
        <v>06</v>
      </c>
      <c r="J1253" s="2" t="s">
        <v>14832</v>
      </c>
      <c r="K1253" s="3">
        <v>0.97204861111111107</v>
      </c>
      <c r="L1253" t="s">
        <v>168</v>
      </c>
      <c r="M1253">
        <v>1</v>
      </c>
      <c r="N1253" s="1" t="s">
        <v>4</v>
      </c>
      <c r="O1253" s="1" t="s">
        <v>21</v>
      </c>
      <c r="P1253" t="s">
        <v>7314</v>
      </c>
      <c r="Q1253" t="s">
        <v>14196</v>
      </c>
      <c r="R1253">
        <v>184</v>
      </c>
      <c r="S1253" t="s">
        <v>8</v>
      </c>
      <c r="T1253" t="s">
        <v>14197</v>
      </c>
      <c r="U1253" t="s">
        <v>1395</v>
      </c>
      <c r="V1253" t="s">
        <v>11</v>
      </c>
    </row>
    <row r="1254" spans="1:22" x14ac:dyDescent="0.3">
      <c r="A1254">
        <v>6614</v>
      </c>
      <c r="B1254" t="s">
        <v>14198</v>
      </c>
      <c r="C1254" t="s">
        <v>7313</v>
      </c>
      <c r="D1254" t="s">
        <v>2</v>
      </c>
      <c r="E1254" s="2">
        <v>43075</v>
      </c>
      <c r="F1254" s="2" t="str">
        <f>TEXT(Table1[[#This Row],[Date]],"DDDD")</f>
        <v>Wednesday</v>
      </c>
      <c r="G1254" s="2" t="str">
        <f>TEXT(Table1[[#This Row],[Date]],"mmMM")</f>
        <v>December</v>
      </c>
      <c r="H1254" s="2" t="str">
        <f>IF(Table1[[#This Row],[Day]]="Saturday","Weekend",IF(Table1[[#This Row],[Day]]="Sunday","Weekend","Weekday"))</f>
        <v>Weekday</v>
      </c>
      <c r="I1254" s="2" t="str">
        <f>TEXT(Table1[[#This Row],[Date]],"DD")</f>
        <v>06</v>
      </c>
      <c r="J1254" s="2" t="s">
        <v>14832</v>
      </c>
      <c r="K1254" s="3">
        <v>0.97234953703703697</v>
      </c>
      <c r="L1254" t="s">
        <v>168</v>
      </c>
      <c r="M1254">
        <v>1</v>
      </c>
      <c r="N1254" s="1" t="s">
        <v>4</v>
      </c>
      <c r="O1254" s="1" t="s">
        <v>21</v>
      </c>
      <c r="P1254" t="s">
        <v>7314</v>
      </c>
      <c r="Q1254" t="s">
        <v>14196</v>
      </c>
      <c r="R1254">
        <v>184</v>
      </c>
      <c r="S1254" t="s">
        <v>8</v>
      </c>
      <c r="T1254" t="s">
        <v>14197</v>
      </c>
      <c r="U1254" t="s">
        <v>1395</v>
      </c>
      <c r="V1254" t="s">
        <v>11</v>
      </c>
    </row>
    <row r="1255" spans="1:22" x14ac:dyDescent="0.3">
      <c r="A1255">
        <v>6573</v>
      </c>
      <c r="B1255" t="s">
        <v>14124</v>
      </c>
      <c r="C1255" t="s">
        <v>9530</v>
      </c>
      <c r="D1255" t="s">
        <v>2</v>
      </c>
      <c r="E1255" s="2">
        <v>43075</v>
      </c>
      <c r="F1255" s="2" t="str">
        <f>TEXT(Table1[[#This Row],[Date]],"DDDD")</f>
        <v>Wednesday</v>
      </c>
      <c r="G1255" s="2" t="str">
        <f>TEXT(Table1[[#This Row],[Date]],"mmMM")</f>
        <v>December</v>
      </c>
      <c r="H1255" s="2" t="str">
        <f>IF(Table1[[#This Row],[Day]]="Saturday","Weekend",IF(Table1[[#This Row],[Day]]="Sunday","Weekend","Weekday"))</f>
        <v>Weekday</v>
      </c>
      <c r="I1255" s="2" t="str">
        <f>TEXT(Table1[[#This Row],[Date]],"DD")</f>
        <v>06</v>
      </c>
      <c r="J1255" s="2" t="s">
        <v>14832</v>
      </c>
      <c r="K1255" s="3">
        <v>0.52093750000000005</v>
      </c>
      <c r="L1255" t="s">
        <v>3</v>
      </c>
      <c r="M1255">
        <v>1</v>
      </c>
      <c r="N1255" s="1" t="s">
        <v>4</v>
      </c>
      <c r="O1255" s="1" t="s">
        <v>21</v>
      </c>
      <c r="P1255" t="s">
        <v>9531</v>
      </c>
      <c r="Q1255" t="s">
        <v>9532</v>
      </c>
      <c r="R1255">
        <v>108</v>
      </c>
      <c r="S1255" t="s">
        <v>8</v>
      </c>
      <c r="T1255" t="s">
        <v>9533</v>
      </c>
      <c r="U1255" t="s">
        <v>1395</v>
      </c>
      <c r="V1255" t="s">
        <v>11</v>
      </c>
    </row>
    <row r="1256" spans="1:22" x14ac:dyDescent="0.3">
      <c r="A1256">
        <v>851</v>
      </c>
      <c r="B1256" t="s">
        <v>1966</v>
      </c>
      <c r="C1256" t="s">
        <v>1917</v>
      </c>
      <c r="D1256" t="s">
        <v>2</v>
      </c>
      <c r="E1256" s="2">
        <v>42984</v>
      </c>
      <c r="F1256" s="2" t="str">
        <f>TEXT(Table1[[#This Row],[Date]],"DDDD")</f>
        <v>Wednesday</v>
      </c>
      <c r="G1256" s="2" t="str">
        <f>TEXT(Table1[[#This Row],[Date]],"mmMM")</f>
        <v>September</v>
      </c>
      <c r="H1256" s="2" t="str">
        <f>IF(Table1[[#This Row],[Day]]="Saturday","Weekend",IF(Table1[[#This Row],[Day]]="Sunday","Weekend","Weekday"))</f>
        <v>Weekday</v>
      </c>
      <c r="I1256" s="2" t="str">
        <f>TEXT(Table1[[#This Row],[Date]],"DD")</f>
        <v>06</v>
      </c>
      <c r="J1256" s="2" t="s">
        <v>14832</v>
      </c>
      <c r="K1256" s="3">
        <v>3.4050925925925922E-2</v>
      </c>
      <c r="L1256" t="s">
        <v>168</v>
      </c>
      <c r="M1256">
        <v>1</v>
      </c>
      <c r="N1256" s="1" t="s">
        <v>4</v>
      </c>
      <c r="O1256" s="1" t="s">
        <v>34</v>
      </c>
      <c r="P1256" t="s">
        <v>1918</v>
      </c>
      <c r="Q1256" t="s">
        <v>1967</v>
      </c>
      <c r="R1256">
        <v>120</v>
      </c>
      <c r="S1256" t="s">
        <v>8</v>
      </c>
      <c r="T1256" t="s">
        <v>1920</v>
      </c>
      <c r="U1256" t="s">
        <v>1395</v>
      </c>
      <c r="V1256" t="s">
        <v>11</v>
      </c>
    </row>
    <row r="1257" spans="1:22" x14ac:dyDescent="0.3">
      <c r="A1257">
        <v>852</v>
      </c>
      <c r="B1257" t="s">
        <v>1968</v>
      </c>
      <c r="C1257" t="s">
        <v>1</v>
      </c>
      <c r="D1257" t="s">
        <v>2</v>
      </c>
      <c r="E1257" s="2">
        <v>42984</v>
      </c>
      <c r="F1257" s="2" t="str">
        <f>TEXT(Table1[[#This Row],[Date]],"DDDD")</f>
        <v>Wednesday</v>
      </c>
      <c r="G1257" s="2" t="str">
        <f>TEXT(Table1[[#This Row],[Date]],"mmMM")</f>
        <v>September</v>
      </c>
      <c r="H1257" s="2" t="str">
        <f>IF(Table1[[#This Row],[Day]]="Saturday","Weekend",IF(Table1[[#This Row],[Day]]="Sunday","Weekend","Weekday"))</f>
        <v>Weekday</v>
      </c>
      <c r="I1257" s="2" t="str">
        <f>TEXT(Table1[[#This Row],[Date]],"DD")</f>
        <v>06</v>
      </c>
      <c r="J1257" s="2" t="s">
        <v>14832</v>
      </c>
      <c r="K1257" s="3">
        <v>4.1319444444444443E-2</v>
      </c>
      <c r="L1257" t="s">
        <v>168</v>
      </c>
      <c r="M1257">
        <v>1</v>
      </c>
      <c r="N1257" s="1" t="s">
        <v>4</v>
      </c>
      <c r="O1257" s="1" t="s">
        <v>34</v>
      </c>
      <c r="P1257" t="s">
        <v>1418</v>
      </c>
      <c r="Q1257" t="s">
        <v>1969</v>
      </c>
      <c r="R1257">
        <v>120</v>
      </c>
      <c r="S1257" t="s">
        <v>8</v>
      </c>
      <c r="T1257" t="s">
        <v>9</v>
      </c>
      <c r="U1257" t="s">
        <v>1395</v>
      </c>
      <c r="V1257" t="s">
        <v>11</v>
      </c>
    </row>
    <row r="1258" spans="1:22" x14ac:dyDescent="0.3">
      <c r="A1258">
        <v>2705</v>
      </c>
      <c r="B1258" t="s">
        <v>6274</v>
      </c>
      <c r="C1258" t="s">
        <v>1989</v>
      </c>
      <c r="D1258" t="s">
        <v>2</v>
      </c>
      <c r="E1258" s="2">
        <v>43014</v>
      </c>
      <c r="F1258" s="2" t="str">
        <f>TEXT(Table1[[#This Row],[Date]],"DDDD")</f>
        <v>Friday</v>
      </c>
      <c r="G1258" s="2" t="str">
        <f>TEXT(Table1[[#This Row],[Date]],"mmMM")</f>
        <v>October</v>
      </c>
      <c r="H1258" s="2" t="str">
        <f>IF(Table1[[#This Row],[Day]]="Saturday","Weekend",IF(Table1[[#This Row],[Day]]="Sunday","Weekend","Weekday"))</f>
        <v>Weekday</v>
      </c>
      <c r="I1258" s="2" t="str">
        <f>TEXT(Table1[[#This Row],[Date]],"DD")</f>
        <v>06</v>
      </c>
      <c r="J1258" s="2" t="s">
        <v>14832</v>
      </c>
      <c r="K1258" s="3">
        <v>0.89751157407407411</v>
      </c>
      <c r="L1258" t="s">
        <v>51</v>
      </c>
      <c r="M1258">
        <v>1</v>
      </c>
      <c r="N1258" s="1" t="s">
        <v>4</v>
      </c>
      <c r="O1258" s="1" t="s">
        <v>34</v>
      </c>
      <c r="P1258" t="s">
        <v>1990</v>
      </c>
      <c r="Q1258" t="s">
        <v>505</v>
      </c>
      <c r="R1258">
        <v>171</v>
      </c>
      <c r="S1258" t="s">
        <v>8</v>
      </c>
      <c r="T1258" t="s">
        <v>1992</v>
      </c>
      <c r="U1258" t="s">
        <v>1395</v>
      </c>
      <c r="V1258" t="s">
        <v>11</v>
      </c>
    </row>
    <row r="1259" spans="1:22" x14ac:dyDescent="0.3">
      <c r="A1259">
        <v>2708</v>
      </c>
      <c r="B1259" t="s">
        <v>6281</v>
      </c>
      <c r="C1259" t="s">
        <v>4080</v>
      </c>
      <c r="D1259" t="s">
        <v>14</v>
      </c>
      <c r="E1259" s="2">
        <v>43014</v>
      </c>
      <c r="F1259" s="2" t="str">
        <f>TEXT(Table1[[#This Row],[Date]],"DDDD")</f>
        <v>Friday</v>
      </c>
      <c r="G1259" s="2" t="str">
        <f>TEXT(Table1[[#This Row],[Date]],"mmMM")</f>
        <v>October</v>
      </c>
      <c r="H1259" s="2" t="str">
        <f>IF(Table1[[#This Row],[Day]]="Saturday","Weekend",IF(Table1[[#This Row],[Day]]="Sunday","Weekend","Weekday"))</f>
        <v>Weekday</v>
      </c>
      <c r="I1259" s="2" t="str">
        <f>TEXT(Table1[[#This Row],[Date]],"DD")</f>
        <v>06</v>
      </c>
      <c r="J1259" s="2" t="s">
        <v>14832</v>
      </c>
      <c r="K1259" s="3">
        <v>0.9151851851851851</v>
      </c>
      <c r="L1259" t="s">
        <v>73</v>
      </c>
      <c r="M1259">
        <v>1</v>
      </c>
      <c r="N1259" s="1" t="s">
        <v>4</v>
      </c>
      <c r="O1259" s="1" t="s">
        <v>34</v>
      </c>
      <c r="P1259" t="s">
        <v>4081</v>
      </c>
      <c r="Q1259" t="s">
        <v>6282</v>
      </c>
      <c r="R1259">
        <v>110</v>
      </c>
      <c r="S1259" t="s">
        <v>8</v>
      </c>
      <c r="T1259" t="s">
        <v>4083</v>
      </c>
      <c r="U1259" t="s">
        <v>1395</v>
      </c>
      <c r="V1259" t="s">
        <v>11</v>
      </c>
    </row>
    <row r="1260" spans="1:22" x14ac:dyDescent="0.3">
      <c r="A1260">
        <v>4471</v>
      </c>
      <c r="B1260" t="s">
        <v>9983</v>
      </c>
      <c r="C1260" t="s">
        <v>6069</v>
      </c>
      <c r="D1260" t="s">
        <v>2</v>
      </c>
      <c r="E1260" s="2">
        <v>43045</v>
      </c>
      <c r="F1260" s="2" t="str">
        <f>TEXT(Table1[[#This Row],[Date]],"DDDD")</f>
        <v>Monday</v>
      </c>
      <c r="G1260" s="2" t="str">
        <f>TEXT(Table1[[#This Row],[Date]],"mmMM")</f>
        <v>November</v>
      </c>
      <c r="H1260" s="2" t="str">
        <f>IF(Table1[[#This Row],[Day]]="Saturday","Weekend",IF(Table1[[#This Row],[Day]]="Sunday","Weekend","Weekday"))</f>
        <v>Weekday</v>
      </c>
      <c r="I1260" s="2" t="str">
        <f>TEXT(Table1[[#This Row],[Date]],"DD")</f>
        <v>06</v>
      </c>
      <c r="J1260" s="2" t="s">
        <v>14832</v>
      </c>
      <c r="K1260" s="3">
        <v>0.87840277777777775</v>
      </c>
      <c r="L1260" t="s">
        <v>51</v>
      </c>
      <c r="M1260">
        <v>1</v>
      </c>
      <c r="N1260" s="1" t="s">
        <v>4</v>
      </c>
      <c r="O1260" s="1" t="s">
        <v>34</v>
      </c>
      <c r="P1260" t="s">
        <v>6070</v>
      </c>
      <c r="Q1260" t="s">
        <v>9984</v>
      </c>
      <c r="R1260">
        <v>225</v>
      </c>
      <c r="S1260" t="s">
        <v>8</v>
      </c>
      <c r="T1260" t="s">
        <v>6072</v>
      </c>
      <c r="U1260" t="s">
        <v>1395</v>
      </c>
      <c r="V1260" t="s">
        <v>11</v>
      </c>
    </row>
    <row r="1261" spans="1:22" x14ac:dyDescent="0.3">
      <c r="A1261">
        <v>6596</v>
      </c>
      <c r="B1261" t="s">
        <v>14166</v>
      </c>
      <c r="C1261" t="s">
        <v>4657</v>
      </c>
      <c r="D1261" t="s">
        <v>2</v>
      </c>
      <c r="E1261" s="2">
        <v>43075</v>
      </c>
      <c r="F1261" s="2" t="str">
        <f>TEXT(Table1[[#This Row],[Date]],"DDDD")</f>
        <v>Wednesday</v>
      </c>
      <c r="G1261" s="2" t="str">
        <f>TEXT(Table1[[#This Row],[Date]],"mmMM")</f>
        <v>December</v>
      </c>
      <c r="H1261" s="2" t="str">
        <f>IF(Table1[[#This Row],[Day]]="Saturday","Weekend",IF(Table1[[#This Row],[Day]]="Sunday","Weekend","Weekday"))</f>
        <v>Weekday</v>
      </c>
      <c r="I1261" s="2" t="str">
        <f>TEXT(Table1[[#This Row],[Date]],"DD")</f>
        <v>06</v>
      </c>
      <c r="J1261" s="2" t="s">
        <v>14832</v>
      </c>
      <c r="K1261" s="3">
        <v>0.88028935185185186</v>
      </c>
      <c r="L1261" t="s">
        <v>28</v>
      </c>
      <c r="M1261">
        <v>1</v>
      </c>
      <c r="N1261" s="1" t="s">
        <v>4</v>
      </c>
      <c r="O1261" s="1" t="s">
        <v>34</v>
      </c>
      <c r="P1261" t="s">
        <v>4658</v>
      </c>
      <c r="Q1261" t="s">
        <v>713</v>
      </c>
      <c r="R1261">
        <v>117</v>
      </c>
      <c r="S1261" t="s">
        <v>8</v>
      </c>
      <c r="T1261" t="s">
        <v>4660</v>
      </c>
      <c r="U1261" t="s">
        <v>1395</v>
      </c>
      <c r="V1261" t="s">
        <v>11</v>
      </c>
    </row>
    <row r="1262" spans="1:22" x14ac:dyDescent="0.3">
      <c r="A1262">
        <v>6598</v>
      </c>
      <c r="B1262" t="s">
        <v>14172</v>
      </c>
      <c r="C1262" t="s">
        <v>7719</v>
      </c>
      <c r="D1262" t="s">
        <v>2</v>
      </c>
      <c r="E1262" s="2">
        <v>43075</v>
      </c>
      <c r="F1262" s="2" t="str">
        <f>TEXT(Table1[[#This Row],[Date]],"DDDD")</f>
        <v>Wednesday</v>
      </c>
      <c r="G1262" s="2" t="str">
        <f>TEXT(Table1[[#This Row],[Date]],"mmMM")</f>
        <v>December</v>
      </c>
      <c r="H1262" s="2" t="str">
        <f>IF(Table1[[#This Row],[Day]]="Saturday","Weekend",IF(Table1[[#This Row],[Day]]="Sunday","Weekend","Weekday"))</f>
        <v>Weekday</v>
      </c>
      <c r="I1262" s="2" t="str">
        <f>TEXT(Table1[[#This Row],[Date]],"DD")</f>
        <v>06</v>
      </c>
      <c r="J1262" s="2" t="s">
        <v>14832</v>
      </c>
      <c r="K1262" s="3">
        <v>0.88575231481481476</v>
      </c>
      <c r="L1262" t="s">
        <v>51</v>
      </c>
      <c r="M1262">
        <v>1</v>
      </c>
      <c r="N1262" s="1" t="s">
        <v>4</v>
      </c>
      <c r="O1262" s="1" t="s">
        <v>34</v>
      </c>
      <c r="P1262" t="s">
        <v>7720</v>
      </c>
      <c r="Q1262" t="s">
        <v>14173</v>
      </c>
      <c r="R1262">
        <v>486</v>
      </c>
      <c r="S1262" t="s">
        <v>8</v>
      </c>
      <c r="T1262" t="s">
        <v>7722</v>
      </c>
      <c r="U1262" t="s">
        <v>1395</v>
      </c>
      <c r="V1262" t="s">
        <v>11</v>
      </c>
    </row>
    <row r="1263" spans="1:22" x14ac:dyDescent="0.3">
      <c r="A1263">
        <v>6608</v>
      </c>
      <c r="B1263" t="s">
        <v>14186</v>
      </c>
      <c r="C1263" t="s">
        <v>604</v>
      </c>
      <c r="D1263" t="s">
        <v>14</v>
      </c>
      <c r="E1263" s="2">
        <v>43075</v>
      </c>
      <c r="F1263" s="2" t="str">
        <f>TEXT(Table1[[#This Row],[Date]],"DDDD")</f>
        <v>Wednesday</v>
      </c>
      <c r="G1263" s="2" t="str">
        <f>TEXT(Table1[[#This Row],[Date]],"mmMM")</f>
        <v>December</v>
      </c>
      <c r="H1263" s="2" t="str">
        <f>IF(Table1[[#This Row],[Day]]="Saturday","Weekend",IF(Table1[[#This Row],[Day]]="Sunday","Weekend","Weekday"))</f>
        <v>Weekday</v>
      </c>
      <c r="I1263" s="2" t="str">
        <f>TEXT(Table1[[#This Row],[Date]],"DD")</f>
        <v>06</v>
      </c>
      <c r="J1263" s="2" t="s">
        <v>14832</v>
      </c>
      <c r="K1263" s="3">
        <v>0.90995370370370365</v>
      </c>
      <c r="L1263" t="s">
        <v>5997</v>
      </c>
      <c r="M1263">
        <v>0</v>
      </c>
      <c r="N1263" s="1" t="s">
        <v>4</v>
      </c>
      <c r="O1263" s="1" t="s">
        <v>34</v>
      </c>
      <c r="P1263" t="s">
        <v>605</v>
      </c>
      <c r="Q1263" t="s">
        <v>14187</v>
      </c>
      <c r="R1263">
        <v>195.5</v>
      </c>
      <c r="S1263" t="s">
        <v>8</v>
      </c>
      <c r="T1263" t="s">
        <v>607</v>
      </c>
      <c r="U1263" t="s">
        <v>1395</v>
      </c>
      <c r="V1263" t="s">
        <v>11</v>
      </c>
    </row>
    <row r="1264" spans="1:22" x14ac:dyDescent="0.3">
      <c r="A1264">
        <v>6609</v>
      </c>
      <c r="B1264" t="s">
        <v>14188</v>
      </c>
      <c r="C1264" t="s">
        <v>604</v>
      </c>
      <c r="D1264" t="s">
        <v>14</v>
      </c>
      <c r="E1264" s="2">
        <v>43075</v>
      </c>
      <c r="F1264" s="2" t="str">
        <f>TEXT(Table1[[#This Row],[Date]],"DDDD")</f>
        <v>Wednesday</v>
      </c>
      <c r="G1264" s="2" t="str">
        <f>TEXT(Table1[[#This Row],[Date]],"mmMM")</f>
        <v>December</v>
      </c>
      <c r="H1264" s="2" t="str">
        <f>IF(Table1[[#This Row],[Day]]="Saturday","Weekend",IF(Table1[[#This Row],[Day]]="Sunday","Weekend","Weekday"))</f>
        <v>Weekday</v>
      </c>
      <c r="I1264" s="2" t="str">
        <f>TEXT(Table1[[#This Row],[Date]],"DD")</f>
        <v>06</v>
      </c>
      <c r="J1264" s="2" t="s">
        <v>14832</v>
      </c>
      <c r="K1264" s="3">
        <v>0.9106481481481481</v>
      </c>
      <c r="L1264" t="s">
        <v>5997</v>
      </c>
      <c r="M1264">
        <v>1</v>
      </c>
      <c r="N1264" s="1" t="s">
        <v>4</v>
      </c>
      <c r="O1264" s="1" t="s">
        <v>34</v>
      </c>
      <c r="P1264" t="s">
        <v>605</v>
      </c>
      <c r="Q1264" t="s">
        <v>14187</v>
      </c>
      <c r="R1264">
        <v>195.5</v>
      </c>
      <c r="S1264" t="s">
        <v>8</v>
      </c>
      <c r="T1264" t="s">
        <v>607</v>
      </c>
      <c r="U1264" t="s">
        <v>1395</v>
      </c>
      <c r="V1264" t="s">
        <v>11</v>
      </c>
    </row>
    <row r="1265" spans="1:22" x14ac:dyDescent="0.3">
      <c r="A1265">
        <v>858</v>
      </c>
      <c r="B1265" t="s">
        <v>1988</v>
      </c>
      <c r="C1265" t="s">
        <v>1989</v>
      </c>
      <c r="D1265" t="s">
        <v>2</v>
      </c>
      <c r="E1265" s="2">
        <v>42984</v>
      </c>
      <c r="F1265" s="2" t="str">
        <f>TEXT(Table1[[#This Row],[Date]],"DDDD")</f>
        <v>Wednesday</v>
      </c>
      <c r="G1265" s="2" t="str">
        <f>TEXT(Table1[[#This Row],[Date]],"mmMM")</f>
        <v>September</v>
      </c>
      <c r="H1265" s="2" t="str">
        <f>IF(Table1[[#This Row],[Day]]="Saturday","Weekend",IF(Table1[[#This Row],[Day]]="Sunday","Weekend","Weekday"))</f>
        <v>Weekday</v>
      </c>
      <c r="I1265" s="2" t="str">
        <f>TEXT(Table1[[#This Row],[Date]],"DD")</f>
        <v>06</v>
      </c>
      <c r="J1265" s="2" t="s">
        <v>14832</v>
      </c>
      <c r="K1265" s="3">
        <v>0.62620370370370371</v>
      </c>
      <c r="L1265" t="s">
        <v>73</v>
      </c>
      <c r="M1265">
        <v>1</v>
      </c>
      <c r="N1265" s="1" t="s">
        <v>4</v>
      </c>
      <c r="O1265" s="1" t="s">
        <v>34</v>
      </c>
      <c r="P1265" t="s">
        <v>1990</v>
      </c>
      <c r="Q1265" t="s">
        <v>1991</v>
      </c>
      <c r="R1265">
        <v>100</v>
      </c>
      <c r="S1265" t="s">
        <v>8</v>
      </c>
      <c r="T1265" t="s">
        <v>1992</v>
      </c>
      <c r="U1265" t="s">
        <v>1395</v>
      </c>
      <c r="V1265" t="s">
        <v>11</v>
      </c>
    </row>
    <row r="1266" spans="1:22" x14ac:dyDescent="0.3">
      <c r="A1266">
        <v>4429</v>
      </c>
      <c r="B1266" t="s">
        <v>9885</v>
      </c>
      <c r="C1266" t="s">
        <v>9886</v>
      </c>
      <c r="D1266" t="s">
        <v>14</v>
      </c>
      <c r="E1266" s="2">
        <v>43045</v>
      </c>
      <c r="F1266" s="2" t="str">
        <f>TEXT(Table1[[#This Row],[Date]],"DDDD")</f>
        <v>Monday</v>
      </c>
      <c r="G1266" s="2" t="str">
        <f>TEXT(Table1[[#This Row],[Date]],"mmMM")</f>
        <v>November</v>
      </c>
      <c r="H1266" s="2" t="str">
        <f>IF(Table1[[#This Row],[Day]]="Saturday","Weekend",IF(Table1[[#This Row],[Day]]="Sunday","Weekend","Weekday"))</f>
        <v>Weekday</v>
      </c>
      <c r="I1266" s="2" t="str">
        <f>TEXT(Table1[[#This Row],[Date]],"DD")</f>
        <v>06</v>
      </c>
      <c r="J1266" s="2" t="s">
        <v>14832</v>
      </c>
      <c r="K1266" s="3">
        <v>0.60581018518518526</v>
      </c>
      <c r="L1266" t="s">
        <v>51</v>
      </c>
      <c r="M1266">
        <v>1</v>
      </c>
      <c r="N1266" s="1" t="s">
        <v>4</v>
      </c>
      <c r="O1266" s="1" t="s">
        <v>34</v>
      </c>
      <c r="P1266" t="s">
        <v>9887</v>
      </c>
      <c r="Q1266" t="s">
        <v>9888</v>
      </c>
      <c r="R1266">
        <v>217.5</v>
      </c>
      <c r="S1266" t="s">
        <v>8</v>
      </c>
      <c r="T1266" t="s">
        <v>9889</v>
      </c>
      <c r="U1266" t="s">
        <v>1395</v>
      </c>
      <c r="V1266" t="s">
        <v>11</v>
      </c>
    </row>
    <row r="1267" spans="1:22" x14ac:dyDescent="0.3">
      <c r="A1267">
        <v>4444</v>
      </c>
      <c r="B1267" t="s">
        <v>9917</v>
      </c>
      <c r="C1267" t="s">
        <v>9918</v>
      </c>
      <c r="D1267" t="s">
        <v>14</v>
      </c>
      <c r="E1267" s="2">
        <v>43045</v>
      </c>
      <c r="F1267" s="2" t="str">
        <f>TEXT(Table1[[#This Row],[Date]],"DDDD")</f>
        <v>Monday</v>
      </c>
      <c r="G1267" s="2" t="str">
        <f>TEXT(Table1[[#This Row],[Date]],"mmMM")</f>
        <v>November</v>
      </c>
      <c r="H1267" s="2" t="str">
        <f>IF(Table1[[#This Row],[Day]]="Saturday","Weekend",IF(Table1[[#This Row],[Day]]="Sunday","Weekend","Weekday"))</f>
        <v>Weekday</v>
      </c>
      <c r="I1267" s="2" t="str">
        <f>TEXT(Table1[[#This Row],[Date]],"DD")</f>
        <v>06</v>
      </c>
      <c r="J1267" s="2" t="s">
        <v>14832</v>
      </c>
      <c r="K1267" s="3">
        <v>0.83028935185185182</v>
      </c>
      <c r="L1267" t="s">
        <v>51</v>
      </c>
      <c r="M1267">
        <v>0</v>
      </c>
      <c r="N1267" s="1" t="s">
        <v>4</v>
      </c>
      <c r="O1267" s="1" t="s">
        <v>34</v>
      </c>
      <c r="P1267" t="s">
        <v>9919</v>
      </c>
      <c r="Q1267" t="s">
        <v>9920</v>
      </c>
      <c r="R1267">
        <v>240</v>
      </c>
      <c r="S1267" t="s">
        <v>8</v>
      </c>
      <c r="T1267" t="s">
        <v>9921</v>
      </c>
      <c r="U1267" t="s">
        <v>1395</v>
      </c>
      <c r="V1267" t="s">
        <v>11</v>
      </c>
    </row>
    <row r="1268" spans="1:22" x14ac:dyDescent="0.3">
      <c r="A1268">
        <v>4445</v>
      </c>
      <c r="B1268" t="s">
        <v>9922</v>
      </c>
      <c r="C1268" t="s">
        <v>9918</v>
      </c>
      <c r="D1268" t="s">
        <v>2</v>
      </c>
      <c r="E1268" s="2">
        <v>43045</v>
      </c>
      <c r="F1268" s="2" t="str">
        <f>TEXT(Table1[[#This Row],[Date]],"DDDD")</f>
        <v>Monday</v>
      </c>
      <c r="G1268" s="2" t="str">
        <f>TEXT(Table1[[#This Row],[Date]],"mmMM")</f>
        <v>November</v>
      </c>
      <c r="H1268" s="2" t="str">
        <f>IF(Table1[[#This Row],[Day]]="Saturday","Weekend",IF(Table1[[#This Row],[Day]]="Sunday","Weekend","Weekday"))</f>
        <v>Weekday</v>
      </c>
      <c r="I1268" s="2" t="str">
        <f>TEXT(Table1[[#This Row],[Date]],"DD")</f>
        <v>06</v>
      </c>
      <c r="J1268" s="2" t="s">
        <v>14832</v>
      </c>
      <c r="K1268" s="3">
        <v>0.83056712962962953</v>
      </c>
      <c r="L1268" t="s">
        <v>51</v>
      </c>
      <c r="M1268">
        <v>1</v>
      </c>
      <c r="N1268" s="1" t="s">
        <v>4</v>
      </c>
      <c r="O1268" s="1" t="s">
        <v>34</v>
      </c>
      <c r="P1268" t="s">
        <v>9919</v>
      </c>
      <c r="Q1268" t="s">
        <v>9920</v>
      </c>
      <c r="R1268">
        <v>240</v>
      </c>
      <c r="S1268" t="s">
        <v>8</v>
      </c>
      <c r="T1268" t="s">
        <v>9921</v>
      </c>
      <c r="U1268" t="s">
        <v>1395</v>
      </c>
      <c r="V1268" t="s">
        <v>11</v>
      </c>
    </row>
    <row r="1269" spans="1:22" x14ac:dyDescent="0.3">
      <c r="A1269">
        <v>856</v>
      </c>
      <c r="B1269" t="s">
        <v>1982</v>
      </c>
      <c r="C1269" t="s">
        <v>1983</v>
      </c>
      <c r="D1269" t="s">
        <v>14</v>
      </c>
      <c r="E1269" s="2">
        <v>42984</v>
      </c>
      <c r="F1269" s="2" t="str">
        <f>TEXT(Table1[[#This Row],[Date]],"DDDD")</f>
        <v>Wednesday</v>
      </c>
      <c r="G1269" s="2" t="str">
        <f>TEXT(Table1[[#This Row],[Date]],"mmMM")</f>
        <v>September</v>
      </c>
      <c r="H1269" s="2" t="str">
        <f>IF(Table1[[#This Row],[Day]]="Saturday","Weekend",IF(Table1[[#This Row],[Day]]="Sunday","Weekend","Weekday"))</f>
        <v>Weekday</v>
      </c>
      <c r="I1269" s="2" t="str">
        <f>TEXT(Table1[[#This Row],[Date]],"DD")</f>
        <v>06</v>
      </c>
      <c r="J1269" s="2" t="s">
        <v>14832</v>
      </c>
      <c r="K1269" s="3">
        <v>0.60872685185185194</v>
      </c>
      <c r="L1269" t="s">
        <v>28</v>
      </c>
      <c r="M1269">
        <v>0</v>
      </c>
      <c r="N1269" s="1" t="s">
        <v>4</v>
      </c>
      <c r="O1269" s="1" t="s">
        <v>208</v>
      </c>
      <c r="P1269" t="s">
        <v>1984</v>
      </c>
      <c r="Q1269" t="s">
        <v>1985</v>
      </c>
      <c r="R1269">
        <v>126</v>
      </c>
      <c r="S1269" t="s">
        <v>8</v>
      </c>
      <c r="T1269" t="s">
        <v>1986</v>
      </c>
      <c r="U1269" t="s">
        <v>1395</v>
      </c>
      <c r="V1269" t="s">
        <v>11</v>
      </c>
    </row>
    <row r="1270" spans="1:22" x14ac:dyDescent="0.3">
      <c r="A1270">
        <v>857</v>
      </c>
      <c r="B1270" t="s">
        <v>1987</v>
      </c>
      <c r="C1270" t="s">
        <v>1983</v>
      </c>
      <c r="D1270" t="s">
        <v>2</v>
      </c>
      <c r="E1270" s="2">
        <v>42984</v>
      </c>
      <c r="F1270" s="2" t="str">
        <f>TEXT(Table1[[#This Row],[Date]],"DDDD")</f>
        <v>Wednesday</v>
      </c>
      <c r="G1270" s="2" t="str">
        <f>TEXT(Table1[[#This Row],[Date]],"mmMM")</f>
        <v>September</v>
      </c>
      <c r="H1270" s="2" t="str">
        <f>IF(Table1[[#This Row],[Day]]="Saturday","Weekend",IF(Table1[[#This Row],[Day]]="Sunday","Weekend","Weekday"))</f>
        <v>Weekday</v>
      </c>
      <c r="I1270" s="2" t="str">
        <f>TEXT(Table1[[#This Row],[Date]],"DD")</f>
        <v>06</v>
      </c>
      <c r="J1270" s="2" t="s">
        <v>14832</v>
      </c>
      <c r="K1270" s="3">
        <v>0.60895833333333338</v>
      </c>
      <c r="L1270" t="s">
        <v>28</v>
      </c>
      <c r="M1270">
        <v>1</v>
      </c>
      <c r="N1270" s="1" t="s">
        <v>4</v>
      </c>
      <c r="O1270" s="1" t="s">
        <v>208</v>
      </c>
      <c r="P1270" t="s">
        <v>1984</v>
      </c>
      <c r="Q1270" t="s">
        <v>1985</v>
      </c>
      <c r="R1270">
        <v>126</v>
      </c>
      <c r="S1270" t="s">
        <v>8</v>
      </c>
      <c r="T1270" t="s">
        <v>1986</v>
      </c>
      <c r="U1270" t="s">
        <v>1395</v>
      </c>
      <c r="V1270" t="s">
        <v>11</v>
      </c>
    </row>
    <row r="1271" spans="1:22" x14ac:dyDescent="0.3">
      <c r="A1271">
        <v>896</v>
      </c>
      <c r="B1271" t="s">
        <v>2095</v>
      </c>
      <c r="C1271" t="s">
        <v>433</v>
      </c>
      <c r="D1271" t="s">
        <v>2</v>
      </c>
      <c r="E1271" s="2">
        <v>42984</v>
      </c>
      <c r="F1271" s="2" t="str">
        <f>TEXT(Table1[[#This Row],[Date]],"DDDD")</f>
        <v>Wednesday</v>
      </c>
      <c r="G1271" s="2" t="str">
        <f>TEXT(Table1[[#This Row],[Date]],"mmMM")</f>
        <v>September</v>
      </c>
      <c r="H1271" s="2" t="str">
        <f>IF(Table1[[#This Row],[Day]]="Saturday","Weekend",IF(Table1[[#This Row],[Day]]="Sunday","Weekend","Weekday"))</f>
        <v>Weekday</v>
      </c>
      <c r="I1271" s="2" t="str">
        <f>TEXT(Table1[[#This Row],[Date]],"DD")</f>
        <v>06</v>
      </c>
      <c r="J1271" s="2" t="s">
        <v>14832</v>
      </c>
      <c r="K1271" s="3">
        <v>0.93251157407407403</v>
      </c>
      <c r="L1271" t="s">
        <v>168</v>
      </c>
      <c r="M1271">
        <v>1</v>
      </c>
      <c r="N1271" s="1" t="s">
        <v>4</v>
      </c>
      <c r="O1271" s="1" t="s">
        <v>208</v>
      </c>
      <c r="P1271" t="s">
        <v>434</v>
      </c>
      <c r="Q1271" t="s">
        <v>2096</v>
      </c>
      <c r="R1271">
        <v>114</v>
      </c>
      <c r="S1271" t="s">
        <v>8</v>
      </c>
      <c r="T1271" t="s">
        <v>436</v>
      </c>
      <c r="U1271" t="s">
        <v>1395</v>
      </c>
      <c r="V1271" t="s">
        <v>11</v>
      </c>
    </row>
    <row r="1272" spans="1:22" x14ac:dyDescent="0.3">
      <c r="A1272">
        <v>902</v>
      </c>
      <c r="B1272" t="s">
        <v>2110</v>
      </c>
      <c r="C1272" t="s">
        <v>1696</v>
      </c>
      <c r="D1272" t="s">
        <v>2</v>
      </c>
      <c r="E1272" s="2">
        <v>42984</v>
      </c>
      <c r="F1272" s="2" t="str">
        <f>TEXT(Table1[[#This Row],[Date]],"DDDD")</f>
        <v>Wednesday</v>
      </c>
      <c r="G1272" s="2" t="str">
        <f>TEXT(Table1[[#This Row],[Date]],"mmMM")</f>
        <v>September</v>
      </c>
      <c r="H1272" s="2" t="str">
        <f>IF(Table1[[#This Row],[Day]]="Saturday","Weekend",IF(Table1[[#This Row],[Day]]="Sunday","Weekend","Weekday"))</f>
        <v>Weekday</v>
      </c>
      <c r="I1272" s="2" t="str">
        <f>TEXT(Table1[[#This Row],[Date]],"DD")</f>
        <v>06</v>
      </c>
      <c r="J1272" s="2" t="s">
        <v>14832</v>
      </c>
      <c r="K1272" s="3">
        <v>0.94903935185185184</v>
      </c>
      <c r="L1272" t="s">
        <v>51</v>
      </c>
      <c r="M1272">
        <v>1</v>
      </c>
      <c r="N1272" s="1" t="s">
        <v>4</v>
      </c>
      <c r="O1272" s="1" t="s">
        <v>208</v>
      </c>
      <c r="P1272" t="s">
        <v>1697</v>
      </c>
      <c r="Q1272" t="s">
        <v>2111</v>
      </c>
      <c r="R1272">
        <v>195.5</v>
      </c>
      <c r="S1272" t="s">
        <v>8</v>
      </c>
      <c r="T1272" t="s">
        <v>1699</v>
      </c>
      <c r="U1272" t="s">
        <v>1395</v>
      </c>
      <c r="V1272" t="s">
        <v>11</v>
      </c>
    </row>
    <row r="1273" spans="1:22" x14ac:dyDescent="0.3">
      <c r="A1273">
        <v>2682</v>
      </c>
      <c r="B1273" t="s">
        <v>6218</v>
      </c>
      <c r="C1273" t="s">
        <v>2334</v>
      </c>
      <c r="D1273" t="s">
        <v>2</v>
      </c>
      <c r="E1273" s="2">
        <v>43014</v>
      </c>
      <c r="F1273" s="2" t="str">
        <f>TEXT(Table1[[#This Row],[Date]],"DDDD")</f>
        <v>Friday</v>
      </c>
      <c r="G1273" s="2" t="str">
        <f>TEXT(Table1[[#This Row],[Date]],"mmMM")</f>
        <v>October</v>
      </c>
      <c r="H1273" s="2" t="str">
        <f>IF(Table1[[#This Row],[Day]]="Saturday","Weekend",IF(Table1[[#This Row],[Day]]="Sunday","Weekend","Weekday"))</f>
        <v>Weekday</v>
      </c>
      <c r="I1273" s="2" t="str">
        <f>TEXT(Table1[[#This Row],[Date]],"DD")</f>
        <v>06</v>
      </c>
      <c r="J1273" s="2" t="s">
        <v>14832</v>
      </c>
      <c r="K1273" s="3">
        <v>0.7033449074074074</v>
      </c>
      <c r="L1273" t="s">
        <v>2142</v>
      </c>
      <c r="M1273">
        <v>1</v>
      </c>
      <c r="N1273" s="1" t="s">
        <v>4</v>
      </c>
      <c r="O1273" s="1" t="s">
        <v>208</v>
      </c>
      <c r="P1273" t="s">
        <v>2335</v>
      </c>
      <c r="Q1273" t="s">
        <v>6219</v>
      </c>
      <c r="R1273">
        <v>278.10000000000002</v>
      </c>
      <c r="S1273" t="s">
        <v>8</v>
      </c>
      <c r="T1273" t="s">
        <v>2337</v>
      </c>
      <c r="U1273" t="s">
        <v>1395</v>
      </c>
      <c r="V1273" t="s">
        <v>11</v>
      </c>
    </row>
    <row r="1274" spans="1:22" x14ac:dyDescent="0.3">
      <c r="A1274">
        <v>2706</v>
      </c>
      <c r="B1274" t="s">
        <v>6275</v>
      </c>
      <c r="C1274" t="s">
        <v>6276</v>
      </c>
      <c r="D1274" t="s">
        <v>2</v>
      </c>
      <c r="E1274" s="2">
        <v>43014</v>
      </c>
      <c r="F1274" s="2" t="str">
        <f>TEXT(Table1[[#This Row],[Date]],"DDDD")</f>
        <v>Friday</v>
      </c>
      <c r="G1274" s="2" t="str">
        <f>TEXT(Table1[[#This Row],[Date]],"mmMM")</f>
        <v>October</v>
      </c>
      <c r="H1274" s="2" t="str">
        <f>IF(Table1[[#This Row],[Day]]="Saturday","Weekend",IF(Table1[[#This Row],[Day]]="Sunday","Weekend","Weekday"))</f>
        <v>Weekday</v>
      </c>
      <c r="I1274" s="2" t="str">
        <f>TEXT(Table1[[#This Row],[Date]],"DD")</f>
        <v>06</v>
      </c>
      <c r="J1274" s="2" t="s">
        <v>14832</v>
      </c>
      <c r="K1274" s="3">
        <v>0.90699074074074071</v>
      </c>
      <c r="L1274" t="s">
        <v>66</v>
      </c>
      <c r="M1274">
        <v>1</v>
      </c>
      <c r="N1274" s="1" t="s">
        <v>4</v>
      </c>
      <c r="O1274" s="1" t="s">
        <v>208</v>
      </c>
      <c r="P1274" t="s">
        <v>6277</v>
      </c>
      <c r="Q1274" t="s">
        <v>349</v>
      </c>
      <c r="R1274">
        <v>120</v>
      </c>
      <c r="S1274" t="s">
        <v>8</v>
      </c>
      <c r="T1274" t="s">
        <v>6278</v>
      </c>
      <c r="U1274" t="s">
        <v>1395</v>
      </c>
      <c r="V1274" t="s">
        <v>11</v>
      </c>
    </row>
    <row r="1275" spans="1:22" x14ac:dyDescent="0.3">
      <c r="A1275">
        <v>4424</v>
      </c>
      <c r="B1275" t="s">
        <v>9874</v>
      </c>
      <c r="C1275" t="s">
        <v>9875</v>
      </c>
      <c r="D1275" t="s">
        <v>14</v>
      </c>
      <c r="E1275" s="2">
        <v>43045</v>
      </c>
      <c r="F1275" s="2" t="str">
        <f>TEXT(Table1[[#This Row],[Date]],"DDDD")</f>
        <v>Monday</v>
      </c>
      <c r="G1275" s="2" t="str">
        <f>TEXT(Table1[[#This Row],[Date]],"mmMM")</f>
        <v>November</v>
      </c>
      <c r="H1275" s="2" t="str">
        <f>IF(Table1[[#This Row],[Day]]="Saturday","Weekend",IF(Table1[[#This Row],[Day]]="Sunday","Weekend","Weekday"))</f>
        <v>Weekday</v>
      </c>
      <c r="I1275" s="2" t="str">
        <f>TEXT(Table1[[#This Row],[Date]],"DD")</f>
        <v>06</v>
      </c>
      <c r="J1275" s="2" t="s">
        <v>14832</v>
      </c>
      <c r="K1275" s="3">
        <v>0.5015856481481481</v>
      </c>
      <c r="L1275" t="s">
        <v>2142</v>
      </c>
      <c r="M1275">
        <v>0</v>
      </c>
      <c r="N1275" s="1" t="s">
        <v>4</v>
      </c>
      <c r="O1275" s="1" t="s">
        <v>208</v>
      </c>
      <c r="P1275" t="s">
        <v>9876</v>
      </c>
      <c r="Q1275" t="s">
        <v>9877</v>
      </c>
      <c r="R1275">
        <v>585</v>
      </c>
      <c r="S1275" t="s">
        <v>8</v>
      </c>
      <c r="T1275" t="s">
        <v>9878</v>
      </c>
      <c r="U1275" t="s">
        <v>1395</v>
      </c>
      <c r="V1275" t="s">
        <v>11</v>
      </c>
    </row>
    <row r="1276" spans="1:22" x14ac:dyDescent="0.3">
      <c r="A1276">
        <v>4432</v>
      </c>
      <c r="B1276" t="s">
        <v>9894</v>
      </c>
      <c r="C1276" t="s">
        <v>2001</v>
      </c>
      <c r="D1276" t="s">
        <v>2</v>
      </c>
      <c r="E1276" s="2">
        <v>43045</v>
      </c>
      <c r="F1276" s="2" t="str">
        <f>TEXT(Table1[[#This Row],[Date]],"DDDD")</f>
        <v>Monday</v>
      </c>
      <c r="G1276" s="2" t="str">
        <f>TEXT(Table1[[#This Row],[Date]],"mmMM")</f>
        <v>November</v>
      </c>
      <c r="H1276" s="2" t="str">
        <f>IF(Table1[[#This Row],[Day]]="Saturday","Weekend",IF(Table1[[#This Row],[Day]]="Sunday","Weekend","Weekday"))</f>
        <v>Weekday</v>
      </c>
      <c r="I1276" s="2" t="str">
        <f>TEXT(Table1[[#This Row],[Date]],"DD")</f>
        <v>06</v>
      </c>
      <c r="J1276" s="2" t="s">
        <v>14832</v>
      </c>
      <c r="K1276" s="3">
        <v>0.73888888888888893</v>
      </c>
      <c r="L1276" t="s">
        <v>5997</v>
      </c>
      <c r="M1276">
        <v>1</v>
      </c>
      <c r="N1276" s="1" t="s">
        <v>4</v>
      </c>
      <c r="O1276" s="1" t="s">
        <v>208</v>
      </c>
      <c r="P1276" t="s">
        <v>2002</v>
      </c>
      <c r="Q1276" t="s">
        <v>6576</v>
      </c>
      <c r="R1276">
        <v>108</v>
      </c>
      <c r="S1276" t="s">
        <v>8</v>
      </c>
      <c r="T1276" t="s">
        <v>2004</v>
      </c>
      <c r="U1276" t="s">
        <v>1395</v>
      </c>
      <c r="V1276" t="s">
        <v>11</v>
      </c>
    </row>
    <row r="1277" spans="1:22" x14ac:dyDescent="0.3">
      <c r="A1277">
        <v>4436</v>
      </c>
      <c r="B1277" t="s">
        <v>9902</v>
      </c>
      <c r="C1277" t="s">
        <v>2194</v>
      </c>
      <c r="D1277" t="s">
        <v>2</v>
      </c>
      <c r="E1277" s="2">
        <v>43045</v>
      </c>
      <c r="F1277" s="2" t="str">
        <f>TEXT(Table1[[#This Row],[Date]],"DDDD")</f>
        <v>Monday</v>
      </c>
      <c r="G1277" s="2" t="str">
        <f>TEXT(Table1[[#This Row],[Date]],"mmMM")</f>
        <v>November</v>
      </c>
      <c r="H1277" s="2" t="str">
        <f>IF(Table1[[#This Row],[Day]]="Saturday","Weekend",IF(Table1[[#This Row],[Day]]="Sunday","Weekend","Weekday"))</f>
        <v>Weekday</v>
      </c>
      <c r="I1277" s="2" t="str">
        <f>TEXT(Table1[[#This Row],[Date]],"DD")</f>
        <v>06</v>
      </c>
      <c r="J1277" s="2" t="s">
        <v>14832</v>
      </c>
      <c r="K1277" s="3">
        <v>0.79642361111111104</v>
      </c>
      <c r="L1277" t="s">
        <v>28</v>
      </c>
      <c r="M1277">
        <v>1</v>
      </c>
      <c r="N1277" s="1" t="s">
        <v>4</v>
      </c>
      <c r="O1277" s="1" t="s">
        <v>208</v>
      </c>
      <c r="P1277" t="s">
        <v>2195</v>
      </c>
      <c r="Q1277" t="s">
        <v>3973</v>
      </c>
      <c r="R1277">
        <v>324</v>
      </c>
      <c r="S1277" t="s">
        <v>8</v>
      </c>
      <c r="T1277" t="s">
        <v>2197</v>
      </c>
      <c r="U1277" t="s">
        <v>1395</v>
      </c>
      <c r="V1277" t="s">
        <v>11</v>
      </c>
    </row>
    <row r="1278" spans="1:22" x14ac:dyDescent="0.3">
      <c r="A1278">
        <v>4461</v>
      </c>
      <c r="B1278" t="s">
        <v>9960</v>
      </c>
      <c r="C1278" t="s">
        <v>2500</v>
      </c>
      <c r="D1278" t="s">
        <v>2</v>
      </c>
      <c r="E1278" s="2">
        <v>43045</v>
      </c>
      <c r="F1278" s="2" t="str">
        <f>TEXT(Table1[[#This Row],[Date]],"DDDD")</f>
        <v>Monday</v>
      </c>
      <c r="G1278" s="2" t="str">
        <f>TEXT(Table1[[#This Row],[Date]],"mmMM")</f>
        <v>November</v>
      </c>
      <c r="H1278" s="2" t="str">
        <f>IF(Table1[[#This Row],[Day]]="Saturday","Weekend",IF(Table1[[#This Row],[Day]]="Sunday","Weekend","Weekday"))</f>
        <v>Weekday</v>
      </c>
      <c r="I1278" s="2" t="str">
        <f>TEXT(Table1[[#This Row],[Date]],"DD")</f>
        <v>06</v>
      </c>
      <c r="J1278" s="2" t="s">
        <v>14832</v>
      </c>
      <c r="K1278" s="3">
        <v>0.86362268518518526</v>
      </c>
      <c r="L1278" t="s">
        <v>51</v>
      </c>
      <c r="M1278">
        <v>1</v>
      </c>
      <c r="N1278" s="1" t="s">
        <v>4</v>
      </c>
      <c r="O1278" s="1" t="s">
        <v>208</v>
      </c>
      <c r="P1278" t="s">
        <v>2501</v>
      </c>
      <c r="Q1278" t="s">
        <v>9961</v>
      </c>
      <c r="R1278">
        <v>202.5</v>
      </c>
      <c r="S1278" t="s">
        <v>8</v>
      </c>
      <c r="T1278" t="s">
        <v>2503</v>
      </c>
      <c r="U1278" t="s">
        <v>1395</v>
      </c>
      <c r="V1278" t="s">
        <v>11</v>
      </c>
    </row>
    <row r="1279" spans="1:22" x14ac:dyDescent="0.3">
      <c r="A1279">
        <v>4475</v>
      </c>
      <c r="B1279" t="s">
        <v>9990</v>
      </c>
      <c r="C1279" t="s">
        <v>1943</v>
      </c>
      <c r="D1279" t="s">
        <v>2</v>
      </c>
      <c r="E1279" s="2">
        <v>43045</v>
      </c>
      <c r="F1279" s="2" t="str">
        <f>TEXT(Table1[[#This Row],[Date]],"DDDD")</f>
        <v>Monday</v>
      </c>
      <c r="G1279" s="2" t="str">
        <f>TEXT(Table1[[#This Row],[Date]],"mmMM")</f>
        <v>November</v>
      </c>
      <c r="H1279" s="2" t="str">
        <f>IF(Table1[[#This Row],[Day]]="Saturday","Weekend",IF(Table1[[#This Row],[Day]]="Sunday","Weekend","Weekday"))</f>
        <v>Weekday</v>
      </c>
      <c r="I1279" s="2" t="str">
        <f>TEXT(Table1[[#This Row],[Date]],"DD")</f>
        <v>06</v>
      </c>
      <c r="J1279" s="2" t="s">
        <v>14832</v>
      </c>
      <c r="K1279" s="3">
        <v>0.88575231481481476</v>
      </c>
      <c r="L1279" t="s">
        <v>28</v>
      </c>
      <c r="M1279">
        <v>1</v>
      </c>
      <c r="N1279" s="1" t="s">
        <v>4</v>
      </c>
      <c r="O1279" s="1" t="s">
        <v>208</v>
      </c>
      <c r="P1279" t="s">
        <v>1944</v>
      </c>
      <c r="Q1279" t="s">
        <v>9991</v>
      </c>
      <c r="R1279">
        <v>126</v>
      </c>
      <c r="S1279" t="s">
        <v>8</v>
      </c>
      <c r="T1279" t="s">
        <v>1946</v>
      </c>
      <c r="U1279" t="s">
        <v>1395</v>
      </c>
      <c r="V1279" t="s">
        <v>11</v>
      </c>
    </row>
    <row r="1280" spans="1:22" x14ac:dyDescent="0.3">
      <c r="A1280">
        <v>4479</v>
      </c>
      <c r="B1280" t="s">
        <v>9997</v>
      </c>
      <c r="C1280" t="s">
        <v>1943</v>
      </c>
      <c r="D1280" t="s">
        <v>2</v>
      </c>
      <c r="E1280" s="2">
        <v>43045</v>
      </c>
      <c r="F1280" s="2" t="str">
        <f>TEXT(Table1[[#This Row],[Date]],"DDDD")</f>
        <v>Monday</v>
      </c>
      <c r="G1280" s="2" t="str">
        <f>TEXT(Table1[[#This Row],[Date]],"mmMM")</f>
        <v>November</v>
      </c>
      <c r="H1280" s="2" t="str">
        <f>IF(Table1[[#This Row],[Day]]="Saturday","Weekend",IF(Table1[[#This Row],[Day]]="Sunday","Weekend","Weekday"))</f>
        <v>Weekday</v>
      </c>
      <c r="I1280" s="2" t="str">
        <f>TEXT(Table1[[#This Row],[Date]],"DD")</f>
        <v>06</v>
      </c>
      <c r="J1280" s="2" t="s">
        <v>14832</v>
      </c>
      <c r="K1280" s="3">
        <v>0.89467592592592593</v>
      </c>
      <c r="L1280" t="s">
        <v>51</v>
      </c>
      <c r="M1280">
        <v>1</v>
      </c>
      <c r="N1280" s="1" t="s">
        <v>4</v>
      </c>
      <c r="O1280" s="1" t="s">
        <v>208</v>
      </c>
      <c r="P1280" t="s">
        <v>1944</v>
      </c>
      <c r="Q1280" t="s">
        <v>9998</v>
      </c>
      <c r="R1280">
        <v>225</v>
      </c>
      <c r="S1280" t="s">
        <v>8</v>
      </c>
      <c r="T1280" t="s">
        <v>1946</v>
      </c>
      <c r="U1280" t="s">
        <v>1395</v>
      </c>
      <c r="V1280" t="s">
        <v>11</v>
      </c>
    </row>
    <row r="1281" spans="1:22" x14ac:dyDescent="0.3">
      <c r="A1281">
        <v>6584</v>
      </c>
      <c r="B1281" t="s">
        <v>14140</v>
      </c>
      <c r="C1281" t="s">
        <v>14141</v>
      </c>
      <c r="D1281" t="s">
        <v>14</v>
      </c>
      <c r="E1281" s="2">
        <v>43075</v>
      </c>
      <c r="F1281" s="2" t="str">
        <f>TEXT(Table1[[#This Row],[Date]],"DDDD")</f>
        <v>Wednesday</v>
      </c>
      <c r="G1281" s="2" t="str">
        <f>TEXT(Table1[[#This Row],[Date]],"mmMM")</f>
        <v>December</v>
      </c>
      <c r="H1281" s="2" t="str">
        <f>IF(Table1[[#This Row],[Day]]="Saturday","Weekend",IF(Table1[[#This Row],[Day]]="Sunday","Weekend","Weekday"))</f>
        <v>Weekday</v>
      </c>
      <c r="I1281" s="2" t="str">
        <f>TEXT(Table1[[#This Row],[Date]],"DD")</f>
        <v>06</v>
      </c>
      <c r="J1281" s="2" t="s">
        <v>14832</v>
      </c>
      <c r="K1281" s="3">
        <v>0.81212962962962965</v>
      </c>
      <c r="L1281" t="s">
        <v>28</v>
      </c>
      <c r="M1281">
        <v>0</v>
      </c>
      <c r="N1281" s="1" t="s">
        <v>4</v>
      </c>
      <c r="O1281" s="1" t="s">
        <v>208</v>
      </c>
      <c r="P1281" t="s">
        <v>14142</v>
      </c>
      <c r="Q1281" t="s">
        <v>14143</v>
      </c>
      <c r="R1281">
        <v>206.1</v>
      </c>
      <c r="S1281" t="s">
        <v>8</v>
      </c>
      <c r="T1281" t="s">
        <v>14144</v>
      </c>
      <c r="U1281" t="s">
        <v>1395</v>
      </c>
      <c r="V1281" t="s">
        <v>11</v>
      </c>
    </row>
    <row r="1282" spans="1:22" x14ac:dyDescent="0.3">
      <c r="A1282">
        <v>6585</v>
      </c>
      <c r="B1282" t="s">
        <v>14145</v>
      </c>
      <c r="C1282" t="s">
        <v>14141</v>
      </c>
      <c r="D1282" t="s">
        <v>2</v>
      </c>
      <c r="E1282" s="2">
        <v>43075</v>
      </c>
      <c r="F1282" s="2" t="str">
        <f>TEXT(Table1[[#This Row],[Date]],"DDDD")</f>
        <v>Wednesday</v>
      </c>
      <c r="G1282" s="2" t="str">
        <f>TEXT(Table1[[#This Row],[Date]],"mmMM")</f>
        <v>December</v>
      </c>
      <c r="H1282" s="2" t="str">
        <f>IF(Table1[[#This Row],[Day]]="Saturday","Weekend",IF(Table1[[#This Row],[Day]]="Sunday","Weekend","Weekday"))</f>
        <v>Weekday</v>
      </c>
      <c r="I1282" s="2" t="str">
        <f>TEXT(Table1[[#This Row],[Date]],"DD")</f>
        <v>06</v>
      </c>
      <c r="J1282" s="2" t="s">
        <v>14832</v>
      </c>
      <c r="K1282" s="3">
        <v>0.81768518518518518</v>
      </c>
      <c r="L1282" t="s">
        <v>28</v>
      </c>
      <c r="M1282">
        <v>1</v>
      </c>
      <c r="N1282" s="1" t="s">
        <v>4</v>
      </c>
      <c r="O1282" s="1" t="s">
        <v>208</v>
      </c>
      <c r="P1282" t="s">
        <v>14142</v>
      </c>
      <c r="Q1282" t="s">
        <v>14143</v>
      </c>
      <c r="R1282">
        <v>206.1</v>
      </c>
      <c r="S1282" t="s">
        <v>8</v>
      </c>
      <c r="T1282" t="s">
        <v>14144</v>
      </c>
      <c r="U1282" t="s">
        <v>1395</v>
      </c>
      <c r="V1282" t="s">
        <v>11</v>
      </c>
    </row>
    <row r="1283" spans="1:22" x14ac:dyDescent="0.3">
      <c r="A1283">
        <v>6588</v>
      </c>
      <c r="B1283" t="s">
        <v>14148</v>
      </c>
      <c r="C1283" t="s">
        <v>14141</v>
      </c>
      <c r="D1283" t="s">
        <v>14</v>
      </c>
      <c r="E1283" s="2">
        <v>43075</v>
      </c>
      <c r="F1283" s="2" t="str">
        <f>TEXT(Table1[[#This Row],[Date]],"DDDD")</f>
        <v>Wednesday</v>
      </c>
      <c r="G1283" s="2" t="str">
        <f>TEXT(Table1[[#This Row],[Date]],"mmMM")</f>
        <v>December</v>
      </c>
      <c r="H1283" s="2" t="str">
        <f>IF(Table1[[#This Row],[Day]]="Saturday","Weekend",IF(Table1[[#This Row],[Day]]="Sunday","Weekend","Weekday"))</f>
        <v>Weekday</v>
      </c>
      <c r="I1283" s="2" t="str">
        <f>TEXT(Table1[[#This Row],[Date]],"DD")</f>
        <v>06</v>
      </c>
      <c r="J1283" s="2" t="s">
        <v>14832</v>
      </c>
      <c r="K1283" s="3">
        <v>0.82519675925925917</v>
      </c>
      <c r="L1283" t="s">
        <v>2142</v>
      </c>
      <c r="M1283">
        <v>1</v>
      </c>
      <c r="N1283" s="1" t="s">
        <v>4</v>
      </c>
      <c r="O1283" s="1" t="s">
        <v>208</v>
      </c>
      <c r="P1283" t="s">
        <v>14142</v>
      </c>
      <c r="Q1283" t="s">
        <v>14149</v>
      </c>
      <c r="R1283">
        <v>259.2</v>
      </c>
      <c r="S1283" t="s">
        <v>8</v>
      </c>
      <c r="T1283" t="s">
        <v>14144</v>
      </c>
      <c r="U1283" t="s">
        <v>1395</v>
      </c>
      <c r="V1283" t="s">
        <v>11</v>
      </c>
    </row>
    <row r="1284" spans="1:22" x14ac:dyDescent="0.3">
      <c r="A1284">
        <v>6595</v>
      </c>
      <c r="B1284" t="s">
        <v>14164</v>
      </c>
      <c r="C1284" t="s">
        <v>2334</v>
      </c>
      <c r="D1284" t="s">
        <v>2</v>
      </c>
      <c r="E1284" s="2">
        <v>43075</v>
      </c>
      <c r="F1284" s="2" t="str">
        <f>TEXT(Table1[[#This Row],[Date]],"DDDD")</f>
        <v>Wednesday</v>
      </c>
      <c r="G1284" s="2" t="str">
        <f>TEXT(Table1[[#This Row],[Date]],"mmMM")</f>
        <v>December</v>
      </c>
      <c r="H1284" s="2" t="str">
        <f>IF(Table1[[#This Row],[Day]]="Saturday","Weekend",IF(Table1[[#This Row],[Day]]="Sunday","Weekend","Weekday"))</f>
        <v>Weekday</v>
      </c>
      <c r="I1284" s="2" t="str">
        <f>TEXT(Table1[[#This Row],[Date]],"DD")</f>
        <v>06</v>
      </c>
      <c r="J1284" s="2" t="s">
        <v>14832</v>
      </c>
      <c r="K1284" s="3">
        <v>0.87894675925925925</v>
      </c>
      <c r="L1284" t="s">
        <v>66</v>
      </c>
      <c r="M1284">
        <v>1</v>
      </c>
      <c r="N1284" s="1" t="s">
        <v>4</v>
      </c>
      <c r="O1284" s="1" t="s">
        <v>208</v>
      </c>
      <c r="P1284" t="s">
        <v>2335</v>
      </c>
      <c r="Q1284" t="s">
        <v>14165</v>
      </c>
      <c r="R1284">
        <v>160</v>
      </c>
      <c r="S1284" t="s">
        <v>8</v>
      </c>
      <c r="T1284" t="s">
        <v>10326</v>
      </c>
      <c r="U1284" t="s">
        <v>1395</v>
      </c>
      <c r="V1284" t="s">
        <v>11</v>
      </c>
    </row>
    <row r="1285" spans="1:22" x14ac:dyDescent="0.3">
      <c r="A1285">
        <v>864</v>
      </c>
      <c r="B1285" t="s">
        <v>2000</v>
      </c>
      <c r="C1285" t="s">
        <v>2001</v>
      </c>
      <c r="D1285" t="s">
        <v>2</v>
      </c>
      <c r="E1285" s="2">
        <v>42984</v>
      </c>
      <c r="F1285" s="2" t="str">
        <f>TEXT(Table1[[#This Row],[Date]],"DDDD")</f>
        <v>Wednesday</v>
      </c>
      <c r="G1285" s="2" t="str">
        <f>TEXT(Table1[[#This Row],[Date]],"mmMM")</f>
        <v>September</v>
      </c>
      <c r="H1285" s="2" t="str">
        <f>IF(Table1[[#This Row],[Day]]="Saturday","Weekend",IF(Table1[[#This Row],[Day]]="Sunday","Weekend","Weekday"))</f>
        <v>Weekday</v>
      </c>
      <c r="I1285" s="2" t="str">
        <f>TEXT(Table1[[#This Row],[Date]],"DD")</f>
        <v>06</v>
      </c>
      <c r="J1285" s="2" t="s">
        <v>14832</v>
      </c>
      <c r="K1285" s="3">
        <v>0.68153935185185177</v>
      </c>
      <c r="L1285" t="s">
        <v>28</v>
      </c>
      <c r="M1285">
        <v>1</v>
      </c>
      <c r="N1285" s="1" t="s">
        <v>4</v>
      </c>
      <c r="O1285" s="1" t="s">
        <v>208</v>
      </c>
      <c r="P1285" t="s">
        <v>2002</v>
      </c>
      <c r="Q1285" t="s">
        <v>2003</v>
      </c>
      <c r="R1285">
        <v>162</v>
      </c>
      <c r="S1285" t="s">
        <v>8</v>
      </c>
      <c r="T1285" t="s">
        <v>2004</v>
      </c>
      <c r="U1285" t="s">
        <v>1395</v>
      </c>
      <c r="V1285" t="s">
        <v>11</v>
      </c>
    </row>
    <row r="1286" spans="1:22" x14ac:dyDescent="0.3">
      <c r="A1286">
        <v>882</v>
      </c>
      <c r="B1286" t="s">
        <v>2052</v>
      </c>
      <c r="C1286" t="s">
        <v>2053</v>
      </c>
      <c r="D1286" t="s">
        <v>2</v>
      </c>
      <c r="E1286" s="2">
        <v>42984</v>
      </c>
      <c r="F1286" s="2" t="str">
        <f>TEXT(Table1[[#This Row],[Date]],"DDDD")</f>
        <v>Wednesday</v>
      </c>
      <c r="G1286" s="2" t="str">
        <f>TEXT(Table1[[#This Row],[Date]],"mmMM")</f>
        <v>September</v>
      </c>
      <c r="H1286" s="2" t="str">
        <f>IF(Table1[[#This Row],[Day]]="Saturday","Weekend",IF(Table1[[#This Row],[Day]]="Sunday","Weekend","Weekday"))</f>
        <v>Weekday</v>
      </c>
      <c r="I1286" s="2" t="str">
        <f>TEXT(Table1[[#This Row],[Date]],"DD")</f>
        <v>06</v>
      </c>
      <c r="J1286" s="2" t="s">
        <v>14832</v>
      </c>
      <c r="K1286" s="3">
        <v>0.87414351851851857</v>
      </c>
      <c r="L1286" t="s">
        <v>51</v>
      </c>
      <c r="M1286">
        <v>1</v>
      </c>
      <c r="N1286" s="1" t="s">
        <v>4</v>
      </c>
      <c r="O1286" s="1" t="s">
        <v>208</v>
      </c>
      <c r="P1286" t="s">
        <v>2054</v>
      </c>
      <c r="Q1286" t="s">
        <v>2055</v>
      </c>
      <c r="R1286">
        <v>187</v>
      </c>
      <c r="S1286" t="s">
        <v>8</v>
      </c>
      <c r="T1286" t="s">
        <v>2056</v>
      </c>
      <c r="U1286" t="s">
        <v>1395</v>
      </c>
      <c r="V1286" t="s">
        <v>11</v>
      </c>
    </row>
    <row r="1287" spans="1:22" x14ac:dyDescent="0.3">
      <c r="A1287">
        <v>883</v>
      </c>
      <c r="B1287" t="s">
        <v>2057</v>
      </c>
      <c r="C1287" t="s">
        <v>2058</v>
      </c>
      <c r="D1287" t="s">
        <v>2</v>
      </c>
      <c r="E1287" s="2">
        <v>42984</v>
      </c>
      <c r="F1287" s="2" t="str">
        <f>TEXT(Table1[[#This Row],[Date]],"DDDD")</f>
        <v>Wednesday</v>
      </c>
      <c r="G1287" s="2" t="str">
        <f>TEXT(Table1[[#This Row],[Date]],"mmMM")</f>
        <v>September</v>
      </c>
      <c r="H1287" s="2" t="str">
        <f>IF(Table1[[#This Row],[Day]]="Saturday","Weekend",IF(Table1[[#This Row],[Day]]="Sunday","Weekend","Weekday"))</f>
        <v>Weekday</v>
      </c>
      <c r="I1287" s="2" t="str">
        <f>TEXT(Table1[[#This Row],[Date]],"DD")</f>
        <v>06</v>
      </c>
      <c r="J1287" s="2" t="s">
        <v>14832</v>
      </c>
      <c r="K1287" s="3">
        <v>0.8894791666666666</v>
      </c>
      <c r="L1287" t="s">
        <v>28</v>
      </c>
      <c r="M1287">
        <v>1</v>
      </c>
      <c r="N1287" s="1" t="s">
        <v>4</v>
      </c>
      <c r="O1287" s="1" t="s">
        <v>208</v>
      </c>
      <c r="P1287" t="s">
        <v>2059</v>
      </c>
      <c r="Q1287" t="s">
        <v>1394</v>
      </c>
      <c r="R1287">
        <v>144</v>
      </c>
      <c r="S1287" t="s">
        <v>8</v>
      </c>
      <c r="T1287" t="s">
        <v>2060</v>
      </c>
      <c r="U1287" t="s">
        <v>1395</v>
      </c>
      <c r="V1287" t="s">
        <v>11</v>
      </c>
    </row>
    <row r="1288" spans="1:22" x14ac:dyDescent="0.3">
      <c r="A1288">
        <v>889</v>
      </c>
      <c r="B1288" t="s">
        <v>2079</v>
      </c>
      <c r="C1288" t="s">
        <v>113</v>
      </c>
      <c r="D1288" t="s">
        <v>2</v>
      </c>
      <c r="E1288" s="2">
        <v>42984</v>
      </c>
      <c r="F1288" s="2" t="str">
        <f>TEXT(Table1[[#This Row],[Date]],"DDDD")</f>
        <v>Wednesday</v>
      </c>
      <c r="G1288" s="2" t="str">
        <f>TEXT(Table1[[#This Row],[Date]],"mmMM")</f>
        <v>September</v>
      </c>
      <c r="H1288" s="2" t="str">
        <f>IF(Table1[[#This Row],[Day]]="Saturday","Weekend",IF(Table1[[#This Row],[Day]]="Sunday","Weekend","Weekday"))</f>
        <v>Weekday</v>
      </c>
      <c r="I1288" s="2" t="str">
        <f>TEXT(Table1[[#This Row],[Date]],"DD")</f>
        <v>06</v>
      </c>
      <c r="J1288" s="2" t="s">
        <v>14832</v>
      </c>
      <c r="K1288" s="3">
        <v>0.90915509259259253</v>
      </c>
      <c r="L1288" t="s">
        <v>51</v>
      </c>
      <c r="M1288">
        <v>1</v>
      </c>
      <c r="N1288" s="1" t="s">
        <v>4</v>
      </c>
      <c r="O1288" s="1" t="s">
        <v>208</v>
      </c>
      <c r="P1288" t="s">
        <v>114</v>
      </c>
      <c r="Q1288" t="s">
        <v>2080</v>
      </c>
      <c r="R1288">
        <v>187</v>
      </c>
      <c r="S1288" t="s">
        <v>8</v>
      </c>
      <c r="T1288" t="s">
        <v>116</v>
      </c>
      <c r="U1288" t="s">
        <v>1395</v>
      </c>
      <c r="V1288" t="s">
        <v>11</v>
      </c>
    </row>
    <row r="1289" spans="1:22" x14ac:dyDescent="0.3">
      <c r="A1289">
        <v>895</v>
      </c>
      <c r="B1289" t="s">
        <v>2090</v>
      </c>
      <c r="C1289" t="s">
        <v>2091</v>
      </c>
      <c r="D1289" t="s">
        <v>2</v>
      </c>
      <c r="E1289" s="2">
        <v>42984</v>
      </c>
      <c r="F1289" s="2" t="str">
        <f>TEXT(Table1[[#This Row],[Date]],"DDDD")</f>
        <v>Wednesday</v>
      </c>
      <c r="G1289" s="2" t="str">
        <f>TEXT(Table1[[#This Row],[Date]],"mmMM")</f>
        <v>September</v>
      </c>
      <c r="H1289" s="2" t="str">
        <f>IF(Table1[[#This Row],[Day]]="Saturday","Weekend",IF(Table1[[#This Row],[Day]]="Sunday","Weekend","Weekday"))</f>
        <v>Weekday</v>
      </c>
      <c r="I1289" s="2" t="str">
        <f>TEXT(Table1[[#This Row],[Date]],"DD")</f>
        <v>06</v>
      </c>
      <c r="J1289" s="2" t="s">
        <v>14832</v>
      </c>
      <c r="K1289" s="3">
        <v>0.93159722222222219</v>
      </c>
      <c r="L1289" t="s">
        <v>51</v>
      </c>
      <c r="M1289">
        <v>1</v>
      </c>
      <c r="N1289" s="1" t="s">
        <v>4</v>
      </c>
      <c r="O1289" s="1" t="s">
        <v>208</v>
      </c>
      <c r="P1289" t="s">
        <v>2092</v>
      </c>
      <c r="Q1289" t="s">
        <v>2093</v>
      </c>
      <c r="R1289">
        <v>306</v>
      </c>
      <c r="S1289" t="s">
        <v>8</v>
      </c>
      <c r="T1289" t="s">
        <v>2094</v>
      </c>
      <c r="U1289" t="s">
        <v>1395</v>
      </c>
      <c r="V1289" t="s">
        <v>11</v>
      </c>
    </row>
    <row r="1290" spans="1:22" x14ac:dyDescent="0.3">
      <c r="A1290">
        <v>2676</v>
      </c>
      <c r="B1290" t="s">
        <v>6209</v>
      </c>
      <c r="C1290" t="s">
        <v>5323</v>
      </c>
      <c r="D1290" t="s">
        <v>14</v>
      </c>
      <c r="E1290" s="2">
        <v>43014</v>
      </c>
      <c r="F1290" s="2" t="str">
        <f>TEXT(Table1[[#This Row],[Date]],"DDDD")</f>
        <v>Friday</v>
      </c>
      <c r="G1290" s="2" t="str">
        <f>TEXT(Table1[[#This Row],[Date]],"mmMM")</f>
        <v>October</v>
      </c>
      <c r="H1290" s="2" t="str">
        <f>IF(Table1[[#This Row],[Day]]="Saturday","Weekend",IF(Table1[[#This Row],[Day]]="Sunday","Weekend","Weekday"))</f>
        <v>Weekday</v>
      </c>
      <c r="I1290" s="2" t="str">
        <f>TEXT(Table1[[#This Row],[Date]],"DD")</f>
        <v>06</v>
      </c>
      <c r="J1290" s="2" t="s">
        <v>14832</v>
      </c>
      <c r="K1290" s="3">
        <v>3.8425925925925919E-2</v>
      </c>
      <c r="L1290" t="s">
        <v>168</v>
      </c>
      <c r="M1290">
        <v>1</v>
      </c>
      <c r="N1290" s="1" t="s">
        <v>4</v>
      </c>
      <c r="O1290" s="1" t="s">
        <v>208</v>
      </c>
      <c r="P1290" t="s">
        <v>5324</v>
      </c>
      <c r="Q1290" t="s">
        <v>957</v>
      </c>
      <c r="R1290">
        <v>130</v>
      </c>
      <c r="S1290" t="s">
        <v>8</v>
      </c>
      <c r="T1290" t="s">
        <v>5326</v>
      </c>
      <c r="U1290" t="s">
        <v>1395</v>
      </c>
      <c r="V1290" t="s">
        <v>11</v>
      </c>
    </row>
    <row r="1291" spans="1:22" x14ac:dyDescent="0.3">
      <c r="A1291">
        <v>2689</v>
      </c>
      <c r="B1291" t="s">
        <v>6232</v>
      </c>
      <c r="C1291" t="s">
        <v>1442</v>
      </c>
      <c r="D1291" t="s">
        <v>2</v>
      </c>
      <c r="E1291" s="2">
        <v>43014</v>
      </c>
      <c r="F1291" s="2" t="str">
        <f>TEXT(Table1[[#This Row],[Date]],"DDDD")</f>
        <v>Friday</v>
      </c>
      <c r="G1291" s="2" t="str">
        <f>TEXT(Table1[[#This Row],[Date]],"mmMM")</f>
        <v>October</v>
      </c>
      <c r="H1291" s="2" t="str">
        <f>IF(Table1[[#This Row],[Day]]="Saturday","Weekend",IF(Table1[[#This Row],[Day]]="Sunday","Weekend","Weekday"))</f>
        <v>Weekday</v>
      </c>
      <c r="I1291" s="2" t="str">
        <f>TEXT(Table1[[#This Row],[Date]],"DD")</f>
        <v>06</v>
      </c>
      <c r="J1291" s="2" t="s">
        <v>14832</v>
      </c>
      <c r="K1291" s="3">
        <v>0.82879629629629625</v>
      </c>
      <c r="L1291" t="s">
        <v>66</v>
      </c>
      <c r="M1291">
        <v>1</v>
      </c>
      <c r="N1291" s="1" t="s">
        <v>4</v>
      </c>
      <c r="O1291" s="1" t="s">
        <v>208</v>
      </c>
      <c r="P1291" t="s">
        <v>1443</v>
      </c>
      <c r="Q1291" t="s">
        <v>6233</v>
      </c>
      <c r="R1291">
        <v>450</v>
      </c>
      <c r="S1291" t="s">
        <v>8</v>
      </c>
      <c r="T1291" t="s">
        <v>1445</v>
      </c>
      <c r="U1291" t="s">
        <v>1395</v>
      </c>
      <c r="V1291" t="s">
        <v>11</v>
      </c>
    </row>
    <row r="1292" spans="1:22" x14ac:dyDescent="0.3">
      <c r="A1292">
        <v>2692</v>
      </c>
      <c r="B1292" t="s">
        <v>6240</v>
      </c>
      <c r="C1292" t="s">
        <v>6241</v>
      </c>
      <c r="D1292" t="s">
        <v>2</v>
      </c>
      <c r="E1292" s="2">
        <v>43014</v>
      </c>
      <c r="F1292" s="2" t="str">
        <f>TEXT(Table1[[#This Row],[Date]],"DDDD")</f>
        <v>Friday</v>
      </c>
      <c r="G1292" s="2" t="str">
        <f>TEXT(Table1[[#This Row],[Date]],"mmMM")</f>
        <v>October</v>
      </c>
      <c r="H1292" s="2" t="str">
        <f>IF(Table1[[#This Row],[Day]]="Saturday","Weekend",IF(Table1[[#This Row],[Day]]="Sunday","Weekend","Weekday"))</f>
        <v>Weekday</v>
      </c>
      <c r="I1292" s="2" t="str">
        <f>TEXT(Table1[[#This Row],[Date]],"DD")</f>
        <v>06</v>
      </c>
      <c r="J1292" s="2" t="s">
        <v>14832</v>
      </c>
      <c r="K1292" s="3">
        <v>0.85581018518518526</v>
      </c>
      <c r="L1292" t="s">
        <v>3</v>
      </c>
      <c r="M1292">
        <v>1</v>
      </c>
      <c r="N1292" s="1" t="s">
        <v>4</v>
      </c>
      <c r="O1292" s="1" t="s">
        <v>208</v>
      </c>
      <c r="P1292" t="s">
        <v>6242</v>
      </c>
      <c r="Q1292" t="s">
        <v>6243</v>
      </c>
      <c r="R1292">
        <v>135</v>
      </c>
      <c r="S1292" t="s">
        <v>8</v>
      </c>
      <c r="T1292" t="s">
        <v>6244</v>
      </c>
      <c r="U1292" t="s">
        <v>1395</v>
      </c>
      <c r="V1292" t="s">
        <v>11</v>
      </c>
    </row>
    <row r="1293" spans="1:22" x14ac:dyDescent="0.3">
      <c r="A1293">
        <v>4427</v>
      </c>
      <c r="B1293" t="s">
        <v>9882</v>
      </c>
      <c r="C1293" t="s">
        <v>113</v>
      </c>
      <c r="D1293" t="s">
        <v>2</v>
      </c>
      <c r="E1293" s="2">
        <v>43045</v>
      </c>
      <c r="F1293" s="2" t="str">
        <f>TEXT(Table1[[#This Row],[Date]],"DDDD")</f>
        <v>Monday</v>
      </c>
      <c r="G1293" s="2" t="str">
        <f>TEXT(Table1[[#This Row],[Date]],"mmMM")</f>
        <v>November</v>
      </c>
      <c r="H1293" s="2" t="str">
        <f>IF(Table1[[#This Row],[Day]]="Saturday","Weekend",IF(Table1[[#This Row],[Day]]="Sunday","Weekend","Weekday"))</f>
        <v>Weekday</v>
      </c>
      <c r="I1293" s="2" t="str">
        <f>TEXT(Table1[[#This Row],[Date]],"DD")</f>
        <v>06</v>
      </c>
      <c r="J1293" s="2" t="s">
        <v>14832</v>
      </c>
      <c r="K1293" s="3">
        <v>0.55293981481481469</v>
      </c>
      <c r="L1293" t="s">
        <v>5997</v>
      </c>
      <c r="M1293">
        <v>1</v>
      </c>
      <c r="N1293" s="1" t="s">
        <v>4</v>
      </c>
      <c r="O1293" s="1" t="s">
        <v>208</v>
      </c>
      <c r="P1293" t="s">
        <v>114</v>
      </c>
      <c r="Q1293" t="s">
        <v>7913</v>
      </c>
      <c r="R1293">
        <v>108</v>
      </c>
      <c r="S1293" t="s">
        <v>8</v>
      </c>
      <c r="T1293" t="s">
        <v>116</v>
      </c>
      <c r="U1293" t="s">
        <v>1395</v>
      </c>
      <c r="V1293" t="s">
        <v>11</v>
      </c>
    </row>
    <row r="1294" spans="1:22" x14ac:dyDescent="0.3">
      <c r="A1294">
        <v>4446</v>
      </c>
      <c r="B1294" t="s">
        <v>9923</v>
      </c>
      <c r="C1294" t="s">
        <v>9924</v>
      </c>
      <c r="D1294" t="s">
        <v>2</v>
      </c>
      <c r="E1294" s="2">
        <v>43045</v>
      </c>
      <c r="F1294" s="2" t="str">
        <f>TEXT(Table1[[#This Row],[Date]],"DDDD")</f>
        <v>Monday</v>
      </c>
      <c r="G1294" s="2" t="str">
        <f>TEXT(Table1[[#This Row],[Date]],"mmMM")</f>
        <v>November</v>
      </c>
      <c r="H1294" s="2" t="str">
        <f>IF(Table1[[#This Row],[Day]]="Saturday","Weekend",IF(Table1[[#This Row],[Day]]="Sunday","Weekend","Weekday"))</f>
        <v>Weekday</v>
      </c>
      <c r="I1294" s="2" t="str">
        <f>TEXT(Table1[[#This Row],[Date]],"DD")</f>
        <v>06</v>
      </c>
      <c r="J1294" s="2" t="s">
        <v>14832</v>
      </c>
      <c r="K1294" s="3">
        <v>0.83471064814814822</v>
      </c>
      <c r="L1294" t="s">
        <v>51</v>
      </c>
      <c r="M1294">
        <v>1</v>
      </c>
      <c r="N1294" s="1" t="s">
        <v>4</v>
      </c>
      <c r="O1294" s="1" t="s">
        <v>208</v>
      </c>
      <c r="P1294" t="s">
        <v>9925</v>
      </c>
      <c r="Q1294" t="s">
        <v>9926</v>
      </c>
      <c r="R1294">
        <v>375</v>
      </c>
      <c r="S1294" t="s">
        <v>8</v>
      </c>
      <c r="T1294" t="s">
        <v>9927</v>
      </c>
      <c r="U1294" t="s">
        <v>1395</v>
      </c>
      <c r="V1294" t="s">
        <v>11</v>
      </c>
    </row>
    <row r="1295" spans="1:22" x14ac:dyDescent="0.3">
      <c r="A1295">
        <v>4450</v>
      </c>
      <c r="B1295" t="s">
        <v>9937</v>
      </c>
      <c r="C1295" t="s">
        <v>5323</v>
      </c>
      <c r="D1295" t="s">
        <v>2</v>
      </c>
      <c r="E1295" s="2">
        <v>43045</v>
      </c>
      <c r="F1295" s="2" t="str">
        <f>TEXT(Table1[[#This Row],[Date]],"DDDD")</f>
        <v>Monday</v>
      </c>
      <c r="G1295" s="2" t="str">
        <f>TEXT(Table1[[#This Row],[Date]],"mmMM")</f>
        <v>November</v>
      </c>
      <c r="H1295" s="2" t="str">
        <f>IF(Table1[[#This Row],[Day]]="Saturday","Weekend",IF(Table1[[#This Row],[Day]]="Sunday","Weekend","Weekday"))</f>
        <v>Weekday</v>
      </c>
      <c r="I1295" s="2" t="str">
        <f>TEXT(Table1[[#This Row],[Date]],"DD")</f>
        <v>06</v>
      </c>
      <c r="J1295" s="2" t="s">
        <v>14832</v>
      </c>
      <c r="K1295" s="3">
        <v>0.84650462962962958</v>
      </c>
      <c r="L1295" t="s">
        <v>51</v>
      </c>
      <c r="M1295">
        <v>1</v>
      </c>
      <c r="N1295" s="1" t="s">
        <v>4</v>
      </c>
      <c r="O1295" s="1" t="s">
        <v>208</v>
      </c>
      <c r="P1295" t="s">
        <v>5324</v>
      </c>
      <c r="Q1295" t="s">
        <v>9938</v>
      </c>
      <c r="R1295">
        <v>202.5</v>
      </c>
      <c r="S1295" t="s">
        <v>8</v>
      </c>
      <c r="T1295" t="s">
        <v>5326</v>
      </c>
      <c r="U1295" t="s">
        <v>1395</v>
      </c>
      <c r="V1295" t="s">
        <v>11</v>
      </c>
    </row>
    <row r="1296" spans="1:22" x14ac:dyDescent="0.3">
      <c r="A1296">
        <v>2683</v>
      </c>
      <c r="B1296" t="s">
        <v>6220</v>
      </c>
      <c r="C1296" t="s">
        <v>4586</v>
      </c>
      <c r="D1296" t="s">
        <v>2</v>
      </c>
      <c r="E1296" s="2">
        <v>43014</v>
      </c>
      <c r="F1296" s="2" t="str">
        <f>TEXT(Table1[[#This Row],[Date]],"DDDD")</f>
        <v>Friday</v>
      </c>
      <c r="G1296" s="2" t="str">
        <f>TEXT(Table1[[#This Row],[Date]],"mmMM")</f>
        <v>October</v>
      </c>
      <c r="H1296" s="2" t="str">
        <f>IF(Table1[[#This Row],[Day]]="Saturday","Weekend",IF(Table1[[#This Row],[Day]]="Sunday","Weekend","Weekday"))</f>
        <v>Weekday</v>
      </c>
      <c r="I1296" s="2" t="str">
        <f>TEXT(Table1[[#This Row],[Date]],"DD")</f>
        <v>06</v>
      </c>
      <c r="J1296" s="2" t="s">
        <v>14832</v>
      </c>
      <c r="K1296" s="3">
        <v>0.71546296296296297</v>
      </c>
      <c r="L1296" t="s">
        <v>4532</v>
      </c>
      <c r="M1296">
        <v>1</v>
      </c>
      <c r="N1296" s="1" t="s">
        <v>14823</v>
      </c>
      <c r="O1296" s="1" t="s">
        <v>7856</v>
      </c>
      <c r="P1296" t="s">
        <v>4587</v>
      </c>
      <c r="Q1296" t="s">
        <v>6221</v>
      </c>
      <c r="R1296">
        <v>243</v>
      </c>
      <c r="S1296" t="s">
        <v>4521</v>
      </c>
      <c r="T1296" t="s">
        <v>4589</v>
      </c>
      <c r="U1296" t="s">
        <v>1395</v>
      </c>
      <c r="V1296" t="s">
        <v>11</v>
      </c>
    </row>
    <row r="1297" spans="1:22" x14ac:dyDescent="0.3">
      <c r="A1297">
        <v>861</v>
      </c>
      <c r="B1297" t="s">
        <v>1996</v>
      </c>
      <c r="C1297" t="s">
        <v>595</v>
      </c>
      <c r="D1297" t="s">
        <v>14</v>
      </c>
      <c r="E1297" s="2">
        <v>42984</v>
      </c>
      <c r="F1297" s="2" t="str">
        <f>TEXT(Table1[[#This Row],[Date]],"DDDD")</f>
        <v>Wednesday</v>
      </c>
      <c r="G1297" s="2" t="str">
        <f>TEXT(Table1[[#This Row],[Date]],"mmMM")</f>
        <v>September</v>
      </c>
      <c r="H1297" s="2" t="str">
        <f>IF(Table1[[#This Row],[Day]]="Saturday","Weekend",IF(Table1[[#This Row],[Day]]="Sunday","Weekend","Weekday"))</f>
        <v>Weekday</v>
      </c>
      <c r="I1297" s="2" t="str">
        <f>TEXT(Table1[[#This Row],[Date]],"DD")</f>
        <v>06</v>
      </c>
      <c r="J1297" s="2" t="s">
        <v>14832</v>
      </c>
      <c r="K1297" s="3">
        <v>0.66716435185185186</v>
      </c>
      <c r="L1297" t="s">
        <v>51</v>
      </c>
      <c r="M1297">
        <v>0</v>
      </c>
      <c r="N1297" s="1" t="s">
        <v>4</v>
      </c>
      <c r="O1297" s="1" t="s">
        <v>320</v>
      </c>
      <c r="P1297" t="s">
        <v>596</v>
      </c>
      <c r="Q1297" t="s">
        <v>1997</v>
      </c>
      <c r="R1297">
        <v>153</v>
      </c>
      <c r="S1297" t="s">
        <v>8</v>
      </c>
      <c r="T1297" t="s">
        <v>598</v>
      </c>
      <c r="U1297" t="s">
        <v>1395</v>
      </c>
      <c r="V1297" t="s">
        <v>11</v>
      </c>
    </row>
    <row r="1298" spans="1:22" x14ac:dyDescent="0.3">
      <c r="A1298">
        <v>862</v>
      </c>
      <c r="B1298" t="s">
        <v>1998</v>
      </c>
      <c r="C1298" t="s">
        <v>595</v>
      </c>
      <c r="D1298" t="s">
        <v>14</v>
      </c>
      <c r="E1298" s="2">
        <v>42984</v>
      </c>
      <c r="F1298" s="2" t="str">
        <f>TEXT(Table1[[#This Row],[Date]],"DDDD")</f>
        <v>Wednesday</v>
      </c>
      <c r="G1298" s="2" t="str">
        <f>TEXT(Table1[[#This Row],[Date]],"mmMM")</f>
        <v>September</v>
      </c>
      <c r="H1298" s="2" t="str">
        <f>IF(Table1[[#This Row],[Day]]="Saturday","Weekend",IF(Table1[[#This Row],[Day]]="Sunday","Weekend","Weekday"))</f>
        <v>Weekday</v>
      </c>
      <c r="I1298" s="2" t="str">
        <f>TEXT(Table1[[#This Row],[Date]],"DD")</f>
        <v>06</v>
      </c>
      <c r="J1298" s="2" t="s">
        <v>14832</v>
      </c>
      <c r="K1298" s="3">
        <v>0.66759259259259252</v>
      </c>
      <c r="L1298" t="s">
        <v>51</v>
      </c>
      <c r="M1298">
        <v>0</v>
      </c>
      <c r="N1298" s="1" t="s">
        <v>4</v>
      </c>
      <c r="O1298" s="1" t="s">
        <v>320</v>
      </c>
      <c r="P1298" t="s">
        <v>596</v>
      </c>
      <c r="Q1298" t="s">
        <v>1997</v>
      </c>
      <c r="R1298">
        <v>153</v>
      </c>
      <c r="S1298" t="s">
        <v>8</v>
      </c>
      <c r="T1298" t="s">
        <v>598</v>
      </c>
      <c r="U1298" t="s">
        <v>1395</v>
      </c>
      <c r="V1298" t="s">
        <v>11</v>
      </c>
    </row>
    <row r="1299" spans="1:22" x14ac:dyDescent="0.3">
      <c r="A1299">
        <v>863</v>
      </c>
      <c r="B1299" t="s">
        <v>1999</v>
      </c>
      <c r="C1299" t="s">
        <v>595</v>
      </c>
      <c r="D1299" t="s">
        <v>2</v>
      </c>
      <c r="E1299" s="2">
        <v>42984</v>
      </c>
      <c r="F1299" s="2" t="str">
        <f>TEXT(Table1[[#This Row],[Date]],"DDDD")</f>
        <v>Wednesday</v>
      </c>
      <c r="G1299" s="2" t="str">
        <f>TEXT(Table1[[#This Row],[Date]],"mmMM")</f>
        <v>September</v>
      </c>
      <c r="H1299" s="2" t="str">
        <f>IF(Table1[[#This Row],[Day]]="Saturday","Weekend",IF(Table1[[#This Row],[Day]]="Sunday","Weekend","Weekday"))</f>
        <v>Weekday</v>
      </c>
      <c r="I1299" s="2" t="str">
        <f>TEXT(Table1[[#This Row],[Date]],"DD")</f>
        <v>06</v>
      </c>
      <c r="J1299" s="2" t="s">
        <v>14832</v>
      </c>
      <c r="K1299" s="3">
        <v>0.66820601851851846</v>
      </c>
      <c r="L1299" t="s">
        <v>51</v>
      </c>
      <c r="M1299">
        <v>1</v>
      </c>
      <c r="N1299" s="1" t="s">
        <v>4</v>
      </c>
      <c r="O1299" s="1" t="s">
        <v>320</v>
      </c>
      <c r="P1299" t="s">
        <v>596</v>
      </c>
      <c r="Q1299" t="s">
        <v>1997</v>
      </c>
      <c r="R1299">
        <v>153</v>
      </c>
      <c r="S1299" t="s">
        <v>8</v>
      </c>
      <c r="T1299" t="s">
        <v>598</v>
      </c>
      <c r="U1299" t="s">
        <v>1395</v>
      </c>
      <c r="V1299" t="s">
        <v>11</v>
      </c>
    </row>
    <row r="1300" spans="1:22" x14ac:dyDescent="0.3">
      <c r="A1300">
        <v>875</v>
      </c>
      <c r="B1300" t="s">
        <v>2027</v>
      </c>
      <c r="C1300" t="s">
        <v>540</v>
      </c>
      <c r="D1300" t="s">
        <v>2</v>
      </c>
      <c r="E1300" s="2">
        <v>42984</v>
      </c>
      <c r="F1300" s="2" t="str">
        <f>TEXT(Table1[[#This Row],[Date]],"DDDD")</f>
        <v>Wednesday</v>
      </c>
      <c r="G1300" s="2" t="str">
        <f>TEXT(Table1[[#This Row],[Date]],"mmMM")</f>
        <v>September</v>
      </c>
      <c r="H1300" s="2" t="str">
        <f>IF(Table1[[#This Row],[Day]]="Saturday","Weekend",IF(Table1[[#This Row],[Day]]="Sunday","Weekend","Weekday"))</f>
        <v>Weekday</v>
      </c>
      <c r="I1300" s="2" t="str">
        <f>TEXT(Table1[[#This Row],[Date]],"DD")</f>
        <v>06</v>
      </c>
      <c r="J1300" s="2" t="s">
        <v>14832</v>
      </c>
      <c r="K1300" s="3">
        <v>0.84241898148148153</v>
      </c>
      <c r="L1300" t="s">
        <v>73</v>
      </c>
      <c r="M1300">
        <v>1</v>
      </c>
      <c r="N1300" s="1" t="s">
        <v>4</v>
      </c>
      <c r="O1300" s="1" t="s">
        <v>320</v>
      </c>
      <c r="P1300" t="s">
        <v>541</v>
      </c>
      <c r="Q1300" t="s">
        <v>2028</v>
      </c>
      <c r="R1300">
        <v>125</v>
      </c>
      <c r="S1300" t="s">
        <v>8</v>
      </c>
      <c r="T1300" t="s">
        <v>543</v>
      </c>
      <c r="U1300" t="s">
        <v>1395</v>
      </c>
      <c r="V1300" t="s">
        <v>11</v>
      </c>
    </row>
    <row r="1301" spans="1:22" x14ac:dyDescent="0.3">
      <c r="A1301">
        <v>884</v>
      </c>
      <c r="B1301" t="s">
        <v>2061</v>
      </c>
      <c r="C1301" t="s">
        <v>2062</v>
      </c>
      <c r="D1301" t="s">
        <v>2</v>
      </c>
      <c r="E1301" s="2">
        <v>42984</v>
      </c>
      <c r="F1301" s="2" t="str">
        <f>TEXT(Table1[[#This Row],[Date]],"DDDD")</f>
        <v>Wednesday</v>
      </c>
      <c r="G1301" s="2" t="str">
        <f>TEXT(Table1[[#This Row],[Date]],"mmMM")</f>
        <v>September</v>
      </c>
      <c r="H1301" s="2" t="str">
        <f>IF(Table1[[#This Row],[Day]]="Saturday","Weekend",IF(Table1[[#This Row],[Day]]="Sunday","Weekend","Weekday"))</f>
        <v>Weekday</v>
      </c>
      <c r="I1301" s="2" t="str">
        <f>TEXT(Table1[[#This Row],[Date]],"DD")</f>
        <v>06</v>
      </c>
      <c r="J1301" s="2" t="s">
        <v>14832</v>
      </c>
      <c r="K1301" s="3">
        <v>0.89475694444444454</v>
      </c>
      <c r="L1301" t="s">
        <v>168</v>
      </c>
      <c r="M1301">
        <v>1</v>
      </c>
      <c r="N1301" s="1" t="s">
        <v>4</v>
      </c>
      <c r="O1301" s="1" t="s">
        <v>320</v>
      </c>
      <c r="P1301" t="s">
        <v>2063</v>
      </c>
      <c r="Q1301" t="s">
        <v>2064</v>
      </c>
      <c r="R1301">
        <v>100</v>
      </c>
      <c r="S1301" t="s">
        <v>8</v>
      </c>
      <c r="T1301" t="s">
        <v>2065</v>
      </c>
      <c r="U1301" t="s">
        <v>1395</v>
      </c>
      <c r="V1301" t="s">
        <v>11</v>
      </c>
    </row>
    <row r="1302" spans="1:22" x14ac:dyDescent="0.3">
      <c r="A1302">
        <v>2684</v>
      </c>
      <c r="B1302" t="s">
        <v>6222</v>
      </c>
      <c r="C1302" t="s">
        <v>2008</v>
      </c>
      <c r="D1302" t="s">
        <v>2</v>
      </c>
      <c r="E1302" s="2">
        <v>43014</v>
      </c>
      <c r="F1302" s="2" t="str">
        <f>TEXT(Table1[[#This Row],[Date]],"DDDD")</f>
        <v>Friday</v>
      </c>
      <c r="G1302" s="2" t="str">
        <f>TEXT(Table1[[#This Row],[Date]],"mmMM")</f>
        <v>October</v>
      </c>
      <c r="H1302" s="2" t="str">
        <f>IF(Table1[[#This Row],[Day]]="Saturday","Weekend",IF(Table1[[#This Row],[Day]]="Sunday","Weekend","Weekday"))</f>
        <v>Weekday</v>
      </c>
      <c r="I1302" s="2" t="str">
        <f>TEXT(Table1[[#This Row],[Date]],"DD")</f>
        <v>06</v>
      </c>
      <c r="J1302" s="2" t="s">
        <v>14832</v>
      </c>
      <c r="K1302" s="3">
        <v>0.76649305555555558</v>
      </c>
      <c r="L1302" t="s">
        <v>66</v>
      </c>
      <c r="M1302">
        <v>1</v>
      </c>
      <c r="N1302" s="1" t="s">
        <v>4</v>
      </c>
      <c r="O1302" s="1" t="s">
        <v>320</v>
      </c>
      <c r="P1302" t="s">
        <v>2009</v>
      </c>
      <c r="Q1302" t="s">
        <v>1714</v>
      </c>
      <c r="R1302">
        <v>180</v>
      </c>
      <c r="S1302" t="s">
        <v>8</v>
      </c>
      <c r="T1302" t="s">
        <v>2010</v>
      </c>
      <c r="U1302" t="s">
        <v>1395</v>
      </c>
      <c r="V1302" t="s">
        <v>11</v>
      </c>
    </row>
    <row r="1303" spans="1:22" x14ac:dyDescent="0.3">
      <c r="A1303">
        <v>2687</v>
      </c>
      <c r="B1303" t="s">
        <v>6229</v>
      </c>
      <c r="C1303" t="s">
        <v>557</v>
      </c>
      <c r="D1303" t="s">
        <v>2</v>
      </c>
      <c r="E1303" s="2">
        <v>43014</v>
      </c>
      <c r="F1303" s="2" t="str">
        <f>TEXT(Table1[[#This Row],[Date]],"DDDD")</f>
        <v>Friday</v>
      </c>
      <c r="G1303" s="2" t="str">
        <f>TEXT(Table1[[#This Row],[Date]],"mmMM")</f>
        <v>October</v>
      </c>
      <c r="H1303" s="2" t="str">
        <f>IF(Table1[[#This Row],[Day]]="Saturday","Weekend",IF(Table1[[#This Row],[Day]]="Sunday","Weekend","Weekday"))</f>
        <v>Weekday</v>
      </c>
      <c r="I1303" s="2" t="str">
        <f>TEXT(Table1[[#This Row],[Date]],"DD")</f>
        <v>06</v>
      </c>
      <c r="J1303" s="2" t="s">
        <v>14832</v>
      </c>
      <c r="K1303" s="3">
        <v>0.80854166666666671</v>
      </c>
      <c r="L1303" t="s">
        <v>66</v>
      </c>
      <c r="M1303">
        <v>1</v>
      </c>
      <c r="N1303" s="1" t="s">
        <v>4</v>
      </c>
      <c r="O1303" s="1" t="s">
        <v>320</v>
      </c>
      <c r="P1303" t="s">
        <v>558</v>
      </c>
      <c r="Q1303" t="s">
        <v>6230</v>
      </c>
      <c r="R1303">
        <v>180</v>
      </c>
      <c r="S1303" t="s">
        <v>8</v>
      </c>
      <c r="T1303" t="s">
        <v>560</v>
      </c>
      <c r="U1303" t="s">
        <v>1395</v>
      </c>
      <c r="V1303" t="s">
        <v>11</v>
      </c>
    </row>
    <row r="1304" spans="1:22" x14ac:dyDescent="0.3">
      <c r="A1304">
        <v>2700</v>
      </c>
      <c r="B1304" t="s">
        <v>6261</v>
      </c>
      <c r="C1304" t="s">
        <v>6262</v>
      </c>
      <c r="D1304" t="s">
        <v>2</v>
      </c>
      <c r="E1304" s="2">
        <v>43014</v>
      </c>
      <c r="F1304" s="2" t="str">
        <f>TEXT(Table1[[#This Row],[Date]],"DDDD")</f>
        <v>Friday</v>
      </c>
      <c r="G1304" s="2" t="str">
        <f>TEXT(Table1[[#This Row],[Date]],"mmMM")</f>
        <v>October</v>
      </c>
      <c r="H1304" s="2" t="str">
        <f>IF(Table1[[#This Row],[Day]]="Saturday","Weekend",IF(Table1[[#This Row],[Day]]="Sunday","Weekend","Weekday"))</f>
        <v>Weekday</v>
      </c>
      <c r="I1304" s="2" t="str">
        <f>TEXT(Table1[[#This Row],[Date]],"DD")</f>
        <v>06</v>
      </c>
      <c r="J1304" s="2" t="s">
        <v>14832</v>
      </c>
      <c r="K1304" s="3">
        <v>0.88173611111111105</v>
      </c>
      <c r="L1304" t="s">
        <v>3</v>
      </c>
      <c r="M1304">
        <v>1</v>
      </c>
      <c r="N1304" s="1" t="s">
        <v>4</v>
      </c>
      <c r="O1304" s="1" t="s">
        <v>320</v>
      </c>
      <c r="P1304" t="s">
        <v>6263</v>
      </c>
      <c r="Q1304" t="s">
        <v>6264</v>
      </c>
      <c r="R1304">
        <v>126</v>
      </c>
      <c r="S1304" t="s">
        <v>8</v>
      </c>
      <c r="T1304" t="s">
        <v>6265</v>
      </c>
      <c r="U1304" t="s">
        <v>1395</v>
      </c>
      <c r="V1304" t="s">
        <v>11</v>
      </c>
    </row>
    <row r="1305" spans="1:22" x14ac:dyDescent="0.3">
      <c r="A1305">
        <v>4423</v>
      </c>
      <c r="B1305" t="s">
        <v>9872</v>
      </c>
      <c r="C1305" t="s">
        <v>589</v>
      </c>
      <c r="D1305" t="s">
        <v>2</v>
      </c>
      <c r="E1305" s="2">
        <v>43045</v>
      </c>
      <c r="F1305" s="2" t="str">
        <f>TEXT(Table1[[#This Row],[Date]],"DDDD")</f>
        <v>Monday</v>
      </c>
      <c r="G1305" s="2" t="str">
        <f>TEXT(Table1[[#This Row],[Date]],"mmMM")</f>
        <v>November</v>
      </c>
      <c r="H1305" s="2" t="str">
        <f>IF(Table1[[#This Row],[Day]]="Saturday","Weekend",IF(Table1[[#This Row],[Day]]="Sunday","Weekend","Weekday"))</f>
        <v>Weekday</v>
      </c>
      <c r="I1305" s="2" t="str">
        <f>TEXT(Table1[[#This Row],[Date]],"DD")</f>
        <v>06</v>
      </c>
      <c r="J1305" s="2" t="s">
        <v>14832</v>
      </c>
      <c r="K1305" s="3">
        <v>0.47922453703703699</v>
      </c>
      <c r="L1305" t="s">
        <v>3</v>
      </c>
      <c r="M1305">
        <v>1</v>
      </c>
      <c r="N1305" s="1" t="s">
        <v>4</v>
      </c>
      <c r="O1305" s="1" t="s">
        <v>320</v>
      </c>
      <c r="P1305" t="s">
        <v>590</v>
      </c>
      <c r="Q1305" t="s">
        <v>9873</v>
      </c>
      <c r="R1305">
        <v>136.80000000000001</v>
      </c>
      <c r="S1305" t="s">
        <v>8</v>
      </c>
      <c r="T1305" t="s">
        <v>592</v>
      </c>
      <c r="U1305" t="s">
        <v>1395</v>
      </c>
      <c r="V1305" t="s">
        <v>11</v>
      </c>
    </row>
    <row r="1306" spans="1:22" x14ac:dyDescent="0.3">
      <c r="A1306">
        <v>4438</v>
      </c>
      <c r="B1306" t="s">
        <v>9908</v>
      </c>
      <c r="C1306" t="s">
        <v>2200</v>
      </c>
      <c r="D1306" t="s">
        <v>2</v>
      </c>
      <c r="E1306" s="2">
        <v>43045</v>
      </c>
      <c r="F1306" s="2" t="str">
        <f>TEXT(Table1[[#This Row],[Date]],"DDDD")</f>
        <v>Monday</v>
      </c>
      <c r="G1306" s="2" t="str">
        <f>TEXT(Table1[[#This Row],[Date]],"mmMM")</f>
        <v>November</v>
      </c>
      <c r="H1306" s="2" t="str">
        <f>IF(Table1[[#This Row],[Day]]="Saturday","Weekend",IF(Table1[[#This Row],[Day]]="Sunday","Weekend","Weekday"))</f>
        <v>Weekday</v>
      </c>
      <c r="I1306" s="2" t="str">
        <f>TEXT(Table1[[#This Row],[Date]],"DD")</f>
        <v>06</v>
      </c>
      <c r="J1306" s="2" t="s">
        <v>14832</v>
      </c>
      <c r="K1306" s="3">
        <v>0.81913194444444437</v>
      </c>
      <c r="L1306" t="s">
        <v>51</v>
      </c>
      <c r="M1306">
        <v>1</v>
      </c>
      <c r="N1306" s="1" t="s">
        <v>4</v>
      </c>
      <c r="O1306" s="1" t="s">
        <v>320</v>
      </c>
      <c r="P1306" t="s">
        <v>2201</v>
      </c>
      <c r="Q1306" t="s">
        <v>9909</v>
      </c>
      <c r="R1306">
        <v>330</v>
      </c>
      <c r="S1306" t="s">
        <v>8</v>
      </c>
      <c r="T1306" t="s">
        <v>2203</v>
      </c>
      <c r="U1306" t="s">
        <v>1395</v>
      </c>
      <c r="V1306" t="s">
        <v>11</v>
      </c>
    </row>
    <row r="1307" spans="1:22" x14ac:dyDescent="0.3">
      <c r="A1307">
        <v>4465</v>
      </c>
      <c r="B1307" t="s">
        <v>9971</v>
      </c>
      <c r="C1307" t="s">
        <v>589</v>
      </c>
      <c r="D1307" t="s">
        <v>2</v>
      </c>
      <c r="E1307" s="2">
        <v>43045</v>
      </c>
      <c r="F1307" s="2" t="str">
        <f>TEXT(Table1[[#This Row],[Date]],"DDDD")</f>
        <v>Monday</v>
      </c>
      <c r="G1307" s="2" t="str">
        <f>TEXT(Table1[[#This Row],[Date]],"mmMM")</f>
        <v>November</v>
      </c>
      <c r="H1307" s="2" t="str">
        <f>IF(Table1[[#This Row],[Day]]="Saturday","Weekend",IF(Table1[[#This Row],[Day]]="Sunday","Weekend","Weekday"))</f>
        <v>Weekday</v>
      </c>
      <c r="I1307" s="2" t="str">
        <f>TEXT(Table1[[#This Row],[Date]],"DD")</f>
        <v>06</v>
      </c>
      <c r="J1307" s="2" t="s">
        <v>14832</v>
      </c>
      <c r="K1307" s="3">
        <v>0.87238425925925922</v>
      </c>
      <c r="L1307" t="s">
        <v>73</v>
      </c>
      <c r="M1307">
        <v>1</v>
      </c>
      <c r="N1307" s="1" t="s">
        <v>4</v>
      </c>
      <c r="O1307" s="1" t="s">
        <v>320</v>
      </c>
      <c r="P1307" t="s">
        <v>590</v>
      </c>
      <c r="Q1307" t="s">
        <v>9972</v>
      </c>
      <c r="R1307">
        <v>108</v>
      </c>
      <c r="S1307" t="s">
        <v>8</v>
      </c>
      <c r="T1307" t="s">
        <v>592</v>
      </c>
      <c r="U1307" t="s">
        <v>1395</v>
      </c>
      <c r="V1307" t="s">
        <v>11</v>
      </c>
    </row>
    <row r="1308" spans="1:22" x14ac:dyDescent="0.3">
      <c r="A1308">
        <v>4474</v>
      </c>
      <c r="B1308" t="s">
        <v>9988</v>
      </c>
      <c r="C1308" t="s">
        <v>191</v>
      </c>
      <c r="D1308" t="s">
        <v>2</v>
      </c>
      <c r="E1308" s="2">
        <v>43045</v>
      </c>
      <c r="F1308" s="2" t="str">
        <f>TEXT(Table1[[#This Row],[Date]],"DDDD")</f>
        <v>Monday</v>
      </c>
      <c r="G1308" s="2" t="str">
        <f>TEXT(Table1[[#This Row],[Date]],"mmMM")</f>
        <v>November</v>
      </c>
      <c r="H1308" s="2" t="str">
        <f>IF(Table1[[#This Row],[Day]]="Saturday","Weekend",IF(Table1[[#This Row],[Day]]="Sunday","Weekend","Weekday"))</f>
        <v>Weekday</v>
      </c>
      <c r="I1308" s="2" t="str">
        <f>TEXT(Table1[[#This Row],[Date]],"DD")</f>
        <v>06</v>
      </c>
      <c r="J1308" s="2" t="s">
        <v>14832</v>
      </c>
      <c r="K1308" s="3">
        <v>0.88012731481481477</v>
      </c>
      <c r="L1308" t="s">
        <v>2142</v>
      </c>
      <c r="M1308">
        <v>1</v>
      </c>
      <c r="N1308" s="1" t="s">
        <v>4</v>
      </c>
      <c r="O1308" s="1" t="s">
        <v>320</v>
      </c>
      <c r="P1308" t="s">
        <v>192</v>
      </c>
      <c r="Q1308" t="s">
        <v>9989</v>
      </c>
      <c r="R1308">
        <v>304.2</v>
      </c>
      <c r="S1308" t="s">
        <v>8</v>
      </c>
      <c r="T1308" t="s">
        <v>194</v>
      </c>
      <c r="U1308" t="s">
        <v>1395</v>
      </c>
      <c r="V1308" t="s">
        <v>11</v>
      </c>
    </row>
    <row r="1309" spans="1:22" x14ac:dyDescent="0.3">
      <c r="A1309">
        <v>4478</v>
      </c>
      <c r="B1309" t="s">
        <v>9995</v>
      </c>
      <c r="C1309" t="s">
        <v>3807</v>
      </c>
      <c r="D1309" t="s">
        <v>2</v>
      </c>
      <c r="E1309" s="2">
        <v>43045</v>
      </c>
      <c r="F1309" s="2" t="str">
        <f>TEXT(Table1[[#This Row],[Date]],"DDDD")</f>
        <v>Monday</v>
      </c>
      <c r="G1309" s="2" t="str">
        <f>TEXT(Table1[[#This Row],[Date]],"mmMM")</f>
        <v>November</v>
      </c>
      <c r="H1309" s="2" t="str">
        <f>IF(Table1[[#This Row],[Day]]="Saturday","Weekend",IF(Table1[[#This Row],[Day]]="Sunday","Weekend","Weekday"))</f>
        <v>Weekday</v>
      </c>
      <c r="I1309" s="2" t="str">
        <f>TEXT(Table1[[#This Row],[Date]],"DD")</f>
        <v>06</v>
      </c>
      <c r="J1309" s="2" t="s">
        <v>14832</v>
      </c>
      <c r="K1309" s="3">
        <v>0.89202546296296303</v>
      </c>
      <c r="L1309" t="s">
        <v>28</v>
      </c>
      <c r="M1309">
        <v>1</v>
      </c>
      <c r="N1309" s="1" t="s">
        <v>4</v>
      </c>
      <c r="O1309" s="1" t="s">
        <v>320</v>
      </c>
      <c r="P1309" t="s">
        <v>3808</v>
      </c>
      <c r="Q1309" t="s">
        <v>9996</v>
      </c>
      <c r="R1309">
        <v>136.80000000000001</v>
      </c>
      <c r="S1309" t="s">
        <v>8</v>
      </c>
      <c r="T1309" t="s">
        <v>3809</v>
      </c>
      <c r="U1309" t="s">
        <v>1395</v>
      </c>
      <c r="V1309" t="s">
        <v>11</v>
      </c>
    </row>
    <row r="1310" spans="1:22" x14ac:dyDescent="0.3">
      <c r="A1310">
        <v>4481</v>
      </c>
      <c r="B1310" t="s">
        <v>10001</v>
      </c>
      <c r="C1310" t="s">
        <v>3807</v>
      </c>
      <c r="D1310" t="s">
        <v>2</v>
      </c>
      <c r="E1310" s="2">
        <v>43045</v>
      </c>
      <c r="F1310" s="2" t="str">
        <f>TEXT(Table1[[#This Row],[Date]],"DDDD")</f>
        <v>Monday</v>
      </c>
      <c r="G1310" s="2" t="str">
        <f>TEXT(Table1[[#This Row],[Date]],"mmMM")</f>
        <v>November</v>
      </c>
      <c r="H1310" s="2" t="str">
        <f>IF(Table1[[#This Row],[Day]]="Saturday","Weekend",IF(Table1[[#This Row],[Day]]="Sunday","Weekend","Weekday"))</f>
        <v>Weekday</v>
      </c>
      <c r="I1310" s="2" t="str">
        <f>TEXT(Table1[[#This Row],[Date]],"DD")</f>
        <v>06</v>
      </c>
      <c r="J1310" s="2" t="s">
        <v>14832</v>
      </c>
      <c r="K1310" s="3">
        <v>0.89714120370370376</v>
      </c>
      <c r="L1310" t="s">
        <v>28</v>
      </c>
      <c r="M1310">
        <v>1</v>
      </c>
      <c r="N1310" s="1" t="s">
        <v>4</v>
      </c>
      <c r="O1310" s="1" t="s">
        <v>320</v>
      </c>
      <c r="P1310" t="s">
        <v>3808</v>
      </c>
      <c r="Q1310" t="s">
        <v>10002</v>
      </c>
      <c r="R1310">
        <v>136.80000000000001</v>
      </c>
      <c r="S1310" t="s">
        <v>8</v>
      </c>
      <c r="T1310" t="s">
        <v>3809</v>
      </c>
      <c r="U1310" t="s">
        <v>1395</v>
      </c>
      <c r="V1310" t="s">
        <v>11</v>
      </c>
    </row>
    <row r="1311" spans="1:22" x14ac:dyDescent="0.3">
      <c r="A1311">
        <v>4484</v>
      </c>
      <c r="B1311" t="s">
        <v>10006</v>
      </c>
      <c r="C1311" t="s">
        <v>341</v>
      </c>
      <c r="D1311" t="s">
        <v>2</v>
      </c>
      <c r="E1311" s="2">
        <v>43045</v>
      </c>
      <c r="F1311" s="2" t="str">
        <f>TEXT(Table1[[#This Row],[Date]],"DDDD")</f>
        <v>Monday</v>
      </c>
      <c r="G1311" s="2" t="str">
        <f>TEXT(Table1[[#This Row],[Date]],"mmMM")</f>
        <v>November</v>
      </c>
      <c r="H1311" s="2" t="str">
        <f>IF(Table1[[#This Row],[Day]]="Saturday","Weekend",IF(Table1[[#This Row],[Day]]="Sunday","Weekend","Weekday"))</f>
        <v>Weekday</v>
      </c>
      <c r="I1311" s="2" t="str">
        <f>TEXT(Table1[[#This Row],[Date]],"DD")</f>
        <v>06</v>
      </c>
      <c r="J1311" s="2" t="s">
        <v>14832</v>
      </c>
      <c r="K1311" s="3">
        <v>0.91511574074074076</v>
      </c>
      <c r="L1311" t="s">
        <v>7169</v>
      </c>
      <c r="M1311">
        <v>1</v>
      </c>
      <c r="N1311" s="1" t="s">
        <v>4</v>
      </c>
      <c r="O1311" s="1" t="s">
        <v>320</v>
      </c>
      <c r="P1311" t="s">
        <v>342</v>
      </c>
      <c r="Q1311" t="s">
        <v>10007</v>
      </c>
      <c r="R1311">
        <v>108</v>
      </c>
      <c r="S1311" t="s">
        <v>8</v>
      </c>
      <c r="T1311" t="s">
        <v>344</v>
      </c>
      <c r="U1311" t="s">
        <v>1395</v>
      </c>
      <c r="V1311" t="s">
        <v>11</v>
      </c>
    </row>
    <row r="1312" spans="1:22" x14ac:dyDescent="0.3">
      <c r="A1312">
        <v>6582</v>
      </c>
      <c r="B1312" t="s">
        <v>14137</v>
      </c>
      <c r="C1312" t="s">
        <v>540</v>
      </c>
      <c r="D1312" t="s">
        <v>2</v>
      </c>
      <c r="E1312" s="2">
        <v>43075</v>
      </c>
      <c r="F1312" s="2" t="str">
        <f>TEXT(Table1[[#This Row],[Date]],"DDDD")</f>
        <v>Wednesday</v>
      </c>
      <c r="G1312" s="2" t="str">
        <f>TEXT(Table1[[#This Row],[Date]],"mmMM")</f>
        <v>December</v>
      </c>
      <c r="H1312" s="2" t="str">
        <f>IF(Table1[[#This Row],[Day]]="Saturday","Weekend",IF(Table1[[#This Row],[Day]]="Sunday","Weekend","Weekday"))</f>
        <v>Weekday</v>
      </c>
      <c r="I1312" s="2" t="str">
        <f>TEXT(Table1[[#This Row],[Date]],"DD")</f>
        <v>06</v>
      </c>
      <c r="J1312" s="2" t="s">
        <v>14832</v>
      </c>
      <c r="K1312" s="3">
        <v>0.79140046296296296</v>
      </c>
      <c r="L1312" t="s">
        <v>2142</v>
      </c>
      <c r="M1312">
        <v>1</v>
      </c>
      <c r="N1312" s="1" t="s">
        <v>4</v>
      </c>
      <c r="O1312" s="1" t="s">
        <v>320</v>
      </c>
      <c r="P1312" t="s">
        <v>541</v>
      </c>
      <c r="Q1312" t="s">
        <v>12606</v>
      </c>
      <c r="R1312">
        <v>247.5</v>
      </c>
      <c r="S1312" t="s">
        <v>8</v>
      </c>
      <c r="T1312" t="s">
        <v>6628</v>
      </c>
      <c r="U1312" t="s">
        <v>1395</v>
      </c>
      <c r="V1312" t="s">
        <v>11</v>
      </c>
    </row>
    <row r="1313" spans="1:22" x14ac:dyDescent="0.3">
      <c r="A1313">
        <v>6597</v>
      </c>
      <c r="B1313" t="s">
        <v>14167</v>
      </c>
      <c r="C1313" t="s">
        <v>14168</v>
      </c>
      <c r="D1313" t="s">
        <v>2</v>
      </c>
      <c r="E1313" s="2">
        <v>43075</v>
      </c>
      <c r="F1313" s="2" t="str">
        <f>TEXT(Table1[[#This Row],[Date]],"DDDD")</f>
        <v>Wednesday</v>
      </c>
      <c r="G1313" s="2" t="str">
        <f>TEXT(Table1[[#This Row],[Date]],"mmMM")</f>
        <v>December</v>
      </c>
      <c r="H1313" s="2" t="str">
        <f>IF(Table1[[#This Row],[Day]]="Saturday","Weekend",IF(Table1[[#This Row],[Day]]="Sunday","Weekend","Weekday"))</f>
        <v>Weekday</v>
      </c>
      <c r="I1313" s="2" t="str">
        <f>TEXT(Table1[[#This Row],[Date]],"DD")</f>
        <v>06</v>
      </c>
      <c r="J1313" s="2" t="s">
        <v>14832</v>
      </c>
      <c r="K1313" s="3">
        <v>0.88072916666666667</v>
      </c>
      <c r="L1313" t="s">
        <v>168</v>
      </c>
      <c r="M1313">
        <v>1</v>
      </c>
      <c r="N1313" s="1" t="s">
        <v>4</v>
      </c>
      <c r="O1313" s="1" t="s">
        <v>320</v>
      </c>
      <c r="P1313" t="s">
        <v>14169</v>
      </c>
      <c r="Q1313" t="s">
        <v>14170</v>
      </c>
      <c r="R1313">
        <v>230</v>
      </c>
      <c r="S1313" t="s">
        <v>8</v>
      </c>
      <c r="T1313" t="s">
        <v>14171</v>
      </c>
      <c r="U1313" t="s">
        <v>1395</v>
      </c>
      <c r="V1313" t="s">
        <v>11</v>
      </c>
    </row>
    <row r="1314" spans="1:22" x14ac:dyDescent="0.3">
      <c r="A1314">
        <v>6602</v>
      </c>
      <c r="B1314" t="s">
        <v>14177</v>
      </c>
      <c r="C1314" t="s">
        <v>3807</v>
      </c>
      <c r="D1314" t="s">
        <v>2</v>
      </c>
      <c r="E1314" s="2">
        <v>43075</v>
      </c>
      <c r="F1314" s="2" t="str">
        <f>TEXT(Table1[[#This Row],[Date]],"DDDD")</f>
        <v>Wednesday</v>
      </c>
      <c r="G1314" s="2" t="str">
        <f>TEXT(Table1[[#This Row],[Date]],"mmMM")</f>
        <v>December</v>
      </c>
      <c r="H1314" s="2" t="str">
        <f>IF(Table1[[#This Row],[Day]]="Saturday","Weekend",IF(Table1[[#This Row],[Day]]="Sunday","Weekend","Weekday"))</f>
        <v>Weekday</v>
      </c>
      <c r="I1314" s="2" t="str">
        <f>TEXT(Table1[[#This Row],[Date]],"DD")</f>
        <v>06</v>
      </c>
      <c r="J1314" s="2" t="s">
        <v>14832</v>
      </c>
      <c r="K1314" s="3">
        <v>0.89487268518518526</v>
      </c>
      <c r="L1314" t="s">
        <v>13286</v>
      </c>
      <c r="M1314">
        <v>1</v>
      </c>
      <c r="N1314" s="1" t="s">
        <v>4</v>
      </c>
      <c r="O1314" s="1" t="s">
        <v>320</v>
      </c>
      <c r="P1314" t="s">
        <v>3808</v>
      </c>
      <c r="Q1314" t="s">
        <v>14178</v>
      </c>
      <c r="R1314">
        <v>420</v>
      </c>
      <c r="S1314" t="s">
        <v>8</v>
      </c>
      <c r="T1314" t="s">
        <v>3809</v>
      </c>
      <c r="U1314" t="s">
        <v>1395</v>
      </c>
      <c r="V1314" t="s">
        <v>11</v>
      </c>
    </row>
    <row r="1315" spans="1:22" x14ac:dyDescent="0.3">
      <c r="A1315">
        <v>6605</v>
      </c>
      <c r="B1315" t="s">
        <v>14182</v>
      </c>
      <c r="C1315" t="s">
        <v>6522</v>
      </c>
      <c r="D1315" t="s">
        <v>2</v>
      </c>
      <c r="E1315" s="2">
        <v>43075</v>
      </c>
      <c r="F1315" s="2" t="str">
        <f>TEXT(Table1[[#This Row],[Date]],"DDDD")</f>
        <v>Wednesday</v>
      </c>
      <c r="G1315" s="2" t="str">
        <f>TEXT(Table1[[#This Row],[Date]],"mmMM")</f>
        <v>December</v>
      </c>
      <c r="H1315" s="2" t="str">
        <f>IF(Table1[[#This Row],[Day]]="Saturday","Weekend",IF(Table1[[#This Row],[Day]]="Sunday","Weekend","Weekday"))</f>
        <v>Weekday</v>
      </c>
      <c r="I1315" s="2" t="str">
        <f>TEXT(Table1[[#This Row],[Date]],"DD")</f>
        <v>06</v>
      </c>
      <c r="J1315" s="2" t="s">
        <v>14832</v>
      </c>
      <c r="K1315" s="3">
        <v>0.8992013888888889</v>
      </c>
      <c r="L1315" t="s">
        <v>5997</v>
      </c>
      <c r="M1315">
        <v>1</v>
      </c>
      <c r="N1315" s="1" t="s">
        <v>4</v>
      </c>
      <c r="O1315" s="1" t="s">
        <v>320</v>
      </c>
      <c r="P1315" t="s">
        <v>6523</v>
      </c>
      <c r="Q1315" t="s">
        <v>14183</v>
      </c>
      <c r="R1315">
        <v>102</v>
      </c>
      <c r="S1315" t="s">
        <v>8</v>
      </c>
      <c r="T1315" t="s">
        <v>6524</v>
      </c>
      <c r="U1315" t="s">
        <v>1395</v>
      </c>
      <c r="V1315" t="s">
        <v>11</v>
      </c>
    </row>
    <row r="1316" spans="1:22" x14ac:dyDescent="0.3">
      <c r="A1316">
        <v>6606</v>
      </c>
      <c r="B1316" t="s">
        <v>14184</v>
      </c>
      <c r="C1316" t="s">
        <v>3330</v>
      </c>
      <c r="D1316" t="s">
        <v>2</v>
      </c>
      <c r="E1316" s="2">
        <v>43075</v>
      </c>
      <c r="F1316" s="2" t="str">
        <f>TEXT(Table1[[#This Row],[Date]],"DDDD")</f>
        <v>Wednesday</v>
      </c>
      <c r="G1316" s="2" t="str">
        <f>TEXT(Table1[[#This Row],[Date]],"mmMM")</f>
        <v>December</v>
      </c>
      <c r="H1316" s="2" t="str">
        <f>IF(Table1[[#This Row],[Day]]="Saturday","Weekend",IF(Table1[[#This Row],[Day]]="Sunday","Weekend","Weekday"))</f>
        <v>Weekday</v>
      </c>
      <c r="I1316" s="2" t="str">
        <f>TEXT(Table1[[#This Row],[Date]],"DD")</f>
        <v>06</v>
      </c>
      <c r="J1316" s="2" t="s">
        <v>14832</v>
      </c>
      <c r="K1316" s="3">
        <v>0.90719907407407407</v>
      </c>
      <c r="L1316" t="s">
        <v>5997</v>
      </c>
      <c r="M1316">
        <v>1</v>
      </c>
      <c r="N1316" s="1" t="s">
        <v>4</v>
      </c>
      <c r="O1316" s="1" t="s">
        <v>320</v>
      </c>
      <c r="P1316" t="s">
        <v>3331</v>
      </c>
      <c r="Q1316" t="s">
        <v>13481</v>
      </c>
      <c r="R1316">
        <v>102</v>
      </c>
      <c r="S1316" t="s">
        <v>8</v>
      </c>
      <c r="T1316" t="s">
        <v>3333</v>
      </c>
      <c r="U1316" t="s">
        <v>1395</v>
      </c>
      <c r="V1316" t="s">
        <v>11</v>
      </c>
    </row>
    <row r="1317" spans="1:22" x14ac:dyDescent="0.3">
      <c r="A1317">
        <v>6610</v>
      </c>
      <c r="B1317" t="s">
        <v>14189</v>
      </c>
      <c r="C1317" t="s">
        <v>2766</v>
      </c>
      <c r="D1317" t="s">
        <v>14</v>
      </c>
      <c r="E1317" s="2">
        <v>43075</v>
      </c>
      <c r="F1317" s="2" t="str">
        <f>TEXT(Table1[[#This Row],[Date]],"DDDD")</f>
        <v>Wednesday</v>
      </c>
      <c r="G1317" s="2" t="str">
        <f>TEXT(Table1[[#This Row],[Date]],"mmMM")</f>
        <v>December</v>
      </c>
      <c r="H1317" s="2" t="str">
        <f>IF(Table1[[#This Row],[Day]]="Saturday","Weekend",IF(Table1[[#This Row],[Day]]="Sunday","Weekend","Weekday"))</f>
        <v>Weekday</v>
      </c>
      <c r="I1317" s="2" t="str">
        <f>TEXT(Table1[[#This Row],[Date]],"DD")</f>
        <v>06</v>
      </c>
      <c r="J1317" s="2" t="s">
        <v>14832</v>
      </c>
      <c r="K1317" s="3">
        <v>0.92333333333333323</v>
      </c>
      <c r="L1317" t="s">
        <v>5997</v>
      </c>
      <c r="M1317">
        <v>1</v>
      </c>
      <c r="N1317" s="1" t="s">
        <v>4</v>
      </c>
      <c r="O1317" s="1" t="s">
        <v>320</v>
      </c>
      <c r="P1317" t="s">
        <v>2767</v>
      </c>
      <c r="Q1317" t="s">
        <v>14190</v>
      </c>
      <c r="R1317">
        <v>170</v>
      </c>
      <c r="S1317" t="s">
        <v>8</v>
      </c>
      <c r="T1317" t="s">
        <v>2769</v>
      </c>
      <c r="U1317" t="s">
        <v>1395</v>
      </c>
      <c r="V1317" t="s">
        <v>11</v>
      </c>
    </row>
    <row r="1318" spans="1:22" x14ac:dyDescent="0.3">
      <c r="A1318">
        <v>6611</v>
      </c>
      <c r="B1318" t="s">
        <v>14191</v>
      </c>
      <c r="C1318" t="s">
        <v>10490</v>
      </c>
      <c r="D1318" t="s">
        <v>2</v>
      </c>
      <c r="E1318" s="2">
        <v>43075</v>
      </c>
      <c r="F1318" s="2" t="str">
        <f>TEXT(Table1[[#This Row],[Date]],"DDDD")</f>
        <v>Wednesday</v>
      </c>
      <c r="G1318" s="2" t="str">
        <f>TEXT(Table1[[#This Row],[Date]],"mmMM")</f>
        <v>December</v>
      </c>
      <c r="H1318" s="2" t="str">
        <f>IF(Table1[[#This Row],[Day]]="Saturday","Weekend",IF(Table1[[#This Row],[Day]]="Sunday","Weekend","Weekday"))</f>
        <v>Weekday</v>
      </c>
      <c r="I1318" s="2" t="str">
        <f>TEXT(Table1[[#This Row],[Date]],"DD")</f>
        <v>06</v>
      </c>
      <c r="J1318" s="2" t="s">
        <v>14832</v>
      </c>
      <c r="K1318" s="3">
        <v>0.96487268518518521</v>
      </c>
      <c r="L1318" t="s">
        <v>5997</v>
      </c>
      <c r="M1318">
        <v>1</v>
      </c>
      <c r="N1318" s="1" t="s">
        <v>4</v>
      </c>
      <c r="O1318" s="1" t="s">
        <v>320</v>
      </c>
      <c r="P1318" t="s">
        <v>10491</v>
      </c>
      <c r="Q1318" t="s">
        <v>14192</v>
      </c>
      <c r="R1318">
        <v>127.5</v>
      </c>
      <c r="S1318" t="s">
        <v>8</v>
      </c>
      <c r="T1318" t="s">
        <v>10493</v>
      </c>
      <c r="U1318" t="s">
        <v>1395</v>
      </c>
      <c r="V1318" t="s">
        <v>11</v>
      </c>
    </row>
    <row r="1319" spans="1:22" x14ac:dyDescent="0.3">
      <c r="A1319">
        <v>6612</v>
      </c>
      <c r="B1319" t="s">
        <v>14193</v>
      </c>
      <c r="C1319" t="s">
        <v>2766</v>
      </c>
      <c r="D1319" t="s">
        <v>14</v>
      </c>
      <c r="E1319" s="2">
        <v>43075</v>
      </c>
      <c r="F1319" s="2" t="str">
        <f>TEXT(Table1[[#This Row],[Date]],"DDDD")</f>
        <v>Wednesday</v>
      </c>
      <c r="G1319" s="2" t="str">
        <f>TEXT(Table1[[#This Row],[Date]],"mmMM")</f>
        <v>December</v>
      </c>
      <c r="H1319" s="2" t="str">
        <f>IF(Table1[[#This Row],[Day]]="Saturday","Weekend",IF(Table1[[#This Row],[Day]]="Sunday","Weekend","Weekday"))</f>
        <v>Weekday</v>
      </c>
      <c r="I1319" s="2" t="str">
        <f>TEXT(Table1[[#This Row],[Date]],"DD")</f>
        <v>06</v>
      </c>
      <c r="J1319" s="2" t="s">
        <v>14832</v>
      </c>
      <c r="K1319" s="3">
        <v>0.96722222222222221</v>
      </c>
      <c r="L1319" t="s">
        <v>5997</v>
      </c>
      <c r="M1319">
        <v>0</v>
      </c>
      <c r="N1319" s="1" t="s">
        <v>4</v>
      </c>
      <c r="O1319" s="1" t="s">
        <v>320</v>
      </c>
      <c r="P1319" t="s">
        <v>2767</v>
      </c>
      <c r="Q1319" t="s">
        <v>14194</v>
      </c>
      <c r="R1319">
        <v>204</v>
      </c>
      <c r="S1319" t="s">
        <v>8</v>
      </c>
      <c r="T1319" t="s">
        <v>2769</v>
      </c>
      <c r="U1319" t="s">
        <v>1395</v>
      </c>
      <c r="V1319" t="s">
        <v>11</v>
      </c>
    </row>
    <row r="1320" spans="1:22" x14ac:dyDescent="0.3">
      <c r="A1320">
        <v>866</v>
      </c>
      <c r="B1320" t="s">
        <v>2007</v>
      </c>
      <c r="C1320" t="s">
        <v>2008</v>
      </c>
      <c r="D1320" t="s">
        <v>2</v>
      </c>
      <c r="E1320" s="2">
        <v>42984</v>
      </c>
      <c r="F1320" s="2" t="str">
        <f>TEXT(Table1[[#This Row],[Date]],"DDDD")</f>
        <v>Wednesday</v>
      </c>
      <c r="G1320" s="2" t="str">
        <f>TEXT(Table1[[#This Row],[Date]],"mmMM")</f>
        <v>September</v>
      </c>
      <c r="H1320" s="2" t="str">
        <f>IF(Table1[[#This Row],[Day]]="Saturday","Weekend",IF(Table1[[#This Row],[Day]]="Sunday","Weekend","Weekday"))</f>
        <v>Weekday</v>
      </c>
      <c r="I1320" s="2" t="str">
        <f>TEXT(Table1[[#This Row],[Date]],"DD")</f>
        <v>06</v>
      </c>
      <c r="J1320" s="2" t="s">
        <v>14832</v>
      </c>
      <c r="K1320" s="3">
        <v>0.74884259259259256</v>
      </c>
      <c r="L1320" t="s">
        <v>66</v>
      </c>
      <c r="M1320">
        <v>1</v>
      </c>
      <c r="N1320" s="1" t="s">
        <v>4</v>
      </c>
      <c r="O1320" s="1" t="s">
        <v>320</v>
      </c>
      <c r="P1320" t="s">
        <v>2009</v>
      </c>
      <c r="Q1320" t="s">
        <v>349</v>
      </c>
      <c r="R1320">
        <v>120</v>
      </c>
      <c r="S1320" t="s">
        <v>8</v>
      </c>
      <c r="T1320" t="s">
        <v>2010</v>
      </c>
      <c r="U1320" t="s">
        <v>1395</v>
      </c>
      <c r="V1320" t="s">
        <v>11</v>
      </c>
    </row>
    <row r="1321" spans="1:22" x14ac:dyDescent="0.3">
      <c r="A1321">
        <v>4458</v>
      </c>
      <c r="B1321" t="s">
        <v>9955</v>
      </c>
      <c r="C1321" t="s">
        <v>9161</v>
      </c>
      <c r="D1321" t="s">
        <v>14</v>
      </c>
      <c r="E1321" s="2">
        <v>43045</v>
      </c>
      <c r="F1321" s="2" t="str">
        <f>TEXT(Table1[[#This Row],[Date]],"DDDD")</f>
        <v>Monday</v>
      </c>
      <c r="G1321" s="2" t="str">
        <f>TEXT(Table1[[#This Row],[Date]],"mmMM")</f>
        <v>November</v>
      </c>
      <c r="H1321" s="2" t="str">
        <f>IF(Table1[[#This Row],[Day]]="Saturday","Weekend",IF(Table1[[#This Row],[Day]]="Sunday","Weekend","Weekday"))</f>
        <v>Weekday</v>
      </c>
      <c r="I1321" s="2" t="str">
        <f>TEXT(Table1[[#This Row],[Date]],"DD")</f>
        <v>06</v>
      </c>
      <c r="J1321" s="2" t="s">
        <v>14832</v>
      </c>
      <c r="K1321" s="3">
        <v>0.86207175925925927</v>
      </c>
      <c r="L1321" t="s">
        <v>51</v>
      </c>
      <c r="M1321">
        <v>1</v>
      </c>
      <c r="N1321" s="1" t="s">
        <v>4</v>
      </c>
      <c r="O1321" s="1" t="s">
        <v>320</v>
      </c>
      <c r="P1321" t="s">
        <v>9162</v>
      </c>
      <c r="Q1321" t="s">
        <v>9956</v>
      </c>
      <c r="R1321">
        <v>390</v>
      </c>
      <c r="S1321" t="s">
        <v>8</v>
      </c>
      <c r="T1321" t="s">
        <v>9164</v>
      </c>
      <c r="U1321" t="s">
        <v>1395</v>
      </c>
      <c r="V1321" t="s">
        <v>11</v>
      </c>
    </row>
    <row r="1322" spans="1:22" x14ac:dyDescent="0.3">
      <c r="A1322">
        <v>868</v>
      </c>
      <c r="B1322" t="s">
        <v>2012</v>
      </c>
      <c r="C1322" t="s">
        <v>1423</v>
      </c>
      <c r="D1322" t="s">
        <v>2</v>
      </c>
      <c r="E1322" s="2">
        <v>42984</v>
      </c>
      <c r="F1322" s="2" t="str">
        <f>TEXT(Table1[[#This Row],[Date]],"DDDD")</f>
        <v>Wednesday</v>
      </c>
      <c r="G1322" s="2" t="str">
        <f>TEXT(Table1[[#This Row],[Date]],"mmMM")</f>
        <v>September</v>
      </c>
      <c r="H1322" s="2" t="str">
        <f>IF(Table1[[#This Row],[Day]]="Saturday","Weekend",IF(Table1[[#This Row],[Day]]="Sunday","Weekend","Weekday"))</f>
        <v>Weekday</v>
      </c>
      <c r="I1322" s="2" t="str">
        <f>TEXT(Table1[[#This Row],[Date]],"DD")</f>
        <v>06</v>
      </c>
      <c r="J1322" s="2" t="s">
        <v>14832</v>
      </c>
      <c r="K1322" s="3">
        <v>0.81510416666666663</v>
      </c>
      <c r="L1322" t="s">
        <v>168</v>
      </c>
      <c r="M1322">
        <v>1</v>
      </c>
      <c r="N1322" s="1" t="s">
        <v>4</v>
      </c>
      <c r="O1322" s="1" t="s">
        <v>320</v>
      </c>
      <c r="P1322" t="s">
        <v>1424</v>
      </c>
      <c r="Q1322" t="s">
        <v>2013</v>
      </c>
      <c r="R1322">
        <v>196</v>
      </c>
      <c r="S1322" t="s">
        <v>8</v>
      </c>
      <c r="T1322" t="s">
        <v>1426</v>
      </c>
      <c r="U1322" t="s">
        <v>1395</v>
      </c>
      <c r="V1322" t="s">
        <v>11</v>
      </c>
    </row>
    <row r="1323" spans="1:22" x14ac:dyDescent="0.3">
      <c r="A1323">
        <v>870</v>
      </c>
      <c r="B1323" t="s">
        <v>2016</v>
      </c>
      <c r="C1323" t="s">
        <v>1423</v>
      </c>
      <c r="D1323" t="s">
        <v>2</v>
      </c>
      <c r="E1323" s="2">
        <v>42984</v>
      </c>
      <c r="F1323" s="2" t="str">
        <f>TEXT(Table1[[#This Row],[Date]],"DDDD")</f>
        <v>Wednesday</v>
      </c>
      <c r="G1323" s="2" t="str">
        <f>TEXT(Table1[[#This Row],[Date]],"mmMM")</f>
        <v>September</v>
      </c>
      <c r="H1323" s="2" t="str">
        <f>IF(Table1[[#This Row],[Day]]="Saturday","Weekend",IF(Table1[[#This Row],[Day]]="Sunday","Weekend","Weekday"))</f>
        <v>Weekday</v>
      </c>
      <c r="I1323" s="2" t="str">
        <f>TEXT(Table1[[#This Row],[Date]],"DD")</f>
        <v>06</v>
      </c>
      <c r="J1323" s="2" t="s">
        <v>14832</v>
      </c>
      <c r="K1323" s="3">
        <v>0.82603009259259252</v>
      </c>
      <c r="L1323" t="s">
        <v>168</v>
      </c>
      <c r="M1323">
        <v>1</v>
      </c>
      <c r="N1323" s="1" t="s">
        <v>4</v>
      </c>
      <c r="O1323" s="1" t="s">
        <v>320</v>
      </c>
      <c r="P1323" t="s">
        <v>1424</v>
      </c>
      <c r="Q1323" t="s">
        <v>2017</v>
      </c>
      <c r="R1323">
        <v>180</v>
      </c>
      <c r="S1323" t="s">
        <v>8</v>
      </c>
      <c r="T1323" t="s">
        <v>1426</v>
      </c>
      <c r="U1323" t="s">
        <v>1395</v>
      </c>
      <c r="V1323" t="s">
        <v>11</v>
      </c>
    </row>
    <row r="1324" spans="1:22" x14ac:dyDescent="0.3">
      <c r="A1324">
        <v>4463</v>
      </c>
      <c r="B1324" t="s">
        <v>9967</v>
      </c>
      <c r="C1324" t="s">
        <v>1423</v>
      </c>
      <c r="D1324" t="s">
        <v>2</v>
      </c>
      <c r="E1324" s="2">
        <v>43045</v>
      </c>
      <c r="F1324" s="2" t="str">
        <f>TEXT(Table1[[#This Row],[Date]],"DDDD")</f>
        <v>Monday</v>
      </c>
      <c r="G1324" s="2" t="str">
        <f>TEXT(Table1[[#This Row],[Date]],"mmMM")</f>
        <v>November</v>
      </c>
      <c r="H1324" s="2" t="str">
        <f>IF(Table1[[#This Row],[Day]]="Saturday","Weekend",IF(Table1[[#This Row],[Day]]="Sunday","Weekend","Weekday"))</f>
        <v>Weekday</v>
      </c>
      <c r="I1324" s="2" t="str">
        <f>TEXT(Table1[[#This Row],[Date]],"DD")</f>
        <v>06</v>
      </c>
      <c r="J1324" s="2" t="s">
        <v>14832</v>
      </c>
      <c r="K1324" s="3">
        <v>0.86711805555555554</v>
      </c>
      <c r="L1324" t="s">
        <v>73</v>
      </c>
      <c r="M1324">
        <v>1</v>
      </c>
      <c r="N1324" s="1" t="s">
        <v>4</v>
      </c>
      <c r="O1324" s="1" t="s">
        <v>320</v>
      </c>
      <c r="P1324" t="s">
        <v>1424</v>
      </c>
      <c r="Q1324" t="s">
        <v>9968</v>
      </c>
      <c r="R1324">
        <v>121.5</v>
      </c>
      <c r="S1324" t="s">
        <v>8</v>
      </c>
      <c r="T1324" t="s">
        <v>1426</v>
      </c>
      <c r="U1324" t="s">
        <v>1395</v>
      </c>
      <c r="V1324" t="s">
        <v>11</v>
      </c>
    </row>
    <row r="1325" spans="1:22" x14ac:dyDescent="0.3">
      <c r="A1325">
        <v>4447</v>
      </c>
      <c r="B1325" t="s">
        <v>9928</v>
      </c>
      <c r="C1325" t="s">
        <v>9929</v>
      </c>
      <c r="D1325" t="s">
        <v>2</v>
      </c>
      <c r="E1325" s="2">
        <v>43045</v>
      </c>
      <c r="F1325" s="2" t="str">
        <f>TEXT(Table1[[#This Row],[Date]],"DDDD")</f>
        <v>Monday</v>
      </c>
      <c r="G1325" s="2" t="str">
        <f>TEXT(Table1[[#This Row],[Date]],"mmMM")</f>
        <v>November</v>
      </c>
      <c r="H1325" s="2" t="str">
        <f>IF(Table1[[#This Row],[Day]]="Saturday","Weekend",IF(Table1[[#This Row],[Day]]="Sunday","Weekend","Weekday"))</f>
        <v>Weekday</v>
      </c>
      <c r="I1325" s="2" t="str">
        <f>TEXT(Table1[[#This Row],[Date]],"DD")</f>
        <v>06</v>
      </c>
      <c r="J1325" s="2" t="s">
        <v>14832</v>
      </c>
      <c r="K1325" s="3">
        <v>0.8370023148148148</v>
      </c>
      <c r="L1325" t="s">
        <v>51</v>
      </c>
      <c r="M1325">
        <v>1</v>
      </c>
      <c r="N1325" s="1" t="s">
        <v>4</v>
      </c>
      <c r="O1325" s="1" t="s">
        <v>320</v>
      </c>
      <c r="P1325" t="s">
        <v>9930</v>
      </c>
      <c r="Q1325" t="s">
        <v>9931</v>
      </c>
      <c r="R1325">
        <v>307.5</v>
      </c>
      <c r="S1325" t="s">
        <v>8</v>
      </c>
      <c r="T1325" t="s">
        <v>9932</v>
      </c>
      <c r="U1325" t="s">
        <v>1395</v>
      </c>
      <c r="V1325" t="s">
        <v>11</v>
      </c>
    </row>
    <row r="1326" spans="1:22" x14ac:dyDescent="0.3">
      <c r="A1326">
        <v>4462</v>
      </c>
      <c r="B1326" t="s">
        <v>9962</v>
      </c>
      <c r="C1326" t="s">
        <v>9963</v>
      </c>
      <c r="D1326" t="s">
        <v>2</v>
      </c>
      <c r="E1326" s="2">
        <v>43045</v>
      </c>
      <c r="F1326" s="2" t="str">
        <f>TEXT(Table1[[#This Row],[Date]],"DDDD")</f>
        <v>Monday</v>
      </c>
      <c r="G1326" s="2" t="str">
        <f>TEXT(Table1[[#This Row],[Date]],"mmMM")</f>
        <v>November</v>
      </c>
      <c r="H1326" s="2" t="str">
        <f>IF(Table1[[#This Row],[Day]]="Saturday","Weekend",IF(Table1[[#This Row],[Day]]="Sunday","Weekend","Weekday"))</f>
        <v>Weekday</v>
      </c>
      <c r="I1326" s="2" t="str">
        <f>TEXT(Table1[[#This Row],[Date]],"DD")</f>
        <v>06</v>
      </c>
      <c r="J1326" s="2" t="s">
        <v>14832</v>
      </c>
      <c r="K1326" s="3">
        <v>0.86490740740740746</v>
      </c>
      <c r="L1326" t="s">
        <v>51</v>
      </c>
      <c r="M1326">
        <v>1</v>
      </c>
      <c r="N1326" s="1" t="s">
        <v>4</v>
      </c>
      <c r="O1326" s="1" t="s">
        <v>320</v>
      </c>
      <c r="P1326" t="s">
        <v>9964</v>
      </c>
      <c r="Q1326" t="s">
        <v>9965</v>
      </c>
      <c r="R1326">
        <v>360</v>
      </c>
      <c r="S1326" t="s">
        <v>8</v>
      </c>
      <c r="T1326" t="s">
        <v>9966</v>
      </c>
      <c r="U1326" t="s">
        <v>1395</v>
      </c>
      <c r="V1326" t="s">
        <v>11</v>
      </c>
    </row>
    <row r="1327" spans="1:22" x14ac:dyDescent="0.3">
      <c r="A1327">
        <v>6594</v>
      </c>
      <c r="B1327" t="s">
        <v>14162</v>
      </c>
      <c r="C1327" t="s">
        <v>10420</v>
      </c>
      <c r="D1327" t="s">
        <v>2</v>
      </c>
      <c r="E1327" s="2">
        <v>43075</v>
      </c>
      <c r="F1327" s="2" t="str">
        <f>TEXT(Table1[[#This Row],[Date]],"DDDD")</f>
        <v>Wednesday</v>
      </c>
      <c r="G1327" s="2" t="str">
        <f>TEXT(Table1[[#This Row],[Date]],"mmMM")</f>
        <v>December</v>
      </c>
      <c r="H1327" s="2" t="str">
        <f>IF(Table1[[#This Row],[Day]]="Saturday","Weekend",IF(Table1[[#This Row],[Day]]="Sunday","Weekend","Weekday"))</f>
        <v>Weekday</v>
      </c>
      <c r="I1327" s="2" t="str">
        <f>TEXT(Table1[[#This Row],[Date]],"DD")</f>
        <v>06</v>
      </c>
      <c r="J1327" s="2" t="s">
        <v>14832</v>
      </c>
      <c r="K1327" s="3">
        <v>0.87380787037037033</v>
      </c>
      <c r="L1327" t="s">
        <v>5997</v>
      </c>
      <c r="M1327">
        <v>1</v>
      </c>
      <c r="N1327" s="1" t="s">
        <v>4</v>
      </c>
      <c r="O1327" s="1" t="s">
        <v>320</v>
      </c>
      <c r="P1327" t="s">
        <v>10421</v>
      </c>
      <c r="Q1327" t="s">
        <v>14163</v>
      </c>
      <c r="R1327">
        <v>127.5</v>
      </c>
      <c r="S1327" t="s">
        <v>8</v>
      </c>
      <c r="T1327" t="s">
        <v>10423</v>
      </c>
      <c r="U1327" t="s">
        <v>1395</v>
      </c>
      <c r="V1327" t="s">
        <v>11</v>
      </c>
    </row>
    <row r="1328" spans="1:22" x14ac:dyDescent="0.3">
      <c r="A1328">
        <v>6599</v>
      </c>
      <c r="B1328" t="s">
        <v>14174</v>
      </c>
      <c r="C1328" t="s">
        <v>11387</v>
      </c>
      <c r="D1328" t="s">
        <v>14</v>
      </c>
      <c r="E1328" s="2">
        <v>43075</v>
      </c>
      <c r="F1328" s="2" t="str">
        <f>TEXT(Table1[[#This Row],[Date]],"DDDD")</f>
        <v>Wednesday</v>
      </c>
      <c r="G1328" s="2" t="str">
        <f>TEXT(Table1[[#This Row],[Date]],"mmMM")</f>
        <v>December</v>
      </c>
      <c r="H1328" s="2" t="str">
        <f>IF(Table1[[#This Row],[Day]]="Saturday","Weekend",IF(Table1[[#This Row],[Day]]="Sunday","Weekend","Weekday"))</f>
        <v>Weekday</v>
      </c>
      <c r="I1328" s="2" t="str">
        <f>TEXT(Table1[[#This Row],[Date]],"DD")</f>
        <v>06</v>
      </c>
      <c r="J1328" s="2" t="s">
        <v>14832</v>
      </c>
      <c r="K1328" s="3">
        <v>0.88646990740740739</v>
      </c>
      <c r="L1328" t="s">
        <v>51</v>
      </c>
      <c r="M1328">
        <v>0</v>
      </c>
      <c r="N1328" s="1" t="s">
        <v>4</v>
      </c>
      <c r="O1328" s="1" t="s">
        <v>320</v>
      </c>
      <c r="P1328" t="s">
        <v>11388</v>
      </c>
      <c r="Q1328" t="s">
        <v>10000</v>
      </c>
      <c r="R1328">
        <v>252</v>
      </c>
      <c r="S1328" t="s">
        <v>8</v>
      </c>
      <c r="T1328" t="s">
        <v>11390</v>
      </c>
      <c r="U1328" t="s">
        <v>1395</v>
      </c>
      <c r="V1328" t="s">
        <v>11</v>
      </c>
    </row>
    <row r="1329" spans="1:22" x14ac:dyDescent="0.3">
      <c r="A1329">
        <v>6600</v>
      </c>
      <c r="B1329" t="s">
        <v>14175</v>
      </c>
      <c r="C1329" t="s">
        <v>11387</v>
      </c>
      <c r="D1329" t="s">
        <v>2</v>
      </c>
      <c r="E1329" s="2">
        <v>43075</v>
      </c>
      <c r="F1329" s="2" t="str">
        <f>TEXT(Table1[[#This Row],[Date]],"DDDD")</f>
        <v>Wednesday</v>
      </c>
      <c r="G1329" s="2" t="str">
        <f>TEXT(Table1[[#This Row],[Date]],"mmMM")</f>
        <v>December</v>
      </c>
      <c r="H1329" s="2" t="str">
        <f>IF(Table1[[#This Row],[Day]]="Saturday","Weekend",IF(Table1[[#This Row],[Day]]="Sunday","Weekend","Weekday"))</f>
        <v>Weekday</v>
      </c>
      <c r="I1329" s="2" t="str">
        <f>TEXT(Table1[[#This Row],[Date]],"DD")</f>
        <v>06</v>
      </c>
      <c r="J1329" s="2" t="s">
        <v>14832</v>
      </c>
      <c r="K1329" s="3">
        <v>0.88864583333333325</v>
      </c>
      <c r="L1329" t="s">
        <v>51</v>
      </c>
      <c r="M1329">
        <v>1</v>
      </c>
      <c r="N1329" s="1" t="s">
        <v>4</v>
      </c>
      <c r="O1329" s="1" t="s">
        <v>320</v>
      </c>
      <c r="P1329" t="s">
        <v>11388</v>
      </c>
      <c r="Q1329" t="s">
        <v>10000</v>
      </c>
      <c r="R1329">
        <v>252</v>
      </c>
      <c r="S1329" t="s">
        <v>8</v>
      </c>
      <c r="T1329" t="s">
        <v>11390</v>
      </c>
      <c r="U1329" t="s">
        <v>1395</v>
      </c>
      <c r="V1329" t="s">
        <v>11</v>
      </c>
    </row>
    <row r="1330" spans="1:22" x14ac:dyDescent="0.3">
      <c r="A1330">
        <v>6601</v>
      </c>
      <c r="B1330" t="s">
        <v>14176</v>
      </c>
      <c r="C1330" t="s">
        <v>11387</v>
      </c>
      <c r="D1330" t="s">
        <v>2</v>
      </c>
      <c r="E1330" s="2">
        <v>43075</v>
      </c>
      <c r="F1330" s="2" t="str">
        <f>TEXT(Table1[[#This Row],[Date]],"DDDD")</f>
        <v>Wednesday</v>
      </c>
      <c r="G1330" s="2" t="str">
        <f>TEXT(Table1[[#This Row],[Date]],"mmMM")</f>
        <v>December</v>
      </c>
      <c r="H1330" s="2" t="str">
        <f>IF(Table1[[#This Row],[Day]]="Saturday","Weekend",IF(Table1[[#This Row],[Day]]="Sunday","Weekend","Weekday"))</f>
        <v>Weekday</v>
      </c>
      <c r="I1330" s="2" t="str">
        <f>TEXT(Table1[[#This Row],[Date]],"DD")</f>
        <v>06</v>
      </c>
      <c r="J1330" s="2" t="s">
        <v>14832</v>
      </c>
      <c r="K1330" s="3">
        <v>0.88893518518518511</v>
      </c>
      <c r="L1330" t="s">
        <v>51</v>
      </c>
      <c r="M1330">
        <v>1</v>
      </c>
      <c r="N1330" s="1" t="s">
        <v>4</v>
      </c>
      <c r="O1330" s="1" t="s">
        <v>320</v>
      </c>
      <c r="P1330" t="s">
        <v>11388</v>
      </c>
      <c r="Q1330" t="s">
        <v>10000</v>
      </c>
      <c r="R1330">
        <v>252</v>
      </c>
      <c r="S1330" t="s">
        <v>8</v>
      </c>
      <c r="T1330" t="s">
        <v>11390</v>
      </c>
      <c r="U1330" t="s">
        <v>1395</v>
      </c>
      <c r="V1330" t="s">
        <v>11</v>
      </c>
    </row>
    <row r="1331" spans="1:22" x14ac:dyDescent="0.3">
      <c r="A1331">
        <v>6603</v>
      </c>
      <c r="B1331" t="s">
        <v>14179</v>
      </c>
      <c r="C1331" t="s">
        <v>563</v>
      </c>
      <c r="D1331" t="s">
        <v>2</v>
      </c>
      <c r="E1331" s="2">
        <v>43075</v>
      </c>
      <c r="F1331" s="2" t="str">
        <f>TEXT(Table1[[#This Row],[Date]],"DDDD")</f>
        <v>Wednesday</v>
      </c>
      <c r="G1331" s="2" t="str">
        <f>TEXT(Table1[[#This Row],[Date]],"mmMM")</f>
        <v>December</v>
      </c>
      <c r="H1331" s="2" t="str">
        <f>IF(Table1[[#This Row],[Day]]="Saturday","Weekend",IF(Table1[[#This Row],[Day]]="Sunday","Weekend","Weekday"))</f>
        <v>Weekday</v>
      </c>
      <c r="I1331" s="2" t="str">
        <f>TEXT(Table1[[#This Row],[Date]],"DD")</f>
        <v>06</v>
      </c>
      <c r="J1331" s="2" t="s">
        <v>14832</v>
      </c>
      <c r="K1331" s="3">
        <v>0.89611111111111119</v>
      </c>
      <c r="L1331" t="s">
        <v>51</v>
      </c>
      <c r="M1331">
        <v>1</v>
      </c>
      <c r="N1331" s="1" t="s">
        <v>4</v>
      </c>
      <c r="O1331" s="1" t="s">
        <v>320</v>
      </c>
      <c r="P1331" t="s">
        <v>564</v>
      </c>
      <c r="Q1331" t="s">
        <v>14180</v>
      </c>
      <c r="R1331">
        <v>189</v>
      </c>
      <c r="S1331" t="s">
        <v>8</v>
      </c>
      <c r="T1331" t="s">
        <v>566</v>
      </c>
      <c r="U1331" t="s">
        <v>1395</v>
      </c>
      <c r="V1331" t="s">
        <v>11</v>
      </c>
    </row>
    <row r="1332" spans="1:22" x14ac:dyDescent="0.3">
      <c r="A1332">
        <v>874</v>
      </c>
      <c r="B1332" t="s">
        <v>2026</v>
      </c>
      <c r="C1332" t="s">
        <v>563</v>
      </c>
      <c r="D1332" t="s">
        <v>2</v>
      </c>
      <c r="E1332" s="2">
        <v>42984</v>
      </c>
      <c r="F1332" s="2" t="str">
        <f>TEXT(Table1[[#This Row],[Date]],"DDDD")</f>
        <v>Wednesday</v>
      </c>
      <c r="G1332" s="2" t="str">
        <f>TEXT(Table1[[#This Row],[Date]],"mmMM")</f>
        <v>September</v>
      </c>
      <c r="H1332" s="2" t="str">
        <f>IF(Table1[[#This Row],[Day]]="Saturday","Weekend",IF(Table1[[#This Row],[Day]]="Sunday","Weekend","Weekday"))</f>
        <v>Weekday</v>
      </c>
      <c r="I1332" s="2" t="str">
        <f>TEXT(Table1[[#This Row],[Date]],"DD")</f>
        <v>06</v>
      </c>
      <c r="J1332" s="2" t="s">
        <v>14832</v>
      </c>
      <c r="K1332" s="3">
        <v>0.83229166666666665</v>
      </c>
      <c r="L1332" t="s">
        <v>28</v>
      </c>
      <c r="M1332">
        <v>1</v>
      </c>
      <c r="N1332" s="1" t="s">
        <v>4</v>
      </c>
      <c r="O1332" s="1" t="s">
        <v>320</v>
      </c>
      <c r="P1332" t="s">
        <v>564</v>
      </c>
      <c r="Q1332" t="s">
        <v>1394</v>
      </c>
      <c r="R1332">
        <v>144</v>
      </c>
      <c r="S1332" t="s">
        <v>8</v>
      </c>
      <c r="T1332" t="s">
        <v>566</v>
      </c>
      <c r="U1332" t="s">
        <v>1395</v>
      </c>
      <c r="V1332" t="s">
        <v>11</v>
      </c>
    </row>
    <row r="1333" spans="1:22" x14ac:dyDescent="0.3">
      <c r="A1333">
        <v>4487</v>
      </c>
      <c r="B1333" t="s">
        <v>10015</v>
      </c>
      <c r="C1333" t="s">
        <v>4086</v>
      </c>
      <c r="D1333" t="s">
        <v>2</v>
      </c>
      <c r="E1333" s="2">
        <v>43045</v>
      </c>
      <c r="F1333" s="2" t="str">
        <f>TEXT(Table1[[#This Row],[Date]],"DDDD")</f>
        <v>Monday</v>
      </c>
      <c r="G1333" s="2" t="str">
        <f>TEXT(Table1[[#This Row],[Date]],"mmMM")</f>
        <v>November</v>
      </c>
      <c r="H1333" s="2" t="str">
        <f>IF(Table1[[#This Row],[Day]]="Saturday","Weekend",IF(Table1[[#This Row],[Day]]="Sunday","Weekend","Weekday"))</f>
        <v>Weekday</v>
      </c>
      <c r="I1333" s="2" t="str">
        <f>TEXT(Table1[[#This Row],[Date]],"DD")</f>
        <v>06</v>
      </c>
      <c r="J1333" s="2" t="s">
        <v>14832</v>
      </c>
      <c r="K1333" s="3">
        <v>0.95083333333333331</v>
      </c>
      <c r="L1333" t="s">
        <v>51</v>
      </c>
      <c r="M1333">
        <v>1</v>
      </c>
      <c r="N1333" s="1" t="s">
        <v>4</v>
      </c>
      <c r="O1333" s="1" t="s">
        <v>320</v>
      </c>
      <c r="P1333" t="s">
        <v>2395</v>
      </c>
      <c r="Q1333" t="s">
        <v>10016</v>
      </c>
      <c r="R1333">
        <v>206.25</v>
      </c>
      <c r="S1333" t="s">
        <v>8</v>
      </c>
      <c r="T1333" t="s">
        <v>4088</v>
      </c>
      <c r="U1333" t="s">
        <v>1395</v>
      </c>
      <c r="V1333" t="s">
        <v>11</v>
      </c>
    </row>
    <row r="1334" spans="1:22" x14ac:dyDescent="0.3">
      <c r="A1334">
        <v>4433</v>
      </c>
      <c r="B1334" t="s">
        <v>9895</v>
      </c>
      <c r="C1334" t="s">
        <v>9896</v>
      </c>
      <c r="D1334" t="s">
        <v>2</v>
      </c>
      <c r="E1334" s="2">
        <v>43045</v>
      </c>
      <c r="F1334" s="2" t="str">
        <f>TEXT(Table1[[#This Row],[Date]],"DDDD")</f>
        <v>Monday</v>
      </c>
      <c r="G1334" s="2" t="str">
        <f>TEXT(Table1[[#This Row],[Date]],"mmMM")</f>
        <v>November</v>
      </c>
      <c r="H1334" s="2" t="str">
        <f>IF(Table1[[#This Row],[Day]]="Saturday","Weekend",IF(Table1[[#This Row],[Day]]="Sunday","Weekend","Weekday"))</f>
        <v>Weekday</v>
      </c>
      <c r="I1334" s="2" t="str">
        <f>TEXT(Table1[[#This Row],[Date]],"DD")</f>
        <v>06</v>
      </c>
      <c r="J1334" s="2" t="s">
        <v>14832</v>
      </c>
      <c r="K1334" s="3">
        <v>0.74302083333333335</v>
      </c>
      <c r="L1334" t="s">
        <v>97</v>
      </c>
      <c r="M1334">
        <v>1</v>
      </c>
      <c r="N1334" s="1" t="s">
        <v>4</v>
      </c>
      <c r="O1334" s="1" t="s">
        <v>320</v>
      </c>
      <c r="P1334" t="s">
        <v>9897</v>
      </c>
      <c r="Q1334" t="s">
        <v>9898</v>
      </c>
      <c r="R1334">
        <v>332.5</v>
      </c>
      <c r="S1334" t="s">
        <v>8</v>
      </c>
      <c r="T1334" t="s">
        <v>9899</v>
      </c>
      <c r="U1334" t="s">
        <v>1395</v>
      </c>
      <c r="V1334" t="s">
        <v>11</v>
      </c>
    </row>
    <row r="1335" spans="1:22" x14ac:dyDescent="0.3">
      <c r="A1335">
        <v>865</v>
      </c>
      <c r="B1335" t="s">
        <v>2005</v>
      </c>
      <c r="C1335" t="s">
        <v>334</v>
      </c>
      <c r="D1335" t="s">
        <v>2</v>
      </c>
      <c r="E1335" s="2">
        <v>42984</v>
      </c>
      <c r="F1335" s="2" t="str">
        <f>TEXT(Table1[[#This Row],[Date]],"DDDD")</f>
        <v>Wednesday</v>
      </c>
      <c r="G1335" s="2" t="str">
        <f>TEXT(Table1[[#This Row],[Date]],"mmMM")</f>
        <v>September</v>
      </c>
      <c r="H1335" s="2" t="str">
        <f>IF(Table1[[#This Row],[Day]]="Saturday","Weekend",IF(Table1[[#This Row],[Day]]="Sunday","Weekend","Weekday"))</f>
        <v>Weekday</v>
      </c>
      <c r="I1335" s="2" t="str">
        <f>TEXT(Table1[[#This Row],[Date]],"DD")</f>
        <v>06</v>
      </c>
      <c r="J1335" s="2" t="s">
        <v>14832</v>
      </c>
      <c r="K1335" s="3">
        <v>0.69878472222222221</v>
      </c>
      <c r="L1335" t="s">
        <v>73</v>
      </c>
      <c r="M1335">
        <v>1</v>
      </c>
      <c r="N1335" s="1" t="s">
        <v>4</v>
      </c>
      <c r="O1335" s="1" t="s">
        <v>320</v>
      </c>
      <c r="P1335" t="s">
        <v>335</v>
      </c>
      <c r="Q1335" t="s">
        <v>2006</v>
      </c>
      <c r="R1335">
        <v>110</v>
      </c>
      <c r="S1335" t="s">
        <v>8</v>
      </c>
      <c r="T1335" t="s">
        <v>337</v>
      </c>
      <c r="U1335" t="s">
        <v>1395</v>
      </c>
      <c r="V1335" t="s">
        <v>11</v>
      </c>
    </row>
    <row r="1336" spans="1:22" x14ac:dyDescent="0.3">
      <c r="A1336">
        <v>4434</v>
      </c>
      <c r="B1336" t="s">
        <v>9900</v>
      </c>
      <c r="C1336" t="s">
        <v>7391</v>
      </c>
      <c r="D1336" t="s">
        <v>2</v>
      </c>
      <c r="E1336" s="2">
        <v>43045</v>
      </c>
      <c r="F1336" s="2" t="str">
        <f>TEXT(Table1[[#This Row],[Date]],"DDDD")</f>
        <v>Monday</v>
      </c>
      <c r="G1336" s="2" t="str">
        <f>TEXT(Table1[[#This Row],[Date]],"mmMM")</f>
        <v>November</v>
      </c>
      <c r="H1336" s="2" t="str">
        <f>IF(Table1[[#This Row],[Day]]="Saturday","Weekend",IF(Table1[[#This Row],[Day]]="Sunday","Weekend","Weekday"))</f>
        <v>Weekday</v>
      </c>
      <c r="I1336" s="2" t="str">
        <f>TEXT(Table1[[#This Row],[Date]],"DD")</f>
        <v>06</v>
      </c>
      <c r="J1336" s="2" t="s">
        <v>14832</v>
      </c>
      <c r="K1336" s="3">
        <v>0.74966435185185187</v>
      </c>
      <c r="L1336" t="s">
        <v>51</v>
      </c>
      <c r="M1336">
        <v>1</v>
      </c>
      <c r="N1336" s="1" t="s">
        <v>4</v>
      </c>
      <c r="O1336" s="1" t="s">
        <v>320</v>
      </c>
      <c r="P1336" t="s">
        <v>3996</v>
      </c>
      <c r="Q1336" t="s">
        <v>9893</v>
      </c>
      <c r="R1336">
        <v>225</v>
      </c>
      <c r="S1336" t="s">
        <v>8</v>
      </c>
      <c r="T1336" t="s">
        <v>7392</v>
      </c>
      <c r="U1336" t="s">
        <v>1395</v>
      </c>
      <c r="V1336" t="s">
        <v>11</v>
      </c>
    </row>
    <row r="1337" spans="1:22" x14ac:dyDescent="0.3">
      <c r="A1337">
        <v>869</v>
      </c>
      <c r="B1337" t="s">
        <v>2014</v>
      </c>
      <c r="C1337" t="s">
        <v>872</v>
      </c>
      <c r="D1337" t="s">
        <v>2</v>
      </c>
      <c r="E1337" s="2">
        <v>42984</v>
      </c>
      <c r="F1337" s="2" t="str">
        <f>TEXT(Table1[[#This Row],[Date]],"DDDD")</f>
        <v>Wednesday</v>
      </c>
      <c r="G1337" s="2" t="str">
        <f>TEXT(Table1[[#This Row],[Date]],"mmMM")</f>
        <v>September</v>
      </c>
      <c r="H1337" s="2" t="str">
        <f>IF(Table1[[#This Row],[Day]]="Saturday","Weekend",IF(Table1[[#This Row],[Day]]="Sunday","Weekend","Weekday"))</f>
        <v>Weekday</v>
      </c>
      <c r="I1337" s="2" t="str">
        <f>TEXT(Table1[[#This Row],[Date]],"DD")</f>
        <v>06</v>
      </c>
      <c r="J1337" s="2" t="s">
        <v>14832</v>
      </c>
      <c r="K1337" s="3">
        <v>0.82559027777777771</v>
      </c>
      <c r="L1337" t="s">
        <v>66</v>
      </c>
      <c r="M1337">
        <v>1</v>
      </c>
      <c r="N1337" s="1" t="s">
        <v>4</v>
      </c>
      <c r="O1337" s="1" t="s">
        <v>320</v>
      </c>
      <c r="P1337" t="s">
        <v>873</v>
      </c>
      <c r="Q1337" t="s">
        <v>2015</v>
      </c>
      <c r="R1337">
        <v>280</v>
      </c>
      <c r="S1337" t="s">
        <v>8</v>
      </c>
      <c r="T1337" t="s">
        <v>875</v>
      </c>
      <c r="U1337" t="s">
        <v>1395</v>
      </c>
      <c r="V1337" t="s">
        <v>11</v>
      </c>
    </row>
    <row r="1338" spans="1:22" x14ac:dyDescent="0.3">
      <c r="A1338">
        <v>887</v>
      </c>
      <c r="B1338" t="s">
        <v>2073</v>
      </c>
      <c r="C1338" t="s">
        <v>334</v>
      </c>
      <c r="D1338" t="s">
        <v>2</v>
      </c>
      <c r="E1338" s="2">
        <v>42984</v>
      </c>
      <c r="F1338" s="2" t="str">
        <f>TEXT(Table1[[#This Row],[Date]],"DDDD")</f>
        <v>Wednesday</v>
      </c>
      <c r="G1338" s="2" t="str">
        <f>TEXT(Table1[[#This Row],[Date]],"mmMM")</f>
        <v>September</v>
      </c>
      <c r="H1338" s="2" t="str">
        <f>IF(Table1[[#This Row],[Day]]="Saturday","Weekend",IF(Table1[[#This Row],[Day]]="Sunday","Weekend","Weekday"))</f>
        <v>Weekday</v>
      </c>
      <c r="I1338" s="2" t="str">
        <f>TEXT(Table1[[#This Row],[Date]],"DD")</f>
        <v>06</v>
      </c>
      <c r="J1338" s="2" t="s">
        <v>14832</v>
      </c>
      <c r="K1338" s="3">
        <v>0.90303240740740742</v>
      </c>
      <c r="L1338" t="s">
        <v>168</v>
      </c>
      <c r="M1338">
        <v>1</v>
      </c>
      <c r="N1338" s="1" t="s">
        <v>4</v>
      </c>
      <c r="O1338" s="1" t="s">
        <v>320</v>
      </c>
      <c r="P1338" t="s">
        <v>335</v>
      </c>
      <c r="Q1338" t="s">
        <v>2074</v>
      </c>
      <c r="R1338">
        <v>100</v>
      </c>
      <c r="S1338" t="s">
        <v>8</v>
      </c>
      <c r="T1338" t="s">
        <v>337</v>
      </c>
      <c r="U1338" t="s">
        <v>1395</v>
      </c>
      <c r="V1338" t="s">
        <v>11</v>
      </c>
    </row>
    <row r="1339" spans="1:22" x14ac:dyDescent="0.3">
      <c r="A1339">
        <v>2703</v>
      </c>
      <c r="B1339" t="s">
        <v>6270</v>
      </c>
      <c r="C1339" t="s">
        <v>334</v>
      </c>
      <c r="D1339" t="s">
        <v>2</v>
      </c>
      <c r="E1339" s="2">
        <v>43014</v>
      </c>
      <c r="F1339" s="2" t="str">
        <f>TEXT(Table1[[#This Row],[Date]],"DDDD")</f>
        <v>Friday</v>
      </c>
      <c r="G1339" s="2" t="str">
        <f>TEXT(Table1[[#This Row],[Date]],"mmMM")</f>
        <v>October</v>
      </c>
      <c r="H1339" s="2" t="str">
        <f>IF(Table1[[#This Row],[Day]]="Saturday","Weekend",IF(Table1[[#This Row],[Day]]="Sunday","Weekend","Weekday"))</f>
        <v>Weekday</v>
      </c>
      <c r="I1339" s="2" t="str">
        <f>TEXT(Table1[[#This Row],[Date]],"DD")</f>
        <v>06</v>
      </c>
      <c r="J1339" s="2" t="s">
        <v>14832</v>
      </c>
      <c r="K1339" s="3">
        <v>0.89043981481481471</v>
      </c>
      <c r="L1339" t="s">
        <v>3</v>
      </c>
      <c r="M1339">
        <v>1</v>
      </c>
      <c r="N1339" s="1" t="s">
        <v>4</v>
      </c>
      <c r="O1339" s="1" t="s">
        <v>320</v>
      </c>
      <c r="P1339" t="s">
        <v>335</v>
      </c>
      <c r="Q1339" t="s">
        <v>6271</v>
      </c>
      <c r="R1339">
        <v>124.2</v>
      </c>
      <c r="S1339" t="s">
        <v>8</v>
      </c>
      <c r="T1339" t="s">
        <v>337</v>
      </c>
      <c r="U1339" t="s">
        <v>1395</v>
      </c>
      <c r="V1339" t="s">
        <v>11</v>
      </c>
    </row>
    <row r="1340" spans="1:22" x14ac:dyDescent="0.3">
      <c r="A1340">
        <v>4460</v>
      </c>
      <c r="B1340" t="s">
        <v>9958</v>
      </c>
      <c r="C1340" t="s">
        <v>334</v>
      </c>
      <c r="D1340" t="s">
        <v>2</v>
      </c>
      <c r="E1340" s="2">
        <v>43045</v>
      </c>
      <c r="F1340" s="2" t="str">
        <f>TEXT(Table1[[#This Row],[Date]],"DDDD")</f>
        <v>Monday</v>
      </c>
      <c r="G1340" s="2" t="str">
        <f>TEXT(Table1[[#This Row],[Date]],"mmMM")</f>
        <v>November</v>
      </c>
      <c r="H1340" s="2" t="str">
        <f>IF(Table1[[#This Row],[Day]]="Saturday","Weekend",IF(Table1[[#This Row],[Day]]="Sunday","Weekend","Weekday"))</f>
        <v>Weekday</v>
      </c>
      <c r="I1340" s="2" t="str">
        <f>TEXT(Table1[[#This Row],[Date]],"DD")</f>
        <v>06</v>
      </c>
      <c r="J1340" s="2" t="s">
        <v>14832</v>
      </c>
      <c r="K1340" s="3">
        <v>0.8630902777777778</v>
      </c>
      <c r="L1340" t="s">
        <v>7169</v>
      </c>
      <c r="M1340">
        <v>1</v>
      </c>
      <c r="N1340" s="1" t="s">
        <v>4</v>
      </c>
      <c r="O1340" s="1" t="s">
        <v>320</v>
      </c>
      <c r="P1340" t="s">
        <v>335</v>
      </c>
      <c r="Q1340" t="s">
        <v>9959</v>
      </c>
      <c r="R1340">
        <v>108</v>
      </c>
      <c r="S1340" t="s">
        <v>8</v>
      </c>
      <c r="T1340" t="s">
        <v>337</v>
      </c>
      <c r="U1340" t="s">
        <v>1395</v>
      </c>
      <c r="V1340" t="s">
        <v>11</v>
      </c>
    </row>
    <row r="1341" spans="1:22" x14ac:dyDescent="0.3">
      <c r="A1341">
        <v>4467</v>
      </c>
      <c r="B1341" t="s">
        <v>9978</v>
      </c>
      <c r="C1341" t="s">
        <v>6432</v>
      </c>
      <c r="D1341" t="s">
        <v>2</v>
      </c>
      <c r="E1341" s="2">
        <v>43045</v>
      </c>
      <c r="F1341" s="2" t="str">
        <f>TEXT(Table1[[#This Row],[Date]],"DDDD")</f>
        <v>Monday</v>
      </c>
      <c r="G1341" s="2" t="str">
        <f>TEXT(Table1[[#This Row],[Date]],"mmMM")</f>
        <v>November</v>
      </c>
      <c r="H1341" s="2" t="str">
        <f>IF(Table1[[#This Row],[Day]]="Saturday","Weekend",IF(Table1[[#This Row],[Day]]="Sunday","Weekend","Weekday"))</f>
        <v>Weekday</v>
      </c>
      <c r="I1341" s="2" t="str">
        <f>TEXT(Table1[[#This Row],[Date]],"DD")</f>
        <v>06</v>
      </c>
      <c r="J1341" s="2" t="s">
        <v>14832</v>
      </c>
      <c r="K1341" s="3">
        <v>0.87314814814814812</v>
      </c>
      <c r="L1341" t="s">
        <v>51</v>
      </c>
      <c r="M1341">
        <v>1</v>
      </c>
      <c r="N1341" s="1" t="s">
        <v>4</v>
      </c>
      <c r="O1341" s="1" t="s">
        <v>320</v>
      </c>
      <c r="P1341" t="s">
        <v>6433</v>
      </c>
      <c r="Q1341" t="s">
        <v>9979</v>
      </c>
      <c r="R1341">
        <v>232.5</v>
      </c>
      <c r="S1341" t="s">
        <v>8</v>
      </c>
      <c r="T1341" t="s">
        <v>6435</v>
      </c>
      <c r="U1341" t="s">
        <v>1395</v>
      </c>
      <c r="V1341" t="s">
        <v>11</v>
      </c>
    </row>
    <row r="1342" spans="1:22" x14ac:dyDescent="0.3">
      <c r="A1342">
        <v>4435</v>
      </c>
      <c r="B1342" t="s">
        <v>9901</v>
      </c>
      <c r="C1342" t="s">
        <v>8232</v>
      </c>
      <c r="D1342" t="s">
        <v>2</v>
      </c>
      <c r="E1342" s="2">
        <v>43045</v>
      </c>
      <c r="F1342" s="2" t="str">
        <f>TEXT(Table1[[#This Row],[Date]],"DDDD")</f>
        <v>Monday</v>
      </c>
      <c r="G1342" s="2" t="str">
        <f>TEXT(Table1[[#This Row],[Date]],"mmMM")</f>
        <v>November</v>
      </c>
      <c r="H1342" s="2" t="str">
        <f>IF(Table1[[#This Row],[Day]]="Saturday","Weekend",IF(Table1[[#This Row],[Day]]="Sunday","Weekend","Weekday"))</f>
        <v>Weekday</v>
      </c>
      <c r="I1342" s="2" t="str">
        <f>TEXT(Table1[[#This Row],[Date]],"DD")</f>
        <v>06</v>
      </c>
      <c r="J1342" s="2" t="s">
        <v>14832</v>
      </c>
      <c r="K1342" s="3">
        <v>0.75178240740740743</v>
      </c>
      <c r="L1342" t="s">
        <v>3</v>
      </c>
      <c r="M1342">
        <v>1</v>
      </c>
      <c r="N1342" s="1" t="s">
        <v>4</v>
      </c>
      <c r="O1342" s="1" t="s">
        <v>2403</v>
      </c>
      <c r="P1342" t="s">
        <v>8233</v>
      </c>
      <c r="Q1342" t="s">
        <v>8941</v>
      </c>
      <c r="R1342">
        <v>243</v>
      </c>
      <c r="S1342" t="s">
        <v>8</v>
      </c>
      <c r="T1342" t="s">
        <v>8234</v>
      </c>
      <c r="U1342" t="s">
        <v>1395</v>
      </c>
      <c r="V1342" t="s">
        <v>11</v>
      </c>
    </row>
    <row r="1343" spans="1:22" x14ac:dyDescent="0.3">
      <c r="A1343">
        <v>6615</v>
      </c>
      <c r="B1343" t="s">
        <v>14199</v>
      </c>
      <c r="C1343" t="s">
        <v>12310</v>
      </c>
      <c r="D1343" t="s">
        <v>2</v>
      </c>
      <c r="E1343" s="2">
        <v>43075</v>
      </c>
      <c r="F1343" s="2" t="str">
        <f>TEXT(Table1[[#This Row],[Date]],"DDDD")</f>
        <v>Wednesday</v>
      </c>
      <c r="G1343" s="2" t="str">
        <f>TEXT(Table1[[#This Row],[Date]],"mmMM")</f>
        <v>December</v>
      </c>
      <c r="H1343" s="2" t="str">
        <f>IF(Table1[[#This Row],[Day]]="Saturday","Weekend",IF(Table1[[#This Row],[Day]]="Sunday","Weekend","Weekday"))</f>
        <v>Weekday</v>
      </c>
      <c r="I1343" s="2" t="str">
        <f>TEXT(Table1[[#This Row],[Date]],"DD")</f>
        <v>06</v>
      </c>
      <c r="J1343" s="2" t="s">
        <v>14832</v>
      </c>
      <c r="K1343" s="3">
        <v>0.99473379629629632</v>
      </c>
      <c r="L1343" t="s">
        <v>168</v>
      </c>
      <c r="M1343">
        <v>1</v>
      </c>
      <c r="N1343" s="1" t="s">
        <v>4</v>
      </c>
      <c r="O1343" s="1" t="s">
        <v>2403</v>
      </c>
      <c r="P1343" t="s">
        <v>12311</v>
      </c>
      <c r="Q1343" t="s">
        <v>7560</v>
      </c>
      <c r="R1343">
        <v>140</v>
      </c>
      <c r="S1343" t="s">
        <v>8</v>
      </c>
      <c r="T1343" t="s">
        <v>12312</v>
      </c>
      <c r="U1343" t="s">
        <v>1395</v>
      </c>
      <c r="V1343" t="s">
        <v>11</v>
      </c>
    </row>
    <row r="1344" spans="1:22" x14ac:dyDescent="0.3">
      <c r="A1344">
        <v>854</v>
      </c>
      <c r="B1344" t="s">
        <v>1975</v>
      </c>
      <c r="C1344" t="s">
        <v>1976</v>
      </c>
      <c r="D1344" t="s">
        <v>2</v>
      </c>
      <c r="E1344" s="2">
        <v>42984</v>
      </c>
      <c r="F1344" s="2" t="str">
        <f>TEXT(Table1[[#This Row],[Date]],"DDDD")</f>
        <v>Wednesday</v>
      </c>
      <c r="G1344" s="2" t="str">
        <f>TEXT(Table1[[#This Row],[Date]],"mmMM")</f>
        <v>September</v>
      </c>
      <c r="H1344" s="2" t="str">
        <f>IF(Table1[[#This Row],[Day]]="Saturday","Weekend",IF(Table1[[#This Row],[Day]]="Sunday","Weekend","Weekday"))</f>
        <v>Weekday</v>
      </c>
      <c r="I1344" s="2" t="str">
        <f>TEXT(Table1[[#This Row],[Date]],"DD")</f>
        <v>06</v>
      </c>
      <c r="J1344" s="2" t="s">
        <v>14832</v>
      </c>
      <c r="K1344" s="3">
        <v>5.6307870370370362E-2</v>
      </c>
      <c r="L1344" t="s">
        <v>168</v>
      </c>
      <c r="M1344">
        <v>1</v>
      </c>
      <c r="N1344" s="1" t="s">
        <v>4</v>
      </c>
      <c r="O1344" s="1" t="s">
        <v>2403</v>
      </c>
      <c r="P1344" t="s">
        <v>1977</v>
      </c>
      <c r="Q1344" t="s">
        <v>1978</v>
      </c>
      <c r="R1344">
        <v>170</v>
      </c>
      <c r="S1344" t="s">
        <v>8</v>
      </c>
      <c r="T1344" t="s">
        <v>1979</v>
      </c>
      <c r="U1344" t="s">
        <v>1395</v>
      </c>
      <c r="V1344" t="s">
        <v>11</v>
      </c>
    </row>
    <row r="1345" spans="1:22" x14ac:dyDescent="0.3">
      <c r="A1345">
        <v>853</v>
      </c>
      <c r="B1345" t="s">
        <v>1970</v>
      </c>
      <c r="C1345" t="s">
        <v>1971</v>
      </c>
      <c r="D1345" t="s">
        <v>2</v>
      </c>
      <c r="E1345" s="2">
        <v>42984</v>
      </c>
      <c r="F1345" s="2" t="str">
        <f>TEXT(Table1[[#This Row],[Date]],"DDDD")</f>
        <v>Wednesday</v>
      </c>
      <c r="G1345" s="2" t="str">
        <f>TEXT(Table1[[#This Row],[Date]],"mmMM")</f>
        <v>September</v>
      </c>
      <c r="H1345" s="2" t="str">
        <f>IF(Table1[[#This Row],[Day]]="Saturday","Weekend",IF(Table1[[#This Row],[Day]]="Sunday","Weekend","Weekday"))</f>
        <v>Weekday</v>
      </c>
      <c r="I1345" s="2" t="str">
        <f>TEXT(Table1[[#This Row],[Date]],"DD")</f>
        <v>06</v>
      </c>
      <c r="J1345" s="2" t="s">
        <v>14832</v>
      </c>
      <c r="K1345" s="3">
        <v>4.8645833333333333E-2</v>
      </c>
      <c r="L1345" t="s">
        <v>168</v>
      </c>
      <c r="M1345">
        <v>1</v>
      </c>
      <c r="N1345" s="1" t="s">
        <v>4</v>
      </c>
      <c r="O1345" s="1" t="s">
        <v>2403</v>
      </c>
      <c r="P1345" t="s">
        <v>1972</v>
      </c>
      <c r="Q1345" t="s">
        <v>1973</v>
      </c>
      <c r="R1345">
        <v>140</v>
      </c>
      <c r="S1345" t="s">
        <v>8</v>
      </c>
      <c r="T1345" t="s">
        <v>1974</v>
      </c>
      <c r="U1345" t="s">
        <v>1395</v>
      </c>
      <c r="V1345" t="s">
        <v>11</v>
      </c>
    </row>
    <row r="1346" spans="1:22" x14ac:dyDescent="0.3">
      <c r="A1346">
        <v>2686</v>
      </c>
      <c r="B1346" t="s">
        <v>6224</v>
      </c>
      <c r="C1346" t="s">
        <v>6225</v>
      </c>
      <c r="D1346" t="s">
        <v>2</v>
      </c>
      <c r="E1346" s="2">
        <v>43014</v>
      </c>
      <c r="F1346" s="2" t="str">
        <f>TEXT(Table1[[#This Row],[Date]],"DDDD")</f>
        <v>Friday</v>
      </c>
      <c r="G1346" s="2" t="str">
        <f>TEXT(Table1[[#This Row],[Date]],"mmMM")</f>
        <v>October</v>
      </c>
      <c r="H1346" s="2" t="str">
        <f>IF(Table1[[#This Row],[Day]]="Saturday","Weekend",IF(Table1[[#This Row],[Day]]="Sunday","Weekend","Weekday"))</f>
        <v>Weekday</v>
      </c>
      <c r="I1346" s="2" t="str">
        <f>TEXT(Table1[[#This Row],[Date]],"DD")</f>
        <v>06</v>
      </c>
      <c r="J1346" s="2" t="s">
        <v>14832</v>
      </c>
      <c r="K1346" s="3">
        <v>0.80249999999999988</v>
      </c>
      <c r="L1346" t="s">
        <v>4866</v>
      </c>
      <c r="M1346">
        <v>1</v>
      </c>
      <c r="N1346" s="1" t="s">
        <v>14823</v>
      </c>
      <c r="O1346" s="1" t="s">
        <v>14819</v>
      </c>
      <c r="P1346" t="s">
        <v>6226</v>
      </c>
      <c r="Q1346" t="s">
        <v>6227</v>
      </c>
      <c r="R1346">
        <v>49.5</v>
      </c>
      <c r="S1346" t="s">
        <v>4521</v>
      </c>
      <c r="T1346" t="s">
        <v>6228</v>
      </c>
      <c r="U1346" t="s">
        <v>1395</v>
      </c>
      <c r="V1346" t="s">
        <v>11</v>
      </c>
    </row>
    <row r="1347" spans="1:22" x14ac:dyDescent="0.3">
      <c r="A1347">
        <v>2695</v>
      </c>
      <c r="B1347" t="s">
        <v>6248</v>
      </c>
      <c r="C1347" t="s">
        <v>6249</v>
      </c>
      <c r="D1347" t="s">
        <v>2</v>
      </c>
      <c r="E1347" s="2">
        <v>43014</v>
      </c>
      <c r="F1347" s="2" t="str">
        <f>TEXT(Table1[[#This Row],[Date]],"DDDD")</f>
        <v>Friday</v>
      </c>
      <c r="G1347" s="2" t="str">
        <f>TEXT(Table1[[#This Row],[Date]],"mmMM")</f>
        <v>October</v>
      </c>
      <c r="H1347" s="2" t="str">
        <f>IF(Table1[[#This Row],[Day]]="Saturday","Weekend",IF(Table1[[#This Row],[Day]]="Sunday","Weekend","Weekday"))</f>
        <v>Weekday</v>
      </c>
      <c r="I1347" s="2" t="str">
        <f>TEXT(Table1[[#This Row],[Date]],"DD")</f>
        <v>06</v>
      </c>
      <c r="J1347" s="2" t="s">
        <v>14832</v>
      </c>
      <c r="K1347" s="3">
        <v>0.86291666666666667</v>
      </c>
      <c r="L1347" t="s">
        <v>4546</v>
      </c>
      <c r="M1347">
        <v>1</v>
      </c>
      <c r="N1347" s="1" t="s">
        <v>14823</v>
      </c>
      <c r="O1347" s="1" t="s">
        <v>14820</v>
      </c>
      <c r="P1347" t="s">
        <v>6250</v>
      </c>
      <c r="Q1347" t="s">
        <v>4588</v>
      </c>
      <c r="R1347">
        <v>81</v>
      </c>
      <c r="S1347" t="s">
        <v>4521</v>
      </c>
      <c r="T1347" t="s">
        <v>6251</v>
      </c>
      <c r="U1347" t="s">
        <v>1395</v>
      </c>
      <c r="V1347" t="s">
        <v>11</v>
      </c>
    </row>
    <row r="1348" spans="1:22" x14ac:dyDescent="0.3">
      <c r="A1348">
        <v>4439</v>
      </c>
      <c r="B1348" t="s">
        <v>9910</v>
      </c>
      <c r="C1348" t="s">
        <v>9904</v>
      </c>
      <c r="D1348" t="s">
        <v>14</v>
      </c>
      <c r="E1348" s="2">
        <v>43045</v>
      </c>
      <c r="F1348" s="2" t="str">
        <f>TEXT(Table1[[#This Row],[Date]],"DDDD")</f>
        <v>Monday</v>
      </c>
      <c r="G1348" s="2" t="str">
        <f>TEXT(Table1[[#This Row],[Date]],"mmMM")</f>
        <v>November</v>
      </c>
      <c r="H1348" s="2" t="str">
        <f>IF(Table1[[#This Row],[Day]]="Saturday","Weekend",IF(Table1[[#This Row],[Day]]="Sunday","Weekend","Weekday"))</f>
        <v>Weekday</v>
      </c>
      <c r="I1348" s="2" t="str">
        <f>TEXT(Table1[[#This Row],[Date]],"DD")</f>
        <v>06</v>
      </c>
      <c r="J1348" s="2" t="s">
        <v>14832</v>
      </c>
      <c r="K1348" s="3">
        <v>0.82185185185185183</v>
      </c>
      <c r="L1348" t="s">
        <v>66</v>
      </c>
      <c r="M1348">
        <v>1</v>
      </c>
      <c r="N1348" s="1" t="s">
        <v>4</v>
      </c>
      <c r="O1348" s="1" t="s">
        <v>233</v>
      </c>
      <c r="P1348" t="s">
        <v>9905</v>
      </c>
      <c r="Q1348" t="s">
        <v>9911</v>
      </c>
      <c r="R1348">
        <v>250</v>
      </c>
      <c r="S1348" t="s">
        <v>8</v>
      </c>
      <c r="T1348" t="s">
        <v>9907</v>
      </c>
      <c r="U1348" t="s">
        <v>1395</v>
      </c>
      <c r="V1348" t="s">
        <v>11</v>
      </c>
    </row>
    <row r="1349" spans="1:22" x14ac:dyDescent="0.3">
      <c r="A1349">
        <v>4437</v>
      </c>
      <c r="B1349" t="s">
        <v>9903</v>
      </c>
      <c r="C1349" t="s">
        <v>9904</v>
      </c>
      <c r="D1349" t="s">
        <v>2</v>
      </c>
      <c r="E1349" s="2">
        <v>43045</v>
      </c>
      <c r="F1349" s="2" t="str">
        <f>TEXT(Table1[[#This Row],[Date]],"DDDD")</f>
        <v>Monday</v>
      </c>
      <c r="G1349" s="2" t="str">
        <f>TEXT(Table1[[#This Row],[Date]],"mmMM")</f>
        <v>November</v>
      </c>
      <c r="H1349" s="2" t="str">
        <f>IF(Table1[[#This Row],[Day]]="Saturday","Weekend",IF(Table1[[#This Row],[Day]]="Sunday","Weekend","Weekday"))</f>
        <v>Weekday</v>
      </c>
      <c r="I1349" s="2" t="str">
        <f>TEXT(Table1[[#This Row],[Date]],"DD")</f>
        <v>06</v>
      </c>
      <c r="J1349" s="2" t="s">
        <v>14832</v>
      </c>
      <c r="K1349" s="3">
        <v>0.81770833333333337</v>
      </c>
      <c r="L1349" t="s">
        <v>28</v>
      </c>
      <c r="M1349">
        <v>1</v>
      </c>
      <c r="N1349" s="1" t="s">
        <v>4</v>
      </c>
      <c r="O1349" s="1" t="s">
        <v>233</v>
      </c>
      <c r="P1349" t="s">
        <v>9905</v>
      </c>
      <c r="Q1349" t="s">
        <v>9906</v>
      </c>
      <c r="R1349">
        <v>288</v>
      </c>
      <c r="S1349" t="s">
        <v>8</v>
      </c>
      <c r="T1349" t="s">
        <v>9907</v>
      </c>
      <c r="U1349" t="s">
        <v>1395</v>
      </c>
      <c r="V1349" t="s">
        <v>11</v>
      </c>
    </row>
    <row r="1350" spans="1:22" x14ac:dyDescent="0.3">
      <c r="A1350">
        <v>6583</v>
      </c>
      <c r="B1350" t="s">
        <v>14138</v>
      </c>
      <c r="C1350" t="s">
        <v>13796</v>
      </c>
      <c r="D1350" t="s">
        <v>2</v>
      </c>
      <c r="E1350" s="2">
        <v>43075</v>
      </c>
      <c r="F1350" s="2" t="str">
        <f>TEXT(Table1[[#This Row],[Date]],"DDDD")</f>
        <v>Wednesday</v>
      </c>
      <c r="G1350" s="2" t="str">
        <f>TEXT(Table1[[#This Row],[Date]],"mmMM")</f>
        <v>December</v>
      </c>
      <c r="H1350" s="2" t="str">
        <f>IF(Table1[[#This Row],[Day]]="Saturday","Weekend",IF(Table1[[#This Row],[Day]]="Sunday","Weekend","Weekday"))</f>
        <v>Weekday</v>
      </c>
      <c r="I1350" s="2" t="str">
        <f>TEXT(Table1[[#This Row],[Date]],"DD")</f>
        <v>06</v>
      </c>
      <c r="J1350" s="2" t="s">
        <v>14832</v>
      </c>
      <c r="K1350" s="3">
        <v>0.81098379629629636</v>
      </c>
      <c r="L1350" t="s">
        <v>5997</v>
      </c>
      <c r="M1350">
        <v>1</v>
      </c>
      <c r="N1350" s="1" t="s">
        <v>4</v>
      </c>
      <c r="O1350" s="1" t="s">
        <v>233</v>
      </c>
      <c r="P1350" t="s">
        <v>13797</v>
      </c>
      <c r="Q1350" t="s">
        <v>14139</v>
      </c>
      <c r="R1350">
        <v>119</v>
      </c>
      <c r="S1350" t="s">
        <v>8</v>
      </c>
      <c r="T1350" t="s">
        <v>13798</v>
      </c>
      <c r="U1350" t="s">
        <v>1395</v>
      </c>
      <c r="V1350" t="s">
        <v>11</v>
      </c>
    </row>
    <row r="1351" spans="1:22" x14ac:dyDescent="0.3">
      <c r="A1351">
        <v>888</v>
      </c>
      <c r="B1351" t="s">
        <v>2075</v>
      </c>
      <c r="C1351" t="s">
        <v>2076</v>
      </c>
      <c r="D1351" t="s">
        <v>2</v>
      </c>
      <c r="E1351" s="2">
        <v>42984</v>
      </c>
      <c r="F1351" s="2" t="str">
        <f>TEXT(Table1[[#This Row],[Date]],"DDDD")</f>
        <v>Wednesday</v>
      </c>
      <c r="G1351" s="2" t="str">
        <f>TEXT(Table1[[#This Row],[Date]],"mmMM")</f>
        <v>September</v>
      </c>
      <c r="H1351" s="2" t="str">
        <f>IF(Table1[[#This Row],[Day]]="Saturday","Weekend",IF(Table1[[#This Row],[Day]]="Sunday","Weekend","Weekday"))</f>
        <v>Weekday</v>
      </c>
      <c r="I1351" s="2" t="str">
        <f>TEXT(Table1[[#This Row],[Date]],"DD")</f>
        <v>06</v>
      </c>
      <c r="J1351" s="2" t="s">
        <v>14832</v>
      </c>
      <c r="K1351" s="3">
        <v>0.90528935185185189</v>
      </c>
      <c r="L1351" t="s">
        <v>28</v>
      </c>
      <c r="M1351">
        <v>1</v>
      </c>
      <c r="N1351" s="1" t="s">
        <v>4</v>
      </c>
      <c r="O1351" s="1" t="s">
        <v>233</v>
      </c>
      <c r="P1351" t="s">
        <v>2077</v>
      </c>
      <c r="Q1351" t="s">
        <v>1394</v>
      </c>
      <c r="R1351">
        <v>144</v>
      </c>
      <c r="S1351" t="s">
        <v>8</v>
      </c>
      <c r="T1351" t="s">
        <v>2078</v>
      </c>
      <c r="U1351" t="s">
        <v>1395</v>
      </c>
      <c r="V1351" t="s">
        <v>11</v>
      </c>
    </row>
    <row r="1352" spans="1:22" x14ac:dyDescent="0.3">
      <c r="A1352">
        <v>4431</v>
      </c>
      <c r="B1352" t="s">
        <v>9892</v>
      </c>
      <c r="C1352" t="s">
        <v>7391</v>
      </c>
      <c r="D1352" t="s">
        <v>14</v>
      </c>
      <c r="E1352" s="2">
        <v>43045</v>
      </c>
      <c r="F1352" s="2" t="str">
        <f>TEXT(Table1[[#This Row],[Date]],"DDDD")</f>
        <v>Monday</v>
      </c>
      <c r="G1352" s="2" t="str">
        <f>TEXT(Table1[[#This Row],[Date]],"mmMM")</f>
        <v>November</v>
      </c>
      <c r="H1352" s="2" t="str">
        <f>IF(Table1[[#This Row],[Day]]="Saturday","Weekend",IF(Table1[[#This Row],[Day]]="Sunday","Weekend","Weekday"))</f>
        <v>Weekday</v>
      </c>
      <c r="I1352" s="2" t="str">
        <f>TEXT(Table1[[#This Row],[Date]],"DD")</f>
        <v>06</v>
      </c>
      <c r="J1352" s="2" t="s">
        <v>14832</v>
      </c>
      <c r="K1352" s="3">
        <v>0.71717592592592594</v>
      </c>
      <c r="L1352" t="s">
        <v>51</v>
      </c>
      <c r="M1352">
        <v>0</v>
      </c>
      <c r="N1352" s="1" t="s">
        <v>4</v>
      </c>
      <c r="O1352" s="1" t="s">
        <v>8248</v>
      </c>
      <c r="P1352" t="s">
        <v>3996</v>
      </c>
      <c r="Q1352" t="s">
        <v>9893</v>
      </c>
      <c r="R1352">
        <v>225</v>
      </c>
      <c r="S1352" t="s">
        <v>8</v>
      </c>
      <c r="T1352" t="s">
        <v>7392</v>
      </c>
      <c r="U1352" t="s">
        <v>1395</v>
      </c>
      <c r="V1352" t="s">
        <v>11</v>
      </c>
    </row>
    <row r="1353" spans="1:22" x14ac:dyDescent="0.3">
      <c r="A1353">
        <v>859</v>
      </c>
      <c r="B1353" t="s">
        <v>1993</v>
      </c>
      <c r="C1353" t="s">
        <v>846</v>
      </c>
      <c r="D1353" t="s">
        <v>2</v>
      </c>
      <c r="E1353" s="2">
        <v>42984</v>
      </c>
      <c r="F1353" s="2" t="str">
        <f>TEXT(Table1[[#This Row],[Date]],"DDDD")</f>
        <v>Wednesday</v>
      </c>
      <c r="G1353" s="2" t="str">
        <f>TEXT(Table1[[#This Row],[Date]],"mmMM")</f>
        <v>September</v>
      </c>
      <c r="H1353" s="2" t="str">
        <f>IF(Table1[[#This Row],[Day]]="Saturday","Weekend",IF(Table1[[#This Row],[Day]]="Sunday","Weekend","Weekday"))</f>
        <v>Weekday</v>
      </c>
      <c r="I1353" s="2" t="str">
        <f>TEXT(Table1[[#This Row],[Date]],"DD")</f>
        <v>06</v>
      </c>
      <c r="J1353" s="2" t="s">
        <v>14832</v>
      </c>
      <c r="K1353" s="3">
        <v>0.62902777777777774</v>
      </c>
      <c r="L1353" t="s">
        <v>28</v>
      </c>
      <c r="M1353">
        <v>1</v>
      </c>
      <c r="N1353" s="1" t="s">
        <v>4</v>
      </c>
      <c r="O1353" s="1" t="s">
        <v>725</v>
      </c>
      <c r="P1353" t="s">
        <v>847</v>
      </c>
      <c r="Q1353" t="s">
        <v>1878</v>
      </c>
      <c r="R1353">
        <v>108</v>
      </c>
      <c r="S1353" t="s">
        <v>8</v>
      </c>
      <c r="T1353" t="s">
        <v>849</v>
      </c>
      <c r="U1353" t="s">
        <v>1395</v>
      </c>
      <c r="V1353" t="s">
        <v>11</v>
      </c>
    </row>
    <row r="1354" spans="1:22" x14ac:dyDescent="0.3">
      <c r="A1354">
        <v>860</v>
      </c>
      <c r="B1354" t="s">
        <v>1994</v>
      </c>
      <c r="C1354" t="s">
        <v>846</v>
      </c>
      <c r="D1354" t="s">
        <v>2</v>
      </c>
      <c r="E1354" s="2">
        <v>42984</v>
      </c>
      <c r="F1354" s="2" t="str">
        <f>TEXT(Table1[[#This Row],[Date]],"DDDD")</f>
        <v>Wednesday</v>
      </c>
      <c r="G1354" s="2" t="str">
        <f>TEXT(Table1[[#This Row],[Date]],"mmMM")</f>
        <v>September</v>
      </c>
      <c r="H1354" s="2" t="str">
        <f>IF(Table1[[#This Row],[Day]]="Saturday","Weekend",IF(Table1[[#This Row],[Day]]="Sunday","Weekend","Weekday"))</f>
        <v>Weekday</v>
      </c>
      <c r="I1354" s="2" t="str">
        <f>TEXT(Table1[[#This Row],[Date]],"DD")</f>
        <v>06</v>
      </c>
      <c r="J1354" s="2" t="s">
        <v>14832</v>
      </c>
      <c r="K1354" s="3">
        <v>0.64781250000000001</v>
      </c>
      <c r="L1354" t="s">
        <v>73</v>
      </c>
      <c r="M1354">
        <v>1</v>
      </c>
      <c r="N1354" s="1" t="s">
        <v>4</v>
      </c>
      <c r="O1354" s="1" t="s">
        <v>725</v>
      </c>
      <c r="P1354" t="s">
        <v>847</v>
      </c>
      <c r="Q1354" t="s">
        <v>1995</v>
      </c>
      <c r="R1354">
        <v>150</v>
      </c>
      <c r="S1354" t="s">
        <v>8</v>
      </c>
      <c r="T1354" t="s">
        <v>849</v>
      </c>
      <c r="U1354" t="s">
        <v>1395</v>
      </c>
      <c r="V1354" t="s">
        <v>11</v>
      </c>
    </row>
    <row r="1355" spans="1:22" x14ac:dyDescent="0.3">
      <c r="A1355">
        <v>871</v>
      </c>
      <c r="B1355" t="s">
        <v>2018</v>
      </c>
      <c r="C1355" t="s">
        <v>2019</v>
      </c>
      <c r="D1355" t="s">
        <v>2</v>
      </c>
      <c r="E1355" s="2">
        <v>42984</v>
      </c>
      <c r="F1355" s="2" t="str">
        <f>TEXT(Table1[[#This Row],[Date]],"DDDD")</f>
        <v>Wednesday</v>
      </c>
      <c r="G1355" s="2" t="str">
        <f>TEXT(Table1[[#This Row],[Date]],"mmMM")</f>
        <v>September</v>
      </c>
      <c r="H1355" s="2" t="str">
        <f>IF(Table1[[#This Row],[Day]]="Saturday","Weekend",IF(Table1[[#This Row],[Day]]="Sunday","Weekend","Weekday"))</f>
        <v>Weekday</v>
      </c>
      <c r="I1355" s="2" t="str">
        <f>TEXT(Table1[[#This Row],[Date]],"DD")</f>
        <v>06</v>
      </c>
      <c r="J1355" s="2" t="s">
        <v>14832</v>
      </c>
      <c r="K1355" s="3">
        <v>0.82854166666666662</v>
      </c>
      <c r="L1355" t="s">
        <v>28</v>
      </c>
      <c r="M1355">
        <v>1</v>
      </c>
      <c r="N1355" s="1" t="s">
        <v>4</v>
      </c>
      <c r="O1355" s="1" t="s">
        <v>725</v>
      </c>
      <c r="P1355" t="s">
        <v>2020</v>
      </c>
      <c r="Q1355" t="s">
        <v>2021</v>
      </c>
      <c r="R1355">
        <v>216</v>
      </c>
      <c r="S1355" t="s">
        <v>8</v>
      </c>
      <c r="T1355" t="s">
        <v>2022</v>
      </c>
      <c r="U1355" t="s">
        <v>1395</v>
      </c>
      <c r="V1355" t="s">
        <v>11</v>
      </c>
    </row>
    <row r="1356" spans="1:22" x14ac:dyDescent="0.3">
      <c r="A1356">
        <v>890</v>
      </c>
      <c r="B1356" t="s">
        <v>2081</v>
      </c>
      <c r="C1356" t="s">
        <v>2082</v>
      </c>
      <c r="D1356" t="s">
        <v>14</v>
      </c>
      <c r="E1356" s="2">
        <v>42984</v>
      </c>
      <c r="F1356" s="2" t="str">
        <f>TEXT(Table1[[#This Row],[Date]],"DDDD")</f>
        <v>Wednesday</v>
      </c>
      <c r="G1356" s="2" t="str">
        <f>TEXT(Table1[[#This Row],[Date]],"mmMM")</f>
        <v>September</v>
      </c>
      <c r="H1356" s="2" t="str">
        <f>IF(Table1[[#This Row],[Day]]="Saturday","Weekend",IF(Table1[[#This Row],[Day]]="Sunday","Weekend","Weekday"))</f>
        <v>Weekday</v>
      </c>
      <c r="I1356" s="2" t="str">
        <f>TEXT(Table1[[#This Row],[Date]],"DD")</f>
        <v>06</v>
      </c>
      <c r="J1356" s="2" t="s">
        <v>14832</v>
      </c>
      <c r="K1356" s="3">
        <v>0.91293981481481479</v>
      </c>
      <c r="L1356" t="s">
        <v>73</v>
      </c>
      <c r="M1356">
        <v>0</v>
      </c>
      <c r="N1356" s="1" t="s">
        <v>4</v>
      </c>
      <c r="O1356" s="1" t="s">
        <v>725</v>
      </c>
      <c r="P1356" t="s">
        <v>2083</v>
      </c>
      <c r="Q1356" t="s">
        <v>2084</v>
      </c>
      <c r="R1356">
        <v>255</v>
      </c>
      <c r="S1356" t="s">
        <v>8</v>
      </c>
      <c r="T1356" t="s">
        <v>2085</v>
      </c>
      <c r="U1356" t="s">
        <v>1395</v>
      </c>
      <c r="V1356" t="s">
        <v>11</v>
      </c>
    </row>
    <row r="1357" spans="1:22" x14ac:dyDescent="0.3">
      <c r="A1357">
        <v>891</v>
      </c>
      <c r="B1357" t="s">
        <v>2086</v>
      </c>
      <c r="C1357" t="s">
        <v>2082</v>
      </c>
      <c r="D1357" t="s">
        <v>2</v>
      </c>
      <c r="E1357" s="2">
        <v>42984</v>
      </c>
      <c r="F1357" s="2" t="str">
        <f>TEXT(Table1[[#This Row],[Date]],"DDDD")</f>
        <v>Wednesday</v>
      </c>
      <c r="G1357" s="2" t="str">
        <f>TEXT(Table1[[#This Row],[Date]],"mmMM")</f>
        <v>September</v>
      </c>
      <c r="H1357" s="2" t="str">
        <f>IF(Table1[[#This Row],[Day]]="Saturday","Weekend",IF(Table1[[#This Row],[Day]]="Sunday","Weekend","Weekday"))</f>
        <v>Weekday</v>
      </c>
      <c r="I1357" s="2" t="str">
        <f>TEXT(Table1[[#This Row],[Date]],"DD")</f>
        <v>06</v>
      </c>
      <c r="J1357" s="2" t="s">
        <v>14832</v>
      </c>
      <c r="K1357" s="3">
        <v>0.91342592592592586</v>
      </c>
      <c r="L1357" t="s">
        <v>73</v>
      </c>
      <c r="M1357">
        <v>1</v>
      </c>
      <c r="N1357" s="1" t="s">
        <v>4</v>
      </c>
      <c r="O1357" s="1" t="s">
        <v>725</v>
      </c>
      <c r="P1357" t="s">
        <v>2083</v>
      </c>
      <c r="Q1357" t="s">
        <v>2084</v>
      </c>
      <c r="R1357">
        <v>255</v>
      </c>
      <c r="S1357" t="s">
        <v>8</v>
      </c>
      <c r="T1357" t="s">
        <v>2085</v>
      </c>
      <c r="U1357" t="s">
        <v>1395</v>
      </c>
      <c r="V1357" t="s">
        <v>11</v>
      </c>
    </row>
    <row r="1358" spans="1:22" x14ac:dyDescent="0.3">
      <c r="A1358">
        <v>2691</v>
      </c>
      <c r="B1358" t="s">
        <v>6239</v>
      </c>
      <c r="C1358" t="s">
        <v>2082</v>
      </c>
      <c r="D1358" t="s">
        <v>2</v>
      </c>
      <c r="E1358" s="2">
        <v>43014</v>
      </c>
      <c r="F1358" s="2" t="str">
        <f>TEXT(Table1[[#This Row],[Date]],"DDDD")</f>
        <v>Friday</v>
      </c>
      <c r="G1358" s="2" t="str">
        <f>TEXT(Table1[[#This Row],[Date]],"mmMM")</f>
        <v>October</v>
      </c>
      <c r="H1358" s="2" t="str">
        <f>IF(Table1[[#This Row],[Day]]="Saturday","Weekend",IF(Table1[[#This Row],[Day]]="Sunday","Weekend","Weekday"))</f>
        <v>Weekday</v>
      </c>
      <c r="I1358" s="2" t="str">
        <f>TEXT(Table1[[#This Row],[Date]],"DD")</f>
        <v>06</v>
      </c>
      <c r="J1358" s="2" t="s">
        <v>14832</v>
      </c>
      <c r="K1358" s="3">
        <v>0.8554398148148149</v>
      </c>
      <c r="L1358" t="s">
        <v>73</v>
      </c>
      <c r="M1358">
        <v>1</v>
      </c>
      <c r="N1358" s="1" t="s">
        <v>4</v>
      </c>
      <c r="O1358" s="1" t="s">
        <v>725</v>
      </c>
      <c r="P1358" t="s">
        <v>2083</v>
      </c>
      <c r="Q1358" t="s">
        <v>2159</v>
      </c>
      <c r="R1358">
        <v>108</v>
      </c>
      <c r="S1358" t="s">
        <v>8</v>
      </c>
      <c r="T1358" t="s">
        <v>2085</v>
      </c>
      <c r="U1358" t="s">
        <v>1395</v>
      </c>
      <c r="V1358" t="s">
        <v>11</v>
      </c>
    </row>
    <row r="1359" spans="1:22" x14ac:dyDescent="0.3">
      <c r="A1359">
        <v>2696</v>
      </c>
      <c r="B1359" t="s">
        <v>6252</v>
      </c>
      <c r="C1359" t="s">
        <v>6087</v>
      </c>
      <c r="D1359" t="s">
        <v>2</v>
      </c>
      <c r="E1359" s="2">
        <v>43014</v>
      </c>
      <c r="F1359" s="2" t="str">
        <f>TEXT(Table1[[#This Row],[Date]],"DDDD")</f>
        <v>Friday</v>
      </c>
      <c r="G1359" s="2" t="str">
        <f>TEXT(Table1[[#This Row],[Date]],"mmMM")</f>
        <v>October</v>
      </c>
      <c r="H1359" s="2" t="str">
        <f>IF(Table1[[#This Row],[Day]]="Saturday","Weekend",IF(Table1[[#This Row],[Day]]="Sunday","Weekend","Weekday"))</f>
        <v>Weekday</v>
      </c>
      <c r="I1359" s="2" t="str">
        <f>TEXT(Table1[[#This Row],[Date]],"DD")</f>
        <v>06</v>
      </c>
      <c r="J1359" s="2" t="s">
        <v>14832</v>
      </c>
      <c r="K1359" s="3">
        <v>0.86643518518518525</v>
      </c>
      <c r="L1359" t="s">
        <v>51</v>
      </c>
      <c r="M1359">
        <v>1</v>
      </c>
      <c r="N1359" s="1" t="s">
        <v>4</v>
      </c>
      <c r="O1359" s="1" t="s">
        <v>725</v>
      </c>
      <c r="P1359" t="s">
        <v>6088</v>
      </c>
      <c r="Q1359" t="s">
        <v>6253</v>
      </c>
      <c r="R1359">
        <v>382.5</v>
      </c>
      <c r="S1359" t="s">
        <v>8</v>
      </c>
      <c r="T1359" t="s">
        <v>6090</v>
      </c>
      <c r="U1359" t="s">
        <v>1395</v>
      </c>
      <c r="V1359" t="s">
        <v>11</v>
      </c>
    </row>
    <row r="1360" spans="1:22" x14ac:dyDescent="0.3">
      <c r="A1360">
        <v>2697</v>
      </c>
      <c r="B1360" t="s">
        <v>6254</v>
      </c>
      <c r="C1360" t="s">
        <v>1521</v>
      </c>
      <c r="D1360" t="s">
        <v>2</v>
      </c>
      <c r="E1360" s="2">
        <v>43014</v>
      </c>
      <c r="F1360" s="2" t="str">
        <f>TEXT(Table1[[#This Row],[Date]],"DDDD")</f>
        <v>Friday</v>
      </c>
      <c r="G1360" s="2" t="str">
        <f>TEXT(Table1[[#This Row],[Date]],"mmMM")</f>
        <v>October</v>
      </c>
      <c r="H1360" s="2" t="str">
        <f>IF(Table1[[#This Row],[Day]]="Saturday","Weekend",IF(Table1[[#This Row],[Day]]="Sunday","Weekend","Weekday"))</f>
        <v>Weekday</v>
      </c>
      <c r="I1360" s="2" t="str">
        <f>TEXT(Table1[[#This Row],[Date]],"DD")</f>
        <v>06</v>
      </c>
      <c r="J1360" s="2" t="s">
        <v>14832</v>
      </c>
      <c r="K1360" s="3">
        <v>0.87396990740740743</v>
      </c>
      <c r="L1360" t="s">
        <v>66</v>
      </c>
      <c r="M1360">
        <v>1</v>
      </c>
      <c r="N1360" s="1" t="s">
        <v>4</v>
      </c>
      <c r="O1360" s="1" t="s">
        <v>725</v>
      </c>
      <c r="P1360" t="s">
        <v>1522</v>
      </c>
      <c r="Q1360" t="s">
        <v>349</v>
      </c>
      <c r="R1360">
        <v>120</v>
      </c>
      <c r="S1360" t="s">
        <v>8</v>
      </c>
      <c r="T1360" t="s">
        <v>1523</v>
      </c>
      <c r="U1360" t="s">
        <v>1395</v>
      </c>
      <c r="V1360" t="s">
        <v>11</v>
      </c>
    </row>
    <row r="1361" spans="1:22" x14ac:dyDescent="0.3">
      <c r="A1361">
        <v>2702</v>
      </c>
      <c r="B1361" t="s">
        <v>6268</v>
      </c>
      <c r="C1361" t="s">
        <v>1744</v>
      </c>
      <c r="D1361" t="s">
        <v>2</v>
      </c>
      <c r="E1361" s="2">
        <v>43014</v>
      </c>
      <c r="F1361" s="2" t="str">
        <f>TEXT(Table1[[#This Row],[Date]],"DDDD")</f>
        <v>Friday</v>
      </c>
      <c r="G1361" s="2" t="str">
        <f>TEXT(Table1[[#This Row],[Date]],"mmMM")</f>
        <v>October</v>
      </c>
      <c r="H1361" s="2" t="str">
        <f>IF(Table1[[#This Row],[Day]]="Saturday","Weekend",IF(Table1[[#This Row],[Day]]="Sunday","Weekend","Weekday"))</f>
        <v>Weekday</v>
      </c>
      <c r="I1361" s="2" t="str">
        <f>TEXT(Table1[[#This Row],[Date]],"DD")</f>
        <v>06</v>
      </c>
      <c r="J1361" s="2" t="s">
        <v>14832</v>
      </c>
      <c r="K1361" s="3">
        <v>0.88776620370370363</v>
      </c>
      <c r="L1361" t="s">
        <v>73</v>
      </c>
      <c r="M1361">
        <v>1</v>
      </c>
      <c r="N1361" s="1" t="s">
        <v>4</v>
      </c>
      <c r="O1361" s="1" t="s">
        <v>725</v>
      </c>
      <c r="P1361" t="s">
        <v>1745</v>
      </c>
      <c r="Q1361" t="s">
        <v>6269</v>
      </c>
      <c r="R1361">
        <v>130</v>
      </c>
      <c r="S1361" t="s">
        <v>8</v>
      </c>
      <c r="T1361" t="s">
        <v>1747</v>
      </c>
      <c r="U1361" t="s">
        <v>1395</v>
      </c>
      <c r="V1361" t="s">
        <v>11</v>
      </c>
    </row>
    <row r="1362" spans="1:22" x14ac:dyDescent="0.3">
      <c r="A1362">
        <v>4426</v>
      </c>
      <c r="B1362" t="s">
        <v>9880</v>
      </c>
      <c r="C1362" t="s">
        <v>633</v>
      </c>
      <c r="D1362" t="s">
        <v>14</v>
      </c>
      <c r="E1362" s="2">
        <v>43045</v>
      </c>
      <c r="F1362" s="2" t="str">
        <f>TEXT(Table1[[#This Row],[Date]],"DDDD")</f>
        <v>Monday</v>
      </c>
      <c r="G1362" s="2" t="str">
        <f>TEXT(Table1[[#This Row],[Date]],"mmMM")</f>
        <v>November</v>
      </c>
      <c r="H1362" s="2" t="str">
        <f>IF(Table1[[#This Row],[Day]]="Saturday","Weekend",IF(Table1[[#This Row],[Day]]="Sunday","Weekend","Weekday"))</f>
        <v>Weekday</v>
      </c>
      <c r="I1362" s="2" t="str">
        <f>TEXT(Table1[[#This Row],[Date]],"DD")</f>
        <v>06</v>
      </c>
      <c r="J1362" s="2" t="s">
        <v>14832</v>
      </c>
      <c r="K1362" s="3">
        <v>0.53869212962962965</v>
      </c>
      <c r="L1362" t="s">
        <v>3</v>
      </c>
      <c r="M1362">
        <v>1</v>
      </c>
      <c r="N1362" s="1" t="s">
        <v>4</v>
      </c>
      <c r="O1362" s="1" t="s">
        <v>725</v>
      </c>
      <c r="P1362" t="s">
        <v>634</v>
      </c>
      <c r="Q1362" t="s">
        <v>9881</v>
      </c>
      <c r="R1362">
        <v>144</v>
      </c>
      <c r="S1362" t="s">
        <v>8</v>
      </c>
      <c r="T1362" t="s">
        <v>635</v>
      </c>
      <c r="U1362" t="s">
        <v>1395</v>
      </c>
      <c r="V1362" t="s">
        <v>11</v>
      </c>
    </row>
    <row r="1363" spans="1:22" x14ac:dyDescent="0.3">
      <c r="A1363">
        <v>4428</v>
      </c>
      <c r="B1363" t="s">
        <v>9883</v>
      </c>
      <c r="C1363" t="s">
        <v>2082</v>
      </c>
      <c r="D1363" t="s">
        <v>14</v>
      </c>
      <c r="E1363" s="2">
        <v>43045</v>
      </c>
      <c r="F1363" s="2" t="str">
        <f>TEXT(Table1[[#This Row],[Date]],"DDDD")</f>
        <v>Monday</v>
      </c>
      <c r="G1363" s="2" t="str">
        <f>TEXT(Table1[[#This Row],[Date]],"mmMM")</f>
        <v>November</v>
      </c>
      <c r="H1363" s="2" t="str">
        <f>IF(Table1[[#This Row],[Day]]="Saturday","Weekend",IF(Table1[[#This Row],[Day]]="Sunday","Weekend","Weekday"))</f>
        <v>Weekday</v>
      </c>
      <c r="I1363" s="2" t="str">
        <f>TEXT(Table1[[#This Row],[Date]],"DD")</f>
        <v>06</v>
      </c>
      <c r="J1363" s="2" t="s">
        <v>14832</v>
      </c>
      <c r="K1363" s="3">
        <v>0.57896990740740739</v>
      </c>
      <c r="L1363" t="s">
        <v>28</v>
      </c>
      <c r="M1363">
        <v>1</v>
      </c>
      <c r="N1363" s="1" t="s">
        <v>4</v>
      </c>
      <c r="O1363" s="1" t="s">
        <v>725</v>
      </c>
      <c r="P1363" t="s">
        <v>2083</v>
      </c>
      <c r="Q1363" t="s">
        <v>9884</v>
      </c>
      <c r="R1363">
        <v>414</v>
      </c>
      <c r="S1363" t="s">
        <v>8</v>
      </c>
      <c r="T1363" t="s">
        <v>2085</v>
      </c>
      <c r="U1363" t="s">
        <v>1395</v>
      </c>
      <c r="V1363" t="s">
        <v>11</v>
      </c>
    </row>
    <row r="1364" spans="1:22" x14ac:dyDescent="0.3">
      <c r="A1364">
        <v>4472</v>
      </c>
      <c r="B1364" t="s">
        <v>9985</v>
      </c>
      <c r="C1364" t="s">
        <v>3832</v>
      </c>
      <c r="D1364" t="s">
        <v>14</v>
      </c>
      <c r="E1364" s="2">
        <v>43045</v>
      </c>
      <c r="F1364" s="2" t="str">
        <f>TEXT(Table1[[#This Row],[Date]],"DDDD")</f>
        <v>Monday</v>
      </c>
      <c r="G1364" s="2" t="str">
        <f>TEXT(Table1[[#This Row],[Date]],"mmMM")</f>
        <v>November</v>
      </c>
      <c r="H1364" s="2" t="str">
        <f>IF(Table1[[#This Row],[Day]]="Saturday","Weekend",IF(Table1[[#This Row],[Day]]="Sunday","Weekend","Weekday"))</f>
        <v>Weekday</v>
      </c>
      <c r="I1364" s="2" t="str">
        <f>TEXT(Table1[[#This Row],[Date]],"DD")</f>
        <v>06</v>
      </c>
      <c r="J1364" s="2" t="s">
        <v>14832</v>
      </c>
      <c r="K1364" s="3">
        <v>0.87841435185185179</v>
      </c>
      <c r="L1364" t="s">
        <v>73</v>
      </c>
      <c r="M1364">
        <v>0</v>
      </c>
      <c r="N1364" s="1" t="s">
        <v>4</v>
      </c>
      <c r="O1364" s="1" t="s">
        <v>725</v>
      </c>
      <c r="P1364" t="s">
        <v>3833</v>
      </c>
      <c r="Q1364" t="s">
        <v>9986</v>
      </c>
      <c r="R1364">
        <v>112.5</v>
      </c>
      <c r="S1364" t="s">
        <v>8</v>
      </c>
      <c r="T1364" t="s">
        <v>3835</v>
      </c>
      <c r="U1364" t="s">
        <v>1395</v>
      </c>
      <c r="V1364" t="s">
        <v>11</v>
      </c>
    </row>
    <row r="1365" spans="1:22" x14ac:dyDescent="0.3">
      <c r="A1365">
        <v>4473</v>
      </c>
      <c r="B1365" t="s">
        <v>9987</v>
      </c>
      <c r="C1365" t="s">
        <v>3832</v>
      </c>
      <c r="D1365" t="s">
        <v>2</v>
      </c>
      <c r="E1365" s="2">
        <v>43045</v>
      </c>
      <c r="F1365" s="2" t="str">
        <f>TEXT(Table1[[#This Row],[Date]],"DDDD")</f>
        <v>Monday</v>
      </c>
      <c r="G1365" s="2" t="str">
        <f>TEXT(Table1[[#This Row],[Date]],"mmMM")</f>
        <v>November</v>
      </c>
      <c r="H1365" s="2" t="str">
        <f>IF(Table1[[#This Row],[Day]]="Saturday","Weekend",IF(Table1[[#This Row],[Day]]="Sunday","Weekend","Weekday"))</f>
        <v>Weekday</v>
      </c>
      <c r="I1365" s="2" t="str">
        <f>TEXT(Table1[[#This Row],[Date]],"DD")</f>
        <v>06</v>
      </c>
      <c r="J1365" s="2" t="s">
        <v>14832</v>
      </c>
      <c r="K1365" s="3">
        <v>0.87881944444444449</v>
      </c>
      <c r="L1365" t="s">
        <v>73</v>
      </c>
      <c r="M1365">
        <v>1</v>
      </c>
      <c r="N1365" s="1" t="s">
        <v>4</v>
      </c>
      <c r="O1365" s="1" t="s">
        <v>725</v>
      </c>
      <c r="P1365" t="s">
        <v>3833</v>
      </c>
      <c r="Q1365" t="s">
        <v>9986</v>
      </c>
      <c r="R1365">
        <v>112.5</v>
      </c>
      <c r="S1365" t="s">
        <v>8</v>
      </c>
      <c r="T1365" t="s">
        <v>3835</v>
      </c>
      <c r="U1365" t="s">
        <v>1395</v>
      </c>
      <c r="V1365" t="s">
        <v>11</v>
      </c>
    </row>
    <row r="1366" spans="1:22" x14ac:dyDescent="0.3">
      <c r="A1366">
        <v>6586</v>
      </c>
      <c r="B1366" t="s">
        <v>14146</v>
      </c>
      <c r="C1366" t="s">
        <v>12422</v>
      </c>
      <c r="D1366" t="s">
        <v>2</v>
      </c>
      <c r="E1366" s="2">
        <v>43075</v>
      </c>
      <c r="F1366" s="2" t="str">
        <f>TEXT(Table1[[#This Row],[Date]],"DDDD")</f>
        <v>Wednesday</v>
      </c>
      <c r="G1366" s="2" t="str">
        <f>TEXT(Table1[[#This Row],[Date]],"mmMM")</f>
        <v>December</v>
      </c>
      <c r="H1366" s="2" t="str">
        <f>IF(Table1[[#This Row],[Day]]="Saturday","Weekend",IF(Table1[[#This Row],[Day]]="Sunday","Weekend","Weekday"))</f>
        <v>Weekday</v>
      </c>
      <c r="I1366" s="2" t="str">
        <f>TEXT(Table1[[#This Row],[Date]],"DD")</f>
        <v>06</v>
      </c>
      <c r="J1366" s="2" t="s">
        <v>14832</v>
      </c>
      <c r="K1366" s="3">
        <v>0.82054398148148144</v>
      </c>
      <c r="L1366" t="s">
        <v>168</v>
      </c>
      <c r="M1366">
        <v>1</v>
      </c>
      <c r="N1366" s="1" t="s">
        <v>4</v>
      </c>
      <c r="O1366" s="1" t="s">
        <v>725</v>
      </c>
      <c r="P1366" t="s">
        <v>12423</v>
      </c>
      <c r="Q1366" t="s">
        <v>9194</v>
      </c>
      <c r="R1366">
        <v>150</v>
      </c>
      <c r="S1366" t="s">
        <v>8</v>
      </c>
      <c r="T1366" t="s">
        <v>12424</v>
      </c>
      <c r="U1366" t="s">
        <v>1395</v>
      </c>
      <c r="V1366" t="s">
        <v>11</v>
      </c>
    </row>
    <row r="1367" spans="1:22" x14ac:dyDescent="0.3">
      <c r="A1367">
        <v>6587</v>
      </c>
      <c r="B1367" t="s">
        <v>14147</v>
      </c>
      <c r="C1367" t="s">
        <v>12422</v>
      </c>
      <c r="D1367" t="s">
        <v>2</v>
      </c>
      <c r="E1367" s="2">
        <v>43075</v>
      </c>
      <c r="F1367" s="2" t="str">
        <f>TEXT(Table1[[#This Row],[Date]],"DDDD")</f>
        <v>Wednesday</v>
      </c>
      <c r="G1367" s="2" t="str">
        <f>TEXT(Table1[[#This Row],[Date]],"mmMM")</f>
        <v>December</v>
      </c>
      <c r="H1367" s="2" t="str">
        <f>IF(Table1[[#This Row],[Day]]="Saturday","Weekend",IF(Table1[[#This Row],[Day]]="Sunday","Weekend","Weekday"))</f>
        <v>Weekday</v>
      </c>
      <c r="I1367" s="2" t="str">
        <f>TEXT(Table1[[#This Row],[Date]],"DD")</f>
        <v>06</v>
      </c>
      <c r="J1367" s="2" t="s">
        <v>14832</v>
      </c>
      <c r="K1367" s="3">
        <v>0.8208333333333333</v>
      </c>
      <c r="L1367" t="s">
        <v>168</v>
      </c>
      <c r="M1367">
        <v>1</v>
      </c>
      <c r="N1367" s="1" t="s">
        <v>4</v>
      </c>
      <c r="O1367" s="1" t="s">
        <v>725</v>
      </c>
      <c r="P1367" t="s">
        <v>12423</v>
      </c>
      <c r="Q1367" t="s">
        <v>9194</v>
      </c>
      <c r="R1367">
        <v>150</v>
      </c>
      <c r="S1367" t="s">
        <v>8</v>
      </c>
      <c r="T1367" t="s">
        <v>12424</v>
      </c>
      <c r="U1367" t="s">
        <v>1395</v>
      </c>
      <c r="V1367" t="s">
        <v>11</v>
      </c>
    </row>
    <row r="1368" spans="1:22" x14ac:dyDescent="0.3">
      <c r="A1368">
        <v>6604</v>
      </c>
      <c r="B1368" t="s">
        <v>14181</v>
      </c>
      <c r="C1368" t="s">
        <v>8461</v>
      </c>
      <c r="D1368" t="s">
        <v>2</v>
      </c>
      <c r="E1368" s="2">
        <v>43075</v>
      </c>
      <c r="F1368" s="2" t="str">
        <f>TEXT(Table1[[#This Row],[Date]],"DDDD")</f>
        <v>Wednesday</v>
      </c>
      <c r="G1368" s="2" t="str">
        <f>TEXT(Table1[[#This Row],[Date]],"mmMM")</f>
        <v>December</v>
      </c>
      <c r="H1368" s="2" t="str">
        <f>IF(Table1[[#This Row],[Day]]="Saturday","Weekend",IF(Table1[[#This Row],[Day]]="Sunday","Weekend","Weekday"))</f>
        <v>Weekday</v>
      </c>
      <c r="I1368" s="2" t="str">
        <f>TEXT(Table1[[#This Row],[Date]],"DD")</f>
        <v>06</v>
      </c>
      <c r="J1368" s="2" t="s">
        <v>14832</v>
      </c>
      <c r="K1368" s="3">
        <v>0.89710648148148153</v>
      </c>
      <c r="L1368" t="s">
        <v>28</v>
      </c>
      <c r="M1368">
        <v>1</v>
      </c>
      <c r="N1368" s="1" t="s">
        <v>4</v>
      </c>
      <c r="O1368" s="1" t="s">
        <v>725</v>
      </c>
      <c r="P1368" t="s">
        <v>8462</v>
      </c>
      <c r="Q1368" t="s">
        <v>2583</v>
      </c>
      <c r="R1368">
        <v>108</v>
      </c>
      <c r="S1368" t="s">
        <v>8</v>
      </c>
      <c r="T1368" t="s">
        <v>8463</v>
      </c>
      <c r="U1368" t="s">
        <v>1395</v>
      </c>
      <c r="V1368" t="s">
        <v>11</v>
      </c>
    </row>
    <row r="1369" spans="1:22" x14ac:dyDescent="0.3">
      <c r="A1369">
        <v>2678</v>
      </c>
      <c r="B1369" t="s">
        <v>6211</v>
      </c>
      <c r="C1369" t="s">
        <v>2966</v>
      </c>
      <c r="D1369" t="s">
        <v>14</v>
      </c>
      <c r="E1369" s="2">
        <v>43014</v>
      </c>
      <c r="F1369" s="2" t="str">
        <f>TEXT(Table1[[#This Row],[Date]],"DDDD")</f>
        <v>Friday</v>
      </c>
      <c r="G1369" s="2" t="str">
        <f>TEXT(Table1[[#This Row],[Date]],"mmMM")</f>
        <v>October</v>
      </c>
      <c r="H1369" s="2" t="str">
        <f>IF(Table1[[#This Row],[Day]]="Saturday","Weekend",IF(Table1[[#This Row],[Day]]="Sunday","Weekend","Weekday"))</f>
        <v>Weekday</v>
      </c>
      <c r="I1369" s="2" t="str">
        <f>TEXT(Table1[[#This Row],[Date]],"DD")</f>
        <v>06</v>
      </c>
      <c r="J1369" s="2" t="s">
        <v>14832</v>
      </c>
      <c r="K1369" s="3">
        <v>0.51386574074074065</v>
      </c>
      <c r="L1369" t="s">
        <v>2142</v>
      </c>
      <c r="M1369">
        <v>1</v>
      </c>
      <c r="N1369" s="1" t="s">
        <v>4</v>
      </c>
      <c r="O1369" s="1" t="s">
        <v>725</v>
      </c>
      <c r="P1369" t="s">
        <v>2967</v>
      </c>
      <c r="Q1369" t="s">
        <v>6212</v>
      </c>
      <c r="R1369">
        <v>489.6</v>
      </c>
      <c r="S1369" t="s">
        <v>8</v>
      </c>
      <c r="T1369" t="s">
        <v>2969</v>
      </c>
      <c r="U1369" t="s">
        <v>1395</v>
      </c>
      <c r="V1369" t="s">
        <v>11</v>
      </c>
    </row>
    <row r="1370" spans="1:22" x14ac:dyDescent="0.3">
      <c r="A1370">
        <v>2710</v>
      </c>
      <c r="B1370" t="s">
        <v>6287</v>
      </c>
      <c r="C1370" t="s">
        <v>6288</v>
      </c>
      <c r="D1370" t="s">
        <v>2</v>
      </c>
      <c r="E1370" s="2">
        <v>43014</v>
      </c>
      <c r="F1370" s="2" t="str">
        <f>TEXT(Table1[[#This Row],[Date]],"DDDD")</f>
        <v>Friday</v>
      </c>
      <c r="G1370" s="2" t="str">
        <f>TEXT(Table1[[#This Row],[Date]],"mmMM")</f>
        <v>October</v>
      </c>
      <c r="H1370" s="2" t="str">
        <f>IF(Table1[[#This Row],[Day]]="Saturday","Weekend",IF(Table1[[#This Row],[Day]]="Sunday","Weekend","Weekday"))</f>
        <v>Weekday</v>
      </c>
      <c r="I1370" s="2" t="str">
        <f>TEXT(Table1[[#This Row],[Date]],"DD")</f>
        <v>06</v>
      </c>
      <c r="J1370" s="2" t="s">
        <v>14832</v>
      </c>
      <c r="K1370" s="3">
        <v>0.94681712962962961</v>
      </c>
      <c r="L1370" t="s">
        <v>5997</v>
      </c>
      <c r="M1370">
        <v>1</v>
      </c>
      <c r="N1370" s="1" t="s">
        <v>4</v>
      </c>
      <c r="O1370" s="1" t="s">
        <v>725</v>
      </c>
      <c r="P1370" t="s">
        <v>6289</v>
      </c>
      <c r="Q1370" t="s">
        <v>5998</v>
      </c>
      <c r="R1370">
        <v>108</v>
      </c>
      <c r="S1370" t="s">
        <v>8</v>
      </c>
      <c r="T1370" t="s">
        <v>6290</v>
      </c>
      <c r="U1370" t="s">
        <v>1395</v>
      </c>
      <c r="V1370" t="s">
        <v>11</v>
      </c>
    </row>
    <row r="1371" spans="1:22" x14ac:dyDescent="0.3">
      <c r="A1371">
        <v>6592</v>
      </c>
      <c r="B1371" t="s">
        <v>14157</v>
      </c>
      <c r="C1371" t="s">
        <v>14158</v>
      </c>
      <c r="D1371" t="s">
        <v>14</v>
      </c>
      <c r="E1371" s="2">
        <v>43075</v>
      </c>
      <c r="F1371" s="2" t="str">
        <f>TEXT(Table1[[#This Row],[Date]],"DDDD")</f>
        <v>Wednesday</v>
      </c>
      <c r="G1371" s="2" t="str">
        <f>TEXT(Table1[[#This Row],[Date]],"mmMM")</f>
        <v>December</v>
      </c>
      <c r="H1371" s="2" t="str">
        <f>IF(Table1[[#This Row],[Day]]="Saturday","Weekend",IF(Table1[[#This Row],[Day]]="Sunday","Weekend","Weekday"))</f>
        <v>Weekday</v>
      </c>
      <c r="I1371" s="2" t="str">
        <f>TEXT(Table1[[#This Row],[Date]],"DD")</f>
        <v>06</v>
      </c>
      <c r="J1371" s="2" t="s">
        <v>14832</v>
      </c>
      <c r="K1371" s="3">
        <v>0.852025462962963</v>
      </c>
      <c r="L1371" t="s">
        <v>2142</v>
      </c>
      <c r="M1371">
        <v>1</v>
      </c>
      <c r="N1371" s="1" t="s">
        <v>4</v>
      </c>
      <c r="O1371" s="1" t="s">
        <v>725</v>
      </c>
      <c r="P1371" t="s">
        <v>14159</v>
      </c>
      <c r="Q1371" t="s">
        <v>13575</v>
      </c>
      <c r="R1371">
        <v>286.2</v>
      </c>
      <c r="S1371" t="s">
        <v>8</v>
      </c>
      <c r="T1371" t="s">
        <v>14160</v>
      </c>
      <c r="U1371" t="s">
        <v>1395</v>
      </c>
      <c r="V1371" t="s">
        <v>11</v>
      </c>
    </row>
    <row r="1372" spans="1:22" x14ac:dyDescent="0.3">
      <c r="A1372">
        <v>2679</v>
      </c>
      <c r="B1372" t="s">
        <v>6213</v>
      </c>
      <c r="C1372" t="s">
        <v>4560</v>
      </c>
      <c r="D1372" t="s">
        <v>2</v>
      </c>
      <c r="E1372" s="2">
        <v>43014</v>
      </c>
      <c r="F1372" s="2" t="str">
        <f>TEXT(Table1[[#This Row],[Date]],"DDDD")</f>
        <v>Friday</v>
      </c>
      <c r="G1372" s="2" t="str">
        <f>TEXT(Table1[[#This Row],[Date]],"mmMM")</f>
        <v>October</v>
      </c>
      <c r="H1372" s="2" t="str">
        <f>IF(Table1[[#This Row],[Day]]="Saturday","Weekend",IF(Table1[[#This Row],[Day]]="Sunday","Weekend","Weekday"))</f>
        <v>Weekday</v>
      </c>
      <c r="I1372" s="2" t="str">
        <f>TEXT(Table1[[#This Row],[Date]],"DD")</f>
        <v>06</v>
      </c>
      <c r="J1372" s="2" t="s">
        <v>14832</v>
      </c>
      <c r="K1372" s="3">
        <v>0.5606944444444445</v>
      </c>
      <c r="L1372" t="s">
        <v>4532</v>
      </c>
      <c r="M1372">
        <v>1</v>
      </c>
      <c r="N1372" s="1" t="s">
        <v>14823</v>
      </c>
      <c r="O1372" s="1" t="s">
        <v>4561</v>
      </c>
      <c r="P1372" t="s">
        <v>4562</v>
      </c>
      <c r="Q1372" t="s">
        <v>6214</v>
      </c>
      <c r="R1372">
        <v>117</v>
      </c>
      <c r="S1372" t="s">
        <v>4521</v>
      </c>
      <c r="T1372" t="s">
        <v>4564</v>
      </c>
      <c r="U1372" t="s">
        <v>1395</v>
      </c>
      <c r="V1372" t="s">
        <v>11</v>
      </c>
    </row>
    <row r="1373" spans="1:22" x14ac:dyDescent="0.3">
      <c r="A1373">
        <v>855</v>
      </c>
      <c r="B1373" t="s">
        <v>1980</v>
      </c>
      <c r="C1373" t="s">
        <v>184</v>
      </c>
      <c r="D1373" t="s">
        <v>2</v>
      </c>
      <c r="E1373" s="2">
        <v>42984</v>
      </c>
      <c r="F1373" s="2" t="str">
        <f>TEXT(Table1[[#This Row],[Date]],"DDDD")</f>
        <v>Wednesday</v>
      </c>
      <c r="G1373" s="2" t="str">
        <f>TEXT(Table1[[#This Row],[Date]],"mmMM")</f>
        <v>September</v>
      </c>
      <c r="H1373" s="2" t="str">
        <f>IF(Table1[[#This Row],[Day]]="Saturday","Weekend",IF(Table1[[#This Row],[Day]]="Sunday","Weekend","Weekday"))</f>
        <v>Weekday</v>
      </c>
      <c r="I1373" s="2" t="str">
        <f>TEXT(Table1[[#This Row],[Date]],"DD")</f>
        <v>06</v>
      </c>
      <c r="J1373" s="2" t="s">
        <v>14832</v>
      </c>
      <c r="K1373" s="3">
        <v>0.51099537037037035</v>
      </c>
      <c r="L1373" t="s">
        <v>28</v>
      </c>
      <c r="M1373">
        <v>1</v>
      </c>
      <c r="N1373" s="1" t="s">
        <v>4</v>
      </c>
      <c r="O1373" s="1" t="s">
        <v>80</v>
      </c>
      <c r="P1373" t="s">
        <v>186</v>
      </c>
      <c r="Q1373" t="s">
        <v>1981</v>
      </c>
      <c r="R1373">
        <v>153</v>
      </c>
      <c r="S1373" t="s">
        <v>8</v>
      </c>
      <c r="T1373" t="s">
        <v>188</v>
      </c>
      <c r="U1373" t="s">
        <v>1395</v>
      </c>
      <c r="V1373" t="s">
        <v>11</v>
      </c>
    </row>
    <row r="1374" spans="1:22" x14ac:dyDescent="0.3">
      <c r="A1374">
        <v>867</v>
      </c>
      <c r="B1374" t="s">
        <v>2011</v>
      </c>
      <c r="C1374" t="s">
        <v>1757</v>
      </c>
      <c r="D1374" t="s">
        <v>14</v>
      </c>
      <c r="E1374" s="2">
        <v>42984</v>
      </c>
      <c r="F1374" s="2" t="str">
        <f>TEXT(Table1[[#This Row],[Date]],"DDDD")</f>
        <v>Wednesday</v>
      </c>
      <c r="G1374" s="2" t="str">
        <f>TEXT(Table1[[#This Row],[Date]],"mmMM")</f>
        <v>September</v>
      </c>
      <c r="H1374" s="2" t="str">
        <f>IF(Table1[[#This Row],[Day]]="Saturday","Weekend",IF(Table1[[#This Row],[Day]]="Sunday","Weekend","Weekday"))</f>
        <v>Weekday</v>
      </c>
      <c r="I1374" s="2" t="str">
        <f>TEXT(Table1[[#This Row],[Date]],"DD")</f>
        <v>06</v>
      </c>
      <c r="J1374" s="2" t="s">
        <v>14832</v>
      </c>
      <c r="K1374" s="3">
        <v>0.79756944444444444</v>
      </c>
      <c r="L1374" t="s">
        <v>66</v>
      </c>
      <c r="M1374">
        <v>0</v>
      </c>
      <c r="N1374" s="1" t="s">
        <v>4</v>
      </c>
      <c r="O1374" s="1" t="s">
        <v>80</v>
      </c>
      <c r="P1374" t="s">
        <v>1758</v>
      </c>
      <c r="Q1374" t="s">
        <v>1055</v>
      </c>
      <c r="R1374">
        <v>140</v>
      </c>
      <c r="S1374" t="s">
        <v>8</v>
      </c>
      <c r="T1374" t="s">
        <v>1760</v>
      </c>
      <c r="U1374" t="s">
        <v>1395</v>
      </c>
      <c r="V1374" t="s">
        <v>11</v>
      </c>
    </row>
    <row r="1375" spans="1:22" x14ac:dyDescent="0.3">
      <c r="A1375">
        <v>881</v>
      </c>
      <c r="B1375" t="s">
        <v>2047</v>
      </c>
      <c r="C1375" t="s">
        <v>2048</v>
      </c>
      <c r="D1375" t="s">
        <v>2</v>
      </c>
      <c r="E1375" s="2">
        <v>42984</v>
      </c>
      <c r="F1375" s="2" t="str">
        <f>TEXT(Table1[[#This Row],[Date]],"DDDD")</f>
        <v>Wednesday</v>
      </c>
      <c r="G1375" s="2" t="str">
        <f>TEXT(Table1[[#This Row],[Date]],"mmMM")</f>
        <v>September</v>
      </c>
      <c r="H1375" s="2" t="str">
        <f>IF(Table1[[#This Row],[Day]]="Saturday","Weekend",IF(Table1[[#This Row],[Day]]="Sunday","Weekend","Weekday"))</f>
        <v>Weekday</v>
      </c>
      <c r="I1375" s="2" t="str">
        <f>TEXT(Table1[[#This Row],[Date]],"DD")</f>
        <v>06</v>
      </c>
      <c r="J1375" s="2" t="s">
        <v>14832</v>
      </c>
      <c r="K1375" s="3">
        <v>0.86917824074074079</v>
      </c>
      <c r="L1375" t="s">
        <v>51</v>
      </c>
      <c r="M1375">
        <v>1</v>
      </c>
      <c r="N1375" s="1" t="s">
        <v>4</v>
      </c>
      <c r="O1375" s="1" t="s">
        <v>80</v>
      </c>
      <c r="P1375" t="s">
        <v>2049</v>
      </c>
      <c r="Q1375" t="s">
        <v>2050</v>
      </c>
      <c r="R1375">
        <v>229.5</v>
      </c>
      <c r="S1375" t="s">
        <v>8</v>
      </c>
      <c r="T1375" t="s">
        <v>2051</v>
      </c>
      <c r="U1375" t="s">
        <v>1395</v>
      </c>
      <c r="V1375" t="s">
        <v>11</v>
      </c>
    </row>
    <row r="1376" spans="1:22" x14ac:dyDescent="0.3">
      <c r="A1376">
        <v>897</v>
      </c>
      <c r="B1376" t="s">
        <v>2097</v>
      </c>
      <c r="C1376" t="s">
        <v>2098</v>
      </c>
      <c r="D1376" t="s">
        <v>14</v>
      </c>
      <c r="E1376" s="2">
        <v>42984</v>
      </c>
      <c r="F1376" s="2" t="str">
        <f>TEXT(Table1[[#This Row],[Date]],"DDDD")</f>
        <v>Wednesday</v>
      </c>
      <c r="G1376" s="2" t="str">
        <f>TEXT(Table1[[#This Row],[Date]],"mmMM")</f>
        <v>September</v>
      </c>
      <c r="H1376" s="2" t="str">
        <f>IF(Table1[[#This Row],[Day]]="Saturday","Weekend",IF(Table1[[#This Row],[Day]]="Sunday","Weekend","Weekday"))</f>
        <v>Weekday</v>
      </c>
      <c r="I1376" s="2" t="str">
        <f>TEXT(Table1[[#This Row],[Date]],"DD")</f>
        <v>06</v>
      </c>
      <c r="J1376" s="2" t="s">
        <v>14832</v>
      </c>
      <c r="K1376" s="3">
        <v>0.9367361111111111</v>
      </c>
      <c r="L1376" t="s">
        <v>51</v>
      </c>
      <c r="M1376">
        <v>1</v>
      </c>
      <c r="N1376" s="1" t="s">
        <v>4</v>
      </c>
      <c r="O1376" s="1" t="s">
        <v>80</v>
      </c>
      <c r="P1376" t="s">
        <v>2099</v>
      </c>
      <c r="Q1376" t="s">
        <v>2100</v>
      </c>
      <c r="R1376">
        <v>153</v>
      </c>
      <c r="S1376" t="s">
        <v>8</v>
      </c>
      <c r="T1376" t="s">
        <v>2101</v>
      </c>
      <c r="U1376" t="s">
        <v>1395</v>
      </c>
      <c r="V1376" t="s">
        <v>11</v>
      </c>
    </row>
    <row r="1377" spans="1:22" x14ac:dyDescent="0.3">
      <c r="A1377">
        <v>2673</v>
      </c>
      <c r="B1377" t="s">
        <v>6206</v>
      </c>
      <c r="C1377" t="s">
        <v>3269</v>
      </c>
      <c r="D1377" t="s">
        <v>2</v>
      </c>
      <c r="E1377" s="2">
        <v>43014</v>
      </c>
      <c r="F1377" s="2" t="str">
        <f>TEXT(Table1[[#This Row],[Date]],"DDDD")</f>
        <v>Friday</v>
      </c>
      <c r="G1377" s="2" t="str">
        <f>TEXT(Table1[[#This Row],[Date]],"mmMM")</f>
        <v>October</v>
      </c>
      <c r="H1377" s="2" t="str">
        <f>IF(Table1[[#This Row],[Day]]="Saturday","Weekend",IF(Table1[[#This Row],[Day]]="Sunday","Weekend","Weekday"))</f>
        <v>Weekday</v>
      </c>
      <c r="I1377" s="2" t="str">
        <f>TEXT(Table1[[#This Row],[Date]],"DD")</f>
        <v>06</v>
      </c>
      <c r="J1377" s="2" t="s">
        <v>14832</v>
      </c>
      <c r="K1377" s="3">
        <v>2.2523148148148146E-2</v>
      </c>
      <c r="L1377" t="s">
        <v>168</v>
      </c>
      <c r="M1377">
        <v>1</v>
      </c>
      <c r="N1377" s="1" t="s">
        <v>4</v>
      </c>
      <c r="O1377" s="1" t="s">
        <v>80</v>
      </c>
      <c r="P1377" t="s">
        <v>3270</v>
      </c>
      <c r="Q1377" t="s">
        <v>2088</v>
      </c>
      <c r="R1377">
        <v>140</v>
      </c>
      <c r="S1377" t="s">
        <v>8</v>
      </c>
      <c r="T1377" t="s">
        <v>3271</v>
      </c>
      <c r="U1377" t="s">
        <v>1395</v>
      </c>
      <c r="V1377" t="s">
        <v>11</v>
      </c>
    </row>
    <row r="1378" spans="1:22" x14ac:dyDescent="0.3">
      <c r="A1378">
        <v>2674</v>
      </c>
      <c r="B1378" t="s">
        <v>6207</v>
      </c>
      <c r="C1378" t="s">
        <v>3269</v>
      </c>
      <c r="D1378" t="s">
        <v>2</v>
      </c>
      <c r="E1378" s="2">
        <v>43014</v>
      </c>
      <c r="F1378" s="2" t="str">
        <f>TEXT(Table1[[#This Row],[Date]],"DDDD")</f>
        <v>Friday</v>
      </c>
      <c r="G1378" s="2" t="str">
        <f>TEXT(Table1[[#This Row],[Date]],"mmMM")</f>
        <v>October</v>
      </c>
      <c r="H1378" s="2" t="str">
        <f>IF(Table1[[#This Row],[Day]]="Saturday","Weekend",IF(Table1[[#This Row],[Day]]="Sunday","Weekend","Weekday"))</f>
        <v>Weekday</v>
      </c>
      <c r="I1378" s="2" t="str">
        <f>TEXT(Table1[[#This Row],[Date]],"DD")</f>
        <v>06</v>
      </c>
      <c r="J1378" s="2" t="s">
        <v>14832</v>
      </c>
      <c r="K1378" s="3">
        <v>2.2800925925925922E-2</v>
      </c>
      <c r="L1378" t="s">
        <v>168</v>
      </c>
      <c r="M1378">
        <v>1</v>
      </c>
      <c r="N1378" s="1" t="s">
        <v>4</v>
      </c>
      <c r="O1378" s="1" t="s">
        <v>80</v>
      </c>
      <c r="P1378" t="s">
        <v>3270</v>
      </c>
      <c r="Q1378" t="s">
        <v>2088</v>
      </c>
      <c r="R1378">
        <v>140</v>
      </c>
      <c r="S1378" t="s">
        <v>8</v>
      </c>
      <c r="T1378" t="s">
        <v>3271</v>
      </c>
      <c r="U1378" t="s">
        <v>1395</v>
      </c>
      <c r="V1378" t="s">
        <v>11</v>
      </c>
    </row>
    <row r="1379" spans="1:22" x14ac:dyDescent="0.3">
      <c r="A1379">
        <v>2675</v>
      </c>
      <c r="B1379" t="s">
        <v>6208</v>
      </c>
      <c r="C1379" t="s">
        <v>3269</v>
      </c>
      <c r="D1379" t="s">
        <v>2</v>
      </c>
      <c r="E1379" s="2">
        <v>43014</v>
      </c>
      <c r="F1379" s="2" t="str">
        <f>TEXT(Table1[[#This Row],[Date]],"DDDD")</f>
        <v>Friday</v>
      </c>
      <c r="G1379" s="2" t="str">
        <f>TEXT(Table1[[#This Row],[Date]],"mmMM")</f>
        <v>October</v>
      </c>
      <c r="H1379" s="2" t="str">
        <f>IF(Table1[[#This Row],[Day]]="Saturday","Weekend",IF(Table1[[#This Row],[Day]]="Sunday","Weekend","Weekday"))</f>
        <v>Weekday</v>
      </c>
      <c r="I1379" s="2" t="str">
        <f>TEXT(Table1[[#This Row],[Date]],"DD")</f>
        <v>06</v>
      </c>
      <c r="J1379" s="2" t="s">
        <v>14832</v>
      </c>
      <c r="K1379" s="3">
        <v>2.3078703703703702E-2</v>
      </c>
      <c r="L1379" t="s">
        <v>168</v>
      </c>
      <c r="M1379">
        <v>1</v>
      </c>
      <c r="N1379" s="1" t="s">
        <v>4</v>
      </c>
      <c r="O1379" s="1" t="s">
        <v>80</v>
      </c>
      <c r="P1379" t="s">
        <v>3270</v>
      </c>
      <c r="Q1379" t="s">
        <v>2088</v>
      </c>
      <c r="R1379">
        <v>140</v>
      </c>
      <c r="S1379" t="s">
        <v>8</v>
      </c>
      <c r="T1379" t="s">
        <v>3271</v>
      </c>
      <c r="U1379" t="s">
        <v>1395</v>
      </c>
      <c r="V1379" t="s">
        <v>11</v>
      </c>
    </row>
    <row r="1380" spans="1:22" x14ac:dyDescent="0.3">
      <c r="A1380">
        <v>2709</v>
      </c>
      <c r="B1380" t="s">
        <v>6283</v>
      </c>
      <c r="C1380" t="s">
        <v>6284</v>
      </c>
      <c r="D1380" t="s">
        <v>2</v>
      </c>
      <c r="E1380" s="2">
        <v>43014</v>
      </c>
      <c r="F1380" s="2" t="str">
        <f>TEXT(Table1[[#This Row],[Date]],"DDDD")</f>
        <v>Friday</v>
      </c>
      <c r="G1380" s="2" t="str">
        <f>TEXT(Table1[[#This Row],[Date]],"mmMM")</f>
        <v>October</v>
      </c>
      <c r="H1380" s="2" t="str">
        <f>IF(Table1[[#This Row],[Day]]="Saturday","Weekend",IF(Table1[[#This Row],[Day]]="Sunday","Weekend","Weekday"))</f>
        <v>Weekday</v>
      </c>
      <c r="I1380" s="2" t="str">
        <f>TEXT(Table1[[#This Row],[Date]],"DD")</f>
        <v>06</v>
      </c>
      <c r="J1380" s="2" t="s">
        <v>14832</v>
      </c>
      <c r="K1380" s="3">
        <v>0.93321759259259263</v>
      </c>
      <c r="L1380" t="s">
        <v>168</v>
      </c>
      <c r="M1380">
        <v>1</v>
      </c>
      <c r="N1380" s="1" t="s">
        <v>4</v>
      </c>
      <c r="O1380" s="1" t="s">
        <v>80</v>
      </c>
      <c r="P1380" t="s">
        <v>6285</v>
      </c>
      <c r="Q1380" t="s">
        <v>2074</v>
      </c>
      <c r="R1380">
        <v>100</v>
      </c>
      <c r="S1380" t="s">
        <v>8</v>
      </c>
      <c r="T1380" t="s">
        <v>6286</v>
      </c>
      <c r="U1380" t="s">
        <v>1395</v>
      </c>
      <c r="V1380" t="s">
        <v>11</v>
      </c>
    </row>
    <row r="1381" spans="1:22" x14ac:dyDescent="0.3">
      <c r="A1381">
        <v>2711</v>
      </c>
      <c r="B1381" t="s">
        <v>6291</v>
      </c>
      <c r="C1381" t="s">
        <v>3550</v>
      </c>
      <c r="D1381" t="s">
        <v>2</v>
      </c>
      <c r="E1381" s="2">
        <v>43014</v>
      </c>
      <c r="F1381" s="2" t="str">
        <f>TEXT(Table1[[#This Row],[Date]],"DDDD")</f>
        <v>Friday</v>
      </c>
      <c r="G1381" s="2" t="str">
        <f>TEXT(Table1[[#This Row],[Date]],"mmMM")</f>
        <v>October</v>
      </c>
      <c r="H1381" s="2" t="str">
        <f>IF(Table1[[#This Row],[Day]]="Saturday","Weekend",IF(Table1[[#This Row],[Day]]="Sunday","Weekend","Weekday"))</f>
        <v>Weekday</v>
      </c>
      <c r="I1381" s="2" t="str">
        <f>TEXT(Table1[[#This Row],[Date]],"DD")</f>
        <v>06</v>
      </c>
      <c r="J1381" s="2" t="s">
        <v>14832</v>
      </c>
      <c r="K1381" s="3">
        <v>0.95021990740740736</v>
      </c>
      <c r="L1381" t="s">
        <v>168</v>
      </c>
      <c r="M1381">
        <v>1</v>
      </c>
      <c r="N1381" s="1" t="s">
        <v>4</v>
      </c>
      <c r="O1381" s="1" t="s">
        <v>80</v>
      </c>
      <c r="P1381" t="s">
        <v>3551</v>
      </c>
      <c r="Q1381" t="s">
        <v>2064</v>
      </c>
      <c r="R1381">
        <v>100</v>
      </c>
      <c r="S1381" t="s">
        <v>8</v>
      </c>
      <c r="T1381" t="s">
        <v>3552</v>
      </c>
      <c r="U1381" t="s">
        <v>1395</v>
      </c>
      <c r="V1381" t="s">
        <v>11</v>
      </c>
    </row>
    <row r="1382" spans="1:22" x14ac:dyDescent="0.3">
      <c r="A1382">
        <v>4453</v>
      </c>
      <c r="B1382" t="s">
        <v>9943</v>
      </c>
      <c r="C1382" t="s">
        <v>326</v>
      </c>
      <c r="D1382" t="s">
        <v>2</v>
      </c>
      <c r="E1382" s="2">
        <v>43045</v>
      </c>
      <c r="F1382" s="2" t="str">
        <f>TEXT(Table1[[#This Row],[Date]],"DDDD")</f>
        <v>Monday</v>
      </c>
      <c r="G1382" s="2" t="str">
        <f>TEXT(Table1[[#This Row],[Date]],"mmMM")</f>
        <v>November</v>
      </c>
      <c r="H1382" s="2" t="str">
        <f>IF(Table1[[#This Row],[Day]]="Saturday","Weekend",IF(Table1[[#This Row],[Day]]="Sunday","Weekend","Weekday"))</f>
        <v>Weekday</v>
      </c>
      <c r="I1382" s="2" t="str">
        <f>TEXT(Table1[[#This Row],[Date]],"DD")</f>
        <v>06</v>
      </c>
      <c r="J1382" s="2" t="s">
        <v>14832</v>
      </c>
      <c r="K1382" s="3">
        <v>0.85524305555555558</v>
      </c>
      <c r="L1382" t="s">
        <v>51</v>
      </c>
      <c r="M1382">
        <v>1</v>
      </c>
      <c r="N1382" s="1" t="s">
        <v>4</v>
      </c>
      <c r="O1382" s="1" t="s">
        <v>80</v>
      </c>
      <c r="P1382" t="s">
        <v>327</v>
      </c>
      <c r="Q1382" t="s">
        <v>9944</v>
      </c>
      <c r="R1382">
        <v>356.2</v>
      </c>
      <c r="S1382" t="s">
        <v>8</v>
      </c>
      <c r="T1382" t="s">
        <v>329</v>
      </c>
      <c r="U1382" t="s">
        <v>1395</v>
      </c>
      <c r="V1382" t="s">
        <v>11</v>
      </c>
    </row>
    <row r="1383" spans="1:22" x14ac:dyDescent="0.3">
      <c r="A1383">
        <v>4476</v>
      </c>
      <c r="B1383" t="s">
        <v>9992</v>
      </c>
      <c r="C1383" t="s">
        <v>3550</v>
      </c>
      <c r="D1383" t="s">
        <v>2</v>
      </c>
      <c r="E1383" s="2">
        <v>43045</v>
      </c>
      <c r="F1383" s="2" t="str">
        <f>TEXT(Table1[[#This Row],[Date]],"DDDD")</f>
        <v>Monday</v>
      </c>
      <c r="G1383" s="2" t="str">
        <f>TEXT(Table1[[#This Row],[Date]],"mmMM")</f>
        <v>November</v>
      </c>
      <c r="H1383" s="2" t="str">
        <f>IF(Table1[[#This Row],[Day]]="Saturday","Weekend",IF(Table1[[#This Row],[Day]]="Sunday","Weekend","Weekday"))</f>
        <v>Weekday</v>
      </c>
      <c r="I1383" s="2" t="str">
        <f>TEXT(Table1[[#This Row],[Date]],"DD")</f>
        <v>06</v>
      </c>
      <c r="J1383" s="2" t="s">
        <v>14832</v>
      </c>
      <c r="K1383" s="3">
        <v>0.88677083333333329</v>
      </c>
      <c r="L1383" t="s">
        <v>7169</v>
      </c>
      <c r="M1383">
        <v>1</v>
      </c>
      <c r="N1383" s="1" t="s">
        <v>4</v>
      </c>
      <c r="O1383" s="1" t="s">
        <v>80</v>
      </c>
      <c r="P1383" t="s">
        <v>3551</v>
      </c>
      <c r="Q1383" t="s">
        <v>7973</v>
      </c>
      <c r="R1383">
        <v>144</v>
      </c>
      <c r="S1383" t="s">
        <v>8</v>
      </c>
      <c r="T1383" t="s">
        <v>3552</v>
      </c>
      <c r="U1383" t="s">
        <v>1395</v>
      </c>
      <c r="V1383" t="s">
        <v>11</v>
      </c>
    </row>
    <row r="1384" spans="1:22" x14ac:dyDescent="0.3">
      <c r="A1384">
        <v>4485</v>
      </c>
      <c r="B1384" t="s">
        <v>10008</v>
      </c>
      <c r="C1384" t="s">
        <v>10009</v>
      </c>
      <c r="D1384" t="s">
        <v>2</v>
      </c>
      <c r="E1384" s="2">
        <v>43045</v>
      </c>
      <c r="F1384" s="2" t="str">
        <f>TEXT(Table1[[#This Row],[Date]],"DDDD")</f>
        <v>Monday</v>
      </c>
      <c r="G1384" s="2" t="str">
        <f>TEXT(Table1[[#This Row],[Date]],"mmMM")</f>
        <v>November</v>
      </c>
      <c r="H1384" s="2" t="str">
        <f>IF(Table1[[#This Row],[Day]]="Saturday","Weekend",IF(Table1[[#This Row],[Day]]="Sunday","Weekend","Weekday"))</f>
        <v>Weekday</v>
      </c>
      <c r="I1384" s="2" t="str">
        <f>TEXT(Table1[[#This Row],[Date]],"DD")</f>
        <v>06</v>
      </c>
      <c r="J1384" s="2" t="s">
        <v>14832</v>
      </c>
      <c r="K1384" s="3">
        <v>0.91517361111111106</v>
      </c>
      <c r="L1384" t="s">
        <v>7169</v>
      </c>
      <c r="M1384">
        <v>1</v>
      </c>
      <c r="N1384" s="1" t="s">
        <v>4</v>
      </c>
      <c r="O1384" s="1" t="s">
        <v>80</v>
      </c>
      <c r="P1384" t="s">
        <v>10010</v>
      </c>
      <c r="Q1384" t="s">
        <v>10011</v>
      </c>
      <c r="R1384">
        <v>180</v>
      </c>
      <c r="S1384" t="s">
        <v>8</v>
      </c>
      <c r="T1384" t="s">
        <v>10012</v>
      </c>
      <c r="U1384" t="s">
        <v>1395</v>
      </c>
      <c r="V1384" t="s">
        <v>11</v>
      </c>
    </row>
    <row r="1385" spans="1:22" x14ac:dyDescent="0.3">
      <c r="A1385">
        <v>6591</v>
      </c>
      <c r="B1385" t="s">
        <v>14153</v>
      </c>
      <c r="C1385" t="s">
        <v>14154</v>
      </c>
      <c r="D1385" t="s">
        <v>2</v>
      </c>
      <c r="E1385" s="2">
        <v>43075</v>
      </c>
      <c r="F1385" s="2" t="str">
        <f>TEXT(Table1[[#This Row],[Date]],"DDDD")</f>
        <v>Wednesday</v>
      </c>
      <c r="G1385" s="2" t="str">
        <f>TEXT(Table1[[#This Row],[Date]],"mmMM")</f>
        <v>December</v>
      </c>
      <c r="H1385" s="2" t="str">
        <f>IF(Table1[[#This Row],[Day]]="Saturday","Weekend",IF(Table1[[#This Row],[Day]]="Sunday","Weekend","Weekday"))</f>
        <v>Weekday</v>
      </c>
      <c r="I1385" s="2" t="str">
        <f>TEXT(Table1[[#This Row],[Date]],"DD")</f>
        <v>06</v>
      </c>
      <c r="J1385" s="2" t="s">
        <v>14832</v>
      </c>
      <c r="K1385" s="3">
        <v>0.83483796296296298</v>
      </c>
      <c r="L1385" t="s">
        <v>28</v>
      </c>
      <c r="M1385">
        <v>1</v>
      </c>
      <c r="N1385" s="1" t="s">
        <v>4</v>
      </c>
      <c r="O1385" s="1" t="s">
        <v>80</v>
      </c>
      <c r="P1385" t="s">
        <v>14155</v>
      </c>
      <c r="Q1385" t="s">
        <v>149</v>
      </c>
      <c r="R1385">
        <v>144</v>
      </c>
      <c r="S1385" t="s">
        <v>8</v>
      </c>
      <c r="T1385" t="s">
        <v>14156</v>
      </c>
      <c r="U1385" t="s">
        <v>1395</v>
      </c>
      <c r="V1385" t="s">
        <v>11</v>
      </c>
    </row>
    <row r="1386" spans="1:22" x14ac:dyDescent="0.3">
      <c r="A1386">
        <v>2699</v>
      </c>
      <c r="B1386" t="s">
        <v>6256</v>
      </c>
      <c r="C1386" t="s">
        <v>6257</v>
      </c>
      <c r="D1386" t="s">
        <v>2</v>
      </c>
      <c r="E1386" s="2">
        <v>43014</v>
      </c>
      <c r="F1386" s="2" t="str">
        <f>TEXT(Table1[[#This Row],[Date]],"DDDD")</f>
        <v>Friday</v>
      </c>
      <c r="G1386" s="2" t="str">
        <f>TEXT(Table1[[#This Row],[Date]],"mmMM")</f>
        <v>October</v>
      </c>
      <c r="H1386" s="2" t="str">
        <f>IF(Table1[[#This Row],[Day]]="Saturday","Weekend",IF(Table1[[#This Row],[Day]]="Sunday","Weekend","Weekday"))</f>
        <v>Weekday</v>
      </c>
      <c r="I1386" s="2" t="str">
        <f>TEXT(Table1[[#This Row],[Date]],"DD")</f>
        <v>06</v>
      </c>
      <c r="J1386" s="2" t="s">
        <v>14832</v>
      </c>
      <c r="K1386" s="3">
        <v>0.88006944444444446</v>
      </c>
      <c r="L1386" t="s">
        <v>28</v>
      </c>
      <c r="M1386">
        <v>1</v>
      </c>
      <c r="N1386" s="1" t="s">
        <v>4</v>
      </c>
      <c r="O1386" s="1" t="s">
        <v>80</v>
      </c>
      <c r="P1386" t="s">
        <v>6258</v>
      </c>
      <c r="Q1386" t="s">
        <v>6259</v>
      </c>
      <c r="R1386">
        <v>216</v>
      </c>
      <c r="S1386" t="s">
        <v>8</v>
      </c>
      <c r="T1386" t="s">
        <v>6260</v>
      </c>
      <c r="U1386" t="s">
        <v>1395</v>
      </c>
      <c r="V1386" t="s">
        <v>11</v>
      </c>
    </row>
    <row r="1387" spans="1:22" x14ac:dyDescent="0.3">
      <c r="A1387">
        <v>2704</v>
      </c>
      <c r="B1387" t="s">
        <v>6272</v>
      </c>
      <c r="C1387" t="s">
        <v>5519</v>
      </c>
      <c r="D1387" t="s">
        <v>2</v>
      </c>
      <c r="E1387" s="2">
        <v>43014</v>
      </c>
      <c r="F1387" s="2" t="str">
        <f>TEXT(Table1[[#This Row],[Date]],"DDDD")</f>
        <v>Friday</v>
      </c>
      <c r="G1387" s="2" t="str">
        <f>TEXT(Table1[[#This Row],[Date]],"mmMM")</f>
        <v>October</v>
      </c>
      <c r="H1387" s="2" t="str">
        <f>IF(Table1[[#This Row],[Day]]="Saturday","Weekend",IF(Table1[[#This Row],[Day]]="Sunday","Weekend","Weekday"))</f>
        <v>Weekday</v>
      </c>
      <c r="I1387" s="2" t="str">
        <f>TEXT(Table1[[#This Row],[Date]],"DD")</f>
        <v>06</v>
      </c>
      <c r="J1387" s="2" t="s">
        <v>14832</v>
      </c>
      <c r="K1387" s="3">
        <v>0.8957870370370371</v>
      </c>
      <c r="L1387" t="s">
        <v>51</v>
      </c>
      <c r="M1387">
        <v>1</v>
      </c>
      <c r="N1387" s="1" t="s">
        <v>4</v>
      </c>
      <c r="O1387" s="1" t="s">
        <v>80</v>
      </c>
      <c r="P1387" t="s">
        <v>1200</v>
      </c>
      <c r="Q1387" t="s">
        <v>6273</v>
      </c>
      <c r="R1387">
        <v>207</v>
      </c>
      <c r="S1387" t="s">
        <v>8</v>
      </c>
      <c r="T1387" t="s">
        <v>5521</v>
      </c>
      <c r="U1387" t="s">
        <v>1395</v>
      </c>
      <c r="V1387" t="s">
        <v>11</v>
      </c>
    </row>
    <row r="1388" spans="1:22" x14ac:dyDescent="0.3">
      <c r="A1388">
        <v>4466</v>
      </c>
      <c r="B1388" t="s">
        <v>9973</v>
      </c>
      <c r="C1388" t="s">
        <v>9974</v>
      </c>
      <c r="D1388" t="s">
        <v>2</v>
      </c>
      <c r="E1388" s="2">
        <v>43045</v>
      </c>
      <c r="F1388" s="2" t="str">
        <f>TEXT(Table1[[#This Row],[Date]],"DDDD")</f>
        <v>Monday</v>
      </c>
      <c r="G1388" s="2" t="str">
        <f>TEXT(Table1[[#This Row],[Date]],"mmMM")</f>
        <v>November</v>
      </c>
      <c r="H1388" s="2" t="str">
        <f>IF(Table1[[#This Row],[Day]]="Saturday","Weekend",IF(Table1[[#This Row],[Day]]="Sunday","Weekend","Weekday"))</f>
        <v>Weekday</v>
      </c>
      <c r="I1388" s="2" t="str">
        <f>TEXT(Table1[[#This Row],[Date]],"DD")</f>
        <v>06</v>
      </c>
      <c r="J1388" s="2" t="s">
        <v>14832</v>
      </c>
      <c r="K1388" s="3">
        <v>0.87304398148148143</v>
      </c>
      <c r="L1388" t="s">
        <v>51</v>
      </c>
      <c r="M1388">
        <v>1</v>
      </c>
      <c r="N1388" s="1" t="s">
        <v>4</v>
      </c>
      <c r="O1388" s="1" t="s">
        <v>80</v>
      </c>
      <c r="P1388" t="s">
        <v>9975</v>
      </c>
      <c r="Q1388" t="s">
        <v>9976</v>
      </c>
      <c r="R1388">
        <v>210</v>
      </c>
      <c r="S1388" t="s">
        <v>8</v>
      </c>
      <c r="T1388" t="s">
        <v>9977</v>
      </c>
      <c r="U1388" t="s">
        <v>1395</v>
      </c>
      <c r="V1388" t="s">
        <v>11</v>
      </c>
    </row>
    <row r="1389" spans="1:22" x14ac:dyDescent="0.3">
      <c r="A1389">
        <v>6593</v>
      </c>
      <c r="B1389" t="s">
        <v>14161</v>
      </c>
      <c r="C1389" t="s">
        <v>889</v>
      </c>
      <c r="D1389" t="s">
        <v>2</v>
      </c>
      <c r="E1389" s="2">
        <v>43075</v>
      </c>
      <c r="F1389" s="2" t="str">
        <f>TEXT(Table1[[#This Row],[Date]],"DDDD")</f>
        <v>Wednesday</v>
      </c>
      <c r="G1389" s="2" t="str">
        <f>TEXT(Table1[[#This Row],[Date]],"mmMM")</f>
        <v>December</v>
      </c>
      <c r="H1389" s="2" t="str">
        <f>IF(Table1[[#This Row],[Day]]="Saturday","Weekend",IF(Table1[[#This Row],[Day]]="Sunday","Weekend","Weekday"))</f>
        <v>Weekday</v>
      </c>
      <c r="I1389" s="2" t="str">
        <f>TEXT(Table1[[#This Row],[Date]],"DD")</f>
        <v>06</v>
      </c>
      <c r="J1389" s="2" t="s">
        <v>14832</v>
      </c>
      <c r="K1389" s="3">
        <v>0.86804398148148154</v>
      </c>
      <c r="L1389" t="s">
        <v>168</v>
      </c>
      <c r="M1389">
        <v>1</v>
      </c>
      <c r="N1389" s="1" t="s">
        <v>4</v>
      </c>
      <c r="O1389" s="1" t="s">
        <v>80</v>
      </c>
      <c r="P1389" t="s">
        <v>890</v>
      </c>
      <c r="Q1389" t="s">
        <v>12135</v>
      </c>
      <c r="R1389">
        <v>200</v>
      </c>
      <c r="S1389" t="s">
        <v>8</v>
      </c>
      <c r="T1389" t="s">
        <v>892</v>
      </c>
      <c r="U1389" t="s">
        <v>1395</v>
      </c>
      <c r="V1389" t="s">
        <v>11</v>
      </c>
    </row>
    <row r="1390" spans="1:22" x14ac:dyDescent="0.3">
      <c r="A1390">
        <v>6575</v>
      </c>
      <c r="B1390" t="s">
        <v>14126</v>
      </c>
      <c r="C1390" t="s">
        <v>2997</v>
      </c>
      <c r="D1390" t="s">
        <v>2</v>
      </c>
      <c r="E1390" s="2">
        <v>43075</v>
      </c>
      <c r="F1390" s="2" t="str">
        <f>TEXT(Table1[[#This Row],[Date]],"DDDD")</f>
        <v>Wednesday</v>
      </c>
      <c r="G1390" s="2" t="str">
        <f>TEXT(Table1[[#This Row],[Date]],"mmMM")</f>
        <v>December</v>
      </c>
      <c r="H1390" s="2" t="str">
        <f>IF(Table1[[#This Row],[Day]]="Saturday","Weekend",IF(Table1[[#This Row],[Day]]="Sunday","Weekend","Weekday"))</f>
        <v>Weekday</v>
      </c>
      <c r="I1390" s="2" t="str">
        <f>TEXT(Table1[[#This Row],[Date]],"DD")</f>
        <v>06</v>
      </c>
      <c r="J1390" s="2" t="s">
        <v>14832</v>
      </c>
      <c r="K1390" s="3">
        <v>0.57074074074074066</v>
      </c>
      <c r="L1390" t="s">
        <v>5997</v>
      </c>
      <c r="M1390">
        <v>1</v>
      </c>
      <c r="N1390" s="1" t="s">
        <v>4</v>
      </c>
      <c r="O1390" s="1" t="s">
        <v>4123</v>
      </c>
      <c r="P1390" t="s">
        <v>2998</v>
      </c>
      <c r="Q1390" t="s">
        <v>14127</v>
      </c>
      <c r="R1390">
        <v>219.3</v>
      </c>
      <c r="S1390" t="s">
        <v>8</v>
      </c>
      <c r="T1390" t="s">
        <v>4215</v>
      </c>
      <c r="U1390" t="s">
        <v>1395</v>
      </c>
      <c r="V1390" t="s">
        <v>11</v>
      </c>
    </row>
    <row r="1391" spans="1:22" x14ac:dyDescent="0.3">
      <c r="A1391">
        <v>909</v>
      </c>
      <c r="B1391" t="s">
        <v>2130</v>
      </c>
      <c r="C1391" t="s">
        <v>347</v>
      </c>
      <c r="D1391" t="s">
        <v>2</v>
      </c>
      <c r="E1391" s="2">
        <v>42985</v>
      </c>
      <c r="F1391" s="2" t="str">
        <f>TEXT(Table1[[#This Row],[Date]],"DDDD")</f>
        <v>Thursday</v>
      </c>
      <c r="G1391" s="2" t="str">
        <f>TEXT(Table1[[#This Row],[Date]],"mmMM")</f>
        <v>September</v>
      </c>
      <c r="H1391" s="2" t="str">
        <f>IF(Table1[[#This Row],[Day]]="Saturday","Weekend",IF(Table1[[#This Row],[Day]]="Sunday","Weekend","Weekday"))</f>
        <v>Weekday</v>
      </c>
      <c r="I1391" s="2" t="str">
        <f>TEXT(Table1[[#This Row],[Date]],"DD")</f>
        <v>07</v>
      </c>
      <c r="J1391" s="2" t="s">
        <v>14832</v>
      </c>
      <c r="K1391" s="3">
        <v>0.5040972222222222</v>
      </c>
      <c r="L1391" t="s">
        <v>3</v>
      </c>
      <c r="M1391">
        <v>1</v>
      </c>
      <c r="N1391" s="1" t="s">
        <v>4</v>
      </c>
      <c r="O1391" s="1" t="s">
        <v>21</v>
      </c>
      <c r="P1391" t="s">
        <v>348</v>
      </c>
      <c r="Q1391" t="s">
        <v>2131</v>
      </c>
      <c r="R1391">
        <v>160</v>
      </c>
      <c r="S1391" t="s">
        <v>8</v>
      </c>
      <c r="T1391" t="s">
        <v>2132</v>
      </c>
      <c r="U1391" t="s">
        <v>1395</v>
      </c>
      <c r="V1391" t="s">
        <v>11</v>
      </c>
    </row>
    <row r="1392" spans="1:22" x14ac:dyDescent="0.3">
      <c r="A1392">
        <v>910</v>
      </c>
      <c r="B1392" t="s">
        <v>2133</v>
      </c>
      <c r="C1392" t="s">
        <v>1029</v>
      </c>
      <c r="D1392" t="s">
        <v>2</v>
      </c>
      <c r="E1392" s="2">
        <v>42985</v>
      </c>
      <c r="F1392" s="2" t="str">
        <f>TEXT(Table1[[#This Row],[Date]],"DDDD")</f>
        <v>Thursday</v>
      </c>
      <c r="G1392" s="2" t="str">
        <f>TEXT(Table1[[#This Row],[Date]],"mmMM")</f>
        <v>September</v>
      </c>
      <c r="H1392" s="2" t="str">
        <f>IF(Table1[[#This Row],[Day]]="Saturday","Weekend",IF(Table1[[#This Row],[Day]]="Sunday","Weekend","Weekday"))</f>
        <v>Weekday</v>
      </c>
      <c r="I1392" s="2" t="str">
        <f>TEXT(Table1[[#This Row],[Date]],"DD")</f>
        <v>07</v>
      </c>
      <c r="J1392" s="2" t="s">
        <v>14832</v>
      </c>
      <c r="K1392" s="3">
        <v>0.51686342592592593</v>
      </c>
      <c r="L1392" t="s">
        <v>28</v>
      </c>
      <c r="M1392">
        <v>1</v>
      </c>
      <c r="N1392" s="1" t="s">
        <v>4</v>
      </c>
      <c r="O1392" s="1" t="s">
        <v>21</v>
      </c>
      <c r="P1392" t="s">
        <v>791</v>
      </c>
      <c r="Q1392" t="s">
        <v>1394</v>
      </c>
      <c r="R1392">
        <v>144</v>
      </c>
      <c r="S1392" t="s">
        <v>8</v>
      </c>
      <c r="T1392" t="s">
        <v>792</v>
      </c>
      <c r="U1392" t="s">
        <v>1395</v>
      </c>
      <c r="V1392" t="s">
        <v>11</v>
      </c>
    </row>
    <row r="1393" spans="1:22" x14ac:dyDescent="0.3">
      <c r="A1393">
        <v>915</v>
      </c>
      <c r="B1393" t="s">
        <v>2140</v>
      </c>
      <c r="C1393" t="s">
        <v>531</v>
      </c>
      <c r="D1393" t="s">
        <v>2</v>
      </c>
      <c r="E1393" s="2">
        <v>42985</v>
      </c>
      <c r="F1393" s="2" t="str">
        <f>TEXT(Table1[[#This Row],[Date]],"DDDD")</f>
        <v>Thursday</v>
      </c>
      <c r="G1393" s="2" t="str">
        <f>TEXT(Table1[[#This Row],[Date]],"mmMM")</f>
        <v>September</v>
      </c>
      <c r="H1393" s="2" t="str">
        <f>IF(Table1[[#This Row],[Day]]="Saturday","Weekend",IF(Table1[[#This Row],[Day]]="Sunday","Weekend","Weekday"))</f>
        <v>Weekday</v>
      </c>
      <c r="I1393" s="2" t="str">
        <f>TEXT(Table1[[#This Row],[Date]],"DD")</f>
        <v>07</v>
      </c>
      <c r="J1393" s="2" t="s">
        <v>14832</v>
      </c>
      <c r="K1393" s="3">
        <v>0.54342592592592587</v>
      </c>
      <c r="L1393" t="s">
        <v>28</v>
      </c>
      <c r="M1393">
        <v>1</v>
      </c>
      <c r="N1393" s="1" t="s">
        <v>4</v>
      </c>
      <c r="O1393" s="1" t="s">
        <v>21</v>
      </c>
      <c r="P1393" t="s">
        <v>532</v>
      </c>
      <c r="Q1393" t="s">
        <v>322</v>
      </c>
      <c r="R1393">
        <v>126</v>
      </c>
      <c r="S1393" t="s">
        <v>8</v>
      </c>
      <c r="T1393" t="s">
        <v>534</v>
      </c>
      <c r="U1393" t="s">
        <v>1395</v>
      </c>
      <c r="V1393" t="s">
        <v>11</v>
      </c>
    </row>
    <row r="1394" spans="1:22" x14ac:dyDescent="0.3">
      <c r="A1394">
        <v>920</v>
      </c>
      <c r="B1394" t="s">
        <v>2153</v>
      </c>
      <c r="C1394" t="s">
        <v>2154</v>
      </c>
      <c r="D1394" t="s">
        <v>14</v>
      </c>
      <c r="E1394" s="2">
        <v>42985</v>
      </c>
      <c r="F1394" s="2" t="str">
        <f>TEXT(Table1[[#This Row],[Date]],"DDDD")</f>
        <v>Thursday</v>
      </c>
      <c r="G1394" s="2" t="str">
        <f>TEXT(Table1[[#This Row],[Date]],"mmMM")</f>
        <v>September</v>
      </c>
      <c r="H1394" s="2" t="str">
        <f>IF(Table1[[#This Row],[Day]]="Saturday","Weekend",IF(Table1[[#This Row],[Day]]="Sunday","Weekend","Weekday"))</f>
        <v>Weekday</v>
      </c>
      <c r="I1394" s="2" t="str">
        <f>TEXT(Table1[[#This Row],[Date]],"DD")</f>
        <v>07</v>
      </c>
      <c r="J1394" s="2" t="s">
        <v>14832</v>
      </c>
      <c r="K1394" s="3">
        <v>0.68171296296296291</v>
      </c>
      <c r="L1394" t="s">
        <v>2142</v>
      </c>
      <c r="M1394">
        <v>1</v>
      </c>
      <c r="N1394" s="1" t="s">
        <v>4</v>
      </c>
      <c r="O1394" s="1" t="s">
        <v>21</v>
      </c>
      <c r="P1394" t="s">
        <v>2155</v>
      </c>
      <c r="Q1394" t="s">
        <v>2156</v>
      </c>
      <c r="R1394">
        <v>1264.9000000000001</v>
      </c>
      <c r="S1394" t="s">
        <v>8</v>
      </c>
      <c r="T1394" t="s">
        <v>2157</v>
      </c>
      <c r="U1394" t="s">
        <v>1395</v>
      </c>
      <c r="V1394" t="s">
        <v>11</v>
      </c>
    </row>
    <row r="1395" spans="1:22" x14ac:dyDescent="0.3">
      <c r="A1395">
        <v>923</v>
      </c>
      <c r="B1395" t="s">
        <v>2161</v>
      </c>
      <c r="C1395" t="s">
        <v>1029</v>
      </c>
      <c r="D1395" t="s">
        <v>14</v>
      </c>
      <c r="E1395" s="2">
        <v>42985</v>
      </c>
      <c r="F1395" s="2" t="str">
        <f>TEXT(Table1[[#This Row],[Date]],"DDDD")</f>
        <v>Thursday</v>
      </c>
      <c r="G1395" s="2" t="str">
        <f>TEXT(Table1[[#This Row],[Date]],"mmMM")</f>
        <v>September</v>
      </c>
      <c r="H1395" s="2" t="str">
        <f>IF(Table1[[#This Row],[Day]]="Saturday","Weekend",IF(Table1[[#This Row],[Day]]="Sunday","Weekend","Weekday"))</f>
        <v>Weekday</v>
      </c>
      <c r="I1395" s="2" t="str">
        <f>TEXT(Table1[[#This Row],[Date]],"DD")</f>
        <v>07</v>
      </c>
      <c r="J1395" s="2" t="s">
        <v>14832</v>
      </c>
      <c r="K1395" s="3">
        <v>0.7431712962962963</v>
      </c>
      <c r="L1395" t="s">
        <v>2142</v>
      </c>
      <c r="M1395">
        <v>1</v>
      </c>
      <c r="N1395" s="1" t="s">
        <v>4</v>
      </c>
      <c r="O1395" s="1" t="s">
        <v>21</v>
      </c>
      <c r="P1395" t="s">
        <v>791</v>
      </c>
      <c r="Q1395" t="s">
        <v>2162</v>
      </c>
      <c r="R1395">
        <v>278.60000000000002</v>
      </c>
      <c r="S1395" t="s">
        <v>8</v>
      </c>
      <c r="T1395" t="s">
        <v>792</v>
      </c>
      <c r="U1395" t="s">
        <v>1395</v>
      </c>
      <c r="V1395" t="s">
        <v>11</v>
      </c>
    </row>
    <row r="1396" spans="1:22" x14ac:dyDescent="0.3">
      <c r="A1396">
        <v>931</v>
      </c>
      <c r="B1396" t="s">
        <v>2183</v>
      </c>
      <c r="C1396" t="s">
        <v>1017</v>
      </c>
      <c r="D1396" t="s">
        <v>14</v>
      </c>
      <c r="E1396" s="2">
        <v>42985</v>
      </c>
      <c r="F1396" s="2" t="str">
        <f>TEXT(Table1[[#This Row],[Date]],"DDDD")</f>
        <v>Thursday</v>
      </c>
      <c r="G1396" s="2" t="str">
        <f>TEXT(Table1[[#This Row],[Date]],"mmMM")</f>
        <v>September</v>
      </c>
      <c r="H1396" s="2" t="str">
        <f>IF(Table1[[#This Row],[Day]]="Saturday","Weekend",IF(Table1[[#This Row],[Day]]="Sunday","Weekend","Weekday"))</f>
        <v>Weekday</v>
      </c>
      <c r="I1396" s="2" t="str">
        <f>TEXT(Table1[[#This Row],[Date]],"DD")</f>
        <v>07</v>
      </c>
      <c r="J1396" s="2" t="s">
        <v>14832</v>
      </c>
      <c r="K1396" s="3">
        <v>0.81290509259259258</v>
      </c>
      <c r="L1396" t="s">
        <v>2142</v>
      </c>
      <c r="M1396">
        <v>0</v>
      </c>
      <c r="N1396" s="1" t="s">
        <v>4</v>
      </c>
      <c r="O1396" s="1" t="s">
        <v>21</v>
      </c>
      <c r="P1396" t="s">
        <v>1018</v>
      </c>
      <c r="Q1396" t="s">
        <v>2184</v>
      </c>
      <c r="R1396">
        <v>973</v>
      </c>
      <c r="S1396" t="s">
        <v>8</v>
      </c>
      <c r="T1396" t="s">
        <v>1020</v>
      </c>
      <c r="U1396" t="s">
        <v>1395</v>
      </c>
      <c r="V1396" t="s">
        <v>11</v>
      </c>
    </row>
    <row r="1397" spans="1:22" x14ac:dyDescent="0.3">
      <c r="A1397">
        <v>932</v>
      </c>
      <c r="B1397" t="s">
        <v>2185</v>
      </c>
      <c r="C1397" t="s">
        <v>1017</v>
      </c>
      <c r="D1397" t="s">
        <v>14</v>
      </c>
      <c r="E1397" s="2">
        <v>42985</v>
      </c>
      <c r="F1397" s="2" t="str">
        <f>TEXT(Table1[[#This Row],[Date]],"DDDD")</f>
        <v>Thursday</v>
      </c>
      <c r="G1397" s="2" t="str">
        <f>TEXT(Table1[[#This Row],[Date]],"mmMM")</f>
        <v>September</v>
      </c>
      <c r="H1397" s="2" t="str">
        <f>IF(Table1[[#This Row],[Day]]="Saturday","Weekend",IF(Table1[[#This Row],[Day]]="Sunday","Weekend","Weekday"))</f>
        <v>Weekday</v>
      </c>
      <c r="I1397" s="2" t="str">
        <f>TEXT(Table1[[#This Row],[Date]],"DD")</f>
        <v>07</v>
      </c>
      <c r="J1397" s="2" t="s">
        <v>14832</v>
      </c>
      <c r="K1397" s="3">
        <v>0.81291666666666662</v>
      </c>
      <c r="L1397" t="s">
        <v>2142</v>
      </c>
      <c r="M1397">
        <v>1</v>
      </c>
      <c r="N1397" s="1" t="s">
        <v>4</v>
      </c>
      <c r="O1397" s="1" t="s">
        <v>21</v>
      </c>
      <c r="P1397" t="s">
        <v>1018</v>
      </c>
      <c r="Q1397" t="s">
        <v>2184</v>
      </c>
      <c r="R1397">
        <v>973</v>
      </c>
      <c r="S1397" t="s">
        <v>8</v>
      </c>
      <c r="T1397" t="s">
        <v>1020</v>
      </c>
      <c r="U1397" t="s">
        <v>1395</v>
      </c>
      <c r="V1397" t="s">
        <v>11</v>
      </c>
    </row>
    <row r="1398" spans="1:22" x14ac:dyDescent="0.3">
      <c r="A1398">
        <v>933</v>
      </c>
      <c r="B1398" t="s">
        <v>2186</v>
      </c>
      <c r="C1398" t="s">
        <v>2035</v>
      </c>
      <c r="D1398" t="s">
        <v>2</v>
      </c>
      <c r="E1398" s="2">
        <v>42985</v>
      </c>
      <c r="F1398" s="2" t="str">
        <f>TEXT(Table1[[#This Row],[Date]],"DDDD")</f>
        <v>Thursday</v>
      </c>
      <c r="G1398" s="2" t="str">
        <f>TEXT(Table1[[#This Row],[Date]],"mmMM")</f>
        <v>September</v>
      </c>
      <c r="H1398" s="2" t="str">
        <f>IF(Table1[[#This Row],[Day]]="Saturday","Weekend",IF(Table1[[#This Row],[Day]]="Sunday","Weekend","Weekday"))</f>
        <v>Weekday</v>
      </c>
      <c r="I1398" s="2" t="str">
        <f>TEXT(Table1[[#This Row],[Date]],"DD")</f>
        <v>07</v>
      </c>
      <c r="J1398" s="2" t="s">
        <v>14832</v>
      </c>
      <c r="K1398" s="3">
        <v>0.8162962962962963</v>
      </c>
      <c r="L1398" t="s">
        <v>2142</v>
      </c>
      <c r="M1398">
        <v>1</v>
      </c>
      <c r="N1398" s="1" t="s">
        <v>4</v>
      </c>
      <c r="O1398" s="1" t="s">
        <v>21</v>
      </c>
      <c r="P1398" t="s">
        <v>2036</v>
      </c>
      <c r="Q1398" t="s">
        <v>2187</v>
      </c>
      <c r="R1398">
        <v>199.5</v>
      </c>
      <c r="S1398" t="s">
        <v>8</v>
      </c>
      <c r="T1398" t="s">
        <v>2038</v>
      </c>
      <c r="U1398" t="s">
        <v>10</v>
      </c>
      <c r="V1398" t="s">
        <v>11</v>
      </c>
    </row>
    <row r="1399" spans="1:22" x14ac:dyDescent="0.3">
      <c r="A1399">
        <v>935</v>
      </c>
      <c r="B1399" t="s">
        <v>2192</v>
      </c>
      <c r="C1399" t="s">
        <v>2030</v>
      </c>
      <c r="D1399" t="s">
        <v>2</v>
      </c>
      <c r="E1399" s="2">
        <v>42985</v>
      </c>
      <c r="F1399" s="2" t="str">
        <f>TEXT(Table1[[#This Row],[Date]],"DDDD")</f>
        <v>Thursday</v>
      </c>
      <c r="G1399" s="2" t="str">
        <f>TEXT(Table1[[#This Row],[Date]],"mmMM")</f>
        <v>September</v>
      </c>
      <c r="H1399" s="2" t="str">
        <f>IF(Table1[[#This Row],[Day]]="Saturday","Weekend",IF(Table1[[#This Row],[Day]]="Sunday","Weekend","Weekday"))</f>
        <v>Weekday</v>
      </c>
      <c r="I1399" s="2" t="str">
        <f>TEXT(Table1[[#This Row],[Date]],"DD")</f>
        <v>07</v>
      </c>
      <c r="J1399" s="2" t="s">
        <v>14832</v>
      </c>
      <c r="K1399" s="3">
        <v>0.83403935185185185</v>
      </c>
      <c r="L1399" t="s">
        <v>51</v>
      </c>
      <c r="M1399">
        <v>1</v>
      </c>
      <c r="N1399" s="1" t="s">
        <v>4</v>
      </c>
      <c r="O1399" s="1" t="s">
        <v>21</v>
      </c>
      <c r="P1399" t="s">
        <v>2031</v>
      </c>
      <c r="Q1399" t="s">
        <v>565</v>
      </c>
      <c r="R1399">
        <v>191.25</v>
      </c>
      <c r="S1399" t="s">
        <v>8</v>
      </c>
      <c r="T1399" t="s">
        <v>2033</v>
      </c>
      <c r="U1399" t="s">
        <v>1395</v>
      </c>
      <c r="V1399" t="s">
        <v>11</v>
      </c>
    </row>
    <row r="1400" spans="1:22" x14ac:dyDescent="0.3">
      <c r="A1400">
        <v>942</v>
      </c>
      <c r="B1400" t="s">
        <v>2215</v>
      </c>
      <c r="C1400" t="s">
        <v>1602</v>
      </c>
      <c r="D1400" t="s">
        <v>14</v>
      </c>
      <c r="E1400" s="2">
        <v>42985</v>
      </c>
      <c r="F1400" s="2" t="str">
        <f>TEXT(Table1[[#This Row],[Date]],"DDDD")</f>
        <v>Thursday</v>
      </c>
      <c r="G1400" s="2" t="str">
        <f>TEXT(Table1[[#This Row],[Date]],"mmMM")</f>
        <v>September</v>
      </c>
      <c r="H1400" s="2" t="str">
        <f>IF(Table1[[#This Row],[Day]]="Saturday","Weekend",IF(Table1[[#This Row],[Day]]="Sunday","Weekend","Weekday"))</f>
        <v>Weekday</v>
      </c>
      <c r="I1400" s="2" t="str">
        <f>TEXT(Table1[[#This Row],[Date]],"DD")</f>
        <v>07</v>
      </c>
      <c r="J1400" s="2" t="s">
        <v>14832</v>
      </c>
      <c r="K1400" s="3">
        <v>0.8447337962962963</v>
      </c>
      <c r="L1400" t="s">
        <v>51</v>
      </c>
      <c r="M1400">
        <v>1</v>
      </c>
      <c r="N1400" s="1" t="s">
        <v>4</v>
      </c>
      <c r="O1400" s="1" t="s">
        <v>21</v>
      </c>
      <c r="P1400" t="s">
        <v>1603</v>
      </c>
      <c r="Q1400" t="s">
        <v>2216</v>
      </c>
      <c r="R1400">
        <v>191.25</v>
      </c>
      <c r="S1400" t="s">
        <v>8</v>
      </c>
      <c r="T1400" t="s">
        <v>1605</v>
      </c>
      <c r="U1400" t="s">
        <v>1395</v>
      </c>
      <c r="V1400" t="s">
        <v>11</v>
      </c>
    </row>
    <row r="1401" spans="1:22" x14ac:dyDescent="0.3">
      <c r="A1401">
        <v>944</v>
      </c>
      <c r="B1401" t="s">
        <v>2222</v>
      </c>
      <c r="C1401" t="s">
        <v>415</v>
      </c>
      <c r="D1401" t="s">
        <v>2</v>
      </c>
      <c r="E1401" s="2">
        <v>42985</v>
      </c>
      <c r="F1401" s="2" t="str">
        <f>TEXT(Table1[[#This Row],[Date]],"DDDD")</f>
        <v>Thursday</v>
      </c>
      <c r="G1401" s="2" t="str">
        <f>TEXT(Table1[[#This Row],[Date]],"mmMM")</f>
        <v>September</v>
      </c>
      <c r="H1401" s="2" t="str">
        <f>IF(Table1[[#This Row],[Day]]="Saturday","Weekend",IF(Table1[[#This Row],[Day]]="Sunday","Weekend","Weekday"))</f>
        <v>Weekday</v>
      </c>
      <c r="I1401" s="2" t="str">
        <f>TEXT(Table1[[#This Row],[Date]],"DD")</f>
        <v>07</v>
      </c>
      <c r="J1401" s="2" t="s">
        <v>14832</v>
      </c>
      <c r="K1401" s="3">
        <v>0.84537037037037033</v>
      </c>
      <c r="L1401" t="s">
        <v>73</v>
      </c>
      <c r="M1401">
        <v>1</v>
      </c>
      <c r="N1401" s="1" t="s">
        <v>4</v>
      </c>
      <c r="O1401" s="1" t="s">
        <v>21</v>
      </c>
      <c r="P1401" t="s">
        <v>416</v>
      </c>
      <c r="Q1401" t="s">
        <v>2223</v>
      </c>
      <c r="R1401">
        <v>320</v>
      </c>
      <c r="S1401" t="s">
        <v>8</v>
      </c>
      <c r="T1401" t="s">
        <v>418</v>
      </c>
      <c r="U1401" t="s">
        <v>1395</v>
      </c>
      <c r="V1401" t="s">
        <v>11</v>
      </c>
    </row>
    <row r="1402" spans="1:22" x14ac:dyDescent="0.3">
      <c r="A1402">
        <v>947</v>
      </c>
      <c r="B1402" t="s">
        <v>2231</v>
      </c>
      <c r="C1402" t="s">
        <v>1288</v>
      </c>
      <c r="D1402" t="s">
        <v>2</v>
      </c>
      <c r="E1402" s="2">
        <v>42985</v>
      </c>
      <c r="F1402" s="2" t="str">
        <f>TEXT(Table1[[#This Row],[Date]],"DDDD")</f>
        <v>Thursday</v>
      </c>
      <c r="G1402" s="2" t="str">
        <f>TEXT(Table1[[#This Row],[Date]],"mmMM")</f>
        <v>September</v>
      </c>
      <c r="H1402" s="2" t="str">
        <f>IF(Table1[[#This Row],[Day]]="Saturday","Weekend",IF(Table1[[#This Row],[Day]]="Sunday","Weekend","Weekday"))</f>
        <v>Weekday</v>
      </c>
      <c r="I1402" s="2" t="str">
        <f>TEXT(Table1[[#This Row],[Date]],"DD")</f>
        <v>07</v>
      </c>
      <c r="J1402" s="2" t="s">
        <v>14832</v>
      </c>
      <c r="K1402" s="3">
        <v>0.84864583333333332</v>
      </c>
      <c r="L1402" t="s">
        <v>2142</v>
      </c>
      <c r="M1402">
        <v>1</v>
      </c>
      <c r="N1402" s="1" t="s">
        <v>4</v>
      </c>
      <c r="O1402" s="1" t="s">
        <v>21</v>
      </c>
      <c r="P1402" t="s">
        <v>1289</v>
      </c>
      <c r="Q1402" t="s">
        <v>2232</v>
      </c>
      <c r="R1402">
        <v>278.60000000000002</v>
      </c>
      <c r="S1402" t="s">
        <v>8</v>
      </c>
      <c r="T1402" t="s">
        <v>1291</v>
      </c>
      <c r="U1402" t="s">
        <v>1395</v>
      </c>
      <c r="V1402" t="s">
        <v>11</v>
      </c>
    </row>
    <row r="1403" spans="1:22" x14ac:dyDescent="0.3">
      <c r="A1403">
        <v>949</v>
      </c>
      <c r="B1403" t="s">
        <v>2235</v>
      </c>
      <c r="C1403" t="s">
        <v>1368</v>
      </c>
      <c r="D1403" t="s">
        <v>2</v>
      </c>
      <c r="E1403" s="2">
        <v>42985</v>
      </c>
      <c r="F1403" s="2" t="str">
        <f>TEXT(Table1[[#This Row],[Date]],"DDDD")</f>
        <v>Thursday</v>
      </c>
      <c r="G1403" s="2" t="str">
        <f>TEXT(Table1[[#This Row],[Date]],"mmMM")</f>
        <v>September</v>
      </c>
      <c r="H1403" s="2" t="str">
        <f>IF(Table1[[#This Row],[Day]]="Saturday","Weekend",IF(Table1[[#This Row],[Day]]="Sunday","Weekend","Weekday"))</f>
        <v>Weekday</v>
      </c>
      <c r="I1403" s="2" t="str">
        <f>TEXT(Table1[[#This Row],[Date]],"DD")</f>
        <v>07</v>
      </c>
      <c r="J1403" s="2" t="s">
        <v>14832</v>
      </c>
      <c r="K1403" s="3">
        <v>0.85040509259259267</v>
      </c>
      <c r="L1403" t="s">
        <v>51</v>
      </c>
      <c r="M1403">
        <v>1</v>
      </c>
      <c r="N1403" s="1" t="s">
        <v>4</v>
      </c>
      <c r="O1403" s="1" t="s">
        <v>21</v>
      </c>
      <c r="P1403" t="s">
        <v>1369</v>
      </c>
      <c r="Q1403" t="s">
        <v>2236</v>
      </c>
      <c r="R1403">
        <v>289</v>
      </c>
      <c r="S1403" t="s">
        <v>8</v>
      </c>
      <c r="T1403" t="s">
        <v>1371</v>
      </c>
      <c r="U1403" t="s">
        <v>1395</v>
      </c>
      <c r="V1403" t="s">
        <v>11</v>
      </c>
    </row>
    <row r="1404" spans="1:22" x14ac:dyDescent="0.3">
      <c r="A1404">
        <v>953</v>
      </c>
      <c r="B1404" t="s">
        <v>2252</v>
      </c>
      <c r="C1404" t="s">
        <v>399</v>
      </c>
      <c r="D1404" t="s">
        <v>2</v>
      </c>
      <c r="E1404" s="2">
        <v>42985</v>
      </c>
      <c r="F1404" s="2" t="str">
        <f>TEXT(Table1[[#This Row],[Date]],"DDDD")</f>
        <v>Thursday</v>
      </c>
      <c r="G1404" s="2" t="str">
        <f>TEXT(Table1[[#This Row],[Date]],"mmMM")</f>
        <v>September</v>
      </c>
      <c r="H1404" s="2" t="str">
        <f>IF(Table1[[#This Row],[Day]]="Saturday","Weekend",IF(Table1[[#This Row],[Day]]="Sunday","Weekend","Weekday"))</f>
        <v>Weekday</v>
      </c>
      <c r="I1404" s="2" t="str">
        <f>TEXT(Table1[[#This Row],[Date]],"DD")</f>
        <v>07</v>
      </c>
      <c r="J1404" s="2" t="s">
        <v>14832</v>
      </c>
      <c r="K1404" s="3">
        <v>0.85460648148148155</v>
      </c>
      <c r="L1404" t="s">
        <v>73</v>
      </c>
      <c r="M1404">
        <v>1</v>
      </c>
      <c r="N1404" s="1" t="s">
        <v>4</v>
      </c>
      <c r="O1404" s="1" t="s">
        <v>21</v>
      </c>
      <c r="P1404" t="s">
        <v>400</v>
      </c>
      <c r="Q1404" t="s">
        <v>2253</v>
      </c>
      <c r="R1404">
        <v>110</v>
      </c>
      <c r="S1404" t="s">
        <v>8</v>
      </c>
      <c r="T1404" t="s">
        <v>402</v>
      </c>
      <c r="U1404" t="s">
        <v>1395</v>
      </c>
      <c r="V1404" t="s">
        <v>11</v>
      </c>
    </row>
    <row r="1405" spans="1:22" x14ac:dyDescent="0.3">
      <c r="A1405">
        <v>964</v>
      </c>
      <c r="B1405" t="s">
        <v>2280</v>
      </c>
      <c r="C1405" t="s">
        <v>2281</v>
      </c>
      <c r="D1405" t="s">
        <v>2</v>
      </c>
      <c r="E1405" s="2">
        <v>42985</v>
      </c>
      <c r="F1405" s="2" t="str">
        <f>TEXT(Table1[[#This Row],[Date]],"DDDD")</f>
        <v>Thursday</v>
      </c>
      <c r="G1405" s="2" t="str">
        <f>TEXT(Table1[[#This Row],[Date]],"mmMM")</f>
        <v>September</v>
      </c>
      <c r="H1405" s="2" t="str">
        <f>IF(Table1[[#This Row],[Day]]="Saturday","Weekend",IF(Table1[[#This Row],[Day]]="Sunday","Weekend","Weekday"))</f>
        <v>Weekday</v>
      </c>
      <c r="I1405" s="2" t="str">
        <f>TEXT(Table1[[#This Row],[Date]],"DD")</f>
        <v>07</v>
      </c>
      <c r="J1405" s="2" t="s">
        <v>14832</v>
      </c>
      <c r="K1405" s="3">
        <v>0.86979166666666674</v>
      </c>
      <c r="L1405" t="s">
        <v>28</v>
      </c>
      <c r="M1405">
        <v>1</v>
      </c>
      <c r="N1405" s="1" t="s">
        <v>4</v>
      </c>
      <c r="O1405" s="1" t="s">
        <v>21</v>
      </c>
      <c r="P1405" t="s">
        <v>2282</v>
      </c>
      <c r="Q1405" t="s">
        <v>2283</v>
      </c>
      <c r="R1405">
        <v>351</v>
      </c>
      <c r="S1405" t="s">
        <v>8</v>
      </c>
      <c r="T1405" t="s">
        <v>2284</v>
      </c>
      <c r="U1405" t="s">
        <v>1395</v>
      </c>
      <c r="V1405" t="s">
        <v>11</v>
      </c>
    </row>
    <row r="1406" spans="1:22" x14ac:dyDescent="0.3">
      <c r="A1406">
        <v>969</v>
      </c>
      <c r="B1406" t="s">
        <v>2293</v>
      </c>
      <c r="C1406" t="s">
        <v>2294</v>
      </c>
      <c r="D1406" t="s">
        <v>14</v>
      </c>
      <c r="E1406" s="2">
        <v>42985</v>
      </c>
      <c r="F1406" s="2" t="str">
        <f>TEXT(Table1[[#This Row],[Date]],"DDDD")</f>
        <v>Thursday</v>
      </c>
      <c r="G1406" s="2" t="str">
        <f>TEXT(Table1[[#This Row],[Date]],"mmMM")</f>
        <v>September</v>
      </c>
      <c r="H1406" s="2" t="str">
        <f>IF(Table1[[#This Row],[Day]]="Saturday","Weekend",IF(Table1[[#This Row],[Day]]="Sunday","Weekend","Weekday"))</f>
        <v>Weekday</v>
      </c>
      <c r="I1406" s="2" t="str">
        <f>TEXT(Table1[[#This Row],[Date]],"DD")</f>
        <v>07</v>
      </c>
      <c r="J1406" s="2" t="s">
        <v>14832</v>
      </c>
      <c r="K1406" s="3">
        <v>0.87486111111111109</v>
      </c>
      <c r="L1406" t="s">
        <v>2142</v>
      </c>
      <c r="M1406">
        <v>1</v>
      </c>
      <c r="N1406" s="1" t="s">
        <v>4</v>
      </c>
      <c r="O1406" s="1" t="s">
        <v>21</v>
      </c>
      <c r="P1406" t="s">
        <v>2295</v>
      </c>
      <c r="Q1406" t="s">
        <v>2296</v>
      </c>
      <c r="R1406">
        <v>456.4</v>
      </c>
      <c r="S1406" t="s">
        <v>8</v>
      </c>
      <c r="T1406" t="s">
        <v>2297</v>
      </c>
      <c r="U1406" t="s">
        <v>1395</v>
      </c>
      <c r="V1406" t="s">
        <v>11</v>
      </c>
    </row>
    <row r="1407" spans="1:22" x14ac:dyDescent="0.3">
      <c r="A1407">
        <v>973</v>
      </c>
      <c r="B1407" t="s">
        <v>2307</v>
      </c>
      <c r="C1407" t="s">
        <v>2308</v>
      </c>
      <c r="D1407" t="s">
        <v>14</v>
      </c>
      <c r="E1407" s="2">
        <v>42985</v>
      </c>
      <c r="F1407" s="2" t="str">
        <f>TEXT(Table1[[#This Row],[Date]],"DDDD")</f>
        <v>Thursday</v>
      </c>
      <c r="G1407" s="2" t="str">
        <f>TEXT(Table1[[#This Row],[Date]],"mmMM")</f>
        <v>September</v>
      </c>
      <c r="H1407" s="2" t="str">
        <f>IF(Table1[[#This Row],[Day]]="Saturday","Weekend",IF(Table1[[#This Row],[Day]]="Sunday","Weekend","Weekday"))</f>
        <v>Weekday</v>
      </c>
      <c r="I1407" s="2" t="str">
        <f>TEXT(Table1[[#This Row],[Date]],"DD")</f>
        <v>07</v>
      </c>
      <c r="J1407" s="2" t="s">
        <v>14832</v>
      </c>
      <c r="K1407" s="3">
        <v>0.88103009259259257</v>
      </c>
      <c r="L1407" t="s">
        <v>73</v>
      </c>
      <c r="M1407">
        <v>0</v>
      </c>
      <c r="N1407" s="1" t="s">
        <v>4</v>
      </c>
      <c r="O1407" s="1" t="s">
        <v>21</v>
      </c>
      <c r="P1407" t="s">
        <v>2309</v>
      </c>
      <c r="Q1407" t="s">
        <v>1684</v>
      </c>
      <c r="R1407">
        <v>150</v>
      </c>
      <c r="S1407" t="s">
        <v>8</v>
      </c>
      <c r="T1407" t="s">
        <v>2310</v>
      </c>
      <c r="U1407" t="s">
        <v>1395</v>
      </c>
      <c r="V1407" t="s">
        <v>11</v>
      </c>
    </row>
    <row r="1408" spans="1:22" x14ac:dyDescent="0.3">
      <c r="A1408">
        <v>975</v>
      </c>
      <c r="B1408" t="s">
        <v>2313</v>
      </c>
      <c r="C1408" t="s">
        <v>2308</v>
      </c>
      <c r="D1408" t="s">
        <v>2</v>
      </c>
      <c r="E1408" s="2">
        <v>42985</v>
      </c>
      <c r="F1408" s="2" t="str">
        <f>TEXT(Table1[[#This Row],[Date]],"DDDD")</f>
        <v>Thursday</v>
      </c>
      <c r="G1408" s="2" t="str">
        <f>TEXT(Table1[[#This Row],[Date]],"mmMM")</f>
        <v>September</v>
      </c>
      <c r="H1408" s="2" t="str">
        <f>IF(Table1[[#This Row],[Day]]="Saturday","Weekend",IF(Table1[[#This Row],[Day]]="Sunday","Weekend","Weekday"))</f>
        <v>Weekday</v>
      </c>
      <c r="I1408" s="2" t="str">
        <f>TEXT(Table1[[#This Row],[Date]],"DD")</f>
        <v>07</v>
      </c>
      <c r="J1408" s="2" t="s">
        <v>14832</v>
      </c>
      <c r="K1408" s="3">
        <v>0.88119212962962956</v>
      </c>
      <c r="L1408" t="s">
        <v>73</v>
      </c>
      <c r="M1408">
        <v>1</v>
      </c>
      <c r="N1408" s="1" t="s">
        <v>4</v>
      </c>
      <c r="O1408" s="1" t="s">
        <v>21</v>
      </c>
      <c r="P1408" t="s">
        <v>2309</v>
      </c>
      <c r="Q1408" t="s">
        <v>1684</v>
      </c>
      <c r="R1408">
        <v>150</v>
      </c>
      <c r="S1408" t="s">
        <v>8</v>
      </c>
      <c r="T1408" t="s">
        <v>2310</v>
      </c>
      <c r="U1408" t="s">
        <v>1395</v>
      </c>
      <c r="V1408" t="s">
        <v>11</v>
      </c>
    </row>
    <row r="1409" spans="1:22" x14ac:dyDescent="0.3">
      <c r="A1409">
        <v>980</v>
      </c>
      <c r="B1409" t="s">
        <v>2329</v>
      </c>
      <c r="C1409" t="s">
        <v>2308</v>
      </c>
      <c r="D1409" t="s">
        <v>2</v>
      </c>
      <c r="E1409" s="2">
        <v>42985</v>
      </c>
      <c r="F1409" s="2" t="str">
        <f>TEXT(Table1[[#This Row],[Date]],"DDDD")</f>
        <v>Thursday</v>
      </c>
      <c r="G1409" s="2" t="str">
        <f>TEXT(Table1[[#This Row],[Date]],"mmMM")</f>
        <v>September</v>
      </c>
      <c r="H1409" s="2" t="str">
        <f>IF(Table1[[#This Row],[Day]]="Saturday","Weekend",IF(Table1[[#This Row],[Day]]="Sunday","Weekend","Weekday"))</f>
        <v>Weekday</v>
      </c>
      <c r="I1409" s="2" t="str">
        <f>TEXT(Table1[[#This Row],[Date]],"DD")</f>
        <v>07</v>
      </c>
      <c r="J1409" s="2" t="s">
        <v>14832</v>
      </c>
      <c r="K1409" s="3">
        <v>0.89574074074074073</v>
      </c>
      <c r="L1409" t="s">
        <v>73</v>
      </c>
      <c r="M1409">
        <v>1</v>
      </c>
      <c r="N1409" s="1" t="s">
        <v>4</v>
      </c>
      <c r="O1409" s="1" t="s">
        <v>21</v>
      </c>
      <c r="P1409" t="s">
        <v>2309</v>
      </c>
      <c r="Q1409" t="s">
        <v>2330</v>
      </c>
      <c r="R1409">
        <v>100</v>
      </c>
      <c r="S1409" t="s">
        <v>8</v>
      </c>
      <c r="T1409" t="s">
        <v>2310</v>
      </c>
      <c r="U1409" t="s">
        <v>1395</v>
      </c>
      <c r="V1409" t="s">
        <v>11</v>
      </c>
    </row>
    <row r="1410" spans="1:22" x14ac:dyDescent="0.3">
      <c r="A1410">
        <v>984</v>
      </c>
      <c r="B1410" t="s">
        <v>2340</v>
      </c>
      <c r="C1410" t="s">
        <v>2341</v>
      </c>
      <c r="D1410" t="s">
        <v>14</v>
      </c>
      <c r="E1410" s="2">
        <v>42985</v>
      </c>
      <c r="F1410" s="2" t="str">
        <f>TEXT(Table1[[#This Row],[Date]],"DDDD")</f>
        <v>Thursday</v>
      </c>
      <c r="G1410" s="2" t="str">
        <f>TEXT(Table1[[#This Row],[Date]],"mmMM")</f>
        <v>September</v>
      </c>
      <c r="H1410" s="2" t="str">
        <f>IF(Table1[[#This Row],[Day]]="Saturday","Weekend",IF(Table1[[#This Row],[Day]]="Sunday","Weekend","Weekday"))</f>
        <v>Weekday</v>
      </c>
      <c r="I1410" s="2" t="str">
        <f>TEXT(Table1[[#This Row],[Date]],"DD")</f>
        <v>07</v>
      </c>
      <c r="J1410" s="2" t="s">
        <v>14832</v>
      </c>
      <c r="K1410" s="3">
        <v>0.91523148148148148</v>
      </c>
      <c r="L1410" t="s">
        <v>2142</v>
      </c>
      <c r="M1410">
        <v>1</v>
      </c>
      <c r="N1410" s="1" t="s">
        <v>4</v>
      </c>
      <c r="O1410" s="1" t="s">
        <v>21</v>
      </c>
      <c r="P1410" t="s">
        <v>2342</v>
      </c>
      <c r="Q1410" t="s">
        <v>2343</v>
      </c>
      <c r="R1410">
        <v>294</v>
      </c>
      <c r="S1410" t="s">
        <v>8</v>
      </c>
      <c r="T1410" t="s">
        <v>2344</v>
      </c>
      <c r="U1410" t="s">
        <v>1395</v>
      </c>
      <c r="V1410" t="s">
        <v>11</v>
      </c>
    </row>
    <row r="1411" spans="1:22" x14ac:dyDescent="0.3">
      <c r="A1411">
        <v>985</v>
      </c>
      <c r="B1411" t="s">
        <v>2345</v>
      </c>
      <c r="C1411" t="s">
        <v>2346</v>
      </c>
      <c r="D1411" t="s">
        <v>2</v>
      </c>
      <c r="E1411" s="2">
        <v>42985</v>
      </c>
      <c r="F1411" s="2" t="str">
        <f>TEXT(Table1[[#This Row],[Date]],"DDDD")</f>
        <v>Thursday</v>
      </c>
      <c r="G1411" s="2" t="str">
        <f>TEXT(Table1[[#This Row],[Date]],"mmMM")</f>
        <v>September</v>
      </c>
      <c r="H1411" s="2" t="str">
        <f>IF(Table1[[#This Row],[Day]]="Saturday","Weekend",IF(Table1[[#This Row],[Day]]="Sunday","Weekend","Weekday"))</f>
        <v>Weekday</v>
      </c>
      <c r="I1411" s="2" t="str">
        <f>TEXT(Table1[[#This Row],[Date]],"DD")</f>
        <v>07</v>
      </c>
      <c r="J1411" s="2" t="s">
        <v>14832</v>
      </c>
      <c r="K1411" s="3">
        <v>0.93795138888888885</v>
      </c>
      <c r="L1411" t="s">
        <v>168</v>
      </c>
      <c r="M1411">
        <v>1</v>
      </c>
      <c r="N1411" s="1" t="s">
        <v>4</v>
      </c>
      <c r="O1411" s="1" t="s">
        <v>21</v>
      </c>
      <c r="P1411" t="s">
        <v>2347</v>
      </c>
      <c r="Q1411" t="s">
        <v>2088</v>
      </c>
      <c r="R1411">
        <v>140</v>
      </c>
      <c r="S1411" t="s">
        <v>8</v>
      </c>
      <c r="T1411" t="s">
        <v>2348</v>
      </c>
      <c r="U1411" t="s">
        <v>1395</v>
      </c>
      <c r="V1411" t="s">
        <v>11</v>
      </c>
    </row>
    <row r="1412" spans="1:22" x14ac:dyDescent="0.3">
      <c r="A1412">
        <v>986</v>
      </c>
      <c r="B1412" t="s">
        <v>2349</v>
      </c>
      <c r="C1412" t="s">
        <v>2299</v>
      </c>
      <c r="D1412" t="s">
        <v>2</v>
      </c>
      <c r="E1412" s="2">
        <v>42985</v>
      </c>
      <c r="F1412" s="2" t="str">
        <f>TEXT(Table1[[#This Row],[Date]],"DDDD")</f>
        <v>Thursday</v>
      </c>
      <c r="G1412" s="2" t="str">
        <f>TEXT(Table1[[#This Row],[Date]],"mmMM")</f>
        <v>September</v>
      </c>
      <c r="H1412" s="2" t="str">
        <f>IF(Table1[[#This Row],[Day]]="Saturday","Weekend",IF(Table1[[#This Row],[Day]]="Sunday","Weekend","Weekday"))</f>
        <v>Weekday</v>
      </c>
      <c r="I1412" s="2" t="str">
        <f>TEXT(Table1[[#This Row],[Date]],"DD")</f>
        <v>07</v>
      </c>
      <c r="J1412" s="2" t="s">
        <v>14832</v>
      </c>
      <c r="K1412" s="3">
        <v>0.93833333333333335</v>
      </c>
      <c r="L1412" t="s">
        <v>168</v>
      </c>
      <c r="M1412">
        <v>1</v>
      </c>
      <c r="N1412" s="1" t="s">
        <v>4</v>
      </c>
      <c r="O1412" s="1" t="s">
        <v>21</v>
      </c>
      <c r="P1412" t="s">
        <v>2300</v>
      </c>
      <c r="Q1412" t="s">
        <v>2350</v>
      </c>
      <c r="R1412">
        <v>130</v>
      </c>
      <c r="S1412" t="s">
        <v>8</v>
      </c>
      <c r="T1412" t="s">
        <v>2302</v>
      </c>
      <c r="U1412" t="s">
        <v>1395</v>
      </c>
      <c r="V1412" t="s">
        <v>11</v>
      </c>
    </row>
    <row r="1413" spans="1:22" x14ac:dyDescent="0.3">
      <c r="A1413">
        <v>987</v>
      </c>
      <c r="B1413" t="s">
        <v>2351</v>
      </c>
      <c r="C1413" t="s">
        <v>2299</v>
      </c>
      <c r="D1413" t="s">
        <v>2</v>
      </c>
      <c r="E1413" s="2">
        <v>42985</v>
      </c>
      <c r="F1413" s="2" t="str">
        <f>TEXT(Table1[[#This Row],[Date]],"DDDD")</f>
        <v>Thursday</v>
      </c>
      <c r="G1413" s="2" t="str">
        <f>TEXT(Table1[[#This Row],[Date]],"mmMM")</f>
        <v>September</v>
      </c>
      <c r="H1413" s="2" t="str">
        <f>IF(Table1[[#This Row],[Day]]="Saturday","Weekend",IF(Table1[[#This Row],[Day]]="Sunday","Weekend","Weekday"))</f>
        <v>Weekday</v>
      </c>
      <c r="I1413" s="2" t="str">
        <f>TEXT(Table1[[#This Row],[Date]],"DD")</f>
        <v>07</v>
      </c>
      <c r="J1413" s="2" t="s">
        <v>14832</v>
      </c>
      <c r="K1413" s="3">
        <v>0.94126157407407407</v>
      </c>
      <c r="L1413" t="s">
        <v>28</v>
      </c>
      <c r="M1413">
        <v>1</v>
      </c>
      <c r="N1413" s="1" t="s">
        <v>4</v>
      </c>
      <c r="O1413" s="1" t="s">
        <v>21</v>
      </c>
      <c r="P1413" t="s">
        <v>2300</v>
      </c>
      <c r="Q1413" t="s">
        <v>2352</v>
      </c>
      <c r="R1413">
        <v>162</v>
      </c>
      <c r="S1413" t="s">
        <v>8</v>
      </c>
      <c r="T1413" t="s">
        <v>2302</v>
      </c>
      <c r="U1413" t="s">
        <v>1395</v>
      </c>
      <c r="V1413" t="s">
        <v>11</v>
      </c>
    </row>
    <row r="1414" spans="1:22" x14ac:dyDescent="0.3">
      <c r="A1414">
        <v>990</v>
      </c>
      <c r="B1414" t="s">
        <v>2360</v>
      </c>
      <c r="C1414" t="s">
        <v>2361</v>
      </c>
      <c r="D1414" t="s">
        <v>14</v>
      </c>
      <c r="E1414" s="2">
        <v>42985</v>
      </c>
      <c r="F1414" s="2" t="str">
        <f>TEXT(Table1[[#This Row],[Date]],"DDDD")</f>
        <v>Thursday</v>
      </c>
      <c r="G1414" s="2" t="str">
        <f>TEXT(Table1[[#This Row],[Date]],"mmMM")</f>
        <v>September</v>
      </c>
      <c r="H1414" s="2" t="str">
        <f>IF(Table1[[#This Row],[Day]]="Saturday","Weekend",IF(Table1[[#This Row],[Day]]="Sunday","Weekend","Weekday"))</f>
        <v>Weekday</v>
      </c>
      <c r="I1414" s="2" t="str">
        <f>TEXT(Table1[[#This Row],[Date]],"DD")</f>
        <v>07</v>
      </c>
      <c r="J1414" s="2" t="s">
        <v>14832</v>
      </c>
      <c r="K1414" s="3">
        <v>0.94603009259259252</v>
      </c>
      <c r="L1414" t="s">
        <v>168</v>
      </c>
      <c r="M1414">
        <v>0</v>
      </c>
      <c r="N1414" s="1" t="s">
        <v>4</v>
      </c>
      <c r="O1414" s="1" t="s">
        <v>21</v>
      </c>
      <c r="P1414" t="s">
        <v>2362</v>
      </c>
      <c r="Q1414" t="s">
        <v>2088</v>
      </c>
      <c r="R1414">
        <v>140</v>
      </c>
      <c r="S1414" t="s">
        <v>8</v>
      </c>
      <c r="T1414" t="s">
        <v>2363</v>
      </c>
      <c r="U1414" t="s">
        <v>1395</v>
      </c>
      <c r="V1414" t="s">
        <v>11</v>
      </c>
    </row>
    <row r="1415" spans="1:22" x14ac:dyDescent="0.3">
      <c r="A1415">
        <v>2713</v>
      </c>
      <c r="B1415" t="s">
        <v>6294</v>
      </c>
      <c r="C1415" t="s">
        <v>2389</v>
      </c>
      <c r="D1415" t="s">
        <v>2</v>
      </c>
      <c r="E1415" s="2">
        <v>43015</v>
      </c>
      <c r="F1415" s="2" t="str">
        <f>TEXT(Table1[[#This Row],[Date]],"DDDD")</f>
        <v>Saturday</v>
      </c>
      <c r="G1415" s="2" t="str">
        <f>TEXT(Table1[[#This Row],[Date]],"mmMM")</f>
        <v>October</v>
      </c>
      <c r="H1415" s="2" t="str">
        <f>IF(Table1[[#This Row],[Day]]="Saturday","Weekend",IF(Table1[[#This Row],[Day]]="Sunday","Weekend","Weekday"))</f>
        <v>Weekend</v>
      </c>
      <c r="I1415" s="2" t="str">
        <f>TEXT(Table1[[#This Row],[Date]],"DD")</f>
        <v>07</v>
      </c>
      <c r="J1415" s="2" t="s">
        <v>14832</v>
      </c>
      <c r="K1415" s="3">
        <v>2.0277777777777777E-2</v>
      </c>
      <c r="L1415" t="s">
        <v>168</v>
      </c>
      <c r="M1415">
        <v>1</v>
      </c>
      <c r="N1415" s="1" t="s">
        <v>4</v>
      </c>
      <c r="O1415" s="1" t="s">
        <v>21</v>
      </c>
      <c r="P1415" t="s">
        <v>2390</v>
      </c>
      <c r="Q1415" t="s">
        <v>1969</v>
      </c>
      <c r="R1415">
        <v>120</v>
      </c>
      <c r="S1415" t="s">
        <v>8</v>
      </c>
      <c r="T1415" t="s">
        <v>2392</v>
      </c>
      <c r="U1415" t="s">
        <v>1395</v>
      </c>
      <c r="V1415" t="s">
        <v>11</v>
      </c>
    </row>
    <row r="1416" spans="1:22" x14ac:dyDescent="0.3">
      <c r="A1416">
        <v>2714</v>
      </c>
      <c r="B1416" t="s">
        <v>6295</v>
      </c>
      <c r="C1416" t="s">
        <v>6296</v>
      </c>
      <c r="D1416" t="s">
        <v>2</v>
      </c>
      <c r="E1416" s="2">
        <v>43015</v>
      </c>
      <c r="F1416" s="2" t="str">
        <f>TEXT(Table1[[#This Row],[Date]],"DDDD")</f>
        <v>Saturday</v>
      </c>
      <c r="G1416" s="2" t="str">
        <f>TEXT(Table1[[#This Row],[Date]],"mmMM")</f>
        <v>October</v>
      </c>
      <c r="H1416" s="2" t="str">
        <f>IF(Table1[[#This Row],[Day]]="Saturday","Weekend",IF(Table1[[#This Row],[Day]]="Sunday","Weekend","Weekday"))</f>
        <v>Weekend</v>
      </c>
      <c r="I1416" s="2" t="str">
        <f>TEXT(Table1[[#This Row],[Date]],"DD")</f>
        <v>07</v>
      </c>
      <c r="J1416" s="2" t="s">
        <v>14832</v>
      </c>
      <c r="K1416" s="3">
        <v>0.49953703703703706</v>
      </c>
      <c r="L1416" t="s">
        <v>3</v>
      </c>
      <c r="M1416">
        <v>1</v>
      </c>
      <c r="N1416" s="1" t="s">
        <v>4</v>
      </c>
      <c r="O1416" s="1" t="s">
        <v>21</v>
      </c>
      <c r="P1416" t="s">
        <v>6297</v>
      </c>
      <c r="Q1416" t="s">
        <v>6095</v>
      </c>
      <c r="R1416">
        <v>108</v>
      </c>
      <c r="S1416" t="s">
        <v>8</v>
      </c>
      <c r="T1416" t="s">
        <v>6298</v>
      </c>
      <c r="U1416" t="s">
        <v>1395</v>
      </c>
      <c r="V1416" t="s">
        <v>11</v>
      </c>
    </row>
    <row r="1417" spans="1:22" x14ac:dyDescent="0.3">
      <c r="A1417">
        <v>2717</v>
      </c>
      <c r="B1417" t="s">
        <v>6303</v>
      </c>
      <c r="C1417" t="s">
        <v>6191</v>
      </c>
      <c r="D1417" t="s">
        <v>14</v>
      </c>
      <c r="E1417" s="2">
        <v>43015</v>
      </c>
      <c r="F1417" s="2" t="str">
        <f>TEXT(Table1[[#This Row],[Date]],"DDDD")</f>
        <v>Saturday</v>
      </c>
      <c r="G1417" s="2" t="str">
        <f>TEXT(Table1[[#This Row],[Date]],"mmMM")</f>
        <v>October</v>
      </c>
      <c r="H1417" s="2" t="str">
        <f>IF(Table1[[#This Row],[Day]]="Saturday","Weekend",IF(Table1[[#This Row],[Day]]="Sunday","Weekend","Weekday"))</f>
        <v>Weekend</v>
      </c>
      <c r="I1417" s="2" t="str">
        <f>TEXT(Table1[[#This Row],[Date]],"DD")</f>
        <v>07</v>
      </c>
      <c r="J1417" s="2" t="s">
        <v>14832</v>
      </c>
      <c r="K1417" s="3">
        <v>0.62795138888888891</v>
      </c>
      <c r="L1417" t="s">
        <v>66</v>
      </c>
      <c r="M1417">
        <v>1</v>
      </c>
      <c r="N1417" s="1" t="s">
        <v>4</v>
      </c>
      <c r="O1417" s="1" t="s">
        <v>21</v>
      </c>
      <c r="P1417" t="s">
        <v>6192</v>
      </c>
      <c r="Q1417" t="s">
        <v>6304</v>
      </c>
      <c r="R1417">
        <v>220</v>
      </c>
      <c r="S1417" t="s">
        <v>8</v>
      </c>
      <c r="T1417" t="s">
        <v>6193</v>
      </c>
      <c r="U1417" t="s">
        <v>1395</v>
      </c>
      <c r="V1417" t="s">
        <v>11</v>
      </c>
    </row>
    <row r="1418" spans="1:22" x14ac:dyDescent="0.3">
      <c r="A1418">
        <v>2720</v>
      </c>
      <c r="B1418" t="s">
        <v>6308</v>
      </c>
      <c r="C1418" t="s">
        <v>2636</v>
      </c>
      <c r="D1418" t="s">
        <v>2</v>
      </c>
      <c r="E1418" s="2">
        <v>43015</v>
      </c>
      <c r="F1418" s="2" t="str">
        <f>TEXT(Table1[[#This Row],[Date]],"DDDD")</f>
        <v>Saturday</v>
      </c>
      <c r="G1418" s="2" t="str">
        <f>TEXT(Table1[[#This Row],[Date]],"mmMM")</f>
        <v>October</v>
      </c>
      <c r="H1418" s="2" t="str">
        <f>IF(Table1[[#This Row],[Day]]="Saturday","Weekend",IF(Table1[[#This Row],[Day]]="Sunday","Weekend","Weekday"))</f>
        <v>Weekend</v>
      </c>
      <c r="I1418" s="2" t="str">
        <f>TEXT(Table1[[#This Row],[Date]],"DD")</f>
        <v>07</v>
      </c>
      <c r="J1418" s="2" t="s">
        <v>14832</v>
      </c>
      <c r="K1418" s="3">
        <v>0.6598842592592592</v>
      </c>
      <c r="L1418" t="s">
        <v>73</v>
      </c>
      <c r="M1418">
        <v>1</v>
      </c>
      <c r="N1418" s="1" t="s">
        <v>4</v>
      </c>
      <c r="O1418" s="1" t="s">
        <v>21</v>
      </c>
      <c r="P1418" t="s">
        <v>2637</v>
      </c>
      <c r="Q1418" t="s">
        <v>6309</v>
      </c>
      <c r="R1418">
        <v>196</v>
      </c>
      <c r="S1418" t="s">
        <v>8</v>
      </c>
      <c r="T1418" t="s">
        <v>3158</v>
      </c>
      <c r="U1418" t="s">
        <v>1395</v>
      </c>
      <c r="V1418" t="s">
        <v>11</v>
      </c>
    </row>
    <row r="1419" spans="1:22" x14ac:dyDescent="0.3">
      <c r="A1419">
        <v>4489</v>
      </c>
      <c r="B1419" t="s">
        <v>10019</v>
      </c>
      <c r="C1419" t="s">
        <v>8902</v>
      </c>
      <c r="D1419" t="s">
        <v>2</v>
      </c>
      <c r="E1419" s="2">
        <v>43046</v>
      </c>
      <c r="F1419" s="2" t="str">
        <f>TEXT(Table1[[#This Row],[Date]],"DDDD")</f>
        <v>Tuesday</v>
      </c>
      <c r="G1419" s="2" t="str">
        <f>TEXT(Table1[[#This Row],[Date]],"mmMM")</f>
        <v>November</v>
      </c>
      <c r="H1419" s="2" t="str">
        <f>IF(Table1[[#This Row],[Day]]="Saturday","Weekend",IF(Table1[[#This Row],[Day]]="Sunday","Weekend","Weekday"))</f>
        <v>Weekday</v>
      </c>
      <c r="I1419" s="2" t="str">
        <f>TEXT(Table1[[#This Row],[Date]],"DD")</f>
        <v>07</v>
      </c>
      <c r="J1419" s="2" t="s">
        <v>14832</v>
      </c>
      <c r="K1419" s="3">
        <v>0.53483796296296293</v>
      </c>
      <c r="L1419" t="s">
        <v>7169</v>
      </c>
      <c r="M1419">
        <v>1</v>
      </c>
      <c r="N1419" s="1" t="s">
        <v>4</v>
      </c>
      <c r="O1419" s="1" t="s">
        <v>21</v>
      </c>
      <c r="P1419" t="s">
        <v>8903</v>
      </c>
      <c r="Q1419" t="s">
        <v>10020</v>
      </c>
      <c r="R1419">
        <v>108</v>
      </c>
      <c r="S1419" t="s">
        <v>8</v>
      </c>
      <c r="T1419" t="s">
        <v>8904</v>
      </c>
      <c r="U1419" t="s">
        <v>1395</v>
      </c>
      <c r="V1419" t="s">
        <v>11</v>
      </c>
    </row>
    <row r="1420" spans="1:22" x14ac:dyDescent="0.3">
      <c r="A1420">
        <v>4490</v>
      </c>
      <c r="B1420" t="s">
        <v>10021</v>
      </c>
      <c r="C1420" t="s">
        <v>3174</v>
      </c>
      <c r="D1420" t="s">
        <v>2</v>
      </c>
      <c r="E1420" s="2">
        <v>43046</v>
      </c>
      <c r="F1420" s="2" t="str">
        <f>TEXT(Table1[[#This Row],[Date]],"DDDD")</f>
        <v>Tuesday</v>
      </c>
      <c r="G1420" s="2" t="str">
        <f>TEXT(Table1[[#This Row],[Date]],"mmMM")</f>
        <v>November</v>
      </c>
      <c r="H1420" s="2" t="str">
        <f>IF(Table1[[#This Row],[Day]]="Saturday","Weekend",IF(Table1[[#This Row],[Day]]="Sunday","Weekend","Weekday"))</f>
        <v>Weekday</v>
      </c>
      <c r="I1420" s="2" t="str">
        <f>TEXT(Table1[[#This Row],[Date]],"DD")</f>
        <v>07</v>
      </c>
      <c r="J1420" s="2" t="s">
        <v>14832</v>
      </c>
      <c r="K1420" s="3">
        <v>0.53766203703703697</v>
      </c>
      <c r="L1420" t="s">
        <v>2142</v>
      </c>
      <c r="M1420">
        <v>1</v>
      </c>
      <c r="N1420" s="1" t="s">
        <v>4</v>
      </c>
      <c r="O1420" s="1" t="s">
        <v>21</v>
      </c>
      <c r="P1420" t="s">
        <v>3175</v>
      </c>
      <c r="Q1420" t="s">
        <v>10022</v>
      </c>
      <c r="R1420">
        <v>272.7</v>
      </c>
      <c r="S1420" t="s">
        <v>8</v>
      </c>
      <c r="T1420" t="s">
        <v>3176</v>
      </c>
      <c r="U1420" t="s">
        <v>1395</v>
      </c>
      <c r="V1420" t="s">
        <v>11</v>
      </c>
    </row>
    <row r="1421" spans="1:22" x14ac:dyDescent="0.3">
      <c r="A1421">
        <v>4493</v>
      </c>
      <c r="B1421" t="s">
        <v>10029</v>
      </c>
      <c r="C1421" t="s">
        <v>1252</v>
      </c>
      <c r="D1421" t="s">
        <v>2</v>
      </c>
      <c r="E1421" s="2">
        <v>43046</v>
      </c>
      <c r="F1421" s="2" t="str">
        <f>TEXT(Table1[[#This Row],[Date]],"DDDD")</f>
        <v>Tuesday</v>
      </c>
      <c r="G1421" s="2" t="str">
        <f>TEXT(Table1[[#This Row],[Date]],"mmMM")</f>
        <v>November</v>
      </c>
      <c r="H1421" s="2" t="str">
        <f>IF(Table1[[#This Row],[Day]]="Saturday","Weekend",IF(Table1[[#This Row],[Day]]="Sunday","Weekend","Weekday"))</f>
        <v>Weekday</v>
      </c>
      <c r="I1421" s="2" t="str">
        <f>TEXT(Table1[[#This Row],[Date]],"DD")</f>
        <v>07</v>
      </c>
      <c r="J1421" s="2" t="s">
        <v>14832</v>
      </c>
      <c r="K1421" s="3">
        <v>0.56812499999999999</v>
      </c>
      <c r="L1421" t="s">
        <v>28</v>
      </c>
      <c r="M1421">
        <v>1</v>
      </c>
      <c r="N1421" s="1" t="s">
        <v>4</v>
      </c>
      <c r="O1421" s="1" t="s">
        <v>21</v>
      </c>
      <c r="P1421" t="s">
        <v>1253</v>
      </c>
      <c r="Q1421" t="s">
        <v>322</v>
      </c>
      <c r="R1421">
        <v>126</v>
      </c>
      <c r="S1421" t="s">
        <v>8</v>
      </c>
      <c r="T1421" t="s">
        <v>1255</v>
      </c>
      <c r="U1421" t="s">
        <v>1395</v>
      </c>
      <c r="V1421" t="s">
        <v>11</v>
      </c>
    </row>
    <row r="1422" spans="1:22" x14ac:dyDescent="0.3">
      <c r="A1422">
        <v>4494</v>
      </c>
      <c r="B1422" t="s">
        <v>10030</v>
      </c>
      <c r="C1422" t="s">
        <v>3689</v>
      </c>
      <c r="D1422" t="s">
        <v>14</v>
      </c>
      <c r="E1422" s="2">
        <v>43046</v>
      </c>
      <c r="F1422" s="2" t="str">
        <f>TEXT(Table1[[#This Row],[Date]],"DDDD")</f>
        <v>Tuesday</v>
      </c>
      <c r="G1422" s="2" t="str">
        <f>TEXT(Table1[[#This Row],[Date]],"mmMM")</f>
        <v>November</v>
      </c>
      <c r="H1422" s="2" t="str">
        <f>IF(Table1[[#This Row],[Day]]="Saturday","Weekend",IF(Table1[[#This Row],[Day]]="Sunday","Weekend","Weekday"))</f>
        <v>Weekday</v>
      </c>
      <c r="I1422" s="2" t="str">
        <f>TEXT(Table1[[#This Row],[Date]],"DD")</f>
        <v>07</v>
      </c>
      <c r="J1422" s="2" t="s">
        <v>14832</v>
      </c>
      <c r="K1422" s="3">
        <v>0.56849537037037035</v>
      </c>
      <c r="L1422" t="s">
        <v>2142</v>
      </c>
      <c r="M1422">
        <v>1</v>
      </c>
      <c r="N1422" s="1" t="s">
        <v>4</v>
      </c>
      <c r="O1422" s="1" t="s">
        <v>21</v>
      </c>
      <c r="P1422" t="s">
        <v>3690</v>
      </c>
      <c r="Q1422" t="s">
        <v>10031</v>
      </c>
      <c r="R1422">
        <v>188.1</v>
      </c>
      <c r="S1422" t="s">
        <v>8</v>
      </c>
      <c r="T1422" t="s">
        <v>3692</v>
      </c>
      <c r="U1422" t="s">
        <v>1395</v>
      </c>
      <c r="V1422" t="s">
        <v>11</v>
      </c>
    </row>
    <row r="1423" spans="1:22" x14ac:dyDescent="0.3">
      <c r="A1423">
        <v>4495</v>
      </c>
      <c r="B1423" t="s">
        <v>10032</v>
      </c>
      <c r="C1423" t="s">
        <v>2674</v>
      </c>
      <c r="D1423" t="s">
        <v>2</v>
      </c>
      <c r="E1423" s="2">
        <v>43046</v>
      </c>
      <c r="F1423" s="2" t="str">
        <f>TEXT(Table1[[#This Row],[Date]],"DDDD")</f>
        <v>Tuesday</v>
      </c>
      <c r="G1423" s="2" t="str">
        <f>TEXT(Table1[[#This Row],[Date]],"mmMM")</f>
        <v>November</v>
      </c>
      <c r="H1423" s="2" t="str">
        <f>IF(Table1[[#This Row],[Day]]="Saturday","Weekend",IF(Table1[[#This Row],[Day]]="Sunday","Weekend","Weekday"))</f>
        <v>Weekday</v>
      </c>
      <c r="I1423" s="2" t="str">
        <f>TEXT(Table1[[#This Row],[Date]],"DD")</f>
        <v>07</v>
      </c>
      <c r="J1423" s="2" t="s">
        <v>14832</v>
      </c>
      <c r="K1423" s="3">
        <v>0.56863425925925926</v>
      </c>
      <c r="L1423" t="s">
        <v>3</v>
      </c>
      <c r="M1423">
        <v>1</v>
      </c>
      <c r="N1423" s="1" t="s">
        <v>4</v>
      </c>
      <c r="O1423" s="1" t="s">
        <v>21</v>
      </c>
      <c r="P1423" t="s">
        <v>2675</v>
      </c>
      <c r="Q1423" t="s">
        <v>10033</v>
      </c>
      <c r="R1423">
        <v>160</v>
      </c>
      <c r="S1423" t="s">
        <v>8</v>
      </c>
      <c r="T1423" t="s">
        <v>2677</v>
      </c>
      <c r="U1423" t="s">
        <v>1395</v>
      </c>
      <c r="V1423" t="s">
        <v>11</v>
      </c>
    </row>
    <row r="1424" spans="1:22" x14ac:dyDescent="0.3">
      <c r="A1424">
        <v>4498</v>
      </c>
      <c r="B1424" t="s">
        <v>10041</v>
      </c>
      <c r="C1424" t="s">
        <v>4566</v>
      </c>
      <c r="D1424" t="s">
        <v>2</v>
      </c>
      <c r="E1424" s="2">
        <v>43046</v>
      </c>
      <c r="F1424" s="2" t="str">
        <f>TEXT(Table1[[#This Row],[Date]],"DDDD")</f>
        <v>Tuesday</v>
      </c>
      <c r="G1424" s="2" t="str">
        <f>TEXT(Table1[[#This Row],[Date]],"mmMM")</f>
        <v>November</v>
      </c>
      <c r="H1424" s="2" t="str">
        <f>IF(Table1[[#This Row],[Day]]="Saturday","Weekend",IF(Table1[[#This Row],[Day]]="Sunday","Weekend","Weekday"))</f>
        <v>Weekday</v>
      </c>
      <c r="I1424" s="2" t="str">
        <f>TEXT(Table1[[#This Row],[Date]],"DD")</f>
        <v>07</v>
      </c>
      <c r="J1424" s="2" t="s">
        <v>14832</v>
      </c>
      <c r="K1424" s="3">
        <v>0.59158564814814818</v>
      </c>
      <c r="L1424" t="s">
        <v>28</v>
      </c>
      <c r="M1424">
        <v>1</v>
      </c>
      <c r="N1424" s="1" t="s">
        <v>4</v>
      </c>
      <c r="O1424" s="1" t="s">
        <v>21</v>
      </c>
      <c r="P1424" t="s">
        <v>4567</v>
      </c>
      <c r="Q1424" t="s">
        <v>10042</v>
      </c>
      <c r="R1424">
        <v>432</v>
      </c>
      <c r="S1424" t="s">
        <v>8</v>
      </c>
      <c r="T1424" t="s">
        <v>4568</v>
      </c>
      <c r="U1424" t="s">
        <v>1395</v>
      </c>
      <c r="V1424" t="s">
        <v>11</v>
      </c>
    </row>
    <row r="1425" spans="1:22" x14ac:dyDescent="0.3">
      <c r="A1425">
        <v>4507</v>
      </c>
      <c r="B1425" t="s">
        <v>10068</v>
      </c>
      <c r="C1425" t="s">
        <v>1497</v>
      </c>
      <c r="D1425" t="s">
        <v>2</v>
      </c>
      <c r="E1425" s="2">
        <v>43046</v>
      </c>
      <c r="F1425" s="2" t="str">
        <f>TEXT(Table1[[#This Row],[Date]],"DDDD")</f>
        <v>Tuesday</v>
      </c>
      <c r="G1425" s="2" t="str">
        <f>TEXT(Table1[[#This Row],[Date]],"mmMM")</f>
        <v>November</v>
      </c>
      <c r="H1425" s="2" t="str">
        <f>IF(Table1[[#This Row],[Day]]="Saturday","Weekend",IF(Table1[[#This Row],[Day]]="Sunday","Weekend","Weekday"))</f>
        <v>Weekday</v>
      </c>
      <c r="I1425" s="2" t="str">
        <f>TEXT(Table1[[#This Row],[Date]],"DD")</f>
        <v>07</v>
      </c>
      <c r="J1425" s="2" t="s">
        <v>14832</v>
      </c>
      <c r="K1425" s="3">
        <v>0.79549768518518515</v>
      </c>
      <c r="L1425" t="s">
        <v>3</v>
      </c>
      <c r="M1425">
        <v>1</v>
      </c>
      <c r="N1425" s="1" t="s">
        <v>4</v>
      </c>
      <c r="O1425" s="1" t="s">
        <v>21</v>
      </c>
      <c r="P1425" t="s">
        <v>1498</v>
      </c>
      <c r="Q1425" t="s">
        <v>10069</v>
      </c>
      <c r="R1425">
        <v>160</v>
      </c>
      <c r="S1425" t="s">
        <v>8</v>
      </c>
      <c r="T1425" t="s">
        <v>1500</v>
      </c>
      <c r="U1425" t="s">
        <v>1395</v>
      </c>
      <c r="V1425" t="s">
        <v>11</v>
      </c>
    </row>
    <row r="1426" spans="1:22" x14ac:dyDescent="0.3">
      <c r="A1426">
        <v>4509</v>
      </c>
      <c r="B1426" t="s">
        <v>10072</v>
      </c>
      <c r="C1426" t="s">
        <v>4797</v>
      </c>
      <c r="D1426" t="s">
        <v>2</v>
      </c>
      <c r="E1426" s="2">
        <v>43046</v>
      </c>
      <c r="F1426" s="2" t="str">
        <f>TEXT(Table1[[#This Row],[Date]],"DDDD")</f>
        <v>Tuesday</v>
      </c>
      <c r="G1426" s="2" t="str">
        <f>TEXT(Table1[[#This Row],[Date]],"mmMM")</f>
        <v>November</v>
      </c>
      <c r="H1426" s="2" t="str">
        <f>IF(Table1[[#This Row],[Day]]="Saturday","Weekend",IF(Table1[[#This Row],[Day]]="Sunday","Weekend","Weekday"))</f>
        <v>Weekday</v>
      </c>
      <c r="I1426" s="2" t="str">
        <f>TEXT(Table1[[#This Row],[Date]],"DD")</f>
        <v>07</v>
      </c>
      <c r="J1426" s="2" t="s">
        <v>14832</v>
      </c>
      <c r="K1426" s="3">
        <v>0.81145833333333339</v>
      </c>
      <c r="L1426" t="s">
        <v>2142</v>
      </c>
      <c r="M1426">
        <v>1</v>
      </c>
      <c r="N1426" s="1" t="s">
        <v>4</v>
      </c>
      <c r="O1426" s="1" t="s">
        <v>21</v>
      </c>
      <c r="P1426" t="s">
        <v>4798</v>
      </c>
      <c r="Q1426" t="s">
        <v>10073</v>
      </c>
      <c r="R1426">
        <v>542.70000000000005</v>
      </c>
      <c r="S1426" t="s">
        <v>8</v>
      </c>
      <c r="T1426" t="s">
        <v>4800</v>
      </c>
      <c r="U1426" t="s">
        <v>1395</v>
      </c>
      <c r="V1426" t="s">
        <v>11</v>
      </c>
    </row>
    <row r="1427" spans="1:22" x14ac:dyDescent="0.3">
      <c r="A1427">
        <v>4510</v>
      </c>
      <c r="B1427" t="s">
        <v>10074</v>
      </c>
      <c r="C1427" t="s">
        <v>1017</v>
      </c>
      <c r="D1427" t="s">
        <v>2</v>
      </c>
      <c r="E1427" s="2">
        <v>43046</v>
      </c>
      <c r="F1427" s="2" t="str">
        <f>TEXT(Table1[[#This Row],[Date]],"DDDD")</f>
        <v>Tuesday</v>
      </c>
      <c r="G1427" s="2" t="str">
        <f>TEXT(Table1[[#This Row],[Date]],"mmMM")</f>
        <v>November</v>
      </c>
      <c r="H1427" s="2" t="str">
        <f>IF(Table1[[#This Row],[Day]]="Saturday","Weekend",IF(Table1[[#This Row],[Day]]="Sunday","Weekend","Weekday"))</f>
        <v>Weekday</v>
      </c>
      <c r="I1427" s="2" t="str">
        <f>TEXT(Table1[[#This Row],[Date]],"DD")</f>
        <v>07</v>
      </c>
      <c r="J1427" s="2" t="s">
        <v>14832</v>
      </c>
      <c r="K1427" s="3">
        <v>0.81543981481481476</v>
      </c>
      <c r="L1427" t="s">
        <v>51</v>
      </c>
      <c r="M1427">
        <v>1</v>
      </c>
      <c r="N1427" s="1" t="s">
        <v>4</v>
      </c>
      <c r="O1427" s="1" t="s">
        <v>21</v>
      </c>
      <c r="P1427" t="s">
        <v>1018</v>
      </c>
      <c r="Q1427" t="s">
        <v>10075</v>
      </c>
      <c r="R1427">
        <v>211.5</v>
      </c>
      <c r="S1427" t="s">
        <v>8</v>
      </c>
      <c r="T1427" t="s">
        <v>1020</v>
      </c>
      <c r="U1427" t="s">
        <v>1395</v>
      </c>
      <c r="V1427" t="s">
        <v>11</v>
      </c>
    </row>
    <row r="1428" spans="1:22" x14ac:dyDescent="0.3">
      <c r="A1428">
        <v>4515</v>
      </c>
      <c r="B1428" t="s">
        <v>10083</v>
      </c>
      <c r="C1428" t="s">
        <v>1813</v>
      </c>
      <c r="D1428" t="s">
        <v>2</v>
      </c>
      <c r="E1428" s="2">
        <v>43046</v>
      </c>
      <c r="F1428" s="2" t="str">
        <f>TEXT(Table1[[#This Row],[Date]],"DDDD")</f>
        <v>Tuesday</v>
      </c>
      <c r="G1428" s="2" t="str">
        <f>TEXT(Table1[[#This Row],[Date]],"mmMM")</f>
        <v>November</v>
      </c>
      <c r="H1428" s="2" t="str">
        <f>IF(Table1[[#This Row],[Day]]="Saturday","Weekend",IF(Table1[[#This Row],[Day]]="Sunday","Weekend","Weekday"))</f>
        <v>Weekday</v>
      </c>
      <c r="I1428" s="2" t="str">
        <f>TEXT(Table1[[#This Row],[Date]],"DD")</f>
        <v>07</v>
      </c>
      <c r="J1428" s="2" t="s">
        <v>14832</v>
      </c>
      <c r="K1428" s="3">
        <v>0.83612268518518518</v>
      </c>
      <c r="L1428" t="s">
        <v>73</v>
      </c>
      <c r="M1428">
        <v>1</v>
      </c>
      <c r="N1428" s="1" t="s">
        <v>4</v>
      </c>
      <c r="O1428" s="1" t="s">
        <v>21</v>
      </c>
      <c r="P1428" t="s">
        <v>1814</v>
      </c>
      <c r="Q1428" t="s">
        <v>1924</v>
      </c>
      <c r="R1428">
        <v>108</v>
      </c>
      <c r="S1428" t="s">
        <v>8</v>
      </c>
      <c r="T1428" t="s">
        <v>1816</v>
      </c>
      <c r="U1428" t="s">
        <v>1395</v>
      </c>
      <c r="V1428" t="s">
        <v>11</v>
      </c>
    </row>
    <row r="1429" spans="1:22" x14ac:dyDescent="0.3">
      <c r="A1429">
        <v>4519</v>
      </c>
      <c r="B1429" t="s">
        <v>10093</v>
      </c>
      <c r="C1429" t="s">
        <v>3698</v>
      </c>
      <c r="D1429" t="s">
        <v>2</v>
      </c>
      <c r="E1429" s="2">
        <v>43046</v>
      </c>
      <c r="F1429" s="2" t="str">
        <f>TEXT(Table1[[#This Row],[Date]],"DDDD")</f>
        <v>Tuesday</v>
      </c>
      <c r="G1429" s="2" t="str">
        <f>TEXT(Table1[[#This Row],[Date]],"mmMM")</f>
        <v>November</v>
      </c>
      <c r="H1429" s="2" t="str">
        <f>IF(Table1[[#This Row],[Day]]="Saturday","Weekend",IF(Table1[[#This Row],[Day]]="Sunday","Weekend","Weekday"))</f>
        <v>Weekday</v>
      </c>
      <c r="I1429" s="2" t="str">
        <f>TEXT(Table1[[#This Row],[Date]],"DD")</f>
        <v>07</v>
      </c>
      <c r="J1429" s="2" t="s">
        <v>14832</v>
      </c>
      <c r="K1429" s="3">
        <v>0.85829861111111116</v>
      </c>
      <c r="L1429" t="s">
        <v>2142</v>
      </c>
      <c r="M1429">
        <v>1</v>
      </c>
      <c r="N1429" s="1" t="s">
        <v>4</v>
      </c>
      <c r="O1429" s="1" t="s">
        <v>21</v>
      </c>
      <c r="P1429" t="s">
        <v>3699</v>
      </c>
      <c r="Q1429" t="s">
        <v>10094</v>
      </c>
      <c r="R1429">
        <v>406.8</v>
      </c>
      <c r="S1429" t="s">
        <v>8</v>
      </c>
      <c r="T1429" t="s">
        <v>3700</v>
      </c>
      <c r="U1429" t="s">
        <v>1395</v>
      </c>
      <c r="V1429" t="s">
        <v>11</v>
      </c>
    </row>
    <row r="1430" spans="1:22" x14ac:dyDescent="0.3">
      <c r="A1430">
        <v>4524</v>
      </c>
      <c r="B1430" t="s">
        <v>10104</v>
      </c>
      <c r="C1430" t="s">
        <v>652</v>
      </c>
      <c r="D1430" t="s">
        <v>2</v>
      </c>
      <c r="E1430" s="2">
        <v>43046</v>
      </c>
      <c r="F1430" s="2" t="str">
        <f>TEXT(Table1[[#This Row],[Date]],"DDDD")</f>
        <v>Tuesday</v>
      </c>
      <c r="G1430" s="2" t="str">
        <f>TEXT(Table1[[#This Row],[Date]],"mmMM")</f>
        <v>November</v>
      </c>
      <c r="H1430" s="2" t="str">
        <f>IF(Table1[[#This Row],[Day]]="Saturday","Weekend",IF(Table1[[#This Row],[Day]]="Sunday","Weekend","Weekday"))</f>
        <v>Weekday</v>
      </c>
      <c r="I1430" s="2" t="str">
        <f>TEXT(Table1[[#This Row],[Date]],"DD")</f>
        <v>07</v>
      </c>
      <c r="J1430" s="2" t="s">
        <v>14832</v>
      </c>
      <c r="K1430" s="3">
        <v>0.89174768518518521</v>
      </c>
      <c r="L1430" t="s">
        <v>3</v>
      </c>
      <c r="M1430">
        <v>1</v>
      </c>
      <c r="N1430" s="1" t="s">
        <v>4</v>
      </c>
      <c r="O1430" s="1" t="s">
        <v>21</v>
      </c>
      <c r="P1430" t="s">
        <v>653</v>
      </c>
      <c r="Q1430" t="s">
        <v>10105</v>
      </c>
      <c r="R1430">
        <v>192</v>
      </c>
      <c r="S1430" t="s">
        <v>8</v>
      </c>
      <c r="T1430" t="s">
        <v>655</v>
      </c>
      <c r="U1430" t="s">
        <v>1395</v>
      </c>
      <c r="V1430" t="s">
        <v>11</v>
      </c>
    </row>
    <row r="1431" spans="1:22" x14ac:dyDescent="0.3">
      <c r="A1431">
        <v>4527</v>
      </c>
      <c r="B1431" t="s">
        <v>10110</v>
      </c>
      <c r="C1431" t="s">
        <v>2886</v>
      </c>
      <c r="D1431" t="s">
        <v>2</v>
      </c>
      <c r="E1431" s="2">
        <v>43046</v>
      </c>
      <c r="F1431" s="2" t="str">
        <f>TEXT(Table1[[#This Row],[Date]],"DDDD")</f>
        <v>Tuesday</v>
      </c>
      <c r="G1431" s="2" t="str">
        <f>TEXT(Table1[[#This Row],[Date]],"mmMM")</f>
        <v>November</v>
      </c>
      <c r="H1431" s="2" t="str">
        <f>IF(Table1[[#This Row],[Day]]="Saturday","Weekend",IF(Table1[[#This Row],[Day]]="Sunday","Weekend","Weekday"))</f>
        <v>Weekday</v>
      </c>
      <c r="I1431" s="2" t="str">
        <f>TEXT(Table1[[#This Row],[Date]],"DD")</f>
        <v>07</v>
      </c>
      <c r="J1431" s="2" t="s">
        <v>14832</v>
      </c>
      <c r="K1431" s="3">
        <v>0.90505787037037033</v>
      </c>
      <c r="L1431" t="s">
        <v>2142</v>
      </c>
      <c r="M1431">
        <v>1</v>
      </c>
      <c r="N1431" s="1" t="s">
        <v>4</v>
      </c>
      <c r="O1431" s="1" t="s">
        <v>21</v>
      </c>
      <c r="P1431" t="s">
        <v>2887</v>
      </c>
      <c r="Q1431" t="s">
        <v>7493</v>
      </c>
      <c r="R1431">
        <v>196.2</v>
      </c>
      <c r="S1431" t="s">
        <v>8</v>
      </c>
      <c r="T1431" t="s">
        <v>2889</v>
      </c>
      <c r="U1431" t="s">
        <v>1395</v>
      </c>
      <c r="V1431" t="s">
        <v>11</v>
      </c>
    </row>
    <row r="1432" spans="1:22" x14ac:dyDescent="0.3">
      <c r="A1432">
        <v>4528</v>
      </c>
      <c r="B1432" t="s">
        <v>10111</v>
      </c>
      <c r="C1432" t="s">
        <v>10112</v>
      </c>
      <c r="D1432" t="s">
        <v>2</v>
      </c>
      <c r="E1432" s="2">
        <v>43046</v>
      </c>
      <c r="F1432" s="2" t="str">
        <f>TEXT(Table1[[#This Row],[Date]],"DDDD")</f>
        <v>Tuesday</v>
      </c>
      <c r="G1432" s="2" t="str">
        <f>TEXT(Table1[[#This Row],[Date]],"mmMM")</f>
        <v>November</v>
      </c>
      <c r="H1432" s="2" t="str">
        <f>IF(Table1[[#This Row],[Day]]="Saturday","Weekend",IF(Table1[[#This Row],[Day]]="Sunday","Weekend","Weekday"))</f>
        <v>Weekday</v>
      </c>
      <c r="I1432" s="2" t="str">
        <f>TEXT(Table1[[#This Row],[Date]],"DD")</f>
        <v>07</v>
      </c>
      <c r="J1432" s="2" t="s">
        <v>14832</v>
      </c>
      <c r="K1432" s="3">
        <v>0.90954861111111107</v>
      </c>
      <c r="L1432" t="s">
        <v>97</v>
      </c>
      <c r="M1432">
        <v>1</v>
      </c>
      <c r="N1432" s="1" t="s">
        <v>4</v>
      </c>
      <c r="O1432" s="1" t="s">
        <v>21</v>
      </c>
      <c r="P1432" t="s">
        <v>10113</v>
      </c>
      <c r="Q1432" t="s">
        <v>10114</v>
      </c>
      <c r="R1432">
        <v>306</v>
      </c>
      <c r="S1432" t="s">
        <v>8</v>
      </c>
      <c r="T1432" t="s">
        <v>10115</v>
      </c>
      <c r="U1432" t="s">
        <v>1395</v>
      </c>
      <c r="V1432" t="s">
        <v>11</v>
      </c>
    </row>
    <row r="1433" spans="1:22" x14ac:dyDescent="0.3">
      <c r="A1433">
        <v>4530</v>
      </c>
      <c r="B1433" t="s">
        <v>10118</v>
      </c>
      <c r="C1433" t="s">
        <v>10119</v>
      </c>
      <c r="D1433" t="s">
        <v>2</v>
      </c>
      <c r="E1433" s="2">
        <v>43046</v>
      </c>
      <c r="F1433" s="2" t="str">
        <f>TEXT(Table1[[#This Row],[Date]],"DDDD")</f>
        <v>Tuesday</v>
      </c>
      <c r="G1433" s="2" t="str">
        <f>TEXT(Table1[[#This Row],[Date]],"mmMM")</f>
        <v>November</v>
      </c>
      <c r="H1433" s="2" t="str">
        <f>IF(Table1[[#This Row],[Day]]="Saturday","Weekend",IF(Table1[[#This Row],[Day]]="Sunday","Weekend","Weekday"))</f>
        <v>Weekday</v>
      </c>
      <c r="I1433" s="2" t="str">
        <f>TEXT(Table1[[#This Row],[Date]],"DD")</f>
        <v>07</v>
      </c>
      <c r="J1433" s="2" t="s">
        <v>14832</v>
      </c>
      <c r="K1433" s="3">
        <v>0.92524305555555553</v>
      </c>
      <c r="L1433" t="s">
        <v>7169</v>
      </c>
      <c r="M1433">
        <v>1</v>
      </c>
      <c r="N1433" s="1" t="s">
        <v>4</v>
      </c>
      <c r="O1433" s="1" t="s">
        <v>21</v>
      </c>
      <c r="P1433" t="s">
        <v>10120</v>
      </c>
      <c r="Q1433" t="s">
        <v>10121</v>
      </c>
      <c r="R1433">
        <v>144</v>
      </c>
      <c r="S1433" t="s">
        <v>8</v>
      </c>
      <c r="T1433" t="s">
        <v>10122</v>
      </c>
      <c r="U1433" t="s">
        <v>1395</v>
      </c>
      <c r="V1433" t="s">
        <v>11</v>
      </c>
    </row>
    <row r="1434" spans="1:22" x14ac:dyDescent="0.3">
      <c r="A1434">
        <v>4534</v>
      </c>
      <c r="B1434" t="s">
        <v>10131</v>
      </c>
      <c r="C1434" t="s">
        <v>4334</v>
      </c>
      <c r="D1434" t="s">
        <v>2</v>
      </c>
      <c r="E1434" s="2">
        <v>43046</v>
      </c>
      <c r="F1434" s="2" t="str">
        <f>TEXT(Table1[[#This Row],[Date]],"DDDD")</f>
        <v>Tuesday</v>
      </c>
      <c r="G1434" s="2" t="str">
        <f>TEXT(Table1[[#This Row],[Date]],"mmMM")</f>
        <v>November</v>
      </c>
      <c r="H1434" s="2" t="str">
        <f>IF(Table1[[#This Row],[Day]]="Saturday","Weekend",IF(Table1[[#This Row],[Day]]="Sunday","Weekend","Weekday"))</f>
        <v>Weekday</v>
      </c>
      <c r="I1434" s="2" t="str">
        <f>TEXT(Table1[[#This Row],[Date]],"DD")</f>
        <v>07</v>
      </c>
      <c r="J1434" s="2" t="s">
        <v>14832</v>
      </c>
      <c r="K1434" s="3">
        <v>0.95431712962962956</v>
      </c>
      <c r="L1434" t="s">
        <v>168</v>
      </c>
      <c r="M1434">
        <v>1</v>
      </c>
      <c r="N1434" s="1" t="s">
        <v>4</v>
      </c>
      <c r="O1434" s="1" t="s">
        <v>21</v>
      </c>
      <c r="P1434" t="s">
        <v>4335</v>
      </c>
      <c r="Q1434" t="s">
        <v>10132</v>
      </c>
      <c r="R1434">
        <v>186</v>
      </c>
      <c r="S1434" t="s">
        <v>8</v>
      </c>
      <c r="T1434" t="s">
        <v>4336</v>
      </c>
      <c r="U1434" t="s">
        <v>1395</v>
      </c>
      <c r="V1434" t="s">
        <v>11</v>
      </c>
    </row>
    <row r="1435" spans="1:22" x14ac:dyDescent="0.3">
      <c r="A1435">
        <v>6628</v>
      </c>
      <c r="B1435" t="s">
        <v>14225</v>
      </c>
      <c r="C1435" t="s">
        <v>4840</v>
      </c>
      <c r="D1435" t="s">
        <v>14</v>
      </c>
      <c r="E1435" s="2">
        <v>43076</v>
      </c>
      <c r="F1435" s="2" t="str">
        <f>TEXT(Table1[[#This Row],[Date]],"DDDD")</f>
        <v>Thursday</v>
      </c>
      <c r="G1435" s="2" t="str">
        <f>TEXT(Table1[[#This Row],[Date]],"mmMM")</f>
        <v>December</v>
      </c>
      <c r="H1435" s="2" t="str">
        <f>IF(Table1[[#This Row],[Day]]="Saturday","Weekend",IF(Table1[[#This Row],[Day]]="Sunday","Weekend","Weekday"))</f>
        <v>Weekday</v>
      </c>
      <c r="I1435" s="2" t="str">
        <f>TEXT(Table1[[#This Row],[Date]],"DD")</f>
        <v>07</v>
      </c>
      <c r="J1435" s="2" t="s">
        <v>14832</v>
      </c>
      <c r="K1435" s="3">
        <v>0.61649305555555556</v>
      </c>
      <c r="L1435" t="s">
        <v>2142</v>
      </c>
      <c r="M1435">
        <v>1</v>
      </c>
      <c r="N1435" s="1" t="s">
        <v>4</v>
      </c>
      <c r="O1435" s="1" t="s">
        <v>21</v>
      </c>
      <c r="P1435" t="s">
        <v>4841</v>
      </c>
      <c r="Q1435" t="s">
        <v>10432</v>
      </c>
      <c r="R1435">
        <v>306.7</v>
      </c>
      <c r="S1435" t="s">
        <v>8</v>
      </c>
      <c r="T1435" t="s">
        <v>4843</v>
      </c>
      <c r="U1435" t="s">
        <v>1395</v>
      </c>
      <c r="V1435" t="s">
        <v>11</v>
      </c>
    </row>
    <row r="1436" spans="1:22" x14ac:dyDescent="0.3">
      <c r="A1436">
        <v>6630</v>
      </c>
      <c r="B1436" t="s">
        <v>14228</v>
      </c>
      <c r="C1436" t="s">
        <v>11484</v>
      </c>
      <c r="D1436" t="s">
        <v>2</v>
      </c>
      <c r="E1436" s="2">
        <v>43076</v>
      </c>
      <c r="F1436" s="2" t="str">
        <f>TEXT(Table1[[#This Row],[Date]],"DDDD")</f>
        <v>Thursday</v>
      </c>
      <c r="G1436" s="2" t="str">
        <f>TEXT(Table1[[#This Row],[Date]],"mmMM")</f>
        <v>December</v>
      </c>
      <c r="H1436" s="2" t="str">
        <f>IF(Table1[[#This Row],[Day]]="Saturday","Weekend",IF(Table1[[#This Row],[Day]]="Sunday","Weekend","Weekday"))</f>
        <v>Weekday</v>
      </c>
      <c r="I1436" s="2" t="str">
        <f>TEXT(Table1[[#This Row],[Date]],"DD")</f>
        <v>07</v>
      </c>
      <c r="J1436" s="2" t="s">
        <v>14832</v>
      </c>
      <c r="K1436" s="3">
        <v>0.67028935185185179</v>
      </c>
      <c r="L1436" t="s">
        <v>2142</v>
      </c>
      <c r="M1436">
        <v>1</v>
      </c>
      <c r="N1436" s="1" t="s">
        <v>4</v>
      </c>
      <c r="O1436" s="1" t="s">
        <v>21</v>
      </c>
      <c r="P1436" t="s">
        <v>11485</v>
      </c>
      <c r="Q1436" t="s">
        <v>2817</v>
      </c>
      <c r="R1436">
        <v>208.5</v>
      </c>
      <c r="S1436" t="s">
        <v>8</v>
      </c>
      <c r="T1436" t="s">
        <v>11486</v>
      </c>
      <c r="U1436" t="s">
        <v>1395</v>
      </c>
      <c r="V1436" t="s">
        <v>11</v>
      </c>
    </row>
    <row r="1437" spans="1:22" x14ac:dyDescent="0.3">
      <c r="A1437">
        <v>6632</v>
      </c>
      <c r="B1437" t="s">
        <v>14231</v>
      </c>
      <c r="C1437" t="s">
        <v>11955</v>
      </c>
      <c r="D1437" t="s">
        <v>2</v>
      </c>
      <c r="E1437" s="2">
        <v>43076</v>
      </c>
      <c r="F1437" s="2" t="str">
        <f>TEXT(Table1[[#This Row],[Date]],"DDDD")</f>
        <v>Thursday</v>
      </c>
      <c r="G1437" s="2" t="str">
        <f>TEXT(Table1[[#This Row],[Date]],"mmMM")</f>
        <v>December</v>
      </c>
      <c r="H1437" s="2" t="str">
        <f>IF(Table1[[#This Row],[Day]]="Saturday","Weekend",IF(Table1[[#This Row],[Day]]="Sunday","Weekend","Weekday"))</f>
        <v>Weekday</v>
      </c>
      <c r="I1437" s="2" t="str">
        <f>TEXT(Table1[[#This Row],[Date]],"DD")</f>
        <v>07</v>
      </c>
      <c r="J1437" s="2" t="s">
        <v>14832</v>
      </c>
      <c r="K1437" s="3">
        <v>0.72037037037037033</v>
      </c>
      <c r="L1437" t="s">
        <v>2142</v>
      </c>
      <c r="M1437">
        <v>1</v>
      </c>
      <c r="N1437" s="1" t="s">
        <v>4</v>
      </c>
      <c r="O1437" s="1" t="s">
        <v>21</v>
      </c>
      <c r="P1437" t="s">
        <v>11956</v>
      </c>
      <c r="Q1437" t="s">
        <v>14232</v>
      </c>
      <c r="R1437">
        <v>171.7</v>
      </c>
      <c r="S1437" t="s">
        <v>8</v>
      </c>
      <c r="T1437" t="s">
        <v>11958</v>
      </c>
      <c r="U1437" t="s">
        <v>1395</v>
      </c>
      <c r="V1437" t="s">
        <v>11</v>
      </c>
    </row>
    <row r="1438" spans="1:22" x14ac:dyDescent="0.3">
      <c r="A1438">
        <v>6633</v>
      </c>
      <c r="B1438" t="s">
        <v>14233</v>
      </c>
      <c r="C1438" t="s">
        <v>4566</v>
      </c>
      <c r="D1438" t="s">
        <v>2</v>
      </c>
      <c r="E1438" s="2">
        <v>43076</v>
      </c>
      <c r="F1438" s="2" t="str">
        <f>TEXT(Table1[[#This Row],[Date]],"DDDD")</f>
        <v>Thursday</v>
      </c>
      <c r="G1438" s="2" t="str">
        <f>TEXT(Table1[[#This Row],[Date]],"mmMM")</f>
        <v>December</v>
      </c>
      <c r="H1438" s="2" t="str">
        <f>IF(Table1[[#This Row],[Day]]="Saturday","Weekend",IF(Table1[[#This Row],[Day]]="Sunday","Weekend","Weekday"))</f>
        <v>Weekday</v>
      </c>
      <c r="I1438" s="2" t="str">
        <f>TEXT(Table1[[#This Row],[Date]],"DD")</f>
        <v>07</v>
      </c>
      <c r="J1438" s="2" t="s">
        <v>14832</v>
      </c>
      <c r="K1438" s="3">
        <v>0.72357638888888887</v>
      </c>
      <c r="L1438" t="s">
        <v>2142</v>
      </c>
      <c r="M1438">
        <v>1</v>
      </c>
      <c r="N1438" s="1" t="s">
        <v>4</v>
      </c>
      <c r="O1438" s="1" t="s">
        <v>21</v>
      </c>
      <c r="P1438" t="s">
        <v>4567</v>
      </c>
      <c r="Q1438" t="s">
        <v>9272</v>
      </c>
      <c r="R1438">
        <v>221.25</v>
      </c>
      <c r="S1438" t="s">
        <v>8</v>
      </c>
      <c r="T1438" t="s">
        <v>4568</v>
      </c>
      <c r="U1438" t="s">
        <v>1395</v>
      </c>
      <c r="V1438" t="s">
        <v>11</v>
      </c>
    </row>
    <row r="1439" spans="1:22" x14ac:dyDescent="0.3">
      <c r="A1439">
        <v>6634</v>
      </c>
      <c r="B1439" t="s">
        <v>14234</v>
      </c>
      <c r="C1439" t="s">
        <v>3698</v>
      </c>
      <c r="D1439" t="s">
        <v>2</v>
      </c>
      <c r="E1439" s="2">
        <v>43076</v>
      </c>
      <c r="F1439" s="2" t="str">
        <f>TEXT(Table1[[#This Row],[Date]],"DDDD")</f>
        <v>Thursday</v>
      </c>
      <c r="G1439" s="2" t="str">
        <f>TEXT(Table1[[#This Row],[Date]],"mmMM")</f>
        <v>December</v>
      </c>
      <c r="H1439" s="2" t="str">
        <f>IF(Table1[[#This Row],[Day]]="Saturday","Weekend",IF(Table1[[#This Row],[Day]]="Sunday","Weekend","Weekday"))</f>
        <v>Weekday</v>
      </c>
      <c r="I1439" s="2" t="str">
        <f>TEXT(Table1[[#This Row],[Date]],"DD")</f>
        <v>07</v>
      </c>
      <c r="J1439" s="2" t="s">
        <v>14832</v>
      </c>
      <c r="K1439" s="3">
        <v>0.72976851851851854</v>
      </c>
      <c r="L1439" t="s">
        <v>2142</v>
      </c>
      <c r="M1439">
        <v>1</v>
      </c>
      <c r="N1439" s="1" t="s">
        <v>4</v>
      </c>
      <c r="O1439" s="1" t="s">
        <v>21</v>
      </c>
      <c r="P1439" t="s">
        <v>3699</v>
      </c>
      <c r="Q1439" t="s">
        <v>2343</v>
      </c>
      <c r="R1439">
        <v>315</v>
      </c>
      <c r="S1439" t="s">
        <v>8</v>
      </c>
      <c r="T1439" t="s">
        <v>3700</v>
      </c>
      <c r="U1439" t="s">
        <v>1395</v>
      </c>
      <c r="V1439" t="s">
        <v>11</v>
      </c>
    </row>
    <row r="1440" spans="1:22" x14ac:dyDescent="0.3">
      <c r="A1440">
        <v>6637</v>
      </c>
      <c r="B1440" t="s">
        <v>14240</v>
      </c>
      <c r="C1440" t="s">
        <v>13560</v>
      </c>
      <c r="D1440" t="s">
        <v>2</v>
      </c>
      <c r="E1440" s="2">
        <v>43076</v>
      </c>
      <c r="F1440" s="2" t="str">
        <f>TEXT(Table1[[#This Row],[Date]],"DDDD")</f>
        <v>Thursday</v>
      </c>
      <c r="G1440" s="2" t="str">
        <f>TEXT(Table1[[#This Row],[Date]],"mmMM")</f>
        <v>December</v>
      </c>
      <c r="H1440" s="2" t="str">
        <f>IF(Table1[[#This Row],[Day]]="Saturday","Weekend",IF(Table1[[#This Row],[Day]]="Sunday","Weekend","Weekday"))</f>
        <v>Weekday</v>
      </c>
      <c r="I1440" s="2" t="str">
        <f>TEXT(Table1[[#This Row],[Date]],"DD")</f>
        <v>07</v>
      </c>
      <c r="J1440" s="2" t="s">
        <v>14832</v>
      </c>
      <c r="K1440" s="3">
        <v>0.79597222222222219</v>
      </c>
      <c r="L1440" t="s">
        <v>2142</v>
      </c>
      <c r="M1440">
        <v>1</v>
      </c>
      <c r="N1440" s="1" t="s">
        <v>4</v>
      </c>
      <c r="O1440" s="1" t="s">
        <v>21</v>
      </c>
      <c r="P1440" t="s">
        <v>13561</v>
      </c>
      <c r="Q1440" t="s">
        <v>2817</v>
      </c>
      <c r="R1440">
        <v>208.5</v>
      </c>
      <c r="S1440" t="s">
        <v>8</v>
      </c>
      <c r="T1440" t="s">
        <v>13563</v>
      </c>
      <c r="U1440" t="s">
        <v>1395</v>
      </c>
      <c r="V1440" t="s">
        <v>11</v>
      </c>
    </row>
    <row r="1441" spans="1:22" x14ac:dyDescent="0.3">
      <c r="A1441">
        <v>6639</v>
      </c>
      <c r="B1441" t="s">
        <v>14243</v>
      </c>
      <c r="C1441" t="s">
        <v>2035</v>
      </c>
      <c r="D1441" t="s">
        <v>2</v>
      </c>
      <c r="E1441" s="2">
        <v>43076</v>
      </c>
      <c r="F1441" s="2" t="str">
        <f>TEXT(Table1[[#This Row],[Date]],"DDDD")</f>
        <v>Thursday</v>
      </c>
      <c r="G1441" s="2" t="str">
        <f>TEXT(Table1[[#This Row],[Date]],"mmMM")</f>
        <v>December</v>
      </c>
      <c r="H1441" s="2" t="str">
        <f>IF(Table1[[#This Row],[Day]]="Saturday","Weekend",IF(Table1[[#This Row],[Day]]="Sunday","Weekend","Weekday"))</f>
        <v>Weekday</v>
      </c>
      <c r="I1441" s="2" t="str">
        <f>TEXT(Table1[[#This Row],[Date]],"DD")</f>
        <v>07</v>
      </c>
      <c r="J1441" s="2" t="s">
        <v>14832</v>
      </c>
      <c r="K1441" s="3">
        <v>0.80903935185185183</v>
      </c>
      <c r="L1441" t="s">
        <v>2142</v>
      </c>
      <c r="M1441">
        <v>1</v>
      </c>
      <c r="N1441" s="1" t="s">
        <v>4</v>
      </c>
      <c r="O1441" s="1" t="s">
        <v>21</v>
      </c>
      <c r="P1441" t="s">
        <v>2036</v>
      </c>
      <c r="Q1441" t="s">
        <v>4479</v>
      </c>
      <c r="R1441">
        <v>163.5</v>
      </c>
      <c r="S1441" t="s">
        <v>8</v>
      </c>
      <c r="T1441" t="s">
        <v>2038</v>
      </c>
      <c r="U1441" t="s">
        <v>1395</v>
      </c>
      <c r="V1441" t="s">
        <v>11</v>
      </c>
    </row>
    <row r="1442" spans="1:22" x14ac:dyDescent="0.3">
      <c r="A1442">
        <v>6640</v>
      </c>
      <c r="B1442" t="s">
        <v>14244</v>
      </c>
      <c r="C1442" t="s">
        <v>1288</v>
      </c>
      <c r="D1442" t="s">
        <v>2</v>
      </c>
      <c r="E1442" s="2">
        <v>43076</v>
      </c>
      <c r="F1442" s="2" t="str">
        <f>TEXT(Table1[[#This Row],[Date]],"DDDD")</f>
        <v>Thursday</v>
      </c>
      <c r="G1442" s="2" t="str">
        <f>TEXT(Table1[[#This Row],[Date]],"mmMM")</f>
        <v>December</v>
      </c>
      <c r="H1442" s="2" t="str">
        <f>IF(Table1[[#This Row],[Day]]="Saturday","Weekend",IF(Table1[[#This Row],[Day]]="Sunday","Weekend","Weekday"))</f>
        <v>Weekday</v>
      </c>
      <c r="I1442" s="2" t="str">
        <f>TEXT(Table1[[#This Row],[Date]],"DD")</f>
        <v>07</v>
      </c>
      <c r="J1442" s="2" t="s">
        <v>14832</v>
      </c>
      <c r="K1442" s="3">
        <v>0.82581018518518512</v>
      </c>
      <c r="L1442" t="s">
        <v>2142</v>
      </c>
      <c r="M1442">
        <v>1</v>
      </c>
      <c r="N1442" s="1" t="s">
        <v>4</v>
      </c>
      <c r="O1442" s="1" t="s">
        <v>21</v>
      </c>
      <c r="P1442" t="s">
        <v>1289</v>
      </c>
      <c r="Q1442" t="s">
        <v>14245</v>
      </c>
      <c r="R1442">
        <v>227.25</v>
      </c>
      <c r="S1442" t="s">
        <v>8</v>
      </c>
      <c r="T1442" t="s">
        <v>1291</v>
      </c>
      <c r="U1442" t="s">
        <v>1395</v>
      </c>
      <c r="V1442" t="s">
        <v>11</v>
      </c>
    </row>
    <row r="1443" spans="1:22" x14ac:dyDescent="0.3">
      <c r="A1443">
        <v>6642</v>
      </c>
      <c r="B1443" t="s">
        <v>14248</v>
      </c>
      <c r="C1443" t="s">
        <v>3689</v>
      </c>
      <c r="D1443" t="s">
        <v>2</v>
      </c>
      <c r="E1443" s="2">
        <v>43076</v>
      </c>
      <c r="F1443" s="2" t="str">
        <f>TEXT(Table1[[#This Row],[Date]],"DDDD")</f>
        <v>Thursday</v>
      </c>
      <c r="G1443" s="2" t="str">
        <f>TEXT(Table1[[#This Row],[Date]],"mmMM")</f>
        <v>December</v>
      </c>
      <c r="H1443" s="2" t="str">
        <f>IF(Table1[[#This Row],[Day]]="Saturday","Weekend",IF(Table1[[#This Row],[Day]]="Sunday","Weekend","Weekday"))</f>
        <v>Weekday</v>
      </c>
      <c r="I1443" s="2" t="str">
        <f>TEXT(Table1[[#This Row],[Date]],"DD")</f>
        <v>07</v>
      </c>
      <c r="J1443" s="2" t="s">
        <v>14832</v>
      </c>
      <c r="K1443" s="3">
        <v>0.84032407407407406</v>
      </c>
      <c r="L1443" t="s">
        <v>2142</v>
      </c>
      <c r="M1443">
        <v>1</v>
      </c>
      <c r="N1443" s="1" t="s">
        <v>4</v>
      </c>
      <c r="O1443" s="1" t="s">
        <v>21</v>
      </c>
      <c r="P1443" t="s">
        <v>3690</v>
      </c>
      <c r="Q1443" t="s">
        <v>14249</v>
      </c>
      <c r="R1443">
        <v>291.75</v>
      </c>
      <c r="S1443" t="s">
        <v>8</v>
      </c>
      <c r="T1443" t="s">
        <v>3692</v>
      </c>
      <c r="U1443" t="s">
        <v>1395</v>
      </c>
      <c r="V1443" t="s">
        <v>11</v>
      </c>
    </row>
    <row r="1444" spans="1:22" x14ac:dyDescent="0.3">
      <c r="A1444">
        <v>6643</v>
      </c>
      <c r="B1444" t="s">
        <v>14250</v>
      </c>
      <c r="C1444" t="s">
        <v>2886</v>
      </c>
      <c r="D1444" t="s">
        <v>2</v>
      </c>
      <c r="E1444" s="2">
        <v>43076</v>
      </c>
      <c r="F1444" s="2" t="str">
        <f>TEXT(Table1[[#This Row],[Date]],"DDDD")</f>
        <v>Thursday</v>
      </c>
      <c r="G1444" s="2" t="str">
        <f>TEXT(Table1[[#This Row],[Date]],"mmMM")</f>
        <v>December</v>
      </c>
      <c r="H1444" s="2" t="str">
        <f>IF(Table1[[#This Row],[Day]]="Saturday","Weekend",IF(Table1[[#This Row],[Day]]="Sunday","Weekend","Weekday"))</f>
        <v>Weekday</v>
      </c>
      <c r="I1444" s="2" t="str">
        <f>TEXT(Table1[[#This Row],[Date]],"DD")</f>
        <v>07</v>
      </c>
      <c r="J1444" s="2" t="s">
        <v>14832</v>
      </c>
      <c r="K1444" s="3">
        <v>0.84848379629629633</v>
      </c>
      <c r="L1444" t="s">
        <v>2142</v>
      </c>
      <c r="M1444">
        <v>1</v>
      </c>
      <c r="N1444" s="1" t="s">
        <v>4</v>
      </c>
      <c r="O1444" s="1" t="s">
        <v>21</v>
      </c>
      <c r="P1444" t="s">
        <v>2887</v>
      </c>
      <c r="Q1444" t="s">
        <v>7493</v>
      </c>
      <c r="R1444">
        <v>163.5</v>
      </c>
      <c r="S1444" t="s">
        <v>8</v>
      </c>
      <c r="T1444" t="s">
        <v>2889</v>
      </c>
      <c r="U1444" t="s">
        <v>1395</v>
      </c>
      <c r="V1444" t="s">
        <v>11</v>
      </c>
    </row>
    <row r="1445" spans="1:22" x14ac:dyDescent="0.3">
      <c r="A1445">
        <v>6644</v>
      </c>
      <c r="B1445" t="s">
        <v>14251</v>
      </c>
      <c r="C1445" t="s">
        <v>1252</v>
      </c>
      <c r="D1445" t="s">
        <v>2</v>
      </c>
      <c r="E1445" s="2">
        <v>43076</v>
      </c>
      <c r="F1445" s="2" t="str">
        <f>TEXT(Table1[[#This Row],[Date]],"DDDD")</f>
        <v>Thursday</v>
      </c>
      <c r="G1445" s="2" t="str">
        <f>TEXT(Table1[[#This Row],[Date]],"mmMM")</f>
        <v>December</v>
      </c>
      <c r="H1445" s="2" t="str">
        <f>IF(Table1[[#This Row],[Day]]="Saturday","Weekend",IF(Table1[[#This Row],[Day]]="Sunday","Weekend","Weekday"))</f>
        <v>Weekday</v>
      </c>
      <c r="I1445" s="2" t="str">
        <f>TEXT(Table1[[#This Row],[Date]],"DD")</f>
        <v>07</v>
      </c>
      <c r="J1445" s="2" t="s">
        <v>14832</v>
      </c>
      <c r="K1445" s="3">
        <v>0.84854166666666664</v>
      </c>
      <c r="L1445" t="s">
        <v>13286</v>
      </c>
      <c r="M1445">
        <v>1</v>
      </c>
      <c r="N1445" s="1" t="s">
        <v>4</v>
      </c>
      <c r="O1445" s="1" t="s">
        <v>21</v>
      </c>
      <c r="P1445" t="s">
        <v>1253</v>
      </c>
      <c r="Q1445" t="s">
        <v>14129</v>
      </c>
      <c r="R1445">
        <v>200</v>
      </c>
      <c r="S1445" t="s">
        <v>8</v>
      </c>
      <c r="T1445" t="s">
        <v>1255</v>
      </c>
      <c r="U1445" t="s">
        <v>1395</v>
      </c>
      <c r="V1445" t="s">
        <v>11</v>
      </c>
    </row>
    <row r="1446" spans="1:22" x14ac:dyDescent="0.3">
      <c r="A1446">
        <v>6655</v>
      </c>
      <c r="B1446" t="s">
        <v>14276</v>
      </c>
      <c r="C1446" t="s">
        <v>4048</v>
      </c>
      <c r="D1446" t="s">
        <v>2</v>
      </c>
      <c r="E1446" s="2">
        <v>43076</v>
      </c>
      <c r="F1446" s="2" t="str">
        <f>TEXT(Table1[[#This Row],[Date]],"DDDD")</f>
        <v>Thursday</v>
      </c>
      <c r="G1446" s="2" t="str">
        <f>TEXT(Table1[[#This Row],[Date]],"mmMM")</f>
        <v>December</v>
      </c>
      <c r="H1446" s="2" t="str">
        <f>IF(Table1[[#This Row],[Day]]="Saturday","Weekend",IF(Table1[[#This Row],[Day]]="Sunday","Weekend","Weekday"))</f>
        <v>Weekday</v>
      </c>
      <c r="I1446" s="2" t="str">
        <f>TEXT(Table1[[#This Row],[Date]],"DD")</f>
        <v>07</v>
      </c>
      <c r="J1446" s="2" t="s">
        <v>14832</v>
      </c>
      <c r="K1446" s="3">
        <v>0.87314814814814812</v>
      </c>
      <c r="L1446" t="s">
        <v>51</v>
      </c>
      <c r="M1446">
        <v>1</v>
      </c>
      <c r="N1446" s="1" t="s">
        <v>4</v>
      </c>
      <c r="O1446" s="1" t="s">
        <v>21</v>
      </c>
      <c r="P1446" t="s">
        <v>4049</v>
      </c>
      <c r="Q1446" t="s">
        <v>13785</v>
      </c>
      <c r="R1446">
        <v>171</v>
      </c>
      <c r="S1446" t="s">
        <v>8</v>
      </c>
      <c r="T1446" t="s">
        <v>4051</v>
      </c>
      <c r="U1446" t="s">
        <v>1395</v>
      </c>
      <c r="V1446" t="s">
        <v>11</v>
      </c>
    </row>
    <row r="1447" spans="1:22" x14ac:dyDescent="0.3">
      <c r="A1447">
        <v>6656</v>
      </c>
      <c r="B1447" t="s">
        <v>14277</v>
      </c>
      <c r="C1447" t="s">
        <v>1899</v>
      </c>
      <c r="D1447" t="s">
        <v>2</v>
      </c>
      <c r="E1447" s="2">
        <v>43076</v>
      </c>
      <c r="F1447" s="2" t="str">
        <f>TEXT(Table1[[#This Row],[Date]],"DDDD")</f>
        <v>Thursday</v>
      </c>
      <c r="G1447" s="2" t="str">
        <f>TEXT(Table1[[#This Row],[Date]],"mmMM")</f>
        <v>December</v>
      </c>
      <c r="H1447" s="2" t="str">
        <f>IF(Table1[[#This Row],[Day]]="Saturday","Weekend",IF(Table1[[#This Row],[Day]]="Sunday","Weekend","Weekday"))</f>
        <v>Weekday</v>
      </c>
      <c r="I1447" s="2" t="str">
        <f>TEXT(Table1[[#This Row],[Date]],"DD")</f>
        <v>07</v>
      </c>
      <c r="J1447" s="2" t="s">
        <v>14832</v>
      </c>
      <c r="K1447" s="3">
        <v>0.87690972222222219</v>
      </c>
      <c r="L1447" t="s">
        <v>5997</v>
      </c>
      <c r="M1447">
        <v>1</v>
      </c>
      <c r="N1447" s="1" t="s">
        <v>4</v>
      </c>
      <c r="O1447" s="1" t="s">
        <v>21</v>
      </c>
      <c r="P1447" t="s">
        <v>1900</v>
      </c>
      <c r="Q1447" t="s">
        <v>13653</v>
      </c>
      <c r="R1447">
        <v>119</v>
      </c>
      <c r="S1447" t="s">
        <v>8</v>
      </c>
      <c r="T1447" t="s">
        <v>1902</v>
      </c>
      <c r="U1447" t="s">
        <v>1395</v>
      </c>
      <c r="V1447" t="s">
        <v>11</v>
      </c>
    </row>
    <row r="1448" spans="1:22" x14ac:dyDescent="0.3">
      <c r="A1448">
        <v>6657</v>
      </c>
      <c r="B1448" t="s">
        <v>14278</v>
      </c>
      <c r="C1448" t="s">
        <v>1899</v>
      </c>
      <c r="D1448" t="s">
        <v>2</v>
      </c>
      <c r="E1448" s="2">
        <v>43076</v>
      </c>
      <c r="F1448" s="2" t="str">
        <f>TEXT(Table1[[#This Row],[Date]],"DDDD")</f>
        <v>Thursday</v>
      </c>
      <c r="G1448" s="2" t="str">
        <f>TEXT(Table1[[#This Row],[Date]],"mmMM")</f>
        <v>December</v>
      </c>
      <c r="H1448" s="2" t="str">
        <f>IF(Table1[[#This Row],[Day]]="Saturday","Weekend",IF(Table1[[#This Row],[Day]]="Sunday","Weekend","Weekday"))</f>
        <v>Weekday</v>
      </c>
      <c r="I1448" s="2" t="str">
        <f>TEXT(Table1[[#This Row],[Date]],"DD")</f>
        <v>07</v>
      </c>
      <c r="J1448" s="2" t="s">
        <v>14832</v>
      </c>
      <c r="K1448" s="3">
        <v>0.87884259259259256</v>
      </c>
      <c r="L1448" t="s">
        <v>5997</v>
      </c>
      <c r="M1448">
        <v>1</v>
      </c>
      <c r="N1448" s="1" t="s">
        <v>4</v>
      </c>
      <c r="O1448" s="1" t="s">
        <v>21</v>
      </c>
      <c r="P1448" t="s">
        <v>1900</v>
      </c>
      <c r="Q1448" t="s">
        <v>13653</v>
      </c>
      <c r="R1448">
        <v>119</v>
      </c>
      <c r="S1448" t="s">
        <v>8</v>
      </c>
      <c r="T1448" t="s">
        <v>1902</v>
      </c>
      <c r="U1448" t="s">
        <v>1395</v>
      </c>
      <c r="V1448" t="s">
        <v>11</v>
      </c>
    </row>
    <row r="1449" spans="1:22" x14ac:dyDescent="0.3">
      <c r="A1449">
        <v>6658</v>
      </c>
      <c r="B1449" t="s">
        <v>14279</v>
      </c>
      <c r="C1449" t="s">
        <v>1899</v>
      </c>
      <c r="D1449" t="s">
        <v>2</v>
      </c>
      <c r="E1449" s="2">
        <v>43076</v>
      </c>
      <c r="F1449" s="2" t="str">
        <f>TEXT(Table1[[#This Row],[Date]],"DDDD")</f>
        <v>Thursday</v>
      </c>
      <c r="G1449" s="2" t="str">
        <f>TEXT(Table1[[#This Row],[Date]],"mmMM")</f>
        <v>December</v>
      </c>
      <c r="H1449" s="2" t="str">
        <f>IF(Table1[[#This Row],[Day]]="Saturday","Weekend",IF(Table1[[#This Row],[Day]]="Sunday","Weekend","Weekday"))</f>
        <v>Weekday</v>
      </c>
      <c r="I1449" s="2" t="str">
        <f>TEXT(Table1[[#This Row],[Date]],"DD")</f>
        <v>07</v>
      </c>
      <c r="J1449" s="2" t="s">
        <v>14832</v>
      </c>
      <c r="K1449" s="3">
        <v>0.87913194444444442</v>
      </c>
      <c r="L1449" t="s">
        <v>5997</v>
      </c>
      <c r="M1449">
        <v>1</v>
      </c>
      <c r="N1449" s="1" t="s">
        <v>4</v>
      </c>
      <c r="O1449" s="1" t="s">
        <v>21</v>
      </c>
      <c r="P1449" t="s">
        <v>1900</v>
      </c>
      <c r="Q1449" t="s">
        <v>13653</v>
      </c>
      <c r="R1449">
        <v>119</v>
      </c>
      <c r="S1449" t="s">
        <v>8</v>
      </c>
      <c r="T1449" t="s">
        <v>1902</v>
      </c>
      <c r="U1449" t="s">
        <v>1395</v>
      </c>
      <c r="V1449" t="s">
        <v>11</v>
      </c>
    </row>
    <row r="1450" spans="1:22" x14ac:dyDescent="0.3">
      <c r="A1450">
        <v>6690</v>
      </c>
      <c r="B1450" t="s">
        <v>14333</v>
      </c>
      <c r="C1450" t="s">
        <v>10816</v>
      </c>
      <c r="D1450" t="s">
        <v>2</v>
      </c>
      <c r="E1450" s="2">
        <v>43076</v>
      </c>
      <c r="F1450" s="2" t="str">
        <f>TEXT(Table1[[#This Row],[Date]],"DDDD")</f>
        <v>Thursday</v>
      </c>
      <c r="G1450" s="2" t="str">
        <f>TEXT(Table1[[#This Row],[Date]],"mmMM")</f>
        <v>December</v>
      </c>
      <c r="H1450" s="2" t="str">
        <f>IF(Table1[[#This Row],[Day]]="Saturday","Weekend",IF(Table1[[#This Row],[Day]]="Sunday","Weekend","Weekday"))</f>
        <v>Weekday</v>
      </c>
      <c r="I1450" s="2" t="str">
        <f>TEXT(Table1[[#This Row],[Date]],"DD")</f>
        <v>07</v>
      </c>
      <c r="J1450" s="2" t="s">
        <v>14832</v>
      </c>
      <c r="K1450" s="3">
        <v>0.93671296296296291</v>
      </c>
      <c r="L1450" t="s">
        <v>51</v>
      </c>
      <c r="M1450">
        <v>1</v>
      </c>
      <c r="N1450" s="1" t="s">
        <v>4</v>
      </c>
      <c r="O1450" s="1" t="s">
        <v>21</v>
      </c>
      <c r="P1450" t="s">
        <v>10817</v>
      </c>
      <c r="Q1450" t="s">
        <v>12882</v>
      </c>
      <c r="R1450">
        <v>369</v>
      </c>
      <c r="S1450" t="s">
        <v>8</v>
      </c>
      <c r="T1450" t="s">
        <v>10819</v>
      </c>
      <c r="U1450" t="s">
        <v>1395</v>
      </c>
      <c r="V1450" t="s">
        <v>11</v>
      </c>
    </row>
    <row r="1451" spans="1:22" x14ac:dyDescent="0.3">
      <c r="A1451">
        <v>6692</v>
      </c>
      <c r="B1451" t="s">
        <v>14335</v>
      </c>
      <c r="C1451" t="s">
        <v>12128</v>
      </c>
      <c r="D1451" t="s">
        <v>2</v>
      </c>
      <c r="E1451" s="2">
        <v>43076</v>
      </c>
      <c r="F1451" s="2" t="str">
        <f>TEXT(Table1[[#This Row],[Date]],"DDDD")</f>
        <v>Thursday</v>
      </c>
      <c r="G1451" s="2" t="str">
        <f>TEXT(Table1[[#This Row],[Date]],"mmMM")</f>
        <v>December</v>
      </c>
      <c r="H1451" s="2" t="str">
        <f>IF(Table1[[#This Row],[Day]]="Saturday","Weekend",IF(Table1[[#This Row],[Day]]="Sunday","Weekend","Weekday"))</f>
        <v>Weekday</v>
      </c>
      <c r="I1451" s="2" t="str">
        <f>TEXT(Table1[[#This Row],[Date]],"DD")</f>
        <v>07</v>
      </c>
      <c r="J1451" s="2" t="s">
        <v>14832</v>
      </c>
      <c r="K1451" s="3">
        <v>0.94253472222222223</v>
      </c>
      <c r="L1451" t="s">
        <v>5997</v>
      </c>
      <c r="M1451">
        <v>1</v>
      </c>
      <c r="N1451" s="1" t="s">
        <v>4</v>
      </c>
      <c r="O1451" s="1" t="s">
        <v>21</v>
      </c>
      <c r="P1451" t="s">
        <v>12129</v>
      </c>
      <c r="Q1451" t="s">
        <v>14123</v>
      </c>
      <c r="R1451">
        <v>110.5</v>
      </c>
      <c r="S1451" t="s">
        <v>8</v>
      </c>
      <c r="T1451" t="s">
        <v>12131</v>
      </c>
      <c r="U1451" t="s">
        <v>1395</v>
      </c>
      <c r="V1451" t="s">
        <v>11</v>
      </c>
    </row>
    <row r="1452" spans="1:22" x14ac:dyDescent="0.3">
      <c r="A1452">
        <v>6702</v>
      </c>
      <c r="B1452" t="s">
        <v>14357</v>
      </c>
      <c r="C1452" t="s">
        <v>14358</v>
      </c>
      <c r="D1452" t="s">
        <v>2</v>
      </c>
      <c r="E1452" s="2">
        <v>43076</v>
      </c>
      <c r="F1452" s="2" t="str">
        <f>TEXT(Table1[[#This Row],[Date]],"DDDD")</f>
        <v>Thursday</v>
      </c>
      <c r="G1452" s="2" t="str">
        <f>TEXT(Table1[[#This Row],[Date]],"mmMM")</f>
        <v>December</v>
      </c>
      <c r="H1452" s="2" t="str">
        <f>IF(Table1[[#This Row],[Day]]="Saturday","Weekend",IF(Table1[[#This Row],[Day]]="Sunday","Weekend","Weekday"))</f>
        <v>Weekday</v>
      </c>
      <c r="I1452" s="2" t="str">
        <f>TEXT(Table1[[#This Row],[Date]],"DD")</f>
        <v>07</v>
      </c>
      <c r="J1452" s="2" t="s">
        <v>14832</v>
      </c>
      <c r="K1452" s="3">
        <v>0.97958333333333336</v>
      </c>
      <c r="L1452" t="s">
        <v>5997</v>
      </c>
      <c r="M1452">
        <v>1</v>
      </c>
      <c r="N1452" s="1" t="s">
        <v>4</v>
      </c>
      <c r="O1452" s="1" t="s">
        <v>21</v>
      </c>
      <c r="P1452" t="s">
        <v>14359</v>
      </c>
      <c r="Q1452" t="s">
        <v>13481</v>
      </c>
      <c r="R1452">
        <v>102</v>
      </c>
      <c r="S1452" t="s">
        <v>8</v>
      </c>
      <c r="T1452" t="s">
        <v>14360</v>
      </c>
      <c r="U1452" t="s">
        <v>1395</v>
      </c>
      <c r="V1452" t="s">
        <v>11</v>
      </c>
    </row>
    <row r="1453" spans="1:22" x14ac:dyDescent="0.3">
      <c r="A1453">
        <v>2731</v>
      </c>
      <c r="B1453" t="s">
        <v>6326</v>
      </c>
      <c r="C1453" t="s">
        <v>3174</v>
      </c>
      <c r="D1453" t="s">
        <v>2</v>
      </c>
      <c r="E1453" s="2">
        <v>43015</v>
      </c>
      <c r="F1453" s="2" t="str">
        <f>TEXT(Table1[[#This Row],[Date]],"DDDD")</f>
        <v>Saturday</v>
      </c>
      <c r="G1453" s="2" t="str">
        <f>TEXT(Table1[[#This Row],[Date]],"mmMM")</f>
        <v>October</v>
      </c>
      <c r="H1453" s="2" t="str">
        <f>IF(Table1[[#This Row],[Day]]="Saturday","Weekend",IF(Table1[[#This Row],[Day]]="Sunday","Weekend","Weekday"))</f>
        <v>Weekend</v>
      </c>
      <c r="I1453" s="2" t="str">
        <f>TEXT(Table1[[#This Row],[Date]],"DD")</f>
        <v>07</v>
      </c>
      <c r="J1453" s="2" t="s">
        <v>14832</v>
      </c>
      <c r="K1453" s="3">
        <v>0.80454861111111098</v>
      </c>
      <c r="L1453" t="s">
        <v>2142</v>
      </c>
      <c r="M1453">
        <v>1</v>
      </c>
      <c r="N1453" s="1" t="s">
        <v>4</v>
      </c>
      <c r="O1453" s="1" t="s">
        <v>21</v>
      </c>
      <c r="P1453" t="s">
        <v>3175</v>
      </c>
      <c r="Q1453" t="s">
        <v>2627</v>
      </c>
      <c r="R1453">
        <v>179.1</v>
      </c>
      <c r="S1453" t="s">
        <v>8</v>
      </c>
      <c r="T1453" t="s">
        <v>3176</v>
      </c>
      <c r="U1453" t="s">
        <v>1395</v>
      </c>
      <c r="V1453" t="s">
        <v>11</v>
      </c>
    </row>
    <row r="1454" spans="1:22" x14ac:dyDescent="0.3">
      <c r="A1454">
        <v>958</v>
      </c>
      <c r="B1454" t="s">
        <v>2262</v>
      </c>
      <c r="C1454" t="s">
        <v>1497</v>
      </c>
      <c r="D1454" t="s">
        <v>14</v>
      </c>
      <c r="E1454" s="2">
        <v>42985</v>
      </c>
      <c r="F1454" s="2" t="str">
        <f>TEXT(Table1[[#This Row],[Date]],"DDDD")</f>
        <v>Thursday</v>
      </c>
      <c r="G1454" s="2" t="str">
        <f>TEXT(Table1[[#This Row],[Date]],"mmMM")</f>
        <v>September</v>
      </c>
      <c r="H1454" s="2" t="str">
        <f>IF(Table1[[#This Row],[Day]]="Saturday","Weekend",IF(Table1[[#This Row],[Day]]="Sunday","Weekend","Weekday"))</f>
        <v>Weekday</v>
      </c>
      <c r="I1454" s="2" t="str">
        <f>TEXT(Table1[[#This Row],[Date]],"DD")</f>
        <v>07</v>
      </c>
      <c r="J1454" s="2" t="s">
        <v>14832</v>
      </c>
      <c r="K1454" s="3">
        <v>0.86107638888888893</v>
      </c>
      <c r="L1454" t="s">
        <v>2142</v>
      </c>
      <c r="M1454">
        <v>1</v>
      </c>
      <c r="N1454" s="1" t="s">
        <v>4</v>
      </c>
      <c r="O1454" s="1" t="s">
        <v>21</v>
      </c>
      <c r="P1454" t="s">
        <v>1498</v>
      </c>
      <c r="Q1454" t="s">
        <v>2263</v>
      </c>
      <c r="R1454">
        <v>164.5</v>
      </c>
      <c r="S1454" t="s">
        <v>8</v>
      </c>
      <c r="T1454" t="s">
        <v>1500</v>
      </c>
      <c r="U1454" t="s">
        <v>1395</v>
      </c>
      <c r="V1454" t="s">
        <v>11</v>
      </c>
    </row>
    <row r="1455" spans="1:22" x14ac:dyDescent="0.3">
      <c r="A1455">
        <v>912</v>
      </c>
      <c r="B1455" t="s">
        <v>2136</v>
      </c>
      <c r="C1455" t="s">
        <v>836</v>
      </c>
      <c r="D1455" t="s">
        <v>14</v>
      </c>
      <c r="E1455" s="2">
        <v>42985</v>
      </c>
      <c r="F1455" s="2" t="str">
        <f>TEXT(Table1[[#This Row],[Date]],"DDDD")</f>
        <v>Thursday</v>
      </c>
      <c r="G1455" s="2" t="str">
        <f>TEXT(Table1[[#This Row],[Date]],"mmMM")</f>
        <v>September</v>
      </c>
      <c r="H1455" s="2" t="str">
        <f>IF(Table1[[#This Row],[Day]]="Saturday","Weekend",IF(Table1[[#This Row],[Day]]="Sunday","Weekend","Weekday"))</f>
        <v>Weekday</v>
      </c>
      <c r="I1455" s="2" t="str">
        <f>TEXT(Table1[[#This Row],[Date]],"DD")</f>
        <v>07</v>
      </c>
      <c r="J1455" s="2" t="s">
        <v>14832</v>
      </c>
      <c r="K1455" s="3">
        <v>0.53011574074074075</v>
      </c>
      <c r="L1455" t="s">
        <v>28</v>
      </c>
      <c r="M1455">
        <v>0</v>
      </c>
      <c r="N1455" s="1" t="s">
        <v>4</v>
      </c>
      <c r="O1455" s="1" t="s">
        <v>21</v>
      </c>
      <c r="P1455" t="s">
        <v>837</v>
      </c>
      <c r="Q1455" t="s">
        <v>2137</v>
      </c>
      <c r="R1455">
        <v>106.2</v>
      </c>
      <c r="S1455" t="s">
        <v>8</v>
      </c>
      <c r="T1455" t="s">
        <v>839</v>
      </c>
      <c r="U1455" t="s">
        <v>1395</v>
      </c>
      <c r="V1455" t="s">
        <v>11</v>
      </c>
    </row>
    <row r="1456" spans="1:22" x14ac:dyDescent="0.3">
      <c r="A1456">
        <v>913</v>
      </c>
      <c r="B1456" t="s">
        <v>2138</v>
      </c>
      <c r="C1456" t="s">
        <v>836</v>
      </c>
      <c r="D1456" t="s">
        <v>2</v>
      </c>
      <c r="E1456" s="2">
        <v>42985</v>
      </c>
      <c r="F1456" s="2" t="str">
        <f>TEXT(Table1[[#This Row],[Date]],"DDDD")</f>
        <v>Thursday</v>
      </c>
      <c r="G1456" s="2" t="str">
        <f>TEXT(Table1[[#This Row],[Date]],"mmMM")</f>
        <v>September</v>
      </c>
      <c r="H1456" s="2" t="str">
        <f>IF(Table1[[#This Row],[Day]]="Saturday","Weekend",IF(Table1[[#This Row],[Day]]="Sunday","Weekend","Weekday"))</f>
        <v>Weekday</v>
      </c>
      <c r="I1456" s="2" t="str">
        <f>TEXT(Table1[[#This Row],[Date]],"DD")</f>
        <v>07</v>
      </c>
      <c r="J1456" s="2" t="s">
        <v>14832</v>
      </c>
      <c r="K1456" s="3">
        <v>0.53035879629629634</v>
      </c>
      <c r="L1456" t="s">
        <v>28</v>
      </c>
      <c r="M1456">
        <v>1</v>
      </c>
      <c r="N1456" s="1" t="s">
        <v>4</v>
      </c>
      <c r="O1456" s="1" t="s">
        <v>21</v>
      </c>
      <c r="P1456" t="s">
        <v>837</v>
      </c>
      <c r="Q1456" t="s">
        <v>2137</v>
      </c>
      <c r="R1456">
        <v>106.2</v>
      </c>
      <c r="S1456" t="s">
        <v>8</v>
      </c>
      <c r="T1456" t="s">
        <v>839</v>
      </c>
      <c r="U1456" t="s">
        <v>1395</v>
      </c>
      <c r="V1456" t="s">
        <v>11</v>
      </c>
    </row>
    <row r="1457" spans="1:22" x14ac:dyDescent="0.3">
      <c r="A1457">
        <v>919</v>
      </c>
      <c r="B1457" t="s">
        <v>2148</v>
      </c>
      <c r="C1457" t="s">
        <v>2149</v>
      </c>
      <c r="D1457" t="s">
        <v>2</v>
      </c>
      <c r="E1457" s="2">
        <v>42985</v>
      </c>
      <c r="F1457" s="2" t="str">
        <f>TEXT(Table1[[#This Row],[Date]],"DDDD")</f>
        <v>Thursday</v>
      </c>
      <c r="G1457" s="2" t="str">
        <f>TEXT(Table1[[#This Row],[Date]],"mmMM")</f>
        <v>September</v>
      </c>
      <c r="H1457" s="2" t="str">
        <f>IF(Table1[[#This Row],[Day]]="Saturday","Weekend",IF(Table1[[#This Row],[Day]]="Sunday","Weekend","Weekday"))</f>
        <v>Weekday</v>
      </c>
      <c r="I1457" s="2" t="str">
        <f>TEXT(Table1[[#This Row],[Date]],"DD")</f>
        <v>07</v>
      </c>
      <c r="J1457" s="2" t="s">
        <v>14832</v>
      </c>
      <c r="K1457" s="3">
        <v>0.67348379629629629</v>
      </c>
      <c r="L1457" t="s">
        <v>2142</v>
      </c>
      <c r="M1457">
        <v>1</v>
      </c>
      <c r="N1457" s="1" t="s">
        <v>4</v>
      </c>
      <c r="O1457" s="1" t="s">
        <v>21</v>
      </c>
      <c r="P1457" t="s">
        <v>2150</v>
      </c>
      <c r="Q1457" t="s">
        <v>2151</v>
      </c>
      <c r="R1457">
        <v>157.5</v>
      </c>
      <c r="S1457" t="s">
        <v>8</v>
      </c>
      <c r="T1457" t="s">
        <v>2152</v>
      </c>
      <c r="U1457" t="s">
        <v>1395</v>
      </c>
      <c r="V1457" t="s">
        <v>11</v>
      </c>
    </row>
    <row r="1458" spans="1:22" x14ac:dyDescent="0.3">
      <c r="A1458">
        <v>934</v>
      </c>
      <c r="B1458" t="s">
        <v>2188</v>
      </c>
      <c r="C1458" t="s">
        <v>2189</v>
      </c>
      <c r="D1458" t="s">
        <v>2</v>
      </c>
      <c r="E1458" s="2">
        <v>42985</v>
      </c>
      <c r="F1458" s="2" t="str">
        <f>TEXT(Table1[[#This Row],[Date]],"DDDD")</f>
        <v>Thursday</v>
      </c>
      <c r="G1458" s="2" t="str">
        <f>TEXT(Table1[[#This Row],[Date]],"mmMM")</f>
        <v>September</v>
      </c>
      <c r="H1458" s="2" t="str">
        <f>IF(Table1[[#This Row],[Day]]="Saturday","Weekend",IF(Table1[[#This Row],[Day]]="Sunday","Weekend","Weekday"))</f>
        <v>Weekday</v>
      </c>
      <c r="I1458" s="2" t="str">
        <f>TEXT(Table1[[#This Row],[Date]],"DD")</f>
        <v>07</v>
      </c>
      <c r="J1458" s="2" t="s">
        <v>14832</v>
      </c>
      <c r="K1458" s="3">
        <v>0.82945601851851847</v>
      </c>
      <c r="L1458" t="s">
        <v>73</v>
      </c>
      <c r="M1458">
        <v>1</v>
      </c>
      <c r="N1458" s="1" t="s">
        <v>4</v>
      </c>
      <c r="O1458" s="1" t="s">
        <v>21</v>
      </c>
      <c r="P1458" t="s">
        <v>2190</v>
      </c>
      <c r="Q1458" t="s">
        <v>1205</v>
      </c>
      <c r="R1458">
        <v>100</v>
      </c>
      <c r="S1458" t="s">
        <v>8</v>
      </c>
      <c r="T1458" t="s">
        <v>2191</v>
      </c>
      <c r="U1458" t="s">
        <v>1395</v>
      </c>
      <c r="V1458" t="s">
        <v>11</v>
      </c>
    </row>
    <row r="1459" spans="1:22" x14ac:dyDescent="0.3">
      <c r="A1459">
        <v>970</v>
      </c>
      <c r="B1459" t="s">
        <v>2298</v>
      </c>
      <c r="C1459" t="s">
        <v>2299</v>
      </c>
      <c r="D1459" t="s">
        <v>2</v>
      </c>
      <c r="E1459" s="2">
        <v>42985</v>
      </c>
      <c r="F1459" s="2" t="str">
        <f>TEXT(Table1[[#This Row],[Date]],"DDDD")</f>
        <v>Thursday</v>
      </c>
      <c r="G1459" s="2" t="str">
        <f>TEXT(Table1[[#This Row],[Date]],"mmMM")</f>
        <v>September</v>
      </c>
      <c r="H1459" s="2" t="str">
        <f>IF(Table1[[#This Row],[Day]]="Saturday","Weekend",IF(Table1[[#This Row],[Day]]="Sunday","Weekend","Weekday"))</f>
        <v>Weekday</v>
      </c>
      <c r="I1459" s="2" t="str">
        <f>TEXT(Table1[[#This Row],[Date]],"DD")</f>
        <v>07</v>
      </c>
      <c r="J1459" s="2" t="s">
        <v>14832</v>
      </c>
      <c r="K1459" s="3">
        <v>0.87604166666666672</v>
      </c>
      <c r="L1459" t="s">
        <v>3</v>
      </c>
      <c r="M1459">
        <v>1</v>
      </c>
      <c r="N1459" s="1" t="s">
        <v>4</v>
      </c>
      <c r="O1459" s="1" t="s">
        <v>21</v>
      </c>
      <c r="P1459" t="s">
        <v>2300</v>
      </c>
      <c r="Q1459" t="s">
        <v>2301</v>
      </c>
      <c r="R1459">
        <v>105</v>
      </c>
      <c r="S1459" t="s">
        <v>8</v>
      </c>
      <c r="T1459" t="s">
        <v>2302</v>
      </c>
      <c r="U1459" t="s">
        <v>1395</v>
      </c>
      <c r="V1459" t="s">
        <v>11</v>
      </c>
    </row>
    <row r="1460" spans="1:22" x14ac:dyDescent="0.3">
      <c r="A1460">
        <v>971</v>
      </c>
      <c r="B1460" t="s">
        <v>2303</v>
      </c>
      <c r="C1460" t="s">
        <v>1613</v>
      </c>
      <c r="D1460" t="s">
        <v>2</v>
      </c>
      <c r="E1460" s="2">
        <v>42985</v>
      </c>
      <c r="F1460" s="2" t="str">
        <f>TEXT(Table1[[#This Row],[Date]],"DDDD")</f>
        <v>Thursday</v>
      </c>
      <c r="G1460" s="2" t="str">
        <f>TEXT(Table1[[#This Row],[Date]],"mmMM")</f>
        <v>September</v>
      </c>
      <c r="H1460" s="2" t="str">
        <f>IF(Table1[[#This Row],[Day]]="Saturday","Weekend",IF(Table1[[#This Row],[Day]]="Sunday","Weekend","Weekday"))</f>
        <v>Weekday</v>
      </c>
      <c r="I1460" s="2" t="str">
        <f>TEXT(Table1[[#This Row],[Date]],"DD")</f>
        <v>07</v>
      </c>
      <c r="J1460" s="2" t="s">
        <v>14832</v>
      </c>
      <c r="K1460" s="3">
        <v>0.87804398148148144</v>
      </c>
      <c r="L1460" t="s">
        <v>73</v>
      </c>
      <c r="M1460">
        <v>1</v>
      </c>
      <c r="N1460" s="1" t="s">
        <v>4</v>
      </c>
      <c r="O1460" s="1" t="s">
        <v>21</v>
      </c>
      <c r="P1460" t="s">
        <v>1614</v>
      </c>
      <c r="Q1460" t="s">
        <v>2304</v>
      </c>
      <c r="R1460">
        <v>170</v>
      </c>
      <c r="S1460" t="s">
        <v>8</v>
      </c>
      <c r="T1460" t="s">
        <v>1616</v>
      </c>
      <c r="U1460" t="s">
        <v>1395</v>
      </c>
      <c r="V1460" t="s">
        <v>11</v>
      </c>
    </row>
    <row r="1461" spans="1:22" x14ac:dyDescent="0.3">
      <c r="A1461">
        <v>974</v>
      </c>
      <c r="B1461" t="s">
        <v>2311</v>
      </c>
      <c r="C1461" t="s">
        <v>292</v>
      </c>
      <c r="D1461" t="s">
        <v>2</v>
      </c>
      <c r="E1461" s="2">
        <v>42985</v>
      </c>
      <c r="F1461" s="2" t="str">
        <f>TEXT(Table1[[#This Row],[Date]],"DDDD")</f>
        <v>Thursday</v>
      </c>
      <c r="G1461" s="2" t="str">
        <f>TEXT(Table1[[#This Row],[Date]],"mmMM")</f>
        <v>September</v>
      </c>
      <c r="H1461" s="2" t="str">
        <f>IF(Table1[[#This Row],[Day]]="Saturday","Weekend",IF(Table1[[#This Row],[Day]]="Sunday","Weekend","Weekday"))</f>
        <v>Weekday</v>
      </c>
      <c r="I1461" s="2" t="str">
        <f>TEXT(Table1[[#This Row],[Date]],"DD")</f>
        <v>07</v>
      </c>
      <c r="J1461" s="2" t="s">
        <v>14832</v>
      </c>
      <c r="K1461" s="3">
        <v>0.88104166666666661</v>
      </c>
      <c r="L1461" t="s">
        <v>51</v>
      </c>
      <c r="M1461">
        <v>1</v>
      </c>
      <c r="N1461" s="1" t="s">
        <v>4</v>
      </c>
      <c r="O1461" s="1" t="s">
        <v>21</v>
      </c>
      <c r="P1461" t="s">
        <v>293</v>
      </c>
      <c r="Q1461" t="s">
        <v>2312</v>
      </c>
      <c r="R1461">
        <v>229.5</v>
      </c>
      <c r="S1461" t="s">
        <v>8</v>
      </c>
      <c r="T1461" t="s">
        <v>295</v>
      </c>
      <c r="U1461" t="s">
        <v>1395</v>
      </c>
      <c r="V1461" t="s">
        <v>11</v>
      </c>
    </row>
    <row r="1462" spans="1:22" x14ac:dyDescent="0.3">
      <c r="A1462">
        <v>989</v>
      </c>
      <c r="B1462" t="s">
        <v>2355</v>
      </c>
      <c r="C1462" t="s">
        <v>2356</v>
      </c>
      <c r="D1462" t="s">
        <v>2</v>
      </c>
      <c r="E1462" s="2">
        <v>42985</v>
      </c>
      <c r="F1462" s="2" t="str">
        <f>TEXT(Table1[[#This Row],[Date]],"DDDD")</f>
        <v>Thursday</v>
      </c>
      <c r="G1462" s="2" t="str">
        <f>TEXT(Table1[[#This Row],[Date]],"mmMM")</f>
        <v>September</v>
      </c>
      <c r="H1462" s="2" t="str">
        <f>IF(Table1[[#This Row],[Day]]="Saturday","Weekend",IF(Table1[[#This Row],[Day]]="Sunday","Weekend","Weekday"))</f>
        <v>Weekday</v>
      </c>
      <c r="I1462" s="2" t="str">
        <f>TEXT(Table1[[#This Row],[Date]],"DD")</f>
        <v>07</v>
      </c>
      <c r="J1462" s="2" t="s">
        <v>14832</v>
      </c>
      <c r="K1462" s="3">
        <v>0.9450925925925926</v>
      </c>
      <c r="L1462" t="s">
        <v>51</v>
      </c>
      <c r="M1462">
        <v>1</v>
      </c>
      <c r="N1462" s="1" t="s">
        <v>4</v>
      </c>
      <c r="O1462" s="1" t="s">
        <v>21</v>
      </c>
      <c r="P1462" t="s">
        <v>2357</v>
      </c>
      <c r="Q1462" t="s">
        <v>2358</v>
      </c>
      <c r="R1462">
        <v>314.5</v>
      </c>
      <c r="S1462" t="s">
        <v>8</v>
      </c>
      <c r="T1462" t="s">
        <v>2359</v>
      </c>
      <c r="U1462" t="s">
        <v>1395</v>
      </c>
      <c r="V1462" t="s">
        <v>11</v>
      </c>
    </row>
    <row r="1463" spans="1:22" x14ac:dyDescent="0.3">
      <c r="A1463">
        <v>991</v>
      </c>
      <c r="B1463" t="s">
        <v>2364</v>
      </c>
      <c r="C1463" t="s">
        <v>960</v>
      </c>
      <c r="D1463" t="s">
        <v>2</v>
      </c>
      <c r="E1463" s="2">
        <v>42985</v>
      </c>
      <c r="F1463" s="2" t="str">
        <f>TEXT(Table1[[#This Row],[Date]],"DDDD")</f>
        <v>Thursday</v>
      </c>
      <c r="G1463" s="2" t="str">
        <f>TEXT(Table1[[#This Row],[Date]],"mmMM")</f>
        <v>September</v>
      </c>
      <c r="H1463" s="2" t="str">
        <f>IF(Table1[[#This Row],[Day]]="Saturday","Weekend",IF(Table1[[#This Row],[Day]]="Sunday","Weekend","Weekday"))</f>
        <v>Weekday</v>
      </c>
      <c r="I1463" s="2" t="str">
        <f>TEXT(Table1[[#This Row],[Date]],"DD")</f>
        <v>07</v>
      </c>
      <c r="J1463" s="2" t="s">
        <v>14832</v>
      </c>
      <c r="K1463" s="3">
        <v>0.96478009259259256</v>
      </c>
      <c r="L1463" t="s">
        <v>168</v>
      </c>
      <c r="M1463">
        <v>1</v>
      </c>
      <c r="N1463" s="1" t="s">
        <v>4</v>
      </c>
      <c r="O1463" s="1" t="s">
        <v>21</v>
      </c>
      <c r="P1463" t="s">
        <v>961</v>
      </c>
      <c r="Q1463" t="s">
        <v>957</v>
      </c>
      <c r="R1463">
        <v>130</v>
      </c>
      <c r="S1463" t="s">
        <v>8</v>
      </c>
      <c r="T1463" t="s">
        <v>963</v>
      </c>
      <c r="U1463" t="s">
        <v>1395</v>
      </c>
      <c r="V1463" t="s">
        <v>11</v>
      </c>
    </row>
    <row r="1464" spans="1:22" x14ac:dyDescent="0.3">
      <c r="A1464">
        <v>4503</v>
      </c>
      <c r="B1464" t="s">
        <v>10057</v>
      </c>
      <c r="C1464" t="s">
        <v>3995</v>
      </c>
      <c r="D1464" t="s">
        <v>14</v>
      </c>
      <c r="E1464" s="2">
        <v>43046</v>
      </c>
      <c r="F1464" s="2" t="str">
        <f>TEXT(Table1[[#This Row],[Date]],"DDDD")</f>
        <v>Tuesday</v>
      </c>
      <c r="G1464" s="2" t="str">
        <f>TEXT(Table1[[#This Row],[Date]],"mmMM")</f>
        <v>November</v>
      </c>
      <c r="H1464" s="2" t="str">
        <f>IF(Table1[[#This Row],[Day]]="Saturday","Weekend",IF(Table1[[#This Row],[Day]]="Sunday","Weekend","Weekday"))</f>
        <v>Weekday</v>
      </c>
      <c r="I1464" s="2" t="str">
        <f>TEXT(Table1[[#This Row],[Date]],"DD")</f>
        <v>07</v>
      </c>
      <c r="J1464" s="2" t="s">
        <v>14832</v>
      </c>
      <c r="K1464" s="3">
        <v>0.68168981481481472</v>
      </c>
      <c r="L1464" t="s">
        <v>73</v>
      </c>
      <c r="M1464">
        <v>1</v>
      </c>
      <c r="N1464" s="1" t="s">
        <v>4</v>
      </c>
      <c r="O1464" s="1" t="s">
        <v>21</v>
      </c>
      <c r="P1464" t="s">
        <v>3996</v>
      </c>
      <c r="Q1464" t="s">
        <v>10058</v>
      </c>
      <c r="R1464">
        <v>162</v>
      </c>
      <c r="S1464" t="s">
        <v>8</v>
      </c>
      <c r="T1464" t="s">
        <v>3998</v>
      </c>
      <c r="U1464" t="s">
        <v>1395</v>
      </c>
      <c r="V1464" t="s">
        <v>11</v>
      </c>
    </row>
    <row r="1465" spans="1:22" x14ac:dyDescent="0.3">
      <c r="A1465">
        <v>4504</v>
      </c>
      <c r="B1465" t="s">
        <v>10059</v>
      </c>
      <c r="C1465" t="s">
        <v>8254</v>
      </c>
      <c r="D1465" t="s">
        <v>2</v>
      </c>
      <c r="E1465" s="2">
        <v>43046</v>
      </c>
      <c r="F1465" s="2" t="str">
        <f>TEXT(Table1[[#This Row],[Date]],"DDDD")</f>
        <v>Tuesday</v>
      </c>
      <c r="G1465" s="2" t="str">
        <f>TEXT(Table1[[#This Row],[Date]],"mmMM")</f>
        <v>November</v>
      </c>
      <c r="H1465" s="2" t="str">
        <f>IF(Table1[[#This Row],[Day]]="Saturday","Weekend",IF(Table1[[#This Row],[Day]]="Sunday","Weekend","Weekday"))</f>
        <v>Weekday</v>
      </c>
      <c r="I1465" s="2" t="str">
        <f>TEXT(Table1[[#This Row],[Date]],"DD")</f>
        <v>07</v>
      </c>
      <c r="J1465" s="2" t="s">
        <v>14832</v>
      </c>
      <c r="K1465" s="3">
        <v>0.7570486111111111</v>
      </c>
      <c r="L1465" t="s">
        <v>7169</v>
      </c>
      <c r="M1465">
        <v>1</v>
      </c>
      <c r="N1465" s="1" t="s">
        <v>4</v>
      </c>
      <c r="O1465" s="1" t="s">
        <v>21</v>
      </c>
      <c r="P1465" t="s">
        <v>1025</v>
      </c>
      <c r="Q1465" t="s">
        <v>10060</v>
      </c>
      <c r="R1465">
        <v>108</v>
      </c>
      <c r="S1465" t="s">
        <v>8</v>
      </c>
      <c r="T1465" t="s">
        <v>1027</v>
      </c>
      <c r="U1465" t="s">
        <v>1395</v>
      </c>
      <c r="V1465" t="s">
        <v>11</v>
      </c>
    </row>
    <row r="1466" spans="1:22" x14ac:dyDescent="0.3">
      <c r="A1466">
        <v>4508</v>
      </c>
      <c r="B1466" t="s">
        <v>10070</v>
      </c>
      <c r="C1466" t="s">
        <v>9605</v>
      </c>
      <c r="D1466" t="s">
        <v>2</v>
      </c>
      <c r="E1466" s="2">
        <v>43046</v>
      </c>
      <c r="F1466" s="2" t="str">
        <f>TEXT(Table1[[#This Row],[Date]],"DDDD")</f>
        <v>Tuesday</v>
      </c>
      <c r="G1466" s="2" t="str">
        <f>TEXT(Table1[[#This Row],[Date]],"mmMM")</f>
        <v>November</v>
      </c>
      <c r="H1466" s="2" t="str">
        <f>IF(Table1[[#This Row],[Day]]="Saturday","Weekend",IF(Table1[[#This Row],[Day]]="Sunday","Weekend","Weekday"))</f>
        <v>Weekday</v>
      </c>
      <c r="I1466" s="2" t="str">
        <f>TEXT(Table1[[#This Row],[Date]],"DD")</f>
        <v>07</v>
      </c>
      <c r="J1466" s="2" t="s">
        <v>14832</v>
      </c>
      <c r="K1466" s="3">
        <v>0.80942129629629633</v>
      </c>
      <c r="L1466" t="s">
        <v>7169</v>
      </c>
      <c r="M1466">
        <v>1</v>
      </c>
      <c r="N1466" s="1" t="s">
        <v>4</v>
      </c>
      <c r="O1466" s="1" t="s">
        <v>21</v>
      </c>
      <c r="P1466" t="s">
        <v>9606</v>
      </c>
      <c r="Q1466" t="s">
        <v>10071</v>
      </c>
      <c r="R1466">
        <v>405</v>
      </c>
      <c r="S1466" t="s">
        <v>8</v>
      </c>
      <c r="T1466" t="s">
        <v>9608</v>
      </c>
      <c r="U1466" t="s">
        <v>1395</v>
      </c>
      <c r="V1466" t="s">
        <v>11</v>
      </c>
    </row>
    <row r="1467" spans="1:22" x14ac:dyDescent="0.3">
      <c r="A1467">
        <v>4520</v>
      </c>
      <c r="B1467" t="s">
        <v>10095</v>
      </c>
      <c r="C1467" t="s">
        <v>10096</v>
      </c>
      <c r="D1467" t="s">
        <v>2</v>
      </c>
      <c r="E1467" s="2">
        <v>43046</v>
      </c>
      <c r="F1467" s="2" t="str">
        <f>TEXT(Table1[[#This Row],[Date]],"DDDD")</f>
        <v>Tuesday</v>
      </c>
      <c r="G1467" s="2" t="str">
        <f>TEXT(Table1[[#This Row],[Date]],"mmMM")</f>
        <v>November</v>
      </c>
      <c r="H1467" s="2" t="str">
        <f>IF(Table1[[#This Row],[Day]]="Saturday","Weekend",IF(Table1[[#This Row],[Day]]="Sunday","Weekend","Weekday"))</f>
        <v>Weekday</v>
      </c>
      <c r="I1467" s="2" t="str">
        <f>TEXT(Table1[[#This Row],[Date]],"DD")</f>
        <v>07</v>
      </c>
      <c r="J1467" s="2" t="s">
        <v>14832</v>
      </c>
      <c r="K1467" s="3">
        <v>0.87065972222222221</v>
      </c>
      <c r="L1467" t="s">
        <v>2142</v>
      </c>
      <c r="M1467">
        <v>1</v>
      </c>
      <c r="N1467" s="1" t="s">
        <v>4</v>
      </c>
      <c r="O1467" s="1" t="s">
        <v>21</v>
      </c>
      <c r="P1467" t="s">
        <v>2395</v>
      </c>
      <c r="Q1467" t="s">
        <v>2817</v>
      </c>
      <c r="R1467">
        <v>250.2</v>
      </c>
      <c r="S1467" t="s">
        <v>8</v>
      </c>
      <c r="T1467" t="s">
        <v>10097</v>
      </c>
      <c r="U1467" t="s">
        <v>1395</v>
      </c>
      <c r="V1467" t="s">
        <v>11</v>
      </c>
    </row>
    <row r="1468" spans="1:22" x14ac:dyDescent="0.3">
      <c r="A1468">
        <v>4532</v>
      </c>
      <c r="B1468" t="s">
        <v>10124</v>
      </c>
      <c r="C1468" t="s">
        <v>10125</v>
      </c>
      <c r="D1468" t="s">
        <v>2</v>
      </c>
      <c r="E1468" s="2">
        <v>43046</v>
      </c>
      <c r="F1468" s="2" t="str">
        <f>TEXT(Table1[[#This Row],[Date]],"DDDD")</f>
        <v>Tuesday</v>
      </c>
      <c r="G1468" s="2" t="str">
        <f>TEXT(Table1[[#This Row],[Date]],"mmMM")</f>
        <v>November</v>
      </c>
      <c r="H1468" s="2" t="str">
        <f>IF(Table1[[#This Row],[Day]]="Saturday","Weekend",IF(Table1[[#This Row],[Day]]="Sunday","Weekend","Weekday"))</f>
        <v>Weekday</v>
      </c>
      <c r="I1468" s="2" t="str">
        <f>TEXT(Table1[[#This Row],[Date]],"DD")</f>
        <v>07</v>
      </c>
      <c r="J1468" s="2" t="s">
        <v>14832</v>
      </c>
      <c r="K1468" s="3">
        <v>0.93042824074074071</v>
      </c>
      <c r="L1468" t="s">
        <v>168</v>
      </c>
      <c r="M1468">
        <v>1</v>
      </c>
      <c r="N1468" s="1" t="s">
        <v>4</v>
      </c>
      <c r="O1468" s="1" t="s">
        <v>21</v>
      </c>
      <c r="P1468" t="s">
        <v>10126</v>
      </c>
      <c r="Q1468" t="s">
        <v>10127</v>
      </c>
      <c r="R1468">
        <v>190</v>
      </c>
      <c r="S1468" t="s">
        <v>8</v>
      </c>
      <c r="T1468" t="s">
        <v>10128</v>
      </c>
      <c r="U1468" t="s">
        <v>1395</v>
      </c>
      <c r="V1468" t="s">
        <v>11</v>
      </c>
    </row>
    <row r="1469" spans="1:22" x14ac:dyDescent="0.3">
      <c r="A1469">
        <v>6624</v>
      </c>
      <c r="B1469" t="s">
        <v>14216</v>
      </c>
      <c r="C1469" t="s">
        <v>6978</v>
      </c>
      <c r="D1469" t="s">
        <v>2</v>
      </c>
      <c r="E1469" s="2">
        <v>43076</v>
      </c>
      <c r="F1469" s="2" t="str">
        <f>TEXT(Table1[[#This Row],[Date]],"DDDD")</f>
        <v>Thursday</v>
      </c>
      <c r="G1469" s="2" t="str">
        <f>TEXT(Table1[[#This Row],[Date]],"mmMM")</f>
        <v>December</v>
      </c>
      <c r="H1469" s="2" t="str">
        <f>IF(Table1[[#This Row],[Day]]="Saturday","Weekend",IF(Table1[[#This Row],[Day]]="Sunday","Weekend","Weekday"))</f>
        <v>Weekday</v>
      </c>
      <c r="I1469" s="2" t="str">
        <f>TEXT(Table1[[#This Row],[Date]],"DD")</f>
        <v>07</v>
      </c>
      <c r="J1469" s="2" t="s">
        <v>14832</v>
      </c>
      <c r="K1469" s="3">
        <v>0.56646990740740744</v>
      </c>
      <c r="L1469" t="s">
        <v>2142</v>
      </c>
      <c r="M1469">
        <v>1</v>
      </c>
      <c r="N1469" s="1" t="s">
        <v>4</v>
      </c>
      <c r="O1469" s="1" t="s">
        <v>21</v>
      </c>
      <c r="P1469" t="s">
        <v>6979</v>
      </c>
      <c r="Q1469" t="s">
        <v>14217</v>
      </c>
      <c r="R1469">
        <v>194.2</v>
      </c>
      <c r="S1469" t="s">
        <v>8</v>
      </c>
      <c r="T1469" t="s">
        <v>6981</v>
      </c>
      <c r="U1469" t="s">
        <v>1395</v>
      </c>
      <c r="V1469" t="s">
        <v>11</v>
      </c>
    </row>
    <row r="1470" spans="1:22" x14ac:dyDescent="0.3">
      <c r="A1470">
        <v>6636</v>
      </c>
      <c r="B1470" t="s">
        <v>14236</v>
      </c>
      <c r="C1470" t="s">
        <v>14237</v>
      </c>
      <c r="D1470" t="s">
        <v>2</v>
      </c>
      <c r="E1470" s="2">
        <v>43076</v>
      </c>
      <c r="F1470" s="2" t="str">
        <f>TEXT(Table1[[#This Row],[Date]],"DDDD")</f>
        <v>Thursday</v>
      </c>
      <c r="G1470" s="2" t="str">
        <f>TEXT(Table1[[#This Row],[Date]],"mmMM")</f>
        <v>December</v>
      </c>
      <c r="H1470" s="2" t="str">
        <f>IF(Table1[[#This Row],[Day]]="Saturday","Weekend",IF(Table1[[#This Row],[Day]]="Sunday","Weekend","Weekday"))</f>
        <v>Weekday</v>
      </c>
      <c r="I1470" s="2" t="str">
        <f>TEXT(Table1[[#This Row],[Date]],"DD")</f>
        <v>07</v>
      </c>
      <c r="J1470" s="2" t="s">
        <v>14832</v>
      </c>
      <c r="K1470" s="3">
        <v>0.78516203703703702</v>
      </c>
      <c r="L1470" t="s">
        <v>51</v>
      </c>
      <c r="M1470">
        <v>1</v>
      </c>
      <c r="N1470" s="1" t="s">
        <v>4</v>
      </c>
      <c r="O1470" s="1" t="s">
        <v>21</v>
      </c>
      <c r="P1470" t="s">
        <v>14238</v>
      </c>
      <c r="Q1470" t="s">
        <v>12866</v>
      </c>
      <c r="R1470">
        <v>162</v>
      </c>
      <c r="S1470" t="s">
        <v>8</v>
      </c>
      <c r="T1470" t="s">
        <v>14239</v>
      </c>
      <c r="U1470" t="s">
        <v>1395</v>
      </c>
      <c r="V1470" t="s">
        <v>11</v>
      </c>
    </row>
    <row r="1471" spans="1:22" x14ac:dyDescent="0.3">
      <c r="A1471">
        <v>6665</v>
      </c>
      <c r="B1471" t="s">
        <v>14290</v>
      </c>
      <c r="C1471" t="s">
        <v>753</v>
      </c>
      <c r="D1471" t="s">
        <v>2</v>
      </c>
      <c r="E1471" s="2">
        <v>43076</v>
      </c>
      <c r="F1471" s="2" t="str">
        <f>TEXT(Table1[[#This Row],[Date]],"DDDD")</f>
        <v>Thursday</v>
      </c>
      <c r="G1471" s="2" t="str">
        <f>TEXT(Table1[[#This Row],[Date]],"mmMM")</f>
        <v>December</v>
      </c>
      <c r="H1471" s="2" t="str">
        <f>IF(Table1[[#This Row],[Day]]="Saturday","Weekend",IF(Table1[[#This Row],[Day]]="Sunday","Weekend","Weekday"))</f>
        <v>Weekday</v>
      </c>
      <c r="I1471" s="2" t="str">
        <f>TEXT(Table1[[#This Row],[Date]],"DD")</f>
        <v>07</v>
      </c>
      <c r="J1471" s="2" t="s">
        <v>14832</v>
      </c>
      <c r="K1471" s="3">
        <v>0.88631944444444444</v>
      </c>
      <c r="L1471" t="s">
        <v>168</v>
      </c>
      <c r="M1471">
        <v>1</v>
      </c>
      <c r="N1471" s="1" t="s">
        <v>4</v>
      </c>
      <c r="O1471" s="1" t="s">
        <v>21</v>
      </c>
      <c r="P1471" t="s">
        <v>754</v>
      </c>
      <c r="Q1471" t="s">
        <v>8168</v>
      </c>
      <c r="R1471">
        <v>160</v>
      </c>
      <c r="S1471" t="s">
        <v>8</v>
      </c>
      <c r="T1471" t="s">
        <v>756</v>
      </c>
      <c r="U1471" t="s">
        <v>1395</v>
      </c>
      <c r="V1471" t="s">
        <v>11</v>
      </c>
    </row>
    <row r="1472" spans="1:22" x14ac:dyDescent="0.3">
      <c r="A1472">
        <v>6668</v>
      </c>
      <c r="B1472" t="s">
        <v>14293</v>
      </c>
      <c r="C1472" t="s">
        <v>11884</v>
      </c>
      <c r="D1472" t="s">
        <v>2</v>
      </c>
      <c r="E1472" s="2">
        <v>43076</v>
      </c>
      <c r="F1472" s="2" t="str">
        <f>TEXT(Table1[[#This Row],[Date]],"DDDD")</f>
        <v>Thursday</v>
      </c>
      <c r="G1472" s="2" t="str">
        <f>TEXT(Table1[[#This Row],[Date]],"mmMM")</f>
        <v>December</v>
      </c>
      <c r="H1472" s="2" t="str">
        <f>IF(Table1[[#This Row],[Day]]="Saturday","Weekend",IF(Table1[[#This Row],[Day]]="Sunday","Weekend","Weekday"))</f>
        <v>Weekday</v>
      </c>
      <c r="I1472" s="2" t="str">
        <f>TEXT(Table1[[#This Row],[Date]],"DD")</f>
        <v>07</v>
      </c>
      <c r="J1472" s="2" t="s">
        <v>14832</v>
      </c>
      <c r="K1472" s="3">
        <v>0.88672453703703702</v>
      </c>
      <c r="L1472" t="s">
        <v>2142</v>
      </c>
      <c r="M1472">
        <v>1</v>
      </c>
      <c r="N1472" s="1" t="s">
        <v>4</v>
      </c>
      <c r="O1472" s="1" t="s">
        <v>21</v>
      </c>
      <c r="P1472" t="s">
        <v>1814</v>
      </c>
      <c r="Q1472" t="s">
        <v>14294</v>
      </c>
      <c r="R1472">
        <v>178.5</v>
      </c>
      <c r="S1472" t="s">
        <v>8</v>
      </c>
      <c r="T1472" t="s">
        <v>1816</v>
      </c>
      <c r="U1472" t="s">
        <v>1395</v>
      </c>
      <c r="V1472" t="s">
        <v>11</v>
      </c>
    </row>
    <row r="1473" spans="1:22" x14ac:dyDescent="0.3">
      <c r="A1473">
        <v>6670</v>
      </c>
      <c r="B1473" t="s">
        <v>14296</v>
      </c>
      <c r="C1473" t="s">
        <v>6132</v>
      </c>
      <c r="D1473" t="s">
        <v>2</v>
      </c>
      <c r="E1473" s="2">
        <v>43076</v>
      </c>
      <c r="F1473" s="2" t="str">
        <f>TEXT(Table1[[#This Row],[Date]],"DDDD")</f>
        <v>Thursday</v>
      </c>
      <c r="G1473" s="2" t="str">
        <f>TEXT(Table1[[#This Row],[Date]],"mmMM")</f>
        <v>December</v>
      </c>
      <c r="H1473" s="2" t="str">
        <f>IF(Table1[[#This Row],[Day]]="Saturday","Weekend",IF(Table1[[#This Row],[Day]]="Sunday","Weekend","Weekday"))</f>
        <v>Weekday</v>
      </c>
      <c r="I1473" s="2" t="str">
        <f>TEXT(Table1[[#This Row],[Date]],"DD")</f>
        <v>07</v>
      </c>
      <c r="J1473" s="2" t="s">
        <v>14832</v>
      </c>
      <c r="K1473" s="3">
        <v>0.88787037037037031</v>
      </c>
      <c r="L1473" t="s">
        <v>2142</v>
      </c>
      <c r="M1473">
        <v>1</v>
      </c>
      <c r="N1473" s="1" t="s">
        <v>4</v>
      </c>
      <c r="O1473" s="1" t="s">
        <v>21</v>
      </c>
      <c r="P1473" t="s">
        <v>6133</v>
      </c>
      <c r="Q1473" t="s">
        <v>4227</v>
      </c>
      <c r="R1473">
        <v>208.5</v>
      </c>
      <c r="S1473" t="s">
        <v>8</v>
      </c>
      <c r="T1473" t="s">
        <v>6134</v>
      </c>
      <c r="U1473" t="s">
        <v>1395</v>
      </c>
      <c r="V1473" t="s">
        <v>11</v>
      </c>
    </row>
    <row r="1474" spans="1:22" x14ac:dyDescent="0.3">
      <c r="A1474">
        <v>6671</v>
      </c>
      <c r="B1474" t="s">
        <v>14297</v>
      </c>
      <c r="C1474" t="s">
        <v>6132</v>
      </c>
      <c r="D1474" t="s">
        <v>2</v>
      </c>
      <c r="E1474" s="2">
        <v>43076</v>
      </c>
      <c r="F1474" s="2" t="str">
        <f>TEXT(Table1[[#This Row],[Date]],"DDDD")</f>
        <v>Thursday</v>
      </c>
      <c r="G1474" s="2" t="str">
        <f>TEXT(Table1[[#This Row],[Date]],"mmMM")</f>
        <v>December</v>
      </c>
      <c r="H1474" s="2" t="str">
        <f>IF(Table1[[#This Row],[Day]]="Saturday","Weekend",IF(Table1[[#This Row],[Day]]="Sunday","Weekend","Weekday"))</f>
        <v>Weekday</v>
      </c>
      <c r="I1474" s="2" t="str">
        <f>TEXT(Table1[[#This Row],[Date]],"DD")</f>
        <v>07</v>
      </c>
      <c r="J1474" s="2" t="s">
        <v>14832</v>
      </c>
      <c r="K1474" s="3">
        <v>0.8881944444444444</v>
      </c>
      <c r="L1474" t="s">
        <v>2142</v>
      </c>
      <c r="M1474">
        <v>1</v>
      </c>
      <c r="N1474" s="1" t="s">
        <v>4</v>
      </c>
      <c r="O1474" s="1" t="s">
        <v>21</v>
      </c>
      <c r="P1474" t="s">
        <v>6133</v>
      </c>
      <c r="Q1474" t="s">
        <v>4227</v>
      </c>
      <c r="R1474">
        <v>208.5</v>
      </c>
      <c r="S1474" t="s">
        <v>8</v>
      </c>
      <c r="T1474" t="s">
        <v>6134</v>
      </c>
      <c r="U1474" t="s">
        <v>1395</v>
      </c>
      <c r="V1474" t="s">
        <v>11</v>
      </c>
    </row>
    <row r="1475" spans="1:22" x14ac:dyDescent="0.3">
      <c r="A1475">
        <v>6693</v>
      </c>
      <c r="B1475" t="s">
        <v>14336</v>
      </c>
      <c r="C1475" t="s">
        <v>6841</v>
      </c>
      <c r="D1475" t="s">
        <v>2</v>
      </c>
      <c r="E1475" s="2">
        <v>43076</v>
      </c>
      <c r="F1475" s="2" t="str">
        <f>TEXT(Table1[[#This Row],[Date]],"DDDD")</f>
        <v>Thursday</v>
      </c>
      <c r="G1475" s="2" t="str">
        <f>TEXT(Table1[[#This Row],[Date]],"mmMM")</f>
        <v>December</v>
      </c>
      <c r="H1475" s="2" t="str">
        <f>IF(Table1[[#This Row],[Day]]="Saturday","Weekend",IF(Table1[[#This Row],[Day]]="Sunday","Weekend","Weekday"))</f>
        <v>Weekday</v>
      </c>
      <c r="I1475" s="2" t="str">
        <f>TEXT(Table1[[#This Row],[Date]],"DD")</f>
        <v>07</v>
      </c>
      <c r="J1475" s="2" t="s">
        <v>14832</v>
      </c>
      <c r="K1475" s="3">
        <v>0.94714120370370369</v>
      </c>
      <c r="L1475" t="s">
        <v>168</v>
      </c>
      <c r="M1475">
        <v>1</v>
      </c>
      <c r="N1475" s="1" t="s">
        <v>4</v>
      </c>
      <c r="O1475" s="1" t="s">
        <v>21</v>
      </c>
      <c r="P1475" t="s">
        <v>6842</v>
      </c>
      <c r="Q1475" t="s">
        <v>14337</v>
      </c>
      <c r="R1475">
        <v>660</v>
      </c>
      <c r="S1475" t="s">
        <v>8</v>
      </c>
      <c r="T1475" t="s">
        <v>6844</v>
      </c>
      <c r="U1475" t="s">
        <v>1395</v>
      </c>
      <c r="V1475" t="s">
        <v>11</v>
      </c>
    </row>
    <row r="1476" spans="1:22" x14ac:dyDescent="0.3">
      <c r="A1476">
        <v>6697</v>
      </c>
      <c r="B1476" t="s">
        <v>14343</v>
      </c>
      <c r="C1476" t="s">
        <v>387</v>
      </c>
      <c r="D1476" t="s">
        <v>2</v>
      </c>
      <c r="E1476" s="2">
        <v>43076</v>
      </c>
      <c r="F1476" s="2" t="str">
        <f>TEXT(Table1[[#This Row],[Date]],"DDDD")</f>
        <v>Thursday</v>
      </c>
      <c r="G1476" s="2" t="str">
        <f>TEXT(Table1[[#This Row],[Date]],"mmMM")</f>
        <v>December</v>
      </c>
      <c r="H1476" s="2" t="str">
        <f>IF(Table1[[#This Row],[Day]]="Saturday","Weekend",IF(Table1[[#This Row],[Day]]="Sunday","Weekend","Weekday"))</f>
        <v>Weekday</v>
      </c>
      <c r="I1476" s="2" t="str">
        <f>TEXT(Table1[[#This Row],[Date]],"DD")</f>
        <v>07</v>
      </c>
      <c r="J1476" s="2" t="s">
        <v>14832</v>
      </c>
      <c r="K1476" s="3">
        <v>0.96377314814814818</v>
      </c>
      <c r="L1476" t="s">
        <v>168</v>
      </c>
      <c r="M1476">
        <v>1</v>
      </c>
      <c r="N1476" s="1" t="s">
        <v>4</v>
      </c>
      <c r="O1476" s="1" t="s">
        <v>21</v>
      </c>
      <c r="P1476" t="s">
        <v>388</v>
      </c>
      <c r="Q1476" t="s">
        <v>14344</v>
      </c>
      <c r="R1476">
        <v>410</v>
      </c>
      <c r="S1476" t="s">
        <v>8</v>
      </c>
      <c r="T1476" t="s">
        <v>390</v>
      </c>
      <c r="U1476" t="s">
        <v>1395</v>
      </c>
      <c r="V1476" t="s">
        <v>11</v>
      </c>
    </row>
    <row r="1477" spans="1:22" x14ac:dyDescent="0.3">
      <c r="A1477">
        <v>976</v>
      </c>
      <c r="B1477" t="s">
        <v>2314</v>
      </c>
      <c r="C1477" t="s">
        <v>526</v>
      </c>
      <c r="D1477" t="s">
        <v>14</v>
      </c>
      <c r="E1477" s="2">
        <v>42985</v>
      </c>
      <c r="F1477" s="2" t="str">
        <f>TEXT(Table1[[#This Row],[Date]],"DDDD")</f>
        <v>Thursday</v>
      </c>
      <c r="G1477" s="2" t="str">
        <f>TEXT(Table1[[#This Row],[Date]],"mmMM")</f>
        <v>September</v>
      </c>
      <c r="H1477" s="2" t="str">
        <f>IF(Table1[[#This Row],[Day]]="Saturday","Weekend",IF(Table1[[#This Row],[Day]]="Sunday","Weekend","Weekday"))</f>
        <v>Weekday</v>
      </c>
      <c r="I1477" s="2" t="str">
        <f>TEXT(Table1[[#This Row],[Date]],"DD")</f>
        <v>07</v>
      </c>
      <c r="J1477" s="2" t="s">
        <v>14832</v>
      </c>
      <c r="K1477" s="3">
        <v>0.88120370370370371</v>
      </c>
      <c r="L1477" t="s">
        <v>3</v>
      </c>
      <c r="M1477">
        <v>1</v>
      </c>
      <c r="N1477" s="1" t="s">
        <v>4</v>
      </c>
      <c r="O1477" s="1" t="s">
        <v>21</v>
      </c>
      <c r="P1477" t="s">
        <v>527</v>
      </c>
      <c r="Q1477" t="s">
        <v>2315</v>
      </c>
      <c r="R1477">
        <v>220</v>
      </c>
      <c r="S1477" t="s">
        <v>8</v>
      </c>
      <c r="T1477" t="s">
        <v>529</v>
      </c>
      <c r="U1477" t="s">
        <v>1395</v>
      </c>
      <c r="V1477" t="s">
        <v>11</v>
      </c>
    </row>
    <row r="1478" spans="1:22" x14ac:dyDescent="0.3">
      <c r="A1478">
        <v>930</v>
      </c>
      <c r="B1478" t="s">
        <v>2178</v>
      </c>
      <c r="C1478" t="s">
        <v>2179</v>
      </c>
      <c r="D1478" t="s">
        <v>2</v>
      </c>
      <c r="E1478" s="2">
        <v>42985</v>
      </c>
      <c r="F1478" s="2" t="str">
        <f>TEXT(Table1[[#This Row],[Date]],"DDDD")</f>
        <v>Thursday</v>
      </c>
      <c r="G1478" s="2" t="str">
        <f>TEXT(Table1[[#This Row],[Date]],"mmMM")</f>
        <v>September</v>
      </c>
      <c r="H1478" s="2" t="str">
        <f>IF(Table1[[#This Row],[Day]]="Saturday","Weekend",IF(Table1[[#This Row],[Day]]="Sunday","Weekend","Weekday"))</f>
        <v>Weekday</v>
      </c>
      <c r="I1478" s="2" t="str">
        <f>TEXT(Table1[[#This Row],[Date]],"DD")</f>
        <v>07</v>
      </c>
      <c r="J1478" s="2" t="s">
        <v>14832</v>
      </c>
      <c r="K1478" s="3">
        <v>0.79925925925925922</v>
      </c>
      <c r="L1478" t="s">
        <v>2142</v>
      </c>
      <c r="M1478">
        <v>1</v>
      </c>
      <c r="N1478" s="1" t="s">
        <v>4</v>
      </c>
      <c r="O1478" s="1" t="s">
        <v>21</v>
      </c>
      <c r="P1478" t="s">
        <v>2180</v>
      </c>
      <c r="Q1478" t="s">
        <v>2181</v>
      </c>
      <c r="R1478">
        <v>595.70000000000005</v>
      </c>
      <c r="S1478" t="s">
        <v>8</v>
      </c>
      <c r="T1478" t="s">
        <v>2182</v>
      </c>
      <c r="U1478" t="s">
        <v>1395</v>
      </c>
      <c r="V1478" t="s">
        <v>11</v>
      </c>
    </row>
    <row r="1479" spans="1:22" x14ac:dyDescent="0.3">
      <c r="A1479">
        <v>2733</v>
      </c>
      <c r="B1479" t="s">
        <v>6329</v>
      </c>
      <c r="C1479" t="s">
        <v>6330</v>
      </c>
      <c r="D1479" t="s">
        <v>2</v>
      </c>
      <c r="E1479" s="2">
        <v>43015</v>
      </c>
      <c r="F1479" s="2" t="str">
        <f>TEXT(Table1[[#This Row],[Date]],"DDDD")</f>
        <v>Saturday</v>
      </c>
      <c r="G1479" s="2" t="str">
        <f>TEXT(Table1[[#This Row],[Date]],"mmMM")</f>
        <v>October</v>
      </c>
      <c r="H1479" s="2" t="str">
        <f>IF(Table1[[#This Row],[Day]]="Saturday","Weekend",IF(Table1[[#This Row],[Day]]="Sunday","Weekend","Weekday"))</f>
        <v>Weekend</v>
      </c>
      <c r="I1479" s="2" t="str">
        <f>TEXT(Table1[[#This Row],[Date]],"DD")</f>
        <v>07</v>
      </c>
      <c r="J1479" s="2" t="s">
        <v>14832</v>
      </c>
      <c r="K1479" s="3">
        <v>0.82994212962962954</v>
      </c>
      <c r="L1479" t="s">
        <v>51</v>
      </c>
      <c r="M1479">
        <v>1</v>
      </c>
      <c r="N1479" s="1" t="s">
        <v>4</v>
      </c>
      <c r="O1479" s="1" t="s">
        <v>21</v>
      </c>
      <c r="P1479" t="s">
        <v>6331</v>
      </c>
      <c r="Q1479" t="s">
        <v>6332</v>
      </c>
      <c r="R1479">
        <v>414</v>
      </c>
      <c r="S1479" t="s">
        <v>8</v>
      </c>
      <c r="T1479" t="s">
        <v>6333</v>
      </c>
      <c r="U1479" t="s">
        <v>1395</v>
      </c>
      <c r="V1479" t="s">
        <v>11</v>
      </c>
    </row>
    <row r="1480" spans="1:22" x14ac:dyDescent="0.3">
      <c r="A1480">
        <v>962</v>
      </c>
      <c r="B1480" t="s">
        <v>2273</v>
      </c>
      <c r="C1480" t="s">
        <v>2274</v>
      </c>
      <c r="D1480" t="s">
        <v>2</v>
      </c>
      <c r="E1480" s="2">
        <v>42985</v>
      </c>
      <c r="F1480" s="2" t="str">
        <f>TEXT(Table1[[#This Row],[Date]],"DDDD")</f>
        <v>Thursday</v>
      </c>
      <c r="G1480" s="2" t="str">
        <f>TEXT(Table1[[#This Row],[Date]],"mmMM")</f>
        <v>September</v>
      </c>
      <c r="H1480" s="2" t="str">
        <f>IF(Table1[[#This Row],[Day]]="Saturday","Weekend",IF(Table1[[#This Row],[Day]]="Sunday","Weekend","Weekday"))</f>
        <v>Weekday</v>
      </c>
      <c r="I1480" s="2" t="str">
        <f>TEXT(Table1[[#This Row],[Date]],"DD")</f>
        <v>07</v>
      </c>
      <c r="J1480" s="2" t="s">
        <v>14832</v>
      </c>
      <c r="K1480" s="3">
        <v>0.86546296296296299</v>
      </c>
      <c r="L1480" t="s">
        <v>2142</v>
      </c>
      <c r="M1480">
        <v>1</v>
      </c>
      <c r="N1480" s="1" t="s">
        <v>4</v>
      </c>
      <c r="O1480" s="1" t="s">
        <v>21</v>
      </c>
      <c r="P1480" t="s">
        <v>2275</v>
      </c>
      <c r="Q1480" t="s">
        <v>2276</v>
      </c>
      <c r="R1480">
        <v>709.8</v>
      </c>
      <c r="S1480" t="s">
        <v>8</v>
      </c>
      <c r="T1480" t="s">
        <v>2277</v>
      </c>
      <c r="U1480" t="s">
        <v>1395</v>
      </c>
      <c r="V1480" t="s">
        <v>11</v>
      </c>
    </row>
    <row r="1481" spans="1:22" x14ac:dyDescent="0.3">
      <c r="A1481">
        <v>6622</v>
      </c>
      <c r="B1481" t="s">
        <v>14213</v>
      </c>
      <c r="C1481" t="s">
        <v>9530</v>
      </c>
      <c r="D1481" t="s">
        <v>2</v>
      </c>
      <c r="E1481" s="2">
        <v>43076</v>
      </c>
      <c r="F1481" s="2" t="str">
        <f>TEXT(Table1[[#This Row],[Date]],"DDDD")</f>
        <v>Thursday</v>
      </c>
      <c r="G1481" s="2" t="str">
        <f>TEXT(Table1[[#This Row],[Date]],"mmMM")</f>
        <v>December</v>
      </c>
      <c r="H1481" s="2" t="str">
        <f>IF(Table1[[#This Row],[Day]]="Saturday","Weekend",IF(Table1[[#This Row],[Day]]="Sunday","Weekend","Weekday"))</f>
        <v>Weekday</v>
      </c>
      <c r="I1481" s="2" t="str">
        <f>TEXT(Table1[[#This Row],[Date]],"DD")</f>
        <v>07</v>
      </c>
      <c r="J1481" s="2" t="s">
        <v>14832</v>
      </c>
      <c r="K1481" s="3">
        <v>0.54608796296296291</v>
      </c>
      <c r="L1481" t="s">
        <v>5997</v>
      </c>
      <c r="M1481">
        <v>1</v>
      </c>
      <c r="N1481" s="1" t="s">
        <v>4</v>
      </c>
      <c r="O1481" s="1" t="s">
        <v>21</v>
      </c>
      <c r="P1481" t="s">
        <v>9531</v>
      </c>
      <c r="Q1481" t="s">
        <v>13303</v>
      </c>
      <c r="R1481">
        <v>127.5</v>
      </c>
      <c r="S1481" t="s">
        <v>8</v>
      </c>
      <c r="T1481" t="s">
        <v>9533</v>
      </c>
      <c r="U1481" t="s">
        <v>1395</v>
      </c>
      <c r="V1481" t="s">
        <v>11</v>
      </c>
    </row>
    <row r="1482" spans="1:22" x14ac:dyDescent="0.3">
      <c r="A1482">
        <v>959</v>
      </c>
      <c r="B1482" t="s">
        <v>2264</v>
      </c>
      <c r="C1482" t="s">
        <v>2265</v>
      </c>
      <c r="D1482" t="s">
        <v>14</v>
      </c>
      <c r="E1482" s="2">
        <v>42985</v>
      </c>
      <c r="F1482" s="2" t="str">
        <f>TEXT(Table1[[#This Row],[Date]],"DDDD")</f>
        <v>Thursday</v>
      </c>
      <c r="G1482" s="2" t="str">
        <f>TEXT(Table1[[#This Row],[Date]],"mmMM")</f>
        <v>September</v>
      </c>
      <c r="H1482" s="2" t="str">
        <f>IF(Table1[[#This Row],[Day]]="Saturday","Weekend",IF(Table1[[#This Row],[Day]]="Sunday","Weekend","Weekday"))</f>
        <v>Weekday</v>
      </c>
      <c r="I1482" s="2" t="str">
        <f>TEXT(Table1[[#This Row],[Date]],"DD")</f>
        <v>07</v>
      </c>
      <c r="J1482" s="2" t="s">
        <v>14832</v>
      </c>
      <c r="K1482" s="3">
        <v>0.86164351851851861</v>
      </c>
      <c r="L1482" t="s">
        <v>2142</v>
      </c>
      <c r="M1482">
        <v>1</v>
      </c>
      <c r="N1482" s="1" t="s">
        <v>4</v>
      </c>
      <c r="O1482" s="1" t="s">
        <v>2266</v>
      </c>
      <c r="P1482" t="s">
        <v>2267</v>
      </c>
      <c r="Q1482" t="s">
        <v>2268</v>
      </c>
      <c r="R1482">
        <v>191.8</v>
      </c>
      <c r="S1482" t="s">
        <v>8</v>
      </c>
      <c r="T1482" t="s">
        <v>2269</v>
      </c>
      <c r="U1482" t="s">
        <v>1395</v>
      </c>
      <c r="V1482" t="s">
        <v>11</v>
      </c>
    </row>
    <row r="1483" spans="1:22" x14ac:dyDescent="0.3">
      <c r="A1483">
        <v>977</v>
      </c>
      <c r="B1483" t="s">
        <v>2316</v>
      </c>
      <c r="C1483" t="s">
        <v>2317</v>
      </c>
      <c r="D1483" t="s">
        <v>14</v>
      </c>
      <c r="E1483" s="2">
        <v>42985</v>
      </c>
      <c r="F1483" s="2" t="str">
        <f>TEXT(Table1[[#This Row],[Date]],"DDDD")</f>
        <v>Thursday</v>
      </c>
      <c r="G1483" s="2" t="str">
        <f>TEXT(Table1[[#This Row],[Date]],"mmMM")</f>
        <v>September</v>
      </c>
      <c r="H1483" s="2" t="str">
        <f>IF(Table1[[#This Row],[Day]]="Saturday","Weekend",IF(Table1[[#This Row],[Day]]="Sunday","Weekend","Weekday"))</f>
        <v>Weekday</v>
      </c>
      <c r="I1483" s="2" t="str">
        <f>TEXT(Table1[[#This Row],[Date]],"DD")</f>
        <v>07</v>
      </c>
      <c r="J1483" s="2" t="s">
        <v>14832</v>
      </c>
      <c r="K1483" s="3">
        <v>0.88269675925925928</v>
      </c>
      <c r="L1483" t="s">
        <v>2142</v>
      </c>
      <c r="M1483">
        <v>0</v>
      </c>
      <c r="N1483" s="1" t="s">
        <v>4</v>
      </c>
      <c r="O1483" s="1" t="s">
        <v>2266</v>
      </c>
      <c r="P1483" t="s">
        <v>2318</v>
      </c>
      <c r="Q1483" t="s">
        <v>2319</v>
      </c>
      <c r="R1483">
        <v>156.80000000000001</v>
      </c>
      <c r="S1483" t="s">
        <v>8</v>
      </c>
      <c r="T1483" t="s">
        <v>2320</v>
      </c>
      <c r="U1483" t="s">
        <v>1395</v>
      </c>
      <c r="V1483" t="s">
        <v>11</v>
      </c>
    </row>
    <row r="1484" spans="1:22" x14ac:dyDescent="0.3">
      <c r="A1484">
        <v>4496</v>
      </c>
      <c r="B1484" t="s">
        <v>10034</v>
      </c>
      <c r="C1484" t="s">
        <v>9746</v>
      </c>
      <c r="D1484" t="s">
        <v>2</v>
      </c>
      <c r="E1484" s="2">
        <v>43046</v>
      </c>
      <c r="F1484" s="2" t="str">
        <f>TEXT(Table1[[#This Row],[Date]],"DDDD")</f>
        <v>Tuesday</v>
      </c>
      <c r="G1484" s="2" t="str">
        <f>TEXT(Table1[[#This Row],[Date]],"mmMM")</f>
        <v>November</v>
      </c>
      <c r="H1484" s="2" t="str">
        <f>IF(Table1[[#This Row],[Day]]="Saturday","Weekend",IF(Table1[[#This Row],[Day]]="Sunday","Weekend","Weekday"))</f>
        <v>Weekday</v>
      </c>
      <c r="I1484" s="2" t="str">
        <f>TEXT(Table1[[#This Row],[Date]],"DD")</f>
        <v>07</v>
      </c>
      <c r="J1484" s="2" t="s">
        <v>14832</v>
      </c>
      <c r="K1484" s="3">
        <v>0.57347222222222216</v>
      </c>
      <c r="L1484" t="s">
        <v>3</v>
      </c>
      <c r="M1484">
        <v>1</v>
      </c>
      <c r="N1484" s="1" t="s">
        <v>4</v>
      </c>
      <c r="O1484" s="1" t="s">
        <v>3545</v>
      </c>
      <c r="P1484" t="s">
        <v>9747</v>
      </c>
      <c r="Q1484" t="s">
        <v>10035</v>
      </c>
      <c r="R1484">
        <v>116</v>
      </c>
      <c r="S1484" t="s">
        <v>8</v>
      </c>
      <c r="T1484" t="s">
        <v>9748</v>
      </c>
      <c r="U1484" t="s">
        <v>1395</v>
      </c>
      <c r="V1484" t="s">
        <v>11</v>
      </c>
    </row>
    <row r="1485" spans="1:22" x14ac:dyDescent="0.3">
      <c r="A1485">
        <v>911</v>
      </c>
      <c r="B1485" t="s">
        <v>2134</v>
      </c>
      <c r="C1485" t="s">
        <v>1555</v>
      </c>
      <c r="D1485" t="s">
        <v>2</v>
      </c>
      <c r="E1485" s="2">
        <v>42985</v>
      </c>
      <c r="F1485" s="2" t="str">
        <f>TEXT(Table1[[#This Row],[Date]],"DDDD")</f>
        <v>Thursday</v>
      </c>
      <c r="G1485" s="2" t="str">
        <f>TEXT(Table1[[#This Row],[Date]],"mmMM")</f>
        <v>September</v>
      </c>
      <c r="H1485" s="2" t="str">
        <f>IF(Table1[[#This Row],[Day]]="Saturday","Weekend",IF(Table1[[#This Row],[Day]]="Sunday","Weekend","Weekday"))</f>
        <v>Weekday</v>
      </c>
      <c r="I1485" s="2" t="str">
        <f>TEXT(Table1[[#This Row],[Date]],"DD")</f>
        <v>07</v>
      </c>
      <c r="J1485" s="2" t="s">
        <v>14832</v>
      </c>
      <c r="K1485" s="3">
        <v>0.52650462962962963</v>
      </c>
      <c r="L1485" t="s">
        <v>51</v>
      </c>
      <c r="M1485">
        <v>1</v>
      </c>
      <c r="N1485" s="1" t="s">
        <v>4</v>
      </c>
      <c r="O1485" s="1" t="s">
        <v>34</v>
      </c>
      <c r="P1485" t="s">
        <v>1556</v>
      </c>
      <c r="Q1485" t="s">
        <v>2135</v>
      </c>
      <c r="R1485">
        <v>178.5</v>
      </c>
      <c r="S1485" t="s">
        <v>8</v>
      </c>
      <c r="T1485" t="s">
        <v>1558</v>
      </c>
      <c r="U1485" t="s">
        <v>1395</v>
      </c>
      <c r="V1485" t="s">
        <v>11</v>
      </c>
    </row>
    <row r="1486" spans="1:22" x14ac:dyDescent="0.3">
      <c r="A1486">
        <v>939</v>
      </c>
      <c r="B1486" t="s">
        <v>2204</v>
      </c>
      <c r="C1486" t="s">
        <v>2205</v>
      </c>
      <c r="D1486" t="s">
        <v>14</v>
      </c>
      <c r="E1486" s="2">
        <v>42985</v>
      </c>
      <c r="F1486" s="2" t="str">
        <f>TEXT(Table1[[#This Row],[Date]],"DDDD")</f>
        <v>Thursday</v>
      </c>
      <c r="G1486" s="2" t="str">
        <f>TEXT(Table1[[#This Row],[Date]],"mmMM")</f>
        <v>September</v>
      </c>
      <c r="H1486" s="2" t="str">
        <f>IF(Table1[[#This Row],[Day]]="Saturday","Weekend",IF(Table1[[#This Row],[Day]]="Sunday","Weekend","Weekday"))</f>
        <v>Weekday</v>
      </c>
      <c r="I1486" s="2" t="str">
        <f>TEXT(Table1[[#This Row],[Date]],"DD")</f>
        <v>07</v>
      </c>
      <c r="J1486" s="2" t="s">
        <v>14832</v>
      </c>
      <c r="K1486" s="3">
        <v>0.83917824074074077</v>
      </c>
      <c r="L1486" t="s">
        <v>73</v>
      </c>
      <c r="M1486">
        <v>0</v>
      </c>
      <c r="N1486" s="1" t="s">
        <v>4</v>
      </c>
      <c r="O1486" s="1" t="s">
        <v>34</v>
      </c>
      <c r="P1486" t="s">
        <v>2206</v>
      </c>
      <c r="Q1486" t="s">
        <v>727</v>
      </c>
      <c r="R1486">
        <v>110</v>
      </c>
      <c r="S1486" t="s">
        <v>8</v>
      </c>
      <c r="T1486" t="s">
        <v>2207</v>
      </c>
      <c r="U1486" t="s">
        <v>1395</v>
      </c>
      <c r="V1486" t="s">
        <v>11</v>
      </c>
    </row>
    <row r="1487" spans="1:22" x14ac:dyDescent="0.3">
      <c r="A1487">
        <v>2722</v>
      </c>
      <c r="B1487" t="s">
        <v>6312</v>
      </c>
      <c r="C1487" t="s">
        <v>1</v>
      </c>
      <c r="D1487" t="s">
        <v>14</v>
      </c>
      <c r="E1487" s="2">
        <v>43015</v>
      </c>
      <c r="F1487" s="2" t="str">
        <f>TEXT(Table1[[#This Row],[Date]],"DDDD")</f>
        <v>Saturday</v>
      </c>
      <c r="G1487" s="2" t="str">
        <f>TEXT(Table1[[#This Row],[Date]],"mmMM")</f>
        <v>October</v>
      </c>
      <c r="H1487" s="2" t="str">
        <f>IF(Table1[[#This Row],[Day]]="Saturday","Weekend",IF(Table1[[#This Row],[Day]]="Sunday","Weekend","Weekday"))</f>
        <v>Weekend</v>
      </c>
      <c r="I1487" s="2" t="str">
        <f>TEXT(Table1[[#This Row],[Date]],"DD")</f>
        <v>07</v>
      </c>
      <c r="J1487" s="2" t="s">
        <v>14832</v>
      </c>
      <c r="K1487" s="3">
        <v>0.68732638888888886</v>
      </c>
      <c r="L1487" t="s">
        <v>73</v>
      </c>
      <c r="M1487">
        <v>0</v>
      </c>
      <c r="N1487" s="1" t="s">
        <v>4</v>
      </c>
      <c r="O1487" s="1" t="s">
        <v>34</v>
      </c>
      <c r="P1487" t="s">
        <v>1418</v>
      </c>
      <c r="Q1487" t="s">
        <v>6313</v>
      </c>
      <c r="R1487">
        <v>105</v>
      </c>
      <c r="S1487" t="s">
        <v>8</v>
      </c>
      <c r="T1487" t="s">
        <v>9</v>
      </c>
      <c r="U1487" t="s">
        <v>1395</v>
      </c>
      <c r="V1487" t="s">
        <v>11</v>
      </c>
    </row>
    <row r="1488" spans="1:22" x14ac:dyDescent="0.3">
      <c r="A1488">
        <v>2723</v>
      </c>
      <c r="B1488" t="s">
        <v>6314</v>
      </c>
      <c r="C1488" t="s">
        <v>1</v>
      </c>
      <c r="D1488" t="s">
        <v>2</v>
      </c>
      <c r="E1488" s="2">
        <v>43015</v>
      </c>
      <c r="F1488" s="2" t="str">
        <f>TEXT(Table1[[#This Row],[Date]],"DDDD")</f>
        <v>Saturday</v>
      </c>
      <c r="G1488" s="2" t="str">
        <f>TEXT(Table1[[#This Row],[Date]],"mmMM")</f>
        <v>October</v>
      </c>
      <c r="H1488" s="2" t="str">
        <f>IF(Table1[[#This Row],[Day]]="Saturday","Weekend",IF(Table1[[#This Row],[Day]]="Sunday","Weekend","Weekday"))</f>
        <v>Weekend</v>
      </c>
      <c r="I1488" s="2" t="str">
        <f>TEXT(Table1[[#This Row],[Date]],"DD")</f>
        <v>07</v>
      </c>
      <c r="J1488" s="2" t="s">
        <v>14832</v>
      </c>
      <c r="K1488" s="3">
        <v>0.69041666666666668</v>
      </c>
      <c r="L1488" t="s">
        <v>73</v>
      </c>
      <c r="M1488">
        <v>1</v>
      </c>
      <c r="N1488" s="1" t="s">
        <v>4</v>
      </c>
      <c r="O1488" s="1" t="s">
        <v>34</v>
      </c>
      <c r="P1488" t="s">
        <v>1418</v>
      </c>
      <c r="Q1488" t="s">
        <v>6315</v>
      </c>
      <c r="R1488">
        <v>105</v>
      </c>
      <c r="S1488" t="s">
        <v>8</v>
      </c>
      <c r="T1488" t="s">
        <v>9</v>
      </c>
      <c r="U1488" t="s">
        <v>1395</v>
      </c>
      <c r="V1488" t="s">
        <v>11</v>
      </c>
    </row>
    <row r="1489" spans="1:22" x14ac:dyDescent="0.3">
      <c r="A1489">
        <v>6681</v>
      </c>
      <c r="B1489" t="s">
        <v>14313</v>
      </c>
      <c r="C1489" t="s">
        <v>4612</v>
      </c>
      <c r="D1489" t="s">
        <v>2</v>
      </c>
      <c r="E1489" s="2">
        <v>43076</v>
      </c>
      <c r="F1489" s="2" t="str">
        <f>TEXT(Table1[[#This Row],[Date]],"DDDD")</f>
        <v>Thursday</v>
      </c>
      <c r="G1489" s="2" t="str">
        <f>TEXT(Table1[[#This Row],[Date]],"mmMM")</f>
        <v>December</v>
      </c>
      <c r="H1489" s="2" t="str">
        <f>IF(Table1[[#This Row],[Day]]="Saturday","Weekend",IF(Table1[[#This Row],[Day]]="Sunday","Weekend","Weekday"))</f>
        <v>Weekday</v>
      </c>
      <c r="I1489" s="2" t="str">
        <f>TEXT(Table1[[#This Row],[Date]],"DD")</f>
        <v>07</v>
      </c>
      <c r="J1489" s="2" t="s">
        <v>14832</v>
      </c>
      <c r="K1489" s="3">
        <v>0.90644675925925922</v>
      </c>
      <c r="L1489" t="s">
        <v>51</v>
      </c>
      <c r="M1489">
        <v>1</v>
      </c>
      <c r="N1489" s="1" t="s">
        <v>4</v>
      </c>
      <c r="O1489" s="1" t="s">
        <v>34</v>
      </c>
      <c r="P1489" t="s">
        <v>4613</v>
      </c>
      <c r="Q1489" t="s">
        <v>14314</v>
      </c>
      <c r="R1489">
        <v>540</v>
      </c>
      <c r="S1489" t="s">
        <v>8</v>
      </c>
      <c r="T1489" t="s">
        <v>4615</v>
      </c>
      <c r="U1489" t="s">
        <v>1395</v>
      </c>
      <c r="V1489" t="s">
        <v>11</v>
      </c>
    </row>
    <row r="1490" spans="1:22" x14ac:dyDescent="0.3">
      <c r="A1490">
        <v>6685</v>
      </c>
      <c r="B1490" t="s">
        <v>14320</v>
      </c>
      <c r="C1490" t="s">
        <v>1989</v>
      </c>
      <c r="D1490" t="s">
        <v>2</v>
      </c>
      <c r="E1490" s="2">
        <v>43076</v>
      </c>
      <c r="F1490" s="2" t="str">
        <f>TEXT(Table1[[#This Row],[Date]],"DDDD")</f>
        <v>Thursday</v>
      </c>
      <c r="G1490" s="2" t="str">
        <f>TEXT(Table1[[#This Row],[Date]],"mmMM")</f>
        <v>December</v>
      </c>
      <c r="H1490" s="2" t="str">
        <f>IF(Table1[[#This Row],[Day]]="Saturday","Weekend",IF(Table1[[#This Row],[Day]]="Sunday","Weekend","Weekday"))</f>
        <v>Weekday</v>
      </c>
      <c r="I1490" s="2" t="str">
        <f>TEXT(Table1[[#This Row],[Date]],"DD")</f>
        <v>07</v>
      </c>
      <c r="J1490" s="2" t="s">
        <v>14832</v>
      </c>
      <c r="K1490" s="3">
        <v>0.92599537037037027</v>
      </c>
      <c r="L1490" t="s">
        <v>51</v>
      </c>
      <c r="M1490">
        <v>1</v>
      </c>
      <c r="N1490" s="1" t="s">
        <v>4</v>
      </c>
      <c r="O1490" s="1" t="s">
        <v>34</v>
      </c>
      <c r="P1490" t="s">
        <v>1990</v>
      </c>
      <c r="Q1490" t="s">
        <v>14321</v>
      </c>
      <c r="R1490">
        <v>621</v>
      </c>
      <c r="S1490" t="s">
        <v>8</v>
      </c>
      <c r="T1490" t="s">
        <v>1992</v>
      </c>
      <c r="U1490" t="s">
        <v>1395</v>
      </c>
      <c r="V1490" t="s">
        <v>11</v>
      </c>
    </row>
    <row r="1491" spans="1:22" x14ac:dyDescent="0.3">
      <c r="A1491">
        <v>6695</v>
      </c>
      <c r="B1491" t="s">
        <v>14340</v>
      </c>
      <c r="C1491" t="s">
        <v>12672</v>
      </c>
      <c r="D1491" t="s">
        <v>2</v>
      </c>
      <c r="E1491" s="2">
        <v>43076</v>
      </c>
      <c r="F1491" s="2" t="str">
        <f>TEXT(Table1[[#This Row],[Date]],"DDDD")</f>
        <v>Thursday</v>
      </c>
      <c r="G1491" s="2" t="str">
        <f>TEXT(Table1[[#This Row],[Date]],"mmMM")</f>
        <v>December</v>
      </c>
      <c r="H1491" s="2" t="str">
        <f>IF(Table1[[#This Row],[Day]]="Saturday","Weekend",IF(Table1[[#This Row],[Day]]="Sunday","Weekend","Weekday"))</f>
        <v>Weekday</v>
      </c>
      <c r="I1491" s="2" t="str">
        <f>TEXT(Table1[[#This Row],[Date]],"DD")</f>
        <v>07</v>
      </c>
      <c r="J1491" s="2" t="s">
        <v>14832</v>
      </c>
      <c r="K1491" s="3">
        <v>0.95015046296296291</v>
      </c>
      <c r="L1491" t="s">
        <v>168</v>
      </c>
      <c r="M1491">
        <v>1</v>
      </c>
      <c r="N1491" s="1" t="s">
        <v>4</v>
      </c>
      <c r="O1491" s="1" t="s">
        <v>34</v>
      </c>
      <c r="P1491" t="s">
        <v>12673</v>
      </c>
      <c r="Q1491" t="s">
        <v>7448</v>
      </c>
      <c r="R1491">
        <v>100</v>
      </c>
      <c r="S1491" t="s">
        <v>8</v>
      </c>
      <c r="T1491" t="s">
        <v>12675</v>
      </c>
      <c r="U1491" t="s">
        <v>1395</v>
      </c>
      <c r="V1491" t="s">
        <v>11</v>
      </c>
    </row>
    <row r="1492" spans="1:22" x14ac:dyDescent="0.3">
      <c r="A1492">
        <v>6623</v>
      </c>
      <c r="B1492" t="s">
        <v>14214</v>
      </c>
      <c r="C1492" t="s">
        <v>9886</v>
      </c>
      <c r="D1492" t="s">
        <v>14</v>
      </c>
      <c r="E1492" s="2">
        <v>43076</v>
      </c>
      <c r="F1492" s="2" t="str">
        <f>TEXT(Table1[[#This Row],[Date]],"DDDD")</f>
        <v>Thursday</v>
      </c>
      <c r="G1492" s="2" t="str">
        <f>TEXT(Table1[[#This Row],[Date]],"mmMM")</f>
        <v>December</v>
      </c>
      <c r="H1492" s="2" t="str">
        <f>IF(Table1[[#This Row],[Day]]="Saturday","Weekend",IF(Table1[[#This Row],[Day]]="Sunday","Weekend","Weekday"))</f>
        <v>Weekday</v>
      </c>
      <c r="I1492" s="2" t="str">
        <f>TEXT(Table1[[#This Row],[Date]],"DD")</f>
        <v>07</v>
      </c>
      <c r="J1492" s="2" t="s">
        <v>14832</v>
      </c>
      <c r="K1492" s="3">
        <v>0.55248842592592584</v>
      </c>
      <c r="L1492" t="s">
        <v>51</v>
      </c>
      <c r="M1492">
        <v>1</v>
      </c>
      <c r="N1492" s="1" t="s">
        <v>4</v>
      </c>
      <c r="O1492" s="1" t="s">
        <v>34</v>
      </c>
      <c r="P1492" t="s">
        <v>9887</v>
      </c>
      <c r="Q1492" t="s">
        <v>14215</v>
      </c>
      <c r="R1492">
        <v>180</v>
      </c>
      <c r="S1492" t="s">
        <v>8</v>
      </c>
      <c r="T1492" t="s">
        <v>9889</v>
      </c>
      <c r="U1492" t="s">
        <v>1395</v>
      </c>
      <c r="V1492" t="s">
        <v>11</v>
      </c>
    </row>
    <row r="1493" spans="1:22" x14ac:dyDescent="0.3">
      <c r="A1493">
        <v>6703</v>
      </c>
      <c r="B1493" t="s">
        <v>14361</v>
      </c>
      <c r="C1493" t="s">
        <v>7768</v>
      </c>
      <c r="D1493" t="s">
        <v>2</v>
      </c>
      <c r="E1493" s="2">
        <v>43076</v>
      </c>
      <c r="F1493" s="2" t="str">
        <f>TEXT(Table1[[#This Row],[Date]],"DDDD")</f>
        <v>Thursday</v>
      </c>
      <c r="G1493" s="2" t="str">
        <f>TEXT(Table1[[#This Row],[Date]],"mmMM")</f>
        <v>December</v>
      </c>
      <c r="H1493" s="2" t="str">
        <f>IF(Table1[[#This Row],[Day]]="Saturday","Weekend",IF(Table1[[#This Row],[Day]]="Sunday","Weekend","Weekday"))</f>
        <v>Weekday</v>
      </c>
      <c r="I1493" s="2" t="str">
        <f>TEXT(Table1[[#This Row],[Date]],"DD")</f>
        <v>07</v>
      </c>
      <c r="J1493" s="2" t="s">
        <v>14832</v>
      </c>
      <c r="K1493" s="3">
        <v>0.98866898148148152</v>
      </c>
      <c r="L1493" t="s">
        <v>168</v>
      </c>
      <c r="M1493">
        <v>1</v>
      </c>
      <c r="N1493" s="1" t="s">
        <v>4</v>
      </c>
      <c r="O1493" s="1" t="s">
        <v>34</v>
      </c>
      <c r="P1493" t="s">
        <v>7769</v>
      </c>
      <c r="Q1493" t="s">
        <v>14362</v>
      </c>
      <c r="R1493">
        <v>800</v>
      </c>
      <c r="S1493" t="s">
        <v>8</v>
      </c>
      <c r="T1493" t="s">
        <v>7770</v>
      </c>
      <c r="U1493" t="s">
        <v>1395</v>
      </c>
      <c r="V1493" t="s">
        <v>11</v>
      </c>
    </row>
    <row r="1494" spans="1:22" x14ac:dyDescent="0.3">
      <c r="A1494">
        <v>908</v>
      </c>
      <c r="B1494" t="s">
        <v>2125</v>
      </c>
      <c r="C1494" t="s">
        <v>2126</v>
      </c>
      <c r="D1494" t="s">
        <v>2</v>
      </c>
      <c r="E1494" s="2">
        <v>42985</v>
      </c>
      <c r="F1494" s="2" t="str">
        <f>TEXT(Table1[[#This Row],[Date]],"DDDD")</f>
        <v>Thursday</v>
      </c>
      <c r="G1494" s="2" t="str">
        <f>TEXT(Table1[[#This Row],[Date]],"mmMM")</f>
        <v>September</v>
      </c>
      <c r="H1494" s="2" t="str">
        <f>IF(Table1[[#This Row],[Day]]="Saturday","Weekend",IF(Table1[[#This Row],[Day]]="Sunday","Weekend","Weekday"))</f>
        <v>Weekday</v>
      </c>
      <c r="I1494" s="2" t="str">
        <f>TEXT(Table1[[#This Row],[Date]],"DD")</f>
        <v>07</v>
      </c>
      <c r="J1494" s="2" t="s">
        <v>14832</v>
      </c>
      <c r="K1494" s="3">
        <v>7.707175925925927E-2</v>
      </c>
      <c r="L1494" t="s">
        <v>168</v>
      </c>
      <c r="M1494">
        <v>1</v>
      </c>
      <c r="N1494" s="1" t="s">
        <v>4</v>
      </c>
      <c r="O1494" s="1" t="s">
        <v>208</v>
      </c>
      <c r="P1494" t="s">
        <v>2127</v>
      </c>
      <c r="Q1494" t="s">
        <v>2128</v>
      </c>
      <c r="R1494">
        <v>670</v>
      </c>
      <c r="S1494" t="s">
        <v>8</v>
      </c>
      <c r="T1494" t="s">
        <v>2129</v>
      </c>
      <c r="U1494" t="s">
        <v>1395</v>
      </c>
      <c r="V1494" t="s">
        <v>11</v>
      </c>
    </row>
    <row r="1495" spans="1:22" x14ac:dyDescent="0.3">
      <c r="A1495">
        <v>936</v>
      </c>
      <c r="B1495" t="s">
        <v>2193</v>
      </c>
      <c r="C1495" t="s">
        <v>2194</v>
      </c>
      <c r="D1495" t="s">
        <v>2</v>
      </c>
      <c r="E1495" s="2">
        <v>42985</v>
      </c>
      <c r="F1495" s="2" t="str">
        <f>TEXT(Table1[[#This Row],[Date]],"DDDD")</f>
        <v>Thursday</v>
      </c>
      <c r="G1495" s="2" t="str">
        <f>TEXT(Table1[[#This Row],[Date]],"mmMM")</f>
        <v>September</v>
      </c>
      <c r="H1495" s="2" t="str">
        <f>IF(Table1[[#This Row],[Day]]="Saturday","Weekend",IF(Table1[[#This Row],[Day]]="Sunday","Weekend","Weekday"))</f>
        <v>Weekday</v>
      </c>
      <c r="I1495" s="2" t="str">
        <f>TEXT(Table1[[#This Row],[Date]],"DD")</f>
        <v>07</v>
      </c>
      <c r="J1495" s="2" t="s">
        <v>14832</v>
      </c>
      <c r="K1495" s="3">
        <v>0.83480324074074075</v>
      </c>
      <c r="L1495" t="s">
        <v>2142</v>
      </c>
      <c r="M1495">
        <v>1</v>
      </c>
      <c r="N1495" s="1" t="s">
        <v>4</v>
      </c>
      <c r="O1495" s="1" t="s">
        <v>208</v>
      </c>
      <c r="P1495" t="s">
        <v>2195</v>
      </c>
      <c r="Q1495" t="s">
        <v>2196</v>
      </c>
      <c r="R1495">
        <v>466.9</v>
      </c>
      <c r="S1495" t="s">
        <v>8</v>
      </c>
      <c r="T1495" t="s">
        <v>2197</v>
      </c>
      <c r="U1495" t="s">
        <v>1395</v>
      </c>
      <c r="V1495" t="s">
        <v>11</v>
      </c>
    </row>
    <row r="1496" spans="1:22" x14ac:dyDescent="0.3">
      <c r="A1496">
        <v>937</v>
      </c>
      <c r="B1496" t="s">
        <v>2198</v>
      </c>
      <c r="C1496" t="s">
        <v>2194</v>
      </c>
      <c r="D1496" t="s">
        <v>2</v>
      </c>
      <c r="E1496" s="2">
        <v>42985</v>
      </c>
      <c r="F1496" s="2" t="str">
        <f>TEXT(Table1[[#This Row],[Date]],"DDDD")</f>
        <v>Thursday</v>
      </c>
      <c r="G1496" s="2" t="str">
        <f>TEXT(Table1[[#This Row],[Date]],"mmMM")</f>
        <v>September</v>
      </c>
      <c r="H1496" s="2" t="str">
        <f>IF(Table1[[#This Row],[Day]]="Saturday","Weekend",IF(Table1[[#This Row],[Day]]="Sunday","Weekend","Weekday"))</f>
        <v>Weekday</v>
      </c>
      <c r="I1496" s="2" t="str">
        <f>TEXT(Table1[[#This Row],[Date]],"DD")</f>
        <v>07</v>
      </c>
      <c r="J1496" s="2" t="s">
        <v>14832</v>
      </c>
      <c r="K1496" s="3">
        <v>0.83482638888888894</v>
      </c>
      <c r="L1496" t="s">
        <v>2142</v>
      </c>
      <c r="M1496">
        <v>1</v>
      </c>
      <c r="N1496" s="1" t="s">
        <v>4</v>
      </c>
      <c r="O1496" s="1" t="s">
        <v>208</v>
      </c>
      <c r="P1496" t="s">
        <v>2195</v>
      </c>
      <c r="Q1496" t="s">
        <v>2196</v>
      </c>
      <c r="R1496">
        <v>466.9</v>
      </c>
      <c r="S1496" t="s">
        <v>8</v>
      </c>
      <c r="T1496" t="s">
        <v>2197</v>
      </c>
      <c r="U1496" t="s">
        <v>1395</v>
      </c>
      <c r="V1496" t="s">
        <v>11</v>
      </c>
    </row>
    <row r="1497" spans="1:22" x14ac:dyDescent="0.3">
      <c r="A1497">
        <v>948</v>
      </c>
      <c r="B1497" t="s">
        <v>2233</v>
      </c>
      <c r="C1497" t="s">
        <v>1029</v>
      </c>
      <c r="D1497" t="s">
        <v>14</v>
      </c>
      <c r="E1497" s="2">
        <v>42985</v>
      </c>
      <c r="F1497" s="2" t="str">
        <f>TEXT(Table1[[#This Row],[Date]],"DDDD")</f>
        <v>Thursday</v>
      </c>
      <c r="G1497" s="2" t="str">
        <f>TEXT(Table1[[#This Row],[Date]],"mmMM")</f>
        <v>September</v>
      </c>
      <c r="H1497" s="2" t="str">
        <f>IF(Table1[[#This Row],[Day]]="Saturday","Weekend",IF(Table1[[#This Row],[Day]]="Sunday","Weekend","Weekday"))</f>
        <v>Weekday</v>
      </c>
      <c r="I1497" s="2" t="str">
        <f>TEXT(Table1[[#This Row],[Date]],"DD")</f>
        <v>07</v>
      </c>
      <c r="J1497" s="2" t="s">
        <v>14832</v>
      </c>
      <c r="K1497" s="3">
        <v>0.84864583333333332</v>
      </c>
      <c r="L1497" t="s">
        <v>2142</v>
      </c>
      <c r="M1497">
        <v>1</v>
      </c>
      <c r="N1497" s="1" t="s">
        <v>4</v>
      </c>
      <c r="O1497" s="1" t="s">
        <v>208</v>
      </c>
      <c r="P1497" t="s">
        <v>791</v>
      </c>
      <c r="Q1497" t="s">
        <v>2234</v>
      </c>
      <c r="R1497">
        <v>170.8</v>
      </c>
      <c r="S1497" t="s">
        <v>8</v>
      </c>
      <c r="T1497" t="s">
        <v>792</v>
      </c>
      <c r="U1497" t="s">
        <v>1395</v>
      </c>
      <c r="V1497" t="s">
        <v>11</v>
      </c>
    </row>
    <row r="1498" spans="1:22" x14ac:dyDescent="0.3">
      <c r="A1498">
        <v>951</v>
      </c>
      <c r="B1498" t="s">
        <v>2242</v>
      </c>
      <c r="C1498" t="s">
        <v>2243</v>
      </c>
      <c r="D1498" t="s">
        <v>2</v>
      </c>
      <c r="E1498" s="2">
        <v>42985</v>
      </c>
      <c r="F1498" s="2" t="str">
        <f>TEXT(Table1[[#This Row],[Date]],"DDDD")</f>
        <v>Thursday</v>
      </c>
      <c r="G1498" s="2" t="str">
        <f>TEXT(Table1[[#This Row],[Date]],"mmMM")</f>
        <v>September</v>
      </c>
      <c r="H1498" s="2" t="str">
        <f>IF(Table1[[#This Row],[Day]]="Saturday","Weekend",IF(Table1[[#This Row],[Day]]="Sunday","Weekend","Weekday"))</f>
        <v>Weekday</v>
      </c>
      <c r="I1498" s="2" t="str">
        <f>TEXT(Table1[[#This Row],[Date]],"DD")</f>
        <v>07</v>
      </c>
      <c r="J1498" s="2" t="s">
        <v>14832</v>
      </c>
      <c r="K1498" s="3">
        <v>0.85280092592592605</v>
      </c>
      <c r="L1498" t="s">
        <v>2142</v>
      </c>
      <c r="M1498">
        <v>1</v>
      </c>
      <c r="N1498" s="1" t="s">
        <v>4</v>
      </c>
      <c r="O1498" s="1" t="s">
        <v>208</v>
      </c>
      <c r="P1498" t="s">
        <v>2244</v>
      </c>
      <c r="Q1498" t="s">
        <v>2245</v>
      </c>
      <c r="R1498">
        <v>365.4</v>
      </c>
      <c r="S1498" t="s">
        <v>8</v>
      </c>
      <c r="T1498" t="s">
        <v>2246</v>
      </c>
      <c r="U1498" t="s">
        <v>1395</v>
      </c>
      <c r="V1498" t="s">
        <v>11</v>
      </c>
    </row>
    <row r="1499" spans="1:22" x14ac:dyDescent="0.3">
      <c r="A1499">
        <v>963</v>
      </c>
      <c r="B1499" t="s">
        <v>2278</v>
      </c>
      <c r="C1499" t="s">
        <v>2243</v>
      </c>
      <c r="D1499" t="s">
        <v>2</v>
      </c>
      <c r="E1499" s="2">
        <v>42985</v>
      </c>
      <c r="F1499" s="2" t="str">
        <f>TEXT(Table1[[#This Row],[Date]],"DDDD")</f>
        <v>Thursday</v>
      </c>
      <c r="G1499" s="2" t="str">
        <f>TEXT(Table1[[#This Row],[Date]],"mmMM")</f>
        <v>September</v>
      </c>
      <c r="H1499" s="2" t="str">
        <f>IF(Table1[[#This Row],[Day]]="Saturday","Weekend",IF(Table1[[#This Row],[Day]]="Sunday","Weekend","Weekday"))</f>
        <v>Weekday</v>
      </c>
      <c r="I1499" s="2" t="str">
        <f>TEXT(Table1[[#This Row],[Date]],"DD")</f>
        <v>07</v>
      </c>
      <c r="J1499" s="2" t="s">
        <v>14832</v>
      </c>
      <c r="K1499" s="3">
        <v>0.86664351851851851</v>
      </c>
      <c r="L1499" t="s">
        <v>2142</v>
      </c>
      <c r="M1499">
        <v>1</v>
      </c>
      <c r="N1499" s="1" t="s">
        <v>4</v>
      </c>
      <c r="O1499" s="1" t="s">
        <v>208</v>
      </c>
      <c r="P1499" t="s">
        <v>2244</v>
      </c>
      <c r="Q1499" t="s">
        <v>2279</v>
      </c>
      <c r="R1499">
        <v>387.8</v>
      </c>
      <c r="S1499" t="s">
        <v>8</v>
      </c>
      <c r="T1499" t="s">
        <v>2246</v>
      </c>
      <c r="U1499" t="s">
        <v>1395</v>
      </c>
      <c r="V1499" t="s">
        <v>11</v>
      </c>
    </row>
    <row r="1500" spans="1:22" x14ac:dyDescent="0.3">
      <c r="A1500">
        <v>968</v>
      </c>
      <c r="B1500" t="s">
        <v>2291</v>
      </c>
      <c r="C1500" t="s">
        <v>207</v>
      </c>
      <c r="D1500" t="s">
        <v>2</v>
      </c>
      <c r="E1500" s="2">
        <v>42985</v>
      </c>
      <c r="F1500" s="2" t="str">
        <f>TEXT(Table1[[#This Row],[Date]],"DDDD")</f>
        <v>Thursday</v>
      </c>
      <c r="G1500" s="2" t="str">
        <f>TEXT(Table1[[#This Row],[Date]],"mmMM")</f>
        <v>September</v>
      </c>
      <c r="H1500" s="2" t="str">
        <f>IF(Table1[[#This Row],[Day]]="Saturday","Weekend",IF(Table1[[#This Row],[Day]]="Sunday","Weekend","Weekday"))</f>
        <v>Weekday</v>
      </c>
      <c r="I1500" s="2" t="str">
        <f>TEXT(Table1[[#This Row],[Date]],"DD")</f>
        <v>07</v>
      </c>
      <c r="J1500" s="2" t="s">
        <v>14832</v>
      </c>
      <c r="K1500" s="3">
        <v>0.87362268518518515</v>
      </c>
      <c r="L1500" t="s">
        <v>2142</v>
      </c>
      <c r="M1500">
        <v>1</v>
      </c>
      <c r="N1500" s="1" t="s">
        <v>4</v>
      </c>
      <c r="O1500" s="1" t="s">
        <v>208</v>
      </c>
      <c r="P1500" t="s">
        <v>209</v>
      </c>
      <c r="Q1500" t="s">
        <v>2292</v>
      </c>
      <c r="R1500">
        <v>311.5</v>
      </c>
      <c r="S1500" t="s">
        <v>8</v>
      </c>
      <c r="T1500" t="s">
        <v>211</v>
      </c>
      <c r="U1500" t="s">
        <v>1395</v>
      </c>
      <c r="V1500" t="s">
        <v>11</v>
      </c>
    </row>
    <row r="1501" spans="1:22" x14ac:dyDescent="0.3">
      <c r="A1501">
        <v>4491</v>
      </c>
      <c r="B1501" t="s">
        <v>10023</v>
      </c>
      <c r="C1501" t="s">
        <v>8727</v>
      </c>
      <c r="D1501" t="s">
        <v>2</v>
      </c>
      <c r="E1501" s="2">
        <v>43046</v>
      </c>
      <c r="F1501" s="2" t="str">
        <f>TEXT(Table1[[#This Row],[Date]],"DDDD")</f>
        <v>Tuesday</v>
      </c>
      <c r="G1501" s="2" t="str">
        <f>TEXT(Table1[[#This Row],[Date]],"mmMM")</f>
        <v>November</v>
      </c>
      <c r="H1501" s="2" t="str">
        <f>IF(Table1[[#This Row],[Day]]="Saturday","Weekend",IF(Table1[[#This Row],[Day]]="Sunday","Weekend","Weekday"))</f>
        <v>Weekday</v>
      </c>
      <c r="I1501" s="2" t="str">
        <f>TEXT(Table1[[#This Row],[Date]],"DD")</f>
        <v>07</v>
      </c>
      <c r="J1501" s="2" t="s">
        <v>14832</v>
      </c>
      <c r="K1501" s="3">
        <v>0.54930555555555549</v>
      </c>
      <c r="L1501" t="s">
        <v>28</v>
      </c>
      <c r="M1501">
        <v>1</v>
      </c>
      <c r="N1501" s="1" t="s">
        <v>4</v>
      </c>
      <c r="O1501" s="1" t="s">
        <v>208</v>
      </c>
      <c r="P1501" t="s">
        <v>8728</v>
      </c>
      <c r="Q1501" t="s">
        <v>3165</v>
      </c>
      <c r="R1501">
        <v>112.5</v>
      </c>
      <c r="S1501" t="s">
        <v>8</v>
      </c>
      <c r="T1501" t="s">
        <v>8729</v>
      </c>
      <c r="U1501" t="s">
        <v>1395</v>
      </c>
      <c r="V1501" t="s">
        <v>11</v>
      </c>
    </row>
    <row r="1502" spans="1:22" x14ac:dyDescent="0.3">
      <c r="A1502">
        <v>4535</v>
      </c>
      <c r="B1502" t="s">
        <v>10133</v>
      </c>
      <c r="C1502" t="s">
        <v>9076</v>
      </c>
      <c r="D1502" t="s">
        <v>14</v>
      </c>
      <c r="E1502" s="2">
        <v>43046</v>
      </c>
      <c r="F1502" s="2" t="str">
        <f>TEXT(Table1[[#This Row],[Date]],"DDDD")</f>
        <v>Tuesday</v>
      </c>
      <c r="G1502" s="2" t="str">
        <f>TEXT(Table1[[#This Row],[Date]],"mmMM")</f>
        <v>November</v>
      </c>
      <c r="H1502" s="2" t="str">
        <f>IF(Table1[[#This Row],[Day]]="Saturday","Weekend",IF(Table1[[#This Row],[Day]]="Sunday","Weekend","Weekday"))</f>
        <v>Weekday</v>
      </c>
      <c r="I1502" s="2" t="str">
        <f>TEXT(Table1[[#This Row],[Date]],"DD")</f>
        <v>07</v>
      </c>
      <c r="J1502" s="2" t="s">
        <v>14832</v>
      </c>
      <c r="K1502" s="3">
        <v>0.96585648148148151</v>
      </c>
      <c r="L1502" t="s">
        <v>580</v>
      </c>
      <c r="M1502">
        <v>1</v>
      </c>
      <c r="N1502" s="1" t="s">
        <v>4</v>
      </c>
      <c r="O1502" s="1" t="s">
        <v>208</v>
      </c>
      <c r="P1502" t="s">
        <v>9077</v>
      </c>
      <c r="Q1502" t="s">
        <v>9078</v>
      </c>
      <c r="R1502">
        <v>150</v>
      </c>
      <c r="S1502" t="s">
        <v>8</v>
      </c>
      <c r="T1502" t="s">
        <v>9079</v>
      </c>
      <c r="U1502" t="s">
        <v>1395</v>
      </c>
      <c r="V1502" t="s">
        <v>11</v>
      </c>
    </row>
    <row r="1503" spans="1:22" x14ac:dyDescent="0.3">
      <c r="A1503">
        <v>6625</v>
      </c>
      <c r="B1503" t="s">
        <v>14218</v>
      </c>
      <c r="C1503" t="s">
        <v>2334</v>
      </c>
      <c r="D1503" t="s">
        <v>2</v>
      </c>
      <c r="E1503" s="2">
        <v>43076</v>
      </c>
      <c r="F1503" s="2" t="str">
        <f>TEXT(Table1[[#This Row],[Date]],"DDDD")</f>
        <v>Thursday</v>
      </c>
      <c r="G1503" s="2" t="str">
        <f>TEXT(Table1[[#This Row],[Date]],"mmMM")</f>
        <v>December</v>
      </c>
      <c r="H1503" s="2" t="str">
        <f>IF(Table1[[#This Row],[Day]]="Saturday","Weekend",IF(Table1[[#This Row],[Day]]="Sunday","Weekend","Weekday"))</f>
        <v>Weekday</v>
      </c>
      <c r="I1503" s="2" t="str">
        <f>TEXT(Table1[[#This Row],[Date]],"DD")</f>
        <v>07</v>
      </c>
      <c r="J1503" s="2" t="s">
        <v>14832</v>
      </c>
      <c r="K1503" s="3">
        <v>0.57057870370370367</v>
      </c>
      <c r="L1503" t="s">
        <v>2142</v>
      </c>
      <c r="M1503">
        <v>1</v>
      </c>
      <c r="N1503" s="1" t="s">
        <v>4</v>
      </c>
      <c r="O1503" s="1" t="s">
        <v>208</v>
      </c>
      <c r="P1503" t="s">
        <v>2335</v>
      </c>
      <c r="Q1503" t="s">
        <v>8939</v>
      </c>
      <c r="R1503">
        <v>190.5</v>
      </c>
      <c r="S1503" t="s">
        <v>8</v>
      </c>
      <c r="T1503" t="s">
        <v>10326</v>
      </c>
      <c r="U1503" t="s">
        <v>1395</v>
      </c>
      <c r="V1503" t="s">
        <v>11</v>
      </c>
    </row>
    <row r="1504" spans="1:22" x14ac:dyDescent="0.3">
      <c r="A1504">
        <v>6677</v>
      </c>
      <c r="B1504" t="s">
        <v>14307</v>
      </c>
      <c r="C1504" t="s">
        <v>207</v>
      </c>
      <c r="D1504" t="s">
        <v>2</v>
      </c>
      <c r="E1504" s="2">
        <v>43076</v>
      </c>
      <c r="F1504" s="2" t="str">
        <f>TEXT(Table1[[#This Row],[Date]],"DDDD")</f>
        <v>Thursday</v>
      </c>
      <c r="G1504" s="2" t="str">
        <f>TEXT(Table1[[#This Row],[Date]],"mmMM")</f>
        <v>December</v>
      </c>
      <c r="H1504" s="2" t="str">
        <f>IF(Table1[[#This Row],[Day]]="Saturday","Weekend",IF(Table1[[#This Row],[Day]]="Sunday","Weekend","Weekday"))</f>
        <v>Weekday</v>
      </c>
      <c r="I1504" s="2" t="str">
        <f>TEXT(Table1[[#This Row],[Date]],"DD")</f>
        <v>07</v>
      </c>
      <c r="J1504" s="2" t="s">
        <v>14832</v>
      </c>
      <c r="K1504" s="3">
        <v>0.90238425925925925</v>
      </c>
      <c r="L1504" t="s">
        <v>28</v>
      </c>
      <c r="M1504">
        <v>1</v>
      </c>
      <c r="N1504" s="1" t="s">
        <v>4</v>
      </c>
      <c r="O1504" s="1" t="s">
        <v>208</v>
      </c>
      <c r="P1504" t="s">
        <v>209</v>
      </c>
      <c r="Q1504" t="s">
        <v>985</v>
      </c>
      <c r="R1504">
        <v>126</v>
      </c>
      <c r="S1504" t="s">
        <v>8</v>
      </c>
      <c r="T1504" t="s">
        <v>211</v>
      </c>
      <c r="U1504" t="s">
        <v>1395</v>
      </c>
      <c r="V1504" t="s">
        <v>11</v>
      </c>
    </row>
    <row r="1505" spans="1:22" x14ac:dyDescent="0.3">
      <c r="A1505">
        <v>6687</v>
      </c>
      <c r="B1505" t="s">
        <v>14327</v>
      </c>
      <c r="C1505" t="s">
        <v>14141</v>
      </c>
      <c r="D1505" t="s">
        <v>2</v>
      </c>
      <c r="E1505" s="2">
        <v>43076</v>
      </c>
      <c r="F1505" s="2" t="str">
        <f>TEXT(Table1[[#This Row],[Date]],"DDDD")</f>
        <v>Thursday</v>
      </c>
      <c r="G1505" s="2" t="str">
        <f>TEXT(Table1[[#This Row],[Date]],"mmMM")</f>
        <v>December</v>
      </c>
      <c r="H1505" s="2" t="str">
        <f>IF(Table1[[#This Row],[Day]]="Saturday","Weekend",IF(Table1[[#This Row],[Day]]="Sunday","Weekend","Weekday"))</f>
        <v>Weekday</v>
      </c>
      <c r="I1505" s="2" t="str">
        <f>TEXT(Table1[[#This Row],[Date]],"DD")</f>
        <v>07</v>
      </c>
      <c r="J1505" s="2" t="s">
        <v>14832</v>
      </c>
      <c r="K1505" s="3">
        <v>0.92896990740740737</v>
      </c>
      <c r="L1505" t="s">
        <v>168</v>
      </c>
      <c r="M1505">
        <v>1</v>
      </c>
      <c r="N1505" s="1" t="s">
        <v>4</v>
      </c>
      <c r="O1505" s="1" t="s">
        <v>208</v>
      </c>
      <c r="P1505" t="s">
        <v>14142</v>
      </c>
      <c r="Q1505" t="s">
        <v>14328</v>
      </c>
      <c r="R1505">
        <v>162</v>
      </c>
      <c r="S1505" t="s">
        <v>8</v>
      </c>
      <c r="T1505" t="s">
        <v>14144</v>
      </c>
      <c r="U1505" t="s">
        <v>1395</v>
      </c>
      <c r="V1505" t="s">
        <v>11</v>
      </c>
    </row>
    <row r="1506" spans="1:22" x14ac:dyDescent="0.3">
      <c r="A1506">
        <v>952</v>
      </c>
      <c r="B1506" t="s">
        <v>2247</v>
      </c>
      <c r="C1506" t="s">
        <v>2248</v>
      </c>
      <c r="D1506" t="s">
        <v>2</v>
      </c>
      <c r="E1506" s="2">
        <v>42985</v>
      </c>
      <c r="F1506" s="2" t="str">
        <f>TEXT(Table1[[#This Row],[Date]],"DDDD")</f>
        <v>Thursday</v>
      </c>
      <c r="G1506" s="2" t="str">
        <f>TEXT(Table1[[#This Row],[Date]],"mmMM")</f>
        <v>September</v>
      </c>
      <c r="H1506" s="2" t="str">
        <f>IF(Table1[[#This Row],[Day]]="Saturday","Weekend",IF(Table1[[#This Row],[Day]]="Sunday","Weekend","Weekday"))</f>
        <v>Weekday</v>
      </c>
      <c r="I1506" s="2" t="str">
        <f>TEXT(Table1[[#This Row],[Date]],"DD")</f>
        <v>07</v>
      </c>
      <c r="J1506" s="2" t="s">
        <v>14832</v>
      </c>
      <c r="K1506" s="3">
        <v>0.85394675925925934</v>
      </c>
      <c r="L1506" t="s">
        <v>2142</v>
      </c>
      <c r="M1506">
        <v>1</v>
      </c>
      <c r="N1506" s="1" t="s">
        <v>4</v>
      </c>
      <c r="O1506" s="1" t="s">
        <v>208</v>
      </c>
      <c r="P1506" t="s">
        <v>2249</v>
      </c>
      <c r="Q1506" t="s">
        <v>2250</v>
      </c>
      <c r="R1506">
        <v>189</v>
      </c>
      <c r="S1506" t="s">
        <v>8</v>
      </c>
      <c r="T1506" t="s">
        <v>2251</v>
      </c>
      <c r="U1506" t="s">
        <v>1395</v>
      </c>
      <c r="V1506" t="s">
        <v>11</v>
      </c>
    </row>
    <row r="1507" spans="1:22" x14ac:dyDescent="0.3">
      <c r="A1507">
        <v>982</v>
      </c>
      <c r="B1507" t="s">
        <v>2333</v>
      </c>
      <c r="C1507" t="s">
        <v>2334</v>
      </c>
      <c r="D1507" t="s">
        <v>2</v>
      </c>
      <c r="E1507" s="2">
        <v>42985</v>
      </c>
      <c r="F1507" s="2" t="str">
        <f>TEXT(Table1[[#This Row],[Date]],"DDDD")</f>
        <v>Thursday</v>
      </c>
      <c r="G1507" s="2" t="str">
        <f>TEXT(Table1[[#This Row],[Date]],"mmMM")</f>
        <v>September</v>
      </c>
      <c r="H1507" s="2" t="str">
        <f>IF(Table1[[#This Row],[Day]]="Saturday","Weekend",IF(Table1[[#This Row],[Day]]="Sunday","Weekend","Weekday"))</f>
        <v>Weekday</v>
      </c>
      <c r="I1507" s="2" t="str">
        <f>TEXT(Table1[[#This Row],[Date]],"DD")</f>
        <v>07</v>
      </c>
      <c r="J1507" s="2" t="s">
        <v>14832</v>
      </c>
      <c r="K1507" s="3">
        <v>0.89777777777777779</v>
      </c>
      <c r="L1507" t="s">
        <v>168</v>
      </c>
      <c r="M1507">
        <v>1</v>
      </c>
      <c r="N1507" s="1" t="s">
        <v>4</v>
      </c>
      <c r="O1507" s="1" t="s">
        <v>208</v>
      </c>
      <c r="P1507" t="s">
        <v>2335</v>
      </c>
      <c r="Q1507" t="s">
        <v>2336</v>
      </c>
      <c r="R1507">
        <v>130</v>
      </c>
      <c r="S1507" t="s">
        <v>8</v>
      </c>
      <c r="T1507" t="s">
        <v>2337</v>
      </c>
      <c r="U1507" t="s">
        <v>1395</v>
      </c>
      <c r="V1507" t="s">
        <v>11</v>
      </c>
    </row>
    <row r="1508" spans="1:22" x14ac:dyDescent="0.3">
      <c r="A1508">
        <v>2716</v>
      </c>
      <c r="B1508" t="s">
        <v>6301</v>
      </c>
      <c r="C1508" t="s">
        <v>113</v>
      </c>
      <c r="D1508" t="s">
        <v>2</v>
      </c>
      <c r="E1508" s="2">
        <v>43015</v>
      </c>
      <c r="F1508" s="2" t="str">
        <f>TEXT(Table1[[#This Row],[Date]],"DDDD")</f>
        <v>Saturday</v>
      </c>
      <c r="G1508" s="2" t="str">
        <f>TEXT(Table1[[#This Row],[Date]],"mmMM")</f>
        <v>October</v>
      </c>
      <c r="H1508" s="2" t="str">
        <f>IF(Table1[[#This Row],[Day]]="Saturday","Weekend",IF(Table1[[#This Row],[Day]]="Sunday","Weekend","Weekday"))</f>
        <v>Weekend</v>
      </c>
      <c r="I1508" s="2" t="str">
        <f>TEXT(Table1[[#This Row],[Date]],"DD")</f>
        <v>07</v>
      </c>
      <c r="J1508" s="2" t="s">
        <v>14832</v>
      </c>
      <c r="K1508" s="3">
        <v>0.60160879629629638</v>
      </c>
      <c r="L1508" t="s">
        <v>51</v>
      </c>
      <c r="M1508">
        <v>1</v>
      </c>
      <c r="N1508" s="1" t="s">
        <v>4</v>
      </c>
      <c r="O1508" s="1" t="s">
        <v>208</v>
      </c>
      <c r="P1508" t="s">
        <v>114</v>
      </c>
      <c r="Q1508" t="s">
        <v>6302</v>
      </c>
      <c r="R1508">
        <v>157.5</v>
      </c>
      <c r="S1508" t="s">
        <v>8</v>
      </c>
      <c r="T1508" t="s">
        <v>116</v>
      </c>
      <c r="U1508" t="s">
        <v>1395</v>
      </c>
      <c r="V1508" t="s">
        <v>11</v>
      </c>
    </row>
    <row r="1509" spans="1:22" x14ac:dyDescent="0.3">
      <c r="A1509">
        <v>6653</v>
      </c>
      <c r="B1509" t="s">
        <v>14274</v>
      </c>
      <c r="C1509" t="s">
        <v>2209</v>
      </c>
      <c r="D1509" t="s">
        <v>2</v>
      </c>
      <c r="E1509" s="2">
        <v>43076</v>
      </c>
      <c r="F1509" s="2" t="str">
        <f>TEXT(Table1[[#This Row],[Date]],"DDDD")</f>
        <v>Thursday</v>
      </c>
      <c r="G1509" s="2" t="str">
        <f>TEXT(Table1[[#This Row],[Date]],"mmMM")</f>
        <v>December</v>
      </c>
      <c r="H1509" s="2" t="str">
        <f>IF(Table1[[#This Row],[Day]]="Saturday","Weekend",IF(Table1[[#This Row],[Day]]="Sunday","Weekend","Weekday"))</f>
        <v>Weekday</v>
      </c>
      <c r="I1509" s="2" t="str">
        <f>TEXT(Table1[[#This Row],[Date]],"DD")</f>
        <v>07</v>
      </c>
      <c r="J1509" s="2" t="s">
        <v>14832</v>
      </c>
      <c r="K1509" s="3">
        <v>0.86997685185185192</v>
      </c>
      <c r="L1509" t="s">
        <v>3</v>
      </c>
      <c r="M1509">
        <v>1</v>
      </c>
      <c r="N1509" s="1" t="s">
        <v>4</v>
      </c>
      <c r="O1509" s="1" t="s">
        <v>208</v>
      </c>
      <c r="P1509" t="s">
        <v>2210</v>
      </c>
      <c r="Q1509" t="s">
        <v>5663</v>
      </c>
      <c r="R1509">
        <v>103.5</v>
      </c>
      <c r="S1509" t="s">
        <v>8</v>
      </c>
      <c r="T1509" t="s">
        <v>2212</v>
      </c>
      <c r="U1509" t="s">
        <v>1395</v>
      </c>
      <c r="V1509" t="s">
        <v>11</v>
      </c>
    </row>
    <row r="1510" spans="1:22" x14ac:dyDescent="0.3">
      <c r="A1510">
        <v>940</v>
      </c>
      <c r="B1510" t="s">
        <v>2208</v>
      </c>
      <c r="C1510" t="s">
        <v>2209</v>
      </c>
      <c r="D1510" t="s">
        <v>2</v>
      </c>
      <c r="E1510" s="2">
        <v>42985</v>
      </c>
      <c r="F1510" s="2" t="str">
        <f>TEXT(Table1[[#This Row],[Date]],"DDDD")</f>
        <v>Thursday</v>
      </c>
      <c r="G1510" s="2" t="str">
        <f>TEXT(Table1[[#This Row],[Date]],"mmMM")</f>
        <v>September</v>
      </c>
      <c r="H1510" s="2" t="str">
        <f>IF(Table1[[#This Row],[Day]]="Saturday","Weekend",IF(Table1[[#This Row],[Day]]="Sunday","Weekend","Weekday"))</f>
        <v>Weekday</v>
      </c>
      <c r="I1510" s="2" t="str">
        <f>TEXT(Table1[[#This Row],[Date]],"DD")</f>
        <v>07</v>
      </c>
      <c r="J1510" s="2" t="s">
        <v>14832</v>
      </c>
      <c r="K1510" s="3">
        <v>0.84241898148148153</v>
      </c>
      <c r="L1510" t="s">
        <v>73</v>
      </c>
      <c r="M1510">
        <v>1</v>
      </c>
      <c r="N1510" s="1" t="s">
        <v>4</v>
      </c>
      <c r="O1510" s="1" t="s">
        <v>208</v>
      </c>
      <c r="P1510" t="s">
        <v>2210</v>
      </c>
      <c r="Q1510" t="s">
        <v>2211</v>
      </c>
      <c r="R1510">
        <v>110</v>
      </c>
      <c r="S1510" t="s">
        <v>8</v>
      </c>
      <c r="T1510" t="s">
        <v>2212</v>
      </c>
      <c r="U1510" t="s">
        <v>1395</v>
      </c>
      <c r="V1510" t="s">
        <v>11</v>
      </c>
    </row>
    <row r="1511" spans="1:22" x14ac:dyDescent="0.3">
      <c r="A1511">
        <v>6686</v>
      </c>
      <c r="B1511" t="s">
        <v>14322</v>
      </c>
      <c r="C1511" t="s">
        <v>14323</v>
      </c>
      <c r="D1511" t="s">
        <v>2</v>
      </c>
      <c r="E1511" s="2">
        <v>43076</v>
      </c>
      <c r="F1511" s="2" t="str">
        <f>TEXT(Table1[[#This Row],[Date]],"DDDD")</f>
        <v>Thursday</v>
      </c>
      <c r="G1511" s="2" t="str">
        <f>TEXT(Table1[[#This Row],[Date]],"mmMM")</f>
        <v>December</v>
      </c>
      <c r="H1511" s="2" t="str">
        <f>IF(Table1[[#This Row],[Day]]="Saturday","Weekend",IF(Table1[[#This Row],[Day]]="Sunday","Weekend","Weekday"))</f>
        <v>Weekday</v>
      </c>
      <c r="I1511" s="2" t="str">
        <f>TEXT(Table1[[#This Row],[Date]],"DD")</f>
        <v>07</v>
      </c>
      <c r="J1511" s="2" t="s">
        <v>14832</v>
      </c>
      <c r="K1511" s="3">
        <v>0.92699074074074062</v>
      </c>
      <c r="L1511" t="s">
        <v>168</v>
      </c>
      <c r="M1511">
        <v>1</v>
      </c>
      <c r="N1511" s="1" t="s">
        <v>4</v>
      </c>
      <c r="O1511" s="1" t="s">
        <v>320</v>
      </c>
      <c r="P1511" t="s">
        <v>14324</v>
      </c>
      <c r="Q1511" t="s">
        <v>14325</v>
      </c>
      <c r="R1511">
        <v>390</v>
      </c>
      <c r="S1511" t="s">
        <v>8</v>
      </c>
      <c r="T1511" t="s">
        <v>14326</v>
      </c>
      <c r="U1511" t="s">
        <v>1395</v>
      </c>
      <c r="V1511" t="s">
        <v>11</v>
      </c>
    </row>
    <row r="1512" spans="1:22" x14ac:dyDescent="0.3">
      <c r="A1512">
        <v>917</v>
      </c>
      <c r="B1512" t="s">
        <v>2144</v>
      </c>
      <c r="C1512" t="s">
        <v>16</v>
      </c>
      <c r="D1512" t="s">
        <v>14</v>
      </c>
      <c r="E1512" s="2">
        <v>42985</v>
      </c>
      <c r="F1512" s="2" t="str">
        <f>TEXT(Table1[[#This Row],[Date]],"DDDD")</f>
        <v>Thursday</v>
      </c>
      <c r="G1512" s="2" t="str">
        <f>TEXT(Table1[[#This Row],[Date]],"mmMM")</f>
        <v>September</v>
      </c>
      <c r="H1512" s="2" t="str">
        <f>IF(Table1[[#This Row],[Day]]="Saturday","Weekend",IF(Table1[[#This Row],[Day]]="Sunday","Weekend","Weekday"))</f>
        <v>Weekday</v>
      </c>
      <c r="I1512" s="2" t="str">
        <f>TEXT(Table1[[#This Row],[Date]],"DD")</f>
        <v>07</v>
      </c>
      <c r="J1512" s="2" t="s">
        <v>14832</v>
      </c>
      <c r="K1512" s="3">
        <v>0.56680555555555556</v>
      </c>
      <c r="L1512" t="s">
        <v>2142</v>
      </c>
      <c r="M1512">
        <v>0</v>
      </c>
      <c r="N1512" s="1" t="s">
        <v>4</v>
      </c>
      <c r="O1512" s="1" t="s">
        <v>320</v>
      </c>
      <c r="P1512" t="s">
        <v>17</v>
      </c>
      <c r="Q1512" t="s">
        <v>2145</v>
      </c>
      <c r="R1512">
        <v>291.89999999999998</v>
      </c>
      <c r="S1512" t="s">
        <v>8</v>
      </c>
      <c r="T1512" t="s">
        <v>969</v>
      </c>
      <c r="U1512" t="s">
        <v>1395</v>
      </c>
      <c r="V1512" t="s">
        <v>11</v>
      </c>
    </row>
    <row r="1513" spans="1:22" x14ac:dyDescent="0.3">
      <c r="A1513">
        <v>916</v>
      </c>
      <c r="B1513" t="s">
        <v>2141</v>
      </c>
      <c r="C1513" t="s">
        <v>16</v>
      </c>
      <c r="D1513" t="s">
        <v>14</v>
      </c>
      <c r="E1513" s="2">
        <v>42985</v>
      </c>
      <c r="F1513" s="2" t="str">
        <f>TEXT(Table1[[#This Row],[Date]],"DDDD")</f>
        <v>Thursday</v>
      </c>
      <c r="G1513" s="2" t="str">
        <f>TEXT(Table1[[#This Row],[Date]],"mmMM")</f>
        <v>September</v>
      </c>
      <c r="H1513" s="2" t="str">
        <f>IF(Table1[[#This Row],[Day]]="Saturday","Weekend",IF(Table1[[#This Row],[Day]]="Sunday","Weekend","Weekday"))</f>
        <v>Weekday</v>
      </c>
      <c r="I1513" s="2" t="str">
        <f>TEXT(Table1[[#This Row],[Date]],"DD")</f>
        <v>07</v>
      </c>
      <c r="J1513" s="2" t="s">
        <v>14832</v>
      </c>
      <c r="K1513" s="3">
        <v>0.56645833333333329</v>
      </c>
      <c r="L1513" t="s">
        <v>2142</v>
      </c>
      <c r="M1513">
        <v>0</v>
      </c>
      <c r="N1513" s="1" t="s">
        <v>4</v>
      </c>
      <c r="O1513" s="1" t="s">
        <v>320</v>
      </c>
      <c r="P1513" t="s">
        <v>17</v>
      </c>
      <c r="Q1513" t="s">
        <v>2143</v>
      </c>
      <c r="R1513">
        <v>389.2</v>
      </c>
      <c r="S1513" t="s">
        <v>8</v>
      </c>
      <c r="T1513" t="s">
        <v>969</v>
      </c>
      <c r="U1513" t="s">
        <v>1395</v>
      </c>
      <c r="V1513" t="s">
        <v>11</v>
      </c>
    </row>
    <row r="1514" spans="1:22" x14ac:dyDescent="0.3">
      <c r="A1514">
        <v>926</v>
      </c>
      <c r="B1514" t="s">
        <v>2166</v>
      </c>
      <c r="C1514" t="s">
        <v>2167</v>
      </c>
      <c r="D1514" t="s">
        <v>2</v>
      </c>
      <c r="E1514" s="2">
        <v>42985</v>
      </c>
      <c r="F1514" s="2" t="str">
        <f>TEXT(Table1[[#This Row],[Date]],"DDDD")</f>
        <v>Thursday</v>
      </c>
      <c r="G1514" s="2" t="str">
        <f>TEXT(Table1[[#This Row],[Date]],"mmMM")</f>
        <v>September</v>
      </c>
      <c r="H1514" s="2" t="str">
        <f>IF(Table1[[#This Row],[Day]]="Saturday","Weekend",IF(Table1[[#This Row],[Day]]="Sunday","Weekend","Weekday"))</f>
        <v>Weekday</v>
      </c>
      <c r="I1514" s="2" t="str">
        <f>TEXT(Table1[[#This Row],[Date]],"DD")</f>
        <v>07</v>
      </c>
      <c r="J1514" s="2" t="s">
        <v>14832</v>
      </c>
      <c r="K1514" s="3">
        <v>0.76079861111111102</v>
      </c>
      <c r="L1514" t="s">
        <v>66</v>
      </c>
      <c r="M1514">
        <v>1</v>
      </c>
      <c r="N1514" s="1" t="s">
        <v>4</v>
      </c>
      <c r="O1514" s="1" t="s">
        <v>320</v>
      </c>
      <c r="P1514" t="s">
        <v>2168</v>
      </c>
      <c r="Q1514" t="s">
        <v>349</v>
      </c>
      <c r="R1514">
        <v>120</v>
      </c>
      <c r="S1514" t="s">
        <v>8</v>
      </c>
      <c r="T1514" t="s">
        <v>2169</v>
      </c>
      <c r="U1514" t="s">
        <v>1395</v>
      </c>
      <c r="V1514" t="s">
        <v>11</v>
      </c>
    </row>
    <row r="1515" spans="1:22" x14ac:dyDescent="0.3">
      <c r="A1515">
        <v>928</v>
      </c>
      <c r="B1515" t="s">
        <v>2175</v>
      </c>
      <c r="C1515" t="s">
        <v>2167</v>
      </c>
      <c r="D1515" t="s">
        <v>2</v>
      </c>
      <c r="E1515" s="2">
        <v>42985</v>
      </c>
      <c r="F1515" s="2" t="str">
        <f>TEXT(Table1[[#This Row],[Date]],"DDDD")</f>
        <v>Thursday</v>
      </c>
      <c r="G1515" s="2" t="str">
        <f>TEXT(Table1[[#This Row],[Date]],"mmMM")</f>
        <v>September</v>
      </c>
      <c r="H1515" s="2" t="str">
        <f>IF(Table1[[#This Row],[Day]]="Saturday","Weekend",IF(Table1[[#This Row],[Day]]="Sunday","Weekend","Weekday"))</f>
        <v>Weekday</v>
      </c>
      <c r="I1515" s="2" t="str">
        <f>TEXT(Table1[[#This Row],[Date]],"DD")</f>
        <v>07</v>
      </c>
      <c r="J1515" s="2" t="s">
        <v>14832</v>
      </c>
      <c r="K1515" s="3">
        <v>0.78190972222222221</v>
      </c>
      <c r="L1515" t="s">
        <v>73</v>
      </c>
      <c r="M1515">
        <v>1</v>
      </c>
      <c r="N1515" s="1" t="s">
        <v>4</v>
      </c>
      <c r="O1515" s="1" t="s">
        <v>320</v>
      </c>
      <c r="P1515" t="s">
        <v>2168</v>
      </c>
      <c r="Q1515" t="s">
        <v>1924</v>
      </c>
      <c r="R1515">
        <v>100</v>
      </c>
      <c r="S1515" t="s">
        <v>8</v>
      </c>
      <c r="T1515" t="s">
        <v>2169</v>
      </c>
      <c r="U1515" t="s">
        <v>1395</v>
      </c>
      <c r="V1515" t="s">
        <v>11</v>
      </c>
    </row>
    <row r="1516" spans="1:22" x14ac:dyDescent="0.3">
      <c r="A1516">
        <v>943</v>
      </c>
      <c r="B1516" t="s">
        <v>2217</v>
      </c>
      <c r="C1516" t="s">
        <v>2218</v>
      </c>
      <c r="D1516" t="s">
        <v>2</v>
      </c>
      <c r="E1516" s="2">
        <v>42985</v>
      </c>
      <c r="F1516" s="2" t="str">
        <f>TEXT(Table1[[#This Row],[Date]],"DDDD")</f>
        <v>Thursday</v>
      </c>
      <c r="G1516" s="2" t="str">
        <f>TEXT(Table1[[#This Row],[Date]],"mmMM")</f>
        <v>September</v>
      </c>
      <c r="H1516" s="2" t="str">
        <f>IF(Table1[[#This Row],[Day]]="Saturday","Weekend",IF(Table1[[#This Row],[Day]]="Sunday","Weekend","Weekday"))</f>
        <v>Weekday</v>
      </c>
      <c r="I1516" s="2" t="str">
        <f>TEXT(Table1[[#This Row],[Date]],"DD")</f>
        <v>07</v>
      </c>
      <c r="J1516" s="2" t="s">
        <v>14832</v>
      </c>
      <c r="K1516" s="3">
        <v>0.84520833333333334</v>
      </c>
      <c r="L1516" t="s">
        <v>73</v>
      </c>
      <c r="M1516">
        <v>1</v>
      </c>
      <c r="N1516" s="1" t="s">
        <v>4</v>
      </c>
      <c r="O1516" s="1" t="s">
        <v>320</v>
      </c>
      <c r="P1516" t="s">
        <v>2219</v>
      </c>
      <c r="Q1516" t="s">
        <v>2220</v>
      </c>
      <c r="R1516">
        <v>150</v>
      </c>
      <c r="S1516" t="s">
        <v>8</v>
      </c>
      <c r="T1516" t="s">
        <v>2221</v>
      </c>
      <c r="U1516" t="s">
        <v>1395</v>
      </c>
      <c r="V1516" t="s">
        <v>11</v>
      </c>
    </row>
    <row r="1517" spans="1:22" x14ac:dyDescent="0.3">
      <c r="A1517">
        <v>946</v>
      </c>
      <c r="B1517" t="s">
        <v>2226</v>
      </c>
      <c r="C1517" t="s">
        <v>2227</v>
      </c>
      <c r="D1517" t="s">
        <v>2</v>
      </c>
      <c r="E1517" s="2">
        <v>42985</v>
      </c>
      <c r="F1517" s="2" t="str">
        <f>TEXT(Table1[[#This Row],[Date]],"DDDD")</f>
        <v>Thursday</v>
      </c>
      <c r="G1517" s="2" t="str">
        <f>TEXT(Table1[[#This Row],[Date]],"mmMM")</f>
        <v>September</v>
      </c>
      <c r="H1517" s="2" t="str">
        <f>IF(Table1[[#This Row],[Day]]="Saturday","Weekend",IF(Table1[[#This Row],[Day]]="Sunday","Weekend","Weekday"))</f>
        <v>Weekday</v>
      </c>
      <c r="I1517" s="2" t="str">
        <f>TEXT(Table1[[#This Row],[Date]],"DD")</f>
        <v>07</v>
      </c>
      <c r="J1517" s="2" t="s">
        <v>14832</v>
      </c>
      <c r="K1517" s="3">
        <v>0.84862268518518513</v>
      </c>
      <c r="L1517" t="s">
        <v>2142</v>
      </c>
      <c r="M1517">
        <v>1</v>
      </c>
      <c r="N1517" s="1" t="s">
        <v>4</v>
      </c>
      <c r="O1517" s="1" t="s">
        <v>320</v>
      </c>
      <c r="P1517" t="s">
        <v>2228</v>
      </c>
      <c r="Q1517" t="s">
        <v>2229</v>
      </c>
      <c r="R1517">
        <v>215.6</v>
      </c>
      <c r="S1517" t="s">
        <v>8</v>
      </c>
      <c r="T1517" t="s">
        <v>2230</v>
      </c>
      <c r="U1517" t="s">
        <v>1395</v>
      </c>
      <c r="V1517" t="s">
        <v>11</v>
      </c>
    </row>
    <row r="1518" spans="1:22" x14ac:dyDescent="0.3">
      <c r="A1518">
        <v>950</v>
      </c>
      <c r="B1518" t="s">
        <v>2237</v>
      </c>
      <c r="C1518" t="s">
        <v>2238</v>
      </c>
      <c r="D1518" t="s">
        <v>2</v>
      </c>
      <c r="E1518" s="2">
        <v>42985</v>
      </c>
      <c r="F1518" s="2" t="str">
        <f>TEXT(Table1[[#This Row],[Date]],"DDDD")</f>
        <v>Thursday</v>
      </c>
      <c r="G1518" s="2" t="str">
        <f>TEXT(Table1[[#This Row],[Date]],"mmMM")</f>
        <v>September</v>
      </c>
      <c r="H1518" s="2" t="str">
        <f>IF(Table1[[#This Row],[Day]]="Saturday","Weekend",IF(Table1[[#This Row],[Day]]="Sunday","Weekend","Weekday"))</f>
        <v>Weekday</v>
      </c>
      <c r="I1518" s="2" t="str">
        <f>TEXT(Table1[[#This Row],[Date]],"DD")</f>
        <v>07</v>
      </c>
      <c r="J1518" s="2" t="s">
        <v>14832</v>
      </c>
      <c r="K1518" s="3">
        <v>0.85258101851851864</v>
      </c>
      <c r="L1518" t="s">
        <v>73</v>
      </c>
      <c r="M1518">
        <v>1</v>
      </c>
      <c r="N1518" s="1" t="s">
        <v>4</v>
      </c>
      <c r="O1518" s="1" t="s">
        <v>320</v>
      </c>
      <c r="P1518" t="s">
        <v>2239</v>
      </c>
      <c r="Q1518" t="s">
        <v>2240</v>
      </c>
      <c r="R1518">
        <v>220</v>
      </c>
      <c r="S1518" t="s">
        <v>8</v>
      </c>
      <c r="T1518" t="s">
        <v>2241</v>
      </c>
      <c r="U1518" t="s">
        <v>1395</v>
      </c>
      <c r="V1518" t="s">
        <v>11</v>
      </c>
    </row>
    <row r="1519" spans="1:22" x14ac:dyDescent="0.3">
      <c r="A1519">
        <v>961</v>
      </c>
      <c r="B1519" t="s">
        <v>2272</v>
      </c>
      <c r="C1519" t="s">
        <v>1188</v>
      </c>
      <c r="D1519" t="s">
        <v>2</v>
      </c>
      <c r="E1519" s="2">
        <v>42985</v>
      </c>
      <c r="F1519" s="2" t="str">
        <f>TEXT(Table1[[#This Row],[Date]],"DDDD")</f>
        <v>Thursday</v>
      </c>
      <c r="G1519" s="2" t="str">
        <f>TEXT(Table1[[#This Row],[Date]],"mmMM")</f>
        <v>September</v>
      </c>
      <c r="H1519" s="2" t="str">
        <f>IF(Table1[[#This Row],[Day]]="Saturday","Weekend",IF(Table1[[#This Row],[Day]]="Sunday","Weekend","Weekday"))</f>
        <v>Weekday</v>
      </c>
      <c r="I1519" s="2" t="str">
        <f>TEXT(Table1[[#This Row],[Date]],"DD")</f>
        <v>07</v>
      </c>
      <c r="J1519" s="2" t="s">
        <v>14832</v>
      </c>
      <c r="K1519" s="3">
        <v>0.86393518518518519</v>
      </c>
      <c r="L1519" t="s">
        <v>73</v>
      </c>
      <c r="M1519">
        <v>1</v>
      </c>
      <c r="N1519" s="1" t="s">
        <v>4</v>
      </c>
      <c r="O1519" s="1" t="s">
        <v>320</v>
      </c>
      <c r="P1519" t="s">
        <v>1189</v>
      </c>
      <c r="Q1519" t="s">
        <v>1205</v>
      </c>
      <c r="R1519">
        <v>100</v>
      </c>
      <c r="S1519" t="s">
        <v>8</v>
      </c>
      <c r="T1519" t="s">
        <v>1191</v>
      </c>
      <c r="U1519" t="s">
        <v>1395</v>
      </c>
      <c r="V1519" t="s">
        <v>11</v>
      </c>
    </row>
    <row r="1520" spans="1:22" x14ac:dyDescent="0.3">
      <c r="A1520">
        <v>979</v>
      </c>
      <c r="B1520" t="s">
        <v>2325</v>
      </c>
      <c r="C1520" t="s">
        <v>2326</v>
      </c>
      <c r="D1520" t="s">
        <v>2</v>
      </c>
      <c r="E1520" s="2">
        <v>42985</v>
      </c>
      <c r="F1520" s="2" t="str">
        <f>TEXT(Table1[[#This Row],[Date]],"DDDD")</f>
        <v>Thursday</v>
      </c>
      <c r="G1520" s="2" t="str">
        <f>TEXT(Table1[[#This Row],[Date]],"mmMM")</f>
        <v>September</v>
      </c>
      <c r="H1520" s="2" t="str">
        <f>IF(Table1[[#This Row],[Day]]="Saturday","Weekend",IF(Table1[[#This Row],[Day]]="Sunday","Weekend","Weekday"))</f>
        <v>Weekday</v>
      </c>
      <c r="I1520" s="2" t="str">
        <f>TEXT(Table1[[#This Row],[Date]],"DD")</f>
        <v>07</v>
      </c>
      <c r="J1520" s="2" t="s">
        <v>14832</v>
      </c>
      <c r="K1520" s="3">
        <v>0.89032407407407399</v>
      </c>
      <c r="L1520" t="s">
        <v>28</v>
      </c>
      <c r="M1520">
        <v>1</v>
      </c>
      <c r="N1520" s="1" t="s">
        <v>4</v>
      </c>
      <c r="O1520" s="1" t="s">
        <v>320</v>
      </c>
      <c r="P1520" t="s">
        <v>2327</v>
      </c>
      <c r="Q1520" t="s">
        <v>322</v>
      </c>
      <c r="R1520">
        <v>126</v>
      </c>
      <c r="S1520" t="s">
        <v>8</v>
      </c>
      <c r="T1520" t="s">
        <v>2328</v>
      </c>
      <c r="U1520" t="s">
        <v>1395</v>
      </c>
      <c r="V1520" t="s">
        <v>11</v>
      </c>
    </row>
    <row r="1521" spans="1:22" x14ac:dyDescent="0.3">
      <c r="A1521">
        <v>994</v>
      </c>
      <c r="B1521" t="s">
        <v>2371</v>
      </c>
      <c r="C1521" t="s">
        <v>2372</v>
      </c>
      <c r="D1521" t="s">
        <v>2</v>
      </c>
      <c r="E1521" s="2">
        <v>42985</v>
      </c>
      <c r="F1521" s="2" t="str">
        <f>TEXT(Table1[[#This Row],[Date]],"DDDD")</f>
        <v>Thursday</v>
      </c>
      <c r="G1521" s="2" t="str">
        <f>TEXT(Table1[[#This Row],[Date]],"mmMM")</f>
        <v>September</v>
      </c>
      <c r="H1521" s="2" t="str">
        <f>IF(Table1[[#This Row],[Day]]="Saturday","Weekend",IF(Table1[[#This Row],[Day]]="Sunday","Weekend","Weekday"))</f>
        <v>Weekday</v>
      </c>
      <c r="I1521" s="2" t="str">
        <f>TEXT(Table1[[#This Row],[Date]],"DD")</f>
        <v>07</v>
      </c>
      <c r="J1521" s="2" t="s">
        <v>14832</v>
      </c>
      <c r="K1521" s="3">
        <v>0.97062499999999996</v>
      </c>
      <c r="L1521" t="s">
        <v>168</v>
      </c>
      <c r="M1521">
        <v>1</v>
      </c>
      <c r="N1521" s="1" t="s">
        <v>4</v>
      </c>
      <c r="O1521" s="1" t="s">
        <v>320</v>
      </c>
      <c r="P1521" t="s">
        <v>2373</v>
      </c>
      <c r="Q1521" t="s">
        <v>957</v>
      </c>
      <c r="R1521">
        <v>130</v>
      </c>
      <c r="S1521" t="s">
        <v>8</v>
      </c>
      <c r="T1521" t="s">
        <v>2374</v>
      </c>
      <c r="U1521" t="s">
        <v>1395</v>
      </c>
      <c r="V1521" t="s">
        <v>11</v>
      </c>
    </row>
    <row r="1522" spans="1:22" x14ac:dyDescent="0.3">
      <c r="A1522">
        <v>2729</v>
      </c>
      <c r="B1522" t="s">
        <v>6322</v>
      </c>
      <c r="C1522" t="s">
        <v>557</v>
      </c>
      <c r="D1522" t="s">
        <v>2</v>
      </c>
      <c r="E1522" s="2">
        <v>43015</v>
      </c>
      <c r="F1522" s="2" t="str">
        <f>TEXT(Table1[[#This Row],[Date]],"DDDD")</f>
        <v>Saturday</v>
      </c>
      <c r="G1522" s="2" t="str">
        <f>TEXT(Table1[[#This Row],[Date]],"mmMM")</f>
        <v>October</v>
      </c>
      <c r="H1522" s="2" t="str">
        <f>IF(Table1[[#This Row],[Day]]="Saturday","Weekend",IF(Table1[[#This Row],[Day]]="Sunday","Weekend","Weekday"))</f>
        <v>Weekend</v>
      </c>
      <c r="I1522" s="2" t="str">
        <f>TEXT(Table1[[#This Row],[Date]],"DD")</f>
        <v>07</v>
      </c>
      <c r="J1522" s="2" t="s">
        <v>14832</v>
      </c>
      <c r="K1522" s="3">
        <v>0.76443287037037033</v>
      </c>
      <c r="L1522" t="s">
        <v>2142</v>
      </c>
      <c r="M1522">
        <v>1</v>
      </c>
      <c r="N1522" s="1" t="s">
        <v>4</v>
      </c>
      <c r="O1522" s="1" t="s">
        <v>320</v>
      </c>
      <c r="P1522" t="s">
        <v>558</v>
      </c>
      <c r="Q1522" t="s">
        <v>6323</v>
      </c>
      <c r="R1522">
        <v>315</v>
      </c>
      <c r="S1522" t="s">
        <v>8</v>
      </c>
      <c r="T1522" t="s">
        <v>560</v>
      </c>
      <c r="U1522" t="s">
        <v>1395</v>
      </c>
      <c r="V1522" t="s">
        <v>11</v>
      </c>
    </row>
    <row r="1523" spans="1:22" x14ac:dyDescent="0.3">
      <c r="A1523">
        <v>2730</v>
      </c>
      <c r="B1523" t="s">
        <v>6324</v>
      </c>
      <c r="C1523" t="s">
        <v>557</v>
      </c>
      <c r="D1523" t="s">
        <v>2</v>
      </c>
      <c r="E1523" s="2">
        <v>43015</v>
      </c>
      <c r="F1523" s="2" t="str">
        <f>TEXT(Table1[[#This Row],[Date]],"DDDD")</f>
        <v>Saturday</v>
      </c>
      <c r="G1523" s="2" t="str">
        <f>TEXT(Table1[[#This Row],[Date]],"mmMM")</f>
        <v>October</v>
      </c>
      <c r="H1523" s="2" t="str">
        <f>IF(Table1[[#This Row],[Day]]="Saturday","Weekend",IF(Table1[[#This Row],[Day]]="Sunday","Weekend","Weekday"))</f>
        <v>Weekend</v>
      </c>
      <c r="I1523" s="2" t="str">
        <f>TEXT(Table1[[#This Row],[Date]],"DD")</f>
        <v>07</v>
      </c>
      <c r="J1523" s="2" t="s">
        <v>14832</v>
      </c>
      <c r="K1523" s="3">
        <v>0.76568287037037031</v>
      </c>
      <c r="L1523" t="s">
        <v>5997</v>
      </c>
      <c r="M1523">
        <v>1</v>
      </c>
      <c r="N1523" s="1" t="s">
        <v>4</v>
      </c>
      <c r="O1523" s="1" t="s">
        <v>320</v>
      </c>
      <c r="P1523" t="s">
        <v>558</v>
      </c>
      <c r="Q1523" t="s">
        <v>6325</v>
      </c>
      <c r="R1523">
        <v>117</v>
      </c>
      <c r="S1523" t="s">
        <v>8</v>
      </c>
      <c r="T1523" t="s">
        <v>560</v>
      </c>
      <c r="U1523" t="s">
        <v>1395</v>
      </c>
      <c r="V1523" t="s">
        <v>11</v>
      </c>
    </row>
    <row r="1524" spans="1:22" x14ac:dyDescent="0.3">
      <c r="A1524">
        <v>2736</v>
      </c>
      <c r="B1524" t="s">
        <v>6344</v>
      </c>
      <c r="C1524" t="s">
        <v>6345</v>
      </c>
      <c r="D1524" t="s">
        <v>2</v>
      </c>
      <c r="E1524" s="2">
        <v>43015</v>
      </c>
      <c r="F1524" s="2" t="str">
        <f>TEXT(Table1[[#This Row],[Date]],"DDDD")</f>
        <v>Saturday</v>
      </c>
      <c r="G1524" s="2" t="str">
        <f>TEXT(Table1[[#This Row],[Date]],"mmMM")</f>
        <v>October</v>
      </c>
      <c r="H1524" s="2" t="str">
        <f>IF(Table1[[#This Row],[Day]]="Saturday","Weekend",IF(Table1[[#This Row],[Day]]="Sunday","Weekend","Weekday"))</f>
        <v>Weekend</v>
      </c>
      <c r="I1524" s="2" t="str">
        <f>TEXT(Table1[[#This Row],[Date]],"DD")</f>
        <v>07</v>
      </c>
      <c r="J1524" s="2" t="s">
        <v>14832</v>
      </c>
      <c r="K1524" s="3">
        <v>0.90151620370370367</v>
      </c>
      <c r="L1524" t="s">
        <v>28</v>
      </c>
      <c r="M1524">
        <v>1</v>
      </c>
      <c r="N1524" s="1" t="s">
        <v>4</v>
      </c>
      <c r="O1524" s="1" t="s">
        <v>320</v>
      </c>
      <c r="P1524" t="s">
        <v>6346</v>
      </c>
      <c r="Q1524" t="s">
        <v>322</v>
      </c>
      <c r="R1524">
        <v>126</v>
      </c>
      <c r="S1524" t="s">
        <v>8</v>
      </c>
      <c r="T1524" t="s">
        <v>6347</v>
      </c>
      <c r="U1524" t="s">
        <v>1395</v>
      </c>
      <c r="V1524" t="s">
        <v>11</v>
      </c>
    </row>
    <row r="1525" spans="1:22" x14ac:dyDescent="0.3">
      <c r="A1525">
        <v>4500</v>
      </c>
      <c r="B1525" t="s">
        <v>10045</v>
      </c>
      <c r="C1525" t="s">
        <v>10046</v>
      </c>
      <c r="D1525" t="s">
        <v>2</v>
      </c>
      <c r="E1525" s="2">
        <v>43046</v>
      </c>
      <c r="F1525" s="2" t="str">
        <f>TEXT(Table1[[#This Row],[Date]],"DDDD")</f>
        <v>Tuesday</v>
      </c>
      <c r="G1525" s="2" t="str">
        <f>TEXT(Table1[[#This Row],[Date]],"mmMM")</f>
        <v>November</v>
      </c>
      <c r="H1525" s="2" t="str">
        <f>IF(Table1[[#This Row],[Day]]="Saturday","Weekend",IF(Table1[[#This Row],[Day]]="Sunday","Weekend","Weekday"))</f>
        <v>Weekday</v>
      </c>
      <c r="I1525" s="2" t="str">
        <f>TEXT(Table1[[#This Row],[Date]],"DD")</f>
        <v>07</v>
      </c>
      <c r="J1525" s="2" t="s">
        <v>14832</v>
      </c>
      <c r="K1525" s="3">
        <v>0.59535879629629629</v>
      </c>
      <c r="L1525" t="s">
        <v>7169</v>
      </c>
      <c r="M1525">
        <v>1</v>
      </c>
      <c r="N1525" s="1" t="s">
        <v>4</v>
      </c>
      <c r="O1525" s="1" t="s">
        <v>320</v>
      </c>
      <c r="P1525" t="s">
        <v>10047</v>
      </c>
      <c r="Q1525" t="s">
        <v>10048</v>
      </c>
      <c r="R1525">
        <v>180</v>
      </c>
      <c r="S1525" t="s">
        <v>8</v>
      </c>
      <c r="T1525" t="s">
        <v>10049</v>
      </c>
      <c r="U1525" t="s">
        <v>1395</v>
      </c>
      <c r="V1525" t="s">
        <v>11</v>
      </c>
    </row>
    <row r="1526" spans="1:22" x14ac:dyDescent="0.3">
      <c r="A1526">
        <v>4514</v>
      </c>
      <c r="B1526" t="s">
        <v>10081</v>
      </c>
      <c r="C1526" t="s">
        <v>1356</v>
      </c>
      <c r="D1526" t="s">
        <v>2</v>
      </c>
      <c r="E1526" s="2">
        <v>43046</v>
      </c>
      <c r="F1526" s="2" t="str">
        <f>TEXT(Table1[[#This Row],[Date]],"DDDD")</f>
        <v>Tuesday</v>
      </c>
      <c r="G1526" s="2" t="str">
        <f>TEXT(Table1[[#This Row],[Date]],"mmMM")</f>
        <v>November</v>
      </c>
      <c r="H1526" s="2" t="str">
        <f>IF(Table1[[#This Row],[Day]]="Saturday","Weekend",IF(Table1[[#This Row],[Day]]="Sunday","Weekend","Weekday"))</f>
        <v>Weekday</v>
      </c>
      <c r="I1526" s="2" t="str">
        <f>TEXT(Table1[[#This Row],[Date]],"DD")</f>
        <v>07</v>
      </c>
      <c r="J1526" s="2" t="s">
        <v>14832</v>
      </c>
      <c r="K1526" s="3">
        <v>0.83142361111111107</v>
      </c>
      <c r="L1526" t="s">
        <v>51</v>
      </c>
      <c r="M1526">
        <v>1</v>
      </c>
      <c r="N1526" s="1" t="s">
        <v>4</v>
      </c>
      <c r="O1526" s="1" t="s">
        <v>320</v>
      </c>
      <c r="P1526" t="s">
        <v>1357</v>
      </c>
      <c r="Q1526" t="s">
        <v>10082</v>
      </c>
      <c r="R1526">
        <v>576</v>
      </c>
      <c r="S1526" t="s">
        <v>8</v>
      </c>
      <c r="T1526" t="s">
        <v>1359</v>
      </c>
      <c r="U1526" t="s">
        <v>1395</v>
      </c>
      <c r="V1526" t="s">
        <v>11</v>
      </c>
    </row>
    <row r="1527" spans="1:22" x14ac:dyDescent="0.3">
      <c r="A1527">
        <v>4516</v>
      </c>
      <c r="B1527" t="s">
        <v>10084</v>
      </c>
      <c r="C1527" t="s">
        <v>10085</v>
      </c>
      <c r="D1527" t="s">
        <v>2</v>
      </c>
      <c r="E1527" s="2">
        <v>43046</v>
      </c>
      <c r="F1527" s="2" t="str">
        <f>TEXT(Table1[[#This Row],[Date]],"DDDD")</f>
        <v>Tuesday</v>
      </c>
      <c r="G1527" s="2" t="str">
        <f>TEXT(Table1[[#This Row],[Date]],"mmMM")</f>
        <v>November</v>
      </c>
      <c r="H1527" s="2" t="str">
        <f>IF(Table1[[#This Row],[Day]]="Saturday","Weekend",IF(Table1[[#This Row],[Day]]="Sunday","Weekend","Weekday"))</f>
        <v>Weekday</v>
      </c>
      <c r="I1527" s="2" t="str">
        <f>TEXT(Table1[[#This Row],[Date]],"DD")</f>
        <v>07</v>
      </c>
      <c r="J1527" s="2" t="s">
        <v>14832</v>
      </c>
      <c r="K1527" s="3">
        <v>0.84600694444444446</v>
      </c>
      <c r="L1527" t="s">
        <v>66</v>
      </c>
      <c r="M1527">
        <v>1</v>
      </c>
      <c r="N1527" s="1" t="s">
        <v>4</v>
      </c>
      <c r="O1527" s="1" t="s">
        <v>320</v>
      </c>
      <c r="P1527" t="s">
        <v>10086</v>
      </c>
      <c r="Q1527" t="s">
        <v>10087</v>
      </c>
      <c r="R1527">
        <v>210</v>
      </c>
      <c r="S1527" t="s">
        <v>8</v>
      </c>
      <c r="T1527" t="s">
        <v>10088</v>
      </c>
      <c r="U1527" t="s">
        <v>1395</v>
      </c>
      <c r="V1527" t="s">
        <v>11</v>
      </c>
    </row>
    <row r="1528" spans="1:22" x14ac:dyDescent="0.3">
      <c r="A1528">
        <v>4521</v>
      </c>
      <c r="B1528" t="s">
        <v>10098</v>
      </c>
      <c r="C1528" t="s">
        <v>1492</v>
      </c>
      <c r="D1528" t="s">
        <v>2</v>
      </c>
      <c r="E1528" s="2">
        <v>43046</v>
      </c>
      <c r="F1528" s="2" t="str">
        <f>TEXT(Table1[[#This Row],[Date]],"DDDD")</f>
        <v>Tuesday</v>
      </c>
      <c r="G1528" s="2" t="str">
        <f>TEXT(Table1[[#This Row],[Date]],"mmMM")</f>
        <v>November</v>
      </c>
      <c r="H1528" s="2" t="str">
        <f>IF(Table1[[#This Row],[Day]]="Saturday","Weekend",IF(Table1[[#This Row],[Day]]="Sunday","Weekend","Weekday"))</f>
        <v>Weekday</v>
      </c>
      <c r="I1528" s="2" t="str">
        <f>TEXT(Table1[[#This Row],[Date]],"DD")</f>
        <v>07</v>
      </c>
      <c r="J1528" s="2" t="s">
        <v>14832</v>
      </c>
      <c r="K1528" s="3">
        <v>0.88287037037037031</v>
      </c>
      <c r="L1528" t="s">
        <v>51</v>
      </c>
      <c r="M1528">
        <v>1</v>
      </c>
      <c r="N1528" s="1" t="s">
        <v>4</v>
      </c>
      <c r="O1528" s="1" t="s">
        <v>320</v>
      </c>
      <c r="P1528" t="s">
        <v>1493</v>
      </c>
      <c r="Q1528" t="s">
        <v>10099</v>
      </c>
      <c r="R1528">
        <v>240</v>
      </c>
      <c r="S1528" t="s">
        <v>8</v>
      </c>
      <c r="T1528" t="s">
        <v>1495</v>
      </c>
      <c r="U1528" t="s">
        <v>1395</v>
      </c>
      <c r="V1528" t="s">
        <v>11</v>
      </c>
    </row>
    <row r="1529" spans="1:22" x14ac:dyDescent="0.3">
      <c r="A1529">
        <v>4522</v>
      </c>
      <c r="B1529" t="s">
        <v>10100</v>
      </c>
      <c r="C1529" t="s">
        <v>8874</v>
      </c>
      <c r="D1529" t="s">
        <v>2</v>
      </c>
      <c r="E1529" s="2">
        <v>43046</v>
      </c>
      <c r="F1529" s="2" t="str">
        <f>TEXT(Table1[[#This Row],[Date]],"DDDD")</f>
        <v>Tuesday</v>
      </c>
      <c r="G1529" s="2" t="str">
        <f>TEXT(Table1[[#This Row],[Date]],"mmMM")</f>
        <v>November</v>
      </c>
      <c r="H1529" s="2" t="str">
        <f>IF(Table1[[#This Row],[Day]]="Saturday","Weekend",IF(Table1[[#This Row],[Day]]="Sunday","Weekend","Weekday"))</f>
        <v>Weekday</v>
      </c>
      <c r="I1529" s="2" t="str">
        <f>TEXT(Table1[[#This Row],[Date]],"DD")</f>
        <v>07</v>
      </c>
      <c r="J1529" s="2" t="s">
        <v>14832</v>
      </c>
      <c r="K1529" s="3">
        <v>0.8867476851851851</v>
      </c>
      <c r="L1529" t="s">
        <v>168</v>
      </c>
      <c r="M1529">
        <v>1</v>
      </c>
      <c r="N1529" s="1" t="s">
        <v>4</v>
      </c>
      <c r="O1529" s="1" t="s">
        <v>320</v>
      </c>
      <c r="P1529" t="s">
        <v>8875</v>
      </c>
      <c r="Q1529" t="s">
        <v>10101</v>
      </c>
      <c r="R1529">
        <v>666</v>
      </c>
      <c r="S1529" t="s">
        <v>8</v>
      </c>
      <c r="T1529" t="s">
        <v>8877</v>
      </c>
      <c r="U1529" t="s">
        <v>1395</v>
      </c>
      <c r="V1529" t="s">
        <v>11</v>
      </c>
    </row>
    <row r="1530" spans="1:22" x14ac:dyDescent="0.3">
      <c r="A1530">
        <v>6616</v>
      </c>
      <c r="B1530" t="s">
        <v>14200</v>
      </c>
      <c r="C1530" t="s">
        <v>191</v>
      </c>
      <c r="D1530" t="s">
        <v>2</v>
      </c>
      <c r="E1530" s="2">
        <v>43076</v>
      </c>
      <c r="F1530" s="2" t="str">
        <f>TEXT(Table1[[#This Row],[Date]],"DDDD")</f>
        <v>Thursday</v>
      </c>
      <c r="G1530" s="2" t="str">
        <f>TEXT(Table1[[#This Row],[Date]],"mmMM")</f>
        <v>December</v>
      </c>
      <c r="H1530" s="2" t="str">
        <f>IF(Table1[[#This Row],[Day]]="Saturday","Weekend",IF(Table1[[#This Row],[Day]]="Sunday","Weekend","Weekday"))</f>
        <v>Weekday</v>
      </c>
      <c r="I1530" s="2" t="str">
        <f>TEXT(Table1[[#This Row],[Date]],"DD")</f>
        <v>07</v>
      </c>
      <c r="J1530" s="2" t="s">
        <v>14832</v>
      </c>
      <c r="K1530" s="3">
        <v>0.50192129629629634</v>
      </c>
      <c r="L1530" t="s">
        <v>51</v>
      </c>
      <c r="M1530">
        <v>1</v>
      </c>
      <c r="N1530" s="1" t="s">
        <v>4</v>
      </c>
      <c r="O1530" s="1" t="s">
        <v>320</v>
      </c>
      <c r="P1530" t="s">
        <v>192</v>
      </c>
      <c r="Q1530" t="s">
        <v>14201</v>
      </c>
      <c r="R1530">
        <v>333</v>
      </c>
      <c r="S1530" t="s">
        <v>8</v>
      </c>
      <c r="T1530" t="s">
        <v>194</v>
      </c>
      <c r="U1530" t="s">
        <v>1395</v>
      </c>
      <c r="V1530" t="s">
        <v>11</v>
      </c>
    </row>
    <row r="1531" spans="1:22" x14ac:dyDescent="0.3">
      <c r="A1531">
        <v>6626</v>
      </c>
      <c r="B1531" t="s">
        <v>14219</v>
      </c>
      <c r="C1531" t="s">
        <v>6746</v>
      </c>
      <c r="D1531" t="s">
        <v>2</v>
      </c>
      <c r="E1531" s="2">
        <v>43076</v>
      </c>
      <c r="F1531" s="2" t="str">
        <f>TEXT(Table1[[#This Row],[Date]],"DDDD")</f>
        <v>Thursday</v>
      </c>
      <c r="G1531" s="2" t="str">
        <f>TEXT(Table1[[#This Row],[Date]],"mmMM")</f>
        <v>December</v>
      </c>
      <c r="H1531" s="2" t="str">
        <f>IF(Table1[[#This Row],[Day]]="Saturday","Weekend",IF(Table1[[#This Row],[Day]]="Sunday","Weekend","Weekday"))</f>
        <v>Weekday</v>
      </c>
      <c r="I1531" s="2" t="str">
        <f>TEXT(Table1[[#This Row],[Date]],"DD")</f>
        <v>07</v>
      </c>
      <c r="J1531" s="2" t="s">
        <v>14832</v>
      </c>
      <c r="K1531" s="3">
        <v>0.583587962962963</v>
      </c>
      <c r="L1531" t="s">
        <v>5997</v>
      </c>
      <c r="M1531">
        <v>1</v>
      </c>
      <c r="N1531" s="1" t="s">
        <v>4</v>
      </c>
      <c r="O1531" s="1" t="s">
        <v>320</v>
      </c>
      <c r="P1531" t="s">
        <v>6747</v>
      </c>
      <c r="Q1531" t="s">
        <v>14220</v>
      </c>
      <c r="R1531">
        <v>153</v>
      </c>
      <c r="S1531" t="s">
        <v>8</v>
      </c>
      <c r="T1531" t="s">
        <v>6749</v>
      </c>
      <c r="U1531" t="s">
        <v>1395</v>
      </c>
      <c r="V1531" t="s">
        <v>11</v>
      </c>
    </row>
    <row r="1532" spans="1:22" x14ac:dyDescent="0.3">
      <c r="A1532">
        <v>6629</v>
      </c>
      <c r="B1532" t="s">
        <v>14226</v>
      </c>
      <c r="C1532" t="s">
        <v>10708</v>
      </c>
      <c r="D1532" t="s">
        <v>2</v>
      </c>
      <c r="E1532" s="2">
        <v>43076</v>
      </c>
      <c r="F1532" s="2" t="str">
        <f>TEXT(Table1[[#This Row],[Date]],"DDDD")</f>
        <v>Thursday</v>
      </c>
      <c r="G1532" s="2" t="str">
        <f>TEXT(Table1[[#This Row],[Date]],"mmMM")</f>
        <v>December</v>
      </c>
      <c r="H1532" s="2" t="str">
        <f>IF(Table1[[#This Row],[Day]]="Saturday","Weekend",IF(Table1[[#This Row],[Day]]="Sunday","Weekend","Weekday"))</f>
        <v>Weekday</v>
      </c>
      <c r="I1532" s="2" t="str">
        <f>TEXT(Table1[[#This Row],[Date]],"DD")</f>
        <v>07</v>
      </c>
      <c r="J1532" s="2" t="s">
        <v>14832</v>
      </c>
      <c r="K1532" s="3">
        <v>0.65680555555555553</v>
      </c>
      <c r="L1532" t="s">
        <v>5997</v>
      </c>
      <c r="M1532">
        <v>1</v>
      </c>
      <c r="N1532" s="1" t="s">
        <v>4</v>
      </c>
      <c r="O1532" s="1" t="s">
        <v>320</v>
      </c>
      <c r="P1532" t="s">
        <v>10709</v>
      </c>
      <c r="Q1532" t="s">
        <v>14227</v>
      </c>
      <c r="R1532">
        <v>195.5</v>
      </c>
      <c r="S1532" t="s">
        <v>8</v>
      </c>
      <c r="T1532" t="s">
        <v>10711</v>
      </c>
      <c r="U1532" t="s">
        <v>1395</v>
      </c>
      <c r="V1532" t="s">
        <v>11</v>
      </c>
    </row>
    <row r="1533" spans="1:22" x14ac:dyDescent="0.3">
      <c r="A1533">
        <v>6635</v>
      </c>
      <c r="B1533" t="s">
        <v>14235</v>
      </c>
      <c r="C1533" t="s">
        <v>10549</v>
      </c>
      <c r="D1533" t="s">
        <v>2</v>
      </c>
      <c r="E1533" s="2">
        <v>43076</v>
      </c>
      <c r="F1533" s="2" t="str">
        <f>TEXT(Table1[[#This Row],[Date]],"DDDD")</f>
        <v>Thursday</v>
      </c>
      <c r="G1533" s="2" t="str">
        <f>TEXT(Table1[[#This Row],[Date]],"mmMM")</f>
        <v>December</v>
      </c>
      <c r="H1533" s="2" t="str">
        <f>IF(Table1[[#This Row],[Day]]="Saturday","Weekend",IF(Table1[[#This Row],[Day]]="Sunday","Weekend","Weekday"))</f>
        <v>Weekday</v>
      </c>
      <c r="I1533" s="2" t="str">
        <f>TEXT(Table1[[#This Row],[Date]],"DD")</f>
        <v>07</v>
      </c>
      <c r="J1533" s="2" t="s">
        <v>14832</v>
      </c>
      <c r="K1533" s="3">
        <v>0.73015046296296304</v>
      </c>
      <c r="L1533" t="s">
        <v>168</v>
      </c>
      <c r="M1533">
        <v>1</v>
      </c>
      <c r="N1533" s="1" t="s">
        <v>4</v>
      </c>
      <c r="O1533" s="1" t="s">
        <v>320</v>
      </c>
      <c r="P1533" t="s">
        <v>10550</v>
      </c>
      <c r="Q1533" t="s">
        <v>7560</v>
      </c>
      <c r="R1533">
        <v>140</v>
      </c>
      <c r="S1533" t="s">
        <v>8</v>
      </c>
      <c r="T1533" t="s">
        <v>10551</v>
      </c>
      <c r="U1533" t="s">
        <v>1395</v>
      </c>
      <c r="V1533" t="s">
        <v>11</v>
      </c>
    </row>
    <row r="1534" spans="1:22" x14ac:dyDescent="0.3">
      <c r="A1534">
        <v>6638</v>
      </c>
      <c r="B1534" t="s">
        <v>14241</v>
      </c>
      <c r="C1534" t="s">
        <v>10237</v>
      </c>
      <c r="D1534" t="s">
        <v>2</v>
      </c>
      <c r="E1534" s="2">
        <v>43076</v>
      </c>
      <c r="F1534" s="2" t="str">
        <f>TEXT(Table1[[#This Row],[Date]],"DDDD")</f>
        <v>Thursday</v>
      </c>
      <c r="G1534" s="2" t="str">
        <f>TEXT(Table1[[#This Row],[Date]],"mmMM")</f>
        <v>December</v>
      </c>
      <c r="H1534" s="2" t="str">
        <f>IF(Table1[[#This Row],[Day]]="Saturday","Weekend",IF(Table1[[#This Row],[Day]]="Sunday","Weekend","Weekday"))</f>
        <v>Weekday</v>
      </c>
      <c r="I1534" s="2" t="str">
        <f>TEXT(Table1[[#This Row],[Date]],"DD")</f>
        <v>07</v>
      </c>
      <c r="J1534" s="2" t="s">
        <v>14832</v>
      </c>
      <c r="K1534" s="3">
        <v>0.80667824074074068</v>
      </c>
      <c r="L1534" t="s">
        <v>5997</v>
      </c>
      <c r="M1534">
        <v>1</v>
      </c>
      <c r="N1534" s="1" t="s">
        <v>4</v>
      </c>
      <c r="O1534" s="1" t="s">
        <v>320</v>
      </c>
      <c r="P1534" t="s">
        <v>10238</v>
      </c>
      <c r="Q1534" t="s">
        <v>14242</v>
      </c>
      <c r="R1534">
        <v>340</v>
      </c>
      <c r="S1534" t="s">
        <v>8</v>
      </c>
      <c r="T1534" t="s">
        <v>10239</v>
      </c>
      <c r="U1534" t="s">
        <v>1395</v>
      </c>
      <c r="V1534" t="s">
        <v>11</v>
      </c>
    </row>
    <row r="1535" spans="1:22" x14ac:dyDescent="0.3">
      <c r="A1535">
        <v>6649</v>
      </c>
      <c r="B1535" t="s">
        <v>14265</v>
      </c>
      <c r="C1535" t="s">
        <v>14266</v>
      </c>
      <c r="D1535" t="s">
        <v>2</v>
      </c>
      <c r="E1535" s="2">
        <v>43076</v>
      </c>
      <c r="F1535" s="2" t="str">
        <f>TEXT(Table1[[#This Row],[Date]],"DDDD")</f>
        <v>Thursday</v>
      </c>
      <c r="G1535" s="2" t="str">
        <f>TEXT(Table1[[#This Row],[Date]],"mmMM")</f>
        <v>December</v>
      </c>
      <c r="H1535" s="2" t="str">
        <f>IF(Table1[[#This Row],[Day]]="Saturday","Weekend",IF(Table1[[#This Row],[Day]]="Sunday","Weekend","Weekday"))</f>
        <v>Weekday</v>
      </c>
      <c r="I1535" s="2" t="str">
        <f>TEXT(Table1[[#This Row],[Date]],"DD")</f>
        <v>07</v>
      </c>
      <c r="J1535" s="2" t="s">
        <v>14832</v>
      </c>
      <c r="K1535" s="3">
        <v>0.85814814814814822</v>
      </c>
      <c r="L1535" t="s">
        <v>5997</v>
      </c>
      <c r="M1535">
        <v>1</v>
      </c>
      <c r="N1535" s="1" t="s">
        <v>4</v>
      </c>
      <c r="O1535" s="1" t="s">
        <v>320</v>
      </c>
      <c r="P1535" t="s">
        <v>14267</v>
      </c>
      <c r="Q1535" t="s">
        <v>14268</v>
      </c>
      <c r="R1535">
        <v>119</v>
      </c>
      <c r="S1535" t="s">
        <v>8</v>
      </c>
      <c r="T1535" t="s">
        <v>14269</v>
      </c>
      <c r="U1535" t="s">
        <v>1395</v>
      </c>
      <c r="V1535" t="s">
        <v>11</v>
      </c>
    </row>
    <row r="1536" spans="1:22" x14ac:dyDescent="0.3">
      <c r="A1536">
        <v>6650</v>
      </c>
      <c r="B1536" t="s">
        <v>14270</v>
      </c>
      <c r="C1536" t="s">
        <v>14266</v>
      </c>
      <c r="D1536" t="s">
        <v>2</v>
      </c>
      <c r="E1536" s="2">
        <v>43076</v>
      </c>
      <c r="F1536" s="2" t="str">
        <f>TEXT(Table1[[#This Row],[Date]],"DDDD")</f>
        <v>Thursday</v>
      </c>
      <c r="G1536" s="2" t="str">
        <f>TEXT(Table1[[#This Row],[Date]],"mmMM")</f>
        <v>December</v>
      </c>
      <c r="H1536" s="2" t="str">
        <f>IF(Table1[[#This Row],[Day]]="Saturday","Weekend",IF(Table1[[#This Row],[Day]]="Sunday","Weekend","Weekday"))</f>
        <v>Weekday</v>
      </c>
      <c r="I1536" s="2" t="str">
        <f>TEXT(Table1[[#This Row],[Date]],"DD")</f>
        <v>07</v>
      </c>
      <c r="J1536" s="2" t="s">
        <v>14832</v>
      </c>
      <c r="K1536" s="3">
        <v>0.85844907407407411</v>
      </c>
      <c r="L1536" t="s">
        <v>5997</v>
      </c>
      <c r="M1536">
        <v>1</v>
      </c>
      <c r="N1536" s="1" t="s">
        <v>4</v>
      </c>
      <c r="O1536" s="1" t="s">
        <v>320</v>
      </c>
      <c r="P1536" t="s">
        <v>14267</v>
      </c>
      <c r="Q1536" t="s">
        <v>14268</v>
      </c>
      <c r="R1536">
        <v>119</v>
      </c>
      <c r="S1536" t="s">
        <v>8</v>
      </c>
      <c r="T1536" t="s">
        <v>14269</v>
      </c>
      <c r="U1536" t="s">
        <v>1395</v>
      </c>
      <c r="V1536" t="s">
        <v>11</v>
      </c>
    </row>
    <row r="1537" spans="1:22" x14ac:dyDescent="0.3">
      <c r="A1537">
        <v>6651</v>
      </c>
      <c r="B1537" t="s">
        <v>14271</v>
      </c>
      <c r="C1537" t="s">
        <v>9426</v>
      </c>
      <c r="D1537" t="s">
        <v>2</v>
      </c>
      <c r="E1537" s="2">
        <v>43076</v>
      </c>
      <c r="F1537" s="2" t="str">
        <f>TEXT(Table1[[#This Row],[Date]],"DDDD")</f>
        <v>Thursday</v>
      </c>
      <c r="G1537" s="2" t="str">
        <f>TEXT(Table1[[#This Row],[Date]],"mmMM")</f>
        <v>December</v>
      </c>
      <c r="H1537" s="2" t="str">
        <f>IF(Table1[[#This Row],[Day]]="Saturday","Weekend",IF(Table1[[#This Row],[Day]]="Sunday","Weekend","Weekday"))</f>
        <v>Weekday</v>
      </c>
      <c r="I1537" s="2" t="str">
        <f>TEXT(Table1[[#This Row],[Date]],"DD")</f>
        <v>07</v>
      </c>
      <c r="J1537" s="2" t="s">
        <v>14832</v>
      </c>
      <c r="K1537" s="3">
        <v>0.86053240740740744</v>
      </c>
      <c r="L1537" t="s">
        <v>66</v>
      </c>
      <c r="M1537">
        <v>1</v>
      </c>
      <c r="N1537" s="1" t="s">
        <v>4</v>
      </c>
      <c r="O1537" s="1" t="s">
        <v>320</v>
      </c>
      <c r="P1537" t="s">
        <v>9427</v>
      </c>
      <c r="Q1537" t="s">
        <v>13448</v>
      </c>
      <c r="R1537">
        <v>360</v>
      </c>
      <c r="S1537" t="s">
        <v>8</v>
      </c>
      <c r="T1537" t="s">
        <v>9429</v>
      </c>
      <c r="U1537" t="s">
        <v>1395</v>
      </c>
      <c r="V1537" t="s">
        <v>11</v>
      </c>
    </row>
    <row r="1538" spans="1:22" x14ac:dyDescent="0.3">
      <c r="A1538">
        <v>6674</v>
      </c>
      <c r="B1538" t="s">
        <v>14302</v>
      </c>
      <c r="C1538" t="s">
        <v>4407</v>
      </c>
      <c r="D1538" t="s">
        <v>2</v>
      </c>
      <c r="E1538" s="2">
        <v>43076</v>
      </c>
      <c r="F1538" s="2" t="str">
        <f>TEXT(Table1[[#This Row],[Date]],"DDDD")</f>
        <v>Thursday</v>
      </c>
      <c r="G1538" s="2" t="str">
        <f>TEXT(Table1[[#This Row],[Date]],"mmMM")</f>
        <v>December</v>
      </c>
      <c r="H1538" s="2" t="str">
        <f>IF(Table1[[#This Row],[Day]]="Saturday","Weekend",IF(Table1[[#This Row],[Day]]="Sunday","Weekend","Weekday"))</f>
        <v>Weekday</v>
      </c>
      <c r="I1538" s="2" t="str">
        <f>TEXT(Table1[[#This Row],[Date]],"DD")</f>
        <v>07</v>
      </c>
      <c r="J1538" s="2" t="s">
        <v>14832</v>
      </c>
      <c r="K1538" s="3">
        <v>0.89937500000000004</v>
      </c>
      <c r="L1538" t="s">
        <v>51</v>
      </c>
      <c r="M1538">
        <v>1</v>
      </c>
      <c r="N1538" s="1" t="s">
        <v>4</v>
      </c>
      <c r="O1538" s="1" t="s">
        <v>320</v>
      </c>
      <c r="P1538" t="s">
        <v>1809</v>
      </c>
      <c r="Q1538" t="s">
        <v>14303</v>
      </c>
      <c r="R1538">
        <v>495</v>
      </c>
      <c r="S1538" t="s">
        <v>8</v>
      </c>
      <c r="T1538" t="s">
        <v>4409</v>
      </c>
      <c r="U1538" t="s">
        <v>1395</v>
      </c>
      <c r="V1538" t="s">
        <v>11</v>
      </c>
    </row>
    <row r="1539" spans="1:22" x14ac:dyDescent="0.3">
      <c r="A1539">
        <v>6680</v>
      </c>
      <c r="B1539" t="s">
        <v>14311</v>
      </c>
      <c r="C1539" t="s">
        <v>3807</v>
      </c>
      <c r="D1539" t="s">
        <v>2</v>
      </c>
      <c r="E1539" s="2">
        <v>43076</v>
      </c>
      <c r="F1539" s="2" t="str">
        <f>TEXT(Table1[[#This Row],[Date]],"DDDD")</f>
        <v>Thursday</v>
      </c>
      <c r="G1539" s="2" t="str">
        <f>TEXT(Table1[[#This Row],[Date]],"mmMM")</f>
        <v>December</v>
      </c>
      <c r="H1539" s="2" t="str">
        <f>IF(Table1[[#This Row],[Day]]="Saturday","Weekend",IF(Table1[[#This Row],[Day]]="Sunday","Weekend","Weekday"))</f>
        <v>Weekday</v>
      </c>
      <c r="I1539" s="2" t="str">
        <f>TEXT(Table1[[#This Row],[Date]],"DD")</f>
        <v>07</v>
      </c>
      <c r="J1539" s="2" t="s">
        <v>14832</v>
      </c>
      <c r="K1539" s="3">
        <v>0.9052662037037037</v>
      </c>
      <c r="L1539" t="s">
        <v>168</v>
      </c>
      <c r="M1539">
        <v>1</v>
      </c>
      <c r="N1539" s="1" t="s">
        <v>4</v>
      </c>
      <c r="O1539" s="1" t="s">
        <v>320</v>
      </c>
      <c r="P1539" t="s">
        <v>3808</v>
      </c>
      <c r="Q1539" t="s">
        <v>14312</v>
      </c>
      <c r="R1539">
        <v>130</v>
      </c>
      <c r="S1539" t="s">
        <v>8</v>
      </c>
      <c r="T1539" t="s">
        <v>3809</v>
      </c>
      <c r="U1539" t="s">
        <v>1395</v>
      </c>
      <c r="V1539" t="s">
        <v>11</v>
      </c>
    </row>
    <row r="1540" spans="1:22" x14ac:dyDescent="0.3">
      <c r="A1540">
        <v>6689</v>
      </c>
      <c r="B1540" t="s">
        <v>14331</v>
      </c>
      <c r="C1540" t="s">
        <v>7106</v>
      </c>
      <c r="D1540" t="s">
        <v>2</v>
      </c>
      <c r="E1540" s="2">
        <v>43076</v>
      </c>
      <c r="F1540" s="2" t="str">
        <f>TEXT(Table1[[#This Row],[Date]],"DDDD")</f>
        <v>Thursday</v>
      </c>
      <c r="G1540" s="2" t="str">
        <f>TEXT(Table1[[#This Row],[Date]],"mmMM")</f>
        <v>December</v>
      </c>
      <c r="H1540" s="2" t="str">
        <f>IF(Table1[[#This Row],[Day]]="Saturday","Weekend",IF(Table1[[#This Row],[Day]]="Sunday","Weekend","Weekday"))</f>
        <v>Weekday</v>
      </c>
      <c r="I1540" s="2" t="str">
        <f>TEXT(Table1[[#This Row],[Date]],"DD")</f>
        <v>07</v>
      </c>
      <c r="J1540" s="2" t="s">
        <v>14832</v>
      </c>
      <c r="K1540" s="3">
        <v>0.93601851851851847</v>
      </c>
      <c r="L1540" t="s">
        <v>5997</v>
      </c>
      <c r="M1540">
        <v>1</v>
      </c>
      <c r="N1540" s="1" t="s">
        <v>4</v>
      </c>
      <c r="O1540" s="1" t="s">
        <v>320</v>
      </c>
      <c r="P1540" t="s">
        <v>7107</v>
      </c>
      <c r="Q1540" t="s">
        <v>14332</v>
      </c>
      <c r="R1540">
        <v>119</v>
      </c>
      <c r="S1540" t="s">
        <v>8</v>
      </c>
      <c r="T1540" t="s">
        <v>7108</v>
      </c>
      <c r="U1540" t="s">
        <v>1395</v>
      </c>
      <c r="V1540" t="s">
        <v>11</v>
      </c>
    </row>
    <row r="1541" spans="1:22" x14ac:dyDescent="0.3">
      <c r="A1541">
        <v>6691</v>
      </c>
      <c r="B1541" t="s">
        <v>14334</v>
      </c>
      <c r="C1541" t="s">
        <v>7106</v>
      </c>
      <c r="D1541" t="s">
        <v>2</v>
      </c>
      <c r="E1541" s="2">
        <v>43076</v>
      </c>
      <c r="F1541" s="2" t="str">
        <f>TEXT(Table1[[#This Row],[Date]],"DDDD")</f>
        <v>Thursday</v>
      </c>
      <c r="G1541" s="2" t="str">
        <f>TEXT(Table1[[#This Row],[Date]],"mmMM")</f>
        <v>December</v>
      </c>
      <c r="H1541" s="2" t="str">
        <f>IF(Table1[[#This Row],[Day]]="Saturday","Weekend",IF(Table1[[#This Row],[Day]]="Sunday","Weekend","Weekday"))</f>
        <v>Weekday</v>
      </c>
      <c r="I1541" s="2" t="str">
        <f>TEXT(Table1[[#This Row],[Date]],"DD")</f>
        <v>07</v>
      </c>
      <c r="J1541" s="2" t="s">
        <v>14832</v>
      </c>
      <c r="K1541" s="3">
        <v>0.94040509259259253</v>
      </c>
      <c r="L1541" t="s">
        <v>5997</v>
      </c>
      <c r="M1541">
        <v>1</v>
      </c>
      <c r="N1541" s="1" t="s">
        <v>4</v>
      </c>
      <c r="O1541" s="1" t="s">
        <v>320</v>
      </c>
      <c r="P1541" t="s">
        <v>7107</v>
      </c>
      <c r="Q1541" t="s">
        <v>14332</v>
      </c>
      <c r="R1541">
        <v>119</v>
      </c>
      <c r="S1541" t="s">
        <v>8</v>
      </c>
      <c r="T1541" t="s">
        <v>7108</v>
      </c>
      <c r="U1541" t="s">
        <v>1395</v>
      </c>
      <c r="V1541" t="s">
        <v>11</v>
      </c>
    </row>
    <row r="1542" spans="1:22" x14ac:dyDescent="0.3">
      <c r="A1542">
        <v>6698</v>
      </c>
      <c r="B1542" t="s">
        <v>14345</v>
      </c>
      <c r="C1542" t="s">
        <v>14346</v>
      </c>
      <c r="D1542" t="s">
        <v>2</v>
      </c>
      <c r="E1542" s="2">
        <v>43076</v>
      </c>
      <c r="F1542" s="2" t="str">
        <f>TEXT(Table1[[#This Row],[Date]],"DDDD")</f>
        <v>Thursday</v>
      </c>
      <c r="G1542" s="2" t="str">
        <f>TEXT(Table1[[#This Row],[Date]],"mmMM")</f>
        <v>December</v>
      </c>
      <c r="H1542" s="2" t="str">
        <f>IF(Table1[[#This Row],[Day]]="Saturday","Weekend",IF(Table1[[#This Row],[Day]]="Sunday","Weekend","Weekday"))</f>
        <v>Weekday</v>
      </c>
      <c r="I1542" s="2" t="str">
        <f>TEXT(Table1[[#This Row],[Date]],"DD")</f>
        <v>07</v>
      </c>
      <c r="J1542" s="2" t="s">
        <v>14832</v>
      </c>
      <c r="K1542" s="3">
        <v>0.96892361111111114</v>
      </c>
      <c r="L1542" t="s">
        <v>5997</v>
      </c>
      <c r="M1542">
        <v>1</v>
      </c>
      <c r="N1542" s="1" t="s">
        <v>4</v>
      </c>
      <c r="O1542" s="1" t="s">
        <v>320</v>
      </c>
      <c r="P1542" t="s">
        <v>14347</v>
      </c>
      <c r="Q1542" t="s">
        <v>14348</v>
      </c>
      <c r="R1542">
        <v>187</v>
      </c>
      <c r="S1542" t="s">
        <v>8</v>
      </c>
      <c r="T1542" t="s">
        <v>14349</v>
      </c>
      <c r="U1542" t="s">
        <v>1395</v>
      </c>
      <c r="V1542" t="s">
        <v>11</v>
      </c>
    </row>
    <row r="1543" spans="1:22" x14ac:dyDescent="0.3">
      <c r="A1543">
        <v>6699</v>
      </c>
      <c r="B1543" t="s">
        <v>14350</v>
      </c>
      <c r="C1543" t="s">
        <v>14351</v>
      </c>
      <c r="D1543" t="s">
        <v>2</v>
      </c>
      <c r="E1543" s="2">
        <v>43076</v>
      </c>
      <c r="F1543" s="2" t="str">
        <f>TEXT(Table1[[#This Row],[Date]],"DDDD")</f>
        <v>Thursday</v>
      </c>
      <c r="G1543" s="2" t="str">
        <f>TEXT(Table1[[#This Row],[Date]],"mmMM")</f>
        <v>December</v>
      </c>
      <c r="H1543" s="2" t="str">
        <f>IF(Table1[[#This Row],[Day]]="Saturday","Weekend",IF(Table1[[#This Row],[Day]]="Sunday","Weekend","Weekday"))</f>
        <v>Weekday</v>
      </c>
      <c r="I1543" s="2" t="str">
        <f>TEXT(Table1[[#This Row],[Date]],"DD")</f>
        <v>07</v>
      </c>
      <c r="J1543" s="2" t="s">
        <v>14832</v>
      </c>
      <c r="K1543" s="3">
        <v>0.96908564814814813</v>
      </c>
      <c r="L1543" t="s">
        <v>168</v>
      </c>
      <c r="M1543">
        <v>1</v>
      </c>
      <c r="N1543" s="1" t="s">
        <v>4</v>
      </c>
      <c r="O1543" s="1" t="s">
        <v>320</v>
      </c>
      <c r="P1543" t="s">
        <v>14352</v>
      </c>
      <c r="Q1543" t="s">
        <v>14353</v>
      </c>
      <c r="R1543">
        <v>210</v>
      </c>
      <c r="S1543" t="s">
        <v>8</v>
      </c>
      <c r="T1543" t="s">
        <v>14354</v>
      </c>
      <c r="U1543" t="s">
        <v>1395</v>
      </c>
      <c r="V1543" t="s">
        <v>11</v>
      </c>
    </row>
    <row r="1544" spans="1:22" x14ac:dyDescent="0.3">
      <c r="A1544">
        <v>960</v>
      </c>
      <c r="B1544" t="s">
        <v>2270</v>
      </c>
      <c r="C1544" t="s">
        <v>1143</v>
      </c>
      <c r="D1544" t="s">
        <v>2</v>
      </c>
      <c r="E1544" s="2">
        <v>42985</v>
      </c>
      <c r="F1544" s="2" t="str">
        <f>TEXT(Table1[[#This Row],[Date]],"DDDD")</f>
        <v>Thursday</v>
      </c>
      <c r="G1544" s="2" t="str">
        <f>TEXT(Table1[[#This Row],[Date]],"mmMM")</f>
        <v>September</v>
      </c>
      <c r="H1544" s="2" t="str">
        <f>IF(Table1[[#This Row],[Day]]="Saturday","Weekend",IF(Table1[[#This Row],[Day]]="Sunday","Weekend","Weekday"))</f>
        <v>Weekday</v>
      </c>
      <c r="I1544" s="2" t="str">
        <f>TEXT(Table1[[#This Row],[Date]],"DD")</f>
        <v>07</v>
      </c>
      <c r="J1544" s="2" t="s">
        <v>14832</v>
      </c>
      <c r="K1544" s="3">
        <v>0.86319444444444449</v>
      </c>
      <c r="L1544" t="s">
        <v>3</v>
      </c>
      <c r="M1544">
        <v>1</v>
      </c>
      <c r="N1544" s="1" t="s">
        <v>4</v>
      </c>
      <c r="O1544" s="1" t="s">
        <v>320</v>
      </c>
      <c r="P1544" t="s">
        <v>1144</v>
      </c>
      <c r="Q1544" t="s">
        <v>2271</v>
      </c>
      <c r="R1544">
        <v>130</v>
      </c>
      <c r="S1544" t="s">
        <v>8</v>
      </c>
      <c r="T1544" t="s">
        <v>1146</v>
      </c>
      <c r="U1544" t="s">
        <v>1395</v>
      </c>
      <c r="V1544" t="s">
        <v>11</v>
      </c>
    </row>
    <row r="1545" spans="1:22" x14ac:dyDescent="0.3">
      <c r="A1545">
        <v>6641</v>
      </c>
      <c r="B1545" t="s">
        <v>14246</v>
      </c>
      <c r="C1545" t="s">
        <v>10434</v>
      </c>
      <c r="D1545" t="s">
        <v>2</v>
      </c>
      <c r="E1545" s="2">
        <v>43076</v>
      </c>
      <c r="F1545" s="2" t="str">
        <f>TEXT(Table1[[#This Row],[Date]],"DDDD")</f>
        <v>Thursday</v>
      </c>
      <c r="G1545" s="2" t="str">
        <f>TEXT(Table1[[#This Row],[Date]],"mmMM")</f>
        <v>December</v>
      </c>
      <c r="H1545" s="2" t="str">
        <f>IF(Table1[[#This Row],[Day]]="Saturday","Weekend",IF(Table1[[#This Row],[Day]]="Sunday","Weekend","Weekday"))</f>
        <v>Weekday</v>
      </c>
      <c r="I1545" s="2" t="str">
        <f>TEXT(Table1[[#This Row],[Date]],"DD")</f>
        <v>07</v>
      </c>
      <c r="J1545" s="2" t="s">
        <v>14832</v>
      </c>
      <c r="K1545" s="3">
        <v>0.83643518518518523</v>
      </c>
      <c r="L1545" t="s">
        <v>5997</v>
      </c>
      <c r="M1545">
        <v>1</v>
      </c>
      <c r="N1545" s="1" t="s">
        <v>4</v>
      </c>
      <c r="O1545" s="1" t="s">
        <v>320</v>
      </c>
      <c r="P1545" t="s">
        <v>143</v>
      </c>
      <c r="Q1545" t="s">
        <v>14247</v>
      </c>
      <c r="R1545">
        <v>425</v>
      </c>
      <c r="S1545" t="s">
        <v>8</v>
      </c>
      <c r="T1545" t="s">
        <v>10435</v>
      </c>
      <c r="U1545" t="s">
        <v>1395</v>
      </c>
      <c r="V1545" t="s">
        <v>11</v>
      </c>
    </row>
    <row r="1546" spans="1:22" x14ac:dyDescent="0.3">
      <c r="A1546">
        <v>925</v>
      </c>
      <c r="B1546" t="s">
        <v>2164</v>
      </c>
      <c r="C1546" t="s">
        <v>1423</v>
      </c>
      <c r="D1546" t="s">
        <v>2</v>
      </c>
      <c r="E1546" s="2">
        <v>42985</v>
      </c>
      <c r="F1546" s="2" t="str">
        <f>TEXT(Table1[[#This Row],[Date]],"DDDD")</f>
        <v>Thursday</v>
      </c>
      <c r="G1546" s="2" t="str">
        <f>TEXT(Table1[[#This Row],[Date]],"mmMM")</f>
        <v>September</v>
      </c>
      <c r="H1546" s="2" t="str">
        <f>IF(Table1[[#This Row],[Day]]="Saturday","Weekend",IF(Table1[[#This Row],[Day]]="Sunday","Weekend","Weekday"))</f>
        <v>Weekday</v>
      </c>
      <c r="I1546" s="2" t="str">
        <f>TEXT(Table1[[#This Row],[Date]],"DD")</f>
        <v>07</v>
      </c>
      <c r="J1546" s="2" t="s">
        <v>14832</v>
      </c>
      <c r="K1546" s="3">
        <v>0.75545138888888885</v>
      </c>
      <c r="L1546" t="s">
        <v>2142</v>
      </c>
      <c r="M1546">
        <v>1</v>
      </c>
      <c r="N1546" s="1" t="s">
        <v>4</v>
      </c>
      <c r="O1546" s="1" t="s">
        <v>320</v>
      </c>
      <c r="P1546" t="s">
        <v>1424</v>
      </c>
      <c r="Q1546" t="s">
        <v>2165</v>
      </c>
      <c r="R1546">
        <v>178.5</v>
      </c>
      <c r="S1546" t="s">
        <v>8</v>
      </c>
      <c r="T1546" t="s">
        <v>1426</v>
      </c>
      <c r="U1546" t="s">
        <v>1395</v>
      </c>
      <c r="V1546" t="s">
        <v>11</v>
      </c>
    </row>
    <row r="1547" spans="1:22" x14ac:dyDescent="0.3">
      <c r="A1547">
        <v>921</v>
      </c>
      <c r="B1547" t="s">
        <v>2158</v>
      </c>
      <c r="C1547" t="s">
        <v>1588</v>
      </c>
      <c r="D1547" t="s">
        <v>14</v>
      </c>
      <c r="E1547" s="2">
        <v>42985</v>
      </c>
      <c r="F1547" s="2" t="str">
        <f>TEXT(Table1[[#This Row],[Date]],"DDDD")</f>
        <v>Thursday</v>
      </c>
      <c r="G1547" s="2" t="str">
        <f>TEXT(Table1[[#This Row],[Date]],"mmMM")</f>
        <v>September</v>
      </c>
      <c r="H1547" s="2" t="str">
        <f>IF(Table1[[#This Row],[Day]]="Saturday","Weekend",IF(Table1[[#This Row],[Day]]="Sunday","Weekend","Weekday"))</f>
        <v>Weekday</v>
      </c>
      <c r="I1547" s="2" t="str">
        <f>TEXT(Table1[[#This Row],[Date]],"DD")</f>
        <v>07</v>
      </c>
      <c r="J1547" s="2" t="s">
        <v>14832</v>
      </c>
      <c r="K1547" s="3">
        <v>0.70285879629629622</v>
      </c>
      <c r="L1547" t="s">
        <v>73</v>
      </c>
      <c r="M1547">
        <v>0</v>
      </c>
      <c r="N1547" s="1" t="s">
        <v>4</v>
      </c>
      <c r="O1547" s="1" t="s">
        <v>320</v>
      </c>
      <c r="P1547" t="s">
        <v>1589</v>
      </c>
      <c r="Q1547" t="s">
        <v>2159</v>
      </c>
      <c r="R1547">
        <v>100</v>
      </c>
      <c r="S1547" t="s">
        <v>8</v>
      </c>
      <c r="T1547" t="s">
        <v>1591</v>
      </c>
      <c r="U1547" t="s">
        <v>1395</v>
      </c>
      <c r="V1547" t="s">
        <v>11</v>
      </c>
    </row>
    <row r="1548" spans="1:22" x14ac:dyDescent="0.3">
      <c r="A1548">
        <v>922</v>
      </c>
      <c r="B1548" t="s">
        <v>2160</v>
      </c>
      <c r="C1548" t="s">
        <v>1588</v>
      </c>
      <c r="D1548" t="s">
        <v>2</v>
      </c>
      <c r="E1548" s="2">
        <v>42985</v>
      </c>
      <c r="F1548" s="2" t="str">
        <f>TEXT(Table1[[#This Row],[Date]],"DDDD")</f>
        <v>Thursday</v>
      </c>
      <c r="G1548" s="2" t="str">
        <f>TEXT(Table1[[#This Row],[Date]],"mmMM")</f>
        <v>September</v>
      </c>
      <c r="H1548" s="2" t="str">
        <f>IF(Table1[[#This Row],[Day]]="Saturday","Weekend",IF(Table1[[#This Row],[Day]]="Sunday","Weekend","Weekday"))</f>
        <v>Weekday</v>
      </c>
      <c r="I1548" s="2" t="str">
        <f>TEXT(Table1[[#This Row],[Date]],"DD")</f>
        <v>07</v>
      </c>
      <c r="J1548" s="2" t="s">
        <v>14832</v>
      </c>
      <c r="K1548" s="3">
        <v>0.70332175925925922</v>
      </c>
      <c r="L1548" t="s">
        <v>73</v>
      </c>
      <c r="M1548">
        <v>1</v>
      </c>
      <c r="N1548" s="1" t="s">
        <v>4</v>
      </c>
      <c r="O1548" s="1" t="s">
        <v>320</v>
      </c>
      <c r="P1548" t="s">
        <v>1589</v>
      </c>
      <c r="Q1548" t="s">
        <v>2159</v>
      </c>
      <c r="R1548">
        <v>100</v>
      </c>
      <c r="S1548" t="s">
        <v>8</v>
      </c>
      <c r="T1548" t="s">
        <v>1591</v>
      </c>
      <c r="U1548" t="s">
        <v>1395</v>
      </c>
      <c r="V1548" t="s">
        <v>11</v>
      </c>
    </row>
    <row r="1549" spans="1:22" x14ac:dyDescent="0.3">
      <c r="A1549">
        <v>929</v>
      </c>
      <c r="B1549" t="s">
        <v>2176</v>
      </c>
      <c r="C1549" t="s">
        <v>341</v>
      </c>
      <c r="D1549" t="s">
        <v>14</v>
      </c>
      <c r="E1549" s="2">
        <v>42985</v>
      </c>
      <c r="F1549" s="2" t="str">
        <f>TEXT(Table1[[#This Row],[Date]],"DDDD")</f>
        <v>Thursday</v>
      </c>
      <c r="G1549" s="2" t="str">
        <f>TEXT(Table1[[#This Row],[Date]],"mmMM")</f>
        <v>September</v>
      </c>
      <c r="H1549" s="2" t="str">
        <f>IF(Table1[[#This Row],[Day]]="Saturday","Weekend",IF(Table1[[#This Row],[Day]]="Sunday","Weekend","Weekday"))</f>
        <v>Weekday</v>
      </c>
      <c r="I1549" s="2" t="str">
        <f>TEXT(Table1[[#This Row],[Date]],"DD")</f>
        <v>07</v>
      </c>
      <c r="J1549" s="2" t="s">
        <v>14832</v>
      </c>
      <c r="K1549" s="3">
        <v>0.78412037037037041</v>
      </c>
      <c r="L1549" t="s">
        <v>51</v>
      </c>
      <c r="M1549">
        <v>1</v>
      </c>
      <c r="N1549" s="1" t="s">
        <v>4</v>
      </c>
      <c r="O1549" s="1" t="s">
        <v>320</v>
      </c>
      <c r="P1549" t="s">
        <v>342</v>
      </c>
      <c r="Q1549" t="s">
        <v>2177</v>
      </c>
      <c r="R1549">
        <v>586.5</v>
      </c>
      <c r="S1549" t="s">
        <v>8</v>
      </c>
      <c r="T1549" t="s">
        <v>344</v>
      </c>
      <c r="U1549" t="s">
        <v>1395</v>
      </c>
      <c r="V1549" t="s">
        <v>11</v>
      </c>
    </row>
    <row r="1550" spans="1:22" x14ac:dyDescent="0.3">
      <c r="A1550">
        <v>938</v>
      </c>
      <c r="B1550" t="s">
        <v>2199</v>
      </c>
      <c r="C1550" t="s">
        <v>2200</v>
      </c>
      <c r="D1550" t="s">
        <v>2</v>
      </c>
      <c r="E1550" s="2">
        <v>42985</v>
      </c>
      <c r="F1550" s="2" t="str">
        <f>TEXT(Table1[[#This Row],[Date]],"DDDD")</f>
        <v>Thursday</v>
      </c>
      <c r="G1550" s="2" t="str">
        <f>TEXT(Table1[[#This Row],[Date]],"mmMM")</f>
        <v>September</v>
      </c>
      <c r="H1550" s="2" t="str">
        <f>IF(Table1[[#This Row],[Day]]="Saturday","Weekend",IF(Table1[[#This Row],[Day]]="Sunday","Weekend","Weekday"))</f>
        <v>Weekday</v>
      </c>
      <c r="I1550" s="2" t="str">
        <f>TEXT(Table1[[#This Row],[Date]],"DD")</f>
        <v>07</v>
      </c>
      <c r="J1550" s="2" t="s">
        <v>14832</v>
      </c>
      <c r="K1550" s="3">
        <v>0.83583333333333332</v>
      </c>
      <c r="L1550" t="s">
        <v>51</v>
      </c>
      <c r="M1550">
        <v>1</v>
      </c>
      <c r="N1550" s="1" t="s">
        <v>4</v>
      </c>
      <c r="O1550" s="1" t="s">
        <v>320</v>
      </c>
      <c r="P1550" t="s">
        <v>2201</v>
      </c>
      <c r="Q1550" t="s">
        <v>2202</v>
      </c>
      <c r="R1550">
        <v>212.5</v>
      </c>
      <c r="S1550" t="s">
        <v>8</v>
      </c>
      <c r="T1550" t="s">
        <v>2203</v>
      </c>
      <c r="U1550" t="s">
        <v>1395</v>
      </c>
      <c r="V1550" t="s">
        <v>11</v>
      </c>
    </row>
    <row r="1551" spans="1:22" x14ac:dyDescent="0.3">
      <c r="A1551">
        <v>954</v>
      </c>
      <c r="B1551" t="s">
        <v>2254</v>
      </c>
      <c r="C1551" t="s">
        <v>244</v>
      </c>
      <c r="D1551" t="s">
        <v>2</v>
      </c>
      <c r="E1551" s="2">
        <v>42985</v>
      </c>
      <c r="F1551" s="2" t="str">
        <f>TEXT(Table1[[#This Row],[Date]],"DDDD")</f>
        <v>Thursday</v>
      </c>
      <c r="G1551" s="2" t="str">
        <f>TEXT(Table1[[#This Row],[Date]],"mmMM")</f>
        <v>September</v>
      </c>
      <c r="H1551" s="2" t="str">
        <f>IF(Table1[[#This Row],[Day]]="Saturday","Weekend",IF(Table1[[#This Row],[Day]]="Sunday","Weekend","Weekday"))</f>
        <v>Weekday</v>
      </c>
      <c r="I1551" s="2" t="str">
        <f>TEXT(Table1[[#This Row],[Date]],"DD")</f>
        <v>07</v>
      </c>
      <c r="J1551" s="2" t="s">
        <v>14832</v>
      </c>
      <c r="K1551" s="3">
        <v>0.85656250000000012</v>
      </c>
      <c r="L1551" t="s">
        <v>73</v>
      </c>
      <c r="M1551">
        <v>1</v>
      </c>
      <c r="N1551" s="1" t="s">
        <v>4</v>
      </c>
      <c r="O1551" s="1" t="s">
        <v>320</v>
      </c>
      <c r="P1551" t="s">
        <v>245</v>
      </c>
      <c r="Q1551" t="s">
        <v>2255</v>
      </c>
      <c r="R1551">
        <v>100</v>
      </c>
      <c r="S1551" t="s">
        <v>8</v>
      </c>
      <c r="T1551" t="s">
        <v>247</v>
      </c>
      <c r="U1551" t="s">
        <v>1395</v>
      </c>
      <c r="V1551" t="s">
        <v>11</v>
      </c>
    </row>
    <row r="1552" spans="1:22" x14ac:dyDescent="0.3">
      <c r="A1552">
        <v>978</v>
      </c>
      <c r="B1552" t="s">
        <v>2321</v>
      </c>
      <c r="C1552" t="s">
        <v>2322</v>
      </c>
      <c r="D1552" t="s">
        <v>2</v>
      </c>
      <c r="E1552" s="2">
        <v>42985</v>
      </c>
      <c r="F1552" s="2" t="str">
        <f>TEXT(Table1[[#This Row],[Date]],"DDDD")</f>
        <v>Thursday</v>
      </c>
      <c r="G1552" s="2" t="str">
        <f>TEXT(Table1[[#This Row],[Date]],"mmMM")</f>
        <v>September</v>
      </c>
      <c r="H1552" s="2" t="str">
        <f>IF(Table1[[#This Row],[Day]]="Saturday","Weekend",IF(Table1[[#This Row],[Day]]="Sunday","Weekend","Weekday"))</f>
        <v>Weekday</v>
      </c>
      <c r="I1552" s="2" t="str">
        <f>TEXT(Table1[[#This Row],[Date]],"DD")</f>
        <v>07</v>
      </c>
      <c r="J1552" s="2" t="s">
        <v>14832</v>
      </c>
      <c r="K1552" s="3">
        <v>0.88937499999999992</v>
      </c>
      <c r="L1552" t="s">
        <v>51</v>
      </c>
      <c r="M1552">
        <v>1</v>
      </c>
      <c r="N1552" s="1" t="s">
        <v>4</v>
      </c>
      <c r="O1552" s="1" t="s">
        <v>320</v>
      </c>
      <c r="P1552" t="s">
        <v>2323</v>
      </c>
      <c r="Q1552" t="s">
        <v>1145</v>
      </c>
      <c r="R1552">
        <v>221</v>
      </c>
      <c r="S1552" t="s">
        <v>8</v>
      </c>
      <c r="T1552" t="s">
        <v>2324</v>
      </c>
      <c r="U1552" t="s">
        <v>1395</v>
      </c>
      <c r="V1552" t="s">
        <v>11</v>
      </c>
    </row>
    <row r="1553" spans="1:22" x14ac:dyDescent="0.3">
      <c r="A1553">
        <v>2719</v>
      </c>
      <c r="B1553" t="s">
        <v>6306</v>
      </c>
      <c r="C1553" t="s">
        <v>1378</v>
      </c>
      <c r="D1553" t="s">
        <v>2</v>
      </c>
      <c r="E1553" s="2">
        <v>43015</v>
      </c>
      <c r="F1553" s="2" t="str">
        <f>TEXT(Table1[[#This Row],[Date]],"DDDD")</f>
        <v>Saturday</v>
      </c>
      <c r="G1553" s="2" t="str">
        <f>TEXT(Table1[[#This Row],[Date]],"mmMM")</f>
        <v>October</v>
      </c>
      <c r="H1553" s="2" t="str">
        <f>IF(Table1[[#This Row],[Day]]="Saturday","Weekend",IF(Table1[[#This Row],[Day]]="Sunday","Weekend","Weekday"))</f>
        <v>Weekend</v>
      </c>
      <c r="I1553" s="2" t="str">
        <f>TEXT(Table1[[#This Row],[Date]],"DD")</f>
        <v>07</v>
      </c>
      <c r="J1553" s="2" t="s">
        <v>14832</v>
      </c>
      <c r="K1553" s="3">
        <v>0.65260416666666665</v>
      </c>
      <c r="L1553" t="s">
        <v>97</v>
      </c>
      <c r="M1553">
        <v>1</v>
      </c>
      <c r="N1553" s="1" t="s">
        <v>4</v>
      </c>
      <c r="O1553" s="1" t="s">
        <v>320</v>
      </c>
      <c r="P1553" t="s">
        <v>1379</v>
      </c>
      <c r="Q1553" t="s">
        <v>6307</v>
      </c>
      <c r="R1553">
        <v>332.5</v>
      </c>
      <c r="S1553" t="s">
        <v>8</v>
      </c>
      <c r="T1553" t="s">
        <v>1381</v>
      </c>
      <c r="U1553" t="s">
        <v>1395</v>
      </c>
      <c r="V1553" t="s">
        <v>11</v>
      </c>
    </row>
    <row r="1554" spans="1:22" x14ac:dyDescent="0.3">
      <c r="A1554">
        <v>2737</v>
      </c>
      <c r="B1554" t="s">
        <v>6348</v>
      </c>
      <c r="C1554" t="s">
        <v>816</v>
      </c>
      <c r="D1554" t="s">
        <v>2</v>
      </c>
      <c r="E1554" s="2">
        <v>43015</v>
      </c>
      <c r="F1554" s="2" t="str">
        <f>TEXT(Table1[[#This Row],[Date]],"DDDD")</f>
        <v>Saturday</v>
      </c>
      <c r="G1554" s="2" t="str">
        <f>TEXT(Table1[[#This Row],[Date]],"mmMM")</f>
        <v>October</v>
      </c>
      <c r="H1554" s="2" t="str">
        <f>IF(Table1[[#This Row],[Day]]="Saturday","Weekend",IF(Table1[[#This Row],[Day]]="Sunday","Weekend","Weekday"))</f>
        <v>Weekend</v>
      </c>
      <c r="I1554" s="2" t="str">
        <f>TEXT(Table1[[#This Row],[Date]],"DD")</f>
        <v>07</v>
      </c>
      <c r="J1554" s="2" t="s">
        <v>14832</v>
      </c>
      <c r="K1554" s="3">
        <v>0.96282407407407411</v>
      </c>
      <c r="L1554" t="s">
        <v>168</v>
      </c>
      <c r="M1554">
        <v>1</v>
      </c>
      <c r="N1554" s="1" t="s">
        <v>4</v>
      </c>
      <c r="O1554" s="1" t="s">
        <v>320</v>
      </c>
      <c r="P1554" t="s">
        <v>817</v>
      </c>
      <c r="Q1554" t="s">
        <v>6349</v>
      </c>
      <c r="R1554">
        <v>180</v>
      </c>
      <c r="S1554" t="s">
        <v>8</v>
      </c>
      <c r="T1554" t="s">
        <v>819</v>
      </c>
      <c r="U1554" t="s">
        <v>1395</v>
      </c>
      <c r="V1554" t="s">
        <v>11</v>
      </c>
    </row>
    <row r="1555" spans="1:22" x14ac:dyDescent="0.3">
      <c r="A1555">
        <v>4492</v>
      </c>
      <c r="B1555" t="s">
        <v>10024</v>
      </c>
      <c r="C1555" t="s">
        <v>10025</v>
      </c>
      <c r="D1555" t="s">
        <v>2</v>
      </c>
      <c r="E1555" s="2">
        <v>43046</v>
      </c>
      <c r="F1555" s="2" t="str">
        <f>TEXT(Table1[[#This Row],[Date]],"DDDD")</f>
        <v>Tuesday</v>
      </c>
      <c r="G1555" s="2" t="str">
        <f>TEXT(Table1[[#This Row],[Date]],"mmMM")</f>
        <v>November</v>
      </c>
      <c r="H1555" s="2" t="str">
        <f>IF(Table1[[#This Row],[Day]]="Saturday","Weekend",IF(Table1[[#This Row],[Day]]="Sunday","Weekend","Weekday"))</f>
        <v>Weekday</v>
      </c>
      <c r="I1555" s="2" t="str">
        <f>TEXT(Table1[[#This Row],[Date]],"DD")</f>
        <v>07</v>
      </c>
      <c r="J1555" s="2" t="s">
        <v>14832</v>
      </c>
      <c r="K1555" s="3">
        <v>0.56373842592592593</v>
      </c>
      <c r="L1555" t="s">
        <v>7169</v>
      </c>
      <c r="M1555">
        <v>1</v>
      </c>
      <c r="N1555" s="1" t="s">
        <v>4</v>
      </c>
      <c r="O1555" s="1" t="s">
        <v>320</v>
      </c>
      <c r="P1555" t="s">
        <v>10026</v>
      </c>
      <c r="Q1555" t="s">
        <v>10027</v>
      </c>
      <c r="R1555">
        <v>324</v>
      </c>
      <c r="S1555" t="s">
        <v>8</v>
      </c>
      <c r="T1555" t="s">
        <v>10028</v>
      </c>
      <c r="U1555" t="s">
        <v>1395</v>
      </c>
      <c r="V1555" t="s">
        <v>11</v>
      </c>
    </row>
    <row r="1556" spans="1:22" x14ac:dyDescent="0.3">
      <c r="A1556">
        <v>4497</v>
      </c>
      <c r="B1556" t="s">
        <v>10036</v>
      </c>
      <c r="C1556" t="s">
        <v>10037</v>
      </c>
      <c r="D1556" t="s">
        <v>2</v>
      </c>
      <c r="E1556" s="2">
        <v>43046</v>
      </c>
      <c r="F1556" s="2" t="str">
        <f>TEXT(Table1[[#This Row],[Date]],"DDDD")</f>
        <v>Tuesday</v>
      </c>
      <c r="G1556" s="2" t="str">
        <f>TEXT(Table1[[#This Row],[Date]],"mmMM")</f>
        <v>November</v>
      </c>
      <c r="H1556" s="2" t="str">
        <f>IF(Table1[[#This Row],[Day]]="Saturday","Weekend",IF(Table1[[#This Row],[Day]]="Sunday","Weekend","Weekday"))</f>
        <v>Weekday</v>
      </c>
      <c r="I1556" s="2" t="str">
        <f>TEXT(Table1[[#This Row],[Date]],"DD")</f>
        <v>07</v>
      </c>
      <c r="J1556" s="2" t="s">
        <v>14832</v>
      </c>
      <c r="K1556" s="3">
        <v>0.57936342592592582</v>
      </c>
      <c r="L1556" t="s">
        <v>7169</v>
      </c>
      <c r="M1556">
        <v>1</v>
      </c>
      <c r="N1556" s="1" t="s">
        <v>4</v>
      </c>
      <c r="O1556" s="1" t="s">
        <v>320</v>
      </c>
      <c r="P1556" t="s">
        <v>10038</v>
      </c>
      <c r="Q1556" t="s">
        <v>10039</v>
      </c>
      <c r="R1556">
        <v>252</v>
      </c>
      <c r="S1556" t="s">
        <v>8</v>
      </c>
      <c r="T1556" t="s">
        <v>10040</v>
      </c>
      <c r="U1556" t="s">
        <v>1395</v>
      </c>
      <c r="V1556" t="s">
        <v>11</v>
      </c>
    </row>
    <row r="1557" spans="1:22" x14ac:dyDescent="0.3">
      <c r="A1557">
        <v>4531</v>
      </c>
      <c r="B1557" t="s">
        <v>10123</v>
      </c>
      <c r="C1557" t="s">
        <v>244</v>
      </c>
      <c r="D1557" t="s">
        <v>2</v>
      </c>
      <c r="E1557" s="2">
        <v>43046</v>
      </c>
      <c r="F1557" s="2" t="str">
        <f>TEXT(Table1[[#This Row],[Date]],"DDDD")</f>
        <v>Tuesday</v>
      </c>
      <c r="G1557" s="2" t="str">
        <f>TEXT(Table1[[#This Row],[Date]],"mmMM")</f>
        <v>November</v>
      </c>
      <c r="H1557" s="2" t="str">
        <f>IF(Table1[[#This Row],[Day]]="Saturday","Weekend",IF(Table1[[#This Row],[Day]]="Sunday","Weekend","Weekday"))</f>
        <v>Weekday</v>
      </c>
      <c r="I1557" s="2" t="str">
        <f>TEXT(Table1[[#This Row],[Date]],"DD")</f>
        <v>07</v>
      </c>
      <c r="J1557" s="2" t="s">
        <v>14832</v>
      </c>
      <c r="K1557" s="3">
        <v>0.9255092592592592</v>
      </c>
      <c r="L1557" t="s">
        <v>168</v>
      </c>
      <c r="M1557">
        <v>1</v>
      </c>
      <c r="N1557" s="1" t="s">
        <v>4</v>
      </c>
      <c r="O1557" s="1" t="s">
        <v>320</v>
      </c>
      <c r="P1557" t="s">
        <v>245</v>
      </c>
      <c r="Q1557" t="s">
        <v>8673</v>
      </c>
      <c r="R1557">
        <v>120</v>
      </c>
      <c r="S1557" t="s">
        <v>8</v>
      </c>
      <c r="T1557" t="s">
        <v>247</v>
      </c>
      <c r="U1557" t="s">
        <v>1395</v>
      </c>
      <c r="V1557" t="s">
        <v>11</v>
      </c>
    </row>
    <row r="1558" spans="1:22" x14ac:dyDescent="0.3">
      <c r="A1558">
        <v>4533</v>
      </c>
      <c r="B1558" t="s">
        <v>10129</v>
      </c>
      <c r="C1558" t="s">
        <v>244</v>
      </c>
      <c r="D1558" t="s">
        <v>2</v>
      </c>
      <c r="E1558" s="2">
        <v>43046</v>
      </c>
      <c r="F1558" s="2" t="str">
        <f>TEXT(Table1[[#This Row],[Date]],"DDDD")</f>
        <v>Tuesday</v>
      </c>
      <c r="G1558" s="2" t="str">
        <f>TEXT(Table1[[#This Row],[Date]],"mmMM")</f>
        <v>November</v>
      </c>
      <c r="H1558" s="2" t="str">
        <f>IF(Table1[[#This Row],[Day]]="Saturday","Weekend",IF(Table1[[#This Row],[Day]]="Sunday","Weekend","Weekday"))</f>
        <v>Weekday</v>
      </c>
      <c r="I1558" s="2" t="str">
        <f>TEXT(Table1[[#This Row],[Date]],"DD")</f>
        <v>07</v>
      </c>
      <c r="J1558" s="2" t="s">
        <v>14832</v>
      </c>
      <c r="K1558" s="3">
        <v>0.93055555555555547</v>
      </c>
      <c r="L1558" t="s">
        <v>5997</v>
      </c>
      <c r="M1558">
        <v>1</v>
      </c>
      <c r="N1558" s="1" t="s">
        <v>4</v>
      </c>
      <c r="O1558" s="1" t="s">
        <v>320</v>
      </c>
      <c r="P1558" t="s">
        <v>245</v>
      </c>
      <c r="Q1558" t="s">
        <v>10130</v>
      </c>
      <c r="R1558">
        <v>117</v>
      </c>
      <c r="S1558" t="s">
        <v>8</v>
      </c>
      <c r="T1558" t="s">
        <v>247</v>
      </c>
      <c r="U1558" t="s">
        <v>1395</v>
      </c>
      <c r="V1558" t="s">
        <v>11</v>
      </c>
    </row>
    <row r="1559" spans="1:22" x14ac:dyDescent="0.3">
      <c r="A1559">
        <v>6647</v>
      </c>
      <c r="B1559" t="s">
        <v>14259</v>
      </c>
      <c r="C1559" t="s">
        <v>14260</v>
      </c>
      <c r="D1559" t="s">
        <v>2</v>
      </c>
      <c r="E1559" s="2">
        <v>43076</v>
      </c>
      <c r="F1559" s="2" t="str">
        <f>TEXT(Table1[[#This Row],[Date]],"DDDD")</f>
        <v>Thursday</v>
      </c>
      <c r="G1559" s="2" t="str">
        <f>TEXT(Table1[[#This Row],[Date]],"mmMM")</f>
        <v>December</v>
      </c>
      <c r="H1559" s="2" t="str">
        <f>IF(Table1[[#This Row],[Day]]="Saturday","Weekend",IF(Table1[[#This Row],[Day]]="Sunday","Weekend","Weekday"))</f>
        <v>Weekday</v>
      </c>
      <c r="I1559" s="2" t="str">
        <f>TEXT(Table1[[#This Row],[Date]],"DD")</f>
        <v>07</v>
      </c>
      <c r="J1559" s="2" t="s">
        <v>14832</v>
      </c>
      <c r="K1559" s="3">
        <v>0.85197916666666673</v>
      </c>
      <c r="L1559" t="s">
        <v>5997</v>
      </c>
      <c r="M1559">
        <v>1</v>
      </c>
      <c r="N1559" s="1" t="s">
        <v>4</v>
      </c>
      <c r="O1559" s="1" t="s">
        <v>320</v>
      </c>
      <c r="P1559" t="s">
        <v>14261</v>
      </c>
      <c r="Q1559" t="s">
        <v>13303</v>
      </c>
      <c r="R1559">
        <v>127.5</v>
      </c>
      <c r="S1559" t="s">
        <v>8</v>
      </c>
      <c r="T1559" t="s">
        <v>14262</v>
      </c>
      <c r="U1559" t="s">
        <v>1395</v>
      </c>
      <c r="V1559" t="s">
        <v>11</v>
      </c>
    </row>
    <row r="1560" spans="1:22" x14ac:dyDescent="0.3">
      <c r="A1560">
        <v>6652</v>
      </c>
      <c r="B1560" t="s">
        <v>14272</v>
      </c>
      <c r="C1560" t="s">
        <v>13647</v>
      </c>
      <c r="D1560" t="s">
        <v>2</v>
      </c>
      <c r="E1560" s="2">
        <v>43076</v>
      </c>
      <c r="F1560" s="2" t="str">
        <f>TEXT(Table1[[#This Row],[Date]],"DDDD")</f>
        <v>Thursday</v>
      </c>
      <c r="G1560" s="2" t="str">
        <f>TEXT(Table1[[#This Row],[Date]],"mmMM")</f>
        <v>December</v>
      </c>
      <c r="H1560" s="2" t="str">
        <f>IF(Table1[[#This Row],[Day]]="Saturday","Weekend",IF(Table1[[#This Row],[Day]]="Sunday","Weekend","Weekday"))</f>
        <v>Weekday</v>
      </c>
      <c r="I1560" s="2" t="str">
        <f>TEXT(Table1[[#This Row],[Date]],"DD")</f>
        <v>07</v>
      </c>
      <c r="J1560" s="2" t="s">
        <v>14832</v>
      </c>
      <c r="K1560" s="3">
        <v>0.86271990740740745</v>
      </c>
      <c r="L1560" t="s">
        <v>5997</v>
      </c>
      <c r="M1560">
        <v>1</v>
      </c>
      <c r="N1560" s="1" t="s">
        <v>4</v>
      </c>
      <c r="O1560" s="1" t="s">
        <v>320</v>
      </c>
      <c r="P1560" t="s">
        <v>13648</v>
      </c>
      <c r="Q1560" t="s">
        <v>14273</v>
      </c>
      <c r="R1560">
        <v>433.5</v>
      </c>
      <c r="S1560" t="s">
        <v>8</v>
      </c>
      <c r="T1560" t="s">
        <v>13650</v>
      </c>
      <c r="U1560" t="s">
        <v>1395</v>
      </c>
      <c r="V1560" t="s">
        <v>11</v>
      </c>
    </row>
    <row r="1561" spans="1:22" x14ac:dyDescent="0.3">
      <c r="A1561">
        <v>6659</v>
      </c>
      <c r="B1561" t="s">
        <v>14280</v>
      </c>
      <c r="C1561" t="s">
        <v>11019</v>
      </c>
      <c r="D1561" t="s">
        <v>2</v>
      </c>
      <c r="E1561" s="2">
        <v>43076</v>
      </c>
      <c r="F1561" s="2" t="str">
        <f>TEXT(Table1[[#This Row],[Date]],"DDDD")</f>
        <v>Thursday</v>
      </c>
      <c r="G1561" s="2" t="str">
        <f>TEXT(Table1[[#This Row],[Date]],"mmMM")</f>
        <v>December</v>
      </c>
      <c r="H1561" s="2" t="str">
        <f>IF(Table1[[#This Row],[Day]]="Saturday","Weekend",IF(Table1[[#This Row],[Day]]="Sunday","Weekend","Weekday"))</f>
        <v>Weekday</v>
      </c>
      <c r="I1561" s="2" t="str">
        <f>TEXT(Table1[[#This Row],[Date]],"DD")</f>
        <v>07</v>
      </c>
      <c r="J1561" s="2" t="s">
        <v>14832</v>
      </c>
      <c r="K1561" s="3">
        <v>0.87958333333333327</v>
      </c>
      <c r="L1561" t="s">
        <v>5997</v>
      </c>
      <c r="M1561">
        <v>1</v>
      </c>
      <c r="N1561" s="1" t="s">
        <v>4</v>
      </c>
      <c r="O1561" s="1" t="s">
        <v>320</v>
      </c>
      <c r="P1561" t="s">
        <v>11020</v>
      </c>
      <c r="Q1561" t="s">
        <v>13518</v>
      </c>
      <c r="R1561">
        <v>187</v>
      </c>
      <c r="S1561" t="s">
        <v>8</v>
      </c>
      <c r="T1561" t="s">
        <v>11022</v>
      </c>
      <c r="U1561" t="s">
        <v>1395</v>
      </c>
      <c r="V1561" t="s">
        <v>11</v>
      </c>
    </row>
    <row r="1562" spans="1:22" x14ac:dyDescent="0.3">
      <c r="A1562">
        <v>6666</v>
      </c>
      <c r="B1562" t="s">
        <v>14291</v>
      </c>
      <c r="C1562" t="s">
        <v>10420</v>
      </c>
      <c r="D1562" t="s">
        <v>2</v>
      </c>
      <c r="E1562" s="2">
        <v>43076</v>
      </c>
      <c r="F1562" s="2" t="str">
        <f>TEXT(Table1[[#This Row],[Date]],"DDDD")</f>
        <v>Thursday</v>
      </c>
      <c r="G1562" s="2" t="str">
        <f>TEXT(Table1[[#This Row],[Date]],"mmMM")</f>
        <v>December</v>
      </c>
      <c r="H1562" s="2" t="str">
        <f>IF(Table1[[#This Row],[Day]]="Saturday","Weekend",IF(Table1[[#This Row],[Day]]="Sunday","Weekend","Weekday"))</f>
        <v>Weekday</v>
      </c>
      <c r="I1562" s="2" t="str">
        <f>TEXT(Table1[[#This Row],[Date]],"DD")</f>
        <v>07</v>
      </c>
      <c r="J1562" s="2" t="s">
        <v>14832</v>
      </c>
      <c r="K1562" s="3">
        <v>0.8864467592592592</v>
      </c>
      <c r="L1562" t="s">
        <v>168</v>
      </c>
      <c r="M1562">
        <v>1</v>
      </c>
      <c r="N1562" s="1" t="s">
        <v>4</v>
      </c>
      <c r="O1562" s="1" t="s">
        <v>320</v>
      </c>
      <c r="P1562" t="s">
        <v>10421</v>
      </c>
      <c r="Q1562" t="s">
        <v>7514</v>
      </c>
      <c r="R1562">
        <v>130</v>
      </c>
      <c r="S1562" t="s">
        <v>8</v>
      </c>
      <c r="T1562" t="s">
        <v>10423</v>
      </c>
      <c r="U1562" t="s">
        <v>1395</v>
      </c>
      <c r="V1562" t="s">
        <v>11</v>
      </c>
    </row>
    <row r="1563" spans="1:22" x14ac:dyDescent="0.3">
      <c r="A1563">
        <v>6683</v>
      </c>
      <c r="B1563" t="s">
        <v>14316</v>
      </c>
      <c r="C1563" t="s">
        <v>872</v>
      </c>
      <c r="D1563" t="s">
        <v>2</v>
      </c>
      <c r="E1563" s="2">
        <v>43076</v>
      </c>
      <c r="F1563" s="2" t="str">
        <f>TEXT(Table1[[#This Row],[Date]],"DDDD")</f>
        <v>Thursday</v>
      </c>
      <c r="G1563" s="2" t="str">
        <f>TEXT(Table1[[#This Row],[Date]],"mmMM")</f>
        <v>December</v>
      </c>
      <c r="H1563" s="2" t="str">
        <f>IF(Table1[[#This Row],[Day]]="Saturday","Weekend",IF(Table1[[#This Row],[Day]]="Sunday","Weekend","Weekday"))</f>
        <v>Weekday</v>
      </c>
      <c r="I1563" s="2" t="str">
        <f>TEXT(Table1[[#This Row],[Date]],"DD")</f>
        <v>07</v>
      </c>
      <c r="J1563" s="2" t="s">
        <v>14832</v>
      </c>
      <c r="K1563" s="3">
        <v>0.91570601851851852</v>
      </c>
      <c r="L1563" t="s">
        <v>97</v>
      </c>
      <c r="M1563">
        <v>1</v>
      </c>
      <c r="N1563" s="1" t="s">
        <v>4</v>
      </c>
      <c r="O1563" s="1" t="s">
        <v>320</v>
      </c>
      <c r="P1563" t="s">
        <v>873</v>
      </c>
      <c r="Q1563" t="s">
        <v>14317</v>
      </c>
      <c r="R1563">
        <v>331.5</v>
      </c>
      <c r="S1563" t="s">
        <v>8</v>
      </c>
      <c r="T1563" t="s">
        <v>875</v>
      </c>
      <c r="U1563" t="s">
        <v>1395</v>
      </c>
      <c r="V1563" t="s">
        <v>11</v>
      </c>
    </row>
    <row r="1564" spans="1:22" x14ac:dyDescent="0.3">
      <c r="A1564">
        <v>6684</v>
      </c>
      <c r="B1564" t="s">
        <v>14318</v>
      </c>
      <c r="C1564" t="s">
        <v>872</v>
      </c>
      <c r="D1564" t="s">
        <v>2</v>
      </c>
      <c r="E1564" s="2">
        <v>43076</v>
      </c>
      <c r="F1564" s="2" t="str">
        <f>TEXT(Table1[[#This Row],[Date]],"DDDD")</f>
        <v>Thursday</v>
      </c>
      <c r="G1564" s="2" t="str">
        <f>TEXT(Table1[[#This Row],[Date]],"mmMM")</f>
        <v>December</v>
      </c>
      <c r="H1564" s="2" t="str">
        <f>IF(Table1[[#This Row],[Day]]="Saturday","Weekend",IF(Table1[[#This Row],[Day]]="Sunday","Weekend","Weekday"))</f>
        <v>Weekday</v>
      </c>
      <c r="I1564" s="2" t="str">
        <f>TEXT(Table1[[#This Row],[Date]],"DD")</f>
        <v>07</v>
      </c>
      <c r="J1564" s="2" t="s">
        <v>14832</v>
      </c>
      <c r="K1564" s="3">
        <v>0.92061342592592588</v>
      </c>
      <c r="L1564" t="s">
        <v>28</v>
      </c>
      <c r="M1564">
        <v>1</v>
      </c>
      <c r="N1564" s="1" t="s">
        <v>4</v>
      </c>
      <c r="O1564" s="1" t="s">
        <v>320</v>
      </c>
      <c r="P1564" t="s">
        <v>873</v>
      </c>
      <c r="Q1564" t="s">
        <v>14319</v>
      </c>
      <c r="R1564">
        <v>306</v>
      </c>
      <c r="S1564" t="s">
        <v>8</v>
      </c>
      <c r="T1564" t="s">
        <v>875</v>
      </c>
      <c r="U1564" t="s">
        <v>1395</v>
      </c>
      <c r="V1564" t="s">
        <v>11</v>
      </c>
    </row>
    <row r="1565" spans="1:22" x14ac:dyDescent="0.3">
      <c r="A1565">
        <v>2735</v>
      </c>
      <c r="B1565" t="s">
        <v>6339</v>
      </c>
      <c r="C1565" t="s">
        <v>6340</v>
      </c>
      <c r="D1565" t="s">
        <v>2</v>
      </c>
      <c r="E1565" s="2">
        <v>43015</v>
      </c>
      <c r="F1565" s="2" t="str">
        <f>TEXT(Table1[[#This Row],[Date]],"DDDD")</f>
        <v>Saturday</v>
      </c>
      <c r="G1565" s="2" t="str">
        <f>TEXT(Table1[[#This Row],[Date]],"mmMM")</f>
        <v>October</v>
      </c>
      <c r="H1565" s="2" t="str">
        <f>IF(Table1[[#This Row],[Day]]="Saturday","Weekend",IF(Table1[[#This Row],[Day]]="Sunday","Weekend","Weekday"))</f>
        <v>Weekend</v>
      </c>
      <c r="I1565" s="2" t="str">
        <f>TEXT(Table1[[#This Row],[Date]],"DD")</f>
        <v>07</v>
      </c>
      <c r="J1565" s="2" t="s">
        <v>14832</v>
      </c>
      <c r="K1565" s="3">
        <v>0.8878935185185185</v>
      </c>
      <c r="L1565" t="s">
        <v>73</v>
      </c>
      <c r="M1565">
        <v>1</v>
      </c>
      <c r="N1565" s="1" t="s">
        <v>4</v>
      </c>
      <c r="O1565" s="1" t="s">
        <v>320</v>
      </c>
      <c r="P1565" t="s">
        <v>6341</v>
      </c>
      <c r="Q1565" t="s">
        <v>6342</v>
      </c>
      <c r="R1565">
        <v>110</v>
      </c>
      <c r="S1565" t="s">
        <v>8</v>
      </c>
      <c r="T1565" t="s">
        <v>6343</v>
      </c>
      <c r="U1565" t="s">
        <v>1395</v>
      </c>
      <c r="V1565" t="s">
        <v>11</v>
      </c>
    </row>
    <row r="1566" spans="1:22" x14ac:dyDescent="0.3">
      <c r="A1566">
        <v>6661</v>
      </c>
      <c r="B1566" t="s">
        <v>14282</v>
      </c>
      <c r="C1566" t="s">
        <v>14283</v>
      </c>
      <c r="D1566" t="s">
        <v>14</v>
      </c>
      <c r="E1566" s="2">
        <v>43076</v>
      </c>
      <c r="F1566" s="2" t="str">
        <f>TEXT(Table1[[#This Row],[Date]],"DDDD")</f>
        <v>Thursday</v>
      </c>
      <c r="G1566" s="2" t="str">
        <f>TEXT(Table1[[#This Row],[Date]],"mmMM")</f>
        <v>December</v>
      </c>
      <c r="H1566" s="2" t="str">
        <f>IF(Table1[[#This Row],[Day]]="Saturday","Weekend",IF(Table1[[#This Row],[Day]]="Sunday","Weekend","Weekday"))</f>
        <v>Weekday</v>
      </c>
      <c r="I1566" s="2" t="str">
        <f>TEXT(Table1[[#This Row],[Date]],"DD")</f>
        <v>07</v>
      </c>
      <c r="J1566" s="2" t="s">
        <v>14832</v>
      </c>
      <c r="K1566" s="3">
        <v>0.88484953703703695</v>
      </c>
      <c r="L1566" t="s">
        <v>168</v>
      </c>
      <c r="M1566">
        <v>0</v>
      </c>
      <c r="N1566" s="1" t="s">
        <v>4</v>
      </c>
      <c r="O1566" s="1" t="s">
        <v>320</v>
      </c>
      <c r="P1566" t="s">
        <v>14284</v>
      </c>
      <c r="Q1566" t="s">
        <v>12143</v>
      </c>
      <c r="R1566">
        <v>240</v>
      </c>
      <c r="S1566" t="s">
        <v>8</v>
      </c>
      <c r="T1566" t="s">
        <v>14285</v>
      </c>
      <c r="U1566" t="s">
        <v>1395</v>
      </c>
      <c r="V1566" t="s">
        <v>11</v>
      </c>
    </row>
    <row r="1567" spans="1:22" x14ac:dyDescent="0.3">
      <c r="A1567">
        <v>6662</v>
      </c>
      <c r="B1567" t="s">
        <v>14286</v>
      </c>
      <c r="C1567" t="s">
        <v>14283</v>
      </c>
      <c r="D1567" t="s">
        <v>14</v>
      </c>
      <c r="E1567" s="2">
        <v>43076</v>
      </c>
      <c r="F1567" s="2" t="str">
        <f>TEXT(Table1[[#This Row],[Date]],"DDDD")</f>
        <v>Thursday</v>
      </c>
      <c r="G1567" s="2" t="str">
        <f>TEXT(Table1[[#This Row],[Date]],"mmMM")</f>
        <v>December</v>
      </c>
      <c r="H1567" s="2" t="str">
        <f>IF(Table1[[#This Row],[Day]]="Saturday","Weekend",IF(Table1[[#This Row],[Day]]="Sunday","Weekend","Weekday"))</f>
        <v>Weekday</v>
      </c>
      <c r="I1567" s="2" t="str">
        <f>TEXT(Table1[[#This Row],[Date]],"DD")</f>
        <v>07</v>
      </c>
      <c r="J1567" s="2" t="s">
        <v>14832</v>
      </c>
      <c r="K1567" s="3">
        <v>0.8854629629629629</v>
      </c>
      <c r="L1567" t="s">
        <v>168</v>
      </c>
      <c r="M1567">
        <v>0</v>
      </c>
      <c r="N1567" s="1" t="s">
        <v>4</v>
      </c>
      <c r="O1567" s="1" t="s">
        <v>320</v>
      </c>
      <c r="P1567" t="s">
        <v>14284</v>
      </c>
      <c r="Q1567" t="s">
        <v>12143</v>
      </c>
      <c r="R1567">
        <v>240</v>
      </c>
      <c r="S1567" t="s">
        <v>8</v>
      </c>
      <c r="T1567" t="s">
        <v>14285</v>
      </c>
      <c r="U1567" t="s">
        <v>1395</v>
      </c>
      <c r="V1567" t="s">
        <v>11</v>
      </c>
    </row>
    <row r="1568" spans="1:22" x14ac:dyDescent="0.3">
      <c r="A1568">
        <v>6663</v>
      </c>
      <c r="B1568" t="s">
        <v>14287</v>
      </c>
      <c r="C1568" t="s">
        <v>14283</v>
      </c>
      <c r="D1568" t="s">
        <v>14</v>
      </c>
      <c r="E1568" s="2">
        <v>43076</v>
      </c>
      <c r="F1568" s="2" t="str">
        <f>TEXT(Table1[[#This Row],[Date]],"DDDD")</f>
        <v>Thursday</v>
      </c>
      <c r="G1568" s="2" t="str">
        <f>TEXT(Table1[[#This Row],[Date]],"mmMM")</f>
        <v>December</v>
      </c>
      <c r="H1568" s="2" t="str">
        <f>IF(Table1[[#This Row],[Day]]="Saturday","Weekend",IF(Table1[[#This Row],[Day]]="Sunday","Weekend","Weekday"))</f>
        <v>Weekday</v>
      </c>
      <c r="I1568" s="2" t="str">
        <f>TEXT(Table1[[#This Row],[Date]],"DD")</f>
        <v>07</v>
      </c>
      <c r="J1568" s="2" t="s">
        <v>14832</v>
      </c>
      <c r="K1568" s="3">
        <v>0.88560185185185181</v>
      </c>
      <c r="L1568" t="s">
        <v>168</v>
      </c>
      <c r="M1568">
        <v>0</v>
      </c>
      <c r="N1568" s="1" t="s">
        <v>4</v>
      </c>
      <c r="O1568" s="1" t="s">
        <v>320</v>
      </c>
      <c r="P1568" t="s">
        <v>14284</v>
      </c>
      <c r="Q1568" t="s">
        <v>12143</v>
      </c>
      <c r="R1568">
        <v>240</v>
      </c>
      <c r="S1568" t="s">
        <v>8</v>
      </c>
      <c r="T1568" t="s">
        <v>14285</v>
      </c>
      <c r="U1568" t="s">
        <v>1395</v>
      </c>
      <c r="V1568" t="s">
        <v>11</v>
      </c>
    </row>
    <row r="1569" spans="1:22" x14ac:dyDescent="0.3">
      <c r="A1569">
        <v>6667</v>
      </c>
      <c r="B1569" t="s">
        <v>14292</v>
      </c>
      <c r="C1569" t="s">
        <v>14283</v>
      </c>
      <c r="D1569" t="s">
        <v>14</v>
      </c>
      <c r="E1569" s="2">
        <v>43076</v>
      </c>
      <c r="F1569" s="2" t="str">
        <f>TEXT(Table1[[#This Row],[Date]],"DDDD")</f>
        <v>Thursday</v>
      </c>
      <c r="G1569" s="2" t="str">
        <f>TEXT(Table1[[#This Row],[Date]],"mmMM")</f>
        <v>December</v>
      </c>
      <c r="H1569" s="2" t="str">
        <f>IF(Table1[[#This Row],[Day]]="Saturday","Weekend",IF(Table1[[#This Row],[Day]]="Sunday","Weekend","Weekday"))</f>
        <v>Weekday</v>
      </c>
      <c r="I1569" s="2" t="str">
        <f>TEXT(Table1[[#This Row],[Date]],"DD")</f>
        <v>07</v>
      </c>
      <c r="J1569" s="2" t="s">
        <v>14832</v>
      </c>
      <c r="K1569" s="3">
        <v>0.88646990740740739</v>
      </c>
      <c r="L1569" t="s">
        <v>168</v>
      </c>
      <c r="M1569">
        <v>0</v>
      </c>
      <c r="N1569" s="1" t="s">
        <v>4</v>
      </c>
      <c r="O1569" s="1" t="s">
        <v>320</v>
      </c>
      <c r="P1569" t="s">
        <v>14284</v>
      </c>
      <c r="Q1569" t="s">
        <v>12143</v>
      </c>
      <c r="R1569">
        <v>240</v>
      </c>
      <c r="S1569" t="s">
        <v>8</v>
      </c>
      <c r="T1569" t="s">
        <v>14285</v>
      </c>
      <c r="U1569" t="s">
        <v>1395</v>
      </c>
      <c r="V1569" t="s">
        <v>11</v>
      </c>
    </row>
    <row r="1570" spans="1:22" x14ac:dyDescent="0.3">
      <c r="A1570">
        <v>6669</v>
      </c>
      <c r="B1570" t="s">
        <v>14295</v>
      </c>
      <c r="C1570" t="s">
        <v>14283</v>
      </c>
      <c r="D1570" t="s">
        <v>14</v>
      </c>
      <c r="E1570" s="2">
        <v>43076</v>
      </c>
      <c r="F1570" s="2" t="str">
        <f>TEXT(Table1[[#This Row],[Date]],"DDDD")</f>
        <v>Thursday</v>
      </c>
      <c r="G1570" s="2" t="str">
        <f>TEXT(Table1[[#This Row],[Date]],"mmMM")</f>
        <v>December</v>
      </c>
      <c r="H1570" s="2" t="str">
        <f>IF(Table1[[#This Row],[Day]]="Saturday","Weekend",IF(Table1[[#This Row],[Day]]="Sunday","Weekend","Weekday"))</f>
        <v>Weekday</v>
      </c>
      <c r="I1570" s="2" t="str">
        <f>TEXT(Table1[[#This Row],[Date]],"DD")</f>
        <v>07</v>
      </c>
      <c r="J1570" s="2" t="s">
        <v>14832</v>
      </c>
      <c r="K1570" s="3">
        <v>0.88678240740740732</v>
      </c>
      <c r="L1570" t="s">
        <v>168</v>
      </c>
      <c r="M1570">
        <v>1</v>
      </c>
      <c r="N1570" s="1" t="s">
        <v>4</v>
      </c>
      <c r="O1570" s="1" t="s">
        <v>320</v>
      </c>
      <c r="P1570" t="s">
        <v>14284</v>
      </c>
      <c r="Q1570" t="s">
        <v>12143</v>
      </c>
      <c r="R1570">
        <v>240</v>
      </c>
      <c r="S1570" t="s">
        <v>8</v>
      </c>
      <c r="T1570" t="s">
        <v>14285</v>
      </c>
      <c r="U1570" t="s">
        <v>1395</v>
      </c>
      <c r="V1570" t="s">
        <v>11</v>
      </c>
    </row>
    <row r="1571" spans="1:22" x14ac:dyDescent="0.3">
      <c r="A1571">
        <v>6648</v>
      </c>
      <c r="B1571" t="s">
        <v>14263</v>
      </c>
      <c r="C1571" t="s">
        <v>13486</v>
      </c>
      <c r="D1571" t="s">
        <v>2</v>
      </c>
      <c r="E1571" s="2">
        <v>43076</v>
      </c>
      <c r="F1571" s="2" t="str">
        <f>TEXT(Table1[[#This Row],[Date]],"DDDD")</f>
        <v>Thursday</v>
      </c>
      <c r="G1571" s="2" t="str">
        <f>TEXT(Table1[[#This Row],[Date]],"mmMM")</f>
        <v>December</v>
      </c>
      <c r="H1571" s="2" t="str">
        <f>IF(Table1[[#This Row],[Day]]="Saturday","Weekend",IF(Table1[[#This Row],[Day]]="Sunday","Weekend","Weekday"))</f>
        <v>Weekday</v>
      </c>
      <c r="I1571" s="2" t="str">
        <f>TEXT(Table1[[#This Row],[Date]],"DD")</f>
        <v>07</v>
      </c>
      <c r="J1571" s="2" t="s">
        <v>14832</v>
      </c>
      <c r="K1571" s="3">
        <v>0.85506944444444455</v>
      </c>
      <c r="L1571" t="s">
        <v>51</v>
      </c>
      <c r="M1571">
        <v>1</v>
      </c>
      <c r="N1571" s="1" t="s">
        <v>4</v>
      </c>
      <c r="O1571" s="1" t="s">
        <v>320</v>
      </c>
      <c r="P1571" t="s">
        <v>13487</v>
      </c>
      <c r="Q1571" t="s">
        <v>14264</v>
      </c>
      <c r="R1571">
        <v>450</v>
      </c>
      <c r="S1571" t="s">
        <v>8</v>
      </c>
      <c r="T1571" t="s">
        <v>13488</v>
      </c>
      <c r="U1571" t="s">
        <v>1395</v>
      </c>
      <c r="V1571" t="s">
        <v>11</v>
      </c>
    </row>
    <row r="1572" spans="1:22" x14ac:dyDescent="0.3">
      <c r="A1572">
        <v>945</v>
      </c>
      <c r="B1572" t="s">
        <v>2224</v>
      </c>
      <c r="C1572" t="s">
        <v>1573</v>
      </c>
      <c r="D1572" t="s">
        <v>2</v>
      </c>
      <c r="E1572" s="2">
        <v>42985</v>
      </c>
      <c r="F1572" s="2" t="str">
        <f>TEXT(Table1[[#This Row],[Date]],"DDDD")</f>
        <v>Thursday</v>
      </c>
      <c r="G1572" s="2" t="str">
        <f>TEXT(Table1[[#This Row],[Date]],"mmMM")</f>
        <v>September</v>
      </c>
      <c r="H1572" s="2" t="str">
        <f>IF(Table1[[#This Row],[Day]]="Saturday","Weekend",IF(Table1[[#This Row],[Day]]="Sunday","Weekend","Weekday"))</f>
        <v>Weekday</v>
      </c>
      <c r="I1572" s="2" t="str">
        <f>TEXT(Table1[[#This Row],[Date]],"DD")</f>
        <v>07</v>
      </c>
      <c r="J1572" s="2" t="s">
        <v>14832</v>
      </c>
      <c r="K1572" s="3">
        <v>0.8467824074074074</v>
      </c>
      <c r="L1572" t="s">
        <v>51</v>
      </c>
      <c r="M1572">
        <v>1</v>
      </c>
      <c r="N1572" s="1" t="s">
        <v>4</v>
      </c>
      <c r="O1572" s="1" t="s">
        <v>320</v>
      </c>
      <c r="P1572" t="s">
        <v>1574</v>
      </c>
      <c r="Q1572" t="s">
        <v>2225</v>
      </c>
      <c r="R1572">
        <v>442</v>
      </c>
      <c r="S1572" t="s">
        <v>8</v>
      </c>
      <c r="T1572" t="s">
        <v>1575</v>
      </c>
      <c r="U1572" t="s">
        <v>1395</v>
      </c>
      <c r="V1572" t="s">
        <v>11</v>
      </c>
    </row>
    <row r="1573" spans="1:22" x14ac:dyDescent="0.3">
      <c r="A1573">
        <v>6620</v>
      </c>
      <c r="B1573" t="s">
        <v>14207</v>
      </c>
      <c r="C1573" t="s">
        <v>4086</v>
      </c>
      <c r="D1573" t="s">
        <v>2</v>
      </c>
      <c r="E1573" s="2">
        <v>43076</v>
      </c>
      <c r="F1573" s="2" t="str">
        <f>TEXT(Table1[[#This Row],[Date]],"DDDD")</f>
        <v>Thursday</v>
      </c>
      <c r="G1573" s="2" t="str">
        <f>TEXT(Table1[[#This Row],[Date]],"mmMM")</f>
        <v>December</v>
      </c>
      <c r="H1573" s="2" t="str">
        <f>IF(Table1[[#This Row],[Day]]="Saturday","Weekend",IF(Table1[[#This Row],[Day]]="Sunday","Weekend","Weekday"))</f>
        <v>Weekday</v>
      </c>
      <c r="I1573" s="2" t="str">
        <f>TEXT(Table1[[#This Row],[Date]],"DD")</f>
        <v>07</v>
      </c>
      <c r="J1573" s="2" t="s">
        <v>14832</v>
      </c>
      <c r="K1573" s="3">
        <v>0.53186342592592595</v>
      </c>
      <c r="L1573" t="s">
        <v>5997</v>
      </c>
      <c r="M1573">
        <v>1</v>
      </c>
      <c r="N1573" s="1" t="s">
        <v>4</v>
      </c>
      <c r="O1573" s="1" t="s">
        <v>320</v>
      </c>
      <c r="P1573" t="s">
        <v>2395</v>
      </c>
      <c r="Q1573" t="s">
        <v>14208</v>
      </c>
      <c r="R1573">
        <v>137.69999999999999</v>
      </c>
      <c r="S1573" t="s">
        <v>8</v>
      </c>
      <c r="T1573" t="s">
        <v>4088</v>
      </c>
      <c r="U1573" t="s">
        <v>1395</v>
      </c>
      <c r="V1573" t="s">
        <v>11</v>
      </c>
    </row>
    <row r="1574" spans="1:22" x14ac:dyDescent="0.3">
      <c r="A1574">
        <v>6678</v>
      </c>
      <c r="B1574" t="s">
        <v>14308</v>
      </c>
      <c r="C1574" t="s">
        <v>4086</v>
      </c>
      <c r="D1574" t="s">
        <v>2</v>
      </c>
      <c r="E1574" s="2">
        <v>43076</v>
      </c>
      <c r="F1574" s="2" t="str">
        <f>TEXT(Table1[[#This Row],[Date]],"DDDD")</f>
        <v>Thursday</v>
      </c>
      <c r="G1574" s="2" t="str">
        <f>TEXT(Table1[[#This Row],[Date]],"mmMM")</f>
        <v>December</v>
      </c>
      <c r="H1574" s="2" t="str">
        <f>IF(Table1[[#This Row],[Day]]="Saturday","Weekend",IF(Table1[[#This Row],[Day]]="Sunday","Weekend","Weekday"))</f>
        <v>Weekday</v>
      </c>
      <c r="I1574" s="2" t="str">
        <f>TEXT(Table1[[#This Row],[Date]],"DD")</f>
        <v>07</v>
      </c>
      <c r="J1574" s="2" t="s">
        <v>14832</v>
      </c>
      <c r="K1574" s="3">
        <v>0.90325231481481483</v>
      </c>
      <c r="L1574" t="s">
        <v>5997</v>
      </c>
      <c r="M1574">
        <v>1</v>
      </c>
      <c r="N1574" s="1" t="s">
        <v>4</v>
      </c>
      <c r="O1574" s="1" t="s">
        <v>320</v>
      </c>
      <c r="P1574" t="s">
        <v>2395</v>
      </c>
      <c r="Q1574" t="s">
        <v>14309</v>
      </c>
      <c r="R1574">
        <v>278.8</v>
      </c>
      <c r="S1574" t="s">
        <v>8</v>
      </c>
      <c r="T1574" t="s">
        <v>4088</v>
      </c>
      <c r="U1574" t="s">
        <v>1395</v>
      </c>
      <c r="V1574" t="s">
        <v>11</v>
      </c>
    </row>
    <row r="1575" spans="1:22" x14ac:dyDescent="0.3">
      <c r="A1575">
        <v>6679</v>
      </c>
      <c r="B1575" t="s">
        <v>14310</v>
      </c>
      <c r="C1575" t="s">
        <v>4086</v>
      </c>
      <c r="D1575" t="s">
        <v>2</v>
      </c>
      <c r="E1575" s="2">
        <v>43076</v>
      </c>
      <c r="F1575" s="2" t="str">
        <f>TEXT(Table1[[#This Row],[Date]],"DDDD")</f>
        <v>Thursday</v>
      </c>
      <c r="G1575" s="2" t="str">
        <f>TEXT(Table1[[#This Row],[Date]],"mmMM")</f>
        <v>December</v>
      </c>
      <c r="H1575" s="2" t="str">
        <f>IF(Table1[[#This Row],[Day]]="Saturday","Weekend",IF(Table1[[#This Row],[Day]]="Sunday","Weekend","Weekday"))</f>
        <v>Weekday</v>
      </c>
      <c r="I1575" s="2" t="str">
        <f>TEXT(Table1[[#This Row],[Date]],"DD")</f>
        <v>07</v>
      </c>
      <c r="J1575" s="2" t="s">
        <v>14832</v>
      </c>
      <c r="K1575" s="3">
        <v>0.90355324074074073</v>
      </c>
      <c r="L1575" t="s">
        <v>5997</v>
      </c>
      <c r="M1575">
        <v>1</v>
      </c>
      <c r="N1575" s="1" t="s">
        <v>4</v>
      </c>
      <c r="O1575" s="1" t="s">
        <v>320</v>
      </c>
      <c r="P1575" t="s">
        <v>2395</v>
      </c>
      <c r="Q1575" t="s">
        <v>14309</v>
      </c>
      <c r="R1575">
        <v>278.8</v>
      </c>
      <c r="S1575" t="s">
        <v>8</v>
      </c>
      <c r="T1575" t="s">
        <v>4088</v>
      </c>
      <c r="U1575" t="s">
        <v>1395</v>
      </c>
      <c r="V1575" t="s">
        <v>11</v>
      </c>
    </row>
    <row r="1576" spans="1:22" x14ac:dyDescent="0.3">
      <c r="A1576">
        <v>6694</v>
      </c>
      <c r="B1576" t="s">
        <v>14338</v>
      </c>
      <c r="C1576" t="s">
        <v>14323</v>
      </c>
      <c r="D1576" t="s">
        <v>2</v>
      </c>
      <c r="E1576" s="2">
        <v>43076</v>
      </c>
      <c r="F1576" s="2" t="str">
        <f>TEXT(Table1[[#This Row],[Date]],"DDDD")</f>
        <v>Thursday</v>
      </c>
      <c r="G1576" s="2" t="str">
        <f>TEXT(Table1[[#This Row],[Date]],"mmMM")</f>
        <v>December</v>
      </c>
      <c r="H1576" s="2" t="str">
        <f>IF(Table1[[#This Row],[Day]]="Saturday","Weekend",IF(Table1[[#This Row],[Day]]="Sunday","Weekend","Weekday"))</f>
        <v>Weekday</v>
      </c>
      <c r="I1576" s="2" t="str">
        <f>TEXT(Table1[[#This Row],[Date]],"DD")</f>
        <v>07</v>
      </c>
      <c r="J1576" s="2" t="s">
        <v>14832</v>
      </c>
      <c r="K1576" s="3">
        <v>0.94829861111111102</v>
      </c>
      <c r="L1576" t="s">
        <v>5997</v>
      </c>
      <c r="M1576">
        <v>1</v>
      </c>
      <c r="N1576" s="1" t="s">
        <v>4</v>
      </c>
      <c r="O1576" s="1" t="s">
        <v>320</v>
      </c>
      <c r="P1576" t="s">
        <v>14324</v>
      </c>
      <c r="Q1576" t="s">
        <v>14339</v>
      </c>
      <c r="R1576">
        <v>348.5</v>
      </c>
      <c r="S1576" t="s">
        <v>8</v>
      </c>
      <c r="T1576" t="s">
        <v>14326</v>
      </c>
      <c r="U1576" t="s">
        <v>1395</v>
      </c>
      <c r="V1576" t="s">
        <v>11</v>
      </c>
    </row>
    <row r="1577" spans="1:22" x14ac:dyDescent="0.3">
      <c r="A1577">
        <v>2721</v>
      </c>
      <c r="B1577" t="s">
        <v>6310</v>
      </c>
      <c r="C1577" t="s">
        <v>334</v>
      </c>
      <c r="D1577" t="s">
        <v>2</v>
      </c>
      <c r="E1577" s="2">
        <v>43015</v>
      </c>
      <c r="F1577" s="2" t="str">
        <f>TEXT(Table1[[#This Row],[Date]],"DDDD")</f>
        <v>Saturday</v>
      </c>
      <c r="G1577" s="2" t="str">
        <f>TEXT(Table1[[#This Row],[Date]],"mmMM")</f>
        <v>October</v>
      </c>
      <c r="H1577" s="2" t="str">
        <f>IF(Table1[[#This Row],[Day]]="Saturday","Weekend",IF(Table1[[#This Row],[Day]]="Sunday","Weekend","Weekday"))</f>
        <v>Weekend</v>
      </c>
      <c r="I1577" s="2" t="str">
        <f>TEXT(Table1[[#This Row],[Date]],"DD")</f>
        <v>07</v>
      </c>
      <c r="J1577" s="2" t="s">
        <v>14832</v>
      </c>
      <c r="K1577" s="3">
        <v>0.68472222222222223</v>
      </c>
      <c r="L1577" t="s">
        <v>73</v>
      </c>
      <c r="M1577">
        <v>1</v>
      </c>
      <c r="N1577" s="1" t="s">
        <v>4</v>
      </c>
      <c r="O1577" s="1" t="s">
        <v>320</v>
      </c>
      <c r="P1577" t="s">
        <v>335</v>
      </c>
      <c r="Q1577" t="s">
        <v>6311</v>
      </c>
      <c r="R1577">
        <v>110</v>
      </c>
      <c r="S1577" t="s">
        <v>8</v>
      </c>
      <c r="T1577" t="s">
        <v>337</v>
      </c>
      <c r="U1577" t="s">
        <v>1395</v>
      </c>
      <c r="V1577" t="s">
        <v>11</v>
      </c>
    </row>
    <row r="1578" spans="1:22" x14ac:dyDescent="0.3">
      <c r="A1578">
        <v>966</v>
      </c>
      <c r="B1578" t="s">
        <v>2287</v>
      </c>
      <c r="C1578" t="s">
        <v>1210</v>
      </c>
      <c r="D1578" t="s">
        <v>2</v>
      </c>
      <c r="E1578" s="2">
        <v>42985</v>
      </c>
      <c r="F1578" s="2" t="str">
        <f>TEXT(Table1[[#This Row],[Date]],"DDDD")</f>
        <v>Thursday</v>
      </c>
      <c r="G1578" s="2" t="str">
        <f>TEXT(Table1[[#This Row],[Date]],"mmMM")</f>
        <v>September</v>
      </c>
      <c r="H1578" s="2" t="str">
        <f>IF(Table1[[#This Row],[Day]]="Saturday","Weekend",IF(Table1[[#This Row],[Day]]="Sunday","Weekend","Weekday"))</f>
        <v>Weekday</v>
      </c>
      <c r="I1578" s="2" t="str">
        <f>TEXT(Table1[[#This Row],[Date]],"DD")</f>
        <v>07</v>
      </c>
      <c r="J1578" s="2" t="s">
        <v>14832</v>
      </c>
      <c r="K1578" s="3">
        <v>0.8714467592592593</v>
      </c>
      <c r="L1578" t="s">
        <v>51</v>
      </c>
      <c r="M1578">
        <v>1</v>
      </c>
      <c r="N1578" s="1" t="s">
        <v>4</v>
      </c>
      <c r="O1578" s="1" t="s">
        <v>320</v>
      </c>
      <c r="P1578" t="s">
        <v>1609</v>
      </c>
      <c r="Q1578" t="s">
        <v>2288</v>
      </c>
      <c r="R1578">
        <v>378.25</v>
      </c>
      <c r="S1578" t="s">
        <v>8</v>
      </c>
      <c r="T1578" t="s">
        <v>1213</v>
      </c>
      <c r="U1578" t="s">
        <v>1395</v>
      </c>
      <c r="V1578" t="s">
        <v>11</v>
      </c>
    </row>
    <row r="1579" spans="1:22" x14ac:dyDescent="0.3">
      <c r="A1579">
        <v>6645</v>
      </c>
      <c r="B1579" t="s">
        <v>14252</v>
      </c>
      <c r="C1579" t="s">
        <v>14253</v>
      </c>
      <c r="D1579" t="s">
        <v>2</v>
      </c>
      <c r="E1579" s="2">
        <v>43076</v>
      </c>
      <c r="F1579" s="2" t="str">
        <f>TEXT(Table1[[#This Row],[Date]],"DDDD")</f>
        <v>Thursday</v>
      </c>
      <c r="G1579" s="2" t="str">
        <f>TEXT(Table1[[#This Row],[Date]],"mmMM")</f>
        <v>December</v>
      </c>
      <c r="H1579" s="2" t="str">
        <f>IF(Table1[[#This Row],[Day]]="Saturday","Weekend",IF(Table1[[#This Row],[Day]]="Sunday","Weekend","Weekday"))</f>
        <v>Weekday</v>
      </c>
      <c r="I1579" s="2" t="str">
        <f>TEXT(Table1[[#This Row],[Date]],"DD")</f>
        <v>07</v>
      </c>
      <c r="J1579" s="2" t="s">
        <v>14832</v>
      </c>
      <c r="K1579" s="3">
        <v>0.85089120370370375</v>
      </c>
      <c r="L1579" t="s">
        <v>168</v>
      </c>
      <c r="M1579">
        <v>1</v>
      </c>
      <c r="N1579" s="1" t="s">
        <v>4</v>
      </c>
      <c r="O1579" s="1" t="s">
        <v>320</v>
      </c>
      <c r="P1579" t="s">
        <v>14254</v>
      </c>
      <c r="Q1579" t="s">
        <v>14255</v>
      </c>
      <c r="R1579">
        <v>300</v>
      </c>
      <c r="S1579" t="s">
        <v>8</v>
      </c>
      <c r="T1579" t="s">
        <v>14256</v>
      </c>
      <c r="U1579" t="s">
        <v>1395</v>
      </c>
      <c r="V1579" t="s">
        <v>11</v>
      </c>
    </row>
    <row r="1580" spans="1:22" x14ac:dyDescent="0.3">
      <c r="A1580">
        <v>4523</v>
      </c>
      <c r="B1580" t="s">
        <v>10102</v>
      </c>
      <c r="C1580" t="s">
        <v>226</v>
      </c>
      <c r="D1580" t="s">
        <v>2</v>
      </c>
      <c r="E1580" s="2">
        <v>43046</v>
      </c>
      <c r="F1580" s="2" t="str">
        <f>TEXT(Table1[[#This Row],[Date]],"DDDD")</f>
        <v>Tuesday</v>
      </c>
      <c r="G1580" s="2" t="str">
        <f>TEXT(Table1[[#This Row],[Date]],"mmMM")</f>
        <v>November</v>
      </c>
      <c r="H1580" s="2" t="str">
        <f>IF(Table1[[#This Row],[Day]]="Saturday","Weekend",IF(Table1[[#This Row],[Day]]="Sunday","Weekend","Weekday"))</f>
        <v>Weekday</v>
      </c>
      <c r="I1580" s="2" t="str">
        <f>TEXT(Table1[[#This Row],[Date]],"DD")</f>
        <v>07</v>
      </c>
      <c r="J1580" s="2" t="s">
        <v>14832</v>
      </c>
      <c r="K1580" s="3">
        <v>0.88699074074074069</v>
      </c>
      <c r="L1580" t="s">
        <v>168</v>
      </c>
      <c r="M1580">
        <v>1</v>
      </c>
      <c r="N1580" s="1" t="s">
        <v>4</v>
      </c>
      <c r="O1580" s="1" t="s">
        <v>2403</v>
      </c>
      <c r="P1580" t="s">
        <v>227</v>
      </c>
      <c r="Q1580" t="s">
        <v>10103</v>
      </c>
      <c r="R1580">
        <v>730</v>
      </c>
      <c r="S1580" t="s">
        <v>8</v>
      </c>
      <c r="T1580" t="s">
        <v>229</v>
      </c>
      <c r="U1580" t="s">
        <v>1395</v>
      </c>
      <c r="V1580" t="s">
        <v>11</v>
      </c>
    </row>
    <row r="1581" spans="1:22" x14ac:dyDescent="0.3">
      <c r="A1581">
        <v>6654</v>
      </c>
      <c r="B1581" t="s">
        <v>14275</v>
      </c>
      <c r="C1581" t="s">
        <v>6907</v>
      </c>
      <c r="D1581" t="s">
        <v>14</v>
      </c>
      <c r="E1581" s="2">
        <v>43076</v>
      </c>
      <c r="F1581" s="2" t="str">
        <f>TEXT(Table1[[#This Row],[Date]],"DDDD")</f>
        <v>Thursday</v>
      </c>
      <c r="G1581" s="2" t="str">
        <f>TEXT(Table1[[#This Row],[Date]],"mmMM")</f>
        <v>December</v>
      </c>
      <c r="H1581" s="2" t="str">
        <f>IF(Table1[[#This Row],[Day]]="Saturday","Weekend",IF(Table1[[#This Row],[Day]]="Sunday","Weekend","Weekday"))</f>
        <v>Weekday</v>
      </c>
      <c r="I1581" s="2" t="str">
        <f>TEXT(Table1[[#This Row],[Date]],"DD")</f>
        <v>07</v>
      </c>
      <c r="J1581" s="2" t="s">
        <v>14832</v>
      </c>
      <c r="K1581" s="3">
        <v>0.87192129629629633</v>
      </c>
      <c r="L1581" t="s">
        <v>28</v>
      </c>
      <c r="M1581">
        <v>1</v>
      </c>
      <c r="N1581" s="1" t="s">
        <v>4</v>
      </c>
      <c r="O1581" s="1" t="s">
        <v>2403</v>
      </c>
      <c r="P1581" t="s">
        <v>6908</v>
      </c>
      <c r="Q1581" t="s">
        <v>2597</v>
      </c>
      <c r="R1581">
        <v>144</v>
      </c>
      <c r="S1581" t="s">
        <v>8</v>
      </c>
      <c r="T1581" t="s">
        <v>6910</v>
      </c>
      <c r="U1581" t="s">
        <v>1395</v>
      </c>
      <c r="V1581" t="s">
        <v>11</v>
      </c>
    </row>
    <row r="1582" spans="1:22" x14ac:dyDescent="0.3">
      <c r="A1582">
        <v>6660</v>
      </c>
      <c r="B1582" t="s">
        <v>14281</v>
      </c>
      <c r="C1582" t="s">
        <v>6907</v>
      </c>
      <c r="D1582" t="s">
        <v>2</v>
      </c>
      <c r="E1582" s="2">
        <v>43076</v>
      </c>
      <c r="F1582" s="2" t="str">
        <f>TEXT(Table1[[#This Row],[Date]],"DDDD")</f>
        <v>Thursday</v>
      </c>
      <c r="G1582" s="2" t="str">
        <f>TEXT(Table1[[#This Row],[Date]],"mmMM")</f>
        <v>December</v>
      </c>
      <c r="H1582" s="2" t="str">
        <f>IF(Table1[[#This Row],[Day]]="Saturday","Weekend",IF(Table1[[#This Row],[Day]]="Sunday","Weekend","Weekday"))</f>
        <v>Weekday</v>
      </c>
      <c r="I1582" s="2" t="str">
        <f>TEXT(Table1[[#This Row],[Date]],"DD")</f>
        <v>07</v>
      </c>
      <c r="J1582" s="2" t="s">
        <v>14832</v>
      </c>
      <c r="K1582" s="3">
        <v>0.88063657407407403</v>
      </c>
      <c r="L1582" t="s">
        <v>28</v>
      </c>
      <c r="M1582">
        <v>1</v>
      </c>
      <c r="N1582" s="1" t="s">
        <v>4</v>
      </c>
      <c r="O1582" s="1" t="s">
        <v>2403</v>
      </c>
      <c r="P1582" t="s">
        <v>6908</v>
      </c>
      <c r="Q1582" t="s">
        <v>2597</v>
      </c>
      <c r="R1582">
        <v>144</v>
      </c>
      <c r="S1582" t="s">
        <v>8</v>
      </c>
      <c r="T1582" t="s">
        <v>6910</v>
      </c>
      <c r="U1582" t="s">
        <v>1395</v>
      </c>
      <c r="V1582" t="s">
        <v>11</v>
      </c>
    </row>
    <row r="1583" spans="1:22" x14ac:dyDescent="0.3">
      <c r="A1583">
        <v>6675</v>
      </c>
      <c r="B1583" t="s">
        <v>14304</v>
      </c>
      <c r="C1583" t="s">
        <v>226</v>
      </c>
      <c r="D1583" t="s">
        <v>2</v>
      </c>
      <c r="E1583" s="2">
        <v>43076</v>
      </c>
      <c r="F1583" s="2" t="str">
        <f>TEXT(Table1[[#This Row],[Date]],"DDDD")</f>
        <v>Thursday</v>
      </c>
      <c r="G1583" s="2" t="str">
        <f>TEXT(Table1[[#This Row],[Date]],"mmMM")</f>
        <v>December</v>
      </c>
      <c r="H1583" s="2" t="str">
        <f>IF(Table1[[#This Row],[Day]]="Saturday","Weekend",IF(Table1[[#This Row],[Day]]="Sunday","Weekend","Weekday"))</f>
        <v>Weekday</v>
      </c>
      <c r="I1583" s="2" t="str">
        <f>TEXT(Table1[[#This Row],[Date]],"DD")</f>
        <v>07</v>
      </c>
      <c r="J1583" s="2" t="s">
        <v>14832</v>
      </c>
      <c r="K1583" s="3">
        <v>0.8994212962962963</v>
      </c>
      <c r="L1583" t="s">
        <v>168</v>
      </c>
      <c r="M1583">
        <v>1</v>
      </c>
      <c r="N1583" s="1" t="s">
        <v>4</v>
      </c>
      <c r="O1583" s="1" t="s">
        <v>2403</v>
      </c>
      <c r="P1583" t="s">
        <v>227</v>
      </c>
      <c r="Q1583" t="s">
        <v>14305</v>
      </c>
      <c r="R1583">
        <v>210</v>
      </c>
      <c r="S1583" t="s">
        <v>8</v>
      </c>
      <c r="T1583" t="s">
        <v>229</v>
      </c>
      <c r="U1583" t="s">
        <v>1395</v>
      </c>
      <c r="V1583" t="s">
        <v>11</v>
      </c>
    </row>
    <row r="1584" spans="1:22" x14ac:dyDescent="0.3">
      <c r="A1584">
        <v>6688</v>
      </c>
      <c r="B1584" t="s">
        <v>14329</v>
      </c>
      <c r="C1584" t="s">
        <v>226</v>
      </c>
      <c r="D1584" t="s">
        <v>2</v>
      </c>
      <c r="E1584" s="2">
        <v>43076</v>
      </c>
      <c r="F1584" s="2" t="str">
        <f>TEXT(Table1[[#This Row],[Date]],"DDDD")</f>
        <v>Thursday</v>
      </c>
      <c r="G1584" s="2" t="str">
        <f>TEXT(Table1[[#This Row],[Date]],"mmMM")</f>
        <v>December</v>
      </c>
      <c r="H1584" s="2" t="str">
        <f>IF(Table1[[#This Row],[Day]]="Saturday","Weekend",IF(Table1[[#This Row],[Day]]="Sunday","Weekend","Weekday"))</f>
        <v>Weekday</v>
      </c>
      <c r="I1584" s="2" t="str">
        <f>TEXT(Table1[[#This Row],[Date]],"DD")</f>
        <v>07</v>
      </c>
      <c r="J1584" s="2" t="s">
        <v>14832</v>
      </c>
      <c r="K1584" s="3">
        <v>0.93487268518518518</v>
      </c>
      <c r="L1584" t="s">
        <v>168</v>
      </c>
      <c r="M1584">
        <v>1</v>
      </c>
      <c r="N1584" s="1" t="s">
        <v>4</v>
      </c>
      <c r="O1584" s="1" t="s">
        <v>2403</v>
      </c>
      <c r="P1584" t="s">
        <v>227</v>
      </c>
      <c r="Q1584" t="s">
        <v>14330</v>
      </c>
      <c r="R1584">
        <v>768</v>
      </c>
      <c r="S1584" t="s">
        <v>8</v>
      </c>
      <c r="T1584" t="s">
        <v>229</v>
      </c>
      <c r="U1584" t="s">
        <v>1395</v>
      </c>
      <c r="V1584" t="s">
        <v>11</v>
      </c>
    </row>
    <row r="1585" spans="1:22" x14ac:dyDescent="0.3">
      <c r="A1585">
        <v>4525</v>
      </c>
      <c r="B1585" t="s">
        <v>10106</v>
      </c>
      <c r="C1585" t="s">
        <v>8232</v>
      </c>
      <c r="D1585" t="s">
        <v>2</v>
      </c>
      <c r="E1585" s="2">
        <v>43046</v>
      </c>
      <c r="F1585" s="2" t="str">
        <f>TEXT(Table1[[#This Row],[Date]],"DDDD")</f>
        <v>Tuesday</v>
      </c>
      <c r="G1585" s="2" t="str">
        <f>TEXT(Table1[[#This Row],[Date]],"mmMM")</f>
        <v>November</v>
      </c>
      <c r="H1585" s="2" t="str">
        <f>IF(Table1[[#This Row],[Day]]="Saturday","Weekend",IF(Table1[[#This Row],[Day]]="Sunday","Weekend","Weekday"))</f>
        <v>Weekday</v>
      </c>
      <c r="I1585" s="2" t="str">
        <f>TEXT(Table1[[#This Row],[Date]],"DD")</f>
        <v>07</v>
      </c>
      <c r="J1585" s="2" t="s">
        <v>14832</v>
      </c>
      <c r="K1585" s="3">
        <v>0.89929398148148154</v>
      </c>
      <c r="L1585" t="s">
        <v>66</v>
      </c>
      <c r="M1585">
        <v>1</v>
      </c>
      <c r="N1585" s="1" t="s">
        <v>4</v>
      </c>
      <c r="O1585" s="1" t="s">
        <v>2403</v>
      </c>
      <c r="P1585" t="s">
        <v>8233</v>
      </c>
      <c r="Q1585" t="s">
        <v>10107</v>
      </c>
      <c r="R1585">
        <v>180</v>
      </c>
      <c r="S1585" t="s">
        <v>8</v>
      </c>
      <c r="T1585" t="s">
        <v>8234</v>
      </c>
      <c r="U1585" t="s">
        <v>1395</v>
      </c>
      <c r="V1585" t="s">
        <v>11</v>
      </c>
    </row>
    <row r="1586" spans="1:22" x14ac:dyDescent="0.3">
      <c r="A1586">
        <v>2734</v>
      </c>
      <c r="B1586" t="s">
        <v>6334</v>
      </c>
      <c r="C1586" t="s">
        <v>6335</v>
      </c>
      <c r="D1586" t="s">
        <v>2</v>
      </c>
      <c r="E1586" s="2">
        <v>43015</v>
      </c>
      <c r="F1586" s="2" t="str">
        <f>TEXT(Table1[[#This Row],[Date]],"DDDD")</f>
        <v>Saturday</v>
      </c>
      <c r="G1586" s="2" t="str">
        <f>TEXT(Table1[[#This Row],[Date]],"mmMM")</f>
        <v>October</v>
      </c>
      <c r="H1586" s="2" t="str">
        <f>IF(Table1[[#This Row],[Day]]="Saturday","Weekend",IF(Table1[[#This Row],[Day]]="Sunday","Weekend","Weekday"))</f>
        <v>Weekend</v>
      </c>
      <c r="I1586" s="2" t="str">
        <f>TEXT(Table1[[#This Row],[Date]],"DD")</f>
        <v>07</v>
      </c>
      <c r="J1586" s="2" t="s">
        <v>14832</v>
      </c>
      <c r="K1586" s="3">
        <v>0.8498379629629631</v>
      </c>
      <c r="L1586" t="s">
        <v>73</v>
      </c>
      <c r="M1586">
        <v>1</v>
      </c>
      <c r="N1586" s="1" t="s">
        <v>4</v>
      </c>
      <c r="O1586" s="1" t="s">
        <v>233</v>
      </c>
      <c r="P1586" t="s">
        <v>6336</v>
      </c>
      <c r="Q1586" t="s">
        <v>6337</v>
      </c>
      <c r="R1586">
        <v>251</v>
      </c>
      <c r="S1586" t="s">
        <v>8</v>
      </c>
      <c r="T1586" t="s">
        <v>6338</v>
      </c>
      <c r="U1586" t="s">
        <v>1395</v>
      </c>
      <c r="V1586" t="s">
        <v>11</v>
      </c>
    </row>
    <row r="1587" spans="1:22" x14ac:dyDescent="0.3">
      <c r="A1587">
        <v>924</v>
      </c>
      <c r="B1587" t="s">
        <v>2163</v>
      </c>
      <c r="C1587" t="s">
        <v>1114</v>
      </c>
      <c r="D1587" t="s">
        <v>2</v>
      </c>
      <c r="E1587" s="2">
        <v>42985</v>
      </c>
      <c r="F1587" s="2" t="str">
        <f>TEXT(Table1[[#This Row],[Date]],"DDDD")</f>
        <v>Thursday</v>
      </c>
      <c r="G1587" s="2" t="str">
        <f>TEXT(Table1[[#This Row],[Date]],"mmMM")</f>
        <v>September</v>
      </c>
      <c r="H1587" s="2" t="str">
        <f>IF(Table1[[#This Row],[Day]]="Saturday","Weekend",IF(Table1[[#This Row],[Day]]="Sunday","Weekend","Weekday"))</f>
        <v>Weekday</v>
      </c>
      <c r="I1587" s="2" t="str">
        <f>TEXT(Table1[[#This Row],[Date]],"DD")</f>
        <v>07</v>
      </c>
      <c r="J1587" s="2" t="s">
        <v>14832</v>
      </c>
      <c r="K1587" s="3">
        <v>0.75392361111111106</v>
      </c>
      <c r="L1587" t="s">
        <v>51</v>
      </c>
      <c r="M1587">
        <v>1</v>
      </c>
      <c r="N1587" s="1" t="s">
        <v>4</v>
      </c>
      <c r="O1587" s="1" t="s">
        <v>233</v>
      </c>
      <c r="P1587" t="s">
        <v>1115</v>
      </c>
      <c r="Q1587" t="s">
        <v>505</v>
      </c>
      <c r="R1587">
        <v>161.5</v>
      </c>
      <c r="S1587" t="s">
        <v>8</v>
      </c>
      <c r="T1587" t="s">
        <v>1117</v>
      </c>
      <c r="U1587" t="s">
        <v>1395</v>
      </c>
      <c r="V1587" t="s">
        <v>11</v>
      </c>
    </row>
    <row r="1588" spans="1:22" x14ac:dyDescent="0.3">
      <c r="A1588">
        <v>965</v>
      </c>
      <c r="B1588" t="s">
        <v>2285</v>
      </c>
      <c r="C1588" t="s">
        <v>178</v>
      </c>
      <c r="D1588" t="s">
        <v>2</v>
      </c>
      <c r="E1588" s="2">
        <v>42985</v>
      </c>
      <c r="F1588" s="2" t="str">
        <f>TEXT(Table1[[#This Row],[Date]],"DDDD")</f>
        <v>Thursday</v>
      </c>
      <c r="G1588" s="2" t="str">
        <f>TEXT(Table1[[#This Row],[Date]],"mmMM")</f>
        <v>September</v>
      </c>
      <c r="H1588" s="2" t="str">
        <f>IF(Table1[[#This Row],[Day]]="Saturday","Weekend",IF(Table1[[#This Row],[Day]]="Sunday","Weekend","Weekday"))</f>
        <v>Weekday</v>
      </c>
      <c r="I1588" s="2" t="str">
        <f>TEXT(Table1[[#This Row],[Date]],"DD")</f>
        <v>07</v>
      </c>
      <c r="J1588" s="2" t="s">
        <v>14832</v>
      </c>
      <c r="K1588" s="3">
        <v>0.87020833333333336</v>
      </c>
      <c r="L1588" t="s">
        <v>2142</v>
      </c>
      <c r="M1588">
        <v>1</v>
      </c>
      <c r="N1588" s="1" t="s">
        <v>4</v>
      </c>
      <c r="O1588" s="1" t="s">
        <v>233</v>
      </c>
      <c r="P1588" t="s">
        <v>179</v>
      </c>
      <c r="Q1588" t="s">
        <v>2286</v>
      </c>
      <c r="R1588">
        <v>425.6</v>
      </c>
      <c r="S1588" t="s">
        <v>8</v>
      </c>
      <c r="T1588" t="s">
        <v>181</v>
      </c>
      <c r="U1588" t="s">
        <v>1395</v>
      </c>
      <c r="V1588" t="s">
        <v>11</v>
      </c>
    </row>
    <row r="1589" spans="1:22" x14ac:dyDescent="0.3">
      <c r="A1589">
        <v>967</v>
      </c>
      <c r="B1589" t="s">
        <v>2289</v>
      </c>
      <c r="C1589" t="s">
        <v>1961</v>
      </c>
      <c r="D1589" t="s">
        <v>2</v>
      </c>
      <c r="E1589" s="2">
        <v>42985</v>
      </c>
      <c r="F1589" s="2" t="str">
        <f>TEXT(Table1[[#This Row],[Date]],"DDDD")</f>
        <v>Thursday</v>
      </c>
      <c r="G1589" s="2" t="str">
        <f>TEXT(Table1[[#This Row],[Date]],"mmMM")</f>
        <v>September</v>
      </c>
      <c r="H1589" s="2" t="str">
        <f>IF(Table1[[#This Row],[Day]]="Saturday","Weekend",IF(Table1[[#This Row],[Day]]="Sunday","Weekend","Weekday"))</f>
        <v>Weekday</v>
      </c>
      <c r="I1589" s="2" t="str">
        <f>TEXT(Table1[[#This Row],[Date]],"DD")</f>
        <v>07</v>
      </c>
      <c r="J1589" s="2" t="s">
        <v>14832</v>
      </c>
      <c r="K1589" s="3">
        <v>0.87277777777777776</v>
      </c>
      <c r="L1589" t="s">
        <v>2142</v>
      </c>
      <c r="M1589">
        <v>1</v>
      </c>
      <c r="N1589" s="1" t="s">
        <v>4</v>
      </c>
      <c r="O1589" s="1" t="s">
        <v>233</v>
      </c>
      <c r="P1589" t="s">
        <v>1962</v>
      </c>
      <c r="Q1589" t="s">
        <v>2290</v>
      </c>
      <c r="R1589">
        <v>278.60000000000002</v>
      </c>
      <c r="S1589" t="s">
        <v>8</v>
      </c>
      <c r="T1589" t="s">
        <v>1963</v>
      </c>
      <c r="U1589" t="s">
        <v>1395</v>
      </c>
      <c r="V1589" t="s">
        <v>11</v>
      </c>
    </row>
    <row r="1590" spans="1:22" x14ac:dyDescent="0.3">
      <c r="A1590">
        <v>981</v>
      </c>
      <c r="B1590" t="s">
        <v>2331</v>
      </c>
      <c r="C1590" t="s">
        <v>1485</v>
      </c>
      <c r="D1590" t="s">
        <v>2</v>
      </c>
      <c r="E1590" s="2">
        <v>42985</v>
      </c>
      <c r="F1590" s="2" t="str">
        <f>TEXT(Table1[[#This Row],[Date]],"DDDD")</f>
        <v>Thursday</v>
      </c>
      <c r="G1590" s="2" t="str">
        <f>TEXT(Table1[[#This Row],[Date]],"mmMM")</f>
        <v>September</v>
      </c>
      <c r="H1590" s="2" t="str">
        <f>IF(Table1[[#This Row],[Day]]="Saturday","Weekend",IF(Table1[[#This Row],[Day]]="Sunday","Weekend","Weekday"))</f>
        <v>Weekday</v>
      </c>
      <c r="I1590" s="2" t="str">
        <f>TEXT(Table1[[#This Row],[Date]],"DD")</f>
        <v>07</v>
      </c>
      <c r="J1590" s="2" t="s">
        <v>14832</v>
      </c>
      <c r="K1590" s="3">
        <v>0.89678240740740744</v>
      </c>
      <c r="L1590" t="s">
        <v>51</v>
      </c>
      <c r="M1590">
        <v>1</v>
      </c>
      <c r="N1590" s="1" t="s">
        <v>4</v>
      </c>
      <c r="O1590" s="1" t="s">
        <v>233</v>
      </c>
      <c r="P1590" t="s">
        <v>1486</v>
      </c>
      <c r="Q1590" t="s">
        <v>2332</v>
      </c>
      <c r="R1590">
        <v>246.5</v>
      </c>
      <c r="S1590" t="s">
        <v>8</v>
      </c>
      <c r="T1590" t="s">
        <v>1488</v>
      </c>
      <c r="U1590" t="s">
        <v>1395</v>
      </c>
      <c r="V1590" t="s">
        <v>11</v>
      </c>
    </row>
    <row r="1591" spans="1:22" x14ac:dyDescent="0.3">
      <c r="A1591">
        <v>992</v>
      </c>
      <c r="B1591" t="s">
        <v>2365</v>
      </c>
      <c r="C1591" t="s">
        <v>2366</v>
      </c>
      <c r="D1591" t="s">
        <v>14</v>
      </c>
      <c r="E1591" s="2">
        <v>42985</v>
      </c>
      <c r="F1591" s="2" t="str">
        <f>TEXT(Table1[[#This Row],[Date]],"DDDD")</f>
        <v>Thursday</v>
      </c>
      <c r="G1591" s="2" t="str">
        <f>TEXT(Table1[[#This Row],[Date]],"mmMM")</f>
        <v>September</v>
      </c>
      <c r="H1591" s="2" t="str">
        <f>IF(Table1[[#This Row],[Day]]="Saturday","Weekend",IF(Table1[[#This Row],[Day]]="Sunday","Weekend","Weekday"))</f>
        <v>Weekday</v>
      </c>
      <c r="I1591" s="2" t="str">
        <f>TEXT(Table1[[#This Row],[Date]],"DD")</f>
        <v>07</v>
      </c>
      <c r="J1591" s="2" t="s">
        <v>14832</v>
      </c>
      <c r="K1591" s="3">
        <v>0.96482638888888894</v>
      </c>
      <c r="L1591" t="s">
        <v>168</v>
      </c>
      <c r="M1591">
        <v>0</v>
      </c>
      <c r="N1591" s="1" t="s">
        <v>4</v>
      </c>
      <c r="O1591" s="1" t="s">
        <v>233</v>
      </c>
      <c r="P1591" t="s">
        <v>2367</v>
      </c>
      <c r="Q1591" t="s">
        <v>2368</v>
      </c>
      <c r="R1591">
        <v>300</v>
      </c>
      <c r="S1591" t="s">
        <v>8</v>
      </c>
      <c r="T1591" t="s">
        <v>2369</v>
      </c>
      <c r="U1591" t="s">
        <v>1395</v>
      </c>
      <c r="V1591" t="s">
        <v>11</v>
      </c>
    </row>
    <row r="1592" spans="1:22" x14ac:dyDescent="0.3">
      <c r="A1592">
        <v>993</v>
      </c>
      <c r="B1592" t="s">
        <v>2370</v>
      </c>
      <c r="C1592" t="s">
        <v>2366</v>
      </c>
      <c r="D1592" t="s">
        <v>2</v>
      </c>
      <c r="E1592" s="2">
        <v>42985</v>
      </c>
      <c r="F1592" s="2" t="str">
        <f>TEXT(Table1[[#This Row],[Date]],"DDDD")</f>
        <v>Thursday</v>
      </c>
      <c r="G1592" s="2" t="str">
        <f>TEXT(Table1[[#This Row],[Date]],"mmMM")</f>
        <v>September</v>
      </c>
      <c r="H1592" s="2" t="str">
        <f>IF(Table1[[#This Row],[Day]]="Saturday","Weekend",IF(Table1[[#This Row],[Day]]="Sunday","Weekend","Weekday"))</f>
        <v>Weekday</v>
      </c>
      <c r="I1592" s="2" t="str">
        <f>TEXT(Table1[[#This Row],[Date]],"DD")</f>
        <v>07</v>
      </c>
      <c r="J1592" s="2" t="s">
        <v>14832</v>
      </c>
      <c r="K1592" s="3">
        <v>0.96560185185185188</v>
      </c>
      <c r="L1592" t="s">
        <v>168</v>
      </c>
      <c r="M1592">
        <v>1</v>
      </c>
      <c r="N1592" s="1" t="s">
        <v>4</v>
      </c>
      <c r="O1592" s="1" t="s">
        <v>233</v>
      </c>
      <c r="P1592" t="s">
        <v>2367</v>
      </c>
      <c r="Q1592" t="s">
        <v>2368</v>
      </c>
      <c r="R1592">
        <v>300</v>
      </c>
      <c r="S1592" t="s">
        <v>8</v>
      </c>
      <c r="T1592" t="s">
        <v>2369</v>
      </c>
      <c r="U1592" t="s">
        <v>1395</v>
      </c>
      <c r="V1592" t="s">
        <v>11</v>
      </c>
    </row>
    <row r="1593" spans="1:22" x14ac:dyDescent="0.3">
      <c r="A1593">
        <v>995</v>
      </c>
      <c r="B1593" t="s">
        <v>2375</v>
      </c>
      <c r="C1593" t="s">
        <v>2366</v>
      </c>
      <c r="D1593" t="s">
        <v>2</v>
      </c>
      <c r="E1593" s="2">
        <v>42985</v>
      </c>
      <c r="F1593" s="2" t="str">
        <f>TEXT(Table1[[#This Row],[Date]],"DDDD")</f>
        <v>Thursday</v>
      </c>
      <c r="G1593" s="2" t="str">
        <f>TEXT(Table1[[#This Row],[Date]],"mmMM")</f>
        <v>September</v>
      </c>
      <c r="H1593" s="2" t="str">
        <f>IF(Table1[[#This Row],[Day]]="Saturday","Weekend",IF(Table1[[#This Row],[Day]]="Sunday","Weekend","Weekday"))</f>
        <v>Weekday</v>
      </c>
      <c r="I1593" s="2" t="str">
        <f>TEXT(Table1[[#This Row],[Date]],"DD")</f>
        <v>07</v>
      </c>
      <c r="J1593" s="2" t="s">
        <v>14832</v>
      </c>
      <c r="K1593" s="3">
        <v>0.97442129629629637</v>
      </c>
      <c r="L1593" t="s">
        <v>168</v>
      </c>
      <c r="M1593">
        <v>1</v>
      </c>
      <c r="N1593" s="1" t="s">
        <v>4</v>
      </c>
      <c r="O1593" s="1" t="s">
        <v>233</v>
      </c>
      <c r="P1593" t="s">
        <v>2367</v>
      </c>
      <c r="Q1593" t="s">
        <v>2376</v>
      </c>
      <c r="R1593">
        <v>220</v>
      </c>
      <c r="S1593" t="s">
        <v>8</v>
      </c>
      <c r="T1593" t="s">
        <v>2369</v>
      </c>
      <c r="U1593" t="s">
        <v>1395</v>
      </c>
      <c r="V1593" t="s">
        <v>11</v>
      </c>
    </row>
    <row r="1594" spans="1:22" x14ac:dyDescent="0.3">
      <c r="A1594">
        <v>4505</v>
      </c>
      <c r="B1594" t="s">
        <v>10061</v>
      </c>
      <c r="C1594" t="s">
        <v>664</v>
      </c>
      <c r="D1594" t="s">
        <v>2</v>
      </c>
      <c r="E1594" s="2">
        <v>43046</v>
      </c>
      <c r="F1594" s="2" t="str">
        <f>TEXT(Table1[[#This Row],[Date]],"DDDD")</f>
        <v>Tuesday</v>
      </c>
      <c r="G1594" s="2" t="str">
        <f>TEXT(Table1[[#This Row],[Date]],"mmMM")</f>
        <v>November</v>
      </c>
      <c r="H1594" s="2" t="str">
        <f>IF(Table1[[#This Row],[Day]]="Saturday","Weekend",IF(Table1[[#This Row],[Day]]="Sunday","Weekend","Weekday"))</f>
        <v>Weekday</v>
      </c>
      <c r="I1594" s="2" t="str">
        <f>TEXT(Table1[[#This Row],[Date]],"DD")</f>
        <v>07</v>
      </c>
      <c r="J1594" s="2" t="s">
        <v>14832</v>
      </c>
      <c r="K1594" s="3">
        <v>0.78189814814814818</v>
      </c>
      <c r="L1594" t="s">
        <v>3</v>
      </c>
      <c r="M1594">
        <v>1</v>
      </c>
      <c r="N1594" s="1" t="s">
        <v>4</v>
      </c>
      <c r="O1594" s="1" t="s">
        <v>233</v>
      </c>
      <c r="P1594" t="s">
        <v>665</v>
      </c>
      <c r="Q1594" t="s">
        <v>10062</v>
      </c>
      <c r="R1594">
        <v>241.6</v>
      </c>
      <c r="S1594" t="s">
        <v>8</v>
      </c>
      <c r="T1594" t="s">
        <v>3436</v>
      </c>
      <c r="U1594" t="s">
        <v>1395</v>
      </c>
      <c r="V1594" t="s">
        <v>11</v>
      </c>
    </row>
    <row r="1595" spans="1:22" x14ac:dyDescent="0.3">
      <c r="A1595">
        <v>4512</v>
      </c>
      <c r="B1595" t="s">
        <v>10078</v>
      </c>
      <c r="C1595" t="s">
        <v>8949</v>
      </c>
      <c r="D1595" t="s">
        <v>2</v>
      </c>
      <c r="E1595" s="2">
        <v>43046</v>
      </c>
      <c r="F1595" s="2" t="str">
        <f>TEXT(Table1[[#This Row],[Date]],"DDDD")</f>
        <v>Tuesday</v>
      </c>
      <c r="G1595" s="2" t="str">
        <f>TEXT(Table1[[#This Row],[Date]],"mmMM")</f>
        <v>November</v>
      </c>
      <c r="H1595" s="2" t="str">
        <f>IF(Table1[[#This Row],[Day]]="Saturday","Weekend",IF(Table1[[#This Row],[Day]]="Sunday","Weekend","Weekday"))</f>
        <v>Weekday</v>
      </c>
      <c r="I1595" s="2" t="str">
        <f>TEXT(Table1[[#This Row],[Date]],"DD")</f>
        <v>07</v>
      </c>
      <c r="J1595" s="2" t="s">
        <v>14832</v>
      </c>
      <c r="K1595" s="3">
        <v>0.8212962962962963</v>
      </c>
      <c r="L1595" t="s">
        <v>73</v>
      </c>
      <c r="M1595">
        <v>1</v>
      </c>
      <c r="N1595" s="1" t="s">
        <v>4</v>
      </c>
      <c r="O1595" s="1" t="s">
        <v>233</v>
      </c>
      <c r="P1595" t="s">
        <v>8950</v>
      </c>
      <c r="Q1595" t="s">
        <v>2220</v>
      </c>
      <c r="R1595">
        <v>135</v>
      </c>
      <c r="S1595" t="s">
        <v>8</v>
      </c>
      <c r="T1595" t="s">
        <v>8952</v>
      </c>
      <c r="U1595" t="s">
        <v>1395</v>
      </c>
      <c r="V1595" t="s">
        <v>11</v>
      </c>
    </row>
    <row r="1596" spans="1:22" x14ac:dyDescent="0.3">
      <c r="A1596">
        <v>6621</v>
      </c>
      <c r="B1596" t="s">
        <v>14209</v>
      </c>
      <c r="C1596" t="s">
        <v>14210</v>
      </c>
      <c r="D1596" t="s">
        <v>14</v>
      </c>
      <c r="E1596" s="2">
        <v>43076</v>
      </c>
      <c r="F1596" s="2" t="str">
        <f>TEXT(Table1[[#This Row],[Date]],"DDDD")</f>
        <v>Thursday</v>
      </c>
      <c r="G1596" s="2" t="str">
        <f>TEXT(Table1[[#This Row],[Date]],"mmMM")</f>
        <v>December</v>
      </c>
      <c r="H1596" s="2" t="str">
        <f>IF(Table1[[#This Row],[Day]]="Saturday","Weekend",IF(Table1[[#This Row],[Day]]="Sunday","Weekend","Weekday"))</f>
        <v>Weekday</v>
      </c>
      <c r="I1596" s="2" t="str">
        <f>TEXT(Table1[[#This Row],[Date]],"DD")</f>
        <v>07</v>
      </c>
      <c r="J1596" s="2" t="s">
        <v>14832</v>
      </c>
      <c r="K1596" s="3">
        <v>0.53827546296296291</v>
      </c>
      <c r="L1596" t="s">
        <v>51</v>
      </c>
      <c r="M1596">
        <v>1</v>
      </c>
      <c r="N1596" s="1" t="s">
        <v>4</v>
      </c>
      <c r="O1596" s="1" t="s">
        <v>233</v>
      </c>
      <c r="P1596" t="s">
        <v>14211</v>
      </c>
      <c r="Q1596" t="s">
        <v>14212</v>
      </c>
      <c r="R1596">
        <v>288</v>
      </c>
      <c r="S1596" t="s">
        <v>8</v>
      </c>
      <c r="T1596" t="s">
        <v>4633</v>
      </c>
      <c r="U1596" t="s">
        <v>1395</v>
      </c>
      <c r="V1596" t="s">
        <v>11</v>
      </c>
    </row>
    <row r="1597" spans="1:22" x14ac:dyDescent="0.3">
      <c r="A1597">
        <v>6696</v>
      </c>
      <c r="B1597" t="s">
        <v>14341</v>
      </c>
      <c r="C1597" t="s">
        <v>7050</v>
      </c>
      <c r="D1597" t="s">
        <v>2</v>
      </c>
      <c r="E1597" s="2">
        <v>43076</v>
      </c>
      <c r="F1597" s="2" t="str">
        <f>TEXT(Table1[[#This Row],[Date]],"DDDD")</f>
        <v>Thursday</v>
      </c>
      <c r="G1597" s="2" t="str">
        <f>TEXT(Table1[[#This Row],[Date]],"mmMM")</f>
        <v>December</v>
      </c>
      <c r="H1597" s="2" t="str">
        <f>IF(Table1[[#This Row],[Day]]="Saturday","Weekend",IF(Table1[[#This Row],[Day]]="Sunday","Weekend","Weekday"))</f>
        <v>Weekday</v>
      </c>
      <c r="I1597" s="2" t="str">
        <f>TEXT(Table1[[#This Row],[Date]],"DD")</f>
        <v>07</v>
      </c>
      <c r="J1597" s="2" t="s">
        <v>14832</v>
      </c>
      <c r="K1597" s="3">
        <v>0.96156249999999999</v>
      </c>
      <c r="L1597" t="s">
        <v>168</v>
      </c>
      <c r="M1597">
        <v>1</v>
      </c>
      <c r="N1597" s="1" t="s">
        <v>4</v>
      </c>
      <c r="O1597" s="1" t="s">
        <v>233</v>
      </c>
      <c r="P1597" t="s">
        <v>7051</v>
      </c>
      <c r="Q1597" t="s">
        <v>14342</v>
      </c>
      <c r="R1597">
        <v>220</v>
      </c>
      <c r="S1597" t="s">
        <v>8</v>
      </c>
      <c r="T1597" t="s">
        <v>2121</v>
      </c>
      <c r="U1597" t="s">
        <v>1395</v>
      </c>
      <c r="V1597" t="s">
        <v>11</v>
      </c>
    </row>
    <row r="1598" spans="1:22" x14ac:dyDescent="0.3">
      <c r="A1598">
        <v>6700</v>
      </c>
      <c r="B1598" t="s">
        <v>14355</v>
      </c>
      <c r="C1598" t="s">
        <v>259</v>
      </c>
      <c r="D1598" t="s">
        <v>14</v>
      </c>
      <c r="E1598" s="2">
        <v>43076</v>
      </c>
      <c r="F1598" s="2" t="str">
        <f>TEXT(Table1[[#This Row],[Date]],"DDDD")</f>
        <v>Thursday</v>
      </c>
      <c r="G1598" s="2" t="str">
        <f>TEXT(Table1[[#This Row],[Date]],"mmMM")</f>
        <v>December</v>
      </c>
      <c r="H1598" s="2" t="str">
        <f>IF(Table1[[#This Row],[Day]]="Saturday","Weekend",IF(Table1[[#This Row],[Day]]="Sunday","Weekend","Weekday"))</f>
        <v>Weekday</v>
      </c>
      <c r="I1598" s="2" t="str">
        <f>TEXT(Table1[[#This Row],[Date]],"DD")</f>
        <v>07</v>
      </c>
      <c r="J1598" s="2" t="s">
        <v>14832</v>
      </c>
      <c r="K1598" s="3">
        <v>0.97142361111111108</v>
      </c>
      <c r="L1598" t="s">
        <v>5997</v>
      </c>
      <c r="M1598">
        <v>0</v>
      </c>
      <c r="N1598" s="1" t="s">
        <v>4</v>
      </c>
      <c r="O1598" s="1" t="s">
        <v>233</v>
      </c>
      <c r="P1598" t="s">
        <v>260</v>
      </c>
      <c r="Q1598" t="s">
        <v>13481</v>
      </c>
      <c r="R1598">
        <v>102</v>
      </c>
      <c r="S1598" t="s">
        <v>8</v>
      </c>
      <c r="T1598" t="s">
        <v>262</v>
      </c>
      <c r="U1598" t="s">
        <v>1395</v>
      </c>
      <c r="V1598" t="s">
        <v>11</v>
      </c>
    </row>
    <row r="1599" spans="1:22" x14ac:dyDescent="0.3">
      <c r="A1599">
        <v>6701</v>
      </c>
      <c r="B1599" t="s">
        <v>14356</v>
      </c>
      <c r="C1599" t="s">
        <v>259</v>
      </c>
      <c r="D1599" t="s">
        <v>2</v>
      </c>
      <c r="E1599" s="2">
        <v>43076</v>
      </c>
      <c r="F1599" s="2" t="str">
        <f>TEXT(Table1[[#This Row],[Date]],"DDDD")</f>
        <v>Thursday</v>
      </c>
      <c r="G1599" s="2" t="str">
        <f>TEXT(Table1[[#This Row],[Date]],"mmMM")</f>
        <v>December</v>
      </c>
      <c r="H1599" s="2" t="str">
        <f>IF(Table1[[#This Row],[Day]]="Saturday","Weekend",IF(Table1[[#This Row],[Day]]="Sunday","Weekend","Weekday"))</f>
        <v>Weekday</v>
      </c>
      <c r="I1599" s="2" t="str">
        <f>TEXT(Table1[[#This Row],[Date]],"DD")</f>
        <v>07</v>
      </c>
      <c r="J1599" s="2" t="s">
        <v>14832</v>
      </c>
      <c r="K1599" s="3">
        <v>0.97157407407407403</v>
      </c>
      <c r="L1599" t="s">
        <v>5997</v>
      </c>
      <c r="M1599">
        <v>1</v>
      </c>
      <c r="N1599" s="1" t="s">
        <v>4</v>
      </c>
      <c r="O1599" s="1" t="s">
        <v>233</v>
      </c>
      <c r="P1599" t="s">
        <v>260</v>
      </c>
      <c r="Q1599" t="s">
        <v>13481</v>
      </c>
      <c r="R1599">
        <v>102</v>
      </c>
      <c r="S1599" t="s">
        <v>8</v>
      </c>
      <c r="T1599" t="s">
        <v>262</v>
      </c>
      <c r="U1599" t="s">
        <v>1395</v>
      </c>
      <c r="V1599" t="s">
        <v>11</v>
      </c>
    </row>
    <row r="1600" spans="1:22" x14ac:dyDescent="0.3">
      <c r="A1600">
        <v>927</v>
      </c>
      <c r="B1600" t="s">
        <v>2170</v>
      </c>
      <c r="C1600" t="s">
        <v>2171</v>
      </c>
      <c r="D1600" t="s">
        <v>2</v>
      </c>
      <c r="E1600" s="2">
        <v>42985</v>
      </c>
      <c r="F1600" s="2" t="str">
        <f>TEXT(Table1[[#This Row],[Date]],"DDDD")</f>
        <v>Thursday</v>
      </c>
      <c r="G1600" s="2" t="str">
        <f>TEXT(Table1[[#This Row],[Date]],"mmMM")</f>
        <v>September</v>
      </c>
      <c r="H1600" s="2" t="str">
        <f>IF(Table1[[#This Row],[Day]]="Saturday","Weekend",IF(Table1[[#This Row],[Day]]="Sunday","Weekend","Weekday"))</f>
        <v>Weekday</v>
      </c>
      <c r="I1600" s="2" t="str">
        <f>TEXT(Table1[[#This Row],[Date]],"DD")</f>
        <v>07</v>
      </c>
      <c r="J1600" s="2" t="s">
        <v>14832</v>
      </c>
      <c r="K1600" s="3">
        <v>0.77680555555555553</v>
      </c>
      <c r="L1600" t="s">
        <v>2142</v>
      </c>
      <c r="M1600">
        <v>1</v>
      </c>
      <c r="N1600" s="1" t="s">
        <v>4</v>
      </c>
      <c r="O1600" s="1" t="s">
        <v>233</v>
      </c>
      <c r="P1600" t="s">
        <v>2172</v>
      </c>
      <c r="Q1600" t="s">
        <v>2173</v>
      </c>
      <c r="R1600">
        <v>188.3</v>
      </c>
      <c r="S1600" t="s">
        <v>8</v>
      </c>
      <c r="T1600" t="s">
        <v>2174</v>
      </c>
      <c r="U1600" t="s">
        <v>1395</v>
      </c>
      <c r="V1600" t="s">
        <v>11</v>
      </c>
    </row>
    <row r="1601" spans="1:22" x14ac:dyDescent="0.3">
      <c r="A1601">
        <v>4513</v>
      </c>
      <c r="B1601" t="s">
        <v>10079</v>
      </c>
      <c r="C1601" t="s">
        <v>700</v>
      </c>
      <c r="D1601" t="s">
        <v>2</v>
      </c>
      <c r="E1601" s="2">
        <v>43046</v>
      </c>
      <c r="F1601" s="2" t="str">
        <f>TEXT(Table1[[#This Row],[Date]],"DDDD")</f>
        <v>Tuesday</v>
      </c>
      <c r="G1601" s="2" t="str">
        <f>TEXT(Table1[[#This Row],[Date]],"mmMM")</f>
        <v>November</v>
      </c>
      <c r="H1601" s="2" t="str">
        <f>IF(Table1[[#This Row],[Day]]="Saturday","Weekend",IF(Table1[[#This Row],[Day]]="Sunday","Weekend","Weekday"))</f>
        <v>Weekday</v>
      </c>
      <c r="I1601" s="2" t="str">
        <f>TEXT(Table1[[#This Row],[Date]],"DD")</f>
        <v>07</v>
      </c>
      <c r="J1601" s="2" t="s">
        <v>14832</v>
      </c>
      <c r="K1601" s="3">
        <v>0.82778935185185176</v>
      </c>
      <c r="L1601" t="s">
        <v>7169</v>
      </c>
      <c r="M1601">
        <v>1</v>
      </c>
      <c r="N1601" s="1" t="s">
        <v>4</v>
      </c>
      <c r="O1601" s="1" t="s">
        <v>233</v>
      </c>
      <c r="P1601" t="s">
        <v>701</v>
      </c>
      <c r="Q1601" t="s">
        <v>10080</v>
      </c>
      <c r="R1601">
        <v>103.5</v>
      </c>
      <c r="S1601" t="s">
        <v>8</v>
      </c>
      <c r="T1601" t="s">
        <v>703</v>
      </c>
      <c r="U1601" t="s">
        <v>1395</v>
      </c>
      <c r="V1601" t="s">
        <v>11</v>
      </c>
    </row>
    <row r="1602" spans="1:22" x14ac:dyDescent="0.3">
      <c r="A1602">
        <v>6631</v>
      </c>
      <c r="B1602" t="s">
        <v>14229</v>
      </c>
      <c r="C1602" t="s">
        <v>8035</v>
      </c>
      <c r="D1602" t="s">
        <v>2</v>
      </c>
      <c r="E1602" s="2">
        <v>43076</v>
      </c>
      <c r="F1602" s="2" t="str">
        <f>TEXT(Table1[[#This Row],[Date]],"DDDD")</f>
        <v>Thursday</v>
      </c>
      <c r="G1602" s="2" t="str">
        <f>TEXT(Table1[[#This Row],[Date]],"mmMM")</f>
        <v>December</v>
      </c>
      <c r="H1602" s="2" t="str">
        <f>IF(Table1[[#This Row],[Day]]="Saturday","Weekend",IF(Table1[[#This Row],[Day]]="Sunday","Weekend","Weekday"))</f>
        <v>Weekday</v>
      </c>
      <c r="I1602" s="2" t="str">
        <f>TEXT(Table1[[#This Row],[Date]],"DD")</f>
        <v>07</v>
      </c>
      <c r="J1602" s="2" t="s">
        <v>14832</v>
      </c>
      <c r="K1602" s="3">
        <v>0.70067129629629621</v>
      </c>
      <c r="L1602" t="s">
        <v>2142</v>
      </c>
      <c r="M1602">
        <v>1</v>
      </c>
      <c r="N1602" s="1" t="s">
        <v>4</v>
      </c>
      <c r="O1602" s="1" t="s">
        <v>233</v>
      </c>
      <c r="P1602" t="s">
        <v>8036</v>
      </c>
      <c r="Q1602" t="s">
        <v>14230</v>
      </c>
      <c r="R1602">
        <v>153</v>
      </c>
      <c r="S1602" t="s">
        <v>8</v>
      </c>
      <c r="T1602" t="s">
        <v>8037</v>
      </c>
      <c r="U1602" t="s">
        <v>1395</v>
      </c>
      <c r="V1602" t="s">
        <v>11</v>
      </c>
    </row>
    <row r="1603" spans="1:22" x14ac:dyDescent="0.3">
      <c r="A1603">
        <v>6672</v>
      </c>
      <c r="B1603" t="s">
        <v>14298</v>
      </c>
      <c r="C1603" t="s">
        <v>3060</v>
      </c>
      <c r="D1603" t="s">
        <v>2</v>
      </c>
      <c r="E1603" s="2">
        <v>43076</v>
      </c>
      <c r="F1603" s="2" t="str">
        <f>TEXT(Table1[[#This Row],[Date]],"DDDD")</f>
        <v>Thursday</v>
      </c>
      <c r="G1603" s="2" t="str">
        <f>TEXT(Table1[[#This Row],[Date]],"mmMM")</f>
        <v>December</v>
      </c>
      <c r="H1603" s="2" t="str">
        <f>IF(Table1[[#This Row],[Day]]="Saturday","Weekend",IF(Table1[[#This Row],[Day]]="Sunday","Weekend","Weekday"))</f>
        <v>Weekday</v>
      </c>
      <c r="I1603" s="2" t="str">
        <f>TEXT(Table1[[#This Row],[Date]],"DD")</f>
        <v>07</v>
      </c>
      <c r="J1603" s="2" t="s">
        <v>14832</v>
      </c>
      <c r="K1603" s="3">
        <v>0.89267361111111121</v>
      </c>
      <c r="L1603" t="s">
        <v>168</v>
      </c>
      <c r="M1603">
        <v>1</v>
      </c>
      <c r="N1603" s="1" t="s">
        <v>4</v>
      </c>
      <c r="O1603" s="1" t="s">
        <v>233</v>
      </c>
      <c r="P1603" t="s">
        <v>3061</v>
      </c>
      <c r="Q1603" t="s">
        <v>14299</v>
      </c>
      <c r="R1603">
        <v>130</v>
      </c>
      <c r="S1603" t="s">
        <v>8</v>
      </c>
      <c r="T1603" t="s">
        <v>3063</v>
      </c>
      <c r="U1603" t="s">
        <v>1395</v>
      </c>
      <c r="V1603" t="s">
        <v>11</v>
      </c>
    </row>
    <row r="1604" spans="1:22" x14ac:dyDescent="0.3">
      <c r="A1604">
        <v>914</v>
      </c>
      <c r="B1604" t="s">
        <v>2139</v>
      </c>
      <c r="C1604" t="s">
        <v>633</v>
      </c>
      <c r="D1604" t="s">
        <v>14</v>
      </c>
      <c r="E1604" s="2">
        <v>42985</v>
      </c>
      <c r="F1604" s="2" t="str">
        <f>TEXT(Table1[[#This Row],[Date]],"DDDD")</f>
        <v>Thursday</v>
      </c>
      <c r="G1604" s="2" t="str">
        <f>TEXT(Table1[[#This Row],[Date]],"mmMM")</f>
        <v>September</v>
      </c>
      <c r="H1604" s="2" t="str">
        <f>IF(Table1[[#This Row],[Day]]="Saturday","Weekend",IF(Table1[[#This Row],[Day]]="Sunday","Weekend","Weekday"))</f>
        <v>Weekday</v>
      </c>
      <c r="I1604" s="2" t="str">
        <f>TEXT(Table1[[#This Row],[Date]],"DD")</f>
        <v>07</v>
      </c>
      <c r="J1604" s="2" t="s">
        <v>14832</v>
      </c>
      <c r="K1604" s="3">
        <v>0.53347222222222224</v>
      </c>
      <c r="L1604" t="s">
        <v>28</v>
      </c>
      <c r="M1604">
        <v>1</v>
      </c>
      <c r="N1604" s="1" t="s">
        <v>4</v>
      </c>
      <c r="O1604" s="1" t="s">
        <v>725</v>
      </c>
      <c r="P1604" t="s">
        <v>634</v>
      </c>
      <c r="Q1604" t="s">
        <v>322</v>
      </c>
      <c r="R1604">
        <v>126</v>
      </c>
      <c r="S1604" t="s">
        <v>8</v>
      </c>
      <c r="T1604" t="s">
        <v>635</v>
      </c>
      <c r="U1604" t="s">
        <v>1395</v>
      </c>
      <c r="V1604" t="s">
        <v>11</v>
      </c>
    </row>
    <row r="1605" spans="1:22" x14ac:dyDescent="0.3">
      <c r="A1605">
        <v>918</v>
      </c>
      <c r="B1605" t="s">
        <v>2146</v>
      </c>
      <c r="C1605" t="s">
        <v>1826</v>
      </c>
      <c r="D1605" t="s">
        <v>2</v>
      </c>
      <c r="E1605" s="2">
        <v>42985</v>
      </c>
      <c r="F1605" s="2" t="str">
        <f>TEXT(Table1[[#This Row],[Date]],"DDDD")</f>
        <v>Thursday</v>
      </c>
      <c r="G1605" s="2" t="str">
        <f>TEXT(Table1[[#This Row],[Date]],"mmMM")</f>
        <v>September</v>
      </c>
      <c r="H1605" s="2" t="str">
        <f>IF(Table1[[#This Row],[Day]]="Saturday","Weekend",IF(Table1[[#This Row],[Day]]="Sunday","Weekend","Weekday"))</f>
        <v>Weekday</v>
      </c>
      <c r="I1605" s="2" t="str">
        <f>TEXT(Table1[[#This Row],[Date]],"DD")</f>
        <v>07</v>
      </c>
      <c r="J1605" s="2" t="s">
        <v>14832</v>
      </c>
      <c r="K1605" s="3">
        <v>0.60228009259259263</v>
      </c>
      <c r="L1605" t="s">
        <v>3</v>
      </c>
      <c r="M1605">
        <v>1</v>
      </c>
      <c r="N1605" s="1" t="s">
        <v>4</v>
      </c>
      <c r="O1605" s="1" t="s">
        <v>725</v>
      </c>
      <c r="P1605" t="s">
        <v>1827</v>
      </c>
      <c r="Q1605" t="s">
        <v>2147</v>
      </c>
      <c r="R1605">
        <v>120</v>
      </c>
      <c r="S1605" t="s">
        <v>8</v>
      </c>
      <c r="T1605" t="s">
        <v>1829</v>
      </c>
      <c r="U1605" t="s">
        <v>1395</v>
      </c>
      <c r="V1605" t="s">
        <v>11</v>
      </c>
    </row>
    <row r="1606" spans="1:22" x14ac:dyDescent="0.3">
      <c r="A1606">
        <v>941</v>
      </c>
      <c r="B1606" t="s">
        <v>2213</v>
      </c>
      <c r="C1606" t="s">
        <v>846</v>
      </c>
      <c r="D1606" t="s">
        <v>2</v>
      </c>
      <c r="E1606" s="2">
        <v>42985</v>
      </c>
      <c r="F1606" s="2" t="str">
        <f>TEXT(Table1[[#This Row],[Date]],"DDDD")</f>
        <v>Thursday</v>
      </c>
      <c r="G1606" s="2" t="str">
        <f>TEXT(Table1[[#This Row],[Date]],"mmMM")</f>
        <v>September</v>
      </c>
      <c r="H1606" s="2" t="str">
        <f>IF(Table1[[#This Row],[Day]]="Saturday","Weekend",IF(Table1[[#This Row],[Day]]="Sunday","Weekend","Weekday"))</f>
        <v>Weekday</v>
      </c>
      <c r="I1606" s="2" t="str">
        <f>TEXT(Table1[[#This Row],[Date]],"DD")</f>
        <v>07</v>
      </c>
      <c r="J1606" s="2" t="s">
        <v>14832</v>
      </c>
      <c r="K1606" s="3">
        <v>0.84266203703703701</v>
      </c>
      <c r="L1606" t="s">
        <v>73</v>
      </c>
      <c r="M1606">
        <v>1</v>
      </c>
      <c r="N1606" s="1" t="s">
        <v>4</v>
      </c>
      <c r="O1606" s="1" t="s">
        <v>725</v>
      </c>
      <c r="P1606" t="s">
        <v>847</v>
      </c>
      <c r="Q1606" t="s">
        <v>2214</v>
      </c>
      <c r="R1606">
        <v>240</v>
      </c>
      <c r="S1606" t="s">
        <v>8</v>
      </c>
      <c r="T1606" t="s">
        <v>849</v>
      </c>
      <c r="U1606" t="s">
        <v>1395</v>
      </c>
      <c r="V1606" t="s">
        <v>11</v>
      </c>
    </row>
    <row r="1607" spans="1:22" x14ac:dyDescent="0.3">
      <c r="A1607">
        <v>957</v>
      </c>
      <c r="B1607" t="s">
        <v>2260</v>
      </c>
      <c r="C1607" t="s">
        <v>1033</v>
      </c>
      <c r="D1607" t="s">
        <v>2</v>
      </c>
      <c r="E1607" s="2">
        <v>42985</v>
      </c>
      <c r="F1607" s="2" t="str">
        <f>TEXT(Table1[[#This Row],[Date]],"DDDD")</f>
        <v>Thursday</v>
      </c>
      <c r="G1607" s="2" t="str">
        <f>TEXT(Table1[[#This Row],[Date]],"mmMM")</f>
        <v>September</v>
      </c>
      <c r="H1607" s="2" t="str">
        <f>IF(Table1[[#This Row],[Day]]="Saturday","Weekend",IF(Table1[[#This Row],[Day]]="Sunday","Weekend","Weekday"))</f>
        <v>Weekday</v>
      </c>
      <c r="I1607" s="2" t="str">
        <f>TEXT(Table1[[#This Row],[Date]],"DD")</f>
        <v>07</v>
      </c>
      <c r="J1607" s="2" t="s">
        <v>14832</v>
      </c>
      <c r="K1607" s="3">
        <v>0.85996527777777787</v>
      </c>
      <c r="L1607" t="s">
        <v>28</v>
      </c>
      <c r="M1607">
        <v>1</v>
      </c>
      <c r="N1607" s="1" t="s">
        <v>4</v>
      </c>
      <c r="O1607" s="1" t="s">
        <v>725</v>
      </c>
      <c r="P1607" t="s">
        <v>1034</v>
      </c>
      <c r="Q1607" t="s">
        <v>2261</v>
      </c>
      <c r="R1607">
        <v>117</v>
      </c>
      <c r="S1607" t="s">
        <v>8</v>
      </c>
      <c r="T1607" t="s">
        <v>1036</v>
      </c>
      <c r="U1607" t="s">
        <v>1395</v>
      </c>
      <c r="V1607" t="s">
        <v>11</v>
      </c>
    </row>
    <row r="1608" spans="1:22" x14ac:dyDescent="0.3">
      <c r="A1608">
        <v>983</v>
      </c>
      <c r="B1608" t="s">
        <v>2338</v>
      </c>
      <c r="C1608" t="s">
        <v>2082</v>
      </c>
      <c r="D1608" t="s">
        <v>2</v>
      </c>
      <c r="E1608" s="2">
        <v>42985</v>
      </c>
      <c r="F1608" s="2" t="str">
        <f>TEXT(Table1[[#This Row],[Date]],"DDDD")</f>
        <v>Thursday</v>
      </c>
      <c r="G1608" s="2" t="str">
        <f>TEXT(Table1[[#This Row],[Date]],"mmMM")</f>
        <v>September</v>
      </c>
      <c r="H1608" s="2" t="str">
        <f>IF(Table1[[#This Row],[Day]]="Saturday","Weekend",IF(Table1[[#This Row],[Day]]="Sunday","Weekend","Weekday"))</f>
        <v>Weekday</v>
      </c>
      <c r="I1608" s="2" t="str">
        <f>TEXT(Table1[[#This Row],[Date]],"DD")</f>
        <v>07</v>
      </c>
      <c r="J1608" s="2" t="s">
        <v>14832</v>
      </c>
      <c r="K1608" s="3">
        <v>0.89839120370370373</v>
      </c>
      <c r="L1608" t="s">
        <v>73</v>
      </c>
      <c r="M1608">
        <v>1</v>
      </c>
      <c r="N1608" s="1" t="s">
        <v>4</v>
      </c>
      <c r="O1608" s="1" t="s">
        <v>725</v>
      </c>
      <c r="P1608" t="s">
        <v>2083</v>
      </c>
      <c r="Q1608" t="s">
        <v>2339</v>
      </c>
      <c r="R1608">
        <v>140</v>
      </c>
      <c r="S1608" t="s">
        <v>8</v>
      </c>
      <c r="T1608" t="s">
        <v>2085</v>
      </c>
      <c r="U1608" t="s">
        <v>1395</v>
      </c>
      <c r="V1608" t="s">
        <v>11</v>
      </c>
    </row>
    <row r="1609" spans="1:22" x14ac:dyDescent="0.3">
      <c r="A1609">
        <v>2715</v>
      </c>
      <c r="B1609" t="s">
        <v>6299</v>
      </c>
      <c r="C1609" t="s">
        <v>5435</v>
      </c>
      <c r="D1609" t="s">
        <v>14</v>
      </c>
      <c r="E1609" s="2">
        <v>43015</v>
      </c>
      <c r="F1609" s="2" t="str">
        <f>TEXT(Table1[[#This Row],[Date]],"DDDD")</f>
        <v>Saturday</v>
      </c>
      <c r="G1609" s="2" t="str">
        <f>TEXT(Table1[[#This Row],[Date]],"mmMM")</f>
        <v>October</v>
      </c>
      <c r="H1609" s="2" t="str">
        <f>IF(Table1[[#This Row],[Day]]="Saturday","Weekend",IF(Table1[[#This Row],[Day]]="Sunday","Weekend","Weekday"))</f>
        <v>Weekend</v>
      </c>
      <c r="I1609" s="2" t="str">
        <f>TEXT(Table1[[#This Row],[Date]],"DD")</f>
        <v>07</v>
      </c>
      <c r="J1609" s="2" t="s">
        <v>14832</v>
      </c>
      <c r="K1609" s="3">
        <v>0.58510416666666665</v>
      </c>
      <c r="L1609" t="s">
        <v>3</v>
      </c>
      <c r="M1609">
        <v>1</v>
      </c>
      <c r="N1609" s="1" t="s">
        <v>4</v>
      </c>
      <c r="O1609" s="1" t="s">
        <v>725</v>
      </c>
      <c r="P1609" t="s">
        <v>5436</v>
      </c>
      <c r="Q1609" t="s">
        <v>6300</v>
      </c>
      <c r="R1609">
        <v>162</v>
      </c>
      <c r="S1609" t="s">
        <v>8</v>
      </c>
      <c r="T1609" t="s">
        <v>5438</v>
      </c>
      <c r="U1609" t="s">
        <v>1395</v>
      </c>
      <c r="V1609" t="s">
        <v>11</v>
      </c>
    </row>
    <row r="1610" spans="1:22" x14ac:dyDescent="0.3">
      <c r="A1610">
        <v>2732</v>
      </c>
      <c r="B1610" t="s">
        <v>6327</v>
      </c>
      <c r="C1610" t="s">
        <v>5110</v>
      </c>
      <c r="D1610" t="s">
        <v>2</v>
      </c>
      <c r="E1610" s="2">
        <v>43015</v>
      </c>
      <c r="F1610" s="2" t="str">
        <f>TEXT(Table1[[#This Row],[Date]],"DDDD")</f>
        <v>Saturday</v>
      </c>
      <c r="G1610" s="2" t="str">
        <f>TEXT(Table1[[#This Row],[Date]],"mmMM")</f>
        <v>October</v>
      </c>
      <c r="H1610" s="2" t="str">
        <f>IF(Table1[[#This Row],[Day]]="Saturday","Weekend",IF(Table1[[#This Row],[Day]]="Sunday","Weekend","Weekday"))</f>
        <v>Weekend</v>
      </c>
      <c r="I1610" s="2" t="str">
        <f>TEXT(Table1[[#This Row],[Date]],"DD")</f>
        <v>07</v>
      </c>
      <c r="J1610" s="2" t="s">
        <v>14832</v>
      </c>
      <c r="K1610" s="3">
        <v>0.82554398148148145</v>
      </c>
      <c r="L1610" t="s">
        <v>3</v>
      </c>
      <c r="M1610">
        <v>1</v>
      </c>
      <c r="N1610" s="1" t="s">
        <v>4</v>
      </c>
      <c r="O1610" s="1" t="s">
        <v>725</v>
      </c>
      <c r="P1610" t="s">
        <v>5111</v>
      </c>
      <c r="Q1610" t="s">
        <v>6328</v>
      </c>
      <c r="R1610">
        <v>175.5</v>
      </c>
      <c r="S1610" t="s">
        <v>8</v>
      </c>
      <c r="T1610" t="s">
        <v>5112</v>
      </c>
      <c r="U1610" t="s">
        <v>1395</v>
      </c>
      <c r="V1610" t="s">
        <v>11</v>
      </c>
    </row>
    <row r="1611" spans="1:22" x14ac:dyDescent="0.3">
      <c r="A1611">
        <v>4499</v>
      </c>
      <c r="B1611" t="s">
        <v>10043</v>
      </c>
      <c r="C1611" t="s">
        <v>633</v>
      </c>
      <c r="D1611" t="s">
        <v>14</v>
      </c>
      <c r="E1611" s="2">
        <v>43046</v>
      </c>
      <c r="F1611" s="2" t="str">
        <f>TEXT(Table1[[#This Row],[Date]],"DDDD")</f>
        <v>Tuesday</v>
      </c>
      <c r="G1611" s="2" t="str">
        <f>TEXT(Table1[[#This Row],[Date]],"mmMM")</f>
        <v>November</v>
      </c>
      <c r="H1611" s="2" t="str">
        <f>IF(Table1[[#This Row],[Day]]="Saturday","Weekend",IF(Table1[[#This Row],[Day]]="Sunday","Weekend","Weekday"))</f>
        <v>Weekday</v>
      </c>
      <c r="I1611" s="2" t="str">
        <f>TEXT(Table1[[#This Row],[Date]],"DD")</f>
        <v>07</v>
      </c>
      <c r="J1611" s="2" t="s">
        <v>14832</v>
      </c>
      <c r="K1611" s="3">
        <v>0.59244212962962961</v>
      </c>
      <c r="L1611" t="s">
        <v>7169</v>
      </c>
      <c r="M1611">
        <v>1</v>
      </c>
      <c r="N1611" s="1" t="s">
        <v>4</v>
      </c>
      <c r="O1611" s="1" t="s">
        <v>725</v>
      </c>
      <c r="P1611" t="s">
        <v>634</v>
      </c>
      <c r="Q1611" t="s">
        <v>10044</v>
      </c>
      <c r="R1611">
        <v>108</v>
      </c>
      <c r="S1611" t="s">
        <v>8</v>
      </c>
      <c r="T1611" t="s">
        <v>635</v>
      </c>
      <c r="U1611" t="s">
        <v>1395</v>
      </c>
      <c r="V1611" t="s">
        <v>11</v>
      </c>
    </row>
    <row r="1612" spans="1:22" x14ac:dyDescent="0.3">
      <c r="A1612">
        <v>4502</v>
      </c>
      <c r="B1612" t="s">
        <v>10055</v>
      </c>
      <c r="C1612" t="s">
        <v>10051</v>
      </c>
      <c r="D1612" t="s">
        <v>14</v>
      </c>
      <c r="E1612" s="2">
        <v>43046</v>
      </c>
      <c r="F1612" s="2" t="str">
        <f>TEXT(Table1[[#This Row],[Date]],"DDDD")</f>
        <v>Tuesday</v>
      </c>
      <c r="G1612" s="2" t="str">
        <f>TEXT(Table1[[#This Row],[Date]],"mmMM")</f>
        <v>November</v>
      </c>
      <c r="H1612" s="2" t="str">
        <f>IF(Table1[[#This Row],[Day]]="Saturday","Weekend",IF(Table1[[#This Row],[Day]]="Sunday","Weekend","Weekday"))</f>
        <v>Weekday</v>
      </c>
      <c r="I1612" s="2" t="str">
        <f>TEXT(Table1[[#This Row],[Date]],"DD")</f>
        <v>07</v>
      </c>
      <c r="J1612" s="2" t="s">
        <v>14832</v>
      </c>
      <c r="K1612" s="3">
        <v>0.60281250000000008</v>
      </c>
      <c r="L1612" t="s">
        <v>28</v>
      </c>
      <c r="M1612">
        <v>1</v>
      </c>
      <c r="N1612" s="1" t="s">
        <v>4</v>
      </c>
      <c r="O1612" s="1" t="s">
        <v>725</v>
      </c>
      <c r="P1612" t="s">
        <v>10052</v>
      </c>
      <c r="Q1612" t="s">
        <v>10056</v>
      </c>
      <c r="R1612">
        <v>144</v>
      </c>
      <c r="S1612" t="s">
        <v>8</v>
      </c>
      <c r="T1612" t="s">
        <v>10054</v>
      </c>
      <c r="U1612" t="s">
        <v>1395</v>
      </c>
      <c r="V1612" t="s">
        <v>11</v>
      </c>
    </row>
    <row r="1613" spans="1:22" x14ac:dyDescent="0.3">
      <c r="A1613">
        <v>4526</v>
      </c>
      <c r="B1613" t="s">
        <v>10108</v>
      </c>
      <c r="C1613" t="s">
        <v>2966</v>
      </c>
      <c r="D1613" t="s">
        <v>2</v>
      </c>
      <c r="E1613" s="2">
        <v>43046</v>
      </c>
      <c r="F1613" s="2" t="str">
        <f>TEXT(Table1[[#This Row],[Date]],"DDDD")</f>
        <v>Tuesday</v>
      </c>
      <c r="G1613" s="2" t="str">
        <f>TEXT(Table1[[#This Row],[Date]],"mmMM")</f>
        <v>November</v>
      </c>
      <c r="H1613" s="2" t="str">
        <f>IF(Table1[[#This Row],[Day]]="Saturday","Weekend",IF(Table1[[#This Row],[Day]]="Sunday","Weekend","Weekday"))</f>
        <v>Weekday</v>
      </c>
      <c r="I1613" s="2" t="str">
        <f>TEXT(Table1[[#This Row],[Date]],"DD")</f>
        <v>07</v>
      </c>
      <c r="J1613" s="2" t="s">
        <v>14832</v>
      </c>
      <c r="K1613" s="3">
        <v>0.90278935185185183</v>
      </c>
      <c r="L1613" t="s">
        <v>73</v>
      </c>
      <c r="M1613">
        <v>1</v>
      </c>
      <c r="N1613" s="1" t="s">
        <v>4</v>
      </c>
      <c r="O1613" s="1" t="s">
        <v>725</v>
      </c>
      <c r="P1613" t="s">
        <v>2967</v>
      </c>
      <c r="Q1613" t="s">
        <v>10109</v>
      </c>
      <c r="R1613">
        <v>153</v>
      </c>
      <c r="S1613" t="s">
        <v>8</v>
      </c>
      <c r="T1613" t="s">
        <v>2969</v>
      </c>
      <c r="U1613" t="s">
        <v>1395</v>
      </c>
      <c r="V1613" t="s">
        <v>11</v>
      </c>
    </row>
    <row r="1614" spans="1:22" x14ac:dyDescent="0.3">
      <c r="A1614">
        <v>6617</v>
      </c>
      <c r="B1614" t="s">
        <v>14202</v>
      </c>
      <c r="C1614" t="s">
        <v>2966</v>
      </c>
      <c r="D1614" t="s">
        <v>14</v>
      </c>
      <c r="E1614" s="2">
        <v>43076</v>
      </c>
      <c r="F1614" s="2" t="str">
        <f>TEXT(Table1[[#This Row],[Date]],"DDDD")</f>
        <v>Thursday</v>
      </c>
      <c r="G1614" s="2" t="str">
        <f>TEXT(Table1[[#This Row],[Date]],"mmMM")</f>
        <v>December</v>
      </c>
      <c r="H1614" s="2" t="str">
        <f>IF(Table1[[#This Row],[Day]]="Saturday","Weekend",IF(Table1[[#This Row],[Day]]="Sunday","Weekend","Weekday"))</f>
        <v>Weekday</v>
      </c>
      <c r="I1614" s="2" t="str">
        <f>TEXT(Table1[[#This Row],[Date]],"DD")</f>
        <v>07</v>
      </c>
      <c r="J1614" s="2" t="s">
        <v>14832</v>
      </c>
      <c r="K1614" s="3">
        <v>0.51521990740740731</v>
      </c>
      <c r="L1614" t="s">
        <v>28</v>
      </c>
      <c r="M1614">
        <v>1</v>
      </c>
      <c r="N1614" s="1" t="s">
        <v>4</v>
      </c>
      <c r="O1614" s="1" t="s">
        <v>725</v>
      </c>
      <c r="P1614" t="s">
        <v>2967</v>
      </c>
      <c r="Q1614" t="s">
        <v>7466</v>
      </c>
      <c r="R1614">
        <v>126</v>
      </c>
      <c r="S1614" t="s">
        <v>8</v>
      </c>
      <c r="T1614" t="s">
        <v>2969</v>
      </c>
      <c r="U1614" t="s">
        <v>1395</v>
      </c>
      <c r="V1614" t="s">
        <v>11</v>
      </c>
    </row>
    <row r="1615" spans="1:22" x14ac:dyDescent="0.3">
      <c r="A1615">
        <v>6619</v>
      </c>
      <c r="B1615" t="s">
        <v>14205</v>
      </c>
      <c r="C1615" t="s">
        <v>633</v>
      </c>
      <c r="D1615" t="s">
        <v>2</v>
      </c>
      <c r="E1615" s="2">
        <v>43076</v>
      </c>
      <c r="F1615" s="2" t="str">
        <f>TEXT(Table1[[#This Row],[Date]],"DDDD")</f>
        <v>Thursday</v>
      </c>
      <c r="G1615" s="2" t="str">
        <f>TEXT(Table1[[#This Row],[Date]],"mmMM")</f>
        <v>December</v>
      </c>
      <c r="H1615" s="2" t="str">
        <f>IF(Table1[[#This Row],[Day]]="Saturday","Weekend",IF(Table1[[#This Row],[Day]]="Sunday","Weekend","Weekday"))</f>
        <v>Weekday</v>
      </c>
      <c r="I1615" s="2" t="str">
        <f>TEXT(Table1[[#This Row],[Date]],"DD")</f>
        <v>07</v>
      </c>
      <c r="J1615" s="2" t="s">
        <v>14832</v>
      </c>
      <c r="K1615" s="3">
        <v>0.52064814814814819</v>
      </c>
      <c r="L1615" t="s">
        <v>51</v>
      </c>
      <c r="M1615">
        <v>1</v>
      </c>
      <c r="N1615" s="1" t="s">
        <v>4</v>
      </c>
      <c r="O1615" s="1" t="s">
        <v>725</v>
      </c>
      <c r="P1615" t="s">
        <v>634</v>
      </c>
      <c r="Q1615" t="s">
        <v>14206</v>
      </c>
      <c r="R1615">
        <v>306</v>
      </c>
      <c r="S1615" t="s">
        <v>8</v>
      </c>
      <c r="T1615" t="s">
        <v>635</v>
      </c>
      <c r="U1615" t="s">
        <v>1395</v>
      </c>
      <c r="V1615" t="s">
        <v>11</v>
      </c>
    </row>
    <row r="1616" spans="1:22" x14ac:dyDescent="0.3">
      <c r="A1616">
        <v>6627</v>
      </c>
      <c r="B1616" t="s">
        <v>14221</v>
      </c>
      <c r="C1616" t="s">
        <v>14222</v>
      </c>
      <c r="D1616" t="s">
        <v>2</v>
      </c>
      <c r="E1616" s="2">
        <v>43076</v>
      </c>
      <c r="F1616" s="2" t="str">
        <f>TEXT(Table1[[#This Row],[Date]],"DDDD")</f>
        <v>Thursday</v>
      </c>
      <c r="G1616" s="2" t="str">
        <f>TEXT(Table1[[#This Row],[Date]],"mmMM")</f>
        <v>December</v>
      </c>
      <c r="H1616" s="2" t="str">
        <f>IF(Table1[[#This Row],[Day]]="Saturday","Weekend",IF(Table1[[#This Row],[Day]]="Sunday","Weekend","Weekday"))</f>
        <v>Weekday</v>
      </c>
      <c r="I1616" s="2" t="str">
        <f>TEXT(Table1[[#This Row],[Date]],"DD")</f>
        <v>07</v>
      </c>
      <c r="J1616" s="2" t="s">
        <v>14832</v>
      </c>
      <c r="K1616" s="3">
        <v>0.59901620370370368</v>
      </c>
      <c r="L1616" t="s">
        <v>51</v>
      </c>
      <c r="M1616">
        <v>1</v>
      </c>
      <c r="N1616" s="1" t="s">
        <v>4</v>
      </c>
      <c r="O1616" s="1" t="s">
        <v>725</v>
      </c>
      <c r="P1616" t="s">
        <v>14223</v>
      </c>
      <c r="Q1616" t="s">
        <v>14224</v>
      </c>
      <c r="R1616">
        <v>378</v>
      </c>
      <c r="S1616" t="s">
        <v>8</v>
      </c>
      <c r="T1616" t="s">
        <v>12800</v>
      </c>
      <c r="U1616" t="s">
        <v>1395</v>
      </c>
      <c r="V1616" t="s">
        <v>11</v>
      </c>
    </row>
    <row r="1617" spans="1:22" x14ac:dyDescent="0.3">
      <c r="A1617">
        <v>6673</v>
      </c>
      <c r="B1617" t="s">
        <v>14300</v>
      </c>
      <c r="C1617" t="s">
        <v>1826</v>
      </c>
      <c r="D1617" t="s">
        <v>2</v>
      </c>
      <c r="E1617" s="2">
        <v>43076</v>
      </c>
      <c r="F1617" s="2" t="str">
        <f>TEXT(Table1[[#This Row],[Date]],"DDDD")</f>
        <v>Thursday</v>
      </c>
      <c r="G1617" s="2" t="str">
        <f>TEXT(Table1[[#This Row],[Date]],"mmMM")</f>
        <v>December</v>
      </c>
      <c r="H1617" s="2" t="str">
        <f>IF(Table1[[#This Row],[Day]]="Saturday","Weekend",IF(Table1[[#This Row],[Day]]="Sunday","Weekend","Weekday"))</f>
        <v>Weekday</v>
      </c>
      <c r="I1617" s="2" t="str">
        <f>TEXT(Table1[[#This Row],[Date]],"DD")</f>
        <v>07</v>
      </c>
      <c r="J1617" s="2" t="s">
        <v>14832</v>
      </c>
      <c r="K1617" s="3">
        <v>0.89395833333333341</v>
      </c>
      <c r="L1617" t="s">
        <v>51</v>
      </c>
      <c r="M1617">
        <v>1</v>
      </c>
      <c r="N1617" s="1" t="s">
        <v>4</v>
      </c>
      <c r="O1617" s="1" t="s">
        <v>725</v>
      </c>
      <c r="P1617" t="s">
        <v>1827</v>
      </c>
      <c r="Q1617" t="s">
        <v>14301</v>
      </c>
      <c r="R1617">
        <v>162</v>
      </c>
      <c r="S1617" t="s">
        <v>8</v>
      </c>
      <c r="T1617" t="s">
        <v>1829</v>
      </c>
      <c r="U1617" t="s">
        <v>1395</v>
      </c>
      <c r="V1617" t="s">
        <v>11</v>
      </c>
    </row>
    <row r="1618" spans="1:22" x14ac:dyDescent="0.3">
      <c r="A1618">
        <v>4501</v>
      </c>
      <c r="B1618" t="s">
        <v>10050</v>
      </c>
      <c r="C1618" t="s">
        <v>10051</v>
      </c>
      <c r="D1618" t="s">
        <v>14</v>
      </c>
      <c r="E1618" s="2">
        <v>43046</v>
      </c>
      <c r="F1618" s="2" t="str">
        <f>TEXT(Table1[[#This Row],[Date]],"DDDD")</f>
        <v>Tuesday</v>
      </c>
      <c r="G1618" s="2" t="str">
        <f>TEXT(Table1[[#This Row],[Date]],"mmMM")</f>
        <v>November</v>
      </c>
      <c r="H1618" s="2" t="str">
        <f>IF(Table1[[#This Row],[Day]]="Saturday","Weekend",IF(Table1[[#This Row],[Day]]="Sunday","Weekend","Weekday"))</f>
        <v>Weekday</v>
      </c>
      <c r="I1618" s="2" t="str">
        <f>TEXT(Table1[[#This Row],[Date]],"DD")</f>
        <v>07</v>
      </c>
      <c r="J1618" s="2" t="s">
        <v>14832</v>
      </c>
      <c r="K1618" s="3">
        <v>0.60000000000000009</v>
      </c>
      <c r="L1618" t="s">
        <v>28</v>
      </c>
      <c r="M1618">
        <v>0</v>
      </c>
      <c r="N1618" s="1" t="s">
        <v>4</v>
      </c>
      <c r="O1618" s="1" t="s">
        <v>725</v>
      </c>
      <c r="P1618" t="s">
        <v>10052</v>
      </c>
      <c r="Q1618" t="s">
        <v>10053</v>
      </c>
      <c r="R1618">
        <v>189</v>
      </c>
      <c r="S1618" t="s">
        <v>8</v>
      </c>
      <c r="T1618" t="s">
        <v>10054</v>
      </c>
      <c r="U1618" t="s">
        <v>1395</v>
      </c>
      <c r="V1618" t="s">
        <v>11</v>
      </c>
    </row>
    <row r="1619" spans="1:22" x14ac:dyDescent="0.3">
      <c r="A1619">
        <v>6676</v>
      </c>
      <c r="B1619" t="s">
        <v>14306</v>
      </c>
      <c r="C1619" t="s">
        <v>7948</v>
      </c>
      <c r="D1619" t="s">
        <v>2</v>
      </c>
      <c r="E1619" s="2">
        <v>43076</v>
      </c>
      <c r="F1619" s="2" t="str">
        <f>TEXT(Table1[[#This Row],[Date]],"DDDD")</f>
        <v>Thursday</v>
      </c>
      <c r="G1619" s="2" t="str">
        <f>TEXT(Table1[[#This Row],[Date]],"mmMM")</f>
        <v>December</v>
      </c>
      <c r="H1619" s="2" t="str">
        <f>IF(Table1[[#This Row],[Day]]="Saturday","Weekend",IF(Table1[[#This Row],[Day]]="Sunday","Weekend","Weekday"))</f>
        <v>Weekday</v>
      </c>
      <c r="I1619" s="2" t="str">
        <f>TEXT(Table1[[#This Row],[Date]],"DD")</f>
        <v>07</v>
      </c>
      <c r="J1619" s="2" t="s">
        <v>14832</v>
      </c>
      <c r="K1619" s="3">
        <v>0.89996527777777779</v>
      </c>
      <c r="L1619" t="s">
        <v>28</v>
      </c>
      <c r="M1619">
        <v>1</v>
      </c>
      <c r="N1619" s="1" t="s">
        <v>4</v>
      </c>
      <c r="O1619" s="1" t="s">
        <v>725</v>
      </c>
      <c r="P1619" t="s">
        <v>7949</v>
      </c>
      <c r="Q1619" t="s">
        <v>7843</v>
      </c>
      <c r="R1619">
        <v>288</v>
      </c>
      <c r="S1619" t="s">
        <v>8</v>
      </c>
      <c r="T1619" t="s">
        <v>7951</v>
      </c>
      <c r="U1619" t="s">
        <v>1395</v>
      </c>
      <c r="V1619" t="s">
        <v>11</v>
      </c>
    </row>
    <row r="1620" spans="1:22" x14ac:dyDescent="0.3">
      <c r="A1620">
        <v>6704</v>
      </c>
      <c r="B1620" t="s">
        <v>14363</v>
      </c>
      <c r="C1620" t="s">
        <v>14364</v>
      </c>
      <c r="D1620" t="s">
        <v>2</v>
      </c>
      <c r="E1620" s="2">
        <v>43076</v>
      </c>
      <c r="F1620" s="2" t="str">
        <f>TEXT(Table1[[#This Row],[Date]],"DDDD")</f>
        <v>Thursday</v>
      </c>
      <c r="G1620" s="2" t="str">
        <f>TEXT(Table1[[#This Row],[Date]],"mmMM")</f>
        <v>December</v>
      </c>
      <c r="H1620" s="2" t="str">
        <f>IF(Table1[[#This Row],[Day]]="Saturday","Weekend",IF(Table1[[#This Row],[Day]]="Sunday","Weekend","Weekday"))</f>
        <v>Weekday</v>
      </c>
      <c r="I1620" s="2" t="str">
        <f>TEXT(Table1[[#This Row],[Date]],"DD")</f>
        <v>07</v>
      </c>
      <c r="J1620" s="2" t="s">
        <v>14832</v>
      </c>
      <c r="K1620" s="3">
        <v>0.99584490740740739</v>
      </c>
      <c r="L1620" t="s">
        <v>5997</v>
      </c>
      <c r="M1620">
        <v>1</v>
      </c>
      <c r="N1620" s="1" t="s">
        <v>4</v>
      </c>
      <c r="O1620" s="1" t="s">
        <v>725</v>
      </c>
      <c r="P1620" t="s">
        <v>14365</v>
      </c>
      <c r="Q1620" t="s">
        <v>14366</v>
      </c>
      <c r="R1620">
        <v>204</v>
      </c>
      <c r="S1620" t="s">
        <v>8</v>
      </c>
      <c r="T1620" t="s">
        <v>14367</v>
      </c>
      <c r="U1620" t="s">
        <v>1395</v>
      </c>
      <c r="V1620" t="s">
        <v>11</v>
      </c>
    </row>
    <row r="1621" spans="1:22" x14ac:dyDescent="0.3">
      <c r="A1621">
        <v>4506</v>
      </c>
      <c r="B1621" t="s">
        <v>10063</v>
      </c>
      <c r="C1621" t="s">
        <v>10064</v>
      </c>
      <c r="D1621" t="s">
        <v>2</v>
      </c>
      <c r="E1621" s="2">
        <v>43046</v>
      </c>
      <c r="F1621" s="2" t="str">
        <f>TEXT(Table1[[#This Row],[Date]],"DDDD")</f>
        <v>Tuesday</v>
      </c>
      <c r="G1621" s="2" t="str">
        <f>TEXT(Table1[[#This Row],[Date]],"mmMM")</f>
        <v>November</v>
      </c>
      <c r="H1621" s="2" t="str">
        <f>IF(Table1[[#This Row],[Day]]="Saturday","Weekend",IF(Table1[[#This Row],[Day]]="Sunday","Weekend","Weekday"))</f>
        <v>Weekday</v>
      </c>
      <c r="I1621" s="2" t="str">
        <f>TEXT(Table1[[#This Row],[Date]],"DD")</f>
        <v>07</v>
      </c>
      <c r="J1621" s="2" t="s">
        <v>14832</v>
      </c>
      <c r="K1621" s="3">
        <v>0.78729166666666661</v>
      </c>
      <c r="L1621" t="s">
        <v>4532</v>
      </c>
      <c r="M1621">
        <v>1</v>
      </c>
      <c r="N1621" s="1" t="s">
        <v>14823</v>
      </c>
      <c r="O1621" s="1" t="s">
        <v>4561</v>
      </c>
      <c r="P1621" t="s">
        <v>10065</v>
      </c>
      <c r="Q1621" t="s">
        <v>10066</v>
      </c>
      <c r="R1621">
        <v>144</v>
      </c>
      <c r="S1621" t="s">
        <v>4521</v>
      </c>
      <c r="T1621" t="s">
        <v>10067</v>
      </c>
      <c r="U1621" t="s">
        <v>1395</v>
      </c>
      <c r="V1621" t="s">
        <v>11</v>
      </c>
    </row>
    <row r="1622" spans="1:22" x14ac:dyDescent="0.3">
      <c r="A1622">
        <v>2718</v>
      </c>
      <c r="B1622" t="s">
        <v>6305</v>
      </c>
      <c r="C1622" t="s">
        <v>4560</v>
      </c>
      <c r="D1622" t="s">
        <v>2</v>
      </c>
      <c r="E1622" s="2">
        <v>43015</v>
      </c>
      <c r="F1622" s="2" t="str">
        <f>TEXT(Table1[[#This Row],[Date]],"DDDD")</f>
        <v>Saturday</v>
      </c>
      <c r="G1622" s="2" t="str">
        <f>TEXT(Table1[[#This Row],[Date]],"mmMM")</f>
        <v>October</v>
      </c>
      <c r="H1622" s="2" t="str">
        <f>IF(Table1[[#This Row],[Day]]="Saturday","Weekend",IF(Table1[[#This Row],[Day]]="Sunday","Weekend","Weekday"))</f>
        <v>Weekend</v>
      </c>
      <c r="I1622" s="2" t="str">
        <f>TEXT(Table1[[#This Row],[Date]],"DD")</f>
        <v>07</v>
      </c>
      <c r="J1622" s="2" t="s">
        <v>14832</v>
      </c>
      <c r="K1622" s="3">
        <v>0.63651620370370365</v>
      </c>
      <c r="L1622" t="s">
        <v>4543</v>
      </c>
      <c r="M1622">
        <v>1</v>
      </c>
      <c r="N1622" s="1" t="s">
        <v>14823</v>
      </c>
      <c r="O1622" s="1" t="s">
        <v>4561</v>
      </c>
      <c r="P1622" t="s">
        <v>4562</v>
      </c>
      <c r="Q1622" t="s">
        <v>4687</v>
      </c>
      <c r="R1622">
        <v>111.2</v>
      </c>
      <c r="S1622" t="s">
        <v>4521</v>
      </c>
      <c r="T1622" t="s">
        <v>4564</v>
      </c>
      <c r="U1622" t="s">
        <v>1395</v>
      </c>
      <c r="V1622" t="s">
        <v>11</v>
      </c>
    </row>
    <row r="1623" spans="1:22" x14ac:dyDescent="0.3">
      <c r="A1623">
        <v>955</v>
      </c>
      <c r="B1623" t="s">
        <v>2256</v>
      </c>
      <c r="C1623" t="s">
        <v>326</v>
      </c>
      <c r="D1623" t="s">
        <v>2</v>
      </c>
      <c r="E1623" s="2">
        <v>42985</v>
      </c>
      <c r="F1623" s="2" t="str">
        <f>TEXT(Table1[[#This Row],[Date]],"DDDD")</f>
        <v>Thursday</v>
      </c>
      <c r="G1623" s="2" t="str">
        <f>TEXT(Table1[[#This Row],[Date]],"mmMM")</f>
        <v>September</v>
      </c>
      <c r="H1623" s="2" t="str">
        <f>IF(Table1[[#This Row],[Day]]="Saturday","Weekend",IF(Table1[[#This Row],[Day]]="Sunday","Weekend","Weekday"))</f>
        <v>Weekday</v>
      </c>
      <c r="I1623" s="2" t="str">
        <f>TEXT(Table1[[#This Row],[Date]],"DD")</f>
        <v>07</v>
      </c>
      <c r="J1623" s="2" t="s">
        <v>14832</v>
      </c>
      <c r="K1623" s="3">
        <v>0.85938657407407415</v>
      </c>
      <c r="L1623" t="s">
        <v>2142</v>
      </c>
      <c r="M1623">
        <v>1</v>
      </c>
      <c r="N1623" s="1" t="s">
        <v>4</v>
      </c>
      <c r="O1623" s="1" t="s">
        <v>80</v>
      </c>
      <c r="P1623" t="s">
        <v>327</v>
      </c>
      <c r="Q1623" t="s">
        <v>2257</v>
      </c>
      <c r="R1623">
        <v>163.80000000000001</v>
      </c>
      <c r="S1623" t="s">
        <v>8</v>
      </c>
      <c r="T1623" t="s">
        <v>329</v>
      </c>
      <c r="U1623" t="s">
        <v>1395</v>
      </c>
      <c r="V1623" t="s">
        <v>11</v>
      </c>
    </row>
    <row r="1624" spans="1:22" x14ac:dyDescent="0.3">
      <c r="A1624">
        <v>956</v>
      </c>
      <c r="B1624" t="s">
        <v>2258</v>
      </c>
      <c r="C1624" t="s">
        <v>184</v>
      </c>
      <c r="D1624" t="s">
        <v>2</v>
      </c>
      <c r="E1624" s="2">
        <v>42985</v>
      </c>
      <c r="F1624" s="2" t="str">
        <f>TEXT(Table1[[#This Row],[Date]],"DDDD")</f>
        <v>Thursday</v>
      </c>
      <c r="G1624" s="2" t="str">
        <f>TEXT(Table1[[#This Row],[Date]],"mmMM")</f>
        <v>September</v>
      </c>
      <c r="H1624" s="2" t="str">
        <f>IF(Table1[[#This Row],[Day]]="Saturday","Weekend",IF(Table1[[#This Row],[Day]]="Sunday","Weekend","Weekday"))</f>
        <v>Weekday</v>
      </c>
      <c r="I1624" s="2" t="str">
        <f>TEXT(Table1[[#This Row],[Date]],"DD")</f>
        <v>07</v>
      </c>
      <c r="J1624" s="2" t="s">
        <v>14832</v>
      </c>
      <c r="K1624" s="3">
        <v>0.85988425925925926</v>
      </c>
      <c r="L1624" t="s">
        <v>73</v>
      </c>
      <c r="M1624">
        <v>1</v>
      </c>
      <c r="N1624" s="1" t="s">
        <v>4</v>
      </c>
      <c r="O1624" s="1" t="s">
        <v>80</v>
      </c>
      <c r="P1624" t="s">
        <v>186</v>
      </c>
      <c r="Q1624" t="s">
        <v>2259</v>
      </c>
      <c r="R1624">
        <v>260</v>
      </c>
      <c r="S1624" t="s">
        <v>8</v>
      </c>
      <c r="T1624" t="s">
        <v>188</v>
      </c>
      <c r="U1624" t="s">
        <v>1395</v>
      </c>
      <c r="V1624" t="s">
        <v>11</v>
      </c>
    </row>
    <row r="1625" spans="1:22" x14ac:dyDescent="0.3">
      <c r="A1625">
        <v>972</v>
      </c>
      <c r="B1625" t="s">
        <v>2305</v>
      </c>
      <c r="C1625" t="s">
        <v>1739</v>
      </c>
      <c r="D1625" t="s">
        <v>2</v>
      </c>
      <c r="E1625" s="2">
        <v>42985</v>
      </c>
      <c r="F1625" s="2" t="str">
        <f>TEXT(Table1[[#This Row],[Date]],"DDDD")</f>
        <v>Thursday</v>
      </c>
      <c r="G1625" s="2" t="str">
        <f>TEXT(Table1[[#This Row],[Date]],"mmMM")</f>
        <v>September</v>
      </c>
      <c r="H1625" s="2" t="str">
        <f>IF(Table1[[#This Row],[Day]]="Saturday","Weekend",IF(Table1[[#This Row],[Day]]="Sunday","Weekend","Weekday"))</f>
        <v>Weekday</v>
      </c>
      <c r="I1625" s="2" t="str">
        <f>TEXT(Table1[[#This Row],[Date]],"DD")</f>
        <v>07</v>
      </c>
      <c r="J1625" s="2" t="s">
        <v>14832</v>
      </c>
      <c r="K1625" s="3">
        <v>0.88010416666666669</v>
      </c>
      <c r="L1625" t="s">
        <v>2142</v>
      </c>
      <c r="M1625">
        <v>1</v>
      </c>
      <c r="N1625" s="1" t="s">
        <v>4</v>
      </c>
      <c r="O1625" s="1" t="s">
        <v>80</v>
      </c>
      <c r="P1625" t="s">
        <v>1740</v>
      </c>
      <c r="Q1625" t="s">
        <v>2306</v>
      </c>
      <c r="R1625">
        <v>178.5</v>
      </c>
      <c r="S1625" t="s">
        <v>8</v>
      </c>
      <c r="T1625" t="s">
        <v>1742</v>
      </c>
      <c r="U1625" t="s">
        <v>1395</v>
      </c>
      <c r="V1625" t="s">
        <v>11</v>
      </c>
    </row>
    <row r="1626" spans="1:22" x14ac:dyDescent="0.3">
      <c r="A1626">
        <v>2725</v>
      </c>
      <c r="B1626" t="s">
        <v>6317</v>
      </c>
      <c r="C1626" t="s">
        <v>2098</v>
      </c>
      <c r="D1626" t="s">
        <v>14</v>
      </c>
      <c r="E1626" s="2">
        <v>43015</v>
      </c>
      <c r="F1626" s="2" t="str">
        <f>TEXT(Table1[[#This Row],[Date]],"DDDD")</f>
        <v>Saturday</v>
      </c>
      <c r="G1626" s="2" t="str">
        <f>TEXT(Table1[[#This Row],[Date]],"mmMM")</f>
        <v>October</v>
      </c>
      <c r="H1626" s="2" t="str">
        <f>IF(Table1[[#This Row],[Day]]="Saturday","Weekend",IF(Table1[[#This Row],[Day]]="Sunday","Weekend","Weekday"))</f>
        <v>Weekend</v>
      </c>
      <c r="I1626" s="2" t="str">
        <f>TEXT(Table1[[#This Row],[Date]],"DD")</f>
        <v>07</v>
      </c>
      <c r="J1626" s="2" t="s">
        <v>14832</v>
      </c>
      <c r="K1626" s="3">
        <v>0.72094907407407405</v>
      </c>
      <c r="L1626" t="s">
        <v>73</v>
      </c>
      <c r="M1626">
        <v>0</v>
      </c>
      <c r="N1626" s="1" t="s">
        <v>4</v>
      </c>
      <c r="O1626" s="1" t="s">
        <v>80</v>
      </c>
      <c r="P1626" t="s">
        <v>2099</v>
      </c>
      <c r="Q1626" t="s">
        <v>6318</v>
      </c>
      <c r="R1626">
        <v>100</v>
      </c>
      <c r="S1626" t="s">
        <v>8</v>
      </c>
      <c r="T1626" t="s">
        <v>2101</v>
      </c>
      <c r="U1626" t="s">
        <v>1395</v>
      </c>
      <c r="V1626" t="s">
        <v>11</v>
      </c>
    </row>
    <row r="1627" spans="1:22" x14ac:dyDescent="0.3">
      <c r="A1627">
        <v>2726</v>
      </c>
      <c r="B1627" t="s">
        <v>6319</v>
      </c>
      <c r="C1627" t="s">
        <v>2098</v>
      </c>
      <c r="D1627" t="s">
        <v>14</v>
      </c>
      <c r="E1627" s="2">
        <v>43015</v>
      </c>
      <c r="F1627" s="2" t="str">
        <f>TEXT(Table1[[#This Row],[Date]],"DDDD")</f>
        <v>Saturday</v>
      </c>
      <c r="G1627" s="2" t="str">
        <f>TEXT(Table1[[#This Row],[Date]],"mmMM")</f>
        <v>October</v>
      </c>
      <c r="H1627" s="2" t="str">
        <f>IF(Table1[[#This Row],[Day]]="Saturday","Weekend",IF(Table1[[#This Row],[Day]]="Sunday","Weekend","Weekday"))</f>
        <v>Weekend</v>
      </c>
      <c r="I1627" s="2" t="str">
        <f>TEXT(Table1[[#This Row],[Date]],"DD")</f>
        <v>07</v>
      </c>
      <c r="J1627" s="2" t="s">
        <v>14832</v>
      </c>
      <c r="K1627" s="3">
        <v>0.721099537037037</v>
      </c>
      <c r="L1627" t="s">
        <v>73</v>
      </c>
      <c r="M1627">
        <v>0</v>
      </c>
      <c r="N1627" s="1" t="s">
        <v>4</v>
      </c>
      <c r="O1627" s="1" t="s">
        <v>80</v>
      </c>
      <c r="P1627" t="s">
        <v>2099</v>
      </c>
      <c r="Q1627" t="s">
        <v>6318</v>
      </c>
      <c r="R1627">
        <v>100</v>
      </c>
      <c r="S1627" t="s">
        <v>8</v>
      </c>
      <c r="T1627" t="s">
        <v>2101</v>
      </c>
      <c r="U1627" t="s">
        <v>1395</v>
      </c>
      <c r="V1627" t="s">
        <v>11</v>
      </c>
    </row>
    <row r="1628" spans="1:22" x14ac:dyDescent="0.3">
      <c r="A1628">
        <v>2727</v>
      </c>
      <c r="B1628" t="s">
        <v>6320</v>
      </c>
      <c r="C1628" t="s">
        <v>2098</v>
      </c>
      <c r="D1628" t="s">
        <v>2</v>
      </c>
      <c r="E1628" s="2">
        <v>43015</v>
      </c>
      <c r="F1628" s="2" t="str">
        <f>TEXT(Table1[[#This Row],[Date]],"DDDD")</f>
        <v>Saturday</v>
      </c>
      <c r="G1628" s="2" t="str">
        <f>TEXT(Table1[[#This Row],[Date]],"mmMM")</f>
        <v>October</v>
      </c>
      <c r="H1628" s="2" t="str">
        <f>IF(Table1[[#This Row],[Day]]="Saturday","Weekend",IF(Table1[[#This Row],[Day]]="Sunday","Weekend","Weekday"))</f>
        <v>Weekend</v>
      </c>
      <c r="I1628" s="2" t="str">
        <f>TEXT(Table1[[#This Row],[Date]],"DD")</f>
        <v>07</v>
      </c>
      <c r="J1628" s="2" t="s">
        <v>14832</v>
      </c>
      <c r="K1628" s="3">
        <v>0.72137731481481482</v>
      </c>
      <c r="L1628" t="s">
        <v>73</v>
      </c>
      <c r="M1628">
        <v>1</v>
      </c>
      <c r="N1628" s="1" t="s">
        <v>4</v>
      </c>
      <c r="O1628" s="1" t="s">
        <v>80</v>
      </c>
      <c r="P1628" t="s">
        <v>2099</v>
      </c>
      <c r="Q1628" t="s">
        <v>6318</v>
      </c>
      <c r="R1628">
        <v>100</v>
      </c>
      <c r="S1628" t="s">
        <v>8</v>
      </c>
      <c r="T1628" t="s">
        <v>2101</v>
      </c>
      <c r="U1628" t="s">
        <v>1395</v>
      </c>
      <c r="V1628" t="s">
        <v>11</v>
      </c>
    </row>
    <row r="1629" spans="1:22" x14ac:dyDescent="0.3">
      <c r="A1629">
        <v>2728</v>
      </c>
      <c r="B1629" t="s">
        <v>6321</v>
      </c>
      <c r="C1629" t="s">
        <v>1757</v>
      </c>
      <c r="D1629" t="s">
        <v>2</v>
      </c>
      <c r="E1629" s="2">
        <v>43015</v>
      </c>
      <c r="F1629" s="2" t="str">
        <f>TEXT(Table1[[#This Row],[Date]],"DDDD")</f>
        <v>Saturday</v>
      </c>
      <c r="G1629" s="2" t="str">
        <f>TEXT(Table1[[#This Row],[Date]],"mmMM")</f>
        <v>October</v>
      </c>
      <c r="H1629" s="2" t="str">
        <f>IF(Table1[[#This Row],[Day]]="Saturday","Weekend",IF(Table1[[#This Row],[Day]]="Sunday","Weekend","Weekday"))</f>
        <v>Weekend</v>
      </c>
      <c r="I1629" s="2" t="str">
        <f>TEXT(Table1[[#This Row],[Date]],"DD")</f>
        <v>07</v>
      </c>
      <c r="J1629" s="2" t="s">
        <v>14832</v>
      </c>
      <c r="K1629" s="3">
        <v>0.74775462962962969</v>
      </c>
      <c r="L1629" t="s">
        <v>66</v>
      </c>
      <c r="M1629">
        <v>1</v>
      </c>
      <c r="N1629" s="1" t="s">
        <v>4</v>
      </c>
      <c r="O1629" s="1" t="s">
        <v>80</v>
      </c>
      <c r="P1629" t="s">
        <v>1758</v>
      </c>
      <c r="Q1629" t="s">
        <v>1055</v>
      </c>
      <c r="R1629">
        <v>140</v>
      </c>
      <c r="S1629" t="s">
        <v>8</v>
      </c>
      <c r="T1629" t="s">
        <v>1760</v>
      </c>
      <c r="U1629" t="s">
        <v>1395</v>
      </c>
      <c r="V1629" t="s">
        <v>11</v>
      </c>
    </row>
    <row r="1630" spans="1:22" x14ac:dyDescent="0.3">
      <c r="A1630">
        <v>4511</v>
      </c>
      <c r="B1630" t="s">
        <v>10076</v>
      </c>
      <c r="C1630" t="s">
        <v>2098</v>
      </c>
      <c r="D1630" t="s">
        <v>2</v>
      </c>
      <c r="E1630" s="2">
        <v>43046</v>
      </c>
      <c r="F1630" s="2" t="str">
        <f>TEXT(Table1[[#This Row],[Date]],"DDDD")</f>
        <v>Tuesday</v>
      </c>
      <c r="G1630" s="2" t="str">
        <f>TEXT(Table1[[#This Row],[Date]],"mmMM")</f>
        <v>November</v>
      </c>
      <c r="H1630" s="2" t="str">
        <f>IF(Table1[[#This Row],[Day]]="Saturday","Weekend",IF(Table1[[#This Row],[Day]]="Sunday","Weekend","Weekday"))</f>
        <v>Weekday</v>
      </c>
      <c r="I1630" s="2" t="str">
        <f>TEXT(Table1[[#This Row],[Date]],"DD")</f>
        <v>07</v>
      </c>
      <c r="J1630" s="2" t="s">
        <v>14832</v>
      </c>
      <c r="K1630" s="3">
        <v>0.81692129629629628</v>
      </c>
      <c r="L1630" t="s">
        <v>2142</v>
      </c>
      <c r="M1630">
        <v>1</v>
      </c>
      <c r="N1630" s="1" t="s">
        <v>4</v>
      </c>
      <c r="O1630" s="1" t="s">
        <v>80</v>
      </c>
      <c r="P1630" t="s">
        <v>2099</v>
      </c>
      <c r="Q1630" t="s">
        <v>10077</v>
      </c>
      <c r="R1630">
        <v>179.1</v>
      </c>
      <c r="S1630" t="s">
        <v>8</v>
      </c>
      <c r="T1630" t="s">
        <v>2101</v>
      </c>
      <c r="U1630" t="s">
        <v>1395</v>
      </c>
      <c r="V1630" t="s">
        <v>11</v>
      </c>
    </row>
    <row r="1631" spans="1:22" x14ac:dyDescent="0.3">
      <c r="A1631">
        <v>6618</v>
      </c>
      <c r="B1631" t="s">
        <v>14203</v>
      </c>
      <c r="C1631" t="s">
        <v>9386</v>
      </c>
      <c r="D1631" t="s">
        <v>2</v>
      </c>
      <c r="E1631" s="2">
        <v>43076</v>
      </c>
      <c r="F1631" s="2" t="str">
        <f>TEXT(Table1[[#This Row],[Date]],"DDDD")</f>
        <v>Thursday</v>
      </c>
      <c r="G1631" s="2" t="str">
        <f>TEXT(Table1[[#This Row],[Date]],"mmMM")</f>
        <v>December</v>
      </c>
      <c r="H1631" s="2" t="str">
        <f>IF(Table1[[#This Row],[Day]]="Saturday","Weekend",IF(Table1[[#This Row],[Day]]="Sunday","Weekend","Weekday"))</f>
        <v>Weekday</v>
      </c>
      <c r="I1631" s="2" t="str">
        <f>TEXT(Table1[[#This Row],[Date]],"DD")</f>
        <v>07</v>
      </c>
      <c r="J1631" s="2" t="s">
        <v>14832</v>
      </c>
      <c r="K1631" s="3">
        <v>0.51657407407407407</v>
      </c>
      <c r="L1631" t="s">
        <v>2142</v>
      </c>
      <c r="M1631">
        <v>1</v>
      </c>
      <c r="N1631" s="1" t="s">
        <v>4</v>
      </c>
      <c r="O1631" s="1" t="s">
        <v>80</v>
      </c>
      <c r="P1631" t="s">
        <v>9387</v>
      </c>
      <c r="Q1631" t="s">
        <v>14204</v>
      </c>
      <c r="R1631">
        <v>193.5</v>
      </c>
      <c r="S1631" t="s">
        <v>8</v>
      </c>
      <c r="T1631" t="s">
        <v>9388</v>
      </c>
      <c r="U1631" t="s">
        <v>1395</v>
      </c>
      <c r="V1631" t="s">
        <v>11</v>
      </c>
    </row>
    <row r="1632" spans="1:22" x14ac:dyDescent="0.3">
      <c r="A1632">
        <v>6664</v>
      </c>
      <c r="B1632" t="s">
        <v>14288</v>
      </c>
      <c r="C1632" t="s">
        <v>3921</v>
      </c>
      <c r="D1632" t="s">
        <v>2</v>
      </c>
      <c r="E1632" s="2">
        <v>43076</v>
      </c>
      <c r="F1632" s="2" t="str">
        <f>TEXT(Table1[[#This Row],[Date]],"DDDD")</f>
        <v>Thursday</v>
      </c>
      <c r="G1632" s="2" t="str">
        <f>TEXT(Table1[[#This Row],[Date]],"mmMM")</f>
        <v>December</v>
      </c>
      <c r="H1632" s="2" t="str">
        <f>IF(Table1[[#This Row],[Day]]="Saturday","Weekend",IF(Table1[[#This Row],[Day]]="Sunday","Weekend","Weekday"))</f>
        <v>Weekday</v>
      </c>
      <c r="I1632" s="2" t="str">
        <f>TEXT(Table1[[#This Row],[Date]],"DD")</f>
        <v>07</v>
      </c>
      <c r="J1632" s="2" t="s">
        <v>14832</v>
      </c>
      <c r="K1632" s="3">
        <v>0.88571759259259253</v>
      </c>
      <c r="L1632" t="s">
        <v>3</v>
      </c>
      <c r="M1632">
        <v>1</v>
      </c>
      <c r="N1632" s="1" t="s">
        <v>4</v>
      </c>
      <c r="O1632" s="1" t="s">
        <v>80</v>
      </c>
      <c r="P1632" t="s">
        <v>3922</v>
      </c>
      <c r="Q1632" t="s">
        <v>14289</v>
      </c>
      <c r="R1632">
        <v>104.4</v>
      </c>
      <c r="S1632" t="s">
        <v>8</v>
      </c>
      <c r="T1632" t="s">
        <v>3924</v>
      </c>
      <c r="U1632" t="s">
        <v>1395</v>
      </c>
      <c r="V1632" t="s">
        <v>11</v>
      </c>
    </row>
    <row r="1633" spans="1:22" x14ac:dyDescent="0.3">
      <c r="A1633">
        <v>6682</v>
      </c>
      <c r="B1633" t="s">
        <v>14315</v>
      </c>
      <c r="C1633" t="s">
        <v>3921</v>
      </c>
      <c r="D1633" t="s">
        <v>2</v>
      </c>
      <c r="E1633" s="2">
        <v>43076</v>
      </c>
      <c r="F1633" s="2" t="str">
        <f>TEXT(Table1[[#This Row],[Date]],"DDDD")</f>
        <v>Thursday</v>
      </c>
      <c r="G1633" s="2" t="str">
        <f>TEXT(Table1[[#This Row],[Date]],"mmMM")</f>
        <v>December</v>
      </c>
      <c r="H1633" s="2" t="str">
        <f>IF(Table1[[#This Row],[Day]]="Saturday","Weekend",IF(Table1[[#This Row],[Day]]="Sunday","Weekend","Weekday"))</f>
        <v>Weekday</v>
      </c>
      <c r="I1633" s="2" t="str">
        <f>TEXT(Table1[[#This Row],[Date]],"DD")</f>
        <v>07</v>
      </c>
      <c r="J1633" s="2" t="s">
        <v>14832</v>
      </c>
      <c r="K1633" s="3">
        <v>0.90697916666666667</v>
      </c>
      <c r="L1633" t="s">
        <v>5997</v>
      </c>
      <c r="M1633">
        <v>1</v>
      </c>
      <c r="N1633" s="1" t="s">
        <v>4</v>
      </c>
      <c r="O1633" s="1" t="s">
        <v>80</v>
      </c>
      <c r="P1633" t="s">
        <v>3922</v>
      </c>
      <c r="Q1633" t="s">
        <v>13709</v>
      </c>
      <c r="R1633">
        <v>102</v>
      </c>
      <c r="S1633" t="s">
        <v>8</v>
      </c>
      <c r="T1633" t="s">
        <v>3924</v>
      </c>
      <c r="U1633" t="s">
        <v>1395</v>
      </c>
      <c r="V1633" t="s">
        <v>11</v>
      </c>
    </row>
    <row r="1634" spans="1:22" x14ac:dyDescent="0.3">
      <c r="A1634">
        <v>988</v>
      </c>
      <c r="B1634" t="s">
        <v>2353</v>
      </c>
      <c r="C1634" t="s">
        <v>214</v>
      </c>
      <c r="D1634" t="s">
        <v>2</v>
      </c>
      <c r="E1634" s="2">
        <v>42985</v>
      </c>
      <c r="F1634" s="2" t="str">
        <f>TEXT(Table1[[#This Row],[Date]],"DDDD")</f>
        <v>Thursday</v>
      </c>
      <c r="G1634" s="2" t="str">
        <f>TEXT(Table1[[#This Row],[Date]],"mmMM")</f>
        <v>September</v>
      </c>
      <c r="H1634" s="2" t="str">
        <f>IF(Table1[[#This Row],[Day]]="Saturday","Weekend",IF(Table1[[#This Row],[Day]]="Sunday","Weekend","Weekday"))</f>
        <v>Weekday</v>
      </c>
      <c r="I1634" s="2" t="str">
        <f>TEXT(Table1[[#This Row],[Date]],"DD")</f>
        <v>07</v>
      </c>
      <c r="J1634" s="2" t="s">
        <v>14832</v>
      </c>
      <c r="K1634" s="3">
        <v>0.94188657407407406</v>
      </c>
      <c r="L1634" t="s">
        <v>51</v>
      </c>
      <c r="M1634">
        <v>1</v>
      </c>
      <c r="N1634" s="1" t="s">
        <v>4</v>
      </c>
      <c r="O1634" s="1" t="s">
        <v>80</v>
      </c>
      <c r="P1634" t="s">
        <v>215</v>
      </c>
      <c r="Q1634" t="s">
        <v>2354</v>
      </c>
      <c r="R1634">
        <v>153</v>
      </c>
      <c r="S1634" t="s">
        <v>8</v>
      </c>
      <c r="T1634" t="s">
        <v>217</v>
      </c>
      <c r="U1634" t="s">
        <v>1395</v>
      </c>
      <c r="V1634" t="s">
        <v>11</v>
      </c>
    </row>
    <row r="1635" spans="1:22" x14ac:dyDescent="0.3">
      <c r="A1635">
        <v>4517</v>
      </c>
      <c r="B1635" t="s">
        <v>10089</v>
      </c>
      <c r="C1635" t="s">
        <v>9110</v>
      </c>
      <c r="D1635" t="s">
        <v>2</v>
      </c>
      <c r="E1635" s="2">
        <v>43046</v>
      </c>
      <c r="F1635" s="2" t="str">
        <f>TEXT(Table1[[#This Row],[Date]],"DDDD")</f>
        <v>Tuesday</v>
      </c>
      <c r="G1635" s="2" t="str">
        <f>TEXT(Table1[[#This Row],[Date]],"mmMM")</f>
        <v>November</v>
      </c>
      <c r="H1635" s="2" t="str">
        <f>IF(Table1[[#This Row],[Day]]="Saturday","Weekend",IF(Table1[[#This Row],[Day]]="Sunday","Weekend","Weekday"))</f>
        <v>Weekday</v>
      </c>
      <c r="I1635" s="2" t="str">
        <f>TEXT(Table1[[#This Row],[Date]],"DD")</f>
        <v>07</v>
      </c>
      <c r="J1635" s="2" t="s">
        <v>14832</v>
      </c>
      <c r="K1635" s="3">
        <v>0.85280092592592605</v>
      </c>
      <c r="L1635" t="s">
        <v>3</v>
      </c>
      <c r="M1635">
        <v>1</v>
      </c>
      <c r="N1635" s="1" t="s">
        <v>4</v>
      </c>
      <c r="O1635" s="1" t="s">
        <v>80</v>
      </c>
      <c r="P1635" t="s">
        <v>9111</v>
      </c>
      <c r="Q1635" t="s">
        <v>10090</v>
      </c>
      <c r="R1635">
        <v>192</v>
      </c>
      <c r="S1635" t="s">
        <v>8</v>
      </c>
      <c r="T1635" t="s">
        <v>9113</v>
      </c>
      <c r="U1635" t="s">
        <v>1395</v>
      </c>
      <c r="V1635" t="s">
        <v>11</v>
      </c>
    </row>
    <row r="1636" spans="1:22" x14ac:dyDescent="0.3">
      <c r="A1636">
        <v>4518</v>
      </c>
      <c r="B1636" t="s">
        <v>10091</v>
      </c>
      <c r="C1636" t="s">
        <v>9110</v>
      </c>
      <c r="D1636" t="s">
        <v>2</v>
      </c>
      <c r="E1636" s="2">
        <v>43046</v>
      </c>
      <c r="F1636" s="2" t="str">
        <f>TEXT(Table1[[#This Row],[Date]],"DDDD")</f>
        <v>Tuesday</v>
      </c>
      <c r="G1636" s="2" t="str">
        <f>TEXT(Table1[[#This Row],[Date]],"mmMM")</f>
        <v>November</v>
      </c>
      <c r="H1636" s="2" t="str">
        <f>IF(Table1[[#This Row],[Day]]="Saturday","Weekend",IF(Table1[[#This Row],[Day]]="Sunday","Weekend","Weekday"))</f>
        <v>Weekday</v>
      </c>
      <c r="I1636" s="2" t="str">
        <f>TEXT(Table1[[#This Row],[Date]],"DD")</f>
        <v>07</v>
      </c>
      <c r="J1636" s="2" t="s">
        <v>14832</v>
      </c>
      <c r="K1636" s="3">
        <v>0.85615740740740742</v>
      </c>
      <c r="L1636" t="s">
        <v>3</v>
      </c>
      <c r="M1636">
        <v>1</v>
      </c>
      <c r="N1636" s="1" t="s">
        <v>4</v>
      </c>
      <c r="O1636" s="1" t="s">
        <v>80</v>
      </c>
      <c r="P1636" t="s">
        <v>9111</v>
      </c>
      <c r="Q1636" t="s">
        <v>10092</v>
      </c>
      <c r="R1636">
        <v>160</v>
      </c>
      <c r="S1636" t="s">
        <v>8</v>
      </c>
      <c r="T1636" t="s">
        <v>9113</v>
      </c>
      <c r="U1636" t="s">
        <v>1395</v>
      </c>
      <c r="V1636" t="s">
        <v>11</v>
      </c>
    </row>
    <row r="1637" spans="1:22" x14ac:dyDescent="0.3">
      <c r="A1637">
        <v>4529</v>
      </c>
      <c r="B1637" t="s">
        <v>10116</v>
      </c>
      <c r="C1637" t="s">
        <v>5519</v>
      </c>
      <c r="D1637" t="s">
        <v>2</v>
      </c>
      <c r="E1637" s="2">
        <v>43046</v>
      </c>
      <c r="F1637" s="2" t="str">
        <f>TEXT(Table1[[#This Row],[Date]],"DDDD")</f>
        <v>Tuesday</v>
      </c>
      <c r="G1637" s="2" t="str">
        <f>TEXT(Table1[[#This Row],[Date]],"mmMM")</f>
        <v>November</v>
      </c>
      <c r="H1637" s="2" t="str">
        <f>IF(Table1[[#This Row],[Day]]="Saturday","Weekend",IF(Table1[[#This Row],[Day]]="Sunday","Weekend","Weekday"))</f>
        <v>Weekday</v>
      </c>
      <c r="I1637" s="2" t="str">
        <f>TEXT(Table1[[#This Row],[Date]],"DD")</f>
        <v>07</v>
      </c>
      <c r="J1637" s="2" t="s">
        <v>14832</v>
      </c>
      <c r="K1637" s="3">
        <v>0.91415509259259253</v>
      </c>
      <c r="L1637" t="s">
        <v>66</v>
      </c>
      <c r="M1637">
        <v>1</v>
      </c>
      <c r="N1637" s="1" t="s">
        <v>4</v>
      </c>
      <c r="O1637" s="1" t="s">
        <v>80</v>
      </c>
      <c r="P1637" t="s">
        <v>1200</v>
      </c>
      <c r="Q1637" t="s">
        <v>10117</v>
      </c>
      <c r="R1637">
        <v>220</v>
      </c>
      <c r="S1637" t="s">
        <v>8</v>
      </c>
      <c r="T1637" t="s">
        <v>5521</v>
      </c>
      <c r="U1637" t="s">
        <v>1395</v>
      </c>
      <c r="V1637" t="s">
        <v>11</v>
      </c>
    </row>
    <row r="1638" spans="1:22" x14ac:dyDescent="0.3">
      <c r="A1638">
        <v>2724</v>
      </c>
      <c r="B1638" t="s">
        <v>6316</v>
      </c>
      <c r="C1638" t="s">
        <v>1061</v>
      </c>
      <c r="D1638" t="s">
        <v>2</v>
      </c>
      <c r="E1638" s="2">
        <v>43015</v>
      </c>
      <c r="F1638" s="2" t="str">
        <f>TEXT(Table1[[#This Row],[Date]],"DDDD")</f>
        <v>Saturday</v>
      </c>
      <c r="G1638" s="2" t="str">
        <f>TEXT(Table1[[#This Row],[Date]],"mmMM")</f>
        <v>October</v>
      </c>
      <c r="H1638" s="2" t="str">
        <f>IF(Table1[[#This Row],[Day]]="Saturday","Weekend",IF(Table1[[#This Row],[Day]]="Sunday","Weekend","Weekday"))</f>
        <v>Weekend</v>
      </c>
      <c r="I1638" s="2" t="str">
        <f>TEXT(Table1[[#This Row],[Date]],"DD")</f>
        <v>07</v>
      </c>
      <c r="J1638" s="2" t="s">
        <v>14832</v>
      </c>
      <c r="K1638" s="3">
        <v>0.69902777777777769</v>
      </c>
      <c r="L1638" t="s">
        <v>73</v>
      </c>
      <c r="M1638">
        <v>1</v>
      </c>
      <c r="N1638" s="1" t="s">
        <v>4</v>
      </c>
      <c r="O1638" s="1" t="s">
        <v>4123</v>
      </c>
      <c r="P1638" t="s">
        <v>1062</v>
      </c>
      <c r="Q1638" t="s">
        <v>903</v>
      </c>
      <c r="R1638">
        <v>120</v>
      </c>
      <c r="S1638" t="s">
        <v>8</v>
      </c>
      <c r="T1638" t="s">
        <v>1064</v>
      </c>
      <c r="U1638" t="s">
        <v>1395</v>
      </c>
      <c r="V1638" t="s">
        <v>11</v>
      </c>
    </row>
    <row r="1639" spans="1:22" x14ac:dyDescent="0.3">
      <c r="A1639">
        <v>6646</v>
      </c>
      <c r="B1639" t="s">
        <v>14257</v>
      </c>
      <c r="C1639" t="s">
        <v>2997</v>
      </c>
      <c r="D1639" t="s">
        <v>2</v>
      </c>
      <c r="E1639" s="2">
        <v>43076</v>
      </c>
      <c r="F1639" s="2" t="str">
        <f>TEXT(Table1[[#This Row],[Date]],"DDDD")</f>
        <v>Thursday</v>
      </c>
      <c r="G1639" s="2" t="str">
        <f>TEXT(Table1[[#This Row],[Date]],"mmMM")</f>
        <v>December</v>
      </c>
      <c r="H1639" s="2" t="str">
        <f>IF(Table1[[#This Row],[Day]]="Saturday","Weekend",IF(Table1[[#This Row],[Day]]="Sunday","Weekend","Weekday"))</f>
        <v>Weekday</v>
      </c>
      <c r="I1639" s="2" t="str">
        <f>TEXT(Table1[[#This Row],[Date]],"DD")</f>
        <v>07</v>
      </c>
      <c r="J1639" s="2" t="s">
        <v>14832</v>
      </c>
      <c r="K1639" s="3">
        <v>0.85165509259259264</v>
      </c>
      <c r="L1639" t="s">
        <v>13286</v>
      </c>
      <c r="M1639">
        <v>1</v>
      </c>
      <c r="N1639" s="1" t="s">
        <v>4</v>
      </c>
      <c r="O1639" s="1" t="s">
        <v>4123</v>
      </c>
      <c r="P1639" t="s">
        <v>2998</v>
      </c>
      <c r="Q1639" t="s">
        <v>14258</v>
      </c>
      <c r="R1639">
        <v>700</v>
      </c>
      <c r="S1639" t="s">
        <v>8</v>
      </c>
      <c r="T1639" t="s">
        <v>4215</v>
      </c>
      <c r="U1639" t="s">
        <v>1395</v>
      </c>
      <c r="V1639" t="s">
        <v>11</v>
      </c>
    </row>
    <row r="1640" spans="1:22" x14ac:dyDescent="0.3">
      <c r="A1640">
        <v>998</v>
      </c>
      <c r="B1640" t="s">
        <v>2383</v>
      </c>
      <c r="C1640" t="s">
        <v>1029</v>
      </c>
      <c r="D1640" t="s">
        <v>2</v>
      </c>
      <c r="E1640" s="2">
        <v>42986</v>
      </c>
      <c r="F1640" s="2" t="str">
        <f>TEXT(Table1[[#This Row],[Date]],"DDDD")</f>
        <v>Friday</v>
      </c>
      <c r="G1640" s="2" t="str">
        <f>TEXT(Table1[[#This Row],[Date]],"mmMM")</f>
        <v>September</v>
      </c>
      <c r="H1640" s="2" t="str">
        <f>IF(Table1[[#This Row],[Day]]="Saturday","Weekend",IF(Table1[[#This Row],[Day]]="Sunday","Weekend","Weekday"))</f>
        <v>Weekday</v>
      </c>
      <c r="I1640" s="2" t="str">
        <f>TEXT(Table1[[#This Row],[Date]],"DD")</f>
        <v>08</v>
      </c>
      <c r="J1640" s="2" t="s">
        <v>14832</v>
      </c>
      <c r="K1640" s="3">
        <v>7.7731481481481485E-2</v>
      </c>
      <c r="L1640" t="s">
        <v>168</v>
      </c>
      <c r="M1640">
        <v>1</v>
      </c>
      <c r="N1640" s="1" t="s">
        <v>4</v>
      </c>
      <c r="O1640" s="1" t="s">
        <v>21</v>
      </c>
      <c r="P1640" t="s">
        <v>791</v>
      </c>
      <c r="Q1640" t="s">
        <v>2384</v>
      </c>
      <c r="R1640">
        <v>100</v>
      </c>
      <c r="S1640" t="s">
        <v>8</v>
      </c>
      <c r="T1640" t="s">
        <v>792</v>
      </c>
      <c r="U1640" t="s">
        <v>1395</v>
      </c>
      <c r="V1640" t="s">
        <v>11</v>
      </c>
    </row>
    <row r="1641" spans="1:22" x14ac:dyDescent="0.3">
      <c r="A1641">
        <v>999</v>
      </c>
      <c r="B1641" t="s">
        <v>2385</v>
      </c>
      <c r="C1641" t="s">
        <v>1029</v>
      </c>
      <c r="D1641" t="s">
        <v>2</v>
      </c>
      <c r="E1641" s="2">
        <v>42986</v>
      </c>
      <c r="F1641" s="2" t="str">
        <f>TEXT(Table1[[#This Row],[Date]],"DDDD")</f>
        <v>Friday</v>
      </c>
      <c r="G1641" s="2" t="str">
        <f>TEXT(Table1[[#This Row],[Date]],"mmMM")</f>
        <v>September</v>
      </c>
      <c r="H1641" s="2" t="str">
        <f>IF(Table1[[#This Row],[Day]]="Saturday","Weekend",IF(Table1[[#This Row],[Day]]="Sunday","Weekend","Weekday"))</f>
        <v>Weekday</v>
      </c>
      <c r="I1641" s="2" t="str">
        <f>TEXT(Table1[[#This Row],[Date]],"DD")</f>
        <v>08</v>
      </c>
      <c r="J1641" s="2" t="s">
        <v>14832</v>
      </c>
      <c r="K1641" s="3">
        <v>7.9513888888888884E-2</v>
      </c>
      <c r="L1641" t="s">
        <v>168</v>
      </c>
      <c r="M1641">
        <v>1</v>
      </c>
      <c r="N1641" s="1" t="s">
        <v>4</v>
      </c>
      <c r="O1641" s="1" t="s">
        <v>21</v>
      </c>
      <c r="P1641" t="s">
        <v>791</v>
      </c>
      <c r="Q1641" t="s">
        <v>818</v>
      </c>
      <c r="R1641">
        <v>120</v>
      </c>
      <c r="S1641" t="s">
        <v>8</v>
      </c>
      <c r="T1641" t="s">
        <v>792</v>
      </c>
      <c r="U1641" t="s">
        <v>1395</v>
      </c>
      <c r="V1641" t="s">
        <v>11</v>
      </c>
    </row>
    <row r="1642" spans="1:22" x14ac:dyDescent="0.3">
      <c r="A1642">
        <v>1008</v>
      </c>
      <c r="B1642" t="s">
        <v>2408</v>
      </c>
      <c r="C1642" t="s">
        <v>2409</v>
      </c>
      <c r="D1642" t="s">
        <v>2</v>
      </c>
      <c r="E1642" s="2">
        <v>42986</v>
      </c>
      <c r="F1642" s="2" t="str">
        <f>TEXT(Table1[[#This Row],[Date]],"DDDD")</f>
        <v>Friday</v>
      </c>
      <c r="G1642" s="2" t="str">
        <f>TEXT(Table1[[#This Row],[Date]],"mmMM")</f>
        <v>September</v>
      </c>
      <c r="H1642" s="2" t="str">
        <f>IF(Table1[[#This Row],[Day]]="Saturday","Weekend",IF(Table1[[#This Row],[Day]]="Sunday","Weekend","Weekday"))</f>
        <v>Weekday</v>
      </c>
      <c r="I1642" s="2" t="str">
        <f>TEXT(Table1[[#This Row],[Date]],"DD")</f>
        <v>08</v>
      </c>
      <c r="J1642" s="2" t="s">
        <v>14832</v>
      </c>
      <c r="K1642" s="3">
        <v>0.78075231481481477</v>
      </c>
      <c r="L1642" t="s">
        <v>51</v>
      </c>
      <c r="M1642">
        <v>1</v>
      </c>
      <c r="N1642" s="1" t="s">
        <v>4</v>
      </c>
      <c r="O1642" s="1" t="s">
        <v>21</v>
      </c>
      <c r="P1642" t="s">
        <v>2410</v>
      </c>
      <c r="Q1642" t="s">
        <v>2411</v>
      </c>
      <c r="R1642">
        <v>153</v>
      </c>
      <c r="S1642" t="s">
        <v>8</v>
      </c>
      <c r="T1642" t="s">
        <v>2412</v>
      </c>
      <c r="U1642" t="s">
        <v>1395</v>
      </c>
      <c r="V1642" t="s">
        <v>11</v>
      </c>
    </row>
    <row r="1643" spans="1:22" x14ac:dyDescent="0.3">
      <c r="A1643">
        <v>1012</v>
      </c>
      <c r="B1643" t="s">
        <v>2424</v>
      </c>
      <c r="C1643" t="s">
        <v>2425</v>
      </c>
      <c r="D1643" t="s">
        <v>2</v>
      </c>
      <c r="E1643" s="2">
        <v>42986</v>
      </c>
      <c r="F1643" s="2" t="str">
        <f>TEXT(Table1[[#This Row],[Date]],"DDDD")</f>
        <v>Friday</v>
      </c>
      <c r="G1643" s="2" t="str">
        <f>TEXT(Table1[[#This Row],[Date]],"mmMM")</f>
        <v>September</v>
      </c>
      <c r="H1643" s="2" t="str">
        <f>IF(Table1[[#This Row],[Day]]="Saturday","Weekend",IF(Table1[[#This Row],[Day]]="Sunday","Weekend","Weekday"))</f>
        <v>Weekday</v>
      </c>
      <c r="I1643" s="2" t="str">
        <f>TEXT(Table1[[#This Row],[Date]],"DD")</f>
        <v>08</v>
      </c>
      <c r="J1643" s="2" t="s">
        <v>14832</v>
      </c>
      <c r="K1643" s="3">
        <v>0.81239583333333332</v>
      </c>
      <c r="L1643" t="s">
        <v>168</v>
      </c>
      <c r="M1643">
        <v>1</v>
      </c>
      <c r="N1643" s="1" t="s">
        <v>4</v>
      </c>
      <c r="O1643" s="1" t="s">
        <v>21</v>
      </c>
      <c r="P1643" t="s">
        <v>2426</v>
      </c>
      <c r="Q1643" t="s">
        <v>2427</v>
      </c>
      <c r="R1643">
        <v>110</v>
      </c>
      <c r="S1643" t="s">
        <v>8</v>
      </c>
      <c r="T1643" t="s">
        <v>2428</v>
      </c>
      <c r="U1643" t="s">
        <v>1395</v>
      </c>
      <c r="V1643" t="s">
        <v>11</v>
      </c>
    </row>
    <row r="1644" spans="1:22" x14ac:dyDescent="0.3">
      <c r="A1644">
        <v>1013</v>
      </c>
      <c r="B1644" t="s">
        <v>2429</v>
      </c>
      <c r="C1644" t="s">
        <v>779</v>
      </c>
      <c r="D1644" t="s">
        <v>2</v>
      </c>
      <c r="E1644" s="2">
        <v>42986</v>
      </c>
      <c r="F1644" s="2" t="str">
        <f>TEXT(Table1[[#This Row],[Date]],"DDDD")</f>
        <v>Friday</v>
      </c>
      <c r="G1644" s="2" t="str">
        <f>TEXT(Table1[[#This Row],[Date]],"mmMM")</f>
        <v>September</v>
      </c>
      <c r="H1644" s="2" t="str">
        <f>IF(Table1[[#This Row],[Day]]="Saturday","Weekend",IF(Table1[[#This Row],[Day]]="Sunday","Weekend","Weekday"))</f>
        <v>Weekday</v>
      </c>
      <c r="I1644" s="2" t="str">
        <f>TEXT(Table1[[#This Row],[Date]],"DD")</f>
        <v>08</v>
      </c>
      <c r="J1644" s="2" t="s">
        <v>14832</v>
      </c>
      <c r="K1644" s="3">
        <v>0.81819444444444445</v>
      </c>
      <c r="L1644" t="s">
        <v>73</v>
      </c>
      <c r="M1644">
        <v>1</v>
      </c>
      <c r="N1644" s="1" t="s">
        <v>4</v>
      </c>
      <c r="O1644" s="1" t="s">
        <v>21</v>
      </c>
      <c r="P1644" t="s">
        <v>780</v>
      </c>
      <c r="Q1644" t="s">
        <v>1924</v>
      </c>
      <c r="R1644">
        <v>100</v>
      </c>
      <c r="S1644" t="s">
        <v>8</v>
      </c>
      <c r="T1644" t="s">
        <v>782</v>
      </c>
      <c r="U1644" t="s">
        <v>1395</v>
      </c>
      <c r="V1644" t="s">
        <v>11</v>
      </c>
    </row>
    <row r="1645" spans="1:22" x14ac:dyDescent="0.3">
      <c r="A1645">
        <v>1015</v>
      </c>
      <c r="B1645" t="s">
        <v>2434</v>
      </c>
      <c r="C1645" t="s">
        <v>2435</v>
      </c>
      <c r="D1645" t="s">
        <v>14</v>
      </c>
      <c r="E1645" s="2">
        <v>42986</v>
      </c>
      <c r="F1645" s="2" t="str">
        <f>TEXT(Table1[[#This Row],[Date]],"DDDD")</f>
        <v>Friday</v>
      </c>
      <c r="G1645" s="2" t="str">
        <f>TEXT(Table1[[#This Row],[Date]],"mmMM")</f>
        <v>September</v>
      </c>
      <c r="H1645" s="2" t="str">
        <f>IF(Table1[[#This Row],[Day]]="Saturday","Weekend",IF(Table1[[#This Row],[Day]]="Sunday","Weekend","Weekday"))</f>
        <v>Weekday</v>
      </c>
      <c r="I1645" s="2" t="str">
        <f>TEXT(Table1[[#This Row],[Date]],"DD")</f>
        <v>08</v>
      </c>
      <c r="J1645" s="2" t="s">
        <v>14832</v>
      </c>
      <c r="K1645" s="3">
        <v>0.83579861111111109</v>
      </c>
      <c r="L1645" t="s">
        <v>168</v>
      </c>
      <c r="M1645">
        <v>1</v>
      </c>
      <c r="N1645" s="1" t="s">
        <v>4</v>
      </c>
      <c r="O1645" s="1" t="s">
        <v>21</v>
      </c>
      <c r="P1645" t="s">
        <v>2436</v>
      </c>
      <c r="Q1645" t="s">
        <v>2437</v>
      </c>
      <c r="R1645">
        <v>120</v>
      </c>
      <c r="S1645" t="s">
        <v>8</v>
      </c>
      <c r="T1645" t="s">
        <v>2438</v>
      </c>
      <c r="U1645" t="s">
        <v>1395</v>
      </c>
      <c r="V1645" t="s">
        <v>11</v>
      </c>
    </row>
    <row r="1646" spans="1:22" x14ac:dyDescent="0.3">
      <c r="A1646">
        <v>1017</v>
      </c>
      <c r="B1646" t="s">
        <v>2441</v>
      </c>
      <c r="C1646" t="s">
        <v>2346</v>
      </c>
      <c r="D1646" t="s">
        <v>2</v>
      </c>
      <c r="E1646" s="2">
        <v>42986</v>
      </c>
      <c r="F1646" s="2" t="str">
        <f>TEXT(Table1[[#This Row],[Date]],"DDDD")</f>
        <v>Friday</v>
      </c>
      <c r="G1646" s="2" t="str">
        <f>TEXT(Table1[[#This Row],[Date]],"mmMM")</f>
        <v>September</v>
      </c>
      <c r="H1646" s="2" t="str">
        <f>IF(Table1[[#This Row],[Day]]="Saturday","Weekend",IF(Table1[[#This Row],[Day]]="Sunday","Weekend","Weekday"))</f>
        <v>Weekday</v>
      </c>
      <c r="I1646" s="2" t="str">
        <f>TEXT(Table1[[#This Row],[Date]],"DD")</f>
        <v>08</v>
      </c>
      <c r="J1646" s="2" t="s">
        <v>14832</v>
      </c>
      <c r="K1646" s="3">
        <v>0.84177083333333336</v>
      </c>
      <c r="L1646" t="s">
        <v>2142</v>
      </c>
      <c r="M1646">
        <v>1</v>
      </c>
      <c r="N1646" s="1" t="s">
        <v>4</v>
      </c>
      <c r="O1646" s="1" t="s">
        <v>21</v>
      </c>
      <c r="P1646" t="s">
        <v>2347</v>
      </c>
      <c r="Q1646" t="s">
        <v>2442</v>
      </c>
      <c r="R1646">
        <v>318.39999999999998</v>
      </c>
      <c r="S1646" t="s">
        <v>8</v>
      </c>
      <c r="T1646" t="s">
        <v>2348</v>
      </c>
      <c r="U1646" t="s">
        <v>1395</v>
      </c>
      <c r="V1646" t="s">
        <v>11</v>
      </c>
    </row>
    <row r="1647" spans="1:22" x14ac:dyDescent="0.3">
      <c r="A1647">
        <v>1018</v>
      </c>
      <c r="B1647" t="s">
        <v>2443</v>
      </c>
      <c r="C1647" t="s">
        <v>2346</v>
      </c>
      <c r="D1647" t="s">
        <v>2</v>
      </c>
      <c r="E1647" s="2">
        <v>42986</v>
      </c>
      <c r="F1647" s="2" t="str">
        <f>TEXT(Table1[[#This Row],[Date]],"DDDD")</f>
        <v>Friday</v>
      </c>
      <c r="G1647" s="2" t="str">
        <f>TEXT(Table1[[#This Row],[Date]],"mmMM")</f>
        <v>September</v>
      </c>
      <c r="H1647" s="2" t="str">
        <f>IF(Table1[[#This Row],[Day]]="Saturday","Weekend",IF(Table1[[#This Row],[Day]]="Sunday","Weekend","Weekday"))</f>
        <v>Weekday</v>
      </c>
      <c r="I1647" s="2" t="str">
        <f>TEXT(Table1[[#This Row],[Date]],"DD")</f>
        <v>08</v>
      </c>
      <c r="J1647" s="2" t="s">
        <v>14832</v>
      </c>
      <c r="K1647" s="3">
        <v>0.84180555555555558</v>
      </c>
      <c r="L1647" t="s">
        <v>2142</v>
      </c>
      <c r="M1647">
        <v>1</v>
      </c>
      <c r="N1647" s="1" t="s">
        <v>4</v>
      </c>
      <c r="O1647" s="1" t="s">
        <v>21</v>
      </c>
      <c r="P1647" t="s">
        <v>2347</v>
      </c>
      <c r="Q1647" t="s">
        <v>2442</v>
      </c>
      <c r="R1647">
        <v>318.39999999999998</v>
      </c>
      <c r="S1647" t="s">
        <v>8</v>
      </c>
      <c r="T1647" t="s">
        <v>2348</v>
      </c>
      <c r="U1647" t="s">
        <v>1395</v>
      </c>
      <c r="V1647" t="s">
        <v>11</v>
      </c>
    </row>
    <row r="1648" spans="1:22" x14ac:dyDescent="0.3">
      <c r="A1648">
        <v>1019</v>
      </c>
      <c r="B1648" t="s">
        <v>2444</v>
      </c>
      <c r="C1648" t="s">
        <v>2346</v>
      </c>
      <c r="D1648" t="s">
        <v>2</v>
      </c>
      <c r="E1648" s="2">
        <v>42986</v>
      </c>
      <c r="F1648" s="2" t="str">
        <f>TEXT(Table1[[#This Row],[Date]],"DDDD")</f>
        <v>Friday</v>
      </c>
      <c r="G1648" s="2" t="str">
        <f>TEXT(Table1[[#This Row],[Date]],"mmMM")</f>
        <v>September</v>
      </c>
      <c r="H1648" s="2" t="str">
        <f>IF(Table1[[#This Row],[Day]]="Saturday","Weekend",IF(Table1[[#This Row],[Day]]="Sunday","Weekend","Weekday"))</f>
        <v>Weekday</v>
      </c>
      <c r="I1648" s="2" t="str">
        <f>TEXT(Table1[[#This Row],[Date]],"DD")</f>
        <v>08</v>
      </c>
      <c r="J1648" s="2" t="s">
        <v>14832</v>
      </c>
      <c r="K1648" s="3">
        <v>0.84196759259259257</v>
      </c>
      <c r="L1648" t="s">
        <v>2142</v>
      </c>
      <c r="M1648">
        <v>1</v>
      </c>
      <c r="N1648" s="1" t="s">
        <v>4</v>
      </c>
      <c r="O1648" s="1" t="s">
        <v>21</v>
      </c>
      <c r="P1648" t="s">
        <v>2347</v>
      </c>
      <c r="Q1648" t="s">
        <v>2442</v>
      </c>
      <c r="R1648">
        <v>318.39999999999998</v>
      </c>
      <c r="S1648" t="s">
        <v>8</v>
      </c>
      <c r="T1648" t="s">
        <v>2348</v>
      </c>
      <c r="U1648" t="s">
        <v>1395</v>
      </c>
      <c r="V1648" t="s">
        <v>11</v>
      </c>
    </row>
    <row r="1649" spans="1:22" x14ac:dyDescent="0.3">
      <c r="A1649">
        <v>1020</v>
      </c>
      <c r="B1649" t="s">
        <v>2445</v>
      </c>
      <c r="C1649" t="s">
        <v>2346</v>
      </c>
      <c r="D1649" t="s">
        <v>2</v>
      </c>
      <c r="E1649" s="2">
        <v>42986</v>
      </c>
      <c r="F1649" s="2" t="str">
        <f>TEXT(Table1[[#This Row],[Date]],"DDDD")</f>
        <v>Friday</v>
      </c>
      <c r="G1649" s="2" t="str">
        <f>TEXT(Table1[[#This Row],[Date]],"mmMM")</f>
        <v>September</v>
      </c>
      <c r="H1649" s="2" t="str">
        <f>IF(Table1[[#This Row],[Day]]="Saturday","Weekend",IF(Table1[[#This Row],[Day]]="Sunday","Weekend","Weekday"))</f>
        <v>Weekday</v>
      </c>
      <c r="I1649" s="2" t="str">
        <f>TEXT(Table1[[#This Row],[Date]],"DD")</f>
        <v>08</v>
      </c>
      <c r="J1649" s="2" t="s">
        <v>14832</v>
      </c>
      <c r="K1649" s="3">
        <v>0.8420023148148148</v>
      </c>
      <c r="L1649" t="s">
        <v>2142</v>
      </c>
      <c r="M1649">
        <v>1</v>
      </c>
      <c r="N1649" s="1" t="s">
        <v>4</v>
      </c>
      <c r="O1649" s="1" t="s">
        <v>21</v>
      </c>
      <c r="P1649" t="s">
        <v>2347</v>
      </c>
      <c r="Q1649" t="s">
        <v>2442</v>
      </c>
      <c r="R1649">
        <v>318.39999999999998</v>
      </c>
      <c r="S1649" t="s">
        <v>8</v>
      </c>
      <c r="T1649" t="s">
        <v>2348</v>
      </c>
      <c r="U1649" t="s">
        <v>1395</v>
      </c>
      <c r="V1649" t="s">
        <v>11</v>
      </c>
    </row>
    <row r="1650" spans="1:22" x14ac:dyDescent="0.3">
      <c r="A1650">
        <v>1021</v>
      </c>
      <c r="B1650" t="s">
        <v>2446</v>
      </c>
      <c r="C1650" t="s">
        <v>2346</v>
      </c>
      <c r="D1650" t="s">
        <v>2</v>
      </c>
      <c r="E1650" s="2">
        <v>42986</v>
      </c>
      <c r="F1650" s="2" t="str">
        <f>TEXT(Table1[[#This Row],[Date]],"DDDD")</f>
        <v>Friday</v>
      </c>
      <c r="G1650" s="2" t="str">
        <f>TEXT(Table1[[#This Row],[Date]],"mmMM")</f>
        <v>September</v>
      </c>
      <c r="H1650" s="2" t="str">
        <f>IF(Table1[[#This Row],[Day]]="Saturday","Weekend",IF(Table1[[#This Row],[Day]]="Sunday","Weekend","Weekday"))</f>
        <v>Weekday</v>
      </c>
      <c r="I1650" s="2" t="str">
        <f>TEXT(Table1[[#This Row],[Date]],"DD")</f>
        <v>08</v>
      </c>
      <c r="J1650" s="2" t="s">
        <v>14832</v>
      </c>
      <c r="K1650" s="3">
        <v>0.84223379629629636</v>
      </c>
      <c r="L1650" t="s">
        <v>2142</v>
      </c>
      <c r="M1650">
        <v>1</v>
      </c>
      <c r="N1650" s="1" t="s">
        <v>4</v>
      </c>
      <c r="O1650" s="1" t="s">
        <v>21</v>
      </c>
      <c r="P1650" t="s">
        <v>2347</v>
      </c>
      <c r="Q1650" t="s">
        <v>2442</v>
      </c>
      <c r="R1650">
        <v>318.39999999999998</v>
      </c>
      <c r="S1650" t="s">
        <v>8</v>
      </c>
      <c r="T1650" t="s">
        <v>2348</v>
      </c>
      <c r="U1650" t="s">
        <v>1395</v>
      </c>
      <c r="V1650" t="s">
        <v>11</v>
      </c>
    </row>
    <row r="1651" spans="1:22" x14ac:dyDescent="0.3">
      <c r="A1651">
        <v>1022</v>
      </c>
      <c r="B1651" t="s">
        <v>2447</v>
      </c>
      <c r="C1651" t="s">
        <v>2346</v>
      </c>
      <c r="D1651" t="s">
        <v>2</v>
      </c>
      <c r="E1651" s="2">
        <v>42986</v>
      </c>
      <c r="F1651" s="2" t="str">
        <f>TEXT(Table1[[#This Row],[Date]],"DDDD")</f>
        <v>Friday</v>
      </c>
      <c r="G1651" s="2" t="str">
        <f>TEXT(Table1[[#This Row],[Date]],"mmMM")</f>
        <v>September</v>
      </c>
      <c r="H1651" s="2" t="str">
        <f>IF(Table1[[#This Row],[Day]]="Saturday","Weekend",IF(Table1[[#This Row],[Day]]="Sunday","Weekend","Weekday"))</f>
        <v>Weekday</v>
      </c>
      <c r="I1651" s="2" t="str">
        <f>TEXT(Table1[[#This Row],[Date]],"DD")</f>
        <v>08</v>
      </c>
      <c r="J1651" s="2" t="s">
        <v>14832</v>
      </c>
      <c r="K1651" s="3">
        <v>0.84226851851851847</v>
      </c>
      <c r="L1651" t="s">
        <v>2142</v>
      </c>
      <c r="M1651">
        <v>1</v>
      </c>
      <c r="N1651" s="1" t="s">
        <v>4</v>
      </c>
      <c r="O1651" s="1" t="s">
        <v>21</v>
      </c>
      <c r="P1651" t="s">
        <v>2347</v>
      </c>
      <c r="Q1651" t="s">
        <v>2442</v>
      </c>
      <c r="R1651">
        <v>318.39999999999998</v>
      </c>
      <c r="S1651" t="s">
        <v>8</v>
      </c>
      <c r="T1651" t="s">
        <v>2348</v>
      </c>
      <c r="U1651" t="s">
        <v>1395</v>
      </c>
      <c r="V1651" t="s">
        <v>11</v>
      </c>
    </row>
    <row r="1652" spans="1:22" x14ac:dyDescent="0.3">
      <c r="A1652">
        <v>1025</v>
      </c>
      <c r="B1652" t="s">
        <v>2456</v>
      </c>
      <c r="C1652" t="s">
        <v>1288</v>
      </c>
      <c r="D1652" t="s">
        <v>2</v>
      </c>
      <c r="E1652" s="2">
        <v>42986</v>
      </c>
      <c r="F1652" s="2" t="str">
        <f>TEXT(Table1[[#This Row],[Date]],"DDDD")</f>
        <v>Friday</v>
      </c>
      <c r="G1652" s="2" t="str">
        <f>TEXT(Table1[[#This Row],[Date]],"mmMM")</f>
        <v>September</v>
      </c>
      <c r="H1652" s="2" t="str">
        <f>IF(Table1[[#This Row],[Day]]="Saturday","Weekend",IF(Table1[[#This Row],[Day]]="Sunday","Weekend","Weekday"))</f>
        <v>Weekday</v>
      </c>
      <c r="I1652" s="2" t="str">
        <f>TEXT(Table1[[#This Row],[Date]],"DD")</f>
        <v>08</v>
      </c>
      <c r="J1652" s="2" t="s">
        <v>14832</v>
      </c>
      <c r="K1652" s="3">
        <v>0.85935185185185192</v>
      </c>
      <c r="L1652" t="s">
        <v>2142</v>
      </c>
      <c r="M1652">
        <v>1</v>
      </c>
      <c r="N1652" s="1" t="s">
        <v>4</v>
      </c>
      <c r="O1652" s="1" t="s">
        <v>21</v>
      </c>
      <c r="P1652" t="s">
        <v>1289</v>
      </c>
      <c r="Q1652" t="s">
        <v>2457</v>
      </c>
      <c r="R1652">
        <v>318.39999999999998</v>
      </c>
      <c r="S1652" t="s">
        <v>8</v>
      </c>
      <c r="T1652" t="s">
        <v>1291</v>
      </c>
      <c r="U1652" t="s">
        <v>1395</v>
      </c>
      <c r="V1652" t="s">
        <v>11</v>
      </c>
    </row>
    <row r="1653" spans="1:22" x14ac:dyDescent="0.3">
      <c r="A1653">
        <v>1026</v>
      </c>
      <c r="B1653" t="s">
        <v>2458</v>
      </c>
      <c r="C1653" t="s">
        <v>1288</v>
      </c>
      <c r="D1653" t="s">
        <v>2</v>
      </c>
      <c r="E1653" s="2">
        <v>42986</v>
      </c>
      <c r="F1653" s="2" t="str">
        <f>TEXT(Table1[[#This Row],[Date]],"DDDD")</f>
        <v>Friday</v>
      </c>
      <c r="G1653" s="2" t="str">
        <f>TEXT(Table1[[#This Row],[Date]],"mmMM")</f>
        <v>September</v>
      </c>
      <c r="H1653" s="2" t="str">
        <f>IF(Table1[[#This Row],[Day]]="Saturday","Weekend",IF(Table1[[#This Row],[Day]]="Sunday","Weekend","Weekday"))</f>
        <v>Weekday</v>
      </c>
      <c r="I1653" s="2" t="str">
        <f>TEXT(Table1[[#This Row],[Date]],"DD")</f>
        <v>08</v>
      </c>
      <c r="J1653" s="2" t="s">
        <v>14832</v>
      </c>
      <c r="K1653" s="3">
        <v>0.85938657407407415</v>
      </c>
      <c r="L1653" t="s">
        <v>2142</v>
      </c>
      <c r="M1653">
        <v>1</v>
      </c>
      <c r="N1653" s="1" t="s">
        <v>4</v>
      </c>
      <c r="O1653" s="1" t="s">
        <v>21</v>
      </c>
      <c r="P1653" t="s">
        <v>1289</v>
      </c>
      <c r="Q1653" t="s">
        <v>2457</v>
      </c>
      <c r="R1653">
        <v>318.39999999999998</v>
      </c>
      <c r="S1653" t="s">
        <v>8</v>
      </c>
      <c r="T1653" t="s">
        <v>1291</v>
      </c>
      <c r="U1653" t="s">
        <v>1395</v>
      </c>
      <c r="V1653" t="s">
        <v>11</v>
      </c>
    </row>
    <row r="1654" spans="1:22" x14ac:dyDescent="0.3">
      <c r="A1654">
        <v>1028</v>
      </c>
      <c r="B1654" t="s">
        <v>2461</v>
      </c>
      <c r="C1654" t="s">
        <v>531</v>
      </c>
      <c r="D1654" t="s">
        <v>2</v>
      </c>
      <c r="E1654" s="2">
        <v>42986</v>
      </c>
      <c r="F1654" s="2" t="str">
        <f>TEXT(Table1[[#This Row],[Date]],"DDDD")</f>
        <v>Friday</v>
      </c>
      <c r="G1654" s="2" t="str">
        <f>TEXT(Table1[[#This Row],[Date]],"mmMM")</f>
        <v>September</v>
      </c>
      <c r="H1654" s="2" t="str">
        <f>IF(Table1[[#This Row],[Day]]="Saturday","Weekend",IF(Table1[[#This Row],[Day]]="Sunday","Weekend","Weekday"))</f>
        <v>Weekday</v>
      </c>
      <c r="I1654" s="2" t="str">
        <f>TEXT(Table1[[#This Row],[Date]],"DD")</f>
        <v>08</v>
      </c>
      <c r="J1654" s="2" t="s">
        <v>14832</v>
      </c>
      <c r="K1654" s="3">
        <v>0.86449074074074073</v>
      </c>
      <c r="L1654" t="s">
        <v>66</v>
      </c>
      <c r="M1654">
        <v>1</v>
      </c>
      <c r="N1654" s="1" t="s">
        <v>4</v>
      </c>
      <c r="O1654" s="1" t="s">
        <v>21</v>
      </c>
      <c r="P1654" t="s">
        <v>532</v>
      </c>
      <c r="Q1654" t="s">
        <v>349</v>
      </c>
      <c r="R1654">
        <v>120</v>
      </c>
      <c r="S1654" t="s">
        <v>8</v>
      </c>
      <c r="T1654" t="s">
        <v>534</v>
      </c>
      <c r="U1654" t="s">
        <v>1395</v>
      </c>
      <c r="V1654" t="s">
        <v>11</v>
      </c>
    </row>
    <row r="1655" spans="1:22" x14ac:dyDescent="0.3">
      <c r="A1655">
        <v>1029</v>
      </c>
      <c r="B1655" t="s">
        <v>2462</v>
      </c>
      <c r="C1655" t="s">
        <v>716</v>
      </c>
      <c r="D1655" t="s">
        <v>2</v>
      </c>
      <c r="E1655" s="2">
        <v>42986</v>
      </c>
      <c r="F1655" s="2" t="str">
        <f>TEXT(Table1[[#This Row],[Date]],"DDDD")</f>
        <v>Friday</v>
      </c>
      <c r="G1655" s="2" t="str">
        <f>TEXT(Table1[[#This Row],[Date]],"mmMM")</f>
        <v>September</v>
      </c>
      <c r="H1655" s="2" t="str">
        <f>IF(Table1[[#This Row],[Day]]="Saturday","Weekend",IF(Table1[[#This Row],[Day]]="Sunday","Weekend","Weekday"))</f>
        <v>Weekday</v>
      </c>
      <c r="I1655" s="2" t="str">
        <f>TEXT(Table1[[#This Row],[Date]],"DD")</f>
        <v>08</v>
      </c>
      <c r="J1655" s="2" t="s">
        <v>14832</v>
      </c>
      <c r="K1655" s="3">
        <v>0.86660879629629628</v>
      </c>
      <c r="L1655" t="s">
        <v>28</v>
      </c>
      <c r="M1655">
        <v>1</v>
      </c>
      <c r="N1655" s="1" t="s">
        <v>4</v>
      </c>
      <c r="O1655" s="1" t="s">
        <v>21</v>
      </c>
      <c r="P1655" t="s">
        <v>717</v>
      </c>
      <c r="Q1655" t="s">
        <v>2463</v>
      </c>
      <c r="R1655">
        <v>225</v>
      </c>
      <c r="S1655" t="s">
        <v>8</v>
      </c>
      <c r="T1655" t="s">
        <v>719</v>
      </c>
      <c r="U1655" t="s">
        <v>1395</v>
      </c>
      <c r="V1655" t="s">
        <v>11</v>
      </c>
    </row>
    <row r="1656" spans="1:22" x14ac:dyDescent="0.3">
      <c r="A1656">
        <v>1033</v>
      </c>
      <c r="B1656" t="s">
        <v>2475</v>
      </c>
      <c r="C1656" t="s">
        <v>1252</v>
      </c>
      <c r="D1656" t="s">
        <v>2</v>
      </c>
      <c r="E1656" s="2">
        <v>42986</v>
      </c>
      <c r="F1656" s="2" t="str">
        <f>TEXT(Table1[[#This Row],[Date]],"DDDD")</f>
        <v>Friday</v>
      </c>
      <c r="G1656" s="2" t="str">
        <f>TEXT(Table1[[#This Row],[Date]],"mmMM")</f>
        <v>September</v>
      </c>
      <c r="H1656" s="2" t="str">
        <f>IF(Table1[[#This Row],[Day]]="Saturday","Weekend",IF(Table1[[#This Row],[Day]]="Sunday","Weekend","Weekday"))</f>
        <v>Weekday</v>
      </c>
      <c r="I1656" s="2" t="str">
        <f>TEXT(Table1[[#This Row],[Date]],"DD")</f>
        <v>08</v>
      </c>
      <c r="J1656" s="2" t="s">
        <v>14832</v>
      </c>
      <c r="K1656" s="3">
        <v>0.87230324074074073</v>
      </c>
      <c r="L1656" t="s">
        <v>66</v>
      </c>
      <c r="M1656">
        <v>1</v>
      </c>
      <c r="N1656" s="1" t="s">
        <v>4</v>
      </c>
      <c r="O1656" s="1" t="s">
        <v>21</v>
      </c>
      <c r="P1656" t="s">
        <v>1253</v>
      </c>
      <c r="Q1656" t="s">
        <v>2476</v>
      </c>
      <c r="R1656">
        <v>160</v>
      </c>
      <c r="S1656" t="s">
        <v>8</v>
      </c>
      <c r="T1656" t="s">
        <v>1255</v>
      </c>
      <c r="U1656" t="s">
        <v>1395</v>
      </c>
      <c r="V1656" t="s">
        <v>11</v>
      </c>
    </row>
    <row r="1657" spans="1:22" x14ac:dyDescent="0.3">
      <c r="A1657">
        <v>1037</v>
      </c>
      <c r="B1657" t="s">
        <v>2482</v>
      </c>
      <c r="C1657" t="s">
        <v>716</v>
      </c>
      <c r="D1657" t="s">
        <v>2</v>
      </c>
      <c r="E1657" s="2">
        <v>42986</v>
      </c>
      <c r="F1657" s="2" t="str">
        <f>TEXT(Table1[[#This Row],[Date]],"DDDD")</f>
        <v>Friday</v>
      </c>
      <c r="G1657" s="2" t="str">
        <f>TEXT(Table1[[#This Row],[Date]],"mmMM")</f>
        <v>September</v>
      </c>
      <c r="H1657" s="2" t="str">
        <f>IF(Table1[[#This Row],[Day]]="Saturday","Weekend",IF(Table1[[#This Row],[Day]]="Sunday","Weekend","Weekday"))</f>
        <v>Weekday</v>
      </c>
      <c r="I1657" s="2" t="str">
        <f>TEXT(Table1[[#This Row],[Date]],"DD")</f>
        <v>08</v>
      </c>
      <c r="J1657" s="2" t="s">
        <v>14832</v>
      </c>
      <c r="K1657" s="3">
        <v>0.8768055555555555</v>
      </c>
      <c r="L1657" t="s">
        <v>51</v>
      </c>
      <c r="M1657">
        <v>1</v>
      </c>
      <c r="N1657" s="1" t="s">
        <v>4</v>
      </c>
      <c r="O1657" s="1" t="s">
        <v>21</v>
      </c>
      <c r="P1657" t="s">
        <v>717</v>
      </c>
      <c r="Q1657" t="s">
        <v>2483</v>
      </c>
      <c r="R1657">
        <v>238</v>
      </c>
      <c r="S1657" t="s">
        <v>8</v>
      </c>
      <c r="T1657" t="s">
        <v>719</v>
      </c>
      <c r="U1657" t="s">
        <v>1395</v>
      </c>
      <c r="V1657" t="s">
        <v>11</v>
      </c>
    </row>
    <row r="1658" spans="1:22" x14ac:dyDescent="0.3">
      <c r="A1658">
        <v>1040</v>
      </c>
      <c r="B1658" t="s">
        <v>2490</v>
      </c>
      <c r="C1658" t="s">
        <v>2035</v>
      </c>
      <c r="D1658" t="s">
        <v>2</v>
      </c>
      <c r="E1658" s="2">
        <v>42986</v>
      </c>
      <c r="F1658" s="2" t="str">
        <f>TEXT(Table1[[#This Row],[Date]],"DDDD")</f>
        <v>Friday</v>
      </c>
      <c r="G1658" s="2" t="str">
        <f>TEXT(Table1[[#This Row],[Date]],"mmMM")</f>
        <v>September</v>
      </c>
      <c r="H1658" s="2" t="str">
        <f>IF(Table1[[#This Row],[Day]]="Saturday","Weekend",IF(Table1[[#This Row],[Day]]="Sunday","Weekend","Weekday"))</f>
        <v>Weekday</v>
      </c>
      <c r="I1658" s="2" t="str">
        <f>TEXT(Table1[[#This Row],[Date]],"DD")</f>
        <v>08</v>
      </c>
      <c r="J1658" s="2" t="s">
        <v>14832</v>
      </c>
      <c r="K1658" s="3">
        <v>0.8825115740740741</v>
      </c>
      <c r="L1658" t="s">
        <v>73</v>
      </c>
      <c r="M1658">
        <v>1</v>
      </c>
      <c r="N1658" s="1" t="s">
        <v>4</v>
      </c>
      <c r="O1658" s="1" t="s">
        <v>21</v>
      </c>
      <c r="P1658" t="s">
        <v>2036</v>
      </c>
      <c r="Q1658" t="s">
        <v>1746</v>
      </c>
      <c r="R1658">
        <v>100</v>
      </c>
      <c r="S1658" t="s">
        <v>8</v>
      </c>
      <c r="T1658" t="s">
        <v>2038</v>
      </c>
      <c r="U1658" t="s">
        <v>1395</v>
      </c>
      <c r="V1658" t="s">
        <v>11</v>
      </c>
    </row>
    <row r="1659" spans="1:22" x14ac:dyDescent="0.3">
      <c r="A1659">
        <v>1045</v>
      </c>
      <c r="B1659" t="s">
        <v>2504</v>
      </c>
      <c r="C1659" t="s">
        <v>531</v>
      </c>
      <c r="D1659" t="s">
        <v>2</v>
      </c>
      <c r="E1659" s="2">
        <v>42986</v>
      </c>
      <c r="F1659" s="2" t="str">
        <f>TEXT(Table1[[#This Row],[Date]],"DDDD")</f>
        <v>Friday</v>
      </c>
      <c r="G1659" s="2" t="str">
        <f>TEXT(Table1[[#This Row],[Date]],"mmMM")</f>
        <v>September</v>
      </c>
      <c r="H1659" s="2" t="str">
        <f>IF(Table1[[#This Row],[Day]]="Saturday","Weekend",IF(Table1[[#This Row],[Day]]="Sunday","Weekend","Weekday"))</f>
        <v>Weekday</v>
      </c>
      <c r="I1659" s="2" t="str">
        <f>TEXT(Table1[[#This Row],[Date]],"DD")</f>
        <v>08</v>
      </c>
      <c r="J1659" s="2" t="s">
        <v>14832</v>
      </c>
      <c r="K1659" s="3">
        <v>0.90144675925925932</v>
      </c>
      <c r="L1659" t="s">
        <v>28</v>
      </c>
      <c r="M1659">
        <v>1</v>
      </c>
      <c r="N1659" s="1" t="s">
        <v>4</v>
      </c>
      <c r="O1659" s="1" t="s">
        <v>21</v>
      </c>
      <c r="P1659" t="s">
        <v>532</v>
      </c>
      <c r="Q1659" t="s">
        <v>322</v>
      </c>
      <c r="R1659">
        <v>126</v>
      </c>
      <c r="S1659" t="s">
        <v>8</v>
      </c>
      <c r="T1659" t="s">
        <v>534</v>
      </c>
      <c r="U1659" t="s">
        <v>1395</v>
      </c>
      <c r="V1659" t="s">
        <v>11</v>
      </c>
    </row>
    <row r="1660" spans="1:22" x14ac:dyDescent="0.3">
      <c r="A1660">
        <v>1054</v>
      </c>
      <c r="B1660" t="s">
        <v>2525</v>
      </c>
      <c r="C1660" t="s">
        <v>1109</v>
      </c>
      <c r="D1660" t="s">
        <v>14</v>
      </c>
      <c r="E1660" s="2">
        <v>42986</v>
      </c>
      <c r="F1660" s="2" t="str">
        <f>TEXT(Table1[[#This Row],[Date]],"DDDD")</f>
        <v>Friday</v>
      </c>
      <c r="G1660" s="2" t="str">
        <f>TEXT(Table1[[#This Row],[Date]],"mmMM")</f>
        <v>September</v>
      </c>
      <c r="H1660" s="2" t="str">
        <f>IF(Table1[[#This Row],[Day]]="Saturday","Weekend",IF(Table1[[#This Row],[Day]]="Sunday","Weekend","Weekday"))</f>
        <v>Weekday</v>
      </c>
      <c r="I1660" s="2" t="str">
        <f>TEXT(Table1[[#This Row],[Date]],"DD")</f>
        <v>08</v>
      </c>
      <c r="J1660" s="2" t="s">
        <v>14832</v>
      </c>
      <c r="K1660" s="3">
        <v>0.91040509259259261</v>
      </c>
      <c r="L1660" t="s">
        <v>51</v>
      </c>
      <c r="M1660">
        <v>0</v>
      </c>
      <c r="N1660" s="1" t="s">
        <v>4</v>
      </c>
      <c r="O1660" s="1" t="s">
        <v>21</v>
      </c>
      <c r="P1660" t="s">
        <v>1110</v>
      </c>
      <c r="Q1660" t="s">
        <v>2526</v>
      </c>
      <c r="R1660">
        <v>289</v>
      </c>
      <c r="S1660" t="s">
        <v>8</v>
      </c>
      <c r="T1660" t="s">
        <v>1112</v>
      </c>
      <c r="U1660" t="s">
        <v>1395</v>
      </c>
      <c r="V1660" t="s">
        <v>11</v>
      </c>
    </row>
    <row r="1661" spans="1:22" x14ac:dyDescent="0.3">
      <c r="A1661">
        <v>1058</v>
      </c>
      <c r="B1661" t="s">
        <v>2536</v>
      </c>
      <c r="C1661" t="s">
        <v>2537</v>
      </c>
      <c r="D1661" t="s">
        <v>2</v>
      </c>
      <c r="E1661" s="2">
        <v>42986</v>
      </c>
      <c r="F1661" s="2" t="str">
        <f>TEXT(Table1[[#This Row],[Date]],"DDDD")</f>
        <v>Friday</v>
      </c>
      <c r="G1661" s="2" t="str">
        <f>TEXT(Table1[[#This Row],[Date]],"mmMM")</f>
        <v>September</v>
      </c>
      <c r="H1661" s="2" t="str">
        <f>IF(Table1[[#This Row],[Day]]="Saturday","Weekend",IF(Table1[[#This Row],[Day]]="Sunday","Weekend","Weekday"))</f>
        <v>Weekday</v>
      </c>
      <c r="I1661" s="2" t="str">
        <f>TEXT(Table1[[#This Row],[Date]],"DD")</f>
        <v>08</v>
      </c>
      <c r="J1661" s="2" t="s">
        <v>14832</v>
      </c>
      <c r="K1661" s="3">
        <v>0.92211805555555548</v>
      </c>
      <c r="L1661" t="s">
        <v>28</v>
      </c>
      <c r="M1661">
        <v>1</v>
      </c>
      <c r="N1661" s="1" t="s">
        <v>4</v>
      </c>
      <c r="O1661" s="1" t="s">
        <v>21</v>
      </c>
      <c r="P1661" t="s">
        <v>2538</v>
      </c>
      <c r="Q1661" t="s">
        <v>2539</v>
      </c>
      <c r="R1661">
        <v>147.6</v>
      </c>
      <c r="S1661" t="s">
        <v>8</v>
      </c>
      <c r="T1661" t="s">
        <v>2540</v>
      </c>
      <c r="U1661" t="s">
        <v>1395</v>
      </c>
      <c r="V1661" t="s">
        <v>11</v>
      </c>
    </row>
    <row r="1662" spans="1:22" x14ac:dyDescent="0.3">
      <c r="A1662">
        <v>1059</v>
      </c>
      <c r="B1662" t="s">
        <v>2541</v>
      </c>
      <c r="C1662" t="s">
        <v>2537</v>
      </c>
      <c r="D1662" t="s">
        <v>2</v>
      </c>
      <c r="E1662" s="2">
        <v>42986</v>
      </c>
      <c r="F1662" s="2" t="str">
        <f>TEXT(Table1[[#This Row],[Date]],"DDDD")</f>
        <v>Friday</v>
      </c>
      <c r="G1662" s="2" t="str">
        <f>TEXT(Table1[[#This Row],[Date]],"mmMM")</f>
        <v>September</v>
      </c>
      <c r="H1662" s="2" t="str">
        <f>IF(Table1[[#This Row],[Day]]="Saturday","Weekend",IF(Table1[[#This Row],[Day]]="Sunday","Weekend","Weekday"))</f>
        <v>Weekday</v>
      </c>
      <c r="I1662" s="2" t="str">
        <f>TEXT(Table1[[#This Row],[Date]],"DD")</f>
        <v>08</v>
      </c>
      <c r="J1662" s="2" t="s">
        <v>14832</v>
      </c>
      <c r="K1662" s="3">
        <v>0.92215277777777771</v>
      </c>
      <c r="L1662" t="s">
        <v>28</v>
      </c>
      <c r="M1662">
        <v>1</v>
      </c>
      <c r="N1662" s="1" t="s">
        <v>4</v>
      </c>
      <c r="O1662" s="1" t="s">
        <v>21</v>
      </c>
      <c r="P1662" t="s">
        <v>2538</v>
      </c>
      <c r="Q1662" t="s">
        <v>2539</v>
      </c>
      <c r="R1662">
        <v>147.6</v>
      </c>
      <c r="S1662" t="s">
        <v>8</v>
      </c>
      <c r="T1662" t="s">
        <v>2540</v>
      </c>
      <c r="U1662" t="s">
        <v>1395</v>
      </c>
      <c r="V1662" t="s">
        <v>11</v>
      </c>
    </row>
    <row r="1663" spans="1:22" x14ac:dyDescent="0.3">
      <c r="A1663">
        <v>1061</v>
      </c>
      <c r="B1663" t="s">
        <v>2543</v>
      </c>
      <c r="C1663" t="s">
        <v>2452</v>
      </c>
      <c r="D1663" t="s">
        <v>2</v>
      </c>
      <c r="E1663" s="2">
        <v>42986</v>
      </c>
      <c r="F1663" s="2" t="str">
        <f>TEXT(Table1[[#This Row],[Date]],"DDDD")</f>
        <v>Friday</v>
      </c>
      <c r="G1663" s="2" t="str">
        <f>TEXT(Table1[[#This Row],[Date]],"mmMM")</f>
        <v>September</v>
      </c>
      <c r="H1663" s="2" t="str">
        <f>IF(Table1[[#This Row],[Day]]="Saturday","Weekend",IF(Table1[[#This Row],[Day]]="Sunday","Weekend","Weekday"))</f>
        <v>Weekday</v>
      </c>
      <c r="I1663" s="2" t="str">
        <f>TEXT(Table1[[#This Row],[Date]],"DD")</f>
        <v>08</v>
      </c>
      <c r="J1663" s="2" t="s">
        <v>14832</v>
      </c>
      <c r="K1663" s="3">
        <v>0.92362268518518509</v>
      </c>
      <c r="L1663" t="s">
        <v>51</v>
      </c>
      <c r="M1663">
        <v>1</v>
      </c>
      <c r="N1663" s="1" t="s">
        <v>4</v>
      </c>
      <c r="O1663" s="1" t="s">
        <v>21</v>
      </c>
      <c r="P1663" t="s">
        <v>2453</v>
      </c>
      <c r="Q1663" t="s">
        <v>2544</v>
      </c>
      <c r="R1663">
        <v>221</v>
      </c>
      <c r="S1663" t="s">
        <v>8</v>
      </c>
      <c r="T1663" t="s">
        <v>2455</v>
      </c>
      <c r="U1663" t="s">
        <v>1395</v>
      </c>
      <c r="V1663" t="s">
        <v>11</v>
      </c>
    </row>
    <row r="1664" spans="1:22" x14ac:dyDescent="0.3">
      <c r="A1664">
        <v>1065</v>
      </c>
      <c r="B1664" t="s">
        <v>2553</v>
      </c>
      <c r="C1664" t="s">
        <v>2554</v>
      </c>
      <c r="D1664" t="s">
        <v>2</v>
      </c>
      <c r="E1664" s="2">
        <v>42986</v>
      </c>
      <c r="F1664" s="2" t="str">
        <f>TEXT(Table1[[#This Row],[Date]],"DDDD")</f>
        <v>Friday</v>
      </c>
      <c r="G1664" s="2" t="str">
        <f>TEXT(Table1[[#This Row],[Date]],"mmMM")</f>
        <v>September</v>
      </c>
      <c r="H1664" s="2" t="str">
        <f>IF(Table1[[#This Row],[Day]]="Saturday","Weekend",IF(Table1[[#This Row],[Day]]="Sunday","Weekend","Weekday"))</f>
        <v>Weekday</v>
      </c>
      <c r="I1664" s="2" t="str">
        <f>TEXT(Table1[[#This Row],[Date]],"DD")</f>
        <v>08</v>
      </c>
      <c r="J1664" s="2" t="s">
        <v>14832</v>
      </c>
      <c r="K1664" s="3">
        <v>0.93270833333333336</v>
      </c>
      <c r="L1664" t="s">
        <v>51</v>
      </c>
      <c r="M1664">
        <v>1</v>
      </c>
      <c r="N1664" s="1" t="s">
        <v>4</v>
      </c>
      <c r="O1664" s="1" t="s">
        <v>21</v>
      </c>
      <c r="P1664" t="s">
        <v>2555</v>
      </c>
      <c r="Q1664" t="s">
        <v>2556</v>
      </c>
      <c r="R1664">
        <v>229.5</v>
      </c>
      <c r="S1664" t="s">
        <v>8</v>
      </c>
      <c r="T1664" t="s">
        <v>2557</v>
      </c>
      <c r="U1664" t="s">
        <v>1395</v>
      </c>
      <c r="V1664" t="s">
        <v>11</v>
      </c>
    </row>
    <row r="1665" spans="1:22" x14ac:dyDescent="0.3">
      <c r="A1665">
        <v>1067</v>
      </c>
      <c r="B1665" t="s">
        <v>2563</v>
      </c>
      <c r="C1665" t="s">
        <v>1109</v>
      </c>
      <c r="D1665" t="s">
        <v>14</v>
      </c>
      <c r="E1665" s="2">
        <v>42986</v>
      </c>
      <c r="F1665" s="2" t="str">
        <f>TEXT(Table1[[#This Row],[Date]],"DDDD")</f>
        <v>Friday</v>
      </c>
      <c r="G1665" s="2" t="str">
        <f>TEXT(Table1[[#This Row],[Date]],"mmMM")</f>
        <v>September</v>
      </c>
      <c r="H1665" s="2" t="str">
        <f>IF(Table1[[#This Row],[Day]]="Saturday","Weekend",IF(Table1[[#This Row],[Day]]="Sunday","Weekend","Weekday"))</f>
        <v>Weekday</v>
      </c>
      <c r="I1665" s="2" t="str">
        <f>TEXT(Table1[[#This Row],[Date]],"DD")</f>
        <v>08</v>
      </c>
      <c r="J1665" s="2" t="s">
        <v>14832</v>
      </c>
      <c r="K1665" s="3">
        <v>0.937037037037037</v>
      </c>
      <c r="L1665" t="s">
        <v>51</v>
      </c>
      <c r="M1665">
        <v>0</v>
      </c>
      <c r="N1665" s="1" t="s">
        <v>4</v>
      </c>
      <c r="O1665" s="1" t="s">
        <v>21</v>
      </c>
      <c r="P1665" t="s">
        <v>1110</v>
      </c>
      <c r="Q1665" t="s">
        <v>2526</v>
      </c>
      <c r="R1665">
        <v>289</v>
      </c>
      <c r="S1665" t="s">
        <v>8</v>
      </c>
      <c r="T1665" t="s">
        <v>1112</v>
      </c>
      <c r="U1665" t="s">
        <v>1395</v>
      </c>
      <c r="V1665" t="s">
        <v>11</v>
      </c>
    </row>
    <row r="1666" spans="1:22" x14ac:dyDescent="0.3">
      <c r="A1666">
        <v>1068</v>
      </c>
      <c r="B1666" t="s">
        <v>2564</v>
      </c>
      <c r="C1666" t="s">
        <v>1109</v>
      </c>
      <c r="D1666" t="s">
        <v>14</v>
      </c>
      <c r="E1666" s="2">
        <v>42986</v>
      </c>
      <c r="F1666" s="2" t="str">
        <f>TEXT(Table1[[#This Row],[Date]],"DDDD")</f>
        <v>Friday</v>
      </c>
      <c r="G1666" s="2" t="str">
        <f>TEXT(Table1[[#This Row],[Date]],"mmMM")</f>
        <v>September</v>
      </c>
      <c r="H1666" s="2" t="str">
        <f>IF(Table1[[#This Row],[Day]]="Saturday","Weekend",IF(Table1[[#This Row],[Day]]="Sunday","Weekend","Weekday"))</f>
        <v>Weekday</v>
      </c>
      <c r="I1666" s="2" t="str">
        <f>TEXT(Table1[[#This Row],[Date]],"DD")</f>
        <v>08</v>
      </c>
      <c r="J1666" s="2" t="s">
        <v>14832</v>
      </c>
      <c r="K1666" s="3">
        <v>0.93874999999999997</v>
      </c>
      <c r="L1666" t="s">
        <v>51</v>
      </c>
      <c r="M1666">
        <v>1</v>
      </c>
      <c r="N1666" s="1" t="s">
        <v>4</v>
      </c>
      <c r="O1666" s="1" t="s">
        <v>21</v>
      </c>
      <c r="P1666" t="s">
        <v>1110</v>
      </c>
      <c r="Q1666" t="s">
        <v>2526</v>
      </c>
      <c r="R1666">
        <v>289</v>
      </c>
      <c r="S1666" t="s">
        <v>8</v>
      </c>
      <c r="T1666" t="s">
        <v>1112</v>
      </c>
      <c r="U1666" t="s">
        <v>1395</v>
      </c>
      <c r="V1666" t="s">
        <v>11</v>
      </c>
    </row>
    <row r="1667" spans="1:22" x14ac:dyDescent="0.3">
      <c r="A1667">
        <v>1069</v>
      </c>
      <c r="B1667" t="s">
        <v>2565</v>
      </c>
      <c r="C1667" t="s">
        <v>2537</v>
      </c>
      <c r="D1667" t="s">
        <v>2</v>
      </c>
      <c r="E1667" s="2">
        <v>42986</v>
      </c>
      <c r="F1667" s="2" t="str">
        <f>TEXT(Table1[[#This Row],[Date]],"DDDD")</f>
        <v>Friday</v>
      </c>
      <c r="G1667" s="2" t="str">
        <f>TEXT(Table1[[#This Row],[Date]],"mmMM")</f>
        <v>September</v>
      </c>
      <c r="H1667" s="2" t="str">
        <f>IF(Table1[[#This Row],[Day]]="Saturday","Weekend",IF(Table1[[#This Row],[Day]]="Sunday","Weekend","Weekday"))</f>
        <v>Weekday</v>
      </c>
      <c r="I1667" s="2" t="str">
        <f>TEXT(Table1[[#This Row],[Date]],"DD")</f>
        <v>08</v>
      </c>
      <c r="J1667" s="2" t="s">
        <v>14832</v>
      </c>
      <c r="K1667" s="3">
        <v>0.9395486111111111</v>
      </c>
      <c r="L1667" t="s">
        <v>168</v>
      </c>
      <c r="M1667">
        <v>1</v>
      </c>
      <c r="N1667" s="1" t="s">
        <v>4</v>
      </c>
      <c r="O1667" s="1" t="s">
        <v>21</v>
      </c>
      <c r="P1667" t="s">
        <v>2538</v>
      </c>
      <c r="Q1667" t="s">
        <v>170</v>
      </c>
      <c r="R1667">
        <v>120</v>
      </c>
      <c r="S1667" t="s">
        <v>8</v>
      </c>
      <c r="T1667" t="s">
        <v>2540</v>
      </c>
      <c r="U1667" t="s">
        <v>1395</v>
      </c>
      <c r="V1667" t="s">
        <v>11</v>
      </c>
    </row>
    <row r="1668" spans="1:22" x14ac:dyDescent="0.3">
      <c r="A1668">
        <v>1070</v>
      </c>
      <c r="B1668" t="s">
        <v>2566</v>
      </c>
      <c r="C1668" t="s">
        <v>2567</v>
      </c>
      <c r="D1668" t="s">
        <v>2</v>
      </c>
      <c r="E1668" s="2">
        <v>42986</v>
      </c>
      <c r="F1668" s="2" t="str">
        <f>TEXT(Table1[[#This Row],[Date]],"DDDD")</f>
        <v>Friday</v>
      </c>
      <c r="G1668" s="2" t="str">
        <f>TEXT(Table1[[#This Row],[Date]],"mmMM")</f>
        <v>September</v>
      </c>
      <c r="H1668" s="2" t="str">
        <f>IF(Table1[[#This Row],[Day]]="Saturday","Weekend",IF(Table1[[#This Row],[Day]]="Sunday","Weekend","Weekday"))</f>
        <v>Weekday</v>
      </c>
      <c r="I1668" s="2" t="str">
        <f>TEXT(Table1[[#This Row],[Date]],"DD")</f>
        <v>08</v>
      </c>
      <c r="J1668" s="2" t="s">
        <v>14832</v>
      </c>
      <c r="K1668" s="3">
        <v>0.93987268518518519</v>
      </c>
      <c r="L1668" t="s">
        <v>3</v>
      </c>
      <c r="M1668">
        <v>1</v>
      </c>
      <c r="N1668" s="1" t="s">
        <v>4</v>
      </c>
      <c r="O1668" s="1" t="s">
        <v>21</v>
      </c>
      <c r="P1668" t="s">
        <v>2568</v>
      </c>
      <c r="Q1668" t="s">
        <v>2569</v>
      </c>
      <c r="R1668">
        <v>100</v>
      </c>
      <c r="S1668" t="s">
        <v>8</v>
      </c>
      <c r="T1668" t="s">
        <v>2570</v>
      </c>
      <c r="U1668" t="s">
        <v>1395</v>
      </c>
      <c r="V1668" t="s">
        <v>11</v>
      </c>
    </row>
    <row r="1669" spans="1:22" x14ac:dyDescent="0.3">
      <c r="A1669">
        <v>1071</v>
      </c>
      <c r="B1669" t="s">
        <v>2571</v>
      </c>
      <c r="C1669" t="s">
        <v>2537</v>
      </c>
      <c r="D1669" t="s">
        <v>2</v>
      </c>
      <c r="E1669" s="2">
        <v>42986</v>
      </c>
      <c r="F1669" s="2" t="str">
        <f>TEXT(Table1[[#This Row],[Date]],"DDDD")</f>
        <v>Friday</v>
      </c>
      <c r="G1669" s="2" t="str">
        <f>TEXT(Table1[[#This Row],[Date]],"mmMM")</f>
        <v>September</v>
      </c>
      <c r="H1669" s="2" t="str">
        <f>IF(Table1[[#This Row],[Day]]="Saturday","Weekend",IF(Table1[[#This Row],[Day]]="Sunday","Weekend","Weekday"))</f>
        <v>Weekday</v>
      </c>
      <c r="I1669" s="2" t="str">
        <f>TEXT(Table1[[#This Row],[Date]],"DD")</f>
        <v>08</v>
      </c>
      <c r="J1669" s="2" t="s">
        <v>14832</v>
      </c>
      <c r="K1669" s="3">
        <v>0.93998842592592591</v>
      </c>
      <c r="L1669" t="s">
        <v>168</v>
      </c>
      <c r="M1669">
        <v>1</v>
      </c>
      <c r="N1669" s="1" t="s">
        <v>4</v>
      </c>
      <c r="O1669" s="1" t="s">
        <v>21</v>
      </c>
      <c r="P1669" t="s">
        <v>2538</v>
      </c>
      <c r="Q1669" t="s">
        <v>170</v>
      </c>
      <c r="R1669">
        <v>120</v>
      </c>
      <c r="S1669" t="s">
        <v>8</v>
      </c>
      <c r="T1669" t="s">
        <v>2540</v>
      </c>
      <c r="U1669" t="s">
        <v>1395</v>
      </c>
      <c r="V1669" t="s">
        <v>11</v>
      </c>
    </row>
    <row r="1670" spans="1:22" x14ac:dyDescent="0.3">
      <c r="A1670">
        <v>2746</v>
      </c>
      <c r="B1670" t="s">
        <v>6366</v>
      </c>
      <c r="C1670" t="s">
        <v>6191</v>
      </c>
      <c r="D1670" t="s">
        <v>14</v>
      </c>
      <c r="E1670" s="2">
        <v>43016</v>
      </c>
      <c r="F1670" s="2" t="str">
        <f>TEXT(Table1[[#This Row],[Date]],"DDDD")</f>
        <v>Sunday</v>
      </c>
      <c r="G1670" s="2" t="str">
        <f>TEXT(Table1[[#This Row],[Date]],"mmMM")</f>
        <v>October</v>
      </c>
      <c r="H1670" s="2" t="str">
        <f>IF(Table1[[#This Row],[Day]]="Saturday","Weekend",IF(Table1[[#This Row],[Day]]="Sunday","Weekend","Weekday"))</f>
        <v>Weekend</v>
      </c>
      <c r="I1670" s="2" t="str">
        <f>TEXT(Table1[[#This Row],[Date]],"DD")</f>
        <v>08</v>
      </c>
      <c r="J1670" s="2" t="s">
        <v>14832</v>
      </c>
      <c r="K1670" s="3">
        <v>0.64658564814814823</v>
      </c>
      <c r="L1670" t="s">
        <v>51</v>
      </c>
      <c r="M1670">
        <v>1</v>
      </c>
      <c r="N1670" s="1" t="s">
        <v>4</v>
      </c>
      <c r="O1670" s="1" t="s">
        <v>21</v>
      </c>
      <c r="P1670" t="s">
        <v>6192</v>
      </c>
      <c r="Q1670" t="s">
        <v>6367</v>
      </c>
      <c r="R1670">
        <v>153</v>
      </c>
      <c r="S1670" t="s">
        <v>8</v>
      </c>
      <c r="T1670" t="s">
        <v>6193</v>
      </c>
      <c r="U1670" t="s">
        <v>1395</v>
      </c>
      <c r="V1670" t="s">
        <v>11</v>
      </c>
    </row>
    <row r="1671" spans="1:22" x14ac:dyDescent="0.3">
      <c r="A1671">
        <v>2751</v>
      </c>
      <c r="B1671" t="s">
        <v>6384</v>
      </c>
      <c r="C1671" t="s">
        <v>4651</v>
      </c>
      <c r="D1671" t="s">
        <v>14</v>
      </c>
      <c r="E1671" s="2">
        <v>43016</v>
      </c>
      <c r="F1671" s="2" t="str">
        <f>TEXT(Table1[[#This Row],[Date]],"DDDD")</f>
        <v>Sunday</v>
      </c>
      <c r="G1671" s="2" t="str">
        <f>TEXT(Table1[[#This Row],[Date]],"mmMM")</f>
        <v>October</v>
      </c>
      <c r="H1671" s="2" t="str">
        <f>IF(Table1[[#This Row],[Day]]="Saturday","Weekend",IF(Table1[[#This Row],[Day]]="Sunday","Weekend","Weekday"))</f>
        <v>Weekend</v>
      </c>
      <c r="I1671" s="2" t="str">
        <f>TEXT(Table1[[#This Row],[Date]],"DD")</f>
        <v>08</v>
      </c>
      <c r="J1671" s="2" t="s">
        <v>14832</v>
      </c>
      <c r="K1671" s="3">
        <v>0.70538194444444435</v>
      </c>
      <c r="L1671" t="s">
        <v>66</v>
      </c>
      <c r="M1671">
        <v>1</v>
      </c>
      <c r="N1671" s="1" t="s">
        <v>4</v>
      </c>
      <c r="O1671" s="1" t="s">
        <v>21</v>
      </c>
      <c r="P1671" t="s">
        <v>4652</v>
      </c>
      <c r="Q1671" t="s">
        <v>6385</v>
      </c>
      <c r="R1671">
        <v>240</v>
      </c>
      <c r="S1671" t="s">
        <v>8</v>
      </c>
      <c r="T1671" t="s">
        <v>4654</v>
      </c>
      <c r="U1671" t="s">
        <v>1395</v>
      </c>
      <c r="V1671" t="s">
        <v>11</v>
      </c>
    </row>
    <row r="1672" spans="1:22" x14ac:dyDescent="0.3">
      <c r="A1672">
        <v>2763</v>
      </c>
      <c r="B1672" t="s">
        <v>6404</v>
      </c>
      <c r="C1672" t="s">
        <v>2346</v>
      </c>
      <c r="D1672" t="s">
        <v>2</v>
      </c>
      <c r="E1672" s="2">
        <v>43016</v>
      </c>
      <c r="F1672" s="2" t="str">
        <f>TEXT(Table1[[#This Row],[Date]],"DDDD")</f>
        <v>Sunday</v>
      </c>
      <c r="G1672" s="2" t="str">
        <f>TEXT(Table1[[#This Row],[Date]],"mmMM")</f>
        <v>October</v>
      </c>
      <c r="H1672" s="2" t="str">
        <f>IF(Table1[[#This Row],[Day]]="Saturday","Weekend",IF(Table1[[#This Row],[Day]]="Sunday","Weekend","Weekday"))</f>
        <v>Weekend</v>
      </c>
      <c r="I1672" s="2" t="str">
        <f>TEXT(Table1[[#This Row],[Date]],"DD")</f>
        <v>08</v>
      </c>
      <c r="J1672" s="2" t="s">
        <v>14832</v>
      </c>
      <c r="K1672" s="3">
        <v>0.75</v>
      </c>
      <c r="L1672" t="s">
        <v>2142</v>
      </c>
      <c r="M1672">
        <v>1</v>
      </c>
      <c r="N1672" s="1" t="s">
        <v>4</v>
      </c>
      <c r="O1672" s="1" t="s">
        <v>21</v>
      </c>
      <c r="P1672" t="s">
        <v>2347</v>
      </c>
      <c r="Q1672" t="s">
        <v>6405</v>
      </c>
      <c r="R1672">
        <v>268.2</v>
      </c>
      <c r="S1672" t="s">
        <v>8</v>
      </c>
      <c r="T1672" t="s">
        <v>2348</v>
      </c>
      <c r="U1672" t="s">
        <v>1395</v>
      </c>
      <c r="V1672" t="s">
        <v>11</v>
      </c>
    </row>
    <row r="1673" spans="1:22" x14ac:dyDescent="0.3">
      <c r="A1673">
        <v>2774</v>
      </c>
      <c r="B1673" t="s">
        <v>6439</v>
      </c>
      <c r="C1673" t="s">
        <v>2035</v>
      </c>
      <c r="D1673" t="s">
        <v>2</v>
      </c>
      <c r="E1673" s="2">
        <v>43016</v>
      </c>
      <c r="F1673" s="2" t="str">
        <f>TEXT(Table1[[#This Row],[Date]],"DDDD")</f>
        <v>Sunday</v>
      </c>
      <c r="G1673" s="2" t="str">
        <f>TEXT(Table1[[#This Row],[Date]],"mmMM")</f>
        <v>October</v>
      </c>
      <c r="H1673" s="2" t="str">
        <f>IF(Table1[[#This Row],[Day]]="Saturday","Weekend",IF(Table1[[#This Row],[Day]]="Sunday","Weekend","Weekday"))</f>
        <v>Weekend</v>
      </c>
      <c r="I1673" s="2" t="str">
        <f>TEXT(Table1[[#This Row],[Date]],"DD")</f>
        <v>08</v>
      </c>
      <c r="J1673" s="2" t="s">
        <v>14832</v>
      </c>
      <c r="K1673" s="3">
        <v>0.83484953703703701</v>
      </c>
      <c r="L1673" t="s">
        <v>73</v>
      </c>
      <c r="M1673">
        <v>1</v>
      </c>
      <c r="N1673" s="1" t="s">
        <v>4</v>
      </c>
      <c r="O1673" s="1" t="s">
        <v>21</v>
      </c>
      <c r="P1673" t="s">
        <v>2036</v>
      </c>
      <c r="Q1673" t="s">
        <v>1924</v>
      </c>
      <c r="R1673">
        <v>120</v>
      </c>
      <c r="S1673" t="s">
        <v>8</v>
      </c>
      <c r="T1673" t="s">
        <v>2038</v>
      </c>
      <c r="U1673" t="s">
        <v>1395</v>
      </c>
      <c r="V1673" t="s">
        <v>11</v>
      </c>
    </row>
    <row r="1674" spans="1:22" x14ac:dyDescent="0.3">
      <c r="A1674">
        <v>2787</v>
      </c>
      <c r="B1674" t="s">
        <v>6462</v>
      </c>
      <c r="C1674" t="s">
        <v>4072</v>
      </c>
      <c r="D1674" t="s">
        <v>2</v>
      </c>
      <c r="E1674" s="2">
        <v>43016</v>
      </c>
      <c r="F1674" s="2" t="str">
        <f>TEXT(Table1[[#This Row],[Date]],"DDDD")</f>
        <v>Sunday</v>
      </c>
      <c r="G1674" s="2" t="str">
        <f>TEXT(Table1[[#This Row],[Date]],"mmMM")</f>
        <v>October</v>
      </c>
      <c r="H1674" s="2" t="str">
        <f>IF(Table1[[#This Row],[Day]]="Saturday","Weekend",IF(Table1[[#This Row],[Day]]="Sunday","Weekend","Weekday"))</f>
        <v>Weekend</v>
      </c>
      <c r="I1674" s="2" t="str">
        <f>TEXT(Table1[[#This Row],[Date]],"DD")</f>
        <v>08</v>
      </c>
      <c r="J1674" s="2" t="s">
        <v>14832</v>
      </c>
      <c r="K1674" s="3">
        <v>0.89687500000000009</v>
      </c>
      <c r="L1674" t="s">
        <v>28</v>
      </c>
      <c r="M1674">
        <v>1</v>
      </c>
      <c r="N1674" s="1" t="s">
        <v>4</v>
      </c>
      <c r="O1674" s="1" t="s">
        <v>21</v>
      </c>
      <c r="P1674" t="s">
        <v>4073</v>
      </c>
      <c r="Q1674" t="s">
        <v>6463</v>
      </c>
      <c r="R1674">
        <v>369</v>
      </c>
      <c r="S1674" t="s">
        <v>8</v>
      </c>
      <c r="T1674" t="s">
        <v>4074</v>
      </c>
      <c r="U1674" t="s">
        <v>1395</v>
      </c>
      <c r="V1674" t="s">
        <v>11</v>
      </c>
    </row>
    <row r="1675" spans="1:22" x14ac:dyDescent="0.3">
      <c r="A1675">
        <v>2791</v>
      </c>
      <c r="B1675" t="s">
        <v>6472</v>
      </c>
      <c r="C1675" t="s">
        <v>4072</v>
      </c>
      <c r="D1675" t="s">
        <v>2</v>
      </c>
      <c r="E1675" s="2">
        <v>43016</v>
      </c>
      <c r="F1675" s="2" t="str">
        <f>TEXT(Table1[[#This Row],[Date]],"DDDD")</f>
        <v>Sunday</v>
      </c>
      <c r="G1675" s="2" t="str">
        <f>TEXT(Table1[[#This Row],[Date]],"mmMM")</f>
        <v>October</v>
      </c>
      <c r="H1675" s="2" t="str">
        <f>IF(Table1[[#This Row],[Day]]="Saturday","Weekend",IF(Table1[[#This Row],[Day]]="Sunday","Weekend","Weekday"))</f>
        <v>Weekend</v>
      </c>
      <c r="I1675" s="2" t="str">
        <f>TEXT(Table1[[#This Row],[Date]],"DD")</f>
        <v>08</v>
      </c>
      <c r="J1675" s="2" t="s">
        <v>14832</v>
      </c>
      <c r="K1675" s="3">
        <v>0.91243055555555552</v>
      </c>
      <c r="L1675" t="s">
        <v>51</v>
      </c>
      <c r="M1675">
        <v>1</v>
      </c>
      <c r="N1675" s="1" t="s">
        <v>4</v>
      </c>
      <c r="O1675" s="1" t="s">
        <v>21</v>
      </c>
      <c r="P1675" t="s">
        <v>4073</v>
      </c>
      <c r="Q1675" t="s">
        <v>6473</v>
      </c>
      <c r="R1675">
        <v>306</v>
      </c>
      <c r="S1675" t="s">
        <v>8</v>
      </c>
      <c r="T1675" t="s">
        <v>4074</v>
      </c>
      <c r="U1675" t="s">
        <v>1395</v>
      </c>
      <c r="V1675" t="s">
        <v>11</v>
      </c>
    </row>
    <row r="1676" spans="1:22" x14ac:dyDescent="0.3">
      <c r="A1676">
        <v>2794</v>
      </c>
      <c r="B1676" t="s">
        <v>6480</v>
      </c>
      <c r="C1676" t="s">
        <v>2114</v>
      </c>
      <c r="D1676" t="s">
        <v>2</v>
      </c>
      <c r="E1676" s="2">
        <v>43016</v>
      </c>
      <c r="F1676" s="2" t="str">
        <f>TEXT(Table1[[#This Row],[Date]],"DDDD")</f>
        <v>Sunday</v>
      </c>
      <c r="G1676" s="2" t="str">
        <f>TEXT(Table1[[#This Row],[Date]],"mmMM")</f>
        <v>October</v>
      </c>
      <c r="H1676" s="2" t="str">
        <f>IF(Table1[[#This Row],[Day]]="Saturday","Weekend",IF(Table1[[#This Row],[Day]]="Sunday","Weekend","Weekday"))</f>
        <v>Weekend</v>
      </c>
      <c r="I1676" s="2" t="str">
        <f>TEXT(Table1[[#This Row],[Date]],"DD")</f>
        <v>08</v>
      </c>
      <c r="J1676" s="2" t="s">
        <v>14832</v>
      </c>
      <c r="K1676" s="3">
        <v>0.9210300925925925</v>
      </c>
      <c r="L1676" t="s">
        <v>5997</v>
      </c>
      <c r="M1676">
        <v>1</v>
      </c>
      <c r="N1676" s="1" t="s">
        <v>4</v>
      </c>
      <c r="O1676" s="1" t="s">
        <v>21</v>
      </c>
      <c r="P1676" t="s">
        <v>2115</v>
      </c>
      <c r="Q1676" t="s">
        <v>6481</v>
      </c>
      <c r="R1676">
        <v>178.2</v>
      </c>
      <c r="S1676" t="s">
        <v>8</v>
      </c>
      <c r="T1676" t="s">
        <v>2116</v>
      </c>
      <c r="U1676" t="s">
        <v>1395</v>
      </c>
      <c r="V1676" t="s">
        <v>11</v>
      </c>
    </row>
    <row r="1677" spans="1:22" x14ac:dyDescent="0.3">
      <c r="A1677">
        <v>2795</v>
      </c>
      <c r="B1677" t="s">
        <v>6482</v>
      </c>
      <c r="C1677" t="s">
        <v>2114</v>
      </c>
      <c r="D1677" t="s">
        <v>2</v>
      </c>
      <c r="E1677" s="2">
        <v>43016</v>
      </c>
      <c r="F1677" s="2" t="str">
        <f>TEXT(Table1[[#This Row],[Date]],"DDDD")</f>
        <v>Sunday</v>
      </c>
      <c r="G1677" s="2" t="str">
        <f>TEXT(Table1[[#This Row],[Date]],"mmMM")</f>
        <v>October</v>
      </c>
      <c r="H1677" s="2" t="str">
        <f>IF(Table1[[#This Row],[Day]]="Saturday","Weekend",IF(Table1[[#This Row],[Day]]="Sunday","Weekend","Weekday"))</f>
        <v>Weekend</v>
      </c>
      <c r="I1677" s="2" t="str">
        <f>TEXT(Table1[[#This Row],[Date]],"DD")</f>
        <v>08</v>
      </c>
      <c r="J1677" s="2" t="s">
        <v>14832</v>
      </c>
      <c r="K1677" s="3">
        <v>0.92105324074074069</v>
      </c>
      <c r="L1677" t="s">
        <v>5997</v>
      </c>
      <c r="M1677">
        <v>1</v>
      </c>
      <c r="N1677" s="1" t="s">
        <v>4</v>
      </c>
      <c r="O1677" s="1" t="s">
        <v>21</v>
      </c>
      <c r="P1677" t="s">
        <v>2115</v>
      </c>
      <c r="Q1677" t="s">
        <v>6481</v>
      </c>
      <c r="R1677">
        <v>178.2</v>
      </c>
      <c r="S1677" t="s">
        <v>8</v>
      </c>
      <c r="T1677" t="s">
        <v>2116</v>
      </c>
      <c r="U1677" t="s">
        <v>1395</v>
      </c>
      <c r="V1677" t="s">
        <v>11</v>
      </c>
    </row>
    <row r="1678" spans="1:22" x14ac:dyDescent="0.3">
      <c r="A1678">
        <v>2797</v>
      </c>
      <c r="B1678" t="s">
        <v>6488</v>
      </c>
      <c r="C1678" t="s">
        <v>1948</v>
      </c>
      <c r="D1678" t="s">
        <v>2</v>
      </c>
      <c r="E1678" s="2">
        <v>43016</v>
      </c>
      <c r="F1678" s="2" t="str">
        <f>TEXT(Table1[[#This Row],[Date]],"DDDD")</f>
        <v>Sunday</v>
      </c>
      <c r="G1678" s="2" t="str">
        <f>TEXT(Table1[[#This Row],[Date]],"mmMM")</f>
        <v>October</v>
      </c>
      <c r="H1678" s="2" t="str">
        <f>IF(Table1[[#This Row],[Day]]="Saturday","Weekend",IF(Table1[[#This Row],[Day]]="Sunday","Weekend","Weekday"))</f>
        <v>Weekend</v>
      </c>
      <c r="I1678" s="2" t="str">
        <f>TEXT(Table1[[#This Row],[Date]],"DD")</f>
        <v>08</v>
      </c>
      <c r="J1678" s="2" t="s">
        <v>14832</v>
      </c>
      <c r="K1678" s="3">
        <v>0.92759259259259252</v>
      </c>
      <c r="L1678" t="s">
        <v>168</v>
      </c>
      <c r="M1678">
        <v>1</v>
      </c>
      <c r="N1678" s="1" t="s">
        <v>4</v>
      </c>
      <c r="O1678" s="1" t="s">
        <v>21</v>
      </c>
      <c r="P1678" t="s">
        <v>1949</v>
      </c>
      <c r="Q1678" t="s">
        <v>818</v>
      </c>
      <c r="R1678">
        <v>120</v>
      </c>
      <c r="S1678" t="s">
        <v>8</v>
      </c>
      <c r="T1678" t="s">
        <v>1950</v>
      </c>
      <c r="U1678" t="s">
        <v>1395</v>
      </c>
      <c r="V1678" t="s">
        <v>11</v>
      </c>
    </row>
    <row r="1679" spans="1:22" x14ac:dyDescent="0.3">
      <c r="A1679">
        <v>2803</v>
      </c>
      <c r="B1679" t="s">
        <v>6495</v>
      </c>
      <c r="C1679" t="s">
        <v>690</v>
      </c>
      <c r="D1679" t="s">
        <v>2</v>
      </c>
      <c r="E1679" s="2">
        <v>43016</v>
      </c>
      <c r="F1679" s="2" t="str">
        <f>TEXT(Table1[[#This Row],[Date]],"DDDD")</f>
        <v>Sunday</v>
      </c>
      <c r="G1679" s="2" t="str">
        <f>TEXT(Table1[[#This Row],[Date]],"mmMM")</f>
        <v>October</v>
      </c>
      <c r="H1679" s="2" t="str">
        <f>IF(Table1[[#This Row],[Day]]="Saturday","Weekend",IF(Table1[[#This Row],[Day]]="Sunday","Weekend","Weekday"))</f>
        <v>Weekend</v>
      </c>
      <c r="I1679" s="2" t="str">
        <f>TEXT(Table1[[#This Row],[Date]],"DD")</f>
        <v>08</v>
      </c>
      <c r="J1679" s="2" t="s">
        <v>14832</v>
      </c>
      <c r="K1679" s="3">
        <v>0.97350694444444441</v>
      </c>
      <c r="L1679" t="s">
        <v>168</v>
      </c>
      <c r="M1679">
        <v>1</v>
      </c>
      <c r="N1679" s="1" t="s">
        <v>4</v>
      </c>
      <c r="O1679" s="1" t="s">
        <v>21</v>
      </c>
      <c r="P1679" t="s">
        <v>691</v>
      </c>
      <c r="Q1679" t="s">
        <v>4515</v>
      </c>
      <c r="R1679">
        <v>100</v>
      </c>
      <c r="S1679" t="s">
        <v>8</v>
      </c>
      <c r="T1679" t="s">
        <v>693</v>
      </c>
      <c r="U1679" t="s">
        <v>1395</v>
      </c>
      <c r="V1679" t="s">
        <v>11</v>
      </c>
    </row>
    <row r="1680" spans="1:22" x14ac:dyDescent="0.3">
      <c r="A1680">
        <v>2804</v>
      </c>
      <c r="B1680" t="s">
        <v>6496</v>
      </c>
      <c r="C1680" t="s">
        <v>2636</v>
      </c>
      <c r="D1680" t="s">
        <v>2</v>
      </c>
      <c r="E1680" s="2">
        <v>43016</v>
      </c>
      <c r="F1680" s="2" t="str">
        <f>TEXT(Table1[[#This Row],[Date]],"DDDD")</f>
        <v>Sunday</v>
      </c>
      <c r="G1680" s="2" t="str">
        <f>TEXT(Table1[[#This Row],[Date]],"mmMM")</f>
        <v>October</v>
      </c>
      <c r="H1680" s="2" t="str">
        <f>IF(Table1[[#This Row],[Day]]="Saturday","Weekend",IF(Table1[[#This Row],[Day]]="Sunday","Weekend","Weekday"))</f>
        <v>Weekend</v>
      </c>
      <c r="I1680" s="2" t="str">
        <f>TEXT(Table1[[#This Row],[Date]],"DD")</f>
        <v>08</v>
      </c>
      <c r="J1680" s="2" t="s">
        <v>14832</v>
      </c>
      <c r="K1680" s="3">
        <v>0.99149305555555556</v>
      </c>
      <c r="L1680" t="s">
        <v>5997</v>
      </c>
      <c r="M1680">
        <v>1</v>
      </c>
      <c r="N1680" s="1" t="s">
        <v>4</v>
      </c>
      <c r="O1680" s="1" t="s">
        <v>21</v>
      </c>
      <c r="P1680" t="s">
        <v>2637</v>
      </c>
      <c r="Q1680" t="s">
        <v>6497</v>
      </c>
      <c r="R1680">
        <v>252</v>
      </c>
      <c r="S1680" t="s">
        <v>8</v>
      </c>
      <c r="T1680" t="s">
        <v>3158</v>
      </c>
      <c r="U1680" t="s">
        <v>10</v>
      </c>
      <c r="V1680" t="s">
        <v>11</v>
      </c>
    </row>
    <row r="1681" spans="1:22" x14ac:dyDescent="0.3">
      <c r="A1681">
        <v>4541</v>
      </c>
      <c r="B1681" t="s">
        <v>10143</v>
      </c>
      <c r="C1681" t="s">
        <v>4566</v>
      </c>
      <c r="D1681" t="s">
        <v>2</v>
      </c>
      <c r="E1681" s="2">
        <v>43047</v>
      </c>
      <c r="F1681" s="2" t="str">
        <f>TEXT(Table1[[#This Row],[Date]],"DDDD")</f>
        <v>Wednesday</v>
      </c>
      <c r="G1681" s="2" t="str">
        <f>TEXT(Table1[[#This Row],[Date]],"mmMM")</f>
        <v>November</v>
      </c>
      <c r="H1681" s="2" t="str">
        <f>IF(Table1[[#This Row],[Day]]="Saturday","Weekend",IF(Table1[[#This Row],[Day]]="Sunday","Weekend","Weekday"))</f>
        <v>Weekday</v>
      </c>
      <c r="I1681" s="2" t="str">
        <f>TEXT(Table1[[#This Row],[Date]],"DD")</f>
        <v>08</v>
      </c>
      <c r="J1681" s="2" t="s">
        <v>14832</v>
      </c>
      <c r="K1681" s="3">
        <v>0.55628472222222214</v>
      </c>
      <c r="L1681" t="s">
        <v>28</v>
      </c>
      <c r="M1681">
        <v>1</v>
      </c>
      <c r="N1681" s="1" t="s">
        <v>4</v>
      </c>
      <c r="O1681" s="1" t="s">
        <v>21</v>
      </c>
      <c r="P1681" t="s">
        <v>4567</v>
      </c>
      <c r="Q1681" t="s">
        <v>10144</v>
      </c>
      <c r="R1681">
        <v>108</v>
      </c>
      <c r="S1681" t="s">
        <v>8</v>
      </c>
      <c r="T1681" t="s">
        <v>4568</v>
      </c>
      <c r="U1681" t="s">
        <v>1395</v>
      </c>
      <c r="V1681" t="s">
        <v>11</v>
      </c>
    </row>
    <row r="1682" spans="1:22" x14ac:dyDescent="0.3">
      <c r="A1682">
        <v>4542</v>
      </c>
      <c r="B1682" t="s">
        <v>10145</v>
      </c>
      <c r="C1682" t="s">
        <v>1252</v>
      </c>
      <c r="D1682" t="s">
        <v>2</v>
      </c>
      <c r="E1682" s="2">
        <v>43047</v>
      </c>
      <c r="F1682" s="2" t="str">
        <f>TEXT(Table1[[#This Row],[Date]],"DDDD")</f>
        <v>Wednesday</v>
      </c>
      <c r="G1682" s="2" t="str">
        <f>TEXT(Table1[[#This Row],[Date]],"mmMM")</f>
        <v>November</v>
      </c>
      <c r="H1682" s="2" t="str">
        <f>IF(Table1[[#This Row],[Day]]="Saturday","Weekend",IF(Table1[[#This Row],[Day]]="Sunday","Weekend","Weekday"))</f>
        <v>Weekday</v>
      </c>
      <c r="I1682" s="2" t="str">
        <f>TEXT(Table1[[#This Row],[Date]],"DD")</f>
        <v>08</v>
      </c>
      <c r="J1682" s="2" t="s">
        <v>14832</v>
      </c>
      <c r="K1682" s="3">
        <v>0.56915509259259256</v>
      </c>
      <c r="L1682" t="s">
        <v>28</v>
      </c>
      <c r="M1682">
        <v>1</v>
      </c>
      <c r="N1682" s="1" t="s">
        <v>4</v>
      </c>
      <c r="O1682" s="1" t="s">
        <v>21</v>
      </c>
      <c r="P1682" t="s">
        <v>1253</v>
      </c>
      <c r="Q1682" t="s">
        <v>1394</v>
      </c>
      <c r="R1682">
        <v>144</v>
      </c>
      <c r="S1682" t="s">
        <v>8</v>
      </c>
      <c r="T1682" t="s">
        <v>1255</v>
      </c>
      <c r="U1682" t="s">
        <v>1395</v>
      </c>
      <c r="V1682" t="s">
        <v>11</v>
      </c>
    </row>
    <row r="1683" spans="1:22" x14ac:dyDescent="0.3">
      <c r="A1683">
        <v>4543</v>
      </c>
      <c r="B1683" t="s">
        <v>10146</v>
      </c>
      <c r="C1683" t="s">
        <v>5799</v>
      </c>
      <c r="D1683" t="s">
        <v>2</v>
      </c>
      <c r="E1683" s="2">
        <v>43047</v>
      </c>
      <c r="F1683" s="2" t="str">
        <f>TEXT(Table1[[#This Row],[Date]],"DDDD")</f>
        <v>Wednesday</v>
      </c>
      <c r="G1683" s="2" t="str">
        <f>TEXT(Table1[[#This Row],[Date]],"mmMM")</f>
        <v>November</v>
      </c>
      <c r="H1683" s="2" t="str">
        <f>IF(Table1[[#This Row],[Day]]="Saturday","Weekend",IF(Table1[[#This Row],[Day]]="Sunday","Weekend","Weekday"))</f>
        <v>Weekday</v>
      </c>
      <c r="I1683" s="2" t="str">
        <f>TEXT(Table1[[#This Row],[Date]],"DD")</f>
        <v>08</v>
      </c>
      <c r="J1683" s="2" t="s">
        <v>14832</v>
      </c>
      <c r="K1683" s="3">
        <v>0.57459490740740737</v>
      </c>
      <c r="L1683" t="s">
        <v>5997</v>
      </c>
      <c r="M1683">
        <v>1</v>
      </c>
      <c r="N1683" s="1" t="s">
        <v>4</v>
      </c>
      <c r="O1683" s="1" t="s">
        <v>21</v>
      </c>
      <c r="P1683" t="s">
        <v>5800</v>
      </c>
      <c r="Q1683" t="s">
        <v>10147</v>
      </c>
      <c r="R1683">
        <v>112</v>
      </c>
      <c r="S1683" t="s">
        <v>8</v>
      </c>
      <c r="T1683" t="s">
        <v>5802</v>
      </c>
      <c r="U1683" t="s">
        <v>1395</v>
      </c>
      <c r="V1683" t="s">
        <v>11</v>
      </c>
    </row>
    <row r="1684" spans="1:22" x14ac:dyDescent="0.3">
      <c r="A1684">
        <v>4544</v>
      </c>
      <c r="B1684" t="s">
        <v>10148</v>
      </c>
      <c r="C1684" t="s">
        <v>10149</v>
      </c>
      <c r="D1684" t="s">
        <v>2</v>
      </c>
      <c r="E1684" s="2">
        <v>43047</v>
      </c>
      <c r="F1684" s="2" t="str">
        <f>TEXT(Table1[[#This Row],[Date]],"DDDD")</f>
        <v>Wednesday</v>
      </c>
      <c r="G1684" s="2" t="str">
        <f>TEXT(Table1[[#This Row],[Date]],"mmMM")</f>
        <v>November</v>
      </c>
      <c r="H1684" s="2" t="str">
        <f>IF(Table1[[#This Row],[Day]]="Saturday","Weekend",IF(Table1[[#This Row],[Day]]="Sunday","Weekend","Weekday"))</f>
        <v>Weekday</v>
      </c>
      <c r="I1684" s="2" t="str">
        <f>TEXT(Table1[[#This Row],[Date]],"DD")</f>
        <v>08</v>
      </c>
      <c r="J1684" s="2" t="s">
        <v>14832</v>
      </c>
      <c r="K1684" s="3">
        <v>0.61699074074074078</v>
      </c>
      <c r="L1684" t="s">
        <v>51</v>
      </c>
      <c r="M1684">
        <v>1</v>
      </c>
      <c r="N1684" s="1" t="s">
        <v>4</v>
      </c>
      <c r="O1684" s="1" t="s">
        <v>21</v>
      </c>
      <c r="P1684" t="s">
        <v>10150</v>
      </c>
      <c r="Q1684" t="s">
        <v>10151</v>
      </c>
      <c r="R1684">
        <v>224</v>
      </c>
      <c r="S1684" t="s">
        <v>8</v>
      </c>
      <c r="T1684" t="s">
        <v>7988</v>
      </c>
      <c r="U1684" t="s">
        <v>1395</v>
      </c>
      <c r="V1684" t="s">
        <v>11</v>
      </c>
    </row>
    <row r="1685" spans="1:22" x14ac:dyDescent="0.3">
      <c r="A1685">
        <v>4545</v>
      </c>
      <c r="B1685" t="s">
        <v>10152</v>
      </c>
      <c r="C1685" t="s">
        <v>1029</v>
      </c>
      <c r="D1685" t="s">
        <v>2</v>
      </c>
      <c r="E1685" s="2">
        <v>43047</v>
      </c>
      <c r="F1685" s="2" t="str">
        <f>TEXT(Table1[[#This Row],[Date]],"DDDD")</f>
        <v>Wednesday</v>
      </c>
      <c r="G1685" s="2" t="str">
        <f>TEXT(Table1[[#This Row],[Date]],"mmMM")</f>
        <v>November</v>
      </c>
      <c r="H1685" s="2" t="str">
        <f>IF(Table1[[#This Row],[Day]]="Saturday","Weekend",IF(Table1[[#This Row],[Day]]="Sunday","Weekend","Weekday"))</f>
        <v>Weekday</v>
      </c>
      <c r="I1685" s="2" t="str">
        <f>TEXT(Table1[[#This Row],[Date]],"DD")</f>
        <v>08</v>
      </c>
      <c r="J1685" s="2" t="s">
        <v>14832</v>
      </c>
      <c r="K1685" s="3">
        <v>0.63280092592592585</v>
      </c>
      <c r="L1685" t="s">
        <v>7169</v>
      </c>
      <c r="M1685">
        <v>1</v>
      </c>
      <c r="N1685" s="1" t="s">
        <v>4</v>
      </c>
      <c r="O1685" s="1" t="s">
        <v>21</v>
      </c>
      <c r="P1685" t="s">
        <v>791</v>
      </c>
      <c r="Q1685" t="s">
        <v>10153</v>
      </c>
      <c r="R1685">
        <v>162</v>
      </c>
      <c r="S1685" t="s">
        <v>8</v>
      </c>
      <c r="T1685" t="s">
        <v>792</v>
      </c>
      <c r="U1685" t="s">
        <v>1395</v>
      </c>
      <c r="V1685" t="s">
        <v>11</v>
      </c>
    </row>
    <row r="1686" spans="1:22" x14ac:dyDescent="0.3">
      <c r="A1686">
        <v>4557</v>
      </c>
      <c r="B1686" t="s">
        <v>10179</v>
      </c>
      <c r="C1686" t="s">
        <v>2035</v>
      </c>
      <c r="D1686" t="s">
        <v>2</v>
      </c>
      <c r="E1686" s="2">
        <v>43047</v>
      </c>
      <c r="F1686" s="2" t="str">
        <f>TEXT(Table1[[#This Row],[Date]],"DDDD")</f>
        <v>Wednesday</v>
      </c>
      <c r="G1686" s="2" t="str">
        <f>TEXT(Table1[[#This Row],[Date]],"mmMM")</f>
        <v>November</v>
      </c>
      <c r="H1686" s="2" t="str">
        <f>IF(Table1[[#This Row],[Day]]="Saturday","Weekend",IF(Table1[[#This Row],[Day]]="Sunday","Weekend","Weekday"))</f>
        <v>Weekday</v>
      </c>
      <c r="I1686" s="2" t="str">
        <f>TEXT(Table1[[#This Row],[Date]],"DD")</f>
        <v>08</v>
      </c>
      <c r="J1686" s="2" t="s">
        <v>14832</v>
      </c>
      <c r="K1686" s="3">
        <v>0.8212962962962963</v>
      </c>
      <c r="L1686" t="s">
        <v>7169</v>
      </c>
      <c r="M1686">
        <v>1</v>
      </c>
      <c r="N1686" s="1" t="s">
        <v>4</v>
      </c>
      <c r="O1686" s="1" t="s">
        <v>21</v>
      </c>
      <c r="P1686" t="s">
        <v>2036</v>
      </c>
      <c r="Q1686" t="s">
        <v>10180</v>
      </c>
      <c r="R1686">
        <v>108</v>
      </c>
      <c r="S1686" t="s">
        <v>8</v>
      </c>
      <c r="T1686" t="s">
        <v>2038</v>
      </c>
      <c r="U1686" t="s">
        <v>1395</v>
      </c>
      <c r="V1686" t="s">
        <v>11</v>
      </c>
    </row>
    <row r="1687" spans="1:22" x14ac:dyDescent="0.3">
      <c r="A1687">
        <v>4559</v>
      </c>
      <c r="B1687" t="s">
        <v>10183</v>
      </c>
      <c r="C1687" t="s">
        <v>10184</v>
      </c>
      <c r="D1687" t="s">
        <v>2</v>
      </c>
      <c r="E1687" s="2">
        <v>43047</v>
      </c>
      <c r="F1687" s="2" t="str">
        <f>TEXT(Table1[[#This Row],[Date]],"DDDD")</f>
        <v>Wednesday</v>
      </c>
      <c r="G1687" s="2" t="str">
        <f>TEXT(Table1[[#This Row],[Date]],"mmMM")</f>
        <v>November</v>
      </c>
      <c r="H1687" s="2" t="str">
        <f>IF(Table1[[#This Row],[Day]]="Saturday","Weekend",IF(Table1[[#This Row],[Day]]="Sunday","Weekend","Weekday"))</f>
        <v>Weekday</v>
      </c>
      <c r="I1687" s="2" t="str">
        <f>TEXT(Table1[[#This Row],[Date]],"DD")</f>
        <v>08</v>
      </c>
      <c r="J1687" s="2" t="s">
        <v>14832</v>
      </c>
      <c r="K1687" s="3">
        <v>0.83619212962962963</v>
      </c>
      <c r="L1687" t="s">
        <v>73</v>
      </c>
      <c r="M1687">
        <v>1</v>
      </c>
      <c r="N1687" s="1" t="s">
        <v>4</v>
      </c>
      <c r="O1687" s="1" t="s">
        <v>21</v>
      </c>
      <c r="P1687" t="s">
        <v>10185</v>
      </c>
      <c r="Q1687" t="s">
        <v>1746</v>
      </c>
      <c r="R1687">
        <v>108</v>
      </c>
      <c r="S1687" t="s">
        <v>8</v>
      </c>
      <c r="T1687" t="s">
        <v>10186</v>
      </c>
      <c r="U1687" t="s">
        <v>1395</v>
      </c>
      <c r="V1687" t="s">
        <v>11</v>
      </c>
    </row>
    <row r="1688" spans="1:22" x14ac:dyDescent="0.3">
      <c r="A1688">
        <v>6722</v>
      </c>
      <c r="B1688" t="s">
        <v>14397</v>
      </c>
      <c r="C1688" t="s">
        <v>983</v>
      </c>
      <c r="D1688" t="s">
        <v>2</v>
      </c>
      <c r="E1688" s="2">
        <v>43077</v>
      </c>
      <c r="F1688" s="2" t="str">
        <f>TEXT(Table1[[#This Row],[Date]],"DDDD")</f>
        <v>Friday</v>
      </c>
      <c r="G1688" s="2" t="str">
        <f>TEXT(Table1[[#This Row],[Date]],"mmMM")</f>
        <v>December</v>
      </c>
      <c r="H1688" s="2" t="str">
        <f>IF(Table1[[#This Row],[Day]]="Saturday","Weekend",IF(Table1[[#This Row],[Day]]="Sunday","Weekend","Weekday"))</f>
        <v>Weekday</v>
      </c>
      <c r="I1688" s="2" t="str">
        <f>TEXT(Table1[[#This Row],[Date]],"DD")</f>
        <v>08</v>
      </c>
      <c r="J1688" s="2" t="s">
        <v>14832</v>
      </c>
      <c r="K1688" s="3">
        <v>0.68425925925925923</v>
      </c>
      <c r="L1688" t="s">
        <v>5997</v>
      </c>
      <c r="M1688">
        <v>1</v>
      </c>
      <c r="N1688" s="1" t="s">
        <v>4</v>
      </c>
      <c r="O1688" s="1" t="s">
        <v>21</v>
      </c>
      <c r="P1688" t="s">
        <v>984</v>
      </c>
      <c r="Q1688" t="s">
        <v>13753</v>
      </c>
      <c r="R1688">
        <v>100.3</v>
      </c>
      <c r="S1688" t="s">
        <v>8</v>
      </c>
      <c r="T1688" t="s">
        <v>986</v>
      </c>
      <c r="U1688" t="s">
        <v>1395</v>
      </c>
      <c r="V1688" t="s">
        <v>11</v>
      </c>
    </row>
    <row r="1689" spans="1:22" x14ac:dyDescent="0.3">
      <c r="A1689">
        <v>6726</v>
      </c>
      <c r="B1689" t="s">
        <v>14406</v>
      </c>
      <c r="C1689" t="s">
        <v>779</v>
      </c>
      <c r="D1689" t="s">
        <v>2</v>
      </c>
      <c r="E1689" s="2">
        <v>43077</v>
      </c>
      <c r="F1689" s="2" t="str">
        <f>TEXT(Table1[[#This Row],[Date]],"DDDD")</f>
        <v>Friday</v>
      </c>
      <c r="G1689" s="2" t="str">
        <f>TEXT(Table1[[#This Row],[Date]],"mmMM")</f>
        <v>December</v>
      </c>
      <c r="H1689" s="2" t="str">
        <f>IF(Table1[[#This Row],[Day]]="Saturday","Weekend",IF(Table1[[#This Row],[Day]]="Sunday","Weekend","Weekday"))</f>
        <v>Weekday</v>
      </c>
      <c r="I1689" s="2" t="str">
        <f>TEXT(Table1[[#This Row],[Date]],"DD")</f>
        <v>08</v>
      </c>
      <c r="J1689" s="2" t="s">
        <v>14832</v>
      </c>
      <c r="K1689" s="3">
        <v>0.80822916666666667</v>
      </c>
      <c r="L1689" t="s">
        <v>5997</v>
      </c>
      <c r="M1689">
        <v>1</v>
      </c>
      <c r="N1689" s="1" t="s">
        <v>4</v>
      </c>
      <c r="O1689" s="1" t="s">
        <v>21</v>
      </c>
      <c r="P1689" t="s">
        <v>780</v>
      </c>
      <c r="Q1689" t="s">
        <v>14407</v>
      </c>
      <c r="R1689">
        <v>170</v>
      </c>
      <c r="S1689" t="s">
        <v>8</v>
      </c>
      <c r="T1689" t="s">
        <v>782</v>
      </c>
      <c r="U1689" t="s">
        <v>1395</v>
      </c>
      <c r="V1689" t="s">
        <v>11</v>
      </c>
    </row>
    <row r="1690" spans="1:22" x14ac:dyDescent="0.3">
      <c r="A1690">
        <v>6727</v>
      </c>
      <c r="B1690" t="s">
        <v>14408</v>
      </c>
      <c r="C1690" t="s">
        <v>779</v>
      </c>
      <c r="D1690" t="s">
        <v>2</v>
      </c>
      <c r="E1690" s="2">
        <v>43077</v>
      </c>
      <c r="F1690" s="2" t="str">
        <f>TEXT(Table1[[#This Row],[Date]],"DDDD")</f>
        <v>Friday</v>
      </c>
      <c r="G1690" s="2" t="str">
        <f>TEXT(Table1[[#This Row],[Date]],"mmMM")</f>
        <v>December</v>
      </c>
      <c r="H1690" s="2" t="str">
        <f>IF(Table1[[#This Row],[Day]]="Saturday","Weekend",IF(Table1[[#This Row],[Day]]="Sunday","Weekend","Weekday"))</f>
        <v>Weekday</v>
      </c>
      <c r="I1690" s="2" t="str">
        <f>TEXT(Table1[[#This Row],[Date]],"DD")</f>
        <v>08</v>
      </c>
      <c r="J1690" s="2" t="s">
        <v>14832</v>
      </c>
      <c r="K1690" s="3">
        <v>0.80853009259259256</v>
      </c>
      <c r="L1690" t="s">
        <v>5997</v>
      </c>
      <c r="M1690">
        <v>1</v>
      </c>
      <c r="N1690" s="1" t="s">
        <v>4</v>
      </c>
      <c r="O1690" s="1" t="s">
        <v>21</v>
      </c>
      <c r="P1690" t="s">
        <v>780</v>
      </c>
      <c r="Q1690" t="s">
        <v>14407</v>
      </c>
      <c r="R1690">
        <v>170</v>
      </c>
      <c r="S1690" t="s">
        <v>8</v>
      </c>
      <c r="T1690" t="s">
        <v>782</v>
      </c>
      <c r="U1690" t="s">
        <v>1395</v>
      </c>
      <c r="V1690" t="s">
        <v>11</v>
      </c>
    </row>
    <row r="1691" spans="1:22" x14ac:dyDescent="0.3">
      <c r="A1691">
        <v>6749</v>
      </c>
      <c r="B1691" t="s">
        <v>14445</v>
      </c>
      <c r="C1691" t="s">
        <v>9839</v>
      </c>
      <c r="D1691" t="s">
        <v>2</v>
      </c>
      <c r="E1691" s="2">
        <v>43077</v>
      </c>
      <c r="F1691" s="2" t="str">
        <f>TEXT(Table1[[#This Row],[Date]],"DDDD")</f>
        <v>Friday</v>
      </c>
      <c r="G1691" s="2" t="str">
        <f>TEXT(Table1[[#This Row],[Date]],"mmMM")</f>
        <v>December</v>
      </c>
      <c r="H1691" s="2" t="str">
        <f>IF(Table1[[#This Row],[Day]]="Saturday","Weekend",IF(Table1[[#This Row],[Day]]="Sunday","Weekend","Weekday"))</f>
        <v>Weekday</v>
      </c>
      <c r="I1691" s="2" t="str">
        <f>TEXT(Table1[[#This Row],[Date]],"DD")</f>
        <v>08</v>
      </c>
      <c r="J1691" s="2" t="s">
        <v>14832</v>
      </c>
      <c r="K1691" s="3">
        <v>0.92179398148148139</v>
      </c>
      <c r="L1691" t="s">
        <v>51</v>
      </c>
      <c r="M1691">
        <v>1</v>
      </c>
      <c r="N1691" s="1" t="s">
        <v>4</v>
      </c>
      <c r="O1691" s="1" t="s">
        <v>21</v>
      </c>
      <c r="P1691" t="s">
        <v>9840</v>
      </c>
      <c r="Q1691" t="s">
        <v>3387</v>
      </c>
      <c r="R1691">
        <v>265.5</v>
      </c>
      <c r="S1691" t="s">
        <v>8</v>
      </c>
      <c r="T1691" t="s">
        <v>9842</v>
      </c>
      <c r="U1691" t="s">
        <v>1395</v>
      </c>
      <c r="V1691" t="s">
        <v>11</v>
      </c>
    </row>
    <row r="1692" spans="1:22" x14ac:dyDescent="0.3">
      <c r="A1692">
        <v>6755</v>
      </c>
      <c r="B1692" t="s">
        <v>14459</v>
      </c>
      <c r="C1692" t="s">
        <v>1252</v>
      </c>
      <c r="D1692" t="s">
        <v>2</v>
      </c>
      <c r="E1692" s="2">
        <v>43077</v>
      </c>
      <c r="F1692" s="2" t="str">
        <f>TEXT(Table1[[#This Row],[Date]],"DDDD")</f>
        <v>Friday</v>
      </c>
      <c r="G1692" s="2" t="str">
        <f>TEXT(Table1[[#This Row],[Date]],"mmMM")</f>
        <v>December</v>
      </c>
      <c r="H1692" s="2" t="str">
        <f>IF(Table1[[#This Row],[Day]]="Saturday","Weekend",IF(Table1[[#This Row],[Day]]="Sunday","Weekend","Weekday"))</f>
        <v>Weekday</v>
      </c>
      <c r="I1692" s="2" t="str">
        <f>TEXT(Table1[[#This Row],[Date]],"DD")</f>
        <v>08</v>
      </c>
      <c r="J1692" s="2" t="s">
        <v>14832</v>
      </c>
      <c r="K1692" s="3">
        <v>0.9403125</v>
      </c>
      <c r="L1692" t="s">
        <v>5997</v>
      </c>
      <c r="M1692">
        <v>1</v>
      </c>
      <c r="N1692" s="1" t="s">
        <v>4</v>
      </c>
      <c r="O1692" s="1" t="s">
        <v>21</v>
      </c>
      <c r="P1692" t="s">
        <v>1253</v>
      </c>
      <c r="Q1692" t="s">
        <v>13481</v>
      </c>
      <c r="R1692">
        <v>102</v>
      </c>
      <c r="S1692" t="s">
        <v>8</v>
      </c>
      <c r="T1692" t="s">
        <v>1255</v>
      </c>
      <c r="U1692" t="s">
        <v>1395</v>
      </c>
      <c r="V1692" t="s">
        <v>11</v>
      </c>
    </row>
    <row r="1693" spans="1:22" x14ac:dyDescent="0.3">
      <c r="A1693">
        <v>1024</v>
      </c>
      <c r="B1693" t="s">
        <v>2451</v>
      </c>
      <c r="C1693" t="s">
        <v>2452</v>
      </c>
      <c r="D1693" t="s">
        <v>2</v>
      </c>
      <c r="E1693" s="2">
        <v>42986</v>
      </c>
      <c r="F1693" s="2" t="str">
        <f>TEXT(Table1[[#This Row],[Date]],"DDDD")</f>
        <v>Friday</v>
      </c>
      <c r="G1693" s="2" t="str">
        <f>TEXT(Table1[[#This Row],[Date]],"mmMM")</f>
        <v>September</v>
      </c>
      <c r="H1693" s="2" t="str">
        <f>IF(Table1[[#This Row],[Day]]="Saturday","Weekend",IF(Table1[[#This Row],[Day]]="Sunday","Weekend","Weekday"))</f>
        <v>Weekday</v>
      </c>
      <c r="I1693" s="2" t="str">
        <f>TEXT(Table1[[#This Row],[Date]],"DD")</f>
        <v>08</v>
      </c>
      <c r="J1693" s="2" t="s">
        <v>14832</v>
      </c>
      <c r="K1693" s="3">
        <v>0.84758101851851853</v>
      </c>
      <c r="L1693" t="s">
        <v>66</v>
      </c>
      <c r="M1693">
        <v>1</v>
      </c>
      <c r="N1693" s="1" t="s">
        <v>4</v>
      </c>
      <c r="O1693" s="1" t="s">
        <v>21</v>
      </c>
      <c r="P1693" t="s">
        <v>2453</v>
      </c>
      <c r="Q1693" t="s">
        <v>2454</v>
      </c>
      <c r="R1693">
        <v>380</v>
      </c>
      <c r="S1693" t="s">
        <v>8</v>
      </c>
      <c r="T1693" t="s">
        <v>2455</v>
      </c>
      <c r="U1693" t="s">
        <v>1395</v>
      </c>
      <c r="V1693" t="s">
        <v>11</v>
      </c>
    </row>
    <row r="1694" spans="1:22" x14ac:dyDescent="0.3">
      <c r="A1694">
        <v>1001</v>
      </c>
      <c r="B1694" t="s">
        <v>2388</v>
      </c>
      <c r="C1694" t="s">
        <v>2389</v>
      </c>
      <c r="D1694" t="s">
        <v>2</v>
      </c>
      <c r="E1694" s="2">
        <v>42986</v>
      </c>
      <c r="F1694" s="2" t="str">
        <f>TEXT(Table1[[#This Row],[Date]],"DDDD")</f>
        <v>Friday</v>
      </c>
      <c r="G1694" s="2" t="str">
        <f>TEXT(Table1[[#This Row],[Date]],"mmMM")</f>
        <v>September</v>
      </c>
      <c r="H1694" s="2" t="str">
        <f>IF(Table1[[#This Row],[Day]]="Saturday","Weekend",IF(Table1[[#This Row],[Day]]="Sunday","Weekend","Weekday"))</f>
        <v>Weekday</v>
      </c>
      <c r="I1694" s="2" t="str">
        <f>TEXT(Table1[[#This Row],[Date]],"DD")</f>
        <v>08</v>
      </c>
      <c r="J1694" s="2" t="s">
        <v>14832</v>
      </c>
      <c r="K1694" s="3">
        <v>0.59655092592592596</v>
      </c>
      <c r="L1694" t="s">
        <v>2142</v>
      </c>
      <c r="M1694">
        <v>1</v>
      </c>
      <c r="N1694" s="1" t="s">
        <v>4</v>
      </c>
      <c r="O1694" s="1" t="s">
        <v>21</v>
      </c>
      <c r="P1694" t="s">
        <v>2390</v>
      </c>
      <c r="Q1694" t="s">
        <v>2391</v>
      </c>
      <c r="R1694">
        <v>164</v>
      </c>
      <c r="S1694" t="s">
        <v>8</v>
      </c>
      <c r="T1694" t="s">
        <v>2392</v>
      </c>
      <c r="U1694" t="s">
        <v>1395</v>
      </c>
      <c r="V1694" t="s">
        <v>11</v>
      </c>
    </row>
    <row r="1695" spans="1:22" x14ac:dyDescent="0.3">
      <c r="A1695">
        <v>1027</v>
      </c>
      <c r="B1695" t="s">
        <v>2459</v>
      </c>
      <c r="C1695" t="s">
        <v>1808</v>
      </c>
      <c r="D1695" t="s">
        <v>2</v>
      </c>
      <c r="E1695" s="2">
        <v>42986</v>
      </c>
      <c r="F1695" s="2" t="str">
        <f>TEXT(Table1[[#This Row],[Date]],"DDDD")</f>
        <v>Friday</v>
      </c>
      <c r="G1695" s="2" t="str">
        <f>TEXT(Table1[[#This Row],[Date]],"mmMM")</f>
        <v>September</v>
      </c>
      <c r="H1695" s="2" t="str">
        <f>IF(Table1[[#This Row],[Day]]="Saturday","Weekend",IF(Table1[[#This Row],[Day]]="Sunday","Weekend","Weekday"))</f>
        <v>Weekday</v>
      </c>
      <c r="I1695" s="2" t="str">
        <f>TEXT(Table1[[#This Row],[Date]],"DD")</f>
        <v>08</v>
      </c>
      <c r="J1695" s="2" t="s">
        <v>14832</v>
      </c>
      <c r="K1695" s="3">
        <v>0.86017361111111112</v>
      </c>
      <c r="L1695" t="s">
        <v>73</v>
      </c>
      <c r="M1695">
        <v>1</v>
      </c>
      <c r="N1695" s="1" t="s">
        <v>4</v>
      </c>
      <c r="O1695" s="1" t="s">
        <v>21</v>
      </c>
      <c r="P1695" t="s">
        <v>1809</v>
      </c>
      <c r="Q1695" t="s">
        <v>2460</v>
      </c>
      <c r="R1695">
        <v>100</v>
      </c>
      <c r="S1695" t="s">
        <v>8</v>
      </c>
      <c r="T1695" t="s">
        <v>1811</v>
      </c>
      <c r="U1695" t="s">
        <v>1395</v>
      </c>
      <c r="V1695" t="s">
        <v>11</v>
      </c>
    </row>
    <row r="1696" spans="1:22" x14ac:dyDescent="0.3">
      <c r="A1696">
        <v>1031</v>
      </c>
      <c r="B1696" t="s">
        <v>2466</v>
      </c>
      <c r="C1696" t="s">
        <v>2467</v>
      </c>
      <c r="D1696" t="s">
        <v>2</v>
      </c>
      <c r="E1696" s="2">
        <v>42986</v>
      </c>
      <c r="F1696" s="2" t="str">
        <f>TEXT(Table1[[#This Row],[Date]],"DDDD")</f>
        <v>Friday</v>
      </c>
      <c r="G1696" s="2" t="str">
        <f>TEXT(Table1[[#This Row],[Date]],"mmMM")</f>
        <v>September</v>
      </c>
      <c r="H1696" s="2" t="str">
        <f>IF(Table1[[#This Row],[Day]]="Saturday","Weekend",IF(Table1[[#This Row],[Day]]="Sunday","Weekend","Weekday"))</f>
        <v>Weekday</v>
      </c>
      <c r="I1696" s="2" t="str">
        <f>TEXT(Table1[[#This Row],[Date]],"DD")</f>
        <v>08</v>
      </c>
      <c r="J1696" s="2" t="s">
        <v>14832</v>
      </c>
      <c r="K1696" s="3">
        <v>0.87182870370370369</v>
      </c>
      <c r="L1696" t="s">
        <v>28</v>
      </c>
      <c r="M1696">
        <v>1</v>
      </c>
      <c r="N1696" s="1" t="s">
        <v>4</v>
      </c>
      <c r="O1696" s="1" t="s">
        <v>21</v>
      </c>
      <c r="P1696" t="s">
        <v>2468</v>
      </c>
      <c r="Q1696" t="s">
        <v>1793</v>
      </c>
      <c r="R1696">
        <v>126</v>
      </c>
      <c r="S1696" t="s">
        <v>8</v>
      </c>
      <c r="T1696" t="s">
        <v>2469</v>
      </c>
      <c r="U1696" t="s">
        <v>1395</v>
      </c>
      <c r="V1696" t="s">
        <v>11</v>
      </c>
    </row>
    <row r="1697" spans="1:22" x14ac:dyDescent="0.3">
      <c r="A1697">
        <v>1038</v>
      </c>
      <c r="B1697" t="s">
        <v>2484</v>
      </c>
      <c r="C1697" t="s">
        <v>2485</v>
      </c>
      <c r="D1697" t="s">
        <v>2</v>
      </c>
      <c r="E1697" s="2">
        <v>42986</v>
      </c>
      <c r="F1697" s="2" t="str">
        <f>TEXT(Table1[[#This Row],[Date]],"DDDD")</f>
        <v>Friday</v>
      </c>
      <c r="G1697" s="2" t="str">
        <f>TEXT(Table1[[#This Row],[Date]],"mmMM")</f>
        <v>September</v>
      </c>
      <c r="H1697" s="2" t="str">
        <f>IF(Table1[[#This Row],[Day]]="Saturday","Weekend",IF(Table1[[#This Row],[Day]]="Sunday","Weekend","Weekday"))</f>
        <v>Weekday</v>
      </c>
      <c r="I1697" s="2" t="str">
        <f>TEXT(Table1[[#This Row],[Date]],"DD")</f>
        <v>08</v>
      </c>
      <c r="J1697" s="2" t="s">
        <v>14832</v>
      </c>
      <c r="K1697" s="3">
        <v>0.87690972222222219</v>
      </c>
      <c r="L1697" t="s">
        <v>66</v>
      </c>
      <c r="M1697">
        <v>1</v>
      </c>
      <c r="N1697" s="1" t="s">
        <v>4</v>
      </c>
      <c r="O1697" s="1" t="s">
        <v>21</v>
      </c>
      <c r="P1697" t="s">
        <v>2486</v>
      </c>
      <c r="Q1697" t="s">
        <v>2487</v>
      </c>
      <c r="R1697">
        <v>450</v>
      </c>
      <c r="S1697" t="s">
        <v>8</v>
      </c>
      <c r="T1697" t="s">
        <v>2488</v>
      </c>
      <c r="U1697" t="s">
        <v>1395</v>
      </c>
      <c r="V1697" t="s">
        <v>11</v>
      </c>
    </row>
    <row r="1698" spans="1:22" x14ac:dyDescent="0.3">
      <c r="A1698">
        <v>1046</v>
      </c>
      <c r="B1698" t="s">
        <v>2505</v>
      </c>
      <c r="C1698" t="s">
        <v>2485</v>
      </c>
      <c r="D1698" t="s">
        <v>2</v>
      </c>
      <c r="E1698" s="2">
        <v>42986</v>
      </c>
      <c r="F1698" s="2" t="str">
        <f>TEXT(Table1[[#This Row],[Date]],"DDDD")</f>
        <v>Friday</v>
      </c>
      <c r="G1698" s="2" t="str">
        <f>TEXT(Table1[[#This Row],[Date]],"mmMM")</f>
        <v>September</v>
      </c>
      <c r="H1698" s="2" t="str">
        <f>IF(Table1[[#This Row],[Day]]="Saturday","Weekend",IF(Table1[[#This Row],[Day]]="Sunday","Weekend","Weekday"))</f>
        <v>Weekday</v>
      </c>
      <c r="I1698" s="2" t="str">
        <f>TEXT(Table1[[#This Row],[Date]],"DD")</f>
        <v>08</v>
      </c>
      <c r="J1698" s="2" t="s">
        <v>14832</v>
      </c>
      <c r="K1698" s="3">
        <v>0.90287037037037043</v>
      </c>
      <c r="L1698" t="s">
        <v>66</v>
      </c>
      <c r="M1698">
        <v>1</v>
      </c>
      <c r="N1698" s="1" t="s">
        <v>4</v>
      </c>
      <c r="O1698" s="1" t="s">
        <v>21</v>
      </c>
      <c r="P1698" t="s">
        <v>2486</v>
      </c>
      <c r="Q1698" t="s">
        <v>2506</v>
      </c>
      <c r="R1698">
        <v>560</v>
      </c>
      <c r="S1698" t="s">
        <v>8</v>
      </c>
      <c r="T1698" t="s">
        <v>2488</v>
      </c>
      <c r="U1698" t="s">
        <v>1395</v>
      </c>
      <c r="V1698" t="s">
        <v>11</v>
      </c>
    </row>
    <row r="1699" spans="1:22" x14ac:dyDescent="0.3">
      <c r="A1699">
        <v>1049</v>
      </c>
      <c r="B1699" t="s">
        <v>2516</v>
      </c>
      <c r="C1699" t="s">
        <v>2485</v>
      </c>
      <c r="D1699" t="s">
        <v>2</v>
      </c>
      <c r="E1699" s="2">
        <v>42986</v>
      </c>
      <c r="F1699" s="2" t="str">
        <f>TEXT(Table1[[#This Row],[Date]],"DDDD")</f>
        <v>Friday</v>
      </c>
      <c r="G1699" s="2" t="str">
        <f>TEXT(Table1[[#This Row],[Date]],"mmMM")</f>
        <v>September</v>
      </c>
      <c r="H1699" s="2" t="str">
        <f>IF(Table1[[#This Row],[Day]]="Saturday","Weekend",IF(Table1[[#This Row],[Day]]="Sunday","Weekend","Weekday"))</f>
        <v>Weekday</v>
      </c>
      <c r="I1699" s="2" t="str">
        <f>TEXT(Table1[[#This Row],[Date]],"DD")</f>
        <v>08</v>
      </c>
      <c r="J1699" s="2" t="s">
        <v>14832</v>
      </c>
      <c r="K1699" s="3">
        <v>0.90366898148148145</v>
      </c>
      <c r="L1699" t="s">
        <v>66</v>
      </c>
      <c r="M1699">
        <v>1</v>
      </c>
      <c r="N1699" s="1" t="s">
        <v>4</v>
      </c>
      <c r="O1699" s="1" t="s">
        <v>21</v>
      </c>
      <c r="P1699" t="s">
        <v>2486</v>
      </c>
      <c r="Q1699" t="s">
        <v>2506</v>
      </c>
      <c r="R1699">
        <v>560</v>
      </c>
      <c r="S1699" t="s">
        <v>8</v>
      </c>
      <c r="T1699" t="s">
        <v>2488</v>
      </c>
      <c r="U1699" t="s">
        <v>1395</v>
      </c>
      <c r="V1699" t="s">
        <v>11</v>
      </c>
    </row>
    <row r="1700" spans="1:22" x14ac:dyDescent="0.3">
      <c r="A1700">
        <v>1051</v>
      </c>
      <c r="B1700" t="s">
        <v>2519</v>
      </c>
      <c r="C1700" t="s">
        <v>2485</v>
      </c>
      <c r="D1700" t="s">
        <v>2</v>
      </c>
      <c r="E1700" s="2">
        <v>42986</v>
      </c>
      <c r="F1700" s="2" t="str">
        <f>TEXT(Table1[[#This Row],[Date]],"DDDD")</f>
        <v>Friday</v>
      </c>
      <c r="G1700" s="2" t="str">
        <f>TEXT(Table1[[#This Row],[Date]],"mmMM")</f>
        <v>September</v>
      </c>
      <c r="H1700" s="2" t="str">
        <f>IF(Table1[[#This Row],[Day]]="Saturday","Weekend",IF(Table1[[#This Row],[Day]]="Sunday","Weekend","Weekday"))</f>
        <v>Weekday</v>
      </c>
      <c r="I1700" s="2" t="str">
        <f>TEXT(Table1[[#This Row],[Date]],"DD")</f>
        <v>08</v>
      </c>
      <c r="J1700" s="2" t="s">
        <v>14832</v>
      </c>
      <c r="K1700" s="3">
        <v>0.90703703703703709</v>
      </c>
      <c r="L1700" t="s">
        <v>580</v>
      </c>
      <c r="M1700">
        <v>1</v>
      </c>
      <c r="N1700" s="1" t="s">
        <v>4</v>
      </c>
      <c r="O1700" s="1" t="s">
        <v>21</v>
      </c>
      <c r="P1700" t="s">
        <v>2486</v>
      </c>
      <c r="Q1700" t="s">
        <v>2520</v>
      </c>
      <c r="R1700">
        <v>400</v>
      </c>
      <c r="S1700" t="s">
        <v>8</v>
      </c>
      <c r="T1700" t="s">
        <v>2488</v>
      </c>
      <c r="U1700" t="s">
        <v>1395</v>
      </c>
      <c r="V1700" t="s">
        <v>11</v>
      </c>
    </row>
    <row r="1701" spans="1:22" x14ac:dyDescent="0.3">
      <c r="A1701">
        <v>1055</v>
      </c>
      <c r="B1701" t="s">
        <v>2527</v>
      </c>
      <c r="C1701" t="s">
        <v>2528</v>
      </c>
      <c r="D1701" t="s">
        <v>2</v>
      </c>
      <c r="E1701" s="2">
        <v>42986</v>
      </c>
      <c r="F1701" s="2" t="str">
        <f>TEXT(Table1[[#This Row],[Date]],"DDDD")</f>
        <v>Friday</v>
      </c>
      <c r="G1701" s="2" t="str">
        <f>TEXT(Table1[[#This Row],[Date]],"mmMM")</f>
        <v>September</v>
      </c>
      <c r="H1701" s="2" t="str">
        <f>IF(Table1[[#This Row],[Day]]="Saturday","Weekend",IF(Table1[[#This Row],[Day]]="Sunday","Weekend","Weekday"))</f>
        <v>Weekday</v>
      </c>
      <c r="I1701" s="2" t="str">
        <f>TEXT(Table1[[#This Row],[Date]],"DD")</f>
        <v>08</v>
      </c>
      <c r="J1701" s="2" t="s">
        <v>14832</v>
      </c>
      <c r="K1701" s="3">
        <v>0.91123842592592585</v>
      </c>
      <c r="L1701" t="s">
        <v>66</v>
      </c>
      <c r="M1701">
        <v>1</v>
      </c>
      <c r="N1701" s="1" t="s">
        <v>4</v>
      </c>
      <c r="O1701" s="1" t="s">
        <v>21</v>
      </c>
      <c r="P1701" t="s">
        <v>2529</v>
      </c>
      <c r="Q1701" t="s">
        <v>2530</v>
      </c>
      <c r="R1701">
        <v>160</v>
      </c>
      <c r="S1701" t="s">
        <v>8</v>
      </c>
      <c r="T1701" t="s">
        <v>2531</v>
      </c>
      <c r="U1701" t="s">
        <v>1395</v>
      </c>
      <c r="V1701" t="s">
        <v>11</v>
      </c>
    </row>
    <row r="1702" spans="1:22" x14ac:dyDescent="0.3">
      <c r="A1702">
        <v>1056</v>
      </c>
      <c r="B1702" t="s">
        <v>2532</v>
      </c>
      <c r="C1702" t="s">
        <v>526</v>
      </c>
      <c r="D1702" t="s">
        <v>14</v>
      </c>
      <c r="E1702" s="2">
        <v>42986</v>
      </c>
      <c r="F1702" s="2" t="str">
        <f>TEXT(Table1[[#This Row],[Date]],"DDDD")</f>
        <v>Friday</v>
      </c>
      <c r="G1702" s="2" t="str">
        <f>TEXT(Table1[[#This Row],[Date]],"mmMM")</f>
        <v>September</v>
      </c>
      <c r="H1702" s="2" t="str">
        <f>IF(Table1[[#This Row],[Day]]="Saturday","Weekend",IF(Table1[[#This Row],[Day]]="Sunday","Weekend","Weekday"))</f>
        <v>Weekday</v>
      </c>
      <c r="I1702" s="2" t="str">
        <f>TEXT(Table1[[#This Row],[Date]],"DD")</f>
        <v>08</v>
      </c>
      <c r="J1702" s="2" t="s">
        <v>14832</v>
      </c>
      <c r="K1702" s="3">
        <v>0.91341435185185182</v>
      </c>
      <c r="L1702" t="s">
        <v>168</v>
      </c>
      <c r="M1702">
        <v>1</v>
      </c>
      <c r="N1702" s="1" t="s">
        <v>4</v>
      </c>
      <c r="O1702" s="1" t="s">
        <v>21</v>
      </c>
      <c r="P1702" t="s">
        <v>527</v>
      </c>
      <c r="Q1702" t="s">
        <v>2533</v>
      </c>
      <c r="R1702">
        <v>284</v>
      </c>
      <c r="S1702" t="s">
        <v>8</v>
      </c>
      <c r="T1702" t="s">
        <v>529</v>
      </c>
      <c r="U1702" t="s">
        <v>1395</v>
      </c>
      <c r="V1702" t="s">
        <v>11</v>
      </c>
    </row>
    <row r="1703" spans="1:22" x14ac:dyDescent="0.3">
      <c r="A1703">
        <v>1073</v>
      </c>
      <c r="B1703" t="s">
        <v>2574</v>
      </c>
      <c r="C1703" t="s">
        <v>2567</v>
      </c>
      <c r="D1703" t="s">
        <v>2</v>
      </c>
      <c r="E1703" s="2">
        <v>42986</v>
      </c>
      <c r="F1703" s="2" t="str">
        <f>TEXT(Table1[[#This Row],[Date]],"DDDD")</f>
        <v>Friday</v>
      </c>
      <c r="G1703" s="2" t="str">
        <f>TEXT(Table1[[#This Row],[Date]],"mmMM")</f>
        <v>September</v>
      </c>
      <c r="H1703" s="2" t="str">
        <f>IF(Table1[[#This Row],[Day]]="Saturday","Weekend",IF(Table1[[#This Row],[Day]]="Sunday","Weekend","Weekday"))</f>
        <v>Weekday</v>
      </c>
      <c r="I1703" s="2" t="str">
        <f>TEXT(Table1[[#This Row],[Date]],"DD")</f>
        <v>08</v>
      </c>
      <c r="J1703" s="2" t="s">
        <v>14832</v>
      </c>
      <c r="K1703" s="3">
        <v>0.94423611111111105</v>
      </c>
      <c r="L1703" t="s">
        <v>3</v>
      </c>
      <c r="M1703">
        <v>1</v>
      </c>
      <c r="N1703" s="1" t="s">
        <v>4</v>
      </c>
      <c r="O1703" s="1" t="s">
        <v>21</v>
      </c>
      <c r="P1703" t="s">
        <v>2568</v>
      </c>
      <c r="Q1703" t="s">
        <v>2569</v>
      </c>
      <c r="R1703">
        <v>100</v>
      </c>
      <c r="S1703" t="s">
        <v>8</v>
      </c>
      <c r="T1703" t="s">
        <v>2570</v>
      </c>
      <c r="U1703" t="s">
        <v>1395</v>
      </c>
      <c r="V1703" t="s">
        <v>11</v>
      </c>
    </row>
    <row r="1704" spans="1:22" x14ac:dyDescent="0.3">
      <c r="A1704">
        <v>2772</v>
      </c>
      <c r="B1704" t="s">
        <v>6436</v>
      </c>
      <c r="C1704" t="s">
        <v>1813</v>
      </c>
      <c r="D1704" t="s">
        <v>2</v>
      </c>
      <c r="E1704" s="2">
        <v>43016</v>
      </c>
      <c r="F1704" s="2" t="str">
        <f>TEXT(Table1[[#This Row],[Date]],"DDDD")</f>
        <v>Sunday</v>
      </c>
      <c r="G1704" s="2" t="str">
        <f>TEXT(Table1[[#This Row],[Date]],"mmMM")</f>
        <v>October</v>
      </c>
      <c r="H1704" s="2" t="str">
        <f>IF(Table1[[#This Row],[Day]]="Saturday","Weekend",IF(Table1[[#This Row],[Day]]="Sunday","Weekend","Weekday"))</f>
        <v>Weekend</v>
      </c>
      <c r="I1704" s="2" t="str">
        <f>TEXT(Table1[[#This Row],[Date]],"DD")</f>
        <v>08</v>
      </c>
      <c r="J1704" s="2" t="s">
        <v>14832</v>
      </c>
      <c r="K1704" s="3">
        <v>0.82874999999999999</v>
      </c>
      <c r="L1704" t="s">
        <v>2142</v>
      </c>
      <c r="M1704">
        <v>1</v>
      </c>
      <c r="N1704" s="1" t="s">
        <v>4</v>
      </c>
      <c r="O1704" s="1" t="s">
        <v>21</v>
      </c>
      <c r="P1704" t="s">
        <v>1814</v>
      </c>
      <c r="Q1704" t="s">
        <v>3310</v>
      </c>
      <c r="R1704">
        <v>459</v>
      </c>
      <c r="S1704" t="s">
        <v>8</v>
      </c>
      <c r="T1704" t="s">
        <v>1816</v>
      </c>
      <c r="U1704" t="s">
        <v>1395</v>
      </c>
      <c r="V1704" t="s">
        <v>11</v>
      </c>
    </row>
    <row r="1705" spans="1:22" x14ac:dyDescent="0.3">
      <c r="A1705">
        <v>2775</v>
      </c>
      <c r="B1705" t="s">
        <v>6440</v>
      </c>
      <c r="C1705" t="s">
        <v>4357</v>
      </c>
      <c r="D1705" t="s">
        <v>2</v>
      </c>
      <c r="E1705" s="2">
        <v>43016</v>
      </c>
      <c r="F1705" s="2" t="str">
        <f>TEXT(Table1[[#This Row],[Date]],"DDDD")</f>
        <v>Sunday</v>
      </c>
      <c r="G1705" s="2" t="str">
        <f>TEXT(Table1[[#This Row],[Date]],"mmMM")</f>
        <v>October</v>
      </c>
      <c r="H1705" s="2" t="str">
        <f>IF(Table1[[#This Row],[Day]]="Saturday","Weekend",IF(Table1[[#This Row],[Day]]="Sunday","Weekend","Weekday"))</f>
        <v>Weekend</v>
      </c>
      <c r="I1705" s="2" t="str">
        <f>TEXT(Table1[[#This Row],[Date]],"DD")</f>
        <v>08</v>
      </c>
      <c r="J1705" s="2" t="s">
        <v>14832</v>
      </c>
      <c r="K1705" s="3">
        <v>0.83570601851851856</v>
      </c>
      <c r="L1705" t="s">
        <v>73</v>
      </c>
      <c r="M1705">
        <v>1</v>
      </c>
      <c r="N1705" s="1" t="s">
        <v>4</v>
      </c>
      <c r="O1705" s="1" t="s">
        <v>21</v>
      </c>
      <c r="P1705" t="s">
        <v>4358</v>
      </c>
      <c r="Q1705" t="s">
        <v>6441</v>
      </c>
      <c r="R1705">
        <v>140</v>
      </c>
      <c r="S1705" t="s">
        <v>8</v>
      </c>
      <c r="T1705" t="s">
        <v>4359</v>
      </c>
      <c r="U1705" t="s">
        <v>1395</v>
      </c>
      <c r="V1705" t="s">
        <v>11</v>
      </c>
    </row>
    <row r="1706" spans="1:22" x14ac:dyDescent="0.3">
      <c r="A1706">
        <v>4563</v>
      </c>
      <c r="B1706" t="s">
        <v>10193</v>
      </c>
      <c r="C1706" t="s">
        <v>1613</v>
      </c>
      <c r="D1706" t="s">
        <v>2</v>
      </c>
      <c r="E1706" s="2">
        <v>43047</v>
      </c>
      <c r="F1706" s="2" t="str">
        <f>TEXT(Table1[[#This Row],[Date]],"DDDD")</f>
        <v>Wednesday</v>
      </c>
      <c r="G1706" s="2" t="str">
        <f>TEXT(Table1[[#This Row],[Date]],"mmMM")</f>
        <v>November</v>
      </c>
      <c r="H1706" s="2" t="str">
        <f>IF(Table1[[#This Row],[Day]]="Saturday","Weekend",IF(Table1[[#This Row],[Day]]="Sunday","Weekend","Weekday"))</f>
        <v>Weekday</v>
      </c>
      <c r="I1706" s="2" t="str">
        <f>TEXT(Table1[[#This Row],[Date]],"DD")</f>
        <v>08</v>
      </c>
      <c r="J1706" s="2" t="s">
        <v>14832</v>
      </c>
      <c r="K1706" s="3">
        <v>0.85223379629629636</v>
      </c>
      <c r="L1706" t="s">
        <v>73</v>
      </c>
      <c r="M1706">
        <v>1</v>
      </c>
      <c r="N1706" s="1" t="s">
        <v>4</v>
      </c>
      <c r="O1706" s="1" t="s">
        <v>21</v>
      </c>
      <c r="P1706" t="s">
        <v>1614</v>
      </c>
      <c r="Q1706" t="s">
        <v>2211</v>
      </c>
      <c r="R1706">
        <v>198</v>
      </c>
      <c r="S1706" t="s">
        <v>8</v>
      </c>
      <c r="T1706" t="s">
        <v>1616</v>
      </c>
      <c r="U1706" t="s">
        <v>1395</v>
      </c>
      <c r="V1706" t="s">
        <v>11</v>
      </c>
    </row>
    <row r="1707" spans="1:22" x14ac:dyDescent="0.3">
      <c r="A1707">
        <v>4589</v>
      </c>
      <c r="B1707" t="s">
        <v>10240</v>
      </c>
      <c r="C1707" t="s">
        <v>6978</v>
      </c>
      <c r="D1707" t="s">
        <v>2</v>
      </c>
      <c r="E1707" s="2">
        <v>43047</v>
      </c>
      <c r="F1707" s="2" t="str">
        <f>TEXT(Table1[[#This Row],[Date]],"DDDD")</f>
        <v>Wednesday</v>
      </c>
      <c r="G1707" s="2" t="str">
        <f>TEXT(Table1[[#This Row],[Date]],"mmMM")</f>
        <v>November</v>
      </c>
      <c r="H1707" s="2" t="str">
        <f>IF(Table1[[#This Row],[Day]]="Saturday","Weekend",IF(Table1[[#This Row],[Day]]="Sunday","Weekend","Weekday"))</f>
        <v>Weekday</v>
      </c>
      <c r="I1707" s="2" t="str">
        <f>TEXT(Table1[[#This Row],[Date]],"DD")</f>
        <v>08</v>
      </c>
      <c r="J1707" s="2" t="s">
        <v>14832</v>
      </c>
      <c r="K1707" s="3">
        <v>0.91158564814814813</v>
      </c>
      <c r="L1707" t="s">
        <v>73</v>
      </c>
      <c r="M1707">
        <v>1</v>
      </c>
      <c r="N1707" s="1" t="s">
        <v>4</v>
      </c>
      <c r="O1707" s="1" t="s">
        <v>21</v>
      </c>
      <c r="P1707" t="s">
        <v>6979</v>
      </c>
      <c r="Q1707" t="s">
        <v>10241</v>
      </c>
      <c r="R1707">
        <v>117</v>
      </c>
      <c r="S1707" t="s">
        <v>8</v>
      </c>
      <c r="T1707" t="s">
        <v>6981</v>
      </c>
      <c r="U1707" t="s">
        <v>1395</v>
      </c>
      <c r="V1707" t="s">
        <v>11</v>
      </c>
    </row>
    <row r="1708" spans="1:22" x14ac:dyDescent="0.3">
      <c r="A1708">
        <v>6712</v>
      </c>
      <c r="B1708" t="s">
        <v>14377</v>
      </c>
      <c r="C1708" t="s">
        <v>3775</v>
      </c>
      <c r="D1708" t="s">
        <v>14</v>
      </c>
      <c r="E1708" s="2">
        <v>43077</v>
      </c>
      <c r="F1708" s="2" t="str">
        <f>TEXT(Table1[[#This Row],[Date]],"DDDD")</f>
        <v>Friday</v>
      </c>
      <c r="G1708" s="2" t="str">
        <f>TEXT(Table1[[#This Row],[Date]],"mmMM")</f>
        <v>December</v>
      </c>
      <c r="H1708" s="2" t="str">
        <f>IF(Table1[[#This Row],[Day]]="Saturday","Weekend",IF(Table1[[#This Row],[Day]]="Sunday","Weekend","Weekday"))</f>
        <v>Weekday</v>
      </c>
      <c r="I1708" s="2" t="str">
        <f>TEXT(Table1[[#This Row],[Date]],"DD")</f>
        <v>08</v>
      </c>
      <c r="J1708" s="2" t="s">
        <v>14832</v>
      </c>
      <c r="K1708" s="3">
        <v>0.5533796296296295</v>
      </c>
      <c r="L1708" t="s">
        <v>3</v>
      </c>
      <c r="M1708">
        <v>0</v>
      </c>
      <c r="N1708" s="1" t="s">
        <v>4</v>
      </c>
      <c r="O1708" s="1" t="s">
        <v>21</v>
      </c>
      <c r="P1708" t="s">
        <v>3776</v>
      </c>
      <c r="Q1708" t="s">
        <v>14378</v>
      </c>
      <c r="R1708">
        <v>103.5</v>
      </c>
      <c r="S1708" t="s">
        <v>8</v>
      </c>
      <c r="T1708" t="s">
        <v>3778</v>
      </c>
      <c r="U1708" t="s">
        <v>1395</v>
      </c>
      <c r="V1708" t="s">
        <v>11</v>
      </c>
    </row>
    <row r="1709" spans="1:22" x14ac:dyDescent="0.3">
      <c r="A1709">
        <v>6713</v>
      </c>
      <c r="B1709" t="s">
        <v>14379</v>
      </c>
      <c r="C1709" t="s">
        <v>3775</v>
      </c>
      <c r="D1709" t="s">
        <v>2</v>
      </c>
      <c r="E1709" s="2">
        <v>43077</v>
      </c>
      <c r="F1709" s="2" t="str">
        <f>TEXT(Table1[[#This Row],[Date]],"DDDD")</f>
        <v>Friday</v>
      </c>
      <c r="G1709" s="2" t="str">
        <f>TEXT(Table1[[#This Row],[Date]],"mmMM")</f>
        <v>December</v>
      </c>
      <c r="H1709" s="2" t="str">
        <f>IF(Table1[[#This Row],[Day]]="Saturday","Weekend",IF(Table1[[#This Row],[Day]]="Sunday","Weekend","Weekday"))</f>
        <v>Weekday</v>
      </c>
      <c r="I1709" s="2" t="str">
        <f>TEXT(Table1[[#This Row],[Date]],"DD")</f>
        <v>08</v>
      </c>
      <c r="J1709" s="2" t="s">
        <v>14832</v>
      </c>
      <c r="K1709" s="3">
        <v>0.55730324074074067</v>
      </c>
      <c r="L1709" t="s">
        <v>3</v>
      </c>
      <c r="M1709">
        <v>1</v>
      </c>
      <c r="N1709" s="1" t="s">
        <v>4</v>
      </c>
      <c r="O1709" s="1" t="s">
        <v>21</v>
      </c>
      <c r="P1709" t="s">
        <v>3776</v>
      </c>
      <c r="Q1709" t="s">
        <v>14380</v>
      </c>
      <c r="R1709">
        <v>103.5</v>
      </c>
      <c r="S1709" t="s">
        <v>8</v>
      </c>
      <c r="T1709" t="s">
        <v>3778</v>
      </c>
      <c r="U1709" t="s">
        <v>1395</v>
      </c>
      <c r="V1709" t="s">
        <v>11</v>
      </c>
    </row>
    <row r="1710" spans="1:22" x14ac:dyDescent="0.3">
      <c r="A1710">
        <v>6714</v>
      </c>
      <c r="B1710" t="s">
        <v>14381</v>
      </c>
      <c r="C1710" t="s">
        <v>3775</v>
      </c>
      <c r="D1710" t="s">
        <v>2</v>
      </c>
      <c r="E1710" s="2">
        <v>43077</v>
      </c>
      <c r="F1710" s="2" t="str">
        <f>TEXT(Table1[[#This Row],[Date]],"DDDD")</f>
        <v>Friday</v>
      </c>
      <c r="G1710" s="2" t="str">
        <f>TEXT(Table1[[#This Row],[Date]],"mmMM")</f>
        <v>December</v>
      </c>
      <c r="H1710" s="2" t="str">
        <f>IF(Table1[[#This Row],[Day]]="Saturday","Weekend",IF(Table1[[#This Row],[Day]]="Sunday","Weekend","Weekday"))</f>
        <v>Weekday</v>
      </c>
      <c r="I1710" s="2" t="str">
        <f>TEXT(Table1[[#This Row],[Date]],"DD")</f>
        <v>08</v>
      </c>
      <c r="J1710" s="2" t="s">
        <v>14832</v>
      </c>
      <c r="K1710" s="3">
        <v>0.55759259259259253</v>
      </c>
      <c r="L1710" t="s">
        <v>3</v>
      </c>
      <c r="M1710">
        <v>1</v>
      </c>
      <c r="N1710" s="1" t="s">
        <v>4</v>
      </c>
      <c r="O1710" s="1" t="s">
        <v>21</v>
      </c>
      <c r="P1710" t="s">
        <v>3776</v>
      </c>
      <c r="Q1710" t="s">
        <v>14380</v>
      </c>
      <c r="R1710">
        <v>103.5</v>
      </c>
      <c r="S1710" t="s">
        <v>8</v>
      </c>
      <c r="T1710" t="s">
        <v>3778</v>
      </c>
      <c r="U1710" t="s">
        <v>1395</v>
      </c>
      <c r="V1710" t="s">
        <v>11</v>
      </c>
    </row>
    <row r="1711" spans="1:22" x14ac:dyDescent="0.3">
      <c r="A1711">
        <v>6746</v>
      </c>
      <c r="B1711" t="s">
        <v>14441</v>
      </c>
      <c r="C1711" t="s">
        <v>8254</v>
      </c>
      <c r="D1711" t="s">
        <v>2</v>
      </c>
      <c r="E1711" s="2">
        <v>43077</v>
      </c>
      <c r="F1711" s="2" t="str">
        <f>TEXT(Table1[[#This Row],[Date]],"DDDD")</f>
        <v>Friday</v>
      </c>
      <c r="G1711" s="2" t="str">
        <f>TEXT(Table1[[#This Row],[Date]],"mmMM")</f>
        <v>December</v>
      </c>
      <c r="H1711" s="2" t="str">
        <f>IF(Table1[[#This Row],[Day]]="Saturday","Weekend",IF(Table1[[#This Row],[Day]]="Sunday","Weekend","Weekday"))</f>
        <v>Weekday</v>
      </c>
      <c r="I1711" s="2" t="str">
        <f>TEXT(Table1[[#This Row],[Date]],"DD")</f>
        <v>08</v>
      </c>
      <c r="J1711" s="2" t="s">
        <v>14832</v>
      </c>
      <c r="K1711" s="3">
        <v>0.91934027777777771</v>
      </c>
      <c r="L1711" t="s">
        <v>28</v>
      </c>
      <c r="M1711">
        <v>1</v>
      </c>
      <c r="N1711" s="1" t="s">
        <v>4</v>
      </c>
      <c r="O1711" s="1" t="s">
        <v>21</v>
      </c>
      <c r="P1711" t="s">
        <v>1025</v>
      </c>
      <c r="Q1711" t="s">
        <v>2723</v>
      </c>
      <c r="R1711">
        <v>108</v>
      </c>
      <c r="S1711" t="s">
        <v>8</v>
      </c>
      <c r="T1711" t="s">
        <v>1027</v>
      </c>
      <c r="U1711" t="s">
        <v>1395</v>
      </c>
      <c r="V1711" t="s">
        <v>11</v>
      </c>
    </row>
    <row r="1712" spans="1:22" x14ac:dyDescent="0.3">
      <c r="A1712">
        <v>1000</v>
      </c>
      <c r="B1712" t="s">
        <v>2386</v>
      </c>
      <c r="C1712" t="s">
        <v>155</v>
      </c>
      <c r="D1712" t="s">
        <v>14</v>
      </c>
      <c r="E1712" s="2">
        <v>42986</v>
      </c>
      <c r="F1712" s="2" t="str">
        <f>TEXT(Table1[[#This Row],[Date]],"DDDD")</f>
        <v>Friday</v>
      </c>
      <c r="G1712" s="2" t="str">
        <f>TEXT(Table1[[#This Row],[Date]],"mmMM")</f>
        <v>September</v>
      </c>
      <c r="H1712" s="2" t="str">
        <f>IF(Table1[[#This Row],[Day]]="Saturday","Weekend",IF(Table1[[#This Row],[Day]]="Sunday","Weekend","Weekday"))</f>
        <v>Weekday</v>
      </c>
      <c r="I1712" s="2" t="str">
        <f>TEXT(Table1[[#This Row],[Date]],"DD")</f>
        <v>08</v>
      </c>
      <c r="J1712" s="2" t="s">
        <v>14832</v>
      </c>
      <c r="K1712" s="3">
        <v>0.55501157407407398</v>
      </c>
      <c r="L1712" t="s">
        <v>2142</v>
      </c>
      <c r="M1712">
        <v>1</v>
      </c>
      <c r="N1712" s="1" t="s">
        <v>4</v>
      </c>
      <c r="O1712" s="1" t="s">
        <v>21</v>
      </c>
      <c r="P1712" t="s">
        <v>156</v>
      </c>
      <c r="Q1712" t="s">
        <v>2387</v>
      </c>
      <c r="R1712">
        <v>227.2</v>
      </c>
      <c r="S1712" t="s">
        <v>8</v>
      </c>
      <c r="T1712" t="s">
        <v>158</v>
      </c>
      <c r="U1712" t="s">
        <v>1395</v>
      </c>
      <c r="V1712" t="s">
        <v>11</v>
      </c>
    </row>
    <row r="1713" spans="1:22" x14ac:dyDescent="0.3">
      <c r="A1713">
        <v>1002</v>
      </c>
      <c r="B1713" t="s">
        <v>2393</v>
      </c>
      <c r="C1713" t="s">
        <v>2394</v>
      </c>
      <c r="D1713" t="s">
        <v>14</v>
      </c>
      <c r="E1713" s="2">
        <v>42986</v>
      </c>
      <c r="F1713" s="2" t="str">
        <f>TEXT(Table1[[#This Row],[Date]],"DDDD")</f>
        <v>Friday</v>
      </c>
      <c r="G1713" s="2" t="str">
        <f>TEXT(Table1[[#This Row],[Date]],"mmMM")</f>
        <v>September</v>
      </c>
      <c r="H1713" s="2" t="str">
        <f>IF(Table1[[#This Row],[Day]]="Saturday","Weekend",IF(Table1[[#This Row],[Day]]="Sunday","Weekend","Weekday"))</f>
        <v>Weekday</v>
      </c>
      <c r="I1713" s="2" t="str">
        <f>TEXT(Table1[[#This Row],[Date]],"DD")</f>
        <v>08</v>
      </c>
      <c r="J1713" s="2" t="s">
        <v>14832</v>
      </c>
      <c r="K1713" s="3">
        <v>0.63597222222222216</v>
      </c>
      <c r="L1713" t="s">
        <v>2142</v>
      </c>
      <c r="M1713">
        <v>1</v>
      </c>
      <c r="N1713" s="1" t="s">
        <v>4</v>
      </c>
      <c r="O1713" s="1" t="s">
        <v>34</v>
      </c>
      <c r="P1713" t="s">
        <v>2395</v>
      </c>
      <c r="Q1713" t="s">
        <v>2396</v>
      </c>
      <c r="R1713">
        <v>372</v>
      </c>
      <c r="S1713" t="s">
        <v>8</v>
      </c>
      <c r="T1713" t="s">
        <v>2397</v>
      </c>
      <c r="U1713" t="s">
        <v>1395</v>
      </c>
      <c r="V1713" t="s">
        <v>11</v>
      </c>
    </row>
    <row r="1714" spans="1:22" x14ac:dyDescent="0.3">
      <c r="A1714">
        <v>1006</v>
      </c>
      <c r="B1714" t="s">
        <v>2406</v>
      </c>
      <c r="C1714" t="s">
        <v>1</v>
      </c>
      <c r="D1714" t="s">
        <v>14</v>
      </c>
      <c r="E1714" s="2">
        <v>42986</v>
      </c>
      <c r="F1714" s="2" t="str">
        <f>TEXT(Table1[[#This Row],[Date]],"DDDD")</f>
        <v>Friday</v>
      </c>
      <c r="G1714" s="2" t="str">
        <f>TEXT(Table1[[#This Row],[Date]],"mmMM")</f>
        <v>September</v>
      </c>
      <c r="H1714" s="2" t="str">
        <f>IF(Table1[[#This Row],[Day]]="Saturday","Weekend",IF(Table1[[#This Row],[Day]]="Sunday","Weekend","Weekday"))</f>
        <v>Weekday</v>
      </c>
      <c r="I1714" s="2" t="str">
        <f>TEXT(Table1[[#This Row],[Date]],"DD")</f>
        <v>08</v>
      </c>
      <c r="J1714" s="2" t="s">
        <v>14832</v>
      </c>
      <c r="K1714" s="3">
        <v>0.75031250000000005</v>
      </c>
      <c r="L1714" t="s">
        <v>2142</v>
      </c>
      <c r="M1714">
        <v>0</v>
      </c>
      <c r="N1714" s="1" t="s">
        <v>4</v>
      </c>
      <c r="O1714" s="1" t="s">
        <v>34</v>
      </c>
      <c r="P1714" t="s">
        <v>1418</v>
      </c>
      <c r="Q1714" t="s">
        <v>2306</v>
      </c>
      <c r="R1714">
        <v>204</v>
      </c>
      <c r="S1714" t="s">
        <v>8</v>
      </c>
      <c r="T1714" t="s">
        <v>9</v>
      </c>
      <c r="U1714" t="s">
        <v>1395</v>
      </c>
      <c r="V1714" t="s">
        <v>11</v>
      </c>
    </row>
    <row r="1715" spans="1:22" x14ac:dyDescent="0.3">
      <c r="A1715">
        <v>1007</v>
      </c>
      <c r="B1715" t="s">
        <v>2407</v>
      </c>
      <c r="C1715" t="s">
        <v>1</v>
      </c>
      <c r="D1715" t="s">
        <v>14</v>
      </c>
      <c r="E1715" s="2">
        <v>42986</v>
      </c>
      <c r="F1715" s="2" t="str">
        <f>TEXT(Table1[[#This Row],[Date]],"DDDD")</f>
        <v>Friday</v>
      </c>
      <c r="G1715" s="2" t="str">
        <f>TEXT(Table1[[#This Row],[Date]],"mmMM")</f>
        <v>September</v>
      </c>
      <c r="H1715" s="2" t="str">
        <f>IF(Table1[[#This Row],[Day]]="Saturday","Weekend",IF(Table1[[#This Row],[Day]]="Sunday","Weekend","Weekday"))</f>
        <v>Weekday</v>
      </c>
      <c r="I1715" s="2" t="str">
        <f>TEXT(Table1[[#This Row],[Date]],"DD")</f>
        <v>08</v>
      </c>
      <c r="J1715" s="2" t="s">
        <v>14832</v>
      </c>
      <c r="K1715" s="3">
        <v>0.75062499999999999</v>
      </c>
      <c r="L1715" t="s">
        <v>2142</v>
      </c>
      <c r="M1715">
        <v>1</v>
      </c>
      <c r="N1715" s="1" t="s">
        <v>4</v>
      </c>
      <c r="O1715" s="1" t="s">
        <v>34</v>
      </c>
      <c r="P1715" t="s">
        <v>1418</v>
      </c>
      <c r="Q1715" t="s">
        <v>2306</v>
      </c>
      <c r="R1715">
        <v>204</v>
      </c>
      <c r="S1715" t="s">
        <v>8</v>
      </c>
      <c r="T1715" t="s">
        <v>9</v>
      </c>
      <c r="U1715" t="s">
        <v>1395</v>
      </c>
      <c r="V1715" t="s">
        <v>11</v>
      </c>
    </row>
    <row r="1716" spans="1:22" x14ac:dyDescent="0.3">
      <c r="A1716">
        <v>4571</v>
      </c>
      <c r="B1716" t="s">
        <v>10204</v>
      </c>
      <c r="C1716" t="s">
        <v>10205</v>
      </c>
      <c r="D1716" t="s">
        <v>2</v>
      </c>
      <c r="E1716" s="2">
        <v>43047</v>
      </c>
      <c r="F1716" s="2" t="str">
        <f>TEXT(Table1[[#This Row],[Date]],"DDDD")</f>
        <v>Wednesday</v>
      </c>
      <c r="G1716" s="2" t="str">
        <f>TEXT(Table1[[#This Row],[Date]],"mmMM")</f>
        <v>November</v>
      </c>
      <c r="H1716" s="2" t="str">
        <f>IF(Table1[[#This Row],[Day]]="Saturday","Weekend",IF(Table1[[#This Row],[Day]]="Sunday","Weekend","Weekday"))</f>
        <v>Weekday</v>
      </c>
      <c r="I1716" s="2" t="str">
        <f>TEXT(Table1[[#This Row],[Date]],"DD")</f>
        <v>08</v>
      </c>
      <c r="J1716" s="2" t="s">
        <v>14832</v>
      </c>
      <c r="K1716" s="3">
        <v>0.86417824074074079</v>
      </c>
      <c r="L1716" t="s">
        <v>7169</v>
      </c>
      <c r="M1716">
        <v>1</v>
      </c>
      <c r="N1716" s="1" t="s">
        <v>4</v>
      </c>
      <c r="O1716" s="1" t="s">
        <v>34</v>
      </c>
      <c r="P1716" t="s">
        <v>10206</v>
      </c>
      <c r="Q1716" t="s">
        <v>10207</v>
      </c>
      <c r="R1716">
        <v>234</v>
      </c>
      <c r="S1716" t="s">
        <v>8</v>
      </c>
      <c r="T1716" t="s">
        <v>10208</v>
      </c>
      <c r="U1716" t="s">
        <v>1395</v>
      </c>
      <c r="V1716" t="s">
        <v>11</v>
      </c>
    </row>
    <row r="1717" spans="1:22" x14ac:dyDescent="0.3">
      <c r="A1717">
        <v>6711</v>
      </c>
      <c r="B1717" t="s">
        <v>14375</v>
      </c>
      <c r="C1717" t="s">
        <v>12561</v>
      </c>
      <c r="D1717" t="s">
        <v>2</v>
      </c>
      <c r="E1717" s="2">
        <v>43077</v>
      </c>
      <c r="F1717" s="2" t="str">
        <f>TEXT(Table1[[#This Row],[Date]],"DDDD")</f>
        <v>Friday</v>
      </c>
      <c r="G1717" s="2" t="str">
        <f>TEXT(Table1[[#This Row],[Date]],"mmMM")</f>
        <v>December</v>
      </c>
      <c r="H1717" s="2" t="str">
        <f>IF(Table1[[#This Row],[Day]]="Saturday","Weekend",IF(Table1[[#This Row],[Day]]="Sunday","Weekend","Weekday"))</f>
        <v>Weekday</v>
      </c>
      <c r="I1717" s="2" t="str">
        <f>TEXT(Table1[[#This Row],[Date]],"DD")</f>
        <v>08</v>
      </c>
      <c r="J1717" s="2" t="s">
        <v>14832</v>
      </c>
      <c r="K1717" s="3">
        <v>0.55219907407407398</v>
      </c>
      <c r="L1717" t="s">
        <v>51</v>
      </c>
      <c r="M1717">
        <v>1</v>
      </c>
      <c r="N1717" s="1" t="s">
        <v>4</v>
      </c>
      <c r="O1717" s="1" t="s">
        <v>34</v>
      </c>
      <c r="P1717" t="s">
        <v>12562</v>
      </c>
      <c r="Q1717" t="s">
        <v>14376</v>
      </c>
      <c r="R1717">
        <v>180</v>
      </c>
      <c r="S1717" t="s">
        <v>8</v>
      </c>
      <c r="T1717" t="s">
        <v>12564</v>
      </c>
      <c r="U1717" t="s">
        <v>1395</v>
      </c>
      <c r="V1717" t="s">
        <v>11</v>
      </c>
    </row>
    <row r="1718" spans="1:22" x14ac:dyDescent="0.3">
      <c r="A1718">
        <v>6715</v>
      </c>
      <c r="B1718" t="s">
        <v>14382</v>
      </c>
      <c r="C1718" t="s">
        <v>12561</v>
      </c>
      <c r="D1718" t="s">
        <v>2</v>
      </c>
      <c r="E1718" s="2">
        <v>43077</v>
      </c>
      <c r="F1718" s="2" t="str">
        <f>TEXT(Table1[[#This Row],[Date]],"DDDD")</f>
        <v>Friday</v>
      </c>
      <c r="G1718" s="2" t="str">
        <f>TEXT(Table1[[#This Row],[Date]],"mmMM")</f>
        <v>December</v>
      </c>
      <c r="H1718" s="2" t="str">
        <f>IF(Table1[[#This Row],[Day]]="Saturday","Weekend",IF(Table1[[#This Row],[Day]]="Sunday","Weekend","Weekday"))</f>
        <v>Weekday</v>
      </c>
      <c r="I1718" s="2" t="str">
        <f>TEXT(Table1[[#This Row],[Date]],"DD")</f>
        <v>08</v>
      </c>
      <c r="J1718" s="2" t="s">
        <v>14832</v>
      </c>
      <c r="K1718" s="3">
        <v>0.5577199074074074</v>
      </c>
      <c r="L1718" t="s">
        <v>5997</v>
      </c>
      <c r="M1718">
        <v>1</v>
      </c>
      <c r="N1718" s="1" t="s">
        <v>4</v>
      </c>
      <c r="O1718" s="1" t="s">
        <v>34</v>
      </c>
      <c r="P1718" t="s">
        <v>12562</v>
      </c>
      <c r="Q1718" t="s">
        <v>14383</v>
      </c>
      <c r="R1718">
        <v>156.4</v>
      </c>
      <c r="S1718" t="s">
        <v>8</v>
      </c>
      <c r="T1718" t="s">
        <v>12564</v>
      </c>
      <c r="U1718" t="s">
        <v>1395</v>
      </c>
      <c r="V1718" t="s">
        <v>11</v>
      </c>
    </row>
    <row r="1719" spans="1:22" x14ac:dyDescent="0.3">
      <c r="A1719">
        <v>6718</v>
      </c>
      <c r="B1719" t="s">
        <v>14391</v>
      </c>
      <c r="C1719" t="s">
        <v>4080</v>
      </c>
      <c r="D1719" t="s">
        <v>2</v>
      </c>
      <c r="E1719" s="2">
        <v>43077</v>
      </c>
      <c r="F1719" s="2" t="str">
        <f>TEXT(Table1[[#This Row],[Date]],"DDDD")</f>
        <v>Friday</v>
      </c>
      <c r="G1719" s="2" t="str">
        <f>TEXT(Table1[[#This Row],[Date]],"mmMM")</f>
        <v>December</v>
      </c>
      <c r="H1719" s="2" t="str">
        <f>IF(Table1[[#This Row],[Day]]="Saturday","Weekend",IF(Table1[[#This Row],[Day]]="Sunday","Weekend","Weekday"))</f>
        <v>Weekday</v>
      </c>
      <c r="I1719" s="2" t="str">
        <f>TEXT(Table1[[#This Row],[Date]],"DD")</f>
        <v>08</v>
      </c>
      <c r="J1719" s="2" t="s">
        <v>14832</v>
      </c>
      <c r="K1719" s="3">
        <v>0.6050578703703704</v>
      </c>
      <c r="L1719" t="s">
        <v>51</v>
      </c>
      <c r="M1719">
        <v>1</v>
      </c>
      <c r="N1719" s="1" t="s">
        <v>4</v>
      </c>
      <c r="O1719" s="1" t="s">
        <v>34</v>
      </c>
      <c r="P1719" t="s">
        <v>4081</v>
      </c>
      <c r="Q1719" t="s">
        <v>14392</v>
      </c>
      <c r="R1719">
        <v>270</v>
      </c>
      <c r="S1719" t="s">
        <v>8</v>
      </c>
      <c r="T1719" t="s">
        <v>4083</v>
      </c>
      <c r="U1719" t="s">
        <v>1395</v>
      </c>
      <c r="V1719" t="s">
        <v>11</v>
      </c>
    </row>
    <row r="1720" spans="1:22" x14ac:dyDescent="0.3">
      <c r="A1720">
        <v>6719</v>
      </c>
      <c r="B1720" t="s">
        <v>14393</v>
      </c>
      <c r="C1720" t="s">
        <v>4080</v>
      </c>
      <c r="D1720" t="s">
        <v>2</v>
      </c>
      <c r="E1720" s="2">
        <v>43077</v>
      </c>
      <c r="F1720" s="2" t="str">
        <f>TEXT(Table1[[#This Row],[Date]],"DDDD")</f>
        <v>Friday</v>
      </c>
      <c r="G1720" s="2" t="str">
        <f>TEXT(Table1[[#This Row],[Date]],"mmMM")</f>
        <v>December</v>
      </c>
      <c r="H1720" s="2" t="str">
        <f>IF(Table1[[#This Row],[Day]]="Saturday","Weekend",IF(Table1[[#This Row],[Day]]="Sunday","Weekend","Weekday"))</f>
        <v>Weekday</v>
      </c>
      <c r="I1720" s="2" t="str">
        <f>TEXT(Table1[[#This Row],[Date]],"DD")</f>
        <v>08</v>
      </c>
      <c r="J1720" s="2" t="s">
        <v>14832</v>
      </c>
      <c r="K1720" s="3">
        <v>0.60534722222222226</v>
      </c>
      <c r="L1720" t="s">
        <v>51</v>
      </c>
      <c r="M1720">
        <v>1</v>
      </c>
      <c r="N1720" s="1" t="s">
        <v>4</v>
      </c>
      <c r="O1720" s="1" t="s">
        <v>34</v>
      </c>
      <c r="P1720" t="s">
        <v>4081</v>
      </c>
      <c r="Q1720" t="s">
        <v>14392</v>
      </c>
      <c r="R1720">
        <v>270</v>
      </c>
      <c r="S1720" t="s">
        <v>8</v>
      </c>
      <c r="T1720" t="s">
        <v>4083</v>
      </c>
      <c r="U1720" t="s">
        <v>1395</v>
      </c>
      <c r="V1720" t="s">
        <v>11</v>
      </c>
    </row>
    <row r="1721" spans="1:22" x14ac:dyDescent="0.3">
      <c r="A1721">
        <v>6752</v>
      </c>
      <c r="B1721" t="s">
        <v>14453</v>
      </c>
      <c r="C1721" t="s">
        <v>12672</v>
      </c>
      <c r="D1721" t="s">
        <v>2</v>
      </c>
      <c r="E1721" s="2">
        <v>43077</v>
      </c>
      <c r="F1721" s="2" t="str">
        <f>TEXT(Table1[[#This Row],[Date]],"DDDD")</f>
        <v>Friday</v>
      </c>
      <c r="G1721" s="2" t="str">
        <f>TEXT(Table1[[#This Row],[Date]],"mmMM")</f>
        <v>December</v>
      </c>
      <c r="H1721" s="2" t="str">
        <f>IF(Table1[[#This Row],[Day]]="Saturday","Weekend",IF(Table1[[#This Row],[Day]]="Sunday","Weekend","Weekday"))</f>
        <v>Weekday</v>
      </c>
      <c r="I1721" s="2" t="str">
        <f>TEXT(Table1[[#This Row],[Date]],"DD")</f>
        <v>08</v>
      </c>
      <c r="J1721" s="2" t="s">
        <v>14832</v>
      </c>
      <c r="K1721" s="3">
        <v>0.93291666666666673</v>
      </c>
      <c r="L1721" t="s">
        <v>28</v>
      </c>
      <c r="M1721">
        <v>1</v>
      </c>
      <c r="N1721" s="1" t="s">
        <v>4</v>
      </c>
      <c r="O1721" s="1" t="s">
        <v>34</v>
      </c>
      <c r="P1721" t="s">
        <v>12673</v>
      </c>
      <c r="Q1721" t="s">
        <v>14454</v>
      </c>
      <c r="R1721">
        <v>225</v>
      </c>
      <c r="S1721" t="s">
        <v>8</v>
      </c>
      <c r="T1721" t="s">
        <v>12675</v>
      </c>
      <c r="U1721" t="s">
        <v>1395</v>
      </c>
      <c r="V1721" t="s">
        <v>11</v>
      </c>
    </row>
    <row r="1722" spans="1:22" x14ac:dyDescent="0.3">
      <c r="A1722">
        <v>6754</v>
      </c>
      <c r="B1722" t="s">
        <v>14457</v>
      </c>
      <c r="C1722" t="s">
        <v>12672</v>
      </c>
      <c r="D1722" t="s">
        <v>2</v>
      </c>
      <c r="E1722" s="2">
        <v>43077</v>
      </c>
      <c r="F1722" s="2" t="str">
        <f>TEXT(Table1[[#This Row],[Date]],"DDDD")</f>
        <v>Friday</v>
      </c>
      <c r="G1722" s="2" t="str">
        <f>TEXT(Table1[[#This Row],[Date]],"mmMM")</f>
        <v>December</v>
      </c>
      <c r="H1722" s="2" t="str">
        <f>IF(Table1[[#This Row],[Day]]="Saturday","Weekend",IF(Table1[[#This Row],[Day]]="Sunday","Weekend","Weekday"))</f>
        <v>Weekday</v>
      </c>
      <c r="I1722" s="2" t="str">
        <f>TEXT(Table1[[#This Row],[Date]],"DD")</f>
        <v>08</v>
      </c>
      <c r="J1722" s="2" t="s">
        <v>14832</v>
      </c>
      <c r="K1722" s="3">
        <v>0.93593749999999998</v>
      </c>
      <c r="L1722" t="s">
        <v>168</v>
      </c>
      <c r="M1722">
        <v>1</v>
      </c>
      <c r="N1722" s="1" t="s">
        <v>4</v>
      </c>
      <c r="O1722" s="1" t="s">
        <v>34</v>
      </c>
      <c r="P1722" t="s">
        <v>12673</v>
      </c>
      <c r="Q1722" t="s">
        <v>14458</v>
      </c>
      <c r="R1722">
        <v>230</v>
      </c>
      <c r="S1722" t="s">
        <v>8</v>
      </c>
      <c r="T1722" t="s">
        <v>12675</v>
      </c>
      <c r="U1722" t="s">
        <v>1395</v>
      </c>
      <c r="V1722" t="s">
        <v>11</v>
      </c>
    </row>
    <row r="1723" spans="1:22" x14ac:dyDescent="0.3">
      <c r="A1723">
        <v>6756</v>
      </c>
      <c r="B1723" t="s">
        <v>14460</v>
      </c>
      <c r="C1723" t="s">
        <v>604</v>
      </c>
      <c r="D1723" t="s">
        <v>2</v>
      </c>
      <c r="E1723" s="2">
        <v>43077</v>
      </c>
      <c r="F1723" s="2" t="str">
        <f>TEXT(Table1[[#This Row],[Date]],"DDDD")</f>
        <v>Friday</v>
      </c>
      <c r="G1723" s="2" t="str">
        <f>TEXT(Table1[[#This Row],[Date]],"mmMM")</f>
        <v>December</v>
      </c>
      <c r="H1723" s="2" t="str">
        <f>IF(Table1[[#This Row],[Day]]="Saturday","Weekend",IF(Table1[[#This Row],[Day]]="Sunday","Weekend","Weekday"))</f>
        <v>Weekday</v>
      </c>
      <c r="I1723" s="2" t="str">
        <f>TEXT(Table1[[#This Row],[Date]],"DD")</f>
        <v>08</v>
      </c>
      <c r="J1723" s="2" t="s">
        <v>14832</v>
      </c>
      <c r="K1723" s="3">
        <v>0.96575231481481483</v>
      </c>
      <c r="L1723" t="s">
        <v>5997</v>
      </c>
      <c r="M1723">
        <v>1</v>
      </c>
      <c r="N1723" s="1" t="s">
        <v>4</v>
      </c>
      <c r="O1723" s="1" t="s">
        <v>34</v>
      </c>
      <c r="P1723" t="s">
        <v>605</v>
      </c>
      <c r="Q1723" t="s">
        <v>14461</v>
      </c>
      <c r="R1723">
        <v>136</v>
      </c>
      <c r="S1723" t="s">
        <v>8</v>
      </c>
      <c r="T1723" t="s">
        <v>607</v>
      </c>
      <c r="U1723" t="s">
        <v>1395</v>
      </c>
      <c r="V1723" t="s">
        <v>11</v>
      </c>
    </row>
    <row r="1724" spans="1:22" x14ac:dyDescent="0.3">
      <c r="A1724">
        <v>1032</v>
      </c>
      <c r="B1724" t="s">
        <v>2470</v>
      </c>
      <c r="C1724" t="s">
        <v>2471</v>
      </c>
      <c r="D1724" t="s">
        <v>2</v>
      </c>
      <c r="E1724" s="2">
        <v>42986</v>
      </c>
      <c r="F1724" s="2" t="str">
        <f>TEXT(Table1[[#This Row],[Date]],"DDDD")</f>
        <v>Friday</v>
      </c>
      <c r="G1724" s="2" t="str">
        <f>TEXT(Table1[[#This Row],[Date]],"mmMM")</f>
        <v>September</v>
      </c>
      <c r="H1724" s="2" t="str">
        <f>IF(Table1[[#This Row],[Day]]="Saturday","Weekend",IF(Table1[[#This Row],[Day]]="Sunday","Weekend","Weekday"))</f>
        <v>Weekday</v>
      </c>
      <c r="I1724" s="2" t="str">
        <f>TEXT(Table1[[#This Row],[Date]],"DD")</f>
        <v>08</v>
      </c>
      <c r="J1724" s="2" t="s">
        <v>14832</v>
      </c>
      <c r="K1724" s="3">
        <v>0.87223379629629627</v>
      </c>
      <c r="L1724" t="s">
        <v>73</v>
      </c>
      <c r="M1724">
        <v>1</v>
      </c>
      <c r="N1724" s="1" t="s">
        <v>4</v>
      </c>
      <c r="O1724" s="1" t="s">
        <v>34</v>
      </c>
      <c r="P1724" t="s">
        <v>2472</v>
      </c>
      <c r="Q1724" t="s">
        <v>2473</v>
      </c>
      <c r="R1724">
        <v>105</v>
      </c>
      <c r="S1724" t="s">
        <v>8</v>
      </c>
      <c r="T1724" t="s">
        <v>2474</v>
      </c>
      <c r="U1724" t="s">
        <v>1395</v>
      </c>
      <c r="V1724" t="s">
        <v>11</v>
      </c>
    </row>
    <row r="1725" spans="1:22" x14ac:dyDescent="0.3">
      <c r="A1725">
        <v>4540</v>
      </c>
      <c r="B1725" t="s">
        <v>10141</v>
      </c>
      <c r="C1725" t="s">
        <v>9886</v>
      </c>
      <c r="D1725" t="s">
        <v>14</v>
      </c>
      <c r="E1725" s="2">
        <v>43047</v>
      </c>
      <c r="F1725" s="2" t="str">
        <f>TEXT(Table1[[#This Row],[Date]],"DDDD")</f>
        <v>Wednesday</v>
      </c>
      <c r="G1725" s="2" t="str">
        <f>TEXT(Table1[[#This Row],[Date]],"mmMM")</f>
        <v>November</v>
      </c>
      <c r="H1725" s="2" t="str">
        <f>IF(Table1[[#This Row],[Day]]="Saturday","Weekend",IF(Table1[[#This Row],[Day]]="Sunday","Weekend","Weekday"))</f>
        <v>Weekday</v>
      </c>
      <c r="I1725" s="2" t="str">
        <f>TEXT(Table1[[#This Row],[Date]],"DD")</f>
        <v>08</v>
      </c>
      <c r="J1725" s="2" t="s">
        <v>14832</v>
      </c>
      <c r="K1725" s="3">
        <v>0.54887731481481472</v>
      </c>
      <c r="L1725" t="s">
        <v>51</v>
      </c>
      <c r="M1725">
        <v>1</v>
      </c>
      <c r="N1725" s="1" t="s">
        <v>4</v>
      </c>
      <c r="O1725" s="1" t="s">
        <v>34</v>
      </c>
      <c r="P1725" t="s">
        <v>9887</v>
      </c>
      <c r="Q1725" t="s">
        <v>10142</v>
      </c>
      <c r="R1725">
        <v>216</v>
      </c>
      <c r="S1725" t="s">
        <v>8</v>
      </c>
      <c r="T1725" t="s">
        <v>9889</v>
      </c>
      <c r="U1725" t="s">
        <v>1395</v>
      </c>
      <c r="V1725" t="s">
        <v>11</v>
      </c>
    </row>
    <row r="1726" spans="1:22" x14ac:dyDescent="0.3">
      <c r="A1726">
        <v>4605</v>
      </c>
      <c r="B1726" t="s">
        <v>10274</v>
      </c>
      <c r="C1726" t="s">
        <v>1739</v>
      </c>
      <c r="D1726" t="s">
        <v>2</v>
      </c>
      <c r="E1726" s="2">
        <v>43047</v>
      </c>
      <c r="F1726" s="2" t="str">
        <f>TEXT(Table1[[#This Row],[Date]],"DDDD")</f>
        <v>Wednesday</v>
      </c>
      <c r="G1726" s="2" t="str">
        <f>TEXT(Table1[[#This Row],[Date]],"mmMM")</f>
        <v>November</v>
      </c>
      <c r="H1726" s="2" t="str">
        <f>IF(Table1[[#This Row],[Day]]="Saturday","Weekend",IF(Table1[[#This Row],[Day]]="Sunday","Weekend","Weekday"))</f>
        <v>Weekday</v>
      </c>
      <c r="I1726" s="2" t="str">
        <f>TEXT(Table1[[#This Row],[Date]],"DD")</f>
        <v>08</v>
      </c>
      <c r="J1726" s="2" t="s">
        <v>14832</v>
      </c>
      <c r="K1726" s="3">
        <v>0.97805555555555568</v>
      </c>
      <c r="L1726" t="s">
        <v>168</v>
      </c>
      <c r="M1726">
        <v>1</v>
      </c>
      <c r="N1726" s="1" t="s">
        <v>4</v>
      </c>
      <c r="O1726" s="1" t="s">
        <v>9263</v>
      </c>
      <c r="P1726" t="s">
        <v>1740</v>
      </c>
      <c r="Q1726" t="s">
        <v>10275</v>
      </c>
      <c r="R1726">
        <v>100</v>
      </c>
      <c r="S1726" t="s">
        <v>8</v>
      </c>
      <c r="T1726" t="s">
        <v>1742</v>
      </c>
      <c r="U1726" t="s">
        <v>1395</v>
      </c>
      <c r="V1726" t="s">
        <v>11</v>
      </c>
    </row>
    <row r="1727" spans="1:22" x14ac:dyDescent="0.3">
      <c r="A1727">
        <v>996</v>
      </c>
      <c r="B1727" t="s">
        <v>2377</v>
      </c>
      <c r="C1727" t="s">
        <v>2378</v>
      </c>
      <c r="D1727" t="s">
        <v>2</v>
      </c>
      <c r="E1727" s="2">
        <v>42986</v>
      </c>
      <c r="F1727" s="2" t="str">
        <f>TEXT(Table1[[#This Row],[Date]],"DDDD")</f>
        <v>Friday</v>
      </c>
      <c r="G1727" s="2" t="str">
        <f>TEXT(Table1[[#This Row],[Date]],"mmMM")</f>
        <v>September</v>
      </c>
      <c r="H1727" s="2" t="str">
        <f>IF(Table1[[#This Row],[Day]]="Saturday","Weekend",IF(Table1[[#This Row],[Day]]="Sunday","Weekend","Weekday"))</f>
        <v>Weekday</v>
      </c>
      <c r="I1727" s="2" t="str">
        <f>TEXT(Table1[[#This Row],[Date]],"DD")</f>
        <v>08</v>
      </c>
      <c r="J1727" s="2" t="s">
        <v>14832</v>
      </c>
      <c r="K1727" s="3">
        <v>1.7789351851851851E-2</v>
      </c>
      <c r="L1727" t="s">
        <v>168</v>
      </c>
      <c r="M1727">
        <v>1</v>
      </c>
      <c r="N1727" s="1" t="s">
        <v>4</v>
      </c>
      <c r="O1727" s="1" t="s">
        <v>208</v>
      </c>
      <c r="P1727" t="s">
        <v>2379</v>
      </c>
      <c r="Q1727" t="s">
        <v>170</v>
      </c>
      <c r="R1727">
        <v>120</v>
      </c>
      <c r="S1727" t="s">
        <v>8</v>
      </c>
      <c r="T1727" t="s">
        <v>2380</v>
      </c>
      <c r="U1727" t="s">
        <v>1395</v>
      </c>
      <c r="V1727" t="s">
        <v>11</v>
      </c>
    </row>
    <row r="1728" spans="1:22" x14ac:dyDescent="0.3">
      <c r="A1728">
        <v>1044</v>
      </c>
      <c r="B1728" t="s">
        <v>2499</v>
      </c>
      <c r="C1728" t="s">
        <v>2500</v>
      </c>
      <c r="D1728" t="s">
        <v>2</v>
      </c>
      <c r="E1728" s="2">
        <v>42986</v>
      </c>
      <c r="F1728" s="2" t="str">
        <f>TEXT(Table1[[#This Row],[Date]],"DDDD")</f>
        <v>Friday</v>
      </c>
      <c r="G1728" s="2" t="str">
        <f>TEXT(Table1[[#This Row],[Date]],"mmMM")</f>
        <v>September</v>
      </c>
      <c r="H1728" s="2" t="str">
        <f>IF(Table1[[#This Row],[Day]]="Saturday","Weekend",IF(Table1[[#This Row],[Day]]="Sunday","Weekend","Weekday"))</f>
        <v>Weekday</v>
      </c>
      <c r="I1728" s="2" t="str">
        <f>TEXT(Table1[[#This Row],[Date]],"DD")</f>
        <v>08</v>
      </c>
      <c r="J1728" s="2" t="s">
        <v>14832</v>
      </c>
      <c r="K1728" s="3">
        <v>0.89785879629629628</v>
      </c>
      <c r="L1728" t="s">
        <v>580</v>
      </c>
      <c r="M1728">
        <v>1</v>
      </c>
      <c r="N1728" s="1" t="s">
        <v>4</v>
      </c>
      <c r="O1728" s="1" t="s">
        <v>208</v>
      </c>
      <c r="P1728" t="s">
        <v>2501</v>
      </c>
      <c r="Q1728" t="s">
        <v>2502</v>
      </c>
      <c r="R1728">
        <v>160</v>
      </c>
      <c r="S1728" t="s">
        <v>8</v>
      </c>
      <c r="T1728" t="s">
        <v>2503</v>
      </c>
      <c r="U1728" t="s">
        <v>1395</v>
      </c>
      <c r="V1728" t="s">
        <v>11</v>
      </c>
    </row>
    <row r="1729" spans="1:22" x14ac:dyDescent="0.3">
      <c r="A1729">
        <v>1075</v>
      </c>
      <c r="B1729" t="s">
        <v>2576</v>
      </c>
      <c r="C1729" t="s">
        <v>2577</v>
      </c>
      <c r="D1729" t="s">
        <v>2</v>
      </c>
      <c r="E1729" s="2">
        <v>42986</v>
      </c>
      <c r="F1729" s="2" t="str">
        <f>TEXT(Table1[[#This Row],[Date]],"DDDD")</f>
        <v>Friday</v>
      </c>
      <c r="G1729" s="2" t="str">
        <f>TEXT(Table1[[#This Row],[Date]],"mmMM")</f>
        <v>September</v>
      </c>
      <c r="H1729" s="2" t="str">
        <f>IF(Table1[[#This Row],[Day]]="Saturday","Weekend",IF(Table1[[#This Row],[Day]]="Sunday","Weekend","Weekday"))</f>
        <v>Weekday</v>
      </c>
      <c r="I1729" s="2" t="str">
        <f>TEXT(Table1[[#This Row],[Date]],"DD")</f>
        <v>08</v>
      </c>
      <c r="J1729" s="2" t="s">
        <v>14832</v>
      </c>
      <c r="K1729" s="3">
        <v>0.98805555555555558</v>
      </c>
      <c r="L1729" t="s">
        <v>168</v>
      </c>
      <c r="M1729">
        <v>1</v>
      </c>
      <c r="N1729" s="1" t="s">
        <v>4</v>
      </c>
      <c r="O1729" s="1" t="s">
        <v>208</v>
      </c>
      <c r="P1729" t="s">
        <v>2578</v>
      </c>
      <c r="Q1729" t="s">
        <v>170</v>
      </c>
      <c r="R1729">
        <v>120</v>
      </c>
      <c r="S1729" t="s">
        <v>8</v>
      </c>
      <c r="T1729" t="s">
        <v>2579</v>
      </c>
      <c r="U1729" t="s">
        <v>1395</v>
      </c>
      <c r="V1729" t="s">
        <v>11</v>
      </c>
    </row>
    <row r="1730" spans="1:22" x14ac:dyDescent="0.3">
      <c r="A1730">
        <v>2770</v>
      </c>
      <c r="B1730" t="s">
        <v>6429</v>
      </c>
      <c r="C1730" t="s">
        <v>3495</v>
      </c>
      <c r="D1730" t="s">
        <v>2</v>
      </c>
      <c r="E1730" s="2">
        <v>43016</v>
      </c>
      <c r="F1730" s="2" t="str">
        <f>TEXT(Table1[[#This Row],[Date]],"DDDD")</f>
        <v>Sunday</v>
      </c>
      <c r="G1730" s="2" t="str">
        <f>TEXT(Table1[[#This Row],[Date]],"mmMM")</f>
        <v>October</v>
      </c>
      <c r="H1730" s="2" t="str">
        <f>IF(Table1[[#This Row],[Day]]="Saturday","Weekend",IF(Table1[[#This Row],[Day]]="Sunday","Weekend","Weekday"))</f>
        <v>Weekend</v>
      </c>
      <c r="I1730" s="2" t="str">
        <f>TEXT(Table1[[#This Row],[Date]],"DD")</f>
        <v>08</v>
      </c>
      <c r="J1730" s="2" t="s">
        <v>14832</v>
      </c>
      <c r="K1730" s="3">
        <v>0.82230324074074068</v>
      </c>
      <c r="L1730" t="s">
        <v>5997</v>
      </c>
      <c r="M1730">
        <v>1</v>
      </c>
      <c r="N1730" s="1" t="s">
        <v>4</v>
      </c>
      <c r="O1730" s="1" t="s">
        <v>208</v>
      </c>
      <c r="P1730" t="s">
        <v>3496</v>
      </c>
      <c r="Q1730" t="s">
        <v>6430</v>
      </c>
      <c r="R1730">
        <v>108</v>
      </c>
      <c r="S1730" t="s">
        <v>8</v>
      </c>
      <c r="T1730" t="s">
        <v>3498</v>
      </c>
      <c r="U1730" t="s">
        <v>1395</v>
      </c>
      <c r="V1730" t="s">
        <v>11</v>
      </c>
    </row>
    <row r="1731" spans="1:22" x14ac:dyDescent="0.3">
      <c r="A1731">
        <v>2793</v>
      </c>
      <c r="B1731" t="s">
        <v>6479</v>
      </c>
      <c r="C1731" t="s">
        <v>1705</v>
      </c>
      <c r="D1731" t="s">
        <v>2</v>
      </c>
      <c r="E1731" s="2">
        <v>43016</v>
      </c>
      <c r="F1731" s="2" t="str">
        <f>TEXT(Table1[[#This Row],[Date]],"DDDD")</f>
        <v>Sunday</v>
      </c>
      <c r="G1731" s="2" t="str">
        <f>TEXT(Table1[[#This Row],[Date]],"mmMM")</f>
        <v>October</v>
      </c>
      <c r="H1731" s="2" t="str">
        <f>IF(Table1[[#This Row],[Day]]="Saturday","Weekend",IF(Table1[[#This Row],[Day]]="Sunday","Weekend","Weekday"))</f>
        <v>Weekend</v>
      </c>
      <c r="I1731" s="2" t="str">
        <f>TEXT(Table1[[#This Row],[Date]],"DD")</f>
        <v>08</v>
      </c>
      <c r="J1731" s="2" t="s">
        <v>14832</v>
      </c>
      <c r="K1731" s="3">
        <v>0.91818287037037027</v>
      </c>
      <c r="L1731" t="s">
        <v>51</v>
      </c>
      <c r="M1731">
        <v>1</v>
      </c>
      <c r="N1731" s="1" t="s">
        <v>4</v>
      </c>
      <c r="O1731" s="1" t="s">
        <v>208</v>
      </c>
      <c r="P1731" t="s">
        <v>1706</v>
      </c>
      <c r="Q1731" t="s">
        <v>1722</v>
      </c>
      <c r="R1731">
        <v>265.5</v>
      </c>
      <c r="S1731" t="s">
        <v>8</v>
      </c>
      <c r="T1731" t="s">
        <v>1708</v>
      </c>
      <c r="U1731" t="s">
        <v>1395</v>
      </c>
      <c r="V1731" t="s">
        <v>11</v>
      </c>
    </row>
    <row r="1732" spans="1:22" x14ac:dyDescent="0.3">
      <c r="A1732">
        <v>4546</v>
      </c>
      <c r="B1732" t="s">
        <v>10154</v>
      </c>
      <c r="C1732" t="s">
        <v>3613</v>
      </c>
      <c r="D1732" t="s">
        <v>2</v>
      </c>
      <c r="E1732" s="2">
        <v>43047</v>
      </c>
      <c r="F1732" s="2" t="str">
        <f>TEXT(Table1[[#This Row],[Date]],"DDDD")</f>
        <v>Wednesday</v>
      </c>
      <c r="G1732" s="2" t="str">
        <f>TEXT(Table1[[#This Row],[Date]],"mmMM")</f>
        <v>November</v>
      </c>
      <c r="H1732" s="2" t="str">
        <f>IF(Table1[[#This Row],[Day]]="Saturday","Weekend",IF(Table1[[#This Row],[Day]]="Sunday","Weekend","Weekday"))</f>
        <v>Weekday</v>
      </c>
      <c r="I1732" s="2" t="str">
        <f>TEXT(Table1[[#This Row],[Date]],"DD")</f>
        <v>08</v>
      </c>
      <c r="J1732" s="2" t="s">
        <v>14832</v>
      </c>
      <c r="K1732" s="3">
        <v>0.68390046296296303</v>
      </c>
      <c r="L1732" t="s">
        <v>5997</v>
      </c>
      <c r="M1732">
        <v>1</v>
      </c>
      <c r="N1732" s="1" t="s">
        <v>4</v>
      </c>
      <c r="O1732" s="1" t="s">
        <v>208</v>
      </c>
      <c r="P1732" t="s">
        <v>3614</v>
      </c>
      <c r="Q1732" t="s">
        <v>10155</v>
      </c>
      <c r="R1732">
        <v>112</v>
      </c>
      <c r="S1732" t="s">
        <v>8</v>
      </c>
      <c r="T1732" t="s">
        <v>3616</v>
      </c>
      <c r="U1732" t="s">
        <v>1395</v>
      </c>
      <c r="V1732" t="s">
        <v>11</v>
      </c>
    </row>
    <row r="1733" spans="1:22" x14ac:dyDescent="0.3">
      <c r="A1733">
        <v>4554</v>
      </c>
      <c r="B1733" t="s">
        <v>10172</v>
      </c>
      <c r="C1733" t="s">
        <v>10173</v>
      </c>
      <c r="D1733" t="s">
        <v>2</v>
      </c>
      <c r="E1733" s="2">
        <v>43047</v>
      </c>
      <c r="F1733" s="2" t="str">
        <f>TEXT(Table1[[#This Row],[Date]],"DDDD")</f>
        <v>Wednesday</v>
      </c>
      <c r="G1733" s="2" t="str">
        <f>TEXT(Table1[[#This Row],[Date]],"mmMM")</f>
        <v>November</v>
      </c>
      <c r="H1733" s="2" t="str">
        <f>IF(Table1[[#This Row],[Day]]="Saturday","Weekend",IF(Table1[[#This Row],[Day]]="Sunday","Weekend","Weekday"))</f>
        <v>Weekday</v>
      </c>
      <c r="I1733" s="2" t="str">
        <f>TEXT(Table1[[#This Row],[Date]],"DD")</f>
        <v>08</v>
      </c>
      <c r="J1733" s="2" t="s">
        <v>14832</v>
      </c>
      <c r="K1733" s="3">
        <v>0.81490740740740741</v>
      </c>
      <c r="L1733" t="s">
        <v>2142</v>
      </c>
      <c r="M1733">
        <v>1</v>
      </c>
      <c r="N1733" s="1" t="s">
        <v>4</v>
      </c>
      <c r="O1733" s="1" t="s">
        <v>208</v>
      </c>
      <c r="P1733" t="s">
        <v>10174</v>
      </c>
      <c r="Q1733" t="s">
        <v>2641</v>
      </c>
      <c r="R1733">
        <v>179.1</v>
      </c>
      <c r="S1733" t="s">
        <v>8</v>
      </c>
      <c r="T1733" t="s">
        <v>10175</v>
      </c>
      <c r="U1733" t="s">
        <v>1395</v>
      </c>
      <c r="V1733" t="s">
        <v>11</v>
      </c>
    </row>
    <row r="1734" spans="1:22" x14ac:dyDescent="0.3">
      <c r="A1734">
        <v>4561</v>
      </c>
      <c r="B1734" t="s">
        <v>10189</v>
      </c>
      <c r="C1734" t="s">
        <v>4129</v>
      </c>
      <c r="D1734" t="s">
        <v>2</v>
      </c>
      <c r="E1734" s="2">
        <v>43047</v>
      </c>
      <c r="F1734" s="2" t="str">
        <f>TEXT(Table1[[#This Row],[Date]],"DDDD")</f>
        <v>Wednesday</v>
      </c>
      <c r="G1734" s="2" t="str">
        <f>TEXT(Table1[[#This Row],[Date]],"mmMM")</f>
        <v>November</v>
      </c>
      <c r="H1734" s="2" t="str">
        <f>IF(Table1[[#This Row],[Day]]="Saturday","Weekend",IF(Table1[[#This Row],[Day]]="Sunday","Weekend","Weekday"))</f>
        <v>Weekday</v>
      </c>
      <c r="I1734" s="2" t="str">
        <f>TEXT(Table1[[#This Row],[Date]],"DD")</f>
        <v>08</v>
      </c>
      <c r="J1734" s="2" t="s">
        <v>14832</v>
      </c>
      <c r="K1734" s="3">
        <v>0.84406250000000005</v>
      </c>
      <c r="L1734" t="s">
        <v>73</v>
      </c>
      <c r="M1734">
        <v>1</v>
      </c>
      <c r="N1734" s="1" t="s">
        <v>4</v>
      </c>
      <c r="O1734" s="1" t="s">
        <v>208</v>
      </c>
      <c r="P1734" t="s">
        <v>4130</v>
      </c>
      <c r="Q1734" t="s">
        <v>10190</v>
      </c>
      <c r="R1734">
        <v>198</v>
      </c>
      <c r="S1734" t="s">
        <v>8</v>
      </c>
      <c r="T1734" t="s">
        <v>4132</v>
      </c>
      <c r="U1734" t="s">
        <v>1395</v>
      </c>
      <c r="V1734" t="s">
        <v>11</v>
      </c>
    </row>
    <row r="1735" spans="1:22" x14ac:dyDescent="0.3">
      <c r="A1735">
        <v>4573</v>
      </c>
      <c r="B1735" t="s">
        <v>10211</v>
      </c>
      <c r="C1735" t="s">
        <v>2500</v>
      </c>
      <c r="D1735" t="s">
        <v>2</v>
      </c>
      <c r="E1735" s="2">
        <v>43047</v>
      </c>
      <c r="F1735" s="2" t="str">
        <f>TEXT(Table1[[#This Row],[Date]],"DDDD")</f>
        <v>Wednesday</v>
      </c>
      <c r="G1735" s="2" t="str">
        <f>TEXT(Table1[[#This Row],[Date]],"mmMM")</f>
        <v>November</v>
      </c>
      <c r="H1735" s="2" t="str">
        <f>IF(Table1[[#This Row],[Day]]="Saturday","Weekend",IF(Table1[[#This Row],[Day]]="Sunday","Weekend","Weekday"))</f>
        <v>Weekday</v>
      </c>
      <c r="I1735" s="2" t="str">
        <f>TEXT(Table1[[#This Row],[Date]],"DD")</f>
        <v>08</v>
      </c>
      <c r="J1735" s="2" t="s">
        <v>14832</v>
      </c>
      <c r="K1735" s="3">
        <v>0.86944444444444446</v>
      </c>
      <c r="L1735" t="s">
        <v>5997</v>
      </c>
      <c r="M1735">
        <v>1</v>
      </c>
      <c r="N1735" s="1" t="s">
        <v>4</v>
      </c>
      <c r="O1735" s="1" t="s">
        <v>208</v>
      </c>
      <c r="P1735" t="s">
        <v>2501</v>
      </c>
      <c r="Q1735" t="s">
        <v>10212</v>
      </c>
      <c r="R1735">
        <v>120</v>
      </c>
      <c r="S1735" t="s">
        <v>8</v>
      </c>
      <c r="T1735" t="s">
        <v>2503</v>
      </c>
      <c r="U1735" t="s">
        <v>1395</v>
      </c>
      <c r="V1735" t="s">
        <v>11</v>
      </c>
    </row>
    <row r="1736" spans="1:22" x14ac:dyDescent="0.3">
      <c r="A1736">
        <v>4574</v>
      </c>
      <c r="B1736" t="s">
        <v>10213</v>
      </c>
      <c r="C1736" t="s">
        <v>2500</v>
      </c>
      <c r="D1736" t="s">
        <v>2</v>
      </c>
      <c r="E1736" s="2">
        <v>43047</v>
      </c>
      <c r="F1736" s="2" t="str">
        <f>TEXT(Table1[[#This Row],[Date]],"DDDD")</f>
        <v>Wednesday</v>
      </c>
      <c r="G1736" s="2" t="str">
        <f>TEXT(Table1[[#This Row],[Date]],"mmMM")</f>
        <v>November</v>
      </c>
      <c r="H1736" s="2" t="str">
        <f>IF(Table1[[#This Row],[Day]]="Saturday","Weekend",IF(Table1[[#This Row],[Day]]="Sunday","Weekend","Weekday"))</f>
        <v>Weekday</v>
      </c>
      <c r="I1736" s="2" t="str">
        <f>TEXT(Table1[[#This Row],[Date]],"DD")</f>
        <v>08</v>
      </c>
      <c r="J1736" s="2" t="s">
        <v>14832</v>
      </c>
      <c r="K1736" s="3">
        <v>0.86979166666666674</v>
      </c>
      <c r="L1736" t="s">
        <v>5997</v>
      </c>
      <c r="M1736">
        <v>1</v>
      </c>
      <c r="N1736" s="1" t="s">
        <v>4</v>
      </c>
      <c r="O1736" s="1" t="s">
        <v>208</v>
      </c>
      <c r="P1736" t="s">
        <v>2501</v>
      </c>
      <c r="Q1736" t="s">
        <v>10212</v>
      </c>
      <c r="R1736">
        <v>120</v>
      </c>
      <c r="S1736" t="s">
        <v>8</v>
      </c>
      <c r="T1736" t="s">
        <v>2503</v>
      </c>
      <c r="U1736" t="s">
        <v>1395</v>
      </c>
      <c r="V1736" t="s">
        <v>11</v>
      </c>
    </row>
    <row r="1737" spans="1:22" x14ac:dyDescent="0.3">
      <c r="A1737">
        <v>4575</v>
      </c>
      <c r="B1737" t="s">
        <v>10214</v>
      </c>
      <c r="C1737" t="s">
        <v>8727</v>
      </c>
      <c r="D1737" t="s">
        <v>2</v>
      </c>
      <c r="E1737" s="2">
        <v>43047</v>
      </c>
      <c r="F1737" s="2" t="str">
        <f>TEXT(Table1[[#This Row],[Date]],"DDDD")</f>
        <v>Wednesday</v>
      </c>
      <c r="G1737" s="2" t="str">
        <f>TEXT(Table1[[#This Row],[Date]],"mmMM")</f>
        <v>November</v>
      </c>
      <c r="H1737" s="2" t="str">
        <f>IF(Table1[[#This Row],[Day]]="Saturday","Weekend",IF(Table1[[#This Row],[Day]]="Sunday","Weekend","Weekday"))</f>
        <v>Weekday</v>
      </c>
      <c r="I1737" s="2" t="str">
        <f>TEXT(Table1[[#This Row],[Date]],"DD")</f>
        <v>08</v>
      </c>
      <c r="J1737" s="2" t="s">
        <v>14832</v>
      </c>
      <c r="K1737" s="3">
        <v>0.87659722222222225</v>
      </c>
      <c r="L1737" t="s">
        <v>28</v>
      </c>
      <c r="M1737">
        <v>1</v>
      </c>
      <c r="N1737" s="1" t="s">
        <v>4</v>
      </c>
      <c r="O1737" s="1" t="s">
        <v>208</v>
      </c>
      <c r="P1737" t="s">
        <v>8728</v>
      </c>
      <c r="Q1737" t="s">
        <v>1985</v>
      </c>
      <c r="R1737">
        <v>126</v>
      </c>
      <c r="S1737" t="s">
        <v>8</v>
      </c>
      <c r="T1737" t="s">
        <v>8729</v>
      </c>
      <c r="U1737" t="s">
        <v>1395</v>
      </c>
      <c r="V1737" t="s">
        <v>11</v>
      </c>
    </row>
    <row r="1738" spans="1:22" x14ac:dyDescent="0.3">
      <c r="A1738">
        <v>4580</v>
      </c>
      <c r="B1738" t="s">
        <v>10221</v>
      </c>
      <c r="C1738" t="s">
        <v>207</v>
      </c>
      <c r="D1738" t="s">
        <v>2</v>
      </c>
      <c r="E1738" s="2">
        <v>43047</v>
      </c>
      <c r="F1738" s="2" t="str">
        <f>TEXT(Table1[[#This Row],[Date]],"DDDD")</f>
        <v>Wednesday</v>
      </c>
      <c r="G1738" s="2" t="str">
        <f>TEXT(Table1[[#This Row],[Date]],"mmMM")</f>
        <v>November</v>
      </c>
      <c r="H1738" s="2" t="str">
        <f>IF(Table1[[#This Row],[Day]]="Saturday","Weekend",IF(Table1[[#This Row],[Day]]="Sunday","Weekend","Weekday"))</f>
        <v>Weekday</v>
      </c>
      <c r="I1738" s="2" t="str">
        <f>TEXT(Table1[[#This Row],[Date]],"DD")</f>
        <v>08</v>
      </c>
      <c r="J1738" s="2" t="s">
        <v>14832</v>
      </c>
      <c r="K1738" s="3">
        <v>0.88604166666666662</v>
      </c>
      <c r="L1738" t="s">
        <v>5997</v>
      </c>
      <c r="M1738">
        <v>1</v>
      </c>
      <c r="N1738" s="1" t="s">
        <v>4</v>
      </c>
      <c r="O1738" s="1" t="s">
        <v>208</v>
      </c>
      <c r="P1738" t="s">
        <v>209</v>
      </c>
      <c r="Q1738" t="s">
        <v>6019</v>
      </c>
      <c r="R1738">
        <v>144</v>
      </c>
      <c r="S1738" t="s">
        <v>8</v>
      </c>
      <c r="T1738" t="s">
        <v>211</v>
      </c>
      <c r="U1738" t="s">
        <v>1395</v>
      </c>
      <c r="V1738" t="s">
        <v>11</v>
      </c>
    </row>
    <row r="1739" spans="1:22" x14ac:dyDescent="0.3">
      <c r="A1739">
        <v>4582</v>
      </c>
      <c r="B1739" t="s">
        <v>10223</v>
      </c>
      <c r="C1739" t="s">
        <v>8727</v>
      </c>
      <c r="D1739" t="s">
        <v>2</v>
      </c>
      <c r="E1739" s="2">
        <v>43047</v>
      </c>
      <c r="F1739" s="2" t="str">
        <f>TEXT(Table1[[#This Row],[Date]],"DDDD")</f>
        <v>Wednesday</v>
      </c>
      <c r="G1739" s="2" t="str">
        <f>TEXT(Table1[[#This Row],[Date]],"mmMM")</f>
        <v>November</v>
      </c>
      <c r="H1739" s="2" t="str">
        <f>IF(Table1[[#This Row],[Day]]="Saturday","Weekend",IF(Table1[[#This Row],[Day]]="Sunday","Weekend","Weekday"))</f>
        <v>Weekday</v>
      </c>
      <c r="I1739" s="2" t="str">
        <f>TEXT(Table1[[#This Row],[Date]],"DD")</f>
        <v>08</v>
      </c>
      <c r="J1739" s="2" t="s">
        <v>14832</v>
      </c>
      <c r="K1739" s="3">
        <v>0.88930555555555546</v>
      </c>
      <c r="L1739" t="s">
        <v>28</v>
      </c>
      <c r="M1739">
        <v>1</v>
      </c>
      <c r="N1739" s="1" t="s">
        <v>4</v>
      </c>
      <c r="O1739" s="1" t="s">
        <v>208</v>
      </c>
      <c r="P1739" t="s">
        <v>8728</v>
      </c>
      <c r="Q1739" t="s">
        <v>10224</v>
      </c>
      <c r="R1739">
        <v>165.6</v>
      </c>
      <c r="S1739" t="s">
        <v>8</v>
      </c>
      <c r="T1739" t="s">
        <v>8729</v>
      </c>
      <c r="U1739" t="s">
        <v>1395</v>
      </c>
      <c r="V1739" t="s">
        <v>11</v>
      </c>
    </row>
    <row r="1740" spans="1:22" x14ac:dyDescent="0.3">
      <c r="A1740">
        <v>4594</v>
      </c>
      <c r="B1740" t="s">
        <v>10251</v>
      </c>
      <c r="C1740" t="s">
        <v>10252</v>
      </c>
      <c r="D1740" t="s">
        <v>2</v>
      </c>
      <c r="E1740" s="2">
        <v>43047</v>
      </c>
      <c r="F1740" s="2" t="str">
        <f>TEXT(Table1[[#This Row],[Date]],"DDDD")</f>
        <v>Wednesday</v>
      </c>
      <c r="G1740" s="2" t="str">
        <f>TEXT(Table1[[#This Row],[Date]],"mmMM")</f>
        <v>November</v>
      </c>
      <c r="H1740" s="2" t="str">
        <f>IF(Table1[[#This Row],[Day]]="Saturday","Weekend",IF(Table1[[#This Row],[Day]]="Sunday","Weekend","Weekday"))</f>
        <v>Weekday</v>
      </c>
      <c r="I1740" s="2" t="str">
        <f>TEXT(Table1[[#This Row],[Date]],"DD")</f>
        <v>08</v>
      </c>
      <c r="J1740" s="2" t="s">
        <v>14832</v>
      </c>
      <c r="K1740" s="3">
        <v>0.91878472222222218</v>
      </c>
      <c r="L1740" t="s">
        <v>5997</v>
      </c>
      <c r="M1740">
        <v>1</v>
      </c>
      <c r="N1740" s="1" t="s">
        <v>4</v>
      </c>
      <c r="O1740" s="1" t="s">
        <v>208</v>
      </c>
      <c r="P1740" t="s">
        <v>10253</v>
      </c>
      <c r="Q1740" t="s">
        <v>10254</v>
      </c>
      <c r="R1740">
        <v>419.2</v>
      </c>
      <c r="S1740" t="s">
        <v>8</v>
      </c>
      <c r="T1740" t="s">
        <v>10255</v>
      </c>
      <c r="U1740" t="s">
        <v>1395</v>
      </c>
      <c r="V1740" t="s">
        <v>11</v>
      </c>
    </row>
    <row r="1741" spans="1:22" x14ac:dyDescent="0.3">
      <c r="A1741">
        <v>4596</v>
      </c>
      <c r="B1741" t="s">
        <v>10258</v>
      </c>
      <c r="C1741" t="s">
        <v>2248</v>
      </c>
      <c r="D1741" t="s">
        <v>2</v>
      </c>
      <c r="E1741" s="2">
        <v>43047</v>
      </c>
      <c r="F1741" s="2" t="str">
        <f>TEXT(Table1[[#This Row],[Date]],"DDDD")</f>
        <v>Wednesday</v>
      </c>
      <c r="G1741" s="2" t="str">
        <f>TEXT(Table1[[#This Row],[Date]],"mmMM")</f>
        <v>November</v>
      </c>
      <c r="H1741" s="2" t="str">
        <f>IF(Table1[[#This Row],[Day]]="Saturday","Weekend",IF(Table1[[#This Row],[Day]]="Sunday","Weekend","Weekday"))</f>
        <v>Weekday</v>
      </c>
      <c r="I1741" s="2" t="str">
        <f>TEXT(Table1[[#This Row],[Date]],"DD")</f>
        <v>08</v>
      </c>
      <c r="J1741" s="2" t="s">
        <v>14832</v>
      </c>
      <c r="K1741" s="3">
        <v>0.91981481481481475</v>
      </c>
      <c r="L1741" t="s">
        <v>7169</v>
      </c>
      <c r="M1741">
        <v>1</v>
      </c>
      <c r="N1741" s="1" t="s">
        <v>4</v>
      </c>
      <c r="O1741" s="1" t="s">
        <v>208</v>
      </c>
      <c r="P1741" t="s">
        <v>2249</v>
      </c>
      <c r="Q1741" t="s">
        <v>10259</v>
      </c>
      <c r="R1741">
        <v>108</v>
      </c>
      <c r="S1741" t="s">
        <v>8</v>
      </c>
      <c r="T1741" t="s">
        <v>2251</v>
      </c>
      <c r="U1741" t="s">
        <v>1395</v>
      </c>
      <c r="V1741" t="s">
        <v>11</v>
      </c>
    </row>
    <row r="1742" spans="1:22" x14ac:dyDescent="0.3">
      <c r="A1742">
        <v>4597</v>
      </c>
      <c r="B1742" t="s">
        <v>10260</v>
      </c>
      <c r="C1742" t="s">
        <v>4830</v>
      </c>
      <c r="D1742" t="s">
        <v>2</v>
      </c>
      <c r="E1742" s="2">
        <v>43047</v>
      </c>
      <c r="F1742" s="2" t="str">
        <f>TEXT(Table1[[#This Row],[Date]],"DDDD")</f>
        <v>Wednesday</v>
      </c>
      <c r="G1742" s="2" t="str">
        <f>TEXT(Table1[[#This Row],[Date]],"mmMM")</f>
        <v>November</v>
      </c>
      <c r="H1742" s="2" t="str">
        <f>IF(Table1[[#This Row],[Day]]="Saturday","Weekend",IF(Table1[[#This Row],[Day]]="Sunday","Weekend","Weekday"))</f>
        <v>Weekday</v>
      </c>
      <c r="I1742" s="2" t="str">
        <f>TEXT(Table1[[#This Row],[Date]],"DD")</f>
        <v>08</v>
      </c>
      <c r="J1742" s="2" t="s">
        <v>14832</v>
      </c>
      <c r="K1742" s="3">
        <v>0.92002314814814812</v>
      </c>
      <c r="L1742" t="s">
        <v>51</v>
      </c>
      <c r="M1742">
        <v>1</v>
      </c>
      <c r="N1742" s="1" t="s">
        <v>4</v>
      </c>
      <c r="O1742" s="1" t="s">
        <v>208</v>
      </c>
      <c r="P1742" t="s">
        <v>4831</v>
      </c>
      <c r="Q1742" t="s">
        <v>10261</v>
      </c>
      <c r="R1742">
        <v>387</v>
      </c>
      <c r="S1742" t="s">
        <v>8</v>
      </c>
      <c r="T1742" t="s">
        <v>4833</v>
      </c>
      <c r="U1742" t="s">
        <v>1395</v>
      </c>
      <c r="V1742" t="s">
        <v>11</v>
      </c>
    </row>
    <row r="1743" spans="1:22" x14ac:dyDescent="0.3">
      <c r="A1743">
        <v>4606</v>
      </c>
      <c r="B1743" t="s">
        <v>10276</v>
      </c>
      <c r="C1743" t="s">
        <v>1791</v>
      </c>
      <c r="D1743" t="s">
        <v>14</v>
      </c>
      <c r="E1743" s="2">
        <v>43047</v>
      </c>
      <c r="F1743" s="2" t="str">
        <f>TEXT(Table1[[#This Row],[Date]],"DDDD")</f>
        <v>Wednesday</v>
      </c>
      <c r="G1743" s="2" t="str">
        <f>TEXT(Table1[[#This Row],[Date]],"mmMM")</f>
        <v>November</v>
      </c>
      <c r="H1743" s="2" t="str">
        <f>IF(Table1[[#This Row],[Day]]="Saturday","Weekend",IF(Table1[[#This Row],[Day]]="Sunday","Weekend","Weekday"))</f>
        <v>Weekday</v>
      </c>
      <c r="I1743" s="2" t="str">
        <f>TEXT(Table1[[#This Row],[Date]],"DD")</f>
        <v>08</v>
      </c>
      <c r="J1743" s="2" t="s">
        <v>14832</v>
      </c>
      <c r="K1743" s="3">
        <v>0.97837962962962965</v>
      </c>
      <c r="L1743" t="s">
        <v>168</v>
      </c>
      <c r="M1743">
        <v>0</v>
      </c>
      <c r="N1743" s="1" t="s">
        <v>4</v>
      </c>
      <c r="O1743" s="1" t="s">
        <v>208</v>
      </c>
      <c r="P1743" t="s">
        <v>1792</v>
      </c>
      <c r="Q1743" t="s">
        <v>8478</v>
      </c>
      <c r="R1743">
        <v>120</v>
      </c>
      <c r="S1743" t="s">
        <v>8</v>
      </c>
      <c r="T1743" t="s">
        <v>1794</v>
      </c>
      <c r="U1743" t="s">
        <v>1395</v>
      </c>
      <c r="V1743" t="s">
        <v>11</v>
      </c>
    </row>
    <row r="1744" spans="1:22" x14ac:dyDescent="0.3">
      <c r="A1744">
        <v>4607</v>
      </c>
      <c r="B1744" t="s">
        <v>10277</v>
      </c>
      <c r="C1744" t="s">
        <v>1791</v>
      </c>
      <c r="D1744" t="s">
        <v>2</v>
      </c>
      <c r="E1744" s="2">
        <v>43047</v>
      </c>
      <c r="F1744" s="2" t="str">
        <f>TEXT(Table1[[#This Row],[Date]],"DDDD")</f>
        <v>Wednesday</v>
      </c>
      <c r="G1744" s="2" t="str">
        <f>TEXT(Table1[[#This Row],[Date]],"mmMM")</f>
        <v>November</v>
      </c>
      <c r="H1744" s="2" t="str">
        <f>IF(Table1[[#This Row],[Day]]="Saturday","Weekend",IF(Table1[[#This Row],[Day]]="Sunday","Weekend","Weekday"))</f>
        <v>Weekday</v>
      </c>
      <c r="I1744" s="2" t="str">
        <f>TEXT(Table1[[#This Row],[Date]],"DD")</f>
        <v>08</v>
      </c>
      <c r="J1744" s="2" t="s">
        <v>14832</v>
      </c>
      <c r="K1744" s="3">
        <v>0.97864583333333344</v>
      </c>
      <c r="L1744" t="s">
        <v>168</v>
      </c>
      <c r="M1744">
        <v>1</v>
      </c>
      <c r="N1744" s="1" t="s">
        <v>4</v>
      </c>
      <c r="O1744" s="1" t="s">
        <v>208</v>
      </c>
      <c r="P1744" t="s">
        <v>1792</v>
      </c>
      <c r="Q1744" t="s">
        <v>8478</v>
      </c>
      <c r="R1744">
        <v>120</v>
      </c>
      <c r="S1744" t="s">
        <v>8</v>
      </c>
      <c r="T1744" t="s">
        <v>1794</v>
      </c>
      <c r="U1744" t="s">
        <v>1395</v>
      </c>
      <c r="V1744" t="s">
        <v>11</v>
      </c>
    </row>
    <row r="1745" spans="1:22" x14ac:dyDescent="0.3">
      <c r="A1745">
        <v>6706</v>
      </c>
      <c r="B1745" t="s">
        <v>14369</v>
      </c>
      <c r="C1745" t="s">
        <v>2248</v>
      </c>
      <c r="D1745" t="s">
        <v>2</v>
      </c>
      <c r="E1745" s="2">
        <v>43077</v>
      </c>
      <c r="F1745" s="2" t="str">
        <f>TEXT(Table1[[#This Row],[Date]],"DDDD")</f>
        <v>Friday</v>
      </c>
      <c r="G1745" s="2" t="str">
        <f>TEXT(Table1[[#This Row],[Date]],"mmMM")</f>
        <v>December</v>
      </c>
      <c r="H1745" s="2" t="str">
        <f>IF(Table1[[#This Row],[Day]]="Saturday","Weekend",IF(Table1[[#This Row],[Day]]="Sunday","Weekend","Weekday"))</f>
        <v>Weekday</v>
      </c>
      <c r="I1745" s="2" t="str">
        <f>TEXT(Table1[[#This Row],[Date]],"DD")</f>
        <v>08</v>
      </c>
      <c r="J1745" s="2" t="s">
        <v>14832</v>
      </c>
      <c r="K1745" s="3">
        <v>0.50822916666666662</v>
      </c>
      <c r="L1745" t="s">
        <v>5997</v>
      </c>
      <c r="M1745">
        <v>1</v>
      </c>
      <c r="N1745" s="1" t="s">
        <v>4</v>
      </c>
      <c r="O1745" s="1" t="s">
        <v>208</v>
      </c>
      <c r="P1745" t="s">
        <v>2249</v>
      </c>
      <c r="Q1745" t="s">
        <v>14370</v>
      </c>
      <c r="R1745">
        <v>102</v>
      </c>
      <c r="S1745" t="s">
        <v>8</v>
      </c>
      <c r="T1745" t="s">
        <v>2251</v>
      </c>
      <c r="U1745" t="s">
        <v>1395</v>
      </c>
      <c r="V1745" t="s">
        <v>11</v>
      </c>
    </row>
    <row r="1746" spans="1:22" x14ac:dyDescent="0.3">
      <c r="A1746">
        <v>6734</v>
      </c>
      <c r="B1746" t="s">
        <v>14420</v>
      </c>
      <c r="C1746" t="s">
        <v>14141</v>
      </c>
      <c r="D1746" t="s">
        <v>14</v>
      </c>
      <c r="E1746" s="2">
        <v>43077</v>
      </c>
      <c r="F1746" s="2" t="str">
        <f>TEXT(Table1[[#This Row],[Date]],"DDDD")</f>
        <v>Friday</v>
      </c>
      <c r="G1746" s="2" t="str">
        <f>TEXT(Table1[[#This Row],[Date]],"mmMM")</f>
        <v>December</v>
      </c>
      <c r="H1746" s="2" t="str">
        <f>IF(Table1[[#This Row],[Day]]="Saturday","Weekend",IF(Table1[[#This Row],[Day]]="Sunday","Weekend","Weekday"))</f>
        <v>Weekday</v>
      </c>
      <c r="I1746" s="2" t="str">
        <f>TEXT(Table1[[#This Row],[Date]],"DD")</f>
        <v>08</v>
      </c>
      <c r="J1746" s="2" t="s">
        <v>14832</v>
      </c>
      <c r="K1746" s="3">
        <v>0.84565972222222219</v>
      </c>
      <c r="L1746" t="s">
        <v>51</v>
      </c>
      <c r="M1746">
        <v>1</v>
      </c>
      <c r="N1746" s="1" t="s">
        <v>4</v>
      </c>
      <c r="O1746" s="1" t="s">
        <v>208</v>
      </c>
      <c r="P1746" t="s">
        <v>14142</v>
      </c>
      <c r="Q1746" t="s">
        <v>14421</v>
      </c>
      <c r="R1746">
        <v>225</v>
      </c>
      <c r="S1746" t="s">
        <v>8</v>
      </c>
      <c r="T1746" t="s">
        <v>14144</v>
      </c>
      <c r="U1746" t="s">
        <v>1395</v>
      </c>
      <c r="V1746" t="s">
        <v>11</v>
      </c>
    </row>
    <row r="1747" spans="1:22" x14ac:dyDescent="0.3">
      <c r="A1747">
        <v>6750</v>
      </c>
      <c r="B1747" t="s">
        <v>14446</v>
      </c>
      <c r="C1747" t="s">
        <v>14447</v>
      </c>
      <c r="D1747" t="s">
        <v>2</v>
      </c>
      <c r="E1747" s="2">
        <v>43077</v>
      </c>
      <c r="F1747" s="2" t="str">
        <f>TEXT(Table1[[#This Row],[Date]],"DDDD")</f>
        <v>Friday</v>
      </c>
      <c r="G1747" s="2" t="str">
        <f>TEXT(Table1[[#This Row],[Date]],"mmMM")</f>
        <v>December</v>
      </c>
      <c r="H1747" s="2" t="str">
        <f>IF(Table1[[#This Row],[Day]]="Saturday","Weekend",IF(Table1[[#This Row],[Day]]="Sunday","Weekend","Weekday"))</f>
        <v>Weekday</v>
      </c>
      <c r="I1747" s="2" t="str">
        <f>TEXT(Table1[[#This Row],[Date]],"DD")</f>
        <v>08</v>
      </c>
      <c r="J1747" s="2" t="s">
        <v>14832</v>
      </c>
      <c r="K1747" s="3">
        <v>0.92719907407407398</v>
      </c>
      <c r="L1747" t="s">
        <v>168</v>
      </c>
      <c r="M1747">
        <v>1</v>
      </c>
      <c r="N1747" s="1" t="s">
        <v>4</v>
      </c>
      <c r="O1747" s="1" t="s">
        <v>208</v>
      </c>
      <c r="P1747" t="s">
        <v>14448</v>
      </c>
      <c r="Q1747" t="s">
        <v>14449</v>
      </c>
      <c r="R1747">
        <v>144</v>
      </c>
      <c r="S1747" t="s">
        <v>8</v>
      </c>
      <c r="T1747" t="s">
        <v>14450</v>
      </c>
      <c r="U1747" t="s">
        <v>1395</v>
      </c>
      <c r="V1747" t="s">
        <v>11</v>
      </c>
    </row>
    <row r="1748" spans="1:22" x14ac:dyDescent="0.3">
      <c r="A1748">
        <v>1003</v>
      </c>
      <c r="B1748" t="s">
        <v>2398</v>
      </c>
      <c r="C1748" t="s">
        <v>2334</v>
      </c>
      <c r="D1748" t="s">
        <v>2</v>
      </c>
      <c r="E1748" s="2">
        <v>42986</v>
      </c>
      <c r="F1748" s="2" t="str">
        <f>TEXT(Table1[[#This Row],[Date]],"DDDD")</f>
        <v>Friday</v>
      </c>
      <c r="G1748" s="2" t="str">
        <f>TEXT(Table1[[#This Row],[Date]],"mmMM")</f>
        <v>September</v>
      </c>
      <c r="H1748" s="2" t="str">
        <f>IF(Table1[[#This Row],[Day]]="Saturday","Weekend",IF(Table1[[#This Row],[Day]]="Sunday","Weekend","Weekday"))</f>
        <v>Weekday</v>
      </c>
      <c r="I1748" s="2" t="str">
        <f>TEXT(Table1[[#This Row],[Date]],"DD")</f>
        <v>08</v>
      </c>
      <c r="J1748" s="2" t="s">
        <v>14832</v>
      </c>
      <c r="K1748" s="3">
        <v>0.63973379629629623</v>
      </c>
      <c r="L1748" t="s">
        <v>2142</v>
      </c>
      <c r="M1748">
        <v>1</v>
      </c>
      <c r="N1748" s="1" t="s">
        <v>4</v>
      </c>
      <c r="O1748" s="1" t="s">
        <v>208</v>
      </c>
      <c r="P1748" t="s">
        <v>2335</v>
      </c>
      <c r="Q1748" t="s">
        <v>2399</v>
      </c>
      <c r="R1748">
        <v>151.19999999999999</v>
      </c>
      <c r="S1748" t="s">
        <v>8</v>
      </c>
      <c r="T1748" t="s">
        <v>2337</v>
      </c>
      <c r="U1748" t="s">
        <v>1395</v>
      </c>
      <c r="V1748" t="s">
        <v>11</v>
      </c>
    </row>
    <row r="1749" spans="1:22" x14ac:dyDescent="0.3">
      <c r="A1749">
        <v>1004</v>
      </c>
      <c r="B1749" t="s">
        <v>2400</v>
      </c>
      <c r="C1749" t="s">
        <v>2334</v>
      </c>
      <c r="D1749" t="s">
        <v>2</v>
      </c>
      <c r="E1749" s="2">
        <v>42986</v>
      </c>
      <c r="F1749" s="2" t="str">
        <f>TEXT(Table1[[#This Row],[Date]],"DDDD")</f>
        <v>Friday</v>
      </c>
      <c r="G1749" s="2" t="str">
        <f>TEXT(Table1[[#This Row],[Date]],"mmMM")</f>
        <v>September</v>
      </c>
      <c r="H1749" s="2" t="str">
        <f>IF(Table1[[#This Row],[Day]]="Saturday","Weekend",IF(Table1[[#This Row],[Day]]="Sunday","Weekend","Weekday"))</f>
        <v>Weekday</v>
      </c>
      <c r="I1749" s="2" t="str">
        <f>TEXT(Table1[[#This Row],[Date]],"DD")</f>
        <v>08</v>
      </c>
      <c r="J1749" s="2" t="s">
        <v>14832</v>
      </c>
      <c r="K1749" s="3">
        <v>0.63976851851851846</v>
      </c>
      <c r="L1749" t="s">
        <v>2142</v>
      </c>
      <c r="M1749">
        <v>1</v>
      </c>
      <c r="N1749" s="1" t="s">
        <v>4</v>
      </c>
      <c r="O1749" s="1" t="s">
        <v>208</v>
      </c>
      <c r="P1749" t="s">
        <v>2335</v>
      </c>
      <c r="Q1749" t="s">
        <v>2399</v>
      </c>
      <c r="R1749">
        <v>151.19999999999999</v>
      </c>
      <c r="S1749" t="s">
        <v>8</v>
      </c>
      <c r="T1749" t="s">
        <v>2337</v>
      </c>
      <c r="U1749" t="s">
        <v>1395</v>
      </c>
      <c r="V1749" t="s">
        <v>11</v>
      </c>
    </row>
    <row r="1750" spans="1:22" x14ac:dyDescent="0.3">
      <c r="A1750">
        <v>1072</v>
      </c>
      <c r="B1750" t="s">
        <v>2572</v>
      </c>
      <c r="C1750" t="s">
        <v>2334</v>
      </c>
      <c r="D1750" t="s">
        <v>2</v>
      </c>
      <c r="E1750" s="2">
        <v>42986</v>
      </c>
      <c r="F1750" s="2" t="str">
        <f>TEXT(Table1[[#This Row],[Date]],"DDDD")</f>
        <v>Friday</v>
      </c>
      <c r="G1750" s="2" t="str">
        <f>TEXT(Table1[[#This Row],[Date]],"mmMM")</f>
        <v>September</v>
      </c>
      <c r="H1750" s="2" t="str">
        <f>IF(Table1[[#This Row],[Day]]="Saturday","Weekend",IF(Table1[[#This Row],[Day]]="Sunday","Weekend","Weekday"))</f>
        <v>Weekday</v>
      </c>
      <c r="I1750" s="2" t="str">
        <f>TEXT(Table1[[#This Row],[Date]],"DD")</f>
        <v>08</v>
      </c>
      <c r="J1750" s="2" t="s">
        <v>14832</v>
      </c>
      <c r="K1750" s="3">
        <v>0.94212962962962965</v>
      </c>
      <c r="L1750" t="s">
        <v>168</v>
      </c>
      <c r="M1750">
        <v>1</v>
      </c>
      <c r="N1750" s="1" t="s">
        <v>4</v>
      </c>
      <c r="O1750" s="1" t="s">
        <v>208</v>
      </c>
      <c r="P1750" t="s">
        <v>2335</v>
      </c>
      <c r="Q1750" t="s">
        <v>2573</v>
      </c>
      <c r="R1750">
        <v>120</v>
      </c>
      <c r="S1750" t="s">
        <v>8</v>
      </c>
      <c r="T1750" t="s">
        <v>2337</v>
      </c>
      <c r="U1750" t="s">
        <v>1395</v>
      </c>
      <c r="V1750" t="s">
        <v>11</v>
      </c>
    </row>
    <row r="1751" spans="1:22" x14ac:dyDescent="0.3">
      <c r="A1751">
        <v>2745</v>
      </c>
      <c r="B1751" t="s">
        <v>6364</v>
      </c>
      <c r="C1751" t="s">
        <v>113</v>
      </c>
      <c r="D1751" t="s">
        <v>2</v>
      </c>
      <c r="E1751" s="2">
        <v>43016</v>
      </c>
      <c r="F1751" s="2" t="str">
        <f>TEXT(Table1[[#This Row],[Date]],"DDDD")</f>
        <v>Sunday</v>
      </c>
      <c r="G1751" s="2" t="str">
        <f>TEXT(Table1[[#This Row],[Date]],"mmMM")</f>
        <v>October</v>
      </c>
      <c r="H1751" s="2" t="str">
        <f>IF(Table1[[#This Row],[Day]]="Saturday","Weekend",IF(Table1[[#This Row],[Day]]="Sunday","Weekend","Weekday"))</f>
        <v>Weekend</v>
      </c>
      <c r="I1751" s="2" t="str">
        <f>TEXT(Table1[[#This Row],[Date]],"DD")</f>
        <v>08</v>
      </c>
      <c r="J1751" s="2" t="s">
        <v>14832</v>
      </c>
      <c r="K1751" s="3">
        <v>0.6432986111111112</v>
      </c>
      <c r="L1751" t="s">
        <v>5997</v>
      </c>
      <c r="M1751">
        <v>1</v>
      </c>
      <c r="N1751" s="1" t="s">
        <v>4</v>
      </c>
      <c r="O1751" s="1" t="s">
        <v>208</v>
      </c>
      <c r="P1751" t="s">
        <v>114</v>
      </c>
      <c r="Q1751" t="s">
        <v>6365</v>
      </c>
      <c r="R1751">
        <v>126</v>
      </c>
      <c r="S1751" t="s">
        <v>8</v>
      </c>
      <c r="T1751" t="s">
        <v>116</v>
      </c>
      <c r="U1751" t="s">
        <v>1395</v>
      </c>
      <c r="V1751" t="s">
        <v>11</v>
      </c>
    </row>
    <row r="1752" spans="1:22" x14ac:dyDescent="0.3">
      <c r="A1752">
        <v>2767</v>
      </c>
      <c r="B1752" t="s">
        <v>6418</v>
      </c>
      <c r="C1752" t="s">
        <v>6419</v>
      </c>
      <c r="D1752" t="s">
        <v>2</v>
      </c>
      <c r="E1752" s="2">
        <v>43016</v>
      </c>
      <c r="F1752" s="2" t="str">
        <f>TEXT(Table1[[#This Row],[Date]],"DDDD")</f>
        <v>Sunday</v>
      </c>
      <c r="G1752" s="2" t="str">
        <f>TEXT(Table1[[#This Row],[Date]],"mmMM")</f>
        <v>October</v>
      </c>
      <c r="H1752" s="2" t="str">
        <f>IF(Table1[[#This Row],[Day]]="Saturday","Weekend",IF(Table1[[#This Row],[Day]]="Sunday","Weekend","Weekday"))</f>
        <v>Weekend</v>
      </c>
      <c r="I1752" s="2" t="str">
        <f>TEXT(Table1[[#This Row],[Date]],"DD")</f>
        <v>08</v>
      </c>
      <c r="J1752" s="2" t="s">
        <v>14832</v>
      </c>
      <c r="K1752" s="3">
        <v>0.80706018518518507</v>
      </c>
      <c r="L1752" t="s">
        <v>28</v>
      </c>
      <c r="M1752">
        <v>1</v>
      </c>
      <c r="N1752" s="1" t="s">
        <v>4</v>
      </c>
      <c r="O1752" s="1" t="s">
        <v>208</v>
      </c>
      <c r="P1752" t="s">
        <v>6420</v>
      </c>
      <c r="Q1752" t="s">
        <v>3376</v>
      </c>
      <c r="R1752">
        <v>153</v>
      </c>
      <c r="S1752" t="s">
        <v>8</v>
      </c>
      <c r="T1752" t="s">
        <v>6421</v>
      </c>
      <c r="U1752" t="s">
        <v>1395</v>
      </c>
      <c r="V1752" t="s">
        <v>11</v>
      </c>
    </row>
    <row r="1753" spans="1:22" x14ac:dyDescent="0.3">
      <c r="A1753">
        <v>2773</v>
      </c>
      <c r="B1753" t="s">
        <v>6437</v>
      </c>
      <c r="C1753" t="s">
        <v>1442</v>
      </c>
      <c r="D1753" t="s">
        <v>2</v>
      </c>
      <c r="E1753" s="2">
        <v>43016</v>
      </c>
      <c r="F1753" s="2" t="str">
        <f>TEXT(Table1[[#This Row],[Date]],"DDDD")</f>
        <v>Sunday</v>
      </c>
      <c r="G1753" s="2" t="str">
        <f>TEXT(Table1[[#This Row],[Date]],"mmMM")</f>
        <v>October</v>
      </c>
      <c r="H1753" s="2" t="str">
        <f>IF(Table1[[#This Row],[Day]]="Saturday","Weekend",IF(Table1[[#This Row],[Day]]="Sunday","Weekend","Weekday"))</f>
        <v>Weekend</v>
      </c>
      <c r="I1753" s="2" t="str">
        <f>TEXT(Table1[[#This Row],[Date]],"DD")</f>
        <v>08</v>
      </c>
      <c r="J1753" s="2" t="s">
        <v>14832</v>
      </c>
      <c r="K1753" s="3">
        <v>0.834050925925926</v>
      </c>
      <c r="L1753" t="s">
        <v>3</v>
      </c>
      <c r="M1753">
        <v>1</v>
      </c>
      <c r="N1753" s="1" t="s">
        <v>4</v>
      </c>
      <c r="O1753" s="1" t="s">
        <v>208</v>
      </c>
      <c r="P1753" t="s">
        <v>1443</v>
      </c>
      <c r="Q1753" t="s">
        <v>6438</v>
      </c>
      <c r="R1753">
        <v>144</v>
      </c>
      <c r="S1753" t="s">
        <v>8</v>
      </c>
      <c r="T1753" t="s">
        <v>1445</v>
      </c>
      <c r="U1753" t="s">
        <v>1395</v>
      </c>
      <c r="V1753" t="s">
        <v>11</v>
      </c>
    </row>
    <row r="1754" spans="1:22" x14ac:dyDescent="0.3">
      <c r="A1754">
        <v>2776</v>
      </c>
      <c r="B1754" t="s">
        <v>6442</v>
      </c>
      <c r="C1754" t="s">
        <v>5323</v>
      </c>
      <c r="D1754" t="s">
        <v>14</v>
      </c>
      <c r="E1754" s="2">
        <v>43016</v>
      </c>
      <c r="F1754" s="2" t="str">
        <f>TEXT(Table1[[#This Row],[Date]],"DDDD")</f>
        <v>Sunday</v>
      </c>
      <c r="G1754" s="2" t="str">
        <f>TEXT(Table1[[#This Row],[Date]],"mmMM")</f>
        <v>October</v>
      </c>
      <c r="H1754" s="2" t="str">
        <f>IF(Table1[[#This Row],[Day]]="Saturday","Weekend",IF(Table1[[#This Row],[Day]]="Sunday","Weekend","Weekday"))</f>
        <v>Weekend</v>
      </c>
      <c r="I1754" s="2" t="str">
        <f>TEXT(Table1[[#This Row],[Date]],"DD")</f>
        <v>08</v>
      </c>
      <c r="J1754" s="2" t="s">
        <v>14832</v>
      </c>
      <c r="K1754" s="3">
        <v>0.85309027777777791</v>
      </c>
      <c r="L1754" t="s">
        <v>66</v>
      </c>
      <c r="M1754">
        <v>0</v>
      </c>
      <c r="N1754" s="1" t="s">
        <v>4</v>
      </c>
      <c r="O1754" s="1" t="s">
        <v>208</v>
      </c>
      <c r="P1754" t="s">
        <v>5324</v>
      </c>
      <c r="Q1754" t="s">
        <v>6443</v>
      </c>
      <c r="R1754">
        <v>180</v>
      </c>
      <c r="S1754" t="s">
        <v>8</v>
      </c>
      <c r="T1754" t="s">
        <v>5326</v>
      </c>
      <c r="U1754" t="s">
        <v>1395</v>
      </c>
      <c r="V1754" t="s">
        <v>11</v>
      </c>
    </row>
    <row r="1755" spans="1:22" x14ac:dyDescent="0.3">
      <c r="A1755">
        <v>4536</v>
      </c>
      <c r="B1755" t="s">
        <v>10134</v>
      </c>
      <c r="C1755" t="s">
        <v>10135</v>
      </c>
      <c r="D1755" t="s">
        <v>2</v>
      </c>
      <c r="E1755" s="2">
        <v>43047</v>
      </c>
      <c r="F1755" s="2" t="str">
        <f>TEXT(Table1[[#This Row],[Date]],"DDDD")</f>
        <v>Wednesday</v>
      </c>
      <c r="G1755" s="2" t="str">
        <f>TEXT(Table1[[#This Row],[Date]],"mmMM")</f>
        <v>November</v>
      </c>
      <c r="H1755" s="2" t="str">
        <f>IF(Table1[[#This Row],[Day]]="Saturday","Weekend",IF(Table1[[#This Row],[Day]]="Sunday","Weekend","Weekday"))</f>
        <v>Weekday</v>
      </c>
      <c r="I1755" s="2" t="str">
        <f>TEXT(Table1[[#This Row],[Date]],"DD")</f>
        <v>08</v>
      </c>
      <c r="J1755" s="2" t="s">
        <v>14832</v>
      </c>
      <c r="K1755" s="3">
        <v>7.0601851851851858E-3</v>
      </c>
      <c r="L1755" t="s">
        <v>168</v>
      </c>
      <c r="M1755">
        <v>1</v>
      </c>
      <c r="N1755" s="1" t="s">
        <v>4</v>
      </c>
      <c r="O1755" s="1" t="s">
        <v>208</v>
      </c>
      <c r="P1755" t="s">
        <v>10136</v>
      </c>
      <c r="Q1755" t="s">
        <v>9499</v>
      </c>
      <c r="R1755">
        <v>400</v>
      </c>
      <c r="S1755" t="s">
        <v>8</v>
      </c>
      <c r="T1755" t="s">
        <v>10137</v>
      </c>
      <c r="U1755" t="s">
        <v>1395</v>
      </c>
      <c r="V1755" t="s">
        <v>11</v>
      </c>
    </row>
    <row r="1756" spans="1:22" x14ac:dyDescent="0.3">
      <c r="A1756">
        <v>4598</v>
      </c>
      <c r="B1756" t="s">
        <v>10262</v>
      </c>
      <c r="C1756" t="s">
        <v>113</v>
      </c>
      <c r="D1756" t="s">
        <v>2</v>
      </c>
      <c r="E1756" s="2">
        <v>43047</v>
      </c>
      <c r="F1756" s="2" t="str">
        <f>TEXT(Table1[[#This Row],[Date]],"DDDD")</f>
        <v>Wednesday</v>
      </c>
      <c r="G1756" s="2" t="str">
        <f>TEXT(Table1[[#This Row],[Date]],"mmMM")</f>
        <v>November</v>
      </c>
      <c r="H1756" s="2" t="str">
        <f>IF(Table1[[#This Row],[Day]]="Saturday","Weekend",IF(Table1[[#This Row],[Day]]="Sunday","Weekend","Weekday"))</f>
        <v>Weekday</v>
      </c>
      <c r="I1756" s="2" t="str">
        <f>TEXT(Table1[[#This Row],[Date]],"DD")</f>
        <v>08</v>
      </c>
      <c r="J1756" s="2" t="s">
        <v>14832</v>
      </c>
      <c r="K1756" s="3">
        <v>0.93356481481481479</v>
      </c>
      <c r="L1756" t="s">
        <v>5997</v>
      </c>
      <c r="M1756">
        <v>1</v>
      </c>
      <c r="N1756" s="1" t="s">
        <v>4</v>
      </c>
      <c r="O1756" s="1" t="s">
        <v>208</v>
      </c>
      <c r="P1756" t="s">
        <v>114</v>
      </c>
      <c r="Q1756" t="s">
        <v>10263</v>
      </c>
      <c r="R1756">
        <v>100.8</v>
      </c>
      <c r="S1756" t="s">
        <v>8</v>
      </c>
      <c r="T1756" t="s">
        <v>116</v>
      </c>
      <c r="U1756" t="s">
        <v>10</v>
      </c>
      <c r="V1756" t="s">
        <v>11</v>
      </c>
    </row>
    <row r="1757" spans="1:22" x14ac:dyDescent="0.3">
      <c r="A1757">
        <v>6730</v>
      </c>
      <c r="B1757" t="s">
        <v>14414</v>
      </c>
      <c r="C1757" t="s">
        <v>5323</v>
      </c>
      <c r="D1757" t="s">
        <v>14</v>
      </c>
      <c r="E1757" s="2">
        <v>43077</v>
      </c>
      <c r="F1757" s="2" t="str">
        <f>TEXT(Table1[[#This Row],[Date]],"DDDD")</f>
        <v>Friday</v>
      </c>
      <c r="G1757" s="2" t="str">
        <f>TEXT(Table1[[#This Row],[Date]],"mmMM")</f>
        <v>December</v>
      </c>
      <c r="H1757" s="2" t="str">
        <f>IF(Table1[[#This Row],[Day]]="Saturday","Weekend",IF(Table1[[#This Row],[Day]]="Sunday","Weekend","Weekday"))</f>
        <v>Weekday</v>
      </c>
      <c r="I1757" s="2" t="str">
        <f>TEXT(Table1[[#This Row],[Date]],"DD")</f>
        <v>08</v>
      </c>
      <c r="J1757" s="2" t="s">
        <v>14832</v>
      </c>
      <c r="K1757" s="3">
        <v>0.81299768518518523</v>
      </c>
      <c r="L1757" t="s">
        <v>51</v>
      </c>
      <c r="M1757">
        <v>0</v>
      </c>
      <c r="N1757" s="1" t="s">
        <v>4</v>
      </c>
      <c r="O1757" s="1" t="s">
        <v>208</v>
      </c>
      <c r="P1757" t="s">
        <v>5324</v>
      </c>
      <c r="Q1757" t="s">
        <v>14415</v>
      </c>
      <c r="R1757">
        <v>153</v>
      </c>
      <c r="S1757" t="s">
        <v>8</v>
      </c>
      <c r="T1757" t="s">
        <v>5326</v>
      </c>
      <c r="U1757" t="s">
        <v>1395</v>
      </c>
      <c r="V1757" t="s">
        <v>11</v>
      </c>
    </row>
    <row r="1758" spans="1:22" x14ac:dyDescent="0.3">
      <c r="A1758">
        <v>6731</v>
      </c>
      <c r="B1758" t="s">
        <v>14416</v>
      </c>
      <c r="C1758" t="s">
        <v>5323</v>
      </c>
      <c r="D1758" t="s">
        <v>2</v>
      </c>
      <c r="E1758" s="2">
        <v>43077</v>
      </c>
      <c r="F1758" s="2" t="str">
        <f>TEXT(Table1[[#This Row],[Date]],"DDDD")</f>
        <v>Friday</v>
      </c>
      <c r="G1758" s="2" t="str">
        <f>TEXT(Table1[[#This Row],[Date]],"mmMM")</f>
        <v>December</v>
      </c>
      <c r="H1758" s="2" t="str">
        <f>IF(Table1[[#This Row],[Day]]="Saturday","Weekend",IF(Table1[[#This Row],[Day]]="Sunday","Weekend","Weekday"))</f>
        <v>Weekday</v>
      </c>
      <c r="I1758" s="2" t="str">
        <f>TEXT(Table1[[#This Row],[Date]],"DD")</f>
        <v>08</v>
      </c>
      <c r="J1758" s="2" t="s">
        <v>14832</v>
      </c>
      <c r="K1758" s="3">
        <v>0.81337962962962962</v>
      </c>
      <c r="L1758" t="s">
        <v>51</v>
      </c>
      <c r="M1758">
        <v>1</v>
      </c>
      <c r="N1758" s="1" t="s">
        <v>4</v>
      </c>
      <c r="O1758" s="1" t="s">
        <v>208</v>
      </c>
      <c r="P1758" t="s">
        <v>5324</v>
      </c>
      <c r="Q1758" t="s">
        <v>14415</v>
      </c>
      <c r="R1758">
        <v>153</v>
      </c>
      <c r="S1758" t="s">
        <v>8</v>
      </c>
      <c r="T1758" t="s">
        <v>5326</v>
      </c>
      <c r="U1758" t="s">
        <v>1395</v>
      </c>
      <c r="V1758" t="s">
        <v>11</v>
      </c>
    </row>
    <row r="1759" spans="1:22" x14ac:dyDescent="0.3">
      <c r="A1759">
        <v>2777</v>
      </c>
      <c r="B1759" t="s">
        <v>6444</v>
      </c>
      <c r="C1759" t="s">
        <v>4560</v>
      </c>
      <c r="D1759" t="s">
        <v>2</v>
      </c>
      <c r="E1759" s="2">
        <v>43016</v>
      </c>
      <c r="F1759" s="2" t="str">
        <f>TEXT(Table1[[#This Row],[Date]],"DDDD")</f>
        <v>Sunday</v>
      </c>
      <c r="G1759" s="2" t="str">
        <f>TEXT(Table1[[#This Row],[Date]],"mmMM")</f>
        <v>October</v>
      </c>
      <c r="H1759" s="2" t="str">
        <f>IF(Table1[[#This Row],[Day]]="Saturday","Weekend",IF(Table1[[#This Row],[Day]]="Sunday","Weekend","Weekday"))</f>
        <v>Weekend</v>
      </c>
      <c r="I1759" s="2" t="str">
        <f>TEXT(Table1[[#This Row],[Date]],"DD")</f>
        <v>08</v>
      </c>
      <c r="J1759" s="2" t="s">
        <v>14832</v>
      </c>
      <c r="K1759" s="3">
        <v>0.85356481481481494</v>
      </c>
      <c r="L1759" t="s">
        <v>4546</v>
      </c>
      <c r="M1759">
        <v>1</v>
      </c>
      <c r="N1759" s="1" t="s">
        <v>14823</v>
      </c>
      <c r="O1759" s="1" t="s">
        <v>7856</v>
      </c>
      <c r="P1759" t="s">
        <v>4562</v>
      </c>
      <c r="Q1759" t="s">
        <v>4913</v>
      </c>
      <c r="R1759">
        <v>234</v>
      </c>
      <c r="S1759" t="s">
        <v>4521</v>
      </c>
      <c r="T1759" t="s">
        <v>4564</v>
      </c>
      <c r="U1759" t="s">
        <v>1395</v>
      </c>
      <c r="V1759" t="s">
        <v>11</v>
      </c>
    </row>
    <row r="1760" spans="1:22" x14ac:dyDescent="0.3">
      <c r="A1760">
        <v>2752</v>
      </c>
      <c r="B1760" t="s">
        <v>6386</v>
      </c>
      <c r="C1760" t="s">
        <v>4531</v>
      </c>
      <c r="D1760" t="s">
        <v>2</v>
      </c>
      <c r="E1760" s="2">
        <v>43016</v>
      </c>
      <c r="F1760" s="2" t="str">
        <f>TEXT(Table1[[#This Row],[Date]],"DDDD")</f>
        <v>Sunday</v>
      </c>
      <c r="G1760" s="2" t="str">
        <f>TEXT(Table1[[#This Row],[Date]],"mmMM")</f>
        <v>October</v>
      </c>
      <c r="H1760" s="2" t="str">
        <f>IF(Table1[[#This Row],[Day]]="Saturday","Weekend",IF(Table1[[#This Row],[Day]]="Sunday","Weekend","Weekday"))</f>
        <v>Weekend</v>
      </c>
      <c r="I1760" s="2" t="str">
        <f>TEXT(Table1[[#This Row],[Date]],"DD")</f>
        <v>08</v>
      </c>
      <c r="J1760" s="2" t="s">
        <v>14832</v>
      </c>
      <c r="K1760" s="3">
        <v>0.71053240740740742</v>
      </c>
      <c r="L1760" t="s">
        <v>4532</v>
      </c>
      <c r="M1760">
        <v>1</v>
      </c>
      <c r="N1760" s="1" t="s">
        <v>14823</v>
      </c>
      <c r="O1760" s="1" t="s">
        <v>7856</v>
      </c>
      <c r="P1760" t="s">
        <v>4533</v>
      </c>
      <c r="Q1760" t="s">
        <v>6387</v>
      </c>
      <c r="R1760">
        <v>63</v>
      </c>
      <c r="S1760" t="s">
        <v>4521</v>
      </c>
      <c r="T1760" t="s">
        <v>4535</v>
      </c>
      <c r="U1760" t="s">
        <v>1395</v>
      </c>
      <c r="V1760" t="s">
        <v>11</v>
      </c>
    </row>
    <row r="1761" spans="1:22" x14ac:dyDescent="0.3">
      <c r="A1761">
        <v>2756</v>
      </c>
      <c r="B1761" t="s">
        <v>6394</v>
      </c>
      <c r="C1761" t="s">
        <v>4586</v>
      </c>
      <c r="D1761" t="s">
        <v>14</v>
      </c>
      <c r="E1761" s="2">
        <v>43016</v>
      </c>
      <c r="F1761" s="2" t="str">
        <f>TEXT(Table1[[#This Row],[Date]],"DDDD")</f>
        <v>Sunday</v>
      </c>
      <c r="G1761" s="2" t="str">
        <f>TEXT(Table1[[#This Row],[Date]],"mmMM")</f>
        <v>October</v>
      </c>
      <c r="H1761" s="2" t="str">
        <f>IF(Table1[[#This Row],[Day]]="Saturday","Weekend",IF(Table1[[#This Row],[Day]]="Sunday","Weekend","Weekday"))</f>
        <v>Weekend</v>
      </c>
      <c r="I1761" s="2" t="str">
        <f>TEXT(Table1[[#This Row],[Date]],"DD")</f>
        <v>08</v>
      </c>
      <c r="J1761" s="2" t="s">
        <v>14832</v>
      </c>
      <c r="K1761" s="3">
        <v>0.71628472222222228</v>
      </c>
      <c r="L1761" t="s">
        <v>4528</v>
      </c>
      <c r="M1761">
        <v>1</v>
      </c>
      <c r="N1761" s="1" t="s">
        <v>14823</v>
      </c>
      <c r="O1761" s="1" t="s">
        <v>7856</v>
      </c>
      <c r="P1761" t="s">
        <v>4587</v>
      </c>
      <c r="Q1761" t="s">
        <v>4529</v>
      </c>
      <c r="R1761">
        <v>170</v>
      </c>
      <c r="S1761" t="s">
        <v>4521</v>
      </c>
      <c r="T1761" t="s">
        <v>4589</v>
      </c>
      <c r="U1761" t="s">
        <v>1395</v>
      </c>
      <c r="V1761" t="s">
        <v>11</v>
      </c>
    </row>
    <row r="1762" spans="1:22" x14ac:dyDescent="0.3">
      <c r="A1762">
        <v>6720</v>
      </c>
      <c r="B1762" t="s">
        <v>14394</v>
      </c>
      <c r="C1762" t="s">
        <v>9667</v>
      </c>
      <c r="D1762" t="s">
        <v>14</v>
      </c>
      <c r="E1762" s="2">
        <v>43077</v>
      </c>
      <c r="F1762" s="2" t="str">
        <f>TEXT(Table1[[#This Row],[Date]],"DDDD")</f>
        <v>Friday</v>
      </c>
      <c r="G1762" s="2" t="str">
        <f>TEXT(Table1[[#This Row],[Date]],"mmMM")</f>
        <v>December</v>
      </c>
      <c r="H1762" s="2" t="str">
        <f>IF(Table1[[#This Row],[Day]]="Saturday","Weekend",IF(Table1[[#This Row],[Day]]="Sunday","Weekend","Weekday"))</f>
        <v>Weekday</v>
      </c>
      <c r="I1762" s="2" t="str">
        <f>TEXT(Table1[[#This Row],[Date]],"DD")</f>
        <v>08</v>
      </c>
      <c r="J1762" s="2" t="s">
        <v>14832</v>
      </c>
      <c r="K1762" s="3">
        <v>0.66721064814814812</v>
      </c>
      <c r="L1762" t="s">
        <v>4532</v>
      </c>
      <c r="M1762">
        <v>0</v>
      </c>
      <c r="N1762" s="1" t="s">
        <v>14823</v>
      </c>
      <c r="O1762" s="1" t="s">
        <v>7856</v>
      </c>
      <c r="P1762" t="s">
        <v>9668</v>
      </c>
      <c r="Q1762" t="s">
        <v>14395</v>
      </c>
      <c r="R1762">
        <v>54</v>
      </c>
      <c r="S1762" t="s">
        <v>4521</v>
      </c>
      <c r="T1762" t="s">
        <v>9670</v>
      </c>
      <c r="U1762" t="s">
        <v>1395</v>
      </c>
      <c r="V1762" t="s">
        <v>11</v>
      </c>
    </row>
    <row r="1763" spans="1:22" x14ac:dyDescent="0.3">
      <c r="A1763">
        <v>6721</v>
      </c>
      <c r="B1763" t="s">
        <v>14396</v>
      </c>
      <c r="C1763" t="s">
        <v>9667</v>
      </c>
      <c r="D1763" t="s">
        <v>14</v>
      </c>
      <c r="E1763" s="2">
        <v>43077</v>
      </c>
      <c r="F1763" s="2" t="str">
        <f>TEXT(Table1[[#This Row],[Date]],"DDDD")</f>
        <v>Friday</v>
      </c>
      <c r="G1763" s="2" t="str">
        <f>TEXT(Table1[[#This Row],[Date]],"mmMM")</f>
        <v>December</v>
      </c>
      <c r="H1763" s="2" t="str">
        <f>IF(Table1[[#This Row],[Day]]="Saturday","Weekend",IF(Table1[[#This Row],[Day]]="Sunday","Weekend","Weekday"))</f>
        <v>Weekday</v>
      </c>
      <c r="I1763" s="2" t="str">
        <f>TEXT(Table1[[#This Row],[Date]],"DD")</f>
        <v>08</v>
      </c>
      <c r="J1763" s="2" t="s">
        <v>14832</v>
      </c>
      <c r="K1763" s="3">
        <v>0.67333333333333323</v>
      </c>
      <c r="L1763" t="s">
        <v>4532</v>
      </c>
      <c r="M1763">
        <v>1</v>
      </c>
      <c r="N1763" s="1" t="s">
        <v>14823</v>
      </c>
      <c r="O1763" s="1" t="s">
        <v>7856</v>
      </c>
      <c r="P1763" t="s">
        <v>9668</v>
      </c>
      <c r="Q1763" t="s">
        <v>14395</v>
      </c>
      <c r="R1763">
        <v>54</v>
      </c>
      <c r="S1763" t="s">
        <v>4521</v>
      </c>
      <c r="T1763" t="s">
        <v>9670</v>
      </c>
      <c r="U1763" t="s">
        <v>1395</v>
      </c>
      <c r="V1763" t="s">
        <v>11</v>
      </c>
    </row>
    <row r="1764" spans="1:22" x14ac:dyDescent="0.3">
      <c r="A1764">
        <v>2741</v>
      </c>
      <c r="B1764" t="s">
        <v>6356</v>
      </c>
      <c r="C1764" t="s">
        <v>6005</v>
      </c>
      <c r="D1764" t="s">
        <v>2</v>
      </c>
      <c r="E1764" s="2">
        <v>43016</v>
      </c>
      <c r="F1764" s="2" t="str">
        <f>TEXT(Table1[[#This Row],[Date]],"DDDD")</f>
        <v>Sunday</v>
      </c>
      <c r="G1764" s="2" t="str">
        <f>TEXT(Table1[[#This Row],[Date]],"mmMM")</f>
        <v>October</v>
      </c>
      <c r="H1764" s="2" t="str">
        <f>IF(Table1[[#This Row],[Day]]="Saturday","Weekend",IF(Table1[[#This Row],[Day]]="Sunday","Weekend","Weekday"))</f>
        <v>Weekend</v>
      </c>
      <c r="I1764" s="2" t="str">
        <f>TEXT(Table1[[#This Row],[Date]],"DD")</f>
        <v>08</v>
      </c>
      <c r="J1764" s="2" t="s">
        <v>14832</v>
      </c>
      <c r="K1764" s="3">
        <v>0.5081134259259259</v>
      </c>
      <c r="L1764" t="s">
        <v>4866</v>
      </c>
      <c r="M1764">
        <v>1</v>
      </c>
      <c r="N1764" s="1" t="s">
        <v>14823</v>
      </c>
      <c r="O1764" s="1" t="s">
        <v>7856</v>
      </c>
      <c r="P1764" t="s">
        <v>6006</v>
      </c>
      <c r="Q1764" t="s">
        <v>6357</v>
      </c>
      <c r="R1764">
        <v>184.5</v>
      </c>
      <c r="S1764" t="s">
        <v>4521</v>
      </c>
      <c r="T1764" t="s">
        <v>6008</v>
      </c>
      <c r="U1764" t="s">
        <v>1395</v>
      </c>
      <c r="V1764" t="s">
        <v>11</v>
      </c>
    </row>
    <row r="1765" spans="1:22" x14ac:dyDescent="0.3">
      <c r="A1765">
        <v>2742</v>
      </c>
      <c r="B1765" t="s">
        <v>6358</v>
      </c>
      <c r="C1765" t="s">
        <v>6005</v>
      </c>
      <c r="D1765" t="s">
        <v>2</v>
      </c>
      <c r="E1765" s="2">
        <v>43016</v>
      </c>
      <c r="F1765" s="2" t="str">
        <f>TEXT(Table1[[#This Row],[Date]],"DDDD")</f>
        <v>Sunday</v>
      </c>
      <c r="G1765" s="2" t="str">
        <f>TEXT(Table1[[#This Row],[Date]],"mmMM")</f>
        <v>October</v>
      </c>
      <c r="H1765" s="2" t="str">
        <f>IF(Table1[[#This Row],[Day]]="Saturday","Weekend",IF(Table1[[#This Row],[Day]]="Sunday","Weekend","Weekday"))</f>
        <v>Weekend</v>
      </c>
      <c r="I1765" s="2" t="str">
        <f>TEXT(Table1[[#This Row],[Date]],"DD")</f>
        <v>08</v>
      </c>
      <c r="J1765" s="2" t="s">
        <v>14832</v>
      </c>
      <c r="K1765" s="3">
        <v>0.51138888888888889</v>
      </c>
      <c r="L1765" t="s">
        <v>4866</v>
      </c>
      <c r="M1765">
        <v>1</v>
      </c>
      <c r="N1765" s="1" t="s">
        <v>14823</v>
      </c>
      <c r="O1765" s="1" t="s">
        <v>7856</v>
      </c>
      <c r="P1765" t="s">
        <v>6006</v>
      </c>
      <c r="Q1765" t="s">
        <v>6359</v>
      </c>
      <c r="R1765">
        <v>382.5</v>
      </c>
      <c r="S1765" t="s">
        <v>4521</v>
      </c>
      <c r="T1765" t="s">
        <v>6008</v>
      </c>
      <c r="U1765" t="s">
        <v>1395</v>
      </c>
      <c r="V1765" t="s">
        <v>11</v>
      </c>
    </row>
    <row r="1766" spans="1:22" x14ac:dyDescent="0.3">
      <c r="A1766">
        <v>4584</v>
      </c>
      <c r="B1766" t="s">
        <v>10226</v>
      </c>
      <c r="C1766" t="s">
        <v>10227</v>
      </c>
      <c r="D1766" t="s">
        <v>2</v>
      </c>
      <c r="E1766" s="2">
        <v>43047</v>
      </c>
      <c r="F1766" s="2" t="str">
        <f>TEXT(Table1[[#This Row],[Date]],"DDDD")</f>
        <v>Wednesday</v>
      </c>
      <c r="G1766" s="2" t="str">
        <f>TEXT(Table1[[#This Row],[Date]],"mmMM")</f>
        <v>November</v>
      </c>
      <c r="H1766" s="2" t="str">
        <f>IF(Table1[[#This Row],[Day]]="Saturday","Weekend",IF(Table1[[#This Row],[Day]]="Sunday","Weekend","Weekday"))</f>
        <v>Weekday</v>
      </c>
      <c r="I1766" s="2" t="str">
        <f>TEXT(Table1[[#This Row],[Date]],"DD")</f>
        <v>08</v>
      </c>
      <c r="J1766" s="2" t="s">
        <v>14832</v>
      </c>
      <c r="K1766" s="3">
        <v>0.89592592592592601</v>
      </c>
      <c r="L1766" t="s">
        <v>51</v>
      </c>
      <c r="M1766">
        <v>1</v>
      </c>
      <c r="N1766" s="1" t="s">
        <v>4</v>
      </c>
      <c r="O1766" s="1" t="s">
        <v>320</v>
      </c>
      <c r="P1766" t="s">
        <v>10228</v>
      </c>
      <c r="Q1766" t="s">
        <v>10229</v>
      </c>
      <c r="R1766">
        <v>252</v>
      </c>
      <c r="S1766" t="s">
        <v>8</v>
      </c>
      <c r="T1766" t="s">
        <v>10230</v>
      </c>
      <c r="U1766" t="s">
        <v>1395</v>
      </c>
      <c r="V1766" t="s">
        <v>11</v>
      </c>
    </row>
    <row r="1767" spans="1:22" x14ac:dyDescent="0.3">
      <c r="A1767">
        <v>2750</v>
      </c>
      <c r="B1767" t="s">
        <v>6379</v>
      </c>
      <c r="C1767" t="s">
        <v>6380</v>
      </c>
      <c r="D1767" t="s">
        <v>2</v>
      </c>
      <c r="E1767" s="2">
        <v>43016</v>
      </c>
      <c r="F1767" s="2" t="str">
        <f>TEXT(Table1[[#This Row],[Date]],"DDDD")</f>
        <v>Sunday</v>
      </c>
      <c r="G1767" s="2" t="str">
        <f>TEXT(Table1[[#This Row],[Date]],"mmMM")</f>
        <v>October</v>
      </c>
      <c r="H1767" s="2" t="str">
        <f>IF(Table1[[#This Row],[Day]]="Saturday","Weekend",IF(Table1[[#This Row],[Day]]="Sunday","Weekend","Weekday"))</f>
        <v>Weekend</v>
      </c>
      <c r="I1767" s="2" t="str">
        <f>TEXT(Table1[[#This Row],[Date]],"DD")</f>
        <v>08</v>
      </c>
      <c r="J1767" s="2" t="s">
        <v>14832</v>
      </c>
      <c r="K1767" s="3">
        <v>0.69283564814814813</v>
      </c>
      <c r="L1767" t="s">
        <v>28</v>
      </c>
      <c r="M1767">
        <v>1</v>
      </c>
      <c r="N1767" s="1" t="s">
        <v>4</v>
      </c>
      <c r="O1767" s="1" t="s">
        <v>320</v>
      </c>
      <c r="P1767" t="s">
        <v>6381</v>
      </c>
      <c r="Q1767" t="s">
        <v>6382</v>
      </c>
      <c r="R1767">
        <v>306</v>
      </c>
      <c r="S1767" t="s">
        <v>8</v>
      </c>
      <c r="T1767" t="s">
        <v>6383</v>
      </c>
      <c r="U1767" t="s">
        <v>1395</v>
      </c>
      <c r="V1767" t="s">
        <v>11</v>
      </c>
    </row>
    <row r="1768" spans="1:22" x14ac:dyDescent="0.3">
      <c r="A1768">
        <v>2754</v>
      </c>
      <c r="B1768" t="s">
        <v>6390</v>
      </c>
      <c r="C1768" t="s">
        <v>6380</v>
      </c>
      <c r="D1768" t="s">
        <v>2</v>
      </c>
      <c r="E1768" s="2">
        <v>43016</v>
      </c>
      <c r="F1768" s="2" t="str">
        <f>TEXT(Table1[[#This Row],[Date]],"DDDD")</f>
        <v>Sunday</v>
      </c>
      <c r="G1768" s="2" t="str">
        <f>TEXT(Table1[[#This Row],[Date]],"mmMM")</f>
        <v>October</v>
      </c>
      <c r="H1768" s="2" t="str">
        <f>IF(Table1[[#This Row],[Day]]="Saturday","Weekend",IF(Table1[[#This Row],[Day]]="Sunday","Weekend","Weekday"))</f>
        <v>Weekend</v>
      </c>
      <c r="I1768" s="2" t="str">
        <f>TEXT(Table1[[#This Row],[Date]],"DD")</f>
        <v>08</v>
      </c>
      <c r="J1768" s="2" t="s">
        <v>14832</v>
      </c>
      <c r="K1768" s="3">
        <v>0.71410879629629631</v>
      </c>
      <c r="L1768" t="s">
        <v>168</v>
      </c>
      <c r="M1768">
        <v>1</v>
      </c>
      <c r="N1768" s="1" t="s">
        <v>4</v>
      </c>
      <c r="O1768" s="1" t="s">
        <v>320</v>
      </c>
      <c r="P1768" t="s">
        <v>6381</v>
      </c>
      <c r="Q1768" t="s">
        <v>6391</v>
      </c>
      <c r="R1768">
        <v>310</v>
      </c>
      <c r="S1768" t="s">
        <v>8</v>
      </c>
      <c r="T1768" t="s">
        <v>6383</v>
      </c>
      <c r="U1768" t="s">
        <v>1395</v>
      </c>
      <c r="V1768" t="s">
        <v>11</v>
      </c>
    </row>
    <row r="1769" spans="1:22" x14ac:dyDescent="0.3">
      <c r="A1769">
        <v>2755</v>
      </c>
      <c r="B1769" t="s">
        <v>6392</v>
      </c>
      <c r="C1769" t="s">
        <v>6380</v>
      </c>
      <c r="D1769" t="s">
        <v>2</v>
      </c>
      <c r="E1769" s="2">
        <v>43016</v>
      </c>
      <c r="F1769" s="2" t="str">
        <f>TEXT(Table1[[#This Row],[Date]],"DDDD")</f>
        <v>Sunday</v>
      </c>
      <c r="G1769" s="2" t="str">
        <f>TEXT(Table1[[#This Row],[Date]],"mmMM")</f>
        <v>October</v>
      </c>
      <c r="H1769" s="2" t="str">
        <f>IF(Table1[[#This Row],[Day]]="Saturday","Weekend",IF(Table1[[#This Row],[Day]]="Sunday","Weekend","Weekday"))</f>
        <v>Weekend</v>
      </c>
      <c r="I1769" s="2" t="str">
        <f>TEXT(Table1[[#This Row],[Date]],"DD")</f>
        <v>08</v>
      </c>
      <c r="J1769" s="2" t="s">
        <v>14832</v>
      </c>
      <c r="K1769" s="3">
        <v>0.71622685185185186</v>
      </c>
      <c r="L1769" t="s">
        <v>168</v>
      </c>
      <c r="M1769">
        <v>1</v>
      </c>
      <c r="N1769" s="1" t="s">
        <v>4</v>
      </c>
      <c r="O1769" s="1" t="s">
        <v>320</v>
      </c>
      <c r="P1769" t="s">
        <v>6381</v>
      </c>
      <c r="Q1769" t="s">
        <v>6393</v>
      </c>
      <c r="R1769">
        <v>310</v>
      </c>
      <c r="S1769" t="s">
        <v>8</v>
      </c>
      <c r="T1769" t="s">
        <v>6383</v>
      </c>
      <c r="U1769" t="s">
        <v>1395</v>
      </c>
      <c r="V1769" t="s">
        <v>11</v>
      </c>
    </row>
    <row r="1770" spans="1:22" x14ac:dyDescent="0.3">
      <c r="A1770">
        <v>1010</v>
      </c>
      <c r="B1770" t="s">
        <v>2417</v>
      </c>
      <c r="C1770" t="s">
        <v>1219</v>
      </c>
      <c r="D1770" t="s">
        <v>2</v>
      </c>
      <c r="E1770" s="2">
        <v>42986</v>
      </c>
      <c r="F1770" s="2" t="str">
        <f>TEXT(Table1[[#This Row],[Date]],"DDDD")</f>
        <v>Friday</v>
      </c>
      <c r="G1770" s="2" t="str">
        <f>TEXT(Table1[[#This Row],[Date]],"mmMM")</f>
        <v>September</v>
      </c>
      <c r="H1770" s="2" t="str">
        <f>IF(Table1[[#This Row],[Day]]="Saturday","Weekend",IF(Table1[[#This Row],[Day]]="Sunday","Weekend","Weekday"))</f>
        <v>Weekday</v>
      </c>
      <c r="I1770" s="2" t="str">
        <f>TEXT(Table1[[#This Row],[Date]],"DD")</f>
        <v>08</v>
      </c>
      <c r="J1770" s="2" t="s">
        <v>14832</v>
      </c>
      <c r="K1770" s="3">
        <v>0.80702546296296285</v>
      </c>
      <c r="L1770" t="s">
        <v>51</v>
      </c>
      <c r="M1770">
        <v>1</v>
      </c>
      <c r="N1770" s="1" t="s">
        <v>4</v>
      </c>
      <c r="O1770" s="1" t="s">
        <v>320</v>
      </c>
      <c r="P1770" t="s">
        <v>1220</v>
      </c>
      <c r="Q1770" t="s">
        <v>2418</v>
      </c>
      <c r="R1770">
        <v>357</v>
      </c>
      <c r="S1770" t="s">
        <v>8</v>
      </c>
      <c r="T1770" t="s">
        <v>1222</v>
      </c>
      <c r="U1770" t="s">
        <v>1395</v>
      </c>
      <c r="V1770" t="s">
        <v>11</v>
      </c>
    </row>
    <row r="1771" spans="1:22" x14ac:dyDescent="0.3">
      <c r="A1771">
        <v>1057</v>
      </c>
      <c r="B1771" t="s">
        <v>2534</v>
      </c>
      <c r="C1771" t="s">
        <v>341</v>
      </c>
      <c r="D1771" t="s">
        <v>2</v>
      </c>
      <c r="E1771" s="2">
        <v>42986</v>
      </c>
      <c r="F1771" s="2" t="str">
        <f>TEXT(Table1[[#This Row],[Date]],"DDDD")</f>
        <v>Friday</v>
      </c>
      <c r="G1771" s="2" t="str">
        <f>TEXT(Table1[[#This Row],[Date]],"mmMM")</f>
        <v>September</v>
      </c>
      <c r="H1771" s="2" t="str">
        <f>IF(Table1[[#This Row],[Day]]="Saturday","Weekend",IF(Table1[[#This Row],[Day]]="Sunday","Weekend","Weekday"))</f>
        <v>Weekday</v>
      </c>
      <c r="I1771" s="2" t="str">
        <f>TEXT(Table1[[#This Row],[Date]],"DD")</f>
        <v>08</v>
      </c>
      <c r="J1771" s="2" t="s">
        <v>14832</v>
      </c>
      <c r="K1771" s="3">
        <v>0.91952546296296289</v>
      </c>
      <c r="L1771" t="s">
        <v>168</v>
      </c>
      <c r="M1771">
        <v>1</v>
      </c>
      <c r="N1771" s="1" t="s">
        <v>4</v>
      </c>
      <c r="O1771" s="1" t="s">
        <v>320</v>
      </c>
      <c r="P1771" t="s">
        <v>342</v>
      </c>
      <c r="Q1771" t="s">
        <v>2535</v>
      </c>
      <c r="R1771">
        <v>160</v>
      </c>
      <c r="S1771" t="s">
        <v>8</v>
      </c>
      <c r="T1771" t="s">
        <v>344</v>
      </c>
      <c r="U1771" t="s">
        <v>1395</v>
      </c>
      <c r="V1771" t="s">
        <v>11</v>
      </c>
    </row>
    <row r="1772" spans="1:22" x14ac:dyDescent="0.3">
      <c r="A1772">
        <v>2743</v>
      </c>
      <c r="B1772" t="s">
        <v>6360</v>
      </c>
      <c r="C1772" t="s">
        <v>191</v>
      </c>
      <c r="D1772" t="s">
        <v>2</v>
      </c>
      <c r="E1772" s="2">
        <v>43016</v>
      </c>
      <c r="F1772" s="2" t="str">
        <f>TEXT(Table1[[#This Row],[Date]],"DDDD")</f>
        <v>Sunday</v>
      </c>
      <c r="G1772" s="2" t="str">
        <f>TEXT(Table1[[#This Row],[Date]],"mmMM")</f>
        <v>October</v>
      </c>
      <c r="H1772" s="2" t="str">
        <f>IF(Table1[[#This Row],[Day]]="Saturday","Weekend",IF(Table1[[#This Row],[Day]]="Sunday","Weekend","Weekday"))</f>
        <v>Weekend</v>
      </c>
      <c r="I1772" s="2" t="str">
        <f>TEXT(Table1[[#This Row],[Date]],"DD")</f>
        <v>08</v>
      </c>
      <c r="J1772" s="2" t="s">
        <v>14832</v>
      </c>
      <c r="K1772" s="3">
        <v>0.54828703703703696</v>
      </c>
      <c r="L1772" t="s">
        <v>5997</v>
      </c>
      <c r="M1772">
        <v>1</v>
      </c>
      <c r="N1772" s="1" t="s">
        <v>4</v>
      </c>
      <c r="O1772" s="1" t="s">
        <v>320</v>
      </c>
      <c r="P1772" t="s">
        <v>192</v>
      </c>
      <c r="Q1772" t="s">
        <v>6361</v>
      </c>
      <c r="R1772">
        <v>315</v>
      </c>
      <c r="S1772" t="s">
        <v>8</v>
      </c>
      <c r="T1772" t="s">
        <v>194</v>
      </c>
      <c r="U1772" t="s">
        <v>1395</v>
      </c>
      <c r="V1772" t="s">
        <v>11</v>
      </c>
    </row>
    <row r="1773" spans="1:22" x14ac:dyDescent="0.3">
      <c r="A1773">
        <v>2748</v>
      </c>
      <c r="B1773" t="s">
        <v>6373</v>
      </c>
      <c r="C1773" t="s">
        <v>4086</v>
      </c>
      <c r="D1773" t="s">
        <v>2</v>
      </c>
      <c r="E1773" s="2">
        <v>43016</v>
      </c>
      <c r="F1773" s="2" t="str">
        <f>TEXT(Table1[[#This Row],[Date]],"DDDD")</f>
        <v>Sunday</v>
      </c>
      <c r="G1773" s="2" t="str">
        <f>TEXT(Table1[[#This Row],[Date]],"mmMM")</f>
        <v>October</v>
      </c>
      <c r="H1773" s="2" t="str">
        <f>IF(Table1[[#This Row],[Day]]="Saturday","Weekend",IF(Table1[[#This Row],[Day]]="Sunday","Weekend","Weekday"))</f>
        <v>Weekend</v>
      </c>
      <c r="I1773" s="2" t="str">
        <f>TEXT(Table1[[#This Row],[Date]],"DD")</f>
        <v>08</v>
      </c>
      <c r="J1773" s="2" t="s">
        <v>14832</v>
      </c>
      <c r="K1773" s="3">
        <v>0.66030092592592593</v>
      </c>
      <c r="L1773" t="s">
        <v>51</v>
      </c>
      <c r="M1773">
        <v>1</v>
      </c>
      <c r="N1773" s="1" t="s">
        <v>4</v>
      </c>
      <c r="O1773" s="1" t="s">
        <v>320</v>
      </c>
      <c r="P1773" t="s">
        <v>2395</v>
      </c>
      <c r="Q1773" t="s">
        <v>6374</v>
      </c>
      <c r="R1773">
        <v>702</v>
      </c>
      <c r="S1773" t="s">
        <v>8</v>
      </c>
      <c r="T1773" t="s">
        <v>4088</v>
      </c>
      <c r="U1773" t="s">
        <v>1395</v>
      </c>
      <c r="V1773" t="s">
        <v>11</v>
      </c>
    </row>
    <row r="1774" spans="1:22" x14ac:dyDescent="0.3">
      <c r="A1774">
        <v>2749</v>
      </c>
      <c r="B1774" t="s">
        <v>6375</v>
      </c>
      <c r="C1774" t="s">
        <v>6376</v>
      </c>
      <c r="D1774" t="s">
        <v>2</v>
      </c>
      <c r="E1774" s="2">
        <v>43016</v>
      </c>
      <c r="F1774" s="2" t="str">
        <f>TEXT(Table1[[#This Row],[Date]],"DDDD")</f>
        <v>Sunday</v>
      </c>
      <c r="G1774" s="2" t="str">
        <f>TEXT(Table1[[#This Row],[Date]],"mmMM")</f>
        <v>October</v>
      </c>
      <c r="H1774" s="2" t="str">
        <f>IF(Table1[[#This Row],[Day]]="Saturday","Weekend",IF(Table1[[#This Row],[Day]]="Sunday","Weekend","Weekday"))</f>
        <v>Weekend</v>
      </c>
      <c r="I1774" s="2" t="str">
        <f>TEXT(Table1[[#This Row],[Date]],"DD")</f>
        <v>08</v>
      </c>
      <c r="J1774" s="2" t="s">
        <v>14832</v>
      </c>
      <c r="K1774" s="3">
        <v>0.67660879629629622</v>
      </c>
      <c r="L1774" t="s">
        <v>97</v>
      </c>
      <c r="M1774">
        <v>1</v>
      </c>
      <c r="N1774" s="1" t="s">
        <v>4</v>
      </c>
      <c r="O1774" s="1" t="s">
        <v>320</v>
      </c>
      <c r="P1774" t="s">
        <v>6377</v>
      </c>
      <c r="Q1774" t="s">
        <v>294</v>
      </c>
      <c r="R1774">
        <v>342</v>
      </c>
      <c r="S1774" t="s">
        <v>8</v>
      </c>
      <c r="T1774" t="s">
        <v>6378</v>
      </c>
      <c r="U1774" t="s">
        <v>1395</v>
      </c>
      <c r="V1774" t="s">
        <v>11</v>
      </c>
    </row>
    <row r="1775" spans="1:22" x14ac:dyDescent="0.3">
      <c r="A1775">
        <v>2769</v>
      </c>
      <c r="B1775" t="s">
        <v>6424</v>
      </c>
      <c r="C1775" t="s">
        <v>6425</v>
      </c>
      <c r="D1775" t="s">
        <v>2</v>
      </c>
      <c r="E1775" s="2">
        <v>43016</v>
      </c>
      <c r="F1775" s="2" t="str">
        <f>TEXT(Table1[[#This Row],[Date]],"DDDD")</f>
        <v>Sunday</v>
      </c>
      <c r="G1775" s="2" t="str">
        <f>TEXT(Table1[[#This Row],[Date]],"mmMM")</f>
        <v>October</v>
      </c>
      <c r="H1775" s="2" t="str">
        <f>IF(Table1[[#This Row],[Day]]="Saturday","Weekend",IF(Table1[[#This Row],[Day]]="Sunday","Weekend","Weekday"))</f>
        <v>Weekend</v>
      </c>
      <c r="I1775" s="2" t="str">
        <f>TEXT(Table1[[#This Row],[Date]],"DD")</f>
        <v>08</v>
      </c>
      <c r="J1775" s="2" t="s">
        <v>14832</v>
      </c>
      <c r="K1775" s="3">
        <v>0.82049768518518518</v>
      </c>
      <c r="L1775" t="s">
        <v>5997</v>
      </c>
      <c r="M1775">
        <v>1</v>
      </c>
      <c r="N1775" s="1" t="s">
        <v>4</v>
      </c>
      <c r="O1775" s="1" t="s">
        <v>320</v>
      </c>
      <c r="P1775" t="s">
        <v>6426</v>
      </c>
      <c r="Q1775" t="s">
        <v>6427</v>
      </c>
      <c r="R1775">
        <v>261</v>
      </c>
      <c r="S1775" t="s">
        <v>8</v>
      </c>
      <c r="T1775" t="s">
        <v>6428</v>
      </c>
      <c r="U1775" t="s">
        <v>1395</v>
      </c>
      <c r="V1775" t="s">
        <v>11</v>
      </c>
    </row>
    <row r="1776" spans="1:22" x14ac:dyDescent="0.3">
      <c r="A1776">
        <v>2771</v>
      </c>
      <c r="B1776" t="s">
        <v>6431</v>
      </c>
      <c r="C1776" t="s">
        <v>6432</v>
      </c>
      <c r="D1776" t="s">
        <v>2</v>
      </c>
      <c r="E1776" s="2">
        <v>43016</v>
      </c>
      <c r="F1776" s="2" t="str">
        <f>TEXT(Table1[[#This Row],[Date]],"DDDD")</f>
        <v>Sunday</v>
      </c>
      <c r="G1776" s="2" t="str">
        <f>TEXT(Table1[[#This Row],[Date]],"mmMM")</f>
        <v>October</v>
      </c>
      <c r="H1776" s="2" t="str">
        <f>IF(Table1[[#This Row],[Day]]="Saturday","Weekend",IF(Table1[[#This Row],[Day]]="Sunday","Weekend","Weekday"))</f>
        <v>Weekend</v>
      </c>
      <c r="I1776" s="2" t="str">
        <f>TEXT(Table1[[#This Row],[Date]],"DD")</f>
        <v>08</v>
      </c>
      <c r="J1776" s="2" t="s">
        <v>14832</v>
      </c>
      <c r="K1776" s="3">
        <v>0.82685185185185184</v>
      </c>
      <c r="L1776" t="s">
        <v>51</v>
      </c>
      <c r="M1776">
        <v>1</v>
      </c>
      <c r="N1776" s="1" t="s">
        <v>4</v>
      </c>
      <c r="O1776" s="1" t="s">
        <v>320</v>
      </c>
      <c r="P1776" t="s">
        <v>6433</v>
      </c>
      <c r="Q1776" t="s">
        <v>6434</v>
      </c>
      <c r="R1776">
        <v>369</v>
      </c>
      <c r="S1776" t="s">
        <v>8</v>
      </c>
      <c r="T1776" t="s">
        <v>6435</v>
      </c>
      <c r="U1776" t="s">
        <v>1395</v>
      </c>
      <c r="V1776" t="s">
        <v>11</v>
      </c>
    </row>
    <row r="1777" spans="1:22" x14ac:dyDescent="0.3">
      <c r="A1777">
        <v>2779</v>
      </c>
      <c r="B1777" t="s">
        <v>6447</v>
      </c>
      <c r="C1777" t="s">
        <v>589</v>
      </c>
      <c r="D1777" t="s">
        <v>2</v>
      </c>
      <c r="E1777" s="2">
        <v>43016</v>
      </c>
      <c r="F1777" s="2" t="str">
        <f>TEXT(Table1[[#This Row],[Date]],"DDDD")</f>
        <v>Sunday</v>
      </c>
      <c r="G1777" s="2" t="str">
        <f>TEXT(Table1[[#This Row],[Date]],"mmMM")</f>
        <v>October</v>
      </c>
      <c r="H1777" s="2" t="str">
        <f>IF(Table1[[#This Row],[Day]]="Saturday","Weekend",IF(Table1[[#This Row],[Day]]="Sunday","Weekend","Weekday"))</f>
        <v>Weekend</v>
      </c>
      <c r="I1777" s="2" t="str">
        <f>TEXT(Table1[[#This Row],[Date]],"DD")</f>
        <v>08</v>
      </c>
      <c r="J1777" s="2" t="s">
        <v>14832</v>
      </c>
      <c r="K1777" s="3">
        <v>0.86396990740740742</v>
      </c>
      <c r="L1777" t="s">
        <v>73</v>
      </c>
      <c r="M1777">
        <v>1</v>
      </c>
      <c r="N1777" s="1" t="s">
        <v>4</v>
      </c>
      <c r="O1777" s="1" t="s">
        <v>320</v>
      </c>
      <c r="P1777" t="s">
        <v>590</v>
      </c>
      <c r="Q1777" t="s">
        <v>6448</v>
      </c>
      <c r="R1777">
        <v>419</v>
      </c>
      <c r="S1777" t="s">
        <v>8</v>
      </c>
      <c r="T1777" t="s">
        <v>592</v>
      </c>
      <c r="U1777" t="s">
        <v>1395</v>
      </c>
      <c r="V1777" t="s">
        <v>11</v>
      </c>
    </row>
    <row r="1778" spans="1:22" x14ac:dyDescent="0.3">
      <c r="A1778">
        <v>2780</v>
      </c>
      <c r="B1778" t="s">
        <v>6449</v>
      </c>
      <c r="C1778" t="s">
        <v>6450</v>
      </c>
      <c r="D1778" t="s">
        <v>2</v>
      </c>
      <c r="E1778" s="2">
        <v>43016</v>
      </c>
      <c r="F1778" s="2" t="str">
        <f>TEXT(Table1[[#This Row],[Date]],"DDDD")</f>
        <v>Sunday</v>
      </c>
      <c r="G1778" s="2" t="str">
        <f>TEXT(Table1[[#This Row],[Date]],"mmMM")</f>
        <v>October</v>
      </c>
      <c r="H1778" s="2" t="str">
        <f>IF(Table1[[#This Row],[Day]]="Saturday","Weekend",IF(Table1[[#This Row],[Day]]="Sunday","Weekend","Weekday"))</f>
        <v>Weekend</v>
      </c>
      <c r="I1778" s="2" t="str">
        <f>TEXT(Table1[[#This Row],[Date]],"DD")</f>
        <v>08</v>
      </c>
      <c r="J1778" s="2" t="s">
        <v>14832</v>
      </c>
      <c r="K1778" s="3">
        <v>0.87513888888888891</v>
      </c>
      <c r="L1778" t="s">
        <v>51</v>
      </c>
      <c r="M1778">
        <v>1</v>
      </c>
      <c r="N1778" s="1" t="s">
        <v>4</v>
      </c>
      <c r="O1778" s="1" t="s">
        <v>320</v>
      </c>
      <c r="P1778" t="s">
        <v>6451</v>
      </c>
      <c r="Q1778" t="s">
        <v>6452</v>
      </c>
      <c r="R1778">
        <v>535.5</v>
      </c>
      <c r="S1778" t="s">
        <v>8</v>
      </c>
      <c r="T1778" t="s">
        <v>6453</v>
      </c>
      <c r="U1778" t="s">
        <v>1395</v>
      </c>
      <c r="V1778" t="s">
        <v>11</v>
      </c>
    </row>
    <row r="1779" spans="1:22" x14ac:dyDescent="0.3">
      <c r="A1779">
        <v>2788</v>
      </c>
      <c r="B1779" t="s">
        <v>6464</v>
      </c>
      <c r="C1779" t="s">
        <v>6450</v>
      </c>
      <c r="D1779" t="s">
        <v>2</v>
      </c>
      <c r="E1779" s="2">
        <v>43016</v>
      </c>
      <c r="F1779" s="2" t="str">
        <f>TEXT(Table1[[#This Row],[Date]],"DDDD")</f>
        <v>Sunday</v>
      </c>
      <c r="G1779" s="2" t="str">
        <f>TEXT(Table1[[#This Row],[Date]],"mmMM")</f>
        <v>October</v>
      </c>
      <c r="H1779" s="2" t="str">
        <f>IF(Table1[[#This Row],[Day]]="Saturday","Weekend",IF(Table1[[#This Row],[Day]]="Sunday","Weekend","Weekday"))</f>
        <v>Weekend</v>
      </c>
      <c r="I1779" s="2" t="str">
        <f>TEXT(Table1[[#This Row],[Date]],"DD")</f>
        <v>08</v>
      </c>
      <c r="J1779" s="2" t="s">
        <v>14832</v>
      </c>
      <c r="K1779" s="3">
        <v>0.89876157407407409</v>
      </c>
      <c r="L1779" t="s">
        <v>51</v>
      </c>
      <c r="M1779">
        <v>1</v>
      </c>
      <c r="N1779" s="1" t="s">
        <v>4</v>
      </c>
      <c r="O1779" s="1" t="s">
        <v>320</v>
      </c>
      <c r="P1779" t="s">
        <v>6451</v>
      </c>
      <c r="Q1779" t="s">
        <v>6452</v>
      </c>
      <c r="R1779">
        <v>535.5</v>
      </c>
      <c r="S1779" t="s">
        <v>8</v>
      </c>
      <c r="T1779" t="s">
        <v>6453</v>
      </c>
      <c r="U1779" t="s">
        <v>1395</v>
      </c>
      <c r="V1779" t="s">
        <v>11</v>
      </c>
    </row>
    <row r="1780" spans="1:22" x14ac:dyDescent="0.3">
      <c r="A1780">
        <v>2789</v>
      </c>
      <c r="B1780" t="s">
        <v>6465</v>
      </c>
      <c r="C1780" t="s">
        <v>6466</v>
      </c>
      <c r="D1780" t="s">
        <v>2</v>
      </c>
      <c r="E1780" s="2">
        <v>43016</v>
      </c>
      <c r="F1780" s="2" t="str">
        <f>TEXT(Table1[[#This Row],[Date]],"DDDD")</f>
        <v>Sunday</v>
      </c>
      <c r="G1780" s="2" t="str">
        <f>TEXT(Table1[[#This Row],[Date]],"mmMM")</f>
        <v>October</v>
      </c>
      <c r="H1780" s="2" t="str">
        <f>IF(Table1[[#This Row],[Day]]="Saturday","Weekend",IF(Table1[[#This Row],[Day]]="Sunday","Weekend","Weekday"))</f>
        <v>Weekend</v>
      </c>
      <c r="I1780" s="2" t="str">
        <f>TEXT(Table1[[#This Row],[Date]],"DD")</f>
        <v>08</v>
      </c>
      <c r="J1780" s="2" t="s">
        <v>14832</v>
      </c>
      <c r="K1780" s="3">
        <v>0.90226851851851853</v>
      </c>
      <c r="L1780" t="s">
        <v>51</v>
      </c>
      <c r="M1780">
        <v>1</v>
      </c>
      <c r="N1780" s="1" t="s">
        <v>4</v>
      </c>
      <c r="O1780" s="1" t="s">
        <v>320</v>
      </c>
      <c r="P1780" t="s">
        <v>6467</v>
      </c>
      <c r="Q1780" t="s">
        <v>6468</v>
      </c>
      <c r="R1780">
        <v>594</v>
      </c>
      <c r="S1780" t="s">
        <v>8</v>
      </c>
      <c r="T1780" t="s">
        <v>6469</v>
      </c>
      <c r="U1780" t="s">
        <v>1395</v>
      </c>
      <c r="V1780" t="s">
        <v>11</v>
      </c>
    </row>
    <row r="1781" spans="1:22" x14ac:dyDescent="0.3">
      <c r="A1781">
        <v>2792</v>
      </c>
      <c r="B1781" t="s">
        <v>6474</v>
      </c>
      <c r="C1781" t="s">
        <v>6475</v>
      </c>
      <c r="D1781" t="s">
        <v>2</v>
      </c>
      <c r="E1781" s="2">
        <v>43016</v>
      </c>
      <c r="F1781" s="2" t="str">
        <f>TEXT(Table1[[#This Row],[Date]],"DDDD")</f>
        <v>Sunday</v>
      </c>
      <c r="G1781" s="2" t="str">
        <f>TEXT(Table1[[#This Row],[Date]],"mmMM")</f>
        <v>October</v>
      </c>
      <c r="H1781" s="2" t="str">
        <f>IF(Table1[[#This Row],[Day]]="Saturday","Weekend",IF(Table1[[#This Row],[Day]]="Sunday","Weekend","Weekday"))</f>
        <v>Weekend</v>
      </c>
      <c r="I1781" s="2" t="str">
        <f>TEXT(Table1[[#This Row],[Date]],"DD")</f>
        <v>08</v>
      </c>
      <c r="J1781" s="2" t="s">
        <v>14832</v>
      </c>
      <c r="K1781" s="3">
        <v>0.91357638888888881</v>
      </c>
      <c r="L1781" t="s">
        <v>97</v>
      </c>
      <c r="M1781">
        <v>1</v>
      </c>
      <c r="N1781" s="1" t="s">
        <v>4</v>
      </c>
      <c r="O1781" s="1" t="s">
        <v>320</v>
      </c>
      <c r="P1781" t="s">
        <v>6476</v>
      </c>
      <c r="Q1781" t="s">
        <v>6477</v>
      </c>
      <c r="R1781">
        <v>304.5</v>
      </c>
      <c r="S1781" t="s">
        <v>8</v>
      </c>
      <c r="T1781" t="s">
        <v>6478</v>
      </c>
      <c r="U1781" t="s">
        <v>1395</v>
      </c>
      <c r="V1781" t="s">
        <v>11</v>
      </c>
    </row>
    <row r="1782" spans="1:22" x14ac:dyDescent="0.3">
      <c r="A1782">
        <v>2796</v>
      </c>
      <c r="B1782" t="s">
        <v>6483</v>
      </c>
      <c r="C1782" t="s">
        <v>6484</v>
      </c>
      <c r="D1782" t="s">
        <v>2</v>
      </c>
      <c r="E1782" s="2">
        <v>43016</v>
      </c>
      <c r="F1782" s="2" t="str">
        <f>TEXT(Table1[[#This Row],[Date]],"DDDD")</f>
        <v>Sunday</v>
      </c>
      <c r="G1782" s="2" t="str">
        <f>TEXT(Table1[[#This Row],[Date]],"mmMM")</f>
        <v>October</v>
      </c>
      <c r="H1782" s="2" t="str">
        <f>IF(Table1[[#This Row],[Day]]="Saturday","Weekend",IF(Table1[[#This Row],[Day]]="Sunday","Weekend","Weekday"))</f>
        <v>Weekend</v>
      </c>
      <c r="I1782" s="2" t="str">
        <f>TEXT(Table1[[#This Row],[Date]],"DD")</f>
        <v>08</v>
      </c>
      <c r="J1782" s="2" t="s">
        <v>14832</v>
      </c>
      <c r="K1782" s="3">
        <v>0.92650462962962954</v>
      </c>
      <c r="L1782" t="s">
        <v>51</v>
      </c>
      <c r="M1782">
        <v>1</v>
      </c>
      <c r="N1782" s="1" t="s">
        <v>4</v>
      </c>
      <c r="O1782" s="1" t="s">
        <v>320</v>
      </c>
      <c r="P1782" t="s">
        <v>6485</v>
      </c>
      <c r="Q1782" t="s">
        <v>6486</v>
      </c>
      <c r="R1782">
        <v>544.5</v>
      </c>
      <c r="S1782" t="s">
        <v>8</v>
      </c>
      <c r="T1782" t="s">
        <v>6487</v>
      </c>
      <c r="U1782" t="s">
        <v>1395</v>
      </c>
      <c r="V1782" t="s">
        <v>11</v>
      </c>
    </row>
    <row r="1783" spans="1:22" x14ac:dyDescent="0.3">
      <c r="A1783">
        <v>2798</v>
      </c>
      <c r="B1783" t="s">
        <v>6489</v>
      </c>
      <c r="C1783" t="s">
        <v>6345</v>
      </c>
      <c r="D1783" t="s">
        <v>2</v>
      </c>
      <c r="E1783" s="2">
        <v>43016</v>
      </c>
      <c r="F1783" s="2" t="str">
        <f>TEXT(Table1[[#This Row],[Date]],"DDDD")</f>
        <v>Sunday</v>
      </c>
      <c r="G1783" s="2" t="str">
        <f>TEXT(Table1[[#This Row],[Date]],"mmMM")</f>
        <v>October</v>
      </c>
      <c r="H1783" s="2" t="str">
        <f>IF(Table1[[#This Row],[Day]]="Saturday","Weekend",IF(Table1[[#This Row],[Day]]="Sunday","Weekend","Weekday"))</f>
        <v>Weekend</v>
      </c>
      <c r="I1783" s="2" t="str">
        <f>TEXT(Table1[[#This Row],[Date]],"DD")</f>
        <v>08</v>
      </c>
      <c r="J1783" s="2" t="s">
        <v>14832</v>
      </c>
      <c r="K1783" s="3">
        <v>0.9388657407407407</v>
      </c>
      <c r="L1783" t="s">
        <v>168</v>
      </c>
      <c r="M1783">
        <v>1</v>
      </c>
      <c r="N1783" s="1" t="s">
        <v>4</v>
      </c>
      <c r="O1783" s="1" t="s">
        <v>320</v>
      </c>
      <c r="P1783" t="s">
        <v>6346</v>
      </c>
      <c r="Q1783" t="s">
        <v>3029</v>
      </c>
      <c r="R1783">
        <v>240</v>
      </c>
      <c r="S1783" t="s">
        <v>8</v>
      </c>
      <c r="T1783" t="s">
        <v>6347</v>
      </c>
      <c r="U1783" t="s">
        <v>1395</v>
      </c>
      <c r="V1783" t="s">
        <v>11</v>
      </c>
    </row>
    <row r="1784" spans="1:22" x14ac:dyDescent="0.3">
      <c r="A1784">
        <v>4553</v>
      </c>
      <c r="B1784" t="s">
        <v>10170</v>
      </c>
      <c r="C1784" t="s">
        <v>6796</v>
      </c>
      <c r="D1784" t="s">
        <v>2</v>
      </c>
      <c r="E1784" s="2">
        <v>43047</v>
      </c>
      <c r="F1784" s="2" t="str">
        <f>TEXT(Table1[[#This Row],[Date]],"DDDD")</f>
        <v>Wednesday</v>
      </c>
      <c r="G1784" s="2" t="str">
        <f>TEXT(Table1[[#This Row],[Date]],"mmMM")</f>
        <v>November</v>
      </c>
      <c r="H1784" s="2" t="str">
        <f>IF(Table1[[#This Row],[Day]]="Saturday","Weekend",IF(Table1[[#This Row],[Day]]="Sunday","Weekend","Weekday"))</f>
        <v>Weekday</v>
      </c>
      <c r="I1784" s="2" t="str">
        <f>TEXT(Table1[[#This Row],[Date]],"DD")</f>
        <v>08</v>
      </c>
      <c r="J1784" s="2" t="s">
        <v>14832</v>
      </c>
      <c r="K1784" s="3">
        <v>0.81210648148148146</v>
      </c>
      <c r="L1784" t="s">
        <v>5997</v>
      </c>
      <c r="M1784">
        <v>1</v>
      </c>
      <c r="N1784" s="1" t="s">
        <v>4</v>
      </c>
      <c r="O1784" s="1" t="s">
        <v>320</v>
      </c>
      <c r="P1784" t="s">
        <v>6797</v>
      </c>
      <c r="Q1784" t="s">
        <v>10171</v>
      </c>
      <c r="R1784">
        <v>384</v>
      </c>
      <c r="S1784" t="s">
        <v>8</v>
      </c>
      <c r="T1784" t="s">
        <v>6799</v>
      </c>
      <c r="U1784" t="s">
        <v>1395</v>
      </c>
      <c r="V1784" t="s">
        <v>11</v>
      </c>
    </row>
    <row r="1785" spans="1:22" x14ac:dyDescent="0.3">
      <c r="A1785">
        <v>4566</v>
      </c>
      <c r="B1785" t="s">
        <v>10197</v>
      </c>
      <c r="C1785" t="s">
        <v>3192</v>
      </c>
      <c r="D1785" t="s">
        <v>2</v>
      </c>
      <c r="E1785" s="2">
        <v>43047</v>
      </c>
      <c r="F1785" s="2" t="str">
        <f>TEXT(Table1[[#This Row],[Date]],"DDDD")</f>
        <v>Wednesday</v>
      </c>
      <c r="G1785" s="2" t="str">
        <f>TEXT(Table1[[#This Row],[Date]],"mmMM")</f>
        <v>November</v>
      </c>
      <c r="H1785" s="2" t="str">
        <f>IF(Table1[[#This Row],[Day]]="Saturday","Weekend",IF(Table1[[#This Row],[Day]]="Sunday","Weekend","Weekday"))</f>
        <v>Weekday</v>
      </c>
      <c r="I1785" s="2" t="str">
        <f>TEXT(Table1[[#This Row],[Date]],"DD")</f>
        <v>08</v>
      </c>
      <c r="J1785" s="2" t="s">
        <v>14832</v>
      </c>
      <c r="K1785" s="3">
        <v>0.85409722222222229</v>
      </c>
      <c r="L1785" t="s">
        <v>5997</v>
      </c>
      <c r="M1785">
        <v>1</v>
      </c>
      <c r="N1785" s="1" t="s">
        <v>4</v>
      </c>
      <c r="O1785" s="1" t="s">
        <v>320</v>
      </c>
      <c r="P1785" t="s">
        <v>3193</v>
      </c>
      <c r="Q1785" t="s">
        <v>6611</v>
      </c>
      <c r="R1785">
        <v>100.8</v>
      </c>
      <c r="S1785" t="s">
        <v>8</v>
      </c>
      <c r="T1785" t="s">
        <v>3194</v>
      </c>
      <c r="U1785" t="s">
        <v>1395</v>
      </c>
      <c r="V1785" t="s">
        <v>11</v>
      </c>
    </row>
    <row r="1786" spans="1:22" x14ac:dyDescent="0.3">
      <c r="A1786">
        <v>4567</v>
      </c>
      <c r="B1786" t="s">
        <v>10198</v>
      </c>
      <c r="C1786" t="s">
        <v>3192</v>
      </c>
      <c r="D1786" t="s">
        <v>2</v>
      </c>
      <c r="E1786" s="2">
        <v>43047</v>
      </c>
      <c r="F1786" s="2" t="str">
        <f>TEXT(Table1[[#This Row],[Date]],"DDDD")</f>
        <v>Wednesday</v>
      </c>
      <c r="G1786" s="2" t="str">
        <f>TEXT(Table1[[#This Row],[Date]],"mmMM")</f>
        <v>November</v>
      </c>
      <c r="H1786" s="2" t="str">
        <f>IF(Table1[[#This Row],[Day]]="Saturday","Weekend",IF(Table1[[#This Row],[Day]]="Sunday","Weekend","Weekday"))</f>
        <v>Weekday</v>
      </c>
      <c r="I1786" s="2" t="str">
        <f>TEXT(Table1[[#This Row],[Date]],"DD")</f>
        <v>08</v>
      </c>
      <c r="J1786" s="2" t="s">
        <v>14832</v>
      </c>
      <c r="K1786" s="3">
        <v>0.85410879629629632</v>
      </c>
      <c r="L1786" t="s">
        <v>5997</v>
      </c>
      <c r="M1786">
        <v>1</v>
      </c>
      <c r="N1786" s="1" t="s">
        <v>4</v>
      </c>
      <c r="O1786" s="1" t="s">
        <v>320</v>
      </c>
      <c r="P1786" t="s">
        <v>3193</v>
      </c>
      <c r="Q1786" t="s">
        <v>6611</v>
      </c>
      <c r="R1786">
        <v>100.8</v>
      </c>
      <c r="S1786" t="s">
        <v>8</v>
      </c>
      <c r="T1786" t="s">
        <v>3194</v>
      </c>
      <c r="U1786" t="s">
        <v>1395</v>
      </c>
      <c r="V1786" t="s">
        <v>11</v>
      </c>
    </row>
    <row r="1787" spans="1:22" x14ac:dyDescent="0.3">
      <c r="A1787">
        <v>4569</v>
      </c>
      <c r="B1787" t="s">
        <v>10201</v>
      </c>
      <c r="C1787" t="s">
        <v>6946</v>
      </c>
      <c r="D1787" t="s">
        <v>2</v>
      </c>
      <c r="E1787" s="2">
        <v>43047</v>
      </c>
      <c r="F1787" s="2" t="str">
        <f>TEXT(Table1[[#This Row],[Date]],"DDDD")</f>
        <v>Wednesday</v>
      </c>
      <c r="G1787" s="2" t="str">
        <f>TEXT(Table1[[#This Row],[Date]],"mmMM")</f>
        <v>November</v>
      </c>
      <c r="H1787" s="2" t="str">
        <f>IF(Table1[[#This Row],[Day]]="Saturday","Weekend",IF(Table1[[#This Row],[Day]]="Sunday","Weekend","Weekday"))</f>
        <v>Weekday</v>
      </c>
      <c r="I1787" s="2" t="str">
        <f>TEXT(Table1[[#This Row],[Date]],"DD")</f>
        <v>08</v>
      </c>
      <c r="J1787" s="2" t="s">
        <v>14832</v>
      </c>
      <c r="K1787" s="3">
        <v>0.86121527777777784</v>
      </c>
      <c r="L1787" t="s">
        <v>7169</v>
      </c>
      <c r="M1787">
        <v>1</v>
      </c>
      <c r="N1787" s="1" t="s">
        <v>4</v>
      </c>
      <c r="O1787" s="1" t="s">
        <v>320</v>
      </c>
      <c r="P1787" t="s">
        <v>6947</v>
      </c>
      <c r="Q1787" t="s">
        <v>7170</v>
      </c>
      <c r="R1787">
        <v>162</v>
      </c>
      <c r="S1787" t="s">
        <v>8</v>
      </c>
      <c r="T1787" t="s">
        <v>6949</v>
      </c>
      <c r="U1787" t="s">
        <v>1395</v>
      </c>
      <c r="V1787" t="s">
        <v>11</v>
      </c>
    </row>
    <row r="1788" spans="1:22" x14ac:dyDescent="0.3">
      <c r="A1788">
        <v>4585</v>
      </c>
      <c r="B1788" t="s">
        <v>10231</v>
      </c>
      <c r="C1788" t="s">
        <v>2766</v>
      </c>
      <c r="D1788" t="s">
        <v>14</v>
      </c>
      <c r="E1788" s="2">
        <v>43047</v>
      </c>
      <c r="F1788" s="2" t="str">
        <f>TEXT(Table1[[#This Row],[Date]],"DDDD")</f>
        <v>Wednesday</v>
      </c>
      <c r="G1788" s="2" t="str">
        <f>TEXT(Table1[[#This Row],[Date]],"mmMM")</f>
        <v>November</v>
      </c>
      <c r="H1788" s="2" t="str">
        <f>IF(Table1[[#This Row],[Day]]="Saturday","Weekend",IF(Table1[[#This Row],[Day]]="Sunday","Weekend","Weekday"))</f>
        <v>Weekday</v>
      </c>
      <c r="I1788" s="2" t="str">
        <f>TEXT(Table1[[#This Row],[Date]],"DD")</f>
        <v>08</v>
      </c>
      <c r="J1788" s="2" t="s">
        <v>14832</v>
      </c>
      <c r="K1788" s="3">
        <v>0.89967592592592593</v>
      </c>
      <c r="L1788" t="s">
        <v>168</v>
      </c>
      <c r="M1788">
        <v>1</v>
      </c>
      <c r="N1788" s="1" t="s">
        <v>4</v>
      </c>
      <c r="O1788" s="1" t="s">
        <v>320</v>
      </c>
      <c r="P1788" t="s">
        <v>2767</v>
      </c>
      <c r="Q1788" t="s">
        <v>10232</v>
      </c>
      <c r="R1788">
        <v>460</v>
      </c>
      <c r="S1788" t="s">
        <v>8</v>
      </c>
      <c r="T1788" t="s">
        <v>2769</v>
      </c>
      <c r="U1788" t="s">
        <v>1395</v>
      </c>
      <c r="V1788" t="s">
        <v>11</v>
      </c>
    </row>
    <row r="1789" spans="1:22" x14ac:dyDescent="0.3">
      <c r="A1789">
        <v>4588</v>
      </c>
      <c r="B1789" t="s">
        <v>10236</v>
      </c>
      <c r="C1789" t="s">
        <v>10237</v>
      </c>
      <c r="D1789" t="s">
        <v>2</v>
      </c>
      <c r="E1789" s="2">
        <v>43047</v>
      </c>
      <c r="F1789" s="2" t="str">
        <f>TEXT(Table1[[#This Row],[Date]],"DDDD")</f>
        <v>Wednesday</v>
      </c>
      <c r="G1789" s="2" t="str">
        <f>TEXT(Table1[[#This Row],[Date]],"mmMM")</f>
        <v>November</v>
      </c>
      <c r="H1789" s="2" t="str">
        <f>IF(Table1[[#This Row],[Day]]="Saturday","Weekend",IF(Table1[[#This Row],[Day]]="Sunday","Weekend","Weekday"))</f>
        <v>Weekday</v>
      </c>
      <c r="I1789" s="2" t="str">
        <f>TEXT(Table1[[#This Row],[Date]],"DD")</f>
        <v>08</v>
      </c>
      <c r="J1789" s="2" t="s">
        <v>14832</v>
      </c>
      <c r="K1789" s="3">
        <v>0.9057291666666667</v>
      </c>
      <c r="L1789" t="s">
        <v>66</v>
      </c>
      <c r="M1789">
        <v>1</v>
      </c>
      <c r="N1789" s="1" t="s">
        <v>4</v>
      </c>
      <c r="O1789" s="1" t="s">
        <v>320</v>
      </c>
      <c r="P1789" t="s">
        <v>10238</v>
      </c>
      <c r="Q1789" t="s">
        <v>9742</v>
      </c>
      <c r="R1789">
        <v>200</v>
      </c>
      <c r="S1789" t="s">
        <v>8</v>
      </c>
      <c r="T1789" t="s">
        <v>10239</v>
      </c>
      <c r="U1789" t="s">
        <v>1395</v>
      </c>
      <c r="V1789" t="s">
        <v>11</v>
      </c>
    </row>
    <row r="1790" spans="1:22" x14ac:dyDescent="0.3">
      <c r="A1790">
        <v>4590</v>
      </c>
      <c r="B1790" t="s">
        <v>10242</v>
      </c>
      <c r="C1790" t="s">
        <v>3807</v>
      </c>
      <c r="D1790" t="s">
        <v>2</v>
      </c>
      <c r="E1790" s="2">
        <v>43047</v>
      </c>
      <c r="F1790" s="2" t="str">
        <f>TEXT(Table1[[#This Row],[Date]],"DDDD")</f>
        <v>Wednesday</v>
      </c>
      <c r="G1790" s="2" t="str">
        <f>TEXT(Table1[[#This Row],[Date]],"mmMM")</f>
        <v>November</v>
      </c>
      <c r="H1790" s="2" t="str">
        <f>IF(Table1[[#This Row],[Day]]="Saturday","Weekend",IF(Table1[[#This Row],[Day]]="Sunday","Weekend","Weekday"))</f>
        <v>Weekday</v>
      </c>
      <c r="I1790" s="2" t="str">
        <f>TEXT(Table1[[#This Row],[Date]],"DD")</f>
        <v>08</v>
      </c>
      <c r="J1790" s="2" t="s">
        <v>14832</v>
      </c>
      <c r="K1790" s="3">
        <v>0.91469907407407403</v>
      </c>
      <c r="L1790" t="s">
        <v>5997</v>
      </c>
      <c r="M1790">
        <v>1</v>
      </c>
      <c r="N1790" s="1" t="s">
        <v>4</v>
      </c>
      <c r="O1790" s="1" t="s">
        <v>320</v>
      </c>
      <c r="P1790" t="s">
        <v>3808</v>
      </c>
      <c r="Q1790" t="s">
        <v>7623</v>
      </c>
      <c r="R1790">
        <v>168</v>
      </c>
      <c r="S1790" t="s">
        <v>8</v>
      </c>
      <c r="T1790" t="s">
        <v>3809</v>
      </c>
      <c r="U1790" t="s">
        <v>1395</v>
      </c>
      <c r="V1790" t="s">
        <v>11</v>
      </c>
    </row>
    <row r="1791" spans="1:22" x14ac:dyDescent="0.3">
      <c r="A1791">
        <v>4591</v>
      </c>
      <c r="B1791" t="s">
        <v>10243</v>
      </c>
      <c r="C1791" t="s">
        <v>3317</v>
      </c>
      <c r="D1791" t="s">
        <v>2</v>
      </c>
      <c r="E1791" s="2">
        <v>43047</v>
      </c>
      <c r="F1791" s="2" t="str">
        <f>TEXT(Table1[[#This Row],[Date]],"DDDD")</f>
        <v>Wednesday</v>
      </c>
      <c r="G1791" s="2" t="str">
        <f>TEXT(Table1[[#This Row],[Date]],"mmMM")</f>
        <v>November</v>
      </c>
      <c r="H1791" s="2" t="str">
        <f>IF(Table1[[#This Row],[Day]]="Saturday","Weekend",IF(Table1[[#This Row],[Day]]="Sunday","Weekend","Weekday"))</f>
        <v>Weekday</v>
      </c>
      <c r="I1791" s="2" t="str">
        <f>TEXT(Table1[[#This Row],[Date]],"DD")</f>
        <v>08</v>
      </c>
      <c r="J1791" s="2" t="s">
        <v>14832</v>
      </c>
      <c r="K1791" s="3">
        <v>0.91540509259259251</v>
      </c>
      <c r="L1791" t="s">
        <v>73</v>
      </c>
      <c r="M1791">
        <v>1</v>
      </c>
      <c r="N1791" s="1" t="s">
        <v>4</v>
      </c>
      <c r="O1791" s="1" t="s">
        <v>320</v>
      </c>
      <c r="P1791" t="s">
        <v>3318</v>
      </c>
      <c r="Q1791" t="s">
        <v>10244</v>
      </c>
      <c r="R1791">
        <v>189</v>
      </c>
      <c r="S1791" t="s">
        <v>8</v>
      </c>
      <c r="T1791" t="s">
        <v>3320</v>
      </c>
      <c r="U1791" t="s">
        <v>10</v>
      </c>
      <c r="V1791" t="s">
        <v>11</v>
      </c>
    </row>
    <row r="1792" spans="1:22" x14ac:dyDescent="0.3">
      <c r="A1792">
        <v>4592</v>
      </c>
      <c r="B1792" t="s">
        <v>10245</v>
      </c>
      <c r="C1792" t="s">
        <v>6475</v>
      </c>
      <c r="D1792" t="s">
        <v>2</v>
      </c>
      <c r="E1792" s="2">
        <v>43047</v>
      </c>
      <c r="F1792" s="2" t="str">
        <f>TEXT(Table1[[#This Row],[Date]],"DDDD")</f>
        <v>Wednesday</v>
      </c>
      <c r="G1792" s="2" t="str">
        <f>TEXT(Table1[[#This Row],[Date]],"mmMM")</f>
        <v>November</v>
      </c>
      <c r="H1792" s="2" t="str">
        <f>IF(Table1[[#This Row],[Day]]="Saturday","Weekend",IF(Table1[[#This Row],[Day]]="Sunday","Weekend","Weekday"))</f>
        <v>Weekday</v>
      </c>
      <c r="I1792" s="2" t="str">
        <f>TEXT(Table1[[#This Row],[Date]],"DD")</f>
        <v>08</v>
      </c>
      <c r="J1792" s="2" t="s">
        <v>14832</v>
      </c>
      <c r="K1792" s="3">
        <v>0.91548611111111111</v>
      </c>
      <c r="L1792" t="s">
        <v>3</v>
      </c>
      <c r="M1792">
        <v>1</v>
      </c>
      <c r="N1792" s="1" t="s">
        <v>4</v>
      </c>
      <c r="O1792" s="1" t="s">
        <v>320</v>
      </c>
      <c r="P1792" t="s">
        <v>6476</v>
      </c>
      <c r="Q1792" t="s">
        <v>8490</v>
      </c>
      <c r="R1792">
        <v>202.5</v>
      </c>
      <c r="S1792" t="s">
        <v>8</v>
      </c>
      <c r="T1792" t="s">
        <v>776</v>
      </c>
      <c r="U1792" t="s">
        <v>1395</v>
      </c>
      <c r="V1792" t="s">
        <v>11</v>
      </c>
    </row>
    <row r="1793" spans="1:22" x14ac:dyDescent="0.3">
      <c r="A1793">
        <v>4603</v>
      </c>
      <c r="B1793" t="s">
        <v>10271</v>
      </c>
      <c r="C1793" t="s">
        <v>3330</v>
      </c>
      <c r="D1793" t="s">
        <v>2</v>
      </c>
      <c r="E1793" s="2">
        <v>43047</v>
      </c>
      <c r="F1793" s="2" t="str">
        <f>TEXT(Table1[[#This Row],[Date]],"DDDD")</f>
        <v>Wednesday</v>
      </c>
      <c r="G1793" s="2" t="str">
        <f>TEXT(Table1[[#This Row],[Date]],"mmMM")</f>
        <v>November</v>
      </c>
      <c r="H1793" s="2" t="str">
        <f>IF(Table1[[#This Row],[Day]]="Saturday","Weekend",IF(Table1[[#This Row],[Day]]="Sunday","Weekend","Weekday"))</f>
        <v>Weekday</v>
      </c>
      <c r="I1793" s="2" t="str">
        <f>TEXT(Table1[[#This Row],[Date]],"DD")</f>
        <v>08</v>
      </c>
      <c r="J1793" s="2" t="s">
        <v>14832</v>
      </c>
      <c r="K1793" s="3">
        <v>0.94976851851851851</v>
      </c>
      <c r="L1793" t="s">
        <v>7169</v>
      </c>
      <c r="M1793">
        <v>1</v>
      </c>
      <c r="N1793" s="1" t="s">
        <v>4</v>
      </c>
      <c r="O1793" s="1" t="s">
        <v>320</v>
      </c>
      <c r="P1793" t="s">
        <v>3331</v>
      </c>
      <c r="Q1793" t="s">
        <v>10267</v>
      </c>
      <c r="R1793">
        <v>180</v>
      </c>
      <c r="S1793" t="s">
        <v>8</v>
      </c>
      <c r="T1793" t="s">
        <v>3333</v>
      </c>
      <c r="U1793" t="s">
        <v>1395</v>
      </c>
      <c r="V1793" t="s">
        <v>11</v>
      </c>
    </row>
    <row r="1794" spans="1:22" x14ac:dyDescent="0.3">
      <c r="A1794">
        <v>6716</v>
      </c>
      <c r="B1794" t="s">
        <v>14384</v>
      </c>
      <c r="C1794" t="s">
        <v>191</v>
      </c>
      <c r="D1794" t="s">
        <v>2</v>
      </c>
      <c r="E1794" s="2">
        <v>43077</v>
      </c>
      <c r="F1794" s="2" t="str">
        <f>TEXT(Table1[[#This Row],[Date]],"DDDD")</f>
        <v>Friday</v>
      </c>
      <c r="G1794" s="2" t="str">
        <f>TEXT(Table1[[#This Row],[Date]],"mmMM")</f>
        <v>December</v>
      </c>
      <c r="H1794" s="2" t="str">
        <f>IF(Table1[[#This Row],[Day]]="Saturday","Weekend",IF(Table1[[#This Row],[Day]]="Sunday","Weekend","Weekday"))</f>
        <v>Weekday</v>
      </c>
      <c r="I1794" s="2" t="str">
        <f>TEXT(Table1[[#This Row],[Date]],"DD")</f>
        <v>08</v>
      </c>
      <c r="J1794" s="2" t="s">
        <v>14832</v>
      </c>
      <c r="K1794" s="3">
        <v>0.579548611111111</v>
      </c>
      <c r="L1794" t="s">
        <v>51</v>
      </c>
      <c r="M1794">
        <v>1</v>
      </c>
      <c r="N1794" s="1" t="s">
        <v>4</v>
      </c>
      <c r="O1794" s="1" t="s">
        <v>320</v>
      </c>
      <c r="P1794" t="s">
        <v>192</v>
      </c>
      <c r="Q1794" t="s">
        <v>14385</v>
      </c>
      <c r="R1794">
        <v>198</v>
      </c>
      <c r="S1794" t="s">
        <v>8</v>
      </c>
      <c r="T1794" t="s">
        <v>194</v>
      </c>
      <c r="U1794" t="s">
        <v>1395</v>
      </c>
      <c r="V1794" t="s">
        <v>11</v>
      </c>
    </row>
    <row r="1795" spans="1:22" x14ac:dyDescent="0.3">
      <c r="A1795">
        <v>6725</v>
      </c>
      <c r="B1795" t="s">
        <v>14404</v>
      </c>
      <c r="C1795" t="s">
        <v>4369</v>
      </c>
      <c r="D1795" t="s">
        <v>2</v>
      </c>
      <c r="E1795" s="2">
        <v>43077</v>
      </c>
      <c r="F1795" s="2" t="str">
        <f>TEXT(Table1[[#This Row],[Date]],"DDDD")</f>
        <v>Friday</v>
      </c>
      <c r="G1795" s="2" t="str">
        <f>TEXT(Table1[[#This Row],[Date]],"mmMM")</f>
        <v>December</v>
      </c>
      <c r="H1795" s="2" t="str">
        <f>IF(Table1[[#This Row],[Day]]="Saturday","Weekend",IF(Table1[[#This Row],[Day]]="Sunday","Weekend","Weekday"))</f>
        <v>Weekday</v>
      </c>
      <c r="I1795" s="2" t="str">
        <f>TEXT(Table1[[#This Row],[Date]],"DD")</f>
        <v>08</v>
      </c>
      <c r="J1795" s="2" t="s">
        <v>14832</v>
      </c>
      <c r="K1795" s="3">
        <v>0.80351851851851841</v>
      </c>
      <c r="L1795" t="s">
        <v>51</v>
      </c>
      <c r="M1795">
        <v>1</v>
      </c>
      <c r="N1795" s="1" t="s">
        <v>4</v>
      </c>
      <c r="O1795" s="1" t="s">
        <v>320</v>
      </c>
      <c r="P1795" t="s">
        <v>4370</v>
      </c>
      <c r="Q1795" t="s">
        <v>14405</v>
      </c>
      <c r="R1795">
        <v>166.5</v>
      </c>
      <c r="S1795" t="s">
        <v>8</v>
      </c>
      <c r="T1795" t="s">
        <v>4372</v>
      </c>
      <c r="U1795" t="s">
        <v>1395</v>
      </c>
      <c r="V1795" t="s">
        <v>11</v>
      </c>
    </row>
    <row r="1796" spans="1:22" x14ac:dyDescent="0.3">
      <c r="A1796">
        <v>6729</v>
      </c>
      <c r="B1796" t="s">
        <v>14413</v>
      </c>
      <c r="C1796" t="s">
        <v>12012</v>
      </c>
      <c r="D1796" t="s">
        <v>2</v>
      </c>
      <c r="E1796" s="2">
        <v>43077</v>
      </c>
      <c r="F1796" s="2" t="str">
        <f>TEXT(Table1[[#This Row],[Date]],"DDDD")</f>
        <v>Friday</v>
      </c>
      <c r="G1796" s="2" t="str">
        <f>TEXT(Table1[[#This Row],[Date]],"mmMM")</f>
        <v>December</v>
      </c>
      <c r="H1796" s="2" t="str">
        <f>IF(Table1[[#This Row],[Day]]="Saturday","Weekend",IF(Table1[[#This Row],[Day]]="Sunday","Weekend","Weekday"))</f>
        <v>Weekday</v>
      </c>
      <c r="I1796" s="2" t="str">
        <f>TEXT(Table1[[#This Row],[Date]],"DD")</f>
        <v>08</v>
      </c>
      <c r="J1796" s="2" t="s">
        <v>14832</v>
      </c>
      <c r="K1796" s="3">
        <v>0.8122800925925926</v>
      </c>
      <c r="L1796" t="s">
        <v>73</v>
      </c>
      <c r="M1796">
        <v>1</v>
      </c>
      <c r="N1796" s="1" t="s">
        <v>4</v>
      </c>
      <c r="O1796" s="1" t="s">
        <v>320</v>
      </c>
      <c r="P1796" t="s">
        <v>12013</v>
      </c>
      <c r="Q1796" t="s">
        <v>2220</v>
      </c>
      <c r="R1796">
        <v>135</v>
      </c>
      <c r="S1796" t="s">
        <v>8</v>
      </c>
      <c r="T1796" t="s">
        <v>12015</v>
      </c>
      <c r="U1796" t="s">
        <v>1395</v>
      </c>
      <c r="V1796" t="s">
        <v>11</v>
      </c>
    </row>
    <row r="1797" spans="1:22" x14ac:dyDescent="0.3">
      <c r="A1797">
        <v>6736</v>
      </c>
      <c r="B1797" t="s">
        <v>14426</v>
      </c>
      <c r="C1797" t="s">
        <v>7882</v>
      </c>
      <c r="D1797" t="s">
        <v>2</v>
      </c>
      <c r="E1797" s="2">
        <v>43077</v>
      </c>
      <c r="F1797" s="2" t="str">
        <f>TEXT(Table1[[#This Row],[Date]],"DDDD")</f>
        <v>Friday</v>
      </c>
      <c r="G1797" s="2" t="str">
        <f>TEXT(Table1[[#This Row],[Date]],"mmMM")</f>
        <v>December</v>
      </c>
      <c r="H1797" s="2" t="str">
        <f>IF(Table1[[#This Row],[Day]]="Saturday","Weekend",IF(Table1[[#This Row],[Day]]="Sunday","Weekend","Weekday"))</f>
        <v>Weekday</v>
      </c>
      <c r="I1797" s="2" t="str">
        <f>TEXT(Table1[[#This Row],[Date]],"DD")</f>
        <v>08</v>
      </c>
      <c r="J1797" s="2" t="s">
        <v>14832</v>
      </c>
      <c r="K1797" s="3">
        <v>0.88329861111111108</v>
      </c>
      <c r="L1797" t="s">
        <v>5997</v>
      </c>
      <c r="M1797">
        <v>1</v>
      </c>
      <c r="N1797" s="1" t="s">
        <v>4</v>
      </c>
      <c r="O1797" s="1" t="s">
        <v>320</v>
      </c>
      <c r="P1797" t="s">
        <v>7883</v>
      </c>
      <c r="Q1797" t="s">
        <v>14427</v>
      </c>
      <c r="R1797">
        <v>508.3</v>
      </c>
      <c r="S1797" t="s">
        <v>8</v>
      </c>
      <c r="T1797" t="s">
        <v>7885</v>
      </c>
      <c r="U1797" t="s">
        <v>1395</v>
      </c>
      <c r="V1797" t="s">
        <v>11</v>
      </c>
    </row>
    <row r="1798" spans="1:22" x14ac:dyDescent="0.3">
      <c r="A1798">
        <v>6737</v>
      </c>
      <c r="B1798" t="s">
        <v>14428</v>
      </c>
      <c r="C1798" t="s">
        <v>191</v>
      </c>
      <c r="D1798" t="s">
        <v>2</v>
      </c>
      <c r="E1798" s="2">
        <v>43077</v>
      </c>
      <c r="F1798" s="2" t="str">
        <f>TEXT(Table1[[#This Row],[Date]],"DDDD")</f>
        <v>Friday</v>
      </c>
      <c r="G1798" s="2" t="str">
        <f>TEXT(Table1[[#This Row],[Date]],"mmMM")</f>
        <v>December</v>
      </c>
      <c r="H1798" s="2" t="str">
        <f>IF(Table1[[#This Row],[Day]]="Saturday","Weekend",IF(Table1[[#This Row],[Day]]="Sunday","Weekend","Weekday"))</f>
        <v>Weekday</v>
      </c>
      <c r="I1798" s="2" t="str">
        <f>TEXT(Table1[[#This Row],[Date]],"DD")</f>
        <v>08</v>
      </c>
      <c r="J1798" s="2" t="s">
        <v>14832</v>
      </c>
      <c r="K1798" s="3">
        <v>0.88590277777777771</v>
      </c>
      <c r="L1798" t="s">
        <v>5997</v>
      </c>
      <c r="M1798">
        <v>1</v>
      </c>
      <c r="N1798" s="1" t="s">
        <v>4</v>
      </c>
      <c r="O1798" s="1" t="s">
        <v>320</v>
      </c>
      <c r="P1798" t="s">
        <v>192</v>
      </c>
      <c r="Q1798" t="s">
        <v>14429</v>
      </c>
      <c r="R1798">
        <v>246.5</v>
      </c>
      <c r="S1798" t="s">
        <v>8</v>
      </c>
      <c r="T1798" t="s">
        <v>194</v>
      </c>
      <c r="U1798" t="s">
        <v>1395</v>
      </c>
      <c r="V1798" t="s">
        <v>11</v>
      </c>
    </row>
    <row r="1799" spans="1:22" x14ac:dyDescent="0.3">
      <c r="A1799">
        <v>6740</v>
      </c>
      <c r="B1799" t="s">
        <v>14433</v>
      </c>
      <c r="C1799" t="s">
        <v>3807</v>
      </c>
      <c r="D1799" t="s">
        <v>2</v>
      </c>
      <c r="E1799" s="2">
        <v>43077</v>
      </c>
      <c r="F1799" s="2" t="str">
        <f>TEXT(Table1[[#This Row],[Date]],"DDDD")</f>
        <v>Friday</v>
      </c>
      <c r="G1799" s="2" t="str">
        <f>TEXT(Table1[[#This Row],[Date]],"mmMM")</f>
        <v>December</v>
      </c>
      <c r="H1799" s="2" t="str">
        <f>IF(Table1[[#This Row],[Day]]="Saturday","Weekend",IF(Table1[[#This Row],[Day]]="Sunday","Weekend","Weekday"))</f>
        <v>Weekday</v>
      </c>
      <c r="I1799" s="2" t="str">
        <f>TEXT(Table1[[#This Row],[Date]],"DD")</f>
        <v>08</v>
      </c>
      <c r="J1799" s="2" t="s">
        <v>14832</v>
      </c>
      <c r="K1799" s="3">
        <v>0.89348379629629637</v>
      </c>
      <c r="L1799" t="s">
        <v>28</v>
      </c>
      <c r="M1799">
        <v>1</v>
      </c>
      <c r="N1799" s="1" t="s">
        <v>4</v>
      </c>
      <c r="O1799" s="1" t="s">
        <v>320</v>
      </c>
      <c r="P1799" t="s">
        <v>3808</v>
      </c>
      <c r="Q1799" t="s">
        <v>322</v>
      </c>
      <c r="R1799">
        <v>126</v>
      </c>
      <c r="S1799" t="s">
        <v>8</v>
      </c>
      <c r="T1799" t="s">
        <v>3809</v>
      </c>
      <c r="U1799" t="s">
        <v>1395</v>
      </c>
      <c r="V1799" t="s">
        <v>11</v>
      </c>
    </row>
    <row r="1800" spans="1:22" x14ac:dyDescent="0.3">
      <c r="A1800">
        <v>6743</v>
      </c>
      <c r="B1800" t="s">
        <v>14437</v>
      </c>
      <c r="C1800" t="s">
        <v>10237</v>
      </c>
      <c r="D1800" t="s">
        <v>2</v>
      </c>
      <c r="E1800" s="2">
        <v>43077</v>
      </c>
      <c r="F1800" s="2" t="str">
        <f>TEXT(Table1[[#This Row],[Date]],"DDDD")</f>
        <v>Friday</v>
      </c>
      <c r="G1800" s="2" t="str">
        <f>TEXT(Table1[[#This Row],[Date]],"mmMM")</f>
        <v>December</v>
      </c>
      <c r="H1800" s="2" t="str">
        <f>IF(Table1[[#This Row],[Day]]="Saturday","Weekend",IF(Table1[[#This Row],[Day]]="Sunday","Weekend","Weekday"))</f>
        <v>Weekday</v>
      </c>
      <c r="I1800" s="2" t="str">
        <f>TEXT(Table1[[#This Row],[Date]],"DD")</f>
        <v>08</v>
      </c>
      <c r="J1800" s="2" t="s">
        <v>14832</v>
      </c>
      <c r="K1800" s="3">
        <v>0.90511574074074075</v>
      </c>
      <c r="L1800" t="s">
        <v>5997</v>
      </c>
      <c r="M1800">
        <v>1</v>
      </c>
      <c r="N1800" s="1" t="s">
        <v>4</v>
      </c>
      <c r="O1800" s="1" t="s">
        <v>320</v>
      </c>
      <c r="P1800" t="s">
        <v>10238</v>
      </c>
      <c r="Q1800" t="s">
        <v>14438</v>
      </c>
      <c r="R1800">
        <v>161.5</v>
      </c>
      <c r="S1800" t="s">
        <v>8</v>
      </c>
      <c r="T1800" t="s">
        <v>10239</v>
      </c>
      <c r="U1800" t="s">
        <v>1395</v>
      </c>
      <c r="V1800" t="s">
        <v>11</v>
      </c>
    </row>
    <row r="1801" spans="1:22" x14ac:dyDescent="0.3">
      <c r="A1801">
        <v>6744</v>
      </c>
      <c r="B1801" t="s">
        <v>14439</v>
      </c>
      <c r="C1801" t="s">
        <v>6522</v>
      </c>
      <c r="D1801" t="s">
        <v>2</v>
      </c>
      <c r="E1801" s="2">
        <v>43077</v>
      </c>
      <c r="F1801" s="2" t="str">
        <f>TEXT(Table1[[#This Row],[Date]],"DDDD")</f>
        <v>Friday</v>
      </c>
      <c r="G1801" s="2" t="str">
        <f>TEXT(Table1[[#This Row],[Date]],"mmMM")</f>
        <v>December</v>
      </c>
      <c r="H1801" s="2" t="str">
        <f>IF(Table1[[#This Row],[Day]]="Saturday","Weekend",IF(Table1[[#This Row],[Day]]="Sunday","Weekend","Weekday"))</f>
        <v>Weekday</v>
      </c>
      <c r="I1801" s="2" t="str">
        <f>TEXT(Table1[[#This Row],[Date]],"DD")</f>
        <v>08</v>
      </c>
      <c r="J1801" s="2" t="s">
        <v>14832</v>
      </c>
      <c r="K1801" s="3">
        <v>0.90528935185185189</v>
      </c>
      <c r="L1801" t="s">
        <v>66</v>
      </c>
      <c r="M1801">
        <v>1</v>
      </c>
      <c r="N1801" s="1" t="s">
        <v>4</v>
      </c>
      <c r="O1801" s="1" t="s">
        <v>320</v>
      </c>
      <c r="P1801" t="s">
        <v>6523</v>
      </c>
      <c r="Q1801" t="s">
        <v>12404</v>
      </c>
      <c r="R1801">
        <v>160</v>
      </c>
      <c r="S1801" t="s">
        <v>8</v>
      </c>
      <c r="T1801" t="s">
        <v>6524</v>
      </c>
      <c r="U1801" t="s">
        <v>1395</v>
      </c>
      <c r="V1801" t="s">
        <v>11</v>
      </c>
    </row>
    <row r="1802" spans="1:22" x14ac:dyDescent="0.3">
      <c r="A1802">
        <v>6751</v>
      </c>
      <c r="B1802" t="s">
        <v>14451</v>
      </c>
      <c r="C1802" t="s">
        <v>6746</v>
      </c>
      <c r="D1802" t="s">
        <v>2</v>
      </c>
      <c r="E1802" s="2">
        <v>43077</v>
      </c>
      <c r="F1802" s="2" t="str">
        <f>TEXT(Table1[[#This Row],[Date]],"DDDD")</f>
        <v>Friday</v>
      </c>
      <c r="G1802" s="2" t="str">
        <f>TEXT(Table1[[#This Row],[Date]],"mmMM")</f>
        <v>December</v>
      </c>
      <c r="H1802" s="2" t="str">
        <f>IF(Table1[[#This Row],[Day]]="Saturday","Weekend",IF(Table1[[#This Row],[Day]]="Sunday","Weekend","Weekday"))</f>
        <v>Weekday</v>
      </c>
      <c r="I1802" s="2" t="str">
        <f>TEXT(Table1[[#This Row],[Date]],"DD")</f>
        <v>08</v>
      </c>
      <c r="J1802" s="2" t="s">
        <v>14832</v>
      </c>
      <c r="K1802" s="3">
        <v>0.92745370370370361</v>
      </c>
      <c r="L1802" t="s">
        <v>51</v>
      </c>
      <c r="M1802">
        <v>1</v>
      </c>
      <c r="N1802" s="1" t="s">
        <v>4</v>
      </c>
      <c r="O1802" s="1" t="s">
        <v>320</v>
      </c>
      <c r="P1802" t="s">
        <v>6747</v>
      </c>
      <c r="Q1802" t="s">
        <v>14452</v>
      </c>
      <c r="R1802">
        <v>207</v>
      </c>
      <c r="S1802" t="s">
        <v>8</v>
      </c>
      <c r="T1802" t="s">
        <v>6749</v>
      </c>
      <c r="U1802" t="s">
        <v>1395</v>
      </c>
      <c r="V1802" t="s">
        <v>11</v>
      </c>
    </row>
    <row r="1803" spans="1:22" x14ac:dyDescent="0.3">
      <c r="A1803">
        <v>6741</v>
      </c>
      <c r="B1803" t="s">
        <v>14434</v>
      </c>
      <c r="C1803" t="s">
        <v>12846</v>
      </c>
      <c r="D1803" t="s">
        <v>2</v>
      </c>
      <c r="E1803" s="2">
        <v>43077</v>
      </c>
      <c r="F1803" s="2" t="str">
        <f>TEXT(Table1[[#This Row],[Date]],"DDDD")</f>
        <v>Friday</v>
      </c>
      <c r="G1803" s="2" t="str">
        <f>TEXT(Table1[[#This Row],[Date]],"mmMM")</f>
        <v>December</v>
      </c>
      <c r="H1803" s="2" t="str">
        <f>IF(Table1[[#This Row],[Day]]="Saturday","Weekend",IF(Table1[[#This Row],[Day]]="Sunday","Weekend","Weekday"))</f>
        <v>Weekday</v>
      </c>
      <c r="I1803" s="2" t="str">
        <f>TEXT(Table1[[#This Row],[Date]],"DD")</f>
        <v>08</v>
      </c>
      <c r="J1803" s="2" t="s">
        <v>14832</v>
      </c>
      <c r="K1803" s="3">
        <v>0.89799768518518519</v>
      </c>
      <c r="L1803" t="s">
        <v>168</v>
      </c>
      <c r="M1803">
        <v>1</v>
      </c>
      <c r="N1803" s="1" t="s">
        <v>4</v>
      </c>
      <c r="O1803" s="1" t="s">
        <v>320</v>
      </c>
      <c r="P1803" t="s">
        <v>12847</v>
      </c>
      <c r="Q1803" t="s">
        <v>8088</v>
      </c>
      <c r="R1803">
        <v>120</v>
      </c>
      <c r="S1803" t="s">
        <v>8</v>
      </c>
      <c r="T1803" t="s">
        <v>12849</v>
      </c>
      <c r="U1803" t="s">
        <v>1395</v>
      </c>
      <c r="V1803" t="s">
        <v>11</v>
      </c>
    </row>
    <row r="1804" spans="1:22" x14ac:dyDescent="0.3">
      <c r="A1804">
        <v>4586</v>
      </c>
      <c r="B1804" t="s">
        <v>10233</v>
      </c>
      <c r="C1804" t="s">
        <v>7531</v>
      </c>
      <c r="D1804" t="s">
        <v>2</v>
      </c>
      <c r="E1804" s="2">
        <v>43047</v>
      </c>
      <c r="F1804" s="2" t="str">
        <f>TEXT(Table1[[#This Row],[Date]],"DDDD")</f>
        <v>Wednesday</v>
      </c>
      <c r="G1804" s="2" t="str">
        <f>TEXT(Table1[[#This Row],[Date]],"mmMM")</f>
        <v>November</v>
      </c>
      <c r="H1804" s="2" t="str">
        <f>IF(Table1[[#This Row],[Day]]="Saturday","Weekend",IF(Table1[[#This Row],[Day]]="Sunday","Weekend","Weekday"))</f>
        <v>Weekday</v>
      </c>
      <c r="I1804" s="2" t="str">
        <f>TEXT(Table1[[#This Row],[Date]],"DD")</f>
        <v>08</v>
      </c>
      <c r="J1804" s="2" t="s">
        <v>14832</v>
      </c>
      <c r="K1804" s="3">
        <v>0.90295138888888893</v>
      </c>
      <c r="L1804" t="s">
        <v>73</v>
      </c>
      <c r="M1804">
        <v>1</v>
      </c>
      <c r="N1804" s="1" t="s">
        <v>4</v>
      </c>
      <c r="O1804" s="1" t="s">
        <v>320</v>
      </c>
      <c r="P1804" t="s">
        <v>7532</v>
      </c>
      <c r="Q1804" t="s">
        <v>10234</v>
      </c>
      <c r="R1804">
        <v>306</v>
      </c>
      <c r="S1804" t="s">
        <v>8</v>
      </c>
      <c r="T1804" t="s">
        <v>7534</v>
      </c>
      <c r="U1804" t="s">
        <v>1395</v>
      </c>
      <c r="V1804" t="s">
        <v>11</v>
      </c>
    </row>
    <row r="1805" spans="1:22" x14ac:dyDescent="0.3">
      <c r="A1805">
        <v>4570</v>
      </c>
      <c r="B1805" t="s">
        <v>10202</v>
      </c>
      <c r="C1805" t="s">
        <v>1423</v>
      </c>
      <c r="D1805" t="s">
        <v>2</v>
      </c>
      <c r="E1805" s="2">
        <v>43047</v>
      </c>
      <c r="F1805" s="2" t="str">
        <f>TEXT(Table1[[#This Row],[Date]],"DDDD")</f>
        <v>Wednesday</v>
      </c>
      <c r="G1805" s="2" t="str">
        <f>TEXT(Table1[[#This Row],[Date]],"mmMM")</f>
        <v>November</v>
      </c>
      <c r="H1805" s="2" t="str">
        <f>IF(Table1[[#This Row],[Day]]="Saturday","Weekend",IF(Table1[[#This Row],[Day]]="Sunday","Weekend","Weekday"))</f>
        <v>Weekday</v>
      </c>
      <c r="I1805" s="2" t="str">
        <f>TEXT(Table1[[#This Row],[Date]],"DD")</f>
        <v>08</v>
      </c>
      <c r="J1805" s="2" t="s">
        <v>14832</v>
      </c>
      <c r="K1805" s="3">
        <v>0.86168981481481488</v>
      </c>
      <c r="L1805" t="s">
        <v>7169</v>
      </c>
      <c r="M1805">
        <v>1</v>
      </c>
      <c r="N1805" s="1" t="s">
        <v>4</v>
      </c>
      <c r="O1805" s="1" t="s">
        <v>320</v>
      </c>
      <c r="P1805" t="s">
        <v>1424</v>
      </c>
      <c r="Q1805" t="s">
        <v>10203</v>
      </c>
      <c r="R1805">
        <v>216</v>
      </c>
      <c r="S1805" t="s">
        <v>8</v>
      </c>
      <c r="T1805" t="s">
        <v>1426</v>
      </c>
      <c r="U1805" t="s">
        <v>1395</v>
      </c>
      <c r="V1805" t="s">
        <v>11</v>
      </c>
    </row>
    <row r="1806" spans="1:22" x14ac:dyDescent="0.3">
      <c r="A1806">
        <v>6728</v>
      </c>
      <c r="B1806" t="s">
        <v>14409</v>
      </c>
      <c r="C1806" t="s">
        <v>14410</v>
      </c>
      <c r="D1806" t="s">
        <v>2</v>
      </c>
      <c r="E1806" s="2">
        <v>43077</v>
      </c>
      <c r="F1806" s="2" t="str">
        <f>TEXT(Table1[[#This Row],[Date]],"DDDD")</f>
        <v>Friday</v>
      </c>
      <c r="G1806" s="2" t="str">
        <f>TEXT(Table1[[#This Row],[Date]],"mmMM")</f>
        <v>December</v>
      </c>
      <c r="H1806" s="2" t="str">
        <f>IF(Table1[[#This Row],[Day]]="Saturday","Weekend",IF(Table1[[#This Row],[Day]]="Sunday","Weekend","Weekday"))</f>
        <v>Weekday</v>
      </c>
      <c r="I1806" s="2" t="str">
        <f>TEXT(Table1[[#This Row],[Date]],"DD")</f>
        <v>08</v>
      </c>
      <c r="J1806" s="2" t="s">
        <v>14832</v>
      </c>
      <c r="K1806" s="3">
        <v>0.81126157407407407</v>
      </c>
      <c r="L1806" t="s">
        <v>66</v>
      </c>
      <c r="M1806">
        <v>1</v>
      </c>
      <c r="N1806" s="1" t="s">
        <v>4</v>
      </c>
      <c r="O1806" s="1" t="s">
        <v>320</v>
      </c>
      <c r="P1806" t="s">
        <v>14411</v>
      </c>
      <c r="Q1806" t="s">
        <v>12627</v>
      </c>
      <c r="R1806">
        <v>240</v>
      </c>
      <c r="S1806" t="s">
        <v>8</v>
      </c>
      <c r="T1806" t="s">
        <v>14412</v>
      </c>
      <c r="U1806" t="s">
        <v>1395</v>
      </c>
      <c r="V1806" t="s">
        <v>11</v>
      </c>
    </row>
    <row r="1807" spans="1:22" x14ac:dyDescent="0.3">
      <c r="A1807">
        <v>1030</v>
      </c>
      <c r="B1807" t="s">
        <v>2464</v>
      </c>
      <c r="C1807" t="s">
        <v>589</v>
      </c>
      <c r="D1807" t="s">
        <v>2</v>
      </c>
      <c r="E1807" s="2">
        <v>42986</v>
      </c>
      <c r="F1807" s="2" t="str">
        <f>TEXT(Table1[[#This Row],[Date]],"DDDD")</f>
        <v>Friday</v>
      </c>
      <c r="G1807" s="2" t="str">
        <f>TEXT(Table1[[#This Row],[Date]],"mmMM")</f>
        <v>September</v>
      </c>
      <c r="H1807" s="2" t="str">
        <f>IF(Table1[[#This Row],[Day]]="Saturday","Weekend",IF(Table1[[#This Row],[Day]]="Sunday","Weekend","Weekday"))</f>
        <v>Weekday</v>
      </c>
      <c r="I1807" s="2" t="str">
        <f>TEXT(Table1[[#This Row],[Date]],"DD")</f>
        <v>08</v>
      </c>
      <c r="J1807" s="2" t="s">
        <v>14832</v>
      </c>
      <c r="K1807" s="3">
        <v>0.86800925925925931</v>
      </c>
      <c r="L1807" t="s">
        <v>73</v>
      </c>
      <c r="M1807">
        <v>1</v>
      </c>
      <c r="N1807" s="1" t="s">
        <v>4</v>
      </c>
      <c r="O1807" s="1" t="s">
        <v>320</v>
      </c>
      <c r="P1807" t="s">
        <v>590</v>
      </c>
      <c r="Q1807" t="s">
        <v>2465</v>
      </c>
      <c r="R1807">
        <v>245</v>
      </c>
      <c r="S1807" t="s">
        <v>8</v>
      </c>
      <c r="T1807" t="s">
        <v>592</v>
      </c>
      <c r="U1807" t="s">
        <v>1395</v>
      </c>
      <c r="V1807" t="s">
        <v>11</v>
      </c>
    </row>
    <row r="1808" spans="1:22" x14ac:dyDescent="0.3">
      <c r="A1808">
        <v>1036</v>
      </c>
      <c r="B1808" t="s">
        <v>2480</v>
      </c>
      <c r="C1808" t="s">
        <v>2062</v>
      </c>
      <c r="D1808" t="s">
        <v>2</v>
      </c>
      <c r="E1808" s="2">
        <v>42986</v>
      </c>
      <c r="F1808" s="2" t="str">
        <f>TEXT(Table1[[#This Row],[Date]],"DDDD")</f>
        <v>Friday</v>
      </c>
      <c r="G1808" s="2" t="str">
        <f>TEXT(Table1[[#This Row],[Date]],"mmMM")</f>
        <v>September</v>
      </c>
      <c r="H1808" s="2" t="str">
        <f>IF(Table1[[#This Row],[Day]]="Saturday","Weekend",IF(Table1[[#This Row],[Day]]="Sunday","Weekend","Weekday"))</f>
        <v>Weekday</v>
      </c>
      <c r="I1808" s="2" t="str">
        <f>TEXT(Table1[[#This Row],[Date]],"DD")</f>
        <v>08</v>
      </c>
      <c r="J1808" s="2" t="s">
        <v>14832</v>
      </c>
      <c r="K1808" s="3">
        <v>0.87494212962962958</v>
      </c>
      <c r="L1808" t="s">
        <v>73</v>
      </c>
      <c r="M1808">
        <v>1</v>
      </c>
      <c r="N1808" s="1" t="s">
        <v>4</v>
      </c>
      <c r="O1808" s="1" t="s">
        <v>320</v>
      </c>
      <c r="P1808" t="s">
        <v>2063</v>
      </c>
      <c r="Q1808" t="s">
        <v>2481</v>
      </c>
      <c r="R1808">
        <v>120</v>
      </c>
      <c r="S1808" t="s">
        <v>8</v>
      </c>
      <c r="T1808" t="s">
        <v>2065</v>
      </c>
      <c r="U1808" t="s">
        <v>1395</v>
      </c>
      <c r="V1808" t="s">
        <v>11</v>
      </c>
    </row>
    <row r="1809" spans="1:22" x14ac:dyDescent="0.3">
      <c r="A1809">
        <v>1064</v>
      </c>
      <c r="B1809" t="s">
        <v>2552</v>
      </c>
      <c r="C1809" t="s">
        <v>1492</v>
      </c>
      <c r="D1809" t="s">
        <v>2</v>
      </c>
      <c r="E1809" s="2">
        <v>42986</v>
      </c>
      <c r="F1809" s="2" t="str">
        <f>TEXT(Table1[[#This Row],[Date]],"DDDD")</f>
        <v>Friday</v>
      </c>
      <c r="G1809" s="2" t="str">
        <f>TEXT(Table1[[#This Row],[Date]],"mmMM")</f>
        <v>September</v>
      </c>
      <c r="H1809" s="2" t="str">
        <f>IF(Table1[[#This Row],[Day]]="Saturday","Weekend",IF(Table1[[#This Row],[Day]]="Sunday","Weekend","Weekday"))</f>
        <v>Weekday</v>
      </c>
      <c r="I1809" s="2" t="str">
        <f>TEXT(Table1[[#This Row],[Date]],"DD")</f>
        <v>08</v>
      </c>
      <c r="J1809" s="2" t="s">
        <v>14832</v>
      </c>
      <c r="K1809" s="3">
        <v>0.93131944444444437</v>
      </c>
      <c r="L1809" t="s">
        <v>51</v>
      </c>
      <c r="M1809">
        <v>1</v>
      </c>
      <c r="N1809" s="1" t="s">
        <v>4</v>
      </c>
      <c r="O1809" s="1" t="s">
        <v>320</v>
      </c>
      <c r="P1809" t="s">
        <v>1493</v>
      </c>
      <c r="Q1809" t="s">
        <v>1487</v>
      </c>
      <c r="R1809">
        <v>199.75</v>
      </c>
      <c r="S1809" t="s">
        <v>8</v>
      </c>
      <c r="T1809" t="s">
        <v>1495</v>
      </c>
      <c r="U1809" t="s">
        <v>1395</v>
      </c>
      <c r="V1809" t="s">
        <v>11</v>
      </c>
    </row>
    <row r="1810" spans="1:22" x14ac:dyDescent="0.3">
      <c r="A1810">
        <v>1074</v>
      </c>
      <c r="B1810" t="s">
        <v>2575</v>
      </c>
      <c r="C1810" t="s">
        <v>1838</v>
      </c>
      <c r="D1810" t="s">
        <v>2</v>
      </c>
      <c r="E1810" s="2">
        <v>42986</v>
      </c>
      <c r="F1810" s="2" t="str">
        <f>TEXT(Table1[[#This Row],[Date]],"DDDD")</f>
        <v>Friday</v>
      </c>
      <c r="G1810" s="2" t="str">
        <f>TEXT(Table1[[#This Row],[Date]],"mmMM")</f>
        <v>September</v>
      </c>
      <c r="H1810" s="2" t="str">
        <f>IF(Table1[[#This Row],[Day]]="Saturday","Weekend",IF(Table1[[#This Row],[Day]]="Sunday","Weekend","Weekday"))</f>
        <v>Weekday</v>
      </c>
      <c r="I1810" s="2" t="str">
        <f>TEXT(Table1[[#This Row],[Date]],"DD")</f>
        <v>08</v>
      </c>
      <c r="J1810" s="2" t="s">
        <v>14832</v>
      </c>
      <c r="K1810" s="3">
        <v>0.9771875000000001</v>
      </c>
      <c r="L1810" t="s">
        <v>168</v>
      </c>
      <c r="M1810">
        <v>1</v>
      </c>
      <c r="N1810" s="1" t="s">
        <v>4</v>
      </c>
      <c r="O1810" s="1" t="s">
        <v>320</v>
      </c>
      <c r="P1810" t="s">
        <v>1839</v>
      </c>
      <c r="Q1810" t="s">
        <v>2088</v>
      </c>
      <c r="R1810">
        <v>140</v>
      </c>
      <c r="S1810" t="s">
        <v>8</v>
      </c>
      <c r="T1810" t="s">
        <v>1841</v>
      </c>
      <c r="U1810" t="s">
        <v>1395</v>
      </c>
      <c r="V1810" t="s">
        <v>11</v>
      </c>
    </row>
    <row r="1811" spans="1:22" x14ac:dyDescent="0.3">
      <c r="A1811">
        <v>2744</v>
      </c>
      <c r="B1811" t="s">
        <v>6362</v>
      </c>
      <c r="C1811" t="s">
        <v>1579</v>
      </c>
      <c r="D1811" t="s">
        <v>2</v>
      </c>
      <c r="E1811" s="2">
        <v>43016</v>
      </c>
      <c r="F1811" s="2" t="str">
        <f>TEXT(Table1[[#This Row],[Date]],"DDDD")</f>
        <v>Sunday</v>
      </c>
      <c r="G1811" s="2" t="str">
        <f>TEXT(Table1[[#This Row],[Date]],"mmMM")</f>
        <v>October</v>
      </c>
      <c r="H1811" s="2" t="str">
        <f>IF(Table1[[#This Row],[Day]]="Saturday","Weekend",IF(Table1[[#This Row],[Day]]="Sunday","Weekend","Weekday"))</f>
        <v>Weekend</v>
      </c>
      <c r="I1811" s="2" t="str">
        <f>TEXT(Table1[[#This Row],[Date]],"DD")</f>
        <v>08</v>
      </c>
      <c r="J1811" s="2" t="s">
        <v>14832</v>
      </c>
      <c r="K1811" s="3">
        <v>0.63069444444444445</v>
      </c>
      <c r="L1811" t="s">
        <v>51</v>
      </c>
      <c r="M1811">
        <v>1</v>
      </c>
      <c r="N1811" s="1" t="s">
        <v>4</v>
      </c>
      <c r="O1811" s="1" t="s">
        <v>320</v>
      </c>
      <c r="P1811" t="s">
        <v>1580</v>
      </c>
      <c r="Q1811" t="s">
        <v>6363</v>
      </c>
      <c r="R1811">
        <v>342</v>
      </c>
      <c r="S1811" t="s">
        <v>8</v>
      </c>
      <c r="T1811" t="s">
        <v>1582</v>
      </c>
      <c r="U1811" t="s">
        <v>1395</v>
      </c>
      <c r="V1811" t="s">
        <v>11</v>
      </c>
    </row>
    <row r="1812" spans="1:22" x14ac:dyDescent="0.3">
      <c r="A1812">
        <v>2747</v>
      </c>
      <c r="B1812" t="s">
        <v>6368</v>
      </c>
      <c r="C1812" t="s">
        <v>6369</v>
      </c>
      <c r="D1812" t="s">
        <v>2</v>
      </c>
      <c r="E1812" s="2">
        <v>43016</v>
      </c>
      <c r="F1812" s="2" t="str">
        <f>TEXT(Table1[[#This Row],[Date]],"DDDD")</f>
        <v>Sunday</v>
      </c>
      <c r="G1812" s="2" t="str">
        <f>TEXT(Table1[[#This Row],[Date]],"mmMM")</f>
        <v>October</v>
      </c>
      <c r="H1812" s="2" t="str">
        <f>IF(Table1[[#This Row],[Day]]="Saturday","Weekend",IF(Table1[[#This Row],[Day]]="Sunday","Weekend","Weekday"))</f>
        <v>Weekend</v>
      </c>
      <c r="I1812" s="2" t="str">
        <f>TEXT(Table1[[#This Row],[Date]],"DD")</f>
        <v>08</v>
      </c>
      <c r="J1812" s="2" t="s">
        <v>14832</v>
      </c>
      <c r="K1812" s="3">
        <v>0.65628472222222223</v>
      </c>
      <c r="L1812" t="s">
        <v>51</v>
      </c>
      <c r="M1812">
        <v>1</v>
      </c>
      <c r="N1812" s="1" t="s">
        <v>4</v>
      </c>
      <c r="O1812" s="1" t="s">
        <v>320</v>
      </c>
      <c r="P1812" t="s">
        <v>6370</v>
      </c>
      <c r="Q1812" t="s">
        <v>6371</v>
      </c>
      <c r="R1812">
        <v>211.5</v>
      </c>
      <c r="S1812" t="s">
        <v>8</v>
      </c>
      <c r="T1812" t="s">
        <v>6372</v>
      </c>
      <c r="U1812" t="s">
        <v>1395</v>
      </c>
      <c r="V1812" t="s">
        <v>11</v>
      </c>
    </row>
    <row r="1813" spans="1:22" x14ac:dyDescent="0.3">
      <c r="A1813">
        <v>2758</v>
      </c>
      <c r="B1813" t="s">
        <v>6398</v>
      </c>
      <c r="C1813" t="s">
        <v>1378</v>
      </c>
      <c r="D1813" t="s">
        <v>2</v>
      </c>
      <c r="E1813" s="2">
        <v>43016</v>
      </c>
      <c r="F1813" s="2" t="str">
        <f>TEXT(Table1[[#This Row],[Date]],"DDDD")</f>
        <v>Sunday</v>
      </c>
      <c r="G1813" s="2" t="str">
        <f>TEXT(Table1[[#This Row],[Date]],"mmMM")</f>
        <v>October</v>
      </c>
      <c r="H1813" s="2" t="str">
        <f>IF(Table1[[#This Row],[Day]]="Saturday","Weekend",IF(Table1[[#This Row],[Day]]="Sunday","Weekend","Weekday"))</f>
        <v>Weekend</v>
      </c>
      <c r="I1813" s="2" t="str">
        <f>TEXT(Table1[[#This Row],[Date]],"DD")</f>
        <v>08</v>
      </c>
      <c r="J1813" s="2" t="s">
        <v>14832</v>
      </c>
      <c r="K1813" s="3">
        <v>0.74025462962962962</v>
      </c>
      <c r="L1813" t="s">
        <v>28</v>
      </c>
      <c r="M1813">
        <v>1</v>
      </c>
      <c r="N1813" s="1" t="s">
        <v>4</v>
      </c>
      <c r="O1813" s="1" t="s">
        <v>320</v>
      </c>
      <c r="P1813" t="s">
        <v>1379</v>
      </c>
      <c r="Q1813" t="s">
        <v>6399</v>
      </c>
      <c r="R1813">
        <v>106.2</v>
      </c>
      <c r="S1813" t="s">
        <v>8</v>
      </c>
      <c r="T1813" t="s">
        <v>1381</v>
      </c>
      <c r="U1813" t="s">
        <v>1395</v>
      </c>
      <c r="V1813" t="s">
        <v>11</v>
      </c>
    </row>
    <row r="1814" spans="1:22" x14ac:dyDescent="0.3">
      <c r="A1814">
        <v>2759</v>
      </c>
      <c r="B1814" t="s">
        <v>6400</v>
      </c>
      <c r="C1814" t="s">
        <v>1378</v>
      </c>
      <c r="D1814" t="s">
        <v>2</v>
      </c>
      <c r="E1814" s="2">
        <v>43016</v>
      </c>
      <c r="F1814" s="2" t="str">
        <f>TEXT(Table1[[#This Row],[Date]],"DDDD")</f>
        <v>Sunday</v>
      </c>
      <c r="G1814" s="2" t="str">
        <f>TEXT(Table1[[#This Row],[Date]],"mmMM")</f>
        <v>October</v>
      </c>
      <c r="H1814" s="2" t="str">
        <f>IF(Table1[[#This Row],[Day]]="Saturday","Weekend",IF(Table1[[#This Row],[Day]]="Sunday","Weekend","Weekday"))</f>
        <v>Weekend</v>
      </c>
      <c r="I1814" s="2" t="str">
        <f>TEXT(Table1[[#This Row],[Date]],"DD")</f>
        <v>08</v>
      </c>
      <c r="J1814" s="2" t="s">
        <v>14832</v>
      </c>
      <c r="K1814" s="3">
        <v>0.74028935185185185</v>
      </c>
      <c r="L1814" t="s">
        <v>28</v>
      </c>
      <c r="M1814">
        <v>1</v>
      </c>
      <c r="N1814" s="1" t="s">
        <v>4</v>
      </c>
      <c r="O1814" s="1" t="s">
        <v>320</v>
      </c>
      <c r="P1814" t="s">
        <v>1379</v>
      </c>
      <c r="Q1814" t="s">
        <v>6399</v>
      </c>
      <c r="R1814">
        <v>106.2</v>
      </c>
      <c r="S1814" t="s">
        <v>8</v>
      </c>
      <c r="T1814" t="s">
        <v>1381</v>
      </c>
      <c r="U1814" t="s">
        <v>1395</v>
      </c>
      <c r="V1814" t="s">
        <v>11</v>
      </c>
    </row>
    <row r="1815" spans="1:22" x14ac:dyDescent="0.3">
      <c r="A1815">
        <v>2760</v>
      </c>
      <c r="B1815" t="s">
        <v>6401</v>
      </c>
      <c r="C1815" t="s">
        <v>1378</v>
      </c>
      <c r="D1815" t="s">
        <v>2</v>
      </c>
      <c r="E1815" s="2">
        <v>43016</v>
      </c>
      <c r="F1815" s="2" t="str">
        <f>TEXT(Table1[[#This Row],[Date]],"DDDD")</f>
        <v>Sunday</v>
      </c>
      <c r="G1815" s="2" t="str">
        <f>TEXT(Table1[[#This Row],[Date]],"mmMM")</f>
        <v>October</v>
      </c>
      <c r="H1815" s="2" t="str">
        <f>IF(Table1[[#This Row],[Day]]="Saturday","Weekend",IF(Table1[[#This Row],[Day]]="Sunday","Weekend","Weekday"))</f>
        <v>Weekend</v>
      </c>
      <c r="I1815" s="2" t="str">
        <f>TEXT(Table1[[#This Row],[Date]],"DD")</f>
        <v>08</v>
      </c>
      <c r="J1815" s="2" t="s">
        <v>14832</v>
      </c>
      <c r="K1815" s="3">
        <v>0.74056712962962967</v>
      </c>
      <c r="L1815" t="s">
        <v>28</v>
      </c>
      <c r="M1815">
        <v>1</v>
      </c>
      <c r="N1815" s="1" t="s">
        <v>4</v>
      </c>
      <c r="O1815" s="1" t="s">
        <v>320</v>
      </c>
      <c r="P1815" t="s">
        <v>1379</v>
      </c>
      <c r="Q1815" t="s">
        <v>6399</v>
      </c>
      <c r="R1815">
        <v>106.2</v>
      </c>
      <c r="S1815" t="s">
        <v>8</v>
      </c>
      <c r="T1815" t="s">
        <v>1381</v>
      </c>
      <c r="U1815" t="s">
        <v>1395</v>
      </c>
      <c r="V1815" t="s">
        <v>11</v>
      </c>
    </row>
    <row r="1816" spans="1:22" x14ac:dyDescent="0.3">
      <c r="A1816">
        <v>2761</v>
      </c>
      <c r="B1816" t="s">
        <v>6402</v>
      </c>
      <c r="C1816" t="s">
        <v>1378</v>
      </c>
      <c r="D1816" t="s">
        <v>2</v>
      </c>
      <c r="E1816" s="2">
        <v>43016</v>
      </c>
      <c r="F1816" s="2" t="str">
        <f>TEXT(Table1[[#This Row],[Date]],"DDDD")</f>
        <v>Sunday</v>
      </c>
      <c r="G1816" s="2" t="str">
        <f>TEXT(Table1[[#This Row],[Date]],"mmMM")</f>
        <v>October</v>
      </c>
      <c r="H1816" s="2" t="str">
        <f>IF(Table1[[#This Row],[Day]]="Saturday","Weekend",IF(Table1[[#This Row],[Day]]="Sunday","Weekend","Weekday"))</f>
        <v>Weekend</v>
      </c>
      <c r="I1816" s="2" t="str">
        <f>TEXT(Table1[[#This Row],[Date]],"DD")</f>
        <v>08</v>
      </c>
      <c r="J1816" s="2" t="s">
        <v>14832</v>
      </c>
      <c r="K1816" s="3">
        <v>0.7406018518518519</v>
      </c>
      <c r="L1816" t="s">
        <v>28</v>
      </c>
      <c r="M1816">
        <v>1</v>
      </c>
      <c r="N1816" s="1" t="s">
        <v>4</v>
      </c>
      <c r="O1816" s="1" t="s">
        <v>320</v>
      </c>
      <c r="P1816" t="s">
        <v>1379</v>
      </c>
      <c r="Q1816" t="s">
        <v>6399</v>
      </c>
      <c r="R1816">
        <v>106.2</v>
      </c>
      <c r="S1816" t="s">
        <v>8</v>
      </c>
      <c r="T1816" t="s">
        <v>1381</v>
      </c>
      <c r="U1816" t="s">
        <v>1395</v>
      </c>
      <c r="V1816" t="s">
        <v>11</v>
      </c>
    </row>
    <row r="1817" spans="1:22" x14ac:dyDescent="0.3">
      <c r="A1817">
        <v>2762</v>
      </c>
      <c r="B1817" t="s">
        <v>6403</v>
      </c>
      <c r="C1817" t="s">
        <v>1378</v>
      </c>
      <c r="D1817" t="s">
        <v>2</v>
      </c>
      <c r="E1817" s="2">
        <v>43016</v>
      </c>
      <c r="F1817" s="2" t="str">
        <f>TEXT(Table1[[#This Row],[Date]],"DDDD")</f>
        <v>Sunday</v>
      </c>
      <c r="G1817" s="2" t="str">
        <f>TEXT(Table1[[#This Row],[Date]],"mmMM")</f>
        <v>October</v>
      </c>
      <c r="H1817" s="2" t="str">
        <f>IF(Table1[[#This Row],[Day]]="Saturday","Weekend",IF(Table1[[#This Row],[Day]]="Sunday","Weekend","Weekday"))</f>
        <v>Weekend</v>
      </c>
      <c r="I1817" s="2" t="str">
        <f>TEXT(Table1[[#This Row],[Date]],"DD")</f>
        <v>08</v>
      </c>
      <c r="J1817" s="2" t="s">
        <v>14832</v>
      </c>
      <c r="K1817" s="3">
        <v>0.74767361111111108</v>
      </c>
      <c r="L1817" t="s">
        <v>28</v>
      </c>
      <c r="M1817">
        <v>1</v>
      </c>
      <c r="N1817" s="1" t="s">
        <v>4</v>
      </c>
      <c r="O1817" s="1" t="s">
        <v>320</v>
      </c>
      <c r="P1817" t="s">
        <v>1379</v>
      </c>
      <c r="Q1817" t="s">
        <v>3260</v>
      </c>
      <c r="R1817">
        <v>198</v>
      </c>
      <c r="S1817" t="s">
        <v>8</v>
      </c>
      <c r="T1817" t="s">
        <v>1381</v>
      </c>
      <c r="U1817" t="s">
        <v>1395</v>
      </c>
      <c r="V1817" t="s">
        <v>11</v>
      </c>
    </row>
    <row r="1818" spans="1:22" x14ac:dyDescent="0.3">
      <c r="A1818">
        <v>2768</v>
      </c>
      <c r="B1818" t="s">
        <v>6422</v>
      </c>
      <c r="C1818" t="s">
        <v>1492</v>
      </c>
      <c r="D1818" t="s">
        <v>2</v>
      </c>
      <c r="E1818" s="2">
        <v>43016</v>
      </c>
      <c r="F1818" s="2" t="str">
        <f>TEXT(Table1[[#This Row],[Date]],"DDDD")</f>
        <v>Sunday</v>
      </c>
      <c r="G1818" s="2" t="str">
        <f>TEXT(Table1[[#This Row],[Date]],"mmMM")</f>
        <v>October</v>
      </c>
      <c r="H1818" s="2" t="str">
        <f>IF(Table1[[#This Row],[Day]]="Saturday","Weekend",IF(Table1[[#This Row],[Day]]="Sunday","Weekend","Weekday"))</f>
        <v>Weekend</v>
      </c>
      <c r="I1818" s="2" t="str">
        <f>TEXT(Table1[[#This Row],[Date]],"DD")</f>
        <v>08</v>
      </c>
      <c r="J1818" s="2" t="s">
        <v>14832</v>
      </c>
      <c r="K1818" s="3">
        <v>0.81694444444444447</v>
      </c>
      <c r="L1818" t="s">
        <v>2142</v>
      </c>
      <c r="M1818">
        <v>1</v>
      </c>
      <c r="N1818" s="1" t="s">
        <v>4</v>
      </c>
      <c r="O1818" s="1" t="s">
        <v>320</v>
      </c>
      <c r="P1818" t="s">
        <v>1493</v>
      </c>
      <c r="Q1818" t="s">
        <v>6423</v>
      </c>
      <c r="R1818">
        <v>310.5</v>
      </c>
      <c r="S1818" t="s">
        <v>8</v>
      </c>
      <c r="T1818" t="s">
        <v>1495</v>
      </c>
      <c r="U1818" t="s">
        <v>1395</v>
      </c>
      <c r="V1818" t="s">
        <v>11</v>
      </c>
    </row>
    <row r="1819" spans="1:22" x14ac:dyDescent="0.3">
      <c r="A1819">
        <v>4547</v>
      </c>
      <c r="B1819" t="s">
        <v>10156</v>
      </c>
      <c r="C1819" t="s">
        <v>9360</v>
      </c>
      <c r="D1819" t="s">
        <v>2</v>
      </c>
      <c r="E1819" s="2">
        <v>43047</v>
      </c>
      <c r="F1819" s="2" t="str">
        <f>TEXT(Table1[[#This Row],[Date]],"DDDD")</f>
        <v>Wednesday</v>
      </c>
      <c r="G1819" s="2" t="str">
        <f>TEXT(Table1[[#This Row],[Date]],"mmMM")</f>
        <v>November</v>
      </c>
      <c r="H1819" s="2" t="str">
        <f>IF(Table1[[#This Row],[Day]]="Saturday","Weekend",IF(Table1[[#This Row],[Day]]="Sunday","Weekend","Weekday"))</f>
        <v>Weekday</v>
      </c>
      <c r="I1819" s="2" t="str">
        <f>TEXT(Table1[[#This Row],[Date]],"DD")</f>
        <v>08</v>
      </c>
      <c r="J1819" s="2" t="s">
        <v>14832</v>
      </c>
      <c r="K1819" s="3">
        <v>0.69778935185185187</v>
      </c>
      <c r="L1819" t="s">
        <v>2142</v>
      </c>
      <c r="M1819">
        <v>1</v>
      </c>
      <c r="N1819" s="1" t="s">
        <v>4</v>
      </c>
      <c r="O1819" s="1" t="s">
        <v>320</v>
      </c>
      <c r="P1819" t="s">
        <v>9361</v>
      </c>
      <c r="Q1819" t="s">
        <v>10157</v>
      </c>
      <c r="R1819">
        <v>215.1</v>
      </c>
      <c r="S1819" t="s">
        <v>8</v>
      </c>
      <c r="T1819" t="s">
        <v>9363</v>
      </c>
      <c r="U1819" t="s">
        <v>1395</v>
      </c>
      <c r="V1819" t="s">
        <v>11</v>
      </c>
    </row>
    <row r="1820" spans="1:22" x14ac:dyDescent="0.3">
      <c r="A1820">
        <v>4548</v>
      </c>
      <c r="B1820" t="s">
        <v>10158</v>
      </c>
      <c r="C1820" t="s">
        <v>9360</v>
      </c>
      <c r="D1820" t="s">
        <v>2</v>
      </c>
      <c r="E1820" s="2">
        <v>43047</v>
      </c>
      <c r="F1820" s="2" t="str">
        <f>TEXT(Table1[[#This Row],[Date]],"DDDD")</f>
        <v>Wednesday</v>
      </c>
      <c r="G1820" s="2" t="str">
        <f>TEXT(Table1[[#This Row],[Date]],"mmMM")</f>
        <v>November</v>
      </c>
      <c r="H1820" s="2" t="str">
        <f>IF(Table1[[#This Row],[Day]]="Saturday","Weekend",IF(Table1[[#This Row],[Day]]="Sunday","Weekend","Weekday"))</f>
        <v>Weekday</v>
      </c>
      <c r="I1820" s="2" t="str">
        <f>TEXT(Table1[[#This Row],[Date]],"DD")</f>
        <v>08</v>
      </c>
      <c r="J1820" s="2" t="s">
        <v>14832</v>
      </c>
      <c r="K1820" s="3">
        <v>0.69783564814814814</v>
      </c>
      <c r="L1820" t="s">
        <v>2142</v>
      </c>
      <c r="M1820">
        <v>1</v>
      </c>
      <c r="N1820" s="1" t="s">
        <v>4</v>
      </c>
      <c r="O1820" s="1" t="s">
        <v>320</v>
      </c>
      <c r="P1820" t="s">
        <v>9361</v>
      </c>
      <c r="Q1820" t="s">
        <v>10157</v>
      </c>
      <c r="R1820">
        <v>215.1</v>
      </c>
      <c r="S1820" t="s">
        <v>8</v>
      </c>
      <c r="T1820" t="s">
        <v>9363</v>
      </c>
      <c r="U1820" t="s">
        <v>1395</v>
      </c>
      <c r="V1820" t="s">
        <v>11</v>
      </c>
    </row>
    <row r="1821" spans="1:22" x14ac:dyDescent="0.3">
      <c r="A1821">
        <v>4549</v>
      </c>
      <c r="B1821" t="s">
        <v>10159</v>
      </c>
      <c r="C1821" t="s">
        <v>3439</v>
      </c>
      <c r="D1821" t="s">
        <v>14</v>
      </c>
      <c r="E1821" s="2">
        <v>43047</v>
      </c>
      <c r="F1821" s="2" t="str">
        <f>TEXT(Table1[[#This Row],[Date]],"DDDD")</f>
        <v>Wednesday</v>
      </c>
      <c r="G1821" s="2" t="str">
        <f>TEXT(Table1[[#This Row],[Date]],"mmMM")</f>
        <v>November</v>
      </c>
      <c r="H1821" s="2" t="str">
        <f>IF(Table1[[#This Row],[Day]]="Saturday","Weekend",IF(Table1[[#This Row],[Day]]="Sunday","Weekend","Weekday"))</f>
        <v>Weekday</v>
      </c>
      <c r="I1821" s="2" t="str">
        <f>TEXT(Table1[[#This Row],[Date]],"DD")</f>
        <v>08</v>
      </c>
      <c r="J1821" s="2" t="s">
        <v>14832</v>
      </c>
      <c r="K1821" s="3">
        <v>0.78087962962962965</v>
      </c>
      <c r="L1821" t="s">
        <v>51</v>
      </c>
      <c r="M1821">
        <v>1</v>
      </c>
      <c r="N1821" s="1" t="s">
        <v>4</v>
      </c>
      <c r="O1821" s="1" t="s">
        <v>320</v>
      </c>
      <c r="P1821" t="s">
        <v>3440</v>
      </c>
      <c r="Q1821" t="s">
        <v>10160</v>
      </c>
      <c r="R1821">
        <v>520</v>
      </c>
      <c r="S1821" t="s">
        <v>8</v>
      </c>
      <c r="T1821" t="s">
        <v>3442</v>
      </c>
      <c r="U1821" t="s">
        <v>1395</v>
      </c>
      <c r="V1821" t="s">
        <v>11</v>
      </c>
    </row>
    <row r="1822" spans="1:22" x14ac:dyDescent="0.3">
      <c r="A1822">
        <v>4555</v>
      </c>
      <c r="B1822" t="s">
        <v>10176</v>
      </c>
      <c r="C1822" t="s">
        <v>9929</v>
      </c>
      <c r="D1822" t="s">
        <v>2</v>
      </c>
      <c r="E1822" s="2">
        <v>43047</v>
      </c>
      <c r="F1822" s="2" t="str">
        <f>TEXT(Table1[[#This Row],[Date]],"DDDD")</f>
        <v>Wednesday</v>
      </c>
      <c r="G1822" s="2" t="str">
        <f>TEXT(Table1[[#This Row],[Date]],"mmMM")</f>
        <v>November</v>
      </c>
      <c r="H1822" s="2" t="str">
        <f>IF(Table1[[#This Row],[Day]]="Saturday","Weekend",IF(Table1[[#This Row],[Day]]="Sunday","Weekend","Weekday"))</f>
        <v>Weekday</v>
      </c>
      <c r="I1822" s="2" t="str">
        <f>TEXT(Table1[[#This Row],[Date]],"DD")</f>
        <v>08</v>
      </c>
      <c r="J1822" s="2" t="s">
        <v>14832</v>
      </c>
      <c r="K1822" s="3">
        <v>0.81927083333333328</v>
      </c>
      <c r="L1822" t="s">
        <v>51</v>
      </c>
      <c r="M1822">
        <v>1</v>
      </c>
      <c r="N1822" s="1" t="s">
        <v>4</v>
      </c>
      <c r="O1822" s="1" t="s">
        <v>320</v>
      </c>
      <c r="P1822" t="s">
        <v>9930</v>
      </c>
      <c r="Q1822" t="s">
        <v>10177</v>
      </c>
      <c r="R1822">
        <v>378</v>
      </c>
      <c r="S1822" t="s">
        <v>8</v>
      </c>
      <c r="T1822" t="s">
        <v>9932</v>
      </c>
      <c r="U1822" t="s">
        <v>1395</v>
      </c>
      <c r="V1822" t="s">
        <v>11</v>
      </c>
    </row>
    <row r="1823" spans="1:22" x14ac:dyDescent="0.3">
      <c r="A1823">
        <v>4595</v>
      </c>
      <c r="B1823" t="s">
        <v>10256</v>
      </c>
      <c r="C1823" t="s">
        <v>9266</v>
      </c>
      <c r="D1823" t="s">
        <v>2</v>
      </c>
      <c r="E1823" s="2">
        <v>43047</v>
      </c>
      <c r="F1823" s="2" t="str">
        <f>TEXT(Table1[[#This Row],[Date]],"DDDD")</f>
        <v>Wednesday</v>
      </c>
      <c r="G1823" s="2" t="str">
        <f>TEXT(Table1[[#This Row],[Date]],"mmMM")</f>
        <v>November</v>
      </c>
      <c r="H1823" s="2" t="str">
        <f>IF(Table1[[#This Row],[Day]]="Saturday","Weekend",IF(Table1[[#This Row],[Day]]="Sunday","Weekend","Weekday"))</f>
        <v>Weekday</v>
      </c>
      <c r="I1823" s="2" t="str">
        <f>TEXT(Table1[[#This Row],[Date]],"DD")</f>
        <v>08</v>
      </c>
      <c r="J1823" s="2" t="s">
        <v>14832</v>
      </c>
      <c r="K1823" s="3">
        <v>0.91961805555555554</v>
      </c>
      <c r="L1823" t="s">
        <v>51</v>
      </c>
      <c r="M1823">
        <v>1</v>
      </c>
      <c r="N1823" s="1" t="s">
        <v>4</v>
      </c>
      <c r="O1823" s="1" t="s">
        <v>320</v>
      </c>
      <c r="P1823" t="s">
        <v>9267</v>
      </c>
      <c r="Q1823" t="s">
        <v>10257</v>
      </c>
      <c r="R1823">
        <v>243</v>
      </c>
      <c r="S1823" t="s">
        <v>8</v>
      </c>
      <c r="T1823" t="s">
        <v>9268</v>
      </c>
      <c r="U1823" t="s">
        <v>1395</v>
      </c>
      <c r="V1823" t="s">
        <v>11</v>
      </c>
    </row>
    <row r="1824" spans="1:22" x14ac:dyDescent="0.3">
      <c r="A1824">
        <v>4599</v>
      </c>
      <c r="B1824" t="s">
        <v>10264</v>
      </c>
      <c r="C1824" t="s">
        <v>3330</v>
      </c>
      <c r="D1824" t="s">
        <v>14</v>
      </c>
      <c r="E1824" s="2">
        <v>43047</v>
      </c>
      <c r="F1824" s="2" t="str">
        <f>TEXT(Table1[[#This Row],[Date]],"DDDD")</f>
        <v>Wednesday</v>
      </c>
      <c r="G1824" s="2" t="str">
        <f>TEXT(Table1[[#This Row],[Date]],"mmMM")</f>
        <v>November</v>
      </c>
      <c r="H1824" s="2" t="str">
        <f>IF(Table1[[#This Row],[Day]]="Saturday","Weekend",IF(Table1[[#This Row],[Day]]="Sunday","Weekend","Weekday"))</f>
        <v>Weekday</v>
      </c>
      <c r="I1824" s="2" t="str">
        <f>TEXT(Table1[[#This Row],[Date]],"DD")</f>
        <v>08</v>
      </c>
      <c r="J1824" s="2" t="s">
        <v>14832</v>
      </c>
      <c r="K1824" s="3">
        <v>0.93895833333333334</v>
      </c>
      <c r="L1824" t="s">
        <v>7169</v>
      </c>
      <c r="M1824">
        <v>0</v>
      </c>
      <c r="N1824" s="1" t="s">
        <v>4</v>
      </c>
      <c r="O1824" s="1" t="s">
        <v>320</v>
      </c>
      <c r="P1824" t="s">
        <v>3331</v>
      </c>
      <c r="Q1824" t="s">
        <v>10265</v>
      </c>
      <c r="R1824">
        <v>252</v>
      </c>
      <c r="S1824" t="s">
        <v>8</v>
      </c>
      <c r="T1824" t="s">
        <v>3333</v>
      </c>
      <c r="U1824" t="s">
        <v>1395</v>
      </c>
      <c r="V1824" t="s">
        <v>11</v>
      </c>
    </row>
    <row r="1825" spans="1:22" x14ac:dyDescent="0.3">
      <c r="A1825">
        <v>4600</v>
      </c>
      <c r="B1825" t="s">
        <v>10266</v>
      </c>
      <c r="C1825" t="s">
        <v>3330</v>
      </c>
      <c r="D1825" t="s">
        <v>14</v>
      </c>
      <c r="E1825" s="2">
        <v>43047</v>
      </c>
      <c r="F1825" s="2" t="str">
        <f>TEXT(Table1[[#This Row],[Date]],"DDDD")</f>
        <v>Wednesday</v>
      </c>
      <c r="G1825" s="2" t="str">
        <f>TEXT(Table1[[#This Row],[Date]],"mmMM")</f>
        <v>November</v>
      </c>
      <c r="H1825" s="2" t="str">
        <f>IF(Table1[[#This Row],[Day]]="Saturday","Weekend",IF(Table1[[#This Row],[Day]]="Sunday","Weekend","Weekday"))</f>
        <v>Weekday</v>
      </c>
      <c r="I1825" s="2" t="str">
        <f>TEXT(Table1[[#This Row],[Date]],"DD")</f>
        <v>08</v>
      </c>
      <c r="J1825" s="2" t="s">
        <v>14832</v>
      </c>
      <c r="K1825" s="3">
        <v>0.94038194444444445</v>
      </c>
      <c r="L1825" t="s">
        <v>7169</v>
      </c>
      <c r="M1825">
        <v>0</v>
      </c>
      <c r="N1825" s="1" t="s">
        <v>4</v>
      </c>
      <c r="O1825" s="1" t="s">
        <v>320</v>
      </c>
      <c r="P1825" t="s">
        <v>3331</v>
      </c>
      <c r="Q1825" t="s">
        <v>10267</v>
      </c>
      <c r="R1825">
        <v>180</v>
      </c>
      <c r="S1825" t="s">
        <v>8</v>
      </c>
      <c r="T1825" t="s">
        <v>3333</v>
      </c>
      <c r="U1825" t="s">
        <v>1395</v>
      </c>
      <c r="V1825" t="s">
        <v>11</v>
      </c>
    </row>
    <row r="1826" spans="1:22" x14ac:dyDescent="0.3">
      <c r="A1826">
        <v>4602</v>
      </c>
      <c r="B1826" t="s">
        <v>10270</v>
      </c>
      <c r="C1826" t="s">
        <v>3330</v>
      </c>
      <c r="D1826" t="s">
        <v>14</v>
      </c>
      <c r="E1826" s="2">
        <v>43047</v>
      </c>
      <c r="F1826" s="2" t="str">
        <f>TEXT(Table1[[#This Row],[Date]],"DDDD")</f>
        <v>Wednesday</v>
      </c>
      <c r="G1826" s="2" t="str">
        <f>TEXT(Table1[[#This Row],[Date]],"mmMM")</f>
        <v>November</v>
      </c>
      <c r="H1826" s="2" t="str">
        <f>IF(Table1[[#This Row],[Day]]="Saturday","Weekend",IF(Table1[[#This Row],[Day]]="Sunday","Weekend","Weekday"))</f>
        <v>Weekday</v>
      </c>
      <c r="I1826" s="2" t="str">
        <f>TEXT(Table1[[#This Row],[Date]],"DD")</f>
        <v>08</v>
      </c>
      <c r="J1826" s="2" t="s">
        <v>14832</v>
      </c>
      <c r="K1826" s="3">
        <v>0.94810185185185181</v>
      </c>
      <c r="L1826" t="s">
        <v>7169</v>
      </c>
      <c r="M1826">
        <v>0</v>
      </c>
      <c r="N1826" s="1" t="s">
        <v>4</v>
      </c>
      <c r="O1826" s="1" t="s">
        <v>320</v>
      </c>
      <c r="P1826" t="s">
        <v>3331</v>
      </c>
      <c r="Q1826" t="s">
        <v>10267</v>
      </c>
      <c r="R1826">
        <v>180</v>
      </c>
      <c r="S1826" t="s">
        <v>8</v>
      </c>
      <c r="T1826" t="s">
        <v>3333</v>
      </c>
      <c r="U1826" t="s">
        <v>1395</v>
      </c>
      <c r="V1826" t="s">
        <v>11</v>
      </c>
    </row>
    <row r="1827" spans="1:22" x14ac:dyDescent="0.3">
      <c r="A1827">
        <v>6723</v>
      </c>
      <c r="B1827" t="s">
        <v>14398</v>
      </c>
      <c r="C1827" t="s">
        <v>14399</v>
      </c>
      <c r="D1827" t="s">
        <v>2</v>
      </c>
      <c r="E1827" s="2">
        <v>43077</v>
      </c>
      <c r="F1827" s="2" t="str">
        <f>TEXT(Table1[[#This Row],[Date]],"DDDD")</f>
        <v>Friday</v>
      </c>
      <c r="G1827" s="2" t="str">
        <f>TEXT(Table1[[#This Row],[Date]],"mmMM")</f>
        <v>December</v>
      </c>
      <c r="H1827" s="2" t="str">
        <f>IF(Table1[[#This Row],[Day]]="Saturday","Weekend",IF(Table1[[#This Row],[Day]]="Sunday","Weekend","Weekday"))</f>
        <v>Weekday</v>
      </c>
      <c r="I1827" s="2" t="str">
        <f>TEXT(Table1[[#This Row],[Date]],"DD")</f>
        <v>08</v>
      </c>
      <c r="J1827" s="2" t="s">
        <v>14832</v>
      </c>
      <c r="K1827" s="3">
        <v>0.78013888888888894</v>
      </c>
      <c r="L1827" t="s">
        <v>73</v>
      </c>
      <c r="M1827">
        <v>1</v>
      </c>
      <c r="N1827" s="1" t="s">
        <v>4</v>
      </c>
      <c r="O1827" s="1" t="s">
        <v>320</v>
      </c>
      <c r="P1827" t="s">
        <v>14400</v>
      </c>
      <c r="Q1827" t="s">
        <v>1800</v>
      </c>
      <c r="R1827">
        <v>162</v>
      </c>
      <c r="S1827" t="s">
        <v>8</v>
      </c>
      <c r="T1827" t="s">
        <v>14401</v>
      </c>
      <c r="U1827" t="s">
        <v>1395</v>
      </c>
      <c r="V1827" t="s">
        <v>11</v>
      </c>
    </row>
    <row r="1828" spans="1:22" x14ac:dyDescent="0.3">
      <c r="A1828">
        <v>6724</v>
      </c>
      <c r="B1828" t="s">
        <v>14402</v>
      </c>
      <c r="C1828" t="s">
        <v>14399</v>
      </c>
      <c r="D1828" t="s">
        <v>2</v>
      </c>
      <c r="E1828" s="2">
        <v>43077</v>
      </c>
      <c r="F1828" s="2" t="str">
        <f>TEXT(Table1[[#This Row],[Date]],"DDDD")</f>
        <v>Friday</v>
      </c>
      <c r="G1828" s="2" t="str">
        <f>TEXT(Table1[[#This Row],[Date]],"mmMM")</f>
        <v>December</v>
      </c>
      <c r="H1828" s="2" t="str">
        <f>IF(Table1[[#This Row],[Day]]="Saturday","Weekend",IF(Table1[[#This Row],[Day]]="Sunday","Weekend","Weekday"))</f>
        <v>Weekday</v>
      </c>
      <c r="I1828" s="2" t="str">
        <f>TEXT(Table1[[#This Row],[Date]],"DD")</f>
        <v>08</v>
      </c>
      <c r="J1828" s="2" t="s">
        <v>14832</v>
      </c>
      <c r="K1828" s="3">
        <v>0.79430555555555549</v>
      </c>
      <c r="L1828" t="s">
        <v>5997</v>
      </c>
      <c r="M1828">
        <v>1</v>
      </c>
      <c r="N1828" s="1" t="s">
        <v>4</v>
      </c>
      <c r="O1828" s="1" t="s">
        <v>320</v>
      </c>
      <c r="P1828" t="s">
        <v>14400</v>
      </c>
      <c r="Q1828" t="s">
        <v>14403</v>
      </c>
      <c r="R1828">
        <v>110.5</v>
      </c>
      <c r="S1828" t="s">
        <v>8</v>
      </c>
      <c r="T1828" t="s">
        <v>14401</v>
      </c>
      <c r="U1828" t="s">
        <v>1395</v>
      </c>
      <c r="V1828" t="s">
        <v>11</v>
      </c>
    </row>
    <row r="1829" spans="1:22" x14ac:dyDescent="0.3">
      <c r="A1829">
        <v>2753</v>
      </c>
      <c r="B1829" t="s">
        <v>6388</v>
      </c>
      <c r="C1829" t="s">
        <v>1573</v>
      </c>
      <c r="D1829" t="s">
        <v>2</v>
      </c>
      <c r="E1829" s="2">
        <v>43016</v>
      </c>
      <c r="F1829" s="2" t="str">
        <f>TEXT(Table1[[#This Row],[Date]],"DDDD")</f>
        <v>Sunday</v>
      </c>
      <c r="G1829" s="2" t="str">
        <f>TEXT(Table1[[#This Row],[Date]],"mmMM")</f>
        <v>October</v>
      </c>
      <c r="H1829" s="2" t="str">
        <f>IF(Table1[[#This Row],[Day]]="Saturday","Weekend",IF(Table1[[#This Row],[Day]]="Sunday","Weekend","Weekday"))</f>
        <v>Weekend</v>
      </c>
      <c r="I1829" s="2" t="str">
        <f>TEXT(Table1[[#This Row],[Date]],"DD")</f>
        <v>08</v>
      </c>
      <c r="J1829" s="2" t="s">
        <v>14832</v>
      </c>
      <c r="K1829" s="3">
        <v>0.71146990740740745</v>
      </c>
      <c r="L1829" t="s">
        <v>51</v>
      </c>
      <c r="M1829">
        <v>1</v>
      </c>
      <c r="N1829" s="1" t="s">
        <v>4</v>
      </c>
      <c r="O1829" s="1" t="s">
        <v>320</v>
      </c>
      <c r="P1829" t="s">
        <v>1574</v>
      </c>
      <c r="Q1829" t="s">
        <v>6389</v>
      </c>
      <c r="R1829">
        <v>423</v>
      </c>
      <c r="S1829" t="s">
        <v>8</v>
      </c>
      <c r="T1829" t="s">
        <v>1575</v>
      </c>
      <c r="U1829" t="s">
        <v>1395</v>
      </c>
      <c r="V1829" t="s">
        <v>11</v>
      </c>
    </row>
    <row r="1830" spans="1:22" x14ac:dyDescent="0.3">
      <c r="A1830">
        <v>4552</v>
      </c>
      <c r="B1830" t="s">
        <v>10165</v>
      </c>
      <c r="C1830" t="s">
        <v>10166</v>
      </c>
      <c r="D1830" t="s">
        <v>2</v>
      </c>
      <c r="E1830" s="2">
        <v>43047</v>
      </c>
      <c r="F1830" s="2" t="str">
        <f>TEXT(Table1[[#This Row],[Date]],"DDDD")</f>
        <v>Wednesday</v>
      </c>
      <c r="G1830" s="2" t="str">
        <f>TEXT(Table1[[#This Row],[Date]],"mmMM")</f>
        <v>November</v>
      </c>
      <c r="H1830" s="2" t="str">
        <f>IF(Table1[[#This Row],[Day]]="Saturday","Weekend",IF(Table1[[#This Row],[Day]]="Sunday","Weekend","Weekday"))</f>
        <v>Weekday</v>
      </c>
      <c r="I1830" s="2" t="str">
        <f>TEXT(Table1[[#This Row],[Date]],"DD")</f>
        <v>08</v>
      </c>
      <c r="J1830" s="2" t="s">
        <v>14832</v>
      </c>
      <c r="K1830" s="3">
        <v>0.80601851851851847</v>
      </c>
      <c r="L1830" t="s">
        <v>5997</v>
      </c>
      <c r="M1830">
        <v>1</v>
      </c>
      <c r="N1830" s="1" t="s">
        <v>4</v>
      </c>
      <c r="O1830" s="1" t="s">
        <v>320</v>
      </c>
      <c r="P1830" t="s">
        <v>10167</v>
      </c>
      <c r="Q1830" t="s">
        <v>10168</v>
      </c>
      <c r="R1830">
        <v>100.8</v>
      </c>
      <c r="S1830" t="s">
        <v>8</v>
      </c>
      <c r="T1830" t="s">
        <v>10169</v>
      </c>
      <c r="U1830" t="s">
        <v>1395</v>
      </c>
      <c r="V1830" t="s">
        <v>11</v>
      </c>
    </row>
    <row r="1831" spans="1:22" x14ac:dyDescent="0.3">
      <c r="A1831">
        <v>1009</v>
      </c>
      <c r="B1831" t="s">
        <v>2413</v>
      </c>
      <c r="C1831" t="s">
        <v>2414</v>
      </c>
      <c r="D1831" t="s">
        <v>2</v>
      </c>
      <c r="E1831" s="2">
        <v>42986</v>
      </c>
      <c r="F1831" s="2" t="str">
        <f>TEXT(Table1[[#This Row],[Date]],"DDDD")</f>
        <v>Friday</v>
      </c>
      <c r="G1831" s="2" t="str">
        <f>TEXT(Table1[[#This Row],[Date]],"mmMM")</f>
        <v>September</v>
      </c>
      <c r="H1831" s="2" t="str">
        <f>IF(Table1[[#This Row],[Day]]="Saturday","Weekend",IF(Table1[[#This Row],[Day]]="Sunday","Weekend","Weekday"))</f>
        <v>Weekday</v>
      </c>
      <c r="I1831" s="2" t="str">
        <f>TEXT(Table1[[#This Row],[Date]],"DD")</f>
        <v>08</v>
      </c>
      <c r="J1831" s="2" t="s">
        <v>14832</v>
      </c>
      <c r="K1831" s="3">
        <v>0.801111111111111</v>
      </c>
      <c r="L1831" t="s">
        <v>51</v>
      </c>
      <c r="M1831">
        <v>1</v>
      </c>
      <c r="N1831" s="1" t="s">
        <v>4</v>
      </c>
      <c r="O1831" s="1" t="s">
        <v>320</v>
      </c>
      <c r="P1831" t="s">
        <v>2415</v>
      </c>
      <c r="Q1831" t="s">
        <v>2225</v>
      </c>
      <c r="R1831">
        <v>442</v>
      </c>
      <c r="S1831" t="s">
        <v>8</v>
      </c>
      <c r="T1831" t="s">
        <v>2416</v>
      </c>
      <c r="U1831" t="s">
        <v>1395</v>
      </c>
      <c r="V1831" t="s">
        <v>11</v>
      </c>
    </row>
    <row r="1832" spans="1:22" x14ac:dyDescent="0.3">
      <c r="A1832">
        <v>4604</v>
      </c>
      <c r="B1832" t="s">
        <v>10272</v>
      </c>
      <c r="C1832" t="s">
        <v>4086</v>
      </c>
      <c r="D1832" t="s">
        <v>2</v>
      </c>
      <c r="E1832" s="2">
        <v>43047</v>
      </c>
      <c r="F1832" s="2" t="str">
        <f>TEXT(Table1[[#This Row],[Date]],"DDDD")</f>
        <v>Wednesday</v>
      </c>
      <c r="G1832" s="2" t="str">
        <f>TEXT(Table1[[#This Row],[Date]],"mmMM")</f>
        <v>November</v>
      </c>
      <c r="H1832" s="2" t="str">
        <f>IF(Table1[[#This Row],[Day]]="Saturday","Weekend",IF(Table1[[#This Row],[Day]]="Sunday","Weekend","Weekday"))</f>
        <v>Weekday</v>
      </c>
      <c r="I1832" s="2" t="str">
        <f>TEXT(Table1[[#This Row],[Date]],"DD")</f>
        <v>08</v>
      </c>
      <c r="J1832" s="2" t="s">
        <v>14832</v>
      </c>
      <c r="K1832" s="3">
        <v>0.97203703703703703</v>
      </c>
      <c r="L1832" t="s">
        <v>5997</v>
      </c>
      <c r="M1832">
        <v>1</v>
      </c>
      <c r="N1832" s="1" t="s">
        <v>4</v>
      </c>
      <c r="O1832" s="1" t="s">
        <v>320</v>
      </c>
      <c r="P1832" t="s">
        <v>2395</v>
      </c>
      <c r="Q1832" t="s">
        <v>10273</v>
      </c>
      <c r="R1832">
        <v>136</v>
      </c>
      <c r="S1832" t="s">
        <v>8</v>
      </c>
      <c r="T1832" t="s">
        <v>4088</v>
      </c>
      <c r="U1832" t="s">
        <v>1395</v>
      </c>
      <c r="V1832" t="s">
        <v>11</v>
      </c>
    </row>
    <row r="1833" spans="1:22" x14ac:dyDescent="0.3">
      <c r="A1833">
        <v>6753</v>
      </c>
      <c r="B1833" t="s">
        <v>14455</v>
      </c>
      <c r="C1833" t="s">
        <v>4086</v>
      </c>
      <c r="D1833" t="s">
        <v>2</v>
      </c>
      <c r="E1833" s="2">
        <v>43077</v>
      </c>
      <c r="F1833" s="2" t="str">
        <f>TEXT(Table1[[#This Row],[Date]],"DDDD")</f>
        <v>Friday</v>
      </c>
      <c r="G1833" s="2" t="str">
        <f>TEXT(Table1[[#This Row],[Date]],"mmMM")</f>
        <v>December</v>
      </c>
      <c r="H1833" s="2" t="str">
        <f>IF(Table1[[#This Row],[Day]]="Saturday","Weekend",IF(Table1[[#This Row],[Day]]="Sunday","Weekend","Weekday"))</f>
        <v>Weekday</v>
      </c>
      <c r="I1833" s="2" t="str">
        <f>TEXT(Table1[[#This Row],[Date]],"DD")</f>
        <v>08</v>
      </c>
      <c r="J1833" s="2" t="s">
        <v>14832</v>
      </c>
      <c r="K1833" s="3">
        <v>0.93343750000000003</v>
      </c>
      <c r="L1833" t="s">
        <v>5997</v>
      </c>
      <c r="M1833">
        <v>1</v>
      </c>
      <c r="N1833" s="1" t="s">
        <v>4</v>
      </c>
      <c r="O1833" s="1" t="s">
        <v>320</v>
      </c>
      <c r="P1833" t="s">
        <v>2395</v>
      </c>
      <c r="Q1833" t="s">
        <v>14456</v>
      </c>
      <c r="R1833">
        <v>178.5</v>
      </c>
      <c r="S1833" t="s">
        <v>8</v>
      </c>
      <c r="T1833" t="s">
        <v>4088</v>
      </c>
      <c r="U1833" t="s">
        <v>1395</v>
      </c>
      <c r="V1833" t="s">
        <v>11</v>
      </c>
    </row>
    <row r="1834" spans="1:22" x14ac:dyDescent="0.3">
      <c r="A1834">
        <v>6738</v>
      </c>
      <c r="B1834" t="s">
        <v>14430</v>
      </c>
      <c r="C1834" t="s">
        <v>872</v>
      </c>
      <c r="D1834" t="s">
        <v>2</v>
      </c>
      <c r="E1834" s="2">
        <v>43077</v>
      </c>
      <c r="F1834" s="2" t="str">
        <f>TEXT(Table1[[#This Row],[Date]],"DDDD")</f>
        <v>Friday</v>
      </c>
      <c r="G1834" s="2" t="str">
        <f>TEXT(Table1[[#This Row],[Date]],"mmMM")</f>
        <v>December</v>
      </c>
      <c r="H1834" s="2" t="str">
        <f>IF(Table1[[#This Row],[Day]]="Saturday","Weekend",IF(Table1[[#This Row],[Day]]="Sunday","Weekend","Weekday"))</f>
        <v>Weekday</v>
      </c>
      <c r="I1834" s="2" t="str">
        <f>TEXT(Table1[[#This Row],[Date]],"DD")</f>
        <v>08</v>
      </c>
      <c r="J1834" s="2" t="s">
        <v>14832</v>
      </c>
      <c r="K1834" s="3">
        <v>0.88748842592592592</v>
      </c>
      <c r="L1834" t="s">
        <v>28</v>
      </c>
      <c r="M1834">
        <v>1</v>
      </c>
      <c r="N1834" s="1" t="s">
        <v>4</v>
      </c>
      <c r="O1834" s="1" t="s">
        <v>320</v>
      </c>
      <c r="P1834" t="s">
        <v>873</v>
      </c>
      <c r="Q1834" t="s">
        <v>14431</v>
      </c>
      <c r="R1834">
        <v>450</v>
      </c>
      <c r="S1834" t="s">
        <v>8</v>
      </c>
      <c r="T1834" t="s">
        <v>875</v>
      </c>
      <c r="U1834" t="s">
        <v>1395</v>
      </c>
      <c r="V1834" t="s">
        <v>11</v>
      </c>
    </row>
    <row r="1835" spans="1:22" x14ac:dyDescent="0.3">
      <c r="A1835">
        <v>6739</v>
      </c>
      <c r="B1835" t="s">
        <v>14432</v>
      </c>
      <c r="C1835" t="s">
        <v>872</v>
      </c>
      <c r="D1835" t="s">
        <v>2</v>
      </c>
      <c r="E1835" s="2">
        <v>43077</v>
      </c>
      <c r="F1835" s="2" t="str">
        <f>TEXT(Table1[[#This Row],[Date]],"DDDD")</f>
        <v>Friday</v>
      </c>
      <c r="G1835" s="2" t="str">
        <f>TEXT(Table1[[#This Row],[Date]],"mmMM")</f>
        <v>December</v>
      </c>
      <c r="H1835" s="2" t="str">
        <f>IF(Table1[[#This Row],[Day]]="Saturday","Weekend",IF(Table1[[#This Row],[Day]]="Sunday","Weekend","Weekday"))</f>
        <v>Weekday</v>
      </c>
      <c r="I1835" s="2" t="str">
        <f>TEXT(Table1[[#This Row],[Date]],"DD")</f>
        <v>08</v>
      </c>
      <c r="J1835" s="2" t="s">
        <v>14832</v>
      </c>
      <c r="K1835" s="3">
        <v>0.88803240740740741</v>
      </c>
      <c r="L1835" t="s">
        <v>28</v>
      </c>
      <c r="M1835">
        <v>1</v>
      </c>
      <c r="N1835" s="1" t="s">
        <v>4</v>
      </c>
      <c r="O1835" s="1" t="s">
        <v>320</v>
      </c>
      <c r="P1835" t="s">
        <v>873</v>
      </c>
      <c r="Q1835" t="s">
        <v>14431</v>
      </c>
      <c r="R1835">
        <v>450</v>
      </c>
      <c r="S1835" t="s">
        <v>8</v>
      </c>
      <c r="T1835" t="s">
        <v>875</v>
      </c>
      <c r="U1835" t="s">
        <v>1395</v>
      </c>
      <c r="V1835" t="s">
        <v>11</v>
      </c>
    </row>
    <row r="1836" spans="1:22" x14ac:dyDescent="0.3">
      <c r="A1836">
        <v>1011</v>
      </c>
      <c r="B1836" t="s">
        <v>2419</v>
      </c>
      <c r="C1836" t="s">
        <v>2420</v>
      </c>
      <c r="D1836" t="s">
        <v>2</v>
      </c>
      <c r="E1836" s="2">
        <v>42986</v>
      </c>
      <c r="F1836" s="2" t="str">
        <f>TEXT(Table1[[#This Row],[Date]],"DDDD")</f>
        <v>Friday</v>
      </c>
      <c r="G1836" s="2" t="str">
        <f>TEXT(Table1[[#This Row],[Date]],"mmMM")</f>
        <v>September</v>
      </c>
      <c r="H1836" s="2" t="str">
        <f>IF(Table1[[#This Row],[Day]]="Saturday","Weekend",IF(Table1[[#This Row],[Day]]="Sunday","Weekend","Weekday"))</f>
        <v>Weekday</v>
      </c>
      <c r="I1836" s="2" t="str">
        <f>TEXT(Table1[[#This Row],[Date]],"DD")</f>
        <v>08</v>
      </c>
      <c r="J1836" s="2" t="s">
        <v>14832</v>
      </c>
      <c r="K1836" s="3">
        <v>0.80914351851851851</v>
      </c>
      <c r="L1836" t="s">
        <v>97</v>
      </c>
      <c r="M1836">
        <v>1</v>
      </c>
      <c r="N1836" s="1" t="s">
        <v>4</v>
      </c>
      <c r="O1836" s="1" t="s">
        <v>320</v>
      </c>
      <c r="P1836" t="s">
        <v>2421</v>
      </c>
      <c r="Q1836" t="s">
        <v>2422</v>
      </c>
      <c r="R1836">
        <v>560.5</v>
      </c>
      <c r="S1836" t="s">
        <v>8</v>
      </c>
      <c r="T1836" t="s">
        <v>2423</v>
      </c>
      <c r="U1836" t="s">
        <v>1395</v>
      </c>
      <c r="V1836" t="s">
        <v>11</v>
      </c>
    </row>
    <row r="1837" spans="1:22" x14ac:dyDescent="0.3">
      <c r="A1837">
        <v>1043</v>
      </c>
      <c r="B1837" t="s">
        <v>2494</v>
      </c>
      <c r="C1837" t="s">
        <v>2495</v>
      </c>
      <c r="D1837" t="s">
        <v>2</v>
      </c>
      <c r="E1837" s="2">
        <v>42986</v>
      </c>
      <c r="F1837" s="2" t="str">
        <f>TEXT(Table1[[#This Row],[Date]],"DDDD")</f>
        <v>Friday</v>
      </c>
      <c r="G1837" s="2" t="str">
        <f>TEXT(Table1[[#This Row],[Date]],"mmMM")</f>
        <v>September</v>
      </c>
      <c r="H1837" s="2" t="str">
        <f>IF(Table1[[#This Row],[Day]]="Saturday","Weekend",IF(Table1[[#This Row],[Day]]="Sunday","Weekend","Weekday"))</f>
        <v>Weekday</v>
      </c>
      <c r="I1837" s="2" t="str">
        <f>TEXT(Table1[[#This Row],[Date]],"DD")</f>
        <v>08</v>
      </c>
      <c r="J1837" s="2" t="s">
        <v>14832</v>
      </c>
      <c r="K1837" s="3">
        <v>0.89250000000000007</v>
      </c>
      <c r="L1837" t="s">
        <v>580</v>
      </c>
      <c r="M1837">
        <v>1</v>
      </c>
      <c r="N1837" s="1" t="s">
        <v>4</v>
      </c>
      <c r="O1837" s="1" t="s">
        <v>320</v>
      </c>
      <c r="P1837" t="s">
        <v>2496</v>
      </c>
      <c r="Q1837" t="s">
        <v>2497</v>
      </c>
      <c r="R1837">
        <v>174</v>
      </c>
      <c r="S1837" t="s">
        <v>8</v>
      </c>
      <c r="T1837" t="s">
        <v>2498</v>
      </c>
      <c r="U1837" t="s">
        <v>1395</v>
      </c>
      <c r="V1837" t="s">
        <v>11</v>
      </c>
    </row>
    <row r="1838" spans="1:22" x14ac:dyDescent="0.3">
      <c r="A1838">
        <v>4593</v>
      </c>
      <c r="B1838" t="s">
        <v>10246</v>
      </c>
      <c r="C1838" t="s">
        <v>10247</v>
      </c>
      <c r="D1838" t="s">
        <v>2</v>
      </c>
      <c r="E1838" s="2">
        <v>43047</v>
      </c>
      <c r="F1838" s="2" t="str">
        <f>TEXT(Table1[[#This Row],[Date]],"DDDD")</f>
        <v>Wednesday</v>
      </c>
      <c r="G1838" s="2" t="str">
        <f>TEXT(Table1[[#This Row],[Date]],"mmMM")</f>
        <v>November</v>
      </c>
      <c r="H1838" s="2" t="str">
        <f>IF(Table1[[#This Row],[Day]]="Saturday","Weekend",IF(Table1[[#This Row],[Day]]="Sunday","Weekend","Weekday"))</f>
        <v>Weekday</v>
      </c>
      <c r="I1838" s="2" t="str">
        <f>TEXT(Table1[[#This Row],[Date]],"DD")</f>
        <v>08</v>
      </c>
      <c r="J1838" s="2" t="s">
        <v>14832</v>
      </c>
      <c r="K1838" s="3">
        <v>0.91653935185185187</v>
      </c>
      <c r="L1838" t="s">
        <v>168</v>
      </c>
      <c r="M1838">
        <v>1</v>
      </c>
      <c r="N1838" s="1" t="s">
        <v>4</v>
      </c>
      <c r="O1838" s="1" t="s">
        <v>320</v>
      </c>
      <c r="P1838" t="s">
        <v>10248</v>
      </c>
      <c r="Q1838" t="s">
        <v>10249</v>
      </c>
      <c r="R1838">
        <v>200</v>
      </c>
      <c r="S1838" t="s">
        <v>8</v>
      </c>
      <c r="T1838" t="s">
        <v>10250</v>
      </c>
      <c r="U1838" t="s">
        <v>1395</v>
      </c>
      <c r="V1838" t="s">
        <v>11</v>
      </c>
    </row>
    <row r="1839" spans="1:22" x14ac:dyDescent="0.3">
      <c r="A1839">
        <v>1060</v>
      </c>
      <c r="B1839" t="s">
        <v>2542</v>
      </c>
      <c r="C1839" t="s">
        <v>334</v>
      </c>
      <c r="D1839" t="s">
        <v>2</v>
      </c>
      <c r="E1839" s="2">
        <v>42986</v>
      </c>
      <c r="F1839" s="2" t="str">
        <f>TEXT(Table1[[#This Row],[Date]],"DDDD")</f>
        <v>Friday</v>
      </c>
      <c r="G1839" s="2" t="str">
        <f>TEXT(Table1[[#This Row],[Date]],"mmMM")</f>
        <v>September</v>
      </c>
      <c r="H1839" s="2" t="str">
        <f>IF(Table1[[#This Row],[Day]]="Saturday","Weekend",IF(Table1[[#This Row],[Day]]="Sunday","Weekend","Weekday"))</f>
        <v>Weekday</v>
      </c>
      <c r="I1839" s="2" t="str">
        <f>TEXT(Table1[[#This Row],[Date]],"DD")</f>
        <v>08</v>
      </c>
      <c r="J1839" s="2" t="s">
        <v>14832</v>
      </c>
      <c r="K1839" s="3">
        <v>0.92304398148148137</v>
      </c>
      <c r="L1839" t="s">
        <v>168</v>
      </c>
      <c r="M1839">
        <v>1</v>
      </c>
      <c r="N1839" s="1" t="s">
        <v>4</v>
      </c>
      <c r="O1839" s="1" t="s">
        <v>320</v>
      </c>
      <c r="P1839" t="s">
        <v>335</v>
      </c>
      <c r="Q1839" t="s">
        <v>957</v>
      </c>
      <c r="R1839">
        <v>130</v>
      </c>
      <c r="S1839" t="s">
        <v>8</v>
      </c>
      <c r="T1839" t="s">
        <v>337</v>
      </c>
      <c r="U1839" t="s">
        <v>1395</v>
      </c>
      <c r="V1839" t="s">
        <v>11</v>
      </c>
    </row>
    <row r="1840" spans="1:22" x14ac:dyDescent="0.3">
      <c r="A1840">
        <v>4601</v>
      </c>
      <c r="B1840" t="s">
        <v>10268</v>
      </c>
      <c r="C1840" t="s">
        <v>7391</v>
      </c>
      <c r="D1840" t="s">
        <v>2</v>
      </c>
      <c r="E1840" s="2">
        <v>43047</v>
      </c>
      <c r="F1840" s="2" t="str">
        <f>TEXT(Table1[[#This Row],[Date]],"DDDD")</f>
        <v>Wednesday</v>
      </c>
      <c r="G1840" s="2" t="str">
        <f>TEXT(Table1[[#This Row],[Date]],"mmMM")</f>
        <v>November</v>
      </c>
      <c r="H1840" s="2" t="str">
        <f>IF(Table1[[#This Row],[Day]]="Saturday","Weekend",IF(Table1[[#This Row],[Day]]="Sunday","Weekend","Weekday"))</f>
        <v>Weekday</v>
      </c>
      <c r="I1840" s="2" t="str">
        <f>TEXT(Table1[[#This Row],[Date]],"DD")</f>
        <v>08</v>
      </c>
      <c r="J1840" s="2" t="s">
        <v>14832</v>
      </c>
      <c r="K1840" s="3">
        <v>0.94547453703703699</v>
      </c>
      <c r="L1840" t="s">
        <v>7169</v>
      </c>
      <c r="M1840">
        <v>1</v>
      </c>
      <c r="N1840" s="1" t="s">
        <v>4</v>
      </c>
      <c r="O1840" s="1" t="s">
        <v>320</v>
      </c>
      <c r="P1840" t="s">
        <v>3996</v>
      </c>
      <c r="Q1840" t="s">
        <v>10269</v>
      </c>
      <c r="R1840">
        <v>252</v>
      </c>
      <c r="S1840" t="s">
        <v>8</v>
      </c>
      <c r="T1840" t="s">
        <v>7392</v>
      </c>
      <c r="U1840" t="s">
        <v>1395</v>
      </c>
      <c r="V1840" t="s">
        <v>11</v>
      </c>
    </row>
    <row r="1841" spans="1:22" x14ac:dyDescent="0.3">
      <c r="A1841">
        <v>4581</v>
      </c>
      <c r="B1841" t="s">
        <v>10222</v>
      </c>
      <c r="C1841" t="s">
        <v>872</v>
      </c>
      <c r="D1841" t="s">
        <v>2</v>
      </c>
      <c r="E1841" s="2">
        <v>43047</v>
      </c>
      <c r="F1841" s="2" t="str">
        <f>TEXT(Table1[[#This Row],[Date]],"DDDD")</f>
        <v>Wednesday</v>
      </c>
      <c r="G1841" s="2" t="str">
        <f>TEXT(Table1[[#This Row],[Date]],"mmMM")</f>
        <v>November</v>
      </c>
      <c r="H1841" s="2" t="str">
        <f>IF(Table1[[#This Row],[Day]]="Saturday","Weekend",IF(Table1[[#This Row],[Day]]="Sunday","Weekend","Weekday"))</f>
        <v>Weekday</v>
      </c>
      <c r="I1841" s="2" t="str">
        <f>TEXT(Table1[[#This Row],[Date]],"DD")</f>
        <v>08</v>
      </c>
      <c r="J1841" s="2" t="s">
        <v>14832</v>
      </c>
      <c r="K1841" s="3">
        <v>0.88850694444444445</v>
      </c>
      <c r="L1841" t="s">
        <v>7169</v>
      </c>
      <c r="M1841">
        <v>1</v>
      </c>
      <c r="N1841" s="1" t="s">
        <v>4</v>
      </c>
      <c r="O1841" s="1" t="s">
        <v>320</v>
      </c>
      <c r="P1841" t="s">
        <v>873</v>
      </c>
      <c r="Q1841" t="s">
        <v>7973</v>
      </c>
      <c r="R1841">
        <v>144</v>
      </c>
      <c r="S1841" t="s">
        <v>8</v>
      </c>
      <c r="T1841" t="s">
        <v>875</v>
      </c>
      <c r="U1841" t="s">
        <v>1395</v>
      </c>
      <c r="V1841" t="s">
        <v>11</v>
      </c>
    </row>
    <row r="1842" spans="1:22" x14ac:dyDescent="0.3">
      <c r="A1842">
        <v>4583</v>
      </c>
      <c r="B1842" t="s">
        <v>10225</v>
      </c>
      <c r="C1842" t="s">
        <v>872</v>
      </c>
      <c r="D1842" t="s">
        <v>2</v>
      </c>
      <c r="E1842" s="2">
        <v>43047</v>
      </c>
      <c r="F1842" s="2" t="str">
        <f>TEXT(Table1[[#This Row],[Date]],"DDDD")</f>
        <v>Wednesday</v>
      </c>
      <c r="G1842" s="2" t="str">
        <f>TEXT(Table1[[#This Row],[Date]],"mmMM")</f>
        <v>November</v>
      </c>
      <c r="H1842" s="2" t="str">
        <f>IF(Table1[[#This Row],[Day]]="Saturday","Weekend",IF(Table1[[#This Row],[Day]]="Sunday","Weekend","Weekday"))</f>
        <v>Weekday</v>
      </c>
      <c r="I1842" s="2" t="str">
        <f>TEXT(Table1[[#This Row],[Date]],"DD")</f>
        <v>08</v>
      </c>
      <c r="J1842" s="2" t="s">
        <v>14832</v>
      </c>
      <c r="K1842" s="3">
        <v>0.89199074074074081</v>
      </c>
      <c r="L1842" t="s">
        <v>5997</v>
      </c>
      <c r="M1842">
        <v>1</v>
      </c>
      <c r="N1842" s="1" t="s">
        <v>4</v>
      </c>
      <c r="O1842" s="1" t="s">
        <v>320</v>
      </c>
      <c r="P1842" t="s">
        <v>873</v>
      </c>
      <c r="Q1842" t="s">
        <v>6918</v>
      </c>
      <c r="R1842">
        <v>120</v>
      </c>
      <c r="S1842" t="s">
        <v>8</v>
      </c>
      <c r="T1842" t="s">
        <v>875</v>
      </c>
      <c r="U1842" t="s">
        <v>1395</v>
      </c>
      <c r="V1842" t="s">
        <v>11</v>
      </c>
    </row>
    <row r="1843" spans="1:22" x14ac:dyDescent="0.3">
      <c r="A1843">
        <v>2781</v>
      </c>
      <c r="B1843" t="s">
        <v>6454</v>
      </c>
      <c r="C1843" t="s">
        <v>334</v>
      </c>
      <c r="D1843" t="s">
        <v>2</v>
      </c>
      <c r="E1843" s="2">
        <v>43016</v>
      </c>
      <c r="F1843" s="2" t="str">
        <f>TEXT(Table1[[#This Row],[Date]],"DDDD")</f>
        <v>Sunday</v>
      </c>
      <c r="G1843" s="2" t="str">
        <f>TEXT(Table1[[#This Row],[Date]],"mmMM")</f>
        <v>October</v>
      </c>
      <c r="H1843" s="2" t="str">
        <f>IF(Table1[[#This Row],[Day]]="Saturday","Weekend",IF(Table1[[#This Row],[Day]]="Sunday","Weekend","Weekday"))</f>
        <v>Weekend</v>
      </c>
      <c r="I1843" s="2" t="str">
        <f>TEXT(Table1[[#This Row],[Date]],"DD")</f>
        <v>08</v>
      </c>
      <c r="J1843" s="2" t="s">
        <v>14832</v>
      </c>
      <c r="K1843" s="3">
        <v>0.88282407407407404</v>
      </c>
      <c r="L1843" t="s">
        <v>73</v>
      </c>
      <c r="M1843">
        <v>1</v>
      </c>
      <c r="N1843" s="1" t="s">
        <v>4</v>
      </c>
      <c r="O1843" s="1" t="s">
        <v>320</v>
      </c>
      <c r="P1843" t="s">
        <v>335</v>
      </c>
      <c r="Q1843" t="s">
        <v>1924</v>
      </c>
      <c r="R1843">
        <v>120</v>
      </c>
      <c r="S1843" t="s">
        <v>8</v>
      </c>
      <c r="T1843" t="s">
        <v>337</v>
      </c>
      <c r="U1843" t="s">
        <v>1395</v>
      </c>
      <c r="V1843" t="s">
        <v>11</v>
      </c>
    </row>
    <row r="1844" spans="1:22" x14ac:dyDescent="0.3">
      <c r="A1844">
        <v>4576</v>
      </c>
      <c r="B1844" t="s">
        <v>10215</v>
      </c>
      <c r="C1844" t="s">
        <v>1143</v>
      </c>
      <c r="D1844" t="s">
        <v>2</v>
      </c>
      <c r="E1844" s="2">
        <v>43047</v>
      </c>
      <c r="F1844" s="2" t="str">
        <f>TEXT(Table1[[#This Row],[Date]],"DDDD")</f>
        <v>Wednesday</v>
      </c>
      <c r="G1844" s="2" t="str">
        <f>TEXT(Table1[[#This Row],[Date]],"mmMM")</f>
        <v>November</v>
      </c>
      <c r="H1844" s="2" t="str">
        <f>IF(Table1[[#This Row],[Day]]="Saturday","Weekend",IF(Table1[[#This Row],[Day]]="Sunday","Weekend","Weekday"))</f>
        <v>Weekday</v>
      </c>
      <c r="I1844" s="2" t="str">
        <f>TEXT(Table1[[#This Row],[Date]],"DD")</f>
        <v>08</v>
      </c>
      <c r="J1844" s="2" t="s">
        <v>14832</v>
      </c>
      <c r="K1844" s="3">
        <v>0.88203703703703706</v>
      </c>
      <c r="L1844" t="s">
        <v>3</v>
      </c>
      <c r="M1844">
        <v>1</v>
      </c>
      <c r="N1844" s="1" t="s">
        <v>4</v>
      </c>
      <c r="O1844" s="1" t="s">
        <v>320</v>
      </c>
      <c r="P1844" t="s">
        <v>1144</v>
      </c>
      <c r="Q1844" t="s">
        <v>5820</v>
      </c>
      <c r="R1844">
        <v>144</v>
      </c>
      <c r="S1844" t="s">
        <v>8</v>
      </c>
      <c r="T1844" t="s">
        <v>1146</v>
      </c>
      <c r="U1844" t="s">
        <v>1395</v>
      </c>
      <c r="V1844" t="s">
        <v>11</v>
      </c>
    </row>
    <row r="1845" spans="1:22" x14ac:dyDescent="0.3">
      <c r="A1845">
        <v>4577</v>
      </c>
      <c r="B1845" t="s">
        <v>10216</v>
      </c>
      <c r="C1845" t="s">
        <v>1143</v>
      </c>
      <c r="D1845" t="s">
        <v>2</v>
      </c>
      <c r="E1845" s="2">
        <v>43047</v>
      </c>
      <c r="F1845" s="2" t="str">
        <f>TEXT(Table1[[#This Row],[Date]],"DDDD")</f>
        <v>Wednesday</v>
      </c>
      <c r="G1845" s="2" t="str">
        <f>TEXT(Table1[[#This Row],[Date]],"mmMM")</f>
        <v>November</v>
      </c>
      <c r="H1845" s="2" t="str">
        <f>IF(Table1[[#This Row],[Day]]="Saturday","Weekend",IF(Table1[[#This Row],[Day]]="Sunday","Weekend","Weekday"))</f>
        <v>Weekday</v>
      </c>
      <c r="I1845" s="2" t="str">
        <f>TEXT(Table1[[#This Row],[Date]],"DD")</f>
        <v>08</v>
      </c>
      <c r="J1845" s="2" t="s">
        <v>14832</v>
      </c>
      <c r="K1845" s="3">
        <v>0.88207175925925918</v>
      </c>
      <c r="L1845" t="s">
        <v>3</v>
      </c>
      <c r="M1845">
        <v>1</v>
      </c>
      <c r="N1845" s="1" t="s">
        <v>4</v>
      </c>
      <c r="O1845" s="1" t="s">
        <v>320</v>
      </c>
      <c r="P1845" t="s">
        <v>1144</v>
      </c>
      <c r="Q1845" t="s">
        <v>5820</v>
      </c>
      <c r="R1845">
        <v>144</v>
      </c>
      <c r="S1845" t="s">
        <v>8</v>
      </c>
      <c r="T1845" t="s">
        <v>1146</v>
      </c>
      <c r="U1845" t="s">
        <v>1395</v>
      </c>
      <c r="V1845" t="s">
        <v>11</v>
      </c>
    </row>
    <row r="1846" spans="1:22" x14ac:dyDescent="0.3">
      <c r="A1846">
        <v>4578</v>
      </c>
      <c r="B1846" t="s">
        <v>10217</v>
      </c>
      <c r="C1846" t="s">
        <v>334</v>
      </c>
      <c r="D1846" t="s">
        <v>2</v>
      </c>
      <c r="E1846" s="2">
        <v>43047</v>
      </c>
      <c r="F1846" s="2" t="str">
        <f>TEXT(Table1[[#This Row],[Date]],"DDDD")</f>
        <v>Wednesday</v>
      </c>
      <c r="G1846" s="2" t="str">
        <f>TEXT(Table1[[#This Row],[Date]],"mmMM")</f>
        <v>November</v>
      </c>
      <c r="H1846" s="2" t="str">
        <f>IF(Table1[[#This Row],[Day]]="Saturday","Weekend",IF(Table1[[#This Row],[Day]]="Sunday","Weekend","Weekday"))</f>
        <v>Weekday</v>
      </c>
      <c r="I1846" s="2" t="str">
        <f>TEXT(Table1[[#This Row],[Date]],"DD")</f>
        <v>08</v>
      </c>
      <c r="J1846" s="2" t="s">
        <v>14832</v>
      </c>
      <c r="K1846" s="3">
        <v>0.88284722222222223</v>
      </c>
      <c r="L1846" t="s">
        <v>7169</v>
      </c>
      <c r="M1846">
        <v>1</v>
      </c>
      <c r="N1846" s="1" t="s">
        <v>4</v>
      </c>
      <c r="O1846" s="1" t="s">
        <v>320</v>
      </c>
      <c r="P1846" t="s">
        <v>335</v>
      </c>
      <c r="Q1846" t="s">
        <v>10218</v>
      </c>
      <c r="R1846">
        <v>126</v>
      </c>
      <c r="S1846" t="s">
        <v>8</v>
      </c>
      <c r="T1846" t="s">
        <v>337</v>
      </c>
      <c r="U1846" t="s">
        <v>1395</v>
      </c>
      <c r="V1846" t="s">
        <v>11</v>
      </c>
    </row>
    <row r="1847" spans="1:22" x14ac:dyDescent="0.3">
      <c r="A1847">
        <v>2757</v>
      </c>
      <c r="B1847" t="s">
        <v>6395</v>
      </c>
      <c r="C1847" t="s">
        <v>6396</v>
      </c>
      <c r="D1847" t="s">
        <v>2</v>
      </c>
      <c r="E1847" s="2">
        <v>43016</v>
      </c>
      <c r="F1847" s="2" t="str">
        <f>TEXT(Table1[[#This Row],[Date]],"DDDD")</f>
        <v>Sunday</v>
      </c>
      <c r="G1847" s="2" t="str">
        <f>TEXT(Table1[[#This Row],[Date]],"mmMM")</f>
        <v>October</v>
      </c>
      <c r="H1847" s="2" t="str">
        <f>IF(Table1[[#This Row],[Day]]="Saturday","Weekend",IF(Table1[[#This Row],[Day]]="Sunday","Weekend","Weekday"))</f>
        <v>Weekend</v>
      </c>
      <c r="I1847" s="2" t="str">
        <f>TEXT(Table1[[#This Row],[Date]],"DD")</f>
        <v>08</v>
      </c>
      <c r="J1847" s="2" t="s">
        <v>14832</v>
      </c>
      <c r="K1847" s="3">
        <v>0.73893518518518519</v>
      </c>
      <c r="L1847" t="s">
        <v>4528</v>
      </c>
      <c r="M1847">
        <v>1</v>
      </c>
      <c r="N1847" s="1" t="s">
        <v>14823</v>
      </c>
      <c r="O1847" s="1" t="s">
        <v>14822</v>
      </c>
      <c r="P1847" t="s">
        <v>2727</v>
      </c>
      <c r="Q1847" t="s">
        <v>4563</v>
      </c>
      <c r="R1847">
        <v>85</v>
      </c>
      <c r="S1847" t="s">
        <v>4521</v>
      </c>
      <c r="T1847" t="s">
        <v>6397</v>
      </c>
      <c r="U1847" t="s">
        <v>1395</v>
      </c>
      <c r="V1847" t="s">
        <v>11</v>
      </c>
    </row>
    <row r="1848" spans="1:22" x14ac:dyDescent="0.3">
      <c r="A1848">
        <v>1005</v>
      </c>
      <c r="B1848" t="s">
        <v>2401</v>
      </c>
      <c r="C1848" t="s">
        <v>2402</v>
      </c>
      <c r="D1848" t="s">
        <v>2</v>
      </c>
      <c r="E1848" s="2">
        <v>42986</v>
      </c>
      <c r="F1848" s="2" t="str">
        <f>TEXT(Table1[[#This Row],[Date]],"DDDD")</f>
        <v>Friday</v>
      </c>
      <c r="G1848" s="2" t="str">
        <f>TEXT(Table1[[#This Row],[Date]],"mmMM")</f>
        <v>September</v>
      </c>
      <c r="H1848" s="2" t="str">
        <f>IF(Table1[[#This Row],[Day]]="Saturday","Weekend",IF(Table1[[#This Row],[Day]]="Sunday","Weekend","Weekday"))</f>
        <v>Weekday</v>
      </c>
      <c r="I1848" s="2" t="str">
        <f>TEXT(Table1[[#This Row],[Date]],"DD")</f>
        <v>08</v>
      </c>
      <c r="J1848" s="2" t="s">
        <v>14832</v>
      </c>
      <c r="K1848" s="3">
        <v>0.71984953703703702</v>
      </c>
      <c r="L1848" t="s">
        <v>73</v>
      </c>
      <c r="M1848">
        <v>1</v>
      </c>
      <c r="N1848" s="1" t="s">
        <v>4</v>
      </c>
      <c r="O1848" s="1" t="s">
        <v>2403</v>
      </c>
      <c r="P1848" t="s">
        <v>1972</v>
      </c>
      <c r="Q1848" t="s">
        <v>2404</v>
      </c>
      <c r="R1848">
        <v>120</v>
      </c>
      <c r="S1848" t="s">
        <v>8</v>
      </c>
      <c r="T1848" t="s">
        <v>2405</v>
      </c>
      <c r="U1848" t="s">
        <v>1395</v>
      </c>
      <c r="V1848" t="s">
        <v>11</v>
      </c>
    </row>
    <row r="1849" spans="1:22" x14ac:dyDescent="0.3">
      <c r="A1849">
        <v>2764</v>
      </c>
      <c r="B1849" t="s">
        <v>6406</v>
      </c>
      <c r="C1849" t="s">
        <v>6407</v>
      </c>
      <c r="D1849" t="s">
        <v>2</v>
      </c>
      <c r="E1849" s="2">
        <v>43016</v>
      </c>
      <c r="F1849" s="2" t="str">
        <f>TEXT(Table1[[#This Row],[Date]],"DDDD")</f>
        <v>Sunday</v>
      </c>
      <c r="G1849" s="2" t="str">
        <f>TEXT(Table1[[#This Row],[Date]],"mmMM")</f>
        <v>October</v>
      </c>
      <c r="H1849" s="2" t="str">
        <f>IF(Table1[[#This Row],[Day]]="Saturday","Weekend",IF(Table1[[#This Row],[Day]]="Sunday","Weekend","Weekday"))</f>
        <v>Weekend</v>
      </c>
      <c r="I1849" s="2" t="str">
        <f>TEXT(Table1[[#This Row],[Date]],"DD")</f>
        <v>08</v>
      </c>
      <c r="J1849" s="2" t="s">
        <v>14832</v>
      </c>
      <c r="K1849" s="3">
        <v>0.76700231481481485</v>
      </c>
      <c r="L1849" t="s">
        <v>168</v>
      </c>
      <c r="M1849">
        <v>1</v>
      </c>
      <c r="N1849" s="1" t="s">
        <v>4</v>
      </c>
      <c r="O1849" s="1" t="s">
        <v>2403</v>
      </c>
      <c r="P1849" t="s">
        <v>6408</v>
      </c>
      <c r="Q1849" t="s">
        <v>6409</v>
      </c>
      <c r="R1849">
        <v>120</v>
      </c>
      <c r="S1849" t="s">
        <v>8</v>
      </c>
      <c r="T1849" t="s">
        <v>6410</v>
      </c>
      <c r="U1849" t="s">
        <v>1395</v>
      </c>
      <c r="V1849" t="s">
        <v>11</v>
      </c>
    </row>
    <row r="1850" spans="1:22" x14ac:dyDescent="0.3">
      <c r="A1850">
        <v>2765</v>
      </c>
      <c r="B1850" t="s">
        <v>6411</v>
      </c>
      <c r="C1850" t="s">
        <v>6412</v>
      </c>
      <c r="D1850" t="s">
        <v>2</v>
      </c>
      <c r="E1850" s="2">
        <v>43016</v>
      </c>
      <c r="F1850" s="2" t="str">
        <f>TEXT(Table1[[#This Row],[Date]],"DDDD")</f>
        <v>Sunday</v>
      </c>
      <c r="G1850" s="2" t="str">
        <f>TEXT(Table1[[#This Row],[Date]],"mmMM")</f>
        <v>October</v>
      </c>
      <c r="H1850" s="2" t="str">
        <f>IF(Table1[[#This Row],[Day]]="Saturday","Weekend",IF(Table1[[#This Row],[Day]]="Sunday","Weekend","Weekday"))</f>
        <v>Weekend</v>
      </c>
      <c r="I1850" s="2" t="str">
        <f>TEXT(Table1[[#This Row],[Date]],"DD")</f>
        <v>08</v>
      </c>
      <c r="J1850" s="2" t="s">
        <v>14832</v>
      </c>
      <c r="K1850" s="3">
        <v>0.79258101851851848</v>
      </c>
      <c r="L1850" t="s">
        <v>73</v>
      </c>
      <c r="M1850">
        <v>1</v>
      </c>
      <c r="N1850" s="1" t="s">
        <v>4</v>
      </c>
      <c r="O1850" s="1" t="s">
        <v>2403</v>
      </c>
      <c r="P1850" t="s">
        <v>6413</v>
      </c>
      <c r="Q1850" t="s">
        <v>6414</v>
      </c>
      <c r="R1850">
        <v>110</v>
      </c>
      <c r="S1850" t="s">
        <v>8</v>
      </c>
      <c r="T1850" t="s">
        <v>6415</v>
      </c>
      <c r="U1850" t="s">
        <v>1395</v>
      </c>
      <c r="V1850" t="s">
        <v>11</v>
      </c>
    </row>
    <row r="1851" spans="1:22" x14ac:dyDescent="0.3">
      <c r="A1851">
        <v>6735</v>
      </c>
      <c r="B1851" t="s">
        <v>14422</v>
      </c>
      <c r="C1851" t="s">
        <v>14423</v>
      </c>
      <c r="D1851" t="s">
        <v>14</v>
      </c>
      <c r="E1851" s="2">
        <v>43077</v>
      </c>
      <c r="F1851" s="2" t="str">
        <f>TEXT(Table1[[#This Row],[Date]],"DDDD")</f>
        <v>Friday</v>
      </c>
      <c r="G1851" s="2" t="str">
        <f>TEXT(Table1[[#This Row],[Date]],"mmMM")</f>
        <v>December</v>
      </c>
      <c r="H1851" s="2" t="str">
        <f>IF(Table1[[#This Row],[Day]]="Saturday","Weekend",IF(Table1[[#This Row],[Day]]="Sunday","Weekend","Weekday"))</f>
        <v>Weekday</v>
      </c>
      <c r="I1851" s="2" t="str">
        <f>TEXT(Table1[[#This Row],[Date]],"DD")</f>
        <v>08</v>
      </c>
      <c r="J1851" s="2" t="s">
        <v>14832</v>
      </c>
      <c r="K1851" s="3">
        <v>0.86936342592592597</v>
      </c>
      <c r="L1851" t="s">
        <v>13286</v>
      </c>
      <c r="M1851">
        <v>1</v>
      </c>
      <c r="N1851" s="1" t="s">
        <v>4</v>
      </c>
      <c r="O1851" s="1" t="s">
        <v>2403</v>
      </c>
      <c r="P1851" t="s">
        <v>14424</v>
      </c>
      <c r="Q1851" t="s">
        <v>13804</v>
      </c>
      <c r="R1851">
        <v>180</v>
      </c>
      <c r="S1851" t="s">
        <v>8</v>
      </c>
      <c r="T1851" t="s">
        <v>14425</v>
      </c>
      <c r="U1851" t="s">
        <v>1395</v>
      </c>
      <c r="V1851" t="s">
        <v>11</v>
      </c>
    </row>
    <row r="1852" spans="1:22" x14ac:dyDescent="0.3">
      <c r="A1852">
        <v>6747</v>
      </c>
      <c r="B1852" t="s">
        <v>14442</v>
      </c>
      <c r="C1852" t="s">
        <v>14423</v>
      </c>
      <c r="D1852" t="s">
        <v>2</v>
      </c>
      <c r="E1852" s="2">
        <v>43077</v>
      </c>
      <c r="F1852" s="2" t="str">
        <f>TEXT(Table1[[#This Row],[Date]],"DDDD")</f>
        <v>Friday</v>
      </c>
      <c r="G1852" s="2" t="str">
        <f>TEXT(Table1[[#This Row],[Date]],"mmMM")</f>
        <v>December</v>
      </c>
      <c r="H1852" s="2" t="str">
        <f>IF(Table1[[#This Row],[Day]]="Saturday","Weekend",IF(Table1[[#This Row],[Day]]="Sunday","Weekend","Weekday"))</f>
        <v>Weekday</v>
      </c>
      <c r="I1852" s="2" t="str">
        <f>TEXT(Table1[[#This Row],[Date]],"DD")</f>
        <v>08</v>
      </c>
      <c r="J1852" s="2" t="s">
        <v>14832</v>
      </c>
      <c r="K1852" s="3">
        <v>0.92047453703703697</v>
      </c>
      <c r="L1852" t="s">
        <v>28</v>
      </c>
      <c r="M1852">
        <v>1</v>
      </c>
      <c r="N1852" s="1" t="s">
        <v>4</v>
      </c>
      <c r="O1852" s="1" t="s">
        <v>2403</v>
      </c>
      <c r="P1852" t="s">
        <v>14424</v>
      </c>
      <c r="Q1852" t="s">
        <v>14443</v>
      </c>
      <c r="R1852">
        <v>153</v>
      </c>
      <c r="S1852" t="s">
        <v>8</v>
      </c>
      <c r="T1852" t="s">
        <v>14425</v>
      </c>
      <c r="U1852" t="s">
        <v>1395</v>
      </c>
      <c r="V1852" t="s">
        <v>11</v>
      </c>
    </row>
    <row r="1853" spans="1:22" x14ac:dyDescent="0.3">
      <c r="A1853">
        <v>6748</v>
      </c>
      <c r="B1853" t="s">
        <v>14444</v>
      </c>
      <c r="C1853" t="s">
        <v>14423</v>
      </c>
      <c r="D1853" t="s">
        <v>2</v>
      </c>
      <c r="E1853" s="2">
        <v>43077</v>
      </c>
      <c r="F1853" s="2" t="str">
        <f>TEXT(Table1[[#This Row],[Date]],"DDDD")</f>
        <v>Friday</v>
      </c>
      <c r="G1853" s="2" t="str">
        <f>TEXT(Table1[[#This Row],[Date]],"mmMM")</f>
        <v>December</v>
      </c>
      <c r="H1853" s="2" t="str">
        <f>IF(Table1[[#This Row],[Day]]="Saturday","Weekend",IF(Table1[[#This Row],[Day]]="Sunday","Weekend","Weekday"))</f>
        <v>Weekday</v>
      </c>
      <c r="I1853" s="2" t="str">
        <f>TEXT(Table1[[#This Row],[Date]],"DD")</f>
        <v>08</v>
      </c>
      <c r="J1853" s="2" t="s">
        <v>14832</v>
      </c>
      <c r="K1853" s="3">
        <v>0.92077546296296287</v>
      </c>
      <c r="L1853" t="s">
        <v>28</v>
      </c>
      <c r="M1853">
        <v>1</v>
      </c>
      <c r="N1853" s="1" t="s">
        <v>4</v>
      </c>
      <c r="O1853" s="1" t="s">
        <v>2403</v>
      </c>
      <c r="P1853" t="s">
        <v>14424</v>
      </c>
      <c r="Q1853" t="s">
        <v>14443</v>
      </c>
      <c r="R1853">
        <v>153</v>
      </c>
      <c r="S1853" t="s">
        <v>8</v>
      </c>
      <c r="T1853" t="s">
        <v>14425</v>
      </c>
      <c r="U1853" t="s">
        <v>1395</v>
      </c>
      <c r="V1853" t="s">
        <v>11</v>
      </c>
    </row>
    <row r="1854" spans="1:22" x14ac:dyDescent="0.3">
      <c r="A1854">
        <v>2766</v>
      </c>
      <c r="B1854" t="s">
        <v>6416</v>
      </c>
      <c r="C1854" t="s">
        <v>4560</v>
      </c>
      <c r="D1854" t="s">
        <v>14</v>
      </c>
      <c r="E1854" s="2">
        <v>43016</v>
      </c>
      <c r="F1854" s="2" t="str">
        <f>TEXT(Table1[[#This Row],[Date]],"DDDD")</f>
        <v>Sunday</v>
      </c>
      <c r="G1854" s="2" t="str">
        <f>TEXT(Table1[[#This Row],[Date]],"mmMM")</f>
        <v>October</v>
      </c>
      <c r="H1854" s="2" t="str">
        <f>IF(Table1[[#This Row],[Day]]="Saturday","Weekend",IF(Table1[[#This Row],[Day]]="Sunday","Weekend","Weekday"))</f>
        <v>Weekend</v>
      </c>
      <c r="I1854" s="2" t="str">
        <f>TEXT(Table1[[#This Row],[Date]],"DD")</f>
        <v>08</v>
      </c>
      <c r="J1854" s="2" t="s">
        <v>14832</v>
      </c>
      <c r="K1854" s="3">
        <v>0.80513888888888885</v>
      </c>
      <c r="L1854" t="s">
        <v>4532</v>
      </c>
      <c r="M1854">
        <v>0</v>
      </c>
      <c r="N1854" s="1" t="s">
        <v>14823</v>
      </c>
      <c r="O1854" s="1" t="s">
        <v>14819</v>
      </c>
      <c r="P1854" t="s">
        <v>4562</v>
      </c>
      <c r="Q1854" t="s">
        <v>6417</v>
      </c>
      <c r="R1854">
        <v>54</v>
      </c>
      <c r="S1854" t="s">
        <v>4521</v>
      </c>
      <c r="T1854" t="s">
        <v>4564</v>
      </c>
      <c r="U1854" t="s">
        <v>1395</v>
      </c>
      <c r="V1854" t="s">
        <v>11</v>
      </c>
    </row>
    <row r="1855" spans="1:22" x14ac:dyDescent="0.3">
      <c r="A1855">
        <v>2778</v>
      </c>
      <c r="B1855" t="s">
        <v>6445</v>
      </c>
      <c r="C1855" t="s">
        <v>2916</v>
      </c>
      <c r="D1855" t="s">
        <v>2</v>
      </c>
      <c r="E1855" s="2">
        <v>43016</v>
      </c>
      <c r="F1855" s="2" t="str">
        <f>TEXT(Table1[[#This Row],[Date]],"DDDD")</f>
        <v>Sunday</v>
      </c>
      <c r="G1855" s="2" t="str">
        <f>TEXT(Table1[[#This Row],[Date]],"mmMM")</f>
        <v>October</v>
      </c>
      <c r="H1855" s="2" t="str">
        <f>IF(Table1[[#This Row],[Day]]="Saturday","Weekend",IF(Table1[[#This Row],[Day]]="Sunday","Weekend","Weekday"))</f>
        <v>Weekend</v>
      </c>
      <c r="I1855" s="2" t="str">
        <f>TEXT(Table1[[#This Row],[Date]],"DD")</f>
        <v>08</v>
      </c>
      <c r="J1855" s="2" t="s">
        <v>14832</v>
      </c>
      <c r="K1855" s="3">
        <v>0.85490740740740745</v>
      </c>
      <c r="L1855" t="s">
        <v>51</v>
      </c>
      <c r="M1855">
        <v>1</v>
      </c>
      <c r="N1855" s="1" t="s">
        <v>4</v>
      </c>
      <c r="O1855" s="1" t="s">
        <v>233</v>
      </c>
      <c r="P1855" t="s">
        <v>2917</v>
      </c>
      <c r="Q1855" t="s">
        <v>6446</v>
      </c>
      <c r="R1855">
        <v>391.5</v>
      </c>
      <c r="S1855" t="s">
        <v>8</v>
      </c>
      <c r="T1855" t="s">
        <v>2919</v>
      </c>
      <c r="U1855" t="s">
        <v>1395</v>
      </c>
      <c r="V1855" t="s">
        <v>11</v>
      </c>
    </row>
    <row r="1856" spans="1:22" x14ac:dyDescent="0.3">
      <c r="A1856">
        <v>2785</v>
      </c>
      <c r="B1856" t="s">
        <v>6459</v>
      </c>
      <c r="C1856" t="s">
        <v>1726</v>
      </c>
      <c r="D1856" t="s">
        <v>2</v>
      </c>
      <c r="E1856" s="2">
        <v>43016</v>
      </c>
      <c r="F1856" s="2" t="str">
        <f>TEXT(Table1[[#This Row],[Date]],"DDDD")</f>
        <v>Sunday</v>
      </c>
      <c r="G1856" s="2" t="str">
        <f>TEXT(Table1[[#This Row],[Date]],"mmMM")</f>
        <v>October</v>
      </c>
      <c r="H1856" s="2" t="str">
        <f>IF(Table1[[#This Row],[Day]]="Saturday","Weekend",IF(Table1[[#This Row],[Day]]="Sunday","Weekend","Weekday"))</f>
        <v>Weekend</v>
      </c>
      <c r="I1856" s="2" t="str">
        <f>TEXT(Table1[[#This Row],[Date]],"DD")</f>
        <v>08</v>
      </c>
      <c r="J1856" s="2" t="s">
        <v>14832</v>
      </c>
      <c r="K1856" s="3">
        <v>0.89618055555555565</v>
      </c>
      <c r="L1856" t="s">
        <v>3</v>
      </c>
      <c r="M1856">
        <v>1</v>
      </c>
      <c r="N1856" s="1" t="s">
        <v>4</v>
      </c>
      <c r="O1856" s="1" t="s">
        <v>233</v>
      </c>
      <c r="P1856" t="s">
        <v>1727</v>
      </c>
      <c r="Q1856" t="s">
        <v>4959</v>
      </c>
      <c r="R1856">
        <v>126</v>
      </c>
      <c r="S1856" t="s">
        <v>8</v>
      </c>
      <c r="T1856" t="s">
        <v>1729</v>
      </c>
      <c r="U1856" t="s">
        <v>1395</v>
      </c>
      <c r="V1856" t="s">
        <v>11</v>
      </c>
    </row>
    <row r="1857" spans="1:22" x14ac:dyDescent="0.3">
      <c r="A1857">
        <v>4551</v>
      </c>
      <c r="B1857" t="s">
        <v>10163</v>
      </c>
      <c r="C1857" t="s">
        <v>878</v>
      </c>
      <c r="D1857" t="s">
        <v>14</v>
      </c>
      <c r="E1857" s="2">
        <v>43047</v>
      </c>
      <c r="F1857" s="2" t="str">
        <f>TEXT(Table1[[#This Row],[Date]],"DDDD")</f>
        <v>Wednesday</v>
      </c>
      <c r="G1857" s="2" t="str">
        <f>TEXT(Table1[[#This Row],[Date]],"mmMM")</f>
        <v>November</v>
      </c>
      <c r="H1857" s="2" t="str">
        <f>IF(Table1[[#This Row],[Day]]="Saturday","Weekend",IF(Table1[[#This Row],[Day]]="Sunday","Weekend","Weekday"))</f>
        <v>Weekday</v>
      </c>
      <c r="I1857" s="2" t="str">
        <f>TEXT(Table1[[#This Row],[Date]],"DD")</f>
        <v>08</v>
      </c>
      <c r="J1857" s="2" t="s">
        <v>14832</v>
      </c>
      <c r="K1857" s="3">
        <v>0.8005092592592592</v>
      </c>
      <c r="L1857" t="s">
        <v>5997</v>
      </c>
      <c r="M1857">
        <v>1</v>
      </c>
      <c r="N1857" s="1" t="s">
        <v>4</v>
      </c>
      <c r="O1857" s="1" t="s">
        <v>233</v>
      </c>
      <c r="P1857" t="s">
        <v>879</v>
      </c>
      <c r="Q1857" t="s">
        <v>10164</v>
      </c>
      <c r="R1857">
        <v>192</v>
      </c>
      <c r="S1857" t="s">
        <v>8</v>
      </c>
      <c r="T1857" t="s">
        <v>881</v>
      </c>
      <c r="U1857" t="s">
        <v>1395</v>
      </c>
      <c r="V1857" t="s">
        <v>11</v>
      </c>
    </row>
    <row r="1858" spans="1:22" x14ac:dyDescent="0.3">
      <c r="A1858">
        <v>6708</v>
      </c>
      <c r="B1858" t="s">
        <v>14372</v>
      </c>
      <c r="C1858" t="s">
        <v>13266</v>
      </c>
      <c r="D1858" t="s">
        <v>2</v>
      </c>
      <c r="E1858" s="2">
        <v>43077</v>
      </c>
      <c r="F1858" s="2" t="str">
        <f>TEXT(Table1[[#This Row],[Date]],"DDDD")</f>
        <v>Friday</v>
      </c>
      <c r="G1858" s="2" t="str">
        <f>TEXT(Table1[[#This Row],[Date]],"mmMM")</f>
        <v>December</v>
      </c>
      <c r="H1858" s="2" t="str">
        <f>IF(Table1[[#This Row],[Day]]="Saturday","Weekend",IF(Table1[[#This Row],[Day]]="Sunday","Weekend","Weekday"))</f>
        <v>Weekday</v>
      </c>
      <c r="I1858" s="2" t="str">
        <f>TEXT(Table1[[#This Row],[Date]],"DD")</f>
        <v>08</v>
      </c>
      <c r="J1858" s="2" t="s">
        <v>14832</v>
      </c>
      <c r="K1858" s="3">
        <v>0.53880787037037037</v>
      </c>
      <c r="L1858" t="s">
        <v>5997</v>
      </c>
      <c r="M1858">
        <v>1</v>
      </c>
      <c r="N1858" s="1" t="s">
        <v>4</v>
      </c>
      <c r="O1858" s="1" t="s">
        <v>233</v>
      </c>
      <c r="P1858" t="s">
        <v>13267</v>
      </c>
      <c r="Q1858" t="s">
        <v>13932</v>
      </c>
      <c r="R1858">
        <v>110.5</v>
      </c>
      <c r="S1858" t="s">
        <v>8</v>
      </c>
      <c r="T1858" t="s">
        <v>13269</v>
      </c>
      <c r="U1858" t="s">
        <v>1395</v>
      </c>
      <c r="V1858" t="s">
        <v>11</v>
      </c>
    </row>
    <row r="1859" spans="1:22" x14ac:dyDescent="0.3">
      <c r="A1859">
        <v>6709</v>
      </c>
      <c r="B1859" t="s">
        <v>14373</v>
      </c>
      <c r="C1859" t="s">
        <v>13266</v>
      </c>
      <c r="D1859" t="s">
        <v>2</v>
      </c>
      <c r="E1859" s="2">
        <v>43077</v>
      </c>
      <c r="F1859" s="2" t="str">
        <f>TEXT(Table1[[#This Row],[Date]],"DDDD")</f>
        <v>Friday</v>
      </c>
      <c r="G1859" s="2" t="str">
        <f>TEXT(Table1[[#This Row],[Date]],"mmMM")</f>
        <v>December</v>
      </c>
      <c r="H1859" s="2" t="str">
        <f>IF(Table1[[#This Row],[Day]]="Saturday","Weekend",IF(Table1[[#This Row],[Day]]="Sunday","Weekend","Weekday"))</f>
        <v>Weekday</v>
      </c>
      <c r="I1859" s="2" t="str">
        <f>TEXT(Table1[[#This Row],[Date]],"DD")</f>
        <v>08</v>
      </c>
      <c r="J1859" s="2" t="s">
        <v>14832</v>
      </c>
      <c r="K1859" s="3">
        <v>0.53909722222222223</v>
      </c>
      <c r="L1859" t="s">
        <v>5997</v>
      </c>
      <c r="M1859">
        <v>1</v>
      </c>
      <c r="N1859" s="1" t="s">
        <v>4</v>
      </c>
      <c r="O1859" s="1" t="s">
        <v>233</v>
      </c>
      <c r="P1859" t="s">
        <v>13267</v>
      </c>
      <c r="Q1859" t="s">
        <v>13932</v>
      </c>
      <c r="R1859">
        <v>110.5</v>
      </c>
      <c r="S1859" t="s">
        <v>8</v>
      </c>
      <c r="T1859" t="s">
        <v>13269</v>
      </c>
      <c r="U1859" t="s">
        <v>1395</v>
      </c>
      <c r="V1859" t="s">
        <v>11</v>
      </c>
    </row>
    <row r="1860" spans="1:22" x14ac:dyDescent="0.3">
      <c r="A1860">
        <v>6710</v>
      </c>
      <c r="B1860" t="s">
        <v>14374</v>
      </c>
      <c r="C1860" t="s">
        <v>13266</v>
      </c>
      <c r="D1860" t="s">
        <v>2</v>
      </c>
      <c r="E1860" s="2">
        <v>43077</v>
      </c>
      <c r="F1860" s="2" t="str">
        <f>TEXT(Table1[[#This Row],[Date]],"DDDD")</f>
        <v>Friday</v>
      </c>
      <c r="G1860" s="2" t="str">
        <f>TEXT(Table1[[#This Row],[Date]],"mmMM")</f>
        <v>December</v>
      </c>
      <c r="H1860" s="2" t="str">
        <f>IF(Table1[[#This Row],[Day]]="Saturday","Weekend",IF(Table1[[#This Row],[Day]]="Sunday","Weekend","Weekday"))</f>
        <v>Weekday</v>
      </c>
      <c r="I1860" s="2" t="str">
        <f>TEXT(Table1[[#This Row],[Date]],"DD")</f>
        <v>08</v>
      </c>
      <c r="J1860" s="2" t="s">
        <v>14832</v>
      </c>
      <c r="K1860" s="3">
        <v>0.54203703703703698</v>
      </c>
      <c r="L1860" t="s">
        <v>5997</v>
      </c>
      <c r="M1860">
        <v>1</v>
      </c>
      <c r="N1860" s="1" t="s">
        <v>4</v>
      </c>
      <c r="O1860" s="1" t="s">
        <v>233</v>
      </c>
      <c r="P1860" t="s">
        <v>13267</v>
      </c>
      <c r="Q1860" t="s">
        <v>13932</v>
      </c>
      <c r="R1860">
        <v>110.5</v>
      </c>
      <c r="S1860" t="s">
        <v>8</v>
      </c>
      <c r="T1860" t="s">
        <v>13269</v>
      </c>
      <c r="U1860" t="s">
        <v>1395</v>
      </c>
      <c r="V1860" t="s">
        <v>11</v>
      </c>
    </row>
    <row r="1861" spans="1:22" x14ac:dyDescent="0.3">
      <c r="A1861">
        <v>1063</v>
      </c>
      <c r="B1861" t="s">
        <v>2550</v>
      </c>
      <c r="C1861" t="s">
        <v>2076</v>
      </c>
      <c r="D1861" t="s">
        <v>2</v>
      </c>
      <c r="E1861" s="2">
        <v>42986</v>
      </c>
      <c r="F1861" s="2" t="str">
        <f>TEXT(Table1[[#This Row],[Date]],"DDDD")</f>
        <v>Friday</v>
      </c>
      <c r="G1861" s="2" t="str">
        <f>TEXT(Table1[[#This Row],[Date]],"mmMM")</f>
        <v>September</v>
      </c>
      <c r="H1861" s="2" t="str">
        <f>IF(Table1[[#This Row],[Day]]="Saturday","Weekend",IF(Table1[[#This Row],[Day]]="Sunday","Weekend","Weekday"))</f>
        <v>Weekday</v>
      </c>
      <c r="I1861" s="2" t="str">
        <f>TEXT(Table1[[#This Row],[Date]],"DD")</f>
        <v>08</v>
      </c>
      <c r="J1861" s="2" t="s">
        <v>14832</v>
      </c>
      <c r="K1861" s="3">
        <v>0.92983796296296284</v>
      </c>
      <c r="L1861" t="s">
        <v>168</v>
      </c>
      <c r="M1861">
        <v>1</v>
      </c>
      <c r="N1861" s="1" t="s">
        <v>4</v>
      </c>
      <c r="O1861" s="1" t="s">
        <v>233</v>
      </c>
      <c r="P1861" t="s">
        <v>2077</v>
      </c>
      <c r="Q1861" t="s">
        <v>2551</v>
      </c>
      <c r="R1861">
        <v>110</v>
      </c>
      <c r="S1861" t="s">
        <v>8</v>
      </c>
      <c r="T1861" t="s">
        <v>2078</v>
      </c>
      <c r="U1861" t="s">
        <v>1395</v>
      </c>
      <c r="V1861" t="s">
        <v>11</v>
      </c>
    </row>
    <row r="1862" spans="1:22" x14ac:dyDescent="0.3">
      <c r="A1862">
        <v>2784</v>
      </c>
      <c r="B1862" t="s">
        <v>6457</v>
      </c>
      <c r="C1862" t="s">
        <v>680</v>
      </c>
      <c r="D1862" t="s">
        <v>14</v>
      </c>
      <c r="E1862" s="2">
        <v>43016</v>
      </c>
      <c r="F1862" s="2" t="str">
        <f>TEXT(Table1[[#This Row],[Date]],"DDDD")</f>
        <v>Sunday</v>
      </c>
      <c r="G1862" s="2" t="str">
        <f>TEXT(Table1[[#This Row],[Date]],"mmMM")</f>
        <v>October</v>
      </c>
      <c r="H1862" s="2" t="str">
        <f>IF(Table1[[#This Row],[Day]]="Saturday","Weekend",IF(Table1[[#This Row],[Day]]="Sunday","Weekend","Weekday"))</f>
        <v>Weekend</v>
      </c>
      <c r="I1862" s="2" t="str">
        <f>TEXT(Table1[[#This Row],[Date]],"DD")</f>
        <v>08</v>
      </c>
      <c r="J1862" s="2" t="s">
        <v>14832</v>
      </c>
      <c r="K1862" s="3">
        <v>0.89512731481481489</v>
      </c>
      <c r="L1862" t="s">
        <v>73</v>
      </c>
      <c r="M1862">
        <v>0</v>
      </c>
      <c r="N1862" s="1" t="s">
        <v>4</v>
      </c>
      <c r="O1862" s="1" t="s">
        <v>725</v>
      </c>
      <c r="P1862" t="s">
        <v>681</v>
      </c>
      <c r="Q1862" t="s">
        <v>6458</v>
      </c>
      <c r="R1862">
        <v>270</v>
      </c>
      <c r="S1862" t="s">
        <v>8</v>
      </c>
      <c r="T1862" t="s">
        <v>683</v>
      </c>
      <c r="U1862" t="s">
        <v>1395</v>
      </c>
      <c r="V1862" t="s">
        <v>11</v>
      </c>
    </row>
    <row r="1863" spans="1:22" x14ac:dyDescent="0.3">
      <c r="A1863">
        <v>2786</v>
      </c>
      <c r="B1863" t="s">
        <v>6460</v>
      </c>
      <c r="C1863" t="s">
        <v>680</v>
      </c>
      <c r="D1863" t="s">
        <v>2</v>
      </c>
      <c r="E1863" s="2">
        <v>43016</v>
      </c>
      <c r="F1863" s="2" t="str">
        <f>TEXT(Table1[[#This Row],[Date]],"DDDD")</f>
        <v>Sunday</v>
      </c>
      <c r="G1863" s="2" t="str">
        <f>TEXT(Table1[[#This Row],[Date]],"mmMM")</f>
        <v>October</v>
      </c>
      <c r="H1863" s="2" t="str">
        <f>IF(Table1[[#This Row],[Day]]="Saturday","Weekend",IF(Table1[[#This Row],[Day]]="Sunday","Weekend","Weekday"))</f>
        <v>Weekend</v>
      </c>
      <c r="I1863" s="2" t="str">
        <f>TEXT(Table1[[#This Row],[Date]],"DD")</f>
        <v>08</v>
      </c>
      <c r="J1863" s="2" t="s">
        <v>14832</v>
      </c>
      <c r="K1863" s="3">
        <v>0.89656250000000004</v>
      </c>
      <c r="L1863" t="s">
        <v>73</v>
      </c>
      <c r="M1863">
        <v>1</v>
      </c>
      <c r="N1863" s="1" t="s">
        <v>4</v>
      </c>
      <c r="O1863" s="1" t="s">
        <v>725</v>
      </c>
      <c r="P1863" t="s">
        <v>681</v>
      </c>
      <c r="Q1863" t="s">
        <v>6461</v>
      </c>
      <c r="R1863">
        <v>270</v>
      </c>
      <c r="S1863" t="s">
        <v>8</v>
      </c>
      <c r="T1863" t="s">
        <v>683</v>
      </c>
      <c r="U1863" t="s">
        <v>1395</v>
      </c>
      <c r="V1863" t="s">
        <v>11</v>
      </c>
    </row>
    <row r="1864" spans="1:22" x14ac:dyDescent="0.3">
      <c r="A1864">
        <v>2799</v>
      </c>
      <c r="B1864" t="s">
        <v>6490</v>
      </c>
      <c r="C1864" t="s">
        <v>5310</v>
      </c>
      <c r="D1864" t="s">
        <v>14</v>
      </c>
      <c r="E1864" s="2">
        <v>43016</v>
      </c>
      <c r="F1864" s="2" t="str">
        <f>TEXT(Table1[[#This Row],[Date]],"DDDD")</f>
        <v>Sunday</v>
      </c>
      <c r="G1864" s="2" t="str">
        <f>TEXT(Table1[[#This Row],[Date]],"mmMM")</f>
        <v>October</v>
      </c>
      <c r="H1864" s="2" t="str">
        <f>IF(Table1[[#This Row],[Day]]="Saturday","Weekend",IF(Table1[[#This Row],[Day]]="Sunday","Weekend","Weekday"))</f>
        <v>Weekend</v>
      </c>
      <c r="I1864" s="2" t="str">
        <f>TEXT(Table1[[#This Row],[Date]],"DD")</f>
        <v>08</v>
      </c>
      <c r="J1864" s="2" t="s">
        <v>14832</v>
      </c>
      <c r="K1864" s="3">
        <v>0.9518981481481481</v>
      </c>
      <c r="L1864" t="s">
        <v>51</v>
      </c>
      <c r="M1864">
        <v>0</v>
      </c>
      <c r="N1864" s="1" t="s">
        <v>4</v>
      </c>
      <c r="O1864" s="1" t="s">
        <v>725</v>
      </c>
      <c r="P1864" t="s">
        <v>5311</v>
      </c>
      <c r="Q1864" t="s">
        <v>6491</v>
      </c>
      <c r="R1864">
        <v>328.5</v>
      </c>
      <c r="S1864" t="s">
        <v>8</v>
      </c>
      <c r="T1864" t="s">
        <v>5313</v>
      </c>
      <c r="U1864" t="s">
        <v>1395</v>
      </c>
      <c r="V1864" t="s">
        <v>11</v>
      </c>
    </row>
    <row r="1865" spans="1:22" x14ac:dyDescent="0.3">
      <c r="A1865">
        <v>2800</v>
      </c>
      <c r="B1865" t="s">
        <v>6492</v>
      </c>
      <c r="C1865" t="s">
        <v>5310</v>
      </c>
      <c r="D1865" t="s">
        <v>14</v>
      </c>
      <c r="E1865" s="2">
        <v>43016</v>
      </c>
      <c r="F1865" s="2" t="str">
        <f>TEXT(Table1[[#This Row],[Date]],"DDDD")</f>
        <v>Sunday</v>
      </c>
      <c r="G1865" s="2" t="str">
        <f>TEXT(Table1[[#This Row],[Date]],"mmMM")</f>
        <v>October</v>
      </c>
      <c r="H1865" s="2" t="str">
        <f>IF(Table1[[#This Row],[Day]]="Saturday","Weekend",IF(Table1[[#This Row],[Day]]="Sunday","Weekend","Weekday"))</f>
        <v>Weekend</v>
      </c>
      <c r="I1865" s="2" t="str">
        <f>TEXT(Table1[[#This Row],[Date]],"DD")</f>
        <v>08</v>
      </c>
      <c r="J1865" s="2" t="s">
        <v>14832</v>
      </c>
      <c r="K1865" s="3">
        <v>0.95254629629629628</v>
      </c>
      <c r="L1865" t="s">
        <v>51</v>
      </c>
      <c r="M1865">
        <v>0</v>
      </c>
      <c r="N1865" s="1" t="s">
        <v>4</v>
      </c>
      <c r="O1865" s="1" t="s">
        <v>725</v>
      </c>
      <c r="P1865" t="s">
        <v>5311</v>
      </c>
      <c r="Q1865" t="s">
        <v>6491</v>
      </c>
      <c r="R1865">
        <v>328.5</v>
      </c>
      <c r="S1865" t="s">
        <v>8</v>
      </c>
      <c r="T1865" t="s">
        <v>5313</v>
      </c>
      <c r="U1865" t="s">
        <v>1395</v>
      </c>
      <c r="V1865" t="s">
        <v>11</v>
      </c>
    </row>
    <row r="1866" spans="1:22" x14ac:dyDescent="0.3">
      <c r="A1866">
        <v>2801</v>
      </c>
      <c r="B1866" t="s">
        <v>6493</v>
      </c>
      <c r="C1866" t="s">
        <v>5310</v>
      </c>
      <c r="D1866" t="s">
        <v>14</v>
      </c>
      <c r="E1866" s="2">
        <v>43016</v>
      </c>
      <c r="F1866" s="2" t="str">
        <f>TEXT(Table1[[#This Row],[Date]],"DDDD")</f>
        <v>Sunday</v>
      </c>
      <c r="G1866" s="2" t="str">
        <f>TEXT(Table1[[#This Row],[Date]],"mmMM")</f>
        <v>October</v>
      </c>
      <c r="H1866" s="2" t="str">
        <f>IF(Table1[[#This Row],[Day]]="Saturday","Weekend",IF(Table1[[#This Row],[Day]]="Sunday","Weekend","Weekday"))</f>
        <v>Weekend</v>
      </c>
      <c r="I1866" s="2" t="str">
        <f>TEXT(Table1[[#This Row],[Date]],"DD")</f>
        <v>08</v>
      </c>
      <c r="J1866" s="2" t="s">
        <v>14832</v>
      </c>
      <c r="K1866" s="3">
        <v>0.95309027777777777</v>
      </c>
      <c r="L1866" t="s">
        <v>51</v>
      </c>
      <c r="M1866">
        <v>0</v>
      </c>
      <c r="N1866" s="1" t="s">
        <v>4</v>
      </c>
      <c r="O1866" s="1" t="s">
        <v>725</v>
      </c>
      <c r="P1866" t="s">
        <v>5311</v>
      </c>
      <c r="Q1866" t="s">
        <v>6491</v>
      </c>
      <c r="R1866">
        <v>328.5</v>
      </c>
      <c r="S1866" t="s">
        <v>8</v>
      </c>
      <c r="T1866" t="s">
        <v>5313</v>
      </c>
      <c r="U1866" t="s">
        <v>1395</v>
      </c>
      <c r="V1866" t="s">
        <v>11</v>
      </c>
    </row>
    <row r="1867" spans="1:22" x14ac:dyDescent="0.3">
      <c r="A1867">
        <v>2802</v>
      </c>
      <c r="B1867" t="s">
        <v>6494</v>
      </c>
      <c r="C1867" t="s">
        <v>5310</v>
      </c>
      <c r="D1867" t="s">
        <v>14</v>
      </c>
      <c r="E1867" s="2">
        <v>43016</v>
      </c>
      <c r="F1867" s="2" t="str">
        <f>TEXT(Table1[[#This Row],[Date]],"DDDD")</f>
        <v>Sunday</v>
      </c>
      <c r="G1867" s="2" t="str">
        <f>TEXT(Table1[[#This Row],[Date]],"mmMM")</f>
        <v>October</v>
      </c>
      <c r="H1867" s="2" t="str">
        <f>IF(Table1[[#This Row],[Day]]="Saturday","Weekend",IF(Table1[[#This Row],[Day]]="Sunday","Weekend","Weekday"))</f>
        <v>Weekend</v>
      </c>
      <c r="I1867" s="2" t="str">
        <f>TEXT(Table1[[#This Row],[Date]],"DD")</f>
        <v>08</v>
      </c>
      <c r="J1867" s="2" t="s">
        <v>14832</v>
      </c>
      <c r="K1867" s="3">
        <v>0.95643518518518511</v>
      </c>
      <c r="L1867" t="s">
        <v>51</v>
      </c>
      <c r="M1867">
        <v>0</v>
      </c>
      <c r="N1867" s="1" t="s">
        <v>4</v>
      </c>
      <c r="O1867" s="1" t="s">
        <v>725</v>
      </c>
      <c r="P1867" t="s">
        <v>5311</v>
      </c>
      <c r="Q1867" t="s">
        <v>6491</v>
      </c>
      <c r="R1867">
        <v>328.5</v>
      </c>
      <c r="S1867" t="s">
        <v>8</v>
      </c>
      <c r="T1867" t="s">
        <v>5313</v>
      </c>
      <c r="U1867" t="s">
        <v>1395</v>
      </c>
      <c r="V1867" t="s">
        <v>11</v>
      </c>
    </row>
    <row r="1868" spans="1:22" x14ac:dyDescent="0.3">
      <c r="A1868">
        <v>1023</v>
      </c>
      <c r="B1868" t="s">
        <v>2448</v>
      </c>
      <c r="C1868" t="s">
        <v>2449</v>
      </c>
      <c r="D1868" t="s">
        <v>2</v>
      </c>
      <c r="E1868" s="2">
        <v>42986</v>
      </c>
      <c r="F1868" s="2" t="str">
        <f>TEXT(Table1[[#This Row],[Date]],"DDDD")</f>
        <v>Friday</v>
      </c>
      <c r="G1868" s="2" t="str">
        <f>TEXT(Table1[[#This Row],[Date]],"mmMM")</f>
        <v>September</v>
      </c>
      <c r="H1868" s="2" t="str">
        <f>IF(Table1[[#This Row],[Day]]="Saturday","Weekend",IF(Table1[[#This Row],[Day]]="Sunday","Weekend","Weekday"))</f>
        <v>Weekday</v>
      </c>
      <c r="I1868" s="2" t="str">
        <f>TEXT(Table1[[#This Row],[Date]],"DD")</f>
        <v>08</v>
      </c>
      <c r="J1868" s="2" t="s">
        <v>14832</v>
      </c>
      <c r="K1868" s="3">
        <v>0.8443518518518518</v>
      </c>
      <c r="L1868" t="s">
        <v>28</v>
      </c>
      <c r="M1868">
        <v>1</v>
      </c>
      <c r="N1868" s="1" t="s">
        <v>4</v>
      </c>
      <c r="O1868" s="1" t="s">
        <v>725</v>
      </c>
      <c r="P1868" t="s">
        <v>368</v>
      </c>
      <c r="Q1868" t="s">
        <v>1398</v>
      </c>
      <c r="R1868">
        <v>162</v>
      </c>
      <c r="S1868" t="s">
        <v>8</v>
      </c>
      <c r="T1868" t="s">
        <v>2450</v>
      </c>
      <c r="U1868" t="s">
        <v>1395</v>
      </c>
      <c r="V1868" t="s">
        <v>11</v>
      </c>
    </row>
    <row r="1869" spans="1:22" x14ac:dyDescent="0.3">
      <c r="A1869">
        <v>1052</v>
      </c>
      <c r="B1869" t="s">
        <v>2521</v>
      </c>
      <c r="C1869" t="s">
        <v>1468</v>
      </c>
      <c r="D1869" t="s">
        <v>2</v>
      </c>
      <c r="E1869" s="2">
        <v>42986</v>
      </c>
      <c r="F1869" s="2" t="str">
        <f>TEXT(Table1[[#This Row],[Date]],"DDDD")</f>
        <v>Friday</v>
      </c>
      <c r="G1869" s="2" t="str">
        <f>TEXT(Table1[[#This Row],[Date]],"mmMM")</f>
        <v>September</v>
      </c>
      <c r="H1869" s="2" t="str">
        <f>IF(Table1[[#This Row],[Day]]="Saturday","Weekend",IF(Table1[[#This Row],[Day]]="Sunday","Weekend","Weekday"))</f>
        <v>Weekday</v>
      </c>
      <c r="I1869" s="2" t="str">
        <f>TEXT(Table1[[#This Row],[Date]],"DD")</f>
        <v>08</v>
      </c>
      <c r="J1869" s="2" t="s">
        <v>14832</v>
      </c>
      <c r="K1869" s="3">
        <v>0.9075347222222222</v>
      </c>
      <c r="L1869" t="s">
        <v>3</v>
      </c>
      <c r="M1869">
        <v>1</v>
      </c>
      <c r="N1869" s="1" t="s">
        <v>4</v>
      </c>
      <c r="O1869" s="1" t="s">
        <v>725</v>
      </c>
      <c r="P1869" t="s">
        <v>1469</v>
      </c>
      <c r="Q1869" t="s">
        <v>2522</v>
      </c>
      <c r="R1869">
        <v>155</v>
      </c>
      <c r="S1869" t="s">
        <v>8</v>
      </c>
      <c r="T1869" t="s">
        <v>1471</v>
      </c>
      <c r="U1869" t="s">
        <v>1395</v>
      </c>
      <c r="V1869" t="s">
        <v>11</v>
      </c>
    </row>
    <row r="1870" spans="1:22" x14ac:dyDescent="0.3">
      <c r="A1870">
        <v>2738</v>
      </c>
      <c r="B1870" t="s">
        <v>6350</v>
      </c>
      <c r="C1870" t="s">
        <v>6351</v>
      </c>
      <c r="D1870" t="s">
        <v>14</v>
      </c>
      <c r="E1870" s="2">
        <v>43016</v>
      </c>
      <c r="F1870" s="2" t="str">
        <f>TEXT(Table1[[#This Row],[Date]],"DDDD")</f>
        <v>Sunday</v>
      </c>
      <c r="G1870" s="2" t="str">
        <f>TEXT(Table1[[#This Row],[Date]],"mmMM")</f>
        <v>October</v>
      </c>
      <c r="H1870" s="2" t="str">
        <f>IF(Table1[[#This Row],[Day]]="Saturday","Weekend",IF(Table1[[#This Row],[Day]]="Sunday","Weekend","Weekday"))</f>
        <v>Weekend</v>
      </c>
      <c r="I1870" s="2" t="str">
        <f>TEXT(Table1[[#This Row],[Date]],"DD")</f>
        <v>08</v>
      </c>
      <c r="J1870" s="2" t="s">
        <v>14832</v>
      </c>
      <c r="K1870" s="3">
        <v>5.6053240740740737E-2</v>
      </c>
      <c r="L1870" t="s">
        <v>168</v>
      </c>
      <c r="M1870">
        <v>0</v>
      </c>
      <c r="N1870" s="1" t="s">
        <v>4</v>
      </c>
      <c r="O1870" s="1" t="s">
        <v>725</v>
      </c>
      <c r="P1870" t="s">
        <v>6352</v>
      </c>
      <c r="Q1870" t="s">
        <v>170</v>
      </c>
      <c r="R1870">
        <v>120</v>
      </c>
      <c r="S1870" t="s">
        <v>8</v>
      </c>
      <c r="T1870" t="s">
        <v>6353</v>
      </c>
      <c r="U1870" t="s">
        <v>1395</v>
      </c>
      <c r="V1870" t="s">
        <v>11</v>
      </c>
    </row>
    <row r="1871" spans="1:22" x14ac:dyDescent="0.3">
      <c r="A1871">
        <v>2739</v>
      </c>
      <c r="B1871" t="s">
        <v>6354</v>
      </c>
      <c r="C1871" t="s">
        <v>6351</v>
      </c>
      <c r="D1871" t="s">
        <v>2</v>
      </c>
      <c r="E1871" s="2">
        <v>43016</v>
      </c>
      <c r="F1871" s="2" t="str">
        <f>TEXT(Table1[[#This Row],[Date]],"DDDD")</f>
        <v>Sunday</v>
      </c>
      <c r="G1871" s="2" t="str">
        <f>TEXT(Table1[[#This Row],[Date]],"mmMM")</f>
        <v>October</v>
      </c>
      <c r="H1871" s="2" t="str">
        <f>IF(Table1[[#This Row],[Day]]="Saturday","Weekend",IF(Table1[[#This Row],[Day]]="Sunday","Weekend","Weekday"))</f>
        <v>Weekend</v>
      </c>
      <c r="I1871" s="2" t="str">
        <f>TEXT(Table1[[#This Row],[Date]],"DD")</f>
        <v>08</v>
      </c>
      <c r="J1871" s="2" t="s">
        <v>14832</v>
      </c>
      <c r="K1871" s="3">
        <v>5.6284722222222215E-2</v>
      </c>
      <c r="L1871" t="s">
        <v>168</v>
      </c>
      <c r="M1871">
        <v>1</v>
      </c>
      <c r="N1871" s="1" t="s">
        <v>4</v>
      </c>
      <c r="O1871" s="1" t="s">
        <v>725</v>
      </c>
      <c r="P1871" t="s">
        <v>6352</v>
      </c>
      <c r="Q1871" t="s">
        <v>170</v>
      </c>
      <c r="R1871">
        <v>120</v>
      </c>
      <c r="S1871" t="s">
        <v>8</v>
      </c>
      <c r="T1871" t="s">
        <v>6353</v>
      </c>
      <c r="U1871" t="s">
        <v>1395</v>
      </c>
      <c r="V1871" t="s">
        <v>11</v>
      </c>
    </row>
    <row r="1872" spans="1:22" x14ac:dyDescent="0.3">
      <c r="A1872">
        <v>2740</v>
      </c>
      <c r="B1872" t="s">
        <v>6355</v>
      </c>
      <c r="C1872" t="s">
        <v>6351</v>
      </c>
      <c r="D1872" t="s">
        <v>2</v>
      </c>
      <c r="E1872" s="2">
        <v>43016</v>
      </c>
      <c r="F1872" s="2" t="str">
        <f>TEXT(Table1[[#This Row],[Date]],"DDDD")</f>
        <v>Sunday</v>
      </c>
      <c r="G1872" s="2" t="str">
        <f>TEXT(Table1[[#This Row],[Date]],"mmMM")</f>
        <v>October</v>
      </c>
      <c r="H1872" s="2" t="str">
        <f>IF(Table1[[#This Row],[Day]]="Saturday","Weekend",IF(Table1[[#This Row],[Day]]="Sunday","Weekend","Weekday"))</f>
        <v>Weekend</v>
      </c>
      <c r="I1872" s="2" t="str">
        <f>TEXT(Table1[[#This Row],[Date]],"DD")</f>
        <v>08</v>
      </c>
      <c r="J1872" s="2" t="s">
        <v>14832</v>
      </c>
      <c r="K1872" s="3">
        <v>5.752314814814815E-2</v>
      </c>
      <c r="L1872" t="s">
        <v>168</v>
      </c>
      <c r="M1872">
        <v>1</v>
      </c>
      <c r="N1872" s="1" t="s">
        <v>4</v>
      </c>
      <c r="O1872" s="1" t="s">
        <v>725</v>
      </c>
      <c r="P1872" t="s">
        <v>6352</v>
      </c>
      <c r="Q1872" t="s">
        <v>2074</v>
      </c>
      <c r="R1872">
        <v>100</v>
      </c>
      <c r="S1872" t="s">
        <v>8</v>
      </c>
      <c r="T1872" t="s">
        <v>6353</v>
      </c>
      <c r="U1872" t="s">
        <v>1395</v>
      </c>
      <c r="V1872" t="s">
        <v>11</v>
      </c>
    </row>
    <row r="1873" spans="1:22" x14ac:dyDescent="0.3">
      <c r="A1873">
        <v>2783</v>
      </c>
      <c r="B1873" t="s">
        <v>6455</v>
      </c>
      <c r="C1873" t="s">
        <v>4507</v>
      </c>
      <c r="D1873" t="s">
        <v>2</v>
      </c>
      <c r="E1873" s="2">
        <v>43016</v>
      </c>
      <c r="F1873" s="2" t="str">
        <f>TEXT(Table1[[#This Row],[Date]],"DDDD")</f>
        <v>Sunday</v>
      </c>
      <c r="G1873" s="2" t="str">
        <f>TEXT(Table1[[#This Row],[Date]],"mmMM")</f>
        <v>October</v>
      </c>
      <c r="H1873" s="2" t="str">
        <f>IF(Table1[[#This Row],[Day]]="Saturday","Weekend",IF(Table1[[#This Row],[Day]]="Sunday","Weekend","Weekday"))</f>
        <v>Weekend</v>
      </c>
      <c r="I1873" s="2" t="str">
        <f>TEXT(Table1[[#This Row],[Date]],"DD")</f>
        <v>08</v>
      </c>
      <c r="J1873" s="2" t="s">
        <v>14832</v>
      </c>
      <c r="K1873" s="3">
        <v>0.88962962962962955</v>
      </c>
      <c r="L1873" t="s">
        <v>28</v>
      </c>
      <c r="M1873">
        <v>1</v>
      </c>
      <c r="N1873" s="1" t="s">
        <v>4</v>
      </c>
      <c r="O1873" s="1" t="s">
        <v>725</v>
      </c>
      <c r="P1873" t="s">
        <v>4508</v>
      </c>
      <c r="Q1873" t="s">
        <v>6456</v>
      </c>
      <c r="R1873">
        <v>333</v>
      </c>
      <c r="S1873" t="s">
        <v>8</v>
      </c>
      <c r="T1873" t="s">
        <v>4510</v>
      </c>
      <c r="U1873" t="s">
        <v>1395</v>
      </c>
      <c r="V1873" t="s">
        <v>11</v>
      </c>
    </row>
    <row r="1874" spans="1:22" x14ac:dyDescent="0.3">
      <c r="A1874">
        <v>4539</v>
      </c>
      <c r="B1874" t="s">
        <v>10140</v>
      </c>
      <c r="C1874" t="s">
        <v>2966</v>
      </c>
      <c r="D1874" t="s">
        <v>14</v>
      </c>
      <c r="E1874" s="2">
        <v>43047</v>
      </c>
      <c r="F1874" s="2" t="str">
        <f>TEXT(Table1[[#This Row],[Date]],"DDDD")</f>
        <v>Wednesday</v>
      </c>
      <c r="G1874" s="2" t="str">
        <f>TEXT(Table1[[#This Row],[Date]],"mmMM")</f>
        <v>November</v>
      </c>
      <c r="H1874" s="2" t="str">
        <f>IF(Table1[[#This Row],[Day]]="Saturday","Weekend",IF(Table1[[#This Row],[Day]]="Sunday","Weekend","Weekday"))</f>
        <v>Weekday</v>
      </c>
      <c r="I1874" s="2" t="str">
        <f>TEXT(Table1[[#This Row],[Date]],"DD")</f>
        <v>08</v>
      </c>
      <c r="J1874" s="2" t="s">
        <v>14832</v>
      </c>
      <c r="K1874" s="3">
        <v>0.50752314814814814</v>
      </c>
      <c r="L1874" t="s">
        <v>2142</v>
      </c>
      <c r="M1874">
        <v>1</v>
      </c>
      <c r="N1874" s="1" t="s">
        <v>4</v>
      </c>
      <c r="O1874" s="1" t="s">
        <v>725</v>
      </c>
      <c r="P1874" t="s">
        <v>2967</v>
      </c>
      <c r="Q1874" t="s">
        <v>3717</v>
      </c>
      <c r="R1874">
        <v>220.5</v>
      </c>
      <c r="S1874" t="s">
        <v>8</v>
      </c>
      <c r="T1874" t="s">
        <v>2969</v>
      </c>
      <c r="U1874" t="s">
        <v>1395</v>
      </c>
      <c r="V1874" t="s">
        <v>11</v>
      </c>
    </row>
    <row r="1875" spans="1:22" x14ac:dyDescent="0.3">
      <c r="A1875">
        <v>4562</v>
      </c>
      <c r="B1875" t="s">
        <v>10191</v>
      </c>
      <c r="C1875" t="s">
        <v>633</v>
      </c>
      <c r="D1875" t="s">
        <v>14</v>
      </c>
      <c r="E1875" s="2">
        <v>43047</v>
      </c>
      <c r="F1875" s="2" t="str">
        <f>TEXT(Table1[[#This Row],[Date]],"DDDD")</f>
        <v>Wednesday</v>
      </c>
      <c r="G1875" s="2" t="str">
        <f>TEXT(Table1[[#This Row],[Date]],"mmMM")</f>
        <v>November</v>
      </c>
      <c r="H1875" s="2" t="str">
        <f>IF(Table1[[#This Row],[Day]]="Saturday","Weekend",IF(Table1[[#This Row],[Day]]="Sunday","Weekend","Weekday"))</f>
        <v>Weekday</v>
      </c>
      <c r="I1875" s="2" t="str">
        <f>TEXT(Table1[[#This Row],[Date]],"DD")</f>
        <v>08</v>
      </c>
      <c r="J1875" s="2" t="s">
        <v>14832</v>
      </c>
      <c r="K1875" s="3">
        <v>0.85158564814814819</v>
      </c>
      <c r="L1875" t="s">
        <v>7169</v>
      </c>
      <c r="M1875">
        <v>1</v>
      </c>
      <c r="N1875" s="1" t="s">
        <v>4</v>
      </c>
      <c r="O1875" s="1" t="s">
        <v>725</v>
      </c>
      <c r="P1875" t="s">
        <v>634</v>
      </c>
      <c r="Q1875" t="s">
        <v>10192</v>
      </c>
      <c r="R1875">
        <v>153</v>
      </c>
      <c r="S1875" t="s">
        <v>8</v>
      </c>
      <c r="T1875" t="s">
        <v>635</v>
      </c>
      <c r="U1875" t="s">
        <v>1395</v>
      </c>
      <c r="V1875" t="s">
        <v>11</v>
      </c>
    </row>
    <row r="1876" spans="1:22" x14ac:dyDescent="0.3">
      <c r="A1876">
        <v>4564</v>
      </c>
      <c r="B1876" t="s">
        <v>10194</v>
      </c>
      <c r="C1876" t="s">
        <v>6087</v>
      </c>
      <c r="D1876" t="s">
        <v>2</v>
      </c>
      <c r="E1876" s="2">
        <v>43047</v>
      </c>
      <c r="F1876" s="2" t="str">
        <f>TEXT(Table1[[#This Row],[Date]],"DDDD")</f>
        <v>Wednesday</v>
      </c>
      <c r="G1876" s="2" t="str">
        <f>TEXT(Table1[[#This Row],[Date]],"mmMM")</f>
        <v>November</v>
      </c>
      <c r="H1876" s="2" t="str">
        <f>IF(Table1[[#This Row],[Day]]="Saturday","Weekend",IF(Table1[[#This Row],[Day]]="Sunday","Weekend","Weekday"))</f>
        <v>Weekday</v>
      </c>
      <c r="I1876" s="2" t="str">
        <f>TEXT(Table1[[#This Row],[Date]],"DD")</f>
        <v>08</v>
      </c>
      <c r="J1876" s="2" t="s">
        <v>14832</v>
      </c>
      <c r="K1876" s="3">
        <v>0.85258101851851864</v>
      </c>
      <c r="L1876" t="s">
        <v>51</v>
      </c>
      <c r="M1876">
        <v>1</v>
      </c>
      <c r="N1876" s="1" t="s">
        <v>4</v>
      </c>
      <c r="O1876" s="1" t="s">
        <v>725</v>
      </c>
      <c r="P1876" t="s">
        <v>6088</v>
      </c>
      <c r="Q1876" t="s">
        <v>10195</v>
      </c>
      <c r="R1876">
        <v>868.5</v>
      </c>
      <c r="S1876" t="s">
        <v>8</v>
      </c>
      <c r="T1876" t="s">
        <v>6090</v>
      </c>
      <c r="U1876" t="s">
        <v>1395</v>
      </c>
      <c r="V1876" t="s">
        <v>11</v>
      </c>
    </row>
    <row r="1877" spans="1:22" x14ac:dyDescent="0.3">
      <c r="A1877">
        <v>4568</v>
      </c>
      <c r="B1877" t="s">
        <v>10199</v>
      </c>
      <c r="C1877" t="s">
        <v>1826</v>
      </c>
      <c r="D1877" t="s">
        <v>2</v>
      </c>
      <c r="E1877" s="2">
        <v>43047</v>
      </c>
      <c r="F1877" s="2" t="str">
        <f>TEXT(Table1[[#This Row],[Date]],"DDDD")</f>
        <v>Wednesday</v>
      </c>
      <c r="G1877" s="2" t="str">
        <f>TEXT(Table1[[#This Row],[Date]],"mmMM")</f>
        <v>November</v>
      </c>
      <c r="H1877" s="2" t="str">
        <f>IF(Table1[[#This Row],[Day]]="Saturday","Weekend",IF(Table1[[#This Row],[Day]]="Sunday","Weekend","Weekday"))</f>
        <v>Weekday</v>
      </c>
      <c r="I1877" s="2" t="str">
        <f>TEXT(Table1[[#This Row],[Date]],"DD")</f>
        <v>08</v>
      </c>
      <c r="J1877" s="2" t="s">
        <v>14832</v>
      </c>
      <c r="K1877" s="3">
        <v>0.86048611111111117</v>
      </c>
      <c r="L1877" t="s">
        <v>51</v>
      </c>
      <c r="M1877">
        <v>1</v>
      </c>
      <c r="N1877" s="1" t="s">
        <v>4</v>
      </c>
      <c r="O1877" s="1" t="s">
        <v>725</v>
      </c>
      <c r="P1877" t="s">
        <v>1827</v>
      </c>
      <c r="Q1877" t="s">
        <v>10200</v>
      </c>
      <c r="R1877">
        <v>378</v>
      </c>
      <c r="S1877" t="s">
        <v>8</v>
      </c>
      <c r="T1877" t="s">
        <v>1829</v>
      </c>
      <c r="U1877" t="s">
        <v>1395</v>
      </c>
      <c r="V1877" t="s">
        <v>11</v>
      </c>
    </row>
    <row r="1878" spans="1:22" x14ac:dyDescent="0.3">
      <c r="A1878">
        <v>4608</v>
      </c>
      <c r="B1878" t="s">
        <v>10278</v>
      </c>
      <c r="C1878" t="s">
        <v>10279</v>
      </c>
      <c r="D1878" t="s">
        <v>2</v>
      </c>
      <c r="E1878" s="2">
        <v>43047</v>
      </c>
      <c r="F1878" s="2" t="str">
        <f>TEXT(Table1[[#This Row],[Date]],"DDDD")</f>
        <v>Wednesday</v>
      </c>
      <c r="G1878" s="2" t="str">
        <f>TEXT(Table1[[#This Row],[Date]],"mmMM")</f>
        <v>November</v>
      </c>
      <c r="H1878" s="2" t="str">
        <f>IF(Table1[[#This Row],[Day]]="Saturday","Weekend",IF(Table1[[#This Row],[Day]]="Sunday","Weekend","Weekday"))</f>
        <v>Weekday</v>
      </c>
      <c r="I1878" s="2" t="str">
        <f>TEXT(Table1[[#This Row],[Date]],"DD")</f>
        <v>08</v>
      </c>
      <c r="J1878" s="2" t="s">
        <v>14832</v>
      </c>
      <c r="K1878" s="3">
        <v>0.98539351851851853</v>
      </c>
      <c r="L1878" t="s">
        <v>5997</v>
      </c>
      <c r="M1878">
        <v>1</v>
      </c>
      <c r="N1878" s="1" t="s">
        <v>4</v>
      </c>
      <c r="O1878" s="1" t="s">
        <v>725</v>
      </c>
      <c r="P1878" t="s">
        <v>10280</v>
      </c>
      <c r="Q1878" t="s">
        <v>6611</v>
      </c>
      <c r="R1878">
        <v>100.8</v>
      </c>
      <c r="S1878" t="s">
        <v>8</v>
      </c>
      <c r="T1878" t="s">
        <v>10281</v>
      </c>
      <c r="U1878" t="s">
        <v>1395</v>
      </c>
      <c r="V1878" t="s">
        <v>11</v>
      </c>
    </row>
    <row r="1879" spans="1:22" x14ac:dyDescent="0.3">
      <c r="A1879">
        <v>6705</v>
      </c>
      <c r="B1879" t="s">
        <v>14368</v>
      </c>
      <c r="C1879" t="s">
        <v>5028</v>
      </c>
      <c r="D1879" t="s">
        <v>14</v>
      </c>
      <c r="E1879" s="2">
        <v>43077</v>
      </c>
      <c r="F1879" s="2" t="str">
        <f>TEXT(Table1[[#This Row],[Date]],"DDDD")</f>
        <v>Friday</v>
      </c>
      <c r="G1879" s="2" t="str">
        <f>TEXT(Table1[[#This Row],[Date]],"mmMM")</f>
        <v>December</v>
      </c>
      <c r="H1879" s="2" t="str">
        <f>IF(Table1[[#This Row],[Day]]="Saturday","Weekend",IF(Table1[[#This Row],[Day]]="Sunday","Weekend","Weekday"))</f>
        <v>Weekday</v>
      </c>
      <c r="I1879" s="2" t="str">
        <f>TEXT(Table1[[#This Row],[Date]],"DD")</f>
        <v>08</v>
      </c>
      <c r="J1879" s="2" t="s">
        <v>14832</v>
      </c>
      <c r="K1879" s="3">
        <v>3.9224537037037037E-2</v>
      </c>
      <c r="L1879" t="s">
        <v>168</v>
      </c>
      <c r="M1879">
        <v>0</v>
      </c>
      <c r="N1879" s="1" t="s">
        <v>4</v>
      </c>
      <c r="O1879" s="1" t="s">
        <v>725</v>
      </c>
      <c r="P1879" t="s">
        <v>5029</v>
      </c>
      <c r="Q1879" t="s">
        <v>14019</v>
      </c>
      <c r="R1879">
        <v>130</v>
      </c>
      <c r="S1879" t="s">
        <v>8</v>
      </c>
      <c r="T1879" t="s">
        <v>5031</v>
      </c>
      <c r="U1879" t="s">
        <v>1395</v>
      </c>
      <c r="V1879" t="s">
        <v>11</v>
      </c>
    </row>
    <row r="1880" spans="1:22" x14ac:dyDescent="0.3">
      <c r="A1880">
        <v>6707</v>
      </c>
      <c r="B1880" t="s">
        <v>14371</v>
      </c>
      <c r="C1880" t="s">
        <v>2019</v>
      </c>
      <c r="D1880" t="s">
        <v>2</v>
      </c>
      <c r="E1880" s="2">
        <v>43077</v>
      </c>
      <c r="F1880" s="2" t="str">
        <f>TEXT(Table1[[#This Row],[Date]],"DDDD")</f>
        <v>Friday</v>
      </c>
      <c r="G1880" s="2" t="str">
        <f>TEXT(Table1[[#This Row],[Date]],"mmMM")</f>
        <v>December</v>
      </c>
      <c r="H1880" s="2" t="str">
        <f>IF(Table1[[#This Row],[Day]]="Saturday","Weekend",IF(Table1[[#This Row],[Day]]="Sunday","Weekend","Weekday"))</f>
        <v>Weekday</v>
      </c>
      <c r="I1880" s="2" t="str">
        <f>TEXT(Table1[[#This Row],[Date]],"DD")</f>
        <v>08</v>
      </c>
      <c r="J1880" s="2" t="s">
        <v>14832</v>
      </c>
      <c r="K1880" s="3">
        <v>0.50851851851851848</v>
      </c>
      <c r="L1880" t="s">
        <v>28</v>
      </c>
      <c r="M1880">
        <v>1</v>
      </c>
      <c r="N1880" s="1" t="s">
        <v>4</v>
      </c>
      <c r="O1880" s="1" t="s">
        <v>725</v>
      </c>
      <c r="P1880" t="s">
        <v>2020</v>
      </c>
      <c r="Q1880" t="s">
        <v>2583</v>
      </c>
      <c r="R1880">
        <v>108</v>
      </c>
      <c r="S1880" t="s">
        <v>8</v>
      </c>
      <c r="T1880" t="s">
        <v>2022</v>
      </c>
      <c r="U1880" t="s">
        <v>1395</v>
      </c>
      <c r="V1880" t="s">
        <v>11</v>
      </c>
    </row>
    <row r="1881" spans="1:22" x14ac:dyDescent="0.3">
      <c r="A1881">
        <v>6733</v>
      </c>
      <c r="B1881" t="s">
        <v>14418</v>
      </c>
      <c r="C1881" t="s">
        <v>12917</v>
      </c>
      <c r="D1881" t="s">
        <v>2</v>
      </c>
      <c r="E1881" s="2">
        <v>43077</v>
      </c>
      <c r="F1881" s="2" t="str">
        <f>TEXT(Table1[[#This Row],[Date]],"DDDD")</f>
        <v>Friday</v>
      </c>
      <c r="G1881" s="2" t="str">
        <f>TEXT(Table1[[#This Row],[Date]],"mmMM")</f>
        <v>December</v>
      </c>
      <c r="H1881" s="2" t="str">
        <f>IF(Table1[[#This Row],[Day]]="Saturday","Weekend",IF(Table1[[#This Row],[Day]]="Sunday","Weekend","Weekday"))</f>
        <v>Weekday</v>
      </c>
      <c r="I1881" s="2" t="str">
        <f>TEXT(Table1[[#This Row],[Date]],"DD")</f>
        <v>08</v>
      </c>
      <c r="J1881" s="2" t="s">
        <v>14832</v>
      </c>
      <c r="K1881" s="3">
        <v>0.84087962962962959</v>
      </c>
      <c r="L1881" t="s">
        <v>66</v>
      </c>
      <c r="M1881">
        <v>1</v>
      </c>
      <c r="N1881" s="1" t="s">
        <v>4</v>
      </c>
      <c r="O1881" s="1" t="s">
        <v>725</v>
      </c>
      <c r="P1881" t="s">
        <v>12918</v>
      </c>
      <c r="Q1881" t="s">
        <v>14419</v>
      </c>
      <c r="R1881">
        <v>420</v>
      </c>
      <c r="S1881" t="s">
        <v>8</v>
      </c>
      <c r="T1881" t="s">
        <v>12920</v>
      </c>
      <c r="U1881" t="s">
        <v>1395</v>
      </c>
      <c r="V1881" t="s">
        <v>11</v>
      </c>
    </row>
    <row r="1882" spans="1:22" x14ac:dyDescent="0.3">
      <c r="A1882">
        <v>6742</v>
      </c>
      <c r="B1882" t="s">
        <v>14435</v>
      </c>
      <c r="C1882" t="s">
        <v>633</v>
      </c>
      <c r="D1882" t="s">
        <v>2</v>
      </c>
      <c r="E1882" s="2">
        <v>43077</v>
      </c>
      <c r="F1882" s="2" t="str">
        <f>TEXT(Table1[[#This Row],[Date]],"DDDD")</f>
        <v>Friday</v>
      </c>
      <c r="G1882" s="2" t="str">
        <f>TEXT(Table1[[#This Row],[Date]],"mmMM")</f>
        <v>December</v>
      </c>
      <c r="H1882" s="2" t="str">
        <f>IF(Table1[[#This Row],[Day]]="Saturday","Weekend",IF(Table1[[#This Row],[Day]]="Sunday","Weekend","Weekday"))</f>
        <v>Weekday</v>
      </c>
      <c r="I1882" s="2" t="str">
        <f>TEXT(Table1[[#This Row],[Date]],"DD")</f>
        <v>08</v>
      </c>
      <c r="J1882" s="2" t="s">
        <v>14832</v>
      </c>
      <c r="K1882" s="3">
        <v>0.90363425925925922</v>
      </c>
      <c r="L1882" t="s">
        <v>51</v>
      </c>
      <c r="M1882">
        <v>1</v>
      </c>
      <c r="N1882" s="1" t="s">
        <v>4</v>
      </c>
      <c r="O1882" s="1" t="s">
        <v>725</v>
      </c>
      <c r="P1882" t="s">
        <v>634</v>
      </c>
      <c r="Q1882" t="s">
        <v>14436</v>
      </c>
      <c r="R1882">
        <v>1647</v>
      </c>
      <c r="S1882" t="s">
        <v>8</v>
      </c>
      <c r="T1882" t="s">
        <v>635</v>
      </c>
      <c r="U1882" t="s">
        <v>1395</v>
      </c>
      <c r="V1882" t="s">
        <v>11</v>
      </c>
    </row>
    <row r="1883" spans="1:22" x14ac:dyDescent="0.3">
      <c r="A1883">
        <v>2790</v>
      </c>
      <c r="B1883" t="s">
        <v>6470</v>
      </c>
      <c r="C1883" t="s">
        <v>1502</v>
      </c>
      <c r="D1883" t="s">
        <v>2</v>
      </c>
      <c r="E1883" s="2">
        <v>43016</v>
      </c>
      <c r="F1883" s="2" t="str">
        <f>TEXT(Table1[[#This Row],[Date]],"DDDD")</f>
        <v>Sunday</v>
      </c>
      <c r="G1883" s="2" t="str">
        <f>TEXT(Table1[[#This Row],[Date]],"mmMM")</f>
        <v>October</v>
      </c>
      <c r="H1883" s="2" t="str">
        <f>IF(Table1[[#This Row],[Day]]="Saturday","Weekend",IF(Table1[[#This Row],[Day]]="Sunday","Weekend","Weekday"))</f>
        <v>Weekend</v>
      </c>
      <c r="I1883" s="2" t="str">
        <f>TEXT(Table1[[#This Row],[Date]],"DD")</f>
        <v>08</v>
      </c>
      <c r="J1883" s="2" t="s">
        <v>14832</v>
      </c>
      <c r="K1883" s="3">
        <v>0.90983796296296293</v>
      </c>
      <c r="L1883" t="s">
        <v>28</v>
      </c>
      <c r="M1883">
        <v>1</v>
      </c>
      <c r="N1883" s="1" t="s">
        <v>4</v>
      </c>
      <c r="O1883" s="1" t="s">
        <v>725</v>
      </c>
      <c r="P1883" t="s">
        <v>1503</v>
      </c>
      <c r="Q1883" t="s">
        <v>6471</v>
      </c>
      <c r="R1883">
        <v>684</v>
      </c>
      <c r="S1883" t="s">
        <v>8</v>
      </c>
      <c r="T1883" t="s">
        <v>1505</v>
      </c>
      <c r="U1883" t="s">
        <v>1395</v>
      </c>
      <c r="V1883" t="s">
        <v>11</v>
      </c>
    </row>
    <row r="1884" spans="1:22" x14ac:dyDescent="0.3">
      <c r="A1884">
        <v>1062</v>
      </c>
      <c r="B1884" t="s">
        <v>2545</v>
      </c>
      <c r="C1884" t="s">
        <v>2546</v>
      </c>
      <c r="D1884" t="s">
        <v>2</v>
      </c>
      <c r="E1884" s="2">
        <v>42986</v>
      </c>
      <c r="F1884" s="2" t="str">
        <f>TEXT(Table1[[#This Row],[Date]],"DDDD")</f>
        <v>Friday</v>
      </c>
      <c r="G1884" s="2" t="str">
        <f>TEXT(Table1[[#This Row],[Date]],"mmMM")</f>
        <v>September</v>
      </c>
      <c r="H1884" s="2" t="str">
        <f>IF(Table1[[#This Row],[Day]]="Saturday","Weekend",IF(Table1[[#This Row],[Day]]="Sunday","Weekend","Weekday"))</f>
        <v>Weekday</v>
      </c>
      <c r="I1884" s="2" t="str">
        <f>TEXT(Table1[[#This Row],[Date]],"DD")</f>
        <v>08</v>
      </c>
      <c r="J1884" s="2" t="s">
        <v>14832</v>
      </c>
      <c r="K1884" s="3">
        <v>0.92493055555555548</v>
      </c>
      <c r="L1884" t="s">
        <v>51</v>
      </c>
      <c r="M1884">
        <v>1</v>
      </c>
      <c r="N1884" s="1" t="s">
        <v>4</v>
      </c>
      <c r="O1884" s="1" t="s">
        <v>725</v>
      </c>
      <c r="P1884" t="s">
        <v>2547</v>
      </c>
      <c r="Q1884" t="s">
        <v>2548</v>
      </c>
      <c r="R1884">
        <v>391</v>
      </c>
      <c r="S1884" t="s">
        <v>8</v>
      </c>
      <c r="T1884" t="s">
        <v>2549</v>
      </c>
      <c r="U1884" t="s">
        <v>1395</v>
      </c>
      <c r="V1884" t="s">
        <v>11</v>
      </c>
    </row>
    <row r="1885" spans="1:22" x14ac:dyDescent="0.3">
      <c r="A1885">
        <v>4587</v>
      </c>
      <c r="B1885" t="s">
        <v>10235</v>
      </c>
      <c r="C1885" t="s">
        <v>1521</v>
      </c>
      <c r="D1885" t="s">
        <v>2</v>
      </c>
      <c r="E1885" s="2">
        <v>43047</v>
      </c>
      <c r="F1885" s="2" t="str">
        <f>TEXT(Table1[[#This Row],[Date]],"DDDD")</f>
        <v>Wednesday</v>
      </c>
      <c r="G1885" s="2" t="str">
        <f>TEXT(Table1[[#This Row],[Date]],"mmMM")</f>
        <v>November</v>
      </c>
      <c r="H1885" s="2" t="str">
        <f>IF(Table1[[#This Row],[Day]]="Saturday","Weekend",IF(Table1[[#This Row],[Day]]="Sunday","Weekend","Weekday"))</f>
        <v>Weekday</v>
      </c>
      <c r="I1885" s="2" t="str">
        <f>TEXT(Table1[[#This Row],[Date]],"DD")</f>
        <v>08</v>
      </c>
      <c r="J1885" s="2" t="s">
        <v>14832</v>
      </c>
      <c r="K1885" s="3">
        <v>0.90447916666666672</v>
      </c>
      <c r="L1885" t="s">
        <v>73</v>
      </c>
      <c r="M1885">
        <v>1</v>
      </c>
      <c r="N1885" s="1" t="s">
        <v>4</v>
      </c>
      <c r="O1885" s="1" t="s">
        <v>725</v>
      </c>
      <c r="P1885" t="s">
        <v>1522</v>
      </c>
      <c r="Q1885" t="s">
        <v>1924</v>
      </c>
      <c r="R1885">
        <v>108</v>
      </c>
      <c r="S1885" t="s">
        <v>8</v>
      </c>
      <c r="T1885" t="s">
        <v>1523</v>
      </c>
      <c r="U1885" t="s">
        <v>1395</v>
      </c>
      <c r="V1885" t="s">
        <v>11</v>
      </c>
    </row>
    <row r="1886" spans="1:22" x14ac:dyDescent="0.3">
      <c r="A1886">
        <v>4537</v>
      </c>
      <c r="B1886" t="s">
        <v>10138</v>
      </c>
      <c r="C1886" t="s">
        <v>6225</v>
      </c>
      <c r="D1886" t="s">
        <v>14</v>
      </c>
      <c r="E1886" s="2">
        <v>43047</v>
      </c>
      <c r="F1886" s="2" t="str">
        <f>TEXT(Table1[[#This Row],[Date]],"DDDD")</f>
        <v>Wednesday</v>
      </c>
      <c r="G1886" s="2" t="str">
        <f>TEXT(Table1[[#This Row],[Date]],"mmMM")</f>
        <v>November</v>
      </c>
      <c r="H1886" s="2" t="str">
        <f>IF(Table1[[#This Row],[Day]]="Saturday","Weekend",IF(Table1[[#This Row],[Day]]="Sunday","Weekend","Weekday"))</f>
        <v>Weekday</v>
      </c>
      <c r="I1886" s="2" t="str">
        <f>TEXT(Table1[[#This Row],[Date]],"DD")</f>
        <v>08</v>
      </c>
      <c r="J1886" s="2" t="s">
        <v>14832</v>
      </c>
      <c r="K1886" s="3">
        <v>0.46517361111111105</v>
      </c>
      <c r="L1886" t="s">
        <v>4532</v>
      </c>
      <c r="M1886">
        <v>0</v>
      </c>
      <c r="N1886" s="1" t="s">
        <v>14823</v>
      </c>
      <c r="O1886" s="1" t="s">
        <v>4561</v>
      </c>
      <c r="P1886" t="s">
        <v>6226</v>
      </c>
      <c r="Q1886" t="s">
        <v>9002</v>
      </c>
      <c r="R1886">
        <v>54</v>
      </c>
      <c r="S1886" t="s">
        <v>4521</v>
      </c>
      <c r="T1886" t="s">
        <v>6228</v>
      </c>
      <c r="U1886" t="s">
        <v>1395</v>
      </c>
      <c r="V1886" t="s">
        <v>11</v>
      </c>
    </row>
    <row r="1887" spans="1:22" x14ac:dyDescent="0.3">
      <c r="A1887">
        <v>4538</v>
      </c>
      <c r="B1887" t="s">
        <v>10139</v>
      </c>
      <c r="C1887" t="s">
        <v>6225</v>
      </c>
      <c r="D1887" t="s">
        <v>14</v>
      </c>
      <c r="E1887" s="2">
        <v>43047</v>
      </c>
      <c r="F1887" s="2" t="str">
        <f>TEXT(Table1[[#This Row],[Date]],"DDDD")</f>
        <v>Wednesday</v>
      </c>
      <c r="G1887" s="2" t="str">
        <f>TEXT(Table1[[#This Row],[Date]],"mmMM")</f>
        <v>November</v>
      </c>
      <c r="H1887" s="2" t="str">
        <f>IF(Table1[[#This Row],[Day]]="Saturday","Weekend",IF(Table1[[#This Row],[Day]]="Sunday","Weekend","Weekday"))</f>
        <v>Weekday</v>
      </c>
      <c r="I1887" s="2" t="str">
        <f>TEXT(Table1[[#This Row],[Date]],"DD")</f>
        <v>08</v>
      </c>
      <c r="J1887" s="2" t="s">
        <v>14832</v>
      </c>
      <c r="K1887" s="3">
        <v>0.46876157407407409</v>
      </c>
      <c r="L1887" t="s">
        <v>4532</v>
      </c>
      <c r="M1887">
        <v>1</v>
      </c>
      <c r="N1887" s="1" t="s">
        <v>14823</v>
      </c>
      <c r="O1887" s="1" t="s">
        <v>4561</v>
      </c>
      <c r="P1887" t="s">
        <v>6226</v>
      </c>
      <c r="Q1887" t="s">
        <v>9002</v>
      </c>
      <c r="R1887">
        <v>54</v>
      </c>
      <c r="S1887" t="s">
        <v>4521</v>
      </c>
      <c r="T1887" t="s">
        <v>6228</v>
      </c>
      <c r="U1887" t="s">
        <v>10</v>
      </c>
      <c r="V1887" t="s">
        <v>11</v>
      </c>
    </row>
    <row r="1888" spans="1:22" x14ac:dyDescent="0.3">
      <c r="A1888">
        <v>4550</v>
      </c>
      <c r="B1888" t="s">
        <v>10161</v>
      </c>
      <c r="C1888" t="s">
        <v>10064</v>
      </c>
      <c r="D1888" t="s">
        <v>2</v>
      </c>
      <c r="E1888" s="2">
        <v>43047</v>
      </c>
      <c r="F1888" s="2" t="str">
        <f>TEXT(Table1[[#This Row],[Date]],"DDDD")</f>
        <v>Wednesday</v>
      </c>
      <c r="G1888" s="2" t="str">
        <f>TEXT(Table1[[#This Row],[Date]],"mmMM")</f>
        <v>November</v>
      </c>
      <c r="H1888" s="2" t="str">
        <f>IF(Table1[[#This Row],[Day]]="Saturday","Weekend",IF(Table1[[#This Row],[Day]]="Sunday","Weekend","Weekday"))</f>
        <v>Weekday</v>
      </c>
      <c r="I1888" s="2" t="str">
        <f>TEXT(Table1[[#This Row],[Date]],"DD")</f>
        <v>08</v>
      </c>
      <c r="J1888" s="2" t="s">
        <v>14832</v>
      </c>
      <c r="K1888" s="3">
        <v>0.7851041666666666</v>
      </c>
      <c r="L1888" t="s">
        <v>4532</v>
      </c>
      <c r="M1888">
        <v>1</v>
      </c>
      <c r="N1888" s="1" t="s">
        <v>14823</v>
      </c>
      <c r="O1888" s="1" t="s">
        <v>4561</v>
      </c>
      <c r="P1888" t="s">
        <v>10065</v>
      </c>
      <c r="Q1888" t="s">
        <v>10162</v>
      </c>
      <c r="R1888">
        <v>72</v>
      </c>
      <c r="S1888" t="s">
        <v>4521</v>
      </c>
      <c r="T1888" t="s">
        <v>10067</v>
      </c>
      <c r="U1888" t="s">
        <v>1395</v>
      </c>
      <c r="V1888" t="s">
        <v>11</v>
      </c>
    </row>
    <row r="1889" spans="1:22" x14ac:dyDescent="0.3">
      <c r="A1889">
        <v>4609</v>
      </c>
      <c r="B1889" t="s">
        <v>10282</v>
      </c>
      <c r="C1889" t="s">
        <v>125</v>
      </c>
      <c r="D1889" t="s">
        <v>2</v>
      </c>
      <c r="E1889" s="2">
        <v>43047</v>
      </c>
      <c r="F1889" s="2" t="str">
        <f>TEXT(Table1[[#This Row],[Date]],"DDDD")</f>
        <v>Wednesday</v>
      </c>
      <c r="G1889" s="2" t="str">
        <f>TEXT(Table1[[#This Row],[Date]],"mmMM")</f>
        <v>November</v>
      </c>
      <c r="H1889" s="2" t="str">
        <f>IF(Table1[[#This Row],[Day]]="Saturday","Weekend",IF(Table1[[#This Row],[Day]]="Sunday","Weekend","Weekday"))</f>
        <v>Weekday</v>
      </c>
      <c r="I1889" s="2" t="str">
        <f>TEXT(Table1[[#This Row],[Date]],"DD")</f>
        <v>08</v>
      </c>
      <c r="J1889" s="2" t="s">
        <v>14832</v>
      </c>
      <c r="K1889" s="3">
        <v>0.9891550925925926</v>
      </c>
      <c r="L1889" t="s">
        <v>168</v>
      </c>
      <c r="M1889">
        <v>1</v>
      </c>
      <c r="N1889" s="1" t="s">
        <v>4</v>
      </c>
      <c r="O1889" s="1" t="s">
        <v>80</v>
      </c>
      <c r="P1889" t="s">
        <v>126</v>
      </c>
      <c r="Q1889" t="s">
        <v>10283</v>
      </c>
      <c r="R1889">
        <v>140</v>
      </c>
      <c r="S1889" t="s">
        <v>8</v>
      </c>
      <c r="T1889" t="s">
        <v>10284</v>
      </c>
      <c r="U1889" t="s">
        <v>1395</v>
      </c>
      <c r="V1889" t="s">
        <v>11</v>
      </c>
    </row>
    <row r="1890" spans="1:22" x14ac:dyDescent="0.3">
      <c r="A1890">
        <v>4560</v>
      </c>
      <c r="B1890" t="s">
        <v>10187</v>
      </c>
      <c r="C1890" t="s">
        <v>4859</v>
      </c>
      <c r="D1890" t="s">
        <v>14</v>
      </c>
      <c r="E1890" s="2">
        <v>43047</v>
      </c>
      <c r="F1890" s="2" t="str">
        <f>TEXT(Table1[[#This Row],[Date]],"DDDD")</f>
        <v>Wednesday</v>
      </c>
      <c r="G1890" s="2" t="str">
        <f>TEXT(Table1[[#This Row],[Date]],"mmMM")</f>
        <v>November</v>
      </c>
      <c r="H1890" s="2" t="str">
        <f>IF(Table1[[#This Row],[Day]]="Saturday","Weekend",IF(Table1[[#This Row],[Day]]="Sunday","Weekend","Weekday"))</f>
        <v>Weekday</v>
      </c>
      <c r="I1890" s="2" t="str">
        <f>TEXT(Table1[[#This Row],[Date]],"DD")</f>
        <v>08</v>
      </c>
      <c r="J1890" s="2" t="s">
        <v>14832</v>
      </c>
      <c r="K1890" s="3">
        <v>0.84171296296296294</v>
      </c>
      <c r="L1890" t="s">
        <v>97</v>
      </c>
      <c r="M1890">
        <v>1</v>
      </c>
      <c r="N1890" s="1" t="s">
        <v>4</v>
      </c>
      <c r="O1890" s="1" t="s">
        <v>80</v>
      </c>
      <c r="P1890" t="s">
        <v>4860</v>
      </c>
      <c r="Q1890" t="s">
        <v>10188</v>
      </c>
      <c r="R1890">
        <v>357</v>
      </c>
      <c r="S1890" t="s">
        <v>8</v>
      </c>
      <c r="T1890" t="s">
        <v>4862</v>
      </c>
      <c r="U1890" t="s">
        <v>1395</v>
      </c>
      <c r="V1890" t="s">
        <v>11</v>
      </c>
    </row>
    <row r="1891" spans="1:22" x14ac:dyDescent="0.3">
      <c r="A1891">
        <v>997</v>
      </c>
      <c r="B1891" t="s">
        <v>2381</v>
      </c>
      <c r="C1891" t="s">
        <v>676</v>
      </c>
      <c r="D1891" t="s">
        <v>2</v>
      </c>
      <c r="E1891" s="2">
        <v>42986</v>
      </c>
      <c r="F1891" s="2" t="str">
        <f>TEXT(Table1[[#This Row],[Date]],"DDDD")</f>
        <v>Friday</v>
      </c>
      <c r="G1891" s="2" t="str">
        <f>TEXT(Table1[[#This Row],[Date]],"mmMM")</f>
        <v>September</v>
      </c>
      <c r="H1891" s="2" t="str">
        <f>IF(Table1[[#This Row],[Day]]="Saturday","Weekend",IF(Table1[[#This Row],[Day]]="Sunday","Weekend","Weekday"))</f>
        <v>Weekday</v>
      </c>
      <c r="I1891" s="2" t="str">
        <f>TEXT(Table1[[#This Row],[Date]],"DD")</f>
        <v>08</v>
      </c>
      <c r="J1891" s="2" t="s">
        <v>14832</v>
      </c>
      <c r="K1891" s="3">
        <v>2.6377314814814819E-2</v>
      </c>
      <c r="L1891" t="s">
        <v>168</v>
      </c>
      <c r="M1891">
        <v>1</v>
      </c>
      <c r="N1891" s="1" t="s">
        <v>4</v>
      </c>
      <c r="O1891" s="1" t="s">
        <v>80</v>
      </c>
      <c r="P1891" t="s">
        <v>677</v>
      </c>
      <c r="Q1891" t="s">
        <v>2382</v>
      </c>
      <c r="R1891">
        <v>120</v>
      </c>
      <c r="S1891" t="s">
        <v>8</v>
      </c>
      <c r="T1891" t="s">
        <v>678</v>
      </c>
      <c r="U1891" t="s">
        <v>1395</v>
      </c>
      <c r="V1891" t="s">
        <v>11</v>
      </c>
    </row>
    <row r="1892" spans="1:22" x14ac:dyDescent="0.3">
      <c r="A1892">
        <v>1039</v>
      </c>
      <c r="B1892" t="s">
        <v>2489</v>
      </c>
      <c r="C1892" t="s">
        <v>676</v>
      </c>
      <c r="D1892" t="s">
        <v>2</v>
      </c>
      <c r="E1892" s="2">
        <v>42986</v>
      </c>
      <c r="F1892" s="2" t="str">
        <f>TEXT(Table1[[#This Row],[Date]],"DDDD")</f>
        <v>Friday</v>
      </c>
      <c r="G1892" s="2" t="str">
        <f>TEXT(Table1[[#This Row],[Date]],"mmMM")</f>
        <v>September</v>
      </c>
      <c r="H1892" s="2" t="str">
        <f>IF(Table1[[#This Row],[Day]]="Saturday","Weekend",IF(Table1[[#This Row],[Day]]="Sunday","Weekend","Weekday"))</f>
        <v>Weekday</v>
      </c>
      <c r="I1892" s="2" t="str">
        <f>TEXT(Table1[[#This Row],[Date]],"DD")</f>
        <v>08</v>
      </c>
      <c r="J1892" s="2" t="s">
        <v>14832</v>
      </c>
      <c r="K1892" s="3">
        <v>0.87809027777777782</v>
      </c>
      <c r="L1892" t="s">
        <v>168</v>
      </c>
      <c r="M1892">
        <v>1</v>
      </c>
      <c r="N1892" s="1" t="s">
        <v>4</v>
      </c>
      <c r="O1892" s="1" t="s">
        <v>80</v>
      </c>
      <c r="P1892" t="s">
        <v>677</v>
      </c>
      <c r="Q1892" t="s">
        <v>660</v>
      </c>
      <c r="R1892">
        <v>120</v>
      </c>
      <c r="S1892" t="s">
        <v>8</v>
      </c>
      <c r="T1892" t="s">
        <v>678</v>
      </c>
      <c r="U1892" t="s">
        <v>1395</v>
      </c>
      <c r="V1892" t="s">
        <v>11</v>
      </c>
    </row>
    <row r="1893" spans="1:22" x14ac:dyDescent="0.3">
      <c r="A1893">
        <v>1041</v>
      </c>
      <c r="B1893" t="s">
        <v>2491</v>
      </c>
      <c r="C1893" t="s">
        <v>676</v>
      </c>
      <c r="D1893" t="s">
        <v>2</v>
      </c>
      <c r="E1893" s="2">
        <v>42986</v>
      </c>
      <c r="F1893" s="2" t="str">
        <f>TEXT(Table1[[#This Row],[Date]],"DDDD")</f>
        <v>Friday</v>
      </c>
      <c r="G1893" s="2" t="str">
        <f>TEXT(Table1[[#This Row],[Date]],"mmMM")</f>
        <v>September</v>
      </c>
      <c r="H1893" s="2" t="str">
        <f>IF(Table1[[#This Row],[Day]]="Saturday","Weekend",IF(Table1[[#This Row],[Day]]="Sunday","Weekend","Weekday"))</f>
        <v>Weekday</v>
      </c>
      <c r="I1893" s="2" t="str">
        <f>TEXT(Table1[[#This Row],[Date]],"DD")</f>
        <v>08</v>
      </c>
      <c r="J1893" s="2" t="s">
        <v>14832</v>
      </c>
      <c r="K1893" s="3">
        <v>0.88442129629629629</v>
      </c>
      <c r="L1893" t="s">
        <v>51</v>
      </c>
      <c r="M1893">
        <v>1</v>
      </c>
      <c r="N1893" s="1" t="s">
        <v>4</v>
      </c>
      <c r="O1893" s="1" t="s">
        <v>80</v>
      </c>
      <c r="P1893" t="s">
        <v>677</v>
      </c>
      <c r="Q1893" t="s">
        <v>2492</v>
      </c>
      <c r="R1893">
        <v>153</v>
      </c>
      <c r="S1893" t="s">
        <v>8</v>
      </c>
      <c r="T1893" t="s">
        <v>678</v>
      </c>
      <c r="U1893" t="s">
        <v>1395</v>
      </c>
      <c r="V1893" t="s">
        <v>11</v>
      </c>
    </row>
    <row r="1894" spans="1:22" x14ac:dyDescent="0.3">
      <c r="A1894">
        <v>1047</v>
      </c>
      <c r="B1894" t="s">
        <v>2507</v>
      </c>
      <c r="C1894" t="s">
        <v>2508</v>
      </c>
      <c r="D1894" t="s">
        <v>2</v>
      </c>
      <c r="E1894" s="2">
        <v>42986</v>
      </c>
      <c r="F1894" s="2" t="str">
        <f>TEXT(Table1[[#This Row],[Date]],"DDDD")</f>
        <v>Friday</v>
      </c>
      <c r="G1894" s="2" t="str">
        <f>TEXT(Table1[[#This Row],[Date]],"mmMM")</f>
        <v>September</v>
      </c>
      <c r="H1894" s="2" t="str">
        <f>IF(Table1[[#This Row],[Day]]="Saturday","Weekend",IF(Table1[[#This Row],[Day]]="Sunday","Weekend","Weekday"))</f>
        <v>Weekday</v>
      </c>
      <c r="I1894" s="2" t="str">
        <f>TEXT(Table1[[#This Row],[Date]],"DD")</f>
        <v>08</v>
      </c>
      <c r="J1894" s="2" t="s">
        <v>14832</v>
      </c>
      <c r="K1894" s="3">
        <v>0.90298611111111116</v>
      </c>
      <c r="L1894" t="s">
        <v>51</v>
      </c>
      <c r="M1894">
        <v>1</v>
      </c>
      <c r="N1894" s="1" t="s">
        <v>4</v>
      </c>
      <c r="O1894" s="1" t="s">
        <v>80</v>
      </c>
      <c r="P1894" t="s">
        <v>2509</v>
      </c>
      <c r="Q1894" t="s">
        <v>2492</v>
      </c>
      <c r="R1894">
        <v>153</v>
      </c>
      <c r="S1894" t="s">
        <v>8</v>
      </c>
      <c r="T1894" t="s">
        <v>2510</v>
      </c>
      <c r="U1894" t="s">
        <v>1395</v>
      </c>
      <c r="V1894" t="s">
        <v>11</v>
      </c>
    </row>
    <row r="1895" spans="1:22" x14ac:dyDescent="0.3">
      <c r="A1895">
        <v>1048</v>
      </c>
      <c r="B1895" t="s">
        <v>2511</v>
      </c>
      <c r="C1895" t="s">
        <v>2512</v>
      </c>
      <c r="D1895" t="s">
        <v>2</v>
      </c>
      <c r="E1895" s="2">
        <v>42986</v>
      </c>
      <c r="F1895" s="2" t="str">
        <f>TEXT(Table1[[#This Row],[Date]],"DDDD")</f>
        <v>Friday</v>
      </c>
      <c r="G1895" s="2" t="str">
        <f>TEXT(Table1[[#This Row],[Date]],"mmMM")</f>
        <v>September</v>
      </c>
      <c r="H1895" s="2" t="str">
        <f>IF(Table1[[#This Row],[Day]]="Saturday","Weekend",IF(Table1[[#This Row],[Day]]="Sunday","Weekend","Weekday"))</f>
        <v>Weekday</v>
      </c>
      <c r="I1895" s="2" t="str">
        <f>TEXT(Table1[[#This Row],[Date]],"DD")</f>
        <v>08</v>
      </c>
      <c r="J1895" s="2" t="s">
        <v>14832</v>
      </c>
      <c r="K1895" s="3">
        <v>0.90324074074074079</v>
      </c>
      <c r="L1895" t="s">
        <v>3</v>
      </c>
      <c r="M1895">
        <v>1</v>
      </c>
      <c r="N1895" s="1" t="s">
        <v>4</v>
      </c>
      <c r="O1895" s="1" t="s">
        <v>80</v>
      </c>
      <c r="P1895" t="s">
        <v>2513</v>
      </c>
      <c r="Q1895" t="s">
        <v>2514</v>
      </c>
      <c r="R1895">
        <v>100</v>
      </c>
      <c r="S1895" t="s">
        <v>8</v>
      </c>
      <c r="T1895" t="s">
        <v>2515</v>
      </c>
      <c r="U1895" t="s">
        <v>1395</v>
      </c>
      <c r="V1895" t="s">
        <v>11</v>
      </c>
    </row>
    <row r="1896" spans="1:22" x14ac:dyDescent="0.3">
      <c r="A1896">
        <v>1053</v>
      </c>
      <c r="B1896" t="s">
        <v>2523</v>
      </c>
      <c r="C1896" t="s">
        <v>676</v>
      </c>
      <c r="D1896" t="s">
        <v>2</v>
      </c>
      <c r="E1896" s="2">
        <v>42986</v>
      </c>
      <c r="F1896" s="2" t="str">
        <f>TEXT(Table1[[#This Row],[Date]],"DDDD")</f>
        <v>Friday</v>
      </c>
      <c r="G1896" s="2" t="str">
        <f>TEXT(Table1[[#This Row],[Date]],"mmMM")</f>
        <v>September</v>
      </c>
      <c r="H1896" s="2" t="str">
        <f>IF(Table1[[#This Row],[Day]]="Saturday","Weekend",IF(Table1[[#This Row],[Day]]="Sunday","Weekend","Weekday"))</f>
        <v>Weekday</v>
      </c>
      <c r="I1896" s="2" t="str">
        <f>TEXT(Table1[[#This Row],[Date]],"DD")</f>
        <v>08</v>
      </c>
      <c r="J1896" s="2" t="s">
        <v>14832</v>
      </c>
      <c r="K1896" s="3">
        <v>0.90833333333333333</v>
      </c>
      <c r="L1896" t="s">
        <v>73</v>
      </c>
      <c r="M1896">
        <v>1</v>
      </c>
      <c r="N1896" s="1" t="s">
        <v>4</v>
      </c>
      <c r="O1896" s="1" t="s">
        <v>80</v>
      </c>
      <c r="P1896" t="s">
        <v>677</v>
      </c>
      <c r="Q1896" t="s">
        <v>2524</v>
      </c>
      <c r="R1896">
        <v>120</v>
      </c>
      <c r="S1896" t="s">
        <v>8</v>
      </c>
      <c r="T1896" t="s">
        <v>678</v>
      </c>
      <c r="U1896" t="s">
        <v>10</v>
      </c>
      <c r="V1896" t="s">
        <v>11</v>
      </c>
    </row>
    <row r="1897" spans="1:22" x14ac:dyDescent="0.3">
      <c r="A1897">
        <v>4556</v>
      </c>
      <c r="B1897" t="s">
        <v>10178</v>
      </c>
      <c r="C1897" t="s">
        <v>4064</v>
      </c>
      <c r="D1897" t="s">
        <v>2</v>
      </c>
      <c r="E1897" s="2">
        <v>43047</v>
      </c>
      <c r="F1897" s="2" t="str">
        <f>TEXT(Table1[[#This Row],[Date]],"DDDD")</f>
        <v>Wednesday</v>
      </c>
      <c r="G1897" s="2" t="str">
        <f>TEXT(Table1[[#This Row],[Date]],"mmMM")</f>
        <v>November</v>
      </c>
      <c r="H1897" s="2" t="str">
        <f>IF(Table1[[#This Row],[Day]]="Saturday","Weekend",IF(Table1[[#This Row],[Day]]="Sunday","Weekend","Weekday"))</f>
        <v>Weekday</v>
      </c>
      <c r="I1897" s="2" t="str">
        <f>TEXT(Table1[[#This Row],[Date]],"DD")</f>
        <v>08</v>
      </c>
      <c r="J1897" s="2" t="s">
        <v>14832</v>
      </c>
      <c r="K1897" s="3">
        <v>0.82090277777777776</v>
      </c>
      <c r="L1897" t="s">
        <v>28</v>
      </c>
      <c r="M1897">
        <v>1</v>
      </c>
      <c r="N1897" s="1" t="s">
        <v>4</v>
      </c>
      <c r="O1897" s="1" t="s">
        <v>80</v>
      </c>
      <c r="P1897" t="s">
        <v>4065</v>
      </c>
      <c r="Q1897" t="s">
        <v>6259</v>
      </c>
      <c r="R1897">
        <v>216</v>
      </c>
      <c r="S1897" t="s">
        <v>8</v>
      </c>
      <c r="T1897" t="s">
        <v>4066</v>
      </c>
      <c r="U1897" t="s">
        <v>1395</v>
      </c>
      <c r="V1897" t="s">
        <v>11</v>
      </c>
    </row>
    <row r="1898" spans="1:22" x14ac:dyDescent="0.3">
      <c r="A1898">
        <v>4558</v>
      </c>
      <c r="B1898" t="s">
        <v>10181</v>
      </c>
      <c r="C1898" t="s">
        <v>676</v>
      </c>
      <c r="D1898" t="s">
        <v>2</v>
      </c>
      <c r="E1898" s="2">
        <v>43047</v>
      </c>
      <c r="F1898" s="2" t="str">
        <f>TEXT(Table1[[#This Row],[Date]],"DDDD")</f>
        <v>Wednesday</v>
      </c>
      <c r="G1898" s="2" t="str">
        <f>TEXT(Table1[[#This Row],[Date]],"mmMM")</f>
        <v>November</v>
      </c>
      <c r="H1898" s="2" t="str">
        <f>IF(Table1[[#This Row],[Day]]="Saturday","Weekend",IF(Table1[[#This Row],[Day]]="Sunday","Weekend","Weekday"))</f>
        <v>Weekday</v>
      </c>
      <c r="I1898" s="2" t="str">
        <f>TEXT(Table1[[#This Row],[Date]],"DD")</f>
        <v>08</v>
      </c>
      <c r="J1898" s="2" t="s">
        <v>14832</v>
      </c>
      <c r="K1898" s="3">
        <v>0.83134259259259258</v>
      </c>
      <c r="L1898" t="s">
        <v>73</v>
      </c>
      <c r="M1898">
        <v>1</v>
      </c>
      <c r="N1898" s="1" t="s">
        <v>4</v>
      </c>
      <c r="O1898" s="1" t="s">
        <v>80</v>
      </c>
      <c r="P1898" t="s">
        <v>677</v>
      </c>
      <c r="Q1898" t="s">
        <v>10182</v>
      </c>
      <c r="R1898">
        <v>135</v>
      </c>
      <c r="S1898" t="s">
        <v>8</v>
      </c>
      <c r="T1898" t="s">
        <v>678</v>
      </c>
      <c r="U1898" t="s">
        <v>1395</v>
      </c>
      <c r="V1898" t="s">
        <v>11</v>
      </c>
    </row>
    <row r="1899" spans="1:22" x14ac:dyDescent="0.3">
      <c r="A1899">
        <v>4565</v>
      </c>
      <c r="B1899" t="s">
        <v>10196</v>
      </c>
      <c r="C1899" t="s">
        <v>167</v>
      </c>
      <c r="D1899" t="s">
        <v>2</v>
      </c>
      <c r="E1899" s="2">
        <v>43047</v>
      </c>
      <c r="F1899" s="2" t="str">
        <f>TEXT(Table1[[#This Row],[Date]],"DDDD")</f>
        <v>Wednesday</v>
      </c>
      <c r="G1899" s="2" t="str">
        <f>TEXT(Table1[[#This Row],[Date]],"mmMM")</f>
        <v>November</v>
      </c>
      <c r="H1899" s="2" t="str">
        <f>IF(Table1[[#This Row],[Day]]="Saturday","Weekend",IF(Table1[[#This Row],[Day]]="Sunday","Weekend","Weekday"))</f>
        <v>Weekday</v>
      </c>
      <c r="I1899" s="2" t="str">
        <f>TEXT(Table1[[#This Row],[Date]],"DD")</f>
        <v>08</v>
      </c>
      <c r="J1899" s="2" t="s">
        <v>14832</v>
      </c>
      <c r="K1899" s="3">
        <v>0.85398148148148156</v>
      </c>
      <c r="L1899" t="s">
        <v>168</v>
      </c>
      <c r="M1899">
        <v>1</v>
      </c>
      <c r="N1899" s="1" t="s">
        <v>4</v>
      </c>
      <c r="O1899" s="1" t="s">
        <v>80</v>
      </c>
      <c r="P1899" t="s">
        <v>169</v>
      </c>
      <c r="Q1899" t="s">
        <v>7701</v>
      </c>
      <c r="R1899">
        <v>240</v>
      </c>
      <c r="S1899" t="s">
        <v>8</v>
      </c>
      <c r="T1899" t="s">
        <v>171</v>
      </c>
      <c r="U1899" t="s">
        <v>1395</v>
      </c>
      <c r="V1899" t="s">
        <v>11</v>
      </c>
    </row>
    <row r="1900" spans="1:22" x14ac:dyDescent="0.3">
      <c r="A1900">
        <v>4572</v>
      </c>
      <c r="B1900" t="s">
        <v>10209</v>
      </c>
      <c r="C1900" t="s">
        <v>5912</v>
      </c>
      <c r="D1900" t="s">
        <v>2</v>
      </c>
      <c r="E1900" s="2">
        <v>43047</v>
      </c>
      <c r="F1900" s="2" t="str">
        <f>TEXT(Table1[[#This Row],[Date]],"DDDD")</f>
        <v>Wednesday</v>
      </c>
      <c r="G1900" s="2" t="str">
        <f>TEXT(Table1[[#This Row],[Date]],"mmMM")</f>
        <v>November</v>
      </c>
      <c r="H1900" s="2" t="str">
        <f>IF(Table1[[#This Row],[Day]]="Saturday","Weekend",IF(Table1[[#This Row],[Day]]="Sunday","Weekend","Weekday"))</f>
        <v>Weekday</v>
      </c>
      <c r="I1900" s="2" t="str">
        <f>TEXT(Table1[[#This Row],[Date]],"DD")</f>
        <v>08</v>
      </c>
      <c r="J1900" s="2" t="s">
        <v>14832</v>
      </c>
      <c r="K1900" s="3">
        <v>0.86645833333333333</v>
      </c>
      <c r="L1900" t="s">
        <v>5997</v>
      </c>
      <c r="M1900">
        <v>1</v>
      </c>
      <c r="N1900" s="1" t="s">
        <v>4</v>
      </c>
      <c r="O1900" s="1" t="s">
        <v>80</v>
      </c>
      <c r="P1900" t="s">
        <v>5913</v>
      </c>
      <c r="Q1900" t="s">
        <v>10210</v>
      </c>
      <c r="R1900">
        <v>112</v>
      </c>
      <c r="S1900" t="s">
        <v>8</v>
      </c>
      <c r="T1900" t="s">
        <v>5915</v>
      </c>
      <c r="U1900" t="s">
        <v>1395</v>
      </c>
      <c r="V1900" t="s">
        <v>11</v>
      </c>
    </row>
    <row r="1901" spans="1:22" x14ac:dyDescent="0.3">
      <c r="A1901">
        <v>4579</v>
      </c>
      <c r="B1901" t="s">
        <v>10219</v>
      </c>
      <c r="C1901" t="s">
        <v>313</v>
      </c>
      <c r="D1901" t="s">
        <v>2</v>
      </c>
      <c r="E1901" s="2">
        <v>43047</v>
      </c>
      <c r="F1901" s="2" t="str">
        <f>TEXT(Table1[[#This Row],[Date]],"DDDD")</f>
        <v>Wednesday</v>
      </c>
      <c r="G1901" s="2" t="str">
        <f>TEXT(Table1[[#This Row],[Date]],"mmMM")</f>
        <v>November</v>
      </c>
      <c r="H1901" s="2" t="str">
        <f>IF(Table1[[#This Row],[Day]]="Saturday","Weekend",IF(Table1[[#This Row],[Day]]="Sunday","Weekend","Weekday"))</f>
        <v>Weekday</v>
      </c>
      <c r="I1901" s="2" t="str">
        <f>TEXT(Table1[[#This Row],[Date]],"DD")</f>
        <v>08</v>
      </c>
      <c r="J1901" s="2" t="s">
        <v>14832</v>
      </c>
      <c r="K1901" s="3">
        <v>0.88506944444444446</v>
      </c>
      <c r="L1901" t="s">
        <v>73</v>
      </c>
      <c r="M1901">
        <v>1</v>
      </c>
      <c r="N1901" s="1" t="s">
        <v>4</v>
      </c>
      <c r="O1901" s="1" t="s">
        <v>80</v>
      </c>
      <c r="P1901" t="s">
        <v>314</v>
      </c>
      <c r="Q1901" t="s">
        <v>10220</v>
      </c>
      <c r="R1901">
        <v>126</v>
      </c>
      <c r="S1901" t="s">
        <v>8</v>
      </c>
      <c r="T1901" t="s">
        <v>316</v>
      </c>
      <c r="U1901" t="s">
        <v>1395</v>
      </c>
      <c r="V1901" t="s">
        <v>11</v>
      </c>
    </row>
    <row r="1902" spans="1:22" x14ac:dyDescent="0.3">
      <c r="A1902">
        <v>6732</v>
      </c>
      <c r="B1902" t="s">
        <v>14417</v>
      </c>
      <c r="C1902" t="s">
        <v>6284</v>
      </c>
      <c r="D1902" t="s">
        <v>2</v>
      </c>
      <c r="E1902" s="2">
        <v>43077</v>
      </c>
      <c r="F1902" s="2" t="str">
        <f>TEXT(Table1[[#This Row],[Date]],"DDDD")</f>
        <v>Friday</v>
      </c>
      <c r="G1902" s="2" t="str">
        <f>TEXT(Table1[[#This Row],[Date]],"mmMM")</f>
        <v>December</v>
      </c>
      <c r="H1902" s="2" t="str">
        <f>IF(Table1[[#This Row],[Day]]="Saturday","Weekend",IF(Table1[[#This Row],[Day]]="Sunday","Weekend","Weekday"))</f>
        <v>Weekday</v>
      </c>
      <c r="I1902" s="2" t="str">
        <f>TEXT(Table1[[#This Row],[Date]],"DD")</f>
        <v>08</v>
      </c>
      <c r="J1902" s="2" t="s">
        <v>14832</v>
      </c>
      <c r="K1902" s="3">
        <v>0.82540509259259254</v>
      </c>
      <c r="L1902" t="s">
        <v>2142</v>
      </c>
      <c r="M1902">
        <v>1</v>
      </c>
      <c r="N1902" s="1" t="s">
        <v>4</v>
      </c>
      <c r="O1902" s="1" t="s">
        <v>80</v>
      </c>
      <c r="P1902" t="s">
        <v>6285</v>
      </c>
      <c r="Q1902" t="s">
        <v>3300</v>
      </c>
      <c r="R1902">
        <v>210</v>
      </c>
      <c r="S1902" t="s">
        <v>8</v>
      </c>
      <c r="T1902" t="s">
        <v>6286</v>
      </c>
      <c r="U1902" t="s">
        <v>1395</v>
      </c>
      <c r="V1902" t="s">
        <v>11</v>
      </c>
    </row>
    <row r="1903" spans="1:22" x14ac:dyDescent="0.3">
      <c r="A1903">
        <v>1014</v>
      </c>
      <c r="B1903" t="s">
        <v>2430</v>
      </c>
      <c r="C1903" t="s">
        <v>2431</v>
      </c>
      <c r="D1903" t="s">
        <v>2</v>
      </c>
      <c r="E1903" s="2">
        <v>42986</v>
      </c>
      <c r="F1903" s="2" t="str">
        <f>TEXT(Table1[[#This Row],[Date]],"DDDD")</f>
        <v>Friday</v>
      </c>
      <c r="G1903" s="2" t="str">
        <f>TEXT(Table1[[#This Row],[Date]],"mmMM")</f>
        <v>September</v>
      </c>
      <c r="H1903" s="2" t="str">
        <f>IF(Table1[[#This Row],[Day]]="Saturday","Weekend",IF(Table1[[#This Row],[Day]]="Sunday","Weekend","Weekday"))</f>
        <v>Weekday</v>
      </c>
      <c r="I1903" s="2" t="str">
        <f>TEXT(Table1[[#This Row],[Date]],"DD")</f>
        <v>08</v>
      </c>
      <c r="J1903" s="2" t="s">
        <v>14832</v>
      </c>
      <c r="K1903" s="3">
        <v>0.83253472222222213</v>
      </c>
      <c r="L1903" t="s">
        <v>3</v>
      </c>
      <c r="M1903">
        <v>1</v>
      </c>
      <c r="N1903" s="1" t="s">
        <v>4</v>
      </c>
      <c r="O1903" s="1" t="s">
        <v>80</v>
      </c>
      <c r="P1903" t="s">
        <v>2432</v>
      </c>
      <c r="Q1903" t="s">
        <v>2433</v>
      </c>
      <c r="R1903">
        <v>480</v>
      </c>
      <c r="S1903" t="s">
        <v>8</v>
      </c>
      <c r="T1903" t="s">
        <v>1163</v>
      </c>
      <c r="U1903" t="s">
        <v>1395</v>
      </c>
      <c r="V1903" t="s">
        <v>11</v>
      </c>
    </row>
    <row r="1904" spans="1:22" x14ac:dyDescent="0.3">
      <c r="A1904">
        <v>1016</v>
      </c>
      <c r="B1904" t="s">
        <v>2439</v>
      </c>
      <c r="C1904" t="s">
        <v>1007</v>
      </c>
      <c r="D1904" t="s">
        <v>2</v>
      </c>
      <c r="E1904" s="2">
        <v>42986</v>
      </c>
      <c r="F1904" s="2" t="str">
        <f>TEXT(Table1[[#This Row],[Date]],"DDDD")</f>
        <v>Friday</v>
      </c>
      <c r="G1904" s="2" t="str">
        <f>TEXT(Table1[[#This Row],[Date]],"mmMM")</f>
        <v>September</v>
      </c>
      <c r="H1904" s="2" t="str">
        <f>IF(Table1[[#This Row],[Day]]="Saturday","Weekend",IF(Table1[[#This Row],[Day]]="Sunday","Weekend","Weekday"))</f>
        <v>Weekday</v>
      </c>
      <c r="I1904" s="2" t="str">
        <f>TEXT(Table1[[#This Row],[Date]],"DD")</f>
        <v>08</v>
      </c>
      <c r="J1904" s="2" t="s">
        <v>14832</v>
      </c>
      <c r="K1904" s="3">
        <v>0.83658564814814818</v>
      </c>
      <c r="L1904" t="s">
        <v>3</v>
      </c>
      <c r="M1904">
        <v>1</v>
      </c>
      <c r="N1904" s="1" t="s">
        <v>4</v>
      </c>
      <c r="O1904" s="1" t="s">
        <v>80</v>
      </c>
      <c r="P1904" t="s">
        <v>1008</v>
      </c>
      <c r="Q1904" t="s">
        <v>2440</v>
      </c>
      <c r="R1904">
        <v>150</v>
      </c>
      <c r="S1904" t="s">
        <v>8</v>
      </c>
      <c r="T1904" t="s">
        <v>1010</v>
      </c>
      <c r="U1904" t="s">
        <v>1395</v>
      </c>
      <c r="V1904" t="s">
        <v>11</v>
      </c>
    </row>
    <row r="1905" spans="1:22" x14ac:dyDescent="0.3">
      <c r="A1905">
        <v>1034</v>
      </c>
      <c r="B1905" t="s">
        <v>2477</v>
      </c>
      <c r="C1905" t="s">
        <v>2431</v>
      </c>
      <c r="D1905" t="s">
        <v>2</v>
      </c>
      <c r="E1905" s="2">
        <v>42986</v>
      </c>
      <c r="F1905" s="2" t="str">
        <f>TEXT(Table1[[#This Row],[Date]],"DDDD")</f>
        <v>Friday</v>
      </c>
      <c r="G1905" s="2" t="str">
        <f>TEXT(Table1[[#This Row],[Date]],"mmMM")</f>
        <v>September</v>
      </c>
      <c r="H1905" s="2" t="str">
        <f>IF(Table1[[#This Row],[Day]]="Saturday","Weekend",IF(Table1[[#This Row],[Day]]="Sunday","Weekend","Weekday"))</f>
        <v>Weekday</v>
      </c>
      <c r="I1905" s="2" t="str">
        <f>TEXT(Table1[[#This Row],[Date]],"DD")</f>
        <v>08</v>
      </c>
      <c r="J1905" s="2" t="s">
        <v>14832</v>
      </c>
      <c r="K1905" s="3">
        <v>0.87346064814814817</v>
      </c>
      <c r="L1905" t="s">
        <v>66</v>
      </c>
      <c r="M1905">
        <v>1</v>
      </c>
      <c r="N1905" s="1" t="s">
        <v>4</v>
      </c>
      <c r="O1905" s="1" t="s">
        <v>80</v>
      </c>
      <c r="P1905" t="s">
        <v>2432</v>
      </c>
      <c r="Q1905" t="s">
        <v>2478</v>
      </c>
      <c r="R1905">
        <v>300</v>
      </c>
      <c r="S1905" t="s">
        <v>8</v>
      </c>
      <c r="T1905" t="s">
        <v>1163</v>
      </c>
      <c r="U1905" t="s">
        <v>1395</v>
      </c>
      <c r="V1905" t="s">
        <v>11</v>
      </c>
    </row>
    <row r="1906" spans="1:22" x14ac:dyDescent="0.3">
      <c r="A1906">
        <v>1035</v>
      </c>
      <c r="B1906" t="s">
        <v>2479</v>
      </c>
      <c r="C1906" t="s">
        <v>2431</v>
      </c>
      <c r="D1906" t="s">
        <v>2</v>
      </c>
      <c r="E1906" s="2">
        <v>42986</v>
      </c>
      <c r="F1906" s="2" t="str">
        <f>TEXT(Table1[[#This Row],[Date]],"DDDD")</f>
        <v>Friday</v>
      </c>
      <c r="G1906" s="2" t="str">
        <f>TEXT(Table1[[#This Row],[Date]],"mmMM")</f>
        <v>September</v>
      </c>
      <c r="H1906" s="2" t="str">
        <f>IF(Table1[[#This Row],[Day]]="Saturday","Weekend",IF(Table1[[#This Row],[Day]]="Sunday","Weekend","Weekday"))</f>
        <v>Weekday</v>
      </c>
      <c r="I1906" s="2" t="str">
        <f>TEXT(Table1[[#This Row],[Date]],"DD")</f>
        <v>08</v>
      </c>
      <c r="J1906" s="2" t="s">
        <v>14832</v>
      </c>
      <c r="K1906" s="3">
        <v>0.87390046296296298</v>
      </c>
      <c r="L1906" t="s">
        <v>66</v>
      </c>
      <c r="M1906">
        <v>1</v>
      </c>
      <c r="N1906" s="1" t="s">
        <v>4</v>
      </c>
      <c r="O1906" s="1" t="s">
        <v>80</v>
      </c>
      <c r="P1906" t="s">
        <v>2432</v>
      </c>
      <c r="Q1906" t="s">
        <v>2478</v>
      </c>
      <c r="R1906">
        <v>300</v>
      </c>
      <c r="S1906" t="s">
        <v>8</v>
      </c>
      <c r="T1906" t="s">
        <v>1163</v>
      </c>
      <c r="U1906" t="s">
        <v>1395</v>
      </c>
      <c r="V1906" t="s">
        <v>11</v>
      </c>
    </row>
    <row r="1907" spans="1:22" x14ac:dyDescent="0.3">
      <c r="A1907">
        <v>1042</v>
      </c>
      <c r="B1907" t="s">
        <v>2493</v>
      </c>
      <c r="C1907" t="s">
        <v>2431</v>
      </c>
      <c r="D1907" t="s">
        <v>2</v>
      </c>
      <c r="E1907" s="2">
        <v>42986</v>
      </c>
      <c r="F1907" s="2" t="str">
        <f>TEXT(Table1[[#This Row],[Date]],"DDDD")</f>
        <v>Friday</v>
      </c>
      <c r="G1907" s="2" t="str">
        <f>TEXT(Table1[[#This Row],[Date]],"mmMM")</f>
        <v>September</v>
      </c>
      <c r="H1907" s="2" t="str">
        <f>IF(Table1[[#This Row],[Day]]="Saturday","Weekend",IF(Table1[[#This Row],[Day]]="Sunday","Weekend","Weekday"))</f>
        <v>Weekday</v>
      </c>
      <c r="I1907" s="2" t="str">
        <f>TEXT(Table1[[#This Row],[Date]],"DD")</f>
        <v>08</v>
      </c>
      <c r="J1907" s="2" t="s">
        <v>14832</v>
      </c>
      <c r="K1907" s="3">
        <v>0.89008101851851851</v>
      </c>
      <c r="L1907" t="s">
        <v>66</v>
      </c>
      <c r="M1907">
        <v>1</v>
      </c>
      <c r="N1907" s="1" t="s">
        <v>4</v>
      </c>
      <c r="O1907" s="1" t="s">
        <v>80</v>
      </c>
      <c r="P1907" t="s">
        <v>2432</v>
      </c>
      <c r="Q1907" t="s">
        <v>2478</v>
      </c>
      <c r="R1907">
        <v>300</v>
      </c>
      <c r="S1907" t="s">
        <v>8</v>
      </c>
      <c r="T1907" t="s">
        <v>1163</v>
      </c>
      <c r="U1907" t="s">
        <v>1395</v>
      </c>
      <c r="V1907" t="s">
        <v>11</v>
      </c>
    </row>
    <row r="1908" spans="1:22" x14ac:dyDescent="0.3">
      <c r="A1908">
        <v>1050</v>
      </c>
      <c r="B1908" t="s">
        <v>2517</v>
      </c>
      <c r="C1908" t="s">
        <v>2431</v>
      </c>
      <c r="D1908" t="s">
        <v>2</v>
      </c>
      <c r="E1908" s="2">
        <v>42986</v>
      </c>
      <c r="F1908" s="2" t="str">
        <f>TEXT(Table1[[#This Row],[Date]],"DDDD")</f>
        <v>Friday</v>
      </c>
      <c r="G1908" s="2" t="str">
        <f>TEXT(Table1[[#This Row],[Date]],"mmMM")</f>
        <v>September</v>
      </c>
      <c r="H1908" s="2" t="str">
        <f>IF(Table1[[#This Row],[Day]]="Saturday","Weekend",IF(Table1[[#This Row],[Day]]="Sunday","Weekend","Weekday"))</f>
        <v>Weekday</v>
      </c>
      <c r="I1908" s="2" t="str">
        <f>TEXT(Table1[[#This Row],[Date]],"DD")</f>
        <v>08</v>
      </c>
      <c r="J1908" s="2" t="s">
        <v>14832</v>
      </c>
      <c r="K1908" s="3">
        <v>0.90672453703703704</v>
      </c>
      <c r="L1908" t="s">
        <v>51</v>
      </c>
      <c r="M1908">
        <v>1</v>
      </c>
      <c r="N1908" s="1" t="s">
        <v>4</v>
      </c>
      <c r="O1908" s="1" t="s">
        <v>80</v>
      </c>
      <c r="P1908" t="s">
        <v>2432</v>
      </c>
      <c r="Q1908" t="s">
        <v>2518</v>
      </c>
      <c r="R1908">
        <v>399.5</v>
      </c>
      <c r="S1908" t="s">
        <v>8</v>
      </c>
      <c r="T1908" t="s">
        <v>1163</v>
      </c>
      <c r="U1908" t="s">
        <v>1395</v>
      </c>
      <c r="V1908" t="s">
        <v>11</v>
      </c>
    </row>
    <row r="1909" spans="1:22" x14ac:dyDescent="0.3">
      <c r="A1909">
        <v>1066</v>
      </c>
      <c r="B1909" t="s">
        <v>2558</v>
      </c>
      <c r="C1909" t="s">
        <v>2559</v>
      </c>
      <c r="D1909" t="s">
        <v>14</v>
      </c>
      <c r="E1909" s="2">
        <v>42986</v>
      </c>
      <c r="F1909" s="2" t="str">
        <f>TEXT(Table1[[#This Row],[Date]],"DDDD")</f>
        <v>Friday</v>
      </c>
      <c r="G1909" s="2" t="str">
        <f>TEXT(Table1[[#This Row],[Date]],"mmMM")</f>
        <v>September</v>
      </c>
      <c r="H1909" s="2" t="str">
        <f>IF(Table1[[#This Row],[Day]]="Saturday","Weekend",IF(Table1[[#This Row],[Day]]="Sunday","Weekend","Weekday"))</f>
        <v>Weekday</v>
      </c>
      <c r="I1909" s="2" t="str">
        <f>TEXT(Table1[[#This Row],[Date]],"DD")</f>
        <v>08</v>
      </c>
      <c r="J1909" s="2" t="s">
        <v>14832</v>
      </c>
      <c r="K1909" s="3">
        <v>0.93327546296296293</v>
      </c>
      <c r="L1909" t="s">
        <v>97</v>
      </c>
      <c r="M1909">
        <v>1</v>
      </c>
      <c r="N1909" s="1" t="s">
        <v>4</v>
      </c>
      <c r="O1909" s="1" t="s">
        <v>80</v>
      </c>
      <c r="P1909" t="s">
        <v>2560</v>
      </c>
      <c r="Q1909" t="s">
        <v>2561</v>
      </c>
      <c r="R1909">
        <v>313.5</v>
      </c>
      <c r="S1909" t="s">
        <v>8</v>
      </c>
      <c r="T1909" t="s">
        <v>2562</v>
      </c>
      <c r="U1909" t="s">
        <v>1395</v>
      </c>
      <c r="V1909" t="s">
        <v>11</v>
      </c>
    </row>
    <row r="1910" spans="1:22" x14ac:dyDescent="0.3">
      <c r="A1910">
        <v>6717</v>
      </c>
      <c r="B1910" t="s">
        <v>14386</v>
      </c>
      <c r="C1910" t="s">
        <v>14387</v>
      </c>
      <c r="D1910" t="s">
        <v>14</v>
      </c>
      <c r="E1910" s="2">
        <v>43077</v>
      </c>
      <c r="F1910" s="2" t="str">
        <f>TEXT(Table1[[#This Row],[Date]],"DDDD")</f>
        <v>Friday</v>
      </c>
      <c r="G1910" s="2" t="str">
        <f>TEXT(Table1[[#This Row],[Date]],"mmMM")</f>
        <v>December</v>
      </c>
      <c r="H1910" s="2" t="str">
        <f>IF(Table1[[#This Row],[Day]]="Saturday","Weekend",IF(Table1[[#This Row],[Day]]="Sunday","Weekend","Weekday"))</f>
        <v>Weekday</v>
      </c>
      <c r="I1910" s="2" t="str">
        <f>TEXT(Table1[[#This Row],[Date]],"DD")</f>
        <v>08</v>
      </c>
      <c r="J1910" s="2" t="s">
        <v>14832</v>
      </c>
      <c r="K1910" s="3">
        <v>0.58186342592592588</v>
      </c>
      <c r="L1910" t="s">
        <v>51</v>
      </c>
      <c r="M1910">
        <v>1</v>
      </c>
      <c r="N1910" s="1" t="s">
        <v>4</v>
      </c>
      <c r="O1910" s="1" t="s">
        <v>80</v>
      </c>
      <c r="P1910" t="s">
        <v>14388</v>
      </c>
      <c r="Q1910" t="s">
        <v>14389</v>
      </c>
      <c r="R1910">
        <v>211.5</v>
      </c>
      <c r="S1910" t="s">
        <v>8</v>
      </c>
      <c r="T1910" t="s">
        <v>14390</v>
      </c>
      <c r="U1910" t="s">
        <v>1395</v>
      </c>
      <c r="V1910" t="s">
        <v>11</v>
      </c>
    </row>
    <row r="1911" spans="1:22" x14ac:dyDescent="0.3">
      <c r="A1911">
        <v>6745</v>
      </c>
      <c r="B1911" t="s">
        <v>14440</v>
      </c>
      <c r="C1911" t="s">
        <v>9110</v>
      </c>
      <c r="D1911" t="s">
        <v>2</v>
      </c>
      <c r="E1911" s="2">
        <v>43077</v>
      </c>
      <c r="F1911" s="2" t="str">
        <f>TEXT(Table1[[#This Row],[Date]],"DDDD")</f>
        <v>Friday</v>
      </c>
      <c r="G1911" s="2" t="str">
        <f>TEXT(Table1[[#This Row],[Date]],"mmMM")</f>
        <v>December</v>
      </c>
      <c r="H1911" s="2" t="str">
        <f>IF(Table1[[#This Row],[Day]]="Saturday","Weekend",IF(Table1[[#This Row],[Day]]="Sunday","Weekend","Weekday"))</f>
        <v>Weekday</v>
      </c>
      <c r="I1911" s="2" t="str">
        <f>TEXT(Table1[[#This Row],[Date]],"DD")</f>
        <v>08</v>
      </c>
      <c r="J1911" s="2" t="s">
        <v>14832</v>
      </c>
      <c r="K1911" s="3">
        <v>0.9119328703703703</v>
      </c>
      <c r="L1911" t="s">
        <v>51</v>
      </c>
      <c r="M1911">
        <v>1</v>
      </c>
      <c r="N1911" s="1" t="s">
        <v>4</v>
      </c>
      <c r="O1911" s="1" t="s">
        <v>80</v>
      </c>
      <c r="P1911" t="s">
        <v>9111</v>
      </c>
      <c r="Q1911" t="s">
        <v>11093</v>
      </c>
      <c r="R1911">
        <v>342</v>
      </c>
      <c r="S1911" t="s">
        <v>8</v>
      </c>
      <c r="T1911" t="s">
        <v>9113</v>
      </c>
      <c r="U1911" t="s">
        <v>1395</v>
      </c>
      <c r="V1911" t="s">
        <v>11</v>
      </c>
    </row>
    <row r="1912" spans="1:22" x14ac:dyDescent="0.3">
      <c r="A1912">
        <v>1077</v>
      </c>
      <c r="B1912" t="s">
        <v>2582</v>
      </c>
      <c r="C1912" t="s">
        <v>568</v>
      </c>
      <c r="D1912" t="s">
        <v>2</v>
      </c>
      <c r="E1912" s="2">
        <v>42987</v>
      </c>
      <c r="F1912" s="2" t="str">
        <f>TEXT(Table1[[#This Row],[Date]],"DDDD")</f>
        <v>Saturday</v>
      </c>
      <c r="G1912" s="2" t="str">
        <f>TEXT(Table1[[#This Row],[Date]],"mmMM")</f>
        <v>September</v>
      </c>
      <c r="H1912" s="2" t="str">
        <f>IF(Table1[[#This Row],[Day]]="Saturday","Weekend",IF(Table1[[#This Row],[Day]]="Sunday","Weekend","Weekday"))</f>
        <v>Weekend</v>
      </c>
      <c r="I1912" s="2" t="str">
        <f>TEXT(Table1[[#This Row],[Date]],"DD")</f>
        <v>09</v>
      </c>
      <c r="J1912" s="2" t="s">
        <v>14832</v>
      </c>
      <c r="K1912" s="3">
        <v>0.50711805555555556</v>
      </c>
      <c r="L1912" t="s">
        <v>28</v>
      </c>
      <c r="M1912">
        <v>1</v>
      </c>
      <c r="N1912" s="1" t="s">
        <v>4</v>
      </c>
      <c r="O1912" s="1" t="s">
        <v>21</v>
      </c>
      <c r="P1912" t="s">
        <v>569</v>
      </c>
      <c r="Q1912" t="s">
        <v>2583</v>
      </c>
      <c r="R1912">
        <v>108</v>
      </c>
      <c r="S1912" t="s">
        <v>8</v>
      </c>
      <c r="T1912" t="s">
        <v>571</v>
      </c>
      <c r="U1912" t="s">
        <v>1395</v>
      </c>
      <c r="V1912" t="s">
        <v>11</v>
      </c>
    </row>
    <row r="1913" spans="1:22" x14ac:dyDescent="0.3">
      <c r="A1913">
        <v>1080</v>
      </c>
      <c r="B1913" t="s">
        <v>2591</v>
      </c>
      <c r="C1913" t="s">
        <v>1555</v>
      </c>
      <c r="D1913" t="s">
        <v>2</v>
      </c>
      <c r="E1913" s="2">
        <v>42987</v>
      </c>
      <c r="F1913" s="2" t="str">
        <f>TEXT(Table1[[#This Row],[Date]],"DDDD")</f>
        <v>Saturday</v>
      </c>
      <c r="G1913" s="2" t="str">
        <f>TEXT(Table1[[#This Row],[Date]],"mmMM")</f>
        <v>September</v>
      </c>
      <c r="H1913" s="2" t="str">
        <f>IF(Table1[[#This Row],[Day]]="Saturday","Weekend",IF(Table1[[#This Row],[Day]]="Sunday","Weekend","Weekday"))</f>
        <v>Weekend</v>
      </c>
      <c r="I1913" s="2" t="str">
        <f>TEXT(Table1[[#This Row],[Date]],"DD")</f>
        <v>09</v>
      </c>
      <c r="J1913" s="2" t="s">
        <v>14832</v>
      </c>
      <c r="K1913" s="3">
        <v>0.52574074074074073</v>
      </c>
      <c r="L1913" t="s">
        <v>28</v>
      </c>
      <c r="M1913">
        <v>1</v>
      </c>
      <c r="N1913" s="1" t="s">
        <v>4</v>
      </c>
      <c r="O1913" s="1" t="s">
        <v>21</v>
      </c>
      <c r="P1913" t="s">
        <v>1556</v>
      </c>
      <c r="Q1913" t="s">
        <v>2592</v>
      </c>
      <c r="R1913">
        <v>234</v>
      </c>
      <c r="S1913" t="s">
        <v>8</v>
      </c>
      <c r="T1913" t="s">
        <v>1558</v>
      </c>
      <c r="U1913" t="s">
        <v>1395</v>
      </c>
      <c r="V1913" t="s">
        <v>11</v>
      </c>
    </row>
    <row r="1914" spans="1:22" x14ac:dyDescent="0.3">
      <c r="A1914">
        <v>1083</v>
      </c>
      <c r="B1914" t="s">
        <v>2599</v>
      </c>
      <c r="C1914" t="s">
        <v>2600</v>
      </c>
      <c r="D1914" t="s">
        <v>2</v>
      </c>
      <c r="E1914" s="2">
        <v>42987</v>
      </c>
      <c r="F1914" s="2" t="str">
        <f>TEXT(Table1[[#This Row],[Date]],"DDDD")</f>
        <v>Saturday</v>
      </c>
      <c r="G1914" s="2" t="str">
        <f>TEXT(Table1[[#This Row],[Date]],"mmMM")</f>
        <v>September</v>
      </c>
      <c r="H1914" s="2" t="str">
        <f>IF(Table1[[#This Row],[Day]]="Saturday","Weekend",IF(Table1[[#This Row],[Day]]="Sunday","Weekend","Weekday"))</f>
        <v>Weekend</v>
      </c>
      <c r="I1914" s="2" t="str">
        <f>TEXT(Table1[[#This Row],[Date]],"DD")</f>
        <v>09</v>
      </c>
      <c r="J1914" s="2" t="s">
        <v>14832</v>
      </c>
      <c r="K1914" s="3">
        <v>0.54091435185185177</v>
      </c>
      <c r="L1914" t="s">
        <v>51</v>
      </c>
      <c r="M1914">
        <v>1</v>
      </c>
      <c r="N1914" s="1" t="s">
        <v>4</v>
      </c>
      <c r="O1914" s="1" t="s">
        <v>21</v>
      </c>
      <c r="P1914" t="s">
        <v>2601</v>
      </c>
      <c r="Q1914" t="s">
        <v>565</v>
      </c>
      <c r="R1914">
        <v>191.25</v>
      </c>
      <c r="S1914" t="s">
        <v>8</v>
      </c>
      <c r="T1914" t="s">
        <v>2602</v>
      </c>
      <c r="U1914" t="s">
        <v>1395</v>
      </c>
      <c r="V1914" t="s">
        <v>11</v>
      </c>
    </row>
    <row r="1915" spans="1:22" x14ac:dyDescent="0.3">
      <c r="A1915">
        <v>1084</v>
      </c>
      <c r="B1915" t="s">
        <v>2603</v>
      </c>
      <c r="C1915" t="s">
        <v>1555</v>
      </c>
      <c r="D1915" t="s">
        <v>2</v>
      </c>
      <c r="E1915" s="2">
        <v>42987</v>
      </c>
      <c r="F1915" s="2" t="str">
        <f>TEXT(Table1[[#This Row],[Date]],"DDDD")</f>
        <v>Saturday</v>
      </c>
      <c r="G1915" s="2" t="str">
        <f>TEXT(Table1[[#This Row],[Date]],"mmMM")</f>
        <v>September</v>
      </c>
      <c r="H1915" s="2" t="str">
        <f>IF(Table1[[#This Row],[Day]]="Saturday","Weekend",IF(Table1[[#This Row],[Day]]="Sunday","Weekend","Weekday"))</f>
        <v>Weekend</v>
      </c>
      <c r="I1915" s="2" t="str">
        <f>TEXT(Table1[[#This Row],[Date]],"DD")</f>
        <v>09</v>
      </c>
      <c r="J1915" s="2" t="s">
        <v>14832</v>
      </c>
      <c r="K1915" s="3">
        <v>0.5419328703703703</v>
      </c>
      <c r="L1915" t="s">
        <v>51</v>
      </c>
      <c r="M1915">
        <v>1</v>
      </c>
      <c r="N1915" s="1" t="s">
        <v>4</v>
      </c>
      <c r="O1915" s="1" t="s">
        <v>21</v>
      </c>
      <c r="P1915" t="s">
        <v>1556</v>
      </c>
      <c r="Q1915" t="s">
        <v>1938</v>
      </c>
      <c r="R1915">
        <v>204</v>
      </c>
      <c r="S1915" t="s">
        <v>8</v>
      </c>
      <c r="T1915" t="s">
        <v>1558</v>
      </c>
      <c r="U1915" t="s">
        <v>1395</v>
      </c>
      <c r="V1915" t="s">
        <v>11</v>
      </c>
    </row>
    <row r="1916" spans="1:22" x14ac:dyDescent="0.3">
      <c r="A1916">
        <v>1091</v>
      </c>
      <c r="B1916" t="s">
        <v>2613</v>
      </c>
      <c r="C1916" t="s">
        <v>2614</v>
      </c>
      <c r="D1916" t="s">
        <v>2</v>
      </c>
      <c r="E1916" s="2">
        <v>42987</v>
      </c>
      <c r="F1916" s="2" t="str">
        <f>TEXT(Table1[[#This Row],[Date]],"DDDD")</f>
        <v>Saturday</v>
      </c>
      <c r="G1916" s="2" t="str">
        <f>TEXT(Table1[[#This Row],[Date]],"mmMM")</f>
        <v>September</v>
      </c>
      <c r="H1916" s="2" t="str">
        <f>IF(Table1[[#This Row],[Day]]="Saturday","Weekend",IF(Table1[[#This Row],[Day]]="Sunday","Weekend","Weekday"))</f>
        <v>Weekend</v>
      </c>
      <c r="I1916" s="2" t="str">
        <f>TEXT(Table1[[#This Row],[Date]],"DD")</f>
        <v>09</v>
      </c>
      <c r="J1916" s="2" t="s">
        <v>14832</v>
      </c>
      <c r="K1916" s="3">
        <v>0.55282407407407397</v>
      </c>
      <c r="L1916" t="s">
        <v>28</v>
      </c>
      <c r="M1916">
        <v>1</v>
      </c>
      <c r="N1916" s="1" t="s">
        <v>4</v>
      </c>
      <c r="O1916" s="1" t="s">
        <v>21</v>
      </c>
      <c r="P1916" t="s">
        <v>2615</v>
      </c>
      <c r="Q1916" t="s">
        <v>2616</v>
      </c>
      <c r="R1916">
        <v>288</v>
      </c>
      <c r="S1916" t="s">
        <v>8</v>
      </c>
      <c r="T1916" t="s">
        <v>2617</v>
      </c>
      <c r="U1916" t="s">
        <v>1395</v>
      </c>
      <c r="V1916" t="s">
        <v>11</v>
      </c>
    </row>
    <row r="1917" spans="1:22" x14ac:dyDescent="0.3">
      <c r="A1917">
        <v>1095</v>
      </c>
      <c r="B1917" t="s">
        <v>2621</v>
      </c>
      <c r="C1917" t="s">
        <v>1368</v>
      </c>
      <c r="D1917" t="s">
        <v>2</v>
      </c>
      <c r="E1917" s="2">
        <v>42987</v>
      </c>
      <c r="F1917" s="2" t="str">
        <f>TEXT(Table1[[#This Row],[Date]],"DDDD")</f>
        <v>Saturday</v>
      </c>
      <c r="G1917" s="2" t="str">
        <f>TEXT(Table1[[#This Row],[Date]],"mmMM")</f>
        <v>September</v>
      </c>
      <c r="H1917" s="2" t="str">
        <f>IF(Table1[[#This Row],[Day]]="Saturday","Weekend",IF(Table1[[#This Row],[Day]]="Sunday","Weekend","Weekday"))</f>
        <v>Weekend</v>
      </c>
      <c r="I1917" s="2" t="str">
        <f>TEXT(Table1[[#This Row],[Date]],"DD")</f>
        <v>09</v>
      </c>
      <c r="J1917" s="2" t="s">
        <v>14832</v>
      </c>
      <c r="K1917" s="3">
        <v>0.56840277777777781</v>
      </c>
      <c r="L1917" t="s">
        <v>51</v>
      </c>
      <c r="M1917">
        <v>1</v>
      </c>
      <c r="N1917" s="1" t="s">
        <v>4</v>
      </c>
      <c r="O1917" s="1" t="s">
        <v>21</v>
      </c>
      <c r="P1917" t="s">
        <v>1369</v>
      </c>
      <c r="Q1917" t="s">
        <v>2622</v>
      </c>
      <c r="R1917">
        <v>255</v>
      </c>
      <c r="S1917" t="s">
        <v>8</v>
      </c>
      <c r="T1917" t="s">
        <v>1371</v>
      </c>
      <c r="U1917" t="s">
        <v>1395</v>
      </c>
      <c r="V1917" t="s">
        <v>11</v>
      </c>
    </row>
    <row r="1918" spans="1:22" x14ac:dyDescent="0.3">
      <c r="A1918">
        <v>1096</v>
      </c>
      <c r="B1918" t="s">
        <v>2623</v>
      </c>
      <c r="C1918" t="s">
        <v>1252</v>
      </c>
      <c r="D1918" t="s">
        <v>2</v>
      </c>
      <c r="E1918" s="2">
        <v>42987</v>
      </c>
      <c r="F1918" s="2" t="str">
        <f>TEXT(Table1[[#This Row],[Date]],"DDDD")</f>
        <v>Saturday</v>
      </c>
      <c r="G1918" s="2" t="str">
        <f>TEXT(Table1[[#This Row],[Date]],"mmMM")</f>
        <v>September</v>
      </c>
      <c r="H1918" s="2" t="str">
        <f>IF(Table1[[#This Row],[Day]]="Saturday","Weekend",IF(Table1[[#This Row],[Day]]="Sunday","Weekend","Weekday"))</f>
        <v>Weekend</v>
      </c>
      <c r="I1918" s="2" t="str">
        <f>TEXT(Table1[[#This Row],[Date]],"DD")</f>
        <v>09</v>
      </c>
      <c r="J1918" s="2" t="s">
        <v>14832</v>
      </c>
      <c r="K1918" s="3">
        <v>0.57640046296296288</v>
      </c>
      <c r="L1918" t="s">
        <v>28</v>
      </c>
      <c r="M1918">
        <v>1</v>
      </c>
      <c r="N1918" s="1" t="s">
        <v>4</v>
      </c>
      <c r="O1918" s="1" t="s">
        <v>21</v>
      </c>
      <c r="P1918" t="s">
        <v>1253</v>
      </c>
      <c r="Q1918" t="s">
        <v>1398</v>
      </c>
      <c r="R1918">
        <v>162</v>
      </c>
      <c r="S1918" t="s">
        <v>8</v>
      </c>
      <c r="T1918" t="s">
        <v>1255</v>
      </c>
      <c r="U1918" t="s">
        <v>1395</v>
      </c>
      <c r="V1918" t="s">
        <v>11</v>
      </c>
    </row>
    <row r="1919" spans="1:22" x14ac:dyDescent="0.3">
      <c r="A1919">
        <v>1097</v>
      </c>
      <c r="B1919" t="s">
        <v>2624</v>
      </c>
      <c r="C1919" t="s">
        <v>1512</v>
      </c>
      <c r="D1919" t="s">
        <v>2</v>
      </c>
      <c r="E1919" s="2">
        <v>42987</v>
      </c>
      <c r="F1919" s="2" t="str">
        <f>TEXT(Table1[[#This Row],[Date]],"DDDD")</f>
        <v>Saturday</v>
      </c>
      <c r="G1919" s="2" t="str">
        <f>TEXT(Table1[[#This Row],[Date]],"mmMM")</f>
        <v>September</v>
      </c>
      <c r="H1919" s="2" t="str">
        <f>IF(Table1[[#This Row],[Day]]="Saturday","Weekend",IF(Table1[[#This Row],[Day]]="Sunday","Weekend","Weekday"))</f>
        <v>Weekend</v>
      </c>
      <c r="I1919" s="2" t="str">
        <f>TEXT(Table1[[#This Row],[Date]],"DD")</f>
        <v>09</v>
      </c>
      <c r="J1919" s="2" t="s">
        <v>14832</v>
      </c>
      <c r="K1919" s="3">
        <v>0.58042824074074073</v>
      </c>
      <c r="L1919" t="s">
        <v>28</v>
      </c>
      <c r="M1919">
        <v>1</v>
      </c>
      <c r="N1919" s="1" t="s">
        <v>4</v>
      </c>
      <c r="O1919" s="1" t="s">
        <v>21</v>
      </c>
      <c r="P1919" t="s">
        <v>1513</v>
      </c>
      <c r="Q1919" t="s">
        <v>2625</v>
      </c>
      <c r="R1919">
        <v>189</v>
      </c>
      <c r="S1919" t="s">
        <v>8</v>
      </c>
      <c r="T1919" t="s">
        <v>1515</v>
      </c>
      <c r="U1919" t="s">
        <v>1395</v>
      </c>
      <c r="V1919" t="s">
        <v>11</v>
      </c>
    </row>
    <row r="1920" spans="1:22" x14ac:dyDescent="0.3">
      <c r="A1920">
        <v>1098</v>
      </c>
      <c r="B1920" t="s">
        <v>2626</v>
      </c>
      <c r="C1920" t="s">
        <v>1029</v>
      </c>
      <c r="D1920" t="s">
        <v>14</v>
      </c>
      <c r="E1920" s="2">
        <v>42987</v>
      </c>
      <c r="F1920" s="2" t="str">
        <f>TEXT(Table1[[#This Row],[Date]],"DDDD")</f>
        <v>Saturday</v>
      </c>
      <c r="G1920" s="2" t="str">
        <f>TEXT(Table1[[#This Row],[Date]],"mmMM")</f>
        <v>September</v>
      </c>
      <c r="H1920" s="2" t="str">
        <f>IF(Table1[[#This Row],[Day]]="Saturday","Weekend",IF(Table1[[#This Row],[Day]]="Sunday","Weekend","Weekday"))</f>
        <v>Weekend</v>
      </c>
      <c r="I1920" s="2" t="str">
        <f>TEXT(Table1[[#This Row],[Date]],"DD")</f>
        <v>09</v>
      </c>
      <c r="J1920" s="2" t="s">
        <v>14832</v>
      </c>
      <c r="K1920" s="3">
        <v>0.58403935185185185</v>
      </c>
      <c r="L1920" t="s">
        <v>2142</v>
      </c>
      <c r="M1920">
        <v>1</v>
      </c>
      <c r="N1920" s="1" t="s">
        <v>4</v>
      </c>
      <c r="O1920" s="1" t="s">
        <v>21</v>
      </c>
      <c r="P1920" t="s">
        <v>791</v>
      </c>
      <c r="Q1920" t="s">
        <v>2627</v>
      </c>
      <c r="R1920">
        <v>159.19999999999999</v>
      </c>
      <c r="S1920" t="s">
        <v>8</v>
      </c>
      <c r="T1920" t="s">
        <v>792</v>
      </c>
      <c r="U1920" t="s">
        <v>1395</v>
      </c>
      <c r="V1920" t="s">
        <v>11</v>
      </c>
    </row>
    <row r="1921" spans="1:22" x14ac:dyDescent="0.3">
      <c r="A1921">
        <v>1101</v>
      </c>
      <c r="B1921" t="s">
        <v>2635</v>
      </c>
      <c r="C1921" t="s">
        <v>2636</v>
      </c>
      <c r="D1921" t="s">
        <v>2</v>
      </c>
      <c r="E1921" s="2">
        <v>42987</v>
      </c>
      <c r="F1921" s="2" t="str">
        <f>TEXT(Table1[[#This Row],[Date]],"DDDD")</f>
        <v>Saturday</v>
      </c>
      <c r="G1921" s="2" t="str">
        <f>TEXT(Table1[[#This Row],[Date]],"mmMM")</f>
        <v>September</v>
      </c>
      <c r="H1921" s="2" t="str">
        <f>IF(Table1[[#This Row],[Day]]="Saturday","Weekend",IF(Table1[[#This Row],[Day]]="Sunday","Weekend","Weekday"))</f>
        <v>Weekend</v>
      </c>
      <c r="I1921" s="2" t="str">
        <f>TEXT(Table1[[#This Row],[Date]],"DD")</f>
        <v>09</v>
      </c>
      <c r="J1921" s="2" t="s">
        <v>14832</v>
      </c>
      <c r="K1921" s="3">
        <v>0.63537037037037036</v>
      </c>
      <c r="L1921" t="s">
        <v>51</v>
      </c>
      <c r="M1921">
        <v>1</v>
      </c>
      <c r="N1921" s="1" t="s">
        <v>4</v>
      </c>
      <c r="O1921" s="1" t="s">
        <v>21</v>
      </c>
      <c r="P1921" t="s">
        <v>2637</v>
      </c>
      <c r="Q1921" t="s">
        <v>2638</v>
      </c>
      <c r="R1921">
        <v>208.25</v>
      </c>
      <c r="S1921" t="s">
        <v>8</v>
      </c>
      <c r="T1921" t="s">
        <v>2639</v>
      </c>
      <c r="U1921" t="s">
        <v>1395</v>
      </c>
      <c r="V1921" t="s">
        <v>11</v>
      </c>
    </row>
    <row r="1922" spans="1:22" x14ac:dyDescent="0.3">
      <c r="A1922">
        <v>1106</v>
      </c>
      <c r="B1922" t="s">
        <v>2650</v>
      </c>
      <c r="C1922" t="s">
        <v>2651</v>
      </c>
      <c r="D1922" t="s">
        <v>14</v>
      </c>
      <c r="E1922" s="2">
        <v>42987</v>
      </c>
      <c r="F1922" s="2" t="str">
        <f>TEXT(Table1[[#This Row],[Date]],"DDDD")</f>
        <v>Saturday</v>
      </c>
      <c r="G1922" s="2" t="str">
        <f>TEXT(Table1[[#This Row],[Date]],"mmMM")</f>
        <v>September</v>
      </c>
      <c r="H1922" s="2" t="str">
        <f>IF(Table1[[#This Row],[Day]]="Saturday","Weekend",IF(Table1[[#This Row],[Day]]="Sunday","Weekend","Weekday"))</f>
        <v>Weekend</v>
      </c>
      <c r="I1922" s="2" t="str">
        <f>TEXT(Table1[[#This Row],[Date]],"DD")</f>
        <v>09</v>
      </c>
      <c r="J1922" s="2" t="s">
        <v>14832</v>
      </c>
      <c r="K1922" s="3">
        <v>0.6823379629629629</v>
      </c>
      <c r="L1922" t="s">
        <v>2142</v>
      </c>
      <c r="M1922">
        <v>0</v>
      </c>
      <c r="N1922" s="1" t="s">
        <v>4</v>
      </c>
      <c r="O1922" s="1" t="s">
        <v>21</v>
      </c>
      <c r="P1922" t="s">
        <v>2652</v>
      </c>
      <c r="Q1922" t="s">
        <v>2653</v>
      </c>
      <c r="R1922">
        <v>240</v>
      </c>
      <c r="S1922" t="s">
        <v>8</v>
      </c>
      <c r="T1922" t="s">
        <v>2654</v>
      </c>
      <c r="U1922" t="s">
        <v>1395</v>
      </c>
      <c r="V1922" t="s">
        <v>11</v>
      </c>
    </row>
    <row r="1923" spans="1:22" x14ac:dyDescent="0.3">
      <c r="A1923">
        <v>1107</v>
      </c>
      <c r="B1923" t="s">
        <v>2655</v>
      </c>
      <c r="C1923" t="s">
        <v>2651</v>
      </c>
      <c r="D1923" t="s">
        <v>14</v>
      </c>
      <c r="E1923" s="2">
        <v>42987</v>
      </c>
      <c r="F1923" s="2" t="str">
        <f>TEXT(Table1[[#This Row],[Date]],"DDDD")</f>
        <v>Saturday</v>
      </c>
      <c r="G1923" s="2" t="str">
        <f>TEXT(Table1[[#This Row],[Date]],"mmMM")</f>
        <v>September</v>
      </c>
      <c r="H1923" s="2" t="str">
        <f>IF(Table1[[#This Row],[Day]]="Saturday","Weekend",IF(Table1[[#This Row],[Day]]="Sunday","Weekend","Weekday"))</f>
        <v>Weekend</v>
      </c>
      <c r="I1923" s="2" t="str">
        <f>TEXT(Table1[[#This Row],[Date]],"DD")</f>
        <v>09</v>
      </c>
      <c r="J1923" s="2" t="s">
        <v>14832</v>
      </c>
      <c r="K1923" s="3">
        <v>0.69608796296296294</v>
      </c>
      <c r="L1923" t="s">
        <v>2142</v>
      </c>
      <c r="M1923">
        <v>0</v>
      </c>
      <c r="N1923" s="1" t="s">
        <v>4</v>
      </c>
      <c r="O1923" s="1" t="s">
        <v>21</v>
      </c>
      <c r="P1923" t="s">
        <v>2652</v>
      </c>
      <c r="Q1923" t="s">
        <v>2653</v>
      </c>
      <c r="R1923">
        <v>240</v>
      </c>
      <c r="S1923" t="s">
        <v>8</v>
      </c>
      <c r="T1923" t="s">
        <v>2654</v>
      </c>
      <c r="U1923" t="s">
        <v>1395</v>
      </c>
      <c r="V1923" t="s">
        <v>11</v>
      </c>
    </row>
    <row r="1924" spans="1:22" x14ac:dyDescent="0.3">
      <c r="A1924">
        <v>1108</v>
      </c>
      <c r="B1924" t="s">
        <v>2656</v>
      </c>
      <c r="C1924" t="s">
        <v>2651</v>
      </c>
      <c r="D1924" t="s">
        <v>14</v>
      </c>
      <c r="E1924" s="2">
        <v>42987</v>
      </c>
      <c r="F1924" s="2" t="str">
        <f>TEXT(Table1[[#This Row],[Date]],"DDDD")</f>
        <v>Saturday</v>
      </c>
      <c r="G1924" s="2" t="str">
        <f>TEXT(Table1[[#This Row],[Date]],"mmMM")</f>
        <v>September</v>
      </c>
      <c r="H1924" s="2" t="str">
        <f>IF(Table1[[#This Row],[Day]]="Saturday","Weekend",IF(Table1[[#This Row],[Day]]="Sunday","Weekend","Weekday"))</f>
        <v>Weekend</v>
      </c>
      <c r="I1924" s="2" t="str">
        <f>TEXT(Table1[[#This Row],[Date]],"DD")</f>
        <v>09</v>
      </c>
      <c r="J1924" s="2" t="s">
        <v>14832</v>
      </c>
      <c r="K1924" s="3">
        <v>0.69809027777777777</v>
      </c>
      <c r="L1924" t="s">
        <v>2142</v>
      </c>
      <c r="M1924">
        <v>1</v>
      </c>
      <c r="N1924" s="1" t="s">
        <v>4</v>
      </c>
      <c r="O1924" s="1" t="s">
        <v>21</v>
      </c>
      <c r="P1924" t="s">
        <v>2652</v>
      </c>
      <c r="Q1924" t="s">
        <v>2653</v>
      </c>
      <c r="R1924">
        <v>240</v>
      </c>
      <c r="S1924" t="s">
        <v>8</v>
      </c>
      <c r="T1924" t="s">
        <v>2654</v>
      </c>
      <c r="U1924" t="s">
        <v>1395</v>
      </c>
      <c r="V1924" t="s">
        <v>11</v>
      </c>
    </row>
    <row r="1925" spans="1:22" x14ac:dyDescent="0.3">
      <c r="A1925">
        <v>1117</v>
      </c>
      <c r="B1925" t="s">
        <v>2673</v>
      </c>
      <c r="C1925" t="s">
        <v>2674</v>
      </c>
      <c r="D1925" t="s">
        <v>2</v>
      </c>
      <c r="E1925" s="2">
        <v>42987</v>
      </c>
      <c r="F1925" s="2" t="str">
        <f>TEXT(Table1[[#This Row],[Date]],"DDDD")</f>
        <v>Saturday</v>
      </c>
      <c r="G1925" s="2" t="str">
        <f>TEXT(Table1[[#This Row],[Date]],"mmMM")</f>
        <v>September</v>
      </c>
      <c r="H1925" s="2" t="str">
        <f>IF(Table1[[#This Row],[Day]]="Saturday","Weekend",IF(Table1[[#This Row],[Day]]="Sunday","Weekend","Weekday"))</f>
        <v>Weekend</v>
      </c>
      <c r="I1925" s="2" t="str">
        <f>TEXT(Table1[[#This Row],[Date]],"DD")</f>
        <v>09</v>
      </c>
      <c r="J1925" s="2" t="s">
        <v>14832</v>
      </c>
      <c r="K1925" s="3">
        <v>0.75365740740740739</v>
      </c>
      <c r="L1925" t="s">
        <v>2142</v>
      </c>
      <c r="M1925">
        <v>1</v>
      </c>
      <c r="N1925" s="1" t="s">
        <v>4</v>
      </c>
      <c r="O1925" s="1" t="s">
        <v>21</v>
      </c>
      <c r="P1925" t="s">
        <v>2675</v>
      </c>
      <c r="Q1925" t="s">
        <v>2676</v>
      </c>
      <c r="R1925">
        <v>336</v>
      </c>
      <c r="S1925" t="s">
        <v>8</v>
      </c>
      <c r="T1925" t="s">
        <v>2677</v>
      </c>
      <c r="U1925" t="s">
        <v>25</v>
      </c>
      <c r="V1925" t="s">
        <v>11</v>
      </c>
    </row>
    <row r="1926" spans="1:22" x14ac:dyDescent="0.3">
      <c r="A1926">
        <v>1119</v>
      </c>
      <c r="B1926" t="s">
        <v>2683</v>
      </c>
      <c r="C1926" t="s">
        <v>2684</v>
      </c>
      <c r="D1926" t="s">
        <v>2</v>
      </c>
      <c r="E1926" s="2">
        <v>42987</v>
      </c>
      <c r="F1926" s="2" t="str">
        <f>TEXT(Table1[[#This Row],[Date]],"DDDD")</f>
        <v>Saturday</v>
      </c>
      <c r="G1926" s="2" t="str">
        <f>TEXT(Table1[[#This Row],[Date]],"mmMM")</f>
        <v>September</v>
      </c>
      <c r="H1926" s="2" t="str">
        <f>IF(Table1[[#This Row],[Day]]="Saturday","Weekend",IF(Table1[[#This Row],[Day]]="Sunday","Weekend","Weekday"))</f>
        <v>Weekend</v>
      </c>
      <c r="I1926" s="2" t="str">
        <f>TEXT(Table1[[#This Row],[Date]],"DD")</f>
        <v>09</v>
      </c>
      <c r="J1926" s="2" t="s">
        <v>14832</v>
      </c>
      <c r="K1926" s="3">
        <v>0.85738425925925932</v>
      </c>
      <c r="L1926" t="s">
        <v>3</v>
      </c>
      <c r="M1926">
        <v>1</v>
      </c>
      <c r="N1926" s="1" t="s">
        <v>4</v>
      </c>
      <c r="O1926" s="1" t="s">
        <v>21</v>
      </c>
      <c r="P1926" t="s">
        <v>2685</v>
      </c>
      <c r="Q1926" t="s">
        <v>2686</v>
      </c>
      <c r="R1926">
        <v>270</v>
      </c>
      <c r="S1926" t="s">
        <v>8</v>
      </c>
      <c r="T1926" t="s">
        <v>2687</v>
      </c>
      <c r="U1926" t="s">
        <v>1395</v>
      </c>
      <c r="V1926" t="s">
        <v>11</v>
      </c>
    </row>
    <row r="1927" spans="1:22" x14ac:dyDescent="0.3">
      <c r="A1927">
        <v>1121</v>
      </c>
      <c r="B1927" t="s">
        <v>2689</v>
      </c>
      <c r="C1927" t="s">
        <v>1368</v>
      </c>
      <c r="D1927" t="s">
        <v>2</v>
      </c>
      <c r="E1927" s="2">
        <v>42987</v>
      </c>
      <c r="F1927" s="2" t="str">
        <f>TEXT(Table1[[#This Row],[Date]],"DDDD")</f>
        <v>Saturday</v>
      </c>
      <c r="G1927" s="2" t="str">
        <f>TEXT(Table1[[#This Row],[Date]],"mmMM")</f>
        <v>September</v>
      </c>
      <c r="H1927" s="2" t="str">
        <f>IF(Table1[[#This Row],[Day]]="Saturday","Weekend",IF(Table1[[#This Row],[Day]]="Sunday","Weekend","Weekday"))</f>
        <v>Weekend</v>
      </c>
      <c r="I1927" s="2" t="str">
        <f>TEXT(Table1[[#This Row],[Date]],"DD")</f>
        <v>09</v>
      </c>
      <c r="J1927" s="2" t="s">
        <v>14832</v>
      </c>
      <c r="K1927" s="3">
        <v>0.9382638888888889</v>
      </c>
      <c r="L1927" t="s">
        <v>51</v>
      </c>
      <c r="M1927">
        <v>1</v>
      </c>
      <c r="N1927" s="1" t="s">
        <v>4</v>
      </c>
      <c r="O1927" s="1" t="s">
        <v>21</v>
      </c>
      <c r="P1927" t="s">
        <v>1369</v>
      </c>
      <c r="Q1927" t="s">
        <v>2690</v>
      </c>
      <c r="R1927">
        <v>161.5</v>
      </c>
      <c r="S1927" t="s">
        <v>8</v>
      </c>
      <c r="T1927" t="s">
        <v>1371</v>
      </c>
      <c r="U1927" t="s">
        <v>1395</v>
      </c>
      <c r="V1927" t="s">
        <v>11</v>
      </c>
    </row>
    <row r="1928" spans="1:22" x14ac:dyDescent="0.3">
      <c r="A1928">
        <v>2805</v>
      </c>
      <c r="B1928" t="s">
        <v>6498</v>
      </c>
      <c r="C1928" t="s">
        <v>6499</v>
      </c>
      <c r="D1928" t="s">
        <v>2</v>
      </c>
      <c r="E1928" s="2">
        <v>43017</v>
      </c>
      <c r="F1928" s="2" t="str">
        <f>TEXT(Table1[[#This Row],[Date]],"DDDD")</f>
        <v>Monday</v>
      </c>
      <c r="G1928" s="2" t="str">
        <f>TEXT(Table1[[#This Row],[Date]],"mmMM")</f>
        <v>October</v>
      </c>
      <c r="H1928" s="2" t="str">
        <f>IF(Table1[[#This Row],[Day]]="Saturday","Weekend",IF(Table1[[#This Row],[Day]]="Sunday","Weekend","Weekday"))</f>
        <v>Weekday</v>
      </c>
      <c r="I1928" s="2" t="str">
        <f>TEXT(Table1[[#This Row],[Date]],"DD")</f>
        <v>09</v>
      </c>
      <c r="J1928" s="2" t="s">
        <v>14832</v>
      </c>
      <c r="K1928" s="3">
        <v>3.5995370370370374E-3</v>
      </c>
      <c r="L1928" t="s">
        <v>168</v>
      </c>
      <c r="M1928">
        <v>1</v>
      </c>
      <c r="N1928" s="1" t="s">
        <v>4</v>
      </c>
      <c r="O1928" s="1" t="s">
        <v>21</v>
      </c>
      <c r="P1928" t="s">
        <v>6500</v>
      </c>
      <c r="Q1928" t="s">
        <v>6501</v>
      </c>
      <c r="R1928">
        <v>270</v>
      </c>
      <c r="S1928" t="s">
        <v>8</v>
      </c>
      <c r="T1928" t="s">
        <v>6502</v>
      </c>
      <c r="U1928" t="s">
        <v>1395</v>
      </c>
      <c r="V1928" t="s">
        <v>11</v>
      </c>
    </row>
    <row r="1929" spans="1:22" x14ac:dyDescent="0.3">
      <c r="A1929">
        <v>2807</v>
      </c>
      <c r="B1929" t="s">
        <v>6505</v>
      </c>
      <c r="C1929" t="s">
        <v>3749</v>
      </c>
      <c r="D1929" t="s">
        <v>2</v>
      </c>
      <c r="E1929" s="2">
        <v>43017</v>
      </c>
      <c r="F1929" s="2" t="str">
        <f>TEXT(Table1[[#This Row],[Date]],"DDDD")</f>
        <v>Monday</v>
      </c>
      <c r="G1929" s="2" t="str">
        <f>TEXT(Table1[[#This Row],[Date]],"mmMM")</f>
        <v>October</v>
      </c>
      <c r="H1929" s="2" t="str">
        <f>IF(Table1[[#This Row],[Day]]="Saturday","Weekend",IF(Table1[[#This Row],[Day]]="Sunday","Weekend","Weekday"))</f>
        <v>Weekday</v>
      </c>
      <c r="I1929" s="2" t="str">
        <f>TEXT(Table1[[#This Row],[Date]],"DD")</f>
        <v>09</v>
      </c>
      <c r="J1929" s="2" t="s">
        <v>14832</v>
      </c>
      <c r="K1929" s="3">
        <v>0.5461921296296296</v>
      </c>
      <c r="L1929" t="s">
        <v>51</v>
      </c>
      <c r="M1929">
        <v>1</v>
      </c>
      <c r="N1929" s="1" t="s">
        <v>4</v>
      </c>
      <c r="O1929" s="1" t="s">
        <v>21</v>
      </c>
      <c r="P1929" t="s">
        <v>3750</v>
      </c>
      <c r="Q1929" t="s">
        <v>6506</v>
      </c>
      <c r="R1929">
        <v>157.5</v>
      </c>
      <c r="S1929" t="s">
        <v>8</v>
      </c>
      <c r="T1929" t="s">
        <v>3752</v>
      </c>
      <c r="U1929" t="s">
        <v>1395</v>
      </c>
      <c r="V1929" t="s">
        <v>11</v>
      </c>
    </row>
    <row r="1930" spans="1:22" x14ac:dyDescent="0.3">
      <c r="A1930">
        <v>2808</v>
      </c>
      <c r="B1930" t="s">
        <v>6507</v>
      </c>
      <c r="C1930" t="s">
        <v>3749</v>
      </c>
      <c r="D1930" t="s">
        <v>2</v>
      </c>
      <c r="E1930" s="2">
        <v>43017</v>
      </c>
      <c r="F1930" s="2" t="str">
        <f>TEXT(Table1[[#This Row],[Date]],"DDDD")</f>
        <v>Monday</v>
      </c>
      <c r="G1930" s="2" t="str">
        <f>TEXT(Table1[[#This Row],[Date]],"mmMM")</f>
        <v>October</v>
      </c>
      <c r="H1930" s="2" t="str">
        <f>IF(Table1[[#This Row],[Day]]="Saturday","Weekend",IF(Table1[[#This Row],[Day]]="Sunday","Weekend","Weekday"))</f>
        <v>Weekday</v>
      </c>
      <c r="I1930" s="2" t="str">
        <f>TEXT(Table1[[#This Row],[Date]],"DD")</f>
        <v>09</v>
      </c>
      <c r="J1930" s="2" t="s">
        <v>14832</v>
      </c>
      <c r="K1930" s="3">
        <v>0.54678240740740736</v>
      </c>
      <c r="L1930" t="s">
        <v>51</v>
      </c>
      <c r="M1930">
        <v>1</v>
      </c>
      <c r="N1930" s="1" t="s">
        <v>4</v>
      </c>
      <c r="O1930" s="1" t="s">
        <v>21</v>
      </c>
      <c r="P1930" t="s">
        <v>3750</v>
      </c>
      <c r="Q1930" t="s">
        <v>6506</v>
      </c>
      <c r="R1930">
        <v>157.5</v>
      </c>
      <c r="S1930" t="s">
        <v>8</v>
      </c>
      <c r="T1930" t="s">
        <v>3752</v>
      </c>
      <c r="U1930" t="s">
        <v>1395</v>
      </c>
      <c r="V1930" t="s">
        <v>11</v>
      </c>
    </row>
    <row r="1931" spans="1:22" x14ac:dyDescent="0.3">
      <c r="A1931">
        <v>2809</v>
      </c>
      <c r="B1931" t="s">
        <v>6508</v>
      </c>
      <c r="C1931" t="s">
        <v>6191</v>
      </c>
      <c r="D1931" t="s">
        <v>14</v>
      </c>
      <c r="E1931" s="2">
        <v>43017</v>
      </c>
      <c r="F1931" s="2" t="str">
        <f>TEXT(Table1[[#This Row],[Date]],"DDDD")</f>
        <v>Monday</v>
      </c>
      <c r="G1931" s="2" t="str">
        <f>TEXT(Table1[[#This Row],[Date]],"mmMM")</f>
        <v>October</v>
      </c>
      <c r="H1931" s="2" t="str">
        <f>IF(Table1[[#This Row],[Day]]="Saturday","Weekend",IF(Table1[[#This Row],[Day]]="Sunday","Weekend","Weekday"))</f>
        <v>Weekday</v>
      </c>
      <c r="I1931" s="2" t="str">
        <f>TEXT(Table1[[#This Row],[Date]],"DD")</f>
        <v>09</v>
      </c>
      <c r="J1931" s="2" t="s">
        <v>14832</v>
      </c>
      <c r="K1931" s="3">
        <v>0.6193981481481482</v>
      </c>
      <c r="L1931" t="s">
        <v>51</v>
      </c>
      <c r="M1931">
        <v>1</v>
      </c>
      <c r="N1931" s="1" t="s">
        <v>4</v>
      </c>
      <c r="O1931" s="1" t="s">
        <v>21</v>
      </c>
      <c r="P1931" t="s">
        <v>6192</v>
      </c>
      <c r="Q1931" t="s">
        <v>6509</v>
      </c>
      <c r="R1931">
        <v>180</v>
      </c>
      <c r="S1931" t="s">
        <v>8</v>
      </c>
      <c r="T1931" t="s">
        <v>6193</v>
      </c>
      <c r="U1931" t="s">
        <v>1395</v>
      </c>
      <c r="V1931" t="s">
        <v>11</v>
      </c>
    </row>
    <row r="1932" spans="1:22" x14ac:dyDescent="0.3">
      <c r="A1932">
        <v>2814</v>
      </c>
      <c r="B1932" t="s">
        <v>6515</v>
      </c>
      <c r="C1932" t="s">
        <v>2035</v>
      </c>
      <c r="D1932" t="s">
        <v>2</v>
      </c>
      <c r="E1932" s="2">
        <v>43017</v>
      </c>
      <c r="F1932" s="2" t="str">
        <f>TEXT(Table1[[#This Row],[Date]],"DDDD")</f>
        <v>Monday</v>
      </c>
      <c r="G1932" s="2" t="str">
        <f>TEXT(Table1[[#This Row],[Date]],"mmMM")</f>
        <v>October</v>
      </c>
      <c r="H1932" s="2" t="str">
        <f>IF(Table1[[#This Row],[Day]]="Saturday","Weekend",IF(Table1[[#This Row],[Day]]="Sunday","Weekend","Weekday"))</f>
        <v>Weekday</v>
      </c>
      <c r="I1932" s="2" t="str">
        <f>TEXT(Table1[[#This Row],[Date]],"DD")</f>
        <v>09</v>
      </c>
      <c r="J1932" s="2" t="s">
        <v>14832</v>
      </c>
      <c r="K1932" s="3">
        <v>0.8397337962962963</v>
      </c>
      <c r="L1932" t="s">
        <v>28</v>
      </c>
      <c r="M1932">
        <v>1</v>
      </c>
      <c r="N1932" s="1" t="s">
        <v>4</v>
      </c>
      <c r="O1932" s="1" t="s">
        <v>21</v>
      </c>
      <c r="P1932" t="s">
        <v>2036</v>
      </c>
      <c r="Q1932" t="s">
        <v>6516</v>
      </c>
      <c r="R1932">
        <v>108</v>
      </c>
      <c r="S1932" t="s">
        <v>8</v>
      </c>
      <c r="T1932" t="s">
        <v>2038</v>
      </c>
      <c r="U1932" t="s">
        <v>1395</v>
      </c>
      <c r="V1932" t="s">
        <v>11</v>
      </c>
    </row>
    <row r="1933" spans="1:22" x14ac:dyDescent="0.3">
      <c r="A1933">
        <v>2816</v>
      </c>
      <c r="B1933" t="s">
        <v>6519</v>
      </c>
      <c r="C1933" t="s">
        <v>1151</v>
      </c>
      <c r="D1933" t="s">
        <v>2</v>
      </c>
      <c r="E1933" s="2">
        <v>43017</v>
      </c>
      <c r="F1933" s="2" t="str">
        <f>TEXT(Table1[[#This Row],[Date]],"DDDD")</f>
        <v>Monday</v>
      </c>
      <c r="G1933" s="2" t="str">
        <f>TEXT(Table1[[#This Row],[Date]],"mmMM")</f>
        <v>October</v>
      </c>
      <c r="H1933" s="2" t="str">
        <f>IF(Table1[[#This Row],[Day]]="Saturday","Weekend",IF(Table1[[#This Row],[Day]]="Sunday","Weekend","Weekday"))</f>
        <v>Weekday</v>
      </c>
      <c r="I1933" s="2" t="str">
        <f>TEXT(Table1[[#This Row],[Date]],"DD")</f>
        <v>09</v>
      </c>
      <c r="J1933" s="2" t="s">
        <v>14832</v>
      </c>
      <c r="K1933" s="3">
        <v>0.84621527777777772</v>
      </c>
      <c r="L1933" t="s">
        <v>51</v>
      </c>
      <c r="M1933">
        <v>1</v>
      </c>
      <c r="N1933" s="1" t="s">
        <v>4</v>
      </c>
      <c r="O1933" s="1" t="s">
        <v>21</v>
      </c>
      <c r="P1933" t="s">
        <v>1152</v>
      </c>
      <c r="Q1933" t="s">
        <v>6520</v>
      </c>
      <c r="R1933">
        <v>192</v>
      </c>
      <c r="S1933" t="s">
        <v>8</v>
      </c>
      <c r="T1933" t="s">
        <v>1154</v>
      </c>
      <c r="U1933" t="s">
        <v>1395</v>
      </c>
      <c r="V1933" t="s">
        <v>11</v>
      </c>
    </row>
    <row r="1934" spans="1:22" x14ac:dyDescent="0.3">
      <c r="A1934">
        <v>2822</v>
      </c>
      <c r="B1934" t="s">
        <v>6534</v>
      </c>
      <c r="C1934" t="s">
        <v>85</v>
      </c>
      <c r="D1934" t="s">
        <v>2</v>
      </c>
      <c r="E1934" s="2">
        <v>43017</v>
      </c>
      <c r="F1934" s="2" t="str">
        <f>TEXT(Table1[[#This Row],[Date]],"DDDD")</f>
        <v>Monday</v>
      </c>
      <c r="G1934" s="2" t="str">
        <f>TEXT(Table1[[#This Row],[Date]],"mmMM")</f>
        <v>October</v>
      </c>
      <c r="H1934" s="2" t="str">
        <f>IF(Table1[[#This Row],[Day]]="Saturday","Weekend",IF(Table1[[#This Row],[Day]]="Sunday","Weekend","Weekday"))</f>
        <v>Weekday</v>
      </c>
      <c r="I1934" s="2" t="str">
        <f>TEXT(Table1[[#This Row],[Date]],"DD")</f>
        <v>09</v>
      </c>
      <c r="J1934" s="2" t="s">
        <v>14832</v>
      </c>
      <c r="K1934" s="3">
        <v>0.87364583333333334</v>
      </c>
      <c r="L1934" t="s">
        <v>73</v>
      </c>
      <c r="M1934">
        <v>1</v>
      </c>
      <c r="N1934" s="1" t="s">
        <v>4</v>
      </c>
      <c r="O1934" s="1" t="s">
        <v>21</v>
      </c>
      <c r="P1934" t="s">
        <v>86</v>
      </c>
      <c r="Q1934" t="s">
        <v>6535</v>
      </c>
      <c r="R1934">
        <v>170</v>
      </c>
      <c r="S1934" t="s">
        <v>8</v>
      </c>
      <c r="T1934" t="s">
        <v>88</v>
      </c>
      <c r="U1934" t="s">
        <v>1395</v>
      </c>
      <c r="V1934" t="s">
        <v>11</v>
      </c>
    </row>
    <row r="1935" spans="1:22" x14ac:dyDescent="0.3">
      <c r="A1935">
        <v>2824</v>
      </c>
      <c r="B1935" t="s">
        <v>6538</v>
      </c>
      <c r="C1935" t="s">
        <v>1512</v>
      </c>
      <c r="D1935" t="s">
        <v>2</v>
      </c>
      <c r="E1935" s="2">
        <v>43017</v>
      </c>
      <c r="F1935" s="2" t="str">
        <f>TEXT(Table1[[#This Row],[Date]],"DDDD")</f>
        <v>Monday</v>
      </c>
      <c r="G1935" s="2" t="str">
        <f>TEXT(Table1[[#This Row],[Date]],"mmMM")</f>
        <v>October</v>
      </c>
      <c r="H1935" s="2" t="str">
        <f>IF(Table1[[#This Row],[Day]]="Saturday","Weekend",IF(Table1[[#This Row],[Day]]="Sunday","Weekend","Weekday"))</f>
        <v>Weekday</v>
      </c>
      <c r="I1935" s="2" t="str">
        <f>TEXT(Table1[[#This Row],[Date]],"DD")</f>
        <v>09</v>
      </c>
      <c r="J1935" s="2" t="s">
        <v>14832</v>
      </c>
      <c r="K1935" s="3">
        <v>0.88802083333333326</v>
      </c>
      <c r="L1935" t="s">
        <v>3</v>
      </c>
      <c r="M1935">
        <v>1</v>
      </c>
      <c r="N1935" s="1" t="s">
        <v>4</v>
      </c>
      <c r="O1935" s="1" t="s">
        <v>21</v>
      </c>
      <c r="P1935" t="s">
        <v>1513</v>
      </c>
      <c r="Q1935" t="s">
        <v>6539</v>
      </c>
      <c r="R1935">
        <v>535.5</v>
      </c>
      <c r="S1935" t="s">
        <v>8</v>
      </c>
      <c r="T1935" t="s">
        <v>1515</v>
      </c>
      <c r="U1935" t="s">
        <v>1395</v>
      </c>
      <c r="V1935" t="s">
        <v>11</v>
      </c>
    </row>
    <row r="1936" spans="1:22" x14ac:dyDescent="0.3">
      <c r="A1936">
        <v>2825</v>
      </c>
      <c r="B1936" t="s">
        <v>6540</v>
      </c>
      <c r="C1936" t="s">
        <v>2886</v>
      </c>
      <c r="D1936" t="s">
        <v>2</v>
      </c>
      <c r="E1936" s="2">
        <v>43017</v>
      </c>
      <c r="F1936" s="2" t="str">
        <f>TEXT(Table1[[#This Row],[Date]],"DDDD")</f>
        <v>Monday</v>
      </c>
      <c r="G1936" s="2" t="str">
        <f>TEXT(Table1[[#This Row],[Date]],"mmMM")</f>
        <v>October</v>
      </c>
      <c r="H1936" s="2" t="str">
        <f>IF(Table1[[#This Row],[Day]]="Saturday","Weekend",IF(Table1[[#This Row],[Day]]="Sunday","Weekend","Weekday"))</f>
        <v>Weekday</v>
      </c>
      <c r="I1936" s="2" t="str">
        <f>TEXT(Table1[[#This Row],[Date]],"DD")</f>
        <v>09</v>
      </c>
      <c r="J1936" s="2" t="s">
        <v>14832</v>
      </c>
      <c r="K1936" s="3">
        <v>0.88861111111111102</v>
      </c>
      <c r="L1936" t="s">
        <v>2142</v>
      </c>
      <c r="M1936">
        <v>1</v>
      </c>
      <c r="N1936" s="1" t="s">
        <v>4</v>
      </c>
      <c r="O1936" s="1" t="s">
        <v>21</v>
      </c>
      <c r="P1936" t="s">
        <v>2887</v>
      </c>
      <c r="Q1936" t="s">
        <v>3022</v>
      </c>
      <c r="R1936">
        <v>209.7</v>
      </c>
      <c r="S1936" t="s">
        <v>8</v>
      </c>
      <c r="T1936" t="s">
        <v>2889</v>
      </c>
      <c r="U1936" t="s">
        <v>1395</v>
      </c>
      <c r="V1936" t="s">
        <v>11</v>
      </c>
    </row>
    <row r="1937" spans="1:22" x14ac:dyDescent="0.3">
      <c r="A1937">
        <v>2826</v>
      </c>
      <c r="B1937" t="s">
        <v>6541</v>
      </c>
      <c r="C1937" t="s">
        <v>2886</v>
      </c>
      <c r="D1937" t="s">
        <v>2</v>
      </c>
      <c r="E1937" s="2">
        <v>43017</v>
      </c>
      <c r="F1937" s="2" t="str">
        <f>TEXT(Table1[[#This Row],[Date]],"DDDD")</f>
        <v>Monday</v>
      </c>
      <c r="G1937" s="2" t="str">
        <f>TEXT(Table1[[#This Row],[Date]],"mmMM")</f>
        <v>October</v>
      </c>
      <c r="H1937" s="2" t="str">
        <f>IF(Table1[[#This Row],[Day]]="Saturday","Weekend",IF(Table1[[#This Row],[Day]]="Sunday","Weekend","Weekday"))</f>
        <v>Weekday</v>
      </c>
      <c r="I1937" s="2" t="str">
        <f>TEXT(Table1[[#This Row],[Date]],"DD")</f>
        <v>09</v>
      </c>
      <c r="J1937" s="2" t="s">
        <v>14832</v>
      </c>
      <c r="K1937" s="3">
        <v>0.88864583333333325</v>
      </c>
      <c r="L1937" t="s">
        <v>2142</v>
      </c>
      <c r="M1937">
        <v>1</v>
      </c>
      <c r="N1937" s="1" t="s">
        <v>4</v>
      </c>
      <c r="O1937" s="1" t="s">
        <v>21</v>
      </c>
      <c r="P1937" t="s">
        <v>2887</v>
      </c>
      <c r="Q1937" t="s">
        <v>3022</v>
      </c>
      <c r="R1937">
        <v>209.7</v>
      </c>
      <c r="S1937" t="s">
        <v>8</v>
      </c>
      <c r="T1937" t="s">
        <v>2889</v>
      </c>
      <c r="U1937" t="s">
        <v>1395</v>
      </c>
      <c r="V1937" t="s">
        <v>11</v>
      </c>
    </row>
    <row r="1938" spans="1:22" x14ac:dyDescent="0.3">
      <c r="A1938">
        <v>2827</v>
      </c>
      <c r="B1938" t="s">
        <v>6542</v>
      </c>
      <c r="C1938" t="s">
        <v>4840</v>
      </c>
      <c r="D1938" t="s">
        <v>14</v>
      </c>
      <c r="E1938" s="2">
        <v>43017</v>
      </c>
      <c r="F1938" s="2" t="str">
        <f>TEXT(Table1[[#This Row],[Date]],"DDDD")</f>
        <v>Monday</v>
      </c>
      <c r="G1938" s="2" t="str">
        <f>TEXT(Table1[[#This Row],[Date]],"mmMM")</f>
        <v>October</v>
      </c>
      <c r="H1938" s="2" t="str">
        <f>IF(Table1[[#This Row],[Day]]="Saturday","Weekend",IF(Table1[[#This Row],[Day]]="Sunday","Weekend","Weekday"))</f>
        <v>Weekday</v>
      </c>
      <c r="I1938" s="2" t="str">
        <f>TEXT(Table1[[#This Row],[Date]],"DD")</f>
        <v>09</v>
      </c>
      <c r="J1938" s="2" t="s">
        <v>14832</v>
      </c>
      <c r="K1938" s="3">
        <v>0.8945023148148149</v>
      </c>
      <c r="L1938" t="s">
        <v>51</v>
      </c>
      <c r="M1938">
        <v>1</v>
      </c>
      <c r="N1938" s="1" t="s">
        <v>4</v>
      </c>
      <c r="O1938" s="1" t="s">
        <v>21</v>
      </c>
      <c r="P1938" t="s">
        <v>4841</v>
      </c>
      <c r="Q1938" t="s">
        <v>6543</v>
      </c>
      <c r="R1938">
        <v>412</v>
      </c>
      <c r="S1938" t="s">
        <v>8</v>
      </c>
      <c r="T1938" t="s">
        <v>4843</v>
      </c>
      <c r="U1938" t="s">
        <v>1395</v>
      </c>
      <c r="V1938" t="s">
        <v>11</v>
      </c>
    </row>
    <row r="1939" spans="1:22" x14ac:dyDescent="0.3">
      <c r="A1939">
        <v>2828</v>
      </c>
      <c r="B1939" t="s">
        <v>6544</v>
      </c>
      <c r="C1939" t="s">
        <v>3698</v>
      </c>
      <c r="D1939" t="s">
        <v>2</v>
      </c>
      <c r="E1939" s="2">
        <v>43017</v>
      </c>
      <c r="F1939" s="2" t="str">
        <f>TEXT(Table1[[#This Row],[Date]],"DDDD")</f>
        <v>Monday</v>
      </c>
      <c r="G1939" s="2" t="str">
        <f>TEXT(Table1[[#This Row],[Date]],"mmMM")</f>
        <v>October</v>
      </c>
      <c r="H1939" s="2" t="str">
        <f>IF(Table1[[#This Row],[Day]]="Saturday","Weekend",IF(Table1[[#This Row],[Day]]="Sunday","Weekend","Weekday"))</f>
        <v>Weekday</v>
      </c>
      <c r="I1939" s="2" t="str">
        <f>TEXT(Table1[[#This Row],[Date]],"DD")</f>
        <v>09</v>
      </c>
      <c r="J1939" s="2" t="s">
        <v>14832</v>
      </c>
      <c r="K1939" s="3">
        <v>0.90500000000000003</v>
      </c>
      <c r="L1939" t="s">
        <v>51</v>
      </c>
      <c r="M1939">
        <v>1</v>
      </c>
      <c r="N1939" s="1" t="s">
        <v>4</v>
      </c>
      <c r="O1939" s="1" t="s">
        <v>21</v>
      </c>
      <c r="P1939" t="s">
        <v>3699</v>
      </c>
      <c r="Q1939" t="s">
        <v>6545</v>
      </c>
      <c r="R1939">
        <v>360</v>
      </c>
      <c r="S1939" t="s">
        <v>8</v>
      </c>
      <c r="T1939" t="s">
        <v>3700</v>
      </c>
      <c r="U1939" t="s">
        <v>1395</v>
      </c>
      <c r="V1939" t="s">
        <v>11</v>
      </c>
    </row>
    <row r="1940" spans="1:22" x14ac:dyDescent="0.3">
      <c r="A1940">
        <v>2829</v>
      </c>
      <c r="B1940" t="s">
        <v>6546</v>
      </c>
      <c r="C1940" t="s">
        <v>5799</v>
      </c>
      <c r="D1940" t="s">
        <v>2</v>
      </c>
      <c r="E1940" s="2">
        <v>43017</v>
      </c>
      <c r="F1940" s="2" t="str">
        <f>TEXT(Table1[[#This Row],[Date]],"DDDD")</f>
        <v>Monday</v>
      </c>
      <c r="G1940" s="2" t="str">
        <f>TEXT(Table1[[#This Row],[Date]],"mmMM")</f>
        <v>October</v>
      </c>
      <c r="H1940" s="2" t="str">
        <f>IF(Table1[[#This Row],[Day]]="Saturday","Weekend",IF(Table1[[#This Row],[Day]]="Sunday","Weekend","Weekday"))</f>
        <v>Weekday</v>
      </c>
      <c r="I1940" s="2" t="str">
        <f>TEXT(Table1[[#This Row],[Date]],"DD")</f>
        <v>09</v>
      </c>
      <c r="J1940" s="2" t="s">
        <v>14832</v>
      </c>
      <c r="K1940" s="3">
        <v>0.90748842592592593</v>
      </c>
      <c r="L1940" t="s">
        <v>5997</v>
      </c>
      <c r="M1940">
        <v>1</v>
      </c>
      <c r="N1940" s="1" t="s">
        <v>4</v>
      </c>
      <c r="O1940" s="1" t="s">
        <v>21</v>
      </c>
      <c r="P1940" t="s">
        <v>5800</v>
      </c>
      <c r="Q1940" t="s">
        <v>6547</v>
      </c>
      <c r="R1940">
        <v>160.19999999999999</v>
      </c>
      <c r="S1940" t="s">
        <v>8</v>
      </c>
      <c r="T1940" t="s">
        <v>5802</v>
      </c>
      <c r="U1940" t="s">
        <v>1395</v>
      </c>
      <c r="V1940" t="s">
        <v>11</v>
      </c>
    </row>
    <row r="1941" spans="1:22" x14ac:dyDescent="0.3">
      <c r="A1941">
        <v>2832</v>
      </c>
      <c r="B1941" t="s">
        <v>6552</v>
      </c>
      <c r="C1941" t="s">
        <v>6553</v>
      </c>
      <c r="D1941" t="s">
        <v>14</v>
      </c>
      <c r="E1941" s="2">
        <v>43017</v>
      </c>
      <c r="F1941" s="2" t="str">
        <f>TEXT(Table1[[#This Row],[Date]],"DDDD")</f>
        <v>Monday</v>
      </c>
      <c r="G1941" s="2" t="str">
        <f>TEXT(Table1[[#This Row],[Date]],"mmMM")</f>
        <v>October</v>
      </c>
      <c r="H1941" s="2" t="str">
        <f>IF(Table1[[#This Row],[Day]]="Saturday","Weekend",IF(Table1[[#This Row],[Day]]="Sunday","Weekend","Weekday"))</f>
        <v>Weekday</v>
      </c>
      <c r="I1941" s="2" t="str">
        <f>TEXT(Table1[[#This Row],[Date]],"DD")</f>
        <v>09</v>
      </c>
      <c r="J1941" s="2" t="s">
        <v>14832</v>
      </c>
      <c r="K1941" s="3">
        <v>0.91252314814814817</v>
      </c>
      <c r="L1941" t="s">
        <v>73</v>
      </c>
      <c r="M1941">
        <v>0</v>
      </c>
      <c r="N1941" s="1" t="s">
        <v>4</v>
      </c>
      <c r="O1941" s="1" t="s">
        <v>21</v>
      </c>
      <c r="P1941" t="s">
        <v>1200</v>
      </c>
      <c r="Q1941" t="s">
        <v>1924</v>
      </c>
      <c r="R1941">
        <v>120</v>
      </c>
      <c r="S1941" t="s">
        <v>8</v>
      </c>
      <c r="T1941" t="s">
        <v>6554</v>
      </c>
      <c r="U1941" t="s">
        <v>1395</v>
      </c>
      <c r="V1941" t="s">
        <v>11</v>
      </c>
    </row>
    <row r="1942" spans="1:22" x14ac:dyDescent="0.3">
      <c r="A1942">
        <v>2833</v>
      </c>
      <c r="B1942" t="s">
        <v>6555</v>
      </c>
      <c r="C1942" t="s">
        <v>6553</v>
      </c>
      <c r="D1942" t="s">
        <v>2</v>
      </c>
      <c r="E1942" s="2">
        <v>43017</v>
      </c>
      <c r="F1942" s="2" t="str">
        <f>TEXT(Table1[[#This Row],[Date]],"DDDD")</f>
        <v>Monday</v>
      </c>
      <c r="G1942" s="2" t="str">
        <f>TEXT(Table1[[#This Row],[Date]],"mmMM")</f>
        <v>October</v>
      </c>
      <c r="H1942" s="2" t="str">
        <f>IF(Table1[[#This Row],[Day]]="Saturday","Weekend",IF(Table1[[#This Row],[Day]]="Sunday","Weekend","Weekday"))</f>
        <v>Weekday</v>
      </c>
      <c r="I1942" s="2" t="str">
        <f>TEXT(Table1[[#This Row],[Date]],"DD")</f>
        <v>09</v>
      </c>
      <c r="J1942" s="2" t="s">
        <v>14832</v>
      </c>
      <c r="K1942" s="3">
        <v>0.9127777777777778</v>
      </c>
      <c r="L1942" t="s">
        <v>73</v>
      </c>
      <c r="M1942">
        <v>1</v>
      </c>
      <c r="N1942" s="1" t="s">
        <v>4</v>
      </c>
      <c r="O1942" s="1" t="s">
        <v>21</v>
      </c>
      <c r="P1942" t="s">
        <v>1200</v>
      </c>
      <c r="Q1942" t="s">
        <v>1924</v>
      </c>
      <c r="R1942">
        <v>120</v>
      </c>
      <c r="S1942" t="s">
        <v>8</v>
      </c>
      <c r="T1942" t="s">
        <v>6554</v>
      </c>
      <c r="U1942" t="s">
        <v>1395</v>
      </c>
      <c r="V1942" t="s">
        <v>11</v>
      </c>
    </row>
    <row r="1943" spans="1:22" x14ac:dyDescent="0.3">
      <c r="A1943">
        <v>2835</v>
      </c>
      <c r="B1943" t="s">
        <v>6558</v>
      </c>
      <c r="C1943" t="s">
        <v>155</v>
      </c>
      <c r="D1943" t="s">
        <v>2</v>
      </c>
      <c r="E1943" s="2">
        <v>43017</v>
      </c>
      <c r="F1943" s="2" t="str">
        <f>TEXT(Table1[[#This Row],[Date]],"DDDD")</f>
        <v>Monday</v>
      </c>
      <c r="G1943" s="2" t="str">
        <f>TEXT(Table1[[#This Row],[Date]],"mmMM")</f>
        <v>October</v>
      </c>
      <c r="H1943" s="2" t="str">
        <f>IF(Table1[[#This Row],[Day]]="Saturday","Weekend",IF(Table1[[#This Row],[Day]]="Sunday","Weekend","Weekday"))</f>
        <v>Weekday</v>
      </c>
      <c r="I1943" s="2" t="str">
        <f>TEXT(Table1[[#This Row],[Date]],"DD")</f>
        <v>09</v>
      </c>
      <c r="J1943" s="2" t="s">
        <v>14832</v>
      </c>
      <c r="K1943" s="3">
        <v>0.93391203703703707</v>
      </c>
      <c r="L1943" t="s">
        <v>5997</v>
      </c>
      <c r="M1943">
        <v>1</v>
      </c>
      <c r="N1943" s="1" t="s">
        <v>4</v>
      </c>
      <c r="O1943" s="1" t="s">
        <v>21</v>
      </c>
      <c r="P1943" t="s">
        <v>156</v>
      </c>
      <c r="Q1943" t="s">
        <v>6559</v>
      </c>
      <c r="R1943">
        <v>117</v>
      </c>
      <c r="S1943" t="s">
        <v>8</v>
      </c>
      <c r="T1943" t="s">
        <v>6560</v>
      </c>
      <c r="U1943" t="s">
        <v>1395</v>
      </c>
      <c r="V1943" t="s">
        <v>11</v>
      </c>
    </row>
    <row r="1944" spans="1:22" x14ac:dyDescent="0.3">
      <c r="A1944">
        <v>2836</v>
      </c>
      <c r="B1944" t="s">
        <v>6561</v>
      </c>
      <c r="C1944" t="s">
        <v>983</v>
      </c>
      <c r="D1944" t="s">
        <v>2</v>
      </c>
      <c r="E1944" s="2">
        <v>43017</v>
      </c>
      <c r="F1944" s="2" t="str">
        <f>TEXT(Table1[[#This Row],[Date]],"DDDD")</f>
        <v>Monday</v>
      </c>
      <c r="G1944" s="2" t="str">
        <f>TEXT(Table1[[#This Row],[Date]],"mmMM")</f>
        <v>October</v>
      </c>
      <c r="H1944" s="2" t="str">
        <f>IF(Table1[[#This Row],[Day]]="Saturday","Weekend",IF(Table1[[#This Row],[Day]]="Sunday","Weekend","Weekday"))</f>
        <v>Weekday</v>
      </c>
      <c r="I1944" s="2" t="str">
        <f>TEXT(Table1[[#This Row],[Date]],"DD")</f>
        <v>09</v>
      </c>
      <c r="J1944" s="2" t="s">
        <v>14832</v>
      </c>
      <c r="K1944" s="3">
        <v>0.93707175925925923</v>
      </c>
      <c r="L1944" t="s">
        <v>51</v>
      </c>
      <c r="M1944">
        <v>1</v>
      </c>
      <c r="N1944" s="1" t="s">
        <v>4</v>
      </c>
      <c r="O1944" s="1" t="s">
        <v>21</v>
      </c>
      <c r="P1944" t="s">
        <v>984</v>
      </c>
      <c r="Q1944" t="s">
        <v>6562</v>
      </c>
      <c r="R1944">
        <v>164</v>
      </c>
      <c r="S1944" t="s">
        <v>8</v>
      </c>
      <c r="T1944" t="s">
        <v>986</v>
      </c>
      <c r="U1944" t="s">
        <v>1395</v>
      </c>
      <c r="V1944" t="s">
        <v>11</v>
      </c>
    </row>
    <row r="1945" spans="1:22" x14ac:dyDescent="0.3">
      <c r="A1945">
        <v>2840</v>
      </c>
      <c r="B1945" t="s">
        <v>6572</v>
      </c>
      <c r="C1945" t="s">
        <v>4723</v>
      </c>
      <c r="D1945" t="s">
        <v>2</v>
      </c>
      <c r="E1945" s="2">
        <v>43017</v>
      </c>
      <c r="F1945" s="2" t="str">
        <f>TEXT(Table1[[#This Row],[Date]],"DDDD")</f>
        <v>Monday</v>
      </c>
      <c r="G1945" s="2" t="str">
        <f>TEXT(Table1[[#This Row],[Date]],"mmMM")</f>
        <v>October</v>
      </c>
      <c r="H1945" s="2" t="str">
        <f>IF(Table1[[#This Row],[Day]]="Saturday","Weekend",IF(Table1[[#This Row],[Day]]="Sunday","Weekend","Weekday"))</f>
        <v>Weekday</v>
      </c>
      <c r="I1945" s="2" t="str">
        <f>TEXT(Table1[[#This Row],[Date]],"DD")</f>
        <v>09</v>
      </c>
      <c r="J1945" s="2" t="s">
        <v>14832</v>
      </c>
      <c r="K1945" s="3">
        <v>0.95089120370370361</v>
      </c>
      <c r="L1945" t="s">
        <v>51</v>
      </c>
      <c r="M1945">
        <v>1</v>
      </c>
      <c r="N1945" s="1" t="s">
        <v>4</v>
      </c>
      <c r="O1945" s="1" t="s">
        <v>21</v>
      </c>
      <c r="P1945" t="s">
        <v>4724</v>
      </c>
      <c r="Q1945" t="s">
        <v>1895</v>
      </c>
      <c r="R1945">
        <v>168</v>
      </c>
      <c r="S1945" t="s">
        <v>8</v>
      </c>
      <c r="T1945" t="s">
        <v>4726</v>
      </c>
      <c r="U1945" t="s">
        <v>1395</v>
      </c>
      <c r="V1945" t="s">
        <v>11</v>
      </c>
    </row>
    <row r="1946" spans="1:22" x14ac:dyDescent="0.3">
      <c r="A1946">
        <v>2841</v>
      </c>
      <c r="B1946" t="s">
        <v>6573</v>
      </c>
      <c r="C1946" t="s">
        <v>6574</v>
      </c>
      <c r="D1946" t="s">
        <v>2</v>
      </c>
      <c r="E1946" s="2">
        <v>43017</v>
      </c>
      <c r="F1946" s="2" t="str">
        <f>TEXT(Table1[[#This Row],[Date]],"DDDD")</f>
        <v>Monday</v>
      </c>
      <c r="G1946" s="2" t="str">
        <f>TEXT(Table1[[#This Row],[Date]],"mmMM")</f>
        <v>October</v>
      </c>
      <c r="H1946" s="2" t="str">
        <f>IF(Table1[[#This Row],[Day]]="Saturday","Weekend",IF(Table1[[#This Row],[Day]]="Sunday","Weekend","Weekday"))</f>
        <v>Weekday</v>
      </c>
      <c r="I1946" s="2" t="str">
        <f>TEXT(Table1[[#This Row],[Date]],"DD")</f>
        <v>09</v>
      </c>
      <c r="J1946" s="2" t="s">
        <v>14832</v>
      </c>
      <c r="K1946" s="3">
        <v>0.95929398148148148</v>
      </c>
      <c r="L1946" t="s">
        <v>5997</v>
      </c>
      <c r="M1946">
        <v>1</v>
      </c>
      <c r="N1946" s="1" t="s">
        <v>4</v>
      </c>
      <c r="O1946" s="1" t="s">
        <v>21</v>
      </c>
      <c r="P1946" t="s">
        <v>6575</v>
      </c>
      <c r="Q1946" t="s">
        <v>6576</v>
      </c>
      <c r="R1946">
        <v>108</v>
      </c>
      <c r="S1946" t="s">
        <v>8</v>
      </c>
      <c r="T1946" t="s">
        <v>6577</v>
      </c>
      <c r="U1946" t="s">
        <v>1395</v>
      </c>
      <c r="V1946" t="s">
        <v>11</v>
      </c>
    </row>
    <row r="1947" spans="1:22" x14ac:dyDescent="0.3">
      <c r="A1947">
        <v>2842</v>
      </c>
      <c r="B1947" t="s">
        <v>6578</v>
      </c>
      <c r="C1947" t="s">
        <v>1109</v>
      </c>
      <c r="D1947" t="s">
        <v>14</v>
      </c>
      <c r="E1947" s="2">
        <v>43017</v>
      </c>
      <c r="F1947" s="2" t="str">
        <f>TEXT(Table1[[#This Row],[Date]],"DDDD")</f>
        <v>Monday</v>
      </c>
      <c r="G1947" s="2" t="str">
        <f>TEXT(Table1[[#This Row],[Date]],"mmMM")</f>
        <v>October</v>
      </c>
      <c r="H1947" s="2" t="str">
        <f>IF(Table1[[#This Row],[Day]]="Saturday","Weekend",IF(Table1[[#This Row],[Day]]="Sunday","Weekend","Weekday"))</f>
        <v>Weekday</v>
      </c>
      <c r="I1947" s="2" t="str">
        <f>TEXT(Table1[[#This Row],[Date]],"DD")</f>
        <v>09</v>
      </c>
      <c r="J1947" s="2" t="s">
        <v>14832</v>
      </c>
      <c r="K1947" s="3">
        <v>0.96954861111111112</v>
      </c>
      <c r="L1947" t="s">
        <v>5997</v>
      </c>
      <c r="M1947">
        <v>0</v>
      </c>
      <c r="N1947" s="1" t="s">
        <v>4</v>
      </c>
      <c r="O1947" s="1" t="s">
        <v>21</v>
      </c>
      <c r="P1947" t="s">
        <v>1110</v>
      </c>
      <c r="Q1947" t="s">
        <v>6579</v>
      </c>
      <c r="R1947">
        <v>121.5</v>
      </c>
      <c r="S1947" t="s">
        <v>8</v>
      </c>
      <c r="T1947" t="s">
        <v>1112</v>
      </c>
      <c r="U1947" t="s">
        <v>1395</v>
      </c>
      <c r="V1947" t="s">
        <v>11</v>
      </c>
    </row>
    <row r="1948" spans="1:22" x14ac:dyDescent="0.3">
      <c r="A1948">
        <v>2845</v>
      </c>
      <c r="B1948" t="s">
        <v>6583</v>
      </c>
      <c r="C1948" t="s">
        <v>1109</v>
      </c>
      <c r="D1948" t="s">
        <v>2</v>
      </c>
      <c r="E1948" s="2">
        <v>43017</v>
      </c>
      <c r="F1948" s="2" t="str">
        <f>TEXT(Table1[[#This Row],[Date]],"DDDD")</f>
        <v>Monday</v>
      </c>
      <c r="G1948" s="2" t="str">
        <f>TEXT(Table1[[#This Row],[Date]],"mmMM")</f>
        <v>October</v>
      </c>
      <c r="H1948" s="2" t="str">
        <f>IF(Table1[[#This Row],[Day]]="Saturday","Weekend",IF(Table1[[#This Row],[Day]]="Sunday","Weekend","Weekday"))</f>
        <v>Weekday</v>
      </c>
      <c r="I1948" s="2" t="str">
        <f>TEXT(Table1[[#This Row],[Date]],"DD")</f>
        <v>09</v>
      </c>
      <c r="J1948" s="2" t="s">
        <v>14832</v>
      </c>
      <c r="K1948" s="3">
        <v>0.97048611111111116</v>
      </c>
      <c r="L1948" t="s">
        <v>5997</v>
      </c>
      <c r="M1948">
        <v>1</v>
      </c>
      <c r="N1948" s="1" t="s">
        <v>4</v>
      </c>
      <c r="O1948" s="1" t="s">
        <v>21</v>
      </c>
      <c r="P1948" t="s">
        <v>1110</v>
      </c>
      <c r="Q1948" t="s">
        <v>6579</v>
      </c>
      <c r="R1948">
        <v>121.5</v>
      </c>
      <c r="S1948" t="s">
        <v>8</v>
      </c>
      <c r="T1948" t="s">
        <v>1112</v>
      </c>
      <c r="U1948" t="s">
        <v>1395</v>
      </c>
      <c r="V1948" t="s">
        <v>11</v>
      </c>
    </row>
    <row r="1949" spans="1:22" x14ac:dyDescent="0.3">
      <c r="A1949">
        <v>4616</v>
      </c>
      <c r="B1949" t="s">
        <v>10295</v>
      </c>
      <c r="C1949" t="s">
        <v>10119</v>
      </c>
      <c r="D1949" t="s">
        <v>2</v>
      </c>
      <c r="E1949" s="2">
        <v>43048</v>
      </c>
      <c r="F1949" s="2" t="str">
        <f>TEXT(Table1[[#This Row],[Date]],"DDDD")</f>
        <v>Thursday</v>
      </c>
      <c r="G1949" s="2" t="str">
        <f>TEXT(Table1[[#This Row],[Date]],"mmMM")</f>
        <v>November</v>
      </c>
      <c r="H1949" s="2" t="str">
        <f>IF(Table1[[#This Row],[Day]]="Saturday","Weekend",IF(Table1[[#This Row],[Day]]="Sunday","Weekend","Weekday"))</f>
        <v>Weekday</v>
      </c>
      <c r="I1949" s="2" t="str">
        <f>TEXT(Table1[[#This Row],[Date]],"DD")</f>
        <v>09</v>
      </c>
      <c r="J1949" s="2" t="s">
        <v>14832</v>
      </c>
      <c r="K1949" s="3">
        <v>0.51666666666666672</v>
      </c>
      <c r="L1949" t="s">
        <v>7169</v>
      </c>
      <c r="M1949">
        <v>1</v>
      </c>
      <c r="N1949" s="1" t="s">
        <v>4</v>
      </c>
      <c r="O1949" s="1" t="s">
        <v>21</v>
      </c>
      <c r="P1949" t="s">
        <v>10120</v>
      </c>
      <c r="Q1949" t="s">
        <v>10296</v>
      </c>
      <c r="R1949">
        <v>103.5</v>
      </c>
      <c r="S1949" t="s">
        <v>8</v>
      </c>
      <c r="T1949" t="s">
        <v>10122</v>
      </c>
      <c r="U1949" t="s">
        <v>1395</v>
      </c>
      <c r="V1949" t="s">
        <v>11</v>
      </c>
    </row>
    <row r="1950" spans="1:22" x14ac:dyDescent="0.3">
      <c r="A1950">
        <v>4618</v>
      </c>
      <c r="B1950" t="s">
        <v>10299</v>
      </c>
      <c r="C1950" t="s">
        <v>9454</v>
      </c>
      <c r="D1950" t="s">
        <v>2</v>
      </c>
      <c r="E1950" s="2">
        <v>43048</v>
      </c>
      <c r="F1950" s="2" t="str">
        <f>TEXT(Table1[[#This Row],[Date]],"DDDD")</f>
        <v>Thursday</v>
      </c>
      <c r="G1950" s="2" t="str">
        <f>TEXT(Table1[[#This Row],[Date]],"mmMM")</f>
        <v>November</v>
      </c>
      <c r="H1950" s="2" t="str">
        <f>IF(Table1[[#This Row],[Day]]="Saturday","Weekend",IF(Table1[[#This Row],[Day]]="Sunday","Weekend","Weekday"))</f>
        <v>Weekday</v>
      </c>
      <c r="I1950" s="2" t="str">
        <f>TEXT(Table1[[#This Row],[Date]],"DD")</f>
        <v>09</v>
      </c>
      <c r="J1950" s="2" t="s">
        <v>14832</v>
      </c>
      <c r="K1950" s="3">
        <v>0.52474537037037039</v>
      </c>
      <c r="L1950" t="s">
        <v>2142</v>
      </c>
      <c r="M1950">
        <v>1</v>
      </c>
      <c r="N1950" s="1" t="s">
        <v>4</v>
      </c>
      <c r="O1950" s="1" t="s">
        <v>21</v>
      </c>
      <c r="P1950" t="s">
        <v>9455</v>
      </c>
      <c r="Q1950" t="s">
        <v>10300</v>
      </c>
      <c r="R1950">
        <v>533.20000000000005</v>
      </c>
      <c r="S1950" t="s">
        <v>8</v>
      </c>
      <c r="T1950" t="s">
        <v>2277</v>
      </c>
      <c r="U1950" t="s">
        <v>1395</v>
      </c>
      <c r="V1950" t="s">
        <v>11</v>
      </c>
    </row>
    <row r="1951" spans="1:22" x14ac:dyDescent="0.3">
      <c r="A1951">
        <v>4619</v>
      </c>
      <c r="B1951" t="s">
        <v>10301</v>
      </c>
      <c r="C1951" t="s">
        <v>3689</v>
      </c>
      <c r="D1951" t="s">
        <v>2</v>
      </c>
      <c r="E1951" s="2">
        <v>43048</v>
      </c>
      <c r="F1951" s="2" t="str">
        <f>TEXT(Table1[[#This Row],[Date]],"DDDD")</f>
        <v>Thursday</v>
      </c>
      <c r="G1951" s="2" t="str">
        <f>TEXT(Table1[[#This Row],[Date]],"mmMM")</f>
        <v>November</v>
      </c>
      <c r="H1951" s="2" t="str">
        <f>IF(Table1[[#This Row],[Day]]="Saturday","Weekend",IF(Table1[[#This Row],[Day]]="Sunday","Weekend","Weekday"))</f>
        <v>Weekday</v>
      </c>
      <c r="I1951" s="2" t="str">
        <f>TEXT(Table1[[#This Row],[Date]],"DD")</f>
        <v>09</v>
      </c>
      <c r="J1951" s="2" t="s">
        <v>14832</v>
      </c>
      <c r="K1951" s="3">
        <v>0.52707175925925931</v>
      </c>
      <c r="L1951" t="s">
        <v>2142</v>
      </c>
      <c r="M1951">
        <v>1</v>
      </c>
      <c r="N1951" s="1" t="s">
        <v>4</v>
      </c>
      <c r="O1951" s="1" t="s">
        <v>21</v>
      </c>
      <c r="P1951" t="s">
        <v>3690</v>
      </c>
      <c r="Q1951" t="s">
        <v>10302</v>
      </c>
      <c r="R1951">
        <v>209.25</v>
      </c>
      <c r="S1951" t="s">
        <v>8</v>
      </c>
      <c r="T1951" t="s">
        <v>3692</v>
      </c>
      <c r="U1951" t="s">
        <v>1395</v>
      </c>
      <c r="V1951" t="s">
        <v>11</v>
      </c>
    </row>
    <row r="1952" spans="1:22" x14ac:dyDescent="0.3">
      <c r="A1952">
        <v>4620</v>
      </c>
      <c r="B1952" t="s">
        <v>10303</v>
      </c>
      <c r="C1952" t="s">
        <v>2674</v>
      </c>
      <c r="D1952" t="s">
        <v>2</v>
      </c>
      <c r="E1952" s="2">
        <v>43048</v>
      </c>
      <c r="F1952" s="2" t="str">
        <f>TEXT(Table1[[#This Row],[Date]],"DDDD")</f>
        <v>Thursday</v>
      </c>
      <c r="G1952" s="2" t="str">
        <f>TEXT(Table1[[#This Row],[Date]],"mmMM")</f>
        <v>November</v>
      </c>
      <c r="H1952" s="2" t="str">
        <f>IF(Table1[[#This Row],[Day]]="Saturday","Weekend",IF(Table1[[#This Row],[Day]]="Sunday","Weekend","Weekday"))</f>
        <v>Weekday</v>
      </c>
      <c r="I1952" s="2" t="str">
        <f>TEXT(Table1[[#This Row],[Date]],"DD")</f>
        <v>09</v>
      </c>
      <c r="J1952" s="2" t="s">
        <v>14832</v>
      </c>
      <c r="K1952" s="3">
        <v>0.52793981481481478</v>
      </c>
      <c r="L1952" t="s">
        <v>2142</v>
      </c>
      <c r="M1952">
        <v>1</v>
      </c>
      <c r="N1952" s="1" t="s">
        <v>4</v>
      </c>
      <c r="O1952" s="1" t="s">
        <v>21</v>
      </c>
      <c r="P1952" t="s">
        <v>2675</v>
      </c>
      <c r="Q1952" t="s">
        <v>10304</v>
      </c>
      <c r="R1952">
        <v>315</v>
      </c>
      <c r="S1952" t="s">
        <v>8</v>
      </c>
      <c r="T1952" t="s">
        <v>2677</v>
      </c>
      <c r="U1952" t="s">
        <v>1395</v>
      </c>
      <c r="V1952" t="s">
        <v>11</v>
      </c>
    </row>
    <row r="1953" spans="1:22" x14ac:dyDescent="0.3">
      <c r="A1953">
        <v>4622</v>
      </c>
      <c r="B1953" t="s">
        <v>10307</v>
      </c>
      <c r="C1953" t="s">
        <v>1288</v>
      </c>
      <c r="D1953" t="s">
        <v>14</v>
      </c>
      <c r="E1953" s="2">
        <v>43048</v>
      </c>
      <c r="F1953" s="2" t="str">
        <f>TEXT(Table1[[#This Row],[Date]],"DDDD")</f>
        <v>Thursday</v>
      </c>
      <c r="G1953" s="2" t="str">
        <f>TEXT(Table1[[#This Row],[Date]],"mmMM")</f>
        <v>November</v>
      </c>
      <c r="H1953" s="2" t="str">
        <f>IF(Table1[[#This Row],[Day]]="Saturday","Weekend",IF(Table1[[#This Row],[Day]]="Sunday","Weekend","Weekday"))</f>
        <v>Weekday</v>
      </c>
      <c r="I1953" s="2" t="str">
        <f>TEXT(Table1[[#This Row],[Date]],"DD")</f>
        <v>09</v>
      </c>
      <c r="J1953" s="2" t="s">
        <v>14832</v>
      </c>
      <c r="K1953" s="3">
        <v>0.54173611111111108</v>
      </c>
      <c r="L1953" t="s">
        <v>2142</v>
      </c>
      <c r="M1953">
        <v>0</v>
      </c>
      <c r="N1953" s="1" t="s">
        <v>4</v>
      </c>
      <c r="O1953" s="1" t="s">
        <v>21</v>
      </c>
      <c r="P1953" t="s">
        <v>1289</v>
      </c>
      <c r="Q1953" t="s">
        <v>10308</v>
      </c>
      <c r="R1953">
        <v>312.75</v>
      </c>
      <c r="S1953" t="s">
        <v>8</v>
      </c>
      <c r="T1953" t="s">
        <v>1291</v>
      </c>
      <c r="U1953" t="s">
        <v>1395</v>
      </c>
      <c r="V1953" t="s">
        <v>11</v>
      </c>
    </row>
    <row r="1954" spans="1:22" x14ac:dyDescent="0.3">
      <c r="A1954">
        <v>4623</v>
      </c>
      <c r="B1954" t="s">
        <v>10309</v>
      </c>
      <c r="C1954" t="s">
        <v>1288</v>
      </c>
      <c r="D1954" t="s">
        <v>2</v>
      </c>
      <c r="E1954" s="2">
        <v>43048</v>
      </c>
      <c r="F1954" s="2" t="str">
        <f>TEXT(Table1[[#This Row],[Date]],"DDDD")</f>
        <v>Thursday</v>
      </c>
      <c r="G1954" s="2" t="str">
        <f>TEXT(Table1[[#This Row],[Date]],"mmMM")</f>
        <v>November</v>
      </c>
      <c r="H1954" s="2" t="str">
        <f>IF(Table1[[#This Row],[Day]]="Saturday","Weekend",IF(Table1[[#This Row],[Day]]="Sunday","Weekend","Weekday"))</f>
        <v>Weekday</v>
      </c>
      <c r="I1954" s="2" t="str">
        <f>TEXT(Table1[[#This Row],[Date]],"DD")</f>
        <v>09</v>
      </c>
      <c r="J1954" s="2" t="s">
        <v>14832</v>
      </c>
      <c r="K1954" s="3">
        <v>0.54204861111111102</v>
      </c>
      <c r="L1954" t="s">
        <v>2142</v>
      </c>
      <c r="M1954">
        <v>1</v>
      </c>
      <c r="N1954" s="1" t="s">
        <v>4</v>
      </c>
      <c r="O1954" s="1" t="s">
        <v>21</v>
      </c>
      <c r="P1954" t="s">
        <v>1289</v>
      </c>
      <c r="Q1954" t="s">
        <v>10308</v>
      </c>
      <c r="R1954">
        <v>312.75</v>
      </c>
      <c r="S1954" t="s">
        <v>8</v>
      </c>
      <c r="T1954" t="s">
        <v>1291</v>
      </c>
      <c r="U1954" t="s">
        <v>1395</v>
      </c>
      <c r="V1954" t="s">
        <v>11</v>
      </c>
    </row>
    <row r="1955" spans="1:22" x14ac:dyDescent="0.3">
      <c r="A1955">
        <v>4628</v>
      </c>
      <c r="B1955" t="s">
        <v>10317</v>
      </c>
      <c r="C1955" t="s">
        <v>2886</v>
      </c>
      <c r="D1955" t="s">
        <v>2</v>
      </c>
      <c r="E1955" s="2">
        <v>43048</v>
      </c>
      <c r="F1955" s="2" t="str">
        <f>TEXT(Table1[[#This Row],[Date]],"DDDD")</f>
        <v>Thursday</v>
      </c>
      <c r="G1955" s="2" t="str">
        <f>TEXT(Table1[[#This Row],[Date]],"mmMM")</f>
        <v>November</v>
      </c>
      <c r="H1955" s="2" t="str">
        <f>IF(Table1[[#This Row],[Day]]="Saturday","Weekend",IF(Table1[[#This Row],[Day]]="Sunday","Weekend","Weekday"))</f>
        <v>Weekday</v>
      </c>
      <c r="I1955" s="2" t="str">
        <f>TEXT(Table1[[#This Row],[Date]],"DD")</f>
        <v>09</v>
      </c>
      <c r="J1955" s="2" t="s">
        <v>14832</v>
      </c>
      <c r="K1955" s="3">
        <v>0.57565972222222217</v>
      </c>
      <c r="L1955" t="s">
        <v>2142</v>
      </c>
      <c r="M1955">
        <v>1</v>
      </c>
      <c r="N1955" s="1" t="s">
        <v>4</v>
      </c>
      <c r="O1955" s="1" t="s">
        <v>21</v>
      </c>
      <c r="P1955" t="s">
        <v>2887</v>
      </c>
      <c r="Q1955" t="s">
        <v>7493</v>
      </c>
      <c r="R1955">
        <v>163.5</v>
      </c>
      <c r="S1955" t="s">
        <v>8</v>
      </c>
      <c r="T1955" t="s">
        <v>2889</v>
      </c>
      <c r="U1955" t="s">
        <v>1395</v>
      </c>
      <c r="V1955" t="s">
        <v>11</v>
      </c>
    </row>
    <row r="1956" spans="1:22" x14ac:dyDescent="0.3">
      <c r="A1956">
        <v>4629</v>
      </c>
      <c r="B1956" t="s">
        <v>10318</v>
      </c>
      <c r="C1956" t="s">
        <v>3797</v>
      </c>
      <c r="D1956" t="s">
        <v>2</v>
      </c>
      <c r="E1956" s="2">
        <v>43048</v>
      </c>
      <c r="F1956" s="2" t="str">
        <f>TEXT(Table1[[#This Row],[Date]],"DDDD")</f>
        <v>Thursday</v>
      </c>
      <c r="G1956" s="2" t="str">
        <f>TEXT(Table1[[#This Row],[Date]],"mmMM")</f>
        <v>November</v>
      </c>
      <c r="H1956" s="2" t="str">
        <f>IF(Table1[[#This Row],[Day]]="Saturday","Weekend",IF(Table1[[#This Row],[Day]]="Sunday","Weekend","Weekday"))</f>
        <v>Weekday</v>
      </c>
      <c r="I1956" s="2" t="str">
        <f>TEXT(Table1[[#This Row],[Date]],"DD")</f>
        <v>09</v>
      </c>
      <c r="J1956" s="2" t="s">
        <v>14832</v>
      </c>
      <c r="K1956" s="3">
        <v>0.57715277777777774</v>
      </c>
      <c r="L1956" t="s">
        <v>97</v>
      </c>
      <c r="M1956">
        <v>1</v>
      </c>
      <c r="N1956" s="1" t="s">
        <v>4</v>
      </c>
      <c r="O1956" s="1" t="s">
        <v>21</v>
      </c>
      <c r="P1956" t="s">
        <v>3798</v>
      </c>
      <c r="Q1956" t="s">
        <v>10319</v>
      </c>
      <c r="R1956">
        <v>595</v>
      </c>
      <c r="S1956" t="s">
        <v>8</v>
      </c>
      <c r="T1956" t="s">
        <v>3800</v>
      </c>
      <c r="U1956" t="s">
        <v>1395</v>
      </c>
      <c r="V1956" t="s">
        <v>11</v>
      </c>
    </row>
    <row r="1957" spans="1:22" x14ac:dyDescent="0.3">
      <c r="A1957">
        <v>4630</v>
      </c>
      <c r="B1957" t="s">
        <v>10320</v>
      </c>
      <c r="C1957" t="s">
        <v>8654</v>
      </c>
      <c r="D1957" t="s">
        <v>2</v>
      </c>
      <c r="E1957" s="2">
        <v>43048</v>
      </c>
      <c r="F1957" s="2" t="str">
        <f>TEXT(Table1[[#This Row],[Date]],"DDDD")</f>
        <v>Thursday</v>
      </c>
      <c r="G1957" s="2" t="str">
        <f>TEXT(Table1[[#This Row],[Date]],"mmMM")</f>
        <v>November</v>
      </c>
      <c r="H1957" s="2" t="str">
        <f>IF(Table1[[#This Row],[Day]]="Saturday","Weekend",IF(Table1[[#This Row],[Day]]="Sunday","Weekend","Weekday"))</f>
        <v>Weekday</v>
      </c>
      <c r="I1957" s="2" t="str">
        <f>TEXT(Table1[[#This Row],[Date]],"DD")</f>
        <v>09</v>
      </c>
      <c r="J1957" s="2" t="s">
        <v>14832</v>
      </c>
      <c r="K1957" s="3">
        <v>0.58636574074074077</v>
      </c>
      <c r="L1957" t="s">
        <v>28</v>
      </c>
      <c r="M1957">
        <v>1</v>
      </c>
      <c r="N1957" s="1" t="s">
        <v>4</v>
      </c>
      <c r="O1957" s="1" t="s">
        <v>21</v>
      </c>
      <c r="P1957" t="s">
        <v>8655</v>
      </c>
      <c r="Q1957" t="s">
        <v>1793</v>
      </c>
      <c r="R1957">
        <v>126</v>
      </c>
      <c r="S1957" t="s">
        <v>8</v>
      </c>
      <c r="T1957" t="s">
        <v>8656</v>
      </c>
      <c r="U1957" t="s">
        <v>1395</v>
      </c>
      <c r="V1957" t="s">
        <v>11</v>
      </c>
    </row>
    <row r="1958" spans="1:22" x14ac:dyDescent="0.3">
      <c r="A1958">
        <v>4643</v>
      </c>
      <c r="B1958" t="s">
        <v>10345</v>
      </c>
      <c r="C1958" t="s">
        <v>1899</v>
      </c>
      <c r="D1958" t="s">
        <v>2</v>
      </c>
      <c r="E1958" s="2">
        <v>43048</v>
      </c>
      <c r="F1958" s="2" t="str">
        <f>TEXT(Table1[[#This Row],[Date]],"DDDD")</f>
        <v>Thursday</v>
      </c>
      <c r="G1958" s="2" t="str">
        <f>TEXT(Table1[[#This Row],[Date]],"mmMM")</f>
        <v>November</v>
      </c>
      <c r="H1958" s="2" t="str">
        <f>IF(Table1[[#This Row],[Day]]="Saturday","Weekend",IF(Table1[[#This Row],[Day]]="Sunday","Weekend","Weekday"))</f>
        <v>Weekday</v>
      </c>
      <c r="I1958" s="2" t="str">
        <f>TEXT(Table1[[#This Row],[Date]],"DD")</f>
        <v>09</v>
      </c>
      <c r="J1958" s="2" t="s">
        <v>14832</v>
      </c>
      <c r="K1958" s="3">
        <v>0.73480324074074077</v>
      </c>
      <c r="L1958" t="s">
        <v>2142</v>
      </c>
      <c r="M1958">
        <v>1</v>
      </c>
      <c r="N1958" s="1" t="s">
        <v>4</v>
      </c>
      <c r="O1958" s="1" t="s">
        <v>21</v>
      </c>
      <c r="P1958" t="s">
        <v>1900</v>
      </c>
      <c r="Q1958" t="s">
        <v>10346</v>
      </c>
      <c r="R1958">
        <v>337.5</v>
      </c>
      <c r="S1958" t="s">
        <v>8</v>
      </c>
      <c r="T1958" t="s">
        <v>1902</v>
      </c>
      <c r="U1958" t="s">
        <v>1395</v>
      </c>
      <c r="V1958" t="s">
        <v>11</v>
      </c>
    </row>
    <row r="1959" spans="1:22" x14ac:dyDescent="0.3">
      <c r="A1959">
        <v>4648</v>
      </c>
      <c r="B1959" t="s">
        <v>10353</v>
      </c>
      <c r="C1959" t="s">
        <v>779</v>
      </c>
      <c r="D1959" t="s">
        <v>2</v>
      </c>
      <c r="E1959" s="2">
        <v>43048</v>
      </c>
      <c r="F1959" s="2" t="str">
        <f>TEXT(Table1[[#This Row],[Date]],"DDDD")</f>
        <v>Thursday</v>
      </c>
      <c r="G1959" s="2" t="str">
        <f>TEXT(Table1[[#This Row],[Date]],"mmMM")</f>
        <v>November</v>
      </c>
      <c r="H1959" s="2" t="str">
        <f>IF(Table1[[#This Row],[Day]]="Saturday","Weekend",IF(Table1[[#This Row],[Day]]="Sunday","Weekend","Weekday"))</f>
        <v>Weekday</v>
      </c>
      <c r="I1959" s="2" t="str">
        <f>TEXT(Table1[[#This Row],[Date]],"DD")</f>
        <v>09</v>
      </c>
      <c r="J1959" s="2" t="s">
        <v>14832</v>
      </c>
      <c r="K1959" s="3">
        <v>0.75703703703703706</v>
      </c>
      <c r="L1959" t="s">
        <v>2142</v>
      </c>
      <c r="M1959">
        <v>1</v>
      </c>
      <c r="N1959" s="1" t="s">
        <v>4</v>
      </c>
      <c r="O1959" s="1" t="s">
        <v>21</v>
      </c>
      <c r="P1959" t="s">
        <v>780</v>
      </c>
      <c r="Q1959" t="s">
        <v>10354</v>
      </c>
      <c r="R1959">
        <v>885</v>
      </c>
      <c r="S1959" t="s">
        <v>8</v>
      </c>
      <c r="T1959" t="s">
        <v>782</v>
      </c>
      <c r="U1959" t="s">
        <v>1395</v>
      </c>
      <c r="V1959" t="s">
        <v>11</v>
      </c>
    </row>
    <row r="1960" spans="1:22" x14ac:dyDescent="0.3">
      <c r="A1960">
        <v>4649</v>
      </c>
      <c r="B1960" t="s">
        <v>10355</v>
      </c>
      <c r="C1960" t="s">
        <v>1899</v>
      </c>
      <c r="D1960" t="s">
        <v>2</v>
      </c>
      <c r="E1960" s="2">
        <v>43048</v>
      </c>
      <c r="F1960" s="2" t="str">
        <f>TEXT(Table1[[#This Row],[Date]],"DDDD")</f>
        <v>Thursday</v>
      </c>
      <c r="G1960" s="2" t="str">
        <f>TEXT(Table1[[#This Row],[Date]],"mmMM")</f>
        <v>November</v>
      </c>
      <c r="H1960" s="2" t="str">
        <f>IF(Table1[[#This Row],[Day]]="Saturday","Weekend",IF(Table1[[#This Row],[Day]]="Sunday","Weekend","Weekday"))</f>
        <v>Weekday</v>
      </c>
      <c r="I1960" s="2" t="str">
        <f>TEXT(Table1[[#This Row],[Date]],"DD")</f>
        <v>09</v>
      </c>
      <c r="J1960" s="2" t="s">
        <v>14832</v>
      </c>
      <c r="K1960" s="3">
        <v>0.75805555555555548</v>
      </c>
      <c r="L1960" t="s">
        <v>7169</v>
      </c>
      <c r="M1960">
        <v>1</v>
      </c>
      <c r="N1960" s="1" t="s">
        <v>4</v>
      </c>
      <c r="O1960" s="1" t="s">
        <v>21</v>
      </c>
      <c r="P1960" t="s">
        <v>1900</v>
      </c>
      <c r="Q1960" t="s">
        <v>7170</v>
      </c>
      <c r="R1960">
        <v>162</v>
      </c>
      <c r="S1960" t="s">
        <v>8</v>
      </c>
      <c r="T1960" t="s">
        <v>1902</v>
      </c>
      <c r="U1960" t="s">
        <v>1395</v>
      </c>
      <c r="V1960" t="s">
        <v>11</v>
      </c>
    </row>
    <row r="1961" spans="1:22" x14ac:dyDescent="0.3">
      <c r="A1961">
        <v>4650</v>
      </c>
      <c r="B1961" t="s">
        <v>10356</v>
      </c>
      <c r="C1961" t="s">
        <v>1029</v>
      </c>
      <c r="D1961" t="s">
        <v>14</v>
      </c>
      <c r="E1961" s="2">
        <v>43048</v>
      </c>
      <c r="F1961" s="2" t="str">
        <f>TEXT(Table1[[#This Row],[Date]],"DDDD")</f>
        <v>Thursday</v>
      </c>
      <c r="G1961" s="2" t="str">
        <f>TEXT(Table1[[#This Row],[Date]],"mmMM")</f>
        <v>November</v>
      </c>
      <c r="H1961" s="2" t="str">
        <f>IF(Table1[[#This Row],[Day]]="Saturday","Weekend",IF(Table1[[#This Row],[Day]]="Sunday","Weekend","Weekday"))</f>
        <v>Weekday</v>
      </c>
      <c r="I1961" s="2" t="str">
        <f>TEXT(Table1[[#This Row],[Date]],"DD")</f>
        <v>09</v>
      </c>
      <c r="J1961" s="2" t="s">
        <v>14832</v>
      </c>
      <c r="K1961" s="3">
        <v>0.75853009259259252</v>
      </c>
      <c r="L1961" t="s">
        <v>7169</v>
      </c>
      <c r="M1961">
        <v>1</v>
      </c>
      <c r="N1961" s="1" t="s">
        <v>4</v>
      </c>
      <c r="O1961" s="1" t="s">
        <v>21</v>
      </c>
      <c r="P1961" t="s">
        <v>791</v>
      </c>
      <c r="Q1961" t="s">
        <v>10357</v>
      </c>
      <c r="R1961">
        <v>234</v>
      </c>
      <c r="S1961" t="s">
        <v>8</v>
      </c>
      <c r="T1961" t="s">
        <v>792</v>
      </c>
      <c r="U1961" t="s">
        <v>1395</v>
      </c>
      <c r="V1961" t="s">
        <v>11</v>
      </c>
    </row>
    <row r="1962" spans="1:22" x14ac:dyDescent="0.3">
      <c r="A1962">
        <v>4651</v>
      </c>
      <c r="B1962" t="s">
        <v>10358</v>
      </c>
      <c r="C1962" t="s">
        <v>4267</v>
      </c>
      <c r="D1962" t="s">
        <v>2</v>
      </c>
      <c r="E1962" s="2">
        <v>43048</v>
      </c>
      <c r="F1962" s="2" t="str">
        <f>TEXT(Table1[[#This Row],[Date]],"DDDD")</f>
        <v>Thursday</v>
      </c>
      <c r="G1962" s="2" t="str">
        <f>TEXT(Table1[[#This Row],[Date]],"mmMM")</f>
        <v>November</v>
      </c>
      <c r="H1962" s="2" t="str">
        <f>IF(Table1[[#This Row],[Day]]="Saturday","Weekend",IF(Table1[[#This Row],[Day]]="Sunday","Weekend","Weekday"))</f>
        <v>Weekday</v>
      </c>
      <c r="I1962" s="2" t="str">
        <f>TEXT(Table1[[#This Row],[Date]],"DD")</f>
        <v>09</v>
      </c>
      <c r="J1962" s="2" t="s">
        <v>14832</v>
      </c>
      <c r="K1962" s="3">
        <v>0.760625</v>
      </c>
      <c r="L1962" t="s">
        <v>2142</v>
      </c>
      <c r="M1962">
        <v>1</v>
      </c>
      <c r="N1962" s="1" t="s">
        <v>4</v>
      </c>
      <c r="O1962" s="1" t="s">
        <v>21</v>
      </c>
      <c r="P1962" t="s">
        <v>4268</v>
      </c>
      <c r="Q1962" t="s">
        <v>10359</v>
      </c>
      <c r="R1962">
        <v>236.25</v>
      </c>
      <c r="S1962" t="s">
        <v>8</v>
      </c>
      <c r="T1962" t="s">
        <v>4270</v>
      </c>
      <c r="U1962" t="s">
        <v>1395</v>
      </c>
      <c r="V1962" t="s">
        <v>11</v>
      </c>
    </row>
    <row r="1963" spans="1:22" x14ac:dyDescent="0.3">
      <c r="A1963">
        <v>4652</v>
      </c>
      <c r="B1963" t="s">
        <v>10360</v>
      </c>
      <c r="C1963" t="s">
        <v>1029</v>
      </c>
      <c r="D1963" t="s">
        <v>2</v>
      </c>
      <c r="E1963" s="2">
        <v>43048</v>
      </c>
      <c r="F1963" s="2" t="str">
        <f>TEXT(Table1[[#This Row],[Date]],"DDDD")</f>
        <v>Thursday</v>
      </c>
      <c r="G1963" s="2" t="str">
        <f>TEXT(Table1[[#This Row],[Date]],"mmMM")</f>
        <v>November</v>
      </c>
      <c r="H1963" s="2" t="str">
        <f>IF(Table1[[#This Row],[Day]]="Saturday","Weekend",IF(Table1[[#This Row],[Day]]="Sunday","Weekend","Weekday"))</f>
        <v>Weekday</v>
      </c>
      <c r="I1963" s="2" t="str">
        <f>TEXT(Table1[[#This Row],[Date]],"DD")</f>
        <v>09</v>
      </c>
      <c r="J1963" s="2" t="s">
        <v>14832</v>
      </c>
      <c r="K1963" s="3">
        <v>0.77083333333333337</v>
      </c>
      <c r="L1963" t="s">
        <v>7169</v>
      </c>
      <c r="M1963">
        <v>1</v>
      </c>
      <c r="N1963" s="1" t="s">
        <v>4</v>
      </c>
      <c r="O1963" s="1" t="s">
        <v>21</v>
      </c>
      <c r="P1963" t="s">
        <v>791</v>
      </c>
      <c r="Q1963" t="s">
        <v>10357</v>
      </c>
      <c r="R1963">
        <v>234</v>
      </c>
      <c r="S1963" t="s">
        <v>8</v>
      </c>
      <c r="T1963" t="s">
        <v>792</v>
      </c>
      <c r="U1963" t="s">
        <v>10</v>
      </c>
      <c r="V1963" t="s">
        <v>11</v>
      </c>
    </row>
    <row r="1964" spans="1:22" x14ac:dyDescent="0.3">
      <c r="A1964">
        <v>4653</v>
      </c>
      <c r="B1964" t="s">
        <v>10361</v>
      </c>
      <c r="C1964" t="s">
        <v>1109</v>
      </c>
      <c r="D1964" t="s">
        <v>2</v>
      </c>
      <c r="E1964" s="2">
        <v>43048</v>
      </c>
      <c r="F1964" s="2" t="str">
        <f>TEXT(Table1[[#This Row],[Date]],"DDDD")</f>
        <v>Thursday</v>
      </c>
      <c r="G1964" s="2" t="str">
        <f>TEXT(Table1[[#This Row],[Date]],"mmMM")</f>
        <v>November</v>
      </c>
      <c r="H1964" s="2" t="str">
        <f>IF(Table1[[#This Row],[Day]]="Saturday","Weekend",IF(Table1[[#This Row],[Day]]="Sunday","Weekend","Weekday"))</f>
        <v>Weekday</v>
      </c>
      <c r="I1964" s="2" t="str">
        <f>TEXT(Table1[[#This Row],[Date]],"DD")</f>
        <v>09</v>
      </c>
      <c r="J1964" s="2" t="s">
        <v>14832</v>
      </c>
      <c r="K1964" s="3">
        <v>0.78784722222222225</v>
      </c>
      <c r="L1964" t="s">
        <v>2142</v>
      </c>
      <c r="M1964">
        <v>1</v>
      </c>
      <c r="N1964" s="1" t="s">
        <v>4</v>
      </c>
      <c r="O1964" s="1" t="s">
        <v>21</v>
      </c>
      <c r="P1964" t="s">
        <v>1110</v>
      </c>
      <c r="Q1964" t="s">
        <v>10362</v>
      </c>
      <c r="R1964">
        <v>468.7</v>
      </c>
      <c r="S1964" t="s">
        <v>8</v>
      </c>
      <c r="T1964" t="s">
        <v>1112</v>
      </c>
      <c r="U1964" t="s">
        <v>1395</v>
      </c>
      <c r="V1964" t="s">
        <v>11</v>
      </c>
    </row>
    <row r="1965" spans="1:22" x14ac:dyDescent="0.3">
      <c r="A1965">
        <v>4659</v>
      </c>
      <c r="B1965" t="s">
        <v>10371</v>
      </c>
      <c r="C1965" t="s">
        <v>2035</v>
      </c>
      <c r="D1965" t="s">
        <v>2</v>
      </c>
      <c r="E1965" s="2">
        <v>43048</v>
      </c>
      <c r="F1965" s="2" t="str">
        <f>TEXT(Table1[[#This Row],[Date]],"DDDD")</f>
        <v>Thursday</v>
      </c>
      <c r="G1965" s="2" t="str">
        <f>TEXT(Table1[[#This Row],[Date]],"mmMM")</f>
        <v>November</v>
      </c>
      <c r="H1965" s="2" t="str">
        <f>IF(Table1[[#This Row],[Day]]="Saturday","Weekend",IF(Table1[[#This Row],[Day]]="Sunday","Weekend","Weekday"))</f>
        <v>Weekday</v>
      </c>
      <c r="I1965" s="2" t="str">
        <f>TEXT(Table1[[#This Row],[Date]],"DD")</f>
        <v>09</v>
      </c>
      <c r="J1965" s="2" t="s">
        <v>14832</v>
      </c>
      <c r="K1965" s="3">
        <v>0.80684027777777767</v>
      </c>
      <c r="L1965" t="s">
        <v>2142</v>
      </c>
      <c r="M1965">
        <v>1</v>
      </c>
      <c r="N1965" s="1" t="s">
        <v>4</v>
      </c>
      <c r="O1965" s="1" t="s">
        <v>21</v>
      </c>
      <c r="P1965" t="s">
        <v>2036</v>
      </c>
      <c r="Q1965" t="s">
        <v>2234</v>
      </c>
      <c r="R1965">
        <v>183</v>
      </c>
      <c r="S1965" t="s">
        <v>8</v>
      </c>
      <c r="T1965" t="s">
        <v>2038</v>
      </c>
      <c r="U1965" t="s">
        <v>1395</v>
      </c>
      <c r="V1965" t="s">
        <v>11</v>
      </c>
    </row>
    <row r="1966" spans="1:22" x14ac:dyDescent="0.3">
      <c r="A1966">
        <v>4660</v>
      </c>
      <c r="B1966" t="s">
        <v>10372</v>
      </c>
      <c r="C1966" t="s">
        <v>155</v>
      </c>
      <c r="D1966" t="s">
        <v>2</v>
      </c>
      <c r="E1966" s="2">
        <v>43048</v>
      </c>
      <c r="F1966" s="2" t="str">
        <f>TEXT(Table1[[#This Row],[Date]],"DDDD")</f>
        <v>Thursday</v>
      </c>
      <c r="G1966" s="2" t="str">
        <f>TEXT(Table1[[#This Row],[Date]],"mmMM")</f>
        <v>November</v>
      </c>
      <c r="H1966" s="2" t="str">
        <f>IF(Table1[[#This Row],[Day]]="Saturday","Weekend",IF(Table1[[#This Row],[Day]]="Sunday","Weekend","Weekday"))</f>
        <v>Weekday</v>
      </c>
      <c r="I1966" s="2" t="str">
        <f>TEXT(Table1[[#This Row],[Date]],"DD")</f>
        <v>09</v>
      </c>
      <c r="J1966" s="2" t="s">
        <v>14832</v>
      </c>
      <c r="K1966" s="3">
        <v>0.80715277777777772</v>
      </c>
      <c r="L1966" t="s">
        <v>2142</v>
      </c>
      <c r="M1966">
        <v>1</v>
      </c>
      <c r="N1966" s="1" t="s">
        <v>4</v>
      </c>
      <c r="O1966" s="1" t="s">
        <v>21</v>
      </c>
      <c r="P1966" t="s">
        <v>156</v>
      </c>
      <c r="Q1966" t="s">
        <v>2817</v>
      </c>
      <c r="R1966">
        <v>208.5</v>
      </c>
      <c r="S1966" t="s">
        <v>8</v>
      </c>
      <c r="T1966" t="s">
        <v>158</v>
      </c>
      <c r="U1966" t="s">
        <v>1395</v>
      </c>
      <c r="V1966" t="s">
        <v>11</v>
      </c>
    </row>
    <row r="1967" spans="1:22" x14ac:dyDescent="0.3">
      <c r="A1967">
        <v>4665</v>
      </c>
      <c r="B1967" t="s">
        <v>10384</v>
      </c>
      <c r="C1967" t="s">
        <v>1899</v>
      </c>
      <c r="D1967" t="s">
        <v>2</v>
      </c>
      <c r="E1967" s="2">
        <v>43048</v>
      </c>
      <c r="F1967" s="2" t="str">
        <f>TEXT(Table1[[#This Row],[Date]],"DDDD")</f>
        <v>Thursday</v>
      </c>
      <c r="G1967" s="2" t="str">
        <f>TEXT(Table1[[#This Row],[Date]],"mmMM")</f>
        <v>November</v>
      </c>
      <c r="H1967" s="2" t="str">
        <f>IF(Table1[[#This Row],[Day]]="Saturday","Weekend",IF(Table1[[#This Row],[Day]]="Sunday","Weekend","Weekday"))</f>
        <v>Weekday</v>
      </c>
      <c r="I1967" s="2" t="str">
        <f>TEXT(Table1[[#This Row],[Date]],"DD")</f>
        <v>09</v>
      </c>
      <c r="J1967" s="2" t="s">
        <v>14832</v>
      </c>
      <c r="K1967" s="3">
        <v>0.81521990740740735</v>
      </c>
      <c r="L1967" t="s">
        <v>7169</v>
      </c>
      <c r="M1967">
        <v>1</v>
      </c>
      <c r="N1967" s="1" t="s">
        <v>4</v>
      </c>
      <c r="O1967" s="1" t="s">
        <v>21</v>
      </c>
      <c r="P1967" t="s">
        <v>1900</v>
      </c>
      <c r="Q1967" t="s">
        <v>7170</v>
      </c>
      <c r="R1967">
        <v>162</v>
      </c>
      <c r="S1967" t="s">
        <v>8</v>
      </c>
      <c r="T1967" t="s">
        <v>1902</v>
      </c>
      <c r="U1967" t="s">
        <v>1395</v>
      </c>
      <c r="V1967" t="s">
        <v>11</v>
      </c>
    </row>
    <row r="1968" spans="1:22" x14ac:dyDescent="0.3">
      <c r="A1968">
        <v>4668</v>
      </c>
      <c r="B1968" t="s">
        <v>10387</v>
      </c>
      <c r="C1968" t="s">
        <v>3698</v>
      </c>
      <c r="D1968" t="s">
        <v>2</v>
      </c>
      <c r="E1968" s="2">
        <v>43048</v>
      </c>
      <c r="F1968" s="2" t="str">
        <f>TEXT(Table1[[#This Row],[Date]],"DDDD")</f>
        <v>Thursday</v>
      </c>
      <c r="G1968" s="2" t="str">
        <f>TEXT(Table1[[#This Row],[Date]],"mmMM")</f>
        <v>November</v>
      </c>
      <c r="H1968" s="2" t="str">
        <f>IF(Table1[[#This Row],[Day]]="Saturday","Weekend",IF(Table1[[#This Row],[Day]]="Sunday","Weekend","Weekday"))</f>
        <v>Weekday</v>
      </c>
      <c r="I1968" s="2" t="str">
        <f>TEXT(Table1[[#This Row],[Date]],"DD")</f>
        <v>09</v>
      </c>
      <c r="J1968" s="2" t="s">
        <v>14832</v>
      </c>
      <c r="K1968" s="3">
        <v>0.819386574074074</v>
      </c>
      <c r="L1968" t="s">
        <v>2142</v>
      </c>
      <c r="M1968">
        <v>1</v>
      </c>
      <c r="N1968" s="1" t="s">
        <v>4</v>
      </c>
      <c r="O1968" s="1" t="s">
        <v>21</v>
      </c>
      <c r="P1968" t="s">
        <v>3699</v>
      </c>
      <c r="Q1968" t="s">
        <v>3384</v>
      </c>
      <c r="R1968">
        <v>417</v>
      </c>
      <c r="S1968" t="s">
        <v>8</v>
      </c>
      <c r="T1968" t="s">
        <v>3700</v>
      </c>
      <c r="U1968" t="s">
        <v>1395</v>
      </c>
      <c r="V1968" t="s">
        <v>11</v>
      </c>
    </row>
    <row r="1969" spans="1:22" x14ac:dyDescent="0.3">
      <c r="A1969">
        <v>4669</v>
      </c>
      <c r="B1969" t="s">
        <v>10388</v>
      </c>
      <c r="C1969" t="s">
        <v>415</v>
      </c>
      <c r="D1969" t="s">
        <v>2</v>
      </c>
      <c r="E1969" s="2">
        <v>43048</v>
      </c>
      <c r="F1969" s="2" t="str">
        <f>TEXT(Table1[[#This Row],[Date]],"DDDD")</f>
        <v>Thursday</v>
      </c>
      <c r="G1969" s="2" t="str">
        <f>TEXT(Table1[[#This Row],[Date]],"mmMM")</f>
        <v>November</v>
      </c>
      <c r="H1969" s="2" t="str">
        <f>IF(Table1[[#This Row],[Day]]="Saturday","Weekend",IF(Table1[[#This Row],[Day]]="Sunday","Weekend","Weekday"))</f>
        <v>Weekday</v>
      </c>
      <c r="I1969" s="2" t="str">
        <f>TEXT(Table1[[#This Row],[Date]],"DD")</f>
        <v>09</v>
      </c>
      <c r="J1969" s="2" t="s">
        <v>14832</v>
      </c>
      <c r="K1969" s="3">
        <v>0.82243055555555555</v>
      </c>
      <c r="L1969" t="s">
        <v>7169</v>
      </c>
      <c r="M1969">
        <v>1</v>
      </c>
      <c r="N1969" s="1" t="s">
        <v>4</v>
      </c>
      <c r="O1969" s="1" t="s">
        <v>21</v>
      </c>
      <c r="P1969" t="s">
        <v>416</v>
      </c>
      <c r="Q1969" t="s">
        <v>10389</v>
      </c>
      <c r="R1969">
        <v>153</v>
      </c>
      <c r="S1969" t="s">
        <v>8</v>
      </c>
      <c r="T1969" t="s">
        <v>418</v>
      </c>
      <c r="U1969" t="s">
        <v>1395</v>
      </c>
      <c r="V1969" t="s">
        <v>11</v>
      </c>
    </row>
    <row r="1970" spans="1:22" x14ac:dyDescent="0.3">
      <c r="A1970">
        <v>4670</v>
      </c>
      <c r="B1970" t="s">
        <v>10390</v>
      </c>
      <c r="C1970" t="s">
        <v>1813</v>
      </c>
      <c r="D1970" t="s">
        <v>2</v>
      </c>
      <c r="E1970" s="2">
        <v>43048</v>
      </c>
      <c r="F1970" s="2" t="str">
        <f>TEXT(Table1[[#This Row],[Date]],"DDDD")</f>
        <v>Thursday</v>
      </c>
      <c r="G1970" s="2" t="str">
        <f>TEXT(Table1[[#This Row],[Date]],"mmMM")</f>
        <v>November</v>
      </c>
      <c r="H1970" s="2" t="str">
        <f>IF(Table1[[#This Row],[Day]]="Saturday","Weekend",IF(Table1[[#This Row],[Day]]="Sunday","Weekend","Weekday"))</f>
        <v>Weekday</v>
      </c>
      <c r="I1970" s="2" t="str">
        <f>TEXT(Table1[[#This Row],[Date]],"DD")</f>
        <v>09</v>
      </c>
      <c r="J1970" s="2" t="s">
        <v>14832</v>
      </c>
      <c r="K1970" s="3">
        <v>0.82437499999999997</v>
      </c>
      <c r="L1970" t="s">
        <v>2142</v>
      </c>
      <c r="M1970">
        <v>1</v>
      </c>
      <c r="N1970" s="1" t="s">
        <v>4</v>
      </c>
      <c r="O1970" s="1" t="s">
        <v>21</v>
      </c>
      <c r="P1970" t="s">
        <v>1814</v>
      </c>
      <c r="Q1970" t="s">
        <v>10391</v>
      </c>
      <c r="R1970">
        <v>327</v>
      </c>
      <c r="S1970" t="s">
        <v>8</v>
      </c>
      <c r="T1970" t="s">
        <v>1816</v>
      </c>
      <c r="U1970" t="s">
        <v>1395</v>
      </c>
      <c r="V1970" t="s">
        <v>11</v>
      </c>
    </row>
    <row r="1971" spans="1:22" x14ac:dyDescent="0.3">
      <c r="A1971">
        <v>4671</v>
      </c>
      <c r="B1971" t="s">
        <v>10392</v>
      </c>
      <c r="C1971" t="s">
        <v>3563</v>
      </c>
      <c r="D1971" t="s">
        <v>2</v>
      </c>
      <c r="E1971" s="2">
        <v>43048</v>
      </c>
      <c r="F1971" s="2" t="str">
        <f>TEXT(Table1[[#This Row],[Date]],"DDDD")</f>
        <v>Thursday</v>
      </c>
      <c r="G1971" s="2" t="str">
        <f>TEXT(Table1[[#This Row],[Date]],"mmMM")</f>
        <v>November</v>
      </c>
      <c r="H1971" s="2" t="str">
        <f>IF(Table1[[#This Row],[Day]]="Saturday","Weekend",IF(Table1[[#This Row],[Day]]="Sunday","Weekend","Weekday"))</f>
        <v>Weekday</v>
      </c>
      <c r="I1971" s="2" t="str">
        <f>TEXT(Table1[[#This Row],[Date]],"DD")</f>
        <v>09</v>
      </c>
      <c r="J1971" s="2" t="s">
        <v>14832</v>
      </c>
      <c r="K1971" s="3">
        <v>0.82688657407407407</v>
      </c>
      <c r="L1971" t="s">
        <v>28</v>
      </c>
      <c r="M1971">
        <v>1</v>
      </c>
      <c r="N1971" s="1" t="s">
        <v>4</v>
      </c>
      <c r="O1971" s="1" t="s">
        <v>21</v>
      </c>
      <c r="P1971" t="s">
        <v>3564</v>
      </c>
      <c r="Q1971" t="s">
        <v>1561</v>
      </c>
      <c r="R1971">
        <v>117</v>
      </c>
      <c r="S1971" t="s">
        <v>8</v>
      </c>
      <c r="T1971" t="s">
        <v>3566</v>
      </c>
      <c r="U1971" t="s">
        <v>1395</v>
      </c>
      <c r="V1971" t="s">
        <v>11</v>
      </c>
    </row>
    <row r="1972" spans="1:22" x14ac:dyDescent="0.3">
      <c r="A1972">
        <v>4673</v>
      </c>
      <c r="B1972" t="s">
        <v>10394</v>
      </c>
      <c r="C1972" t="s">
        <v>155</v>
      </c>
      <c r="D1972" t="s">
        <v>2</v>
      </c>
      <c r="E1972" s="2">
        <v>43048</v>
      </c>
      <c r="F1972" s="2" t="str">
        <f>TEXT(Table1[[#This Row],[Date]],"DDDD")</f>
        <v>Thursday</v>
      </c>
      <c r="G1972" s="2" t="str">
        <f>TEXT(Table1[[#This Row],[Date]],"mmMM")</f>
        <v>November</v>
      </c>
      <c r="H1972" s="2" t="str">
        <f>IF(Table1[[#This Row],[Day]]="Saturday","Weekend",IF(Table1[[#This Row],[Day]]="Sunday","Weekend","Weekday"))</f>
        <v>Weekday</v>
      </c>
      <c r="I1972" s="2" t="str">
        <f>TEXT(Table1[[#This Row],[Date]],"DD")</f>
        <v>09</v>
      </c>
      <c r="J1972" s="2" t="s">
        <v>14832</v>
      </c>
      <c r="K1972" s="3">
        <v>0.82890046296296294</v>
      </c>
      <c r="L1972" t="s">
        <v>168</v>
      </c>
      <c r="M1972">
        <v>1</v>
      </c>
      <c r="N1972" s="1" t="s">
        <v>4</v>
      </c>
      <c r="O1972" s="1" t="s">
        <v>21</v>
      </c>
      <c r="P1972" t="s">
        <v>156</v>
      </c>
      <c r="Q1972" t="s">
        <v>7564</v>
      </c>
      <c r="R1972">
        <v>130</v>
      </c>
      <c r="S1972" t="s">
        <v>8</v>
      </c>
      <c r="T1972" t="s">
        <v>158</v>
      </c>
      <c r="U1972" t="s">
        <v>1395</v>
      </c>
      <c r="V1972" t="s">
        <v>11</v>
      </c>
    </row>
    <row r="1973" spans="1:22" x14ac:dyDescent="0.3">
      <c r="A1973">
        <v>4675</v>
      </c>
      <c r="B1973" t="s">
        <v>10397</v>
      </c>
      <c r="C1973" t="s">
        <v>10398</v>
      </c>
      <c r="D1973" t="s">
        <v>2</v>
      </c>
      <c r="E1973" s="2">
        <v>43048</v>
      </c>
      <c r="F1973" s="2" t="str">
        <f>TEXT(Table1[[#This Row],[Date]],"DDDD")</f>
        <v>Thursday</v>
      </c>
      <c r="G1973" s="2" t="str">
        <f>TEXT(Table1[[#This Row],[Date]],"mmMM")</f>
        <v>November</v>
      </c>
      <c r="H1973" s="2" t="str">
        <f>IF(Table1[[#This Row],[Day]]="Saturday","Weekend",IF(Table1[[#This Row],[Day]]="Sunday","Weekend","Weekday"))</f>
        <v>Weekday</v>
      </c>
      <c r="I1973" s="2" t="str">
        <f>TEXT(Table1[[#This Row],[Date]],"DD")</f>
        <v>09</v>
      </c>
      <c r="J1973" s="2" t="s">
        <v>14832</v>
      </c>
      <c r="K1973" s="3">
        <v>0.83368055555555565</v>
      </c>
      <c r="L1973" t="s">
        <v>28</v>
      </c>
      <c r="M1973">
        <v>1</v>
      </c>
      <c r="N1973" s="1" t="s">
        <v>4</v>
      </c>
      <c r="O1973" s="1" t="s">
        <v>21</v>
      </c>
      <c r="P1973" t="s">
        <v>10399</v>
      </c>
      <c r="Q1973" t="s">
        <v>10400</v>
      </c>
      <c r="R1973">
        <v>486</v>
      </c>
      <c r="S1973" t="s">
        <v>8</v>
      </c>
      <c r="T1973" t="s">
        <v>10401</v>
      </c>
      <c r="U1973" t="s">
        <v>1395</v>
      </c>
      <c r="V1973" t="s">
        <v>11</v>
      </c>
    </row>
    <row r="1974" spans="1:22" x14ac:dyDescent="0.3">
      <c r="A1974">
        <v>4679</v>
      </c>
      <c r="B1974" t="s">
        <v>10411</v>
      </c>
      <c r="C1974" t="s">
        <v>4334</v>
      </c>
      <c r="D1974" t="s">
        <v>2</v>
      </c>
      <c r="E1974" s="2">
        <v>43048</v>
      </c>
      <c r="F1974" s="2" t="str">
        <f>TEXT(Table1[[#This Row],[Date]],"DDDD")</f>
        <v>Thursday</v>
      </c>
      <c r="G1974" s="2" t="str">
        <f>TEXT(Table1[[#This Row],[Date]],"mmMM")</f>
        <v>November</v>
      </c>
      <c r="H1974" s="2" t="str">
        <f>IF(Table1[[#This Row],[Day]]="Saturday","Weekend",IF(Table1[[#This Row],[Day]]="Sunday","Weekend","Weekday"))</f>
        <v>Weekday</v>
      </c>
      <c r="I1974" s="2" t="str">
        <f>TEXT(Table1[[#This Row],[Date]],"DD")</f>
        <v>09</v>
      </c>
      <c r="J1974" s="2" t="s">
        <v>14832</v>
      </c>
      <c r="K1974" s="3">
        <v>0.84620370370370368</v>
      </c>
      <c r="L1974" t="s">
        <v>51</v>
      </c>
      <c r="M1974">
        <v>1</v>
      </c>
      <c r="N1974" s="1" t="s">
        <v>4</v>
      </c>
      <c r="O1974" s="1" t="s">
        <v>21</v>
      </c>
      <c r="P1974" t="s">
        <v>4335</v>
      </c>
      <c r="Q1974" t="s">
        <v>10412</v>
      </c>
      <c r="R1974">
        <v>212.5</v>
      </c>
      <c r="S1974" t="s">
        <v>8</v>
      </c>
      <c r="T1974" t="s">
        <v>4336</v>
      </c>
      <c r="U1974" t="s">
        <v>1395</v>
      </c>
      <c r="V1974" t="s">
        <v>11</v>
      </c>
    </row>
    <row r="1975" spans="1:22" x14ac:dyDescent="0.3">
      <c r="A1975">
        <v>4680</v>
      </c>
      <c r="B1975" t="s">
        <v>10413</v>
      </c>
      <c r="C1975" t="s">
        <v>3991</v>
      </c>
      <c r="D1975" t="s">
        <v>14</v>
      </c>
      <c r="E1975" s="2">
        <v>43048</v>
      </c>
      <c r="F1975" s="2" t="str">
        <f>TEXT(Table1[[#This Row],[Date]],"DDDD")</f>
        <v>Thursday</v>
      </c>
      <c r="G1975" s="2" t="str">
        <f>TEXT(Table1[[#This Row],[Date]],"mmMM")</f>
        <v>November</v>
      </c>
      <c r="H1975" s="2" t="str">
        <f>IF(Table1[[#This Row],[Day]]="Saturday","Weekend",IF(Table1[[#This Row],[Day]]="Sunday","Weekend","Weekday"))</f>
        <v>Weekday</v>
      </c>
      <c r="I1975" s="2" t="str">
        <f>TEXT(Table1[[#This Row],[Date]],"DD")</f>
        <v>09</v>
      </c>
      <c r="J1975" s="2" t="s">
        <v>14832</v>
      </c>
      <c r="K1975" s="3">
        <v>0.8467824074074074</v>
      </c>
      <c r="L1975" t="s">
        <v>2142</v>
      </c>
      <c r="M1975">
        <v>0</v>
      </c>
      <c r="N1975" s="1" t="s">
        <v>4</v>
      </c>
      <c r="O1975" s="1" t="s">
        <v>21</v>
      </c>
      <c r="P1975" t="s">
        <v>3992</v>
      </c>
      <c r="Q1975" t="s">
        <v>2306</v>
      </c>
      <c r="R1975">
        <v>191.25</v>
      </c>
      <c r="S1975" t="s">
        <v>8</v>
      </c>
      <c r="T1975" t="s">
        <v>3993</v>
      </c>
      <c r="U1975" t="s">
        <v>1395</v>
      </c>
      <c r="V1975" t="s">
        <v>11</v>
      </c>
    </row>
    <row r="1976" spans="1:22" x14ac:dyDescent="0.3">
      <c r="A1976">
        <v>4690</v>
      </c>
      <c r="B1976" t="s">
        <v>10436</v>
      </c>
      <c r="C1976" t="s">
        <v>2886</v>
      </c>
      <c r="D1976" t="s">
        <v>2</v>
      </c>
      <c r="E1976" s="2">
        <v>43048</v>
      </c>
      <c r="F1976" s="2" t="str">
        <f>TEXT(Table1[[#This Row],[Date]],"DDDD")</f>
        <v>Thursday</v>
      </c>
      <c r="G1976" s="2" t="str">
        <f>TEXT(Table1[[#This Row],[Date]],"mmMM")</f>
        <v>November</v>
      </c>
      <c r="H1976" s="2" t="str">
        <f>IF(Table1[[#This Row],[Day]]="Saturday","Weekend",IF(Table1[[#This Row],[Day]]="Sunday","Weekend","Weekday"))</f>
        <v>Weekday</v>
      </c>
      <c r="I1976" s="2" t="str">
        <f>TEXT(Table1[[#This Row],[Date]],"DD")</f>
        <v>09</v>
      </c>
      <c r="J1976" s="2" t="s">
        <v>14832</v>
      </c>
      <c r="K1976" s="3">
        <v>0.86503472222222222</v>
      </c>
      <c r="L1976" t="s">
        <v>2142</v>
      </c>
      <c r="M1976">
        <v>1</v>
      </c>
      <c r="N1976" s="1" t="s">
        <v>4</v>
      </c>
      <c r="O1976" s="1" t="s">
        <v>21</v>
      </c>
      <c r="P1976" t="s">
        <v>2887</v>
      </c>
      <c r="Q1976" t="s">
        <v>10437</v>
      </c>
      <c r="R1976">
        <v>145.5</v>
      </c>
      <c r="S1976" t="s">
        <v>8</v>
      </c>
      <c r="T1976" t="s">
        <v>2889</v>
      </c>
      <c r="U1976" t="s">
        <v>1395</v>
      </c>
      <c r="V1976" t="s">
        <v>11</v>
      </c>
    </row>
    <row r="1977" spans="1:22" x14ac:dyDescent="0.3">
      <c r="A1977">
        <v>4691</v>
      </c>
      <c r="B1977" t="s">
        <v>10438</v>
      </c>
      <c r="C1977" t="s">
        <v>4566</v>
      </c>
      <c r="D1977" t="s">
        <v>2</v>
      </c>
      <c r="E1977" s="2">
        <v>43048</v>
      </c>
      <c r="F1977" s="2" t="str">
        <f>TEXT(Table1[[#This Row],[Date]],"DDDD")</f>
        <v>Thursday</v>
      </c>
      <c r="G1977" s="2" t="str">
        <f>TEXT(Table1[[#This Row],[Date]],"mmMM")</f>
        <v>November</v>
      </c>
      <c r="H1977" s="2" t="str">
        <f>IF(Table1[[#This Row],[Day]]="Saturday","Weekend",IF(Table1[[#This Row],[Day]]="Sunday","Weekend","Weekday"))</f>
        <v>Weekday</v>
      </c>
      <c r="I1977" s="2" t="str">
        <f>TEXT(Table1[[#This Row],[Date]],"DD")</f>
        <v>09</v>
      </c>
      <c r="J1977" s="2" t="s">
        <v>14832</v>
      </c>
      <c r="K1977" s="3">
        <v>0.86728009259259264</v>
      </c>
      <c r="L1977" t="s">
        <v>2142</v>
      </c>
      <c r="M1977">
        <v>1</v>
      </c>
      <c r="N1977" s="1" t="s">
        <v>4</v>
      </c>
      <c r="O1977" s="1" t="s">
        <v>21</v>
      </c>
      <c r="P1977" t="s">
        <v>4567</v>
      </c>
      <c r="Q1977" t="s">
        <v>9272</v>
      </c>
      <c r="R1977">
        <v>221.25</v>
      </c>
      <c r="S1977" t="s">
        <v>8</v>
      </c>
      <c r="T1977" t="s">
        <v>4568</v>
      </c>
      <c r="U1977" t="s">
        <v>1395</v>
      </c>
      <c r="V1977" t="s">
        <v>11</v>
      </c>
    </row>
    <row r="1978" spans="1:22" x14ac:dyDescent="0.3">
      <c r="A1978">
        <v>4693</v>
      </c>
      <c r="B1978" t="s">
        <v>10441</v>
      </c>
      <c r="C1978" t="s">
        <v>8902</v>
      </c>
      <c r="D1978" t="s">
        <v>2</v>
      </c>
      <c r="E1978" s="2">
        <v>43048</v>
      </c>
      <c r="F1978" s="2" t="str">
        <f>TEXT(Table1[[#This Row],[Date]],"DDDD")</f>
        <v>Thursday</v>
      </c>
      <c r="G1978" s="2" t="str">
        <f>TEXT(Table1[[#This Row],[Date]],"mmMM")</f>
        <v>November</v>
      </c>
      <c r="H1978" s="2" t="str">
        <f>IF(Table1[[#This Row],[Day]]="Saturday","Weekend",IF(Table1[[#This Row],[Day]]="Sunday","Weekend","Weekday"))</f>
        <v>Weekday</v>
      </c>
      <c r="I1978" s="2" t="str">
        <f>TEXT(Table1[[#This Row],[Date]],"DD")</f>
        <v>09</v>
      </c>
      <c r="J1978" s="2" t="s">
        <v>14832</v>
      </c>
      <c r="K1978" s="3">
        <v>0.8716666666666667</v>
      </c>
      <c r="L1978" t="s">
        <v>28</v>
      </c>
      <c r="M1978">
        <v>1</v>
      </c>
      <c r="N1978" s="1" t="s">
        <v>4</v>
      </c>
      <c r="O1978" s="1" t="s">
        <v>21</v>
      </c>
      <c r="P1978" t="s">
        <v>8903</v>
      </c>
      <c r="Q1978" t="s">
        <v>10442</v>
      </c>
      <c r="R1978">
        <v>198</v>
      </c>
      <c r="S1978" t="s">
        <v>8</v>
      </c>
      <c r="T1978" t="s">
        <v>8904</v>
      </c>
      <c r="U1978" t="s">
        <v>1395</v>
      </c>
      <c r="V1978" t="s">
        <v>11</v>
      </c>
    </row>
    <row r="1979" spans="1:22" x14ac:dyDescent="0.3">
      <c r="A1979">
        <v>4694</v>
      </c>
      <c r="B1979" t="s">
        <v>10443</v>
      </c>
      <c r="C1979" t="s">
        <v>10444</v>
      </c>
      <c r="D1979" t="s">
        <v>2</v>
      </c>
      <c r="E1979" s="2">
        <v>43048</v>
      </c>
      <c r="F1979" s="2" t="str">
        <f>TEXT(Table1[[#This Row],[Date]],"DDDD")</f>
        <v>Thursday</v>
      </c>
      <c r="G1979" s="2" t="str">
        <f>TEXT(Table1[[#This Row],[Date]],"mmMM")</f>
        <v>November</v>
      </c>
      <c r="H1979" s="2" t="str">
        <f>IF(Table1[[#This Row],[Day]]="Saturday","Weekend",IF(Table1[[#This Row],[Day]]="Sunday","Weekend","Weekday"))</f>
        <v>Weekday</v>
      </c>
      <c r="I1979" s="2" t="str">
        <f>TEXT(Table1[[#This Row],[Date]],"DD")</f>
        <v>09</v>
      </c>
      <c r="J1979" s="2" t="s">
        <v>14832</v>
      </c>
      <c r="K1979" s="3">
        <v>0.87210648148148151</v>
      </c>
      <c r="L1979" t="s">
        <v>7169</v>
      </c>
      <c r="M1979">
        <v>1</v>
      </c>
      <c r="N1979" s="1" t="s">
        <v>4</v>
      </c>
      <c r="O1979" s="1" t="s">
        <v>21</v>
      </c>
      <c r="P1979" t="s">
        <v>10445</v>
      </c>
      <c r="Q1979" t="s">
        <v>10446</v>
      </c>
      <c r="R1979">
        <v>148.5</v>
      </c>
      <c r="S1979" t="s">
        <v>8</v>
      </c>
      <c r="T1979" t="s">
        <v>7134</v>
      </c>
      <c r="U1979" t="s">
        <v>1395</v>
      </c>
      <c r="V1979" t="s">
        <v>11</v>
      </c>
    </row>
    <row r="1980" spans="1:22" x14ac:dyDescent="0.3">
      <c r="A1980">
        <v>4697</v>
      </c>
      <c r="B1980" t="s">
        <v>10450</v>
      </c>
      <c r="C1980" t="s">
        <v>7198</v>
      </c>
      <c r="D1980" t="s">
        <v>14</v>
      </c>
      <c r="E1980" s="2">
        <v>43048</v>
      </c>
      <c r="F1980" s="2" t="str">
        <f>TEXT(Table1[[#This Row],[Date]],"DDDD")</f>
        <v>Thursday</v>
      </c>
      <c r="G1980" s="2" t="str">
        <f>TEXT(Table1[[#This Row],[Date]],"mmMM")</f>
        <v>November</v>
      </c>
      <c r="H1980" s="2" t="str">
        <f>IF(Table1[[#This Row],[Day]]="Saturday","Weekend",IF(Table1[[#This Row],[Day]]="Sunday","Weekend","Weekday"))</f>
        <v>Weekday</v>
      </c>
      <c r="I1980" s="2" t="str">
        <f>TEXT(Table1[[#This Row],[Date]],"DD")</f>
        <v>09</v>
      </c>
      <c r="J1980" s="2" t="s">
        <v>14832</v>
      </c>
      <c r="K1980" s="3">
        <v>0.88039351851851855</v>
      </c>
      <c r="L1980" t="s">
        <v>168</v>
      </c>
      <c r="M1980">
        <v>0</v>
      </c>
      <c r="N1980" s="1" t="s">
        <v>4</v>
      </c>
      <c r="O1980" s="1" t="s">
        <v>21</v>
      </c>
      <c r="P1980" t="s">
        <v>7199</v>
      </c>
      <c r="Q1980" t="s">
        <v>10451</v>
      </c>
      <c r="R1980">
        <v>650</v>
      </c>
      <c r="S1980" t="s">
        <v>8</v>
      </c>
      <c r="T1980" t="s">
        <v>7201</v>
      </c>
      <c r="U1980" t="s">
        <v>1395</v>
      </c>
      <c r="V1980" t="s">
        <v>11</v>
      </c>
    </row>
    <row r="1981" spans="1:22" x14ac:dyDescent="0.3">
      <c r="A1981">
        <v>4698</v>
      </c>
      <c r="B1981" t="s">
        <v>10452</v>
      </c>
      <c r="C1981" t="s">
        <v>7198</v>
      </c>
      <c r="D1981" t="s">
        <v>2</v>
      </c>
      <c r="E1981" s="2">
        <v>43048</v>
      </c>
      <c r="F1981" s="2" t="str">
        <f>TEXT(Table1[[#This Row],[Date]],"DDDD")</f>
        <v>Thursday</v>
      </c>
      <c r="G1981" s="2" t="str">
        <f>TEXT(Table1[[#This Row],[Date]],"mmMM")</f>
        <v>November</v>
      </c>
      <c r="H1981" s="2" t="str">
        <f>IF(Table1[[#This Row],[Day]]="Saturday","Weekend",IF(Table1[[#This Row],[Day]]="Sunday","Weekend","Weekday"))</f>
        <v>Weekday</v>
      </c>
      <c r="I1981" s="2" t="str">
        <f>TEXT(Table1[[#This Row],[Date]],"DD")</f>
        <v>09</v>
      </c>
      <c r="J1981" s="2" t="s">
        <v>14832</v>
      </c>
      <c r="K1981" s="3">
        <v>0.88112268518518522</v>
      </c>
      <c r="L1981" t="s">
        <v>168</v>
      </c>
      <c r="M1981">
        <v>1</v>
      </c>
      <c r="N1981" s="1" t="s">
        <v>4</v>
      </c>
      <c r="O1981" s="1" t="s">
        <v>21</v>
      </c>
      <c r="P1981" t="s">
        <v>7199</v>
      </c>
      <c r="Q1981" t="s">
        <v>10451</v>
      </c>
      <c r="R1981">
        <v>650</v>
      </c>
      <c r="S1981" t="s">
        <v>8</v>
      </c>
      <c r="T1981" t="s">
        <v>7201</v>
      </c>
      <c r="U1981" t="s">
        <v>1395</v>
      </c>
      <c r="V1981" t="s">
        <v>11</v>
      </c>
    </row>
    <row r="1982" spans="1:22" x14ac:dyDescent="0.3">
      <c r="A1982">
        <v>4699</v>
      </c>
      <c r="B1982" t="s">
        <v>10453</v>
      </c>
      <c r="C1982" t="s">
        <v>85</v>
      </c>
      <c r="D1982" t="s">
        <v>2</v>
      </c>
      <c r="E1982" s="2">
        <v>43048</v>
      </c>
      <c r="F1982" s="2" t="str">
        <f>TEXT(Table1[[#This Row],[Date]],"DDDD")</f>
        <v>Thursday</v>
      </c>
      <c r="G1982" s="2" t="str">
        <f>TEXT(Table1[[#This Row],[Date]],"mmMM")</f>
        <v>November</v>
      </c>
      <c r="H1982" s="2" t="str">
        <f>IF(Table1[[#This Row],[Day]]="Saturday","Weekend",IF(Table1[[#This Row],[Day]]="Sunday","Weekend","Weekday"))</f>
        <v>Weekday</v>
      </c>
      <c r="I1982" s="2" t="str">
        <f>TEXT(Table1[[#This Row],[Date]],"DD")</f>
        <v>09</v>
      </c>
      <c r="J1982" s="2" t="s">
        <v>14832</v>
      </c>
      <c r="K1982" s="3">
        <v>0.88114583333333329</v>
      </c>
      <c r="L1982" t="s">
        <v>73</v>
      </c>
      <c r="M1982">
        <v>1</v>
      </c>
      <c r="N1982" s="1" t="s">
        <v>4</v>
      </c>
      <c r="O1982" s="1" t="s">
        <v>21</v>
      </c>
      <c r="P1982" t="s">
        <v>86</v>
      </c>
      <c r="Q1982" t="s">
        <v>10454</v>
      </c>
      <c r="R1982">
        <v>207</v>
      </c>
      <c r="S1982" t="s">
        <v>8</v>
      </c>
      <c r="T1982" t="s">
        <v>88</v>
      </c>
      <c r="U1982" t="s">
        <v>1395</v>
      </c>
      <c r="V1982" t="s">
        <v>11</v>
      </c>
    </row>
    <row r="1983" spans="1:22" x14ac:dyDescent="0.3">
      <c r="A1983">
        <v>4708</v>
      </c>
      <c r="B1983" t="s">
        <v>10473</v>
      </c>
      <c r="C1983" t="s">
        <v>1017</v>
      </c>
      <c r="D1983" t="s">
        <v>2</v>
      </c>
      <c r="E1983" s="2">
        <v>43048</v>
      </c>
      <c r="F1983" s="2" t="str">
        <f>TEXT(Table1[[#This Row],[Date]],"DDDD")</f>
        <v>Thursday</v>
      </c>
      <c r="G1983" s="2" t="str">
        <f>TEXT(Table1[[#This Row],[Date]],"mmMM")</f>
        <v>November</v>
      </c>
      <c r="H1983" s="2" t="str">
        <f>IF(Table1[[#This Row],[Day]]="Saturday","Weekend",IF(Table1[[#This Row],[Day]]="Sunday","Weekend","Weekday"))</f>
        <v>Weekday</v>
      </c>
      <c r="I1983" s="2" t="str">
        <f>TEXT(Table1[[#This Row],[Date]],"DD")</f>
        <v>09</v>
      </c>
      <c r="J1983" s="2" t="s">
        <v>14832</v>
      </c>
      <c r="K1983" s="3">
        <v>0.89179398148148148</v>
      </c>
      <c r="L1983" t="s">
        <v>2142</v>
      </c>
      <c r="M1983">
        <v>1</v>
      </c>
      <c r="N1983" s="1" t="s">
        <v>4</v>
      </c>
      <c r="O1983" s="1" t="s">
        <v>21</v>
      </c>
      <c r="P1983" t="s">
        <v>1018</v>
      </c>
      <c r="Q1983" t="s">
        <v>10474</v>
      </c>
      <c r="R1983">
        <v>381.7</v>
      </c>
      <c r="S1983" t="s">
        <v>8</v>
      </c>
      <c r="T1983" t="s">
        <v>1020</v>
      </c>
      <c r="U1983" t="s">
        <v>10</v>
      </c>
      <c r="V1983" t="s">
        <v>11</v>
      </c>
    </row>
    <row r="1984" spans="1:22" x14ac:dyDescent="0.3">
      <c r="A1984">
        <v>4709</v>
      </c>
      <c r="B1984" t="s">
        <v>10475</v>
      </c>
      <c r="C1984" t="s">
        <v>10184</v>
      </c>
      <c r="D1984" t="s">
        <v>2</v>
      </c>
      <c r="E1984" s="2">
        <v>43048</v>
      </c>
      <c r="F1984" s="2" t="str">
        <f>TEXT(Table1[[#This Row],[Date]],"DDDD")</f>
        <v>Thursday</v>
      </c>
      <c r="G1984" s="2" t="str">
        <f>TEXT(Table1[[#This Row],[Date]],"mmMM")</f>
        <v>November</v>
      </c>
      <c r="H1984" s="2" t="str">
        <f>IF(Table1[[#This Row],[Day]]="Saturday","Weekend",IF(Table1[[#This Row],[Day]]="Sunday","Weekend","Weekday"))</f>
        <v>Weekday</v>
      </c>
      <c r="I1984" s="2" t="str">
        <f>TEXT(Table1[[#This Row],[Date]],"DD")</f>
        <v>09</v>
      </c>
      <c r="J1984" s="2" t="s">
        <v>14832</v>
      </c>
      <c r="K1984" s="3">
        <v>0.906712962962963</v>
      </c>
      <c r="L1984" t="s">
        <v>73</v>
      </c>
      <c r="M1984">
        <v>1</v>
      </c>
      <c r="N1984" s="1" t="s">
        <v>4</v>
      </c>
      <c r="O1984" s="1" t="s">
        <v>21</v>
      </c>
      <c r="P1984" t="s">
        <v>10185</v>
      </c>
      <c r="Q1984" t="s">
        <v>10476</v>
      </c>
      <c r="R1984">
        <v>148.5</v>
      </c>
      <c r="S1984" t="s">
        <v>8</v>
      </c>
      <c r="T1984" t="s">
        <v>10186</v>
      </c>
      <c r="U1984" t="s">
        <v>1395</v>
      </c>
      <c r="V1984" t="s">
        <v>11</v>
      </c>
    </row>
    <row r="1985" spans="1:22" x14ac:dyDescent="0.3">
      <c r="A1985">
        <v>4711</v>
      </c>
      <c r="B1985" t="s">
        <v>10482</v>
      </c>
      <c r="C1985" t="s">
        <v>2651</v>
      </c>
      <c r="D1985" t="s">
        <v>2</v>
      </c>
      <c r="E1985" s="2">
        <v>43048</v>
      </c>
      <c r="F1985" s="2" t="str">
        <f>TEXT(Table1[[#This Row],[Date]],"DDDD")</f>
        <v>Thursday</v>
      </c>
      <c r="G1985" s="2" t="str">
        <f>TEXT(Table1[[#This Row],[Date]],"mmMM")</f>
        <v>November</v>
      </c>
      <c r="H1985" s="2" t="str">
        <f>IF(Table1[[#This Row],[Day]]="Saturday","Weekend",IF(Table1[[#This Row],[Day]]="Sunday","Weekend","Weekday"))</f>
        <v>Weekday</v>
      </c>
      <c r="I1985" s="2" t="str">
        <f>TEXT(Table1[[#This Row],[Date]],"DD")</f>
        <v>09</v>
      </c>
      <c r="J1985" s="2" t="s">
        <v>14832</v>
      </c>
      <c r="K1985" s="3">
        <v>0.91274305555555557</v>
      </c>
      <c r="L1985" t="s">
        <v>66</v>
      </c>
      <c r="M1985">
        <v>1</v>
      </c>
      <c r="N1985" s="1" t="s">
        <v>4</v>
      </c>
      <c r="O1985" s="1" t="s">
        <v>21</v>
      </c>
      <c r="P1985" t="s">
        <v>2652</v>
      </c>
      <c r="Q1985" t="s">
        <v>3906</v>
      </c>
      <c r="R1985">
        <v>150</v>
      </c>
      <c r="S1985" t="s">
        <v>8</v>
      </c>
      <c r="T1985" t="s">
        <v>2654</v>
      </c>
      <c r="U1985" t="s">
        <v>1395</v>
      </c>
      <c r="V1985" t="s">
        <v>11</v>
      </c>
    </row>
    <row r="1986" spans="1:22" x14ac:dyDescent="0.3">
      <c r="A1986">
        <v>4712</v>
      </c>
      <c r="B1986" t="s">
        <v>10483</v>
      </c>
      <c r="C1986" t="s">
        <v>4048</v>
      </c>
      <c r="D1986" t="s">
        <v>2</v>
      </c>
      <c r="E1986" s="2">
        <v>43048</v>
      </c>
      <c r="F1986" s="2" t="str">
        <f>TEXT(Table1[[#This Row],[Date]],"DDDD")</f>
        <v>Thursday</v>
      </c>
      <c r="G1986" s="2" t="str">
        <f>TEXT(Table1[[#This Row],[Date]],"mmMM")</f>
        <v>November</v>
      </c>
      <c r="H1986" s="2" t="str">
        <f>IF(Table1[[#This Row],[Day]]="Saturday","Weekend",IF(Table1[[#This Row],[Day]]="Sunday","Weekend","Weekday"))</f>
        <v>Weekday</v>
      </c>
      <c r="I1986" s="2" t="str">
        <f>TEXT(Table1[[#This Row],[Date]],"DD")</f>
        <v>09</v>
      </c>
      <c r="J1986" s="2" t="s">
        <v>14832</v>
      </c>
      <c r="K1986" s="3">
        <v>0.91571759259259256</v>
      </c>
      <c r="L1986" t="s">
        <v>2142</v>
      </c>
      <c r="M1986">
        <v>1</v>
      </c>
      <c r="N1986" s="1" t="s">
        <v>4</v>
      </c>
      <c r="O1986" s="1" t="s">
        <v>21</v>
      </c>
      <c r="P1986" t="s">
        <v>4049</v>
      </c>
      <c r="Q1986" t="s">
        <v>10484</v>
      </c>
      <c r="R1986">
        <v>366</v>
      </c>
      <c r="S1986" t="s">
        <v>8</v>
      </c>
      <c r="T1986" t="s">
        <v>4051</v>
      </c>
      <c r="U1986" t="s">
        <v>1395</v>
      </c>
      <c r="V1986" t="s">
        <v>11</v>
      </c>
    </row>
    <row r="1987" spans="1:22" x14ac:dyDescent="0.3">
      <c r="A1987">
        <v>4717</v>
      </c>
      <c r="B1987" t="s">
        <v>10496</v>
      </c>
      <c r="C1987" t="s">
        <v>4048</v>
      </c>
      <c r="D1987" t="s">
        <v>2</v>
      </c>
      <c r="E1987" s="2">
        <v>43048</v>
      </c>
      <c r="F1987" s="2" t="str">
        <f>TEXT(Table1[[#This Row],[Date]],"DDDD")</f>
        <v>Thursday</v>
      </c>
      <c r="G1987" s="2" t="str">
        <f>TEXT(Table1[[#This Row],[Date]],"mmMM")</f>
        <v>November</v>
      </c>
      <c r="H1987" s="2" t="str">
        <f>IF(Table1[[#This Row],[Day]]="Saturday","Weekend",IF(Table1[[#This Row],[Day]]="Sunday","Weekend","Weekday"))</f>
        <v>Weekday</v>
      </c>
      <c r="I1987" s="2" t="str">
        <f>TEXT(Table1[[#This Row],[Date]],"DD")</f>
        <v>09</v>
      </c>
      <c r="J1987" s="2" t="s">
        <v>14832</v>
      </c>
      <c r="K1987" s="3">
        <v>0.94800925925925927</v>
      </c>
      <c r="L1987" t="s">
        <v>51</v>
      </c>
      <c r="M1987">
        <v>1</v>
      </c>
      <c r="N1987" s="1" t="s">
        <v>4</v>
      </c>
      <c r="O1987" s="1" t="s">
        <v>21</v>
      </c>
      <c r="P1987" t="s">
        <v>4049</v>
      </c>
      <c r="Q1987" t="s">
        <v>10497</v>
      </c>
      <c r="R1987">
        <v>442</v>
      </c>
      <c r="S1987" t="s">
        <v>8</v>
      </c>
      <c r="T1987" t="s">
        <v>4051</v>
      </c>
      <c r="U1987" t="s">
        <v>1395</v>
      </c>
      <c r="V1987" t="s">
        <v>11</v>
      </c>
    </row>
    <row r="1988" spans="1:22" x14ac:dyDescent="0.3">
      <c r="A1988">
        <v>4718</v>
      </c>
      <c r="B1988" t="s">
        <v>10498</v>
      </c>
      <c r="C1988" t="s">
        <v>4840</v>
      </c>
      <c r="D1988" t="s">
        <v>14</v>
      </c>
      <c r="E1988" s="2">
        <v>43048</v>
      </c>
      <c r="F1988" s="2" t="str">
        <f>TEXT(Table1[[#This Row],[Date]],"DDDD")</f>
        <v>Thursday</v>
      </c>
      <c r="G1988" s="2" t="str">
        <f>TEXT(Table1[[#This Row],[Date]],"mmMM")</f>
        <v>November</v>
      </c>
      <c r="H1988" s="2" t="str">
        <f>IF(Table1[[#This Row],[Day]]="Saturday","Weekend",IF(Table1[[#This Row],[Day]]="Sunday","Weekend","Weekday"))</f>
        <v>Weekday</v>
      </c>
      <c r="I1988" s="2" t="str">
        <f>TEXT(Table1[[#This Row],[Date]],"DD")</f>
        <v>09</v>
      </c>
      <c r="J1988" s="2" t="s">
        <v>14832</v>
      </c>
      <c r="K1988" s="3">
        <v>0.95762731481481478</v>
      </c>
      <c r="L1988" t="s">
        <v>51</v>
      </c>
      <c r="M1988">
        <v>1</v>
      </c>
      <c r="N1988" s="1" t="s">
        <v>4</v>
      </c>
      <c r="O1988" s="1" t="s">
        <v>21</v>
      </c>
      <c r="P1988" t="s">
        <v>4841</v>
      </c>
      <c r="Q1988" t="s">
        <v>10499</v>
      </c>
      <c r="R1988">
        <v>374</v>
      </c>
      <c r="S1988" t="s">
        <v>8</v>
      </c>
      <c r="T1988" t="s">
        <v>4843</v>
      </c>
      <c r="U1988" t="s">
        <v>10</v>
      </c>
      <c r="V1988" t="s">
        <v>11</v>
      </c>
    </row>
    <row r="1989" spans="1:22" x14ac:dyDescent="0.3">
      <c r="A1989">
        <v>4719</v>
      </c>
      <c r="B1989" t="s">
        <v>10500</v>
      </c>
      <c r="C1989" t="s">
        <v>4607</v>
      </c>
      <c r="D1989" t="s">
        <v>2</v>
      </c>
      <c r="E1989" s="2">
        <v>43048</v>
      </c>
      <c r="F1989" s="2" t="str">
        <f>TEXT(Table1[[#This Row],[Date]],"DDDD")</f>
        <v>Thursday</v>
      </c>
      <c r="G1989" s="2" t="str">
        <f>TEXT(Table1[[#This Row],[Date]],"mmMM")</f>
        <v>November</v>
      </c>
      <c r="H1989" s="2" t="str">
        <f>IF(Table1[[#This Row],[Day]]="Saturday","Weekend",IF(Table1[[#This Row],[Day]]="Sunday","Weekend","Weekday"))</f>
        <v>Weekday</v>
      </c>
      <c r="I1989" s="2" t="str">
        <f>TEXT(Table1[[#This Row],[Date]],"DD")</f>
        <v>09</v>
      </c>
      <c r="J1989" s="2" t="s">
        <v>14832</v>
      </c>
      <c r="K1989" s="3">
        <v>0.9895370370370371</v>
      </c>
      <c r="L1989" t="s">
        <v>5997</v>
      </c>
      <c r="M1989">
        <v>1</v>
      </c>
      <c r="N1989" s="1" t="s">
        <v>4</v>
      </c>
      <c r="O1989" s="1" t="s">
        <v>21</v>
      </c>
      <c r="P1989" t="s">
        <v>4608</v>
      </c>
      <c r="Q1989" t="s">
        <v>10501</v>
      </c>
      <c r="R1989">
        <v>190.4</v>
      </c>
      <c r="S1989" t="s">
        <v>8</v>
      </c>
      <c r="T1989" t="s">
        <v>4610</v>
      </c>
      <c r="U1989" t="s">
        <v>10</v>
      </c>
      <c r="V1989" t="s">
        <v>11</v>
      </c>
    </row>
    <row r="1990" spans="1:22" x14ac:dyDescent="0.3">
      <c r="A1990">
        <v>4720</v>
      </c>
      <c r="B1990" t="s">
        <v>10502</v>
      </c>
      <c r="C1990" t="s">
        <v>4607</v>
      </c>
      <c r="D1990" t="s">
        <v>2</v>
      </c>
      <c r="E1990" s="2">
        <v>43048</v>
      </c>
      <c r="F1990" s="2" t="str">
        <f>TEXT(Table1[[#This Row],[Date]],"DDDD")</f>
        <v>Thursday</v>
      </c>
      <c r="G1990" s="2" t="str">
        <f>TEXT(Table1[[#This Row],[Date]],"mmMM")</f>
        <v>November</v>
      </c>
      <c r="H1990" s="2" t="str">
        <f>IF(Table1[[#This Row],[Day]]="Saturday","Weekend",IF(Table1[[#This Row],[Day]]="Sunday","Weekend","Weekday"))</f>
        <v>Weekday</v>
      </c>
      <c r="I1990" s="2" t="str">
        <f>TEXT(Table1[[#This Row],[Date]],"DD")</f>
        <v>09</v>
      </c>
      <c r="J1990" s="2" t="s">
        <v>14832</v>
      </c>
      <c r="K1990" s="3">
        <v>0.99586805555555558</v>
      </c>
      <c r="L1990" t="s">
        <v>5997</v>
      </c>
      <c r="M1990">
        <v>1</v>
      </c>
      <c r="N1990" s="1" t="s">
        <v>4</v>
      </c>
      <c r="O1990" s="1" t="s">
        <v>21</v>
      </c>
      <c r="P1990" t="s">
        <v>4608</v>
      </c>
      <c r="Q1990" t="s">
        <v>10503</v>
      </c>
      <c r="R1990">
        <v>207.4</v>
      </c>
      <c r="S1990" t="s">
        <v>8</v>
      </c>
      <c r="T1990" t="s">
        <v>4610</v>
      </c>
      <c r="U1990" t="s">
        <v>1395</v>
      </c>
      <c r="V1990" t="s">
        <v>11</v>
      </c>
    </row>
    <row r="1991" spans="1:22" x14ac:dyDescent="0.3">
      <c r="A1991">
        <v>6761</v>
      </c>
      <c r="B1991" t="s">
        <v>14469</v>
      </c>
      <c r="C1991" t="s">
        <v>9530</v>
      </c>
      <c r="D1991" t="s">
        <v>2</v>
      </c>
      <c r="E1991" s="2">
        <v>43078</v>
      </c>
      <c r="F1991" s="2" t="str">
        <f>TEXT(Table1[[#This Row],[Date]],"DDDD")</f>
        <v>Saturday</v>
      </c>
      <c r="G1991" s="2" t="str">
        <f>TEXT(Table1[[#This Row],[Date]],"mmMM")</f>
        <v>December</v>
      </c>
      <c r="H1991" s="2" t="str">
        <f>IF(Table1[[#This Row],[Day]]="Saturday","Weekend",IF(Table1[[#This Row],[Day]]="Sunday","Weekend","Weekday"))</f>
        <v>Weekend</v>
      </c>
      <c r="I1991" s="2" t="str">
        <f>TEXT(Table1[[#This Row],[Date]],"DD")</f>
        <v>09</v>
      </c>
      <c r="J1991" s="2" t="s">
        <v>14832</v>
      </c>
      <c r="K1991" s="3">
        <v>0.52388888888888896</v>
      </c>
      <c r="L1991" t="s">
        <v>5997</v>
      </c>
      <c r="M1991">
        <v>1</v>
      </c>
      <c r="N1991" s="1" t="s">
        <v>4</v>
      </c>
      <c r="O1991" s="1" t="s">
        <v>21</v>
      </c>
      <c r="P1991" t="s">
        <v>9531</v>
      </c>
      <c r="Q1991" t="s">
        <v>13303</v>
      </c>
      <c r="R1991">
        <v>127.5</v>
      </c>
      <c r="S1991" t="s">
        <v>8</v>
      </c>
      <c r="T1991" t="s">
        <v>9533</v>
      </c>
      <c r="U1991" t="s">
        <v>1395</v>
      </c>
      <c r="V1991" t="s">
        <v>11</v>
      </c>
    </row>
    <row r="1992" spans="1:22" x14ac:dyDescent="0.3">
      <c r="A1992">
        <v>6764</v>
      </c>
      <c r="B1992" t="s">
        <v>14473</v>
      </c>
      <c r="C1992" t="s">
        <v>13585</v>
      </c>
      <c r="D1992" t="s">
        <v>2</v>
      </c>
      <c r="E1992" s="2">
        <v>43078</v>
      </c>
      <c r="F1992" s="2" t="str">
        <f>TEXT(Table1[[#This Row],[Date]],"DDDD")</f>
        <v>Saturday</v>
      </c>
      <c r="G1992" s="2" t="str">
        <f>TEXT(Table1[[#This Row],[Date]],"mmMM")</f>
        <v>December</v>
      </c>
      <c r="H1992" s="2" t="str">
        <f>IF(Table1[[#This Row],[Day]]="Saturday","Weekend",IF(Table1[[#This Row],[Day]]="Sunday","Weekend","Weekday"))</f>
        <v>Weekend</v>
      </c>
      <c r="I1992" s="2" t="str">
        <f>TEXT(Table1[[#This Row],[Date]],"DD")</f>
        <v>09</v>
      </c>
      <c r="J1992" s="2" t="s">
        <v>14832</v>
      </c>
      <c r="K1992" s="3">
        <v>0.57467592592592587</v>
      </c>
      <c r="L1992" t="s">
        <v>51</v>
      </c>
      <c r="M1992">
        <v>1</v>
      </c>
      <c r="N1992" s="1" t="s">
        <v>4</v>
      </c>
      <c r="O1992" s="1" t="s">
        <v>21</v>
      </c>
      <c r="P1992" t="s">
        <v>2753</v>
      </c>
      <c r="Q1992" t="s">
        <v>14474</v>
      </c>
      <c r="R1992">
        <v>225</v>
      </c>
      <c r="S1992" t="s">
        <v>8</v>
      </c>
      <c r="T1992" t="s">
        <v>2755</v>
      </c>
      <c r="U1992" t="s">
        <v>10</v>
      </c>
      <c r="V1992" t="s">
        <v>11</v>
      </c>
    </row>
    <row r="1993" spans="1:22" x14ac:dyDescent="0.3">
      <c r="A1993">
        <v>6766</v>
      </c>
      <c r="B1993" t="s">
        <v>14477</v>
      </c>
      <c r="C1993" t="s">
        <v>4840</v>
      </c>
      <c r="D1993" t="s">
        <v>14</v>
      </c>
      <c r="E1993" s="2">
        <v>43078</v>
      </c>
      <c r="F1993" s="2" t="str">
        <f>TEXT(Table1[[#This Row],[Date]],"DDDD")</f>
        <v>Saturday</v>
      </c>
      <c r="G1993" s="2" t="str">
        <f>TEXT(Table1[[#This Row],[Date]],"mmMM")</f>
        <v>December</v>
      </c>
      <c r="H1993" s="2" t="str">
        <f>IF(Table1[[#This Row],[Day]]="Saturday","Weekend",IF(Table1[[#This Row],[Day]]="Sunday","Weekend","Weekday"))</f>
        <v>Weekend</v>
      </c>
      <c r="I1993" s="2" t="str">
        <f>TEXT(Table1[[#This Row],[Date]],"DD")</f>
        <v>09</v>
      </c>
      <c r="J1993" s="2" t="s">
        <v>14832</v>
      </c>
      <c r="K1993" s="3">
        <v>0.58664351851851859</v>
      </c>
      <c r="L1993" t="s">
        <v>51</v>
      </c>
      <c r="M1993">
        <v>1</v>
      </c>
      <c r="N1993" s="1" t="s">
        <v>4</v>
      </c>
      <c r="O1993" s="1" t="s">
        <v>21</v>
      </c>
      <c r="P1993" t="s">
        <v>4841</v>
      </c>
      <c r="Q1993" t="s">
        <v>14478</v>
      </c>
      <c r="R1993">
        <v>162</v>
      </c>
      <c r="S1993" t="s">
        <v>8</v>
      </c>
      <c r="T1993" t="s">
        <v>4843</v>
      </c>
      <c r="U1993" t="s">
        <v>1395</v>
      </c>
      <c r="V1993" t="s">
        <v>11</v>
      </c>
    </row>
    <row r="1994" spans="1:22" x14ac:dyDescent="0.3">
      <c r="A1994">
        <v>6767</v>
      </c>
      <c r="B1994" t="s">
        <v>14479</v>
      </c>
      <c r="C1994" t="s">
        <v>2389</v>
      </c>
      <c r="D1994" t="s">
        <v>2</v>
      </c>
      <c r="E1994" s="2">
        <v>43078</v>
      </c>
      <c r="F1994" s="2" t="str">
        <f>TEXT(Table1[[#This Row],[Date]],"DDDD")</f>
        <v>Saturday</v>
      </c>
      <c r="G1994" s="2" t="str">
        <f>TEXT(Table1[[#This Row],[Date]],"mmMM")</f>
        <v>December</v>
      </c>
      <c r="H1994" s="2" t="str">
        <f>IF(Table1[[#This Row],[Day]]="Saturday","Weekend",IF(Table1[[#This Row],[Day]]="Sunday","Weekend","Weekday"))</f>
        <v>Weekend</v>
      </c>
      <c r="I1994" s="2" t="str">
        <f>TEXT(Table1[[#This Row],[Date]],"DD")</f>
        <v>09</v>
      </c>
      <c r="J1994" s="2" t="s">
        <v>14832</v>
      </c>
      <c r="K1994" s="3">
        <v>0.60459490740740751</v>
      </c>
      <c r="L1994" t="s">
        <v>2142</v>
      </c>
      <c r="M1994">
        <v>1</v>
      </c>
      <c r="N1994" s="1" t="s">
        <v>4</v>
      </c>
      <c r="O1994" s="1" t="s">
        <v>21</v>
      </c>
      <c r="P1994" t="s">
        <v>2390</v>
      </c>
      <c r="Q1994" t="s">
        <v>14480</v>
      </c>
      <c r="R1994">
        <v>208</v>
      </c>
      <c r="S1994" t="s">
        <v>8</v>
      </c>
      <c r="T1994" t="s">
        <v>2392</v>
      </c>
      <c r="U1994" t="s">
        <v>1395</v>
      </c>
      <c r="V1994" t="s">
        <v>11</v>
      </c>
    </row>
    <row r="1995" spans="1:22" x14ac:dyDescent="0.3">
      <c r="A1995">
        <v>6775</v>
      </c>
      <c r="B1995" t="s">
        <v>14493</v>
      </c>
      <c r="C1995" t="s">
        <v>983</v>
      </c>
      <c r="D1995" t="s">
        <v>2</v>
      </c>
      <c r="E1995" s="2">
        <v>43078</v>
      </c>
      <c r="F1995" s="2" t="str">
        <f>TEXT(Table1[[#This Row],[Date]],"DDDD")</f>
        <v>Saturday</v>
      </c>
      <c r="G1995" s="2" t="str">
        <f>TEXT(Table1[[#This Row],[Date]],"mmMM")</f>
        <v>December</v>
      </c>
      <c r="H1995" s="2" t="str">
        <f>IF(Table1[[#This Row],[Day]]="Saturday","Weekend",IF(Table1[[#This Row],[Day]]="Sunday","Weekend","Weekday"))</f>
        <v>Weekend</v>
      </c>
      <c r="I1995" s="2" t="str">
        <f>TEXT(Table1[[#This Row],[Date]],"DD")</f>
        <v>09</v>
      </c>
      <c r="J1995" s="2" t="s">
        <v>14832</v>
      </c>
      <c r="K1995" s="3">
        <v>0.73093750000000002</v>
      </c>
      <c r="L1995" t="s">
        <v>5997</v>
      </c>
      <c r="M1995">
        <v>1</v>
      </c>
      <c r="N1995" s="1" t="s">
        <v>4</v>
      </c>
      <c r="O1995" s="1" t="s">
        <v>21</v>
      </c>
      <c r="P1995" t="s">
        <v>984</v>
      </c>
      <c r="Q1995" t="s">
        <v>14494</v>
      </c>
      <c r="R1995">
        <v>120.7</v>
      </c>
      <c r="S1995" t="s">
        <v>8</v>
      </c>
      <c r="T1995" t="s">
        <v>986</v>
      </c>
      <c r="U1995" t="s">
        <v>1395</v>
      </c>
      <c r="V1995" t="s">
        <v>11</v>
      </c>
    </row>
    <row r="1996" spans="1:22" x14ac:dyDescent="0.3">
      <c r="A1996">
        <v>4678</v>
      </c>
      <c r="B1996" t="s">
        <v>10409</v>
      </c>
      <c r="C1996" t="s">
        <v>6989</v>
      </c>
      <c r="D1996" t="s">
        <v>14</v>
      </c>
      <c r="E1996" s="2">
        <v>43048</v>
      </c>
      <c r="F1996" s="2" t="str">
        <f>TEXT(Table1[[#This Row],[Date]],"DDDD")</f>
        <v>Thursday</v>
      </c>
      <c r="G1996" s="2" t="str">
        <f>TEXT(Table1[[#This Row],[Date]],"mmMM")</f>
        <v>November</v>
      </c>
      <c r="H1996" s="2" t="str">
        <f>IF(Table1[[#This Row],[Day]]="Saturday","Weekend",IF(Table1[[#This Row],[Day]]="Sunday","Weekend","Weekday"))</f>
        <v>Weekday</v>
      </c>
      <c r="I1996" s="2" t="str">
        <f>TEXT(Table1[[#This Row],[Date]],"DD")</f>
        <v>09</v>
      </c>
      <c r="J1996" s="2" t="s">
        <v>14832</v>
      </c>
      <c r="K1996" s="3">
        <v>0.83833333333333337</v>
      </c>
      <c r="L1996" t="s">
        <v>2142</v>
      </c>
      <c r="M1996">
        <v>1</v>
      </c>
      <c r="N1996" s="1" t="s">
        <v>4</v>
      </c>
      <c r="O1996" s="1" t="s">
        <v>21</v>
      </c>
      <c r="P1996" t="s">
        <v>6990</v>
      </c>
      <c r="Q1996" t="s">
        <v>10410</v>
      </c>
      <c r="R1996">
        <v>299.2</v>
      </c>
      <c r="S1996" t="s">
        <v>8</v>
      </c>
      <c r="T1996" t="s">
        <v>6992</v>
      </c>
      <c r="U1996" t="s">
        <v>1395</v>
      </c>
      <c r="V1996" t="s">
        <v>11</v>
      </c>
    </row>
    <row r="1997" spans="1:22" x14ac:dyDescent="0.3">
      <c r="A1997">
        <v>1081</v>
      </c>
      <c r="B1997" t="s">
        <v>2593</v>
      </c>
      <c r="C1997" t="s">
        <v>1024</v>
      </c>
      <c r="D1997" t="s">
        <v>2</v>
      </c>
      <c r="E1997" s="2">
        <v>42987</v>
      </c>
      <c r="F1997" s="2" t="str">
        <f>TEXT(Table1[[#This Row],[Date]],"DDDD")</f>
        <v>Saturday</v>
      </c>
      <c r="G1997" s="2" t="str">
        <f>TEXT(Table1[[#This Row],[Date]],"mmMM")</f>
        <v>September</v>
      </c>
      <c r="H1997" s="2" t="str">
        <f>IF(Table1[[#This Row],[Day]]="Saturday","Weekend",IF(Table1[[#This Row],[Day]]="Sunday","Weekend","Weekday"))</f>
        <v>Weekend</v>
      </c>
      <c r="I1997" s="2" t="str">
        <f>TEXT(Table1[[#This Row],[Date]],"DD")</f>
        <v>09</v>
      </c>
      <c r="J1997" s="2" t="s">
        <v>14832</v>
      </c>
      <c r="K1997" s="3">
        <v>0.53126157407407404</v>
      </c>
      <c r="L1997" t="s">
        <v>28</v>
      </c>
      <c r="M1997">
        <v>1</v>
      </c>
      <c r="N1997" s="1" t="s">
        <v>4</v>
      </c>
      <c r="O1997" s="1" t="s">
        <v>21</v>
      </c>
      <c r="P1997" t="s">
        <v>1025</v>
      </c>
      <c r="Q1997" t="s">
        <v>1394</v>
      </c>
      <c r="R1997">
        <v>144</v>
      </c>
      <c r="S1997" t="s">
        <v>8</v>
      </c>
      <c r="T1997" t="s">
        <v>1027</v>
      </c>
      <c r="U1997" t="s">
        <v>1395</v>
      </c>
      <c r="V1997" t="s">
        <v>11</v>
      </c>
    </row>
    <row r="1998" spans="1:22" x14ac:dyDescent="0.3">
      <c r="A1998">
        <v>1100</v>
      </c>
      <c r="B1998" t="s">
        <v>2633</v>
      </c>
      <c r="C1998" t="s">
        <v>1368</v>
      </c>
      <c r="D1998" t="s">
        <v>2</v>
      </c>
      <c r="E1998" s="2">
        <v>42987</v>
      </c>
      <c r="F1998" s="2" t="str">
        <f>TEXT(Table1[[#This Row],[Date]],"DDDD")</f>
        <v>Saturday</v>
      </c>
      <c r="G1998" s="2" t="str">
        <f>TEXT(Table1[[#This Row],[Date]],"mmMM")</f>
        <v>September</v>
      </c>
      <c r="H1998" s="2" t="str">
        <f>IF(Table1[[#This Row],[Day]]="Saturday","Weekend",IF(Table1[[#This Row],[Day]]="Sunday","Weekend","Weekday"))</f>
        <v>Weekend</v>
      </c>
      <c r="I1998" s="2" t="str">
        <f>TEXT(Table1[[#This Row],[Date]],"DD")</f>
        <v>09</v>
      </c>
      <c r="J1998" s="2" t="s">
        <v>14832</v>
      </c>
      <c r="K1998" s="3">
        <v>0.59703703703703703</v>
      </c>
      <c r="L1998" t="s">
        <v>51</v>
      </c>
      <c r="M1998">
        <v>1</v>
      </c>
      <c r="N1998" s="1" t="s">
        <v>4</v>
      </c>
      <c r="O1998" s="1" t="s">
        <v>21</v>
      </c>
      <c r="P1998" t="s">
        <v>1369</v>
      </c>
      <c r="Q1998" t="s">
        <v>2634</v>
      </c>
      <c r="R1998">
        <v>153</v>
      </c>
      <c r="S1998" t="s">
        <v>8</v>
      </c>
      <c r="T1998" t="s">
        <v>1371</v>
      </c>
      <c r="U1998" t="s">
        <v>1395</v>
      </c>
      <c r="V1998" t="s">
        <v>11</v>
      </c>
    </row>
    <row r="1999" spans="1:22" x14ac:dyDescent="0.3">
      <c r="A1999">
        <v>1118</v>
      </c>
      <c r="B1999" t="s">
        <v>2678</v>
      </c>
      <c r="C1999" t="s">
        <v>2679</v>
      </c>
      <c r="D1999" t="s">
        <v>2</v>
      </c>
      <c r="E1999" s="2">
        <v>42987</v>
      </c>
      <c r="F1999" s="2" t="str">
        <f>TEXT(Table1[[#This Row],[Date]],"DDDD")</f>
        <v>Saturday</v>
      </c>
      <c r="G1999" s="2" t="str">
        <f>TEXT(Table1[[#This Row],[Date]],"mmMM")</f>
        <v>September</v>
      </c>
      <c r="H1999" s="2" t="str">
        <f>IF(Table1[[#This Row],[Day]]="Saturday","Weekend",IF(Table1[[#This Row],[Day]]="Sunday","Weekend","Weekday"))</f>
        <v>Weekend</v>
      </c>
      <c r="I1999" s="2" t="str">
        <f>TEXT(Table1[[#This Row],[Date]],"DD")</f>
        <v>09</v>
      </c>
      <c r="J1999" s="2" t="s">
        <v>14832</v>
      </c>
      <c r="K1999" s="3">
        <v>0.85422453703703716</v>
      </c>
      <c r="L1999" t="s">
        <v>28</v>
      </c>
      <c r="M1999">
        <v>1</v>
      </c>
      <c r="N1999" s="1" t="s">
        <v>4</v>
      </c>
      <c r="O1999" s="1" t="s">
        <v>21</v>
      </c>
      <c r="P1999" t="s">
        <v>2680</v>
      </c>
      <c r="Q1999" t="s">
        <v>2681</v>
      </c>
      <c r="R1999">
        <v>153</v>
      </c>
      <c r="S1999" t="s">
        <v>8</v>
      </c>
      <c r="T1999" t="s">
        <v>2682</v>
      </c>
      <c r="U1999" t="s">
        <v>1395</v>
      </c>
      <c r="V1999" t="s">
        <v>11</v>
      </c>
    </row>
    <row r="2000" spans="1:22" x14ac:dyDescent="0.3">
      <c r="A2000">
        <v>1122</v>
      </c>
      <c r="B2000" t="s">
        <v>2691</v>
      </c>
      <c r="C2000" t="s">
        <v>526</v>
      </c>
      <c r="D2000" t="s">
        <v>14</v>
      </c>
      <c r="E2000" s="2">
        <v>42987</v>
      </c>
      <c r="F2000" s="2" t="str">
        <f>TEXT(Table1[[#This Row],[Date]],"DDDD")</f>
        <v>Saturday</v>
      </c>
      <c r="G2000" s="2" t="str">
        <f>TEXT(Table1[[#This Row],[Date]],"mmMM")</f>
        <v>September</v>
      </c>
      <c r="H2000" s="2" t="str">
        <f>IF(Table1[[#This Row],[Day]]="Saturday","Weekend",IF(Table1[[#This Row],[Day]]="Sunday","Weekend","Weekday"))</f>
        <v>Weekend</v>
      </c>
      <c r="I2000" s="2" t="str">
        <f>TEXT(Table1[[#This Row],[Date]],"DD")</f>
        <v>09</v>
      </c>
      <c r="J2000" s="2" t="s">
        <v>14832</v>
      </c>
      <c r="K2000" s="3">
        <v>0.96494212962962966</v>
      </c>
      <c r="L2000" t="s">
        <v>168</v>
      </c>
      <c r="M2000">
        <v>1</v>
      </c>
      <c r="N2000" s="1" t="s">
        <v>4</v>
      </c>
      <c r="O2000" s="1" t="s">
        <v>21</v>
      </c>
      <c r="P2000" t="s">
        <v>527</v>
      </c>
      <c r="Q2000" t="s">
        <v>2692</v>
      </c>
      <c r="R2000">
        <v>170</v>
      </c>
      <c r="S2000" t="s">
        <v>8</v>
      </c>
      <c r="T2000" t="s">
        <v>529</v>
      </c>
      <c r="U2000" t="s">
        <v>1395</v>
      </c>
      <c r="V2000" t="s">
        <v>11</v>
      </c>
    </row>
    <row r="2001" spans="1:22" x14ac:dyDescent="0.3">
      <c r="A2001">
        <v>1123</v>
      </c>
      <c r="B2001" t="s">
        <v>2693</v>
      </c>
      <c r="C2001" t="s">
        <v>1413</v>
      </c>
      <c r="D2001" t="s">
        <v>2</v>
      </c>
      <c r="E2001" s="2">
        <v>42987</v>
      </c>
      <c r="F2001" s="2" t="str">
        <f>TEXT(Table1[[#This Row],[Date]],"DDDD")</f>
        <v>Saturday</v>
      </c>
      <c r="G2001" s="2" t="str">
        <f>TEXT(Table1[[#This Row],[Date]],"mmMM")</f>
        <v>September</v>
      </c>
      <c r="H2001" s="2" t="str">
        <f>IF(Table1[[#This Row],[Day]]="Saturday","Weekend",IF(Table1[[#This Row],[Day]]="Sunday","Weekend","Weekday"))</f>
        <v>Weekend</v>
      </c>
      <c r="I2001" s="2" t="str">
        <f>TEXT(Table1[[#This Row],[Date]],"DD")</f>
        <v>09</v>
      </c>
      <c r="J2001" s="2" t="s">
        <v>14832</v>
      </c>
      <c r="K2001" s="3">
        <v>0.96879629629629627</v>
      </c>
      <c r="L2001" t="s">
        <v>168</v>
      </c>
      <c r="M2001">
        <v>1</v>
      </c>
      <c r="N2001" s="1" t="s">
        <v>4</v>
      </c>
      <c r="O2001" s="1" t="s">
        <v>21</v>
      </c>
      <c r="P2001" t="s">
        <v>1414</v>
      </c>
      <c r="Q2001" t="s">
        <v>2694</v>
      </c>
      <c r="R2001">
        <v>110</v>
      </c>
      <c r="S2001" t="s">
        <v>8</v>
      </c>
      <c r="T2001" t="s">
        <v>1416</v>
      </c>
      <c r="U2001" t="s">
        <v>1395</v>
      </c>
      <c r="V2001" t="s">
        <v>11</v>
      </c>
    </row>
    <row r="2002" spans="1:22" x14ac:dyDescent="0.3">
      <c r="A2002">
        <v>2811</v>
      </c>
      <c r="B2002" t="s">
        <v>6511</v>
      </c>
      <c r="C2002" t="s">
        <v>1024</v>
      </c>
      <c r="D2002" t="s">
        <v>2</v>
      </c>
      <c r="E2002" s="2">
        <v>43017</v>
      </c>
      <c r="F2002" s="2" t="str">
        <f>TEXT(Table1[[#This Row],[Date]],"DDDD")</f>
        <v>Monday</v>
      </c>
      <c r="G2002" s="2" t="str">
        <f>TEXT(Table1[[#This Row],[Date]],"mmMM")</f>
        <v>October</v>
      </c>
      <c r="H2002" s="2" t="str">
        <f>IF(Table1[[#This Row],[Day]]="Saturday","Weekend",IF(Table1[[#This Row],[Day]]="Sunday","Weekend","Weekday"))</f>
        <v>Weekday</v>
      </c>
      <c r="I2002" s="2" t="str">
        <f>TEXT(Table1[[#This Row],[Date]],"DD")</f>
        <v>09</v>
      </c>
      <c r="J2002" s="2" t="s">
        <v>14832</v>
      </c>
      <c r="K2002" s="3">
        <v>0.76984953703703707</v>
      </c>
      <c r="L2002" t="s">
        <v>5997</v>
      </c>
      <c r="M2002">
        <v>1</v>
      </c>
      <c r="N2002" s="1" t="s">
        <v>4</v>
      </c>
      <c r="O2002" s="1" t="s">
        <v>21</v>
      </c>
      <c r="P2002" t="s">
        <v>1025</v>
      </c>
      <c r="Q2002" t="s">
        <v>5998</v>
      </c>
      <c r="R2002">
        <v>108</v>
      </c>
      <c r="S2002" t="s">
        <v>8</v>
      </c>
      <c r="T2002" t="s">
        <v>1027</v>
      </c>
      <c r="U2002" t="s">
        <v>1395</v>
      </c>
      <c r="V2002" t="s">
        <v>11</v>
      </c>
    </row>
    <row r="2003" spans="1:22" x14ac:dyDescent="0.3">
      <c r="A2003">
        <v>2818</v>
      </c>
      <c r="B2003" t="s">
        <v>6525</v>
      </c>
      <c r="C2003" t="s">
        <v>96</v>
      </c>
      <c r="D2003" t="s">
        <v>2</v>
      </c>
      <c r="E2003" s="2">
        <v>43017</v>
      </c>
      <c r="F2003" s="2" t="str">
        <f>TEXT(Table1[[#This Row],[Date]],"DDDD")</f>
        <v>Monday</v>
      </c>
      <c r="G2003" s="2" t="str">
        <f>TEXT(Table1[[#This Row],[Date]],"mmMM")</f>
        <v>October</v>
      </c>
      <c r="H2003" s="2" t="str">
        <f>IF(Table1[[#This Row],[Day]]="Saturday","Weekend",IF(Table1[[#This Row],[Day]]="Sunday","Weekend","Weekday"))</f>
        <v>Weekday</v>
      </c>
      <c r="I2003" s="2" t="str">
        <f>TEXT(Table1[[#This Row],[Date]],"DD")</f>
        <v>09</v>
      </c>
      <c r="J2003" s="2" t="s">
        <v>14832</v>
      </c>
      <c r="K2003" s="3">
        <v>0.86460648148148156</v>
      </c>
      <c r="L2003" t="s">
        <v>51</v>
      </c>
      <c r="M2003">
        <v>1</v>
      </c>
      <c r="N2003" s="1" t="s">
        <v>4</v>
      </c>
      <c r="O2003" s="1" t="s">
        <v>21</v>
      </c>
      <c r="P2003" t="s">
        <v>98</v>
      </c>
      <c r="Q2003" t="s">
        <v>6526</v>
      </c>
      <c r="R2003">
        <v>544</v>
      </c>
      <c r="S2003" t="s">
        <v>8</v>
      </c>
      <c r="T2003" t="s">
        <v>100</v>
      </c>
      <c r="U2003" t="s">
        <v>1395</v>
      </c>
      <c r="V2003" t="s">
        <v>11</v>
      </c>
    </row>
    <row r="2004" spans="1:22" x14ac:dyDescent="0.3">
      <c r="A2004">
        <v>2819</v>
      </c>
      <c r="B2004" t="s">
        <v>6527</v>
      </c>
      <c r="C2004" t="s">
        <v>96</v>
      </c>
      <c r="D2004" t="s">
        <v>2</v>
      </c>
      <c r="E2004" s="2">
        <v>43017</v>
      </c>
      <c r="F2004" s="2" t="str">
        <f>TEXT(Table1[[#This Row],[Date]],"DDDD")</f>
        <v>Monday</v>
      </c>
      <c r="G2004" s="2" t="str">
        <f>TEXT(Table1[[#This Row],[Date]],"mmMM")</f>
        <v>October</v>
      </c>
      <c r="H2004" s="2" t="str">
        <f>IF(Table1[[#This Row],[Day]]="Saturday","Weekend",IF(Table1[[#This Row],[Day]]="Sunday","Weekend","Weekday"))</f>
        <v>Weekday</v>
      </c>
      <c r="I2004" s="2" t="str">
        <f>TEXT(Table1[[#This Row],[Date]],"DD")</f>
        <v>09</v>
      </c>
      <c r="J2004" s="2" t="s">
        <v>14832</v>
      </c>
      <c r="K2004" s="3">
        <v>0.86484953703703704</v>
      </c>
      <c r="L2004" t="s">
        <v>51</v>
      </c>
      <c r="M2004">
        <v>1</v>
      </c>
      <c r="N2004" s="1" t="s">
        <v>4</v>
      </c>
      <c r="O2004" s="1" t="s">
        <v>21</v>
      </c>
      <c r="P2004" t="s">
        <v>98</v>
      </c>
      <c r="Q2004" t="s">
        <v>6526</v>
      </c>
      <c r="R2004">
        <v>544</v>
      </c>
      <c r="S2004" t="s">
        <v>8</v>
      </c>
      <c r="T2004" t="s">
        <v>100</v>
      </c>
      <c r="U2004" t="s">
        <v>1395</v>
      </c>
      <c r="V2004" t="s">
        <v>11</v>
      </c>
    </row>
    <row r="2005" spans="1:22" x14ac:dyDescent="0.3">
      <c r="A2005">
        <v>2820</v>
      </c>
      <c r="B2005" t="s">
        <v>6528</v>
      </c>
      <c r="C2005" t="s">
        <v>96</v>
      </c>
      <c r="D2005" t="s">
        <v>2</v>
      </c>
      <c r="E2005" s="2">
        <v>43017</v>
      </c>
      <c r="F2005" s="2" t="str">
        <f>TEXT(Table1[[#This Row],[Date]],"DDDD")</f>
        <v>Monday</v>
      </c>
      <c r="G2005" s="2" t="str">
        <f>TEXT(Table1[[#This Row],[Date]],"mmMM")</f>
        <v>October</v>
      </c>
      <c r="H2005" s="2" t="str">
        <f>IF(Table1[[#This Row],[Day]]="Saturday","Weekend",IF(Table1[[#This Row],[Day]]="Sunday","Weekend","Weekday"))</f>
        <v>Weekday</v>
      </c>
      <c r="I2005" s="2" t="str">
        <f>TEXT(Table1[[#This Row],[Date]],"DD")</f>
        <v>09</v>
      </c>
      <c r="J2005" s="2" t="s">
        <v>14832</v>
      </c>
      <c r="K2005" s="3">
        <v>0.865300925925926</v>
      </c>
      <c r="L2005" t="s">
        <v>51</v>
      </c>
      <c r="M2005">
        <v>1</v>
      </c>
      <c r="N2005" s="1" t="s">
        <v>4</v>
      </c>
      <c r="O2005" s="1" t="s">
        <v>21</v>
      </c>
      <c r="P2005" t="s">
        <v>98</v>
      </c>
      <c r="Q2005" t="s">
        <v>6526</v>
      </c>
      <c r="R2005">
        <v>544</v>
      </c>
      <c r="S2005" t="s">
        <v>8</v>
      </c>
      <c r="T2005" t="s">
        <v>100</v>
      </c>
      <c r="U2005" t="s">
        <v>1395</v>
      </c>
      <c r="V2005" t="s">
        <v>11</v>
      </c>
    </row>
    <row r="2006" spans="1:22" x14ac:dyDescent="0.3">
      <c r="A2006">
        <v>2830</v>
      </c>
      <c r="B2006" t="s">
        <v>6548</v>
      </c>
      <c r="C2006" t="s">
        <v>1413</v>
      </c>
      <c r="D2006" t="s">
        <v>2</v>
      </c>
      <c r="E2006" s="2">
        <v>43017</v>
      </c>
      <c r="F2006" s="2" t="str">
        <f>TEXT(Table1[[#This Row],[Date]],"DDDD")</f>
        <v>Monday</v>
      </c>
      <c r="G2006" s="2" t="str">
        <f>TEXT(Table1[[#This Row],[Date]],"mmMM")</f>
        <v>October</v>
      </c>
      <c r="H2006" s="2" t="str">
        <f>IF(Table1[[#This Row],[Day]]="Saturday","Weekend",IF(Table1[[#This Row],[Day]]="Sunday","Weekend","Weekday"))</f>
        <v>Weekday</v>
      </c>
      <c r="I2006" s="2" t="str">
        <f>TEXT(Table1[[#This Row],[Date]],"DD")</f>
        <v>09</v>
      </c>
      <c r="J2006" s="2" t="s">
        <v>14832</v>
      </c>
      <c r="K2006" s="3">
        <v>0.91144675925925922</v>
      </c>
      <c r="L2006" t="s">
        <v>51</v>
      </c>
      <c r="M2006">
        <v>1</v>
      </c>
      <c r="N2006" s="1" t="s">
        <v>4</v>
      </c>
      <c r="O2006" s="1" t="s">
        <v>21</v>
      </c>
      <c r="P2006" t="s">
        <v>1414</v>
      </c>
      <c r="Q2006" t="s">
        <v>6549</v>
      </c>
      <c r="R2006">
        <v>328</v>
      </c>
      <c r="S2006" t="s">
        <v>8</v>
      </c>
      <c r="T2006" t="s">
        <v>1416</v>
      </c>
      <c r="U2006" t="s">
        <v>1395</v>
      </c>
      <c r="V2006" t="s">
        <v>11</v>
      </c>
    </row>
    <row r="2007" spans="1:22" x14ac:dyDescent="0.3">
      <c r="A2007">
        <v>2837</v>
      </c>
      <c r="B2007" t="s">
        <v>6563</v>
      </c>
      <c r="C2007" t="s">
        <v>3885</v>
      </c>
      <c r="D2007" t="s">
        <v>2</v>
      </c>
      <c r="E2007" s="2">
        <v>43017</v>
      </c>
      <c r="F2007" s="2" t="str">
        <f>TEXT(Table1[[#This Row],[Date]],"DDDD")</f>
        <v>Monday</v>
      </c>
      <c r="G2007" s="2" t="str">
        <f>TEXT(Table1[[#This Row],[Date]],"mmMM")</f>
        <v>October</v>
      </c>
      <c r="H2007" s="2" t="str">
        <f>IF(Table1[[#This Row],[Day]]="Saturday","Weekend",IF(Table1[[#This Row],[Day]]="Sunday","Weekend","Weekday"))</f>
        <v>Weekday</v>
      </c>
      <c r="I2007" s="2" t="str">
        <f>TEXT(Table1[[#This Row],[Date]],"DD")</f>
        <v>09</v>
      </c>
      <c r="J2007" s="2" t="s">
        <v>14832</v>
      </c>
      <c r="K2007" s="3">
        <v>0.9453125</v>
      </c>
      <c r="L2007" t="s">
        <v>51</v>
      </c>
      <c r="M2007">
        <v>1</v>
      </c>
      <c r="N2007" s="1" t="s">
        <v>4</v>
      </c>
      <c r="O2007" s="1" t="s">
        <v>21</v>
      </c>
      <c r="P2007" t="s">
        <v>3886</v>
      </c>
      <c r="Q2007" t="s">
        <v>6564</v>
      </c>
      <c r="R2007">
        <v>360</v>
      </c>
      <c r="S2007" t="s">
        <v>8</v>
      </c>
      <c r="T2007" t="s">
        <v>3888</v>
      </c>
      <c r="U2007" t="s">
        <v>1395</v>
      </c>
      <c r="V2007" t="s">
        <v>11</v>
      </c>
    </row>
    <row r="2008" spans="1:22" x14ac:dyDescent="0.3">
      <c r="A2008">
        <v>4615</v>
      </c>
      <c r="B2008" t="s">
        <v>10293</v>
      </c>
      <c r="C2008" t="s">
        <v>836</v>
      </c>
      <c r="D2008" t="s">
        <v>2</v>
      </c>
      <c r="E2008" s="2">
        <v>43048</v>
      </c>
      <c r="F2008" s="2" t="str">
        <f>TEXT(Table1[[#This Row],[Date]],"DDDD")</f>
        <v>Thursday</v>
      </c>
      <c r="G2008" s="2" t="str">
        <f>TEXT(Table1[[#This Row],[Date]],"mmMM")</f>
        <v>November</v>
      </c>
      <c r="H2008" s="2" t="str">
        <f>IF(Table1[[#This Row],[Day]]="Saturday","Weekend",IF(Table1[[#This Row],[Day]]="Sunday","Weekend","Weekday"))</f>
        <v>Weekday</v>
      </c>
      <c r="I2008" s="2" t="str">
        <f>TEXT(Table1[[#This Row],[Date]],"DD")</f>
        <v>09</v>
      </c>
      <c r="J2008" s="2" t="s">
        <v>14832</v>
      </c>
      <c r="K2008" s="3">
        <v>0.50914351851851847</v>
      </c>
      <c r="L2008" t="s">
        <v>5997</v>
      </c>
      <c r="M2008">
        <v>1</v>
      </c>
      <c r="N2008" s="1" t="s">
        <v>4</v>
      </c>
      <c r="O2008" s="1" t="s">
        <v>21</v>
      </c>
      <c r="P2008" t="s">
        <v>837</v>
      </c>
      <c r="Q2008" t="s">
        <v>10294</v>
      </c>
      <c r="R2008">
        <v>102.4</v>
      </c>
      <c r="S2008" t="s">
        <v>8</v>
      </c>
      <c r="T2008" t="s">
        <v>839</v>
      </c>
      <c r="U2008" t="s">
        <v>1395</v>
      </c>
      <c r="V2008" t="s">
        <v>11</v>
      </c>
    </row>
    <row r="2009" spans="1:22" x14ac:dyDescent="0.3">
      <c r="A2009">
        <v>4640</v>
      </c>
      <c r="B2009" t="s">
        <v>10339</v>
      </c>
      <c r="C2009" t="s">
        <v>4048</v>
      </c>
      <c r="D2009" t="s">
        <v>2</v>
      </c>
      <c r="E2009" s="2">
        <v>43048</v>
      </c>
      <c r="F2009" s="2" t="str">
        <f>TEXT(Table1[[#This Row],[Date]],"DDDD")</f>
        <v>Thursday</v>
      </c>
      <c r="G2009" s="2" t="str">
        <f>TEXT(Table1[[#This Row],[Date]],"mmMM")</f>
        <v>November</v>
      </c>
      <c r="H2009" s="2" t="str">
        <f>IF(Table1[[#This Row],[Day]]="Saturday","Weekend",IF(Table1[[#This Row],[Day]]="Sunday","Weekend","Weekday"))</f>
        <v>Weekday</v>
      </c>
      <c r="I2009" s="2" t="str">
        <f>TEXT(Table1[[#This Row],[Date]],"DD")</f>
        <v>09</v>
      </c>
      <c r="J2009" s="2" t="s">
        <v>14832</v>
      </c>
      <c r="K2009" s="3">
        <v>0.66266203703703697</v>
      </c>
      <c r="L2009" t="s">
        <v>51</v>
      </c>
      <c r="M2009">
        <v>1</v>
      </c>
      <c r="N2009" s="1" t="s">
        <v>4</v>
      </c>
      <c r="O2009" s="1" t="s">
        <v>21</v>
      </c>
      <c r="P2009" t="s">
        <v>4049</v>
      </c>
      <c r="Q2009" t="s">
        <v>10340</v>
      </c>
      <c r="R2009">
        <v>234</v>
      </c>
      <c r="S2009" t="s">
        <v>8</v>
      </c>
      <c r="T2009" t="s">
        <v>4051</v>
      </c>
      <c r="U2009" t="s">
        <v>1395</v>
      </c>
      <c r="V2009" t="s">
        <v>11</v>
      </c>
    </row>
    <row r="2010" spans="1:22" x14ac:dyDescent="0.3">
      <c r="A2010">
        <v>4644</v>
      </c>
      <c r="B2010" t="s">
        <v>10347</v>
      </c>
      <c r="C2010" t="s">
        <v>9605</v>
      </c>
      <c r="D2010" t="s">
        <v>14</v>
      </c>
      <c r="E2010" s="2">
        <v>43048</v>
      </c>
      <c r="F2010" s="2" t="str">
        <f>TEXT(Table1[[#This Row],[Date]],"DDDD")</f>
        <v>Thursday</v>
      </c>
      <c r="G2010" s="2" t="str">
        <f>TEXT(Table1[[#This Row],[Date]],"mmMM")</f>
        <v>November</v>
      </c>
      <c r="H2010" s="2" t="str">
        <f>IF(Table1[[#This Row],[Day]]="Saturday","Weekend",IF(Table1[[#This Row],[Day]]="Sunday","Weekend","Weekday"))</f>
        <v>Weekday</v>
      </c>
      <c r="I2010" s="2" t="str">
        <f>TEXT(Table1[[#This Row],[Date]],"DD")</f>
        <v>09</v>
      </c>
      <c r="J2010" s="2" t="s">
        <v>14832</v>
      </c>
      <c r="K2010" s="3">
        <v>0.73526620370370377</v>
      </c>
      <c r="L2010" t="s">
        <v>2142</v>
      </c>
      <c r="M2010">
        <v>0</v>
      </c>
      <c r="N2010" s="1" t="s">
        <v>4</v>
      </c>
      <c r="O2010" s="1" t="s">
        <v>21</v>
      </c>
      <c r="P2010" t="s">
        <v>9606</v>
      </c>
      <c r="Q2010" t="s">
        <v>2817</v>
      </c>
      <c r="R2010">
        <v>208.5</v>
      </c>
      <c r="S2010" t="s">
        <v>8</v>
      </c>
      <c r="T2010" t="s">
        <v>9608</v>
      </c>
      <c r="U2010" t="s">
        <v>1395</v>
      </c>
      <c r="V2010" t="s">
        <v>11</v>
      </c>
    </row>
    <row r="2011" spans="1:22" x14ac:dyDescent="0.3">
      <c r="A2011">
        <v>4645</v>
      </c>
      <c r="B2011" t="s">
        <v>10348</v>
      </c>
      <c r="C2011" t="s">
        <v>9605</v>
      </c>
      <c r="D2011" t="s">
        <v>2</v>
      </c>
      <c r="E2011" s="2">
        <v>43048</v>
      </c>
      <c r="F2011" s="2" t="str">
        <f>TEXT(Table1[[#This Row],[Date]],"DDDD")</f>
        <v>Thursday</v>
      </c>
      <c r="G2011" s="2" t="str">
        <f>TEXT(Table1[[#This Row],[Date]],"mmMM")</f>
        <v>November</v>
      </c>
      <c r="H2011" s="2" t="str">
        <f>IF(Table1[[#This Row],[Day]]="Saturday","Weekend",IF(Table1[[#This Row],[Day]]="Sunday","Weekend","Weekday"))</f>
        <v>Weekday</v>
      </c>
      <c r="I2011" s="2" t="str">
        <f>TEXT(Table1[[#This Row],[Date]],"DD")</f>
        <v>09</v>
      </c>
      <c r="J2011" s="2" t="s">
        <v>14832</v>
      </c>
      <c r="K2011" s="3">
        <v>0.73547453703703713</v>
      </c>
      <c r="L2011" t="s">
        <v>2142</v>
      </c>
      <c r="M2011">
        <v>1</v>
      </c>
      <c r="N2011" s="1" t="s">
        <v>4</v>
      </c>
      <c r="O2011" s="1" t="s">
        <v>21</v>
      </c>
      <c r="P2011" t="s">
        <v>9606</v>
      </c>
      <c r="Q2011" t="s">
        <v>2817</v>
      </c>
      <c r="R2011">
        <v>208.5</v>
      </c>
      <c r="S2011" t="s">
        <v>8</v>
      </c>
      <c r="T2011" t="s">
        <v>9608</v>
      </c>
      <c r="U2011" t="s">
        <v>1395</v>
      </c>
      <c r="V2011" t="s">
        <v>11</v>
      </c>
    </row>
    <row r="2012" spans="1:22" x14ac:dyDescent="0.3">
      <c r="A2012">
        <v>4655</v>
      </c>
      <c r="B2012" t="s">
        <v>10364</v>
      </c>
      <c r="C2012" t="s">
        <v>9682</v>
      </c>
      <c r="D2012" t="s">
        <v>14</v>
      </c>
      <c r="E2012" s="2">
        <v>43048</v>
      </c>
      <c r="F2012" s="2" t="str">
        <f>TEXT(Table1[[#This Row],[Date]],"DDDD")</f>
        <v>Thursday</v>
      </c>
      <c r="G2012" s="2" t="str">
        <f>TEXT(Table1[[#This Row],[Date]],"mmMM")</f>
        <v>November</v>
      </c>
      <c r="H2012" s="2" t="str">
        <f>IF(Table1[[#This Row],[Day]]="Saturday","Weekend",IF(Table1[[#This Row],[Day]]="Sunday","Weekend","Weekday"))</f>
        <v>Weekday</v>
      </c>
      <c r="I2012" s="2" t="str">
        <f>TEXT(Table1[[#This Row],[Date]],"DD")</f>
        <v>09</v>
      </c>
      <c r="J2012" s="2" t="s">
        <v>14832</v>
      </c>
      <c r="K2012" s="3">
        <v>0.79070601851851852</v>
      </c>
      <c r="L2012" t="s">
        <v>2142</v>
      </c>
      <c r="M2012">
        <v>0</v>
      </c>
      <c r="N2012" s="1" t="s">
        <v>4</v>
      </c>
      <c r="O2012" s="1" t="s">
        <v>21</v>
      </c>
      <c r="P2012" t="s">
        <v>9683</v>
      </c>
      <c r="Q2012" t="s">
        <v>10365</v>
      </c>
      <c r="R2012">
        <v>340.5</v>
      </c>
      <c r="S2012" t="s">
        <v>8</v>
      </c>
      <c r="T2012" t="s">
        <v>9685</v>
      </c>
      <c r="U2012" t="s">
        <v>1395</v>
      </c>
      <c r="V2012" t="s">
        <v>11</v>
      </c>
    </row>
    <row r="2013" spans="1:22" x14ac:dyDescent="0.3">
      <c r="A2013">
        <v>4661</v>
      </c>
      <c r="B2013" t="s">
        <v>10373</v>
      </c>
      <c r="C2013" t="s">
        <v>9682</v>
      </c>
      <c r="D2013" t="s">
        <v>14</v>
      </c>
      <c r="E2013" s="2">
        <v>43048</v>
      </c>
      <c r="F2013" s="2" t="str">
        <f>TEXT(Table1[[#This Row],[Date]],"DDDD")</f>
        <v>Thursday</v>
      </c>
      <c r="G2013" s="2" t="str">
        <f>TEXT(Table1[[#This Row],[Date]],"mmMM")</f>
        <v>November</v>
      </c>
      <c r="H2013" s="2" t="str">
        <f>IF(Table1[[#This Row],[Day]]="Saturday","Weekend",IF(Table1[[#This Row],[Day]]="Sunday","Weekend","Weekday"))</f>
        <v>Weekday</v>
      </c>
      <c r="I2013" s="2" t="str">
        <f>TEXT(Table1[[#This Row],[Date]],"DD")</f>
        <v>09</v>
      </c>
      <c r="J2013" s="2" t="s">
        <v>14832</v>
      </c>
      <c r="K2013" s="3">
        <v>0.80879629629629635</v>
      </c>
      <c r="L2013" t="s">
        <v>51</v>
      </c>
      <c r="M2013">
        <v>1</v>
      </c>
      <c r="N2013" s="1" t="s">
        <v>4</v>
      </c>
      <c r="O2013" s="1" t="s">
        <v>21</v>
      </c>
      <c r="P2013" t="s">
        <v>9683</v>
      </c>
      <c r="Q2013" t="s">
        <v>10374</v>
      </c>
      <c r="R2013">
        <v>315</v>
      </c>
      <c r="S2013" t="s">
        <v>8</v>
      </c>
      <c r="T2013" t="s">
        <v>9685</v>
      </c>
      <c r="U2013" t="s">
        <v>1395</v>
      </c>
      <c r="V2013" t="s">
        <v>11</v>
      </c>
    </row>
    <row r="2014" spans="1:22" x14ac:dyDescent="0.3">
      <c r="A2014">
        <v>4664</v>
      </c>
      <c r="B2014" t="s">
        <v>10382</v>
      </c>
      <c r="C2014" t="s">
        <v>8254</v>
      </c>
      <c r="D2014" t="s">
        <v>2</v>
      </c>
      <c r="E2014" s="2">
        <v>43048</v>
      </c>
      <c r="F2014" s="2" t="str">
        <f>TEXT(Table1[[#This Row],[Date]],"DDDD")</f>
        <v>Thursday</v>
      </c>
      <c r="G2014" s="2" t="str">
        <f>TEXT(Table1[[#This Row],[Date]],"mmMM")</f>
        <v>November</v>
      </c>
      <c r="H2014" s="2" t="str">
        <f>IF(Table1[[#This Row],[Day]]="Saturday","Weekend",IF(Table1[[#This Row],[Day]]="Sunday","Weekend","Weekday"))</f>
        <v>Weekday</v>
      </c>
      <c r="I2014" s="2" t="str">
        <f>TEXT(Table1[[#This Row],[Date]],"DD")</f>
        <v>09</v>
      </c>
      <c r="J2014" s="2" t="s">
        <v>14832</v>
      </c>
      <c r="K2014" s="3">
        <v>0.81283564814814813</v>
      </c>
      <c r="L2014" t="s">
        <v>7169</v>
      </c>
      <c r="M2014">
        <v>1</v>
      </c>
      <c r="N2014" s="1" t="s">
        <v>4</v>
      </c>
      <c r="O2014" s="1" t="s">
        <v>21</v>
      </c>
      <c r="P2014" t="s">
        <v>1025</v>
      </c>
      <c r="Q2014" t="s">
        <v>10383</v>
      </c>
      <c r="R2014">
        <v>126</v>
      </c>
      <c r="S2014" t="s">
        <v>8</v>
      </c>
      <c r="T2014" t="s">
        <v>1027</v>
      </c>
      <c r="U2014" t="s">
        <v>1395</v>
      </c>
      <c r="V2014" t="s">
        <v>11</v>
      </c>
    </row>
    <row r="2015" spans="1:22" x14ac:dyDescent="0.3">
      <c r="A2015">
        <v>4682</v>
      </c>
      <c r="B2015" t="s">
        <v>10415</v>
      </c>
      <c r="C2015" t="s">
        <v>10416</v>
      </c>
      <c r="D2015" t="s">
        <v>2</v>
      </c>
      <c r="E2015" s="2">
        <v>43048</v>
      </c>
      <c r="F2015" s="2" t="str">
        <f>TEXT(Table1[[#This Row],[Date]],"DDDD")</f>
        <v>Thursday</v>
      </c>
      <c r="G2015" s="2" t="str">
        <f>TEXT(Table1[[#This Row],[Date]],"mmMM")</f>
        <v>November</v>
      </c>
      <c r="H2015" s="2" t="str">
        <f>IF(Table1[[#This Row],[Day]]="Saturday","Weekend",IF(Table1[[#This Row],[Day]]="Sunday","Weekend","Weekday"))</f>
        <v>Weekday</v>
      </c>
      <c r="I2015" s="2" t="str">
        <f>TEXT(Table1[[#This Row],[Date]],"DD")</f>
        <v>09</v>
      </c>
      <c r="J2015" s="2" t="s">
        <v>14832</v>
      </c>
      <c r="K2015" s="3">
        <v>0.84810185185185183</v>
      </c>
      <c r="L2015" t="s">
        <v>28</v>
      </c>
      <c r="M2015">
        <v>1</v>
      </c>
      <c r="N2015" s="1" t="s">
        <v>4</v>
      </c>
      <c r="O2015" s="1" t="s">
        <v>21</v>
      </c>
      <c r="P2015" t="s">
        <v>2758</v>
      </c>
      <c r="Q2015" t="s">
        <v>10417</v>
      </c>
      <c r="R2015">
        <v>504</v>
      </c>
      <c r="S2015" t="s">
        <v>8</v>
      </c>
      <c r="T2015" t="s">
        <v>10418</v>
      </c>
      <c r="U2015" t="s">
        <v>1395</v>
      </c>
      <c r="V2015" t="s">
        <v>11</v>
      </c>
    </row>
    <row r="2016" spans="1:22" x14ac:dyDescent="0.3">
      <c r="A2016">
        <v>4684</v>
      </c>
      <c r="B2016" t="s">
        <v>10424</v>
      </c>
      <c r="C2016" t="s">
        <v>9642</v>
      </c>
      <c r="D2016" t="s">
        <v>2</v>
      </c>
      <c r="E2016" s="2">
        <v>43048</v>
      </c>
      <c r="F2016" s="2" t="str">
        <f>TEXT(Table1[[#This Row],[Date]],"DDDD")</f>
        <v>Thursday</v>
      </c>
      <c r="G2016" s="2" t="str">
        <f>TEXT(Table1[[#This Row],[Date]],"mmMM")</f>
        <v>November</v>
      </c>
      <c r="H2016" s="2" t="str">
        <f>IF(Table1[[#This Row],[Day]]="Saturday","Weekend",IF(Table1[[#This Row],[Day]]="Sunday","Weekend","Weekday"))</f>
        <v>Weekday</v>
      </c>
      <c r="I2016" s="2" t="str">
        <f>TEXT(Table1[[#This Row],[Date]],"DD")</f>
        <v>09</v>
      </c>
      <c r="J2016" s="2" t="s">
        <v>14832</v>
      </c>
      <c r="K2016" s="3">
        <v>0.85489583333333341</v>
      </c>
      <c r="L2016" t="s">
        <v>2142</v>
      </c>
      <c r="M2016">
        <v>1</v>
      </c>
      <c r="N2016" s="1" t="s">
        <v>4</v>
      </c>
      <c r="O2016" s="1" t="s">
        <v>21</v>
      </c>
      <c r="P2016" t="s">
        <v>9032</v>
      </c>
      <c r="Q2016" t="s">
        <v>10425</v>
      </c>
      <c r="R2016">
        <v>420</v>
      </c>
      <c r="S2016" t="s">
        <v>8</v>
      </c>
      <c r="T2016" t="s">
        <v>9644</v>
      </c>
      <c r="U2016" t="s">
        <v>1395</v>
      </c>
      <c r="V2016" t="s">
        <v>11</v>
      </c>
    </row>
    <row r="2017" spans="1:22" x14ac:dyDescent="0.3">
      <c r="A2017">
        <v>4701</v>
      </c>
      <c r="B2017" t="s">
        <v>10457</v>
      </c>
      <c r="C2017" t="s">
        <v>10458</v>
      </c>
      <c r="D2017" t="s">
        <v>2</v>
      </c>
      <c r="E2017" s="2">
        <v>43048</v>
      </c>
      <c r="F2017" s="2" t="str">
        <f>TEXT(Table1[[#This Row],[Date]],"DDDD")</f>
        <v>Thursday</v>
      </c>
      <c r="G2017" s="2" t="str">
        <f>TEXT(Table1[[#This Row],[Date]],"mmMM")</f>
        <v>November</v>
      </c>
      <c r="H2017" s="2" t="str">
        <f>IF(Table1[[#This Row],[Day]]="Saturday","Weekend",IF(Table1[[#This Row],[Day]]="Sunday","Weekend","Weekday"))</f>
        <v>Weekday</v>
      </c>
      <c r="I2017" s="2" t="str">
        <f>TEXT(Table1[[#This Row],[Date]],"DD")</f>
        <v>09</v>
      </c>
      <c r="J2017" s="2" t="s">
        <v>14832</v>
      </c>
      <c r="K2017" s="3">
        <v>0.88537037037037036</v>
      </c>
      <c r="L2017" t="s">
        <v>2142</v>
      </c>
      <c r="M2017">
        <v>1</v>
      </c>
      <c r="N2017" s="1" t="s">
        <v>4</v>
      </c>
      <c r="O2017" s="1" t="s">
        <v>21</v>
      </c>
      <c r="P2017" t="s">
        <v>10459</v>
      </c>
      <c r="Q2017" t="s">
        <v>5060</v>
      </c>
      <c r="R2017">
        <v>315</v>
      </c>
      <c r="S2017" t="s">
        <v>8</v>
      </c>
      <c r="T2017" t="s">
        <v>10460</v>
      </c>
      <c r="U2017" t="s">
        <v>1395</v>
      </c>
      <c r="V2017" t="s">
        <v>11</v>
      </c>
    </row>
    <row r="2018" spans="1:22" x14ac:dyDescent="0.3">
      <c r="A2018">
        <v>4702</v>
      </c>
      <c r="B2018" t="s">
        <v>10461</v>
      </c>
      <c r="C2018" t="s">
        <v>6042</v>
      </c>
      <c r="D2018" t="s">
        <v>2</v>
      </c>
      <c r="E2018" s="2">
        <v>43048</v>
      </c>
      <c r="F2018" s="2" t="str">
        <f>TEXT(Table1[[#This Row],[Date]],"DDDD")</f>
        <v>Thursday</v>
      </c>
      <c r="G2018" s="2" t="str">
        <f>TEXT(Table1[[#This Row],[Date]],"mmMM")</f>
        <v>November</v>
      </c>
      <c r="H2018" s="2" t="str">
        <f>IF(Table1[[#This Row],[Day]]="Saturday","Weekend",IF(Table1[[#This Row],[Day]]="Sunday","Weekend","Weekday"))</f>
        <v>Weekday</v>
      </c>
      <c r="I2018" s="2" t="str">
        <f>TEXT(Table1[[#This Row],[Date]],"DD")</f>
        <v>09</v>
      </c>
      <c r="J2018" s="2" t="s">
        <v>14832</v>
      </c>
      <c r="K2018" s="3">
        <v>0.88550925925925927</v>
      </c>
      <c r="L2018" t="s">
        <v>73</v>
      </c>
      <c r="M2018">
        <v>1</v>
      </c>
      <c r="N2018" s="1" t="s">
        <v>4</v>
      </c>
      <c r="O2018" s="1" t="s">
        <v>21</v>
      </c>
      <c r="P2018" t="s">
        <v>6043</v>
      </c>
      <c r="Q2018" t="s">
        <v>10462</v>
      </c>
      <c r="R2018">
        <v>171</v>
      </c>
      <c r="S2018" t="s">
        <v>8</v>
      </c>
      <c r="T2018" t="s">
        <v>6045</v>
      </c>
      <c r="U2018" t="s">
        <v>1395</v>
      </c>
      <c r="V2018" t="s">
        <v>11</v>
      </c>
    </row>
    <row r="2019" spans="1:22" x14ac:dyDescent="0.3">
      <c r="A2019">
        <v>4710</v>
      </c>
      <c r="B2019" t="s">
        <v>10477</v>
      </c>
      <c r="C2019" t="s">
        <v>10478</v>
      </c>
      <c r="D2019" t="s">
        <v>2</v>
      </c>
      <c r="E2019" s="2">
        <v>43048</v>
      </c>
      <c r="F2019" s="2" t="str">
        <f>TEXT(Table1[[#This Row],[Date]],"DDDD")</f>
        <v>Thursday</v>
      </c>
      <c r="G2019" s="2" t="str">
        <f>TEXT(Table1[[#This Row],[Date]],"mmMM")</f>
        <v>November</v>
      </c>
      <c r="H2019" s="2" t="str">
        <f>IF(Table1[[#This Row],[Day]]="Saturday","Weekend",IF(Table1[[#This Row],[Day]]="Sunday","Weekend","Weekday"))</f>
        <v>Weekday</v>
      </c>
      <c r="I2019" s="2" t="str">
        <f>TEXT(Table1[[#This Row],[Date]],"DD")</f>
        <v>09</v>
      </c>
      <c r="J2019" s="2" t="s">
        <v>14832</v>
      </c>
      <c r="K2019" s="3">
        <v>0.91173611111111108</v>
      </c>
      <c r="L2019" t="s">
        <v>97</v>
      </c>
      <c r="M2019">
        <v>1</v>
      </c>
      <c r="N2019" s="1" t="s">
        <v>4</v>
      </c>
      <c r="O2019" s="1" t="s">
        <v>21</v>
      </c>
      <c r="P2019" t="s">
        <v>10479</v>
      </c>
      <c r="Q2019" t="s">
        <v>10480</v>
      </c>
      <c r="R2019">
        <v>306</v>
      </c>
      <c r="S2019" t="s">
        <v>8</v>
      </c>
      <c r="T2019" t="s">
        <v>10481</v>
      </c>
      <c r="U2019" t="s">
        <v>1395</v>
      </c>
      <c r="V2019" t="s">
        <v>11</v>
      </c>
    </row>
    <row r="2020" spans="1:22" x14ac:dyDescent="0.3">
      <c r="A2020">
        <v>1082</v>
      </c>
      <c r="B2020" t="s">
        <v>2594</v>
      </c>
      <c r="C2020" t="s">
        <v>2595</v>
      </c>
      <c r="D2020" t="s">
        <v>14</v>
      </c>
      <c r="E2020" s="2">
        <v>42987</v>
      </c>
      <c r="F2020" s="2" t="str">
        <f>TEXT(Table1[[#This Row],[Date]],"DDDD")</f>
        <v>Saturday</v>
      </c>
      <c r="G2020" s="2" t="str">
        <f>TEXT(Table1[[#This Row],[Date]],"mmMM")</f>
        <v>September</v>
      </c>
      <c r="H2020" s="2" t="str">
        <f>IF(Table1[[#This Row],[Day]]="Saturday","Weekend",IF(Table1[[#This Row],[Day]]="Sunday","Weekend","Weekday"))</f>
        <v>Weekend</v>
      </c>
      <c r="I2020" s="2" t="str">
        <f>TEXT(Table1[[#This Row],[Date]],"DD")</f>
        <v>09</v>
      </c>
      <c r="J2020" s="2" t="s">
        <v>14832</v>
      </c>
      <c r="K2020" s="3">
        <v>0.53548611111111111</v>
      </c>
      <c r="L2020" t="s">
        <v>28</v>
      </c>
      <c r="M2020">
        <v>1</v>
      </c>
      <c r="N2020" s="1" t="s">
        <v>4</v>
      </c>
      <c r="O2020" s="1" t="s">
        <v>21</v>
      </c>
      <c r="P2020" t="s">
        <v>2596</v>
      </c>
      <c r="Q2020" t="s">
        <v>2597</v>
      </c>
      <c r="R2020">
        <v>144</v>
      </c>
      <c r="S2020" t="s">
        <v>8</v>
      </c>
      <c r="T2020" t="s">
        <v>2598</v>
      </c>
      <c r="U2020" t="s">
        <v>1395</v>
      </c>
      <c r="V2020" t="s">
        <v>11</v>
      </c>
    </row>
    <row r="2021" spans="1:22" x14ac:dyDescent="0.3">
      <c r="A2021">
        <v>1076</v>
      </c>
      <c r="B2021" t="s">
        <v>2580</v>
      </c>
      <c r="C2021" t="s">
        <v>1</v>
      </c>
      <c r="D2021" t="s">
        <v>14</v>
      </c>
      <c r="E2021" s="2">
        <v>42987</v>
      </c>
      <c r="F2021" s="2" t="str">
        <f>TEXT(Table1[[#This Row],[Date]],"DDDD")</f>
        <v>Saturday</v>
      </c>
      <c r="G2021" s="2" t="str">
        <f>TEXT(Table1[[#This Row],[Date]],"mmMM")</f>
        <v>September</v>
      </c>
      <c r="H2021" s="2" t="str">
        <f>IF(Table1[[#This Row],[Day]]="Saturday","Weekend",IF(Table1[[#This Row],[Day]]="Sunday","Weekend","Weekday"))</f>
        <v>Weekend</v>
      </c>
      <c r="I2021" s="2" t="str">
        <f>TEXT(Table1[[#This Row],[Date]],"DD")</f>
        <v>09</v>
      </c>
      <c r="J2021" s="2" t="s">
        <v>14832</v>
      </c>
      <c r="K2021" s="3">
        <v>1.8414351851851848E-2</v>
      </c>
      <c r="L2021" t="s">
        <v>168</v>
      </c>
      <c r="M2021">
        <v>1</v>
      </c>
      <c r="N2021" s="1" t="s">
        <v>4</v>
      </c>
      <c r="O2021" s="1" t="s">
        <v>34</v>
      </c>
      <c r="P2021" t="s">
        <v>1418</v>
      </c>
      <c r="Q2021" t="s">
        <v>2581</v>
      </c>
      <c r="R2021">
        <v>130</v>
      </c>
      <c r="S2021" t="s">
        <v>8</v>
      </c>
      <c r="T2021" t="s">
        <v>9</v>
      </c>
      <c r="U2021" t="s">
        <v>10</v>
      </c>
      <c r="V2021" t="s">
        <v>11</v>
      </c>
    </row>
    <row r="2022" spans="1:22" x14ac:dyDescent="0.3">
      <c r="A2022">
        <v>1120</v>
      </c>
      <c r="B2022" t="s">
        <v>2688</v>
      </c>
      <c r="C2022" t="s">
        <v>1</v>
      </c>
      <c r="D2022" t="s">
        <v>14</v>
      </c>
      <c r="E2022" s="2">
        <v>42987</v>
      </c>
      <c r="F2022" s="2" t="str">
        <f>TEXT(Table1[[#This Row],[Date]],"DDDD")</f>
        <v>Saturday</v>
      </c>
      <c r="G2022" s="2" t="str">
        <f>TEXT(Table1[[#This Row],[Date]],"mmMM")</f>
        <v>September</v>
      </c>
      <c r="H2022" s="2" t="str">
        <f>IF(Table1[[#This Row],[Day]]="Saturday","Weekend",IF(Table1[[#This Row],[Day]]="Sunday","Weekend","Weekday"))</f>
        <v>Weekend</v>
      </c>
      <c r="I2022" s="2" t="str">
        <f>TEXT(Table1[[#This Row],[Date]],"DD")</f>
        <v>09</v>
      </c>
      <c r="J2022" s="2" t="s">
        <v>14832</v>
      </c>
      <c r="K2022" s="3">
        <v>0.90130787037037041</v>
      </c>
      <c r="L2022" t="s">
        <v>2142</v>
      </c>
      <c r="M2022">
        <v>1</v>
      </c>
      <c r="N2022" s="1" t="s">
        <v>4</v>
      </c>
      <c r="O2022" s="1" t="s">
        <v>34</v>
      </c>
      <c r="P2022" t="s">
        <v>1418</v>
      </c>
      <c r="Q2022" t="s">
        <v>2627</v>
      </c>
      <c r="R2022">
        <v>159.19999999999999</v>
      </c>
      <c r="S2022" t="s">
        <v>8</v>
      </c>
      <c r="T2022" t="s">
        <v>9</v>
      </c>
      <c r="U2022" t="s">
        <v>1395</v>
      </c>
      <c r="V2022" t="s">
        <v>11</v>
      </c>
    </row>
    <row r="2023" spans="1:22" x14ac:dyDescent="0.3">
      <c r="A2023">
        <v>1124</v>
      </c>
      <c r="B2023" t="s">
        <v>2695</v>
      </c>
      <c r="C2023" t="s">
        <v>1</v>
      </c>
      <c r="D2023" t="s">
        <v>14</v>
      </c>
      <c r="E2023" s="2">
        <v>42987</v>
      </c>
      <c r="F2023" s="2" t="str">
        <f>TEXT(Table1[[#This Row],[Date]],"DDDD")</f>
        <v>Saturday</v>
      </c>
      <c r="G2023" s="2" t="str">
        <f>TEXT(Table1[[#This Row],[Date]],"mmMM")</f>
        <v>September</v>
      </c>
      <c r="H2023" s="2" t="str">
        <f>IF(Table1[[#This Row],[Day]]="Saturday","Weekend",IF(Table1[[#This Row],[Day]]="Sunday","Weekend","Weekday"))</f>
        <v>Weekend</v>
      </c>
      <c r="I2023" s="2" t="str">
        <f>TEXT(Table1[[#This Row],[Date]],"DD")</f>
        <v>09</v>
      </c>
      <c r="J2023" s="2" t="s">
        <v>14832</v>
      </c>
      <c r="K2023" s="3">
        <v>0.99343749999999997</v>
      </c>
      <c r="L2023" t="s">
        <v>168</v>
      </c>
      <c r="M2023">
        <v>1</v>
      </c>
      <c r="N2023" s="1" t="s">
        <v>4</v>
      </c>
      <c r="O2023" s="1" t="s">
        <v>34</v>
      </c>
      <c r="P2023" t="s">
        <v>1418</v>
      </c>
      <c r="Q2023" t="s">
        <v>2581</v>
      </c>
      <c r="R2023">
        <v>130</v>
      </c>
      <c r="S2023" t="s">
        <v>8</v>
      </c>
      <c r="T2023" t="s">
        <v>9</v>
      </c>
      <c r="U2023" t="s">
        <v>1395</v>
      </c>
      <c r="V2023" t="s">
        <v>11</v>
      </c>
    </row>
    <row r="2024" spans="1:22" x14ac:dyDescent="0.3">
      <c r="A2024">
        <v>2813</v>
      </c>
      <c r="B2024" t="s">
        <v>6513</v>
      </c>
      <c r="C2024" t="s">
        <v>6059</v>
      </c>
      <c r="D2024" t="s">
        <v>2</v>
      </c>
      <c r="E2024" s="2">
        <v>43017</v>
      </c>
      <c r="F2024" s="2" t="str">
        <f>TEXT(Table1[[#This Row],[Date]],"DDDD")</f>
        <v>Monday</v>
      </c>
      <c r="G2024" s="2" t="str">
        <f>TEXT(Table1[[#This Row],[Date]],"mmMM")</f>
        <v>October</v>
      </c>
      <c r="H2024" s="2" t="str">
        <f>IF(Table1[[#This Row],[Day]]="Saturday","Weekend",IF(Table1[[#This Row],[Day]]="Sunday","Weekend","Weekday"))</f>
        <v>Weekday</v>
      </c>
      <c r="I2024" s="2" t="str">
        <f>TEXT(Table1[[#This Row],[Date]],"DD")</f>
        <v>09</v>
      </c>
      <c r="J2024" s="2" t="s">
        <v>14832</v>
      </c>
      <c r="K2024" s="3">
        <v>0.83696759259259257</v>
      </c>
      <c r="L2024" t="s">
        <v>51</v>
      </c>
      <c r="M2024">
        <v>1</v>
      </c>
      <c r="N2024" s="1" t="s">
        <v>4</v>
      </c>
      <c r="O2024" s="1" t="s">
        <v>34</v>
      </c>
      <c r="P2024" t="s">
        <v>6060</v>
      </c>
      <c r="Q2024" t="s">
        <v>6514</v>
      </c>
      <c r="R2024">
        <v>400</v>
      </c>
      <c r="S2024" t="s">
        <v>8</v>
      </c>
      <c r="T2024" t="s">
        <v>6061</v>
      </c>
      <c r="U2024" t="s">
        <v>1395</v>
      </c>
      <c r="V2024" t="s">
        <v>11</v>
      </c>
    </row>
    <row r="2025" spans="1:22" x14ac:dyDescent="0.3">
      <c r="A2025">
        <v>2843</v>
      </c>
      <c r="B2025" t="s">
        <v>6580</v>
      </c>
      <c r="C2025" t="s">
        <v>1989</v>
      </c>
      <c r="D2025" t="s">
        <v>14</v>
      </c>
      <c r="E2025" s="2">
        <v>43017</v>
      </c>
      <c r="F2025" s="2" t="str">
        <f>TEXT(Table1[[#This Row],[Date]],"DDDD")</f>
        <v>Monday</v>
      </c>
      <c r="G2025" s="2" t="str">
        <f>TEXT(Table1[[#This Row],[Date]],"mmMM")</f>
        <v>October</v>
      </c>
      <c r="H2025" s="2" t="str">
        <f>IF(Table1[[#This Row],[Day]]="Saturday","Weekend",IF(Table1[[#This Row],[Day]]="Sunday","Weekend","Weekday"))</f>
        <v>Weekday</v>
      </c>
      <c r="I2025" s="2" t="str">
        <f>TEXT(Table1[[#This Row],[Date]],"DD")</f>
        <v>09</v>
      </c>
      <c r="J2025" s="2" t="s">
        <v>14832</v>
      </c>
      <c r="K2025" s="3">
        <v>0.96961805555555558</v>
      </c>
      <c r="L2025" t="s">
        <v>168</v>
      </c>
      <c r="M2025">
        <v>0</v>
      </c>
      <c r="N2025" s="1" t="s">
        <v>4</v>
      </c>
      <c r="O2025" s="1" t="s">
        <v>34</v>
      </c>
      <c r="P2025" t="s">
        <v>1990</v>
      </c>
      <c r="Q2025" t="s">
        <v>6581</v>
      </c>
      <c r="R2025">
        <v>138</v>
      </c>
      <c r="S2025" t="s">
        <v>8</v>
      </c>
      <c r="T2025" t="s">
        <v>1992</v>
      </c>
      <c r="U2025" t="s">
        <v>1395</v>
      </c>
      <c r="V2025" t="s">
        <v>11</v>
      </c>
    </row>
    <row r="2026" spans="1:22" x14ac:dyDescent="0.3">
      <c r="A2026">
        <v>2844</v>
      </c>
      <c r="B2026" t="s">
        <v>6582</v>
      </c>
      <c r="C2026" t="s">
        <v>1989</v>
      </c>
      <c r="D2026" t="s">
        <v>2</v>
      </c>
      <c r="E2026" s="2">
        <v>43017</v>
      </c>
      <c r="F2026" s="2" t="str">
        <f>TEXT(Table1[[#This Row],[Date]],"DDDD")</f>
        <v>Monday</v>
      </c>
      <c r="G2026" s="2" t="str">
        <f>TEXT(Table1[[#This Row],[Date]],"mmMM")</f>
        <v>October</v>
      </c>
      <c r="H2026" s="2" t="str">
        <f>IF(Table1[[#This Row],[Day]]="Saturday","Weekend",IF(Table1[[#This Row],[Day]]="Sunday","Weekend","Weekday"))</f>
        <v>Weekday</v>
      </c>
      <c r="I2026" s="2" t="str">
        <f>TEXT(Table1[[#This Row],[Date]],"DD")</f>
        <v>09</v>
      </c>
      <c r="J2026" s="2" t="s">
        <v>14832</v>
      </c>
      <c r="K2026" s="3">
        <v>0.97030092592592587</v>
      </c>
      <c r="L2026" t="s">
        <v>168</v>
      </c>
      <c r="M2026">
        <v>1</v>
      </c>
      <c r="N2026" s="1" t="s">
        <v>4</v>
      </c>
      <c r="O2026" s="1" t="s">
        <v>34</v>
      </c>
      <c r="P2026" t="s">
        <v>1990</v>
      </c>
      <c r="Q2026" t="s">
        <v>6581</v>
      </c>
      <c r="R2026">
        <v>138</v>
      </c>
      <c r="S2026" t="s">
        <v>8</v>
      </c>
      <c r="T2026" t="s">
        <v>1992</v>
      </c>
      <c r="U2026" t="s">
        <v>1395</v>
      </c>
      <c r="V2026" t="s">
        <v>11</v>
      </c>
    </row>
    <row r="2027" spans="1:22" x14ac:dyDescent="0.3">
      <c r="A2027">
        <v>4634</v>
      </c>
      <c r="B2027" t="s">
        <v>10327</v>
      </c>
      <c r="C2027" t="s">
        <v>3218</v>
      </c>
      <c r="D2027" t="s">
        <v>2</v>
      </c>
      <c r="E2027" s="2">
        <v>43048</v>
      </c>
      <c r="F2027" s="2" t="str">
        <f>TEXT(Table1[[#This Row],[Date]],"DDDD")</f>
        <v>Thursday</v>
      </c>
      <c r="G2027" s="2" t="str">
        <f>TEXT(Table1[[#This Row],[Date]],"mmMM")</f>
        <v>November</v>
      </c>
      <c r="H2027" s="2" t="str">
        <f>IF(Table1[[#This Row],[Day]]="Saturday","Weekend",IF(Table1[[#This Row],[Day]]="Sunday","Weekend","Weekday"))</f>
        <v>Weekday</v>
      </c>
      <c r="I2027" s="2" t="str">
        <f>TEXT(Table1[[#This Row],[Date]],"DD")</f>
        <v>09</v>
      </c>
      <c r="J2027" s="2" t="s">
        <v>14832</v>
      </c>
      <c r="K2027" s="3">
        <v>0.61944444444444446</v>
      </c>
      <c r="L2027" t="s">
        <v>51</v>
      </c>
      <c r="M2027">
        <v>1</v>
      </c>
      <c r="N2027" s="1" t="s">
        <v>4</v>
      </c>
      <c r="O2027" s="1" t="s">
        <v>34</v>
      </c>
      <c r="P2027" t="s">
        <v>3219</v>
      </c>
      <c r="Q2027" t="s">
        <v>10328</v>
      </c>
      <c r="R2027">
        <v>387</v>
      </c>
      <c r="S2027" t="s">
        <v>8</v>
      </c>
      <c r="T2027" t="s">
        <v>4526</v>
      </c>
      <c r="U2027" t="s">
        <v>1395</v>
      </c>
      <c r="V2027" t="s">
        <v>11</v>
      </c>
    </row>
    <row r="2028" spans="1:22" x14ac:dyDescent="0.3">
      <c r="A2028">
        <v>4704</v>
      </c>
      <c r="B2028" t="s">
        <v>10465</v>
      </c>
      <c r="C2028" t="s">
        <v>1989</v>
      </c>
      <c r="D2028" t="s">
        <v>2</v>
      </c>
      <c r="E2028" s="2">
        <v>43048</v>
      </c>
      <c r="F2028" s="2" t="str">
        <f>TEXT(Table1[[#This Row],[Date]],"DDDD")</f>
        <v>Thursday</v>
      </c>
      <c r="G2028" s="2" t="str">
        <f>TEXT(Table1[[#This Row],[Date]],"mmMM")</f>
        <v>November</v>
      </c>
      <c r="H2028" s="2" t="str">
        <f>IF(Table1[[#This Row],[Day]]="Saturday","Weekend",IF(Table1[[#This Row],[Day]]="Sunday","Weekend","Weekday"))</f>
        <v>Weekday</v>
      </c>
      <c r="I2028" s="2" t="str">
        <f>TEXT(Table1[[#This Row],[Date]],"DD")</f>
        <v>09</v>
      </c>
      <c r="J2028" s="2" t="s">
        <v>14832</v>
      </c>
      <c r="K2028" s="3">
        <v>0.88895833333333329</v>
      </c>
      <c r="L2028" t="s">
        <v>51</v>
      </c>
      <c r="M2028">
        <v>1</v>
      </c>
      <c r="N2028" s="1" t="s">
        <v>4</v>
      </c>
      <c r="O2028" s="1" t="s">
        <v>34</v>
      </c>
      <c r="P2028" t="s">
        <v>1990</v>
      </c>
      <c r="Q2028" t="s">
        <v>10466</v>
      </c>
      <c r="R2028">
        <v>212.5</v>
      </c>
      <c r="S2028" t="s">
        <v>8</v>
      </c>
      <c r="T2028" t="s">
        <v>1992</v>
      </c>
      <c r="U2028" t="s">
        <v>1395</v>
      </c>
      <c r="V2028" t="s">
        <v>11</v>
      </c>
    </row>
    <row r="2029" spans="1:22" x14ac:dyDescent="0.3">
      <c r="A2029">
        <v>6770</v>
      </c>
      <c r="B2029" t="s">
        <v>14483</v>
      </c>
      <c r="C2029" t="s">
        <v>3726</v>
      </c>
      <c r="D2029" t="s">
        <v>14</v>
      </c>
      <c r="E2029" s="2">
        <v>43078</v>
      </c>
      <c r="F2029" s="2" t="str">
        <f>TEXT(Table1[[#This Row],[Date]],"DDDD")</f>
        <v>Saturday</v>
      </c>
      <c r="G2029" s="2" t="str">
        <f>TEXT(Table1[[#This Row],[Date]],"mmMM")</f>
        <v>December</v>
      </c>
      <c r="H2029" s="2" t="str">
        <f>IF(Table1[[#This Row],[Day]]="Saturday","Weekend",IF(Table1[[#This Row],[Day]]="Sunday","Weekend","Weekday"))</f>
        <v>Weekend</v>
      </c>
      <c r="I2029" s="2" t="str">
        <f>TEXT(Table1[[#This Row],[Date]],"DD")</f>
        <v>09</v>
      </c>
      <c r="J2029" s="2" t="s">
        <v>14832</v>
      </c>
      <c r="K2029" s="3">
        <v>0.62399305555555551</v>
      </c>
      <c r="L2029" t="s">
        <v>2142</v>
      </c>
      <c r="M2029">
        <v>0</v>
      </c>
      <c r="N2029" s="1" t="s">
        <v>4</v>
      </c>
      <c r="O2029" s="1" t="s">
        <v>34</v>
      </c>
      <c r="P2029" t="s">
        <v>3727</v>
      </c>
      <c r="Q2029" t="s">
        <v>14484</v>
      </c>
      <c r="R2029">
        <v>165</v>
      </c>
      <c r="S2029" t="s">
        <v>8</v>
      </c>
      <c r="T2029" t="s">
        <v>14485</v>
      </c>
      <c r="U2029" t="s">
        <v>1395</v>
      </c>
      <c r="V2029" t="s">
        <v>11</v>
      </c>
    </row>
    <row r="2030" spans="1:22" x14ac:dyDescent="0.3">
      <c r="A2030">
        <v>6771</v>
      </c>
      <c r="B2030" t="s">
        <v>14486</v>
      </c>
      <c r="C2030" t="s">
        <v>3726</v>
      </c>
      <c r="D2030" t="s">
        <v>14</v>
      </c>
      <c r="E2030" s="2">
        <v>43078</v>
      </c>
      <c r="F2030" s="2" t="str">
        <f>TEXT(Table1[[#This Row],[Date]],"DDDD")</f>
        <v>Saturday</v>
      </c>
      <c r="G2030" s="2" t="str">
        <f>TEXT(Table1[[#This Row],[Date]],"mmMM")</f>
        <v>December</v>
      </c>
      <c r="H2030" s="2" t="str">
        <f>IF(Table1[[#This Row],[Day]]="Saturday","Weekend",IF(Table1[[#This Row],[Day]]="Sunday","Weekend","Weekday"))</f>
        <v>Weekend</v>
      </c>
      <c r="I2030" s="2" t="str">
        <f>TEXT(Table1[[#This Row],[Date]],"DD")</f>
        <v>09</v>
      </c>
      <c r="J2030" s="2" t="s">
        <v>14832</v>
      </c>
      <c r="K2030" s="3">
        <v>0.62887731481481479</v>
      </c>
      <c r="L2030" t="s">
        <v>73</v>
      </c>
      <c r="M2030">
        <v>0</v>
      </c>
      <c r="N2030" s="1" t="s">
        <v>4</v>
      </c>
      <c r="O2030" s="1" t="s">
        <v>34</v>
      </c>
      <c r="P2030" t="s">
        <v>3727</v>
      </c>
      <c r="Q2030" t="s">
        <v>14487</v>
      </c>
      <c r="R2030">
        <v>108</v>
      </c>
      <c r="S2030" t="s">
        <v>8</v>
      </c>
      <c r="T2030" t="s">
        <v>14485</v>
      </c>
      <c r="U2030" t="s">
        <v>1395</v>
      </c>
      <c r="V2030" t="s">
        <v>11</v>
      </c>
    </row>
    <row r="2031" spans="1:22" x14ac:dyDescent="0.3">
      <c r="A2031">
        <v>6772</v>
      </c>
      <c r="B2031" t="s">
        <v>14488</v>
      </c>
      <c r="C2031" t="s">
        <v>3726</v>
      </c>
      <c r="D2031" t="s">
        <v>14</v>
      </c>
      <c r="E2031" s="2">
        <v>43078</v>
      </c>
      <c r="F2031" s="2" t="str">
        <f>TEXT(Table1[[#This Row],[Date]],"DDDD")</f>
        <v>Saturday</v>
      </c>
      <c r="G2031" s="2" t="str">
        <f>TEXT(Table1[[#This Row],[Date]],"mmMM")</f>
        <v>December</v>
      </c>
      <c r="H2031" s="2" t="str">
        <f>IF(Table1[[#This Row],[Day]]="Saturday","Weekend",IF(Table1[[#This Row],[Day]]="Sunday","Weekend","Weekday"))</f>
        <v>Weekend</v>
      </c>
      <c r="I2031" s="2" t="str">
        <f>TEXT(Table1[[#This Row],[Date]],"DD")</f>
        <v>09</v>
      </c>
      <c r="J2031" s="2" t="s">
        <v>14832</v>
      </c>
      <c r="K2031" s="3">
        <v>0.62916666666666665</v>
      </c>
      <c r="L2031" t="s">
        <v>73</v>
      </c>
      <c r="M2031">
        <v>1</v>
      </c>
      <c r="N2031" s="1" t="s">
        <v>4</v>
      </c>
      <c r="O2031" s="1" t="s">
        <v>34</v>
      </c>
      <c r="P2031" t="s">
        <v>3727</v>
      </c>
      <c r="Q2031" t="s">
        <v>14487</v>
      </c>
      <c r="R2031">
        <v>108</v>
      </c>
      <c r="S2031" t="s">
        <v>8</v>
      </c>
      <c r="T2031" t="s">
        <v>14485</v>
      </c>
      <c r="U2031" t="s">
        <v>1395</v>
      </c>
      <c r="V2031" t="s">
        <v>11</v>
      </c>
    </row>
    <row r="2032" spans="1:22" x14ac:dyDescent="0.3">
      <c r="A2032">
        <v>6773</v>
      </c>
      <c r="B2032" t="s">
        <v>14489</v>
      </c>
      <c r="C2032" t="s">
        <v>7768</v>
      </c>
      <c r="D2032" t="s">
        <v>2</v>
      </c>
      <c r="E2032" s="2">
        <v>43078</v>
      </c>
      <c r="F2032" s="2" t="str">
        <f>TEXT(Table1[[#This Row],[Date]],"DDDD")</f>
        <v>Saturday</v>
      </c>
      <c r="G2032" s="2" t="str">
        <f>TEXT(Table1[[#This Row],[Date]],"mmMM")</f>
        <v>December</v>
      </c>
      <c r="H2032" s="2" t="str">
        <f>IF(Table1[[#This Row],[Day]]="Saturday","Weekend",IF(Table1[[#This Row],[Day]]="Sunday","Weekend","Weekday"))</f>
        <v>Weekend</v>
      </c>
      <c r="I2032" s="2" t="str">
        <f>TEXT(Table1[[#This Row],[Date]],"DD")</f>
        <v>09</v>
      </c>
      <c r="J2032" s="2" t="s">
        <v>14832</v>
      </c>
      <c r="K2032" s="3">
        <v>0.69070601851851854</v>
      </c>
      <c r="L2032" t="s">
        <v>5997</v>
      </c>
      <c r="M2032">
        <v>1</v>
      </c>
      <c r="N2032" s="1" t="s">
        <v>4</v>
      </c>
      <c r="O2032" s="1" t="s">
        <v>34</v>
      </c>
      <c r="P2032" t="s">
        <v>7769</v>
      </c>
      <c r="Q2032" t="s">
        <v>14490</v>
      </c>
      <c r="R2032">
        <v>382.5</v>
      </c>
      <c r="S2032" t="s">
        <v>8</v>
      </c>
      <c r="T2032" t="s">
        <v>7770</v>
      </c>
      <c r="U2032" t="s">
        <v>1395</v>
      </c>
      <c r="V2032" t="s">
        <v>11</v>
      </c>
    </row>
    <row r="2033" spans="1:22" x14ac:dyDescent="0.3">
      <c r="A2033">
        <v>6779</v>
      </c>
      <c r="B2033" t="s">
        <v>14499</v>
      </c>
      <c r="C2033" t="s">
        <v>604</v>
      </c>
      <c r="D2033" t="s">
        <v>2</v>
      </c>
      <c r="E2033" s="2">
        <v>43078</v>
      </c>
      <c r="F2033" s="2" t="str">
        <f>TEXT(Table1[[#This Row],[Date]],"DDDD")</f>
        <v>Saturday</v>
      </c>
      <c r="G2033" s="2" t="str">
        <f>TEXT(Table1[[#This Row],[Date]],"mmMM")</f>
        <v>December</v>
      </c>
      <c r="H2033" s="2" t="str">
        <f>IF(Table1[[#This Row],[Day]]="Saturday","Weekend",IF(Table1[[#This Row],[Day]]="Sunday","Weekend","Weekday"))</f>
        <v>Weekend</v>
      </c>
      <c r="I2033" s="2" t="str">
        <f>TEXT(Table1[[#This Row],[Date]],"DD")</f>
        <v>09</v>
      </c>
      <c r="J2033" s="2" t="s">
        <v>14832</v>
      </c>
      <c r="K2033" s="3">
        <v>0.94530092592592585</v>
      </c>
      <c r="L2033" t="s">
        <v>5997</v>
      </c>
      <c r="M2033">
        <v>1</v>
      </c>
      <c r="N2033" s="1" t="s">
        <v>4</v>
      </c>
      <c r="O2033" s="1" t="s">
        <v>34</v>
      </c>
      <c r="P2033" t="s">
        <v>605</v>
      </c>
      <c r="Q2033" t="s">
        <v>14500</v>
      </c>
      <c r="R2033">
        <v>141.1</v>
      </c>
      <c r="S2033" t="s">
        <v>8</v>
      </c>
      <c r="T2033" t="s">
        <v>607</v>
      </c>
      <c r="U2033" t="s">
        <v>1395</v>
      </c>
      <c r="V2033" t="s">
        <v>11</v>
      </c>
    </row>
    <row r="2034" spans="1:22" x14ac:dyDescent="0.3">
      <c r="A2034">
        <v>6763</v>
      </c>
      <c r="B2034" t="s">
        <v>14471</v>
      </c>
      <c r="C2034" t="s">
        <v>7446</v>
      </c>
      <c r="D2034" t="s">
        <v>2</v>
      </c>
      <c r="E2034" s="2">
        <v>43078</v>
      </c>
      <c r="F2034" s="2" t="str">
        <f>TEXT(Table1[[#This Row],[Date]],"DDDD")</f>
        <v>Saturday</v>
      </c>
      <c r="G2034" s="2" t="str">
        <f>TEXT(Table1[[#This Row],[Date]],"mmMM")</f>
        <v>December</v>
      </c>
      <c r="H2034" s="2" t="str">
        <f>IF(Table1[[#This Row],[Day]]="Saturday","Weekend",IF(Table1[[#This Row],[Day]]="Sunday","Weekend","Weekday"))</f>
        <v>Weekend</v>
      </c>
      <c r="I2034" s="2" t="str">
        <f>TEXT(Table1[[#This Row],[Date]],"DD")</f>
        <v>09</v>
      </c>
      <c r="J2034" s="2" t="s">
        <v>14832</v>
      </c>
      <c r="K2034" s="3">
        <v>0.56825231481481475</v>
      </c>
      <c r="L2034" t="s">
        <v>73</v>
      </c>
      <c r="M2034">
        <v>1</v>
      </c>
      <c r="N2034" s="1" t="s">
        <v>4</v>
      </c>
      <c r="O2034" s="1" t="s">
        <v>9263</v>
      </c>
      <c r="P2034" t="s">
        <v>7447</v>
      </c>
      <c r="Q2034" t="s">
        <v>14472</v>
      </c>
      <c r="R2034">
        <v>360</v>
      </c>
      <c r="S2034" t="s">
        <v>8</v>
      </c>
      <c r="T2034" t="s">
        <v>7449</v>
      </c>
      <c r="U2034" t="s">
        <v>10</v>
      </c>
      <c r="V2034" t="s">
        <v>11</v>
      </c>
    </row>
    <row r="2035" spans="1:22" x14ac:dyDescent="0.3">
      <c r="A2035">
        <v>6765</v>
      </c>
      <c r="B2035" t="s">
        <v>14475</v>
      </c>
      <c r="C2035" t="s">
        <v>7446</v>
      </c>
      <c r="D2035" t="s">
        <v>2</v>
      </c>
      <c r="E2035" s="2">
        <v>43078</v>
      </c>
      <c r="F2035" s="2" t="str">
        <f>TEXT(Table1[[#This Row],[Date]],"DDDD")</f>
        <v>Saturday</v>
      </c>
      <c r="G2035" s="2" t="str">
        <f>TEXT(Table1[[#This Row],[Date]],"mmMM")</f>
        <v>December</v>
      </c>
      <c r="H2035" s="2" t="str">
        <f>IF(Table1[[#This Row],[Day]]="Saturday","Weekend",IF(Table1[[#This Row],[Day]]="Sunday","Weekend","Weekday"))</f>
        <v>Weekend</v>
      </c>
      <c r="I2035" s="2" t="str">
        <f>TEXT(Table1[[#This Row],[Date]],"DD")</f>
        <v>09</v>
      </c>
      <c r="J2035" s="2" t="s">
        <v>14832</v>
      </c>
      <c r="K2035" s="3">
        <v>0.58260416666666659</v>
      </c>
      <c r="L2035" t="s">
        <v>51</v>
      </c>
      <c r="M2035">
        <v>1</v>
      </c>
      <c r="N2035" s="1" t="s">
        <v>4</v>
      </c>
      <c r="O2035" s="1" t="s">
        <v>9263</v>
      </c>
      <c r="P2035" t="s">
        <v>7447</v>
      </c>
      <c r="Q2035" t="s">
        <v>14476</v>
      </c>
      <c r="R2035">
        <v>454.5</v>
      </c>
      <c r="S2035" t="s">
        <v>8</v>
      </c>
      <c r="T2035" t="s">
        <v>7449</v>
      </c>
      <c r="U2035" t="s">
        <v>1395</v>
      </c>
      <c r="V2035" t="s">
        <v>11</v>
      </c>
    </row>
    <row r="2036" spans="1:22" x14ac:dyDescent="0.3">
      <c r="A2036">
        <v>1111</v>
      </c>
      <c r="B2036" t="s">
        <v>2661</v>
      </c>
      <c r="C2036" t="s">
        <v>2577</v>
      </c>
      <c r="D2036" t="s">
        <v>2</v>
      </c>
      <c r="E2036" s="2">
        <v>42987</v>
      </c>
      <c r="F2036" s="2" t="str">
        <f>TEXT(Table1[[#This Row],[Date]],"DDDD")</f>
        <v>Saturday</v>
      </c>
      <c r="G2036" s="2" t="str">
        <f>TEXT(Table1[[#This Row],[Date]],"mmMM")</f>
        <v>September</v>
      </c>
      <c r="H2036" s="2" t="str">
        <f>IF(Table1[[#This Row],[Day]]="Saturday","Weekend",IF(Table1[[#This Row],[Day]]="Sunday","Weekend","Weekday"))</f>
        <v>Weekend</v>
      </c>
      <c r="I2036" s="2" t="str">
        <f>TEXT(Table1[[#This Row],[Date]],"DD")</f>
        <v>09</v>
      </c>
      <c r="J2036" s="2" t="s">
        <v>14832</v>
      </c>
      <c r="K2036" s="3">
        <v>0.72641203703703716</v>
      </c>
      <c r="L2036" t="s">
        <v>2142</v>
      </c>
      <c r="M2036">
        <v>1</v>
      </c>
      <c r="N2036" s="1" t="s">
        <v>4</v>
      </c>
      <c r="O2036" s="1" t="s">
        <v>208</v>
      </c>
      <c r="P2036" t="s">
        <v>2578</v>
      </c>
      <c r="Q2036" t="s">
        <v>2662</v>
      </c>
      <c r="R2036">
        <v>212</v>
      </c>
      <c r="S2036" t="s">
        <v>8</v>
      </c>
      <c r="T2036" t="s">
        <v>2579</v>
      </c>
      <c r="U2036" t="s">
        <v>1395</v>
      </c>
      <c r="V2036" t="s">
        <v>11</v>
      </c>
    </row>
    <row r="2037" spans="1:22" x14ac:dyDescent="0.3">
      <c r="A2037">
        <v>2834</v>
      </c>
      <c r="B2037" t="s">
        <v>6556</v>
      </c>
      <c r="C2037" t="s">
        <v>3038</v>
      </c>
      <c r="D2037" t="s">
        <v>2</v>
      </c>
      <c r="E2037" s="2">
        <v>43017</v>
      </c>
      <c r="F2037" s="2" t="str">
        <f>TEXT(Table1[[#This Row],[Date]],"DDDD")</f>
        <v>Monday</v>
      </c>
      <c r="G2037" s="2" t="str">
        <f>TEXT(Table1[[#This Row],[Date]],"mmMM")</f>
        <v>October</v>
      </c>
      <c r="H2037" s="2" t="str">
        <f>IF(Table1[[#This Row],[Day]]="Saturday","Weekend",IF(Table1[[#This Row],[Day]]="Sunday","Weekend","Weekday"))</f>
        <v>Weekday</v>
      </c>
      <c r="I2037" s="2" t="str">
        <f>TEXT(Table1[[#This Row],[Date]],"DD")</f>
        <v>09</v>
      </c>
      <c r="J2037" s="2" t="s">
        <v>14832</v>
      </c>
      <c r="K2037" s="3">
        <v>0.92208333333333325</v>
      </c>
      <c r="L2037" t="s">
        <v>51</v>
      </c>
      <c r="M2037">
        <v>1</v>
      </c>
      <c r="N2037" s="1" t="s">
        <v>4</v>
      </c>
      <c r="O2037" s="1" t="s">
        <v>208</v>
      </c>
      <c r="P2037" t="s">
        <v>3039</v>
      </c>
      <c r="Q2037" t="s">
        <v>6557</v>
      </c>
      <c r="R2037">
        <v>216</v>
      </c>
      <c r="S2037" t="s">
        <v>8</v>
      </c>
      <c r="T2037" t="s">
        <v>3041</v>
      </c>
      <c r="U2037" t="s">
        <v>1395</v>
      </c>
      <c r="V2037" t="s">
        <v>11</v>
      </c>
    </row>
    <row r="2038" spans="1:22" x14ac:dyDescent="0.3">
      <c r="A2038">
        <v>4617</v>
      </c>
      <c r="B2038" t="s">
        <v>10297</v>
      </c>
      <c r="C2038" t="s">
        <v>2058</v>
      </c>
      <c r="D2038" t="s">
        <v>2</v>
      </c>
      <c r="E2038" s="2">
        <v>43048</v>
      </c>
      <c r="F2038" s="2" t="str">
        <f>TEXT(Table1[[#This Row],[Date]],"DDDD")</f>
        <v>Thursday</v>
      </c>
      <c r="G2038" s="2" t="str">
        <f>TEXT(Table1[[#This Row],[Date]],"mmMM")</f>
        <v>November</v>
      </c>
      <c r="H2038" s="2" t="str">
        <f>IF(Table1[[#This Row],[Day]]="Saturday","Weekend",IF(Table1[[#This Row],[Day]]="Sunday","Weekend","Weekday"))</f>
        <v>Weekday</v>
      </c>
      <c r="I2038" s="2" t="str">
        <f>TEXT(Table1[[#This Row],[Date]],"DD")</f>
        <v>09</v>
      </c>
      <c r="J2038" s="2" t="s">
        <v>14832</v>
      </c>
      <c r="K2038" s="3">
        <v>0.52112268518518523</v>
      </c>
      <c r="L2038" t="s">
        <v>2142</v>
      </c>
      <c r="M2038">
        <v>1</v>
      </c>
      <c r="N2038" s="1" t="s">
        <v>4</v>
      </c>
      <c r="O2038" s="1" t="s">
        <v>208</v>
      </c>
      <c r="P2038" t="s">
        <v>2059</v>
      </c>
      <c r="Q2038" t="s">
        <v>10298</v>
      </c>
      <c r="R2038">
        <v>198.7</v>
      </c>
      <c r="S2038" t="s">
        <v>8</v>
      </c>
      <c r="T2038" t="s">
        <v>2060</v>
      </c>
      <c r="U2038" t="s">
        <v>1395</v>
      </c>
      <c r="V2038" t="s">
        <v>11</v>
      </c>
    </row>
    <row r="2039" spans="1:22" x14ac:dyDescent="0.3">
      <c r="A2039">
        <v>4633</v>
      </c>
      <c r="B2039" t="s">
        <v>10325</v>
      </c>
      <c r="C2039" t="s">
        <v>2334</v>
      </c>
      <c r="D2039" t="s">
        <v>2</v>
      </c>
      <c r="E2039" s="2">
        <v>43048</v>
      </c>
      <c r="F2039" s="2" t="str">
        <f>TEXT(Table1[[#This Row],[Date]],"DDDD")</f>
        <v>Thursday</v>
      </c>
      <c r="G2039" s="2" t="str">
        <f>TEXT(Table1[[#This Row],[Date]],"mmMM")</f>
        <v>November</v>
      </c>
      <c r="H2039" s="2" t="str">
        <f>IF(Table1[[#This Row],[Day]]="Saturday","Weekend",IF(Table1[[#This Row],[Day]]="Sunday","Weekend","Weekday"))</f>
        <v>Weekday</v>
      </c>
      <c r="I2039" s="2" t="str">
        <f>TEXT(Table1[[#This Row],[Date]],"DD")</f>
        <v>09</v>
      </c>
      <c r="J2039" s="2" t="s">
        <v>14832</v>
      </c>
      <c r="K2039" s="3">
        <v>0.6184143518518519</v>
      </c>
      <c r="L2039" t="s">
        <v>2142</v>
      </c>
      <c r="M2039">
        <v>1</v>
      </c>
      <c r="N2039" s="1" t="s">
        <v>4</v>
      </c>
      <c r="O2039" s="1" t="s">
        <v>208</v>
      </c>
      <c r="P2039" t="s">
        <v>2335</v>
      </c>
      <c r="Q2039" t="s">
        <v>10031</v>
      </c>
      <c r="R2039">
        <v>156.69999999999999</v>
      </c>
      <c r="S2039" t="s">
        <v>8</v>
      </c>
      <c r="T2039" t="s">
        <v>10326</v>
      </c>
      <c r="U2039" t="s">
        <v>1395</v>
      </c>
      <c r="V2039" t="s">
        <v>11</v>
      </c>
    </row>
    <row r="2040" spans="1:22" x14ac:dyDescent="0.3">
      <c r="A2040">
        <v>4654</v>
      </c>
      <c r="B2040" t="s">
        <v>10363</v>
      </c>
      <c r="C2040" t="s">
        <v>8013</v>
      </c>
      <c r="D2040" t="s">
        <v>2</v>
      </c>
      <c r="E2040" s="2">
        <v>43048</v>
      </c>
      <c r="F2040" s="2" t="str">
        <f>TEXT(Table1[[#This Row],[Date]],"DDDD")</f>
        <v>Thursday</v>
      </c>
      <c r="G2040" s="2" t="str">
        <f>TEXT(Table1[[#This Row],[Date]],"mmMM")</f>
        <v>November</v>
      </c>
      <c r="H2040" s="2" t="str">
        <f>IF(Table1[[#This Row],[Day]]="Saturday","Weekend",IF(Table1[[#This Row],[Day]]="Sunday","Weekend","Weekday"))</f>
        <v>Weekday</v>
      </c>
      <c r="I2040" s="2" t="str">
        <f>TEXT(Table1[[#This Row],[Date]],"DD")</f>
        <v>09</v>
      </c>
      <c r="J2040" s="2" t="s">
        <v>14832</v>
      </c>
      <c r="K2040" s="3">
        <v>0.79048611111111111</v>
      </c>
      <c r="L2040" t="s">
        <v>5997</v>
      </c>
      <c r="M2040">
        <v>1</v>
      </c>
      <c r="N2040" s="1" t="s">
        <v>4</v>
      </c>
      <c r="O2040" s="1" t="s">
        <v>208</v>
      </c>
      <c r="P2040" t="s">
        <v>8014</v>
      </c>
      <c r="Q2040" t="s">
        <v>5998</v>
      </c>
      <c r="R2040">
        <v>102</v>
      </c>
      <c r="S2040" t="s">
        <v>8</v>
      </c>
      <c r="T2040" t="s">
        <v>8015</v>
      </c>
      <c r="U2040" t="s">
        <v>1395</v>
      </c>
      <c r="V2040" t="s">
        <v>11</v>
      </c>
    </row>
    <row r="2041" spans="1:22" x14ac:dyDescent="0.3">
      <c r="A2041">
        <v>4666</v>
      </c>
      <c r="B2041" t="s">
        <v>10385</v>
      </c>
      <c r="C2041" t="s">
        <v>9184</v>
      </c>
      <c r="D2041" t="s">
        <v>2</v>
      </c>
      <c r="E2041" s="2">
        <v>43048</v>
      </c>
      <c r="F2041" s="2" t="str">
        <f>TEXT(Table1[[#This Row],[Date]],"DDDD")</f>
        <v>Thursday</v>
      </c>
      <c r="G2041" s="2" t="str">
        <f>TEXT(Table1[[#This Row],[Date]],"mmMM")</f>
        <v>November</v>
      </c>
      <c r="H2041" s="2" t="str">
        <f>IF(Table1[[#This Row],[Day]]="Saturday","Weekend",IF(Table1[[#This Row],[Day]]="Sunday","Weekend","Weekday"))</f>
        <v>Weekday</v>
      </c>
      <c r="I2041" s="2" t="str">
        <f>TEXT(Table1[[#This Row],[Date]],"DD")</f>
        <v>09</v>
      </c>
      <c r="J2041" s="2" t="s">
        <v>14832</v>
      </c>
      <c r="K2041" s="3">
        <v>0.81545138888888891</v>
      </c>
      <c r="L2041" t="s">
        <v>5997</v>
      </c>
      <c r="M2041">
        <v>1</v>
      </c>
      <c r="N2041" s="1" t="s">
        <v>4</v>
      </c>
      <c r="O2041" s="1" t="s">
        <v>208</v>
      </c>
      <c r="P2041" t="s">
        <v>9185</v>
      </c>
      <c r="Q2041" t="s">
        <v>6430</v>
      </c>
      <c r="R2041">
        <v>102</v>
      </c>
      <c r="S2041" t="s">
        <v>8</v>
      </c>
      <c r="T2041" t="s">
        <v>9186</v>
      </c>
      <c r="U2041" t="s">
        <v>1395</v>
      </c>
      <c r="V2041" t="s">
        <v>11</v>
      </c>
    </row>
    <row r="2042" spans="1:22" x14ac:dyDescent="0.3">
      <c r="A2042">
        <v>4686</v>
      </c>
      <c r="B2042" t="s">
        <v>10428</v>
      </c>
      <c r="C2042" t="s">
        <v>4129</v>
      </c>
      <c r="D2042" t="s">
        <v>2</v>
      </c>
      <c r="E2042" s="2">
        <v>43048</v>
      </c>
      <c r="F2042" s="2" t="str">
        <f>TEXT(Table1[[#This Row],[Date]],"DDDD")</f>
        <v>Thursday</v>
      </c>
      <c r="G2042" s="2" t="str">
        <f>TEXT(Table1[[#This Row],[Date]],"mmMM")</f>
        <v>November</v>
      </c>
      <c r="H2042" s="2" t="str">
        <f>IF(Table1[[#This Row],[Day]]="Saturday","Weekend",IF(Table1[[#This Row],[Day]]="Sunday","Weekend","Weekday"))</f>
        <v>Weekday</v>
      </c>
      <c r="I2042" s="2" t="str">
        <f>TEXT(Table1[[#This Row],[Date]],"DD")</f>
        <v>09</v>
      </c>
      <c r="J2042" s="2" t="s">
        <v>14832</v>
      </c>
      <c r="K2042" s="3">
        <v>0.85900462962962965</v>
      </c>
      <c r="L2042" t="s">
        <v>51</v>
      </c>
      <c r="M2042">
        <v>1</v>
      </c>
      <c r="N2042" s="1" t="s">
        <v>4</v>
      </c>
      <c r="O2042" s="1" t="s">
        <v>208</v>
      </c>
      <c r="P2042" t="s">
        <v>4130</v>
      </c>
      <c r="Q2042" t="s">
        <v>10429</v>
      </c>
      <c r="R2042">
        <v>246.5</v>
      </c>
      <c r="S2042" t="s">
        <v>8</v>
      </c>
      <c r="T2042" t="s">
        <v>4132</v>
      </c>
      <c r="U2042" t="s">
        <v>1395</v>
      </c>
      <c r="V2042" t="s">
        <v>11</v>
      </c>
    </row>
    <row r="2043" spans="1:22" x14ac:dyDescent="0.3">
      <c r="A2043">
        <v>2810</v>
      </c>
      <c r="B2043" t="s">
        <v>6510</v>
      </c>
      <c r="C2043" t="s">
        <v>113</v>
      </c>
      <c r="D2043" t="s">
        <v>2</v>
      </c>
      <c r="E2043" s="2">
        <v>43017</v>
      </c>
      <c r="F2043" s="2" t="str">
        <f>TEXT(Table1[[#This Row],[Date]],"DDDD")</f>
        <v>Monday</v>
      </c>
      <c r="G2043" s="2" t="str">
        <f>TEXT(Table1[[#This Row],[Date]],"mmMM")</f>
        <v>October</v>
      </c>
      <c r="H2043" s="2" t="str">
        <f>IF(Table1[[#This Row],[Day]]="Saturday","Weekend",IF(Table1[[#This Row],[Day]]="Sunday","Weekend","Weekday"))</f>
        <v>Weekday</v>
      </c>
      <c r="I2043" s="2" t="str">
        <f>TEXT(Table1[[#This Row],[Date]],"DD")</f>
        <v>09</v>
      </c>
      <c r="J2043" s="2" t="s">
        <v>14832</v>
      </c>
      <c r="K2043" s="3">
        <v>0.67650462962962954</v>
      </c>
      <c r="L2043" t="s">
        <v>51</v>
      </c>
      <c r="M2043">
        <v>1</v>
      </c>
      <c r="N2043" s="1" t="s">
        <v>4</v>
      </c>
      <c r="O2043" s="1" t="s">
        <v>208</v>
      </c>
      <c r="P2043" t="s">
        <v>114</v>
      </c>
      <c r="Q2043" t="s">
        <v>6302</v>
      </c>
      <c r="R2043">
        <v>157.5</v>
      </c>
      <c r="S2043" t="s">
        <v>8</v>
      </c>
      <c r="T2043" t="s">
        <v>116</v>
      </c>
      <c r="U2043" t="s">
        <v>1395</v>
      </c>
      <c r="V2043" t="s">
        <v>11</v>
      </c>
    </row>
    <row r="2044" spans="1:22" x14ac:dyDescent="0.3">
      <c r="A2044">
        <v>4642</v>
      </c>
      <c r="B2044" t="s">
        <v>10343</v>
      </c>
      <c r="C2044" t="s">
        <v>6766</v>
      </c>
      <c r="D2044" t="s">
        <v>14</v>
      </c>
      <c r="E2044" s="2">
        <v>43048</v>
      </c>
      <c r="F2044" s="2" t="str">
        <f>TEXT(Table1[[#This Row],[Date]],"DDDD")</f>
        <v>Thursday</v>
      </c>
      <c r="G2044" s="2" t="str">
        <f>TEXT(Table1[[#This Row],[Date]],"mmMM")</f>
        <v>November</v>
      </c>
      <c r="H2044" s="2" t="str">
        <f>IF(Table1[[#This Row],[Day]]="Saturday","Weekend",IF(Table1[[#This Row],[Day]]="Sunday","Weekend","Weekday"))</f>
        <v>Weekday</v>
      </c>
      <c r="I2044" s="2" t="str">
        <f>TEXT(Table1[[#This Row],[Date]],"DD")</f>
        <v>09</v>
      </c>
      <c r="J2044" s="2" t="s">
        <v>14832</v>
      </c>
      <c r="K2044" s="3">
        <v>0.7228472222222222</v>
      </c>
      <c r="L2044" t="s">
        <v>4543</v>
      </c>
      <c r="M2044">
        <v>1</v>
      </c>
      <c r="N2044" s="1" t="s">
        <v>14823</v>
      </c>
      <c r="O2044" s="1" t="s">
        <v>7856</v>
      </c>
      <c r="P2044" t="s">
        <v>6767</v>
      </c>
      <c r="Q2044" t="s">
        <v>10344</v>
      </c>
      <c r="R2044">
        <v>151.19999999999999</v>
      </c>
      <c r="S2044" t="s">
        <v>4521</v>
      </c>
      <c r="T2044" t="s">
        <v>6769</v>
      </c>
      <c r="U2044" t="s">
        <v>1395</v>
      </c>
      <c r="V2044" t="s">
        <v>11</v>
      </c>
    </row>
    <row r="2045" spans="1:22" x14ac:dyDescent="0.3">
      <c r="A2045">
        <v>1099</v>
      </c>
      <c r="B2045" t="s">
        <v>2628</v>
      </c>
      <c r="C2045" t="s">
        <v>2629</v>
      </c>
      <c r="D2045" t="s">
        <v>2</v>
      </c>
      <c r="E2045" s="2">
        <v>42987</v>
      </c>
      <c r="F2045" s="2" t="str">
        <f>TEXT(Table1[[#This Row],[Date]],"DDDD")</f>
        <v>Saturday</v>
      </c>
      <c r="G2045" s="2" t="str">
        <f>TEXT(Table1[[#This Row],[Date]],"mmMM")</f>
        <v>September</v>
      </c>
      <c r="H2045" s="2" t="str">
        <f>IF(Table1[[#This Row],[Day]]="Saturday","Weekend",IF(Table1[[#This Row],[Day]]="Sunday","Weekend","Weekday"))</f>
        <v>Weekend</v>
      </c>
      <c r="I2045" s="2" t="str">
        <f>TEXT(Table1[[#This Row],[Date]],"DD")</f>
        <v>09</v>
      </c>
      <c r="J2045" s="2" t="s">
        <v>14832</v>
      </c>
      <c r="K2045" s="3">
        <v>0.59458333333333335</v>
      </c>
      <c r="L2045" t="s">
        <v>51</v>
      </c>
      <c r="M2045">
        <v>1</v>
      </c>
      <c r="N2045" s="1" t="s">
        <v>4</v>
      </c>
      <c r="O2045" s="1" t="s">
        <v>320</v>
      </c>
      <c r="P2045" t="s">
        <v>2630</v>
      </c>
      <c r="Q2045" t="s">
        <v>2631</v>
      </c>
      <c r="R2045">
        <v>242.25</v>
      </c>
      <c r="S2045" t="s">
        <v>8</v>
      </c>
      <c r="T2045" t="s">
        <v>2632</v>
      </c>
      <c r="U2045" t="s">
        <v>1395</v>
      </c>
      <c r="V2045" t="s">
        <v>11</v>
      </c>
    </row>
    <row r="2046" spans="1:22" x14ac:dyDescent="0.3">
      <c r="A2046">
        <v>1109</v>
      </c>
      <c r="B2046" t="s">
        <v>2657</v>
      </c>
      <c r="C2046" t="s">
        <v>341</v>
      </c>
      <c r="D2046" t="s">
        <v>2</v>
      </c>
      <c r="E2046" s="2">
        <v>42987</v>
      </c>
      <c r="F2046" s="2" t="str">
        <f>TEXT(Table1[[#This Row],[Date]],"DDDD")</f>
        <v>Saturday</v>
      </c>
      <c r="G2046" s="2" t="str">
        <f>TEXT(Table1[[#This Row],[Date]],"mmMM")</f>
        <v>September</v>
      </c>
      <c r="H2046" s="2" t="str">
        <f>IF(Table1[[#This Row],[Day]]="Saturday","Weekend",IF(Table1[[#This Row],[Day]]="Sunday","Weekend","Weekday"))</f>
        <v>Weekend</v>
      </c>
      <c r="I2046" s="2" t="str">
        <f>TEXT(Table1[[#This Row],[Date]],"DD")</f>
        <v>09</v>
      </c>
      <c r="J2046" s="2" t="s">
        <v>14832</v>
      </c>
      <c r="K2046" s="3">
        <v>0.71233796296296303</v>
      </c>
      <c r="L2046" t="s">
        <v>73</v>
      </c>
      <c r="M2046">
        <v>1</v>
      </c>
      <c r="N2046" s="1" t="s">
        <v>4</v>
      </c>
      <c r="O2046" s="1" t="s">
        <v>320</v>
      </c>
      <c r="P2046" t="s">
        <v>342</v>
      </c>
      <c r="Q2046" t="s">
        <v>2658</v>
      </c>
      <c r="R2046">
        <v>280</v>
      </c>
      <c r="S2046" t="s">
        <v>8</v>
      </c>
      <c r="T2046" t="s">
        <v>344</v>
      </c>
      <c r="U2046" t="s">
        <v>1395</v>
      </c>
      <c r="V2046" t="s">
        <v>11</v>
      </c>
    </row>
    <row r="2047" spans="1:22" x14ac:dyDescent="0.3">
      <c r="A2047">
        <v>2815</v>
      </c>
      <c r="B2047" t="s">
        <v>6517</v>
      </c>
      <c r="C2047" t="s">
        <v>589</v>
      </c>
      <c r="D2047" t="s">
        <v>2</v>
      </c>
      <c r="E2047" s="2">
        <v>43017</v>
      </c>
      <c r="F2047" s="2" t="str">
        <f>TEXT(Table1[[#This Row],[Date]],"DDDD")</f>
        <v>Monday</v>
      </c>
      <c r="G2047" s="2" t="str">
        <f>TEXT(Table1[[#This Row],[Date]],"mmMM")</f>
        <v>October</v>
      </c>
      <c r="H2047" s="2" t="str">
        <f>IF(Table1[[#This Row],[Day]]="Saturday","Weekend",IF(Table1[[#This Row],[Day]]="Sunday","Weekend","Weekday"))</f>
        <v>Weekday</v>
      </c>
      <c r="I2047" s="2" t="str">
        <f>TEXT(Table1[[#This Row],[Date]],"DD")</f>
        <v>09</v>
      </c>
      <c r="J2047" s="2" t="s">
        <v>14832</v>
      </c>
      <c r="K2047" s="3">
        <v>0.84265046296296298</v>
      </c>
      <c r="L2047" t="s">
        <v>51</v>
      </c>
      <c r="M2047">
        <v>1</v>
      </c>
      <c r="N2047" s="1" t="s">
        <v>4</v>
      </c>
      <c r="O2047" s="1" t="s">
        <v>320</v>
      </c>
      <c r="P2047" t="s">
        <v>590</v>
      </c>
      <c r="Q2047" t="s">
        <v>6518</v>
      </c>
      <c r="R2047">
        <v>240</v>
      </c>
      <c r="S2047" t="s">
        <v>8</v>
      </c>
      <c r="T2047" t="s">
        <v>592</v>
      </c>
      <c r="U2047" t="s">
        <v>1395</v>
      </c>
      <c r="V2047" t="s">
        <v>11</v>
      </c>
    </row>
    <row r="2048" spans="1:22" x14ac:dyDescent="0.3">
      <c r="A2048">
        <v>2817</v>
      </c>
      <c r="B2048" t="s">
        <v>6521</v>
      </c>
      <c r="C2048" t="s">
        <v>6522</v>
      </c>
      <c r="D2048" t="s">
        <v>2</v>
      </c>
      <c r="E2048" s="2">
        <v>43017</v>
      </c>
      <c r="F2048" s="2" t="str">
        <f>TEXT(Table1[[#This Row],[Date]],"DDDD")</f>
        <v>Monday</v>
      </c>
      <c r="G2048" s="2" t="str">
        <f>TEXT(Table1[[#This Row],[Date]],"mmMM")</f>
        <v>October</v>
      </c>
      <c r="H2048" s="2" t="str">
        <f>IF(Table1[[#This Row],[Day]]="Saturday","Weekend",IF(Table1[[#This Row],[Day]]="Sunday","Weekend","Weekday"))</f>
        <v>Weekday</v>
      </c>
      <c r="I2048" s="2" t="str">
        <f>TEXT(Table1[[#This Row],[Date]],"DD")</f>
        <v>09</v>
      </c>
      <c r="J2048" s="2" t="s">
        <v>14832</v>
      </c>
      <c r="K2048" s="3">
        <v>0.85609953703703712</v>
      </c>
      <c r="L2048" t="s">
        <v>66</v>
      </c>
      <c r="M2048">
        <v>1</v>
      </c>
      <c r="N2048" s="1" t="s">
        <v>4</v>
      </c>
      <c r="O2048" s="1" t="s">
        <v>320</v>
      </c>
      <c r="P2048" t="s">
        <v>6523</v>
      </c>
      <c r="Q2048" t="s">
        <v>1714</v>
      </c>
      <c r="R2048">
        <v>180</v>
      </c>
      <c r="S2048" t="s">
        <v>8</v>
      </c>
      <c r="T2048" t="s">
        <v>6524</v>
      </c>
      <c r="U2048" t="s">
        <v>10</v>
      </c>
      <c r="V2048" t="s">
        <v>11</v>
      </c>
    </row>
    <row r="2049" spans="1:22" x14ac:dyDescent="0.3">
      <c r="A2049">
        <v>2823</v>
      </c>
      <c r="B2049" t="s">
        <v>6536</v>
      </c>
      <c r="C2049" t="s">
        <v>6522</v>
      </c>
      <c r="D2049" t="s">
        <v>2</v>
      </c>
      <c r="E2049" s="2">
        <v>43017</v>
      </c>
      <c r="F2049" s="2" t="str">
        <f>TEXT(Table1[[#This Row],[Date]],"DDDD")</f>
        <v>Monday</v>
      </c>
      <c r="G2049" s="2" t="str">
        <f>TEXT(Table1[[#This Row],[Date]],"mmMM")</f>
        <v>October</v>
      </c>
      <c r="H2049" s="2" t="str">
        <f>IF(Table1[[#This Row],[Day]]="Saturday","Weekend",IF(Table1[[#This Row],[Day]]="Sunday","Weekend","Weekday"))</f>
        <v>Weekday</v>
      </c>
      <c r="I2049" s="2" t="str">
        <f>TEXT(Table1[[#This Row],[Date]],"DD")</f>
        <v>09</v>
      </c>
      <c r="J2049" s="2" t="s">
        <v>14832</v>
      </c>
      <c r="K2049" s="3">
        <v>0.88658564814814811</v>
      </c>
      <c r="L2049" t="s">
        <v>3</v>
      </c>
      <c r="M2049">
        <v>1</v>
      </c>
      <c r="N2049" s="1" t="s">
        <v>4</v>
      </c>
      <c r="O2049" s="1" t="s">
        <v>320</v>
      </c>
      <c r="P2049" t="s">
        <v>6523</v>
      </c>
      <c r="Q2049" t="s">
        <v>6537</v>
      </c>
      <c r="R2049">
        <v>162</v>
      </c>
      <c r="S2049" t="s">
        <v>8</v>
      </c>
      <c r="T2049" t="s">
        <v>6524</v>
      </c>
      <c r="U2049" t="s">
        <v>1395</v>
      </c>
      <c r="V2049" t="s">
        <v>11</v>
      </c>
    </row>
    <row r="2050" spans="1:22" x14ac:dyDescent="0.3">
      <c r="A2050">
        <v>4611</v>
      </c>
      <c r="B2050" t="s">
        <v>10286</v>
      </c>
      <c r="C2050" t="s">
        <v>816</v>
      </c>
      <c r="D2050" t="s">
        <v>14</v>
      </c>
      <c r="E2050" s="2">
        <v>43048</v>
      </c>
      <c r="F2050" s="2" t="str">
        <f>TEXT(Table1[[#This Row],[Date]],"DDDD")</f>
        <v>Thursday</v>
      </c>
      <c r="G2050" s="2" t="str">
        <f>TEXT(Table1[[#This Row],[Date]],"mmMM")</f>
        <v>November</v>
      </c>
      <c r="H2050" s="2" t="str">
        <f>IF(Table1[[#This Row],[Day]]="Saturday","Weekend",IF(Table1[[#This Row],[Day]]="Sunday","Weekend","Weekday"))</f>
        <v>Weekday</v>
      </c>
      <c r="I2050" s="2" t="str">
        <f>TEXT(Table1[[#This Row],[Date]],"DD")</f>
        <v>09</v>
      </c>
      <c r="J2050" s="2" t="s">
        <v>14832</v>
      </c>
      <c r="K2050" s="3">
        <v>6.2800925925925927E-2</v>
      </c>
      <c r="L2050" t="s">
        <v>168</v>
      </c>
      <c r="M2050">
        <v>0</v>
      </c>
      <c r="N2050" s="1" t="s">
        <v>4</v>
      </c>
      <c r="O2050" s="1" t="s">
        <v>320</v>
      </c>
      <c r="P2050" t="s">
        <v>817</v>
      </c>
      <c r="Q2050" t="s">
        <v>10287</v>
      </c>
      <c r="R2050">
        <v>180</v>
      </c>
      <c r="S2050" t="s">
        <v>8</v>
      </c>
      <c r="T2050" t="s">
        <v>819</v>
      </c>
      <c r="U2050" t="s">
        <v>1395</v>
      </c>
      <c r="V2050" t="s">
        <v>11</v>
      </c>
    </row>
    <row r="2051" spans="1:22" x14ac:dyDescent="0.3">
      <c r="A2051">
        <v>4624</v>
      </c>
      <c r="B2051" t="s">
        <v>10310</v>
      </c>
      <c r="C2051" t="s">
        <v>589</v>
      </c>
      <c r="D2051" t="s">
        <v>2</v>
      </c>
      <c r="E2051" s="2">
        <v>43048</v>
      </c>
      <c r="F2051" s="2" t="str">
        <f>TEXT(Table1[[#This Row],[Date]],"DDDD")</f>
        <v>Thursday</v>
      </c>
      <c r="G2051" s="2" t="str">
        <f>TEXT(Table1[[#This Row],[Date]],"mmMM")</f>
        <v>November</v>
      </c>
      <c r="H2051" s="2" t="str">
        <f>IF(Table1[[#This Row],[Day]]="Saturday","Weekend",IF(Table1[[#This Row],[Day]]="Sunday","Weekend","Weekday"))</f>
        <v>Weekday</v>
      </c>
      <c r="I2051" s="2" t="str">
        <f>TEXT(Table1[[#This Row],[Date]],"DD")</f>
        <v>09</v>
      </c>
      <c r="J2051" s="2" t="s">
        <v>14832</v>
      </c>
      <c r="K2051" s="3">
        <v>0.5489814814814814</v>
      </c>
      <c r="L2051" t="s">
        <v>3</v>
      </c>
      <c r="M2051">
        <v>1</v>
      </c>
      <c r="N2051" s="1" t="s">
        <v>4</v>
      </c>
      <c r="O2051" s="1" t="s">
        <v>320</v>
      </c>
      <c r="P2051" t="s">
        <v>590</v>
      </c>
      <c r="Q2051" t="s">
        <v>9873</v>
      </c>
      <c r="R2051">
        <v>136.80000000000001</v>
      </c>
      <c r="S2051" t="s">
        <v>8</v>
      </c>
      <c r="T2051" t="s">
        <v>592</v>
      </c>
      <c r="U2051" t="s">
        <v>1395</v>
      </c>
      <c r="V2051" t="s">
        <v>11</v>
      </c>
    </row>
    <row r="2052" spans="1:22" x14ac:dyDescent="0.3">
      <c r="A2052">
        <v>4625</v>
      </c>
      <c r="B2052" t="s">
        <v>10311</v>
      </c>
      <c r="C2052" t="s">
        <v>3439</v>
      </c>
      <c r="D2052" t="s">
        <v>2</v>
      </c>
      <c r="E2052" s="2">
        <v>43048</v>
      </c>
      <c r="F2052" s="2" t="str">
        <f>TEXT(Table1[[#This Row],[Date]],"DDDD")</f>
        <v>Thursday</v>
      </c>
      <c r="G2052" s="2" t="str">
        <f>TEXT(Table1[[#This Row],[Date]],"mmMM")</f>
        <v>November</v>
      </c>
      <c r="H2052" s="2" t="str">
        <f>IF(Table1[[#This Row],[Day]]="Saturday","Weekend",IF(Table1[[#This Row],[Day]]="Sunday","Weekend","Weekday"))</f>
        <v>Weekday</v>
      </c>
      <c r="I2052" s="2" t="str">
        <f>TEXT(Table1[[#This Row],[Date]],"DD")</f>
        <v>09</v>
      </c>
      <c r="J2052" s="2" t="s">
        <v>14832</v>
      </c>
      <c r="K2052" s="3">
        <v>0.55303240740740733</v>
      </c>
      <c r="L2052" t="s">
        <v>2142</v>
      </c>
      <c r="M2052">
        <v>1</v>
      </c>
      <c r="N2052" s="1" t="s">
        <v>4</v>
      </c>
      <c r="O2052" s="1" t="s">
        <v>320</v>
      </c>
      <c r="P2052" t="s">
        <v>3440</v>
      </c>
      <c r="Q2052" t="s">
        <v>10312</v>
      </c>
      <c r="R2052">
        <v>625.5</v>
      </c>
      <c r="S2052" t="s">
        <v>8</v>
      </c>
      <c r="T2052" t="s">
        <v>3442</v>
      </c>
      <c r="U2052" t="s">
        <v>1395</v>
      </c>
      <c r="V2052" t="s">
        <v>11</v>
      </c>
    </row>
    <row r="2053" spans="1:22" x14ac:dyDescent="0.3">
      <c r="A2053">
        <v>4626</v>
      </c>
      <c r="B2053" t="s">
        <v>10313</v>
      </c>
      <c r="C2053" t="s">
        <v>1579</v>
      </c>
      <c r="D2053" t="s">
        <v>2</v>
      </c>
      <c r="E2053" s="2">
        <v>43048</v>
      </c>
      <c r="F2053" s="2" t="str">
        <f>TEXT(Table1[[#This Row],[Date]],"DDDD")</f>
        <v>Thursday</v>
      </c>
      <c r="G2053" s="2" t="str">
        <f>TEXT(Table1[[#This Row],[Date]],"mmMM")</f>
        <v>November</v>
      </c>
      <c r="H2053" s="2" t="str">
        <f>IF(Table1[[#This Row],[Day]]="Saturday","Weekend",IF(Table1[[#This Row],[Day]]="Sunday","Weekend","Weekday"))</f>
        <v>Weekday</v>
      </c>
      <c r="I2053" s="2" t="str">
        <f>TEXT(Table1[[#This Row],[Date]],"DD")</f>
        <v>09</v>
      </c>
      <c r="J2053" s="2" t="s">
        <v>14832</v>
      </c>
      <c r="K2053" s="3">
        <v>0.55459490740740736</v>
      </c>
      <c r="L2053" t="s">
        <v>51</v>
      </c>
      <c r="M2053">
        <v>1</v>
      </c>
      <c r="N2053" s="1" t="s">
        <v>4</v>
      </c>
      <c r="O2053" s="1" t="s">
        <v>320</v>
      </c>
      <c r="P2053" t="s">
        <v>1580</v>
      </c>
      <c r="Q2053" t="s">
        <v>10314</v>
      </c>
      <c r="R2053">
        <v>216</v>
      </c>
      <c r="S2053" t="s">
        <v>8</v>
      </c>
      <c r="T2053" t="s">
        <v>1582</v>
      </c>
      <c r="U2053" t="s">
        <v>1395</v>
      </c>
      <c r="V2053" t="s">
        <v>11</v>
      </c>
    </row>
    <row r="2054" spans="1:22" x14ac:dyDescent="0.3">
      <c r="A2054">
        <v>4631</v>
      </c>
      <c r="B2054" t="s">
        <v>10321</v>
      </c>
      <c r="C2054" t="s">
        <v>341</v>
      </c>
      <c r="D2054" t="s">
        <v>2</v>
      </c>
      <c r="E2054" s="2">
        <v>43048</v>
      </c>
      <c r="F2054" s="2" t="str">
        <f>TEXT(Table1[[#This Row],[Date]],"DDDD")</f>
        <v>Thursday</v>
      </c>
      <c r="G2054" s="2" t="str">
        <f>TEXT(Table1[[#This Row],[Date]],"mmMM")</f>
        <v>November</v>
      </c>
      <c r="H2054" s="2" t="str">
        <f>IF(Table1[[#This Row],[Day]]="Saturday","Weekend",IF(Table1[[#This Row],[Day]]="Sunday","Weekend","Weekday"))</f>
        <v>Weekday</v>
      </c>
      <c r="I2054" s="2" t="str">
        <f>TEXT(Table1[[#This Row],[Date]],"DD")</f>
        <v>09</v>
      </c>
      <c r="J2054" s="2" t="s">
        <v>14832</v>
      </c>
      <c r="K2054" s="3">
        <v>0.59356481481481482</v>
      </c>
      <c r="L2054" t="s">
        <v>7169</v>
      </c>
      <c r="M2054">
        <v>1</v>
      </c>
      <c r="N2054" s="1" t="s">
        <v>4</v>
      </c>
      <c r="O2054" s="1" t="s">
        <v>320</v>
      </c>
      <c r="P2054" t="s">
        <v>342</v>
      </c>
      <c r="Q2054" t="s">
        <v>10322</v>
      </c>
      <c r="R2054">
        <v>180</v>
      </c>
      <c r="S2054" t="s">
        <v>8</v>
      </c>
      <c r="T2054" t="s">
        <v>344</v>
      </c>
      <c r="U2054" t="s">
        <v>1395</v>
      </c>
      <c r="V2054" t="s">
        <v>11</v>
      </c>
    </row>
    <row r="2055" spans="1:22" x14ac:dyDescent="0.3">
      <c r="A2055">
        <v>4639</v>
      </c>
      <c r="B2055" t="s">
        <v>10337</v>
      </c>
      <c r="C2055" t="s">
        <v>191</v>
      </c>
      <c r="D2055" t="s">
        <v>2</v>
      </c>
      <c r="E2055" s="2">
        <v>43048</v>
      </c>
      <c r="F2055" s="2" t="str">
        <f>TEXT(Table1[[#This Row],[Date]],"DDDD")</f>
        <v>Thursday</v>
      </c>
      <c r="G2055" s="2" t="str">
        <f>TEXT(Table1[[#This Row],[Date]],"mmMM")</f>
        <v>November</v>
      </c>
      <c r="H2055" s="2" t="str">
        <f>IF(Table1[[#This Row],[Day]]="Saturday","Weekend",IF(Table1[[#This Row],[Day]]="Sunday","Weekend","Weekday"))</f>
        <v>Weekday</v>
      </c>
      <c r="I2055" s="2" t="str">
        <f>TEXT(Table1[[#This Row],[Date]],"DD")</f>
        <v>09</v>
      </c>
      <c r="J2055" s="2" t="s">
        <v>14832</v>
      </c>
      <c r="K2055" s="3">
        <v>0.63709490740740737</v>
      </c>
      <c r="L2055" t="s">
        <v>2142</v>
      </c>
      <c r="M2055">
        <v>1</v>
      </c>
      <c r="N2055" s="1" t="s">
        <v>4</v>
      </c>
      <c r="O2055" s="1" t="s">
        <v>320</v>
      </c>
      <c r="P2055" t="s">
        <v>192</v>
      </c>
      <c r="Q2055" t="s">
        <v>10338</v>
      </c>
      <c r="R2055">
        <v>364.5</v>
      </c>
      <c r="S2055" t="s">
        <v>8</v>
      </c>
      <c r="T2055" t="s">
        <v>194</v>
      </c>
      <c r="U2055" t="s">
        <v>1395</v>
      </c>
      <c r="V2055" t="s">
        <v>11</v>
      </c>
    </row>
    <row r="2056" spans="1:22" x14ac:dyDescent="0.3">
      <c r="A2056">
        <v>4656</v>
      </c>
      <c r="B2056" t="s">
        <v>10366</v>
      </c>
      <c r="C2056" t="s">
        <v>9095</v>
      </c>
      <c r="D2056" t="s">
        <v>2</v>
      </c>
      <c r="E2056" s="2">
        <v>43048</v>
      </c>
      <c r="F2056" s="2" t="str">
        <f>TEXT(Table1[[#This Row],[Date]],"DDDD")</f>
        <v>Thursday</v>
      </c>
      <c r="G2056" s="2" t="str">
        <f>TEXT(Table1[[#This Row],[Date]],"mmMM")</f>
        <v>November</v>
      </c>
      <c r="H2056" s="2" t="str">
        <f>IF(Table1[[#This Row],[Day]]="Saturday","Weekend",IF(Table1[[#This Row],[Day]]="Sunday","Weekend","Weekday"))</f>
        <v>Weekday</v>
      </c>
      <c r="I2056" s="2" t="str">
        <f>TEXT(Table1[[#This Row],[Date]],"DD")</f>
        <v>09</v>
      </c>
      <c r="J2056" s="2" t="s">
        <v>14832</v>
      </c>
      <c r="K2056" s="3">
        <v>0.79390046296296291</v>
      </c>
      <c r="L2056" t="s">
        <v>3</v>
      </c>
      <c r="M2056">
        <v>1</v>
      </c>
      <c r="N2056" s="1" t="s">
        <v>4</v>
      </c>
      <c r="O2056" s="1" t="s">
        <v>320</v>
      </c>
      <c r="P2056" t="s">
        <v>9096</v>
      </c>
      <c r="Q2056" t="s">
        <v>10367</v>
      </c>
      <c r="R2056">
        <v>121.5</v>
      </c>
      <c r="S2056" t="s">
        <v>8</v>
      </c>
      <c r="T2056" t="s">
        <v>9098</v>
      </c>
      <c r="U2056" t="s">
        <v>1395</v>
      </c>
      <c r="V2056" t="s">
        <v>11</v>
      </c>
    </row>
    <row r="2057" spans="1:22" x14ac:dyDescent="0.3">
      <c r="A2057">
        <v>4657</v>
      </c>
      <c r="B2057" t="s">
        <v>10368</v>
      </c>
      <c r="C2057" t="s">
        <v>589</v>
      </c>
      <c r="D2057" t="s">
        <v>2</v>
      </c>
      <c r="E2057" s="2">
        <v>43048</v>
      </c>
      <c r="F2057" s="2" t="str">
        <f>TEXT(Table1[[#This Row],[Date]],"DDDD")</f>
        <v>Thursday</v>
      </c>
      <c r="G2057" s="2" t="str">
        <f>TEXT(Table1[[#This Row],[Date]],"mmMM")</f>
        <v>November</v>
      </c>
      <c r="H2057" s="2" t="str">
        <f>IF(Table1[[#This Row],[Day]]="Saturday","Weekend",IF(Table1[[#This Row],[Day]]="Sunday","Weekend","Weekday"))</f>
        <v>Weekday</v>
      </c>
      <c r="I2057" s="2" t="str">
        <f>TEXT(Table1[[#This Row],[Date]],"DD")</f>
        <v>09</v>
      </c>
      <c r="J2057" s="2" t="s">
        <v>14832</v>
      </c>
      <c r="K2057" s="3">
        <v>0.8008101851851851</v>
      </c>
      <c r="L2057" t="s">
        <v>73</v>
      </c>
      <c r="M2057">
        <v>1</v>
      </c>
      <c r="N2057" s="1" t="s">
        <v>4</v>
      </c>
      <c r="O2057" s="1" t="s">
        <v>320</v>
      </c>
      <c r="P2057" t="s">
        <v>590</v>
      </c>
      <c r="Q2057" t="s">
        <v>10369</v>
      </c>
      <c r="R2057">
        <v>179.1</v>
      </c>
      <c r="S2057" t="s">
        <v>8</v>
      </c>
      <c r="T2057" t="s">
        <v>592</v>
      </c>
      <c r="U2057" t="s">
        <v>1395</v>
      </c>
      <c r="V2057" t="s">
        <v>11</v>
      </c>
    </row>
    <row r="2058" spans="1:22" x14ac:dyDescent="0.3">
      <c r="A2058">
        <v>4667</v>
      </c>
      <c r="B2058" t="s">
        <v>10386</v>
      </c>
      <c r="C2058" t="s">
        <v>7234</v>
      </c>
      <c r="D2058" t="s">
        <v>2</v>
      </c>
      <c r="E2058" s="2">
        <v>43048</v>
      </c>
      <c r="F2058" s="2" t="str">
        <f>TEXT(Table1[[#This Row],[Date]],"DDDD")</f>
        <v>Thursday</v>
      </c>
      <c r="G2058" s="2" t="str">
        <f>TEXT(Table1[[#This Row],[Date]],"mmMM")</f>
        <v>November</v>
      </c>
      <c r="H2058" s="2" t="str">
        <f>IF(Table1[[#This Row],[Day]]="Saturday","Weekend",IF(Table1[[#This Row],[Day]]="Sunday","Weekend","Weekday"))</f>
        <v>Weekday</v>
      </c>
      <c r="I2058" s="2" t="str">
        <f>TEXT(Table1[[#This Row],[Date]],"DD")</f>
        <v>09</v>
      </c>
      <c r="J2058" s="2" t="s">
        <v>14832</v>
      </c>
      <c r="K2058" s="3">
        <v>0.81662037037037039</v>
      </c>
      <c r="L2058" t="s">
        <v>97</v>
      </c>
      <c r="M2058">
        <v>1</v>
      </c>
      <c r="N2058" s="1" t="s">
        <v>4</v>
      </c>
      <c r="O2058" s="1" t="s">
        <v>320</v>
      </c>
      <c r="P2058" t="s">
        <v>7235</v>
      </c>
      <c r="Q2058" t="s">
        <v>7236</v>
      </c>
      <c r="R2058">
        <v>416.5</v>
      </c>
      <c r="S2058" t="s">
        <v>8</v>
      </c>
      <c r="T2058" t="s">
        <v>7237</v>
      </c>
      <c r="U2058" t="s">
        <v>1395</v>
      </c>
      <c r="V2058" t="s">
        <v>11</v>
      </c>
    </row>
    <row r="2059" spans="1:22" x14ac:dyDescent="0.3">
      <c r="A2059">
        <v>4676</v>
      </c>
      <c r="B2059" t="s">
        <v>10402</v>
      </c>
      <c r="C2059" t="s">
        <v>6432</v>
      </c>
      <c r="D2059" t="s">
        <v>2</v>
      </c>
      <c r="E2059" s="2">
        <v>43048</v>
      </c>
      <c r="F2059" s="2" t="str">
        <f>TEXT(Table1[[#This Row],[Date]],"DDDD")</f>
        <v>Thursday</v>
      </c>
      <c r="G2059" s="2" t="str">
        <f>TEXT(Table1[[#This Row],[Date]],"mmMM")</f>
        <v>November</v>
      </c>
      <c r="H2059" s="2" t="str">
        <f>IF(Table1[[#This Row],[Day]]="Saturday","Weekend",IF(Table1[[#This Row],[Day]]="Sunday","Weekend","Weekday"))</f>
        <v>Weekday</v>
      </c>
      <c r="I2059" s="2" t="str">
        <f>TEXT(Table1[[#This Row],[Date]],"DD")</f>
        <v>09</v>
      </c>
      <c r="J2059" s="2" t="s">
        <v>14832</v>
      </c>
      <c r="K2059" s="3">
        <v>0.83381944444444445</v>
      </c>
      <c r="L2059" t="s">
        <v>97</v>
      </c>
      <c r="M2059">
        <v>1</v>
      </c>
      <c r="N2059" s="1" t="s">
        <v>4</v>
      </c>
      <c r="O2059" s="1" t="s">
        <v>320</v>
      </c>
      <c r="P2059" t="s">
        <v>6433</v>
      </c>
      <c r="Q2059" t="s">
        <v>10403</v>
      </c>
      <c r="R2059">
        <v>756.5</v>
      </c>
      <c r="S2059" t="s">
        <v>8</v>
      </c>
      <c r="T2059" t="s">
        <v>6435</v>
      </c>
      <c r="U2059" t="s">
        <v>1395</v>
      </c>
      <c r="V2059" t="s">
        <v>11</v>
      </c>
    </row>
    <row r="2060" spans="1:22" x14ac:dyDescent="0.3">
      <c r="A2060">
        <v>4683</v>
      </c>
      <c r="B2060" t="s">
        <v>10419</v>
      </c>
      <c r="C2060" t="s">
        <v>10420</v>
      </c>
      <c r="D2060" t="s">
        <v>2</v>
      </c>
      <c r="E2060" s="2">
        <v>43048</v>
      </c>
      <c r="F2060" s="2" t="str">
        <f>TEXT(Table1[[#This Row],[Date]],"DDDD")</f>
        <v>Thursday</v>
      </c>
      <c r="G2060" s="2" t="str">
        <f>TEXT(Table1[[#This Row],[Date]],"mmMM")</f>
        <v>November</v>
      </c>
      <c r="H2060" s="2" t="str">
        <f>IF(Table1[[#This Row],[Day]]="Saturday","Weekend",IF(Table1[[#This Row],[Day]]="Sunday","Weekend","Weekday"))</f>
        <v>Weekday</v>
      </c>
      <c r="I2060" s="2" t="str">
        <f>TEXT(Table1[[#This Row],[Date]],"DD")</f>
        <v>09</v>
      </c>
      <c r="J2060" s="2" t="s">
        <v>14832</v>
      </c>
      <c r="K2060" s="3">
        <v>0.85408564814814825</v>
      </c>
      <c r="L2060" t="s">
        <v>168</v>
      </c>
      <c r="M2060">
        <v>1</v>
      </c>
      <c r="N2060" s="1" t="s">
        <v>4</v>
      </c>
      <c r="O2060" s="1" t="s">
        <v>320</v>
      </c>
      <c r="P2060" t="s">
        <v>10421</v>
      </c>
      <c r="Q2060" t="s">
        <v>10422</v>
      </c>
      <c r="R2060">
        <v>250</v>
      </c>
      <c r="S2060" t="s">
        <v>8</v>
      </c>
      <c r="T2060" t="s">
        <v>10423</v>
      </c>
      <c r="U2060" t="s">
        <v>1395</v>
      </c>
      <c r="V2060" t="s">
        <v>11</v>
      </c>
    </row>
    <row r="2061" spans="1:22" x14ac:dyDescent="0.3">
      <c r="A2061">
        <v>4687</v>
      </c>
      <c r="B2061" t="s">
        <v>10430</v>
      </c>
      <c r="C2061" t="s">
        <v>6522</v>
      </c>
      <c r="D2061" t="s">
        <v>2</v>
      </c>
      <c r="E2061" s="2">
        <v>43048</v>
      </c>
      <c r="F2061" s="2" t="str">
        <f>TEXT(Table1[[#This Row],[Date]],"DDDD")</f>
        <v>Thursday</v>
      </c>
      <c r="G2061" s="2" t="str">
        <f>TEXT(Table1[[#This Row],[Date]],"mmMM")</f>
        <v>November</v>
      </c>
      <c r="H2061" s="2" t="str">
        <f>IF(Table1[[#This Row],[Day]]="Saturday","Weekend",IF(Table1[[#This Row],[Day]]="Sunday","Weekend","Weekday"))</f>
        <v>Weekday</v>
      </c>
      <c r="I2061" s="2" t="str">
        <f>TEXT(Table1[[#This Row],[Date]],"DD")</f>
        <v>09</v>
      </c>
      <c r="J2061" s="2" t="s">
        <v>14832</v>
      </c>
      <c r="K2061" s="3">
        <v>0.86173611111111115</v>
      </c>
      <c r="L2061" t="s">
        <v>7169</v>
      </c>
      <c r="M2061">
        <v>1</v>
      </c>
      <c r="N2061" s="1" t="s">
        <v>4</v>
      </c>
      <c r="O2061" s="1" t="s">
        <v>320</v>
      </c>
      <c r="P2061" t="s">
        <v>6523</v>
      </c>
      <c r="Q2061" t="s">
        <v>9276</v>
      </c>
      <c r="R2061">
        <v>108</v>
      </c>
      <c r="S2061" t="s">
        <v>8</v>
      </c>
      <c r="T2061" t="s">
        <v>6524</v>
      </c>
      <c r="U2061" t="s">
        <v>1395</v>
      </c>
      <c r="V2061" t="s">
        <v>11</v>
      </c>
    </row>
    <row r="2062" spans="1:22" x14ac:dyDescent="0.3">
      <c r="A2062">
        <v>4692</v>
      </c>
      <c r="B2062" t="s">
        <v>10439</v>
      </c>
      <c r="C2062" t="s">
        <v>9242</v>
      </c>
      <c r="D2062" t="s">
        <v>2</v>
      </c>
      <c r="E2062" s="2">
        <v>43048</v>
      </c>
      <c r="F2062" s="2" t="str">
        <f>TEXT(Table1[[#This Row],[Date]],"DDDD")</f>
        <v>Thursday</v>
      </c>
      <c r="G2062" s="2" t="str">
        <f>TEXT(Table1[[#This Row],[Date]],"mmMM")</f>
        <v>November</v>
      </c>
      <c r="H2062" s="2" t="str">
        <f>IF(Table1[[#This Row],[Day]]="Saturday","Weekend",IF(Table1[[#This Row],[Day]]="Sunday","Weekend","Weekday"))</f>
        <v>Weekday</v>
      </c>
      <c r="I2062" s="2" t="str">
        <f>TEXT(Table1[[#This Row],[Date]],"DD")</f>
        <v>09</v>
      </c>
      <c r="J2062" s="2" t="s">
        <v>14832</v>
      </c>
      <c r="K2062" s="3">
        <v>0.87100694444444449</v>
      </c>
      <c r="L2062" t="s">
        <v>51</v>
      </c>
      <c r="M2062">
        <v>1</v>
      </c>
      <c r="N2062" s="1" t="s">
        <v>4</v>
      </c>
      <c r="O2062" s="1" t="s">
        <v>320</v>
      </c>
      <c r="P2062" t="s">
        <v>9243</v>
      </c>
      <c r="Q2062" t="s">
        <v>10440</v>
      </c>
      <c r="R2062">
        <v>799</v>
      </c>
      <c r="S2062" t="s">
        <v>8</v>
      </c>
      <c r="T2062" t="s">
        <v>9245</v>
      </c>
      <c r="U2062" t="s">
        <v>1395</v>
      </c>
      <c r="V2062" t="s">
        <v>11</v>
      </c>
    </row>
    <row r="2063" spans="1:22" x14ac:dyDescent="0.3">
      <c r="A2063">
        <v>4696</v>
      </c>
      <c r="B2063" t="s">
        <v>10448</v>
      </c>
      <c r="C2063" t="s">
        <v>3807</v>
      </c>
      <c r="D2063" t="s">
        <v>2</v>
      </c>
      <c r="E2063" s="2">
        <v>43048</v>
      </c>
      <c r="F2063" s="2" t="str">
        <f>TEXT(Table1[[#This Row],[Date]],"DDDD")</f>
        <v>Thursday</v>
      </c>
      <c r="G2063" s="2" t="str">
        <f>TEXT(Table1[[#This Row],[Date]],"mmMM")</f>
        <v>November</v>
      </c>
      <c r="H2063" s="2" t="str">
        <f>IF(Table1[[#This Row],[Day]]="Saturday","Weekend",IF(Table1[[#This Row],[Day]]="Sunday","Weekend","Weekday"))</f>
        <v>Weekday</v>
      </c>
      <c r="I2063" s="2" t="str">
        <f>TEXT(Table1[[#This Row],[Date]],"DD")</f>
        <v>09</v>
      </c>
      <c r="J2063" s="2" t="s">
        <v>14832</v>
      </c>
      <c r="K2063" s="3">
        <v>0.87957175925925923</v>
      </c>
      <c r="L2063" t="s">
        <v>66</v>
      </c>
      <c r="M2063">
        <v>1</v>
      </c>
      <c r="N2063" s="1" t="s">
        <v>4</v>
      </c>
      <c r="O2063" s="1" t="s">
        <v>320</v>
      </c>
      <c r="P2063" t="s">
        <v>3808</v>
      </c>
      <c r="Q2063" t="s">
        <v>10449</v>
      </c>
      <c r="R2063">
        <v>200</v>
      </c>
      <c r="S2063" t="s">
        <v>8</v>
      </c>
      <c r="T2063" t="s">
        <v>3809</v>
      </c>
      <c r="U2063" t="s">
        <v>1395</v>
      </c>
      <c r="V2063" t="s">
        <v>11</v>
      </c>
    </row>
    <row r="2064" spans="1:22" x14ac:dyDescent="0.3">
      <c r="A2064">
        <v>4705</v>
      </c>
      <c r="B2064" t="s">
        <v>10467</v>
      </c>
      <c r="C2064" t="s">
        <v>2766</v>
      </c>
      <c r="D2064" t="s">
        <v>14</v>
      </c>
      <c r="E2064" s="2">
        <v>43048</v>
      </c>
      <c r="F2064" s="2" t="str">
        <f>TEXT(Table1[[#This Row],[Date]],"DDDD")</f>
        <v>Thursday</v>
      </c>
      <c r="G2064" s="2" t="str">
        <f>TEXT(Table1[[#This Row],[Date]],"mmMM")</f>
        <v>November</v>
      </c>
      <c r="H2064" s="2" t="str">
        <f>IF(Table1[[#This Row],[Day]]="Saturday","Weekend",IF(Table1[[#This Row],[Day]]="Sunday","Weekend","Weekday"))</f>
        <v>Weekday</v>
      </c>
      <c r="I2064" s="2" t="str">
        <f>TEXT(Table1[[#This Row],[Date]],"DD")</f>
        <v>09</v>
      </c>
      <c r="J2064" s="2" t="s">
        <v>14832</v>
      </c>
      <c r="K2064" s="3">
        <v>0.88898148148148148</v>
      </c>
      <c r="L2064" t="s">
        <v>97</v>
      </c>
      <c r="M2064">
        <v>1</v>
      </c>
      <c r="N2064" s="1" t="s">
        <v>4</v>
      </c>
      <c r="O2064" s="1" t="s">
        <v>320</v>
      </c>
      <c r="P2064" t="s">
        <v>2767</v>
      </c>
      <c r="Q2064" t="s">
        <v>10468</v>
      </c>
      <c r="R2064">
        <v>514.20000000000005</v>
      </c>
      <c r="S2064" t="s">
        <v>8</v>
      </c>
      <c r="T2064" t="s">
        <v>2769</v>
      </c>
      <c r="U2064" t="s">
        <v>1395</v>
      </c>
      <c r="V2064" t="s">
        <v>11</v>
      </c>
    </row>
    <row r="2065" spans="1:22" x14ac:dyDescent="0.3">
      <c r="A2065">
        <v>4707</v>
      </c>
      <c r="B2065" t="s">
        <v>10471</v>
      </c>
      <c r="C2065" t="s">
        <v>10237</v>
      </c>
      <c r="D2065" t="s">
        <v>2</v>
      </c>
      <c r="E2065" s="2">
        <v>43048</v>
      </c>
      <c r="F2065" s="2" t="str">
        <f>TEXT(Table1[[#This Row],[Date]],"DDDD")</f>
        <v>Thursday</v>
      </c>
      <c r="G2065" s="2" t="str">
        <f>TEXT(Table1[[#This Row],[Date]],"mmMM")</f>
        <v>November</v>
      </c>
      <c r="H2065" s="2" t="str">
        <f>IF(Table1[[#This Row],[Day]]="Saturday","Weekend",IF(Table1[[#This Row],[Day]]="Sunday","Weekend","Weekday"))</f>
        <v>Weekday</v>
      </c>
      <c r="I2065" s="2" t="str">
        <f>TEXT(Table1[[#This Row],[Date]],"DD")</f>
        <v>09</v>
      </c>
      <c r="J2065" s="2" t="s">
        <v>14832</v>
      </c>
      <c r="K2065" s="3">
        <v>0.8899999999999999</v>
      </c>
      <c r="L2065" t="s">
        <v>168</v>
      </c>
      <c r="M2065">
        <v>1</v>
      </c>
      <c r="N2065" s="1" t="s">
        <v>4</v>
      </c>
      <c r="O2065" s="1" t="s">
        <v>320</v>
      </c>
      <c r="P2065" t="s">
        <v>10238</v>
      </c>
      <c r="Q2065" t="s">
        <v>10472</v>
      </c>
      <c r="R2065">
        <v>260</v>
      </c>
      <c r="S2065" t="s">
        <v>8</v>
      </c>
      <c r="T2065" t="s">
        <v>10239</v>
      </c>
      <c r="U2065" t="s">
        <v>1395</v>
      </c>
      <c r="V2065" t="s">
        <v>11</v>
      </c>
    </row>
    <row r="2066" spans="1:22" x14ac:dyDescent="0.3">
      <c r="A2066">
        <v>4713</v>
      </c>
      <c r="B2066" t="s">
        <v>10485</v>
      </c>
      <c r="C2066" t="s">
        <v>4407</v>
      </c>
      <c r="D2066" t="s">
        <v>2</v>
      </c>
      <c r="E2066" s="2">
        <v>43048</v>
      </c>
      <c r="F2066" s="2" t="str">
        <f>TEXT(Table1[[#This Row],[Date]],"DDDD")</f>
        <v>Thursday</v>
      </c>
      <c r="G2066" s="2" t="str">
        <f>TEXT(Table1[[#This Row],[Date]],"mmMM")</f>
        <v>November</v>
      </c>
      <c r="H2066" s="2" t="str">
        <f>IF(Table1[[#This Row],[Day]]="Saturday","Weekend",IF(Table1[[#This Row],[Day]]="Sunday","Weekend","Weekday"))</f>
        <v>Weekday</v>
      </c>
      <c r="I2066" s="2" t="str">
        <f>TEXT(Table1[[#This Row],[Date]],"DD")</f>
        <v>09</v>
      </c>
      <c r="J2066" s="2" t="s">
        <v>14832</v>
      </c>
      <c r="K2066" s="3">
        <v>0.93153935185185177</v>
      </c>
      <c r="L2066" t="s">
        <v>7169</v>
      </c>
      <c r="M2066">
        <v>1</v>
      </c>
      <c r="N2066" s="1" t="s">
        <v>4</v>
      </c>
      <c r="O2066" s="1" t="s">
        <v>320</v>
      </c>
      <c r="P2066" t="s">
        <v>1809</v>
      </c>
      <c r="Q2066" t="s">
        <v>10486</v>
      </c>
      <c r="R2066">
        <v>243</v>
      </c>
      <c r="S2066" t="s">
        <v>8</v>
      </c>
      <c r="T2066" t="s">
        <v>4409</v>
      </c>
      <c r="U2066" t="s">
        <v>1395</v>
      </c>
      <c r="V2066" t="s">
        <v>11</v>
      </c>
    </row>
    <row r="2067" spans="1:22" x14ac:dyDescent="0.3">
      <c r="A2067">
        <v>4715</v>
      </c>
      <c r="B2067" t="s">
        <v>10489</v>
      </c>
      <c r="C2067" t="s">
        <v>10490</v>
      </c>
      <c r="D2067" t="s">
        <v>2</v>
      </c>
      <c r="E2067" s="2">
        <v>43048</v>
      </c>
      <c r="F2067" s="2" t="str">
        <f>TEXT(Table1[[#This Row],[Date]],"DDDD")</f>
        <v>Thursday</v>
      </c>
      <c r="G2067" s="2" t="str">
        <f>TEXT(Table1[[#This Row],[Date]],"mmMM")</f>
        <v>November</v>
      </c>
      <c r="H2067" s="2" t="str">
        <f>IF(Table1[[#This Row],[Day]]="Saturday","Weekend",IF(Table1[[#This Row],[Day]]="Sunday","Weekend","Weekday"))</f>
        <v>Weekday</v>
      </c>
      <c r="I2067" s="2" t="str">
        <f>TEXT(Table1[[#This Row],[Date]],"DD")</f>
        <v>09</v>
      </c>
      <c r="J2067" s="2" t="s">
        <v>14832</v>
      </c>
      <c r="K2067" s="3">
        <v>0.94101851851851848</v>
      </c>
      <c r="L2067" t="s">
        <v>168</v>
      </c>
      <c r="M2067">
        <v>1</v>
      </c>
      <c r="N2067" s="1" t="s">
        <v>4</v>
      </c>
      <c r="O2067" s="1" t="s">
        <v>320</v>
      </c>
      <c r="P2067" t="s">
        <v>10491</v>
      </c>
      <c r="Q2067" t="s">
        <v>10492</v>
      </c>
      <c r="R2067">
        <v>340</v>
      </c>
      <c r="S2067" t="s">
        <v>8</v>
      </c>
      <c r="T2067" t="s">
        <v>10493</v>
      </c>
      <c r="U2067" t="s">
        <v>1395</v>
      </c>
      <c r="V2067" t="s">
        <v>11</v>
      </c>
    </row>
    <row r="2068" spans="1:22" x14ac:dyDescent="0.3">
      <c r="A2068">
        <v>6758</v>
      </c>
      <c r="B2068" t="s">
        <v>14464</v>
      </c>
      <c r="C2068" t="s">
        <v>10490</v>
      </c>
      <c r="D2068" t="s">
        <v>2</v>
      </c>
      <c r="E2068" s="2">
        <v>43078</v>
      </c>
      <c r="F2068" s="2" t="str">
        <f>TEXT(Table1[[#This Row],[Date]],"DDDD")</f>
        <v>Saturday</v>
      </c>
      <c r="G2068" s="2" t="str">
        <f>TEXT(Table1[[#This Row],[Date]],"mmMM")</f>
        <v>December</v>
      </c>
      <c r="H2068" s="2" t="str">
        <f>IF(Table1[[#This Row],[Day]]="Saturday","Weekend",IF(Table1[[#This Row],[Day]]="Sunday","Weekend","Weekday"))</f>
        <v>Weekend</v>
      </c>
      <c r="I2068" s="2" t="str">
        <f>TEXT(Table1[[#This Row],[Date]],"DD")</f>
        <v>09</v>
      </c>
      <c r="J2068" s="2" t="s">
        <v>14832</v>
      </c>
      <c r="K2068" s="3">
        <v>3.0162037037037039E-2</v>
      </c>
      <c r="L2068" t="s">
        <v>168</v>
      </c>
      <c r="M2068">
        <v>1</v>
      </c>
      <c r="N2068" s="1" t="s">
        <v>4</v>
      </c>
      <c r="O2068" s="1" t="s">
        <v>320</v>
      </c>
      <c r="P2068" t="s">
        <v>10491</v>
      </c>
      <c r="Q2068" t="s">
        <v>8673</v>
      </c>
      <c r="R2068">
        <v>120</v>
      </c>
      <c r="S2068" t="s">
        <v>8</v>
      </c>
      <c r="T2068" t="s">
        <v>10493</v>
      </c>
      <c r="U2068" t="s">
        <v>1395</v>
      </c>
      <c r="V2068" t="s">
        <v>11</v>
      </c>
    </row>
    <row r="2069" spans="1:22" x14ac:dyDescent="0.3">
      <c r="A2069">
        <v>6760</v>
      </c>
      <c r="B2069" t="s">
        <v>14467</v>
      </c>
      <c r="C2069" t="s">
        <v>191</v>
      </c>
      <c r="D2069" t="s">
        <v>2</v>
      </c>
      <c r="E2069" s="2">
        <v>43078</v>
      </c>
      <c r="F2069" s="2" t="str">
        <f>TEXT(Table1[[#This Row],[Date]],"DDDD")</f>
        <v>Saturday</v>
      </c>
      <c r="G2069" s="2" t="str">
        <f>TEXT(Table1[[#This Row],[Date]],"mmMM")</f>
        <v>December</v>
      </c>
      <c r="H2069" s="2" t="str">
        <f>IF(Table1[[#This Row],[Day]]="Saturday","Weekend",IF(Table1[[#This Row],[Day]]="Sunday","Weekend","Weekday"))</f>
        <v>Weekend</v>
      </c>
      <c r="I2069" s="2" t="str">
        <f>TEXT(Table1[[#This Row],[Date]],"DD")</f>
        <v>09</v>
      </c>
      <c r="J2069" s="2" t="s">
        <v>14832</v>
      </c>
      <c r="K2069" s="3">
        <v>0.51681712962962967</v>
      </c>
      <c r="L2069" t="s">
        <v>51</v>
      </c>
      <c r="M2069">
        <v>1</v>
      </c>
      <c r="N2069" s="1" t="s">
        <v>4</v>
      </c>
      <c r="O2069" s="1" t="s">
        <v>320</v>
      </c>
      <c r="P2069" t="s">
        <v>192</v>
      </c>
      <c r="Q2069" t="s">
        <v>14468</v>
      </c>
      <c r="R2069">
        <v>513</v>
      </c>
      <c r="S2069" t="s">
        <v>8</v>
      </c>
      <c r="T2069" t="s">
        <v>194</v>
      </c>
      <c r="U2069" t="s">
        <v>1395</v>
      </c>
      <c r="V2069" t="s">
        <v>11</v>
      </c>
    </row>
    <row r="2070" spans="1:22" x14ac:dyDescent="0.3">
      <c r="A2070">
        <v>1088</v>
      </c>
      <c r="B2070" t="s">
        <v>2609</v>
      </c>
      <c r="C2070" t="s">
        <v>475</v>
      </c>
      <c r="D2070" t="s">
        <v>2</v>
      </c>
      <c r="E2070" s="2">
        <v>42987</v>
      </c>
      <c r="F2070" s="2" t="str">
        <f>TEXT(Table1[[#This Row],[Date]],"DDDD")</f>
        <v>Saturday</v>
      </c>
      <c r="G2070" s="2" t="str">
        <f>TEXT(Table1[[#This Row],[Date]],"mmMM")</f>
        <v>September</v>
      </c>
      <c r="H2070" s="2" t="str">
        <f>IF(Table1[[#This Row],[Day]]="Saturday","Weekend",IF(Table1[[#This Row],[Day]]="Sunday","Weekend","Weekday"))</f>
        <v>Weekend</v>
      </c>
      <c r="I2070" s="2" t="str">
        <f>TEXT(Table1[[#This Row],[Date]],"DD")</f>
        <v>09</v>
      </c>
      <c r="J2070" s="2" t="s">
        <v>14832</v>
      </c>
      <c r="K2070" s="3">
        <v>0.54873842592592581</v>
      </c>
      <c r="L2070" t="s">
        <v>2142</v>
      </c>
      <c r="M2070">
        <v>1</v>
      </c>
      <c r="N2070" s="1" t="s">
        <v>4</v>
      </c>
      <c r="O2070" s="1" t="s">
        <v>320</v>
      </c>
      <c r="P2070" t="s">
        <v>476</v>
      </c>
      <c r="Q2070" t="s">
        <v>2610</v>
      </c>
      <c r="R2070">
        <v>156</v>
      </c>
      <c r="S2070" t="s">
        <v>8</v>
      </c>
      <c r="T2070" t="s">
        <v>478</v>
      </c>
      <c r="U2070" t="s">
        <v>1395</v>
      </c>
      <c r="V2070" t="s">
        <v>11</v>
      </c>
    </row>
    <row r="2071" spans="1:22" x14ac:dyDescent="0.3">
      <c r="A2071">
        <v>4662</v>
      </c>
      <c r="B2071" t="s">
        <v>10375</v>
      </c>
      <c r="C2071" t="s">
        <v>10376</v>
      </c>
      <c r="D2071" t="s">
        <v>14</v>
      </c>
      <c r="E2071" s="2">
        <v>43048</v>
      </c>
      <c r="F2071" s="2" t="str">
        <f>TEXT(Table1[[#This Row],[Date]],"DDDD")</f>
        <v>Thursday</v>
      </c>
      <c r="G2071" s="2" t="str">
        <f>TEXT(Table1[[#This Row],[Date]],"mmMM")</f>
        <v>November</v>
      </c>
      <c r="H2071" s="2" t="str">
        <f>IF(Table1[[#This Row],[Day]]="Saturday","Weekend",IF(Table1[[#This Row],[Day]]="Sunday","Weekend","Weekday"))</f>
        <v>Weekday</v>
      </c>
      <c r="I2071" s="2" t="str">
        <f>TEXT(Table1[[#This Row],[Date]],"DD")</f>
        <v>09</v>
      </c>
      <c r="J2071" s="2" t="s">
        <v>14832</v>
      </c>
      <c r="K2071" s="3">
        <v>0.81064814814814812</v>
      </c>
      <c r="L2071" t="s">
        <v>28</v>
      </c>
      <c r="M2071">
        <v>1</v>
      </c>
      <c r="N2071" s="1" t="s">
        <v>4</v>
      </c>
      <c r="O2071" s="1" t="s">
        <v>320</v>
      </c>
      <c r="P2071" t="s">
        <v>10377</v>
      </c>
      <c r="Q2071" t="s">
        <v>10378</v>
      </c>
      <c r="R2071">
        <v>342</v>
      </c>
      <c r="S2071" t="s">
        <v>8</v>
      </c>
      <c r="T2071" t="s">
        <v>10379</v>
      </c>
      <c r="U2071" t="s">
        <v>1395</v>
      </c>
      <c r="V2071" t="s">
        <v>11</v>
      </c>
    </row>
    <row r="2072" spans="1:22" x14ac:dyDescent="0.3">
      <c r="A2072">
        <v>4689</v>
      </c>
      <c r="B2072" t="s">
        <v>10433</v>
      </c>
      <c r="C2072" t="s">
        <v>10434</v>
      </c>
      <c r="D2072" t="s">
        <v>2</v>
      </c>
      <c r="E2072" s="2">
        <v>43048</v>
      </c>
      <c r="F2072" s="2" t="str">
        <f>TEXT(Table1[[#This Row],[Date]],"DDDD")</f>
        <v>Thursday</v>
      </c>
      <c r="G2072" s="2" t="str">
        <f>TEXT(Table1[[#This Row],[Date]],"mmMM")</f>
        <v>November</v>
      </c>
      <c r="H2072" s="2" t="str">
        <f>IF(Table1[[#This Row],[Day]]="Saturday","Weekend",IF(Table1[[#This Row],[Day]]="Sunday","Weekend","Weekday"))</f>
        <v>Weekday</v>
      </c>
      <c r="I2072" s="2" t="str">
        <f>TEXT(Table1[[#This Row],[Date]],"DD")</f>
        <v>09</v>
      </c>
      <c r="J2072" s="2" t="s">
        <v>14832</v>
      </c>
      <c r="K2072" s="3">
        <v>0.86482638888888896</v>
      </c>
      <c r="L2072" t="s">
        <v>7169</v>
      </c>
      <c r="M2072">
        <v>1</v>
      </c>
      <c r="N2072" s="1" t="s">
        <v>4</v>
      </c>
      <c r="O2072" s="1" t="s">
        <v>320</v>
      </c>
      <c r="P2072" t="s">
        <v>143</v>
      </c>
      <c r="Q2072" t="s">
        <v>8897</v>
      </c>
      <c r="R2072">
        <v>216</v>
      </c>
      <c r="S2072" t="s">
        <v>8</v>
      </c>
      <c r="T2072" t="s">
        <v>10435</v>
      </c>
      <c r="U2072" t="s">
        <v>1395</v>
      </c>
      <c r="V2072" t="s">
        <v>11</v>
      </c>
    </row>
    <row r="2073" spans="1:22" x14ac:dyDescent="0.3">
      <c r="A2073">
        <v>1115</v>
      </c>
      <c r="B2073" t="s">
        <v>2667</v>
      </c>
      <c r="C2073" t="s">
        <v>2668</v>
      </c>
      <c r="D2073" t="s">
        <v>2</v>
      </c>
      <c r="E2073" s="2">
        <v>42987</v>
      </c>
      <c r="F2073" s="2" t="str">
        <f>TEXT(Table1[[#This Row],[Date]],"DDDD")</f>
        <v>Saturday</v>
      </c>
      <c r="G2073" s="2" t="str">
        <f>TEXT(Table1[[#This Row],[Date]],"mmMM")</f>
        <v>September</v>
      </c>
      <c r="H2073" s="2" t="str">
        <f>IF(Table1[[#This Row],[Day]]="Saturday","Weekend",IF(Table1[[#This Row],[Day]]="Sunday","Weekend","Weekday"))</f>
        <v>Weekend</v>
      </c>
      <c r="I2073" s="2" t="str">
        <f>TEXT(Table1[[#This Row],[Date]],"DD")</f>
        <v>09</v>
      </c>
      <c r="J2073" s="2" t="s">
        <v>14832</v>
      </c>
      <c r="K2073" s="3">
        <v>0.72940972222222233</v>
      </c>
      <c r="L2073" t="s">
        <v>73</v>
      </c>
      <c r="M2073">
        <v>1</v>
      </c>
      <c r="N2073" s="1" t="s">
        <v>4</v>
      </c>
      <c r="O2073" s="1" t="s">
        <v>320</v>
      </c>
      <c r="P2073" t="s">
        <v>2669</v>
      </c>
      <c r="Q2073" t="s">
        <v>2670</v>
      </c>
      <c r="R2073">
        <v>100</v>
      </c>
      <c r="S2073" t="s">
        <v>8</v>
      </c>
      <c r="T2073" t="s">
        <v>2671</v>
      </c>
      <c r="U2073" t="s">
        <v>10</v>
      </c>
      <c r="V2073" t="s">
        <v>11</v>
      </c>
    </row>
    <row r="2074" spans="1:22" x14ac:dyDescent="0.3">
      <c r="A2074">
        <v>4674</v>
      </c>
      <c r="B2074" t="s">
        <v>10395</v>
      </c>
      <c r="C2074" t="s">
        <v>9746</v>
      </c>
      <c r="D2074" t="s">
        <v>2</v>
      </c>
      <c r="E2074" s="2">
        <v>43048</v>
      </c>
      <c r="F2074" s="2" t="str">
        <f>TEXT(Table1[[#This Row],[Date]],"DDDD")</f>
        <v>Thursday</v>
      </c>
      <c r="G2074" s="2" t="str">
        <f>TEXT(Table1[[#This Row],[Date]],"mmMM")</f>
        <v>November</v>
      </c>
      <c r="H2074" s="2" t="str">
        <f>IF(Table1[[#This Row],[Day]]="Saturday","Weekend",IF(Table1[[#This Row],[Day]]="Sunday","Weekend","Weekday"))</f>
        <v>Weekday</v>
      </c>
      <c r="I2074" s="2" t="str">
        <f>TEXT(Table1[[#This Row],[Date]],"DD")</f>
        <v>09</v>
      </c>
      <c r="J2074" s="2" t="s">
        <v>14832</v>
      </c>
      <c r="K2074" s="3">
        <v>0.83280092592592581</v>
      </c>
      <c r="L2074" t="s">
        <v>7169</v>
      </c>
      <c r="M2074">
        <v>1</v>
      </c>
      <c r="N2074" s="1" t="s">
        <v>4</v>
      </c>
      <c r="O2074" s="1" t="s">
        <v>320</v>
      </c>
      <c r="P2074" t="s">
        <v>9747</v>
      </c>
      <c r="Q2074" t="s">
        <v>10396</v>
      </c>
      <c r="R2074">
        <v>103.5</v>
      </c>
      <c r="S2074" t="s">
        <v>8</v>
      </c>
      <c r="T2074" t="s">
        <v>9748</v>
      </c>
      <c r="U2074" t="s">
        <v>1395</v>
      </c>
      <c r="V2074" t="s">
        <v>11</v>
      </c>
    </row>
    <row r="2075" spans="1:22" x14ac:dyDescent="0.3">
      <c r="A2075">
        <v>4688</v>
      </c>
      <c r="B2075" t="s">
        <v>10431</v>
      </c>
      <c r="C2075" t="s">
        <v>9242</v>
      </c>
      <c r="D2075" t="s">
        <v>2</v>
      </c>
      <c r="E2075" s="2">
        <v>43048</v>
      </c>
      <c r="F2075" s="2" t="str">
        <f>TEXT(Table1[[#This Row],[Date]],"DDDD")</f>
        <v>Thursday</v>
      </c>
      <c r="G2075" s="2" t="str">
        <f>TEXT(Table1[[#This Row],[Date]],"mmMM")</f>
        <v>November</v>
      </c>
      <c r="H2075" s="2" t="str">
        <f>IF(Table1[[#This Row],[Day]]="Saturday","Weekend",IF(Table1[[#This Row],[Day]]="Sunday","Weekend","Weekday"))</f>
        <v>Weekday</v>
      </c>
      <c r="I2075" s="2" t="str">
        <f>TEXT(Table1[[#This Row],[Date]],"DD")</f>
        <v>09</v>
      </c>
      <c r="J2075" s="2" t="s">
        <v>14832</v>
      </c>
      <c r="K2075" s="3">
        <v>0.86471064814814813</v>
      </c>
      <c r="L2075" t="s">
        <v>2142</v>
      </c>
      <c r="M2075">
        <v>1</v>
      </c>
      <c r="N2075" s="1" t="s">
        <v>4</v>
      </c>
      <c r="O2075" s="1" t="s">
        <v>320</v>
      </c>
      <c r="P2075" t="s">
        <v>9243</v>
      </c>
      <c r="Q2075" t="s">
        <v>10432</v>
      </c>
      <c r="R2075">
        <v>306.75</v>
      </c>
      <c r="S2075" t="s">
        <v>8</v>
      </c>
      <c r="T2075" t="s">
        <v>9245</v>
      </c>
      <c r="U2075" t="s">
        <v>1395</v>
      </c>
      <c r="V2075" t="s">
        <v>11</v>
      </c>
    </row>
    <row r="2076" spans="1:22" x14ac:dyDescent="0.3">
      <c r="A2076">
        <v>4700</v>
      </c>
      <c r="B2076" t="s">
        <v>10455</v>
      </c>
      <c r="C2076" t="s">
        <v>497</v>
      </c>
      <c r="D2076" t="s">
        <v>2</v>
      </c>
      <c r="E2076" s="2">
        <v>43048</v>
      </c>
      <c r="F2076" s="2" t="str">
        <f>TEXT(Table1[[#This Row],[Date]],"DDDD")</f>
        <v>Thursday</v>
      </c>
      <c r="G2076" s="2" t="str">
        <f>TEXT(Table1[[#This Row],[Date]],"mmMM")</f>
        <v>November</v>
      </c>
      <c r="H2076" s="2" t="str">
        <f>IF(Table1[[#This Row],[Day]]="Saturday","Weekend",IF(Table1[[#This Row],[Day]]="Sunday","Weekend","Weekday"))</f>
        <v>Weekday</v>
      </c>
      <c r="I2076" s="2" t="str">
        <f>TEXT(Table1[[#This Row],[Date]],"DD")</f>
        <v>09</v>
      </c>
      <c r="J2076" s="2" t="s">
        <v>14832</v>
      </c>
      <c r="K2076" s="3">
        <v>0.88377314814814811</v>
      </c>
      <c r="L2076" t="s">
        <v>3</v>
      </c>
      <c r="M2076">
        <v>1</v>
      </c>
      <c r="N2076" s="1" t="s">
        <v>4</v>
      </c>
      <c r="O2076" s="1" t="s">
        <v>320</v>
      </c>
      <c r="P2076" t="s">
        <v>498</v>
      </c>
      <c r="Q2076" t="s">
        <v>10456</v>
      </c>
      <c r="R2076">
        <v>180</v>
      </c>
      <c r="S2076" t="s">
        <v>8</v>
      </c>
      <c r="T2076" t="s">
        <v>500</v>
      </c>
      <c r="U2076" t="s">
        <v>1395</v>
      </c>
      <c r="V2076" t="s">
        <v>11</v>
      </c>
    </row>
    <row r="2077" spans="1:22" x14ac:dyDescent="0.3">
      <c r="A2077">
        <v>4677</v>
      </c>
      <c r="B2077" t="s">
        <v>10404</v>
      </c>
      <c r="C2077" t="s">
        <v>10405</v>
      </c>
      <c r="D2077" t="s">
        <v>2</v>
      </c>
      <c r="E2077" s="2">
        <v>43048</v>
      </c>
      <c r="F2077" s="2" t="str">
        <f>TEXT(Table1[[#This Row],[Date]],"DDDD")</f>
        <v>Thursday</v>
      </c>
      <c r="G2077" s="2" t="str">
        <f>TEXT(Table1[[#This Row],[Date]],"mmMM")</f>
        <v>November</v>
      </c>
      <c r="H2077" s="2" t="str">
        <f>IF(Table1[[#This Row],[Day]]="Saturday","Weekend",IF(Table1[[#This Row],[Day]]="Sunday","Weekend","Weekday"))</f>
        <v>Weekday</v>
      </c>
      <c r="I2077" s="2" t="str">
        <f>TEXT(Table1[[#This Row],[Date]],"DD")</f>
        <v>09</v>
      </c>
      <c r="J2077" s="2" t="s">
        <v>14832</v>
      </c>
      <c r="K2077" s="3">
        <v>0.83429398148148148</v>
      </c>
      <c r="L2077" t="s">
        <v>66</v>
      </c>
      <c r="M2077">
        <v>1</v>
      </c>
      <c r="N2077" s="1" t="s">
        <v>4</v>
      </c>
      <c r="O2077" s="1" t="s">
        <v>320</v>
      </c>
      <c r="P2077" t="s">
        <v>10406</v>
      </c>
      <c r="Q2077" t="s">
        <v>10407</v>
      </c>
      <c r="R2077">
        <v>240</v>
      </c>
      <c r="S2077" t="s">
        <v>8</v>
      </c>
      <c r="T2077" t="s">
        <v>10408</v>
      </c>
      <c r="U2077" t="s">
        <v>1395</v>
      </c>
      <c r="V2077" t="s">
        <v>11</v>
      </c>
    </row>
    <row r="2078" spans="1:22" x14ac:dyDescent="0.3">
      <c r="A2078">
        <v>4663</v>
      </c>
      <c r="B2078" t="s">
        <v>10380</v>
      </c>
      <c r="C2078" t="s">
        <v>1473</v>
      </c>
      <c r="D2078" t="s">
        <v>2</v>
      </c>
      <c r="E2078" s="2">
        <v>43048</v>
      </c>
      <c r="F2078" s="2" t="str">
        <f>TEXT(Table1[[#This Row],[Date]],"DDDD")</f>
        <v>Thursday</v>
      </c>
      <c r="G2078" s="2" t="str">
        <f>TEXT(Table1[[#This Row],[Date]],"mmMM")</f>
        <v>November</v>
      </c>
      <c r="H2078" s="2" t="str">
        <f>IF(Table1[[#This Row],[Day]]="Saturday","Weekend",IF(Table1[[#This Row],[Day]]="Sunday","Weekend","Weekday"))</f>
        <v>Weekday</v>
      </c>
      <c r="I2078" s="2" t="str">
        <f>TEXT(Table1[[#This Row],[Date]],"DD")</f>
        <v>09</v>
      </c>
      <c r="J2078" s="2" t="s">
        <v>14832</v>
      </c>
      <c r="K2078" s="3">
        <v>0.81276620370370367</v>
      </c>
      <c r="L2078" t="s">
        <v>66</v>
      </c>
      <c r="M2078">
        <v>1</v>
      </c>
      <c r="N2078" s="1" t="s">
        <v>4</v>
      </c>
      <c r="O2078" s="1" t="s">
        <v>320</v>
      </c>
      <c r="P2078" t="s">
        <v>1474</v>
      </c>
      <c r="Q2078" t="s">
        <v>10381</v>
      </c>
      <c r="R2078">
        <v>290</v>
      </c>
      <c r="S2078" t="s">
        <v>8</v>
      </c>
      <c r="T2078" t="s">
        <v>1476</v>
      </c>
      <c r="U2078" t="s">
        <v>1395</v>
      </c>
      <c r="V2078" t="s">
        <v>11</v>
      </c>
    </row>
    <row r="2079" spans="1:22" x14ac:dyDescent="0.3">
      <c r="A2079">
        <v>1092</v>
      </c>
      <c r="B2079" t="s">
        <v>2618</v>
      </c>
      <c r="C2079" t="s">
        <v>1210</v>
      </c>
      <c r="D2079" t="s">
        <v>2</v>
      </c>
      <c r="E2079" s="2">
        <v>42987</v>
      </c>
      <c r="F2079" s="2" t="str">
        <f>TEXT(Table1[[#This Row],[Date]],"DDDD")</f>
        <v>Saturday</v>
      </c>
      <c r="G2079" s="2" t="str">
        <f>TEXT(Table1[[#This Row],[Date]],"mmMM")</f>
        <v>September</v>
      </c>
      <c r="H2079" s="2" t="str">
        <f>IF(Table1[[#This Row],[Day]]="Saturday","Weekend",IF(Table1[[#This Row],[Day]]="Sunday","Weekend","Weekday"))</f>
        <v>Weekend</v>
      </c>
      <c r="I2079" s="2" t="str">
        <f>TEXT(Table1[[#This Row],[Date]],"DD")</f>
        <v>09</v>
      </c>
      <c r="J2079" s="2" t="s">
        <v>14832</v>
      </c>
      <c r="K2079" s="3">
        <v>0.556111111111111</v>
      </c>
      <c r="L2079" t="s">
        <v>51</v>
      </c>
      <c r="M2079">
        <v>1</v>
      </c>
      <c r="N2079" s="1" t="s">
        <v>4</v>
      </c>
      <c r="O2079" s="1" t="s">
        <v>320</v>
      </c>
      <c r="P2079" t="s">
        <v>1609</v>
      </c>
      <c r="Q2079" t="s">
        <v>2135</v>
      </c>
      <c r="R2079">
        <v>178.5</v>
      </c>
      <c r="S2079" t="s">
        <v>8</v>
      </c>
      <c r="T2079" t="s">
        <v>1213</v>
      </c>
      <c r="U2079" t="s">
        <v>1395</v>
      </c>
      <c r="V2079" t="s">
        <v>11</v>
      </c>
    </row>
    <row r="2080" spans="1:22" x14ac:dyDescent="0.3">
      <c r="A2080">
        <v>1093</v>
      </c>
      <c r="B2080" t="s">
        <v>2619</v>
      </c>
      <c r="C2080" t="s">
        <v>1210</v>
      </c>
      <c r="D2080" t="s">
        <v>2</v>
      </c>
      <c r="E2080" s="2">
        <v>42987</v>
      </c>
      <c r="F2080" s="2" t="str">
        <f>TEXT(Table1[[#This Row],[Date]],"DDDD")</f>
        <v>Saturday</v>
      </c>
      <c r="G2080" s="2" t="str">
        <f>TEXT(Table1[[#This Row],[Date]],"mmMM")</f>
        <v>September</v>
      </c>
      <c r="H2080" s="2" t="str">
        <f>IF(Table1[[#This Row],[Day]]="Saturday","Weekend",IF(Table1[[#This Row],[Day]]="Sunday","Weekend","Weekday"))</f>
        <v>Weekend</v>
      </c>
      <c r="I2080" s="2" t="str">
        <f>TEXT(Table1[[#This Row],[Date]],"DD")</f>
        <v>09</v>
      </c>
      <c r="J2080" s="2" t="s">
        <v>14832</v>
      </c>
      <c r="K2080" s="3">
        <v>0.55640046296296286</v>
      </c>
      <c r="L2080" t="s">
        <v>51</v>
      </c>
      <c r="M2080">
        <v>1</v>
      </c>
      <c r="N2080" s="1" t="s">
        <v>4</v>
      </c>
      <c r="O2080" s="1" t="s">
        <v>320</v>
      </c>
      <c r="P2080" t="s">
        <v>1609</v>
      </c>
      <c r="Q2080" t="s">
        <v>2135</v>
      </c>
      <c r="R2080">
        <v>178.5</v>
      </c>
      <c r="S2080" t="s">
        <v>8</v>
      </c>
      <c r="T2080" t="s">
        <v>1213</v>
      </c>
      <c r="U2080" t="s">
        <v>1395</v>
      </c>
      <c r="V2080" t="s">
        <v>11</v>
      </c>
    </row>
    <row r="2081" spans="1:22" x14ac:dyDescent="0.3">
      <c r="A2081">
        <v>4672</v>
      </c>
      <c r="B2081" t="s">
        <v>10393</v>
      </c>
      <c r="C2081" t="s">
        <v>1210</v>
      </c>
      <c r="D2081" t="s">
        <v>2</v>
      </c>
      <c r="E2081" s="2">
        <v>43048</v>
      </c>
      <c r="F2081" s="2" t="str">
        <f>TEXT(Table1[[#This Row],[Date]],"DDDD")</f>
        <v>Thursday</v>
      </c>
      <c r="G2081" s="2" t="str">
        <f>TEXT(Table1[[#This Row],[Date]],"mmMM")</f>
        <v>November</v>
      </c>
      <c r="H2081" s="2" t="str">
        <f>IF(Table1[[#This Row],[Day]]="Saturday","Weekend",IF(Table1[[#This Row],[Day]]="Sunday","Weekend","Weekday"))</f>
        <v>Weekday</v>
      </c>
      <c r="I2081" s="2" t="str">
        <f>TEXT(Table1[[#This Row],[Date]],"DD")</f>
        <v>09</v>
      </c>
      <c r="J2081" s="2" t="s">
        <v>14832</v>
      </c>
      <c r="K2081" s="3">
        <v>0.8274999999999999</v>
      </c>
      <c r="L2081" t="s">
        <v>168</v>
      </c>
      <c r="M2081">
        <v>1</v>
      </c>
      <c r="N2081" s="1" t="s">
        <v>4</v>
      </c>
      <c r="O2081" s="1" t="s">
        <v>320</v>
      </c>
      <c r="P2081" t="s">
        <v>1609</v>
      </c>
      <c r="Q2081" t="s">
        <v>10018</v>
      </c>
      <c r="R2081">
        <v>260</v>
      </c>
      <c r="S2081" t="s">
        <v>8</v>
      </c>
      <c r="T2081" t="s">
        <v>1213</v>
      </c>
      <c r="U2081" t="s">
        <v>1395</v>
      </c>
      <c r="V2081" t="s">
        <v>11</v>
      </c>
    </row>
    <row r="2082" spans="1:22" x14ac:dyDescent="0.3">
      <c r="A2082">
        <v>1094</v>
      </c>
      <c r="B2082" t="s">
        <v>2620</v>
      </c>
      <c r="C2082" t="s">
        <v>1210</v>
      </c>
      <c r="D2082" t="s">
        <v>2</v>
      </c>
      <c r="E2082" s="2">
        <v>42987</v>
      </c>
      <c r="F2082" s="2" t="str">
        <f>TEXT(Table1[[#This Row],[Date]],"DDDD")</f>
        <v>Saturday</v>
      </c>
      <c r="G2082" s="2" t="str">
        <f>TEXT(Table1[[#This Row],[Date]],"mmMM")</f>
        <v>September</v>
      </c>
      <c r="H2082" s="2" t="str">
        <f>IF(Table1[[#This Row],[Day]]="Saturday","Weekend",IF(Table1[[#This Row],[Day]]="Sunday","Weekend","Weekday"))</f>
        <v>Weekend</v>
      </c>
      <c r="I2082" s="2" t="str">
        <f>TEXT(Table1[[#This Row],[Date]],"DD")</f>
        <v>09</v>
      </c>
      <c r="J2082" s="2" t="s">
        <v>14832</v>
      </c>
      <c r="K2082" s="3">
        <v>0.55710648148148134</v>
      </c>
      <c r="L2082" t="s">
        <v>51</v>
      </c>
      <c r="M2082">
        <v>1</v>
      </c>
      <c r="N2082" s="1" t="s">
        <v>4</v>
      </c>
      <c r="O2082" s="1" t="s">
        <v>320</v>
      </c>
      <c r="P2082" t="s">
        <v>1609</v>
      </c>
      <c r="Q2082" t="s">
        <v>2135</v>
      </c>
      <c r="R2082">
        <v>178.5</v>
      </c>
      <c r="S2082" t="s">
        <v>8</v>
      </c>
      <c r="T2082" t="s">
        <v>1213</v>
      </c>
      <c r="U2082" t="s">
        <v>1395</v>
      </c>
      <c r="V2082" t="s">
        <v>11</v>
      </c>
    </row>
    <row r="2083" spans="1:22" x14ac:dyDescent="0.3">
      <c r="A2083">
        <v>1110</v>
      </c>
      <c r="B2083" t="s">
        <v>2659</v>
      </c>
      <c r="C2083" t="s">
        <v>816</v>
      </c>
      <c r="D2083" t="s">
        <v>14</v>
      </c>
      <c r="E2083" s="2">
        <v>42987</v>
      </c>
      <c r="F2083" s="2" t="str">
        <f>TEXT(Table1[[#This Row],[Date]],"DDDD")</f>
        <v>Saturday</v>
      </c>
      <c r="G2083" s="2" t="str">
        <f>TEXT(Table1[[#This Row],[Date]],"mmMM")</f>
        <v>September</v>
      </c>
      <c r="H2083" s="2" t="str">
        <f>IF(Table1[[#This Row],[Day]]="Saturday","Weekend",IF(Table1[[#This Row],[Day]]="Sunday","Weekend","Weekday"))</f>
        <v>Weekend</v>
      </c>
      <c r="I2083" s="2" t="str">
        <f>TEXT(Table1[[#This Row],[Date]],"DD")</f>
        <v>09</v>
      </c>
      <c r="J2083" s="2" t="s">
        <v>14832</v>
      </c>
      <c r="K2083" s="3">
        <v>0.7230092592592593</v>
      </c>
      <c r="L2083" t="s">
        <v>51</v>
      </c>
      <c r="M2083">
        <v>1</v>
      </c>
      <c r="N2083" s="1" t="s">
        <v>4</v>
      </c>
      <c r="O2083" s="1" t="s">
        <v>320</v>
      </c>
      <c r="P2083" t="s">
        <v>817</v>
      </c>
      <c r="Q2083" t="s">
        <v>2660</v>
      </c>
      <c r="R2083">
        <v>157.25</v>
      </c>
      <c r="S2083" t="s">
        <v>8</v>
      </c>
      <c r="T2083" t="s">
        <v>819</v>
      </c>
      <c r="U2083" t="s">
        <v>1395</v>
      </c>
      <c r="V2083" t="s">
        <v>11</v>
      </c>
    </row>
    <row r="2084" spans="1:22" x14ac:dyDescent="0.3">
      <c r="A2084">
        <v>1105</v>
      </c>
      <c r="B2084" t="s">
        <v>2645</v>
      </c>
      <c r="C2084" t="s">
        <v>2646</v>
      </c>
      <c r="D2084" t="s">
        <v>2</v>
      </c>
      <c r="E2084" s="2">
        <v>42987</v>
      </c>
      <c r="F2084" s="2" t="str">
        <f>TEXT(Table1[[#This Row],[Date]],"DDDD")</f>
        <v>Saturday</v>
      </c>
      <c r="G2084" s="2" t="str">
        <f>TEXT(Table1[[#This Row],[Date]],"mmMM")</f>
        <v>September</v>
      </c>
      <c r="H2084" s="2" t="str">
        <f>IF(Table1[[#This Row],[Day]]="Saturday","Weekend",IF(Table1[[#This Row],[Day]]="Sunday","Weekend","Weekday"))</f>
        <v>Weekend</v>
      </c>
      <c r="I2084" s="2" t="str">
        <f>TEXT(Table1[[#This Row],[Date]],"DD")</f>
        <v>09</v>
      </c>
      <c r="J2084" s="2" t="s">
        <v>14832</v>
      </c>
      <c r="K2084" s="3">
        <v>0.67651620370370358</v>
      </c>
      <c r="L2084" t="s">
        <v>51</v>
      </c>
      <c r="M2084">
        <v>1</v>
      </c>
      <c r="N2084" s="1" t="s">
        <v>4</v>
      </c>
      <c r="O2084" s="1" t="s">
        <v>320</v>
      </c>
      <c r="P2084" t="s">
        <v>2647</v>
      </c>
      <c r="Q2084" t="s">
        <v>2648</v>
      </c>
      <c r="R2084">
        <v>187</v>
      </c>
      <c r="S2084" t="s">
        <v>8</v>
      </c>
      <c r="T2084" t="s">
        <v>2649</v>
      </c>
      <c r="U2084" t="s">
        <v>1395</v>
      </c>
      <c r="V2084" t="s">
        <v>11</v>
      </c>
    </row>
    <row r="2085" spans="1:22" x14ac:dyDescent="0.3">
      <c r="A2085">
        <v>4681</v>
      </c>
      <c r="B2085" t="s">
        <v>10414</v>
      </c>
      <c r="C2085" t="s">
        <v>8590</v>
      </c>
      <c r="D2085" t="s">
        <v>2</v>
      </c>
      <c r="E2085" s="2">
        <v>43048</v>
      </c>
      <c r="F2085" s="2" t="str">
        <f>TEXT(Table1[[#This Row],[Date]],"DDDD")</f>
        <v>Thursday</v>
      </c>
      <c r="G2085" s="2" t="str">
        <f>TEXT(Table1[[#This Row],[Date]],"mmMM")</f>
        <v>November</v>
      </c>
      <c r="H2085" s="2" t="str">
        <f>IF(Table1[[#This Row],[Day]]="Saturday","Weekend",IF(Table1[[#This Row],[Day]]="Sunday","Weekend","Weekday"))</f>
        <v>Weekday</v>
      </c>
      <c r="I2085" s="2" t="str">
        <f>TEXT(Table1[[#This Row],[Date]],"DD")</f>
        <v>09</v>
      </c>
      <c r="J2085" s="2" t="s">
        <v>14832</v>
      </c>
      <c r="K2085" s="3">
        <v>0.84793981481481484</v>
      </c>
      <c r="L2085" t="s">
        <v>168</v>
      </c>
      <c r="M2085">
        <v>1</v>
      </c>
      <c r="N2085" s="1" t="s">
        <v>4</v>
      </c>
      <c r="O2085" s="1" t="s">
        <v>320</v>
      </c>
      <c r="P2085" t="s">
        <v>8591</v>
      </c>
      <c r="Q2085" t="s">
        <v>7573</v>
      </c>
      <c r="R2085">
        <v>240</v>
      </c>
      <c r="S2085" t="s">
        <v>8</v>
      </c>
      <c r="T2085" t="s">
        <v>8593</v>
      </c>
      <c r="U2085" t="s">
        <v>1395</v>
      </c>
      <c r="V2085" t="s">
        <v>11</v>
      </c>
    </row>
    <row r="2086" spans="1:22" x14ac:dyDescent="0.3">
      <c r="A2086">
        <v>2812</v>
      </c>
      <c r="B2086" t="s">
        <v>6512</v>
      </c>
      <c r="C2086" t="s">
        <v>1430</v>
      </c>
      <c r="D2086" t="s">
        <v>2</v>
      </c>
      <c r="E2086" s="2">
        <v>43017</v>
      </c>
      <c r="F2086" s="2" t="str">
        <f>TEXT(Table1[[#This Row],[Date]],"DDDD")</f>
        <v>Monday</v>
      </c>
      <c r="G2086" s="2" t="str">
        <f>TEXT(Table1[[#This Row],[Date]],"mmMM")</f>
        <v>October</v>
      </c>
      <c r="H2086" s="2" t="str">
        <f>IF(Table1[[#This Row],[Day]]="Saturday","Weekend",IF(Table1[[#This Row],[Day]]="Sunday","Weekend","Weekday"))</f>
        <v>Weekday</v>
      </c>
      <c r="I2086" s="2" t="str">
        <f>TEXT(Table1[[#This Row],[Date]],"DD")</f>
        <v>09</v>
      </c>
      <c r="J2086" s="2" t="s">
        <v>14832</v>
      </c>
      <c r="K2086" s="3">
        <v>0.82747685185185182</v>
      </c>
      <c r="L2086" t="s">
        <v>3</v>
      </c>
      <c r="M2086">
        <v>1</v>
      </c>
      <c r="N2086" s="1" t="s">
        <v>4</v>
      </c>
      <c r="O2086" s="1" t="s">
        <v>2403</v>
      </c>
      <c r="P2086" t="s">
        <v>1431</v>
      </c>
      <c r="Q2086" t="s">
        <v>1432</v>
      </c>
      <c r="R2086">
        <v>108</v>
      </c>
      <c r="S2086" t="s">
        <v>8</v>
      </c>
      <c r="T2086" t="s">
        <v>1433</v>
      </c>
      <c r="U2086" t="s">
        <v>1395</v>
      </c>
      <c r="V2086" t="s">
        <v>11</v>
      </c>
    </row>
    <row r="2087" spans="1:22" x14ac:dyDescent="0.3">
      <c r="A2087">
        <v>4612</v>
      </c>
      <c r="B2087" t="s">
        <v>10288</v>
      </c>
      <c r="C2087" t="s">
        <v>816</v>
      </c>
      <c r="D2087" t="s">
        <v>14</v>
      </c>
      <c r="E2087" s="2">
        <v>43048</v>
      </c>
      <c r="F2087" s="2" t="str">
        <f>TEXT(Table1[[#This Row],[Date]],"DDDD")</f>
        <v>Thursday</v>
      </c>
      <c r="G2087" s="2" t="str">
        <f>TEXT(Table1[[#This Row],[Date]],"mmMM")</f>
        <v>November</v>
      </c>
      <c r="H2087" s="2" t="str">
        <f>IF(Table1[[#This Row],[Day]]="Saturday","Weekend",IF(Table1[[#This Row],[Day]]="Sunday","Weekend","Weekday"))</f>
        <v>Weekday</v>
      </c>
      <c r="I2087" s="2" t="str">
        <f>TEXT(Table1[[#This Row],[Date]],"DD")</f>
        <v>09</v>
      </c>
      <c r="J2087" s="2" t="s">
        <v>14832</v>
      </c>
      <c r="K2087" s="3">
        <v>6.6724537037037041E-2</v>
      </c>
      <c r="L2087" t="s">
        <v>168</v>
      </c>
      <c r="M2087">
        <v>0</v>
      </c>
      <c r="N2087" s="1" t="s">
        <v>4</v>
      </c>
      <c r="O2087" s="1" t="s">
        <v>14819</v>
      </c>
      <c r="P2087" t="s">
        <v>817</v>
      </c>
      <c r="Q2087" t="s">
        <v>10289</v>
      </c>
      <c r="R2087">
        <v>180</v>
      </c>
      <c r="S2087" t="s">
        <v>8</v>
      </c>
      <c r="T2087" t="s">
        <v>819</v>
      </c>
      <c r="U2087" t="s">
        <v>1395</v>
      </c>
      <c r="V2087" t="s">
        <v>11</v>
      </c>
    </row>
    <row r="2088" spans="1:22" x14ac:dyDescent="0.3">
      <c r="A2088">
        <v>4613</v>
      </c>
      <c r="B2088" t="s">
        <v>10290</v>
      </c>
      <c r="C2088" t="s">
        <v>816</v>
      </c>
      <c r="D2088" t="s">
        <v>14</v>
      </c>
      <c r="E2088" s="2">
        <v>43048</v>
      </c>
      <c r="F2088" s="2" t="str">
        <f>TEXT(Table1[[#This Row],[Date]],"DDDD")</f>
        <v>Thursday</v>
      </c>
      <c r="G2088" s="2" t="str">
        <f>TEXT(Table1[[#This Row],[Date]],"mmMM")</f>
        <v>November</v>
      </c>
      <c r="H2088" s="2" t="str">
        <f>IF(Table1[[#This Row],[Day]]="Saturday","Weekend",IF(Table1[[#This Row],[Day]]="Sunday","Weekend","Weekday"))</f>
        <v>Weekday</v>
      </c>
      <c r="I2088" s="2" t="str">
        <f>TEXT(Table1[[#This Row],[Date]],"DD")</f>
        <v>09</v>
      </c>
      <c r="J2088" s="2" t="s">
        <v>14832</v>
      </c>
      <c r="K2088" s="3">
        <v>7.2662037037037025E-2</v>
      </c>
      <c r="L2088" t="s">
        <v>168</v>
      </c>
      <c r="M2088">
        <v>1</v>
      </c>
      <c r="N2088" s="1" t="s">
        <v>4</v>
      </c>
      <c r="O2088" s="1" t="s">
        <v>14819</v>
      </c>
      <c r="P2088" t="s">
        <v>817</v>
      </c>
      <c r="Q2088" t="s">
        <v>10289</v>
      </c>
      <c r="R2088">
        <v>180</v>
      </c>
      <c r="S2088" t="s">
        <v>8</v>
      </c>
      <c r="T2088" t="s">
        <v>819</v>
      </c>
      <c r="U2088" t="s">
        <v>10</v>
      </c>
      <c r="V2088" t="s">
        <v>11</v>
      </c>
    </row>
    <row r="2089" spans="1:22" x14ac:dyDescent="0.3">
      <c r="A2089">
        <v>6762</v>
      </c>
      <c r="B2089" t="s">
        <v>14470</v>
      </c>
      <c r="C2089" t="s">
        <v>12422</v>
      </c>
      <c r="D2089" t="s">
        <v>2</v>
      </c>
      <c r="E2089" s="2">
        <v>43078</v>
      </c>
      <c r="F2089" s="2" t="str">
        <f>TEXT(Table1[[#This Row],[Date]],"DDDD")</f>
        <v>Saturday</v>
      </c>
      <c r="G2089" s="2" t="str">
        <f>TEXT(Table1[[#This Row],[Date]],"mmMM")</f>
        <v>December</v>
      </c>
      <c r="H2089" s="2" t="str">
        <f>IF(Table1[[#This Row],[Day]]="Saturday","Weekend",IF(Table1[[#This Row],[Day]]="Sunday","Weekend","Weekday"))</f>
        <v>Weekend</v>
      </c>
      <c r="I2089" s="2" t="str">
        <f>TEXT(Table1[[#This Row],[Date]],"DD")</f>
        <v>09</v>
      </c>
      <c r="J2089" s="2" t="s">
        <v>14832</v>
      </c>
      <c r="K2089" s="3">
        <v>0.56392361111111111</v>
      </c>
      <c r="L2089" t="s">
        <v>73</v>
      </c>
      <c r="M2089">
        <v>1</v>
      </c>
      <c r="N2089" s="1" t="s">
        <v>4</v>
      </c>
      <c r="O2089" s="1" t="s">
        <v>14819</v>
      </c>
      <c r="P2089" t="s">
        <v>12423</v>
      </c>
      <c r="Q2089" t="s">
        <v>1924</v>
      </c>
      <c r="R2089">
        <v>108</v>
      </c>
      <c r="S2089" t="s">
        <v>8</v>
      </c>
      <c r="T2089" t="s">
        <v>12424</v>
      </c>
      <c r="U2089" t="s">
        <v>10</v>
      </c>
      <c r="V2089" t="s">
        <v>11</v>
      </c>
    </row>
    <row r="2090" spans="1:22" x14ac:dyDescent="0.3">
      <c r="A2090">
        <v>1102</v>
      </c>
      <c r="B2090" t="s">
        <v>2640</v>
      </c>
      <c r="C2090" t="s">
        <v>1899</v>
      </c>
      <c r="D2090" t="s">
        <v>14</v>
      </c>
      <c r="E2090" s="2">
        <v>42987</v>
      </c>
      <c r="F2090" s="2" t="str">
        <f>TEXT(Table1[[#This Row],[Date]],"DDDD")</f>
        <v>Saturday</v>
      </c>
      <c r="G2090" s="2" t="str">
        <f>TEXT(Table1[[#This Row],[Date]],"mmMM")</f>
        <v>September</v>
      </c>
      <c r="H2090" s="2" t="str">
        <f>IF(Table1[[#This Row],[Day]]="Saturday","Weekend",IF(Table1[[#This Row],[Day]]="Sunday","Weekend","Weekday"))</f>
        <v>Weekend</v>
      </c>
      <c r="I2090" s="2" t="str">
        <f>TEXT(Table1[[#This Row],[Date]],"DD")</f>
        <v>09</v>
      </c>
      <c r="J2090" s="2" t="s">
        <v>14832</v>
      </c>
      <c r="K2090" s="3">
        <v>0.63593749999999993</v>
      </c>
      <c r="L2090" t="s">
        <v>2142</v>
      </c>
      <c r="M2090">
        <v>0</v>
      </c>
      <c r="N2090" s="1" t="s">
        <v>4</v>
      </c>
      <c r="O2090" s="1" t="s">
        <v>14819</v>
      </c>
      <c r="P2090" t="s">
        <v>1900</v>
      </c>
      <c r="Q2090" t="s">
        <v>2641</v>
      </c>
      <c r="R2090">
        <v>159.19999999999999</v>
      </c>
      <c r="S2090" t="s">
        <v>8</v>
      </c>
      <c r="T2090" t="s">
        <v>1902</v>
      </c>
      <c r="U2090" t="s">
        <v>1395</v>
      </c>
      <c r="V2090" t="s">
        <v>11</v>
      </c>
    </row>
    <row r="2091" spans="1:22" x14ac:dyDescent="0.3">
      <c r="A2091">
        <v>4627</v>
      </c>
      <c r="B2091" t="s">
        <v>10315</v>
      </c>
      <c r="C2091" t="s">
        <v>8336</v>
      </c>
      <c r="D2091" t="s">
        <v>2</v>
      </c>
      <c r="E2091" s="2">
        <v>43048</v>
      </c>
      <c r="F2091" s="2" t="str">
        <f>TEXT(Table1[[#This Row],[Date]],"DDDD")</f>
        <v>Thursday</v>
      </c>
      <c r="G2091" s="2" t="str">
        <f>TEXT(Table1[[#This Row],[Date]],"mmMM")</f>
        <v>November</v>
      </c>
      <c r="H2091" s="2" t="str">
        <f>IF(Table1[[#This Row],[Day]]="Saturday","Weekend",IF(Table1[[#This Row],[Day]]="Sunday","Weekend","Weekday"))</f>
        <v>Weekday</v>
      </c>
      <c r="I2091" s="2" t="str">
        <f>TEXT(Table1[[#This Row],[Date]],"DD")</f>
        <v>09</v>
      </c>
      <c r="J2091" s="2" t="s">
        <v>14832</v>
      </c>
      <c r="K2091" s="3">
        <v>0.56744212962962959</v>
      </c>
      <c r="L2091" t="s">
        <v>51</v>
      </c>
      <c r="M2091">
        <v>1</v>
      </c>
      <c r="N2091" s="1" t="s">
        <v>4</v>
      </c>
      <c r="O2091" s="1" t="s">
        <v>233</v>
      </c>
      <c r="P2091" t="s">
        <v>8337</v>
      </c>
      <c r="Q2091" t="s">
        <v>10316</v>
      </c>
      <c r="R2091">
        <v>234</v>
      </c>
      <c r="S2091" t="s">
        <v>8</v>
      </c>
      <c r="T2091" t="s">
        <v>8339</v>
      </c>
      <c r="U2091" t="s">
        <v>1395</v>
      </c>
      <c r="V2091" t="s">
        <v>11</v>
      </c>
    </row>
    <row r="2092" spans="1:22" x14ac:dyDescent="0.3">
      <c r="A2092">
        <v>2821</v>
      </c>
      <c r="B2092" t="s">
        <v>6529</v>
      </c>
      <c r="C2092" t="s">
        <v>6530</v>
      </c>
      <c r="D2092" t="s">
        <v>2</v>
      </c>
      <c r="E2092" s="2">
        <v>43017</v>
      </c>
      <c r="F2092" s="2" t="str">
        <f>TEXT(Table1[[#This Row],[Date]],"DDDD")</f>
        <v>Monday</v>
      </c>
      <c r="G2092" s="2" t="str">
        <f>TEXT(Table1[[#This Row],[Date]],"mmMM")</f>
        <v>October</v>
      </c>
      <c r="H2092" s="2" t="str">
        <f>IF(Table1[[#This Row],[Day]]="Saturday","Weekend",IF(Table1[[#This Row],[Day]]="Sunday","Weekend","Weekday"))</f>
        <v>Weekday</v>
      </c>
      <c r="I2092" s="2" t="str">
        <f>TEXT(Table1[[#This Row],[Date]],"DD")</f>
        <v>09</v>
      </c>
      <c r="J2092" s="2" t="s">
        <v>14832</v>
      </c>
      <c r="K2092" s="3">
        <v>0.86672453703703711</v>
      </c>
      <c r="L2092" t="s">
        <v>51</v>
      </c>
      <c r="M2092">
        <v>1</v>
      </c>
      <c r="N2092" s="1" t="s">
        <v>4</v>
      </c>
      <c r="O2092" s="1" t="s">
        <v>233</v>
      </c>
      <c r="P2092" t="s">
        <v>6531</v>
      </c>
      <c r="Q2092" t="s">
        <v>6532</v>
      </c>
      <c r="R2092">
        <v>156</v>
      </c>
      <c r="S2092" t="s">
        <v>8</v>
      </c>
      <c r="T2092" t="s">
        <v>6533</v>
      </c>
      <c r="U2092" t="s">
        <v>1395</v>
      </c>
      <c r="V2092" t="s">
        <v>11</v>
      </c>
    </row>
    <row r="2093" spans="1:22" x14ac:dyDescent="0.3">
      <c r="A2093">
        <v>1116</v>
      </c>
      <c r="B2093" t="s">
        <v>2672</v>
      </c>
      <c r="C2093" t="s">
        <v>700</v>
      </c>
      <c r="D2093" t="s">
        <v>2</v>
      </c>
      <c r="E2093" s="2">
        <v>42987</v>
      </c>
      <c r="F2093" s="2" t="str">
        <f>TEXT(Table1[[#This Row],[Date]],"DDDD")</f>
        <v>Saturday</v>
      </c>
      <c r="G2093" s="2" t="str">
        <f>TEXT(Table1[[#This Row],[Date]],"mmMM")</f>
        <v>September</v>
      </c>
      <c r="H2093" s="2" t="str">
        <f>IF(Table1[[#This Row],[Day]]="Saturday","Weekend",IF(Table1[[#This Row],[Day]]="Sunday","Weekend","Weekday"))</f>
        <v>Weekend</v>
      </c>
      <c r="I2093" s="2" t="str">
        <f>TEXT(Table1[[#This Row],[Date]],"DD")</f>
        <v>09</v>
      </c>
      <c r="J2093" s="2" t="s">
        <v>14832</v>
      </c>
      <c r="K2093" s="3">
        <v>0.73682870370370379</v>
      </c>
      <c r="L2093" t="s">
        <v>51</v>
      </c>
      <c r="M2093">
        <v>1</v>
      </c>
      <c r="N2093" s="1" t="s">
        <v>4</v>
      </c>
      <c r="O2093" s="1" t="s">
        <v>233</v>
      </c>
      <c r="P2093" t="s">
        <v>701</v>
      </c>
      <c r="Q2093" t="s">
        <v>1638</v>
      </c>
      <c r="R2093">
        <v>182.75</v>
      </c>
      <c r="S2093" t="s">
        <v>8</v>
      </c>
      <c r="T2093" t="s">
        <v>703</v>
      </c>
      <c r="U2093" t="s">
        <v>1395</v>
      </c>
      <c r="V2093" t="s">
        <v>11</v>
      </c>
    </row>
    <row r="2094" spans="1:22" x14ac:dyDescent="0.3">
      <c r="A2094">
        <v>4614</v>
      </c>
      <c r="B2094" t="s">
        <v>10291</v>
      </c>
      <c r="C2094" t="s">
        <v>1047</v>
      </c>
      <c r="D2094" t="s">
        <v>2</v>
      </c>
      <c r="E2094" s="2">
        <v>43048</v>
      </c>
      <c r="F2094" s="2" t="str">
        <f>TEXT(Table1[[#This Row],[Date]],"DDDD")</f>
        <v>Thursday</v>
      </c>
      <c r="G2094" s="2" t="str">
        <f>TEXT(Table1[[#This Row],[Date]],"mmMM")</f>
        <v>November</v>
      </c>
      <c r="H2094" s="2" t="str">
        <f>IF(Table1[[#This Row],[Day]]="Saturday","Weekend",IF(Table1[[#This Row],[Day]]="Sunday","Weekend","Weekday"))</f>
        <v>Weekday</v>
      </c>
      <c r="I2094" s="2" t="str">
        <f>TEXT(Table1[[#This Row],[Date]],"DD")</f>
        <v>09</v>
      </c>
      <c r="J2094" s="2" t="s">
        <v>14832</v>
      </c>
      <c r="K2094" s="3">
        <v>0.47839120370370369</v>
      </c>
      <c r="L2094" t="s">
        <v>3</v>
      </c>
      <c r="M2094">
        <v>1</v>
      </c>
      <c r="N2094" s="1" t="s">
        <v>4</v>
      </c>
      <c r="O2094" s="1" t="s">
        <v>233</v>
      </c>
      <c r="P2094" t="s">
        <v>1048</v>
      </c>
      <c r="Q2094" t="s">
        <v>10292</v>
      </c>
      <c r="R2094">
        <v>108</v>
      </c>
      <c r="S2094" t="s">
        <v>8</v>
      </c>
      <c r="T2094" t="s">
        <v>1050</v>
      </c>
      <c r="U2094" t="s">
        <v>1395</v>
      </c>
      <c r="V2094" t="s">
        <v>11</v>
      </c>
    </row>
    <row r="2095" spans="1:22" x14ac:dyDescent="0.3">
      <c r="A2095">
        <v>4636</v>
      </c>
      <c r="B2095" t="s">
        <v>10331</v>
      </c>
      <c r="C2095" t="s">
        <v>10332</v>
      </c>
      <c r="D2095" t="s">
        <v>14</v>
      </c>
      <c r="E2095" s="2">
        <v>43048</v>
      </c>
      <c r="F2095" s="2" t="str">
        <f>TEXT(Table1[[#This Row],[Date]],"DDDD")</f>
        <v>Thursday</v>
      </c>
      <c r="G2095" s="2" t="str">
        <f>TEXT(Table1[[#This Row],[Date]],"mmMM")</f>
        <v>November</v>
      </c>
      <c r="H2095" s="2" t="str">
        <f>IF(Table1[[#This Row],[Day]]="Saturday","Weekend",IF(Table1[[#This Row],[Day]]="Sunday","Weekend","Weekday"))</f>
        <v>Weekday</v>
      </c>
      <c r="I2095" s="2" t="str">
        <f>TEXT(Table1[[#This Row],[Date]],"DD")</f>
        <v>09</v>
      </c>
      <c r="J2095" s="2" t="s">
        <v>14832</v>
      </c>
      <c r="K2095" s="3">
        <v>0.63289351851851849</v>
      </c>
      <c r="L2095" t="s">
        <v>2142</v>
      </c>
      <c r="M2095">
        <v>0</v>
      </c>
      <c r="N2095" s="1" t="s">
        <v>4</v>
      </c>
      <c r="O2095" s="1" t="s">
        <v>233</v>
      </c>
      <c r="P2095" t="s">
        <v>10333</v>
      </c>
      <c r="Q2095" t="s">
        <v>2605</v>
      </c>
      <c r="R2095">
        <v>157.5</v>
      </c>
      <c r="S2095" t="s">
        <v>8</v>
      </c>
      <c r="T2095" t="s">
        <v>10334</v>
      </c>
      <c r="U2095" t="s">
        <v>1395</v>
      </c>
      <c r="V2095" t="s">
        <v>11</v>
      </c>
    </row>
    <row r="2096" spans="1:22" x14ac:dyDescent="0.3">
      <c r="A2096">
        <v>4638</v>
      </c>
      <c r="B2096" t="s">
        <v>10336</v>
      </c>
      <c r="C2096" t="s">
        <v>10332</v>
      </c>
      <c r="D2096" t="s">
        <v>14</v>
      </c>
      <c r="E2096" s="2">
        <v>43048</v>
      </c>
      <c r="F2096" s="2" t="str">
        <f>TEXT(Table1[[#This Row],[Date]],"DDDD")</f>
        <v>Thursday</v>
      </c>
      <c r="G2096" s="2" t="str">
        <f>TEXT(Table1[[#This Row],[Date]],"mmMM")</f>
        <v>November</v>
      </c>
      <c r="H2096" s="2" t="str">
        <f>IF(Table1[[#This Row],[Day]]="Saturday","Weekend",IF(Table1[[#This Row],[Day]]="Sunday","Weekend","Weekday"))</f>
        <v>Weekday</v>
      </c>
      <c r="I2096" s="2" t="str">
        <f>TEXT(Table1[[#This Row],[Date]],"DD")</f>
        <v>09</v>
      </c>
      <c r="J2096" s="2" t="s">
        <v>14832</v>
      </c>
      <c r="K2096" s="3">
        <v>0.63670138888888883</v>
      </c>
      <c r="L2096" t="s">
        <v>2142</v>
      </c>
      <c r="M2096">
        <v>1</v>
      </c>
      <c r="N2096" s="1" t="s">
        <v>4</v>
      </c>
      <c r="O2096" s="1" t="s">
        <v>233</v>
      </c>
      <c r="P2096" t="s">
        <v>10333</v>
      </c>
      <c r="Q2096" t="s">
        <v>2605</v>
      </c>
      <c r="R2096">
        <v>157.5</v>
      </c>
      <c r="S2096" t="s">
        <v>8</v>
      </c>
      <c r="T2096" t="s">
        <v>10334</v>
      </c>
      <c r="U2096" t="s">
        <v>1395</v>
      </c>
      <c r="V2096" t="s">
        <v>11</v>
      </c>
    </row>
    <row r="2097" spans="1:22" x14ac:dyDescent="0.3">
      <c r="A2097">
        <v>1079</v>
      </c>
      <c r="B2097" t="s">
        <v>2589</v>
      </c>
      <c r="C2097" t="s">
        <v>1454</v>
      </c>
      <c r="D2097" t="s">
        <v>2</v>
      </c>
      <c r="E2097" s="2">
        <v>42987</v>
      </c>
      <c r="F2097" s="2" t="str">
        <f>TEXT(Table1[[#This Row],[Date]],"DDDD")</f>
        <v>Saturday</v>
      </c>
      <c r="G2097" s="2" t="str">
        <f>TEXT(Table1[[#This Row],[Date]],"mmMM")</f>
        <v>September</v>
      </c>
      <c r="H2097" s="2" t="str">
        <f>IF(Table1[[#This Row],[Day]]="Saturday","Weekend",IF(Table1[[#This Row],[Day]]="Sunday","Weekend","Weekday"))</f>
        <v>Weekend</v>
      </c>
      <c r="I2097" s="2" t="str">
        <f>TEXT(Table1[[#This Row],[Date]],"DD")</f>
        <v>09</v>
      </c>
      <c r="J2097" s="2" t="s">
        <v>14832</v>
      </c>
      <c r="K2097" s="3">
        <v>0.52254629629629634</v>
      </c>
      <c r="L2097" t="s">
        <v>51</v>
      </c>
      <c r="M2097">
        <v>1</v>
      </c>
      <c r="N2097" s="1" t="s">
        <v>4</v>
      </c>
      <c r="O2097" s="1" t="s">
        <v>233</v>
      </c>
      <c r="P2097" t="s">
        <v>1455</v>
      </c>
      <c r="Q2097" t="s">
        <v>2590</v>
      </c>
      <c r="R2097">
        <v>297.5</v>
      </c>
      <c r="S2097" t="s">
        <v>8</v>
      </c>
      <c r="T2097" t="s">
        <v>1457</v>
      </c>
      <c r="U2097" t="s">
        <v>1395</v>
      </c>
      <c r="V2097" t="s">
        <v>11</v>
      </c>
    </row>
    <row r="2098" spans="1:22" x14ac:dyDescent="0.3">
      <c r="A2098">
        <v>2839</v>
      </c>
      <c r="B2098" t="s">
        <v>6567</v>
      </c>
      <c r="C2098" t="s">
        <v>6568</v>
      </c>
      <c r="D2098" t="s">
        <v>2</v>
      </c>
      <c r="E2098" s="2">
        <v>43017</v>
      </c>
      <c r="F2098" s="2" t="str">
        <f>TEXT(Table1[[#This Row],[Date]],"DDDD")</f>
        <v>Monday</v>
      </c>
      <c r="G2098" s="2" t="str">
        <f>TEXT(Table1[[#This Row],[Date]],"mmMM")</f>
        <v>October</v>
      </c>
      <c r="H2098" s="2" t="str">
        <f>IF(Table1[[#This Row],[Day]]="Saturday","Weekend",IF(Table1[[#This Row],[Day]]="Sunday","Weekend","Weekday"))</f>
        <v>Weekday</v>
      </c>
      <c r="I2098" s="2" t="str">
        <f>TEXT(Table1[[#This Row],[Date]],"DD")</f>
        <v>09</v>
      </c>
      <c r="J2098" s="2" t="s">
        <v>14832</v>
      </c>
      <c r="K2098" s="3">
        <v>0.94663194444444443</v>
      </c>
      <c r="L2098" t="s">
        <v>51</v>
      </c>
      <c r="M2098">
        <v>1</v>
      </c>
      <c r="N2098" s="1" t="s">
        <v>4</v>
      </c>
      <c r="O2098" s="1" t="s">
        <v>725</v>
      </c>
      <c r="P2098" t="s">
        <v>6569</v>
      </c>
      <c r="Q2098" t="s">
        <v>6570</v>
      </c>
      <c r="R2098">
        <v>1320</v>
      </c>
      <c r="S2098" t="s">
        <v>8</v>
      </c>
      <c r="T2098" t="s">
        <v>6571</v>
      </c>
      <c r="U2098" t="s">
        <v>1395</v>
      </c>
      <c r="V2098" t="s">
        <v>11</v>
      </c>
    </row>
    <row r="2099" spans="1:22" x14ac:dyDescent="0.3">
      <c r="A2099">
        <v>1085</v>
      </c>
      <c r="B2099" t="s">
        <v>2604</v>
      </c>
      <c r="C2099" t="s">
        <v>2082</v>
      </c>
      <c r="D2099" t="s">
        <v>2</v>
      </c>
      <c r="E2099" s="2">
        <v>42987</v>
      </c>
      <c r="F2099" s="2" t="str">
        <f>TEXT(Table1[[#This Row],[Date]],"DDDD")</f>
        <v>Saturday</v>
      </c>
      <c r="G2099" s="2" t="str">
        <f>TEXT(Table1[[#This Row],[Date]],"mmMM")</f>
        <v>September</v>
      </c>
      <c r="H2099" s="2" t="str">
        <f>IF(Table1[[#This Row],[Day]]="Saturday","Weekend",IF(Table1[[#This Row],[Day]]="Sunday","Weekend","Weekday"))</f>
        <v>Weekend</v>
      </c>
      <c r="I2099" s="2" t="str">
        <f>TEXT(Table1[[#This Row],[Date]],"DD")</f>
        <v>09</v>
      </c>
      <c r="J2099" s="2" t="s">
        <v>14832</v>
      </c>
      <c r="K2099" s="3">
        <v>0.54521990740740733</v>
      </c>
      <c r="L2099" t="s">
        <v>2142</v>
      </c>
      <c r="M2099">
        <v>1</v>
      </c>
      <c r="N2099" s="1" t="s">
        <v>4</v>
      </c>
      <c r="O2099" s="1" t="s">
        <v>725</v>
      </c>
      <c r="P2099" t="s">
        <v>2083</v>
      </c>
      <c r="Q2099" t="s">
        <v>2605</v>
      </c>
      <c r="R2099">
        <v>168</v>
      </c>
      <c r="S2099" t="s">
        <v>8</v>
      </c>
      <c r="T2099" t="s">
        <v>2085</v>
      </c>
      <c r="U2099" t="s">
        <v>1395</v>
      </c>
      <c r="V2099" t="s">
        <v>11</v>
      </c>
    </row>
    <row r="2100" spans="1:22" x14ac:dyDescent="0.3">
      <c r="A2100">
        <v>1089</v>
      </c>
      <c r="B2100" t="s">
        <v>2611</v>
      </c>
      <c r="C2100" t="s">
        <v>2082</v>
      </c>
      <c r="D2100" t="s">
        <v>2</v>
      </c>
      <c r="E2100" s="2">
        <v>42987</v>
      </c>
      <c r="F2100" s="2" t="str">
        <f>TEXT(Table1[[#This Row],[Date]],"DDDD")</f>
        <v>Saturday</v>
      </c>
      <c r="G2100" s="2" t="str">
        <f>TEXT(Table1[[#This Row],[Date]],"mmMM")</f>
        <v>September</v>
      </c>
      <c r="H2100" s="2" t="str">
        <f>IF(Table1[[#This Row],[Day]]="Saturday","Weekend",IF(Table1[[#This Row],[Day]]="Sunday","Weekend","Weekday"))</f>
        <v>Weekend</v>
      </c>
      <c r="I2100" s="2" t="str">
        <f>TEXT(Table1[[#This Row],[Date]],"DD")</f>
        <v>09</v>
      </c>
      <c r="J2100" s="2" t="s">
        <v>14832</v>
      </c>
      <c r="K2100" s="3">
        <v>0.55245370370370361</v>
      </c>
      <c r="L2100" t="s">
        <v>2142</v>
      </c>
      <c r="M2100">
        <v>1</v>
      </c>
      <c r="N2100" s="1" t="s">
        <v>4</v>
      </c>
      <c r="O2100" s="1" t="s">
        <v>725</v>
      </c>
      <c r="P2100" t="s">
        <v>2083</v>
      </c>
      <c r="Q2100" t="s">
        <v>2286</v>
      </c>
      <c r="R2100">
        <v>486.4</v>
      </c>
      <c r="S2100" t="s">
        <v>8</v>
      </c>
      <c r="T2100" t="s">
        <v>2085</v>
      </c>
      <c r="U2100" t="s">
        <v>1395</v>
      </c>
      <c r="V2100" t="s">
        <v>11</v>
      </c>
    </row>
    <row r="2101" spans="1:22" x14ac:dyDescent="0.3">
      <c r="A2101">
        <v>1090</v>
      </c>
      <c r="B2101" t="s">
        <v>2612</v>
      </c>
      <c r="C2101" t="s">
        <v>2082</v>
      </c>
      <c r="D2101" t="s">
        <v>2</v>
      </c>
      <c r="E2101" s="2">
        <v>42987</v>
      </c>
      <c r="F2101" s="2" t="str">
        <f>TEXT(Table1[[#This Row],[Date]],"DDDD")</f>
        <v>Saturday</v>
      </c>
      <c r="G2101" s="2" t="str">
        <f>TEXT(Table1[[#This Row],[Date]],"mmMM")</f>
        <v>September</v>
      </c>
      <c r="H2101" s="2" t="str">
        <f>IF(Table1[[#This Row],[Day]]="Saturday","Weekend",IF(Table1[[#This Row],[Day]]="Sunday","Weekend","Weekday"))</f>
        <v>Weekend</v>
      </c>
      <c r="I2101" s="2" t="str">
        <f>TEXT(Table1[[#This Row],[Date]],"DD")</f>
        <v>09</v>
      </c>
      <c r="J2101" s="2" t="s">
        <v>14832</v>
      </c>
      <c r="K2101" s="3">
        <v>0.55248842592592584</v>
      </c>
      <c r="L2101" t="s">
        <v>2142</v>
      </c>
      <c r="M2101">
        <v>1</v>
      </c>
      <c r="N2101" s="1" t="s">
        <v>4</v>
      </c>
      <c r="O2101" s="1" t="s">
        <v>725</v>
      </c>
      <c r="P2101" t="s">
        <v>2083</v>
      </c>
      <c r="Q2101" t="s">
        <v>2286</v>
      </c>
      <c r="R2101">
        <v>486.4</v>
      </c>
      <c r="S2101" t="s">
        <v>8</v>
      </c>
      <c r="T2101" t="s">
        <v>2085</v>
      </c>
      <c r="U2101" t="s">
        <v>1395</v>
      </c>
      <c r="V2101" t="s">
        <v>11</v>
      </c>
    </row>
    <row r="2102" spans="1:22" x14ac:dyDescent="0.3">
      <c r="A2102">
        <v>1103</v>
      </c>
      <c r="B2102" t="s">
        <v>2642</v>
      </c>
      <c r="C2102" t="s">
        <v>724</v>
      </c>
      <c r="D2102" t="s">
        <v>2</v>
      </c>
      <c r="E2102" s="2">
        <v>42987</v>
      </c>
      <c r="F2102" s="2" t="str">
        <f>TEXT(Table1[[#This Row],[Date]],"DDDD")</f>
        <v>Saturday</v>
      </c>
      <c r="G2102" s="2" t="str">
        <f>TEXT(Table1[[#This Row],[Date]],"mmMM")</f>
        <v>September</v>
      </c>
      <c r="H2102" s="2" t="str">
        <f>IF(Table1[[#This Row],[Day]]="Saturday","Weekend",IF(Table1[[#This Row],[Day]]="Sunday","Weekend","Weekday"))</f>
        <v>Weekend</v>
      </c>
      <c r="I2102" s="2" t="str">
        <f>TEXT(Table1[[#This Row],[Date]],"DD")</f>
        <v>09</v>
      </c>
      <c r="J2102" s="2" t="s">
        <v>14832</v>
      </c>
      <c r="K2102" s="3">
        <v>0.63613425925925926</v>
      </c>
      <c r="L2102" t="s">
        <v>2142</v>
      </c>
      <c r="M2102">
        <v>1</v>
      </c>
      <c r="N2102" s="1" t="s">
        <v>4</v>
      </c>
      <c r="O2102" s="1" t="s">
        <v>725</v>
      </c>
      <c r="P2102" t="s">
        <v>726</v>
      </c>
      <c r="Q2102" t="s">
        <v>2643</v>
      </c>
      <c r="R2102">
        <v>179.2</v>
      </c>
      <c r="S2102" t="s">
        <v>8</v>
      </c>
      <c r="T2102" t="s">
        <v>728</v>
      </c>
      <c r="U2102" t="s">
        <v>1395</v>
      </c>
      <c r="V2102" t="s">
        <v>11</v>
      </c>
    </row>
    <row r="2103" spans="1:22" x14ac:dyDescent="0.3">
      <c r="A2103">
        <v>1104</v>
      </c>
      <c r="B2103" t="s">
        <v>2644</v>
      </c>
      <c r="C2103" t="s">
        <v>724</v>
      </c>
      <c r="D2103" t="s">
        <v>2</v>
      </c>
      <c r="E2103" s="2">
        <v>42987</v>
      </c>
      <c r="F2103" s="2" t="str">
        <f>TEXT(Table1[[#This Row],[Date]],"DDDD")</f>
        <v>Saturday</v>
      </c>
      <c r="G2103" s="2" t="str">
        <f>TEXT(Table1[[#This Row],[Date]],"mmMM")</f>
        <v>September</v>
      </c>
      <c r="H2103" s="2" t="str">
        <f>IF(Table1[[#This Row],[Day]]="Saturday","Weekend",IF(Table1[[#This Row],[Day]]="Sunday","Weekend","Weekday"))</f>
        <v>Weekend</v>
      </c>
      <c r="I2103" s="2" t="str">
        <f>TEXT(Table1[[#This Row],[Date]],"DD")</f>
        <v>09</v>
      </c>
      <c r="J2103" s="2" t="s">
        <v>14832</v>
      </c>
      <c r="K2103" s="3">
        <v>0.63616898148148149</v>
      </c>
      <c r="L2103" t="s">
        <v>2142</v>
      </c>
      <c r="M2103">
        <v>1</v>
      </c>
      <c r="N2103" s="1" t="s">
        <v>4</v>
      </c>
      <c r="O2103" s="1" t="s">
        <v>725</v>
      </c>
      <c r="P2103" t="s">
        <v>726</v>
      </c>
      <c r="Q2103" t="s">
        <v>2643</v>
      </c>
      <c r="R2103">
        <v>179.2</v>
      </c>
      <c r="S2103" t="s">
        <v>8</v>
      </c>
      <c r="T2103" t="s">
        <v>728</v>
      </c>
      <c r="U2103" t="s">
        <v>1395</v>
      </c>
      <c r="V2103" t="s">
        <v>11</v>
      </c>
    </row>
    <row r="2104" spans="1:22" x14ac:dyDescent="0.3">
      <c r="A2104">
        <v>2806</v>
      </c>
      <c r="B2104" t="s">
        <v>6503</v>
      </c>
      <c r="C2104" t="s">
        <v>5862</v>
      </c>
      <c r="D2104" t="s">
        <v>2</v>
      </c>
      <c r="E2104" s="2">
        <v>43017</v>
      </c>
      <c r="F2104" s="2" t="str">
        <f>TEXT(Table1[[#This Row],[Date]],"DDDD")</f>
        <v>Monday</v>
      </c>
      <c r="G2104" s="2" t="str">
        <f>TEXT(Table1[[#This Row],[Date]],"mmMM")</f>
        <v>October</v>
      </c>
      <c r="H2104" s="2" t="str">
        <f>IF(Table1[[#This Row],[Day]]="Saturday","Weekend",IF(Table1[[#This Row],[Day]]="Sunday","Weekend","Weekday"))</f>
        <v>Weekday</v>
      </c>
      <c r="I2104" s="2" t="str">
        <f>TEXT(Table1[[#This Row],[Date]],"DD")</f>
        <v>09</v>
      </c>
      <c r="J2104" s="2" t="s">
        <v>14832</v>
      </c>
      <c r="K2104" s="3">
        <v>0.51670138888888895</v>
      </c>
      <c r="L2104" t="s">
        <v>51</v>
      </c>
      <c r="M2104">
        <v>1</v>
      </c>
      <c r="N2104" s="1" t="s">
        <v>4</v>
      </c>
      <c r="O2104" s="1" t="s">
        <v>725</v>
      </c>
      <c r="P2104" t="s">
        <v>5863</v>
      </c>
      <c r="Q2104" t="s">
        <v>6504</v>
      </c>
      <c r="R2104">
        <v>252</v>
      </c>
      <c r="S2104" t="s">
        <v>8</v>
      </c>
      <c r="T2104" t="s">
        <v>5865</v>
      </c>
      <c r="U2104" t="s">
        <v>1395</v>
      </c>
      <c r="V2104" t="s">
        <v>11</v>
      </c>
    </row>
    <row r="2105" spans="1:22" x14ac:dyDescent="0.3">
      <c r="A2105">
        <v>2831</v>
      </c>
      <c r="B2105" t="s">
        <v>6550</v>
      </c>
      <c r="C2105" t="s">
        <v>790</v>
      </c>
      <c r="D2105" t="s">
        <v>2</v>
      </c>
      <c r="E2105" s="2">
        <v>43017</v>
      </c>
      <c r="F2105" s="2" t="str">
        <f>TEXT(Table1[[#This Row],[Date]],"DDDD")</f>
        <v>Monday</v>
      </c>
      <c r="G2105" s="2" t="str">
        <f>TEXT(Table1[[#This Row],[Date]],"mmMM")</f>
        <v>October</v>
      </c>
      <c r="H2105" s="2" t="str">
        <f>IF(Table1[[#This Row],[Day]]="Saturday","Weekend",IF(Table1[[#This Row],[Day]]="Sunday","Weekend","Weekday"))</f>
        <v>Weekday</v>
      </c>
      <c r="I2105" s="2" t="str">
        <f>TEXT(Table1[[#This Row],[Date]],"DD")</f>
        <v>09</v>
      </c>
      <c r="J2105" s="2" t="s">
        <v>14832</v>
      </c>
      <c r="K2105" s="3">
        <v>0.91245370370370371</v>
      </c>
      <c r="L2105" t="s">
        <v>51</v>
      </c>
      <c r="M2105">
        <v>1</v>
      </c>
      <c r="N2105" s="1" t="s">
        <v>4</v>
      </c>
      <c r="O2105" s="1" t="s">
        <v>725</v>
      </c>
      <c r="P2105" t="s">
        <v>791</v>
      </c>
      <c r="Q2105" t="s">
        <v>6551</v>
      </c>
      <c r="R2105">
        <v>160</v>
      </c>
      <c r="S2105" t="s">
        <v>8</v>
      </c>
      <c r="T2105" t="s">
        <v>792</v>
      </c>
      <c r="U2105" t="s">
        <v>1395</v>
      </c>
      <c r="V2105" t="s">
        <v>11</v>
      </c>
    </row>
    <row r="2106" spans="1:22" x14ac:dyDescent="0.3">
      <c r="A2106">
        <v>4632</v>
      </c>
      <c r="B2106" t="s">
        <v>10323</v>
      </c>
      <c r="C2106" t="s">
        <v>5110</v>
      </c>
      <c r="D2106" t="s">
        <v>2</v>
      </c>
      <c r="E2106" s="2">
        <v>43048</v>
      </c>
      <c r="F2106" s="2" t="str">
        <f>TEXT(Table1[[#This Row],[Date]],"DDDD")</f>
        <v>Thursday</v>
      </c>
      <c r="G2106" s="2" t="str">
        <f>TEXT(Table1[[#This Row],[Date]],"mmMM")</f>
        <v>November</v>
      </c>
      <c r="H2106" s="2" t="str">
        <f>IF(Table1[[#This Row],[Day]]="Saturday","Weekend",IF(Table1[[#This Row],[Day]]="Sunday","Weekend","Weekday"))</f>
        <v>Weekday</v>
      </c>
      <c r="I2106" s="2" t="str">
        <f>TEXT(Table1[[#This Row],[Date]],"DD")</f>
        <v>09</v>
      </c>
      <c r="J2106" s="2" t="s">
        <v>14832</v>
      </c>
      <c r="K2106" s="3">
        <v>0.59615740740740741</v>
      </c>
      <c r="L2106" t="s">
        <v>3</v>
      </c>
      <c r="M2106">
        <v>1</v>
      </c>
      <c r="N2106" s="1" t="s">
        <v>4</v>
      </c>
      <c r="O2106" s="1" t="s">
        <v>725</v>
      </c>
      <c r="P2106" t="s">
        <v>5111</v>
      </c>
      <c r="Q2106" t="s">
        <v>10324</v>
      </c>
      <c r="R2106">
        <v>198</v>
      </c>
      <c r="S2106" t="s">
        <v>8</v>
      </c>
      <c r="T2106" t="s">
        <v>5112</v>
      </c>
      <c r="U2106" t="s">
        <v>1395</v>
      </c>
      <c r="V2106" t="s">
        <v>11</v>
      </c>
    </row>
    <row r="2107" spans="1:22" x14ac:dyDescent="0.3">
      <c r="A2107">
        <v>4635</v>
      </c>
      <c r="B2107" t="s">
        <v>10329</v>
      </c>
      <c r="C2107" t="s">
        <v>1826</v>
      </c>
      <c r="D2107" t="s">
        <v>2</v>
      </c>
      <c r="E2107" s="2">
        <v>43048</v>
      </c>
      <c r="F2107" s="2" t="str">
        <f>TEXT(Table1[[#This Row],[Date]],"DDDD")</f>
        <v>Thursday</v>
      </c>
      <c r="G2107" s="2" t="str">
        <f>TEXT(Table1[[#This Row],[Date]],"mmMM")</f>
        <v>November</v>
      </c>
      <c r="H2107" s="2" t="str">
        <f>IF(Table1[[#This Row],[Day]]="Saturday","Weekend",IF(Table1[[#This Row],[Day]]="Sunday","Weekend","Weekday"))</f>
        <v>Weekday</v>
      </c>
      <c r="I2107" s="2" t="str">
        <f>TEXT(Table1[[#This Row],[Date]],"DD")</f>
        <v>09</v>
      </c>
      <c r="J2107" s="2" t="s">
        <v>14832</v>
      </c>
      <c r="K2107" s="3">
        <v>0.62903935185185189</v>
      </c>
      <c r="L2107" t="s">
        <v>5997</v>
      </c>
      <c r="M2107">
        <v>1</v>
      </c>
      <c r="N2107" s="1" t="s">
        <v>4</v>
      </c>
      <c r="O2107" s="1" t="s">
        <v>725</v>
      </c>
      <c r="P2107" t="s">
        <v>1827</v>
      </c>
      <c r="Q2107" t="s">
        <v>10330</v>
      </c>
      <c r="R2107">
        <v>162</v>
      </c>
      <c r="S2107" t="s">
        <v>8</v>
      </c>
      <c r="T2107" t="s">
        <v>1829</v>
      </c>
      <c r="U2107" t="s">
        <v>1395</v>
      </c>
      <c r="V2107" t="s">
        <v>11</v>
      </c>
    </row>
    <row r="2108" spans="1:22" x14ac:dyDescent="0.3">
      <c r="A2108">
        <v>4637</v>
      </c>
      <c r="B2108" t="s">
        <v>10335</v>
      </c>
      <c r="C2108" t="s">
        <v>1826</v>
      </c>
      <c r="D2108" t="s">
        <v>2</v>
      </c>
      <c r="E2108" s="2">
        <v>43048</v>
      </c>
      <c r="F2108" s="2" t="str">
        <f>TEXT(Table1[[#This Row],[Date]],"DDDD")</f>
        <v>Thursday</v>
      </c>
      <c r="G2108" s="2" t="str">
        <f>TEXT(Table1[[#This Row],[Date]],"mmMM")</f>
        <v>November</v>
      </c>
      <c r="H2108" s="2" t="str">
        <f>IF(Table1[[#This Row],[Day]]="Saturday","Weekend",IF(Table1[[#This Row],[Day]]="Sunday","Weekend","Weekday"))</f>
        <v>Weekday</v>
      </c>
      <c r="I2108" s="2" t="str">
        <f>TEXT(Table1[[#This Row],[Date]],"DD")</f>
        <v>09</v>
      </c>
      <c r="J2108" s="2" t="s">
        <v>14832</v>
      </c>
      <c r="K2108" s="3">
        <v>0.63425925925925919</v>
      </c>
      <c r="L2108" t="s">
        <v>2142</v>
      </c>
      <c r="M2108">
        <v>1</v>
      </c>
      <c r="N2108" s="1" t="s">
        <v>4</v>
      </c>
      <c r="O2108" s="1" t="s">
        <v>725</v>
      </c>
      <c r="P2108" t="s">
        <v>1827</v>
      </c>
      <c r="Q2108" t="s">
        <v>2605</v>
      </c>
      <c r="R2108">
        <v>157.5</v>
      </c>
      <c r="S2108" t="s">
        <v>8</v>
      </c>
      <c r="T2108" t="s">
        <v>1829</v>
      </c>
      <c r="U2108" t="s">
        <v>1395</v>
      </c>
      <c r="V2108" t="s">
        <v>11</v>
      </c>
    </row>
    <row r="2109" spans="1:22" x14ac:dyDescent="0.3">
      <c r="A2109">
        <v>4658</v>
      </c>
      <c r="B2109" t="s">
        <v>10370</v>
      </c>
      <c r="C2109" t="s">
        <v>1744</v>
      </c>
      <c r="D2109" t="s">
        <v>2</v>
      </c>
      <c r="E2109" s="2">
        <v>43048</v>
      </c>
      <c r="F2109" s="2" t="str">
        <f>TEXT(Table1[[#This Row],[Date]],"DDDD")</f>
        <v>Thursday</v>
      </c>
      <c r="G2109" s="2" t="str">
        <f>TEXT(Table1[[#This Row],[Date]],"mmMM")</f>
        <v>November</v>
      </c>
      <c r="H2109" s="2" t="str">
        <f>IF(Table1[[#This Row],[Day]]="Saturday","Weekend",IF(Table1[[#This Row],[Day]]="Sunday","Weekend","Weekday"))</f>
        <v>Weekday</v>
      </c>
      <c r="I2109" s="2" t="str">
        <f>TEXT(Table1[[#This Row],[Date]],"DD")</f>
        <v>09</v>
      </c>
      <c r="J2109" s="2" t="s">
        <v>14832</v>
      </c>
      <c r="K2109" s="3">
        <v>0.80358796296296287</v>
      </c>
      <c r="L2109" t="s">
        <v>73</v>
      </c>
      <c r="M2109">
        <v>1</v>
      </c>
      <c r="N2109" s="1" t="s">
        <v>4</v>
      </c>
      <c r="O2109" s="1" t="s">
        <v>725</v>
      </c>
      <c r="P2109" t="s">
        <v>1745</v>
      </c>
      <c r="Q2109" t="s">
        <v>1924</v>
      </c>
      <c r="R2109">
        <v>108</v>
      </c>
      <c r="S2109" t="s">
        <v>8</v>
      </c>
      <c r="T2109" t="s">
        <v>1747</v>
      </c>
      <c r="U2109" t="s">
        <v>1395</v>
      </c>
      <c r="V2109" t="s">
        <v>11</v>
      </c>
    </row>
    <row r="2110" spans="1:22" x14ac:dyDescent="0.3">
      <c r="A2110">
        <v>4703</v>
      </c>
      <c r="B2110" t="s">
        <v>10463</v>
      </c>
      <c r="C2110" t="s">
        <v>1826</v>
      </c>
      <c r="D2110" t="s">
        <v>2</v>
      </c>
      <c r="E2110" s="2">
        <v>43048</v>
      </c>
      <c r="F2110" s="2" t="str">
        <f>TEXT(Table1[[#This Row],[Date]],"DDDD")</f>
        <v>Thursday</v>
      </c>
      <c r="G2110" s="2" t="str">
        <f>TEXT(Table1[[#This Row],[Date]],"mmMM")</f>
        <v>November</v>
      </c>
      <c r="H2110" s="2" t="str">
        <f>IF(Table1[[#This Row],[Day]]="Saturday","Weekend",IF(Table1[[#This Row],[Day]]="Sunday","Weekend","Weekday"))</f>
        <v>Weekday</v>
      </c>
      <c r="I2110" s="2" t="str">
        <f>TEXT(Table1[[#This Row],[Date]],"DD")</f>
        <v>09</v>
      </c>
      <c r="J2110" s="2" t="s">
        <v>14832</v>
      </c>
      <c r="K2110" s="3">
        <v>0.88815972222222217</v>
      </c>
      <c r="L2110" t="s">
        <v>66</v>
      </c>
      <c r="M2110">
        <v>1</v>
      </c>
      <c r="N2110" s="1" t="s">
        <v>4</v>
      </c>
      <c r="O2110" s="1" t="s">
        <v>725</v>
      </c>
      <c r="P2110" t="s">
        <v>1827</v>
      </c>
      <c r="Q2110" t="s">
        <v>10464</v>
      </c>
      <c r="R2110">
        <v>250</v>
      </c>
      <c r="S2110" t="s">
        <v>8</v>
      </c>
      <c r="T2110" t="s">
        <v>1829</v>
      </c>
      <c r="U2110" t="s">
        <v>1395</v>
      </c>
      <c r="V2110" t="s">
        <v>11</v>
      </c>
    </row>
    <row r="2111" spans="1:22" x14ac:dyDescent="0.3">
      <c r="A2111">
        <v>4706</v>
      </c>
      <c r="B2111" t="s">
        <v>10469</v>
      </c>
      <c r="C2111" t="s">
        <v>1502</v>
      </c>
      <c r="D2111" t="s">
        <v>2</v>
      </c>
      <c r="E2111" s="2">
        <v>43048</v>
      </c>
      <c r="F2111" s="2" t="str">
        <f>TEXT(Table1[[#This Row],[Date]],"DDDD")</f>
        <v>Thursday</v>
      </c>
      <c r="G2111" s="2" t="str">
        <f>TEXT(Table1[[#This Row],[Date]],"mmMM")</f>
        <v>November</v>
      </c>
      <c r="H2111" s="2" t="str">
        <f>IF(Table1[[#This Row],[Day]]="Saturday","Weekend",IF(Table1[[#This Row],[Day]]="Sunday","Weekend","Weekday"))</f>
        <v>Weekday</v>
      </c>
      <c r="I2111" s="2" t="str">
        <f>TEXT(Table1[[#This Row],[Date]],"DD")</f>
        <v>09</v>
      </c>
      <c r="J2111" s="2" t="s">
        <v>14832</v>
      </c>
      <c r="K2111" s="3">
        <v>0.88914351851851847</v>
      </c>
      <c r="L2111" t="s">
        <v>51</v>
      </c>
      <c r="M2111">
        <v>1</v>
      </c>
      <c r="N2111" s="1" t="s">
        <v>4</v>
      </c>
      <c r="O2111" s="1" t="s">
        <v>725</v>
      </c>
      <c r="P2111" t="s">
        <v>1503</v>
      </c>
      <c r="Q2111" t="s">
        <v>10470</v>
      </c>
      <c r="R2111">
        <v>391</v>
      </c>
      <c r="S2111" t="s">
        <v>8</v>
      </c>
      <c r="T2111" t="s">
        <v>1505</v>
      </c>
      <c r="U2111" t="s">
        <v>1395</v>
      </c>
      <c r="V2111" t="s">
        <v>11</v>
      </c>
    </row>
    <row r="2112" spans="1:22" x14ac:dyDescent="0.3">
      <c r="A2112">
        <v>4714</v>
      </c>
      <c r="B2112" t="s">
        <v>10487</v>
      </c>
      <c r="C2112" t="s">
        <v>2082</v>
      </c>
      <c r="D2112" t="s">
        <v>14</v>
      </c>
      <c r="E2112" s="2">
        <v>43048</v>
      </c>
      <c r="F2112" s="2" t="str">
        <f>TEXT(Table1[[#This Row],[Date]],"DDDD")</f>
        <v>Thursday</v>
      </c>
      <c r="G2112" s="2" t="str">
        <f>TEXT(Table1[[#This Row],[Date]],"mmMM")</f>
        <v>November</v>
      </c>
      <c r="H2112" s="2" t="str">
        <f>IF(Table1[[#This Row],[Day]]="Saturday","Weekend",IF(Table1[[#This Row],[Day]]="Sunday","Weekend","Weekday"))</f>
        <v>Weekday</v>
      </c>
      <c r="I2112" s="2" t="str">
        <f>TEXT(Table1[[#This Row],[Date]],"DD")</f>
        <v>09</v>
      </c>
      <c r="J2112" s="2" t="s">
        <v>14832</v>
      </c>
      <c r="K2112" s="3">
        <v>0.93693287037037032</v>
      </c>
      <c r="L2112" t="s">
        <v>97</v>
      </c>
      <c r="M2112">
        <v>1</v>
      </c>
      <c r="N2112" s="1" t="s">
        <v>4</v>
      </c>
      <c r="O2112" s="1" t="s">
        <v>725</v>
      </c>
      <c r="P2112" t="s">
        <v>2083</v>
      </c>
      <c r="Q2112" t="s">
        <v>10488</v>
      </c>
      <c r="R2112">
        <v>301.75</v>
      </c>
      <c r="S2112" t="s">
        <v>8</v>
      </c>
      <c r="T2112" t="s">
        <v>2085</v>
      </c>
      <c r="U2112" t="s">
        <v>1395</v>
      </c>
      <c r="V2112" t="s">
        <v>11</v>
      </c>
    </row>
    <row r="2113" spans="1:22" x14ac:dyDescent="0.3">
      <c r="A2113">
        <v>6759</v>
      </c>
      <c r="B2113" t="s">
        <v>14465</v>
      </c>
      <c r="C2113" t="s">
        <v>3837</v>
      </c>
      <c r="D2113" t="s">
        <v>2</v>
      </c>
      <c r="E2113" s="2">
        <v>43078</v>
      </c>
      <c r="F2113" s="2" t="str">
        <f>TEXT(Table1[[#This Row],[Date]],"DDDD")</f>
        <v>Saturday</v>
      </c>
      <c r="G2113" s="2" t="str">
        <f>TEXT(Table1[[#This Row],[Date]],"mmMM")</f>
        <v>December</v>
      </c>
      <c r="H2113" s="2" t="str">
        <f>IF(Table1[[#This Row],[Day]]="Saturday","Weekend",IF(Table1[[#This Row],[Day]]="Sunday","Weekend","Weekday"))</f>
        <v>Weekend</v>
      </c>
      <c r="I2113" s="2" t="str">
        <f>TEXT(Table1[[#This Row],[Date]],"DD")</f>
        <v>09</v>
      </c>
      <c r="J2113" s="2" t="s">
        <v>14832</v>
      </c>
      <c r="K2113" s="3">
        <v>0.50116898148148148</v>
      </c>
      <c r="L2113" t="s">
        <v>73</v>
      </c>
      <c r="M2113">
        <v>1</v>
      </c>
      <c r="N2113" s="1" t="s">
        <v>4</v>
      </c>
      <c r="O2113" s="1" t="s">
        <v>725</v>
      </c>
      <c r="P2113" t="s">
        <v>3838</v>
      </c>
      <c r="Q2113" t="s">
        <v>14466</v>
      </c>
      <c r="R2113">
        <v>189</v>
      </c>
      <c r="S2113" t="s">
        <v>8</v>
      </c>
      <c r="T2113" t="s">
        <v>3840</v>
      </c>
      <c r="U2113" t="s">
        <v>1395</v>
      </c>
      <c r="V2113" t="s">
        <v>11</v>
      </c>
    </row>
    <row r="2114" spans="1:22" x14ac:dyDescent="0.3">
      <c r="A2114">
        <v>6769</v>
      </c>
      <c r="B2114" t="s">
        <v>14482</v>
      </c>
      <c r="C2114" t="s">
        <v>12422</v>
      </c>
      <c r="D2114" t="s">
        <v>2</v>
      </c>
      <c r="E2114" s="2">
        <v>43078</v>
      </c>
      <c r="F2114" s="2" t="str">
        <f>TEXT(Table1[[#This Row],[Date]],"DDDD")</f>
        <v>Saturday</v>
      </c>
      <c r="G2114" s="2" t="str">
        <f>TEXT(Table1[[#This Row],[Date]],"mmMM")</f>
        <v>December</v>
      </c>
      <c r="H2114" s="2" t="str">
        <f>IF(Table1[[#This Row],[Day]]="Saturday","Weekend",IF(Table1[[#This Row],[Day]]="Sunday","Weekend","Weekday"))</f>
        <v>Weekend</v>
      </c>
      <c r="I2114" s="2" t="str">
        <f>TEXT(Table1[[#This Row],[Date]],"DD")</f>
        <v>09</v>
      </c>
      <c r="J2114" s="2" t="s">
        <v>14832</v>
      </c>
      <c r="K2114" s="3">
        <v>0.62398148148148147</v>
      </c>
      <c r="L2114" t="s">
        <v>5997</v>
      </c>
      <c r="M2114">
        <v>1</v>
      </c>
      <c r="N2114" s="1" t="s">
        <v>4</v>
      </c>
      <c r="O2114" s="1" t="s">
        <v>725</v>
      </c>
      <c r="P2114" t="s">
        <v>12423</v>
      </c>
      <c r="Q2114" t="s">
        <v>13481</v>
      </c>
      <c r="R2114">
        <v>102</v>
      </c>
      <c r="S2114" t="s">
        <v>8</v>
      </c>
      <c r="T2114" t="s">
        <v>12424</v>
      </c>
      <c r="U2114" t="s">
        <v>1395</v>
      </c>
      <c r="V2114" t="s">
        <v>11</v>
      </c>
    </row>
    <row r="2115" spans="1:22" x14ac:dyDescent="0.3">
      <c r="A2115">
        <v>1078</v>
      </c>
      <c r="B2115" t="s">
        <v>2584</v>
      </c>
      <c r="C2115" t="s">
        <v>2585</v>
      </c>
      <c r="D2115" t="s">
        <v>2</v>
      </c>
      <c r="E2115" s="2">
        <v>42987</v>
      </c>
      <c r="F2115" s="2" t="str">
        <f>TEXT(Table1[[#This Row],[Date]],"DDDD")</f>
        <v>Saturday</v>
      </c>
      <c r="G2115" s="2" t="str">
        <f>TEXT(Table1[[#This Row],[Date]],"mmMM")</f>
        <v>September</v>
      </c>
      <c r="H2115" s="2" t="str">
        <f>IF(Table1[[#This Row],[Day]]="Saturday","Weekend",IF(Table1[[#This Row],[Day]]="Sunday","Weekend","Weekday"))</f>
        <v>Weekend</v>
      </c>
      <c r="I2115" s="2" t="str">
        <f>TEXT(Table1[[#This Row],[Date]],"DD")</f>
        <v>09</v>
      </c>
      <c r="J2115" s="2" t="s">
        <v>14832</v>
      </c>
      <c r="K2115" s="3">
        <v>0.52241898148148147</v>
      </c>
      <c r="L2115" t="s">
        <v>28</v>
      </c>
      <c r="M2115">
        <v>1</v>
      </c>
      <c r="N2115" s="1" t="s">
        <v>4</v>
      </c>
      <c r="O2115" s="1" t="s">
        <v>725</v>
      </c>
      <c r="P2115" t="s">
        <v>2586</v>
      </c>
      <c r="Q2115" t="s">
        <v>2587</v>
      </c>
      <c r="R2115">
        <v>108</v>
      </c>
      <c r="S2115" t="s">
        <v>8</v>
      </c>
      <c r="T2115" t="s">
        <v>2588</v>
      </c>
      <c r="U2115" t="s">
        <v>1395</v>
      </c>
      <c r="V2115" t="s">
        <v>11</v>
      </c>
    </row>
    <row r="2116" spans="1:22" x14ac:dyDescent="0.3">
      <c r="A2116">
        <v>4621</v>
      </c>
      <c r="B2116" t="s">
        <v>10305</v>
      </c>
      <c r="C2116" t="s">
        <v>2019</v>
      </c>
      <c r="D2116" t="s">
        <v>2</v>
      </c>
      <c r="E2116" s="2">
        <v>43048</v>
      </c>
      <c r="F2116" s="2" t="str">
        <f>TEXT(Table1[[#This Row],[Date]],"DDDD")</f>
        <v>Thursday</v>
      </c>
      <c r="G2116" s="2" t="str">
        <f>TEXT(Table1[[#This Row],[Date]],"mmMM")</f>
        <v>November</v>
      </c>
      <c r="H2116" s="2" t="str">
        <f>IF(Table1[[#This Row],[Day]]="Saturday","Weekend",IF(Table1[[#This Row],[Day]]="Sunday","Weekend","Weekday"))</f>
        <v>Weekday</v>
      </c>
      <c r="I2116" s="2" t="str">
        <f>TEXT(Table1[[#This Row],[Date]],"DD")</f>
        <v>09</v>
      </c>
      <c r="J2116" s="2" t="s">
        <v>14832</v>
      </c>
      <c r="K2116" s="3">
        <v>0.53045138888888888</v>
      </c>
      <c r="L2116" t="s">
        <v>28</v>
      </c>
      <c r="M2116">
        <v>1</v>
      </c>
      <c r="N2116" s="1" t="s">
        <v>4</v>
      </c>
      <c r="O2116" s="1" t="s">
        <v>725</v>
      </c>
      <c r="P2116" t="s">
        <v>2020</v>
      </c>
      <c r="Q2116" t="s">
        <v>10306</v>
      </c>
      <c r="R2116">
        <v>261</v>
      </c>
      <c r="S2116" t="s">
        <v>8</v>
      </c>
      <c r="T2116" t="s">
        <v>2022</v>
      </c>
      <c r="U2116" t="s">
        <v>1395</v>
      </c>
      <c r="V2116" t="s">
        <v>11</v>
      </c>
    </row>
    <row r="2117" spans="1:22" x14ac:dyDescent="0.3">
      <c r="A2117">
        <v>6768</v>
      </c>
      <c r="B2117" t="s">
        <v>14481</v>
      </c>
      <c r="C2117" t="s">
        <v>8241</v>
      </c>
      <c r="D2117" t="s">
        <v>2</v>
      </c>
      <c r="E2117" s="2">
        <v>43078</v>
      </c>
      <c r="F2117" s="2" t="str">
        <f>TEXT(Table1[[#This Row],[Date]],"DDDD")</f>
        <v>Saturday</v>
      </c>
      <c r="G2117" s="2" t="str">
        <f>TEXT(Table1[[#This Row],[Date]],"mmMM")</f>
        <v>December</v>
      </c>
      <c r="H2117" s="2" t="str">
        <f>IF(Table1[[#This Row],[Day]]="Saturday","Weekend",IF(Table1[[#This Row],[Day]]="Sunday","Weekend","Weekday"))</f>
        <v>Weekend</v>
      </c>
      <c r="I2117" s="2" t="str">
        <f>TEXT(Table1[[#This Row],[Date]],"DD")</f>
        <v>09</v>
      </c>
      <c r="J2117" s="2" t="s">
        <v>14832</v>
      </c>
      <c r="K2117" s="3">
        <v>0.6154398148148148</v>
      </c>
      <c r="L2117" t="s">
        <v>51</v>
      </c>
      <c r="M2117">
        <v>1</v>
      </c>
      <c r="N2117" s="1" t="s">
        <v>4</v>
      </c>
      <c r="O2117" s="1" t="s">
        <v>725</v>
      </c>
      <c r="P2117" t="s">
        <v>8242</v>
      </c>
      <c r="Q2117" t="s">
        <v>13956</v>
      </c>
      <c r="R2117">
        <v>162</v>
      </c>
      <c r="S2117" t="s">
        <v>8</v>
      </c>
      <c r="T2117" t="s">
        <v>8244</v>
      </c>
      <c r="U2117" t="s">
        <v>1395</v>
      </c>
      <c r="V2117" t="s">
        <v>11</v>
      </c>
    </row>
    <row r="2118" spans="1:22" x14ac:dyDescent="0.3">
      <c r="A2118">
        <v>6774</v>
      </c>
      <c r="B2118" t="s">
        <v>14491</v>
      </c>
      <c r="C2118" t="s">
        <v>4821</v>
      </c>
      <c r="D2118" t="s">
        <v>2</v>
      </c>
      <c r="E2118" s="2">
        <v>43078</v>
      </c>
      <c r="F2118" s="2" t="str">
        <f>TEXT(Table1[[#This Row],[Date]],"DDDD")</f>
        <v>Saturday</v>
      </c>
      <c r="G2118" s="2" t="str">
        <f>TEXT(Table1[[#This Row],[Date]],"mmMM")</f>
        <v>December</v>
      </c>
      <c r="H2118" s="2" t="str">
        <f>IF(Table1[[#This Row],[Day]]="Saturday","Weekend",IF(Table1[[#This Row],[Day]]="Sunday","Weekend","Weekday"))</f>
        <v>Weekend</v>
      </c>
      <c r="I2118" s="2" t="str">
        <f>TEXT(Table1[[#This Row],[Date]],"DD")</f>
        <v>09</v>
      </c>
      <c r="J2118" s="2" t="s">
        <v>14832</v>
      </c>
      <c r="K2118" s="3">
        <v>0.70057870370370368</v>
      </c>
      <c r="L2118" t="s">
        <v>73</v>
      </c>
      <c r="M2118">
        <v>1</v>
      </c>
      <c r="N2118" s="1" t="s">
        <v>4</v>
      </c>
      <c r="O2118" s="1" t="s">
        <v>725</v>
      </c>
      <c r="P2118" t="s">
        <v>4822</v>
      </c>
      <c r="Q2118" t="s">
        <v>14492</v>
      </c>
      <c r="R2118">
        <v>180</v>
      </c>
      <c r="S2118" t="s">
        <v>8</v>
      </c>
      <c r="T2118" t="s">
        <v>4824</v>
      </c>
      <c r="U2118" t="s">
        <v>1395</v>
      </c>
      <c r="V2118" t="s">
        <v>11</v>
      </c>
    </row>
    <row r="2119" spans="1:22" x14ac:dyDescent="0.3">
      <c r="A2119">
        <v>6757</v>
      </c>
      <c r="B2119" t="s">
        <v>14462</v>
      </c>
      <c r="C2119" t="s">
        <v>1954</v>
      </c>
      <c r="D2119" t="s">
        <v>2</v>
      </c>
      <c r="E2119" s="2">
        <v>43078</v>
      </c>
      <c r="F2119" s="2" t="str">
        <f>TEXT(Table1[[#This Row],[Date]],"DDDD")</f>
        <v>Saturday</v>
      </c>
      <c r="G2119" s="2" t="str">
        <f>TEXT(Table1[[#This Row],[Date]],"mmMM")</f>
        <v>December</v>
      </c>
      <c r="H2119" s="2" t="str">
        <f>IF(Table1[[#This Row],[Day]]="Saturday","Weekend",IF(Table1[[#This Row],[Day]]="Sunday","Weekend","Weekday"))</f>
        <v>Weekend</v>
      </c>
      <c r="I2119" s="2" t="str">
        <f>TEXT(Table1[[#This Row],[Date]],"DD")</f>
        <v>09</v>
      </c>
      <c r="J2119" s="2" t="s">
        <v>14832</v>
      </c>
      <c r="K2119" s="3">
        <v>2.5266203703703704E-2</v>
      </c>
      <c r="L2119" t="s">
        <v>168</v>
      </c>
      <c r="M2119">
        <v>1</v>
      </c>
      <c r="N2119" s="1" t="s">
        <v>4</v>
      </c>
      <c r="O2119" s="1" t="s">
        <v>14819</v>
      </c>
      <c r="P2119" t="s">
        <v>1955</v>
      </c>
      <c r="Q2119" t="s">
        <v>14463</v>
      </c>
      <c r="R2119">
        <v>480</v>
      </c>
      <c r="S2119" t="s">
        <v>8</v>
      </c>
      <c r="T2119" t="s">
        <v>1957</v>
      </c>
      <c r="U2119" t="s">
        <v>1395</v>
      </c>
      <c r="V2119" t="s">
        <v>11</v>
      </c>
    </row>
    <row r="2120" spans="1:22" x14ac:dyDescent="0.3">
      <c r="A2120">
        <v>4646</v>
      </c>
      <c r="B2120" t="s">
        <v>10349</v>
      </c>
      <c r="C2120" t="s">
        <v>4753</v>
      </c>
      <c r="D2120" t="s">
        <v>2</v>
      </c>
      <c r="E2120" s="2">
        <v>43048</v>
      </c>
      <c r="F2120" s="2" t="str">
        <f>TEXT(Table1[[#This Row],[Date]],"DDDD")</f>
        <v>Thursday</v>
      </c>
      <c r="G2120" s="2" t="str">
        <f>TEXT(Table1[[#This Row],[Date]],"mmMM")</f>
        <v>November</v>
      </c>
      <c r="H2120" s="2" t="str">
        <f>IF(Table1[[#This Row],[Day]]="Saturday","Weekend",IF(Table1[[#This Row],[Day]]="Sunday","Weekend","Weekday"))</f>
        <v>Weekday</v>
      </c>
      <c r="I2120" s="2" t="str">
        <f>TEXT(Table1[[#This Row],[Date]],"DD")</f>
        <v>09</v>
      </c>
      <c r="J2120" s="2" t="s">
        <v>14832</v>
      </c>
      <c r="K2120" s="3">
        <v>0.73587962962962972</v>
      </c>
      <c r="L2120" t="s">
        <v>4532</v>
      </c>
      <c r="M2120">
        <v>1</v>
      </c>
      <c r="N2120" s="1" t="s">
        <v>14823</v>
      </c>
      <c r="O2120" s="1" t="s">
        <v>4561</v>
      </c>
      <c r="P2120" t="s">
        <v>4754</v>
      </c>
      <c r="Q2120" t="s">
        <v>10350</v>
      </c>
      <c r="R2120">
        <v>54</v>
      </c>
      <c r="S2120" t="s">
        <v>4521</v>
      </c>
      <c r="T2120" t="s">
        <v>4756</v>
      </c>
      <c r="U2120" t="s">
        <v>1395</v>
      </c>
      <c r="V2120" t="s">
        <v>11</v>
      </c>
    </row>
    <row r="2121" spans="1:22" x14ac:dyDescent="0.3">
      <c r="A2121">
        <v>1112</v>
      </c>
      <c r="B2121" t="s">
        <v>2663</v>
      </c>
      <c r="C2121" t="s">
        <v>1007</v>
      </c>
      <c r="D2121" t="s">
        <v>2</v>
      </c>
      <c r="E2121" s="2">
        <v>42987</v>
      </c>
      <c r="F2121" s="2" t="str">
        <f>TEXT(Table1[[#This Row],[Date]],"DDDD")</f>
        <v>Saturday</v>
      </c>
      <c r="G2121" s="2" t="str">
        <f>TEXT(Table1[[#This Row],[Date]],"mmMM")</f>
        <v>September</v>
      </c>
      <c r="H2121" s="2" t="str">
        <f>IF(Table1[[#This Row],[Day]]="Saturday","Weekend",IF(Table1[[#This Row],[Day]]="Sunday","Weekend","Weekday"))</f>
        <v>Weekend</v>
      </c>
      <c r="I2121" s="2" t="str">
        <f>TEXT(Table1[[#This Row],[Date]],"DD")</f>
        <v>09</v>
      </c>
      <c r="J2121" s="2" t="s">
        <v>14832</v>
      </c>
      <c r="K2121" s="3">
        <v>0.72793981481481485</v>
      </c>
      <c r="L2121" t="s">
        <v>2142</v>
      </c>
      <c r="M2121">
        <v>1</v>
      </c>
      <c r="N2121" s="1" t="s">
        <v>4</v>
      </c>
      <c r="O2121" s="1" t="s">
        <v>80</v>
      </c>
      <c r="P2121" t="s">
        <v>1008</v>
      </c>
      <c r="Q2121" t="s">
        <v>2664</v>
      </c>
      <c r="R2121">
        <v>247.2</v>
      </c>
      <c r="S2121" t="s">
        <v>8</v>
      </c>
      <c r="T2121" t="s">
        <v>1010</v>
      </c>
      <c r="U2121" t="s">
        <v>1395</v>
      </c>
      <c r="V2121" t="s">
        <v>11</v>
      </c>
    </row>
    <row r="2122" spans="1:22" x14ac:dyDescent="0.3">
      <c r="A2122">
        <v>1113</v>
      </c>
      <c r="B2122" t="s">
        <v>2665</v>
      </c>
      <c r="C2122" t="s">
        <v>1007</v>
      </c>
      <c r="D2122" t="s">
        <v>2</v>
      </c>
      <c r="E2122" s="2">
        <v>42987</v>
      </c>
      <c r="F2122" s="2" t="str">
        <f>TEXT(Table1[[#This Row],[Date]],"DDDD")</f>
        <v>Saturday</v>
      </c>
      <c r="G2122" s="2" t="str">
        <f>TEXT(Table1[[#This Row],[Date]],"mmMM")</f>
        <v>September</v>
      </c>
      <c r="H2122" s="2" t="str">
        <f>IF(Table1[[#This Row],[Day]]="Saturday","Weekend",IF(Table1[[#This Row],[Day]]="Sunday","Weekend","Weekday"))</f>
        <v>Weekend</v>
      </c>
      <c r="I2122" s="2" t="str">
        <f>TEXT(Table1[[#This Row],[Date]],"DD")</f>
        <v>09</v>
      </c>
      <c r="J2122" s="2" t="s">
        <v>14832</v>
      </c>
      <c r="K2122" s="3">
        <v>0.72812500000000013</v>
      </c>
      <c r="L2122" t="s">
        <v>2142</v>
      </c>
      <c r="M2122">
        <v>1</v>
      </c>
      <c r="N2122" s="1" t="s">
        <v>4</v>
      </c>
      <c r="O2122" s="1" t="s">
        <v>80</v>
      </c>
      <c r="P2122" t="s">
        <v>1008</v>
      </c>
      <c r="Q2122" t="s">
        <v>2664</v>
      </c>
      <c r="R2122">
        <v>247.2</v>
      </c>
      <c r="S2122" t="s">
        <v>8</v>
      </c>
      <c r="T2122" t="s">
        <v>1010</v>
      </c>
      <c r="U2122" t="s">
        <v>1395</v>
      </c>
      <c r="V2122" t="s">
        <v>11</v>
      </c>
    </row>
    <row r="2123" spans="1:22" x14ac:dyDescent="0.3">
      <c r="A2123">
        <v>1114</v>
      </c>
      <c r="B2123" t="s">
        <v>2666</v>
      </c>
      <c r="C2123" t="s">
        <v>1007</v>
      </c>
      <c r="D2123" t="s">
        <v>2</v>
      </c>
      <c r="E2123" s="2">
        <v>42987</v>
      </c>
      <c r="F2123" s="2" t="str">
        <f>TEXT(Table1[[#This Row],[Date]],"DDDD")</f>
        <v>Saturday</v>
      </c>
      <c r="G2123" s="2" t="str">
        <f>TEXT(Table1[[#This Row],[Date]],"mmMM")</f>
        <v>September</v>
      </c>
      <c r="H2123" s="2" t="str">
        <f>IF(Table1[[#This Row],[Day]]="Saturday","Weekend",IF(Table1[[#This Row],[Day]]="Sunday","Weekend","Weekday"))</f>
        <v>Weekend</v>
      </c>
      <c r="I2123" s="2" t="str">
        <f>TEXT(Table1[[#This Row],[Date]],"DD")</f>
        <v>09</v>
      </c>
      <c r="J2123" s="2" t="s">
        <v>14832</v>
      </c>
      <c r="K2123" s="3">
        <v>0.72815972222222225</v>
      </c>
      <c r="L2123" t="s">
        <v>2142</v>
      </c>
      <c r="M2123">
        <v>1</v>
      </c>
      <c r="N2123" s="1" t="s">
        <v>4</v>
      </c>
      <c r="O2123" s="1" t="s">
        <v>80</v>
      </c>
      <c r="P2123" t="s">
        <v>1008</v>
      </c>
      <c r="Q2123" t="s">
        <v>2664</v>
      </c>
      <c r="R2123">
        <v>247.2</v>
      </c>
      <c r="S2123" t="s">
        <v>8</v>
      </c>
      <c r="T2123" t="s">
        <v>1010</v>
      </c>
      <c r="U2123" t="s">
        <v>1395</v>
      </c>
      <c r="V2123" t="s">
        <v>11</v>
      </c>
    </row>
    <row r="2124" spans="1:22" x14ac:dyDescent="0.3">
      <c r="A2124">
        <v>4610</v>
      </c>
      <c r="B2124" t="s">
        <v>10285</v>
      </c>
      <c r="C2124" t="s">
        <v>3269</v>
      </c>
      <c r="D2124" t="s">
        <v>2</v>
      </c>
      <c r="E2124" s="2">
        <v>43048</v>
      </c>
      <c r="F2124" s="2" t="str">
        <f>TEXT(Table1[[#This Row],[Date]],"DDDD")</f>
        <v>Thursday</v>
      </c>
      <c r="G2124" s="2" t="str">
        <f>TEXT(Table1[[#This Row],[Date]],"mmMM")</f>
        <v>November</v>
      </c>
      <c r="H2124" s="2" t="str">
        <f>IF(Table1[[#This Row],[Day]]="Saturday","Weekend",IF(Table1[[#This Row],[Day]]="Sunday","Weekend","Weekday"))</f>
        <v>Weekday</v>
      </c>
      <c r="I2124" s="2" t="str">
        <f>TEXT(Table1[[#This Row],[Date]],"DD")</f>
        <v>09</v>
      </c>
      <c r="J2124" s="2" t="s">
        <v>14832</v>
      </c>
      <c r="K2124" s="3">
        <v>1.5891203703703703E-2</v>
      </c>
      <c r="L2124" t="s">
        <v>168</v>
      </c>
      <c r="M2124">
        <v>1</v>
      </c>
      <c r="N2124" s="1" t="s">
        <v>4</v>
      </c>
      <c r="O2124" s="1" t="s">
        <v>80</v>
      </c>
      <c r="P2124" t="s">
        <v>3270</v>
      </c>
      <c r="Q2124" t="s">
        <v>10275</v>
      </c>
      <c r="R2124">
        <v>100</v>
      </c>
      <c r="S2124" t="s">
        <v>8</v>
      </c>
      <c r="T2124" t="s">
        <v>3271</v>
      </c>
      <c r="U2124" t="s">
        <v>1395</v>
      </c>
      <c r="V2124" t="s">
        <v>11</v>
      </c>
    </row>
    <row r="2125" spans="1:22" x14ac:dyDescent="0.3">
      <c r="A2125">
        <v>4641</v>
      </c>
      <c r="B2125" t="s">
        <v>10341</v>
      </c>
      <c r="C2125" t="s">
        <v>313</v>
      </c>
      <c r="D2125" t="s">
        <v>2</v>
      </c>
      <c r="E2125" s="2">
        <v>43048</v>
      </c>
      <c r="F2125" s="2" t="str">
        <f>TEXT(Table1[[#This Row],[Date]],"DDDD")</f>
        <v>Thursday</v>
      </c>
      <c r="G2125" s="2" t="str">
        <f>TEXT(Table1[[#This Row],[Date]],"mmMM")</f>
        <v>November</v>
      </c>
      <c r="H2125" s="2" t="str">
        <f>IF(Table1[[#This Row],[Day]]="Saturday","Weekend",IF(Table1[[#This Row],[Day]]="Sunday","Weekend","Weekday"))</f>
        <v>Weekday</v>
      </c>
      <c r="I2125" s="2" t="str">
        <f>TEXT(Table1[[#This Row],[Date]],"DD")</f>
        <v>09</v>
      </c>
      <c r="J2125" s="2" t="s">
        <v>14832</v>
      </c>
      <c r="K2125" s="3">
        <v>0.69152777777777774</v>
      </c>
      <c r="L2125" t="s">
        <v>7169</v>
      </c>
      <c r="M2125">
        <v>1</v>
      </c>
      <c r="N2125" s="1" t="s">
        <v>4</v>
      </c>
      <c r="O2125" s="1" t="s">
        <v>80</v>
      </c>
      <c r="P2125" t="s">
        <v>314</v>
      </c>
      <c r="Q2125" t="s">
        <v>10342</v>
      </c>
      <c r="R2125">
        <v>225</v>
      </c>
      <c r="S2125" t="s">
        <v>8</v>
      </c>
      <c r="T2125" t="s">
        <v>316</v>
      </c>
      <c r="U2125" t="s">
        <v>1395</v>
      </c>
      <c r="V2125" t="s">
        <v>11</v>
      </c>
    </row>
    <row r="2126" spans="1:22" x14ac:dyDescent="0.3">
      <c r="A2126">
        <v>4647</v>
      </c>
      <c r="B2126" t="s">
        <v>10351</v>
      </c>
      <c r="C2126" t="s">
        <v>2098</v>
      </c>
      <c r="D2126" t="s">
        <v>14</v>
      </c>
      <c r="E2126" s="2">
        <v>43048</v>
      </c>
      <c r="F2126" s="2" t="str">
        <f>TEXT(Table1[[#This Row],[Date]],"DDDD")</f>
        <v>Thursday</v>
      </c>
      <c r="G2126" s="2" t="str">
        <f>TEXT(Table1[[#This Row],[Date]],"mmMM")</f>
        <v>November</v>
      </c>
      <c r="H2126" s="2" t="str">
        <f>IF(Table1[[#This Row],[Day]]="Saturday","Weekend",IF(Table1[[#This Row],[Day]]="Sunday","Weekend","Weekday"))</f>
        <v>Weekday</v>
      </c>
      <c r="I2126" s="2" t="str">
        <f>TEXT(Table1[[#This Row],[Date]],"DD")</f>
        <v>09</v>
      </c>
      <c r="J2126" s="2" t="s">
        <v>14832</v>
      </c>
      <c r="K2126" s="3">
        <v>0.74976851851851856</v>
      </c>
      <c r="L2126" t="s">
        <v>2142</v>
      </c>
      <c r="M2126">
        <v>1</v>
      </c>
      <c r="N2126" s="1" t="s">
        <v>4</v>
      </c>
      <c r="O2126" s="1" t="s">
        <v>80</v>
      </c>
      <c r="P2126" t="s">
        <v>2099</v>
      </c>
      <c r="Q2126" t="s">
        <v>10352</v>
      </c>
      <c r="R2126">
        <v>298.5</v>
      </c>
      <c r="S2126" t="s">
        <v>8</v>
      </c>
      <c r="T2126" t="s">
        <v>2101</v>
      </c>
      <c r="U2126" t="s">
        <v>1395</v>
      </c>
      <c r="V2126" t="s">
        <v>11</v>
      </c>
    </row>
    <row r="2127" spans="1:22" x14ac:dyDescent="0.3">
      <c r="A2127">
        <v>4685</v>
      </c>
      <c r="B2127" t="s">
        <v>10426</v>
      </c>
      <c r="C2127" t="s">
        <v>10009</v>
      </c>
      <c r="D2127" t="s">
        <v>2</v>
      </c>
      <c r="E2127" s="2">
        <v>43048</v>
      </c>
      <c r="F2127" s="2" t="str">
        <f>TEXT(Table1[[#This Row],[Date]],"DDDD")</f>
        <v>Thursday</v>
      </c>
      <c r="G2127" s="2" t="str">
        <f>TEXT(Table1[[#This Row],[Date]],"mmMM")</f>
        <v>November</v>
      </c>
      <c r="H2127" s="2" t="str">
        <f>IF(Table1[[#This Row],[Day]]="Saturday","Weekend",IF(Table1[[#This Row],[Day]]="Sunday","Weekend","Weekday"))</f>
        <v>Weekday</v>
      </c>
      <c r="I2127" s="2" t="str">
        <f>TEXT(Table1[[#This Row],[Date]],"DD")</f>
        <v>09</v>
      </c>
      <c r="J2127" s="2" t="s">
        <v>14832</v>
      </c>
      <c r="K2127" s="3">
        <v>0.85837962962962966</v>
      </c>
      <c r="L2127" t="s">
        <v>5997</v>
      </c>
      <c r="M2127">
        <v>1</v>
      </c>
      <c r="N2127" s="1" t="s">
        <v>4</v>
      </c>
      <c r="O2127" s="1" t="s">
        <v>80</v>
      </c>
      <c r="P2127" t="s">
        <v>10010</v>
      </c>
      <c r="Q2127" t="s">
        <v>10427</v>
      </c>
      <c r="R2127">
        <v>290.7</v>
      </c>
      <c r="S2127" t="s">
        <v>8</v>
      </c>
      <c r="T2127" t="s">
        <v>10012</v>
      </c>
      <c r="U2127" t="s">
        <v>1395</v>
      </c>
      <c r="V2127" t="s">
        <v>11</v>
      </c>
    </row>
    <row r="2128" spans="1:22" x14ac:dyDescent="0.3">
      <c r="A2128">
        <v>4695</v>
      </c>
      <c r="B2128" t="s">
        <v>10447</v>
      </c>
      <c r="C2128" t="s">
        <v>2508</v>
      </c>
      <c r="D2128" t="s">
        <v>2</v>
      </c>
      <c r="E2128" s="2">
        <v>43048</v>
      </c>
      <c r="F2128" s="2" t="str">
        <f>TEXT(Table1[[#This Row],[Date]],"DDDD")</f>
        <v>Thursday</v>
      </c>
      <c r="G2128" s="2" t="str">
        <f>TEXT(Table1[[#This Row],[Date]],"mmMM")</f>
        <v>November</v>
      </c>
      <c r="H2128" s="2" t="str">
        <f>IF(Table1[[#This Row],[Day]]="Saturday","Weekend",IF(Table1[[#This Row],[Day]]="Sunday","Weekend","Weekday"))</f>
        <v>Weekday</v>
      </c>
      <c r="I2128" s="2" t="str">
        <f>TEXT(Table1[[#This Row],[Date]],"DD")</f>
        <v>09</v>
      </c>
      <c r="J2128" s="2" t="s">
        <v>14832</v>
      </c>
      <c r="K2128" s="3">
        <v>0.87539351851851854</v>
      </c>
      <c r="L2128" t="s">
        <v>168</v>
      </c>
      <c r="M2128">
        <v>1</v>
      </c>
      <c r="N2128" s="1" t="s">
        <v>4</v>
      </c>
      <c r="O2128" s="1" t="s">
        <v>80</v>
      </c>
      <c r="P2128" t="s">
        <v>2509</v>
      </c>
      <c r="Q2128" t="s">
        <v>8521</v>
      </c>
      <c r="R2128">
        <v>100</v>
      </c>
      <c r="S2128" t="s">
        <v>8</v>
      </c>
      <c r="T2128" t="s">
        <v>2510</v>
      </c>
      <c r="U2128" t="s">
        <v>1395</v>
      </c>
      <c r="V2128" t="s">
        <v>11</v>
      </c>
    </row>
    <row r="2129" spans="1:22" x14ac:dyDescent="0.3">
      <c r="A2129">
        <v>4716</v>
      </c>
      <c r="B2129" t="s">
        <v>10494</v>
      </c>
      <c r="C2129" t="s">
        <v>10009</v>
      </c>
      <c r="D2129" t="s">
        <v>2</v>
      </c>
      <c r="E2129" s="2">
        <v>43048</v>
      </c>
      <c r="F2129" s="2" t="str">
        <f>TEXT(Table1[[#This Row],[Date]],"DDDD")</f>
        <v>Thursday</v>
      </c>
      <c r="G2129" s="2" t="str">
        <f>TEXT(Table1[[#This Row],[Date]],"mmMM")</f>
        <v>November</v>
      </c>
      <c r="H2129" s="2" t="str">
        <f>IF(Table1[[#This Row],[Day]]="Saturday","Weekend",IF(Table1[[#This Row],[Day]]="Sunday","Weekend","Weekday"))</f>
        <v>Weekday</v>
      </c>
      <c r="I2129" s="2" t="str">
        <f>TEXT(Table1[[#This Row],[Date]],"DD")</f>
        <v>09</v>
      </c>
      <c r="J2129" s="2" t="s">
        <v>14832</v>
      </c>
      <c r="K2129" s="3">
        <v>0.9465972222222222</v>
      </c>
      <c r="L2129" t="s">
        <v>7169</v>
      </c>
      <c r="M2129">
        <v>1</v>
      </c>
      <c r="N2129" s="1" t="s">
        <v>4</v>
      </c>
      <c r="O2129" s="1" t="s">
        <v>80</v>
      </c>
      <c r="P2129" t="s">
        <v>10010</v>
      </c>
      <c r="Q2129" t="s">
        <v>10495</v>
      </c>
      <c r="R2129">
        <v>121.5</v>
      </c>
      <c r="S2129" t="s">
        <v>8</v>
      </c>
      <c r="T2129" t="s">
        <v>10012</v>
      </c>
      <c r="U2129" t="s">
        <v>1395</v>
      </c>
      <c r="V2129" t="s">
        <v>11</v>
      </c>
    </row>
    <row r="2130" spans="1:22" x14ac:dyDescent="0.3">
      <c r="A2130">
        <v>6776</v>
      </c>
      <c r="B2130" t="s">
        <v>14495</v>
      </c>
      <c r="C2130" t="s">
        <v>313</v>
      </c>
      <c r="D2130" t="s">
        <v>2</v>
      </c>
      <c r="E2130" s="2">
        <v>43078</v>
      </c>
      <c r="F2130" s="2" t="str">
        <f>TEXT(Table1[[#This Row],[Date]],"DDDD")</f>
        <v>Saturday</v>
      </c>
      <c r="G2130" s="2" t="str">
        <f>TEXT(Table1[[#This Row],[Date]],"mmMM")</f>
        <v>December</v>
      </c>
      <c r="H2130" s="2" t="str">
        <f>IF(Table1[[#This Row],[Day]]="Saturday","Weekend",IF(Table1[[#This Row],[Day]]="Sunday","Weekend","Weekday"))</f>
        <v>Weekend</v>
      </c>
      <c r="I2130" s="2" t="str">
        <f>TEXT(Table1[[#This Row],[Date]],"DD")</f>
        <v>09</v>
      </c>
      <c r="J2130" s="2" t="s">
        <v>14832</v>
      </c>
      <c r="K2130" s="3">
        <v>0.86956018518518519</v>
      </c>
      <c r="L2130" t="s">
        <v>2142</v>
      </c>
      <c r="M2130">
        <v>1</v>
      </c>
      <c r="N2130" s="1" t="s">
        <v>4</v>
      </c>
      <c r="O2130" s="1" t="s">
        <v>80</v>
      </c>
      <c r="P2130" t="s">
        <v>314</v>
      </c>
      <c r="Q2130" t="s">
        <v>4479</v>
      </c>
      <c r="R2130">
        <v>218</v>
      </c>
      <c r="S2130" t="s">
        <v>8</v>
      </c>
      <c r="T2130" t="s">
        <v>316</v>
      </c>
      <c r="U2130" t="s">
        <v>1395</v>
      </c>
      <c r="V2130" t="s">
        <v>11</v>
      </c>
    </row>
    <row r="2131" spans="1:22" x14ac:dyDescent="0.3">
      <c r="A2131">
        <v>6777</v>
      </c>
      <c r="B2131" t="s">
        <v>14496</v>
      </c>
      <c r="C2131" t="s">
        <v>313</v>
      </c>
      <c r="D2131" t="s">
        <v>2</v>
      </c>
      <c r="E2131" s="2">
        <v>43078</v>
      </c>
      <c r="F2131" s="2" t="str">
        <f>TEXT(Table1[[#This Row],[Date]],"DDDD")</f>
        <v>Saturday</v>
      </c>
      <c r="G2131" s="2" t="str">
        <f>TEXT(Table1[[#This Row],[Date]],"mmMM")</f>
        <v>December</v>
      </c>
      <c r="H2131" s="2" t="str">
        <f>IF(Table1[[#This Row],[Day]]="Saturday","Weekend",IF(Table1[[#This Row],[Day]]="Sunday","Weekend","Weekday"))</f>
        <v>Weekend</v>
      </c>
      <c r="I2131" s="2" t="str">
        <f>TEXT(Table1[[#This Row],[Date]],"DD")</f>
        <v>09</v>
      </c>
      <c r="J2131" s="2" t="s">
        <v>14832</v>
      </c>
      <c r="K2131" s="3">
        <v>0.9387268518518519</v>
      </c>
      <c r="L2131" t="s">
        <v>51</v>
      </c>
      <c r="M2131">
        <v>1</v>
      </c>
      <c r="N2131" s="1" t="s">
        <v>4</v>
      </c>
      <c r="O2131" s="1" t="s">
        <v>80</v>
      </c>
      <c r="P2131" t="s">
        <v>314</v>
      </c>
      <c r="Q2131" t="s">
        <v>14497</v>
      </c>
      <c r="R2131">
        <v>315</v>
      </c>
      <c r="S2131" t="s">
        <v>8</v>
      </c>
      <c r="T2131" t="s">
        <v>316</v>
      </c>
      <c r="U2131" t="s">
        <v>1395</v>
      </c>
      <c r="V2131" t="s">
        <v>11</v>
      </c>
    </row>
    <row r="2132" spans="1:22" x14ac:dyDescent="0.3">
      <c r="A2132">
        <v>6778</v>
      </c>
      <c r="B2132" t="s">
        <v>14498</v>
      </c>
      <c r="C2132" t="s">
        <v>313</v>
      </c>
      <c r="D2132" t="s">
        <v>2</v>
      </c>
      <c r="E2132" s="2">
        <v>43078</v>
      </c>
      <c r="F2132" s="2" t="str">
        <f>TEXT(Table1[[#This Row],[Date]],"DDDD")</f>
        <v>Saturday</v>
      </c>
      <c r="G2132" s="2" t="str">
        <f>TEXT(Table1[[#This Row],[Date]],"mmMM")</f>
        <v>December</v>
      </c>
      <c r="H2132" s="2" t="str">
        <f>IF(Table1[[#This Row],[Day]]="Saturday","Weekend",IF(Table1[[#This Row],[Day]]="Sunday","Weekend","Weekday"))</f>
        <v>Weekend</v>
      </c>
      <c r="I2132" s="2" t="str">
        <f>TEXT(Table1[[#This Row],[Date]],"DD")</f>
        <v>09</v>
      </c>
      <c r="J2132" s="2" t="s">
        <v>14832</v>
      </c>
      <c r="K2132" s="3">
        <v>0.93902777777777779</v>
      </c>
      <c r="L2132" t="s">
        <v>51</v>
      </c>
      <c r="M2132">
        <v>1</v>
      </c>
      <c r="N2132" s="1" t="s">
        <v>4</v>
      </c>
      <c r="O2132" s="1" t="s">
        <v>80</v>
      </c>
      <c r="P2132" t="s">
        <v>314</v>
      </c>
      <c r="Q2132" t="s">
        <v>14497</v>
      </c>
      <c r="R2132">
        <v>315</v>
      </c>
      <c r="S2132" t="s">
        <v>8</v>
      </c>
      <c r="T2132" t="s">
        <v>316</v>
      </c>
      <c r="U2132" t="s">
        <v>1395</v>
      </c>
      <c r="V2132" t="s">
        <v>11</v>
      </c>
    </row>
    <row r="2133" spans="1:22" x14ac:dyDescent="0.3">
      <c r="A2133">
        <v>1086</v>
      </c>
      <c r="B2133" t="s">
        <v>2606</v>
      </c>
      <c r="C2133" t="s">
        <v>1350</v>
      </c>
      <c r="D2133" t="s">
        <v>2</v>
      </c>
      <c r="E2133" s="2">
        <v>42987</v>
      </c>
      <c r="F2133" s="2" t="str">
        <f>TEXT(Table1[[#This Row],[Date]],"DDDD")</f>
        <v>Saturday</v>
      </c>
      <c r="G2133" s="2" t="str">
        <f>TEXT(Table1[[#This Row],[Date]],"mmMM")</f>
        <v>September</v>
      </c>
      <c r="H2133" s="2" t="str">
        <f>IF(Table1[[#This Row],[Day]]="Saturday","Weekend",IF(Table1[[#This Row],[Day]]="Sunday","Weekend","Weekday"))</f>
        <v>Weekend</v>
      </c>
      <c r="I2133" s="2" t="str">
        <f>TEXT(Table1[[#This Row],[Date]],"DD")</f>
        <v>09</v>
      </c>
      <c r="J2133" s="2" t="s">
        <v>14832</v>
      </c>
      <c r="K2133" s="3">
        <v>0.54646990740740731</v>
      </c>
      <c r="L2133" t="s">
        <v>2142</v>
      </c>
      <c r="M2133">
        <v>1</v>
      </c>
      <c r="N2133" s="1" t="s">
        <v>4</v>
      </c>
      <c r="O2133" s="1" t="s">
        <v>80</v>
      </c>
      <c r="P2133" t="s">
        <v>1351</v>
      </c>
      <c r="Q2133" t="s">
        <v>2607</v>
      </c>
      <c r="R2133">
        <v>346.4</v>
      </c>
      <c r="S2133" t="s">
        <v>8</v>
      </c>
      <c r="T2133" t="s">
        <v>1353</v>
      </c>
      <c r="U2133" t="s">
        <v>1395</v>
      </c>
      <c r="V2133" t="s">
        <v>11</v>
      </c>
    </row>
    <row r="2134" spans="1:22" x14ac:dyDescent="0.3">
      <c r="A2134">
        <v>1087</v>
      </c>
      <c r="B2134" t="s">
        <v>2608</v>
      </c>
      <c r="C2134" t="s">
        <v>1350</v>
      </c>
      <c r="D2134" t="s">
        <v>2</v>
      </c>
      <c r="E2134" s="2">
        <v>42987</v>
      </c>
      <c r="F2134" s="2" t="str">
        <f>TEXT(Table1[[#This Row],[Date]],"DDDD")</f>
        <v>Saturday</v>
      </c>
      <c r="G2134" s="2" t="str">
        <f>TEXT(Table1[[#This Row],[Date]],"mmMM")</f>
        <v>September</v>
      </c>
      <c r="H2134" s="2" t="str">
        <f>IF(Table1[[#This Row],[Day]]="Saturday","Weekend",IF(Table1[[#This Row],[Day]]="Sunday","Weekend","Weekday"))</f>
        <v>Weekend</v>
      </c>
      <c r="I2134" s="2" t="str">
        <f>TEXT(Table1[[#This Row],[Date]],"DD")</f>
        <v>09</v>
      </c>
      <c r="J2134" s="2" t="s">
        <v>14832</v>
      </c>
      <c r="K2134" s="3">
        <v>0.54650462962962953</v>
      </c>
      <c r="L2134" t="s">
        <v>2142</v>
      </c>
      <c r="M2134">
        <v>1</v>
      </c>
      <c r="N2134" s="1" t="s">
        <v>4</v>
      </c>
      <c r="O2134" s="1" t="s">
        <v>80</v>
      </c>
      <c r="P2134" t="s">
        <v>1351</v>
      </c>
      <c r="Q2134" t="s">
        <v>2607</v>
      </c>
      <c r="R2134">
        <v>346.4</v>
      </c>
      <c r="S2134" t="s">
        <v>8</v>
      </c>
      <c r="T2134" t="s">
        <v>1353</v>
      </c>
      <c r="U2134" t="s">
        <v>1395</v>
      </c>
      <c r="V2134" t="s">
        <v>11</v>
      </c>
    </row>
    <row r="2135" spans="1:22" x14ac:dyDescent="0.3">
      <c r="A2135">
        <v>2838</v>
      </c>
      <c r="B2135" t="s">
        <v>6565</v>
      </c>
      <c r="C2135" t="s">
        <v>5519</v>
      </c>
      <c r="D2135" t="s">
        <v>2</v>
      </c>
      <c r="E2135" s="2">
        <v>43017</v>
      </c>
      <c r="F2135" s="2" t="str">
        <f>TEXT(Table1[[#This Row],[Date]],"DDDD")</f>
        <v>Monday</v>
      </c>
      <c r="G2135" s="2" t="str">
        <f>TEXT(Table1[[#This Row],[Date]],"mmMM")</f>
        <v>October</v>
      </c>
      <c r="H2135" s="2" t="str">
        <f>IF(Table1[[#This Row],[Day]]="Saturday","Weekend",IF(Table1[[#This Row],[Day]]="Sunday","Weekend","Weekday"))</f>
        <v>Weekday</v>
      </c>
      <c r="I2135" s="2" t="str">
        <f>TEXT(Table1[[#This Row],[Date]],"DD")</f>
        <v>09</v>
      </c>
      <c r="J2135" s="2" t="s">
        <v>14832</v>
      </c>
      <c r="K2135" s="3">
        <v>0.94592592592592595</v>
      </c>
      <c r="L2135" t="s">
        <v>51</v>
      </c>
      <c r="M2135">
        <v>1</v>
      </c>
      <c r="N2135" s="1" t="s">
        <v>4</v>
      </c>
      <c r="O2135" s="1" t="s">
        <v>80</v>
      </c>
      <c r="P2135" t="s">
        <v>1200</v>
      </c>
      <c r="Q2135" t="s">
        <v>6566</v>
      </c>
      <c r="R2135">
        <v>216</v>
      </c>
      <c r="S2135" t="s">
        <v>8</v>
      </c>
      <c r="T2135" t="s">
        <v>5521</v>
      </c>
      <c r="U2135" t="s">
        <v>1395</v>
      </c>
      <c r="V2135" t="s">
        <v>11</v>
      </c>
    </row>
    <row r="2136" spans="1:22" x14ac:dyDescent="0.3">
      <c r="A2136">
        <v>2886</v>
      </c>
      <c r="B2136" t="s">
        <v>6653</v>
      </c>
      <c r="C2136" t="s">
        <v>6654</v>
      </c>
      <c r="D2136" t="s">
        <v>2</v>
      </c>
      <c r="E2136" s="2">
        <v>43018</v>
      </c>
      <c r="F2136" s="2" t="str">
        <f>TEXT(Table1[[#This Row],[Date]],"DDDD")</f>
        <v>Tuesday</v>
      </c>
      <c r="G2136" s="2" t="str">
        <f>TEXT(Table1[[#This Row],[Date]],"mmMM")</f>
        <v>October</v>
      </c>
      <c r="H2136" s="2" t="str">
        <f>IF(Table1[[#This Row],[Day]]="Saturday","Weekend",IF(Table1[[#This Row],[Day]]="Sunday","Weekend","Weekday"))</f>
        <v>Weekday</v>
      </c>
      <c r="I2136" s="2" t="str">
        <f>TEXT(Table1[[#This Row],[Date]],"DD")</f>
        <v>10</v>
      </c>
      <c r="J2136" s="2" t="s">
        <v>14832</v>
      </c>
      <c r="K2136" s="3">
        <v>0.93866898148148148</v>
      </c>
      <c r="L2136" t="s">
        <v>51</v>
      </c>
      <c r="M2136">
        <v>1</v>
      </c>
      <c r="N2136" s="1" t="s">
        <v>4</v>
      </c>
      <c r="O2136" s="1" t="s">
        <v>21</v>
      </c>
      <c r="P2136" t="s">
        <v>6655</v>
      </c>
      <c r="Q2136" t="s">
        <v>6656</v>
      </c>
      <c r="R2136">
        <v>190</v>
      </c>
      <c r="S2136" t="s">
        <v>8</v>
      </c>
      <c r="T2136" t="s">
        <v>5874</v>
      </c>
      <c r="U2136" t="s">
        <v>1395</v>
      </c>
      <c r="V2136" t="s">
        <v>11</v>
      </c>
    </row>
    <row r="2137" spans="1:22" x14ac:dyDescent="0.3">
      <c r="A2137">
        <v>1126</v>
      </c>
      <c r="B2137" t="s">
        <v>2701</v>
      </c>
      <c r="C2137" t="s">
        <v>2702</v>
      </c>
      <c r="D2137" t="s">
        <v>2</v>
      </c>
      <c r="E2137" s="2">
        <v>42988</v>
      </c>
      <c r="F2137" s="2" t="str">
        <f>TEXT(Table1[[#This Row],[Date]],"DDDD")</f>
        <v>Sunday</v>
      </c>
      <c r="G2137" s="2" t="str">
        <f>TEXT(Table1[[#This Row],[Date]],"mmMM")</f>
        <v>September</v>
      </c>
      <c r="H2137" s="2" t="str">
        <f>IF(Table1[[#This Row],[Day]]="Saturday","Weekend",IF(Table1[[#This Row],[Day]]="Sunday","Weekend","Weekday"))</f>
        <v>Weekend</v>
      </c>
      <c r="I2137" s="2" t="str">
        <f>TEXT(Table1[[#This Row],[Date]],"DD")</f>
        <v>10</v>
      </c>
      <c r="J2137" s="2" t="s">
        <v>14832</v>
      </c>
      <c r="K2137" s="3">
        <v>6.2604166666666669E-2</v>
      </c>
      <c r="L2137" t="s">
        <v>168</v>
      </c>
      <c r="M2137">
        <v>1</v>
      </c>
      <c r="N2137" s="1" t="s">
        <v>4</v>
      </c>
      <c r="O2137" s="1" t="s">
        <v>21</v>
      </c>
      <c r="P2137" t="s">
        <v>2703</v>
      </c>
      <c r="Q2137" t="s">
        <v>2704</v>
      </c>
      <c r="R2137">
        <v>120</v>
      </c>
      <c r="S2137" t="s">
        <v>8</v>
      </c>
      <c r="T2137" t="s">
        <v>2705</v>
      </c>
      <c r="U2137" t="s">
        <v>10</v>
      </c>
      <c r="V2137" t="s">
        <v>11</v>
      </c>
    </row>
    <row r="2138" spans="1:22" x14ac:dyDescent="0.3">
      <c r="A2138">
        <v>1131</v>
      </c>
      <c r="B2138" t="s">
        <v>2718</v>
      </c>
      <c r="C2138" t="s">
        <v>1183</v>
      </c>
      <c r="D2138" t="s">
        <v>2</v>
      </c>
      <c r="E2138" s="2">
        <v>42988</v>
      </c>
      <c r="F2138" s="2" t="str">
        <f>TEXT(Table1[[#This Row],[Date]],"DDDD")</f>
        <v>Sunday</v>
      </c>
      <c r="G2138" s="2" t="str">
        <f>TEXT(Table1[[#This Row],[Date]],"mmMM")</f>
        <v>September</v>
      </c>
      <c r="H2138" s="2" t="str">
        <f>IF(Table1[[#This Row],[Day]]="Saturday","Weekend",IF(Table1[[#This Row],[Day]]="Sunday","Weekend","Weekday"))</f>
        <v>Weekend</v>
      </c>
      <c r="I2138" s="2" t="str">
        <f>TEXT(Table1[[#This Row],[Date]],"DD")</f>
        <v>10</v>
      </c>
      <c r="J2138" s="2" t="s">
        <v>14832</v>
      </c>
      <c r="K2138" s="3">
        <v>0.62974537037037037</v>
      </c>
      <c r="L2138" t="s">
        <v>2142</v>
      </c>
      <c r="M2138">
        <v>1</v>
      </c>
      <c r="N2138" s="1" t="s">
        <v>4</v>
      </c>
      <c r="O2138" s="1" t="s">
        <v>21</v>
      </c>
      <c r="P2138" t="s">
        <v>1184</v>
      </c>
      <c r="Q2138" t="s">
        <v>2627</v>
      </c>
      <c r="R2138">
        <v>159.19999999999999</v>
      </c>
      <c r="S2138" t="s">
        <v>8</v>
      </c>
      <c r="T2138" t="s">
        <v>1186</v>
      </c>
      <c r="U2138" t="s">
        <v>1395</v>
      </c>
      <c r="V2138" t="s">
        <v>11</v>
      </c>
    </row>
    <row r="2139" spans="1:22" x14ac:dyDescent="0.3">
      <c r="A2139">
        <v>1132</v>
      </c>
      <c r="B2139" t="s">
        <v>2719</v>
      </c>
      <c r="C2139" t="s">
        <v>1183</v>
      </c>
      <c r="D2139" t="s">
        <v>2</v>
      </c>
      <c r="E2139" s="2">
        <v>42988</v>
      </c>
      <c r="F2139" s="2" t="str">
        <f>TEXT(Table1[[#This Row],[Date]],"DDDD")</f>
        <v>Sunday</v>
      </c>
      <c r="G2139" s="2" t="str">
        <f>TEXT(Table1[[#This Row],[Date]],"mmMM")</f>
        <v>September</v>
      </c>
      <c r="H2139" s="2" t="str">
        <f>IF(Table1[[#This Row],[Day]]="Saturday","Weekend",IF(Table1[[#This Row],[Day]]="Sunday","Weekend","Weekday"))</f>
        <v>Weekend</v>
      </c>
      <c r="I2139" s="2" t="str">
        <f>TEXT(Table1[[#This Row],[Date]],"DD")</f>
        <v>10</v>
      </c>
      <c r="J2139" s="2" t="s">
        <v>14832</v>
      </c>
      <c r="K2139" s="3">
        <v>0.62980324074074068</v>
      </c>
      <c r="L2139" t="s">
        <v>2142</v>
      </c>
      <c r="M2139">
        <v>1</v>
      </c>
      <c r="N2139" s="1" t="s">
        <v>4</v>
      </c>
      <c r="O2139" s="1" t="s">
        <v>21</v>
      </c>
      <c r="P2139" t="s">
        <v>1184</v>
      </c>
      <c r="Q2139" t="s">
        <v>2627</v>
      </c>
      <c r="R2139">
        <v>159.19999999999999</v>
      </c>
      <c r="S2139" t="s">
        <v>8</v>
      </c>
      <c r="T2139" t="s">
        <v>1186</v>
      </c>
      <c r="U2139" t="s">
        <v>10</v>
      </c>
      <c r="V2139" t="s">
        <v>11</v>
      </c>
    </row>
    <row r="2140" spans="1:22" x14ac:dyDescent="0.3">
      <c r="A2140">
        <v>1133</v>
      </c>
      <c r="B2140" t="s">
        <v>2720</v>
      </c>
      <c r="C2140" t="s">
        <v>1183</v>
      </c>
      <c r="D2140" t="s">
        <v>2</v>
      </c>
      <c r="E2140" s="2">
        <v>42988</v>
      </c>
      <c r="F2140" s="2" t="str">
        <f>TEXT(Table1[[#This Row],[Date]],"DDDD")</f>
        <v>Sunday</v>
      </c>
      <c r="G2140" s="2" t="str">
        <f>TEXT(Table1[[#This Row],[Date]],"mmMM")</f>
        <v>September</v>
      </c>
      <c r="H2140" s="2" t="str">
        <f>IF(Table1[[#This Row],[Day]]="Saturday","Weekend",IF(Table1[[#This Row],[Day]]="Sunday","Weekend","Weekday"))</f>
        <v>Weekend</v>
      </c>
      <c r="I2140" s="2" t="str">
        <f>TEXT(Table1[[#This Row],[Date]],"DD")</f>
        <v>10</v>
      </c>
      <c r="J2140" s="2" t="s">
        <v>14832</v>
      </c>
      <c r="K2140" s="3">
        <v>0.63018518518518518</v>
      </c>
      <c r="L2140" t="s">
        <v>2142</v>
      </c>
      <c r="M2140">
        <v>1</v>
      </c>
      <c r="N2140" s="1" t="s">
        <v>4</v>
      </c>
      <c r="O2140" s="1" t="s">
        <v>21</v>
      </c>
      <c r="P2140" t="s">
        <v>1184</v>
      </c>
      <c r="Q2140" t="s">
        <v>2627</v>
      </c>
      <c r="R2140">
        <v>159.19999999999999</v>
      </c>
      <c r="S2140" t="s">
        <v>8</v>
      </c>
      <c r="T2140" t="s">
        <v>1186</v>
      </c>
      <c r="U2140" t="s">
        <v>1395</v>
      </c>
      <c r="V2140" t="s">
        <v>11</v>
      </c>
    </row>
    <row r="2141" spans="1:22" x14ac:dyDescent="0.3">
      <c r="A2141">
        <v>1134</v>
      </c>
      <c r="B2141" t="s">
        <v>2721</v>
      </c>
      <c r="C2141" t="s">
        <v>1183</v>
      </c>
      <c r="D2141" t="s">
        <v>2</v>
      </c>
      <c r="E2141" s="2">
        <v>42988</v>
      </c>
      <c r="F2141" s="2" t="str">
        <f>TEXT(Table1[[#This Row],[Date]],"DDDD")</f>
        <v>Sunday</v>
      </c>
      <c r="G2141" s="2" t="str">
        <f>TEXT(Table1[[#This Row],[Date]],"mmMM")</f>
        <v>September</v>
      </c>
      <c r="H2141" s="2" t="str">
        <f>IF(Table1[[#This Row],[Day]]="Saturday","Weekend",IF(Table1[[#This Row],[Day]]="Sunday","Weekend","Weekday"))</f>
        <v>Weekend</v>
      </c>
      <c r="I2141" s="2" t="str">
        <f>TEXT(Table1[[#This Row],[Date]],"DD")</f>
        <v>10</v>
      </c>
      <c r="J2141" s="2" t="s">
        <v>14832</v>
      </c>
      <c r="K2141" s="3">
        <v>0.63025462962962964</v>
      </c>
      <c r="L2141" t="s">
        <v>2142</v>
      </c>
      <c r="M2141">
        <v>1</v>
      </c>
      <c r="N2141" s="1" t="s">
        <v>4</v>
      </c>
      <c r="O2141" s="1" t="s">
        <v>21</v>
      </c>
      <c r="P2141" t="s">
        <v>1184</v>
      </c>
      <c r="Q2141" t="s">
        <v>2627</v>
      </c>
      <c r="R2141">
        <v>159.19999999999999</v>
      </c>
      <c r="S2141" t="s">
        <v>8</v>
      </c>
      <c r="T2141" t="s">
        <v>1186</v>
      </c>
      <c r="U2141" t="s">
        <v>1395</v>
      </c>
      <c r="V2141" t="s">
        <v>11</v>
      </c>
    </row>
    <row r="2142" spans="1:22" x14ac:dyDescent="0.3">
      <c r="A2142">
        <v>1139</v>
      </c>
      <c r="B2142" t="s">
        <v>2736</v>
      </c>
      <c r="C2142" t="s">
        <v>2737</v>
      </c>
      <c r="D2142" t="s">
        <v>2</v>
      </c>
      <c r="E2142" s="2">
        <v>42988</v>
      </c>
      <c r="F2142" s="2" t="str">
        <f>TEXT(Table1[[#This Row],[Date]],"DDDD")</f>
        <v>Sunday</v>
      </c>
      <c r="G2142" s="2" t="str">
        <f>TEXT(Table1[[#This Row],[Date]],"mmMM")</f>
        <v>September</v>
      </c>
      <c r="H2142" s="2" t="str">
        <f>IF(Table1[[#This Row],[Day]]="Saturday","Weekend",IF(Table1[[#This Row],[Day]]="Sunday","Weekend","Weekday"))</f>
        <v>Weekend</v>
      </c>
      <c r="I2142" s="2" t="str">
        <f>TEXT(Table1[[#This Row],[Date]],"DD")</f>
        <v>10</v>
      </c>
      <c r="J2142" s="2" t="s">
        <v>14832</v>
      </c>
      <c r="K2142" s="3">
        <v>0.74437500000000001</v>
      </c>
      <c r="L2142" t="s">
        <v>2142</v>
      </c>
      <c r="M2142">
        <v>1</v>
      </c>
      <c r="N2142" s="1" t="s">
        <v>4</v>
      </c>
      <c r="O2142" s="1" t="s">
        <v>21</v>
      </c>
      <c r="P2142" t="s">
        <v>2738</v>
      </c>
      <c r="Q2142" t="s">
        <v>2739</v>
      </c>
      <c r="R2142">
        <v>282.39999999999998</v>
      </c>
      <c r="S2142" t="s">
        <v>8</v>
      </c>
      <c r="T2142" t="s">
        <v>2740</v>
      </c>
      <c r="U2142" t="s">
        <v>1395</v>
      </c>
      <c r="V2142" t="s">
        <v>11</v>
      </c>
    </row>
    <row r="2143" spans="1:22" x14ac:dyDescent="0.3">
      <c r="A2143">
        <v>1140</v>
      </c>
      <c r="B2143" t="s">
        <v>2741</v>
      </c>
      <c r="C2143" t="s">
        <v>2737</v>
      </c>
      <c r="D2143" t="s">
        <v>2</v>
      </c>
      <c r="E2143" s="2">
        <v>42988</v>
      </c>
      <c r="F2143" s="2" t="str">
        <f>TEXT(Table1[[#This Row],[Date]],"DDDD")</f>
        <v>Sunday</v>
      </c>
      <c r="G2143" s="2" t="str">
        <f>TEXT(Table1[[#This Row],[Date]],"mmMM")</f>
        <v>September</v>
      </c>
      <c r="H2143" s="2" t="str">
        <f>IF(Table1[[#This Row],[Day]]="Saturday","Weekend",IF(Table1[[#This Row],[Day]]="Sunday","Weekend","Weekday"))</f>
        <v>Weekend</v>
      </c>
      <c r="I2143" s="2" t="str">
        <f>TEXT(Table1[[#This Row],[Date]],"DD")</f>
        <v>10</v>
      </c>
      <c r="J2143" s="2" t="s">
        <v>14832</v>
      </c>
      <c r="K2143" s="3">
        <v>0.7443981481481482</v>
      </c>
      <c r="L2143" t="s">
        <v>2142</v>
      </c>
      <c r="M2143">
        <v>1</v>
      </c>
      <c r="N2143" s="1" t="s">
        <v>4</v>
      </c>
      <c r="O2143" s="1" t="s">
        <v>21</v>
      </c>
      <c r="P2143" t="s">
        <v>2738</v>
      </c>
      <c r="Q2143" t="s">
        <v>2739</v>
      </c>
      <c r="R2143">
        <v>282.39999999999998</v>
      </c>
      <c r="S2143" t="s">
        <v>8</v>
      </c>
      <c r="T2143" t="s">
        <v>2740</v>
      </c>
      <c r="U2143" t="s">
        <v>1395</v>
      </c>
      <c r="V2143" t="s">
        <v>11</v>
      </c>
    </row>
    <row r="2144" spans="1:22" x14ac:dyDescent="0.3">
      <c r="A2144">
        <v>1144</v>
      </c>
      <c r="B2144" t="s">
        <v>2751</v>
      </c>
      <c r="C2144" t="s">
        <v>2752</v>
      </c>
      <c r="D2144" t="s">
        <v>2</v>
      </c>
      <c r="E2144" s="2">
        <v>42988</v>
      </c>
      <c r="F2144" s="2" t="str">
        <f>TEXT(Table1[[#This Row],[Date]],"DDDD")</f>
        <v>Sunday</v>
      </c>
      <c r="G2144" s="2" t="str">
        <f>TEXT(Table1[[#This Row],[Date]],"mmMM")</f>
        <v>September</v>
      </c>
      <c r="H2144" s="2" t="str">
        <f>IF(Table1[[#This Row],[Day]]="Saturday","Weekend",IF(Table1[[#This Row],[Day]]="Sunday","Weekend","Weekday"))</f>
        <v>Weekend</v>
      </c>
      <c r="I2144" s="2" t="str">
        <f>TEXT(Table1[[#This Row],[Date]],"DD")</f>
        <v>10</v>
      </c>
      <c r="J2144" s="2" t="s">
        <v>14832</v>
      </c>
      <c r="K2144" s="3">
        <v>0.78939814814814813</v>
      </c>
      <c r="L2144" t="s">
        <v>73</v>
      </c>
      <c r="M2144">
        <v>1</v>
      </c>
      <c r="N2144" s="1" t="s">
        <v>4</v>
      </c>
      <c r="O2144" s="1" t="s">
        <v>21</v>
      </c>
      <c r="P2144" t="s">
        <v>2753</v>
      </c>
      <c r="Q2144" t="s">
        <v>2754</v>
      </c>
      <c r="R2144">
        <v>102</v>
      </c>
      <c r="S2144" t="s">
        <v>8</v>
      </c>
      <c r="T2144" t="s">
        <v>2755</v>
      </c>
      <c r="U2144" t="s">
        <v>1395</v>
      </c>
      <c r="V2144" t="s">
        <v>11</v>
      </c>
    </row>
    <row r="2145" spans="1:22" x14ac:dyDescent="0.3">
      <c r="A2145">
        <v>1166</v>
      </c>
      <c r="B2145" t="s">
        <v>2818</v>
      </c>
      <c r="C2145" t="s">
        <v>2819</v>
      </c>
      <c r="D2145" t="s">
        <v>2</v>
      </c>
      <c r="E2145" s="2">
        <v>42988</v>
      </c>
      <c r="F2145" s="2" t="str">
        <f>TEXT(Table1[[#This Row],[Date]],"DDDD")</f>
        <v>Sunday</v>
      </c>
      <c r="G2145" s="2" t="str">
        <f>TEXT(Table1[[#This Row],[Date]],"mmMM")</f>
        <v>September</v>
      </c>
      <c r="H2145" s="2" t="str">
        <f>IF(Table1[[#This Row],[Day]]="Saturday","Weekend",IF(Table1[[#This Row],[Day]]="Sunday","Weekend","Weekday"))</f>
        <v>Weekend</v>
      </c>
      <c r="I2145" s="2" t="str">
        <f>TEXT(Table1[[#This Row],[Date]],"DD")</f>
        <v>10</v>
      </c>
      <c r="J2145" s="2" t="s">
        <v>14832</v>
      </c>
      <c r="K2145" s="3">
        <v>0.85462962962962974</v>
      </c>
      <c r="L2145" t="s">
        <v>73</v>
      </c>
      <c r="M2145">
        <v>1</v>
      </c>
      <c r="N2145" s="1" t="s">
        <v>4</v>
      </c>
      <c r="O2145" s="1" t="s">
        <v>21</v>
      </c>
      <c r="P2145" t="s">
        <v>590</v>
      </c>
      <c r="Q2145" t="s">
        <v>2820</v>
      </c>
      <c r="R2145">
        <v>123.25</v>
      </c>
      <c r="S2145" t="s">
        <v>8</v>
      </c>
      <c r="T2145" t="s">
        <v>2821</v>
      </c>
      <c r="U2145" t="s">
        <v>1395</v>
      </c>
      <c r="V2145" t="s">
        <v>11</v>
      </c>
    </row>
    <row r="2146" spans="1:22" x14ac:dyDescent="0.3">
      <c r="A2146">
        <v>1168</v>
      </c>
      <c r="B2146" t="s">
        <v>2824</v>
      </c>
      <c r="C2146" t="s">
        <v>2651</v>
      </c>
      <c r="D2146" t="s">
        <v>2</v>
      </c>
      <c r="E2146" s="2">
        <v>42988</v>
      </c>
      <c r="F2146" s="2" t="str">
        <f>TEXT(Table1[[#This Row],[Date]],"DDDD")</f>
        <v>Sunday</v>
      </c>
      <c r="G2146" s="2" t="str">
        <f>TEXT(Table1[[#This Row],[Date]],"mmMM")</f>
        <v>September</v>
      </c>
      <c r="H2146" s="2" t="str">
        <f>IF(Table1[[#This Row],[Day]]="Saturday","Weekend",IF(Table1[[#This Row],[Day]]="Sunday","Weekend","Weekday"))</f>
        <v>Weekend</v>
      </c>
      <c r="I2146" s="2" t="str">
        <f>TEXT(Table1[[#This Row],[Date]],"DD")</f>
        <v>10</v>
      </c>
      <c r="J2146" s="2" t="s">
        <v>14832</v>
      </c>
      <c r="K2146" s="3">
        <v>0.88405092592592593</v>
      </c>
      <c r="L2146" t="s">
        <v>51</v>
      </c>
      <c r="M2146">
        <v>1</v>
      </c>
      <c r="N2146" s="1" t="s">
        <v>4</v>
      </c>
      <c r="O2146" s="1" t="s">
        <v>21</v>
      </c>
      <c r="P2146" t="s">
        <v>2652</v>
      </c>
      <c r="Q2146" t="s">
        <v>2825</v>
      </c>
      <c r="R2146">
        <v>199.75</v>
      </c>
      <c r="S2146" t="s">
        <v>8</v>
      </c>
      <c r="T2146" t="s">
        <v>2654</v>
      </c>
      <c r="U2146" t="s">
        <v>1395</v>
      </c>
      <c r="V2146" t="s">
        <v>11</v>
      </c>
    </row>
    <row r="2147" spans="1:22" x14ac:dyDescent="0.3">
      <c r="A2147">
        <v>1172</v>
      </c>
      <c r="B2147" t="s">
        <v>2834</v>
      </c>
      <c r="C2147" t="s">
        <v>2189</v>
      </c>
      <c r="D2147" t="s">
        <v>2</v>
      </c>
      <c r="E2147" s="2">
        <v>42988</v>
      </c>
      <c r="F2147" s="2" t="str">
        <f>TEXT(Table1[[#This Row],[Date]],"DDDD")</f>
        <v>Sunday</v>
      </c>
      <c r="G2147" s="2" t="str">
        <f>TEXT(Table1[[#This Row],[Date]],"mmMM")</f>
        <v>September</v>
      </c>
      <c r="H2147" s="2" t="str">
        <f>IF(Table1[[#This Row],[Day]]="Saturday","Weekend",IF(Table1[[#This Row],[Day]]="Sunday","Weekend","Weekday"))</f>
        <v>Weekend</v>
      </c>
      <c r="I2147" s="2" t="str">
        <f>TEXT(Table1[[#This Row],[Date]],"DD")</f>
        <v>10</v>
      </c>
      <c r="J2147" s="2" t="s">
        <v>14832</v>
      </c>
      <c r="K2147" s="3">
        <v>0.89196759259259262</v>
      </c>
      <c r="L2147" t="s">
        <v>168</v>
      </c>
      <c r="M2147">
        <v>1</v>
      </c>
      <c r="N2147" s="1" t="s">
        <v>4</v>
      </c>
      <c r="O2147" s="1" t="s">
        <v>21</v>
      </c>
      <c r="P2147" t="s">
        <v>2190</v>
      </c>
      <c r="Q2147" t="s">
        <v>957</v>
      </c>
      <c r="R2147">
        <v>130</v>
      </c>
      <c r="S2147" t="s">
        <v>8</v>
      </c>
      <c r="T2147" t="s">
        <v>2191</v>
      </c>
      <c r="U2147" t="s">
        <v>1395</v>
      </c>
      <c r="V2147" t="s">
        <v>11</v>
      </c>
    </row>
    <row r="2148" spans="1:22" x14ac:dyDescent="0.3">
      <c r="A2148">
        <v>1179</v>
      </c>
      <c r="B2148" t="s">
        <v>2853</v>
      </c>
      <c r="C2148" t="s">
        <v>2452</v>
      </c>
      <c r="D2148" t="s">
        <v>2</v>
      </c>
      <c r="E2148" s="2">
        <v>42988</v>
      </c>
      <c r="F2148" s="2" t="str">
        <f>TEXT(Table1[[#This Row],[Date]],"DDDD")</f>
        <v>Sunday</v>
      </c>
      <c r="G2148" s="2" t="str">
        <f>TEXT(Table1[[#This Row],[Date]],"mmMM")</f>
        <v>September</v>
      </c>
      <c r="H2148" s="2" t="str">
        <f>IF(Table1[[#This Row],[Day]]="Saturday","Weekend",IF(Table1[[#This Row],[Day]]="Sunday","Weekend","Weekday"))</f>
        <v>Weekend</v>
      </c>
      <c r="I2148" s="2" t="str">
        <f>TEXT(Table1[[#This Row],[Date]],"DD")</f>
        <v>10</v>
      </c>
      <c r="J2148" s="2" t="s">
        <v>14832</v>
      </c>
      <c r="K2148" s="3">
        <v>0.91019675925925925</v>
      </c>
      <c r="L2148" t="s">
        <v>168</v>
      </c>
      <c r="M2148">
        <v>1</v>
      </c>
      <c r="N2148" s="1" t="s">
        <v>4</v>
      </c>
      <c r="O2148" s="1" t="s">
        <v>21</v>
      </c>
      <c r="P2148" t="s">
        <v>2453</v>
      </c>
      <c r="Q2148" t="s">
        <v>2074</v>
      </c>
      <c r="R2148">
        <v>100</v>
      </c>
      <c r="S2148" t="s">
        <v>8</v>
      </c>
      <c r="T2148" t="s">
        <v>2455</v>
      </c>
      <c r="U2148" t="s">
        <v>1395</v>
      </c>
      <c r="V2148" t="s">
        <v>11</v>
      </c>
    </row>
    <row r="2149" spans="1:22" x14ac:dyDescent="0.3">
      <c r="A2149">
        <v>2847</v>
      </c>
      <c r="B2149" t="s">
        <v>6585</v>
      </c>
      <c r="C2149" t="s">
        <v>2997</v>
      </c>
      <c r="D2149" t="s">
        <v>2</v>
      </c>
      <c r="E2149" s="2">
        <v>43018</v>
      </c>
      <c r="F2149" s="2" t="str">
        <f>TEXT(Table1[[#This Row],[Date]],"DDDD")</f>
        <v>Tuesday</v>
      </c>
      <c r="G2149" s="2" t="str">
        <f>TEXT(Table1[[#This Row],[Date]],"mmMM")</f>
        <v>October</v>
      </c>
      <c r="H2149" s="2" t="str">
        <f>IF(Table1[[#This Row],[Day]]="Saturday","Weekend",IF(Table1[[#This Row],[Day]]="Sunday","Weekend","Weekday"))</f>
        <v>Weekday</v>
      </c>
      <c r="I2149" s="2" t="str">
        <f>TEXT(Table1[[#This Row],[Date]],"DD")</f>
        <v>10</v>
      </c>
      <c r="J2149" s="2" t="s">
        <v>14832</v>
      </c>
      <c r="K2149" s="3">
        <v>2.6180555555555558E-2</v>
      </c>
      <c r="L2149" t="s">
        <v>168</v>
      </c>
      <c r="M2149">
        <v>1</v>
      </c>
      <c r="N2149" s="1" t="s">
        <v>4</v>
      </c>
      <c r="O2149" s="1" t="s">
        <v>21</v>
      </c>
      <c r="P2149" t="s">
        <v>2998</v>
      </c>
      <c r="Q2149" t="s">
        <v>6586</v>
      </c>
      <c r="R2149">
        <v>198</v>
      </c>
      <c r="S2149" t="s">
        <v>8</v>
      </c>
      <c r="T2149" t="s">
        <v>4215</v>
      </c>
      <c r="U2149" t="s">
        <v>1395</v>
      </c>
      <c r="V2149" t="s">
        <v>11</v>
      </c>
    </row>
    <row r="2150" spans="1:22" x14ac:dyDescent="0.3">
      <c r="A2150">
        <v>2852</v>
      </c>
      <c r="B2150" t="s">
        <v>6592</v>
      </c>
      <c r="C2150" t="s">
        <v>3749</v>
      </c>
      <c r="D2150" t="s">
        <v>14</v>
      </c>
      <c r="E2150" s="2">
        <v>43018</v>
      </c>
      <c r="F2150" s="2" t="str">
        <f>TEXT(Table1[[#This Row],[Date]],"DDDD")</f>
        <v>Tuesday</v>
      </c>
      <c r="G2150" s="2" t="str">
        <f>TEXT(Table1[[#This Row],[Date]],"mmMM")</f>
        <v>October</v>
      </c>
      <c r="H2150" s="2" t="str">
        <f>IF(Table1[[#This Row],[Day]]="Saturday","Weekend",IF(Table1[[#This Row],[Day]]="Sunday","Weekend","Weekday"))</f>
        <v>Weekday</v>
      </c>
      <c r="I2150" s="2" t="str">
        <f>TEXT(Table1[[#This Row],[Date]],"DD")</f>
        <v>10</v>
      </c>
      <c r="J2150" s="2" t="s">
        <v>14832</v>
      </c>
      <c r="K2150" s="3">
        <v>0.52653935185185186</v>
      </c>
      <c r="L2150" t="s">
        <v>51</v>
      </c>
      <c r="M2150">
        <v>0</v>
      </c>
      <c r="N2150" s="1" t="s">
        <v>4</v>
      </c>
      <c r="O2150" s="1" t="s">
        <v>21</v>
      </c>
      <c r="P2150" t="s">
        <v>3750</v>
      </c>
      <c r="Q2150" t="s">
        <v>6593</v>
      </c>
      <c r="R2150">
        <v>272</v>
      </c>
      <c r="S2150" t="s">
        <v>8</v>
      </c>
      <c r="T2150" t="s">
        <v>3752</v>
      </c>
      <c r="U2150" t="s">
        <v>1395</v>
      </c>
      <c r="V2150" t="s">
        <v>11</v>
      </c>
    </row>
    <row r="2151" spans="1:22" x14ac:dyDescent="0.3">
      <c r="A2151">
        <v>2853</v>
      </c>
      <c r="B2151" t="s">
        <v>6594</v>
      </c>
      <c r="C2151" t="s">
        <v>3749</v>
      </c>
      <c r="D2151" t="s">
        <v>14</v>
      </c>
      <c r="E2151" s="2">
        <v>43018</v>
      </c>
      <c r="F2151" s="2" t="str">
        <f>TEXT(Table1[[#This Row],[Date]],"DDDD")</f>
        <v>Tuesday</v>
      </c>
      <c r="G2151" s="2" t="str">
        <f>TEXT(Table1[[#This Row],[Date]],"mmMM")</f>
        <v>October</v>
      </c>
      <c r="H2151" s="2" t="str">
        <f>IF(Table1[[#This Row],[Day]]="Saturday","Weekend",IF(Table1[[#This Row],[Day]]="Sunday","Weekend","Weekday"))</f>
        <v>Weekday</v>
      </c>
      <c r="I2151" s="2" t="str">
        <f>TEXT(Table1[[#This Row],[Date]],"DD")</f>
        <v>10</v>
      </c>
      <c r="J2151" s="2" t="s">
        <v>14832</v>
      </c>
      <c r="K2151" s="3">
        <v>0.52802083333333338</v>
      </c>
      <c r="L2151" t="s">
        <v>51</v>
      </c>
      <c r="M2151">
        <v>0</v>
      </c>
      <c r="N2151" s="1" t="s">
        <v>4</v>
      </c>
      <c r="O2151" s="1" t="s">
        <v>21</v>
      </c>
      <c r="P2151" t="s">
        <v>3750</v>
      </c>
      <c r="Q2151" t="s">
        <v>6593</v>
      </c>
      <c r="R2151">
        <v>272</v>
      </c>
      <c r="S2151" t="s">
        <v>8</v>
      </c>
      <c r="T2151" t="s">
        <v>3752</v>
      </c>
      <c r="U2151" t="s">
        <v>1395</v>
      </c>
      <c r="V2151" t="s">
        <v>11</v>
      </c>
    </row>
    <row r="2152" spans="1:22" x14ac:dyDescent="0.3">
      <c r="A2152">
        <v>2854</v>
      </c>
      <c r="B2152" t="s">
        <v>6595</v>
      </c>
      <c r="C2152" t="s">
        <v>3749</v>
      </c>
      <c r="D2152" t="s">
        <v>14</v>
      </c>
      <c r="E2152" s="2">
        <v>43018</v>
      </c>
      <c r="F2152" s="2" t="str">
        <f>TEXT(Table1[[#This Row],[Date]],"DDDD")</f>
        <v>Tuesday</v>
      </c>
      <c r="G2152" s="2" t="str">
        <f>TEXT(Table1[[#This Row],[Date]],"mmMM")</f>
        <v>October</v>
      </c>
      <c r="H2152" s="2" t="str">
        <f>IF(Table1[[#This Row],[Day]]="Saturday","Weekend",IF(Table1[[#This Row],[Day]]="Sunday","Weekend","Weekday"))</f>
        <v>Weekday</v>
      </c>
      <c r="I2152" s="2" t="str">
        <f>TEXT(Table1[[#This Row],[Date]],"DD")</f>
        <v>10</v>
      </c>
      <c r="J2152" s="2" t="s">
        <v>14832</v>
      </c>
      <c r="K2152" s="3">
        <v>0.52834490740740747</v>
      </c>
      <c r="L2152" t="s">
        <v>51</v>
      </c>
      <c r="M2152">
        <v>1</v>
      </c>
      <c r="N2152" s="1" t="s">
        <v>4</v>
      </c>
      <c r="O2152" s="1" t="s">
        <v>21</v>
      </c>
      <c r="P2152" t="s">
        <v>3750</v>
      </c>
      <c r="Q2152" t="s">
        <v>6593</v>
      </c>
      <c r="R2152">
        <v>272</v>
      </c>
      <c r="S2152" t="s">
        <v>8</v>
      </c>
      <c r="T2152" t="s">
        <v>3752</v>
      </c>
      <c r="U2152" t="s">
        <v>1395</v>
      </c>
      <c r="V2152" t="s">
        <v>11</v>
      </c>
    </row>
    <row r="2153" spans="1:22" x14ac:dyDescent="0.3">
      <c r="A2153">
        <v>2855</v>
      </c>
      <c r="B2153" t="s">
        <v>6596</v>
      </c>
      <c r="C2153" t="s">
        <v>4840</v>
      </c>
      <c r="D2153" t="s">
        <v>2</v>
      </c>
      <c r="E2153" s="2">
        <v>43018</v>
      </c>
      <c r="F2153" s="2" t="str">
        <f>TEXT(Table1[[#This Row],[Date]],"DDDD")</f>
        <v>Tuesday</v>
      </c>
      <c r="G2153" s="2" t="str">
        <f>TEXT(Table1[[#This Row],[Date]],"mmMM")</f>
        <v>October</v>
      </c>
      <c r="H2153" s="2" t="str">
        <f>IF(Table1[[#This Row],[Day]]="Saturday","Weekend",IF(Table1[[#This Row],[Day]]="Sunday","Weekend","Weekday"))</f>
        <v>Weekday</v>
      </c>
      <c r="I2153" s="2" t="str">
        <f>TEXT(Table1[[#This Row],[Date]],"DD")</f>
        <v>10</v>
      </c>
      <c r="J2153" s="2" t="s">
        <v>14832</v>
      </c>
      <c r="K2153" s="3">
        <v>0.53513888888888883</v>
      </c>
      <c r="L2153" t="s">
        <v>51</v>
      </c>
      <c r="M2153">
        <v>1</v>
      </c>
      <c r="N2153" s="1" t="s">
        <v>4</v>
      </c>
      <c r="O2153" s="1" t="s">
        <v>21</v>
      </c>
      <c r="P2153" t="s">
        <v>4841</v>
      </c>
      <c r="Q2153" t="s">
        <v>6597</v>
      </c>
      <c r="R2153">
        <v>240</v>
      </c>
      <c r="S2153" t="s">
        <v>8</v>
      </c>
      <c r="T2153" t="s">
        <v>4843</v>
      </c>
      <c r="U2153" t="s">
        <v>1395</v>
      </c>
      <c r="V2153" t="s">
        <v>11</v>
      </c>
    </row>
    <row r="2154" spans="1:22" x14ac:dyDescent="0.3">
      <c r="A2154">
        <v>2856</v>
      </c>
      <c r="B2154" t="s">
        <v>6598</v>
      </c>
      <c r="C2154" t="s">
        <v>6191</v>
      </c>
      <c r="D2154" t="s">
        <v>14</v>
      </c>
      <c r="E2154" s="2">
        <v>43018</v>
      </c>
      <c r="F2154" s="2" t="str">
        <f>TEXT(Table1[[#This Row],[Date]],"DDDD")</f>
        <v>Tuesday</v>
      </c>
      <c r="G2154" s="2" t="str">
        <f>TEXT(Table1[[#This Row],[Date]],"mmMM")</f>
        <v>October</v>
      </c>
      <c r="H2154" s="2" t="str">
        <f>IF(Table1[[#This Row],[Day]]="Saturday","Weekend",IF(Table1[[#This Row],[Day]]="Sunday","Weekend","Weekday"))</f>
        <v>Weekday</v>
      </c>
      <c r="I2154" s="2" t="str">
        <f>TEXT(Table1[[#This Row],[Date]],"DD")</f>
        <v>10</v>
      </c>
      <c r="J2154" s="2" t="s">
        <v>14832</v>
      </c>
      <c r="K2154" s="3">
        <v>0.60872685185185194</v>
      </c>
      <c r="L2154" t="s">
        <v>66</v>
      </c>
      <c r="M2154">
        <v>1</v>
      </c>
      <c r="N2154" s="1" t="s">
        <v>4</v>
      </c>
      <c r="O2154" s="1" t="s">
        <v>21</v>
      </c>
      <c r="P2154" t="s">
        <v>6192</v>
      </c>
      <c r="Q2154" t="s">
        <v>6599</v>
      </c>
      <c r="R2154">
        <v>100</v>
      </c>
      <c r="S2154" t="s">
        <v>8</v>
      </c>
      <c r="T2154" t="s">
        <v>6193</v>
      </c>
      <c r="U2154" t="s">
        <v>1395</v>
      </c>
      <c r="V2154" t="s">
        <v>11</v>
      </c>
    </row>
    <row r="2155" spans="1:22" x14ac:dyDescent="0.3">
      <c r="A2155">
        <v>2857</v>
      </c>
      <c r="B2155" t="s">
        <v>6600</v>
      </c>
      <c r="C2155" t="s">
        <v>3008</v>
      </c>
      <c r="D2155" t="s">
        <v>14</v>
      </c>
      <c r="E2155" s="2">
        <v>43018</v>
      </c>
      <c r="F2155" s="2" t="str">
        <f>TEXT(Table1[[#This Row],[Date]],"DDDD")</f>
        <v>Tuesday</v>
      </c>
      <c r="G2155" s="2" t="str">
        <f>TEXT(Table1[[#This Row],[Date]],"mmMM")</f>
        <v>October</v>
      </c>
      <c r="H2155" s="2" t="str">
        <f>IF(Table1[[#This Row],[Day]]="Saturday","Weekend",IF(Table1[[#This Row],[Day]]="Sunday","Weekend","Weekday"))</f>
        <v>Weekday</v>
      </c>
      <c r="I2155" s="2" t="str">
        <f>TEXT(Table1[[#This Row],[Date]],"DD")</f>
        <v>10</v>
      </c>
      <c r="J2155" s="2" t="s">
        <v>14832</v>
      </c>
      <c r="K2155" s="3">
        <v>0.63502314814814809</v>
      </c>
      <c r="L2155" t="s">
        <v>5997</v>
      </c>
      <c r="M2155">
        <v>1</v>
      </c>
      <c r="N2155" s="1" t="s">
        <v>4</v>
      </c>
      <c r="O2155" s="1" t="s">
        <v>21</v>
      </c>
      <c r="P2155" t="s">
        <v>3009</v>
      </c>
      <c r="Q2155" t="s">
        <v>6601</v>
      </c>
      <c r="R2155">
        <v>112</v>
      </c>
      <c r="S2155" t="s">
        <v>8</v>
      </c>
      <c r="T2155" t="s">
        <v>3010</v>
      </c>
      <c r="U2155" t="s">
        <v>1395</v>
      </c>
      <c r="V2155" t="s">
        <v>11</v>
      </c>
    </row>
    <row r="2156" spans="1:22" x14ac:dyDescent="0.3">
      <c r="A2156">
        <v>2862</v>
      </c>
      <c r="B2156" t="s">
        <v>6610</v>
      </c>
      <c r="C2156" t="s">
        <v>1024</v>
      </c>
      <c r="D2156" t="s">
        <v>2</v>
      </c>
      <c r="E2156" s="2">
        <v>43018</v>
      </c>
      <c r="F2156" s="2" t="str">
        <f>TEXT(Table1[[#This Row],[Date]],"DDDD")</f>
        <v>Tuesday</v>
      </c>
      <c r="G2156" s="2" t="str">
        <f>TEXT(Table1[[#This Row],[Date]],"mmMM")</f>
        <v>October</v>
      </c>
      <c r="H2156" s="2" t="str">
        <f>IF(Table1[[#This Row],[Day]]="Saturday","Weekend",IF(Table1[[#This Row],[Day]]="Sunday","Weekend","Weekday"))</f>
        <v>Weekday</v>
      </c>
      <c r="I2156" s="2" t="str">
        <f>TEXT(Table1[[#This Row],[Date]],"DD")</f>
        <v>10</v>
      </c>
      <c r="J2156" s="2" t="s">
        <v>14832</v>
      </c>
      <c r="K2156" s="3">
        <v>0.8116782407407408</v>
      </c>
      <c r="L2156" t="s">
        <v>5997</v>
      </c>
      <c r="M2156">
        <v>1</v>
      </c>
      <c r="N2156" s="1" t="s">
        <v>4</v>
      </c>
      <c r="O2156" s="1" t="s">
        <v>21</v>
      </c>
      <c r="P2156" t="s">
        <v>1025</v>
      </c>
      <c r="Q2156" t="s">
        <v>6611</v>
      </c>
      <c r="R2156">
        <v>100.8</v>
      </c>
      <c r="S2156" t="s">
        <v>8</v>
      </c>
      <c r="T2156" t="s">
        <v>1027</v>
      </c>
      <c r="U2156" t="s">
        <v>1395</v>
      </c>
      <c r="V2156" t="s">
        <v>11</v>
      </c>
    </row>
    <row r="2157" spans="1:22" x14ac:dyDescent="0.3">
      <c r="A2157">
        <v>2863</v>
      </c>
      <c r="B2157" t="s">
        <v>6612</v>
      </c>
      <c r="C2157" t="s">
        <v>2035</v>
      </c>
      <c r="D2157" t="s">
        <v>2</v>
      </c>
      <c r="E2157" s="2">
        <v>43018</v>
      </c>
      <c r="F2157" s="2" t="str">
        <f>TEXT(Table1[[#This Row],[Date]],"DDDD")</f>
        <v>Tuesday</v>
      </c>
      <c r="G2157" s="2" t="str">
        <f>TEXT(Table1[[#This Row],[Date]],"mmMM")</f>
        <v>October</v>
      </c>
      <c r="H2157" s="2" t="str">
        <f>IF(Table1[[#This Row],[Day]]="Saturday","Weekend",IF(Table1[[#This Row],[Day]]="Sunday","Weekend","Weekday"))</f>
        <v>Weekday</v>
      </c>
      <c r="I2157" s="2" t="str">
        <f>TEXT(Table1[[#This Row],[Date]],"DD")</f>
        <v>10</v>
      </c>
      <c r="J2157" s="2" t="s">
        <v>14832</v>
      </c>
      <c r="K2157" s="3">
        <v>0.81872685185185179</v>
      </c>
      <c r="L2157" t="s">
        <v>66</v>
      </c>
      <c r="M2157">
        <v>1</v>
      </c>
      <c r="N2157" s="1" t="s">
        <v>4</v>
      </c>
      <c r="O2157" s="1" t="s">
        <v>21</v>
      </c>
      <c r="P2157" t="s">
        <v>2036</v>
      </c>
      <c r="Q2157" t="s">
        <v>1055</v>
      </c>
      <c r="R2157">
        <v>140</v>
      </c>
      <c r="S2157" t="s">
        <v>8</v>
      </c>
      <c r="T2157" t="s">
        <v>2038</v>
      </c>
      <c r="U2157" t="s">
        <v>1395</v>
      </c>
      <c r="V2157" t="s">
        <v>11</v>
      </c>
    </row>
    <row r="2158" spans="1:22" x14ac:dyDescent="0.3">
      <c r="A2158">
        <v>2869</v>
      </c>
      <c r="B2158" t="s">
        <v>6621</v>
      </c>
      <c r="C2158" t="s">
        <v>690</v>
      </c>
      <c r="D2158" t="s">
        <v>2</v>
      </c>
      <c r="E2158" s="2">
        <v>43018</v>
      </c>
      <c r="F2158" s="2" t="str">
        <f>TEXT(Table1[[#This Row],[Date]],"DDDD")</f>
        <v>Tuesday</v>
      </c>
      <c r="G2158" s="2" t="str">
        <f>TEXT(Table1[[#This Row],[Date]],"mmMM")</f>
        <v>October</v>
      </c>
      <c r="H2158" s="2" t="str">
        <f>IF(Table1[[#This Row],[Day]]="Saturday","Weekend",IF(Table1[[#This Row],[Day]]="Sunday","Weekend","Weekday"))</f>
        <v>Weekday</v>
      </c>
      <c r="I2158" s="2" t="str">
        <f>TEXT(Table1[[#This Row],[Date]],"DD")</f>
        <v>10</v>
      </c>
      <c r="J2158" s="2" t="s">
        <v>14832</v>
      </c>
      <c r="K2158" s="3">
        <v>0.85759259259259268</v>
      </c>
      <c r="L2158" t="s">
        <v>28</v>
      </c>
      <c r="M2158">
        <v>1</v>
      </c>
      <c r="N2158" s="1" t="s">
        <v>4</v>
      </c>
      <c r="O2158" s="1" t="s">
        <v>21</v>
      </c>
      <c r="P2158" t="s">
        <v>691</v>
      </c>
      <c r="Q2158" t="s">
        <v>6622</v>
      </c>
      <c r="R2158">
        <v>423</v>
      </c>
      <c r="S2158" t="s">
        <v>8</v>
      </c>
      <c r="T2158" t="s">
        <v>693</v>
      </c>
      <c r="U2158" t="s">
        <v>1395</v>
      </c>
      <c r="V2158" t="s">
        <v>11</v>
      </c>
    </row>
    <row r="2159" spans="1:22" x14ac:dyDescent="0.3">
      <c r="A2159">
        <v>2870</v>
      </c>
      <c r="B2159" t="s">
        <v>6623</v>
      </c>
      <c r="C2159" t="s">
        <v>1109</v>
      </c>
      <c r="D2159" t="s">
        <v>2</v>
      </c>
      <c r="E2159" s="2">
        <v>43018</v>
      </c>
      <c r="F2159" s="2" t="str">
        <f>TEXT(Table1[[#This Row],[Date]],"DDDD")</f>
        <v>Tuesday</v>
      </c>
      <c r="G2159" s="2" t="str">
        <f>TEXT(Table1[[#This Row],[Date]],"mmMM")</f>
        <v>October</v>
      </c>
      <c r="H2159" s="2" t="str">
        <f>IF(Table1[[#This Row],[Day]]="Saturday","Weekend",IF(Table1[[#This Row],[Day]]="Sunday","Weekend","Weekday"))</f>
        <v>Weekday</v>
      </c>
      <c r="I2159" s="2" t="str">
        <f>TEXT(Table1[[#This Row],[Date]],"DD")</f>
        <v>10</v>
      </c>
      <c r="J2159" s="2" t="s">
        <v>14832</v>
      </c>
      <c r="K2159" s="3">
        <v>0.86677083333333338</v>
      </c>
      <c r="L2159" t="s">
        <v>5997</v>
      </c>
      <c r="M2159">
        <v>1</v>
      </c>
      <c r="N2159" s="1" t="s">
        <v>4</v>
      </c>
      <c r="O2159" s="1" t="s">
        <v>21</v>
      </c>
      <c r="P2159" t="s">
        <v>1110</v>
      </c>
      <c r="Q2159" t="s">
        <v>6559</v>
      </c>
      <c r="R2159">
        <v>104</v>
      </c>
      <c r="S2159" t="s">
        <v>8</v>
      </c>
      <c r="T2159" t="s">
        <v>1112</v>
      </c>
      <c r="U2159" t="s">
        <v>1395</v>
      </c>
      <c r="V2159" t="s">
        <v>11</v>
      </c>
    </row>
    <row r="2160" spans="1:22" x14ac:dyDescent="0.3">
      <c r="A2160">
        <v>2873</v>
      </c>
      <c r="B2160" t="s">
        <v>6629</v>
      </c>
      <c r="C2160" t="s">
        <v>779</v>
      </c>
      <c r="D2160" t="s">
        <v>2</v>
      </c>
      <c r="E2160" s="2">
        <v>43018</v>
      </c>
      <c r="F2160" s="2" t="str">
        <f>TEXT(Table1[[#This Row],[Date]],"DDDD")</f>
        <v>Tuesday</v>
      </c>
      <c r="G2160" s="2" t="str">
        <f>TEXT(Table1[[#This Row],[Date]],"mmMM")</f>
        <v>October</v>
      </c>
      <c r="H2160" s="2" t="str">
        <f>IF(Table1[[#This Row],[Day]]="Saturday","Weekend",IF(Table1[[#This Row],[Day]]="Sunday","Weekend","Weekday"))</f>
        <v>Weekday</v>
      </c>
      <c r="I2160" s="2" t="str">
        <f>TEXT(Table1[[#This Row],[Date]],"DD")</f>
        <v>10</v>
      </c>
      <c r="J2160" s="2" t="s">
        <v>14832</v>
      </c>
      <c r="K2160" s="3">
        <v>0.8788541666666666</v>
      </c>
      <c r="L2160" t="s">
        <v>5997</v>
      </c>
      <c r="M2160">
        <v>1</v>
      </c>
      <c r="N2160" s="1" t="s">
        <v>4</v>
      </c>
      <c r="O2160" s="1" t="s">
        <v>21</v>
      </c>
      <c r="P2160" t="s">
        <v>780</v>
      </c>
      <c r="Q2160" t="s">
        <v>6630</v>
      </c>
      <c r="R2160">
        <v>120</v>
      </c>
      <c r="S2160" t="s">
        <v>8</v>
      </c>
      <c r="T2160" t="s">
        <v>782</v>
      </c>
      <c r="U2160" t="s">
        <v>1395</v>
      </c>
      <c r="V2160" t="s">
        <v>11</v>
      </c>
    </row>
    <row r="2161" spans="1:22" x14ac:dyDescent="0.3">
      <c r="A2161">
        <v>2875</v>
      </c>
      <c r="B2161" t="s">
        <v>6633</v>
      </c>
      <c r="C2161" t="s">
        <v>3770</v>
      </c>
      <c r="D2161" t="s">
        <v>2</v>
      </c>
      <c r="E2161" s="2">
        <v>43018</v>
      </c>
      <c r="F2161" s="2" t="str">
        <f>TEXT(Table1[[#This Row],[Date]],"DDDD")</f>
        <v>Tuesday</v>
      </c>
      <c r="G2161" s="2" t="str">
        <f>TEXT(Table1[[#This Row],[Date]],"mmMM")</f>
        <v>October</v>
      </c>
      <c r="H2161" s="2" t="str">
        <f>IF(Table1[[#This Row],[Day]]="Saturday","Weekend",IF(Table1[[#This Row],[Day]]="Sunday","Weekend","Weekday"))</f>
        <v>Weekday</v>
      </c>
      <c r="I2161" s="2" t="str">
        <f>TEXT(Table1[[#This Row],[Date]],"DD")</f>
        <v>10</v>
      </c>
      <c r="J2161" s="2" t="s">
        <v>14832</v>
      </c>
      <c r="K2161" s="3">
        <v>0.88601851851851843</v>
      </c>
      <c r="L2161" t="s">
        <v>5997</v>
      </c>
      <c r="M2161">
        <v>1</v>
      </c>
      <c r="N2161" s="1" t="s">
        <v>4</v>
      </c>
      <c r="O2161" s="1" t="s">
        <v>21</v>
      </c>
      <c r="P2161" t="s">
        <v>1018</v>
      </c>
      <c r="Q2161" t="s">
        <v>6634</v>
      </c>
      <c r="R2161">
        <v>324.8</v>
      </c>
      <c r="S2161" t="s">
        <v>8</v>
      </c>
      <c r="T2161" t="s">
        <v>1020</v>
      </c>
      <c r="U2161" t="s">
        <v>1395</v>
      </c>
      <c r="V2161" t="s">
        <v>11</v>
      </c>
    </row>
    <row r="2162" spans="1:22" x14ac:dyDescent="0.3">
      <c r="A2162">
        <v>2878</v>
      </c>
      <c r="B2162" t="s">
        <v>6639</v>
      </c>
      <c r="C2162" t="s">
        <v>6640</v>
      </c>
      <c r="D2162" t="s">
        <v>14</v>
      </c>
      <c r="E2162" s="2">
        <v>43018</v>
      </c>
      <c r="F2162" s="2" t="str">
        <f>TEXT(Table1[[#This Row],[Date]],"DDDD")</f>
        <v>Tuesday</v>
      </c>
      <c r="G2162" s="2" t="str">
        <f>TEXT(Table1[[#This Row],[Date]],"mmMM")</f>
        <v>October</v>
      </c>
      <c r="H2162" s="2" t="str">
        <f>IF(Table1[[#This Row],[Day]]="Saturday","Weekend",IF(Table1[[#This Row],[Day]]="Sunday","Weekend","Weekday"))</f>
        <v>Weekday</v>
      </c>
      <c r="I2162" s="2" t="str">
        <f>TEXT(Table1[[#This Row],[Date]],"DD")</f>
        <v>10</v>
      </c>
      <c r="J2162" s="2" t="s">
        <v>14832</v>
      </c>
      <c r="K2162" s="3">
        <v>0.89304398148148156</v>
      </c>
      <c r="L2162" t="s">
        <v>3</v>
      </c>
      <c r="M2162">
        <v>0</v>
      </c>
      <c r="N2162" s="1" t="s">
        <v>4</v>
      </c>
      <c r="O2162" s="1" t="s">
        <v>21</v>
      </c>
      <c r="P2162" t="s">
        <v>6641</v>
      </c>
      <c r="Q2162" t="s">
        <v>6642</v>
      </c>
      <c r="R2162">
        <v>108</v>
      </c>
      <c r="S2162" t="s">
        <v>8</v>
      </c>
      <c r="T2162" t="s">
        <v>6643</v>
      </c>
      <c r="U2162" t="s">
        <v>1395</v>
      </c>
      <c r="V2162" t="s">
        <v>11</v>
      </c>
    </row>
    <row r="2163" spans="1:22" x14ac:dyDescent="0.3">
      <c r="A2163">
        <v>2879</v>
      </c>
      <c r="B2163" t="s">
        <v>6644</v>
      </c>
      <c r="C2163" t="s">
        <v>6640</v>
      </c>
      <c r="D2163" t="s">
        <v>2</v>
      </c>
      <c r="E2163" s="2">
        <v>43018</v>
      </c>
      <c r="F2163" s="2" t="str">
        <f>TEXT(Table1[[#This Row],[Date]],"DDDD")</f>
        <v>Tuesday</v>
      </c>
      <c r="G2163" s="2" t="str">
        <f>TEXT(Table1[[#This Row],[Date]],"mmMM")</f>
        <v>October</v>
      </c>
      <c r="H2163" s="2" t="str">
        <f>IF(Table1[[#This Row],[Day]]="Saturday","Weekend",IF(Table1[[#This Row],[Day]]="Sunday","Weekend","Weekday"))</f>
        <v>Weekday</v>
      </c>
      <c r="I2163" s="2" t="str">
        <f>TEXT(Table1[[#This Row],[Date]],"DD")</f>
        <v>10</v>
      </c>
      <c r="J2163" s="2" t="s">
        <v>14832</v>
      </c>
      <c r="K2163" s="3">
        <v>0.89322916666666674</v>
      </c>
      <c r="L2163" t="s">
        <v>3</v>
      </c>
      <c r="M2163">
        <v>1</v>
      </c>
      <c r="N2163" s="1" t="s">
        <v>4</v>
      </c>
      <c r="O2163" s="1" t="s">
        <v>21</v>
      </c>
      <c r="P2163" t="s">
        <v>6641</v>
      </c>
      <c r="Q2163" t="s">
        <v>6642</v>
      </c>
      <c r="R2163">
        <v>108</v>
      </c>
      <c r="S2163" t="s">
        <v>8</v>
      </c>
      <c r="T2163" t="s">
        <v>6643</v>
      </c>
      <c r="U2163" t="s">
        <v>1395</v>
      </c>
      <c r="V2163" t="s">
        <v>11</v>
      </c>
    </row>
    <row r="2164" spans="1:22" x14ac:dyDescent="0.3">
      <c r="A2164">
        <v>2883</v>
      </c>
      <c r="B2164" t="s">
        <v>6649</v>
      </c>
      <c r="C2164" t="s">
        <v>3698</v>
      </c>
      <c r="D2164" t="s">
        <v>2</v>
      </c>
      <c r="E2164" s="2">
        <v>43018</v>
      </c>
      <c r="F2164" s="2" t="str">
        <f>TEXT(Table1[[#This Row],[Date]],"DDDD")</f>
        <v>Tuesday</v>
      </c>
      <c r="G2164" s="2" t="str">
        <f>TEXT(Table1[[#This Row],[Date]],"mmMM")</f>
        <v>October</v>
      </c>
      <c r="H2164" s="2" t="str">
        <f>IF(Table1[[#This Row],[Day]]="Saturday","Weekend",IF(Table1[[#This Row],[Day]]="Sunday","Weekend","Weekday"))</f>
        <v>Weekday</v>
      </c>
      <c r="I2164" s="2" t="str">
        <f>TEXT(Table1[[#This Row],[Date]],"DD")</f>
        <v>10</v>
      </c>
      <c r="J2164" s="2" t="s">
        <v>14832</v>
      </c>
      <c r="K2164" s="3">
        <v>0.90054398148148151</v>
      </c>
      <c r="L2164" t="s">
        <v>2142</v>
      </c>
      <c r="M2164">
        <v>1</v>
      </c>
      <c r="N2164" s="1" t="s">
        <v>4</v>
      </c>
      <c r="O2164" s="1" t="s">
        <v>21</v>
      </c>
      <c r="P2164" t="s">
        <v>3699</v>
      </c>
      <c r="Q2164" t="s">
        <v>2306</v>
      </c>
      <c r="R2164">
        <v>229.5</v>
      </c>
      <c r="S2164" t="s">
        <v>8</v>
      </c>
      <c r="T2164" t="s">
        <v>3700</v>
      </c>
      <c r="U2164" t="s">
        <v>1395</v>
      </c>
      <c r="V2164" t="s">
        <v>11</v>
      </c>
    </row>
    <row r="2165" spans="1:22" x14ac:dyDescent="0.3">
      <c r="A2165">
        <v>2887</v>
      </c>
      <c r="B2165" t="s">
        <v>6657</v>
      </c>
      <c r="C2165" t="s">
        <v>6658</v>
      </c>
      <c r="D2165" t="s">
        <v>2</v>
      </c>
      <c r="E2165" s="2">
        <v>43018</v>
      </c>
      <c r="F2165" s="2" t="str">
        <f>TEXT(Table1[[#This Row],[Date]],"DDDD")</f>
        <v>Tuesday</v>
      </c>
      <c r="G2165" s="2" t="str">
        <f>TEXT(Table1[[#This Row],[Date]],"mmMM")</f>
        <v>October</v>
      </c>
      <c r="H2165" s="2" t="str">
        <f>IF(Table1[[#This Row],[Day]]="Saturday","Weekend",IF(Table1[[#This Row],[Day]]="Sunday","Weekend","Weekday"))</f>
        <v>Weekday</v>
      </c>
      <c r="I2165" s="2" t="str">
        <f>TEXT(Table1[[#This Row],[Date]],"DD")</f>
        <v>10</v>
      </c>
      <c r="J2165" s="2" t="s">
        <v>14832</v>
      </c>
      <c r="K2165" s="3">
        <v>0.94528935185185181</v>
      </c>
      <c r="L2165" t="s">
        <v>5997</v>
      </c>
      <c r="M2165">
        <v>1</v>
      </c>
      <c r="N2165" s="1" t="s">
        <v>4</v>
      </c>
      <c r="O2165" s="1" t="s">
        <v>21</v>
      </c>
      <c r="P2165" t="s">
        <v>6659</v>
      </c>
      <c r="Q2165" t="s">
        <v>6660</v>
      </c>
      <c r="R2165">
        <v>368</v>
      </c>
      <c r="S2165" t="s">
        <v>8</v>
      </c>
      <c r="T2165" t="s">
        <v>6661</v>
      </c>
      <c r="U2165" t="s">
        <v>1395</v>
      </c>
      <c r="V2165" t="s">
        <v>11</v>
      </c>
    </row>
    <row r="2166" spans="1:22" x14ac:dyDescent="0.3">
      <c r="A2166">
        <v>2888</v>
      </c>
      <c r="B2166" t="s">
        <v>6662</v>
      </c>
      <c r="C2166" t="s">
        <v>1029</v>
      </c>
      <c r="D2166" t="s">
        <v>14</v>
      </c>
      <c r="E2166" s="2">
        <v>43018</v>
      </c>
      <c r="F2166" s="2" t="str">
        <f>TEXT(Table1[[#This Row],[Date]],"DDDD")</f>
        <v>Tuesday</v>
      </c>
      <c r="G2166" s="2" t="str">
        <f>TEXT(Table1[[#This Row],[Date]],"mmMM")</f>
        <v>October</v>
      </c>
      <c r="H2166" s="2" t="str">
        <f>IF(Table1[[#This Row],[Day]]="Saturday","Weekend",IF(Table1[[#This Row],[Day]]="Sunday","Weekend","Weekday"))</f>
        <v>Weekday</v>
      </c>
      <c r="I2166" s="2" t="str">
        <f>TEXT(Table1[[#This Row],[Date]],"DD")</f>
        <v>10</v>
      </c>
      <c r="J2166" s="2" t="s">
        <v>14832</v>
      </c>
      <c r="K2166" s="3">
        <v>0.95174768518518515</v>
      </c>
      <c r="L2166" t="s">
        <v>5997</v>
      </c>
      <c r="M2166">
        <v>1</v>
      </c>
      <c r="N2166" s="1" t="s">
        <v>4</v>
      </c>
      <c r="O2166" s="1" t="s">
        <v>21</v>
      </c>
      <c r="P2166" t="s">
        <v>791</v>
      </c>
      <c r="Q2166" t="s">
        <v>6481</v>
      </c>
      <c r="R2166">
        <v>158.4</v>
      </c>
      <c r="S2166" t="s">
        <v>8</v>
      </c>
      <c r="T2166" t="s">
        <v>792</v>
      </c>
      <c r="U2166" t="s">
        <v>1395</v>
      </c>
      <c r="V2166" t="s">
        <v>11</v>
      </c>
    </row>
    <row r="2167" spans="1:22" x14ac:dyDescent="0.3">
      <c r="A2167">
        <v>2889</v>
      </c>
      <c r="B2167" t="s">
        <v>6663</v>
      </c>
      <c r="C2167" t="s">
        <v>1368</v>
      </c>
      <c r="D2167" t="s">
        <v>2</v>
      </c>
      <c r="E2167" s="2">
        <v>43018</v>
      </c>
      <c r="F2167" s="2" t="str">
        <f>TEXT(Table1[[#This Row],[Date]],"DDDD")</f>
        <v>Tuesday</v>
      </c>
      <c r="G2167" s="2" t="str">
        <f>TEXT(Table1[[#This Row],[Date]],"mmMM")</f>
        <v>October</v>
      </c>
      <c r="H2167" s="2" t="str">
        <f>IF(Table1[[#This Row],[Day]]="Saturday","Weekend",IF(Table1[[#This Row],[Day]]="Sunday","Weekend","Weekday"))</f>
        <v>Weekday</v>
      </c>
      <c r="I2167" s="2" t="str">
        <f>TEXT(Table1[[#This Row],[Date]],"DD")</f>
        <v>10</v>
      </c>
      <c r="J2167" s="2" t="s">
        <v>14832</v>
      </c>
      <c r="K2167" s="3">
        <v>0.95724537037037027</v>
      </c>
      <c r="L2167" t="s">
        <v>51</v>
      </c>
      <c r="M2167">
        <v>1</v>
      </c>
      <c r="N2167" s="1" t="s">
        <v>4</v>
      </c>
      <c r="O2167" s="1" t="s">
        <v>21</v>
      </c>
      <c r="P2167" t="s">
        <v>1369</v>
      </c>
      <c r="Q2167" t="s">
        <v>6664</v>
      </c>
      <c r="R2167">
        <v>152</v>
      </c>
      <c r="S2167" t="s">
        <v>8</v>
      </c>
      <c r="T2167" t="s">
        <v>1371</v>
      </c>
      <c r="U2167" t="s">
        <v>10</v>
      </c>
      <c r="V2167" t="s">
        <v>11</v>
      </c>
    </row>
    <row r="2168" spans="1:22" x14ac:dyDescent="0.3">
      <c r="A2168">
        <v>2891</v>
      </c>
      <c r="B2168" t="s">
        <v>6667</v>
      </c>
      <c r="C2168" t="s">
        <v>2030</v>
      </c>
      <c r="D2168" t="s">
        <v>2</v>
      </c>
      <c r="E2168" s="2">
        <v>43018</v>
      </c>
      <c r="F2168" s="2" t="str">
        <f>TEXT(Table1[[#This Row],[Date]],"DDDD")</f>
        <v>Tuesday</v>
      </c>
      <c r="G2168" s="2" t="str">
        <f>TEXT(Table1[[#This Row],[Date]],"mmMM")</f>
        <v>October</v>
      </c>
      <c r="H2168" s="2" t="str">
        <f>IF(Table1[[#This Row],[Day]]="Saturday","Weekend",IF(Table1[[#This Row],[Day]]="Sunday","Weekend","Weekday"))</f>
        <v>Weekday</v>
      </c>
      <c r="I2168" s="2" t="str">
        <f>TEXT(Table1[[#This Row],[Date]],"DD")</f>
        <v>10</v>
      </c>
      <c r="J2168" s="2" t="s">
        <v>14832</v>
      </c>
      <c r="K2168" s="3">
        <v>0.97298611111111111</v>
      </c>
      <c r="L2168" t="s">
        <v>168</v>
      </c>
      <c r="M2168">
        <v>1</v>
      </c>
      <c r="N2168" s="1" t="s">
        <v>4</v>
      </c>
      <c r="O2168" s="1" t="s">
        <v>21</v>
      </c>
      <c r="P2168" t="s">
        <v>2031</v>
      </c>
      <c r="Q2168" t="s">
        <v>2069</v>
      </c>
      <c r="R2168">
        <v>210</v>
      </c>
      <c r="S2168" t="s">
        <v>8</v>
      </c>
      <c r="T2168" t="s">
        <v>2033</v>
      </c>
      <c r="U2168" t="s">
        <v>1395</v>
      </c>
      <c r="V2168" t="s">
        <v>11</v>
      </c>
    </row>
    <row r="2169" spans="1:22" x14ac:dyDescent="0.3">
      <c r="A2169">
        <v>4725</v>
      </c>
      <c r="B2169" t="s">
        <v>10516</v>
      </c>
      <c r="C2169" t="s">
        <v>10517</v>
      </c>
      <c r="D2169" t="s">
        <v>2</v>
      </c>
      <c r="E2169" s="2">
        <v>43049</v>
      </c>
      <c r="F2169" s="2" t="str">
        <f>TEXT(Table1[[#This Row],[Date]],"DDDD")</f>
        <v>Friday</v>
      </c>
      <c r="G2169" s="2" t="str">
        <f>TEXT(Table1[[#This Row],[Date]],"mmMM")</f>
        <v>November</v>
      </c>
      <c r="H2169" s="2" t="str">
        <f>IF(Table1[[#This Row],[Day]]="Saturday","Weekend",IF(Table1[[#This Row],[Day]]="Sunday","Weekend","Weekday"))</f>
        <v>Weekday</v>
      </c>
      <c r="I2169" s="2" t="str">
        <f>TEXT(Table1[[#This Row],[Date]],"DD")</f>
        <v>10</v>
      </c>
      <c r="J2169" s="2" t="s">
        <v>14832</v>
      </c>
      <c r="K2169" s="3">
        <v>0.49344907407407407</v>
      </c>
      <c r="L2169" t="s">
        <v>28</v>
      </c>
      <c r="M2169">
        <v>1</v>
      </c>
      <c r="N2169" s="1" t="s">
        <v>4</v>
      </c>
      <c r="O2169" s="1" t="s">
        <v>21</v>
      </c>
      <c r="P2169" t="s">
        <v>10518</v>
      </c>
      <c r="Q2169" t="s">
        <v>10519</v>
      </c>
      <c r="R2169">
        <v>120</v>
      </c>
      <c r="S2169" t="s">
        <v>8</v>
      </c>
      <c r="T2169" t="s">
        <v>10520</v>
      </c>
      <c r="U2169" t="s">
        <v>1395</v>
      </c>
      <c r="V2169" t="s">
        <v>11</v>
      </c>
    </row>
    <row r="2170" spans="1:22" x14ac:dyDescent="0.3">
      <c r="A2170">
        <v>4727</v>
      </c>
      <c r="B2170" t="s">
        <v>10522</v>
      </c>
      <c r="C2170" t="s">
        <v>2452</v>
      </c>
      <c r="D2170" t="s">
        <v>2</v>
      </c>
      <c r="E2170" s="2">
        <v>43049</v>
      </c>
      <c r="F2170" s="2" t="str">
        <f>TEXT(Table1[[#This Row],[Date]],"DDDD")</f>
        <v>Friday</v>
      </c>
      <c r="G2170" s="2" t="str">
        <f>TEXT(Table1[[#This Row],[Date]],"mmMM")</f>
        <v>November</v>
      </c>
      <c r="H2170" s="2" t="str">
        <f>IF(Table1[[#This Row],[Day]]="Saturday","Weekend",IF(Table1[[#This Row],[Day]]="Sunday","Weekend","Weekday"))</f>
        <v>Weekday</v>
      </c>
      <c r="I2170" s="2" t="str">
        <f>TEXT(Table1[[#This Row],[Date]],"DD")</f>
        <v>10</v>
      </c>
      <c r="J2170" s="2" t="s">
        <v>14832</v>
      </c>
      <c r="K2170" s="3">
        <v>0.52236111111111116</v>
      </c>
      <c r="L2170" t="s">
        <v>28</v>
      </c>
      <c r="M2170">
        <v>1</v>
      </c>
      <c r="N2170" s="1" t="s">
        <v>4</v>
      </c>
      <c r="O2170" s="1" t="s">
        <v>21</v>
      </c>
      <c r="P2170" t="s">
        <v>2453</v>
      </c>
      <c r="Q2170" t="s">
        <v>10523</v>
      </c>
      <c r="R2170">
        <v>296</v>
      </c>
      <c r="S2170" t="s">
        <v>8</v>
      </c>
      <c r="T2170" t="s">
        <v>2455</v>
      </c>
      <c r="U2170" t="s">
        <v>1395</v>
      </c>
      <c r="V2170" t="s">
        <v>11</v>
      </c>
    </row>
    <row r="2171" spans="1:22" x14ac:dyDescent="0.3">
      <c r="A2171">
        <v>4728</v>
      </c>
      <c r="B2171" t="s">
        <v>10524</v>
      </c>
      <c r="C2171" t="s">
        <v>2674</v>
      </c>
      <c r="D2171" t="s">
        <v>2</v>
      </c>
      <c r="E2171" s="2">
        <v>43049</v>
      </c>
      <c r="F2171" s="2" t="str">
        <f>TEXT(Table1[[#This Row],[Date]],"DDDD")</f>
        <v>Friday</v>
      </c>
      <c r="G2171" s="2" t="str">
        <f>TEXT(Table1[[#This Row],[Date]],"mmMM")</f>
        <v>November</v>
      </c>
      <c r="H2171" s="2" t="str">
        <f>IF(Table1[[#This Row],[Day]]="Saturday","Weekend",IF(Table1[[#This Row],[Day]]="Sunday","Weekend","Weekday"))</f>
        <v>Weekday</v>
      </c>
      <c r="I2171" s="2" t="str">
        <f>TEXT(Table1[[#This Row],[Date]],"DD")</f>
        <v>10</v>
      </c>
      <c r="J2171" s="2" t="s">
        <v>14832</v>
      </c>
      <c r="K2171" s="3">
        <v>0.53055555555555556</v>
      </c>
      <c r="L2171" t="s">
        <v>28</v>
      </c>
      <c r="M2171">
        <v>1</v>
      </c>
      <c r="N2171" s="1" t="s">
        <v>4</v>
      </c>
      <c r="O2171" s="1" t="s">
        <v>21</v>
      </c>
      <c r="P2171" t="s">
        <v>2675</v>
      </c>
      <c r="Q2171" t="s">
        <v>10525</v>
      </c>
      <c r="R2171">
        <v>144</v>
      </c>
      <c r="S2171" t="s">
        <v>8</v>
      </c>
      <c r="T2171" t="s">
        <v>2677</v>
      </c>
      <c r="U2171" t="s">
        <v>1395</v>
      </c>
      <c r="V2171" t="s">
        <v>11</v>
      </c>
    </row>
    <row r="2172" spans="1:22" x14ac:dyDescent="0.3">
      <c r="A2172">
        <v>4735</v>
      </c>
      <c r="B2172" t="s">
        <v>10534</v>
      </c>
      <c r="C2172" t="s">
        <v>6499</v>
      </c>
      <c r="D2172" t="s">
        <v>2</v>
      </c>
      <c r="E2172" s="2">
        <v>43049</v>
      </c>
      <c r="F2172" s="2" t="str">
        <f>TEXT(Table1[[#This Row],[Date]],"DDDD")</f>
        <v>Friday</v>
      </c>
      <c r="G2172" s="2" t="str">
        <f>TEXT(Table1[[#This Row],[Date]],"mmMM")</f>
        <v>November</v>
      </c>
      <c r="H2172" s="2" t="str">
        <f>IF(Table1[[#This Row],[Day]]="Saturday","Weekend",IF(Table1[[#This Row],[Day]]="Sunday","Weekend","Weekday"))</f>
        <v>Weekday</v>
      </c>
      <c r="I2172" s="2" t="str">
        <f>TEXT(Table1[[#This Row],[Date]],"DD")</f>
        <v>10</v>
      </c>
      <c r="J2172" s="2" t="s">
        <v>14832</v>
      </c>
      <c r="K2172" s="3">
        <v>0.60796296296296304</v>
      </c>
      <c r="L2172" t="s">
        <v>28</v>
      </c>
      <c r="M2172">
        <v>1</v>
      </c>
      <c r="N2172" s="1" t="s">
        <v>4</v>
      </c>
      <c r="O2172" s="1" t="s">
        <v>21</v>
      </c>
      <c r="P2172" t="s">
        <v>6500</v>
      </c>
      <c r="Q2172" t="s">
        <v>10535</v>
      </c>
      <c r="R2172">
        <v>152</v>
      </c>
      <c r="S2172" t="s">
        <v>8</v>
      </c>
      <c r="T2172" t="s">
        <v>6502</v>
      </c>
      <c r="U2172" t="s">
        <v>1395</v>
      </c>
      <c r="V2172" t="s">
        <v>11</v>
      </c>
    </row>
    <row r="2173" spans="1:22" x14ac:dyDescent="0.3">
      <c r="A2173">
        <v>4736</v>
      </c>
      <c r="B2173" t="s">
        <v>10536</v>
      </c>
      <c r="C2173" t="s">
        <v>6499</v>
      </c>
      <c r="D2173" t="s">
        <v>2</v>
      </c>
      <c r="E2173" s="2">
        <v>43049</v>
      </c>
      <c r="F2173" s="2" t="str">
        <f>TEXT(Table1[[#This Row],[Date]],"DDDD")</f>
        <v>Friday</v>
      </c>
      <c r="G2173" s="2" t="str">
        <f>TEXT(Table1[[#This Row],[Date]],"mmMM")</f>
        <v>November</v>
      </c>
      <c r="H2173" s="2" t="str">
        <f>IF(Table1[[#This Row],[Day]]="Saturday","Weekend",IF(Table1[[#This Row],[Day]]="Sunday","Weekend","Weekday"))</f>
        <v>Weekday</v>
      </c>
      <c r="I2173" s="2" t="str">
        <f>TEXT(Table1[[#This Row],[Date]],"DD")</f>
        <v>10</v>
      </c>
      <c r="J2173" s="2" t="s">
        <v>14832</v>
      </c>
      <c r="K2173" s="3">
        <v>0.61902777777777784</v>
      </c>
      <c r="L2173" t="s">
        <v>28</v>
      </c>
      <c r="M2173">
        <v>1</v>
      </c>
      <c r="N2173" s="1" t="s">
        <v>4</v>
      </c>
      <c r="O2173" s="1" t="s">
        <v>21</v>
      </c>
      <c r="P2173" t="s">
        <v>6500</v>
      </c>
      <c r="Q2173" t="s">
        <v>10537</v>
      </c>
      <c r="R2173">
        <v>184</v>
      </c>
      <c r="S2173" t="s">
        <v>8</v>
      </c>
      <c r="T2173" t="s">
        <v>6502</v>
      </c>
      <c r="U2173" t="s">
        <v>1395</v>
      </c>
      <c r="V2173" t="s">
        <v>11</v>
      </c>
    </row>
    <row r="2174" spans="1:22" x14ac:dyDescent="0.3">
      <c r="A2174">
        <v>4739</v>
      </c>
      <c r="B2174" t="s">
        <v>10543</v>
      </c>
      <c r="C2174" t="s">
        <v>1252</v>
      </c>
      <c r="D2174" t="s">
        <v>2</v>
      </c>
      <c r="E2174" s="2">
        <v>43049</v>
      </c>
      <c r="F2174" s="2" t="str">
        <f>TEXT(Table1[[#This Row],[Date]],"DDDD")</f>
        <v>Friday</v>
      </c>
      <c r="G2174" s="2" t="str">
        <f>TEXT(Table1[[#This Row],[Date]],"mmMM")</f>
        <v>November</v>
      </c>
      <c r="H2174" s="2" t="str">
        <f>IF(Table1[[#This Row],[Day]]="Saturday","Weekend",IF(Table1[[#This Row],[Day]]="Sunday","Weekend","Weekday"))</f>
        <v>Weekday</v>
      </c>
      <c r="I2174" s="2" t="str">
        <f>TEXT(Table1[[#This Row],[Date]],"DD")</f>
        <v>10</v>
      </c>
      <c r="J2174" s="2" t="s">
        <v>14832</v>
      </c>
      <c r="K2174" s="3">
        <v>0.66854166666666659</v>
      </c>
      <c r="L2174" t="s">
        <v>28</v>
      </c>
      <c r="M2174">
        <v>1</v>
      </c>
      <c r="N2174" s="1" t="s">
        <v>4</v>
      </c>
      <c r="O2174" s="1" t="s">
        <v>21</v>
      </c>
      <c r="P2174" t="s">
        <v>1253</v>
      </c>
      <c r="Q2174" t="s">
        <v>1394</v>
      </c>
      <c r="R2174">
        <v>128</v>
      </c>
      <c r="S2174" t="s">
        <v>8</v>
      </c>
      <c r="T2174" t="s">
        <v>1255</v>
      </c>
      <c r="U2174" t="s">
        <v>1395</v>
      </c>
      <c r="V2174" t="s">
        <v>11</v>
      </c>
    </row>
    <row r="2175" spans="1:22" x14ac:dyDescent="0.3">
      <c r="A2175">
        <v>4740</v>
      </c>
      <c r="B2175" t="s">
        <v>10544</v>
      </c>
      <c r="C2175" t="s">
        <v>1029</v>
      </c>
      <c r="D2175" t="s">
        <v>14</v>
      </c>
      <c r="E2175" s="2">
        <v>43049</v>
      </c>
      <c r="F2175" s="2" t="str">
        <f>TEXT(Table1[[#This Row],[Date]],"DDDD")</f>
        <v>Friday</v>
      </c>
      <c r="G2175" s="2" t="str">
        <f>TEXT(Table1[[#This Row],[Date]],"mmMM")</f>
        <v>November</v>
      </c>
      <c r="H2175" s="2" t="str">
        <f>IF(Table1[[#This Row],[Day]]="Saturday","Weekend",IF(Table1[[#This Row],[Day]]="Sunday","Weekend","Weekday"))</f>
        <v>Weekday</v>
      </c>
      <c r="I2175" s="2" t="str">
        <f>TEXT(Table1[[#This Row],[Date]],"DD")</f>
        <v>10</v>
      </c>
      <c r="J2175" s="2" t="s">
        <v>14832</v>
      </c>
      <c r="K2175" s="3">
        <v>0.67170138888888886</v>
      </c>
      <c r="L2175" t="s">
        <v>7169</v>
      </c>
      <c r="M2175">
        <v>1</v>
      </c>
      <c r="N2175" s="1" t="s">
        <v>4</v>
      </c>
      <c r="O2175" s="1" t="s">
        <v>21</v>
      </c>
      <c r="P2175" t="s">
        <v>791</v>
      </c>
      <c r="Q2175" t="s">
        <v>10545</v>
      </c>
      <c r="R2175">
        <v>189</v>
      </c>
      <c r="S2175" t="s">
        <v>8</v>
      </c>
      <c r="T2175" t="s">
        <v>792</v>
      </c>
      <c r="U2175" t="s">
        <v>1395</v>
      </c>
      <c r="V2175" t="s">
        <v>11</v>
      </c>
    </row>
    <row r="2176" spans="1:22" x14ac:dyDescent="0.3">
      <c r="A2176">
        <v>4742</v>
      </c>
      <c r="B2176" t="s">
        <v>10547</v>
      </c>
      <c r="C2176" t="s">
        <v>9469</v>
      </c>
      <c r="D2176" t="s">
        <v>2</v>
      </c>
      <c r="E2176" s="2">
        <v>43049</v>
      </c>
      <c r="F2176" s="2" t="str">
        <f>TEXT(Table1[[#This Row],[Date]],"DDDD")</f>
        <v>Friday</v>
      </c>
      <c r="G2176" s="2" t="str">
        <f>TEXT(Table1[[#This Row],[Date]],"mmMM")</f>
        <v>November</v>
      </c>
      <c r="H2176" s="2" t="str">
        <f>IF(Table1[[#This Row],[Day]]="Saturday","Weekend",IF(Table1[[#This Row],[Day]]="Sunday","Weekend","Weekday"))</f>
        <v>Weekday</v>
      </c>
      <c r="I2176" s="2" t="str">
        <f>TEXT(Table1[[#This Row],[Date]],"DD")</f>
        <v>10</v>
      </c>
      <c r="J2176" s="2" t="s">
        <v>14832</v>
      </c>
      <c r="K2176" s="3">
        <v>0.69866898148148149</v>
      </c>
      <c r="L2176" t="s">
        <v>28</v>
      </c>
      <c r="M2176">
        <v>1</v>
      </c>
      <c r="N2176" s="1" t="s">
        <v>4</v>
      </c>
      <c r="O2176" s="1" t="s">
        <v>21</v>
      </c>
      <c r="P2176" t="s">
        <v>9470</v>
      </c>
      <c r="Q2176" t="s">
        <v>322</v>
      </c>
      <c r="R2176">
        <v>112</v>
      </c>
      <c r="S2176" t="s">
        <v>8</v>
      </c>
      <c r="T2176" t="s">
        <v>9471</v>
      </c>
      <c r="U2176" t="s">
        <v>1395</v>
      </c>
      <c r="V2176" t="s">
        <v>11</v>
      </c>
    </row>
    <row r="2177" spans="1:22" x14ac:dyDescent="0.3">
      <c r="A2177">
        <v>4748</v>
      </c>
      <c r="B2177" t="s">
        <v>10565</v>
      </c>
      <c r="C2177" t="s">
        <v>3991</v>
      </c>
      <c r="D2177" t="s">
        <v>2</v>
      </c>
      <c r="E2177" s="2">
        <v>43049</v>
      </c>
      <c r="F2177" s="2" t="str">
        <f>TEXT(Table1[[#This Row],[Date]],"DDDD")</f>
        <v>Friday</v>
      </c>
      <c r="G2177" s="2" t="str">
        <f>TEXT(Table1[[#This Row],[Date]],"mmMM")</f>
        <v>November</v>
      </c>
      <c r="H2177" s="2" t="str">
        <f>IF(Table1[[#This Row],[Day]]="Saturday","Weekend",IF(Table1[[#This Row],[Day]]="Sunday","Weekend","Weekday"))</f>
        <v>Weekday</v>
      </c>
      <c r="I2177" s="2" t="str">
        <f>TEXT(Table1[[#This Row],[Date]],"DD")</f>
        <v>10</v>
      </c>
      <c r="J2177" s="2" t="s">
        <v>14832</v>
      </c>
      <c r="K2177" s="3">
        <v>0.81152777777777774</v>
      </c>
      <c r="L2177" t="s">
        <v>28</v>
      </c>
      <c r="M2177">
        <v>1</v>
      </c>
      <c r="N2177" s="1" t="s">
        <v>4</v>
      </c>
      <c r="O2177" s="1" t="s">
        <v>21</v>
      </c>
      <c r="P2177" t="s">
        <v>3992</v>
      </c>
      <c r="Q2177" t="s">
        <v>4077</v>
      </c>
      <c r="R2177">
        <v>152</v>
      </c>
      <c r="S2177" t="s">
        <v>8</v>
      </c>
      <c r="T2177" t="s">
        <v>3993</v>
      </c>
      <c r="U2177" t="s">
        <v>1395</v>
      </c>
      <c r="V2177" t="s">
        <v>11</v>
      </c>
    </row>
    <row r="2178" spans="1:22" x14ac:dyDescent="0.3">
      <c r="A2178">
        <v>4753</v>
      </c>
      <c r="B2178" t="s">
        <v>10577</v>
      </c>
      <c r="C2178" t="s">
        <v>1109</v>
      </c>
      <c r="D2178" t="s">
        <v>2</v>
      </c>
      <c r="E2178" s="2">
        <v>43049</v>
      </c>
      <c r="F2178" s="2" t="str">
        <f>TEXT(Table1[[#This Row],[Date]],"DDDD")</f>
        <v>Friday</v>
      </c>
      <c r="G2178" s="2" t="str">
        <f>TEXT(Table1[[#This Row],[Date]],"mmMM")</f>
        <v>November</v>
      </c>
      <c r="H2178" s="2" t="str">
        <f>IF(Table1[[#This Row],[Day]]="Saturday","Weekend",IF(Table1[[#This Row],[Day]]="Sunday","Weekend","Weekday"))</f>
        <v>Weekday</v>
      </c>
      <c r="I2178" s="2" t="str">
        <f>TEXT(Table1[[#This Row],[Date]],"DD")</f>
        <v>10</v>
      </c>
      <c r="J2178" s="2" t="s">
        <v>14832</v>
      </c>
      <c r="K2178" s="3">
        <v>0.83626157407407409</v>
      </c>
      <c r="L2178" t="s">
        <v>2142</v>
      </c>
      <c r="M2178">
        <v>1</v>
      </c>
      <c r="N2178" s="1" t="s">
        <v>4</v>
      </c>
      <c r="O2178" s="1" t="s">
        <v>21</v>
      </c>
      <c r="P2178" t="s">
        <v>1110</v>
      </c>
      <c r="Q2178" t="s">
        <v>2817</v>
      </c>
      <c r="R2178">
        <v>250.2</v>
      </c>
      <c r="S2178" t="s">
        <v>8</v>
      </c>
      <c r="T2178" t="s">
        <v>1112</v>
      </c>
      <c r="U2178" t="s">
        <v>1395</v>
      </c>
      <c r="V2178" t="s">
        <v>11</v>
      </c>
    </row>
    <row r="2179" spans="1:22" x14ac:dyDescent="0.3">
      <c r="A2179">
        <v>4754</v>
      </c>
      <c r="B2179" t="s">
        <v>10578</v>
      </c>
      <c r="C2179" t="s">
        <v>2752</v>
      </c>
      <c r="D2179" t="s">
        <v>14</v>
      </c>
      <c r="E2179" s="2">
        <v>43049</v>
      </c>
      <c r="F2179" s="2" t="str">
        <f>TEXT(Table1[[#This Row],[Date]],"DDDD")</f>
        <v>Friday</v>
      </c>
      <c r="G2179" s="2" t="str">
        <f>TEXT(Table1[[#This Row],[Date]],"mmMM")</f>
        <v>November</v>
      </c>
      <c r="H2179" s="2" t="str">
        <f>IF(Table1[[#This Row],[Day]]="Saturday","Weekend",IF(Table1[[#This Row],[Day]]="Sunday","Weekend","Weekday"))</f>
        <v>Weekday</v>
      </c>
      <c r="I2179" s="2" t="str">
        <f>TEXT(Table1[[#This Row],[Date]],"DD")</f>
        <v>10</v>
      </c>
      <c r="J2179" s="2" t="s">
        <v>14832</v>
      </c>
      <c r="K2179" s="3">
        <v>0.84034722222222225</v>
      </c>
      <c r="L2179" t="s">
        <v>28</v>
      </c>
      <c r="M2179">
        <v>1</v>
      </c>
      <c r="N2179" s="1" t="s">
        <v>4</v>
      </c>
      <c r="O2179" s="1" t="s">
        <v>21</v>
      </c>
      <c r="P2179" t="s">
        <v>2753</v>
      </c>
      <c r="Q2179" t="s">
        <v>1985</v>
      </c>
      <c r="R2179">
        <v>112</v>
      </c>
      <c r="S2179" t="s">
        <v>8</v>
      </c>
      <c r="T2179" t="s">
        <v>2755</v>
      </c>
      <c r="U2179" t="s">
        <v>1395</v>
      </c>
      <c r="V2179" t="s">
        <v>11</v>
      </c>
    </row>
    <row r="2180" spans="1:22" x14ac:dyDescent="0.3">
      <c r="A2180">
        <v>4760</v>
      </c>
      <c r="B2180" t="s">
        <v>10591</v>
      </c>
      <c r="C2180" t="s">
        <v>2154</v>
      </c>
      <c r="D2180" t="s">
        <v>14</v>
      </c>
      <c r="E2180" s="2">
        <v>43049</v>
      </c>
      <c r="F2180" s="2" t="str">
        <f>TEXT(Table1[[#This Row],[Date]],"DDDD")</f>
        <v>Friday</v>
      </c>
      <c r="G2180" s="2" t="str">
        <f>TEXT(Table1[[#This Row],[Date]],"mmMM")</f>
        <v>November</v>
      </c>
      <c r="H2180" s="2" t="str">
        <f>IF(Table1[[#This Row],[Day]]="Saturday","Weekend",IF(Table1[[#This Row],[Day]]="Sunday","Weekend","Weekday"))</f>
        <v>Weekday</v>
      </c>
      <c r="I2180" s="2" t="str">
        <f>TEXT(Table1[[#This Row],[Date]],"DD")</f>
        <v>10</v>
      </c>
      <c r="J2180" s="2" t="s">
        <v>14832</v>
      </c>
      <c r="K2180" s="3">
        <v>0.8509606481481482</v>
      </c>
      <c r="L2180" t="s">
        <v>73</v>
      </c>
      <c r="M2180">
        <v>1</v>
      </c>
      <c r="N2180" s="1" t="s">
        <v>4</v>
      </c>
      <c r="O2180" s="1" t="s">
        <v>21</v>
      </c>
      <c r="P2180" t="s">
        <v>2155</v>
      </c>
      <c r="Q2180" t="s">
        <v>10592</v>
      </c>
      <c r="R2180">
        <v>364.5</v>
      </c>
      <c r="S2180" t="s">
        <v>8</v>
      </c>
      <c r="T2180" t="s">
        <v>4482</v>
      </c>
      <c r="U2180" t="s">
        <v>1395</v>
      </c>
      <c r="V2180" t="s">
        <v>11</v>
      </c>
    </row>
    <row r="2181" spans="1:22" x14ac:dyDescent="0.3">
      <c r="A2181">
        <v>4764</v>
      </c>
      <c r="B2181" t="s">
        <v>10600</v>
      </c>
      <c r="C2181" t="s">
        <v>1775</v>
      </c>
      <c r="D2181" t="s">
        <v>14</v>
      </c>
      <c r="E2181" s="2">
        <v>43049</v>
      </c>
      <c r="F2181" s="2" t="str">
        <f>TEXT(Table1[[#This Row],[Date]],"DDDD")</f>
        <v>Friday</v>
      </c>
      <c r="G2181" s="2" t="str">
        <f>TEXT(Table1[[#This Row],[Date]],"mmMM")</f>
        <v>November</v>
      </c>
      <c r="H2181" s="2" t="str">
        <f>IF(Table1[[#This Row],[Day]]="Saturday","Weekend",IF(Table1[[#This Row],[Day]]="Sunday","Weekend","Weekday"))</f>
        <v>Weekday</v>
      </c>
      <c r="I2181" s="2" t="str">
        <f>TEXT(Table1[[#This Row],[Date]],"DD")</f>
        <v>10</v>
      </c>
      <c r="J2181" s="2" t="s">
        <v>14832</v>
      </c>
      <c r="K2181" s="3">
        <v>0.86334490740740744</v>
      </c>
      <c r="L2181" t="s">
        <v>3</v>
      </c>
      <c r="M2181">
        <v>0</v>
      </c>
      <c r="N2181" s="1" t="s">
        <v>4</v>
      </c>
      <c r="O2181" s="1" t="s">
        <v>21</v>
      </c>
      <c r="P2181" t="s">
        <v>1776</v>
      </c>
      <c r="Q2181" t="s">
        <v>10601</v>
      </c>
      <c r="R2181">
        <v>216</v>
      </c>
      <c r="S2181" t="s">
        <v>8</v>
      </c>
      <c r="T2181" t="s">
        <v>1778</v>
      </c>
      <c r="U2181" t="s">
        <v>1395</v>
      </c>
      <c r="V2181" t="s">
        <v>11</v>
      </c>
    </row>
    <row r="2182" spans="1:22" x14ac:dyDescent="0.3">
      <c r="A2182">
        <v>4765</v>
      </c>
      <c r="B2182" t="s">
        <v>10602</v>
      </c>
      <c r="C2182" t="s">
        <v>1775</v>
      </c>
      <c r="D2182" t="s">
        <v>2</v>
      </c>
      <c r="E2182" s="2">
        <v>43049</v>
      </c>
      <c r="F2182" s="2" t="str">
        <f>TEXT(Table1[[#This Row],[Date]],"DDDD")</f>
        <v>Friday</v>
      </c>
      <c r="G2182" s="2" t="str">
        <f>TEXT(Table1[[#This Row],[Date]],"mmMM")</f>
        <v>November</v>
      </c>
      <c r="H2182" s="2" t="str">
        <f>IF(Table1[[#This Row],[Day]]="Saturday","Weekend",IF(Table1[[#This Row],[Day]]="Sunday","Weekend","Weekday"))</f>
        <v>Weekday</v>
      </c>
      <c r="I2182" s="2" t="str">
        <f>TEXT(Table1[[#This Row],[Date]],"DD")</f>
        <v>10</v>
      </c>
      <c r="J2182" s="2" t="s">
        <v>14832</v>
      </c>
      <c r="K2182" s="3">
        <v>0.86447916666666669</v>
      </c>
      <c r="L2182" t="s">
        <v>3</v>
      </c>
      <c r="M2182">
        <v>1</v>
      </c>
      <c r="N2182" s="1" t="s">
        <v>4</v>
      </c>
      <c r="O2182" s="1" t="s">
        <v>21</v>
      </c>
      <c r="P2182" t="s">
        <v>1776</v>
      </c>
      <c r="Q2182" t="s">
        <v>10601</v>
      </c>
      <c r="R2182">
        <v>216</v>
      </c>
      <c r="S2182" t="s">
        <v>8</v>
      </c>
      <c r="T2182" t="s">
        <v>1778</v>
      </c>
      <c r="U2182" t="s">
        <v>1395</v>
      </c>
      <c r="V2182" t="s">
        <v>11</v>
      </c>
    </row>
    <row r="2183" spans="1:22" x14ac:dyDescent="0.3">
      <c r="A2183">
        <v>4767</v>
      </c>
      <c r="B2183" t="s">
        <v>10605</v>
      </c>
      <c r="C2183" t="s">
        <v>2752</v>
      </c>
      <c r="D2183" t="s">
        <v>2</v>
      </c>
      <c r="E2183" s="2">
        <v>43049</v>
      </c>
      <c r="F2183" s="2" t="str">
        <f>TEXT(Table1[[#This Row],[Date]],"DDDD")</f>
        <v>Friday</v>
      </c>
      <c r="G2183" s="2" t="str">
        <f>TEXT(Table1[[#This Row],[Date]],"mmMM")</f>
        <v>November</v>
      </c>
      <c r="H2183" s="2" t="str">
        <f>IF(Table1[[#This Row],[Day]]="Saturday","Weekend",IF(Table1[[#This Row],[Day]]="Sunday","Weekend","Weekday"))</f>
        <v>Weekday</v>
      </c>
      <c r="I2183" s="2" t="str">
        <f>TEXT(Table1[[#This Row],[Date]],"DD")</f>
        <v>10</v>
      </c>
      <c r="J2183" s="2" t="s">
        <v>14832</v>
      </c>
      <c r="K2183" s="3">
        <v>0.86621527777777785</v>
      </c>
      <c r="L2183" t="s">
        <v>28</v>
      </c>
      <c r="M2183">
        <v>1</v>
      </c>
      <c r="N2183" s="1" t="s">
        <v>4</v>
      </c>
      <c r="O2183" s="1" t="s">
        <v>21</v>
      </c>
      <c r="P2183" t="s">
        <v>2753</v>
      </c>
      <c r="Q2183" t="s">
        <v>1985</v>
      </c>
      <c r="R2183">
        <v>112</v>
      </c>
      <c r="S2183" t="s">
        <v>8</v>
      </c>
      <c r="T2183" t="s">
        <v>2755</v>
      </c>
      <c r="U2183" t="s">
        <v>1395</v>
      </c>
      <c r="V2183" t="s">
        <v>11</v>
      </c>
    </row>
    <row r="2184" spans="1:22" x14ac:dyDescent="0.3">
      <c r="A2184">
        <v>4776</v>
      </c>
      <c r="B2184" t="s">
        <v>10624</v>
      </c>
      <c r="C2184" t="s">
        <v>652</v>
      </c>
      <c r="D2184" t="s">
        <v>2</v>
      </c>
      <c r="E2184" s="2">
        <v>43049</v>
      </c>
      <c r="F2184" s="2" t="str">
        <f>TEXT(Table1[[#This Row],[Date]],"DDDD")</f>
        <v>Friday</v>
      </c>
      <c r="G2184" s="2" t="str">
        <f>TEXT(Table1[[#This Row],[Date]],"mmMM")</f>
        <v>November</v>
      </c>
      <c r="H2184" s="2" t="str">
        <f>IF(Table1[[#This Row],[Day]]="Saturday","Weekend",IF(Table1[[#This Row],[Day]]="Sunday","Weekend","Weekday"))</f>
        <v>Weekday</v>
      </c>
      <c r="I2184" s="2" t="str">
        <f>TEXT(Table1[[#This Row],[Date]],"DD")</f>
        <v>10</v>
      </c>
      <c r="J2184" s="2" t="s">
        <v>14832</v>
      </c>
      <c r="K2184" s="3">
        <v>0.89079861111111103</v>
      </c>
      <c r="L2184" t="s">
        <v>3</v>
      </c>
      <c r="M2184">
        <v>1</v>
      </c>
      <c r="N2184" s="1" t="s">
        <v>4</v>
      </c>
      <c r="O2184" s="1" t="s">
        <v>21</v>
      </c>
      <c r="P2184" t="s">
        <v>653</v>
      </c>
      <c r="Q2184" t="s">
        <v>10092</v>
      </c>
      <c r="R2184">
        <v>180</v>
      </c>
      <c r="S2184" t="s">
        <v>8</v>
      </c>
      <c r="T2184" t="s">
        <v>655</v>
      </c>
      <c r="U2184" t="s">
        <v>1395</v>
      </c>
      <c r="V2184" t="s">
        <v>11</v>
      </c>
    </row>
    <row r="2185" spans="1:22" x14ac:dyDescent="0.3">
      <c r="A2185">
        <v>4784</v>
      </c>
      <c r="B2185" t="s">
        <v>10636</v>
      </c>
      <c r="C2185" t="s">
        <v>1183</v>
      </c>
      <c r="D2185" t="s">
        <v>2</v>
      </c>
      <c r="E2185" s="2">
        <v>43049</v>
      </c>
      <c r="F2185" s="2" t="str">
        <f>TEXT(Table1[[#This Row],[Date]],"DDDD")</f>
        <v>Friday</v>
      </c>
      <c r="G2185" s="2" t="str">
        <f>TEXT(Table1[[#This Row],[Date]],"mmMM")</f>
        <v>November</v>
      </c>
      <c r="H2185" s="2" t="str">
        <f>IF(Table1[[#This Row],[Day]]="Saturday","Weekend",IF(Table1[[#This Row],[Day]]="Sunday","Weekend","Weekday"))</f>
        <v>Weekday</v>
      </c>
      <c r="I2185" s="2" t="str">
        <f>TEXT(Table1[[#This Row],[Date]],"DD")</f>
        <v>10</v>
      </c>
      <c r="J2185" s="2" t="s">
        <v>14832</v>
      </c>
      <c r="K2185" s="3">
        <v>0.90630787037037042</v>
      </c>
      <c r="L2185" t="s">
        <v>51</v>
      </c>
      <c r="M2185">
        <v>1</v>
      </c>
      <c r="N2185" s="1" t="s">
        <v>4</v>
      </c>
      <c r="O2185" s="1" t="s">
        <v>21</v>
      </c>
      <c r="P2185" t="s">
        <v>1184</v>
      </c>
      <c r="Q2185" t="s">
        <v>10637</v>
      </c>
      <c r="R2185">
        <v>365.5</v>
      </c>
      <c r="S2185" t="s">
        <v>8</v>
      </c>
      <c r="T2185" t="s">
        <v>1186</v>
      </c>
      <c r="U2185" t="s">
        <v>1395</v>
      </c>
      <c r="V2185" t="s">
        <v>11</v>
      </c>
    </row>
    <row r="2186" spans="1:22" x14ac:dyDescent="0.3">
      <c r="A2186">
        <v>4791</v>
      </c>
      <c r="B2186" t="s">
        <v>10649</v>
      </c>
      <c r="C2186" t="s">
        <v>4840</v>
      </c>
      <c r="D2186" t="s">
        <v>14</v>
      </c>
      <c r="E2186" s="2">
        <v>43049</v>
      </c>
      <c r="F2186" s="2" t="str">
        <f>TEXT(Table1[[#This Row],[Date]],"DDDD")</f>
        <v>Friday</v>
      </c>
      <c r="G2186" s="2" t="str">
        <f>TEXT(Table1[[#This Row],[Date]],"mmMM")</f>
        <v>November</v>
      </c>
      <c r="H2186" s="2" t="str">
        <f>IF(Table1[[#This Row],[Day]]="Saturday","Weekend",IF(Table1[[#This Row],[Day]]="Sunday","Weekend","Weekday"))</f>
        <v>Weekday</v>
      </c>
      <c r="I2186" s="2" t="str">
        <f>TEXT(Table1[[#This Row],[Date]],"DD")</f>
        <v>10</v>
      </c>
      <c r="J2186" s="2" t="s">
        <v>14832</v>
      </c>
      <c r="K2186" s="3">
        <v>0.91756944444444444</v>
      </c>
      <c r="L2186" t="s">
        <v>51</v>
      </c>
      <c r="M2186">
        <v>1</v>
      </c>
      <c r="N2186" s="1" t="s">
        <v>4</v>
      </c>
      <c r="O2186" s="1" t="s">
        <v>21</v>
      </c>
      <c r="P2186" t="s">
        <v>4841</v>
      </c>
      <c r="Q2186" t="s">
        <v>10650</v>
      </c>
      <c r="R2186">
        <v>255</v>
      </c>
      <c r="S2186" t="s">
        <v>8</v>
      </c>
      <c r="T2186" t="s">
        <v>4843</v>
      </c>
      <c r="U2186" t="s">
        <v>1395</v>
      </c>
      <c r="V2186" t="s">
        <v>11</v>
      </c>
    </row>
    <row r="2187" spans="1:22" x14ac:dyDescent="0.3">
      <c r="A2187">
        <v>4803</v>
      </c>
      <c r="B2187" t="s">
        <v>10670</v>
      </c>
      <c r="C2187" t="s">
        <v>4072</v>
      </c>
      <c r="D2187" t="s">
        <v>2</v>
      </c>
      <c r="E2187" s="2">
        <v>43049</v>
      </c>
      <c r="F2187" s="2" t="str">
        <f>TEXT(Table1[[#This Row],[Date]],"DDDD")</f>
        <v>Friday</v>
      </c>
      <c r="G2187" s="2" t="str">
        <f>TEXT(Table1[[#This Row],[Date]],"mmMM")</f>
        <v>November</v>
      </c>
      <c r="H2187" s="2" t="str">
        <f>IF(Table1[[#This Row],[Day]]="Saturday","Weekend",IF(Table1[[#This Row],[Day]]="Sunday","Weekend","Weekday"))</f>
        <v>Weekday</v>
      </c>
      <c r="I2187" s="2" t="str">
        <f>TEXT(Table1[[#This Row],[Date]],"DD")</f>
        <v>10</v>
      </c>
      <c r="J2187" s="2" t="s">
        <v>14832</v>
      </c>
      <c r="K2187" s="3">
        <v>0.94690972222222214</v>
      </c>
      <c r="L2187" t="s">
        <v>168</v>
      </c>
      <c r="M2187">
        <v>1</v>
      </c>
      <c r="N2187" s="1" t="s">
        <v>4</v>
      </c>
      <c r="O2187" s="1" t="s">
        <v>21</v>
      </c>
      <c r="P2187" t="s">
        <v>4073</v>
      </c>
      <c r="Q2187" t="s">
        <v>10671</v>
      </c>
      <c r="R2187">
        <v>374</v>
      </c>
      <c r="S2187" t="s">
        <v>8</v>
      </c>
      <c r="T2187" t="s">
        <v>4074</v>
      </c>
      <c r="U2187" t="s">
        <v>1395</v>
      </c>
      <c r="V2187" t="s">
        <v>11</v>
      </c>
    </row>
    <row r="2188" spans="1:22" x14ac:dyDescent="0.3">
      <c r="A2188">
        <v>4805</v>
      </c>
      <c r="B2188" t="s">
        <v>10674</v>
      </c>
      <c r="C2188" t="s">
        <v>3901</v>
      </c>
      <c r="D2188" t="s">
        <v>2</v>
      </c>
      <c r="E2188" s="2">
        <v>43049</v>
      </c>
      <c r="F2188" s="2" t="str">
        <f>TEXT(Table1[[#This Row],[Date]],"DDDD")</f>
        <v>Friday</v>
      </c>
      <c r="G2188" s="2" t="str">
        <f>TEXT(Table1[[#This Row],[Date]],"mmMM")</f>
        <v>November</v>
      </c>
      <c r="H2188" s="2" t="str">
        <f>IF(Table1[[#This Row],[Day]]="Saturday","Weekend",IF(Table1[[#This Row],[Day]]="Sunday","Weekend","Weekday"))</f>
        <v>Weekday</v>
      </c>
      <c r="I2188" s="2" t="str">
        <f>TEXT(Table1[[#This Row],[Date]],"DD")</f>
        <v>10</v>
      </c>
      <c r="J2188" s="2" t="s">
        <v>14832</v>
      </c>
      <c r="K2188" s="3">
        <v>0.95484953703703701</v>
      </c>
      <c r="L2188" t="s">
        <v>5997</v>
      </c>
      <c r="M2188">
        <v>1</v>
      </c>
      <c r="N2188" s="1" t="s">
        <v>4</v>
      </c>
      <c r="O2188" s="1" t="s">
        <v>21</v>
      </c>
      <c r="P2188" t="s">
        <v>3902</v>
      </c>
      <c r="Q2188" t="s">
        <v>10675</v>
      </c>
      <c r="R2188">
        <v>102</v>
      </c>
      <c r="S2188" t="s">
        <v>8</v>
      </c>
      <c r="T2188" t="s">
        <v>3903</v>
      </c>
      <c r="U2188" t="s">
        <v>10</v>
      </c>
      <c r="V2188" t="s">
        <v>11</v>
      </c>
    </row>
    <row r="2189" spans="1:22" x14ac:dyDescent="0.3">
      <c r="A2189">
        <v>4806</v>
      </c>
      <c r="B2189" t="s">
        <v>10676</v>
      </c>
      <c r="C2189" t="s">
        <v>3749</v>
      </c>
      <c r="D2189" t="s">
        <v>2</v>
      </c>
      <c r="E2189" s="2">
        <v>43049</v>
      </c>
      <c r="F2189" s="2" t="str">
        <f>TEXT(Table1[[#This Row],[Date]],"DDDD")</f>
        <v>Friday</v>
      </c>
      <c r="G2189" s="2" t="str">
        <f>TEXT(Table1[[#This Row],[Date]],"mmMM")</f>
        <v>November</v>
      </c>
      <c r="H2189" s="2" t="str">
        <f>IF(Table1[[#This Row],[Day]]="Saturday","Weekend",IF(Table1[[#This Row],[Day]]="Sunday","Weekend","Weekday"))</f>
        <v>Weekday</v>
      </c>
      <c r="I2189" s="2" t="str">
        <f>TEXT(Table1[[#This Row],[Date]],"DD")</f>
        <v>10</v>
      </c>
      <c r="J2189" s="2" t="s">
        <v>14832</v>
      </c>
      <c r="K2189" s="3">
        <v>0.9565162037037036</v>
      </c>
      <c r="L2189" t="s">
        <v>51</v>
      </c>
      <c r="M2189">
        <v>1</v>
      </c>
      <c r="N2189" s="1" t="s">
        <v>4</v>
      </c>
      <c r="O2189" s="1" t="s">
        <v>21</v>
      </c>
      <c r="P2189" t="s">
        <v>3750</v>
      </c>
      <c r="Q2189" t="s">
        <v>10677</v>
      </c>
      <c r="R2189">
        <v>212.5</v>
      </c>
      <c r="S2189" t="s">
        <v>8</v>
      </c>
      <c r="T2189" t="s">
        <v>3752</v>
      </c>
      <c r="U2189" t="s">
        <v>1395</v>
      </c>
      <c r="V2189" t="s">
        <v>11</v>
      </c>
    </row>
    <row r="2190" spans="1:22" x14ac:dyDescent="0.3">
      <c r="A2190">
        <v>4811</v>
      </c>
      <c r="B2190" t="s">
        <v>10686</v>
      </c>
      <c r="C2190" t="s">
        <v>6670</v>
      </c>
      <c r="D2190" t="s">
        <v>2</v>
      </c>
      <c r="E2190" s="2">
        <v>43049</v>
      </c>
      <c r="F2190" s="2" t="str">
        <f>TEXT(Table1[[#This Row],[Date]],"DDDD")</f>
        <v>Friday</v>
      </c>
      <c r="G2190" s="2" t="str">
        <f>TEXT(Table1[[#This Row],[Date]],"mmMM")</f>
        <v>November</v>
      </c>
      <c r="H2190" s="2" t="str">
        <f>IF(Table1[[#This Row],[Day]]="Saturday","Weekend",IF(Table1[[#This Row],[Day]]="Sunday","Weekend","Weekday"))</f>
        <v>Weekday</v>
      </c>
      <c r="I2190" s="2" t="str">
        <f>TEXT(Table1[[#This Row],[Date]],"DD")</f>
        <v>10</v>
      </c>
      <c r="J2190" s="2" t="s">
        <v>14832</v>
      </c>
      <c r="K2190" s="3">
        <v>0.99804398148148143</v>
      </c>
      <c r="L2190" t="s">
        <v>168</v>
      </c>
      <c r="M2190">
        <v>1</v>
      </c>
      <c r="N2190" s="1" t="s">
        <v>4</v>
      </c>
      <c r="O2190" s="1" t="s">
        <v>21</v>
      </c>
      <c r="P2190" t="s">
        <v>6671</v>
      </c>
      <c r="Q2190" t="s">
        <v>10683</v>
      </c>
      <c r="R2190">
        <v>212.5</v>
      </c>
      <c r="S2190" t="s">
        <v>8</v>
      </c>
      <c r="T2190" t="s">
        <v>6672</v>
      </c>
      <c r="U2190" t="s">
        <v>1395</v>
      </c>
      <c r="V2190" t="s">
        <v>11</v>
      </c>
    </row>
    <row r="2191" spans="1:22" x14ac:dyDescent="0.3">
      <c r="A2191">
        <v>6784</v>
      </c>
      <c r="B2191" t="s">
        <v>14512</v>
      </c>
      <c r="C2191" t="s">
        <v>4072</v>
      </c>
      <c r="D2191" t="s">
        <v>14</v>
      </c>
      <c r="E2191" s="2">
        <v>43079</v>
      </c>
      <c r="F2191" s="2" t="str">
        <f>TEXT(Table1[[#This Row],[Date]],"DDDD")</f>
        <v>Sunday</v>
      </c>
      <c r="G2191" s="2" t="str">
        <f>TEXT(Table1[[#This Row],[Date]],"mmMM")</f>
        <v>December</v>
      </c>
      <c r="H2191" s="2" t="str">
        <f>IF(Table1[[#This Row],[Day]]="Saturday","Weekend",IF(Table1[[#This Row],[Day]]="Sunday","Weekend","Weekday"))</f>
        <v>Weekend</v>
      </c>
      <c r="I2191" s="2" t="str">
        <f>TEXT(Table1[[#This Row],[Date]],"DD")</f>
        <v>10</v>
      </c>
      <c r="J2191" s="2" t="s">
        <v>14832</v>
      </c>
      <c r="K2191" s="3">
        <v>0.60042824074074086</v>
      </c>
      <c r="L2191" t="s">
        <v>51</v>
      </c>
      <c r="M2191">
        <v>1</v>
      </c>
      <c r="N2191" s="1" t="s">
        <v>4</v>
      </c>
      <c r="O2191" s="1" t="s">
        <v>21</v>
      </c>
      <c r="P2191" t="s">
        <v>4073</v>
      </c>
      <c r="Q2191" t="s">
        <v>14513</v>
      </c>
      <c r="R2191">
        <v>265.5</v>
      </c>
      <c r="S2191" t="s">
        <v>8</v>
      </c>
      <c r="T2191" t="s">
        <v>4074</v>
      </c>
      <c r="U2191" t="s">
        <v>1395</v>
      </c>
      <c r="V2191" t="s">
        <v>11</v>
      </c>
    </row>
    <row r="2192" spans="1:22" x14ac:dyDescent="0.3">
      <c r="A2192">
        <v>6796</v>
      </c>
      <c r="B2192" t="s">
        <v>14542</v>
      </c>
      <c r="C2192" t="s">
        <v>3689</v>
      </c>
      <c r="D2192" t="s">
        <v>2</v>
      </c>
      <c r="E2192" s="2">
        <v>43079</v>
      </c>
      <c r="F2192" s="2" t="str">
        <f>TEXT(Table1[[#This Row],[Date]],"DDDD")</f>
        <v>Sunday</v>
      </c>
      <c r="G2192" s="2" t="str">
        <f>TEXT(Table1[[#This Row],[Date]],"mmMM")</f>
        <v>December</v>
      </c>
      <c r="H2192" s="2" t="str">
        <f>IF(Table1[[#This Row],[Day]]="Saturday","Weekend",IF(Table1[[#This Row],[Day]]="Sunday","Weekend","Weekday"))</f>
        <v>Weekend</v>
      </c>
      <c r="I2192" s="2" t="str">
        <f>TEXT(Table1[[#This Row],[Date]],"DD")</f>
        <v>10</v>
      </c>
      <c r="J2192" s="2" t="s">
        <v>14832</v>
      </c>
      <c r="K2192" s="3">
        <v>0.82363425925925926</v>
      </c>
      <c r="L2192" t="s">
        <v>97</v>
      </c>
      <c r="M2192">
        <v>1</v>
      </c>
      <c r="N2192" s="1" t="s">
        <v>4</v>
      </c>
      <c r="O2192" s="1" t="s">
        <v>21</v>
      </c>
      <c r="P2192" t="s">
        <v>3690</v>
      </c>
      <c r="Q2192" t="s">
        <v>14543</v>
      </c>
      <c r="R2192">
        <v>318.75</v>
      </c>
      <c r="S2192" t="s">
        <v>8</v>
      </c>
      <c r="T2192" t="s">
        <v>3692</v>
      </c>
      <c r="U2192" t="s">
        <v>1395</v>
      </c>
      <c r="V2192" t="s">
        <v>11</v>
      </c>
    </row>
    <row r="2193" spans="1:22" x14ac:dyDescent="0.3">
      <c r="A2193">
        <v>6797</v>
      </c>
      <c r="B2193" t="s">
        <v>14544</v>
      </c>
      <c r="C2193" t="s">
        <v>12128</v>
      </c>
      <c r="D2193" t="s">
        <v>2</v>
      </c>
      <c r="E2193" s="2">
        <v>43079</v>
      </c>
      <c r="F2193" s="2" t="str">
        <f>TEXT(Table1[[#This Row],[Date]],"DDDD")</f>
        <v>Sunday</v>
      </c>
      <c r="G2193" s="2" t="str">
        <f>TEXT(Table1[[#This Row],[Date]],"mmMM")</f>
        <v>December</v>
      </c>
      <c r="H2193" s="2" t="str">
        <f>IF(Table1[[#This Row],[Day]]="Saturday","Weekend",IF(Table1[[#This Row],[Day]]="Sunday","Weekend","Weekday"))</f>
        <v>Weekend</v>
      </c>
      <c r="I2193" s="2" t="str">
        <f>TEXT(Table1[[#This Row],[Date]],"DD")</f>
        <v>10</v>
      </c>
      <c r="J2193" s="2" t="s">
        <v>14832</v>
      </c>
      <c r="K2193" s="3">
        <v>0.82586805555555554</v>
      </c>
      <c r="L2193" t="s">
        <v>7169</v>
      </c>
      <c r="M2193">
        <v>1</v>
      </c>
      <c r="N2193" s="1" t="s">
        <v>4</v>
      </c>
      <c r="O2193" s="1" t="s">
        <v>21</v>
      </c>
      <c r="P2193" t="s">
        <v>12129</v>
      </c>
      <c r="Q2193" t="s">
        <v>11148</v>
      </c>
      <c r="R2193">
        <v>103.5</v>
      </c>
      <c r="S2193" t="s">
        <v>8</v>
      </c>
      <c r="T2193" t="s">
        <v>12131</v>
      </c>
      <c r="U2193" t="s">
        <v>1395</v>
      </c>
      <c r="V2193" t="s">
        <v>11</v>
      </c>
    </row>
    <row r="2194" spans="1:22" x14ac:dyDescent="0.3">
      <c r="A2194">
        <v>6808</v>
      </c>
      <c r="B2194" t="s">
        <v>14568</v>
      </c>
      <c r="C2194" t="s">
        <v>2537</v>
      </c>
      <c r="D2194" t="s">
        <v>2</v>
      </c>
      <c r="E2194" s="2">
        <v>43079</v>
      </c>
      <c r="F2194" s="2" t="str">
        <f>TEXT(Table1[[#This Row],[Date]],"DDDD")</f>
        <v>Sunday</v>
      </c>
      <c r="G2194" s="2" t="str">
        <f>TEXT(Table1[[#This Row],[Date]],"mmMM")</f>
        <v>December</v>
      </c>
      <c r="H2194" s="2" t="str">
        <f>IF(Table1[[#This Row],[Day]]="Saturday","Weekend",IF(Table1[[#This Row],[Day]]="Sunday","Weekend","Weekday"))</f>
        <v>Weekend</v>
      </c>
      <c r="I2194" s="2" t="str">
        <f>TEXT(Table1[[#This Row],[Date]],"DD")</f>
        <v>10</v>
      </c>
      <c r="J2194" s="2" t="s">
        <v>14832</v>
      </c>
      <c r="K2194" s="3">
        <v>0.88766203703703694</v>
      </c>
      <c r="L2194" t="s">
        <v>28</v>
      </c>
      <c r="M2194">
        <v>1</v>
      </c>
      <c r="N2194" s="1" t="s">
        <v>4</v>
      </c>
      <c r="O2194" s="1" t="s">
        <v>21</v>
      </c>
      <c r="P2194" t="s">
        <v>2538</v>
      </c>
      <c r="Q2194" t="s">
        <v>7357</v>
      </c>
      <c r="R2194">
        <v>154.80000000000001</v>
      </c>
      <c r="S2194" t="s">
        <v>8</v>
      </c>
      <c r="T2194" t="s">
        <v>2540</v>
      </c>
      <c r="U2194" t="s">
        <v>1395</v>
      </c>
      <c r="V2194" t="s">
        <v>11</v>
      </c>
    </row>
    <row r="2195" spans="1:22" x14ac:dyDescent="0.3">
      <c r="A2195">
        <v>6811</v>
      </c>
      <c r="B2195" t="s">
        <v>14572</v>
      </c>
      <c r="C2195" t="s">
        <v>4840</v>
      </c>
      <c r="D2195" t="s">
        <v>14</v>
      </c>
      <c r="E2195" s="2">
        <v>43079</v>
      </c>
      <c r="F2195" s="2" t="str">
        <f>TEXT(Table1[[#This Row],[Date]],"DDDD")</f>
        <v>Sunday</v>
      </c>
      <c r="G2195" s="2" t="str">
        <f>TEXT(Table1[[#This Row],[Date]],"mmMM")</f>
        <v>December</v>
      </c>
      <c r="H2195" s="2" t="str">
        <f>IF(Table1[[#This Row],[Day]]="Saturday","Weekend",IF(Table1[[#This Row],[Day]]="Sunday","Weekend","Weekday"))</f>
        <v>Weekend</v>
      </c>
      <c r="I2195" s="2" t="str">
        <f>TEXT(Table1[[#This Row],[Date]],"DD")</f>
        <v>10</v>
      </c>
      <c r="J2195" s="2" t="s">
        <v>14832</v>
      </c>
      <c r="K2195" s="3">
        <v>0.91067129629629628</v>
      </c>
      <c r="L2195" t="s">
        <v>51</v>
      </c>
      <c r="M2195">
        <v>0</v>
      </c>
      <c r="N2195" s="1" t="s">
        <v>4</v>
      </c>
      <c r="O2195" s="1" t="s">
        <v>21</v>
      </c>
      <c r="P2195" t="s">
        <v>4841</v>
      </c>
      <c r="Q2195" t="s">
        <v>14478</v>
      </c>
      <c r="R2195">
        <v>162</v>
      </c>
      <c r="S2195" t="s">
        <v>8</v>
      </c>
      <c r="T2195" t="s">
        <v>4843</v>
      </c>
      <c r="U2195" t="s">
        <v>1395</v>
      </c>
      <c r="V2195" t="s">
        <v>11</v>
      </c>
    </row>
    <row r="2196" spans="1:22" x14ac:dyDescent="0.3">
      <c r="A2196">
        <v>6813</v>
      </c>
      <c r="B2196" t="s">
        <v>14576</v>
      </c>
      <c r="C2196" t="s">
        <v>4840</v>
      </c>
      <c r="D2196" t="s">
        <v>2</v>
      </c>
      <c r="E2196" s="2">
        <v>43079</v>
      </c>
      <c r="F2196" s="2" t="str">
        <f>TEXT(Table1[[#This Row],[Date]],"DDDD")</f>
        <v>Sunday</v>
      </c>
      <c r="G2196" s="2" t="str">
        <f>TEXT(Table1[[#This Row],[Date]],"mmMM")</f>
        <v>December</v>
      </c>
      <c r="H2196" s="2" t="str">
        <f>IF(Table1[[#This Row],[Day]]="Saturday","Weekend",IF(Table1[[#This Row],[Day]]="Sunday","Weekend","Weekday"))</f>
        <v>Weekend</v>
      </c>
      <c r="I2196" s="2" t="str">
        <f>TEXT(Table1[[#This Row],[Date]],"DD")</f>
        <v>10</v>
      </c>
      <c r="J2196" s="2" t="s">
        <v>14832</v>
      </c>
      <c r="K2196" s="3">
        <v>0.91240740740740733</v>
      </c>
      <c r="L2196" t="s">
        <v>51</v>
      </c>
      <c r="M2196">
        <v>1</v>
      </c>
      <c r="N2196" s="1" t="s">
        <v>4</v>
      </c>
      <c r="O2196" s="1" t="s">
        <v>21</v>
      </c>
      <c r="P2196" t="s">
        <v>4841</v>
      </c>
      <c r="Q2196" t="s">
        <v>14478</v>
      </c>
      <c r="R2196">
        <v>162</v>
      </c>
      <c r="S2196" t="s">
        <v>8</v>
      </c>
      <c r="T2196" t="s">
        <v>4843</v>
      </c>
      <c r="U2196" t="s">
        <v>1395</v>
      </c>
      <c r="V2196" t="s">
        <v>11</v>
      </c>
    </row>
    <row r="2197" spans="1:22" x14ac:dyDescent="0.3">
      <c r="A2197">
        <v>4730</v>
      </c>
      <c r="B2197" t="s">
        <v>10527</v>
      </c>
      <c r="C2197" t="s">
        <v>1183</v>
      </c>
      <c r="D2197" t="s">
        <v>2</v>
      </c>
      <c r="E2197" s="2">
        <v>43049</v>
      </c>
      <c r="F2197" s="2" t="str">
        <f>TEXT(Table1[[#This Row],[Date]],"DDDD")</f>
        <v>Friday</v>
      </c>
      <c r="G2197" s="2" t="str">
        <f>TEXT(Table1[[#This Row],[Date]],"mmMM")</f>
        <v>November</v>
      </c>
      <c r="H2197" s="2" t="str">
        <f>IF(Table1[[#This Row],[Day]]="Saturday","Weekend",IF(Table1[[#This Row],[Day]]="Sunday","Weekend","Weekday"))</f>
        <v>Weekday</v>
      </c>
      <c r="I2197" s="2" t="str">
        <f>TEXT(Table1[[#This Row],[Date]],"DD")</f>
        <v>10</v>
      </c>
      <c r="J2197" s="2" t="s">
        <v>14832</v>
      </c>
      <c r="K2197" s="3">
        <v>0.53481481481481485</v>
      </c>
      <c r="L2197" t="s">
        <v>28</v>
      </c>
      <c r="M2197">
        <v>1</v>
      </c>
      <c r="N2197" s="1" t="s">
        <v>4</v>
      </c>
      <c r="O2197" s="1" t="s">
        <v>21</v>
      </c>
      <c r="P2197" t="s">
        <v>1184</v>
      </c>
      <c r="Q2197" t="s">
        <v>1035</v>
      </c>
      <c r="R2197">
        <v>104</v>
      </c>
      <c r="S2197" t="s">
        <v>8</v>
      </c>
      <c r="T2197" t="s">
        <v>1186</v>
      </c>
      <c r="U2197" t="s">
        <v>1395</v>
      </c>
      <c r="V2197" t="s">
        <v>11</v>
      </c>
    </row>
    <row r="2198" spans="1:22" x14ac:dyDescent="0.3">
      <c r="A2198">
        <v>4729</v>
      </c>
      <c r="B2198" t="s">
        <v>10526</v>
      </c>
      <c r="C2198" t="s">
        <v>941</v>
      </c>
      <c r="D2198" t="s">
        <v>2</v>
      </c>
      <c r="E2198" s="2">
        <v>43049</v>
      </c>
      <c r="F2198" s="2" t="str">
        <f>TEXT(Table1[[#This Row],[Date]],"DDDD")</f>
        <v>Friday</v>
      </c>
      <c r="G2198" s="2" t="str">
        <f>TEXT(Table1[[#This Row],[Date]],"mmMM")</f>
        <v>November</v>
      </c>
      <c r="H2198" s="2" t="str">
        <f>IF(Table1[[#This Row],[Day]]="Saturday","Weekend",IF(Table1[[#This Row],[Day]]="Sunday","Weekend","Weekday"))</f>
        <v>Weekday</v>
      </c>
      <c r="I2198" s="2" t="str">
        <f>TEXT(Table1[[#This Row],[Date]],"DD")</f>
        <v>10</v>
      </c>
      <c r="J2198" s="2" t="s">
        <v>14832</v>
      </c>
      <c r="K2198" s="3">
        <v>0.53479166666666667</v>
      </c>
      <c r="L2198" t="s">
        <v>28</v>
      </c>
      <c r="M2198">
        <v>1</v>
      </c>
      <c r="N2198" s="1" t="s">
        <v>4</v>
      </c>
      <c r="O2198" s="1" t="s">
        <v>21</v>
      </c>
      <c r="P2198" t="s">
        <v>942</v>
      </c>
      <c r="Q2198" t="s">
        <v>1793</v>
      </c>
      <c r="R2198">
        <v>112</v>
      </c>
      <c r="S2198" t="s">
        <v>8</v>
      </c>
      <c r="T2198" t="s">
        <v>944</v>
      </c>
      <c r="U2198" t="s">
        <v>1395</v>
      </c>
      <c r="V2198" t="s">
        <v>11</v>
      </c>
    </row>
    <row r="2199" spans="1:22" x14ac:dyDescent="0.3">
      <c r="A2199">
        <v>4769</v>
      </c>
      <c r="B2199" t="s">
        <v>10607</v>
      </c>
      <c r="C2199" t="s">
        <v>7239</v>
      </c>
      <c r="D2199" t="s">
        <v>2</v>
      </c>
      <c r="E2199" s="2">
        <v>43049</v>
      </c>
      <c r="F2199" s="2" t="str">
        <f>TEXT(Table1[[#This Row],[Date]],"DDDD")</f>
        <v>Friday</v>
      </c>
      <c r="G2199" s="2" t="str">
        <f>TEXT(Table1[[#This Row],[Date]],"mmMM")</f>
        <v>November</v>
      </c>
      <c r="H2199" s="2" t="str">
        <f>IF(Table1[[#This Row],[Day]]="Saturday","Weekend",IF(Table1[[#This Row],[Day]]="Sunday","Weekend","Weekday"))</f>
        <v>Weekday</v>
      </c>
      <c r="I2199" s="2" t="str">
        <f>TEXT(Table1[[#This Row],[Date]],"DD")</f>
        <v>10</v>
      </c>
      <c r="J2199" s="2" t="s">
        <v>14832</v>
      </c>
      <c r="K2199" s="3">
        <v>0.87288194444444445</v>
      </c>
      <c r="L2199" t="s">
        <v>51</v>
      </c>
      <c r="M2199">
        <v>1</v>
      </c>
      <c r="N2199" s="1" t="s">
        <v>4</v>
      </c>
      <c r="O2199" s="1" t="s">
        <v>21</v>
      </c>
      <c r="P2199" t="s">
        <v>7240</v>
      </c>
      <c r="Q2199" t="s">
        <v>10608</v>
      </c>
      <c r="R2199">
        <v>246.5</v>
      </c>
      <c r="S2199" t="s">
        <v>8</v>
      </c>
      <c r="T2199" t="s">
        <v>7242</v>
      </c>
      <c r="U2199" t="s">
        <v>1395</v>
      </c>
      <c r="V2199" t="s">
        <v>11</v>
      </c>
    </row>
    <row r="2200" spans="1:22" x14ac:dyDescent="0.3">
      <c r="A2200">
        <v>1125</v>
      </c>
      <c r="B2200" t="s">
        <v>2696</v>
      </c>
      <c r="C2200" t="s">
        <v>2697</v>
      </c>
      <c r="D2200" t="s">
        <v>2</v>
      </c>
      <c r="E2200" s="2">
        <v>42988</v>
      </c>
      <c r="F2200" s="2" t="str">
        <f>TEXT(Table1[[#This Row],[Date]],"DDDD")</f>
        <v>Sunday</v>
      </c>
      <c r="G2200" s="2" t="str">
        <f>TEXT(Table1[[#This Row],[Date]],"mmMM")</f>
        <v>September</v>
      </c>
      <c r="H2200" s="2" t="str">
        <f>IF(Table1[[#This Row],[Day]]="Saturday","Weekend",IF(Table1[[#This Row],[Day]]="Sunday","Weekend","Weekday"))</f>
        <v>Weekend</v>
      </c>
      <c r="I2200" s="2" t="str">
        <f>TEXT(Table1[[#This Row],[Date]],"DD")</f>
        <v>10</v>
      </c>
      <c r="J2200" s="2" t="s">
        <v>14832</v>
      </c>
      <c r="K2200" s="3">
        <v>6.0254629629629623E-2</v>
      </c>
      <c r="L2200" t="s">
        <v>168</v>
      </c>
      <c r="M2200">
        <v>1</v>
      </c>
      <c r="N2200" s="1" t="s">
        <v>4</v>
      </c>
      <c r="O2200" s="1" t="s">
        <v>21</v>
      </c>
      <c r="P2200" t="s">
        <v>2698</v>
      </c>
      <c r="Q2200" t="s">
        <v>2699</v>
      </c>
      <c r="R2200">
        <v>290</v>
      </c>
      <c r="S2200" t="s">
        <v>8</v>
      </c>
      <c r="T2200" t="s">
        <v>2700</v>
      </c>
      <c r="U2200" t="s">
        <v>25</v>
      </c>
      <c r="V2200" t="s">
        <v>11</v>
      </c>
    </row>
    <row r="2201" spans="1:22" x14ac:dyDescent="0.3">
      <c r="A2201">
        <v>1127</v>
      </c>
      <c r="B2201" t="s">
        <v>2706</v>
      </c>
      <c r="C2201" t="s">
        <v>2707</v>
      </c>
      <c r="D2201" t="s">
        <v>2</v>
      </c>
      <c r="E2201" s="2">
        <v>42988</v>
      </c>
      <c r="F2201" s="2" t="str">
        <f>TEXT(Table1[[#This Row],[Date]],"DDDD")</f>
        <v>Sunday</v>
      </c>
      <c r="G2201" s="2" t="str">
        <f>TEXT(Table1[[#This Row],[Date]],"mmMM")</f>
        <v>September</v>
      </c>
      <c r="H2201" s="2" t="str">
        <f>IF(Table1[[#This Row],[Day]]="Saturday","Weekend",IF(Table1[[#This Row],[Day]]="Sunday","Weekend","Weekday"))</f>
        <v>Weekend</v>
      </c>
      <c r="I2201" s="2" t="str">
        <f>TEXT(Table1[[#This Row],[Date]],"DD")</f>
        <v>10</v>
      </c>
      <c r="J2201" s="2" t="s">
        <v>14832</v>
      </c>
      <c r="K2201" s="3">
        <v>0.57836805555555548</v>
      </c>
      <c r="L2201" t="s">
        <v>51</v>
      </c>
      <c r="M2201">
        <v>1</v>
      </c>
      <c r="N2201" s="1" t="s">
        <v>4</v>
      </c>
      <c r="O2201" s="1" t="s">
        <v>21</v>
      </c>
      <c r="P2201" t="s">
        <v>2708</v>
      </c>
      <c r="Q2201" t="s">
        <v>2709</v>
      </c>
      <c r="R2201">
        <v>340</v>
      </c>
      <c r="S2201" t="s">
        <v>8</v>
      </c>
      <c r="T2201" t="s">
        <v>2710</v>
      </c>
      <c r="U2201" t="s">
        <v>1395</v>
      </c>
      <c r="V2201" t="s">
        <v>11</v>
      </c>
    </row>
    <row r="2202" spans="1:22" x14ac:dyDescent="0.3">
      <c r="A2202">
        <v>1146</v>
      </c>
      <c r="B2202" t="s">
        <v>2760</v>
      </c>
      <c r="C2202" t="s">
        <v>2761</v>
      </c>
      <c r="D2202" t="s">
        <v>14</v>
      </c>
      <c r="E2202" s="2">
        <v>42988</v>
      </c>
      <c r="F2202" s="2" t="str">
        <f>TEXT(Table1[[#This Row],[Date]],"DDDD")</f>
        <v>Sunday</v>
      </c>
      <c r="G2202" s="2" t="str">
        <f>TEXT(Table1[[#This Row],[Date]],"mmMM")</f>
        <v>September</v>
      </c>
      <c r="H2202" s="2" t="str">
        <f>IF(Table1[[#This Row],[Day]]="Saturday","Weekend",IF(Table1[[#This Row],[Day]]="Sunday","Weekend","Weekday"))</f>
        <v>Weekend</v>
      </c>
      <c r="I2202" s="2" t="str">
        <f>TEXT(Table1[[#This Row],[Date]],"DD")</f>
        <v>10</v>
      </c>
      <c r="J2202" s="2" t="s">
        <v>14832</v>
      </c>
      <c r="K2202" s="3">
        <v>0.80075231481481479</v>
      </c>
      <c r="L2202" t="s">
        <v>73</v>
      </c>
      <c r="M2202">
        <v>1</v>
      </c>
      <c r="N2202" s="1" t="s">
        <v>4</v>
      </c>
      <c r="O2202" s="1" t="s">
        <v>21</v>
      </c>
      <c r="P2202" t="s">
        <v>2762</v>
      </c>
      <c r="Q2202" t="s">
        <v>2763</v>
      </c>
      <c r="R2202">
        <v>102</v>
      </c>
      <c r="S2202" t="s">
        <v>8</v>
      </c>
      <c r="T2202" t="s">
        <v>2764</v>
      </c>
      <c r="U2202" t="s">
        <v>10</v>
      </c>
      <c r="V2202" t="s">
        <v>11</v>
      </c>
    </row>
    <row r="2203" spans="1:22" x14ac:dyDescent="0.3">
      <c r="A2203">
        <v>1151</v>
      </c>
      <c r="B2203" t="s">
        <v>2779</v>
      </c>
      <c r="C2203" t="s">
        <v>2761</v>
      </c>
      <c r="D2203" t="s">
        <v>2</v>
      </c>
      <c r="E2203" s="2">
        <v>42988</v>
      </c>
      <c r="F2203" s="2" t="str">
        <f>TEXT(Table1[[#This Row],[Date]],"DDDD")</f>
        <v>Sunday</v>
      </c>
      <c r="G2203" s="2" t="str">
        <f>TEXT(Table1[[#This Row],[Date]],"mmMM")</f>
        <v>September</v>
      </c>
      <c r="H2203" s="2" t="str">
        <f>IF(Table1[[#This Row],[Day]]="Saturday","Weekend",IF(Table1[[#This Row],[Day]]="Sunday","Weekend","Weekday"))</f>
        <v>Weekend</v>
      </c>
      <c r="I2203" s="2" t="str">
        <f>TEXT(Table1[[#This Row],[Date]],"DD")</f>
        <v>10</v>
      </c>
      <c r="J2203" s="2" t="s">
        <v>14832</v>
      </c>
      <c r="K2203" s="3">
        <v>0.82291666666666663</v>
      </c>
      <c r="L2203" t="s">
        <v>51</v>
      </c>
      <c r="M2203">
        <v>1</v>
      </c>
      <c r="N2203" s="1" t="s">
        <v>4</v>
      </c>
      <c r="O2203" s="1" t="s">
        <v>21</v>
      </c>
      <c r="P2203" t="s">
        <v>2762</v>
      </c>
      <c r="Q2203" t="s">
        <v>2780</v>
      </c>
      <c r="R2203">
        <v>153</v>
      </c>
      <c r="S2203" t="s">
        <v>8</v>
      </c>
      <c r="T2203" t="s">
        <v>2764</v>
      </c>
      <c r="U2203" t="s">
        <v>1395</v>
      </c>
      <c r="V2203" t="s">
        <v>11</v>
      </c>
    </row>
    <row r="2204" spans="1:22" x14ac:dyDescent="0.3">
      <c r="A2204">
        <v>1157</v>
      </c>
      <c r="B2204" t="s">
        <v>2791</v>
      </c>
      <c r="C2204" t="s">
        <v>2761</v>
      </c>
      <c r="D2204" t="s">
        <v>2</v>
      </c>
      <c r="E2204" s="2">
        <v>42988</v>
      </c>
      <c r="F2204" s="2" t="str">
        <f>TEXT(Table1[[#This Row],[Date]],"DDDD")</f>
        <v>Sunday</v>
      </c>
      <c r="G2204" s="2" t="str">
        <f>TEXT(Table1[[#This Row],[Date]],"mmMM")</f>
        <v>September</v>
      </c>
      <c r="H2204" s="2" t="str">
        <f>IF(Table1[[#This Row],[Day]]="Saturday","Weekend",IF(Table1[[#This Row],[Day]]="Sunday","Weekend","Weekday"))</f>
        <v>Weekend</v>
      </c>
      <c r="I2204" s="2" t="str">
        <f>TEXT(Table1[[#This Row],[Date]],"DD")</f>
        <v>10</v>
      </c>
      <c r="J2204" s="2" t="s">
        <v>14832</v>
      </c>
      <c r="K2204" s="3">
        <v>0.83637731481481481</v>
      </c>
      <c r="L2204" t="s">
        <v>51</v>
      </c>
      <c r="M2204">
        <v>1</v>
      </c>
      <c r="N2204" s="1" t="s">
        <v>4</v>
      </c>
      <c r="O2204" s="1" t="s">
        <v>21</v>
      </c>
      <c r="P2204" t="s">
        <v>2762</v>
      </c>
      <c r="Q2204" t="s">
        <v>2780</v>
      </c>
      <c r="R2204">
        <v>153</v>
      </c>
      <c r="S2204" t="s">
        <v>8</v>
      </c>
      <c r="T2204" t="s">
        <v>2764</v>
      </c>
      <c r="U2204" t="s">
        <v>1395</v>
      </c>
      <c r="V2204" t="s">
        <v>11</v>
      </c>
    </row>
    <row r="2205" spans="1:22" x14ac:dyDescent="0.3">
      <c r="A2205">
        <v>1163</v>
      </c>
      <c r="B2205" t="s">
        <v>2810</v>
      </c>
      <c r="C2205" t="s">
        <v>2811</v>
      </c>
      <c r="D2205" t="s">
        <v>14</v>
      </c>
      <c r="E2205" s="2">
        <v>42988</v>
      </c>
      <c r="F2205" s="2" t="str">
        <f>TEXT(Table1[[#This Row],[Date]],"DDDD")</f>
        <v>Sunday</v>
      </c>
      <c r="G2205" s="2" t="str">
        <f>TEXT(Table1[[#This Row],[Date]],"mmMM")</f>
        <v>September</v>
      </c>
      <c r="H2205" s="2" t="str">
        <f>IF(Table1[[#This Row],[Day]]="Saturday","Weekend",IF(Table1[[#This Row],[Day]]="Sunday","Weekend","Weekday"))</f>
        <v>Weekend</v>
      </c>
      <c r="I2205" s="2" t="str">
        <f>TEXT(Table1[[#This Row],[Date]],"DD")</f>
        <v>10</v>
      </c>
      <c r="J2205" s="2" t="s">
        <v>14832</v>
      </c>
      <c r="K2205" s="3">
        <v>0.85280092592592605</v>
      </c>
      <c r="L2205" t="s">
        <v>73</v>
      </c>
      <c r="M2205">
        <v>0</v>
      </c>
      <c r="N2205" s="1" t="s">
        <v>4</v>
      </c>
      <c r="O2205" s="1" t="s">
        <v>21</v>
      </c>
      <c r="P2205" t="s">
        <v>2812</v>
      </c>
      <c r="Q2205" t="s">
        <v>2813</v>
      </c>
      <c r="R2205">
        <v>187</v>
      </c>
      <c r="S2205" t="s">
        <v>8</v>
      </c>
      <c r="T2205" t="s">
        <v>2814</v>
      </c>
      <c r="U2205" t="s">
        <v>1395</v>
      </c>
      <c r="V2205" t="s">
        <v>11</v>
      </c>
    </row>
    <row r="2206" spans="1:22" x14ac:dyDescent="0.3">
      <c r="A2206">
        <v>1164</v>
      </c>
      <c r="B2206" t="s">
        <v>2815</v>
      </c>
      <c r="C2206" t="s">
        <v>2811</v>
      </c>
      <c r="D2206" t="s">
        <v>2</v>
      </c>
      <c r="E2206" s="2">
        <v>42988</v>
      </c>
      <c r="F2206" s="2" t="str">
        <f>TEXT(Table1[[#This Row],[Date]],"DDDD")</f>
        <v>Sunday</v>
      </c>
      <c r="G2206" s="2" t="str">
        <f>TEXT(Table1[[#This Row],[Date]],"mmMM")</f>
        <v>September</v>
      </c>
      <c r="H2206" s="2" t="str">
        <f>IF(Table1[[#This Row],[Day]]="Saturday","Weekend",IF(Table1[[#This Row],[Day]]="Sunday","Weekend","Weekday"))</f>
        <v>Weekend</v>
      </c>
      <c r="I2206" s="2" t="str">
        <f>TEXT(Table1[[#This Row],[Date]],"DD")</f>
        <v>10</v>
      </c>
      <c r="J2206" s="2" t="s">
        <v>14832</v>
      </c>
      <c r="K2206" s="3">
        <v>0.85321759259259267</v>
      </c>
      <c r="L2206" t="s">
        <v>73</v>
      </c>
      <c r="M2206">
        <v>1</v>
      </c>
      <c r="N2206" s="1" t="s">
        <v>4</v>
      </c>
      <c r="O2206" s="1" t="s">
        <v>21</v>
      </c>
      <c r="P2206" t="s">
        <v>2812</v>
      </c>
      <c r="Q2206" t="s">
        <v>2813</v>
      </c>
      <c r="R2206">
        <v>187</v>
      </c>
      <c r="S2206" t="s">
        <v>8</v>
      </c>
      <c r="T2206" t="s">
        <v>2814</v>
      </c>
      <c r="U2206" t="s">
        <v>1395</v>
      </c>
      <c r="V2206" t="s">
        <v>11</v>
      </c>
    </row>
    <row r="2207" spans="1:22" x14ac:dyDescent="0.3">
      <c r="A2207">
        <v>1186</v>
      </c>
      <c r="B2207" t="s">
        <v>2869</v>
      </c>
      <c r="C2207" t="s">
        <v>526</v>
      </c>
      <c r="D2207" t="s">
        <v>14</v>
      </c>
      <c r="E2207" s="2">
        <v>42988</v>
      </c>
      <c r="F2207" s="2" t="str">
        <f>TEXT(Table1[[#This Row],[Date]],"DDDD")</f>
        <v>Sunday</v>
      </c>
      <c r="G2207" s="2" t="str">
        <f>TEXT(Table1[[#This Row],[Date]],"mmMM")</f>
        <v>September</v>
      </c>
      <c r="H2207" s="2" t="str">
        <f>IF(Table1[[#This Row],[Day]]="Saturday","Weekend",IF(Table1[[#This Row],[Day]]="Sunday","Weekend","Weekday"))</f>
        <v>Weekend</v>
      </c>
      <c r="I2207" s="2" t="str">
        <f>TEXT(Table1[[#This Row],[Date]],"DD")</f>
        <v>10</v>
      </c>
      <c r="J2207" s="2" t="s">
        <v>14832</v>
      </c>
      <c r="K2207" s="3">
        <v>0.96913194444444439</v>
      </c>
      <c r="L2207" t="s">
        <v>168</v>
      </c>
      <c r="M2207">
        <v>0</v>
      </c>
      <c r="N2207" s="1" t="s">
        <v>4</v>
      </c>
      <c r="O2207" s="1" t="s">
        <v>21</v>
      </c>
      <c r="P2207" t="s">
        <v>527</v>
      </c>
      <c r="Q2207" t="s">
        <v>2870</v>
      </c>
      <c r="R2207">
        <v>100</v>
      </c>
      <c r="S2207" t="s">
        <v>8</v>
      </c>
      <c r="T2207" t="s">
        <v>529</v>
      </c>
      <c r="U2207" t="s">
        <v>1395</v>
      </c>
      <c r="V2207" t="s">
        <v>11</v>
      </c>
    </row>
    <row r="2208" spans="1:22" x14ac:dyDescent="0.3">
      <c r="A2208">
        <v>1187</v>
      </c>
      <c r="B2208" t="s">
        <v>2871</v>
      </c>
      <c r="C2208" t="s">
        <v>526</v>
      </c>
      <c r="D2208" t="s">
        <v>14</v>
      </c>
      <c r="E2208" s="2">
        <v>42988</v>
      </c>
      <c r="F2208" s="2" t="str">
        <f>TEXT(Table1[[#This Row],[Date]],"DDDD")</f>
        <v>Sunday</v>
      </c>
      <c r="G2208" s="2" t="str">
        <f>TEXT(Table1[[#This Row],[Date]],"mmMM")</f>
        <v>September</v>
      </c>
      <c r="H2208" s="2" t="str">
        <f>IF(Table1[[#This Row],[Day]]="Saturday","Weekend",IF(Table1[[#This Row],[Day]]="Sunday","Weekend","Weekday"))</f>
        <v>Weekend</v>
      </c>
      <c r="I2208" s="2" t="str">
        <f>TEXT(Table1[[#This Row],[Date]],"DD")</f>
        <v>10</v>
      </c>
      <c r="J2208" s="2" t="s">
        <v>14832</v>
      </c>
      <c r="K2208" s="3">
        <v>0.96932870370370372</v>
      </c>
      <c r="L2208" t="s">
        <v>168</v>
      </c>
      <c r="M2208">
        <v>0</v>
      </c>
      <c r="N2208" s="1" t="s">
        <v>4</v>
      </c>
      <c r="O2208" s="1" t="s">
        <v>21</v>
      </c>
      <c r="P2208" t="s">
        <v>527</v>
      </c>
      <c r="Q2208" t="s">
        <v>2870</v>
      </c>
      <c r="R2208">
        <v>100</v>
      </c>
      <c r="S2208" t="s">
        <v>8</v>
      </c>
      <c r="T2208" t="s">
        <v>529</v>
      </c>
      <c r="U2208" t="s">
        <v>1395</v>
      </c>
      <c r="V2208" t="s">
        <v>11</v>
      </c>
    </row>
    <row r="2209" spans="1:22" x14ac:dyDescent="0.3">
      <c r="A2209">
        <v>1189</v>
      </c>
      <c r="B2209" t="s">
        <v>2873</v>
      </c>
      <c r="C2209" t="s">
        <v>526</v>
      </c>
      <c r="D2209" t="s">
        <v>14</v>
      </c>
      <c r="E2209" s="2">
        <v>42988</v>
      </c>
      <c r="F2209" s="2" t="str">
        <f>TEXT(Table1[[#This Row],[Date]],"DDDD")</f>
        <v>Sunday</v>
      </c>
      <c r="G2209" s="2" t="str">
        <f>TEXT(Table1[[#This Row],[Date]],"mmMM")</f>
        <v>September</v>
      </c>
      <c r="H2209" s="2" t="str">
        <f>IF(Table1[[#This Row],[Day]]="Saturday","Weekend",IF(Table1[[#This Row],[Day]]="Sunday","Weekend","Weekday"))</f>
        <v>Weekend</v>
      </c>
      <c r="I2209" s="2" t="str">
        <f>TEXT(Table1[[#This Row],[Date]],"DD")</f>
        <v>10</v>
      </c>
      <c r="J2209" s="2" t="s">
        <v>14832</v>
      </c>
      <c r="K2209" s="3">
        <v>0.96976851851851853</v>
      </c>
      <c r="L2209" t="s">
        <v>168</v>
      </c>
      <c r="M2209">
        <v>0</v>
      </c>
      <c r="N2209" s="1" t="s">
        <v>4</v>
      </c>
      <c r="O2209" s="1" t="s">
        <v>21</v>
      </c>
      <c r="P2209" t="s">
        <v>527</v>
      </c>
      <c r="Q2209" t="s">
        <v>2870</v>
      </c>
      <c r="R2209">
        <v>100</v>
      </c>
      <c r="S2209" t="s">
        <v>8</v>
      </c>
      <c r="T2209" t="s">
        <v>529</v>
      </c>
      <c r="U2209" t="s">
        <v>1395</v>
      </c>
      <c r="V2209" t="s">
        <v>11</v>
      </c>
    </row>
    <row r="2210" spans="1:22" x14ac:dyDescent="0.3">
      <c r="A2210">
        <v>1190</v>
      </c>
      <c r="B2210" t="s">
        <v>2874</v>
      </c>
      <c r="C2210" t="s">
        <v>526</v>
      </c>
      <c r="D2210" t="s">
        <v>2</v>
      </c>
      <c r="E2210" s="2">
        <v>42988</v>
      </c>
      <c r="F2210" s="2" t="str">
        <f>TEXT(Table1[[#This Row],[Date]],"DDDD")</f>
        <v>Sunday</v>
      </c>
      <c r="G2210" s="2" t="str">
        <f>TEXT(Table1[[#This Row],[Date]],"mmMM")</f>
        <v>September</v>
      </c>
      <c r="H2210" s="2" t="str">
        <f>IF(Table1[[#This Row],[Day]]="Saturday","Weekend",IF(Table1[[#This Row],[Day]]="Sunday","Weekend","Weekday"))</f>
        <v>Weekend</v>
      </c>
      <c r="I2210" s="2" t="str">
        <f>TEXT(Table1[[#This Row],[Date]],"DD")</f>
        <v>10</v>
      </c>
      <c r="J2210" s="2" t="s">
        <v>14832</v>
      </c>
      <c r="K2210" s="3">
        <v>0.96987268518518521</v>
      </c>
      <c r="L2210" t="s">
        <v>168</v>
      </c>
      <c r="M2210">
        <v>1</v>
      </c>
      <c r="N2210" s="1" t="s">
        <v>4</v>
      </c>
      <c r="O2210" s="1" t="s">
        <v>21</v>
      </c>
      <c r="P2210" t="s">
        <v>527</v>
      </c>
      <c r="Q2210" t="s">
        <v>2870</v>
      </c>
      <c r="R2210">
        <v>100</v>
      </c>
      <c r="S2210" t="s">
        <v>8</v>
      </c>
      <c r="T2210" t="s">
        <v>529</v>
      </c>
      <c r="U2210" t="s">
        <v>1395</v>
      </c>
      <c r="V2210" t="s">
        <v>11</v>
      </c>
    </row>
    <row r="2211" spans="1:22" x14ac:dyDescent="0.3">
      <c r="A2211">
        <v>1191</v>
      </c>
      <c r="B2211" t="s">
        <v>2875</v>
      </c>
      <c r="C2211" t="s">
        <v>155</v>
      </c>
      <c r="D2211" t="s">
        <v>2</v>
      </c>
      <c r="E2211" s="2">
        <v>42988</v>
      </c>
      <c r="F2211" s="2" t="str">
        <f>TEXT(Table1[[#This Row],[Date]],"DDDD")</f>
        <v>Sunday</v>
      </c>
      <c r="G2211" s="2" t="str">
        <f>TEXT(Table1[[#This Row],[Date]],"mmMM")</f>
        <v>September</v>
      </c>
      <c r="H2211" s="2" t="str">
        <f>IF(Table1[[#This Row],[Day]]="Saturday","Weekend",IF(Table1[[#This Row],[Day]]="Sunday","Weekend","Weekday"))</f>
        <v>Weekend</v>
      </c>
      <c r="I2211" s="2" t="str">
        <f>TEXT(Table1[[#This Row],[Date]],"DD")</f>
        <v>10</v>
      </c>
      <c r="J2211" s="2" t="s">
        <v>14832</v>
      </c>
      <c r="K2211" s="3">
        <v>0.98097222222222225</v>
      </c>
      <c r="L2211" t="s">
        <v>168</v>
      </c>
      <c r="M2211">
        <v>1</v>
      </c>
      <c r="N2211" s="1" t="s">
        <v>4</v>
      </c>
      <c r="O2211" s="1" t="s">
        <v>21</v>
      </c>
      <c r="P2211" t="s">
        <v>156</v>
      </c>
      <c r="Q2211" t="s">
        <v>2876</v>
      </c>
      <c r="R2211">
        <v>792</v>
      </c>
      <c r="S2211" t="s">
        <v>8</v>
      </c>
      <c r="T2211" t="s">
        <v>158</v>
      </c>
      <c r="U2211" t="s">
        <v>1395</v>
      </c>
      <c r="V2211" t="s">
        <v>11</v>
      </c>
    </row>
    <row r="2212" spans="1:22" x14ac:dyDescent="0.3">
      <c r="A2212">
        <v>2871</v>
      </c>
      <c r="B2212" t="s">
        <v>6624</v>
      </c>
      <c r="C2212" t="s">
        <v>836</v>
      </c>
      <c r="D2212" t="s">
        <v>2</v>
      </c>
      <c r="E2212" s="2">
        <v>43018</v>
      </c>
      <c r="F2212" s="2" t="str">
        <f>TEXT(Table1[[#This Row],[Date]],"DDDD")</f>
        <v>Tuesday</v>
      </c>
      <c r="G2212" s="2" t="str">
        <f>TEXT(Table1[[#This Row],[Date]],"mmMM")</f>
        <v>October</v>
      </c>
      <c r="H2212" s="2" t="str">
        <f>IF(Table1[[#This Row],[Day]]="Saturday","Weekend",IF(Table1[[#This Row],[Day]]="Sunday","Weekend","Weekday"))</f>
        <v>Weekday</v>
      </c>
      <c r="I2212" s="2" t="str">
        <f>TEXT(Table1[[#This Row],[Date]],"DD")</f>
        <v>10</v>
      </c>
      <c r="J2212" s="2" t="s">
        <v>14832</v>
      </c>
      <c r="K2212" s="3">
        <v>0.87034722222222227</v>
      </c>
      <c r="L2212" t="s">
        <v>3</v>
      </c>
      <c r="M2212">
        <v>1</v>
      </c>
      <c r="N2212" s="1" t="s">
        <v>4</v>
      </c>
      <c r="O2212" s="1" t="s">
        <v>21</v>
      </c>
      <c r="P2212" t="s">
        <v>837</v>
      </c>
      <c r="Q2212" t="s">
        <v>6625</v>
      </c>
      <c r="R2212">
        <v>107.1</v>
      </c>
      <c r="S2212" t="s">
        <v>8</v>
      </c>
      <c r="T2212" t="s">
        <v>839</v>
      </c>
      <c r="U2212" t="s">
        <v>1395</v>
      </c>
      <c r="V2212" t="s">
        <v>11</v>
      </c>
    </row>
    <row r="2213" spans="1:22" x14ac:dyDescent="0.3">
      <c r="A2213">
        <v>4808</v>
      </c>
      <c r="B2213" t="s">
        <v>10680</v>
      </c>
      <c r="C2213" t="s">
        <v>6978</v>
      </c>
      <c r="D2213" t="s">
        <v>2</v>
      </c>
      <c r="E2213" s="2">
        <v>43049</v>
      </c>
      <c r="F2213" s="2" t="str">
        <f>TEXT(Table1[[#This Row],[Date]],"DDDD")</f>
        <v>Friday</v>
      </c>
      <c r="G2213" s="2" t="str">
        <f>TEXT(Table1[[#This Row],[Date]],"mmMM")</f>
        <v>November</v>
      </c>
      <c r="H2213" s="2" t="str">
        <f>IF(Table1[[#This Row],[Day]]="Saturday","Weekend",IF(Table1[[#This Row],[Day]]="Sunday","Weekend","Weekday"))</f>
        <v>Weekday</v>
      </c>
      <c r="I2213" s="2" t="str">
        <f>TEXT(Table1[[#This Row],[Date]],"DD")</f>
        <v>10</v>
      </c>
      <c r="J2213" s="2" t="s">
        <v>14832</v>
      </c>
      <c r="K2213" s="3">
        <v>0.96907407407407409</v>
      </c>
      <c r="L2213" t="s">
        <v>3432</v>
      </c>
      <c r="M2213">
        <v>1</v>
      </c>
      <c r="N2213" s="1" t="s">
        <v>4</v>
      </c>
      <c r="O2213" s="1" t="s">
        <v>21</v>
      </c>
      <c r="P2213" t="s">
        <v>6979</v>
      </c>
      <c r="Q2213" t="s">
        <v>10681</v>
      </c>
      <c r="R2213">
        <v>150</v>
      </c>
      <c r="S2213" t="s">
        <v>8</v>
      </c>
      <c r="T2213" t="s">
        <v>6981</v>
      </c>
      <c r="U2213" t="s">
        <v>1395</v>
      </c>
      <c r="V2213" t="s">
        <v>11</v>
      </c>
    </row>
    <row r="2214" spans="1:22" x14ac:dyDescent="0.3">
      <c r="A2214">
        <v>4809</v>
      </c>
      <c r="B2214" t="s">
        <v>10682</v>
      </c>
      <c r="C2214" t="s">
        <v>387</v>
      </c>
      <c r="D2214" t="s">
        <v>2</v>
      </c>
      <c r="E2214" s="2">
        <v>43049</v>
      </c>
      <c r="F2214" s="2" t="str">
        <f>TEXT(Table1[[#This Row],[Date]],"DDDD")</f>
        <v>Friday</v>
      </c>
      <c r="G2214" s="2" t="str">
        <f>TEXT(Table1[[#This Row],[Date]],"mmMM")</f>
        <v>November</v>
      </c>
      <c r="H2214" s="2" t="str">
        <f>IF(Table1[[#This Row],[Day]]="Saturday","Weekend",IF(Table1[[#This Row],[Day]]="Sunday","Weekend","Weekday"))</f>
        <v>Weekday</v>
      </c>
      <c r="I2214" s="2" t="str">
        <f>TEXT(Table1[[#This Row],[Date]],"DD")</f>
        <v>10</v>
      </c>
      <c r="J2214" s="2" t="s">
        <v>14832</v>
      </c>
      <c r="K2214" s="3">
        <v>0.97655092592592596</v>
      </c>
      <c r="L2214" t="s">
        <v>168</v>
      </c>
      <c r="M2214">
        <v>1</v>
      </c>
      <c r="N2214" s="1" t="s">
        <v>4</v>
      </c>
      <c r="O2214" s="1" t="s">
        <v>21</v>
      </c>
      <c r="P2214" t="s">
        <v>388</v>
      </c>
      <c r="Q2214" t="s">
        <v>10683</v>
      </c>
      <c r="R2214">
        <v>212.5</v>
      </c>
      <c r="S2214" t="s">
        <v>8</v>
      </c>
      <c r="T2214" t="s">
        <v>390</v>
      </c>
      <c r="U2214" t="s">
        <v>1395</v>
      </c>
      <c r="V2214" t="s">
        <v>11</v>
      </c>
    </row>
    <row r="2215" spans="1:22" x14ac:dyDescent="0.3">
      <c r="A2215">
        <v>6780</v>
      </c>
      <c r="B2215" t="s">
        <v>14501</v>
      </c>
      <c r="C2215" t="s">
        <v>14502</v>
      </c>
      <c r="D2215" t="s">
        <v>2</v>
      </c>
      <c r="E2215" s="2">
        <v>43079</v>
      </c>
      <c r="F2215" s="2" t="str">
        <f>TEXT(Table1[[#This Row],[Date]],"DDDD")</f>
        <v>Sunday</v>
      </c>
      <c r="G2215" s="2" t="str">
        <f>TEXT(Table1[[#This Row],[Date]],"mmMM")</f>
        <v>December</v>
      </c>
      <c r="H2215" s="2" t="str">
        <f>IF(Table1[[#This Row],[Day]]="Saturday","Weekend",IF(Table1[[#This Row],[Day]]="Sunday","Weekend","Weekday"))</f>
        <v>Weekend</v>
      </c>
      <c r="I2215" s="2" t="str">
        <f>TEXT(Table1[[#This Row],[Date]],"DD")</f>
        <v>10</v>
      </c>
      <c r="J2215" s="2" t="s">
        <v>14832</v>
      </c>
      <c r="K2215" s="3">
        <v>6.1122685185185183E-2</v>
      </c>
      <c r="L2215" t="s">
        <v>168</v>
      </c>
      <c r="M2215">
        <v>1</v>
      </c>
      <c r="N2215" s="1" t="s">
        <v>4</v>
      </c>
      <c r="O2215" s="1" t="s">
        <v>21</v>
      </c>
      <c r="P2215" t="s">
        <v>14503</v>
      </c>
      <c r="Q2215" t="s">
        <v>14504</v>
      </c>
      <c r="R2215">
        <v>570</v>
      </c>
      <c r="S2215" t="s">
        <v>8</v>
      </c>
      <c r="T2215" t="s">
        <v>14505</v>
      </c>
      <c r="U2215" t="s">
        <v>1395</v>
      </c>
      <c r="V2215" t="s">
        <v>11</v>
      </c>
    </row>
    <row r="2216" spans="1:22" x14ac:dyDescent="0.3">
      <c r="A2216">
        <v>4771</v>
      </c>
      <c r="B2216" t="s">
        <v>10611</v>
      </c>
      <c r="C2216" t="s">
        <v>2636</v>
      </c>
      <c r="D2216" t="s">
        <v>2</v>
      </c>
      <c r="E2216" s="2">
        <v>43049</v>
      </c>
      <c r="F2216" s="2" t="str">
        <f>TEXT(Table1[[#This Row],[Date]],"DDDD")</f>
        <v>Friday</v>
      </c>
      <c r="G2216" s="2" t="str">
        <f>TEXT(Table1[[#This Row],[Date]],"mmMM")</f>
        <v>November</v>
      </c>
      <c r="H2216" s="2" t="str">
        <f>IF(Table1[[#This Row],[Day]]="Saturday","Weekend",IF(Table1[[#This Row],[Day]]="Sunday","Weekend","Weekday"))</f>
        <v>Weekday</v>
      </c>
      <c r="I2216" s="2" t="str">
        <f>TEXT(Table1[[#This Row],[Date]],"DD")</f>
        <v>10</v>
      </c>
      <c r="J2216" s="2" t="s">
        <v>14832</v>
      </c>
      <c r="K2216" s="3">
        <v>0.88009259259259254</v>
      </c>
      <c r="L2216" t="s">
        <v>28</v>
      </c>
      <c r="M2216">
        <v>1</v>
      </c>
      <c r="N2216" s="1" t="s">
        <v>4</v>
      </c>
      <c r="O2216" s="1" t="s">
        <v>21</v>
      </c>
      <c r="P2216" t="s">
        <v>2637</v>
      </c>
      <c r="Q2216" t="s">
        <v>10612</v>
      </c>
      <c r="R2216">
        <v>238.4</v>
      </c>
      <c r="S2216" t="s">
        <v>8</v>
      </c>
      <c r="T2216" t="s">
        <v>3158</v>
      </c>
      <c r="U2216" t="s">
        <v>1395</v>
      </c>
      <c r="V2216" t="s">
        <v>11</v>
      </c>
    </row>
    <row r="2217" spans="1:22" x14ac:dyDescent="0.3">
      <c r="A2217">
        <v>4793</v>
      </c>
      <c r="B2217" t="s">
        <v>10652</v>
      </c>
      <c r="C2217" t="s">
        <v>2317</v>
      </c>
      <c r="D2217" t="s">
        <v>14</v>
      </c>
      <c r="E2217" s="2">
        <v>43049</v>
      </c>
      <c r="F2217" s="2" t="str">
        <f>TEXT(Table1[[#This Row],[Date]],"DDDD")</f>
        <v>Friday</v>
      </c>
      <c r="G2217" s="2" t="str">
        <f>TEXT(Table1[[#This Row],[Date]],"mmMM")</f>
        <v>November</v>
      </c>
      <c r="H2217" s="2" t="str">
        <f>IF(Table1[[#This Row],[Day]]="Saturday","Weekend",IF(Table1[[#This Row],[Day]]="Sunday","Weekend","Weekday"))</f>
        <v>Weekday</v>
      </c>
      <c r="I2217" s="2" t="str">
        <f>TEXT(Table1[[#This Row],[Date]],"DD")</f>
        <v>10</v>
      </c>
      <c r="J2217" s="2" t="s">
        <v>14832</v>
      </c>
      <c r="K2217" s="3">
        <v>0.91788194444444438</v>
      </c>
      <c r="L2217" t="s">
        <v>168</v>
      </c>
      <c r="M2217">
        <v>0</v>
      </c>
      <c r="N2217" s="1" t="s">
        <v>4</v>
      </c>
      <c r="O2217" s="1" t="s">
        <v>21</v>
      </c>
      <c r="P2217" t="s">
        <v>2318</v>
      </c>
      <c r="Q2217" t="s">
        <v>10653</v>
      </c>
      <c r="R2217">
        <v>222.7</v>
      </c>
      <c r="S2217" t="s">
        <v>8</v>
      </c>
      <c r="T2217" t="s">
        <v>2320</v>
      </c>
      <c r="U2217" t="s">
        <v>1395</v>
      </c>
      <c r="V2217" t="s">
        <v>11</v>
      </c>
    </row>
    <row r="2218" spans="1:22" x14ac:dyDescent="0.3">
      <c r="A2218">
        <v>4794</v>
      </c>
      <c r="B2218" t="s">
        <v>10654</v>
      </c>
      <c r="C2218" t="s">
        <v>2317</v>
      </c>
      <c r="D2218" t="s">
        <v>14</v>
      </c>
      <c r="E2218" s="2">
        <v>43049</v>
      </c>
      <c r="F2218" s="2" t="str">
        <f>TEXT(Table1[[#This Row],[Date]],"DDDD")</f>
        <v>Friday</v>
      </c>
      <c r="G2218" s="2" t="str">
        <f>TEXT(Table1[[#This Row],[Date]],"mmMM")</f>
        <v>November</v>
      </c>
      <c r="H2218" s="2" t="str">
        <f>IF(Table1[[#This Row],[Day]]="Saturday","Weekend",IF(Table1[[#This Row],[Day]]="Sunday","Weekend","Weekday"))</f>
        <v>Weekday</v>
      </c>
      <c r="I2218" s="2" t="str">
        <f>TEXT(Table1[[#This Row],[Date]],"DD")</f>
        <v>10</v>
      </c>
      <c r="J2218" s="2" t="s">
        <v>14832</v>
      </c>
      <c r="K2218" s="3">
        <v>0.91923611111111103</v>
      </c>
      <c r="L2218" t="s">
        <v>168</v>
      </c>
      <c r="M2218">
        <v>1</v>
      </c>
      <c r="N2218" s="1" t="s">
        <v>4</v>
      </c>
      <c r="O2218" s="1" t="s">
        <v>21</v>
      </c>
      <c r="P2218" t="s">
        <v>2318</v>
      </c>
      <c r="Q2218" t="s">
        <v>10653</v>
      </c>
      <c r="R2218">
        <v>222.7</v>
      </c>
      <c r="S2218" t="s">
        <v>8</v>
      </c>
      <c r="T2218" t="s">
        <v>2320</v>
      </c>
      <c r="U2218" t="s">
        <v>1395</v>
      </c>
      <c r="V2218" t="s">
        <v>11</v>
      </c>
    </row>
    <row r="2219" spans="1:22" x14ac:dyDescent="0.3">
      <c r="A2219">
        <v>6792</v>
      </c>
      <c r="B2219" t="s">
        <v>14532</v>
      </c>
      <c r="C2219" t="s">
        <v>347</v>
      </c>
      <c r="D2219" t="s">
        <v>2</v>
      </c>
      <c r="E2219" s="2">
        <v>43079</v>
      </c>
      <c r="F2219" s="2" t="str">
        <f>TEXT(Table1[[#This Row],[Date]],"DDDD")</f>
        <v>Sunday</v>
      </c>
      <c r="G2219" s="2" t="str">
        <f>TEXT(Table1[[#This Row],[Date]],"mmMM")</f>
        <v>December</v>
      </c>
      <c r="H2219" s="2" t="str">
        <f>IF(Table1[[#This Row],[Day]]="Saturday","Weekend",IF(Table1[[#This Row],[Day]]="Sunday","Weekend","Weekday"))</f>
        <v>Weekend</v>
      </c>
      <c r="I2219" s="2" t="str">
        <f>TEXT(Table1[[#This Row],[Date]],"DD")</f>
        <v>10</v>
      </c>
      <c r="J2219" s="2" t="s">
        <v>14832</v>
      </c>
      <c r="K2219" s="3">
        <v>0.78600694444444441</v>
      </c>
      <c r="L2219" t="s">
        <v>66</v>
      </c>
      <c r="M2219">
        <v>1</v>
      </c>
      <c r="N2219" s="1" t="s">
        <v>4</v>
      </c>
      <c r="O2219" s="1" t="s">
        <v>21</v>
      </c>
      <c r="P2219" t="s">
        <v>348</v>
      </c>
      <c r="Q2219" t="s">
        <v>11755</v>
      </c>
      <c r="R2219">
        <v>150</v>
      </c>
      <c r="S2219" t="s">
        <v>8</v>
      </c>
      <c r="T2219" t="s">
        <v>2132</v>
      </c>
      <c r="U2219" t="s">
        <v>1395</v>
      </c>
      <c r="V2219" t="s">
        <v>11</v>
      </c>
    </row>
    <row r="2220" spans="1:22" x14ac:dyDescent="0.3">
      <c r="A2220">
        <v>1182</v>
      </c>
      <c r="B2220" t="s">
        <v>2858</v>
      </c>
      <c r="C2220" t="s">
        <v>155</v>
      </c>
      <c r="D2220" t="s">
        <v>14</v>
      </c>
      <c r="E2220" s="2">
        <v>42988</v>
      </c>
      <c r="F2220" s="2" t="str">
        <f>TEXT(Table1[[#This Row],[Date]],"DDDD")</f>
        <v>Sunday</v>
      </c>
      <c r="G2220" s="2" t="str">
        <f>TEXT(Table1[[#This Row],[Date]],"mmMM")</f>
        <v>September</v>
      </c>
      <c r="H2220" s="2" t="str">
        <f>IF(Table1[[#This Row],[Day]]="Saturday","Weekend",IF(Table1[[#This Row],[Day]]="Sunday","Weekend","Weekday"))</f>
        <v>Weekend</v>
      </c>
      <c r="I2220" s="2" t="str">
        <f>TEXT(Table1[[#This Row],[Date]],"DD")</f>
        <v>10</v>
      </c>
      <c r="J2220" s="2" t="s">
        <v>14832</v>
      </c>
      <c r="K2220" s="3">
        <v>0.92199074074074072</v>
      </c>
      <c r="L2220" t="s">
        <v>97</v>
      </c>
      <c r="M2220">
        <v>1</v>
      </c>
      <c r="N2220" s="1" t="s">
        <v>4</v>
      </c>
      <c r="O2220" s="1" t="s">
        <v>21</v>
      </c>
      <c r="P2220" t="s">
        <v>156</v>
      </c>
      <c r="Q2220" t="s">
        <v>2859</v>
      </c>
      <c r="R2220">
        <v>825.55</v>
      </c>
      <c r="S2220" t="s">
        <v>8</v>
      </c>
      <c r="T2220" t="s">
        <v>158</v>
      </c>
      <c r="U2220" t="s">
        <v>10</v>
      </c>
      <c r="V2220" t="s">
        <v>11</v>
      </c>
    </row>
    <row r="2221" spans="1:22" x14ac:dyDescent="0.3">
      <c r="A2221">
        <v>1153</v>
      </c>
      <c r="B2221" t="s">
        <v>2782</v>
      </c>
      <c r="C2221" t="s">
        <v>72</v>
      </c>
      <c r="D2221" t="s">
        <v>2</v>
      </c>
      <c r="E2221" s="2">
        <v>42988</v>
      </c>
      <c r="F2221" s="2" t="str">
        <f>TEXT(Table1[[#This Row],[Date]],"DDDD")</f>
        <v>Sunday</v>
      </c>
      <c r="G2221" s="2" t="str">
        <f>TEXT(Table1[[#This Row],[Date]],"mmMM")</f>
        <v>September</v>
      </c>
      <c r="H2221" s="2" t="str">
        <f>IF(Table1[[#This Row],[Day]]="Saturday","Weekend",IF(Table1[[#This Row],[Day]]="Sunday","Weekend","Weekday"))</f>
        <v>Weekend</v>
      </c>
      <c r="I2221" s="2" t="str">
        <f>TEXT(Table1[[#This Row],[Date]],"DD")</f>
        <v>10</v>
      </c>
      <c r="J2221" s="2" t="s">
        <v>14832</v>
      </c>
      <c r="K2221" s="3">
        <v>0.82326388888888891</v>
      </c>
      <c r="L2221" t="s">
        <v>73</v>
      </c>
      <c r="M2221">
        <v>1</v>
      </c>
      <c r="N2221" s="1" t="s">
        <v>4</v>
      </c>
      <c r="O2221" s="1" t="s">
        <v>34</v>
      </c>
      <c r="P2221" t="s">
        <v>74</v>
      </c>
      <c r="Q2221" t="s">
        <v>2783</v>
      </c>
      <c r="R2221">
        <v>102</v>
      </c>
      <c r="S2221" t="s">
        <v>8</v>
      </c>
      <c r="T2221" t="s">
        <v>76</v>
      </c>
      <c r="U2221" t="s">
        <v>1395</v>
      </c>
      <c r="V2221" t="s">
        <v>11</v>
      </c>
    </row>
    <row r="2222" spans="1:22" x14ac:dyDescent="0.3">
      <c r="A2222">
        <v>2846</v>
      </c>
      <c r="B2222" t="s">
        <v>6584</v>
      </c>
      <c r="C2222" t="s">
        <v>1</v>
      </c>
      <c r="D2222" t="s">
        <v>14</v>
      </c>
      <c r="E2222" s="2">
        <v>43018</v>
      </c>
      <c r="F2222" s="2" t="str">
        <f>TEXT(Table1[[#This Row],[Date]],"DDDD")</f>
        <v>Tuesday</v>
      </c>
      <c r="G2222" s="2" t="str">
        <f>TEXT(Table1[[#This Row],[Date]],"mmMM")</f>
        <v>October</v>
      </c>
      <c r="H2222" s="2" t="str">
        <f>IF(Table1[[#This Row],[Day]]="Saturday","Weekend",IF(Table1[[#This Row],[Day]]="Sunday","Weekend","Weekday"))</f>
        <v>Weekday</v>
      </c>
      <c r="I2222" s="2" t="str">
        <f>TEXT(Table1[[#This Row],[Date]],"DD")</f>
        <v>10</v>
      </c>
      <c r="J2222" s="2" t="s">
        <v>14832</v>
      </c>
      <c r="K2222" s="3">
        <v>1.6087962962962961E-3</v>
      </c>
      <c r="L2222" t="s">
        <v>168</v>
      </c>
      <c r="M2222">
        <v>1</v>
      </c>
      <c r="N2222" s="1" t="s">
        <v>4</v>
      </c>
      <c r="O2222" s="1" t="s">
        <v>34</v>
      </c>
      <c r="P2222" t="s">
        <v>1418</v>
      </c>
      <c r="Q2222" t="s">
        <v>2990</v>
      </c>
      <c r="R2222">
        <v>100</v>
      </c>
      <c r="S2222" t="s">
        <v>8</v>
      </c>
      <c r="T2222" t="s">
        <v>9</v>
      </c>
      <c r="U2222" t="s">
        <v>1395</v>
      </c>
      <c r="V2222" t="s">
        <v>11</v>
      </c>
    </row>
    <row r="2223" spans="1:22" x14ac:dyDescent="0.3">
      <c r="A2223">
        <v>2884</v>
      </c>
      <c r="B2223" t="s">
        <v>6650</v>
      </c>
      <c r="C2223" t="s">
        <v>2205</v>
      </c>
      <c r="D2223" t="s">
        <v>14</v>
      </c>
      <c r="E2223" s="2">
        <v>43018</v>
      </c>
      <c r="F2223" s="2" t="str">
        <f>TEXT(Table1[[#This Row],[Date]],"DDDD")</f>
        <v>Tuesday</v>
      </c>
      <c r="G2223" s="2" t="str">
        <f>TEXT(Table1[[#This Row],[Date]],"mmMM")</f>
        <v>October</v>
      </c>
      <c r="H2223" s="2" t="str">
        <f>IF(Table1[[#This Row],[Day]]="Saturday","Weekend",IF(Table1[[#This Row],[Day]]="Sunday","Weekend","Weekday"))</f>
        <v>Weekday</v>
      </c>
      <c r="I2223" s="2" t="str">
        <f>TEXT(Table1[[#This Row],[Date]],"DD")</f>
        <v>10</v>
      </c>
      <c r="J2223" s="2" t="s">
        <v>14832</v>
      </c>
      <c r="K2223" s="3">
        <v>0.9169328703703703</v>
      </c>
      <c r="L2223" t="s">
        <v>5997</v>
      </c>
      <c r="M2223">
        <v>1</v>
      </c>
      <c r="N2223" s="1" t="s">
        <v>4</v>
      </c>
      <c r="O2223" s="1" t="s">
        <v>34</v>
      </c>
      <c r="P2223" t="s">
        <v>2206</v>
      </c>
      <c r="Q2223" t="s">
        <v>6651</v>
      </c>
      <c r="R2223">
        <v>136</v>
      </c>
      <c r="S2223" t="s">
        <v>8</v>
      </c>
      <c r="T2223" t="s">
        <v>2207</v>
      </c>
      <c r="U2223" t="s">
        <v>1395</v>
      </c>
      <c r="V2223" t="s">
        <v>11</v>
      </c>
    </row>
    <row r="2224" spans="1:22" x14ac:dyDescent="0.3">
      <c r="A2224">
        <v>2890</v>
      </c>
      <c r="B2224" t="s">
        <v>6665</v>
      </c>
      <c r="C2224" t="s">
        <v>4080</v>
      </c>
      <c r="D2224" t="s">
        <v>2</v>
      </c>
      <c r="E2224" s="2">
        <v>43018</v>
      </c>
      <c r="F2224" s="2" t="str">
        <f>TEXT(Table1[[#This Row],[Date]],"DDDD")</f>
        <v>Tuesday</v>
      </c>
      <c r="G2224" s="2" t="str">
        <f>TEXT(Table1[[#This Row],[Date]],"mmMM")</f>
        <v>October</v>
      </c>
      <c r="H2224" s="2" t="str">
        <f>IF(Table1[[#This Row],[Day]]="Saturday","Weekend",IF(Table1[[#This Row],[Day]]="Sunday","Weekend","Weekday"))</f>
        <v>Weekday</v>
      </c>
      <c r="I2224" s="2" t="str">
        <f>TEXT(Table1[[#This Row],[Date]],"DD")</f>
        <v>10</v>
      </c>
      <c r="J2224" s="2" t="s">
        <v>14832</v>
      </c>
      <c r="K2224" s="3">
        <v>0.96292824074074079</v>
      </c>
      <c r="L2224" t="s">
        <v>5997</v>
      </c>
      <c r="M2224">
        <v>1</v>
      </c>
      <c r="N2224" s="1" t="s">
        <v>4</v>
      </c>
      <c r="O2224" s="1" t="s">
        <v>34</v>
      </c>
      <c r="P2224" t="s">
        <v>4081</v>
      </c>
      <c r="Q2224" t="s">
        <v>6666</v>
      </c>
      <c r="R2224">
        <v>288</v>
      </c>
      <c r="S2224" t="s">
        <v>8</v>
      </c>
      <c r="T2224" t="s">
        <v>4083</v>
      </c>
      <c r="U2224" t="s">
        <v>1395</v>
      </c>
      <c r="V2224" t="s">
        <v>11</v>
      </c>
    </row>
    <row r="2225" spans="1:22" x14ac:dyDescent="0.3">
      <c r="A2225">
        <v>4726</v>
      </c>
      <c r="B2225" t="s">
        <v>10521</v>
      </c>
      <c r="C2225" t="s">
        <v>4080</v>
      </c>
      <c r="D2225" t="s">
        <v>2</v>
      </c>
      <c r="E2225" s="2">
        <v>43049</v>
      </c>
      <c r="F2225" s="2" t="str">
        <f>TEXT(Table1[[#This Row],[Date]],"DDDD")</f>
        <v>Friday</v>
      </c>
      <c r="G2225" s="2" t="str">
        <f>TEXT(Table1[[#This Row],[Date]],"mmMM")</f>
        <v>November</v>
      </c>
      <c r="H2225" s="2" t="str">
        <f>IF(Table1[[#This Row],[Day]]="Saturday","Weekend",IF(Table1[[#This Row],[Day]]="Sunday","Weekend","Weekday"))</f>
        <v>Weekday</v>
      </c>
      <c r="I2225" s="2" t="str">
        <f>TEXT(Table1[[#This Row],[Date]],"DD")</f>
        <v>10</v>
      </c>
      <c r="J2225" s="2" t="s">
        <v>14832</v>
      </c>
      <c r="K2225" s="3">
        <v>0.51164351851851853</v>
      </c>
      <c r="L2225" t="s">
        <v>5997</v>
      </c>
      <c r="M2225">
        <v>1</v>
      </c>
      <c r="N2225" s="1" t="s">
        <v>4</v>
      </c>
      <c r="O2225" s="1" t="s">
        <v>34</v>
      </c>
      <c r="P2225" t="s">
        <v>4081</v>
      </c>
      <c r="Q2225" t="s">
        <v>5998</v>
      </c>
      <c r="R2225">
        <v>102</v>
      </c>
      <c r="S2225" t="s">
        <v>8</v>
      </c>
      <c r="T2225" t="s">
        <v>4083</v>
      </c>
      <c r="U2225" t="s">
        <v>1395</v>
      </c>
      <c r="V2225" t="s">
        <v>11</v>
      </c>
    </row>
    <row r="2226" spans="1:22" x14ac:dyDescent="0.3">
      <c r="A2226">
        <v>4737</v>
      </c>
      <c r="B2226" t="s">
        <v>10538</v>
      </c>
      <c r="C2226" t="s">
        <v>7156</v>
      </c>
      <c r="D2226" t="s">
        <v>2</v>
      </c>
      <c r="E2226" s="2">
        <v>43049</v>
      </c>
      <c r="F2226" s="2" t="str">
        <f>TEXT(Table1[[#This Row],[Date]],"DDDD")</f>
        <v>Friday</v>
      </c>
      <c r="G2226" s="2" t="str">
        <f>TEXT(Table1[[#This Row],[Date]],"mmMM")</f>
        <v>November</v>
      </c>
      <c r="H2226" s="2" t="str">
        <f>IF(Table1[[#This Row],[Day]]="Saturday","Weekend",IF(Table1[[#This Row],[Day]]="Sunday","Weekend","Weekday"))</f>
        <v>Weekday</v>
      </c>
      <c r="I2226" s="2" t="str">
        <f>TEXT(Table1[[#This Row],[Date]],"DD")</f>
        <v>10</v>
      </c>
      <c r="J2226" s="2" t="s">
        <v>14832</v>
      </c>
      <c r="K2226" s="3">
        <v>0.65046296296296302</v>
      </c>
      <c r="L2226" t="s">
        <v>5997</v>
      </c>
      <c r="M2226">
        <v>1</v>
      </c>
      <c r="N2226" s="1" t="s">
        <v>4</v>
      </c>
      <c r="O2226" s="1" t="s">
        <v>34</v>
      </c>
      <c r="P2226" t="s">
        <v>7157</v>
      </c>
      <c r="Q2226" t="s">
        <v>5998</v>
      </c>
      <c r="R2226">
        <v>102</v>
      </c>
      <c r="S2226" t="s">
        <v>8</v>
      </c>
      <c r="T2226" t="s">
        <v>7158</v>
      </c>
      <c r="U2226" t="s">
        <v>1395</v>
      </c>
      <c r="V2226" t="s">
        <v>11</v>
      </c>
    </row>
    <row r="2227" spans="1:22" x14ac:dyDescent="0.3">
      <c r="A2227">
        <v>4779</v>
      </c>
      <c r="B2227" t="s">
        <v>10627</v>
      </c>
      <c r="C2227" t="s">
        <v>6069</v>
      </c>
      <c r="D2227" t="s">
        <v>2</v>
      </c>
      <c r="E2227" s="2">
        <v>43049</v>
      </c>
      <c r="F2227" s="2" t="str">
        <f>TEXT(Table1[[#This Row],[Date]],"DDDD")</f>
        <v>Friday</v>
      </c>
      <c r="G2227" s="2" t="str">
        <f>TEXT(Table1[[#This Row],[Date]],"mmMM")</f>
        <v>November</v>
      </c>
      <c r="H2227" s="2" t="str">
        <f>IF(Table1[[#This Row],[Day]]="Saturday","Weekend",IF(Table1[[#This Row],[Day]]="Sunday","Weekend","Weekday"))</f>
        <v>Weekday</v>
      </c>
      <c r="I2227" s="2" t="str">
        <f>TEXT(Table1[[#This Row],[Date]],"DD")</f>
        <v>10</v>
      </c>
      <c r="J2227" s="2" t="s">
        <v>14832</v>
      </c>
      <c r="K2227" s="3">
        <v>0.89770833333333333</v>
      </c>
      <c r="L2227" t="s">
        <v>7169</v>
      </c>
      <c r="M2227">
        <v>1</v>
      </c>
      <c r="N2227" s="1" t="s">
        <v>4</v>
      </c>
      <c r="O2227" s="1" t="s">
        <v>34</v>
      </c>
      <c r="P2227" t="s">
        <v>6070</v>
      </c>
      <c r="Q2227" t="s">
        <v>10628</v>
      </c>
      <c r="R2227">
        <v>252</v>
      </c>
      <c r="S2227" t="s">
        <v>8</v>
      </c>
      <c r="T2227" t="s">
        <v>6072</v>
      </c>
      <c r="U2227" t="s">
        <v>1395</v>
      </c>
      <c r="V2227" t="s">
        <v>11</v>
      </c>
    </row>
    <row r="2228" spans="1:22" x14ac:dyDescent="0.3">
      <c r="A2228">
        <v>6782</v>
      </c>
      <c r="B2228" t="s">
        <v>14508</v>
      </c>
      <c r="C2228" t="s">
        <v>12561</v>
      </c>
      <c r="D2228" t="s">
        <v>2</v>
      </c>
      <c r="E2228" s="2">
        <v>43079</v>
      </c>
      <c r="F2228" s="2" t="str">
        <f>TEXT(Table1[[#This Row],[Date]],"DDDD")</f>
        <v>Sunday</v>
      </c>
      <c r="G2228" s="2" t="str">
        <f>TEXT(Table1[[#This Row],[Date]],"mmMM")</f>
        <v>December</v>
      </c>
      <c r="H2228" s="2" t="str">
        <f>IF(Table1[[#This Row],[Day]]="Saturday","Weekend",IF(Table1[[#This Row],[Day]]="Sunday","Weekend","Weekday"))</f>
        <v>Weekend</v>
      </c>
      <c r="I2228" s="2" t="str">
        <f>TEXT(Table1[[#This Row],[Date]],"DD")</f>
        <v>10</v>
      </c>
      <c r="J2228" s="2" t="s">
        <v>14832</v>
      </c>
      <c r="K2228" s="3">
        <v>0.5872222222222222</v>
      </c>
      <c r="L2228" t="s">
        <v>5997</v>
      </c>
      <c r="M2228">
        <v>1</v>
      </c>
      <c r="N2228" s="1" t="s">
        <v>4</v>
      </c>
      <c r="O2228" s="1" t="s">
        <v>34</v>
      </c>
      <c r="P2228" t="s">
        <v>12562</v>
      </c>
      <c r="Q2228" t="s">
        <v>14509</v>
      </c>
      <c r="R2228">
        <v>198.9</v>
      </c>
      <c r="S2228" t="s">
        <v>8</v>
      </c>
      <c r="T2228" t="s">
        <v>12564</v>
      </c>
      <c r="U2228" t="s">
        <v>1395</v>
      </c>
      <c r="V2228" t="s">
        <v>11</v>
      </c>
    </row>
    <row r="2229" spans="1:22" x14ac:dyDescent="0.3">
      <c r="A2229">
        <v>6786</v>
      </c>
      <c r="B2229" t="s">
        <v>14516</v>
      </c>
      <c r="C2229" t="s">
        <v>381</v>
      </c>
      <c r="D2229" t="s">
        <v>2</v>
      </c>
      <c r="E2229" s="2">
        <v>43079</v>
      </c>
      <c r="F2229" s="2" t="str">
        <f>TEXT(Table1[[#This Row],[Date]],"DDDD")</f>
        <v>Sunday</v>
      </c>
      <c r="G2229" s="2" t="str">
        <f>TEXT(Table1[[#This Row],[Date]],"mmMM")</f>
        <v>December</v>
      </c>
      <c r="H2229" s="2" t="str">
        <f>IF(Table1[[#This Row],[Day]]="Saturday","Weekend",IF(Table1[[#This Row],[Day]]="Sunday","Weekend","Weekday"))</f>
        <v>Weekend</v>
      </c>
      <c r="I2229" s="2" t="str">
        <f>TEXT(Table1[[#This Row],[Date]],"DD")</f>
        <v>10</v>
      </c>
      <c r="J2229" s="2" t="s">
        <v>14832</v>
      </c>
      <c r="K2229" s="3">
        <v>0.67715277777777771</v>
      </c>
      <c r="L2229" t="s">
        <v>73</v>
      </c>
      <c r="M2229">
        <v>1</v>
      </c>
      <c r="N2229" s="1" t="s">
        <v>4</v>
      </c>
      <c r="O2229" s="1" t="s">
        <v>34</v>
      </c>
      <c r="P2229" t="s">
        <v>382</v>
      </c>
      <c r="Q2229" t="s">
        <v>10220</v>
      </c>
      <c r="R2229">
        <v>126</v>
      </c>
      <c r="S2229" t="s">
        <v>8</v>
      </c>
      <c r="T2229" t="s">
        <v>384</v>
      </c>
      <c r="U2229" t="s">
        <v>1395</v>
      </c>
      <c r="V2229" t="s">
        <v>11</v>
      </c>
    </row>
    <row r="2230" spans="1:22" x14ac:dyDescent="0.3">
      <c r="A2230">
        <v>6795</v>
      </c>
      <c r="B2230" t="s">
        <v>14540</v>
      </c>
      <c r="C2230" t="s">
        <v>6069</v>
      </c>
      <c r="D2230" t="s">
        <v>2</v>
      </c>
      <c r="E2230" s="2">
        <v>43079</v>
      </c>
      <c r="F2230" s="2" t="str">
        <f>TEXT(Table1[[#This Row],[Date]],"DDDD")</f>
        <v>Sunday</v>
      </c>
      <c r="G2230" s="2" t="str">
        <f>TEXT(Table1[[#This Row],[Date]],"mmMM")</f>
        <v>December</v>
      </c>
      <c r="H2230" s="2" t="str">
        <f>IF(Table1[[#This Row],[Day]]="Saturday","Weekend",IF(Table1[[#This Row],[Day]]="Sunday","Weekend","Weekday"))</f>
        <v>Weekend</v>
      </c>
      <c r="I2230" s="2" t="str">
        <f>TEXT(Table1[[#This Row],[Date]],"DD")</f>
        <v>10</v>
      </c>
      <c r="J2230" s="2" t="s">
        <v>14832</v>
      </c>
      <c r="K2230" s="3">
        <v>0.81537037037037041</v>
      </c>
      <c r="L2230" t="s">
        <v>73</v>
      </c>
      <c r="M2230">
        <v>1</v>
      </c>
      <c r="N2230" s="1" t="s">
        <v>4</v>
      </c>
      <c r="O2230" s="1" t="s">
        <v>34</v>
      </c>
      <c r="P2230" t="s">
        <v>6070</v>
      </c>
      <c r="Q2230" t="s">
        <v>14541</v>
      </c>
      <c r="R2230">
        <v>306</v>
      </c>
      <c r="S2230" t="s">
        <v>8</v>
      </c>
      <c r="T2230" t="s">
        <v>6072</v>
      </c>
      <c r="U2230" t="s">
        <v>1395</v>
      </c>
      <c r="V2230" t="s">
        <v>11</v>
      </c>
    </row>
    <row r="2231" spans="1:22" x14ac:dyDescent="0.3">
      <c r="A2231">
        <v>6802</v>
      </c>
      <c r="B2231" t="s">
        <v>14553</v>
      </c>
      <c r="C2231" t="s">
        <v>8156</v>
      </c>
      <c r="D2231" t="s">
        <v>2</v>
      </c>
      <c r="E2231" s="2">
        <v>43079</v>
      </c>
      <c r="F2231" s="2" t="str">
        <f>TEXT(Table1[[#This Row],[Date]],"DDDD")</f>
        <v>Sunday</v>
      </c>
      <c r="G2231" s="2" t="str">
        <f>TEXT(Table1[[#This Row],[Date]],"mmMM")</f>
        <v>December</v>
      </c>
      <c r="H2231" s="2" t="str">
        <f>IF(Table1[[#This Row],[Day]]="Saturday","Weekend",IF(Table1[[#This Row],[Day]]="Sunday","Weekend","Weekday"))</f>
        <v>Weekend</v>
      </c>
      <c r="I2231" s="2" t="str">
        <f>TEXT(Table1[[#This Row],[Date]],"DD")</f>
        <v>10</v>
      </c>
      <c r="J2231" s="2" t="s">
        <v>14832</v>
      </c>
      <c r="K2231" s="3">
        <v>0.88273148148148151</v>
      </c>
      <c r="L2231" t="s">
        <v>7169</v>
      </c>
      <c r="M2231">
        <v>1</v>
      </c>
      <c r="N2231" s="1" t="s">
        <v>4</v>
      </c>
      <c r="O2231" s="1" t="s">
        <v>34</v>
      </c>
      <c r="P2231" t="s">
        <v>8157</v>
      </c>
      <c r="Q2231" t="s">
        <v>14554</v>
      </c>
      <c r="R2231">
        <v>252</v>
      </c>
      <c r="S2231" t="s">
        <v>8</v>
      </c>
      <c r="T2231" t="s">
        <v>8159</v>
      </c>
      <c r="U2231" t="s">
        <v>1395</v>
      </c>
      <c r="V2231" t="s">
        <v>11</v>
      </c>
    </row>
    <row r="2232" spans="1:22" x14ac:dyDescent="0.3">
      <c r="A2232">
        <v>6804</v>
      </c>
      <c r="B2232" t="s">
        <v>14559</v>
      </c>
      <c r="C2232" t="s">
        <v>8156</v>
      </c>
      <c r="D2232" t="s">
        <v>2</v>
      </c>
      <c r="E2232" s="2">
        <v>43079</v>
      </c>
      <c r="F2232" s="2" t="str">
        <f>TEXT(Table1[[#This Row],[Date]],"DDDD")</f>
        <v>Sunday</v>
      </c>
      <c r="G2232" s="2" t="str">
        <f>TEXT(Table1[[#This Row],[Date]],"mmMM")</f>
        <v>December</v>
      </c>
      <c r="H2232" s="2" t="str">
        <f>IF(Table1[[#This Row],[Day]]="Saturday","Weekend",IF(Table1[[#This Row],[Day]]="Sunday","Weekend","Weekday"))</f>
        <v>Weekend</v>
      </c>
      <c r="I2232" s="2" t="str">
        <f>TEXT(Table1[[#This Row],[Date]],"DD")</f>
        <v>10</v>
      </c>
      <c r="J2232" s="2" t="s">
        <v>14832</v>
      </c>
      <c r="K2232" s="3">
        <v>0.8830324074074074</v>
      </c>
      <c r="L2232" t="s">
        <v>7169</v>
      </c>
      <c r="M2232">
        <v>1</v>
      </c>
      <c r="N2232" s="1" t="s">
        <v>4</v>
      </c>
      <c r="O2232" s="1" t="s">
        <v>34</v>
      </c>
      <c r="P2232" t="s">
        <v>8157</v>
      </c>
      <c r="Q2232" t="s">
        <v>14554</v>
      </c>
      <c r="R2232">
        <v>252</v>
      </c>
      <c r="S2232" t="s">
        <v>8</v>
      </c>
      <c r="T2232" t="s">
        <v>8159</v>
      </c>
      <c r="U2232" t="s">
        <v>1395</v>
      </c>
      <c r="V2232" t="s">
        <v>11</v>
      </c>
    </row>
    <row r="2233" spans="1:22" x14ac:dyDescent="0.3">
      <c r="A2233">
        <v>6805</v>
      </c>
      <c r="B2233" t="s">
        <v>14560</v>
      </c>
      <c r="C2233" t="s">
        <v>1989</v>
      </c>
      <c r="D2233" t="s">
        <v>2</v>
      </c>
      <c r="E2233" s="2">
        <v>43079</v>
      </c>
      <c r="F2233" s="2" t="str">
        <f>TEXT(Table1[[#This Row],[Date]],"DDDD")</f>
        <v>Sunday</v>
      </c>
      <c r="G2233" s="2" t="str">
        <f>TEXT(Table1[[#This Row],[Date]],"mmMM")</f>
        <v>December</v>
      </c>
      <c r="H2233" s="2" t="str">
        <f>IF(Table1[[#This Row],[Day]]="Saturday","Weekend",IF(Table1[[#This Row],[Day]]="Sunday","Weekend","Weekday"))</f>
        <v>Weekend</v>
      </c>
      <c r="I2233" s="2" t="str">
        <f>TEXT(Table1[[#This Row],[Date]],"DD")</f>
        <v>10</v>
      </c>
      <c r="J2233" s="2" t="s">
        <v>14832</v>
      </c>
      <c r="K2233" s="3">
        <v>0.8837152777777777</v>
      </c>
      <c r="L2233" t="s">
        <v>168</v>
      </c>
      <c r="M2233">
        <v>1</v>
      </c>
      <c r="N2233" s="1" t="s">
        <v>4</v>
      </c>
      <c r="O2233" s="1" t="s">
        <v>34</v>
      </c>
      <c r="P2233" t="s">
        <v>1990</v>
      </c>
      <c r="Q2233" t="s">
        <v>13625</v>
      </c>
      <c r="R2233">
        <v>150</v>
      </c>
      <c r="S2233" t="s">
        <v>8</v>
      </c>
      <c r="T2233" t="s">
        <v>1992</v>
      </c>
      <c r="U2233" t="s">
        <v>1395</v>
      </c>
      <c r="V2233" t="s">
        <v>11</v>
      </c>
    </row>
    <row r="2234" spans="1:22" x14ac:dyDescent="0.3">
      <c r="A2234">
        <v>6803</v>
      </c>
      <c r="B2234" t="s">
        <v>14555</v>
      </c>
      <c r="C2234" t="s">
        <v>14556</v>
      </c>
      <c r="D2234" t="s">
        <v>2</v>
      </c>
      <c r="E2234" s="2">
        <v>43079</v>
      </c>
      <c r="F2234" s="2" t="str">
        <f>TEXT(Table1[[#This Row],[Date]],"DDDD")</f>
        <v>Sunday</v>
      </c>
      <c r="G2234" s="2" t="str">
        <f>TEXT(Table1[[#This Row],[Date]],"mmMM")</f>
        <v>December</v>
      </c>
      <c r="H2234" s="2" t="str">
        <f>IF(Table1[[#This Row],[Day]]="Saturday","Weekend",IF(Table1[[#This Row],[Day]]="Sunday","Weekend","Weekday"))</f>
        <v>Weekend</v>
      </c>
      <c r="I2234" s="2" t="str">
        <f>TEXT(Table1[[#This Row],[Date]],"DD")</f>
        <v>10</v>
      </c>
      <c r="J2234" s="2" t="s">
        <v>14832</v>
      </c>
      <c r="K2234" s="3">
        <v>0.88297453703703699</v>
      </c>
      <c r="L2234" t="s">
        <v>51</v>
      </c>
      <c r="M2234">
        <v>1</v>
      </c>
      <c r="N2234" s="1" t="s">
        <v>4</v>
      </c>
      <c r="O2234" s="1" t="s">
        <v>34</v>
      </c>
      <c r="P2234" t="s">
        <v>14557</v>
      </c>
      <c r="Q2234" t="s">
        <v>13956</v>
      </c>
      <c r="R2234">
        <v>162</v>
      </c>
      <c r="S2234" t="s">
        <v>8</v>
      </c>
      <c r="T2234" t="s">
        <v>14558</v>
      </c>
      <c r="U2234" t="s">
        <v>1395</v>
      </c>
      <c r="V2234" t="s">
        <v>11</v>
      </c>
    </row>
    <row r="2235" spans="1:22" x14ac:dyDescent="0.3">
      <c r="A2235">
        <v>2874</v>
      </c>
      <c r="B2235" t="s">
        <v>6631</v>
      </c>
      <c r="C2235" t="s">
        <v>3243</v>
      </c>
      <c r="D2235" t="s">
        <v>2</v>
      </c>
      <c r="E2235" s="2">
        <v>43018</v>
      </c>
      <c r="F2235" s="2" t="str">
        <f>TEXT(Table1[[#This Row],[Date]],"DDDD")</f>
        <v>Tuesday</v>
      </c>
      <c r="G2235" s="2" t="str">
        <f>TEXT(Table1[[#This Row],[Date]],"mmMM")</f>
        <v>October</v>
      </c>
      <c r="H2235" s="2" t="str">
        <f>IF(Table1[[#This Row],[Day]]="Saturday","Weekend",IF(Table1[[#This Row],[Day]]="Sunday","Weekend","Weekday"))</f>
        <v>Weekday</v>
      </c>
      <c r="I2235" s="2" t="str">
        <f>TEXT(Table1[[#This Row],[Date]],"DD")</f>
        <v>10</v>
      </c>
      <c r="J2235" s="2" t="s">
        <v>14832</v>
      </c>
      <c r="K2235" s="3">
        <v>0.88101851851851853</v>
      </c>
      <c r="L2235" t="s">
        <v>51</v>
      </c>
      <c r="M2235">
        <v>1</v>
      </c>
      <c r="N2235" s="1" t="s">
        <v>4</v>
      </c>
      <c r="O2235" s="1" t="s">
        <v>9263</v>
      </c>
      <c r="P2235" t="s">
        <v>3244</v>
      </c>
      <c r="Q2235" t="s">
        <v>6632</v>
      </c>
      <c r="R2235">
        <v>460.75</v>
      </c>
      <c r="S2235" t="s">
        <v>8</v>
      </c>
      <c r="T2235" t="s">
        <v>3250</v>
      </c>
      <c r="U2235" t="s">
        <v>1395</v>
      </c>
      <c r="V2235" t="s">
        <v>11</v>
      </c>
    </row>
    <row r="2236" spans="1:22" x14ac:dyDescent="0.3">
      <c r="A2236">
        <v>1138</v>
      </c>
      <c r="B2236" t="s">
        <v>2735</v>
      </c>
      <c r="C2236" t="s">
        <v>39</v>
      </c>
      <c r="D2236" t="s">
        <v>2</v>
      </c>
      <c r="E2236" s="2">
        <v>42988</v>
      </c>
      <c r="F2236" s="2" t="str">
        <f>TEXT(Table1[[#This Row],[Date]],"DDDD")</f>
        <v>Sunday</v>
      </c>
      <c r="G2236" s="2" t="str">
        <f>TEXT(Table1[[#This Row],[Date]],"mmMM")</f>
        <v>September</v>
      </c>
      <c r="H2236" s="2" t="str">
        <f>IF(Table1[[#This Row],[Day]]="Saturday","Weekend",IF(Table1[[#This Row],[Day]]="Sunday","Weekend","Weekday"))</f>
        <v>Weekend</v>
      </c>
      <c r="I2236" s="2" t="str">
        <f>TEXT(Table1[[#This Row],[Date]],"DD")</f>
        <v>10</v>
      </c>
      <c r="J2236" s="2" t="s">
        <v>14832</v>
      </c>
      <c r="K2236" s="3">
        <v>0.73546296296296299</v>
      </c>
      <c r="L2236" t="s">
        <v>168</v>
      </c>
      <c r="M2236">
        <v>1</v>
      </c>
      <c r="N2236" s="1" t="s">
        <v>4</v>
      </c>
      <c r="O2236" s="1" t="s">
        <v>208</v>
      </c>
      <c r="P2236" t="s">
        <v>40</v>
      </c>
      <c r="Q2236" t="s">
        <v>2382</v>
      </c>
      <c r="R2236">
        <v>120</v>
      </c>
      <c r="S2236" t="s">
        <v>8</v>
      </c>
      <c r="T2236" t="s">
        <v>42</v>
      </c>
      <c r="U2236" t="s">
        <v>1395</v>
      </c>
      <c r="V2236" t="s">
        <v>11</v>
      </c>
    </row>
    <row r="2237" spans="1:22" x14ac:dyDescent="0.3">
      <c r="A2237">
        <v>1161</v>
      </c>
      <c r="B2237" t="s">
        <v>2806</v>
      </c>
      <c r="C2237" t="s">
        <v>2577</v>
      </c>
      <c r="D2237" t="s">
        <v>2</v>
      </c>
      <c r="E2237" s="2">
        <v>42988</v>
      </c>
      <c r="F2237" s="2" t="str">
        <f>TEXT(Table1[[#This Row],[Date]],"DDDD")</f>
        <v>Sunday</v>
      </c>
      <c r="G2237" s="2" t="str">
        <f>TEXT(Table1[[#This Row],[Date]],"mmMM")</f>
        <v>September</v>
      </c>
      <c r="H2237" s="2" t="str">
        <f>IF(Table1[[#This Row],[Day]]="Saturday","Weekend",IF(Table1[[#This Row],[Day]]="Sunday","Weekend","Weekday"))</f>
        <v>Weekend</v>
      </c>
      <c r="I2237" s="2" t="str">
        <f>TEXT(Table1[[#This Row],[Date]],"DD")</f>
        <v>10</v>
      </c>
      <c r="J2237" s="2" t="s">
        <v>14832</v>
      </c>
      <c r="K2237" s="3">
        <v>0.84768518518518521</v>
      </c>
      <c r="L2237" t="s">
        <v>73</v>
      </c>
      <c r="M2237">
        <v>1</v>
      </c>
      <c r="N2237" s="1" t="s">
        <v>4</v>
      </c>
      <c r="O2237" s="1" t="s">
        <v>208</v>
      </c>
      <c r="P2237" t="s">
        <v>2578</v>
      </c>
      <c r="Q2237" t="s">
        <v>2807</v>
      </c>
      <c r="R2237">
        <v>102</v>
      </c>
      <c r="S2237" t="s">
        <v>8</v>
      </c>
      <c r="T2237" t="s">
        <v>2579</v>
      </c>
      <c r="U2237" t="s">
        <v>1395</v>
      </c>
      <c r="V2237" t="s">
        <v>11</v>
      </c>
    </row>
    <row r="2238" spans="1:22" x14ac:dyDescent="0.3">
      <c r="A2238">
        <v>1173</v>
      </c>
      <c r="B2238" t="s">
        <v>2835</v>
      </c>
      <c r="C2238" t="s">
        <v>367</v>
      </c>
      <c r="D2238" t="s">
        <v>2</v>
      </c>
      <c r="E2238" s="2">
        <v>42988</v>
      </c>
      <c r="F2238" s="2" t="str">
        <f>TEXT(Table1[[#This Row],[Date]],"DDDD")</f>
        <v>Sunday</v>
      </c>
      <c r="G2238" s="2" t="str">
        <f>TEXT(Table1[[#This Row],[Date]],"mmMM")</f>
        <v>September</v>
      </c>
      <c r="H2238" s="2" t="str">
        <f>IF(Table1[[#This Row],[Day]]="Saturday","Weekend",IF(Table1[[#This Row],[Day]]="Sunday","Weekend","Weekday"))</f>
        <v>Weekend</v>
      </c>
      <c r="I2238" s="2" t="str">
        <f>TEXT(Table1[[#This Row],[Date]],"DD")</f>
        <v>10</v>
      </c>
      <c r="J2238" s="2" t="s">
        <v>14832</v>
      </c>
      <c r="K2238" s="3">
        <v>0.89197916666666677</v>
      </c>
      <c r="L2238" t="s">
        <v>73</v>
      </c>
      <c r="M2238">
        <v>1</v>
      </c>
      <c r="N2238" s="1" t="s">
        <v>4</v>
      </c>
      <c r="O2238" s="1" t="s">
        <v>208</v>
      </c>
      <c r="P2238" t="s">
        <v>368</v>
      </c>
      <c r="Q2238" t="s">
        <v>2836</v>
      </c>
      <c r="R2238">
        <v>170</v>
      </c>
      <c r="S2238" t="s">
        <v>8</v>
      </c>
      <c r="T2238" t="s">
        <v>370</v>
      </c>
      <c r="U2238" t="s">
        <v>1395</v>
      </c>
      <c r="V2238" t="s">
        <v>11</v>
      </c>
    </row>
    <row r="2239" spans="1:22" x14ac:dyDescent="0.3">
      <c r="A2239">
        <v>1175</v>
      </c>
      <c r="B2239" t="s">
        <v>2839</v>
      </c>
      <c r="C2239" t="s">
        <v>207</v>
      </c>
      <c r="D2239" t="s">
        <v>2</v>
      </c>
      <c r="E2239" s="2">
        <v>42988</v>
      </c>
      <c r="F2239" s="2" t="str">
        <f>TEXT(Table1[[#This Row],[Date]],"DDDD")</f>
        <v>Sunday</v>
      </c>
      <c r="G2239" s="2" t="str">
        <f>TEXT(Table1[[#This Row],[Date]],"mmMM")</f>
        <v>September</v>
      </c>
      <c r="H2239" s="2" t="str">
        <f>IF(Table1[[#This Row],[Day]]="Saturday","Weekend",IF(Table1[[#This Row],[Day]]="Sunday","Weekend","Weekday"))</f>
        <v>Weekend</v>
      </c>
      <c r="I2239" s="2" t="str">
        <f>TEXT(Table1[[#This Row],[Date]],"DD")</f>
        <v>10</v>
      </c>
      <c r="J2239" s="2" t="s">
        <v>14832</v>
      </c>
      <c r="K2239" s="3">
        <v>0.90458333333333329</v>
      </c>
      <c r="L2239" t="s">
        <v>168</v>
      </c>
      <c r="M2239">
        <v>1</v>
      </c>
      <c r="N2239" s="1" t="s">
        <v>4</v>
      </c>
      <c r="O2239" s="1" t="s">
        <v>208</v>
      </c>
      <c r="P2239" t="s">
        <v>209</v>
      </c>
      <c r="Q2239" t="s">
        <v>2840</v>
      </c>
      <c r="R2239">
        <v>160</v>
      </c>
      <c r="S2239" t="s">
        <v>8</v>
      </c>
      <c r="T2239" t="s">
        <v>211</v>
      </c>
      <c r="U2239" t="s">
        <v>1395</v>
      </c>
      <c r="V2239" t="s">
        <v>11</v>
      </c>
    </row>
    <row r="2240" spans="1:22" x14ac:dyDescent="0.3">
      <c r="A2240">
        <v>2880</v>
      </c>
      <c r="B2240" t="s">
        <v>6645</v>
      </c>
      <c r="C2240" t="s">
        <v>4607</v>
      </c>
      <c r="D2240" t="s">
        <v>2</v>
      </c>
      <c r="E2240" s="2">
        <v>43018</v>
      </c>
      <c r="F2240" s="2" t="str">
        <f>TEXT(Table1[[#This Row],[Date]],"DDDD")</f>
        <v>Tuesday</v>
      </c>
      <c r="G2240" s="2" t="str">
        <f>TEXT(Table1[[#This Row],[Date]],"mmMM")</f>
        <v>October</v>
      </c>
      <c r="H2240" s="2" t="str">
        <f>IF(Table1[[#This Row],[Day]]="Saturday","Weekend",IF(Table1[[#This Row],[Day]]="Sunday","Weekend","Weekday"))</f>
        <v>Weekday</v>
      </c>
      <c r="I2240" s="2" t="str">
        <f>TEXT(Table1[[#This Row],[Date]],"DD")</f>
        <v>10</v>
      </c>
      <c r="J2240" s="2" t="s">
        <v>14832</v>
      </c>
      <c r="K2240" s="3">
        <v>0.89390046296296299</v>
      </c>
      <c r="L2240" t="s">
        <v>5997</v>
      </c>
      <c r="M2240">
        <v>1</v>
      </c>
      <c r="N2240" s="1" t="s">
        <v>4</v>
      </c>
      <c r="O2240" s="1" t="s">
        <v>208</v>
      </c>
      <c r="P2240" t="s">
        <v>4608</v>
      </c>
      <c r="Q2240" t="s">
        <v>6646</v>
      </c>
      <c r="R2240">
        <v>104</v>
      </c>
      <c r="S2240" t="s">
        <v>8</v>
      </c>
      <c r="T2240" t="s">
        <v>4610</v>
      </c>
      <c r="U2240" t="s">
        <v>1395</v>
      </c>
      <c r="V2240" t="s">
        <v>11</v>
      </c>
    </row>
    <row r="2241" spans="1:22" x14ac:dyDescent="0.3">
      <c r="A2241">
        <v>4732</v>
      </c>
      <c r="B2241" t="s">
        <v>10530</v>
      </c>
      <c r="C2241" t="s">
        <v>8727</v>
      </c>
      <c r="D2241" t="s">
        <v>2</v>
      </c>
      <c r="E2241" s="2">
        <v>43049</v>
      </c>
      <c r="F2241" s="2" t="str">
        <f>TEXT(Table1[[#This Row],[Date]],"DDDD")</f>
        <v>Friday</v>
      </c>
      <c r="G2241" s="2" t="str">
        <f>TEXT(Table1[[#This Row],[Date]],"mmMM")</f>
        <v>November</v>
      </c>
      <c r="H2241" s="2" t="str">
        <f>IF(Table1[[#This Row],[Day]]="Saturday","Weekend",IF(Table1[[#This Row],[Day]]="Sunday","Weekend","Weekday"))</f>
        <v>Weekday</v>
      </c>
      <c r="I2241" s="2" t="str">
        <f>TEXT(Table1[[#This Row],[Date]],"DD")</f>
        <v>10</v>
      </c>
      <c r="J2241" s="2" t="s">
        <v>14832</v>
      </c>
      <c r="K2241" s="3">
        <v>0.59516203703703707</v>
      </c>
      <c r="L2241" t="s">
        <v>28</v>
      </c>
      <c r="M2241">
        <v>1</v>
      </c>
      <c r="N2241" s="1" t="s">
        <v>4</v>
      </c>
      <c r="O2241" s="1" t="s">
        <v>208</v>
      </c>
      <c r="P2241" t="s">
        <v>8728</v>
      </c>
      <c r="Q2241" t="s">
        <v>3165</v>
      </c>
      <c r="R2241">
        <v>100</v>
      </c>
      <c r="S2241" t="s">
        <v>8</v>
      </c>
      <c r="T2241" t="s">
        <v>8729</v>
      </c>
      <c r="U2241" t="s">
        <v>1395</v>
      </c>
      <c r="V2241" t="s">
        <v>11</v>
      </c>
    </row>
    <row r="2242" spans="1:22" x14ac:dyDescent="0.3">
      <c r="A2242">
        <v>4733</v>
      </c>
      <c r="B2242" t="s">
        <v>10531</v>
      </c>
      <c r="C2242" t="s">
        <v>8727</v>
      </c>
      <c r="D2242" t="s">
        <v>2</v>
      </c>
      <c r="E2242" s="2">
        <v>43049</v>
      </c>
      <c r="F2242" s="2" t="str">
        <f>TEXT(Table1[[#This Row],[Date]],"DDDD")</f>
        <v>Friday</v>
      </c>
      <c r="G2242" s="2" t="str">
        <f>TEXT(Table1[[#This Row],[Date]],"mmMM")</f>
        <v>November</v>
      </c>
      <c r="H2242" s="2" t="str">
        <f>IF(Table1[[#This Row],[Day]]="Saturday","Weekend",IF(Table1[[#This Row],[Day]]="Sunday","Weekend","Weekday"))</f>
        <v>Weekday</v>
      </c>
      <c r="I2242" s="2" t="str">
        <f>TEXT(Table1[[#This Row],[Date]],"DD")</f>
        <v>10</v>
      </c>
      <c r="J2242" s="2" t="s">
        <v>14832</v>
      </c>
      <c r="K2242" s="3">
        <v>0.59935185185185191</v>
      </c>
      <c r="L2242" t="s">
        <v>28</v>
      </c>
      <c r="M2242">
        <v>1</v>
      </c>
      <c r="N2242" s="1" t="s">
        <v>4</v>
      </c>
      <c r="O2242" s="1" t="s">
        <v>208</v>
      </c>
      <c r="P2242" t="s">
        <v>8728</v>
      </c>
      <c r="Q2242" t="s">
        <v>10224</v>
      </c>
      <c r="R2242">
        <v>147.19999999999999</v>
      </c>
      <c r="S2242" t="s">
        <v>8</v>
      </c>
      <c r="T2242" t="s">
        <v>8729</v>
      </c>
      <c r="U2242" t="s">
        <v>1395</v>
      </c>
      <c r="V2242" t="s">
        <v>11</v>
      </c>
    </row>
    <row r="2243" spans="1:22" x14ac:dyDescent="0.3">
      <c r="A2243">
        <v>4750</v>
      </c>
      <c r="B2243" t="s">
        <v>10571</v>
      </c>
      <c r="C2243" t="s">
        <v>4111</v>
      </c>
      <c r="D2243" t="s">
        <v>2</v>
      </c>
      <c r="E2243" s="2">
        <v>43049</v>
      </c>
      <c r="F2243" s="2" t="str">
        <f>TEXT(Table1[[#This Row],[Date]],"DDDD")</f>
        <v>Friday</v>
      </c>
      <c r="G2243" s="2" t="str">
        <f>TEXT(Table1[[#This Row],[Date]],"mmMM")</f>
        <v>November</v>
      </c>
      <c r="H2243" s="2" t="str">
        <f>IF(Table1[[#This Row],[Day]]="Saturday","Weekend",IF(Table1[[#This Row],[Day]]="Sunday","Weekend","Weekday"))</f>
        <v>Weekday</v>
      </c>
      <c r="I2243" s="2" t="str">
        <f>TEXT(Table1[[#This Row],[Date]],"DD")</f>
        <v>10</v>
      </c>
      <c r="J2243" s="2" t="s">
        <v>14832</v>
      </c>
      <c r="K2243" s="3">
        <v>0.8229629629629629</v>
      </c>
      <c r="L2243" t="s">
        <v>28</v>
      </c>
      <c r="M2243">
        <v>1</v>
      </c>
      <c r="N2243" s="1" t="s">
        <v>4</v>
      </c>
      <c r="O2243" s="1" t="s">
        <v>208</v>
      </c>
      <c r="P2243" t="s">
        <v>4112</v>
      </c>
      <c r="Q2243" t="s">
        <v>10572</v>
      </c>
      <c r="R2243">
        <v>296</v>
      </c>
      <c r="S2243" t="s">
        <v>8</v>
      </c>
      <c r="T2243" t="s">
        <v>4114</v>
      </c>
      <c r="U2243" t="s">
        <v>1395</v>
      </c>
      <c r="V2243" t="s">
        <v>11</v>
      </c>
    </row>
    <row r="2244" spans="1:22" x14ac:dyDescent="0.3">
      <c r="A2244">
        <v>4758</v>
      </c>
      <c r="B2244" t="s">
        <v>10588</v>
      </c>
      <c r="C2244" t="s">
        <v>4607</v>
      </c>
      <c r="D2244" t="s">
        <v>2</v>
      </c>
      <c r="E2244" s="2">
        <v>43049</v>
      </c>
      <c r="F2244" s="2" t="str">
        <f>TEXT(Table1[[#This Row],[Date]],"DDDD")</f>
        <v>Friday</v>
      </c>
      <c r="G2244" s="2" t="str">
        <f>TEXT(Table1[[#This Row],[Date]],"mmMM")</f>
        <v>November</v>
      </c>
      <c r="H2244" s="2" t="str">
        <f>IF(Table1[[#This Row],[Day]]="Saturday","Weekend",IF(Table1[[#This Row],[Day]]="Sunday","Weekend","Weekday"))</f>
        <v>Weekday</v>
      </c>
      <c r="I2244" s="2" t="str">
        <f>TEXT(Table1[[#This Row],[Date]],"DD")</f>
        <v>10</v>
      </c>
      <c r="J2244" s="2" t="s">
        <v>14832</v>
      </c>
      <c r="K2244" s="3">
        <v>0.84387731481481476</v>
      </c>
      <c r="L2244" t="s">
        <v>28</v>
      </c>
      <c r="M2244">
        <v>1</v>
      </c>
      <c r="N2244" s="1" t="s">
        <v>4</v>
      </c>
      <c r="O2244" s="1" t="s">
        <v>208</v>
      </c>
      <c r="P2244" t="s">
        <v>4608</v>
      </c>
      <c r="Q2244" t="s">
        <v>10589</v>
      </c>
      <c r="R2244">
        <v>102.4</v>
      </c>
      <c r="S2244" t="s">
        <v>8</v>
      </c>
      <c r="T2244" t="s">
        <v>4610</v>
      </c>
      <c r="U2244" t="s">
        <v>1395</v>
      </c>
      <c r="V2244" t="s">
        <v>11</v>
      </c>
    </row>
    <row r="2245" spans="1:22" x14ac:dyDescent="0.3">
      <c r="A2245">
        <v>4783</v>
      </c>
      <c r="B2245" t="s">
        <v>10634</v>
      </c>
      <c r="C2245" t="s">
        <v>207</v>
      </c>
      <c r="D2245" t="s">
        <v>2</v>
      </c>
      <c r="E2245" s="2">
        <v>43049</v>
      </c>
      <c r="F2245" s="2" t="str">
        <f>TEXT(Table1[[#This Row],[Date]],"DDDD")</f>
        <v>Friday</v>
      </c>
      <c r="G2245" s="2" t="str">
        <f>TEXT(Table1[[#This Row],[Date]],"mmMM")</f>
        <v>November</v>
      </c>
      <c r="H2245" s="2" t="str">
        <f>IF(Table1[[#This Row],[Day]]="Saturday","Weekend",IF(Table1[[#This Row],[Day]]="Sunday","Weekend","Weekday"))</f>
        <v>Weekday</v>
      </c>
      <c r="I2245" s="2" t="str">
        <f>TEXT(Table1[[#This Row],[Date]],"DD")</f>
        <v>10</v>
      </c>
      <c r="J2245" s="2" t="s">
        <v>14832</v>
      </c>
      <c r="K2245" s="3">
        <v>0.90469907407407413</v>
      </c>
      <c r="L2245" t="s">
        <v>168</v>
      </c>
      <c r="M2245">
        <v>1</v>
      </c>
      <c r="N2245" s="1" t="s">
        <v>4</v>
      </c>
      <c r="O2245" s="1" t="s">
        <v>208</v>
      </c>
      <c r="P2245" t="s">
        <v>209</v>
      </c>
      <c r="Q2245" t="s">
        <v>10635</v>
      </c>
      <c r="R2245">
        <v>221</v>
      </c>
      <c r="S2245" t="s">
        <v>8</v>
      </c>
      <c r="T2245" t="s">
        <v>211</v>
      </c>
      <c r="U2245" t="s">
        <v>1395</v>
      </c>
      <c r="V2245" t="s">
        <v>11</v>
      </c>
    </row>
    <row r="2246" spans="1:22" x14ac:dyDescent="0.3">
      <c r="A2246">
        <v>4786</v>
      </c>
      <c r="B2246" t="s">
        <v>10643</v>
      </c>
      <c r="C2246" t="s">
        <v>2500</v>
      </c>
      <c r="D2246" t="s">
        <v>2</v>
      </c>
      <c r="E2246" s="2">
        <v>43049</v>
      </c>
      <c r="F2246" s="2" t="str">
        <f>TEXT(Table1[[#This Row],[Date]],"DDDD")</f>
        <v>Friday</v>
      </c>
      <c r="G2246" s="2" t="str">
        <f>TEXT(Table1[[#This Row],[Date]],"mmMM")</f>
        <v>November</v>
      </c>
      <c r="H2246" s="2" t="str">
        <f>IF(Table1[[#This Row],[Day]]="Saturday","Weekend",IF(Table1[[#This Row],[Day]]="Sunday","Weekend","Weekday"))</f>
        <v>Weekday</v>
      </c>
      <c r="I2246" s="2" t="str">
        <f>TEXT(Table1[[#This Row],[Date]],"DD")</f>
        <v>10</v>
      </c>
      <c r="J2246" s="2" t="s">
        <v>14832</v>
      </c>
      <c r="K2246" s="3">
        <v>0.90714120370370366</v>
      </c>
      <c r="L2246" t="s">
        <v>28</v>
      </c>
      <c r="M2246">
        <v>1</v>
      </c>
      <c r="N2246" s="1" t="s">
        <v>4</v>
      </c>
      <c r="O2246" s="1" t="s">
        <v>208</v>
      </c>
      <c r="P2246" t="s">
        <v>2501</v>
      </c>
      <c r="Q2246" t="s">
        <v>10644</v>
      </c>
      <c r="R2246">
        <v>105.6</v>
      </c>
      <c r="S2246" t="s">
        <v>8</v>
      </c>
      <c r="T2246" t="s">
        <v>2503</v>
      </c>
      <c r="U2246" t="s">
        <v>1395</v>
      </c>
      <c r="V2246" t="s">
        <v>11</v>
      </c>
    </row>
    <row r="2247" spans="1:22" x14ac:dyDescent="0.3">
      <c r="A2247">
        <v>4787</v>
      </c>
      <c r="B2247" t="s">
        <v>10645</v>
      </c>
      <c r="C2247" t="s">
        <v>2500</v>
      </c>
      <c r="D2247" t="s">
        <v>2</v>
      </c>
      <c r="E2247" s="2">
        <v>43049</v>
      </c>
      <c r="F2247" s="2" t="str">
        <f>TEXT(Table1[[#This Row],[Date]],"DDDD")</f>
        <v>Friday</v>
      </c>
      <c r="G2247" s="2" t="str">
        <f>TEXT(Table1[[#This Row],[Date]],"mmMM")</f>
        <v>November</v>
      </c>
      <c r="H2247" s="2" t="str">
        <f>IF(Table1[[#This Row],[Day]]="Saturday","Weekend",IF(Table1[[#This Row],[Day]]="Sunday","Weekend","Weekday"))</f>
        <v>Weekday</v>
      </c>
      <c r="I2247" s="2" t="str">
        <f>TEXT(Table1[[#This Row],[Date]],"DD")</f>
        <v>10</v>
      </c>
      <c r="J2247" s="2" t="s">
        <v>14832</v>
      </c>
      <c r="K2247" s="3">
        <v>0.90721064814814811</v>
      </c>
      <c r="L2247" t="s">
        <v>28</v>
      </c>
      <c r="M2247">
        <v>1</v>
      </c>
      <c r="N2247" s="1" t="s">
        <v>4</v>
      </c>
      <c r="O2247" s="1" t="s">
        <v>208</v>
      </c>
      <c r="P2247" t="s">
        <v>2501</v>
      </c>
      <c r="Q2247" t="s">
        <v>10644</v>
      </c>
      <c r="R2247">
        <v>105.6</v>
      </c>
      <c r="S2247" t="s">
        <v>8</v>
      </c>
      <c r="T2247" t="s">
        <v>2503</v>
      </c>
      <c r="U2247" t="s">
        <v>1395</v>
      </c>
      <c r="V2247" t="s">
        <v>11</v>
      </c>
    </row>
    <row r="2248" spans="1:22" x14ac:dyDescent="0.3">
      <c r="A2248">
        <v>4792</v>
      </c>
      <c r="B2248" t="s">
        <v>10651</v>
      </c>
      <c r="C2248" t="s">
        <v>4129</v>
      </c>
      <c r="D2248" t="s">
        <v>2</v>
      </c>
      <c r="E2248" s="2">
        <v>43049</v>
      </c>
      <c r="F2248" s="2" t="str">
        <f>TEXT(Table1[[#This Row],[Date]],"DDDD")</f>
        <v>Friday</v>
      </c>
      <c r="G2248" s="2" t="str">
        <f>TEXT(Table1[[#This Row],[Date]],"mmMM")</f>
        <v>November</v>
      </c>
      <c r="H2248" s="2" t="str">
        <f>IF(Table1[[#This Row],[Day]]="Saturday","Weekend",IF(Table1[[#This Row],[Day]]="Sunday","Weekend","Weekday"))</f>
        <v>Weekday</v>
      </c>
      <c r="I2248" s="2" t="str">
        <f>TEXT(Table1[[#This Row],[Date]],"DD")</f>
        <v>10</v>
      </c>
      <c r="J2248" s="2" t="s">
        <v>14832</v>
      </c>
      <c r="K2248" s="3">
        <v>0.91780092592592588</v>
      </c>
      <c r="L2248" t="s">
        <v>51</v>
      </c>
      <c r="M2248">
        <v>1</v>
      </c>
      <c r="N2248" s="1" t="s">
        <v>4</v>
      </c>
      <c r="O2248" s="1" t="s">
        <v>208</v>
      </c>
      <c r="P2248" t="s">
        <v>4130</v>
      </c>
      <c r="Q2248" t="s">
        <v>10412</v>
      </c>
      <c r="R2248">
        <v>212.5</v>
      </c>
      <c r="S2248" t="s">
        <v>8</v>
      </c>
      <c r="T2248" t="s">
        <v>4132</v>
      </c>
      <c r="U2248" t="s">
        <v>1395</v>
      </c>
      <c r="V2248" t="s">
        <v>11</v>
      </c>
    </row>
    <row r="2249" spans="1:22" x14ac:dyDescent="0.3">
      <c r="A2249">
        <v>4796</v>
      </c>
      <c r="B2249" t="s">
        <v>10657</v>
      </c>
      <c r="C2249" t="s">
        <v>4129</v>
      </c>
      <c r="D2249" t="s">
        <v>2</v>
      </c>
      <c r="E2249" s="2">
        <v>43049</v>
      </c>
      <c r="F2249" s="2" t="str">
        <f>TEXT(Table1[[#This Row],[Date]],"DDDD")</f>
        <v>Friday</v>
      </c>
      <c r="G2249" s="2" t="str">
        <f>TEXT(Table1[[#This Row],[Date]],"mmMM")</f>
        <v>November</v>
      </c>
      <c r="H2249" s="2" t="str">
        <f>IF(Table1[[#This Row],[Day]]="Saturday","Weekend",IF(Table1[[#This Row],[Day]]="Sunday","Weekend","Weekday"))</f>
        <v>Weekday</v>
      </c>
      <c r="I2249" s="2" t="str">
        <f>TEXT(Table1[[#This Row],[Date]],"DD")</f>
        <v>10</v>
      </c>
      <c r="J2249" s="2" t="s">
        <v>14832</v>
      </c>
      <c r="K2249" s="3">
        <v>0.92804398148148137</v>
      </c>
      <c r="L2249" t="s">
        <v>51</v>
      </c>
      <c r="M2249">
        <v>1</v>
      </c>
      <c r="N2249" s="1" t="s">
        <v>4</v>
      </c>
      <c r="O2249" s="1" t="s">
        <v>208</v>
      </c>
      <c r="P2249" t="s">
        <v>4130</v>
      </c>
      <c r="Q2249" t="s">
        <v>10412</v>
      </c>
      <c r="R2249">
        <v>212.5</v>
      </c>
      <c r="S2249" t="s">
        <v>8</v>
      </c>
      <c r="T2249" t="s">
        <v>4132</v>
      </c>
      <c r="U2249" t="s">
        <v>1395</v>
      </c>
      <c r="V2249" t="s">
        <v>11</v>
      </c>
    </row>
    <row r="2250" spans="1:22" x14ac:dyDescent="0.3">
      <c r="A2250">
        <v>4800</v>
      </c>
      <c r="B2250" t="s">
        <v>10665</v>
      </c>
      <c r="C2250" t="s">
        <v>4129</v>
      </c>
      <c r="D2250" t="s">
        <v>2</v>
      </c>
      <c r="E2250" s="2">
        <v>43049</v>
      </c>
      <c r="F2250" s="2" t="str">
        <f>TEXT(Table1[[#This Row],[Date]],"DDDD")</f>
        <v>Friday</v>
      </c>
      <c r="G2250" s="2" t="str">
        <f>TEXT(Table1[[#This Row],[Date]],"mmMM")</f>
        <v>November</v>
      </c>
      <c r="H2250" s="2" t="str">
        <f>IF(Table1[[#This Row],[Day]]="Saturday","Weekend",IF(Table1[[#This Row],[Day]]="Sunday","Weekend","Weekday"))</f>
        <v>Weekday</v>
      </c>
      <c r="I2250" s="2" t="str">
        <f>TEXT(Table1[[#This Row],[Date]],"DD")</f>
        <v>10</v>
      </c>
      <c r="J2250" s="2" t="s">
        <v>14832</v>
      </c>
      <c r="K2250" s="3">
        <v>0.93839120370370366</v>
      </c>
      <c r="L2250" t="s">
        <v>7169</v>
      </c>
      <c r="M2250">
        <v>1</v>
      </c>
      <c r="N2250" s="1" t="s">
        <v>4</v>
      </c>
      <c r="O2250" s="1" t="s">
        <v>208</v>
      </c>
      <c r="P2250" t="s">
        <v>4130</v>
      </c>
      <c r="Q2250" t="s">
        <v>7331</v>
      </c>
      <c r="R2250">
        <v>288</v>
      </c>
      <c r="S2250" t="s">
        <v>8</v>
      </c>
      <c r="T2250" t="s">
        <v>4132</v>
      </c>
      <c r="U2250" t="s">
        <v>1395</v>
      </c>
      <c r="V2250" t="s">
        <v>11</v>
      </c>
    </row>
    <row r="2251" spans="1:22" x14ac:dyDescent="0.3">
      <c r="A2251">
        <v>6809</v>
      </c>
      <c r="B2251" t="s">
        <v>14569</v>
      </c>
      <c r="C2251" t="s">
        <v>8727</v>
      </c>
      <c r="D2251" t="s">
        <v>2</v>
      </c>
      <c r="E2251" s="2">
        <v>43079</v>
      </c>
      <c r="F2251" s="2" t="str">
        <f>TEXT(Table1[[#This Row],[Date]],"DDDD")</f>
        <v>Sunday</v>
      </c>
      <c r="G2251" s="2" t="str">
        <f>TEXT(Table1[[#This Row],[Date]],"mmMM")</f>
        <v>December</v>
      </c>
      <c r="H2251" s="2" t="str">
        <f>IF(Table1[[#This Row],[Day]]="Saturday","Weekend",IF(Table1[[#This Row],[Day]]="Sunday","Weekend","Weekday"))</f>
        <v>Weekend</v>
      </c>
      <c r="I2251" s="2" t="str">
        <f>TEXT(Table1[[#This Row],[Date]],"DD")</f>
        <v>10</v>
      </c>
      <c r="J2251" s="2" t="s">
        <v>14832</v>
      </c>
      <c r="K2251" s="3">
        <v>0.90135416666666668</v>
      </c>
      <c r="L2251" t="s">
        <v>28</v>
      </c>
      <c r="M2251">
        <v>1</v>
      </c>
      <c r="N2251" s="1" t="s">
        <v>4</v>
      </c>
      <c r="O2251" s="1" t="s">
        <v>208</v>
      </c>
      <c r="P2251" t="s">
        <v>8728</v>
      </c>
      <c r="Q2251" t="s">
        <v>718</v>
      </c>
      <c r="R2251">
        <v>162</v>
      </c>
      <c r="S2251" t="s">
        <v>8</v>
      </c>
      <c r="T2251" t="s">
        <v>8729</v>
      </c>
      <c r="U2251" t="s">
        <v>1395</v>
      </c>
      <c r="V2251" t="s">
        <v>11</v>
      </c>
    </row>
    <row r="2252" spans="1:22" x14ac:dyDescent="0.3">
      <c r="A2252">
        <v>1130</v>
      </c>
      <c r="B2252" t="s">
        <v>2716</v>
      </c>
      <c r="C2252" t="s">
        <v>113</v>
      </c>
      <c r="D2252" t="s">
        <v>2</v>
      </c>
      <c r="E2252" s="2">
        <v>42988</v>
      </c>
      <c r="F2252" s="2" t="str">
        <f>TEXT(Table1[[#This Row],[Date]],"DDDD")</f>
        <v>Sunday</v>
      </c>
      <c r="G2252" s="2" t="str">
        <f>TEXT(Table1[[#This Row],[Date]],"mmMM")</f>
        <v>September</v>
      </c>
      <c r="H2252" s="2" t="str">
        <f>IF(Table1[[#This Row],[Day]]="Saturday","Weekend",IF(Table1[[#This Row],[Day]]="Sunday","Weekend","Weekday"))</f>
        <v>Weekend</v>
      </c>
      <c r="I2252" s="2" t="str">
        <f>TEXT(Table1[[#This Row],[Date]],"DD")</f>
        <v>10</v>
      </c>
      <c r="J2252" s="2" t="s">
        <v>14832</v>
      </c>
      <c r="K2252" s="3">
        <v>0.62113425925925925</v>
      </c>
      <c r="L2252" t="s">
        <v>51</v>
      </c>
      <c r="M2252">
        <v>1</v>
      </c>
      <c r="N2252" s="1" t="s">
        <v>4</v>
      </c>
      <c r="O2252" s="1" t="s">
        <v>208</v>
      </c>
      <c r="P2252" t="s">
        <v>114</v>
      </c>
      <c r="Q2252" t="s">
        <v>2717</v>
      </c>
      <c r="R2252">
        <v>187</v>
      </c>
      <c r="S2252" t="s">
        <v>8</v>
      </c>
      <c r="T2252" t="s">
        <v>116</v>
      </c>
      <c r="U2252" t="s">
        <v>10</v>
      </c>
      <c r="V2252" t="s">
        <v>11</v>
      </c>
    </row>
    <row r="2253" spans="1:22" x14ac:dyDescent="0.3">
      <c r="A2253">
        <v>4766</v>
      </c>
      <c r="B2253" t="s">
        <v>10603</v>
      </c>
      <c r="C2253" t="s">
        <v>3854</v>
      </c>
      <c r="D2253" t="s">
        <v>2</v>
      </c>
      <c r="E2253" s="2">
        <v>43049</v>
      </c>
      <c r="F2253" s="2" t="str">
        <f>TEXT(Table1[[#This Row],[Date]],"DDDD")</f>
        <v>Friday</v>
      </c>
      <c r="G2253" s="2" t="str">
        <f>TEXT(Table1[[#This Row],[Date]],"mmMM")</f>
        <v>November</v>
      </c>
      <c r="H2253" s="2" t="str">
        <f>IF(Table1[[#This Row],[Day]]="Saturday","Weekend",IF(Table1[[#This Row],[Day]]="Sunday","Weekend","Weekday"))</f>
        <v>Weekday</v>
      </c>
      <c r="I2253" s="2" t="str">
        <f>TEXT(Table1[[#This Row],[Date]],"DD")</f>
        <v>10</v>
      </c>
      <c r="J2253" s="2" t="s">
        <v>14832</v>
      </c>
      <c r="K2253" s="3">
        <v>0.86509259259259264</v>
      </c>
      <c r="L2253" t="s">
        <v>97</v>
      </c>
      <c r="M2253">
        <v>1</v>
      </c>
      <c r="N2253" s="1" t="s">
        <v>4</v>
      </c>
      <c r="O2253" s="1" t="s">
        <v>208</v>
      </c>
      <c r="P2253" t="s">
        <v>3855</v>
      </c>
      <c r="Q2253" t="s">
        <v>10604</v>
      </c>
      <c r="R2253">
        <v>476</v>
      </c>
      <c r="S2253" t="s">
        <v>8</v>
      </c>
      <c r="T2253" t="s">
        <v>3857</v>
      </c>
      <c r="U2253" t="s">
        <v>1395</v>
      </c>
      <c r="V2253" t="s">
        <v>11</v>
      </c>
    </row>
    <row r="2254" spans="1:22" x14ac:dyDescent="0.3">
      <c r="A2254">
        <v>4785</v>
      </c>
      <c r="B2254" t="s">
        <v>10638</v>
      </c>
      <c r="C2254" t="s">
        <v>10639</v>
      </c>
      <c r="D2254" t="s">
        <v>14</v>
      </c>
      <c r="E2254" s="2">
        <v>43049</v>
      </c>
      <c r="F2254" s="2" t="str">
        <f>TEXT(Table1[[#This Row],[Date]],"DDDD")</f>
        <v>Friday</v>
      </c>
      <c r="G2254" s="2" t="str">
        <f>TEXT(Table1[[#This Row],[Date]],"mmMM")</f>
        <v>November</v>
      </c>
      <c r="H2254" s="2" t="str">
        <f>IF(Table1[[#This Row],[Day]]="Saturday","Weekend",IF(Table1[[#This Row],[Day]]="Sunday","Weekend","Weekday"))</f>
        <v>Weekday</v>
      </c>
      <c r="I2254" s="2" t="str">
        <f>TEXT(Table1[[#This Row],[Date]],"DD")</f>
        <v>10</v>
      </c>
      <c r="J2254" s="2" t="s">
        <v>14832</v>
      </c>
      <c r="K2254" s="3">
        <v>0.90703703703703709</v>
      </c>
      <c r="L2254" t="s">
        <v>28</v>
      </c>
      <c r="M2254">
        <v>1</v>
      </c>
      <c r="N2254" s="1" t="s">
        <v>4</v>
      </c>
      <c r="O2254" s="1" t="s">
        <v>208</v>
      </c>
      <c r="P2254" t="s">
        <v>10640</v>
      </c>
      <c r="Q2254" t="s">
        <v>10641</v>
      </c>
      <c r="R2254">
        <v>336</v>
      </c>
      <c r="S2254" t="s">
        <v>8</v>
      </c>
      <c r="T2254" t="s">
        <v>10642</v>
      </c>
      <c r="U2254" t="s">
        <v>1395</v>
      </c>
      <c r="V2254" t="s">
        <v>11</v>
      </c>
    </row>
    <row r="2255" spans="1:22" x14ac:dyDescent="0.3">
      <c r="A2255">
        <v>4781</v>
      </c>
      <c r="B2255" t="s">
        <v>10631</v>
      </c>
      <c r="C2255" t="s">
        <v>2248</v>
      </c>
      <c r="D2255" t="s">
        <v>2</v>
      </c>
      <c r="E2255" s="2">
        <v>43049</v>
      </c>
      <c r="F2255" s="2" t="str">
        <f>TEXT(Table1[[#This Row],[Date]],"DDDD")</f>
        <v>Friday</v>
      </c>
      <c r="G2255" s="2" t="str">
        <f>TEXT(Table1[[#This Row],[Date]],"mmMM")</f>
        <v>November</v>
      </c>
      <c r="H2255" s="2" t="str">
        <f>IF(Table1[[#This Row],[Day]]="Saturday","Weekend",IF(Table1[[#This Row],[Day]]="Sunday","Weekend","Weekday"))</f>
        <v>Weekday</v>
      </c>
      <c r="I2255" s="2" t="str">
        <f>TEXT(Table1[[#This Row],[Date]],"DD")</f>
        <v>10</v>
      </c>
      <c r="J2255" s="2" t="s">
        <v>14832</v>
      </c>
      <c r="K2255" s="3">
        <v>0.9029166666666667</v>
      </c>
      <c r="L2255" t="s">
        <v>3</v>
      </c>
      <c r="M2255">
        <v>1</v>
      </c>
      <c r="N2255" s="1" t="s">
        <v>4</v>
      </c>
      <c r="O2255" s="1" t="s">
        <v>208</v>
      </c>
      <c r="P2255" t="s">
        <v>2249</v>
      </c>
      <c r="Q2255" t="s">
        <v>1058</v>
      </c>
      <c r="R2255">
        <v>103.5</v>
      </c>
      <c r="S2255" t="s">
        <v>8</v>
      </c>
      <c r="T2255" t="s">
        <v>2251</v>
      </c>
      <c r="U2255" t="s">
        <v>1395</v>
      </c>
      <c r="V2255" t="s">
        <v>11</v>
      </c>
    </row>
    <row r="2256" spans="1:22" x14ac:dyDescent="0.3">
      <c r="A2256">
        <v>6791</v>
      </c>
      <c r="B2256" t="s">
        <v>14527</v>
      </c>
      <c r="C2256" t="s">
        <v>14528</v>
      </c>
      <c r="D2256" t="s">
        <v>2</v>
      </c>
      <c r="E2256" s="2">
        <v>43079</v>
      </c>
      <c r="F2256" s="2" t="str">
        <f>TEXT(Table1[[#This Row],[Date]],"DDDD")</f>
        <v>Sunday</v>
      </c>
      <c r="G2256" s="2" t="str">
        <f>TEXT(Table1[[#This Row],[Date]],"mmMM")</f>
        <v>December</v>
      </c>
      <c r="H2256" s="2" t="str">
        <f>IF(Table1[[#This Row],[Day]]="Saturday","Weekend",IF(Table1[[#This Row],[Day]]="Sunday","Weekend","Weekday"))</f>
        <v>Weekend</v>
      </c>
      <c r="I2256" s="2" t="str">
        <f>TEXT(Table1[[#This Row],[Date]],"DD")</f>
        <v>10</v>
      </c>
      <c r="J2256" s="2" t="s">
        <v>14832</v>
      </c>
      <c r="K2256" s="3">
        <v>0.77351851851851849</v>
      </c>
      <c r="L2256" t="s">
        <v>4866</v>
      </c>
      <c r="M2256">
        <v>1</v>
      </c>
      <c r="N2256" s="1" t="s">
        <v>14823</v>
      </c>
      <c r="O2256" s="1" t="s">
        <v>7856</v>
      </c>
      <c r="P2256" t="s">
        <v>14529</v>
      </c>
      <c r="Q2256" t="s">
        <v>14530</v>
      </c>
      <c r="R2256">
        <v>153</v>
      </c>
      <c r="S2256" t="s">
        <v>4521</v>
      </c>
      <c r="T2256" t="s">
        <v>14531</v>
      </c>
      <c r="U2256" t="s">
        <v>1395</v>
      </c>
      <c r="V2256" t="s">
        <v>11</v>
      </c>
    </row>
    <row r="2257" spans="1:22" x14ac:dyDescent="0.3">
      <c r="A2257">
        <v>6798</v>
      </c>
      <c r="B2257" t="s">
        <v>14545</v>
      </c>
      <c r="C2257" t="s">
        <v>14546</v>
      </c>
      <c r="D2257" t="s">
        <v>14</v>
      </c>
      <c r="E2257" s="2">
        <v>43079</v>
      </c>
      <c r="F2257" s="2" t="str">
        <f>TEXT(Table1[[#This Row],[Date]],"DDDD")</f>
        <v>Sunday</v>
      </c>
      <c r="G2257" s="2" t="str">
        <f>TEXT(Table1[[#This Row],[Date]],"mmMM")</f>
        <v>December</v>
      </c>
      <c r="H2257" s="2" t="str">
        <f>IF(Table1[[#This Row],[Day]]="Saturday","Weekend",IF(Table1[[#This Row],[Day]]="Sunday","Weekend","Weekday"))</f>
        <v>Weekend</v>
      </c>
      <c r="I2257" s="2" t="str">
        <f>TEXT(Table1[[#This Row],[Date]],"DD")</f>
        <v>10</v>
      </c>
      <c r="J2257" s="2" t="s">
        <v>14832</v>
      </c>
      <c r="K2257" s="3">
        <v>0.8401967592592593</v>
      </c>
      <c r="L2257" t="s">
        <v>4546</v>
      </c>
      <c r="M2257">
        <v>1</v>
      </c>
      <c r="N2257" s="1" t="s">
        <v>14823</v>
      </c>
      <c r="O2257" s="1" t="s">
        <v>7856</v>
      </c>
      <c r="P2257" t="s">
        <v>14547</v>
      </c>
      <c r="Q2257" t="s">
        <v>4583</v>
      </c>
      <c r="R2257">
        <v>117</v>
      </c>
      <c r="S2257" t="s">
        <v>4521</v>
      </c>
      <c r="T2257" t="s">
        <v>14548</v>
      </c>
      <c r="U2257" t="s">
        <v>1395</v>
      </c>
      <c r="V2257" t="s">
        <v>11</v>
      </c>
    </row>
    <row r="2258" spans="1:22" x14ac:dyDescent="0.3">
      <c r="A2258">
        <v>6799</v>
      </c>
      <c r="B2258" t="s">
        <v>14549</v>
      </c>
      <c r="C2258" t="s">
        <v>5696</v>
      </c>
      <c r="D2258" t="s">
        <v>2</v>
      </c>
      <c r="E2258" s="2">
        <v>43079</v>
      </c>
      <c r="F2258" s="2" t="str">
        <f>TEXT(Table1[[#This Row],[Date]],"DDDD")</f>
        <v>Sunday</v>
      </c>
      <c r="G2258" s="2" t="str">
        <f>TEXT(Table1[[#This Row],[Date]],"mmMM")</f>
        <v>December</v>
      </c>
      <c r="H2258" s="2" t="str">
        <f>IF(Table1[[#This Row],[Day]]="Saturday","Weekend",IF(Table1[[#This Row],[Day]]="Sunday","Weekend","Weekday"))</f>
        <v>Weekend</v>
      </c>
      <c r="I2258" s="2" t="str">
        <f>TEXT(Table1[[#This Row],[Date]],"DD")</f>
        <v>10</v>
      </c>
      <c r="J2258" s="2" t="s">
        <v>14832</v>
      </c>
      <c r="K2258" s="3">
        <v>0.85230324074074082</v>
      </c>
      <c r="L2258" t="s">
        <v>4546</v>
      </c>
      <c r="M2258">
        <v>1</v>
      </c>
      <c r="N2258" s="1" t="s">
        <v>14823</v>
      </c>
      <c r="O2258" s="1" t="s">
        <v>7856</v>
      </c>
      <c r="P2258" t="s">
        <v>5698</v>
      </c>
      <c r="Q2258" t="s">
        <v>4583</v>
      </c>
      <c r="R2258">
        <v>117</v>
      </c>
      <c r="S2258" t="s">
        <v>4521</v>
      </c>
      <c r="T2258" t="s">
        <v>5699</v>
      </c>
      <c r="U2258" t="s">
        <v>1395</v>
      </c>
      <c r="V2258" t="s">
        <v>11</v>
      </c>
    </row>
    <row r="2259" spans="1:22" x14ac:dyDescent="0.3">
      <c r="A2259">
        <v>1136</v>
      </c>
      <c r="B2259" t="s">
        <v>2725</v>
      </c>
      <c r="C2259" t="s">
        <v>2726</v>
      </c>
      <c r="D2259" t="s">
        <v>2</v>
      </c>
      <c r="E2259" s="2">
        <v>42988</v>
      </c>
      <c r="F2259" s="2" t="str">
        <f>TEXT(Table1[[#This Row],[Date]],"DDDD")</f>
        <v>Sunday</v>
      </c>
      <c r="G2259" s="2" t="str">
        <f>TEXT(Table1[[#This Row],[Date]],"mmMM")</f>
        <v>September</v>
      </c>
      <c r="H2259" s="2" t="str">
        <f>IF(Table1[[#This Row],[Day]]="Saturday","Weekend",IF(Table1[[#This Row],[Day]]="Sunday","Weekend","Weekday"))</f>
        <v>Weekend</v>
      </c>
      <c r="I2259" s="2" t="str">
        <f>TEXT(Table1[[#This Row],[Date]],"DD")</f>
        <v>10</v>
      </c>
      <c r="J2259" s="2" t="s">
        <v>14832</v>
      </c>
      <c r="K2259" s="3">
        <v>0.68137731481481467</v>
      </c>
      <c r="L2259" t="s">
        <v>28</v>
      </c>
      <c r="M2259">
        <v>1</v>
      </c>
      <c r="N2259" s="1" t="s">
        <v>4</v>
      </c>
      <c r="O2259" s="1" t="s">
        <v>320</v>
      </c>
      <c r="P2259" t="s">
        <v>2727</v>
      </c>
      <c r="Q2259" t="s">
        <v>2728</v>
      </c>
      <c r="R2259">
        <v>103.5</v>
      </c>
      <c r="S2259" t="s">
        <v>8</v>
      </c>
      <c r="T2259" t="s">
        <v>2729</v>
      </c>
      <c r="U2259" t="s">
        <v>1395</v>
      </c>
      <c r="V2259" t="s">
        <v>11</v>
      </c>
    </row>
    <row r="2260" spans="1:22" x14ac:dyDescent="0.3">
      <c r="A2260">
        <v>2872</v>
      </c>
      <c r="B2260" t="s">
        <v>6626</v>
      </c>
      <c r="C2260" t="s">
        <v>540</v>
      </c>
      <c r="D2260" t="s">
        <v>2</v>
      </c>
      <c r="E2260" s="2">
        <v>43018</v>
      </c>
      <c r="F2260" s="2" t="str">
        <f>TEXT(Table1[[#This Row],[Date]],"DDDD")</f>
        <v>Tuesday</v>
      </c>
      <c r="G2260" s="2" t="str">
        <f>TEXT(Table1[[#This Row],[Date]],"mmMM")</f>
        <v>October</v>
      </c>
      <c r="H2260" s="2" t="str">
        <f>IF(Table1[[#This Row],[Day]]="Saturday","Weekend",IF(Table1[[#This Row],[Day]]="Sunday","Weekend","Weekday"))</f>
        <v>Weekday</v>
      </c>
      <c r="I2260" s="2" t="str">
        <f>TEXT(Table1[[#This Row],[Date]],"DD")</f>
        <v>10</v>
      </c>
      <c r="J2260" s="2" t="s">
        <v>14832</v>
      </c>
      <c r="K2260" s="3">
        <v>0.87883101851851853</v>
      </c>
      <c r="L2260" t="s">
        <v>5997</v>
      </c>
      <c r="M2260">
        <v>1</v>
      </c>
      <c r="N2260" s="1" t="s">
        <v>4</v>
      </c>
      <c r="O2260" s="1" t="s">
        <v>320</v>
      </c>
      <c r="P2260" t="s">
        <v>541</v>
      </c>
      <c r="Q2260" t="s">
        <v>6627</v>
      </c>
      <c r="R2260">
        <v>100</v>
      </c>
      <c r="S2260" t="s">
        <v>8</v>
      </c>
      <c r="T2260" t="s">
        <v>6628</v>
      </c>
      <c r="U2260" t="s">
        <v>1395</v>
      </c>
      <c r="V2260" t="s">
        <v>11</v>
      </c>
    </row>
    <row r="2261" spans="1:22" x14ac:dyDescent="0.3">
      <c r="A2261">
        <v>2881</v>
      </c>
      <c r="B2261" t="s">
        <v>6647</v>
      </c>
      <c r="C2261" t="s">
        <v>3192</v>
      </c>
      <c r="D2261" t="s">
        <v>14</v>
      </c>
      <c r="E2261" s="2">
        <v>43018</v>
      </c>
      <c r="F2261" s="2" t="str">
        <f>TEXT(Table1[[#This Row],[Date]],"DDDD")</f>
        <v>Tuesday</v>
      </c>
      <c r="G2261" s="2" t="str">
        <f>TEXT(Table1[[#This Row],[Date]],"mmMM")</f>
        <v>October</v>
      </c>
      <c r="H2261" s="2" t="str">
        <f>IF(Table1[[#This Row],[Day]]="Saturday","Weekend",IF(Table1[[#This Row],[Day]]="Sunday","Weekend","Weekday"))</f>
        <v>Weekday</v>
      </c>
      <c r="I2261" s="2" t="str">
        <f>TEXT(Table1[[#This Row],[Date]],"DD")</f>
        <v>10</v>
      </c>
      <c r="J2261" s="2" t="s">
        <v>14832</v>
      </c>
      <c r="K2261" s="3">
        <v>0.89491898148148152</v>
      </c>
      <c r="L2261" t="s">
        <v>66</v>
      </c>
      <c r="M2261">
        <v>0</v>
      </c>
      <c r="N2261" s="1" t="s">
        <v>4</v>
      </c>
      <c r="O2261" s="1" t="s">
        <v>320</v>
      </c>
      <c r="P2261" t="s">
        <v>3193</v>
      </c>
      <c r="Q2261" t="s">
        <v>349</v>
      </c>
      <c r="R2261">
        <v>120</v>
      </c>
      <c r="S2261" t="s">
        <v>8</v>
      </c>
      <c r="T2261" t="s">
        <v>3194</v>
      </c>
      <c r="U2261" t="s">
        <v>1395</v>
      </c>
      <c r="V2261" t="s">
        <v>11</v>
      </c>
    </row>
    <row r="2262" spans="1:22" x14ac:dyDescent="0.3">
      <c r="A2262">
        <v>2882</v>
      </c>
      <c r="B2262" t="s">
        <v>6648</v>
      </c>
      <c r="C2262" t="s">
        <v>3192</v>
      </c>
      <c r="D2262" t="s">
        <v>2</v>
      </c>
      <c r="E2262" s="2">
        <v>43018</v>
      </c>
      <c r="F2262" s="2" t="str">
        <f>TEXT(Table1[[#This Row],[Date]],"DDDD")</f>
        <v>Tuesday</v>
      </c>
      <c r="G2262" s="2" t="str">
        <f>TEXT(Table1[[#This Row],[Date]],"mmMM")</f>
        <v>October</v>
      </c>
      <c r="H2262" s="2" t="str">
        <f>IF(Table1[[#This Row],[Day]]="Saturday","Weekend",IF(Table1[[#This Row],[Day]]="Sunday","Weekend","Weekday"))</f>
        <v>Weekday</v>
      </c>
      <c r="I2262" s="2" t="str">
        <f>TEXT(Table1[[#This Row],[Date]],"DD")</f>
        <v>10</v>
      </c>
      <c r="J2262" s="2" t="s">
        <v>14832</v>
      </c>
      <c r="K2262" s="3">
        <v>0.89521990740740742</v>
      </c>
      <c r="L2262" t="s">
        <v>66</v>
      </c>
      <c r="M2262">
        <v>1</v>
      </c>
      <c r="N2262" s="1" t="s">
        <v>4</v>
      </c>
      <c r="O2262" s="1" t="s">
        <v>320</v>
      </c>
      <c r="P2262" t="s">
        <v>3193</v>
      </c>
      <c r="Q2262" t="s">
        <v>349</v>
      </c>
      <c r="R2262">
        <v>120</v>
      </c>
      <c r="S2262" t="s">
        <v>8</v>
      </c>
      <c r="T2262" t="s">
        <v>3194</v>
      </c>
      <c r="U2262" t="s">
        <v>1395</v>
      </c>
      <c r="V2262" t="s">
        <v>11</v>
      </c>
    </row>
    <row r="2263" spans="1:22" x14ac:dyDescent="0.3">
      <c r="A2263">
        <v>4752</v>
      </c>
      <c r="B2263" t="s">
        <v>10575</v>
      </c>
      <c r="C2263" t="s">
        <v>191</v>
      </c>
      <c r="D2263" t="s">
        <v>2</v>
      </c>
      <c r="E2263" s="2">
        <v>43049</v>
      </c>
      <c r="F2263" s="2" t="str">
        <f>TEXT(Table1[[#This Row],[Date]],"DDDD")</f>
        <v>Friday</v>
      </c>
      <c r="G2263" s="2" t="str">
        <f>TEXT(Table1[[#This Row],[Date]],"mmMM")</f>
        <v>November</v>
      </c>
      <c r="H2263" s="2" t="str">
        <f>IF(Table1[[#This Row],[Day]]="Saturday","Weekend",IF(Table1[[#This Row],[Day]]="Sunday","Weekend","Weekday"))</f>
        <v>Weekday</v>
      </c>
      <c r="I2263" s="2" t="str">
        <f>TEXT(Table1[[#This Row],[Date]],"DD")</f>
        <v>10</v>
      </c>
      <c r="J2263" s="2" t="s">
        <v>14832</v>
      </c>
      <c r="K2263" s="3">
        <v>0.83601851851851849</v>
      </c>
      <c r="L2263" t="s">
        <v>51</v>
      </c>
      <c r="M2263">
        <v>1</v>
      </c>
      <c r="N2263" s="1" t="s">
        <v>4</v>
      </c>
      <c r="O2263" s="1" t="s">
        <v>320</v>
      </c>
      <c r="P2263" t="s">
        <v>192</v>
      </c>
      <c r="Q2263" t="s">
        <v>10576</v>
      </c>
      <c r="R2263">
        <v>1963.5</v>
      </c>
      <c r="S2263" t="s">
        <v>8</v>
      </c>
      <c r="T2263" t="s">
        <v>194</v>
      </c>
      <c r="U2263" t="s">
        <v>1395</v>
      </c>
      <c r="V2263" t="s">
        <v>11</v>
      </c>
    </row>
    <row r="2264" spans="1:22" x14ac:dyDescent="0.3">
      <c r="A2264">
        <v>4757</v>
      </c>
      <c r="B2264" t="s">
        <v>10586</v>
      </c>
      <c r="C2264" t="s">
        <v>540</v>
      </c>
      <c r="D2264" t="s">
        <v>2</v>
      </c>
      <c r="E2264" s="2">
        <v>43049</v>
      </c>
      <c r="F2264" s="2" t="str">
        <f>TEXT(Table1[[#This Row],[Date]],"DDDD")</f>
        <v>Friday</v>
      </c>
      <c r="G2264" s="2" t="str">
        <f>TEXT(Table1[[#This Row],[Date]],"mmMM")</f>
        <v>November</v>
      </c>
      <c r="H2264" s="2" t="str">
        <f>IF(Table1[[#This Row],[Day]]="Saturday","Weekend",IF(Table1[[#This Row],[Day]]="Sunday","Weekend","Weekday"))</f>
        <v>Weekday</v>
      </c>
      <c r="I2264" s="2" t="str">
        <f>TEXT(Table1[[#This Row],[Date]],"DD")</f>
        <v>10</v>
      </c>
      <c r="J2264" s="2" t="s">
        <v>14832</v>
      </c>
      <c r="K2264" s="3">
        <v>0.84340277777777783</v>
      </c>
      <c r="L2264" t="s">
        <v>3</v>
      </c>
      <c r="M2264">
        <v>1</v>
      </c>
      <c r="N2264" s="1" t="s">
        <v>4</v>
      </c>
      <c r="O2264" s="1" t="s">
        <v>320</v>
      </c>
      <c r="P2264" t="s">
        <v>541</v>
      </c>
      <c r="Q2264" t="s">
        <v>10587</v>
      </c>
      <c r="R2264">
        <v>126</v>
      </c>
      <c r="S2264" t="s">
        <v>8</v>
      </c>
      <c r="T2264" t="s">
        <v>6628</v>
      </c>
      <c r="U2264" t="s">
        <v>1395</v>
      </c>
      <c r="V2264" t="s">
        <v>11</v>
      </c>
    </row>
    <row r="2265" spans="1:22" x14ac:dyDescent="0.3">
      <c r="A2265">
        <v>4770</v>
      </c>
      <c r="B2265" t="s">
        <v>10609</v>
      </c>
      <c r="C2265" t="s">
        <v>7106</v>
      </c>
      <c r="D2265" t="s">
        <v>2</v>
      </c>
      <c r="E2265" s="2">
        <v>43049</v>
      </c>
      <c r="F2265" s="2" t="str">
        <f>TEXT(Table1[[#This Row],[Date]],"DDDD")</f>
        <v>Friday</v>
      </c>
      <c r="G2265" s="2" t="str">
        <f>TEXT(Table1[[#This Row],[Date]],"mmMM")</f>
        <v>November</v>
      </c>
      <c r="H2265" s="2" t="str">
        <f>IF(Table1[[#This Row],[Day]]="Saturday","Weekend",IF(Table1[[#This Row],[Day]]="Sunday","Weekend","Weekday"))</f>
        <v>Weekday</v>
      </c>
      <c r="I2265" s="2" t="str">
        <f>TEXT(Table1[[#This Row],[Date]],"DD")</f>
        <v>10</v>
      </c>
      <c r="J2265" s="2" t="s">
        <v>14832</v>
      </c>
      <c r="K2265" s="3">
        <v>0.87697916666666664</v>
      </c>
      <c r="L2265" t="s">
        <v>51</v>
      </c>
      <c r="M2265">
        <v>1</v>
      </c>
      <c r="N2265" s="1" t="s">
        <v>4</v>
      </c>
      <c r="O2265" s="1" t="s">
        <v>320</v>
      </c>
      <c r="P2265" t="s">
        <v>7107</v>
      </c>
      <c r="Q2265" t="s">
        <v>10610</v>
      </c>
      <c r="R2265">
        <v>765</v>
      </c>
      <c r="S2265" t="s">
        <v>8</v>
      </c>
      <c r="T2265" t="s">
        <v>7108</v>
      </c>
      <c r="U2265" t="s">
        <v>1395</v>
      </c>
      <c r="V2265" t="s">
        <v>11</v>
      </c>
    </row>
    <row r="2266" spans="1:22" x14ac:dyDescent="0.3">
      <c r="A2266">
        <v>4773</v>
      </c>
      <c r="B2266" t="s">
        <v>10615</v>
      </c>
      <c r="C2266" t="s">
        <v>6475</v>
      </c>
      <c r="D2266" t="s">
        <v>2</v>
      </c>
      <c r="E2266" s="2">
        <v>43049</v>
      </c>
      <c r="F2266" s="2" t="str">
        <f>TEXT(Table1[[#This Row],[Date]],"DDDD")</f>
        <v>Friday</v>
      </c>
      <c r="G2266" s="2" t="str">
        <f>TEXT(Table1[[#This Row],[Date]],"mmMM")</f>
        <v>November</v>
      </c>
      <c r="H2266" s="2" t="str">
        <f>IF(Table1[[#This Row],[Day]]="Saturday","Weekend",IF(Table1[[#This Row],[Day]]="Sunday","Weekend","Weekday"))</f>
        <v>Weekday</v>
      </c>
      <c r="I2266" s="2" t="str">
        <f>TEXT(Table1[[#This Row],[Date]],"DD")</f>
        <v>10</v>
      </c>
      <c r="J2266" s="2" t="s">
        <v>14832</v>
      </c>
      <c r="K2266" s="3">
        <v>0.88623842592592583</v>
      </c>
      <c r="L2266" t="s">
        <v>51</v>
      </c>
      <c r="M2266">
        <v>1</v>
      </c>
      <c r="N2266" s="1" t="s">
        <v>4</v>
      </c>
      <c r="O2266" s="1" t="s">
        <v>320</v>
      </c>
      <c r="P2266" t="s">
        <v>6476</v>
      </c>
      <c r="Q2266" t="s">
        <v>10616</v>
      </c>
      <c r="R2266">
        <v>246.5</v>
      </c>
      <c r="S2266" t="s">
        <v>8</v>
      </c>
      <c r="T2266" t="s">
        <v>776</v>
      </c>
      <c r="U2266" t="s">
        <v>1395</v>
      </c>
      <c r="V2266" t="s">
        <v>11</v>
      </c>
    </row>
    <row r="2267" spans="1:22" x14ac:dyDescent="0.3">
      <c r="A2267">
        <v>4774</v>
      </c>
      <c r="B2267" t="s">
        <v>10617</v>
      </c>
      <c r="C2267" t="s">
        <v>6475</v>
      </c>
      <c r="D2267" t="s">
        <v>2</v>
      </c>
      <c r="E2267" s="2">
        <v>43049</v>
      </c>
      <c r="F2267" s="2" t="str">
        <f>TEXT(Table1[[#This Row],[Date]],"DDDD")</f>
        <v>Friday</v>
      </c>
      <c r="G2267" s="2" t="str">
        <f>TEXT(Table1[[#This Row],[Date]],"mmMM")</f>
        <v>November</v>
      </c>
      <c r="H2267" s="2" t="str">
        <f>IF(Table1[[#This Row],[Day]]="Saturday","Weekend",IF(Table1[[#This Row],[Day]]="Sunday","Weekend","Weekday"))</f>
        <v>Weekday</v>
      </c>
      <c r="I2267" s="2" t="str">
        <f>TEXT(Table1[[#This Row],[Date]],"DD")</f>
        <v>10</v>
      </c>
      <c r="J2267" s="2" t="s">
        <v>14832</v>
      </c>
      <c r="K2267" s="3">
        <v>0.88724537037037032</v>
      </c>
      <c r="L2267" t="s">
        <v>7169</v>
      </c>
      <c r="M2267">
        <v>1</v>
      </c>
      <c r="N2267" s="1" t="s">
        <v>4</v>
      </c>
      <c r="O2267" s="1" t="s">
        <v>320</v>
      </c>
      <c r="P2267" t="s">
        <v>6476</v>
      </c>
      <c r="Q2267" t="s">
        <v>10618</v>
      </c>
      <c r="R2267">
        <v>324</v>
      </c>
      <c r="S2267" t="s">
        <v>8</v>
      </c>
      <c r="T2267" t="s">
        <v>776</v>
      </c>
      <c r="U2267" t="s">
        <v>1395</v>
      </c>
      <c r="V2267" t="s">
        <v>11</v>
      </c>
    </row>
    <row r="2268" spans="1:22" x14ac:dyDescent="0.3">
      <c r="A2268">
        <v>4775</v>
      </c>
      <c r="B2268" t="s">
        <v>10619</v>
      </c>
      <c r="C2268" t="s">
        <v>10620</v>
      </c>
      <c r="D2268" t="s">
        <v>2</v>
      </c>
      <c r="E2268" s="2">
        <v>43049</v>
      </c>
      <c r="F2268" s="2" t="str">
        <f>TEXT(Table1[[#This Row],[Date]],"DDDD")</f>
        <v>Friday</v>
      </c>
      <c r="G2268" s="2" t="str">
        <f>TEXT(Table1[[#This Row],[Date]],"mmMM")</f>
        <v>November</v>
      </c>
      <c r="H2268" s="2" t="str">
        <f>IF(Table1[[#This Row],[Day]]="Saturday","Weekend",IF(Table1[[#This Row],[Day]]="Sunday","Weekend","Weekday"))</f>
        <v>Weekday</v>
      </c>
      <c r="I2268" s="2" t="str">
        <f>TEXT(Table1[[#This Row],[Date]],"DD")</f>
        <v>10</v>
      </c>
      <c r="J2268" s="2" t="s">
        <v>14832</v>
      </c>
      <c r="K2268" s="3">
        <v>0.88807870370370368</v>
      </c>
      <c r="L2268" t="s">
        <v>168</v>
      </c>
      <c r="M2268">
        <v>1</v>
      </c>
      <c r="N2268" s="1" t="s">
        <v>4</v>
      </c>
      <c r="O2268" s="1" t="s">
        <v>320</v>
      </c>
      <c r="P2268" t="s">
        <v>10621</v>
      </c>
      <c r="Q2268" t="s">
        <v>10622</v>
      </c>
      <c r="R2268">
        <v>348.5</v>
      </c>
      <c r="S2268" t="s">
        <v>8</v>
      </c>
      <c r="T2268" t="s">
        <v>10623</v>
      </c>
      <c r="U2268" t="s">
        <v>1395</v>
      </c>
      <c r="V2268" t="s">
        <v>11</v>
      </c>
    </row>
    <row r="2269" spans="1:22" x14ac:dyDescent="0.3">
      <c r="A2269">
        <v>4780</v>
      </c>
      <c r="B2269" t="s">
        <v>10629</v>
      </c>
      <c r="C2269" t="s">
        <v>6946</v>
      </c>
      <c r="D2269" t="s">
        <v>2</v>
      </c>
      <c r="E2269" s="2">
        <v>43049</v>
      </c>
      <c r="F2269" s="2" t="str">
        <f>TEXT(Table1[[#This Row],[Date]],"DDDD")</f>
        <v>Friday</v>
      </c>
      <c r="G2269" s="2" t="str">
        <f>TEXT(Table1[[#This Row],[Date]],"mmMM")</f>
        <v>November</v>
      </c>
      <c r="H2269" s="2" t="str">
        <f>IF(Table1[[#This Row],[Day]]="Saturday","Weekend",IF(Table1[[#This Row],[Day]]="Sunday","Weekend","Weekday"))</f>
        <v>Weekday</v>
      </c>
      <c r="I2269" s="2" t="str">
        <f>TEXT(Table1[[#This Row],[Date]],"DD")</f>
        <v>10</v>
      </c>
      <c r="J2269" s="2" t="s">
        <v>14832</v>
      </c>
      <c r="K2269" s="3">
        <v>0.90030092592592592</v>
      </c>
      <c r="L2269" t="s">
        <v>66</v>
      </c>
      <c r="M2269">
        <v>1</v>
      </c>
      <c r="N2269" s="1" t="s">
        <v>4</v>
      </c>
      <c r="O2269" s="1" t="s">
        <v>320</v>
      </c>
      <c r="P2269" t="s">
        <v>6947</v>
      </c>
      <c r="Q2269" t="s">
        <v>10630</v>
      </c>
      <c r="R2269">
        <v>160</v>
      </c>
      <c r="S2269" t="s">
        <v>8</v>
      </c>
      <c r="T2269" t="s">
        <v>6949</v>
      </c>
      <c r="U2269" t="s">
        <v>1395</v>
      </c>
      <c r="V2269" t="s">
        <v>11</v>
      </c>
    </row>
    <row r="2270" spans="1:22" x14ac:dyDescent="0.3">
      <c r="A2270">
        <v>4797</v>
      </c>
      <c r="B2270" t="s">
        <v>10658</v>
      </c>
      <c r="C2270" t="s">
        <v>10237</v>
      </c>
      <c r="D2270" t="s">
        <v>2</v>
      </c>
      <c r="E2270" s="2">
        <v>43049</v>
      </c>
      <c r="F2270" s="2" t="str">
        <f>TEXT(Table1[[#This Row],[Date]],"DDDD")</f>
        <v>Friday</v>
      </c>
      <c r="G2270" s="2" t="str">
        <f>TEXT(Table1[[#This Row],[Date]],"mmMM")</f>
        <v>November</v>
      </c>
      <c r="H2270" s="2" t="str">
        <f>IF(Table1[[#This Row],[Day]]="Saturday","Weekend",IF(Table1[[#This Row],[Day]]="Sunday","Weekend","Weekday"))</f>
        <v>Weekday</v>
      </c>
      <c r="I2270" s="2" t="str">
        <f>TEXT(Table1[[#This Row],[Date]],"DD")</f>
        <v>10</v>
      </c>
      <c r="J2270" s="2" t="s">
        <v>14832</v>
      </c>
      <c r="K2270" s="3">
        <v>0.93548611111111113</v>
      </c>
      <c r="L2270" t="s">
        <v>168</v>
      </c>
      <c r="M2270">
        <v>1</v>
      </c>
      <c r="N2270" s="1" t="s">
        <v>4</v>
      </c>
      <c r="O2270" s="1" t="s">
        <v>320</v>
      </c>
      <c r="P2270" t="s">
        <v>10238</v>
      </c>
      <c r="Q2270" t="s">
        <v>10659</v>
      </c>
      <c r="R2270">
        <v>224.4</v>
      </c>
      <c r="S2270" t="s">
        <v>8</v>
      </c>
      <c r="T2270" t="s">
        <v>10239</v>
      </c>
      <c r="U2270" t="s">
        <v>1395</v>
      </c>
      <c r="V2270" t="s">
        <v>11</v>
      </c>
    </row>
    <row r="2271" spans="1:22" x14ac:dyDescent="0.3">
      <c r="A2271">
        <v>4802</v>
      </c>
      <c r="B2271" t="s">
        <v>10668</v>
      </c>
      <c r="C2271" t="s">
        <v>3807</v>
      </c>
      <c r="D2271" t="s">
        <v>2</v>
      </c>
      <c r="E2271" s="2">
        <v>43049</v>
      </c>
      <c r="F2271" s="2" t="str">
        <f>TEXT(Table1[[#This Row],[Date]],"DDDD")</f>
        <v>Friday</v>
      </c>
      <c r="G2271" s="2" t="str">
        <f>TEXT(Table1[[#This Row],[Date]],"mmMM")</f>
        <v>November</v>
      </c>
      <c r="H2271" s="2" t="str">
        <f>IF(Table1[[#This Row],[Day]]="Saturday","Weekend",IF(Table1[[#This Row],[Day]]="Sunday","Weekend","Weekday"))</f>
        <v>Weekday</v>
      </c>
      <c r="I2271" s="2" t="str">
        <f>TEXT(Table1[[#This Row],[Date]],"DD")</f>
        <v>10</v>
      </c>
      <c r="J2271" s="2" t="s">
        <v>14832</v>
      </c>
      <c r="K2271" s="3">
        <v>0.94350694444444438</v>
      </c>
      <c r="L2271" t="s">
        <v>5997</v>
      </c>
      <c r="M2271">
        <v>1</v>
      </c>
      <c r="N2271" s="1" t="s">
        <v>4</v>
      </c>
      <c r="O2271" s="1" t="s">
        <v>320</v>
      </c>
      <c r="P2271" t="s">
        <v>3808</v>
      </c>
      <c r="Q2271" t="s">
        <v>10669</v>
      </c>
      <c r="R2271">
        <v>170</v>
      </c>
      <c r="S2271" t="s">
        <v>8</v>
      </c>
      <c r="T2271" t="s">
        <v>3809</v>
      </c>
      <c r="U2271" t="s">
        <v>1395</v>
      </c>
      <c r="V2271" t="s">
        <v>11</v>
      </c>
    </row>
    <row r="2272" spans="1:22" x14ac:dyDescent="0.3">
      <c r="A2272">
        <v>4804</v>
      </c>
      <c r="B2272" t="s">
        <v>10672</v>
      </c>
      <c r="C2272" t="s">
        <v>563</v>
      </c>
      <c r="D2272" t="s">
        <v>2</v>
      </c>
      <c r="E2272" s="2">
        <v>43049</v>
      </c>
      <c r="F2272" s="2" t="str">
        <f>TEXT(Table1[[#This Row],[Date]],"DDDD")</f>
        <v>Friday</v>
      </c>
      <c r="G2272" s="2" t="str">
        <f>TEXT(Table1[[#This Row],[Date]],"mmMM")</f>
        <v>November</v>
      </c>
      <c r="H2272" s="2" t="str">
        <f>IF(Table1[[#This Row],[Day]]="Saturday","Weekend",IF(Table1[[#This Row],[Day]]="Sunday","Weekend","Weekday"))</f>
        <v>Weekday</v>
      </c>
      <c r="I2272" s="2" t="str">
        <f>TEXT(Table1[[#This Row],[Date]],"DD")</f>
        <v>10</v>
      </c>
      <c r="J2272" s="2" t="s">
        <v>14832</v>
      </c>
      <c r="K2272" s="3">
        <v>0.94846064814814812</v>
      </c>
      <c r="L2272" t="s">
        <v>51</v>
      </c>
      <c r="M2272">
        <v>1</v>
      </c>
      <c r="N2272" s="1" t="s">
        <v>4</v>
      </c>
      <c r="O2272" s="1" t="s">
        <v>320</v>
      </c>
      <c r="P2272" t="s">
        <v>564</v>
      </c>
      <c r="Q2272" t="s">
        <v>10673</v>
      </c>
      <c r="R2272">
        <v>204</v>
      </c>
      <c r="S2272" t="s">
        <v>8</v>
      </c>
      <c r="T2272" t="s">
        <v>566</v>
      </c>
      <c r="U2272" t="s">
        <v>1395</v>
      </c>
      <c r="V2272" t="s">
        <v>11</v>
      </c>
    </row>
    <row r="2273" spans="1:22" x14ac:dyDescent="0.3">
      <c r="A2273">
        <v>4810</v>
      </c>
      <c r="B2273" t="s">
        <v>10684</v>
      </c>
      <c r="C2273" t="s">
        <v>8885</v>
      </c>
      <c r="D2273" t="s">
        <v>2</v>
      </c>
      <c r="E2273" s="2">
        <v>43049</v>
      </c>
      <c r="F2273" s="2" t="str">
        <f>TEXT(Table1[[#This Row],[Date]],"DDDD")</f>
        <v>Friday</v>
      </c>
      <c r="G2273" s="2" t="str">
        <f>TEXT(Table1[[#This Row],[Date]],"mmMM")</f>
        <v>November</v>
      </c>
      <c r="H2273" s="2" t="str">
        <f>IF(Table1[[#This Row],[Day]]="Saturday","Weekend",IF(Table1[[#This Row],[Day]]="Sunday","Weekend","Weekday"))</f>
        <v>Weekday</v>
      </c>
      <c r="I2273" s="2" t="str">
        <f>TEXT(Table1[[#This Row],[Date]],"DD")</f>
        <v>10</v>
      </c>
      <c r="J2273" s="2" t="s">
        <v>14832</v>
      </c>
      <c r="K2273" s="3">
        <v>0.99608796296296298</v>
      </c>
      <c r="L2273" t="s">
        <v>5997</v>
      </c>
      <c r="M2273">
        <v>1</v>
      </c>
      <c r="N2273" s="1" t="s">
        <v>4</v>
      </c>
      <c r="O2273" s="1" t="s">
        <v>320</v>
      </c>
      <c r="P2273" t="s">
        <v>8886</v>
      </c>
      <c r="Q2273" t="s">
        <v>10685</v>
      </c>
      <c r="R2273">
        <v>102</v>
      </c>
      <c r="S2273" t="s">
        <v>8</v>
      </c>
      <c r="T2273" t="s">
        <v>8888</v>
      </c>
      <c r="U2273" t="s">
        <v>1395</v>
      </c>
      <c r="V2273" t="s">
        <v>11</v>
      </c>
    </row>
    <row r="2274" spans="1:22" x14ac:dyDescent="0.3">
      <c r="A2274">
        <v>6807</v>
      </c>
      <c r="B2274" t="s">
        <v>14566</v>
      </c>
      <c r="C2274" t="s">
        <v>9672</v>
      </c>
      <c r="D2274" t="s">
        <v>2</v>
      </c>
      <c r="E2274" s="2">
        <v>43079</v>
      </c>
      <c r="F2274" s="2" t="str">
        <f>TEXT(Table1[[#This Row],[Date]],"DDDD")</f>
        <v>Sunday</v>
      </c>
      <c r="G2274" s="2" t="str">
        <f>TEXT(Table1[[#This Row],[Date]],"mmMM")</f>
        <v>December</v>
      </c>
      <c r="H2274" s="2" t="str">
        <f>IF(Table1[[#This Row],[Day]]="Saturday","Weekend",IF(Table1[[#This Row],[Day]]="Sunday","Weekend","Weekday"))</f>
        <v>Weekend</v>
      </c>
      <c r="I2274" s="2" t="str">
        <f>TEXT(Table1[[#This Row],[Date]],"DD")</f>
        <v>10</v>
      </c>
      <c r="J2274" s="2" t="s">
        <v>14832</v>
      </c>
      <c r="K2274" s="3">
        <v>0.88622685185185179</v>
      </c>
      <c r="L2274" t="s">
        <v>5997</v>
      </c>
      <c r="M2274">
        <v>1</v>
      </c>
      <c r="N2274" s="1" t="s">
        <v>4</v>
      </c>
      <c r="O2274" s="1" t="s">
        <v>320</v>
      </c>
      <c r="P2274" t="s">
        <v>9673</v>
      </c>
      <c r="Q2274" t="s">
        <v>14567</v>
      </c>
      <c r="R2274">
        <v>136</v>
      </c>
      <c r="S2274" t="s">
        <v>8</v>
      </c>
      <c r="T2274" t="s">
        <v>9675</v>
      </c>
      <c r="U2274" t="s">
        <v>1395</v>
      </c>
      <c r="V2274" t="s">
        <v>11</v>
      </c>
    </row>
    <row r="2275" spans="1:22" x14ac:dyDescent="0.3">
      <c r="A2275">
        <v>6814</v>
      </c>
      <c r="B2275" t="s">
        <v>14577</v>
      </c>
      <c r="C2275" t="s">
        <v>3192</v>
      </c>
      <c r="D2275" t="s">
        <v>2</v>
      </c>
      <c r="E2275" s="2">
        <v>43079</v>
      </c>
      <c r="F2275" s="2" t="str">
        <f>TEXT(Table1[[#This Row],[Date]],"DDDD")</f>
        <v>Sunday</v>
      </c>
      <c r="G2275" s="2" t="str">
        <f>TEXT(Table1[[#This Row],[Date]],"mmMM")</f>
        <v>December</v>
      </c>
      <c r="H2275" s="2" t="str">
        <f>IF(Table1[[#This Row],[Day]]="Saturday","Weekend",IF(Table1[[#This Row],[Day]]="Sunday","Weekend","Weekday"))</f>
        <v>Weekend</v>
      </c>
      <c r="I2275" s="2" t="str">
        <f>TEXT(Table1[[#This Row],[Date]],"DD")</f>
        <v>10</v>
      </c>
      <c r="J2275" s="2" t="s">
        <v>14832</v>
      </c>
      <c r="K2275" s="3">
        <v>0.91248842592592594</v>
      </c>
      <c r="L2275" t="s">
        <v>28</v>
      </c>
      <c r="M2275">
        <v>1</v>
      </c>
      <c r="N2275" s="1" t="s">
        <v>4</v>
      </c>
      <c r="O2275" s="1" t="s">
        <v>320</v>
      </c>
      <c r="P2275" t="s">
        <v>3193</v>
      </c>
      <c r="Q2275" t="s">
        <v>14578</v>
      </c>
      <c r="R2275">
        <v>234</v>
      </c>
      <c r="S2275" t="s">
        <v>8</v>
      </c>
      <c r="T2275" t="s">
        <v>3194</v>
      </c>
      <c r="U2275" t="s">
        <v>1395</v>
      </c>
      <c r="V2275" t="s">
        <v>11</v>
      </c>
    </row>
    <row r="2276" spans="1:22" x14ac:dyDescent="0.3">
      <c r="A2276">
        <v>6816</v>
      </c>
      <c r="B2276" t="s">
        <v>14581</v>
      </c>
      <c r="C2276" t="s">
        <v>10037</v>
      </c>
      <c r="D2276" t="s">
        <v>2</v>
      </c>
      <c r="E2276" s="2">
        <v>43079</v>
      </c>
      <c r="F2276" s="2" t="str">
        <f>TEXT(Table1[[#This Row],[Date]],"DDDD")</f>
        <v>Sunday</v>
      </c>
      <c r="G2276" s="2" t="str">
        <f>TEXT(Table1[[#This Row],[Date]],"mmMM")</f>
        <v>December</v>
      </c>
      <c r="H2276" s="2" t="str">
        <f>IF(Table1[[#This Row],[Day]]="Saturday","Weekend",IF(Table1[[#This Row],[Day]]="Sunday","Weekend","Weekday"))</f>
        <v>Weekend</v>
      </c>
      <c r="I2276" s="2" t="str">
        <f>TEXT(Table1[[#This Row],[Date]],"DD")</f>
        <v>10</v>
      </c>
      <c r="J2276" s="2" t="s">
        <v>14832</v>
      </c>
      <c r="K2276" s="3">
        <v>0.92975694444444434</v>
      </c>
      <c r="L2276" t="s">
        <v>7169</v>
      </c>
      <c r="M2276">
        <v>1</v>
      </c>
      <c r="N2276" s="1" t="s">
        <v>4</v>
      </c>
      <c r="O2276" s="1" t="s">
        <v>320</v>
      </c>
      <c r="P2276" t="s">
        <v>10038</v>
      </c>
      <c r="Q2276" t="s">
        <v>14582</v>
      </c>
      <c r="R2276">
        <v>216</v>
      </c>
      <c r="S2276" t="s">
        <v>8</v>
      </c>
      <c r="T2276" t="s">
        <v>10040</v>
      </c>
      <c r="U2276" t="s">
        <v>1395</v>
      </c>
      <c r="V2276" t="s">
        <v>11</v>
      </c>
    </row>
    <row r="2277" spans="1:22" x14ac:dyDescent="0.3">
      <c r="A2277">
        <v>6817</v>
      </c>
      <c r="B2277" t="s">
        <v>14583</v>
      </c>
      <c r="C2277" t="s">
        <v>10037</v>
      </c>
      <c r="D2277" t="s">
        <v>2</v>
      </c>
      <c r="E2277" s="2">
        <v>43079</v>
      </c>
      <c r="F2277" s="2" t="str">
        <f>TEXT(Table1[[#This Row],[Date]],"DDDD")</f>
        <v>Sunday</v>
      </c>
      <c r="G2277" s="2" t="str">
        <f>TEXT(Table1[[#This Row],[Date]],"mmMM")</f>
        <v>December</v>
      </c>
      <c r="H2277" s="2" t="str">
        <f>IF(Table1[[#This Row],[Day]]="Saturday","Weekend",IF(Table1[[#This Row],[Day]]="Sunday","Weekend","Weekday"))</f>
        <v>Weekend</v>
      </c>
      <c r="I2277" s="2" t="str">
        <f>TEXT(Table1[[#This Row],[Date]],"DD")</f>
        <v>10</v>
      </c>
      <c r="J2277" s="2" t="s">
        <v>14832</v>
      </c>
      <c r="K2277" s="3">
        <v>0.93005787037037024</v>
      </c>
      <c r="L2277" t="s">
        <v>7169</v>
      </c>
      <c r="M2277">
        <v>1</v>
      </c>
      <c r="N2277" s="1" t="s">
        <v>4</v>
      </c>
      <c r="O2277" s="1" t="s">
        <v>320</v>
      </c>
      <c r="P2277" t="s">
        <v>10038</v>
      </c>
      <c r="Q2277" t="s">
        <v>14582</v>
      </c>
      <c r="R2277">
        <v>216</v>
      </c>
      <c r="S2277" t="s">
        <v>8</v>
      </c>
      <c r="T2277" t="s">
        <v>10040</v>
      </c>
      <c r="U2277" t="s">
        <v>1395</v>
      </c>
      <c r="V2277" t="s">
        <v>11</v>
      </c>
    </row>
    <row r="2278" spans="1:22" x14ac:dyDescent="0.3">
      <c r="A2278">
        <v>4747</v>
      </c>
      <c r="B2278" t="s">
        <v>10560</v>
      </c>
      <c r="C2278" t="s">
        <v>10561</v>
      </c>
      <c r="D2278" t="s">
        <v>2</v>
      </c>
      <c r="E2278" s="2">
        <v>43049</v>
      </c>
      <c r="F2278" s="2" t="str">
        <f>TEXT(Table1[[#This Row],[Date]],"DDDD")</f>
        <v>Friday</v>
      </c>
      <c r="G2278" s="2" t="str">
        <f>TEXT(Table1[[#This Row],[Date]],"mmMM")</f>
        <v>November</v>
      </c>
      <c r="H2278" s="2" t="str">
        <f>IF(Table1[[#This Row],[Day]]="Saturday","Weekend",IF(Table1[[#This Row],[Day]]="Sunday","Weekend","Weekday"))</f>
        <v>Weekday</v>
      </c>
      <c r="I2278" s="2" t="str">
        <f>TEXT(Table1[[#This Row],[Date]],"DD")</f>
        <v>10</v>
      </c>
      <c r="J2278" s="2" t="s">
        <v>14832</v>
      </c>
      <c r="K2278" s="3">
        <v>0.79953703703703694</v>
      </c>
      <c r="L2278" t="s">
        <v>51</v>
      </c>
      <c r="M2278">
        <v>1</v>
      </c>
      <c r="N2278" s="1" t="s">
        <v>4</v>
      </c>
      <c r="O2278" s="1" t="s">
        <v>320</v>
      </c>
      <c r="P2278" t="s">
        <v>10562</v>
      </c>
      <c r="Q2278" t="s">
        <v>10563</v>
      </c>
      <c r="R2278">
        <v>620.5</v>
      </c>
      <c r="S2278" t="s">
        <v>8</v>
      </c>
      <c r="T2278" t="s">
        <v>10564</v>
      </c>
      <c r="U2278" t="s">
        <v>1395</v>
      </c>
      <c r="V2278" t="s">
        <v>11</v>
      </c>
    </row>
    <row r="2279" spans="1:22" x14ac:dyDescent="0.3">
      <c r="A2279">
        <v>4744</v>
      </c>
      <c r="B2279" t="s">
        <v>10552</v>
      </c>
      <c r="C2279" t="s">
        <v>10553</v>
      </c>
      <c r="D2279" t="s">
        <v>2</v>
      </c>
      <c r="E2279" s="2">
        <v>43049</v>
      </c>
      <c r="F2279" s="2" t="str">
        <f>TEXT(Table1[[#This Row],[Date]],"DDDD")</f>
        <v>Friday</v>
      </c>
      <c r="G2279" s="2" t="str">
        <f>TEXT(Table1[[#This Row],[Date]],"mmMM")</f>
        <v>November</v>
      </c>
      <c r="H2279" s="2" t="str">
        <f>IF(Table1[[#This Row],[Day]]="Saturday","Weekend",IF(Table1[[#This Row],[Day]]="Sunday","Weekend","Weekday"))</f>
        <v>Weekday</v>
      </c>
      <c r="I2279" s="2" t="str">
        <f>TEXT(Table1[[#This Row],[Date]],"DD")</f>
        <v>10</v>
      </c>
      <c r="J2279" s="2" t="s">
        <v>14832</v>
      </c>
      <c r="K2279" s="3">
        <v>0.75135416666666666</v>
      </c>
      <c r="L2279" t="s">
        <v>7169</v>
      </c>
      <c r="M2279">
        <v>1</v>
      </c>
      <c r="N2279" s="1" t="s">
        <v>4</v>
      </c>
      <c r="O2279" s="1" t="s">
        <v>320</v>
      </c>
      <c r="P2279" t="s">
        <v>10554</v>
      </c>
      <c r="Q2279" t="s">
        <v>10555</v>
      </c>
      <c r="R2279">
        <v>324</v>
      </c>
      <c r="S2279" t="s">
        <v>8</v>
      </c>
      <c r="T2279" t="s">
        <v>10556</v>
      </c>
      <c r="U2279" t="s">
        <v>1395</v>
      </c>
      <c r="V2279" t="s">
        <v>11</v>
      </c>
    </row>
    <row r="2280" spans="1:22" x14ac:dyDescent="0.3">
      <c r="A2280">
        <v>1145</v>
      </c>
      <c r="B2280" t="s">
        <v>2756</v>
      </c>
      <c r="C2280" t="s">
        <v>2757</v>
      </c>
      <c r="D2280" t="s">
        <v>2</v>
      </c>
      <c r="E2280" s="2">
        <v>42988</v>
      </c>
      <c r="F2280" s="2" t="str">
        <f>TEXT(Table1[[#This Row],[Date]],"DDDD")</f>
        <v>Sunday</v>
      </c>
      <c r="G2280" s="2" t="str">
        <f>TEXT(Table1[[#This Row],[Date]],"mmMM")</f>
        <v>September</v>
      </c>
      <c r="H2280" s="2" t="str">
        <f>IF(Table1[[#This Row],[Day]]="Saturday","Weekend",IF(Table1[[#This Row],[Day]]="Sunday","Weekend","Weekday"))</f>
        <v>Weekend</v>
      </c>
      <c r="I2280" s="2" t="str">
        <f>TEXT(Table1[[#This Row],[Date]],"DD")</f>
        <v>10</v>
      </c>
      <c r="J2280" s="2" t="s">
        <v>14832</v>
      </c>
      <c r="K2280" s="3">
        <v>0.79762731481481475</v>
      </c>
      <c r="L2280" t="s">
        <v>73</v>
      </c>
      <c r="M2280">
        <v>1</v>
      </c>
      <c r="N2280" s="1" t="s">
        <v>4</v>
      </c>
      <c r="O2280" s="1" t="s">
        <v>320</v>
      </c>
      <c r="P2280" t="s">
        <v>2758</v>
      </c>
      <c r="Q2280" t="s">
        <v>1904</v>
      </c>
      <c r="R2280">
        <v>170</v>
      </c>
      <c r="S2280" t="s">
        <v>8</v>
      </c>
      <c r="T2280" t="s">
        <v>2759</v>
      </c>
      <c r="U2280" t="s">
        <v>1395</v>
      </c>
      <c r="V2280" t="s">
        <v>11</v>
      </c>
    </row>
    <row r="2281" spans="1:22" x14ac:dyDescent="0.3">
      <c r="A2281">
        <v>1128</v>
      </c>
      <c r="B2281" t="s">
        <v>2711</v>
      </c>
      <c r="C2281" t="s">
        <v>2712</v>
      </c>
      <c r="D2281" t="s">
        <v>14</v>
      </c>
      <c r="E2281" s="2">
        <v>42988</v>
      </c>
      <c r="F2281" s="2" t="str">
        <f>TEXT(Table1[[#This Row],[Date]],"DDDD")</f>
        <v>Sunday</v>
      </c>
      <c r="G2281" s="2" t="str">
        <f>TEXT(Table1[[#This Row],[Date]],"mmMM")</f>
        <v>September</v>
      </c>
      <c r="H2281" s="2" t="str">
        <f>IF(Table1[[#This Row],[Day]]="Saturday","Weekend",IF(Table1[[#This Row],[Day]]="Sunday","Weekend","Weekday"))</f>
        <v>Weekend</v>
      </c>
      <c r="I2281" s="2" t="str">
        <f>TEXT(Table1[[#This Row],[Date]],"DD")</f>
        <v>10</v>
      </c>
      <c r="J2281" s="2" t="s">
        <v>14832</v>
      </c>
      <c r="K2281" s="3">
        <v>0.58468750000000003</v>
      </c>
      <c r="L2281" t="s">
        <v>97</v>
      </c>
      <c r="M2281">
        <v>0</v>
      </c>
      <c r="N2281" s="1" t="s">
        <v>4</v>
      </c>
      <c r="O2281" s="1" t="s">
        <v>320</v>
      </c>
      <c r="P2281" t="s">
        <v>2713</v>
      </c>
      <c r="Q2281" t="s">
        <v>294</v>
      </c>
      <c r="R2281">
        <v>342</v>
      </c>
      <c r="S2281" t="s">
        <v>8</v>
      </c>
      <c r="T2281" t="s">
        <v>2714</v>
      </c>
      <c r="U2281" t="s">
        <v>1395</v>
      </c>
      <c r="V2281" t="s">
        <v>11</v>
      </c>
    </row>
    <row r="2282" spans="1:22" x14ac:dyDescent="0.3">
      <c r="A2282">
        <v>1129</v>
      </c>
      <c r="B2282" t="s">
        <v>2715</v>
      </c>
      <c r="C2282" t="s">
        <v>2712</v>
      </c>
      <c r="D2282" t="s">
        <v>2</v>
      </c>
      <c r="E2282" s="2">
        <v>42988</v>
      </c>
      <c r="F2282" s="2" t="str">
        <f>TEXT(Table1[[#This Row],[Date]],"DDDD")</f>
        <v>Sunday</v>
      </c>
      <c r="G2282" s="2" t="str">
        <f>TEXT(Table1[[#This Row],[Date]],"mmMM")</f>
        <v>September</v>
      </c>
      <c r="H2282" s="2" t="str">
        <f>IF(Table1[[#This Row],[Day]]="Saturday","Weekend",IF(Table1[[#This Row],[Day]]="Sunday","Weekend","Weekday"))</f>
        <v>Weekend</v>
      </c>
      <c r="I2282" s="2" t="str">
        <f>TEXT(Table1[[#This Row],[Date]],"DD")</f>
        <v>10</v>
      </c>
      <c r="J2282" s="2" t="s">
        <v>14832</v>
      </c>
      <c r="K2282" s="3">
        <v>0.58490740740740743</v>
      </c>
      <c r="L2282" t="s">
        <v>97</v>
      </c>
      <c r="M2282">
        <v>1</v>
      </c>
      <c r="N2282" s="1" t="s">
        <v>4</v>
      </c>
      <c r="O2282" s="1" t="s">
        <v>320</v>
      </c>
      <c r="P2282" t="s">
        <v>2713</v>
      </c>
      <c r="Q2282" t="s">
        <v>294</v>
      </c>
      <c r="R2282">
        <v>342</v>
      </c>
      <c r="S2282" t="s">
        <v>8</v>
      </c>
      <c r="T2282" t="s">
        <v>2714</v>
      </c>
      <c r="U2282" t="s">
        <v>1395</v>
      </c>
      <c r="V2282" t="s">
        <v>11</v>
      </c>
    </row>
    <row r="2283" spans="1:22" x14ac:dyDescent="0.3">
      <c r="A2283">
        <v>1147</v>
      </c>
      <c r="B2283" t="s">
        <v>2765</v>
      </c>
      <c r="C2283" t="s">
        <v>2766</v>
      </c>
      <c r="D2283" t="s">
        <v>2</v>
      </c>
      <c r="E2283" s="2">
        <v>42988</v>
      </c>
      <c r="F2283" s="2" t="str">
        <f>TEXT(Table1[[#This Row],[Date]],"DDDD")</f>
        <v>Sunday</v>
      </c>
      <c r="G2283" s="2" t="str">
        <f>TEXT(Table1[[#This Row],[Date]],"mmMM")</f>
        <v>September</v>
      </c>
      <c r="H2283" s="2" t="str">
        <f>IF(Table1[[#This Row],[Day]]="Saturday","Weekend",IF(Table1[[#This Row],[Day]]="Sunday","Weekend","Weekday"))</f>
        <v>Weekend</v>
      </c>
      <c r="I2283" s="2" t="str">
        <f>TEXT(Table1[[#This Row],[Date]],"DD")</f>
        <v>10</v>
      </c>
      <c r="J2283" s="2" t="s">
        <v>14832</v>
      </c>
      <c r="K2283" s="3">
        <v>0.8097685185185185</v>
      </c>
      <c r="L2283" t="s">
        <v>168</v>
      </c>
      <c r="M2283">
        <v>1</v>
      </c>
      <c r="N2283" s="1" t="s">
        <v>4</v>
      </c>
      <c r="O2283" s="1" t="s">
        <v>320</v>
      </c>
      <c r="P2283" t="s">
        <v>2767</v>
      </c>
      <c r="Q2283" t="s">
        <v>2768</v>
      </c>
      <c r="R2283">
        <v>350</v>
      </c>
      <c r="S2283" t="s">
        <v>8</v>
      </c>
      <c r="T2283" t="s">
        <v>2769</v>
      </c>
      <c r="U2283" t="s">
        <v>1395</v>
      </c>
      <c r="V2283" t="s">
        <v>11</v>
      </c>
    </row>
    <row r="2284" spans="1:22" x14ac:dyDescent="0.3">
      <c r="A2284">
        <v>1159</v>
      </c>
      <c r="B2284" t="s">
        <v>2796</v>
      </c>
      <c r="C2284" t="s">
        <v>2797</v>
      </c>
      <c r="D2284" t="s">
        <v>14</v>
      </c>
      <c r="E2284" s="2">
        <v>42988</v>
      </c>
      <c r="F2284" s="2" t="str">
        <f>TEXT(Table1[[#This Row],[Date]],"DDDD")</f>
        <v>Sunday</v>
      </c>
      <c r="G2284" s="2" t="str">
        <f>TEXT(Table1[[#This Row],[Date]],"mmMM")</f>
        <v>September</v>
      </c>
      <c r="H2284" s="2" t="str">
        <f>IF(Table1[[#This Row],[Day]]="Saturday","Weekend",IF(Table1[[#This Row],[Day]]="Sunday","Weekend","Weekday"))</f>
        <v>Weekend</v>
      </c>
      <c r="I2284" s="2" t="str">
        <f>TEXT(Table1[[#This Row],[Date]],"DD")</f>
        <v>10</v>
      </c>
      <c r="J2284" s="2" t="s">
        <v>14832</v>
      </c>
      <c r="K2284" s="3">
        <v>0.84384259259259264</v>
      </c>
      <c r="L2284" t="s">
        <v>51</v>
      </c>
      <c r="M2284">
        <v>1</v>
      </c>
      <c r="N2284" s="1" t="s">
        <v>4</v>
      </c>
      <c r="O2284" s="1" t="s">
        <v>320</v>
      </c>
      <c r="P2284" t="s">
        <v>2798</v>
      </c>
      <c r="Q2284" t="s">
        <v>2799</v>
      </c>
      <c r="R2284">
        <v>603.5</v>
      </c>
      <c r="S2284" t="s">
        <v>8</v>
      </c>
      <c r="T2284" t="s">
        <v>2800</v>
      </c>
      <c r="U2284" t="s">
        <v>1395</v>
      </c>
      <c r="V2284" t="s">
        <v>11</v>
      </c>
    </row>
    <row r="2285" spans="1:22" x14ac:dyDescent="0.3">
      <c r="A2285">
        <v>1177</v>
      </c>
      <c r="B2285" t="s">
        <v>2846</v>
      </c>
      <c r="C2285" t="s">
        <v>1492</v>
      </c>
      <c r="D2285" t="s">
        <v>2</v>
      </c>
      <c r="E2285" s="2">
        <v>42988</v>
      </c>
      <c r="F2285" s="2" t="str">
        <f>TEXT(Table1[[#This Row],[Date]],"DDDD")</f>
        <v>Sunday</v>
      </c>
      <c r="G2285" s="2" t="str">
        <f>TEXT(Table1[[#This Row],[Date]],"mmMM")</f>
        <v>September</v>
      </c>
      <c r="H2285" s="2" t="str">
        <f>IF(Table1[[#This Row],[Day]]="Saturday","Weekend",IF(Table1[[#This Row],[Day]]="Sunday","Weekend","Weekday"))</f>
        <v>Weekend</v>
      </c>
      <c r="I2285" s="2" t="str">
        <f>TEXT(Table1[[#This Row],[Date]],"DD")</f>
        <v>10</v>
      </c>
      <c r="J2285" s="2" t="s">
        <v>14832</v>
      </c>
      <c r="K2285" s="3">
        <v>0.90532407407407411</v>
      </c>
      <c r="L2285" t="s">
        <v>2142</v>
      </c>
      <c r="M2285">
        <v>1</v>
      </c>
      <c r="N2285" s="1" t="s">
        <v>4</v>
      </c>
      <c r="O2285" s="1" t="s">
        <v>320</v>
      </c>
      <c r="P2285" t="s">
        <v>1493</v>
      </c>
      <c r="Q2285" t="s">
        <v>2847</v>
      </c>
      <c r="R2285">
        <v>156</v>
      </c>
      <c r="S2285" t="s">
        <v>8</v>
      </c>
      <c r="T2285" t="s">
        <v>1495</v>
      </c>
      <c r="U2285" t="s">
        <v>1395</v>
      </c>
      <c r="V2285" t="s">
        <v>11</v>
      </c>
    </row>
    <row r="2286" spans="1:22" x14ac:dyDescent="0.3">
      <c r="A2286">
        <v>1178</v>
      </c>
      <c r="B2286" t="s">
        <v>2848</v>
      </c>
      <c r="C2286" t="s">
        <v>2849</v>
      </c>
      <c r="D2286" t="s">
        <v>2</v>
      </c>
      <c r="E2286" s="2">
        <v>42988</v>
      </c>
      <c r="F2286" s="2" t="str">
        <f>TEXT(Table1[[#This Row],[Date]],"DDDD")</f>
        <v>Sunday</v>
      </c>
      <c r="G2286" s="2" t="str">
        <f>TEXT(Table1[[#This Row],[Date]],"mmMM")</f>
        <v>September</v>
      </c>
      <c r="H2286" s="2" t="str">
        <f>IF(Table1[[#This Row],[Day]]="Saturday","Weekend",IF(Table1[[#This Row],[Day]]="Sunday","Weekend","Weekday"))</f>
        <v>Weekend</v>
      </c>
      <c r="I2286" s="2" t="str">
        <f>TEXT(Table1[[#This Row],[Date]],"DD")</f>
        <v>10</v>
      </c>
      <c r="J2286" s="2" t="s">
        <v>14832</v>
      </c>
      <c r="K2286" s="3">
        <v>0.90844907407407405</v>
      </c>
      <c r="L2286" t="s">
        <v>51</v>
      </c>
      <c r="M2286">
        <v>1</v>
      </c>
      <c r="N2286" s="1" t="s">
        <v>4</v>
      </c>
      <c r="O2286" s="1" t="s">
        <v>320</v>
      </c>
      <c r="P2286" t="s">
        <v>2850</v>
      </c>
      <c r="Q2286" t="s">
        <v>2851</v>
      </c>
      <c r="R2286">
        <v>731</v>
      </c>
      <c r="S2286" t="s">
        <v>8</v>
      </c>
      <c r="T2286" t="s">
        <v>2852</v>
      </c>
      <c r="U2286" t="s">
        <v>1395</v>
      </c>
      <c r="V2286" t="s">
        <v>11</v>
      </c>
    </row>
    <row r="2287" spans="1:22" x14ac:dyDescent="0.3">
      <c r="A2287">
        <v>2858</v>
      </c>
      <c r="B2287" t="s">
        <v>6602</v>
      </c>
      <c r="C2287" t="s">
        <v>142</v>
      </c>
      <c r="D2287" t="s">
        <v>2</v>
      </c>
      <c r="E2287" s="2">
        <v>43018</v>
      </c>
      <c r="F2287" s="2" t="str">
        <f>TEXT(Table1[[#This Row],[Date]],"DDDD")</f>
        <v>Tuesday</v>
      </c>
      <c r="G2287" s="2" t="str">
        <f>TEXT(Table1[[#This Row],[Date]],"mmMM")</f>
        <v>October</v>
      </c>
      <c r="H2287" s="2" t="str">
        <f>IF(Table1[[#This Row],[Day]]="Saturday","Weekend",IF(Table1[[#This Row],[Day]]="Sunday","Weekend","Weekday"))</f>
        <v>Weekday</v>
      </c>
      <c r="I2287" s="2" t="str">
        <f>TEXT(Table1[[#This Row],[Date]],"DD")</f>
        <v>10</v>
      </c>
      <c r="J2287" s="2" t="s">
        <v>14832</v>
      </c>
      <c r="K2287" s="3">
        <v>0.73178240740740752</v>
      </c>
      <c r="L2287" t="s">
        <v>28</v>
      </c>
      <c r="M2287">
        <v>1</v>
      </c>
      <c r="N2287" s="1" t="s">
        <v>4</v>
      </c>
      <c r="O2287" s="1" t="s">
        <v>320</v>
      </c>
      <c r="P2287" t="s">
        <v>143</v>
      </c>
      <c r="Q2287" t="s">
        <v>6603</v>
      </c>
      <c r="R2287">
        <v>297</v>
      </c>
      <c r="S2287" t="s">
        <v>8</v>
      </c>
      <c r="T2287" t="s">
        <v>145</v>
      </c>
      <c r="U2287" t="s">
        <v>1395</v>
      </c>
      <c r="V2287" t="s">
        <v>11</v>
      </c>
    </row>
    <row r="2288" spans="1:22" x14ac:dyDescent="0.3">
      <c r="A2288">
        <v>2859</v>
      </c>
      <c r="B2288" t="s">
        <v>6604</v>
      </c>
      <c r="C2288" t="s">
        <v>191</v>
      </c>
      <c r="D2288" t="s">
        <v>2</v>
      </c>
      <c r="E2288" s="2">
        <v>43018</v>
      </c>
      <c r="F2288" s="2" t="str">
        <f>TEXT(Table1[[#This Row],[Date]],"DDDD")</f>
        <v>Tuesday</v>
      </c>
      <c r="G2288" s="2" t="str">
        <f>TEXT(Table1[[#This Row],[Date]],"mmMM")</f>
        <v>October</v>
      </c>
      <c r="H2288" s="2" t="str">
        <f>IF(Table1[[#This Row],[Day]]="Saturday","Weekend",IF(Table1[[#This Row],[Day]]="Sunday","Weekend","Weekday"))</f>
        <v>Weekday</v>
      </c>
      <c r="I2288" s="2" t="str">
        <f>TEXT(Table1[[#This Row],[Date]],"DD")</f>
        <v>10</v>
      </c>
      <c r="J2288" s="2" t="s">
        <v>14832</v>
      </c>
      <c r="K2288" s="3">
        <v>0.78221064814814811</v>
      </c>
      <c r="L2288" t="s">
        <v>51</v>
      </c>
      <c r="M2288">
        <v>1</v>
      </c>
      <c r="N2288" s="1" t="s">
        <v>4</v>
      </c>
      <c r="O2288" s="1" t="s">
        <v>320</v>
      </c>
      <c r="P2288" t="s">
        <v>192</v>
      </c>
      <c r="Q2288" t="s">
        <v>6605</v>
      </c>
      <c r="R2288">
        <v>285</v>
      </c>
      <c r="S2288" t="s">
        <v>8</v>
      </c>
      <c r="T2288" t="s">
        <v>194</v>
      </c>
      <c r="U2288" t="s">
        <v>1395</v>
      </c>
      <c r="V2288" t="s">
        <v>11</v>
      </c>
    </row>
    <row r="2289" spans="1:22" x14ac:dyDescent="0.3">
      <c r="A2289">
        <v>4743</v>
      </c>
      <c r="B2289" t="s">
        <v>10548</v>
      </c>
      <c r="C2289" t="s">
        <v>10549</v>
      </c>
      <c r="D2289" t="s">
        <v>2</v>
      </c>
      <c r="E2289" s="2">
        <v>43049</v>
      </c>
      <c r="F2289" s="2" t="str">
        <f>TEXT(Table1[[#This Row],[Date]],"DDDD")</f>
        <v>Friday</v>
      </c>
      <c r="G2289" s="2" t="str">
        <f>TEXT(Table1[[#This Row],[Date]],"mmMM")</f>
        <v>November</v>
      </c>
      <c r="H2289" s="2" t="str">
        <f>IF(Table1[[#This Row],[Day]]="Saturday","Weekend",IF(Table1[[#This Row],[Day]]="Sunday","Weekend","Weekday"))</f>
        <v>Weekday</v>
      </c>
      <c r="I2289" s="2" t="str">
        <f>TEXT(Table1[[#This Row],[Date]],"DD")</f>
        <v>10</v>
      </c>
      <c r="J2289" s="2" t="s">
        <v>14832</v>
      </c>
      <c r="K2289" s="3">
        <v>0.74229166666666668</v>
      </c>
      <c r="L2289" t="s">
        <v>5997</v>
      </c>
      <c r="M2289">
        <v>1</v>
      </c>
      <c r="N2289" s="1" t="s">
        <v>4</v>
      </c>
      <c r="O2289" s="1" t="s">
        <v>320</v>
      </c>
      <c r="P2289" t="s">
        <v>10550</v>
      </c>
      <c r="Q2289" t="s">
        <v>5998</v>
      </c>
      <c r="R2289">
        <v>102</v>
      </c>
      <c r="S2289" t="s">
        <v>8</v>
      </c>
      <c r="T2289" t="s">
        <v>10551</v>
      </c>
      <c r="U2289" t="s">
        <v>1395</v>
      </c>
      <c r="V2289" t="s">
        <v>11</v>
      </c>
    </row>
    <row r="2290" spans="1:22" x14ac:dyDescent="0.3">
      <c r="A2290">
        <v>4751</v>
      </c>
      <c r="B2290" t="s">
        <v>10573</v>
      </c>
      <c r="C2290" t="s">
        <v>2797</v>
      </c>
      <c r="D2290" t="s">
        <v>2</v>
      </c>
      <c r="E2290" s="2">
        <v>43049</v>
      </c>
      <c r="F2290" s="2" t="str">
        <f>TEXT(Table1[[#This Row],[Date]],"DDDD")</f>
        <v>Friday</v>
      </c>
      <c r="G2290" s="2" t="str">
        <f>TEXT(Table1[[#This Row],[Date]],"mmMM")</f>
        <v>November</v>
      </c>
      <c r="H2290" s="2" t="str">
        <f>IF(Table1[[#This Row],[Day]]="Saturday","Weekend",IF(Table1[[#This Row],[Day]]="Sunday","Weekend","Weekday"))</f>
        <v>Weekday</v>
      </c>
      <c r="I2290" s="2" t="str">
        <f>TEXT(Table1[[#This Row],[Date]],"DD")</f>
        <v>10</v>
      </c>
      <c r="J2290" s="2" t="s">
        <v>14832</v>
      </c>
      <c r="K2290" s="3">
        <v>0.83109953703703698</v>
      </c>
      <c r="L2290" t="s">
        <v>51</v>
      </c>
      <c r="M2290">
        <v>1</v>
      </c>
      <c r="N2290" s="1" t="s">
        <v>4</v>
      </c>
      <c r="O2290" s="1" t="s">
        <v>320</v>
      </c>
      <c r="P2290" t="s">
        <v>2798</v>
      </c>
      <c r="Q2290" t="s">
        <v>10574</v>
      </c>
      <c r="R2290">
        <v>374</v>
      </c>
      <c r="S2290" t="s">
        <v>8</v>
      </c>
      <c r="T2290" t="s">
        <v>2800</v>
      </c>
      <c r="U2290" t="s">
        <v>1395</v>
      </c>
      <c r="V2290" t="s">
        <v>11</v>
      </c>
    </row>
    <row r="2291" spans="1:22" x14ac:dyDescent="0.3">
      <c r="A2291">
        <v>4763</v>
      </c>
      <c r="B2291" t="s">
        <v>10598</v>
      </c>
      <c r="C2291" t="s">
        <v>3949</v>
      </c>
      <c r="D2291" t="s">
        <v>2</v>
      </c>
      <c r="E2291" s="2">
        <v>43049</v>
      </c>
      <c r="F2291" s="2" t="str">
        <f>TEXT(Table1[[#This Row],[Date]],"DDDD")</f>
        <v>Friday</v>
      </c>
      <c r="G2291" s="2" t="str">
        <f>TEXT(Table1[[#This Row],[Date]],"mmMM")</f>
        <v>November</v>
      </c>
      <c r="H2291" s="2" t="str">
        <f>IF(Table1[[#This Row],[Day]]="Saturday","Weekend",IF(Table1[[#This Row],[Day]]="Sunday","Weekend","Weekday"))</f>
        <v>Weekday</v>
      </c>
      <c r="I2291" s="2" t="str">
        <f>TEXT(Table1[[#This Row],[Date]],"DD")</f>
        <v>10</v>
      </c>
      <c r="J2291" s="2" t="s">
        <v>14832</v>
      </c>
      <c r="K2291" s="3">
        <v>0.86106481481481489</v>
      </c>
      <c r="L2291" t="s">
        <v>3</v>
      </c>
      <c r="M2291">
        <v>1</v>
      </c>
      <c r="N2291" s="1" t="s">
        <v>4</v>
      </c>
      <c r="O2291" s="1" t="s">
        <v>320</v>
      </c>
      <c r="P2291" t="s">
        <v>2647</v>
      </c>
      <c r="Q2291" t="s">
        <v>10599</v>
      </c>
      <c r="R2291">
        <v>117</v>
      </c>
      <c r="S2291" t="s">
        <v>8</v>
      </c>
      <c r="T2291" t="s">
        <v>2649</v>
      </c>
      <c r="U2291" t="s">
        <v>1395</v>
      </c>
      <c r="V2291" t="s">
        <v>11</v>
      </c>
    </row>
    <row r="2292" spans="1:22" x14ac:dyDescent="0.3">
      <c r="A2292">
        <v>4799</v>
      </c>
      <c r="B2292" t="s">
        <v>10663</v>
      </c>
      <c r="C2292" t="s">
        <v>8931</v>
      </c>
      <c r="D2292" t="s">
        <v>2</v>
      </c>
      <c r="E2292" s="2">
        <v>43049</v>
      </c>
      <c r="F2292" s="2" t="str">
        <f>TEXT(Table1[[#This Row],[Date]],"DDDD")</f>
        <v>Friday</v>
      </c>
      <c r="G2292" s="2" t="str">
        <f>TEXT(Table1[[#This Row],[Date]],"mmMM")</f>
        <v>November</v>
      </c>
      <c r="H2292" s="2" t="str">
        <f>IF(Table1[[#This Row],[Day]]="Saturday","Weekend",IF(Table1[[#This Row],[Day]]="Sunday","Weekend","Weekday"))</f>
        <v>Weekday</v>
      </c>
      <c r="I2292" s="2" t="str">
        <f>TEXT(Table1[[#This Row],[Date]],"DD")</f>
        <v>10</v>
      </c>
      <c r="J2292" s="2" t="s">
        <v>14832</v>
      </c>
      <c r="K2292" s="3">
        <v>0.93833333333333335</v>
      </c>
      <c r="L2292" t="s">
        <v>51</v>
      </c>
      <c r="M2292">
        <v>1</v>
      </c>
      <c r="N2292" s="1" t="s">
        <v>4</v>
      </c>
      <c r="O2292" s="1" t="s">
        <v>320</v>
      </c>
      <c r="P2292" t="s">
        <v>8932</v>
      </c>
      <c r="Q2292" t="s">
        <v>10664</v>
      </c>
      <c r="R2292">
        <v>263.5</v>
      </c>
      <c r="S2292" t="s">
        <v>8</v>
      </c>
      <c r="T2292" t="s">
        <v>8934</v>
      </c>
      <c r="U2292" t="s">
        <v>1395</v>
      </c>
      <c r="V2292" t="s">
        <v>11</v>
      </c>
    </row>
    <row r="2293" spans="1:22" x14ac:dyDescent="0.3">
      <c r="A2293">
        <v>6794</v>
      </c>
      <c r="B2293" t="s">
        <v>14535</v>
      </c>
      <c r="C2293" t="s">
        <v>14536</v>
      </c>
      <c r="D2293" t="s">
        <v>2</v>
      </c>
      <c r="E2293" s="2">
        <v>43079</v>
      </c>
      <c r="F2293" s="2" t="str">
        <f>TEXT(Table1[[#This Row],[Date]],"DDDD")</f>
        <v>Sunday</v>
      </c>
      <c r="G2293" s="2" t="str">
        <f>TEXT(Table1[[#This Row],[Date]],"mmMM")</f>
        <v>December</v>
      </c>
      <c r="H2293" s="2" t="str">
        <f>IF(Table1[[#This Row],[Day]]="Saturday","Weekend",IF(Table1[[#This Row],[Day]]="Sunday","Weekend","Weekday"))</f>
        <v>Weekend</v>
      </c>
      <c r="I2293" s="2" t="str">
        <f>TEXT(Table1[[#This Row],[Date]],"DD")</f>
        <v>10</v>
      </c>
      <c r="J2293" s="2" t="s">
        <v>14832</v>
      </c>
      <c r="K2293" s="3">
        <v>0.80243055555555554</v>
      </c>
      <c r="L2293" t="s">
        <v>7169</v>
      </c>
      <c r="M2293">
        <v>1</v>
      </c>
      <c r="N2293" s="1" t="s">
        <v>4</v>
      </c>
      <c r="O2293" s="1" t="s">
        <v>320</v>
      </c>
      <c r="P2293" t="s">
        <v>14537</v>
      </c>
      <c r="Q2293" t="s">
        <v>14538</v>
      </c>
      <c r="R2293">
        <v>477</v>
      </c>
      <c r="S2293" t="s">
        <v>8</v>
      </c>
      <c r="T2293" t="s">
        <v>14539</v>
      </c>
      <c r="U2293" t="s">
        <v>1395</v>
      </c>
      <c r="V2293" t="s">
        <v>11</v>
      </c>
    </row>
    <row r="2294" spans="1:22" x14ac:dyDescent="0.3">
      <c r="A2294">
        <v>6806</v>
      </c>
      <c r="B2294" t="s">
        <v>14561</v>
      </c>
      <c r="C2294" t="s">
        <v>14562</v>
      </c>
      <c r="D2294" t="s">
        <v>14</v>
      </c>
      <c r="E2294" s="2">
        <v>43079</v>
      </c>
      <c r="F2294" s="2" t="str">
        <f>TEXT(Table1[[#This Row],[Date]],"DDDD")</f>
        <v>Sunday</v>
      </c>
      <c r="G2294" s="2" t="str">
        <f>TEXT(Table1[[#This Row],[Date]],"mmMM")</f>
        <v>December</v>
      </c>
      <c r="H2294" s="2" t="str">
        <f>IF(Table1[[#This Row],[Day]]="Saturday","Weekend",IF(Table1[[#This Row],[Day]]="Sunday","Weekend","Weekday"))</f>
        <v>Weekend</v>
      </c>
      <c r="I2294" s="2" t="str">
        <f>TEXT(Table1[[#This Row],[Date]],"DD")</f>
        <v>10</v>
      </c>
      <c r="J2294" s="2" t="s">
        <v>14832</v>
      </c>
      <c r="K2294" s="3">
        <v>0.8848611111111111</v>
      </c>
      <c r="L2294" t="s">
        <v>7169</v>
      </c>
      <c r="M2294">
        <v>1</v>
      </c>
      <c r="N2294" s="1" t="s">
        <v>4</v>
      </c>
      <c r="O2294" s="1" t="s">
        <v>320</v>
      </c>
      <c r="P2294" t="s">
        <v>14563</v>
      </c>
      <c r="Q2294" t="s">
        <v>14564</v>
      </c>
      <c r="R2294">
        <v>130.5</v>
      </c>
      <c r="S2294" t="s">
        <v>8</v>
      </c>
      <c r="T2294" t="s">
        <v>14565</v>
      </c>
      <c r="U2294" t="s">
        <v>1395</v>
      </c>
      <c r="V2294" t="s">
        <v>11</v>
      </c>
    </row>
    <row r="2295" spans="1:22" x14ac:dyDescent="0.3">
      <c r="A2295">
        <v>1167</v>
      </c>
      <c r="B2295" t="s">
        <v>2822</v>
      </c>
      <c r="C2295" t="s">
        <v>563</v>
      </c>
      <c r="D2295" t="s">
        <v>2</v>
      </c>
      <c r="E2295" s="2">
        <v>42988</v>
      </c>
      <c r="F2295" s="2" t="str">
        <f>TEXT(Table1[[#This Row],[Date]],"DDDD")</f>
        <v>Sunday</v>
      </c>
      <c r="G2295" s="2" t="str">
        <f>TEXT(Table1[[#This Row],[Date]],"mmMM")</f>
        <v>September</v>
      </c>
      <c r="H2295" s="2" t="str">
        <f>IF(Table1[[#This Row],[Day]]="Saturday","Weekend",IF(Table1[[#This Row],[Day]]="Sunday","Weekend","Weekday"))</f>
        <v>Weekend</v>
      </c>
      <c r="I2295" s="2" t="str">
        <f>TEXT(Table1[[#This Row],[Date]],"DD")</f>
        <v>10</v>
      </c>
      <c r="J2295" s="2" t="s">
        <v>14832</v>
      </c>
      <c r="K2295" s="3">
        <v>0.87465277777777783</v>
      </c>
      <c r="L2295" t="s">
        <v>51</v>
      </c>
      <c r="M2295">
        <v>1</v>
      </c>
      <c r="N2295" s="1" t="s">
        <v>4</v>
      </c>
      <c r="O2295" s="1" t="s">
        <v>320</v>
      </c>
      <c r="P2295" t="s">
        <v>564</v>
      </c>
      <c r="Q2295" t="s">
        <v>2823</v>
      </c>
      <c r="R2295">
        <v>170</v>
      </c>
      <c r="S2295" t="s">
        <v>8</v>
      </c>
      <c r="T2295" t="s">
        <v>566</v>
      </c>
      <c r="U2295" t="s">
        <v>1395</v>
      </c>
      <c r="V2295" t="s">
        <v>11</v>
      </c>
    </row>
    <row r="2296" spans="1:22" x14ac:dyDescent="0.3">
      <c r="A2296">
        <v>1148</v>
      </c>
      <c r="B2296" t="s">
        <v>2770</v>
      </c>
      <c r="C2296" t="s">
        <v>1210</v>
      </c>
      <c r="D2296" t="s">
        <v>2</v>
      </c>
      <c r="E2296" s="2">
        <v>42988</v>
      </c>
      <c r="F2296" s="2" t="str">
        <f>TEXT(Table1[[#This Row],[Date]],"DDDD")</f>
        <v>Sunday</v>
      </c>
      <c r="G2296" s="2" t="str">
        <f>TEXT(Table1[[#This Row],[Date]],"mmMM")</f>
        <v>September</v>
      </c>
      <c r="H2296" s="2" t="str">
        <f>IF(Table1[[#This Row],[Day]]="Saturday","Weekend",IF(Table1[[#This Row],[Day]]="Sunday","Weekend","Weekday"))</f>
        <v>Weekend</v>
      </c>
      <c r="I2296" s="2" t="str">
        <f>TEXT(Table1[[#This Row],[Date]],"DD")</f>
        <v>10</v>
      </c>
      <c r="J2296" s="2" t="s">
        <v>14832</v>
      </c>
      <c r="K2296" s="3">
        <v>0.81706018518518519</v>
      </c>
      <c r="L2296" t="s">
        <v>51</v>
      </c>
      <c r="M2296">
        <v>1</v>
      </c>
      <c r="N2296" s="1" t="s">
        <v>4</v>
      </c>
      <c r="O2296" s="1" t="s">
        <v>320</v>
      </c>
      <c r="P2296" t="s">
        <v>1609</v>
      </c>
      <c r="Q2296" t="s">
        <v>2771</v>
      </c>
      <c r="R2296">
        <v>412.25</v>
      </c>
      <c r="S2296" t="s">
        <v>8</v>
      </c>
      <c r="T2296" t="s">
        <v>1213</v>
      </c>
      <c r="U2296" t="s">
        <v>1395</v>
      </c>
      <c r="V2296" t="s">
        <v>11</v>
      </c>
    </row>
    <row r="2297" spans="1:22" x14ac:dyDescent="0.3">
      <c r="A2297">
        <v>4756</v>
      </c>
      <c r="B2297" t="s">
        <v>10581</v>
      </c>
      <c r="C2297" t="s">
        <v>10582</v>
      </c>
      <c r="D2297" t="s">
        <v>2</v>
      </c>
      <c r="E2297" s="2">
        <v>43049</v>
      </c>
      <c r="F2297" s="2" t="str">
        <f>TEXT(Table1[[#This Row],[Date]],"DDDD")</f>
        <v>Friday</v>
      </c>
      <c r="G2297" s="2" t="str">
        <f>TEXT(Table1[[#This Row],[Date]],"mmMM")</f>
        <v>November</v>
      </c>
      <c r="H2297" s="2" t="str">
        <f>IF(Table1[[#This Row],[Day]]="Saturday","Weekend",IF(Table1[[#This Row],[Day]]="Sunday","Weekend","Weekday"))</f>
        <v>Weekday</v>
      </c>
      <c r="I2297" s="2" t="str">
        <f>TEXT(Table1[[#This Row],[Date]],"DD")</f>
        <v>10</v>
      </c>
      <c r="J2297" s="2" t="s">
        <v>14832</v>
      </c>
      <c r="K2297" s="3">
        <v>0.84291666666666665</v>
      </c>
      <c r="L2297" t="s">
        <v>51</v>
      </c>
      <c r="M2297">
        <v>1</v>
      </c>
      <c r="N2297" s="1" t="s">
        <v>4</v>
      </c>
      <c r="O2297" s="1" t="s">
        <v>320</v>
      </c>
      <c r="P2297" t="s">
        <v>10583</v>
      </c>
      <c r="Q2297" t="s">
        <v>10584</v>
      </c>
      <c r="R2297">
        <v>561</v>
      </c>
      <c r="S2297" t="s">
        <v>8</v>
      </c>
      <c r="T2297" t="s">
        <v>10585</v>
      </c>
      <c r="U2297" t="s">
        <v>1395</v>
      </c>
      <c r="V2297" t="s">
        <v>11</v>
      </c>
    </row>
    <row r="2298" spans="1:22" x14ac:dyDescent="0.3">
      <c r="A2298">
        <v>4777</v>
      </c>
      <c r="B2298" t="s">
        <v>10625</v>
      </c>
      <c r="C2298" t="s">
        <v>334</v>
      </c>
      <c r="D2298" t="s">
        <v>2</v>
      </c>
      <c r="E2298" s="2">
        <v>43049</v>
      </c>
      <c r="F2298" s="2" t="str">
        <f>TEXT(Table1[[#This Row],[Date]],"DDDD")</f>
        <v>Friday</v>
      </c>
      <c r="G2298" s="2" t="str">
        <f>TEXT(Table1[[#This Row],[Date]],"mmMM")</f>
        <v>November</v>
      </c>
      <c r="H2298" s="2" t="str">
        <f>IF(Table1[[#This Row],[Day]]="Saturday","Weekend",IF(Table1[[#This Row],[Day]]="Sunday","Weekend","Weekday"))</f>
        <v>Weekday</v>
      </c>
      <c r="I2298" s="2" t="str">
        <f>TEXT(Table1[[#This Row],[Date]],"DD")</f>
        <v>10</v>
      </c>
      <c r="J2298" s="2" t="s">
        <v>14832</v>
      </c>
      <c r="K2298" s="3">
        <v>0.89461805555555562</v>
      </c>
      <c r="L2298" t="s">
        <v>7169</v>
      </c>
      <c r="M2298">
        <v>1</v>
      </c>
      <c r="N2298" s="1" t="s">
        <v>4</v>
      </c>
      <c r="O2298" s="1" t="s">
        <v>320</v>
      </c>
      <c r="P2298" t="s">
        <v>335</v>
      </c>
      <c r="Q2298" t="s">
        <v>9959</v>
      </c>
      <c r="R2298">
        <v>108</v>
      </c>
      <c r="S2298" t="s">
        <v>8</v>
      </c>
      <c r="T2298" t="s">
        <v>337</v>
      </c>
      <c r="U2298" t="s">
        <v>1395</v>
      </c>
      <c r="V2298" t="s">
        <v>11</v>
      </c>
    </row>
    <row r="2299" spans="1:22" x14ac:dyDescent="0.3">
      <c r="A2299">
        <v>2885</v>
      </c>
      <c r="B2299" t="s">
        <v>6652</v>
      </c>
      <c r="C2299" t="s">
        <v>226</v>
      </c>
      <c r="D2299" t="s">
        <v>2</v>
      </c>
      <c r="E2299" s="2">
        <v>43018</v>
      </c>
      <c r="F2299" s="2" t="str">
        <f>TEXT(Table1[[#This Row],[Date]],"DDDD")</f>
        <v>Tuesday</v>
      </c>
      <c r="G2299" s="2" t="str">
        <f>TEXT(Table1[[#This Row],[Date]],"mmMM")</f>
        <v>October</v>
      </c>
      <c r="H2299" s="2" t="str">
        <f>IF(Table1[[#This Row],[Day]]="Saturday","Weekend",IF(Table1[[#This Row],[Day]]="Sunday","Weekend","Weekday"))</f>
        <v>Weekday</v>
      </c>
      <c r="I2299" s="2" t="str">
        <f>TEXT(Table1[[#This Row],[Date]],"DD")</f>
        <v>10</v>
      </c>
      <c r="J2299" s="2" t="s">
        <v>14832</v>
      </c>
      <c r="K2299" s="3">
        <v>0.92524305555555553</v>
      </c>
      <c r="L2299" t="s">
        <v>168</v>
      </c>
      <c r="M2299">
        <v>1</v>
      </c>
      <c r="N2299" s="1" t="s">
        <v>4</v>
      </c>
      <c r="O2299" s="1" t="s">
        <v>2403</v>
      </c>
      <c r="P2299" t="s">
        <v>227</v>
      </c>
      <c r="Q2299" t="s">
        <v>396</v>
      </c>
      <c r="R2299">
        <v>140</v>
      </c>
      <c r="S2299" t="s">
        <v>8</v>
      </c>
      <c r="T2299" t="s">
        <v>229</v>
      </c>
      <c r="U2299" t="s">
        <v>1395</v>
      </c>
      <c r="V2299" t="s">
        <v>11</v>
      </c>
    </row>
    <row r="2300" spans="1:22" x14ac:dyDescent="0.3">
      <c r="A2300">
        <v>4723</v>
      </c>
      <c r="B2300" t="s">
        <v>10508</v>
      </c>
      <c r="C2300" t="s">
        <v>10509</v>
      </c>
      <c r="D2300" t="s">
        <v>2</v>
      </c>
      <c r="E2300" s="2">
        <v>43049</v>
      </c>
      <c r="F2300" s="2" t="str">
        <f>TEXT(Table1[[#This Row],[Date]],"DDDD")</f>
        <v>Friday</v>
      </c>
      <c r="G2300" s="2" t="str">
        <f>TEXT(Table1[[#This Row],[Date]],"mmMM")</f>
        <v>November</v>
      </c>
      <c r="H2300" s="2" t="str">
        <f>IF(Table1[[#This Row],[Day]]="Saturday","Weekend",IF(Table1[[#This Row],[Day]]="Sunday","Weekend","Weekday"))</f>
        <v>Weekday</v>
      </c>
      <c r="I2300" s="2" t="str">
        <f>TEXT(Table1[[#This Row],[Date]],"DD")</f>
        <v>10</v>
      </c>
      <c r="J2300" s="2" t="s">
        <v>14832</v>
      </c>
      <c r="K2300" s="3">
        <v>6.1631944444444441E-2</v>
      </c>
      <c r="L2300" t="s">
        <v>168</v>
      </c>
      <c r="M2300">
        <v>1</v>
      </c>
      <c r="N2300" s="1" t="s">
        <v>4</v>
      </c>
      <c r="O2300" s="1" t="s">
        <v>2403</v>
      </c>
      <c r="P2300" t="s">
        <v>10510</v>
      </c>
      <c r="Q2300" t="s">
        <v>10283</v>
      </c>
      <c r="R2300">
        <v>140</v>
      </c>
      <c r="S2300" t="s">
        <v>8</v>
      </c>
      <c r="T2300" t="s">
        <v>10511</v>
      </c>
      <c r="U2300" t="s">
        <v>1395</v>
      </c>
      <c r="V2300" t="s">
        <v>11</v>
      </c>
    </row>
    <row r="2301" spans="1:22" x14ac:dyDescent="0.3">
      <c r="A2301">
        <v>6800</v>
      </c>
      <c r="B2301" t="s">
        <v>14550</v>
      </c>
      <c r="C2301" t="s">
        <v>8926</v>
      </c>
      <c r="D2301" t="s">
        <v>14</v>
      </c>
      <c r="E2301" s="2">
        <v>43079</v>
      </c>
      <c r="F2301" s="2" t="str">
        <f>TEXT(Table1[[#This Row],[Date]],"DDDD")</f>
        <v>Sunday</v>
      </c>
      <c r="G2301" s="2" t="str">
        <f>TEXT(Table1[[#This Row],[Date]],"mmMM")</f>
        <v>December</v>
      </c>
      <c r="H2301" s="2" t="str">
        <f>IF(Table1[[#This Row],[Day]]="Saturday","Weekend",IF(Table1[[#This Row],[Day]]="Sunday","Weekend","Weekday"))</f>
        <v>Weekend</v>
      </c>
      <c r="I2301" s="2" t="str">
        <f>TEXT(Table1[[#This Row],[Date]],"DD")</f>
        <v>10</v>
      </c>
      <c r="J2301" s="2" t="s">
        <v>14832</v>
      </c>
      <c r="K2301" s="3">
        <v>0.87436342592592597</v>
      </c>
      <c r="L2301" t="s">
        <v>28</v>
      </c>
      <c r="M2301">
        <v>0</v>
      </c>
      <c r="N2301" s="1" t="s">
        <v>4</v>
      </c>
      <c r="O2301" s="1" t="s">
        <v>2403</v>
      </c>
      <c r="P2301" t="s">
        <v>8927</v>
      </c>
      <c r="Q2301" t="s">
        <v>14551</v>
      </c>
      <c r="R2301">
        <v>135</v>
      </c>
      <c r="S2301" t="s">
        <v>8</v>
      </c>
      <c r="T2301" t="s">
        <v>8929</v>
      </c>
      <c r="U2301" t="s">
        <v>1395</v>
      </c>
      <c r="V2301" t="s">
        <v>11</v>
      </c>
    </row>
    <row r="2302" spans="1:22" x14ac:dyDescent="0.3">
      <c r="A2302">
        <v>1137</v>
      </c>
      <c r="B2302" t="s">
        <v>2730</v>
      </c>
      <c r="C2302" t="s">
        <v>2731</v>
      </c>
      <c r="D2302" t="s">
        <v>2</v>
      </c>
      <c r="E2302" s="2">
        <v>42988</v>
      </c>
      <c r="F2302" s="2" t="str">
        <f>TEXT(Table1[[#This Row],[Date]],"DDDD")</f>
        <v>Sunday</v>
      </c>
      <c r="G2302" s="2" t="str">
        <f>TEXT(Table1[[#This Row],[Date]],"mmMM")</f>
        <v>September</v>
      </c>
      <c r="H2302" s="2" t="str">
        <f>IF(Table1[[#This Row],[Day]]="Saturday","Weekend",IF(Table1[[#This Row],[Day]]="Sunday","Weekend","Weekday"))</f>
        <v>Weekend</v>
      </c>
      <c r="I2302" s="2" t="str">
        <f>TEXT(Table1[[#This Row],[Date]],"DD")</f>
        <v>10</v>
      </c>
      <c r="J2302" s="2" t="s">
        <v>14832</v>
      </c>
      <c r="K2302" s="3">
        <v>0.72711805555555564</v>
      </c>
      <c r="L2302" t="s">
        <v>73</v>
      </c>
      <c r="M2302">
        <v>1</v>
      </c>
      <c r="N2302" s="1" t="s">
        <v>4</v>
      </c>
      <c r="O2302" s="1" t="s">
        <v>2403</v>
      </c>
      <c r="P2302" t="s">
        <v>2732</v>
      </c>
      <c r="Q2302" t="s">
        <v>2733</v>
      </c>
      <c r="R2302">
        <v>110.5</v>
      </c>
      <c r="S2302" t="s">
        <v>8</v>
      </c>
      <c r="T2302" t="s">
        <v>2734</v>
      </c>
      <c r="U2302" t="s">
        <v>1395</v>
      </c>
      <c r="V2302" t="s">
        <v>11</v>
      </c>
    </row>
    <row r="2303" spans="1:22" x14ac:dyDescent="0.3">
      <c r="A2303">
        <v>4801</v>
      </c>
      <c r="B2303" t="s">
        <v>10666</v>
      </c>
      <c r="C2303" t="s">
        <v>1976</v>
      </c>
      <c r="D2303" t="s">
        <v>2</v>
      </c>
      <c r="E2303" s="2">
        <v>43049</v>
      </c>
      <c r="F2303" s="2" t="str">
        <f>TEXT(Table1[[#This Row],[Date]],"DDDD")</f>
        <v>Friday</v>
      </c>
      <c r="G2303" s="2" t="str">
        <f>TEXT(Table1[[#This Row],[Date]],"mmMM")</f>
        <v>November</v>
      </c>
      <c r="H2303" s="2" t="str">
        <f>IF(Table1[[#This Row],[Day]]="Saturday","Weekend",IF(Table1[[#This Row],[Day]]="Sunday","Weekend","Weekday"))</f>
        <v>Weekday</v>
      </c>
      <c r="I2303" s="2" t="str">
        <f>TEXT(Table1[[#This Row],[Date]],"DD")</f>
        <v>10</v>
      </c>
      <c r="J2303" s="2" t="s">
        <v>14832</v>
      </c>
      <c r="K2303" s="3">
        <v>0.94188657407407406</v>
      </c>
      <c r="L2303" t="s">
        <v>168</v>
      </c>
      <c r="M2303">
        <v>1</v>
      </c>
      <c r="N2303" s="1" t="s">
        <v>4</v>
      </c>
      <c r="O2303" s="1" t="s">
        <v>2403</v>
      </c>
      <c r="P2303" t="s">
        <v>1977</v>
      </c>
      <c r="Q2303" t="s">
        <v>10667</v>
      </c>
      <c r="R2303">
        <v>561</v>
      </c>
      <c r="S2303" t="s">
        <v>8</v>
      </c>
      <c r="T2303" t="s">
        <v>1979</v>
      </c>
      <c r="U2303" t="s">
        <v>1395</v>
      </c>
      <c r="V2303" t="s">
        <v>11</v>
      </c>
    </row>
    <row r="2304" spans="1:22" x14ac:dyDescent="0.3">
      <c r="A2304">
        <v>6818</v>
      </c>
      <c r="B2304" t="s">
        <v>14584</v>
      </c>
      <c r="C2304" t="s">
        <v>8926</v>
      </c>
      <c r="D2304" t="s">
        <v>2</v>
      </c>
      <c r="E2304" s="2">
        <v>43079</v>
      </c>
      <c r="F2304" s="2" t="str">
        <f>TEXT(Table1[[#This Row],[Date]],"DDDD")</f>
        <v>Sunday</v>
      </c>
      <c r="G2304" s="2" t="str">
        <f>TEXT(Table1[[#This Row],[Date]],"mmMM")</f>
        <v>December</v>
      </c>
      <c r="H2304" s="2" t="str">
        <f>IF(Table1[[#This Row],[Day]]="Saturday","Weekend",IF(Table1[[#This Row],[Day]]="Sunday","Weekend","Weekday"))</f>
        <v>Weekend</v>
      </c>
      <c r="I2304" s="2" t="str">
        <f>TEXT(Table1[[#This Row],[Date]],"DD")</f>
        <v>10</v>
      </c>
      <c r="J2304" s="2" t="s">
        <v>14832</v>
      </c>
      <c r="K2304" s="3">
        <v>0.95966435185185184</v>
      </c>
      <c r="L2304" t="s">
        <v>5997</v>
      </c>
      <c r="M2304">
        <v>1</v>
      </c>
      <c r="N2304" s="1" t="s">
        <v>4</v>
      </c>
      <c r="O2304" s="1" t="s">
        <v>2403</v>
      </c>
      <c r="P2304" t="s">
        <v>8927</v>
      </c>
      <c r="Q2304" t="s">
        <v>13763</v>
      </c>
      <c r="R2304">
        <v>119</v>
      </c>
      <c r="S2304" t="s">
        <v>8</v>
      </c>
      <c r="T2304" t="s">
        <v>8929</v>
      </c>
      <c r="U2304" t="s">
        <v>1395</v>
      </c>
      <c r="V2304" t="s">
        <v>11</v>
      </c>
    </row>
    <row r="2305" spans="1:22" x14ac:dyDescent="0.3">
      <c r="A2305">
        <v>1149</v>
      </c>
      <c r="B2305" t="s">
        <v>2772</v>
      </c>
      <c r="C2305" t="s">
        <v>2773</v>
      </c>
      <c r="D2305" t="s">
        <v>14</v>
      </c>
      <c r="E2305" s="2">
        <v>42988</v>
      </c>
      <c r="F2305" s="2" t="str">
        <f>TEXT(Table1[[#This Row],[Date]],"DDDD")</f>
        <v>Sunday</v>
      </c>
      <c r="G2305" s="2" t="str">
        <f>TEXT(Table1[[#This Row],[Date]],"mmMM")</f>
        <v>September</v>
      </c>
      <c r="H2305" s="2" t="str">
        <f>IF(Table1[[#This Row],[Day]]="Saturday","Weekend",IF(Table1[[#This Row],[Day]]="Sunday","Weekend","Weekday"))</f>
        <v>Weekend</v>
      </c>
      <c r="I2305" s="2" t="str">
        <f>TEXT(Table1[[#This Row],[Date]],"DD")</f>
        <v>10</v>
      </c>
      <c r="J2305" s="2" t="s">
        <v>14832</v>
      </c>
      <c r="K2305" s="3">
        <v>0.82248842592592586</v>
      </c>
      <c r="L2305" t="s">
        <v>73</v>
      </c>
      <c r="M2305">
        <v>0</v>
      </c>
      <c r="N2305" s="1" t="s">
        <v>4</v>
      </c>
      <c r="O2305" s="1" t="s">
        <v>2403</v>
      </c>
      <c r="P2305" t="s">
        <v>2774</v>
      </c>
      <c r="Q2305" t="s">
        <v>2775</v>
      </c>
      <c r="R2305">
        <v>110.5</v>
      </c>
      <c r="S2305" t="s">
        <v>8</v>
      </c>
      <c r="T2305" t="s">
        <v>2776</v>
      </c>
      <c r="U2305" t="s">
        <v>1395</v>
      </c>
      <c r="V2305" t="s">
        <v>11</v>
      </c>
    </row>
    <row r="2306" spans="1:22" x14ac:dyDescent="0.3">
      <c r="A2306">
        <v>1152</v>
      </c>
      <c r="B2306" t="s">
        <v>2781</v>
      </c>
      <c r="C2306" t="s">
        <v>2773</v>
      </c>
      <c r="D2306" t="s">
        <v>14</v>
      </c>
      <c r="E2306" s="2">
        <v>42988</v>
      </c>
      <c r="F2306" s="2" t="str">
        <f>TEXT(Table1[[#This Row],[Date]],"DDDD")</f>
        <v>Sunday</v>
      </c>
      <c r="G2306" s="2" t="str">
        <f>TEXT(Table1[[#This Row],[Date]],"mmMM")</f>
        <v>September</v>
      </c>
      <c r="H2306" s="2" t="str">
        <f>IF(Table1[[#This Row],[Day]]="Saturday","Weekend",IF(Table1[[#This Row],[Day]]="Sunday","Weekend","Weekday"))</f>
        <v>Weekend</v>
      </c>
      <c r="I2306" s="2" t="str">
        <f>TEXT(Table1[[#This Row],[Date]],"DD")</f>
        <v>10</v>
      </c>
      <c r="J2306" s="2" t="s">
        <v>14832</v>
      </c>
      <c r="K2306" s="3">
        <v>0.82300925925925927</v>
      </c>
      <c r="L2306" t="s">
        <v>73</v>
      </c>
      <c r="M2306">
        <v>0</v>
      </c>
      <c r="N2306" s="1" t="s">
        <v>4</v>
      </c>
      <c r="O2306" s="1" t="s">
        <v>2403</v>
      </c>
      <c r="P2306" t="s">
        <v>2774</v>
      </c>
      <c r="Q2306" t="s">
        <v>2775</v>
      </c>
      <c r="R2306">
        <v>110.5</v>
      </c>
      <c r="S2306" t="s">
        <v>8</v>
      </c>
      <c r="T2306" t="s">
        <v>2776</v>
      </c>
      <c r="U2306" t="s">
        <v>1395</v>
      </c>
      <c r="V2306" t="s">
        <v>11</v>
      </c>
    </row>
    <row r="2307" spans="1:22" x14ac:dyDescent="0.3">
      <c r="A2307">
        <v>1154</v>
      </c>
      <c r="B2307" t="s">
        <v>2784</v>
      </c>
      <c r="C2307" t="s">
        <v>2773</v>
      </c>
      <c r="D2307" t="s">
        <v>14</v>
      </c>
      <c r="E2307" s="2">
        <v>42988</v>
      </c>
      <c r="F2307" s="2" t="str">
        <f>TEXT(Table1[[#This Row],[Date]],"DDDD")</f>
        <v>Sunday</v>
      </c>
      <c r="G2307" s="2" t="str">
        <f>TEXT(Table1[[#This Row],[Date]],"mmMM")</f>
        <v>September</v>
      </c>
      <c r="H2307" s="2" t="str">
        <f>IF(Table1[[#This Row],[Day]]="Saturday","Weekend",IF(Table1[[#This Row],[Day]]="Sunday","Weekend","Weekday"))</f>
        <v>Weekend</v>
      </c>
      <c r="I2307" s="2" t="str">
        <f>TEXT(Table1[[#This Row],[Date]],"DD")</f>
        <v>10</v>
      </c>
      <c r="J2307" s="2" t="s">
        <v>14832</v>
      </c>
      <c r="K2307" s="3">
        <v>0.8233449074074074</v>
      </c>
      <c r="L2307" t="s">
        <v>73</v>
      </c>
      <c r="M2307">
        <v>0</v>
      </c>
      <c r="N2307" s="1" t="s">
        <v>4</v>
      </c>
      <c r="O2307" s="1" t="s">
        <v>2403</v>
      </c>
      <c r="P2307" t="s">
        <v>2774</v>
      </c>
      <c r="Q2307" t="s">
        <v>2775</v>
      </c>
      <c r="R2307">
        <v>110.5</v>
      </c>
      <c r="S2307" t="s">
        <v>8</v>
      </c>
      <c r="T2307" t="s">
        <v>2776</v>
      </c>
      <c r="U2307" t="s">
        <v>1395</v>
      </c>
      <c r="V2307" t="s">
        <v>11</v>
      </c>
    </row>
    <row r="2308" spans="1:22" x14ac:dyDescent="0.3">
      <c r="A2308">
        <v>1155</v>
      </c>
      <c r="B2308" t="s">
        <v>2785</v>
      </c>
      <c r="C2308" t="s">
        <v>2773</v>
      </c>
      <c r="D2308" t="s">
        <v>2</v>
      </c>
      <c r="E2308" s="2">
        <v>42988</v>
      </c>
      <c r="F2308" s="2" t="str">
        <f>TEXT(Table1[[#This Row],[Date]],"DDDD")</f>
        <v>Sunday</v>
      </c>
      <c r="G2308" s="2" t="str">
        <f>TEXT(Table1[[#This Row],[Date]],"mmMM")</f>
        <v>September</v>
      </c>
      <c r="H2308" s="2" t="str">
        <f>IF(Table1[[#This Row],[Day]]="Saturday","Weekend",IF(Table1[[#This Row],[Day]]="Sunday","Weekend","Weekday"))</f>
        <v>Weekend</v>
      </c>
      <c r="I2308" s="2" t="str">
        <f>TEXT(Table1[[#This Row],[Date]],"DD")</f>
        <v>10</v>
      </c>
      <c r="J2308" s="2" t="s">
        <v>14832</v>
      </c>
      <c r="K2308" s="3">
        <v>0.82351851851851843</v>
      </c>
      <c r="L2308" t="s">
        <v>73</v>
      </c>
      <c r="M2308">
        <v>1</v>
      </c>
      <c r="N2308" s="1" t="s">
        <v>4</v>
      </c>
      <c r="O2308" s="1" t="s">
        <v>2403</v>
      </c>
      <c r="P2308" t="s">
        <v>2774</v>
      </c>
      <c r="Q2308" t="s">
        <v>2775</v>
      </c>
      <c r="R2308">
        <v>110.5</v>
      </c>
      <c r="S2308" t="s">
        <v>8</v>
      </c>
      <c r="T2308" t="s">
        <v>2776</v>
      </c>
      <c r="U2308" t="s">
        <v>1395</v>
      </c>
      <c r="V2308" t="s">
        <v>11</v>
      </c>
    </row>
    <row r="2309" spans="1:22" x14ac:dyDescent="0.3">
      <c r="A2309">
        <v>1180</v>
      </c>
      <c r="B2309" t="s">
        <v>2854</v>
      </c>
      <c r="C2309" t="s">
        <v>2452</v>
      </c>
      <c r="D2309" t="s">
        <v>14</v>
      </c>
      <c r="E2309" s="2">
        <v>42988</v>
      </c>
      <c r="F2309" s="2" t="str">
        <f>TEXT(Table1[[#This Row],[Date]],"DDDD")</f>
        <v>Sunday</v>
      </c>
      <c r="G2309" s="2" t="str">
        <f>TEXT(Table1[[#This Row],[Date]],"mmMM")</f>
        <v>September</v>
      </c>
      <c r="H2309" s="2" t="str">
        <f>IF(Table1[[#This Row],[Day]]="Saturday","Weekend",IF(Table1[[#This Row],[Day]]="Sunday","Weekend","Weekday"))</f>
        <v>Weekend</v>
      </c>
      <c r="I2309" s="2" t="str">
        <f>TEXT(Table1[[#This Row],[Date]],"DD")</f>
        <v>10</v>
      </c>
      <c r="J2309" s="2" t="s">
        <v>14832</v>
      </c>
      <c r="K2309" s="3">
        <v>0.91068287037037032</v>
      </c>
      <c r="L2309" t="s">
        <v>168</v>
      </c>
      <c r="M2309">
        <v>0</v>
      </c>
      <c r="N2309" s="1" t="s">
        <v>4</v>
      </c>
      <c r="O2309" s="1" t="s">
        <v>14819</v>
      </c>
      <c r="P2309" t="s">
        <v>2453</v>
      </c>
      <c r="Q2309" t="s">
        <v>2855</v>
      </c>
      <c r="R2309">
        <v>110</v>
      </c>
      <c r="S2309" t="s">
        <v>8</v>
      </c>
      <c r="T2309" t="s">
        <v>2455</v>
      </c>
      <c r="U2309" t="s">
        <v>1395</v>
      </c>
      <c r="V2309" t="s">
        <v>11</v>
      </c>
    </row>
    <row r="2310" spans="1:22" x14ac:dyDescent="0.3">
      <c r="A2310">
        <v>1188</v>
      </c>
      <c r="B2310" t="s">
        <v>2872</v>
      </c>
      <c r="C2310" t="s">
        <v>526</v>
      </c>
      <c r="D2310" t="s">
        <v>14</v>
      </c>
      <c r="E2310" s="2">
        <v>42988</v>
      </c>
      <c r="F2310" s="2" t="str">
        <f>TEXT(Table1[[#This Row],[Date]],"DDDD")</f>
        <v>Sunday</v>
      </c>
      <c r="G2310" s="2" t="str">
        <f>TEXT(Table1[[#This Row],[Date]],"mmMM")</f>
        <v>September</v>
      </c>
      <c r="H2310" s="2" t="str">
        <f>IF(Table1[[#This Row],[Day]]="Saturday","Weekend",IF(Table1[[#This Row],[Day]]="Sunday","Weekend","Weekday"))</f>
        <v>Weekend</v>
      </c>
      <c r="I2310" s="2" t="str">
        <f>TEXT(Table1[[#This Row],[Date]],"DD")</f>
        <v>10</v>
      </c>
      <c r="J2310" s="2" t="s">
        <v>14832</v>
      </c>
      <c r="K2310" s="3">
        <v>0.96956018518518516</v>
      </c>
      <c r="L2310" t="s">
        <v>168</v>
      </c>
      <c r="M2310">
        <v>0</v>
      </c>
      <c r="N2310" s="1" t="s">
        <v>4</v>
      </c>
      <c r="O2310" s="1" t="s">
        <v>14819</v>
      </c>
      <c r="P2310" t="s">
        <v>527</v>
      </c>
      <c r="Q2310" t="s">
        <v>2870</v>
      </c>
      <c r="R2310">
        <v>100</v>
      </c>
      <c r="S2310" t="s">
        <v>8</v>
      </c>
      <c r="T2310" t="s">
        <v>529</v>
      </c>
      <c r="U2310" t="s">
        <v>1395</v>
      </c>
      <c r="V2310" t="s">
        <v>11</v>
      </c>
    </row>
    <row r="2311" spans="1:22" x14ac:dyDescent="0.3">
      <c r="A2311">
        <v>6790</v>
      </c>
      <c r="B2311" t="s">
        <v>14523</v>
      </c>
      <c r="C2311" t="s">
        <v>14524</v>
      </c>
      <c r="D2311" t="s">
        <v>14</v>
      </c>
      <c r="E2311" s="2">
        <v>43079</v>
      </c>
      <c r="F2311" s="2" t="str">
        <f>TEXT(Table1[[#This Row],[Date]],"DDDD")</f>
        <v>Sunday</v>
      </c>
      <c r="G2311" s="2" t="str">
        <f>TEXT(Table1[[#This Row],[Date]],"mmMM")</f>
        <v>December</v>
      </c>
      <c r="H2311" s="2" t="str">
        <f>IF(Table1[[#This Row],[Day]]="Saturday","Weekend",IF(Table1[[#This Row],[Day]]="Sunday","Weekend","Weekday"))</f>
        <v>Weekend</v>
      </c>
      <c r="I2311" s="2" t="str">
        <f>TEXT(Table1[[#This Row],[Date]],"DD")</f>
        <v>10</v>
      </c>
      <c r="J2311" s="2" t="s">
        <v>14832</v>
      </c>
      <c r="K2311" s="3">
        <v>0.7513657407407407</v>
      </c>
      <c r="L2311" t="s">
        <v>7169</v>
      </c>
      <c r="M2311">
        <v>0</v>
      </c>
      <c r="N2311" s="1" t="s">
        <v>4</v>
      </c>
      <c r="O2311" s="1" t="s">
        <v>14819</v>
      </c>
      <c r="P2311" t="s">
        <v>14525</v>
      </c>
      <c r="Q2311" t="s">
        <v>7170</v>
      </c>
      <c r="R2311">
        <v>162</v>
      </c>
      <c r="S2311" t="s">
        <v>8</v>
      </c>
      <c r="T2311" t="s">
        <v>14526</v>
      </c>
      <c r="U2311" t="s">
        <v>1395</v>
      </c>
      <c r="V2311" t="s">
        <v>11</v>
      </c>
    </row>
    <row r="2312" spans="1:22" x14ac:dyDescent="0.3">
      <c r="A2312">
        <v>4746</v>
      </c>
      <c r="B2312" t="s">
        <v>10558</v>
      </c>
      <c r="C2312" t="s">
        <v>8336</v>
      </c>
      <c r="D2312" t="s">
        <v>2</v>
      </c>
      <c r="E2312" s="2">
        <v>43049</v>
      </c>
      <c r="F2312" s="2" t="str">
        <f>TEXT(Table1[[#This Row],[Date]],"DDDD")</f>
        <v>Friday</v>
      </c>
      <c r="G2312" s="2" t="str">
        <f>TEXT(Table1[[#This Row],[Date]],"mmMM")</f>
        <v>November</v>
      </c>
      <c r="H2312" s="2" t="str">
        <f>IF(Table1[[#This Row],[Day]]="Saturday","Weekend",IF(Table1[[#This Row],[Day]]="Sunday","Weekend","Weekday"))</f>
        <v>Weekday</v>
      </c>
      <c r="I2312" s="2" t="str">
        <f>TEXT(Table1[[#This Row],[Date]],"DD")</f>
        <v>10</v>
      </c>
      <c r="J2312" s="2" t="s">
        <v>14832</v>
      </c>
      <c r="K2312" s="3">
        <v>0.79828703703703696</v>
      </c>
      <c r="L2312" t="s">
        <v>66</v>
      </c>
      <c r="M2312">
        <v>1</v>
      </c>
      <c r="N2312" s="1" t="s">
        <v>4</v>
      </c>
      <c r="O2312" s="1" t="s">
        <v>233</v>
      </c>
      <c r="P2312" t="s">
        <v>8337</v>
      </c>
      <c r="Q2312" t="s">
        <v>10559</v>
      </c>
      <c r="R2312">
        <v>220</v>
      </c>
      <c r="S2312" t="s">
        <v>8</v>
      </c>
      <c r="T2312" t="s">
        <v>8339</v>
      </c>
      <c r="U2312" t="s">
        <v>1395</v>
      </c>
      <c r="V2312" t="s">
        <v>11</v>
      </c>
    </row>
    <row r="2313" spans="1:22" x14ac:dyDescent="0.3">
      <c r="A2313">
        <v>6789</v>
      </c>
      <c r="B2313" t="s">
        <v>14521</v>
      </c>
      <c r="C2313" t="s">
        <v>4341</v>
      </c>
      <c r="D2313" t="s">
        <v>2</v>
      </c>
      <c r="E2313" s="2">
        <v>43079</v>
      </c>
      <c r="F2313" s="2" t="str">
        <f>TEXT(Table1[[#This Row],[Date]],"DDDD")</f>
        <v>Sunday</v>
      </c>
      <c r="G2313" s="2" t="str">
        <f>TEXT(Table1[[#This Row],[Date]],"mmMM")</f>
        <v>December</v>
      </c>
      <c r="H2313" s="2" t="str">
        <f>IF(Table1[[#This Row],[Day]]="Saturday","Weekend",IF(Table1[[#This Row],[Day]]="Sunday","Weekend","Weekday"))</f>
        <v>Weekend</v>
      </c>
      <c r="I2313" s="2" t="str">
        <f>TEXT(Table1[[#This Row],[Date]],"DD")</f>
        <v>10</v>
      </c>
      <c r="J2313" s="2" t="s">
        <v>14832</v>
      </c>
      <c r="K2313" s="3">
        <v>0.74156250000000001</v>
      </c>
      <c r="L2313" t="s">
        <v>2142</v>
      </c>
      <c r="M2313">
        <v>1</v>
      </c>
      <c r="N2313" s="1" t="s">
        <v>4</v>
      </c>
      <c r="O2313" s="1" t="s">
        <v>233</v>
      </c>
      <c r="P2313" t="s">
        <v>4342</v>
      </c>
      <c r="Q2313" t="s">
        <v>14522</v>
      </c>
      <c r="R2313">
        <v>161.1</v>
      </c>
      <c r="S2313" t="s">
        <v>8</v>
      </c>
      <c r="T2313" t="s">
        <v>4343</v>
      </c>
      <c r="U2313" t="s">
        <v>1395</v>
      </c>
      <c r="V2313" t="s">
        <v>11</v>
      </c>
    </row>
    <row r="2314" spans="1:22" x14ac:dyDescent="0.3">
      <c r="A2314">
        <v>1141</v>
      </c>
      <c r="B2314" t="s">
        <v>2742</v>
      </c>
      <c r="C2314" t="s">
        <v>1114</v>
      </c>
      <c r="D2314" t="s">
        <v>2</v>
      </c>
      <c r="E2314" s="2">
        <v>42988</v>
      </c>
      <c r="F2314" s="2" t="str">
        <f>TEXT(Table1[[#This Row],[Date]],"DDDD")</f>
        <v>Sunday</v>
      </c>
      <c r="G2314" s="2" t="str">
        <f>TEXT(Table1[[#This Row],[Date]],"mmMM")</f>
        <v>September</v>
      </c>
      <c r="H2314" s="2" t="str">
        <f>IF(Table1[[#This Row],[Day]]="Saturday","Weekend",IF(Table1[[#This Row],[Day]]="Sunday","Weekend","Weekday"))</f>
        <v>Weekend</v>
      </c>
      <c r="I2314" s="2" t="str">
        <f>TEXT(Table1[[#This Row],[Date]],"DD")</f>
        <v>10</v>
      </c>
      <c r="J2314" s="2" t="s">
        <v>14832</v>
      </c>
      <c r="K2314" s="3">
        <v>0.75510416666666669</v>
      </c>
      <c r="L2314" t="s">
        <v>3</v>
      </c>
      <c r="M2314">
        <v>1</v>
      </c>
      <c r="N2314" s="1" t="s">
        <v>4</v>
      </c>
      <c r="O2314" s="1" t="s">
        <v>233</v>
      </c>
      <c r="P2314" t="s">
        <v>1115</v>
      </c>
      <c r="Q2314" t="s">
        <v>2743</v>
      </c>
      <c r="R2314">
        <v>1400</v>
      </c>
      <c r="S2314" t="s">
        <v>8</v>
      </c>
      <c r="T2314" t="s">
        <v>1117</v>
      </c>
      <c r="U2314" t="s">
        <v>1395</v>
      </c>
      <c r="V2314" t="s">
        <v>11</v>
      </c>
    </row>
    <row r="2315" spans="1:22" x14ac:dyDescent="0.3">
      <c r="A2315">
        <v>1142</v>
      </c>
      <c r="B2315" t="s">
        <v>2744</v>
      </c>
      <c r="C2315" t="s">
        <v>1114</v>
      </c>
      <c r="D2315" t="s">
        <v>2</v>
      </c>
      <c r="E2315" s="2">
        <v>42988</v>
      </c>
      <c r="F2315" s="2" t="str">
        <f>TEXT(Table1[[#This Row],[Date]],"DDDD")</f>
        <v>Sunday</v>
      </c>
      <c r="G2315" s="2" t="str">
        <f>TEXT(Table1[[#This Row],[Date]],"mmMM")</f>
        <v>September</v>
      </c>
      <c r="H2315" s="2" t="str">
        <f>IF(Table1[[#This Row],[Day]]="Saturday","Weekend",IF(Table1[[#This Row],[Day]]="Sunday","Weekend","Weekday"))</f>
        <v>Weekend</v>
      </c>
      <c r="I2315" s="2" t="str">
        <f>TEXT(Table1[[#This Row],[Date]],"DD")</f>
        <v>10</v>
      </c>
      <c r="J2315" s="2" t="s">
        <v>14832</v>
      </c>
      <c r="K2315" s="3">
        <v>0.76056712962962958</v>
      </c>
      <c r="L2315" t="s">
        <v>51</v>
      </c>
      <c r="M2315">
        <v>1</v>
      </c>
      <c r="N2315" s="1" t="s">
        <v>4</v>
      </c>
      <c r="O2315" s="1" t="s">
        <v>233</v>
      </c>
      <c r="P2315" t="s">
        <v>1115</v>
      </c>
      <c r="Q2315" t="s">
        <v>2745</v>
      </c>
      <c r="R2315">
        <v>680</v>
      </c>
      <c r="S2315" t="s">
        <v>8</v>
      </c>
      <c r="T2315" t="s">
        <v>1117</v>
      </c>
      <c r="U2315" t="s">
        <v>1395</v>
      </c>
      <c r="V2315" t="s">
        <v>11</v>
      </c>
    </row>
    <row r="2316" spans="1:22" x14ac:dyDescent="0.3">
      <c r="A2316">
        <v>1169</v>
      </c>
      <c r="B2316" t="s">
        <v>2826</v>
      </c>
      <c r="C2316" t="s">
        <v>2827</v>
      </c>
      <c r="D2316" t="s">
        <v>2</v>
      </c>
      <c r="E2316" s="2">
        <v>42988</v>
      </c>
      <c r="F2316" s="2" t="str">
        <f>TEXT(Table1[[#This Row],[Date]],"DDDD")</f>
        <v>Sunday</v>
      </c>
      <c r="G2316" s="2" t="str">
        <f>TEXT(Table1[[#This Row],[Date]],"mmMM")</f>
        <v>September</v>
      </c>
      <c r="H2316" s="2" t="str">
        <f>IF(Table1[[#This Row],[Day]]="Saturday","Weekend",IF(Table1[[#This Row],[Day]]="Sunday","Weekend","Weekday"))</f>
        <v>Weekend</v>
      </c>
      <c r="I2316" s="2" t="str">
        <f>TEXT(Table1[[#This Row],[Date]],"DD")</f>
        <v>10</v>
      </c>
      <c r="J2316" s="2" t="s">
        <v>14832</v>
      </c>
      <c r="K2316" s="3">
        <v>0.88681712962962955</v>
      </c>
      <c r="L2316" t="s">
        <v>51</v>
      </c>
      <c r="M2316">
        <v>1</v>
      </c>
      <c r="N2316" s="1" t="s">
        <v>4</v>
      </c>
      <c r="O2316" s="1" t="s">
        <v>233</v>
      </c>
      <c r="P2316" t="s">
        <v>2828</v>
      </c>
      <c r="Q2316" t="s">
        <v>2829</v>
      </c>
      <c r="R2316">
        <v>161.5</v>
      </c>
      <c r="S2316" t="s">
        <v>8</v>
      </c>
      <c r="T2316" t="s">
        <v>2830</v>
      </c>
      <c r="U2316" t="s">
        <v>1395</v>
      </c>
      <c r="V2316" t="s">
        <v>11</v>
      </c>
    </row>
    <row r="2317" spans="1:22" x14ac:dyDescent="0.3">
      <c r="A2317">
        <v>1181</v>
      </c>
      <c r="B2317" t="s">
        <v>2856</v>
      </c>
      <c r="C2317" t="s">
        <v>1726</v>
      </c>
      <c r="D2317" t="s">
        <v>2</v>
      </c>
      <c r="E2317" s="2">
        <v>42988</v>
      </c>
      <c r="F2317" s="2" t="str">
        <f>TEXT(Table1[[#This Row],[Date]],"DDDD")</f>
        <v>Sunday</v>
      </c>
      <c r="G2317" s="2" t="str">
        <f>TEXT(Table1[[#This Row],[Date]],"mmMM")</f>
        <v>September</v>
      </c>
      <c r="H2317" s="2" t="str">
        <f>IF(Table1[[#This Row],[Day]]="Saturday","Weekend",IF(Table1[[#This Row],[Day]]="Sunday","Weekend","Weekday"))</f>
        <v>Weekend</v>
      </c>
      <c r="I2317" s="2" t="str">
        <f>TEXT(Table1[[#This Row],[Date]],"DD")</f>
        <v>10</v>
      </c>
      <c r="J2317" s="2" t="s">
        <v>14832</v>
      </c>
      <c r="K2317" s="3">
        <v>0.9142824074074074</v>
      </c>
      <c r="L2317" t="s">
        <v>73</v>
      </c>
      <c r="M2317">
        <v>1</v>
      </c>
      <c r="N2317" s="1" t="s">
        <v>4</v>
      </c>
      <c r="O2317" s="1" t="s">
        <v>233</v>
      </c>
      <c r="P2317" t="s">
        <v>1727</v>
      </c>
      <c r="Q2317" t="s">
        <v>2857</v>
      </c>
      <c r="R2317">
        <v>391</v>
      </c>
      <c r="S2317" t="s">
        <v>8</v>
      </c>
      <c r="T2317" t="s">
        <v>1729</v>
      </c>
      <c r="U2317" t="s">
        <v>1395</v>
      </c>
      <c r="V2317" t="s">
        <v>11</v>
      </c>
    </row>
    <row r="2318" spans="1:22" x14ac:dyDescent="0.3">
      <c r="A2318">
        <v>2848</v>
      </c>
      <c r="B2318" t="s">
        <v>6587</v>
      </c>
      <c r="C2318" t="s">
        <v>857</v>
      </c>
      <c r="D2318" t="s">
        <v>2</v>
      </c>
      <c r="E2318" s="2">
        <v>43018</v>
      </c>
      <c r="F2318" s="2" t="str">
        <f>TEXT(Table1[[#This Row],[Date]],"DDDD")</f>
        <v>Tuesday</v>
      </c>
      <c r="G2318" s="2" t="str">
        <f>TEXT(Table1[[#This Row],[Date]],"mmMM")</f>
        <v>October</v>
      </c>
      <c r="H2318" s="2" t="str">
        <f>IF(Table1[[#This Row],[Day]]="Saturday","Weekend",IF(Table1[[#This Row],[Day]]="Sunday","Weekend","Weekday"))</f>
        <v>Weekday</v>
      </c>
      <c r="I2318" s="2" t="str">
        <f>TEXT(Table1[[#This Row],[Date]],"DD")</f>
        <v>10</v>
      </c>
      <c r="J2318" s="2" t="s">
        <v>14832</v>
      </c>
      <c r="K2318" s="3">
        <v>0.51496527777777767</v>
      </c>
      <c r="L2318" t="s">
        <v>51</v>
      </c>
      <c r="M2318">
        <v>1</v>
      </c>
      <c r="N2318" s="1" t="s">
        <v>4</v>
      </c>
      <c r="O2318" s="1" t="s">
        <v>233</v>
      </c>
      <c r="P2318" t="s">
        <v>858</v>
      </c>
      <c r="Q2318" t="s">
        <v>505</v>
      </c>
      <c r="R2318">
        <v>152</v>
      </c>
      <c r="S2318" t="s">
        <v>8</v>
      </c>
      <c r="T2318" t="s">
        <v>860</v>
      </c>
      <c r="U2318" t="s">
        <v>1395</v>
      </c>
      <c r="V2318" t="s">
        <v>11</v>
      </c>
    </row>
    <row r="2319" spans="1:22" x14ac:dyDescent="0.3">
      <c r="A2319">
        <v>2849</v>
      </c>
      <c r="B2319" t="s">
        <v>6588</v>
      </c>
      <c r="C2319" t="s">
        <v>3538</v>
      </c>
      <c r="D2319" t="s">
        <v>2</v>
      </c>
      <c r="E2319" s="2">
        <v>43018</v>
      </c>
      <c r="F2319" s="2" t="str">
        <f>TEXT(Table1[[#This Row],[Date]],"DDDD")</f>
        <v>Tuesday</v>
      </c>
      <c r="G2319" s="2" t="str">
        <f>TEXT(Table1[[#This Row],[Date]],"mmMM")</f>
        <v>October</v>
      </c>
      <c r="H2319" s="2" t="str">
        <f>IF(Table1[[#This Row],[Day]]="Saturday","Weekend",IF(Table1[[#This Row],[Day]]="Sunday","Weekend","Weekday"))</f>
        <v>Weekday</v>
      </c>
      <c r="I2319" s="2" t="str">
        <f>TEXT(Table1[[#This Row],[Date]],"DD")</f>
        <v>10</v>
      </c>
      <c r="J2319" s="2" t="s">
        <v>14832</v>
      </c>
      <c r="K2319" s="3">
        <v>0.51785879629629639</v>
      </c>
      <c r="L2319" t="s">
        <v>51</v>
      </c>
      <c r="M2319">
        <v>1</v>
      </c>
      <c r="N2319" s="1" t="s">
        <v>4</v>
      </c>
      <c r="O2319" s="1" t="s">
        <v>233</v>
      </c>
      <c r="P2319" t="s">
        <v>3539</v>
      </c>
      <c r="Q2319" t="s">
        <v>6589</v>
      </c>
      <c r="R2319">
        <v>160</v>
      </c>
      <c r="S2319" t="s">
        <v>8</v>
      </c>
      <c r="T2319" t="s">
        <v>3541</v>
      </c>
      <c r="U2319" t="s">
        <v>1395</v>
      </c>
      <c r="V2319" t="s">
        <v>11</v>
      </c>
    </row>
    <row r="2320" spans="1:22" x14ac:dyDescent="0.3">
      <c r="A2320">
        <v>2850</v>
      </c>
      <c r="B2320" t="s">
        <v>6590</v>
      </c>
      <c r="C2320" t="s">
        <v>3538</v>
      </c>
      <c r="D2320" t="s">
        <v>2</v>
      </c>
      <c r="E2320" s="2">
        <v>43018</v>
      </c>
      <c r="F2320" s="2" t="str">
        <f>TEXT(Table1[[#This Row],[Date]],"DDDD")</f>
        <v>Tuesday</v>
      </c>
      <c r="G2320" s="2" t="str">
        <f>TEXT(Table1[[#This Row],[Date]],"mmMM")</f>
        <v>October</v>
      </c>
      <c r="H2320" s="2" t="str">
        <f>IF(Table1[[#This Row],[Day]]="Saturday","Weekend",IF(Table1[[#This Row],[Day]]="Sunday","Weekend","Weekday"))</f>
        <v>Weekday</v>
      </c>
      <c r="I2320" s="2" t="str">
        <f>TEXT(Table1[[#This Row],[Date]],"DD")</f>
        <v>10</v>
      </c>
      <c r="J2320" s="2" t="s">
        <v>14832</v>
      </c>
      <c r="K2320" s="3">
        <v>0.52179398148148148</v>
      </c>
      <c r="L2320" t="s">
        <v>51</v>
      </c>
      <c r="M2320">
        <v>1</v>
      </c>
      <c r="N2320" s="1" t="s">
        <v>4</v>
      </c>
      <c r="O2320" s="1" t="s">
        <v>233</v>
      </c>
      <c r="P2320" t="s">
        <v>3539</v>
      </c>
      <c r="Q2320" t="s">
        <v>6589</v>
      </c>
      <c r="R2320">
        <v>160</v>
      </c>
      <c r="S2320" t="s">
        <v>8</v>
      </c>
      <c r="T2320" t="s">
        <v>3541</v>
      </c>
      <c r="U2320" t="s">
        <v>1395</v>
      </c>
      <c r="V2320" t="s">
        <v>11</v>
      </c>
    </row>
    <row r="2321" spans="1:22" x14ac:dyDescent="0.3">
      <c r="A2321">
        <v>2851</v>
      </c>
      <c r="B2321" t="s">
        <v>6591</v>
      </c>
      <c r="C2321" t="s">
        <v>3538</v>
      </c>
      <c r="D2321" t="s">
        <v>2</v>
      </c>
      <c r="E2321" s="2">
        <v>43018</v>
      </c>
      <c r="F2321" s="2" t="str">
        <f>TEXT(Table1[[#This Row],[Date]],"DDDD")</f>
        <v>Tuesday</v>
      </c>
      <c r="G2321" s="2" t="str">
        <f>TEXT(Table1[[#This Row],[Date]],"mmMM")</f>
        <v>October</v>
      </c>
      <c r="H2321" s="2" t="str">
        <f>IF(Table1[[#This Row],[Day]]="Saturday","Weekend",IF(Table1[[#This Row],[Day]]="Sunday","Weekend","Weekday"))</f>
        <v>Weekday</v>
      </c>
      <c r="I2321" s="2" t="str">
        <f>TEXT(Table1[[#This Row],[Date]],"DD")</f>
        <v>10</v>
      </c>
      <c r="J2321" s="2" t="s">
        <v>14832</v>
      </c>
      <c r="K2321" s="3">
        <v>0.52422453703703709</v>
      </c>
      <c r="L2321" t="s">
        <v>51</v>
      </c>
      <c r="M2321">
        <v>1</v>
      </c>
      <c r="N2321" s="1" t="s">
        <v>4</v>
      </c>
      <c r="O2321" s="1" t="s">
        <v>233</v>
      </c>
      <c r="P2321" t="s">
        <v>3539</v>
      </c>
      <c r="Q2321" t="s">
        <v>1831</v>
      </c>
      <c r="R2321">
        <v>160</v>
      </c>
      <c r="S2321" t="s">
        <v>8</v>
      </c>
      <c r="T2321" t="s">
        <v>3541</v>
      </c>
      <c r="U2321" t="s">
        <v>1395</v>
      </c>
      <c r="V2321" t="s">
        <v>11</v>
      </c>
    </row>
    <row r="2322" spans="1:22" x14ac:dyDescent="0.3">
      <c r="A2322">
        <v>4745</v>
      </c>
      <c r="B2322" t="s">
        <v>10557</v>
      </c>
      <c r="C2322" t="s">
        <v>4630</v>
      </c>
      <c r="D2322" t="s">
        <v>14</v>
      </c>
      <c r="E2322" s="2">
        <v>43049</v>
      </c>
      <c r="F2322" s="2" t="str">
        <f>TEXT(Table1[[#This Row],[Date]],"DDDD")</f>
        <v>Friday</v>
      </c>
      <c r="G2322" s="2" t="str">
        <f>TEXT(Table1[[#This Row],[Date]],"mmMM")</f>
        <v>November</v>
      </c>
      <c r="H2322" s="2" t="str">
        <f>IF(Table1[[#This Row],[Day]]="Saturday","Weekend",IF(Table1[[#This Row],[Day]]="Sunday","Weekend","Weekday"))</f>
        <v>Weekday</v>
      </c>
      <c r="I2322" s="2" t="str">
        <f>TEXT(Table1[[#This Row],[Date]],"DD")</f>
        <v>10</v>
      </c>
      <c r="J2322" s="2" t="s">
        <v>14832</v>
      </c>
      <c r="K2322" s="3">
        <v>0.79518518518518511</v>
      </c>
      <c r="L2322" t="s">
        <v>7169</v>
      </c>
      <c r="M2322">
        <v>1</v>
      </c>
      <c r="N2322" s="1" t="s">
        <v>4</v>
      </c>
      <c r="O2322" s="1" t="s">
        <v>233</v>
      </c>
      <c r="P2322" t="s">
        <v>4631</v>
      </c>
      <c r="Q2322" t="s">
        <v>7662</v>
      </c>
      <c r="R2322">
        <v>126</v>
      </c>
      <c r="S2322" t="s">
        <v>8</v>
      </c>
      <c r="T2322" t="s">
        <v>4633</v>
      </c>
      <c r="U2322" t="s">
        <v>1395</v>
      </c>
      <c r="V2322" t="s">
        <v>11</v>
      </c>
    </row>
    <row r="2323" spans="1:22" x14ac:dyDescent="0.3">
      <c r="A2323">
        <v>4778</v>
      </c>
      <c r="B2323" t="s">
        <v>10626</v>
      </c>
      <c r="C2323" t="s">
        <v>259</v>
      </c>
      <c r="D2323" t="s">
        <v>2</v>
      </c>
      <c r="E2323" s="2">
        <v>43049</v>
      </c>
      <c r="F2323" s="2" t="str">
        <f>TEXT(Table1[[#This Row],[Date]],"DDDD")</f>
        <v>Friday</v>
      </c>
      <c r="G2323" s="2" t="str">
        <f>TEXT(Table1[[#This Row],[Date]],"mmMM")</f>
        <v>November</v>
      </c>
      <c r="H2323" s="2" t="str">
        <f>IF(Table1[[#This Row],[Day]]="Saturday","Weekend",IF(Table1[[#This Row],[Day]]="Sunday","Weekend","Weekday"))</f>
        <v>Weekday</v>
      </c>
      <c r="I2323" s="2" t="str">
        <f>TEXT(Table1[[#This Row],[Date]],"DD")</f>
        <v>10</v>
      </c>
      <c r="J2323" s="2" t="s">
        <v>14832</v>
      </c>
      <c r="K2323" s="3">
        <v>0.89766203703703706</v>
      </c>
      <c r="L2323" t="s">
        <v>73</v>
      </c>
      <c r="M2323">
        <v>1</v>
      </c>
      <c r="N2323" s="1" t="s">
        <v>4</v>
      </c>
      <c r="O2323" s="1" t="s">
        <v>233</v>
      </c>
      <c r="P2323" t="s">
        <v>260</v>
      </c>
      <c r="Q2323" t="s">
        <v>1800</v>
      </c>
      <c r="R2323">
        <v>162</v>
      </c>
      <c r="S2323" t="s">
        <v>8</v>
      </c>
      <c r="T2323" t="s">
        <v>262</v>
      </c>
      <c r="U2323" t="s">
        <v>1395</v>
      </c>
      <c r="V2323" t="s">
        <v>11</v>
      </c>
    </row>
    <row r="2324" spans="1:22" x14ac:dyDescent="0.3">
      <c r="A2324">
        <v>4782</v>
      </c>
      <c r="B2324" t="s">
        <v>10632</v>
      </c>
      <c r="C2324" t="s">
        <v>8086</v>
      </c>
      <c r="D2324" t="s">
        <v>2</v>
      </c>
      <c r="E2324" s="2">
        <v>43049</v>
      </c>
      <c r="F2324" s="2" t="str">
        <f>TEXT(Table1[[#This Row],[Date]],"DDDD")</f>
        <v>Friday</v>
      </c>
      <c r="G2324" s="2" t="str">
        <f>TEXT(Table1[[#This Row],[Date]],"mmMM")</f>
        <v>November</v>
      </c>
      <c r="H2324" s="2" t="str">
        <f>IF(Table1[[#This Row],[Day]]="Saturday","Weekend",IF(Table1[[#This Row],[Day]]="Sunday","Weekend","Weekday"))</f>
        <v>Weekday</v>
      </c>
      <c r="I2324" s="2" t="str">
        <f>TEXT(Table1[[#This Row],[Date]],"DD")</f>
        <v>10</v>
      </c>
      <c r="J2324" s="2" t="s">
        <v>14832</v>
      </c>
      <c r="K2324" s="3">
        <v>0.90393518518518523</v>
      </c>
      <c r="L2324" t="s">
        <v>2142</v>
      </c>
      <c r="M2324">
        <v>1</v>
      </c>
      <c r="N2324" s="1" t="s">
        <v>4</v>
      </c>
      <c r="O2324" s="1" t="s">
        <v>233</v>
      </c>
      <c r="P2324" t="s">
        <v>8087</v>
      </c>
      <c r="Q2324" t="s">
        <v>10633</v>
      </c>
      <c r="R2324">
        <v>147.6</v>
      </c>
      <c r="S2324" t="s">
        <v>8</v>
      </c>
      <c r="T2324" t="s">
        <v>8089</v>
      </c>
      <c r="U2324" t="s">
        <v>1395</v>
      </c>
      <c r="V2324" t="s">
        <v>11</v>
      </c>
    </row>
    <row r="2325" spans="1:22" x14ac:dyDescent="0.3">
      <c r="A2325">
        <v>4788</v>
      </c>
      <c r="B2325" t="s">
        <v>10646</v>
      </c>
      <c r="C2325" t="s">
        <v>1485</v>
      </c>
      <c r="D2325" t="s">
        <v>14</v>
      </c>
      <c r="E2325" s="2">
        <v>43049</v>
      </c>
      <c r="F2325" s="2" t="str">
        <f>TEXT(Table1[[#This Row],[Date]],"DDDD")</f>
        <v>Friday</v>
      </c>
      <c r="G2325" s="2" t="str">
        <f>TEXT(Table1[[#This Row],[Date]],"mmMM")</f>
        <v>November</v>
      </c>
      <c r="H2325" s="2" t="str">
        <f>IF(Table1[[#This Row],[Day]]="Saturday","Weekend",IF(Table1[[#This Row],[Day]]="Sunday","Weekend","Weekday"))</f>
        <v>Weekday</v>
      </c>
      <c r="I2325" s="2" t="str">
        <f>TEXT(Table1[[#This Row],[Date]],"DD")</f>
        <v>10</v>
      </c>
      <c r="J2325" s="2" t="s">
        <v>14832</v>
      </c>
      <c r="K2325" s="3">
        <v>0.91189814814814818</v>
      </c>
      <c r="L2325" t="s">
        <v>3</v>
      </c>
      <c r="M2325">
        <v>0</v>
      </c>
      <c r="N2325" s="1" t="s">
        <v>4</v>
      </c>
      <c r="O2325" s="1" t="s">
        <v>233</v>
      </c>
      <c r="P2325" t="s">
        <v>1486</v>
      </c>
      <c r="Q2325" t="s">
        <v>8513</v>
      </c>
      <c r="R2325">
        <v>135</v>
      </c>
      <c r="S2325" t="s">
        <v>8</v>
      </c>
      <c r="T2325" t="s">
        <v>1488</v>
      </c>
      <c r="U2325" t="s">
        <v>1395</v>
      </c>
      <c r="V2325" t="s">
        <v>11</v>
      </c>
    </row>
    <row r="2326" spans="1:22" x14ac:dyDescent="0.3">
      <c r="A2326">
        <v>4789</v>
      </c>
      <c r="B2326" t="s">
        <v>10647</v>
      </c>
      <c r="C2326" t="s">
        <v>1485</v>
      </c>
      <c r="D2326" t="s">
        <v>2</v>
      </c>
      <c r="E2326" s="2">
        <v>43049</v>
      </c>
      <c r="F2326" s="2" t="str">
        <f>TEXT(Table1[[#This Row],[Date]],"DDDD")</f>
        <v>Friday</v>
      </c>
      <c r="G2326" s="2" t="str">
        <f>TEXT(Table1[[#This Row],[Date]],"mmMM")</f>
        <v>November</v>
      </c>
      <c r="H2326" s="2" t="str">
        <f>IF(Table1[[#This Row],[Day]]="Saturday","Weekend",IF(Table1[[#This Row],[Day]]="Sunday","Weekend","Weekday"))</f>
        <v>Weekday</v>
      </c>
      <c r="I2326" s="2" t="str">
        <f>TEXT(Table1[[#This Row],[Date]],"DD")</f>
        <v>10</v>
      </c>
      <c r="J2326" s="2" t="s">
        <v>14832</v>
      </c>
      <c r="K2326" s="3">
        <v>0.91318287037037038</v>
      </c>
      <c r="L2326" t="s">
        <v>3</v>
      </c>
      <c r="M2326">
        <v>1</v>
      </c>
      <c r="N2326" s="1" t="s">
        <v>4</v>
      </c>
      <c r="O2326" s="1" t="s">
        <v>233</v>
      </c>
      <c r="P2326" t="s">
        <v>1486</v>
      </c>
      <c r="Q2326" t="s">
        <v>8513</v>
      </c>
      <c r="R2326">
        <v>135</v>
      </c>
      <c r="S2326" t="s">
        <v>8</v>
      </c>
      <c r="T2326" t="s">
        <v>1488</v>
      </c>
      <c r="U2326" t="s">
        <v>1395</v>
      </c>
      <c r="V2326" t="s">
        <v>11</v>
      </c>
    </row>
    <row r="2327" spans="1:22" x14ac:dyDescent="0.3">
      <c r="A2327">
        <v>4790</v>
      </c>
      <c r="B2327" t="s">
        <v>10648</v>
      </c>
      <c r="C2327" t="s">
        <v>1485</v>
      </c>
      <c r="D2327" t="s">
        <v>2</v>
      </c>
      <c r="E2327" s="2">
        <v>43049</v>
      </c>
      <c r="F2327" s="2" t="str">
        <f>TEXT(Table1[[#This Row],[Date]],"DDDD")</f>
        <v>Friday</v>
      </c>
      <c r="G2327" s="2" t="str">
        <f>TEXT(Table1[[#This Row],[Date]],"mmMM")</f>
        <v>November</v>
      </c>
      <c r="H2327" s="2" t="str">
        <f>IF(Table1[[#This Row],[Day]]="Saturday","Weekend",IF(Table1[[#This Row],[Day]]="Sunday","Weekend","Weekday"))</f>
        <v>Weekday</v>
      </c>
      <c r="I2327" s="2" t="str">
        <f>TEXT(Table1[[#This Row],[Date]],"DD")</f>
        <v>10</v>
      </c>
      <c r="J2327" s="2" t="s">
        <v>14832</v>
      </c>
      <c r="K2327" s="3">
        <v>0.91552083333333334</v>
      </c>
      <c r="L2327" t="s">
        <v>3</v>
      </c>
      <c r="M2327">
        <v>1</v>
      </c>
      <c r="N2327" s="1" t="s">
        <v>4</v>
      </c>
      <c r="O2327" s="1" t="s">
        <v>233</v>
      </c>
      <c r="P2327" t="s">
        <v>1486</v>
      </c>
      <c r="Q2327" t="s">
        <v>8513</v>
      </c>
      <c r="R2327">
        <v>135</v>
      </c>
      <c r="S2327" t="s">
        <v>8</v>
      </c>
      <c r="T2327" t="s">
        <v>1488</v>
      </c>
      <c r="U2327" t="s">
        <v>1395</v>
      </c>
      <c r="V2327" t="s">
        <v>11</v>
      </c>
    </row>
    <row r="2328" spans="1:22" x14ac:dyDescent="0.3">
      <c r="A2328">
        <v>4795</v>
      </c>
      <c r="B2328" t="s">
        <v>10655</v>
      </c>
      <c r="C2328" t="s">
        <v>3167</v>
      </c>
      <c r="D2328" t="s">
        <v>2</v>
      </c>
      <c r="E2328" s="2">
        <v>43049</v>
      </c>
      <c r="F2328" s="2" t="str">
        <f>TEXT(Table1[[#This Row],[Date]],"DDDD")</f>
        <v>Friday</v>
      </c>
      <c r="G2328" s="2" t="str">
        <f>TEXT(Table1[[#This Row],[Date]],"mmMM")</f>
        <v>November</v>
      </c>
      <c r="H2328" s="2" t="str">
        <f>IF(Table1[[#This Row],[Day]]="Saturday","Weekend",IF(Table1[[#This Row],[Day]]="Sunday","Weekend","Weekday"))</f>
        <v>Weekday</v>
      </c>
      <c r="I2328" s="2" t="str">
        <f>TEXT(Table1[[#This Row],[Date]],"DD")</f>
        <v>10</v>
      </c>
      <c r="J2328" s="2" t="s">
        <v>14832</v>
      </c>
      <c r="K2328" s="3">
        <v>0.92292824074074065</v>
      </c>
      <c r="L2328" t="s">
        <v>5997</v>
      </c>
      <c r="M2328">
        <v>1</v>
      </c>
      <c r="N2328" s="1" t="s">
        <v>4</v>
      </c>
      <c r="O2328" s="1" t="s">
        <v>233</v>
      </c>
      <c r="P2328" t="s">
        <v>3168</v>
      </c>
      <c r="Q2328" t="s">
        <v>10656</v>
      </c>
      <c r="R2328">
        <v>170</v>
      </c>
      <c r="S2328" t="s">
        <v>8</v>
      </c>
      <c r="T2328" t="s">
        <v>3170</v>
      </c>
      <c r="U2328" t="s">
        <v>1395</v>
      </c>
      <c r="V2328" t="s">
        <v>11</v>
      </c>
    </row>
    <row r="2329" spans="1:22" x14ac:dyDescent="0.3">
      <c r="A2329">
        <v>6819</v>
      </c>
      <c r="B2329" t="s">
        <v>14585</v>
      </c>
      <c r="C2329" t="s">
        <v>1726</v>
      </c>
      <c r="D2329" t="s">
        <v>2</v>
      </c>
      <c r="E2329" s="2">
        <v>43079</v>
      </c>
      <c r="F2329" s="2" t="str">
        <f>TEXT(Table1[[#This Row],[Date]],"DDDD")</f>
        <v>Sunday</v>
      </c>
      <c r="G2329" s="2" t="str">
        <f>TEXT(Table1[[#This Row],[Date]],"mmMM")</f>
        <v>December</v>
      </c>
      <c r="H2329" s="2" t="str">
        <f>IF(Table1[[#This Row],[Day]]="Saturday","Weekend",IF(Table1[[#This Row],[Day]]="Sunday","Weekend","Weekday"))</f>
        <v>Weekend</v>
      </c>
      <c r="I2329" s="2" t="str">
        <f>TEXT(Table1[[#This Row],[Date]],"DD")</f>
        <v>10</v>
      </c>
      <c r="J2329" s="2" t="s">
        <v>14832</v>
      </c>
      <c r="K2329" s="3">
        <v>0.96084490740740747</v>
      </c>
      <c r="L2329" t="s">
        <v>5997</v>
      </c>
      <c r="M2329">
        <v>1</v>
      </c>
      <c r="N2329" s="1" t="s">
        <v>4</v>
      </c>
      <c r="O2329" s="1" t="s">
        <v>233</v>
      </c>
      <c r="P2329" t="s">
        <v>1727</v>
      </c>
      <c r="Q2329" t="s">
        <v>14586</v>
      </c>
      <c r="R2329">
        <v>144.5</v>
      </c>
      <c r="S2329" t="s">
        <v>8</v>
      </c>
      <c r="T2329" t="s">
        <v>1729</v>
      </c>
      <c r="U2329" t="s">
        <v>1395</v>
      </c>
      <c r="V2329" t="s">
        <v>11</v>
      </c>
    </row>
    <row r="2330" spans="1:22" x14ac:dyDescent="0.3">
      <c r="A2330">
        <v>2865</v>
      </c>
      <c r="B2330" t="s">
        <v>6613</v>
      </c>
      <c r="C2330" t="s">
        <v>2986</v>
      </c>
      <c r="D2330" t="s">
        <v>2</v>
      </c>
      <c r="E2330" s="2">
        <v>43018</v>
      </c>
      <c r="F2330" s="2" t="str">
        <f>TEXT(Table1[[#This Row],[Date]],"DDDD")</f>
        <v>Tuesday</v>
      </c>
      <c r="G2330" s="2" t="str">
        <f>TEXT(Table1[[#This Row],[Date]],"mmMM")</f>
        <v>October</v>
      </c>
      <c r="H2330" s="2" t="str">
        <f>IF(Table1[[#This Row],[Day]]="Saturday","Weekend",IF(Table1[[#This Row],[Day]]="Sunday","Weekend","Weekday"))</f>
        <v>Weekday</v>
      </c>
      <c r="I2330" s="2" t="str">
        <f>TEXT(Table1[[#This Row],[Date]],"DD")</f>
        <v>10</v>
      </c>
      <c r="J2330" s="2" t="s">
        <v>14832</v>
      </c>
      <c r="K2330" s="3">
        <v>0.8317592592592592</v>
      </c>
      <c r="L2330" t="s">
        <v>66</v>
      </c>
      <c r="M2330">
        <v>1</v>
      </c>
      <c r="N2330" s="1" t="s">
        <v>4</v>
      </c>
      <c r="O2330" s="1" t="s">
        <v>233</v>
      </c>
      <c r="P2330" t="s">
        <v>2987</v>
      </c>
      <c r="Q2330" t="s">
        <v>1055</v>
      </c>
      <c r="R2330">
        <v>140</v>
      </c>
      <c r="S2330" t="s">
        <v>8</v>
      </c>
      <c r="T2330" t="s">
        <v>2988</v>
      </c>
      <c r="U2330" t="s">
        <v>1395</v>
      </c>
      <c r="V2330" t="s">
        <v>11</v>
      </c>
    </row>
    <row r="2331" spans="1:22" x14ac:dyDescent="0.3">
      <c r="A2331">
        <v>4738</v>
      </c>
      <c r="B2331" t="s">
        <v>10539</v>
      </c>
      <c r="C2331" t="s">
        <v>10540</v>
      </c>
      <c r="D2331" t="s">
        <v>2</v>
      </c>
      <c r="E2331" s="2">
        <v>43049</v>
      </c>
      <c r="F2331" s="2" t="str">
        <f>TEXT(Table1[[#This Row],[Date]],"DDDD")</f>
        <v>Friday</v>
      </c>
      <c r="G2331" s="2" t="str">
        <f>TEXT(Table1[[#This Row],[Date]],"mmMM")</f>
        <v>November</v>
      </c>
      <c r="H2331" s="2" t="str">
        <f>IF(Table1[[#This Row],[Day]]="Saturday","Weekend",IF(Table1[[#This Row],[Day]]="Sunday","Weekend","Weekday"))</f>
        <v>Weekday</v>
      </c>
      <c r="I2331" s="2" t="str">
        <f>TEXT(Table1[[#This Row],[Date]],"DD")</f>
        <v>10</v>
      </c>
      <c r="J2331" s="2" t="s">
        <v>14832</v>
      </c>
      <c r="K2331" s="3">
        <v>0.65592592592592591</v>
      </c>
      <c r="L2331" t="s">
        <v>28</v>
      </c>
      <c r="M2331">
        <v>1</v>
      </c>
      <c r="N2331" s="1" t="s">
        <v>4</v>
      </c>
      <c r="O2331" s="1" t="s">
        <v>233</v>
      </c>
      <c r="P2331" t="s">
        <v>10541</v>
      </c>
      <c r="Q2331" t="s">
        <v>713</v>
      </c>
      <c r="R2331">
        <v>104</v>
      </c>
      <c r="S2331" t="s">
        <v>8</v>
      </c>
      <c r="T2331" t="s">
        <v>10542</v>
      </c>
      <c r="U2331" t="s">
        <v>1395</v>
      </c>
      <c r="V2331" t="s">
        <v>11</v>
      </c>
    </row>
    <row r="2332" spans="1:22" x14ac:dyDescent="0.3">
      <c r="A2332">
        <v>4755</v>
      </c>
      <c r="B2332" t="s">
        <v>10579</v>
      </c>
      <c r="C2332" t="s">
        <v>894</v>
      </c>
      <c r="D2332" t="s">
        <v>2</v>
      </c>
      <c r="E2332" s="2">
        <v>43049</v>
      </c>
      <c r="F2332" s="2" t="str">
        <f>TEXT(Table1[[#This Row],[Date]],"DDDD")</f>
        <v>Friday</v>
      </c>
      <c r="G2332" s="2" t="str">
        <f>TEXT(Table1[[#This Row],[Date]],"mmMM")</f>
        <v>November</v>
      </c>
      <c r="H2332" s="2" t="str">
        <f>IF(Table1[[#This Row],[Day]]="Saturday","Weekend",IF(Table1[[#This Row],[Day]]="Sunday","Weekend","Weekday"))</f>
        <v>Weekday</v>
      </c>
      <c r="I2332" s="2" t="str">
        <f>TEXT(Table1[[#This Row],[Date]],"DD")</f>
        <v>10</v>
      </c>
      <c r="J2332" s="2" t="s">
        <v>14832</v>
      </c>
      <c r="K2332" s="3">
        <v>0.84229166666666666</v>
      </c>
      <c r="L2332" t="s">
        <v>5997</v>
      </c>
      <c r="M2332">
        <v>1</v>
      </c>
      <c r="N2332" s="1" t="s">
        <v>4</v>
      </c>
      <c r="O2332" s="1" t="s">
        <v>233</v>
      </c>
      <c r="P2332" t="s">
        <v>895</v>
      </c>
      <c r="Q2332" t="s">
        <v>10580</v>
      </c>
      <c r="R2332">
        <v>187</v>
      </c>
      <c r="S2332" t="s">
        <v>8</v>
      </c>
      <c r="T2332" t="s">
        <v>897</v>
      </c>
      <c r="U2332" t="s">
        <v>1395</v>
      </c>
      <c r="V2332" t="s">
        <v>11</v>
      </c>
    </row>
    <row r="2333" spans="1:22" x14ac:dyDescent="0.3">
      <c r="A2333">
        <v>6812</v>
      </c>
      <c r="B2333" t="s">
        <v>14573</v>
      </c>
      <c r="C2333" t="s">
        <v>14210</v>
      </c>
      <c r="D2333" t="s">
        <v>14</v>
      </c>
      <c r="E2333" s="2">
        <v>43079</v>
      </c>
      <c r="F2333" s="2" t="str">
        <f>TEXT(Table1[[#This Row],[Date]],"DDDD")</f>
        <v>Sunday</v>
      </c>
      <c r="G2333" s="2" t="str">
        <f>TEXT(Table1[[#This Row],[Date]],"mmMM")</f>
        <v>December</v>
      </c>
      <c r="H2333" s="2" t="str">
        <f>IF(Table1[[#This Row],[Day]]="Saturday","Weekend",IF(Table1[[#This Row],[Day]]="Sunday","Weekend","Weekday"))</f>
        <v>Weekend</v>
      </c>
      <c r="I2333" s="2" t="str">
        <f>TEXT(Table1[[#This Row],[Date]],"DD")</f>
        <v>10</v>
      </c>
      <c r="J2333" s="2" t="s">
        <v>14832</v>
      </c>
      <c r="K2333" s="3">
        <v>0.91157407407407409</v>
      </c>
      <c r="L2333" t="s">
        <v>51</v>
      </c>
      <c r="M2333">
        <v>1</v>
      </c>
      <c r="N2333" s="1" t="s">
        <v>4</v>
      </c>
      <c r="O2333" s="1" t="s">
        <v>233</v>
      </c>
      <c r="P2333" t="s">
        <v>14211</v>
      </c>
      <c r="Q2333" t="s">
        <v>14574</v>
      </c>
      <c r="R2333">
        <v>297</v>
      </c>
      <c r="S2333" t="s">
        <v>8</v>
      </c>
      <c r="T2333" t="s">
        <v>14575</v>
      </c>
      <c r="U2333" t="s">
        <v>1395</v>
      </c>
      <c r="V2333" t="s">
        <v>11</v>
      </c>
    </row>
    <row r="2334" spans="1:22" x14ac:dyDescent="0.3">
      <c r="A2334">
        <v>6793</v>
      </c>
      <c r="B2334" t="s">
        <v>14533</v>
      </c>
      <c r="C2334" t="s">
        <v>12532</v>
      </c>
      <c r="D2334" t="s">
        <v>2</v>
      </c>
      <c r="E2334" s="2">
        <v>43079</v>
      </c>
      <c r="F2334" s="2" t="str">
        <f>TEXT(Table1[[#This Row],[Date]],"DDDD")</f>
        <v>Sunday</v>
      </c>
      <c r="G2334" s="2" t="str">
        <f>TEXT(Table1[[#This Row],[Date]],"mmMM")</f>
        <v>December</v>
      </c>
      <c r="H2334" s="2" t="str">
        <f>IF(Table1[[#This Row],[Day]]="Saturday","Weekend",IF(Table1[[#This Row],[Day]]="Sunday","Weekend","Weekday"))</f>
        <v>Weekend</v>
      </c>
      <c r="I2334" s="2" t="str">
        <f>TEXT(Table1[[#This Row],[Date]],"DD")</f>
        <v>10</v>
      </c>
      <c r="J2334" s="2" t="s">
        <v>14832</v>
      </c>
      <c r="K2334" s="3">
        <v>0.79975694444444434</v>
      </c>
      <c r="L2334" t="s">
        <v>51</v>
      </c>
      <c r="M2334">
        <v>1</v>
      </c>
      <c r="N2334" s="1" t="s">
        <v>4</v>
      </c>
      <c r="O2334" s="1" t="s">
        <v>8248</v>
      </c>
      <c r="P2334" t="s">
        <v>12533</v>
      </c>
      <c r="Q2334" t="s">
        <v>14534</v>
      </c>
      <c r="R2334">
        <v>369</v>
      </c>
      <c r="S2334" t="s">
        <v>8</v>
      </c>
      <c r="T2334" t="s">
        <v>12535</v>
      </c>
      <c r="U2334" t="s">
        <v>1395</v>
      </c>
      <c r="V2334" t="s">
        <v>11</v>
      </c>
    </row>
    <row r="2335" spans="1:22" x14ac:dyDescent="0.3">
      <c r="A2335">
        <v>2860</v>
      </c>
      <c r="B2335" t="s">
        <v>6606</v>
      </c>
      <c r="C2335" t="s">
        <v>6530</v>
      </c>
      <c r="D2335" t="s">
        <v>2</v>
      </c>
      <c r="E2335" s="2">
        <v>43018</v>
      </c>
      <c r="F2335" s="2" t="str">
        <f>TEXT(Table1[[#This Row],[Date]],"DDDD")</f>
        <v>Tuesday</v>
      </c>
      <c r="G2335" s="2" t="str">
        <f>TEXT(Table1[[#This Row],[Date]],"mmMM")</f>
        <v>October</v>
      </c>
      <c r="H2335" s="2" t="str">
        <f>IF(Table1[[#This Row],[Day]]="Saturday","Weekend",IF(Table1[[#This Row],[Day]]="Sunday","Weekend","Weekday"))</f>
        <v>Weekday</v>
      </c>
      <c r="I2335" s="2" t="str">
        <f>TEXT(Table1[[#This Row],[Date]],"DD")</f>
        <v>10</v>
      </c>
      <c r="J2335" s="2" t="s">
        <v>14832</v>
      </c>
      <c r="K2335" s="3">
        <v>0.79681712962962958</v>
      </c>
      <c r="L2335" t="s">
        <v>51</v>
      </c>
      <c r="M2335">
        <v>1</v>
      </c>
      <c r="N2335" s="1" t="s">
        <v>4</v>
      </c>
      <c r="O2335" s="1" t="s">
        <v>8248</v>
      </c>
      <c r="P2335" t="s">
        <v>6531</v>
      </c>
      <c r="Q2335" t="s">
        <v>6607</v>
      </c>
      <c r="R2335">
        <v>190</v>
      </c>
      <c r="S2335" t="s">
        <v>8</v>
      </c>
      <c r="T2335" t="s">
        <v>6533</v>
      </c>
      <c r="U2335" t="s">
        <v>1395</v>
      </c>
      <c r="V2335" t="s">
        <v>11</v>
      </c>
    </row>
    <row r="2336" spans="1:22" x14ac:dyDescent="0.3">
      <c r="A2336">
        <v>1171</v>
      </c>
      <c r="B2336" t="s">
        <v>2833</v>
      </c>
      <c r="C2336" t="s">
        <v>680</v>
      </c>
      <c r="D2336" t="s">
        <v>14</v>
      </c>
      <c r="E2336" s="2">
        <v>42988</v>
      </c>
      <c r="F2336" s="2" t="str">
        <f>TEXT(Table1[[#This Row],[Date]],"DDDD")</f>
        <v>Sunday</v>
      </c>
      <c r="G2336" s="2" t="str">
        <f>TEXT(Table1[[#This Row],[Date]],"mmMM")</f>
        <v>September</v>
      </c>
      <c r="H2336" s="2" t="str">
        <f>IF(Table1[[#This Row],[Day]]="Saturday","Weekend",IF(Table1[[#This Row],[Day]]="Sunday","Weekend","Weekday"))</f>
        <v>Weekend</v>
      </c>
      <c r="I2336" s="2" t="str">
        <f>TEXT(Table1[[#This Row],[Date]],"DD")</f>
        <v>10</v>
      </c>
      <c r="J2336" s="2" t="s">
        <v>14832</v>
      </c>
      <c r="K2336" s="3">
        <v>0.89025462962962953</v>
      </c>
      <c r="L2336" t="s">
        <v>73</v>
      </c>
      <c r="M2336">
        <v>1</v>
      </c>
      <c r="N2336" s="1" t="s">
        <v>4</v>
      </c>
      <c r="O2336" s="1" t="s">
        <v>725</v>
      </c>
      <c r="P2336" t="s">
        <v>681</v>
      </c>
      <c r="Q2336" t="s">
        <v>2832</v>
      </c>
      <c r="R2336">
        <v>119</v>
      </c>
      <c r="S2336" t="s">
        <v>8</v>
      </c>
      <c r="T2336" t="s">
        <v>683</v>
      </c>
      <c r="U2336" t="s">
        <v>1395</v>
      </c>
      <c r="V2336" t="s">
        <v>11</v>
      </c>
    </row>
    <row r="2337" spans="1:22" x14ac:dyDescent="0.3">
      <c r="A2337">
        <v>1170</v>
      </c>
      <c r="B2337" t="s">
        <v>2831</v>
      </c>
      <c r="C2337" t="s">
        <v>680</v>
      </c>
      <c r="D2337" t="s">
        <v>14</v>
      </c>
      <c r="E2337" s="2">
        <v>42988</v>
      </c>
      <c r="F2337" s="2" t="str">
        <f>TEXT(Table1[[#This Row],[Date]],"DDDD")</f>
        <v>Sunday</v>
      </c>
      <c r="G2337" s="2" t="str">
        <f>TEXT(Table1[[#This Row],[Date]],"mmMM")</f>
        <v>September</v>
      </c>
      <c r="H2337" s="2" t="str">
        <f>IF(Table1[[#This Row],[Day]]="Saturday","Weekend",IF(Table1[[#This Row],[Day]]="Sunday","Weekend","Weekday"))</f>
        <v>Weekend</v>
      </c>
      <c r="I2337" s="2" t="str">
        <f>TEXT(Table1[[#This Row],[Date]],"DD")</f>
        <v>10</v>
      </c>
      <c r="J2337" s="2" t="s">
        <v>14832</v>
      </c>
      <c r="K2337" s="3">
        <v>0.88902777777777775</v>
      </c>
      <c r="L2337" t="s">
        <v>73</v>
      </c>
      <c r="M2337">
        <v>0</v>
      </c>
      <c r="N2337" s="1" t="s">
        <v>4</v>
      </c>
      <c r="O2337" s="1" t="s">
        <v>725</v>
      </c>
      <c r="P2337" t="s">
        <v>681</v>
      </c>
      <c r="Q2337" t="s">
        <v>2832</v>
      </c>
      <c r="R2337">
        <v>119</v>
      </c>
      <c r="S2337" t="s">
        <v>8</v>
      </c>
      <c r="T2337" t="s">
        <v>683</v>
      </c>
      <c r="U2337" t="s">
        <v>1395</v>
      </c>
      <c r="V2337" t="s">
        <v>11</v>
      </c>
    </row>
    <row r="2338" spans="1:22" x14ac:dyDescent="0.3">
      <c r="A2338">
        <v>2868</v>
      </c>
      <c r="B2338" t="s">
        <v>6619</v>
      </c>
      <c r="C2338" t="s">
        <v>5310</v>
      </c>
      <c r="D2338" t="s">
        <v>14</v>
      </c>
      <c r="E2338" s="2">
        <v>43018</v>
      </c>
      <c r="F2338" s="2" t="str">
        <f>TEXT(Table1[[#This Row],[Date]],"DDDD")</f>
        <v>Tuesday</v>
      </c>
      <c r="G2338" s="2" t="str">
        <f>TEXT(Table1[[#This Row],[Date]],"mmMM")</f>
        <v>October</v>
      </c>
      <c r="H2338" s="2" t="str">
        <f>IF(Table1[[#This Row],[Day]]="Saturday","Weekend",IF(Table1[[#This Row],[Day]]="Sunday","Weekend","Weekday"))</f>
        <v>Weekday</v>
      </c>
      <c r="I2338" s="2" t="str">
        <f>TEXT(Table1[[#This Row],[Date]],"DD")</f>
        <v>10</v>
      </c>
      <c r="J2338" s="2" t="s">
        <v>14832</v>
      </c>
      <c r="K2338" s="3">
        <v>0.85435185185185192</v>
      </c>
      <c r="L2338" t="s">
        <v>51</v>
      </c>
      <c r="M2338">
        <v>1</v>
      </c>
      <c r="N2338" s="1" t="s">
        <v>4</v>
      </c>
      <c r="O2338" s="1" t="s">
        <v>725</v>
      </c>
      <c r="P2338" t="s">
        <v>5311</v>
      </c>
      <c r="Q2338" t="s">
        <v>6620</v>
      </c>
      <c r="R2338">
        <v>275.5</v>
      </c>
      <c r="S2338" t="s">
        <v>8</v>
      </c>
      <c r="T2338" t="s">
        <v>5313</v>
      </c>
      <c r="U2338" t="s">
        <v>1395</v>
      </c>
      <c r="V2338" t="s">
        <v>11</v>
      </c>
    </row>
    <row r="2339" spans="1:22" x14ac:dyDescent="0.3">
      <c r="A2339">
        <v>1135</v>
      </c>
      <c r="B2339" t="s">
        <v>2722</v>
      </c>
      <c r="C2339" t="s">
        <v>988</v>
      </c>
      <c r="D2339" t="s">
        <v>14</v>
      </c>
      <c r="E2339" s="2">
        <v>42988</v>
      </c>
      <c r="F2339" s="2" t="str">
        <f>TEXT(Table1[[#This Row],[Date]],"DDDD")</f>
        <v>Sunday</v>
      </c>
      <c r="G2339" s="2" t="str">
        <f>TEXT(Table1[[#This Row],[Date]],"mmMM")</f>
        <v>September</v>
      </c>
      <c r="H2339" s="2" t="str">
        <f>IF(Table1[[#This Row],[Day]]="Saturday","Weekend",IF(Table1[[#This Row],[Day]]="Sunday","Weekend","Weekday"))</f>
        <v>Weekend</v>
      </c>
      <c r="I2339" s="2" t="str">
        <f>TEXT(Table1[[#This Row],[Date]],"DD")</f>
        <v>10</v>
      </c>
      <c r="J2339" s="2" t="s">
        <v>14832</v>
      </c>
      <c r="K2339" s="3">
        <v>0.66173611111111108</v>
      </c>
      <c r="L2339" t="s">
        <v>28</v>
      </c>
      <c r="M2339">
        <v>1</v>
      </c>
      <c r="N2339" s="1" t="s">
        <v>4</v>
      </c>
      <c r="O2339" s="1" t="s">
        <v>725</v>
      </c>
      <c r="P2339" t="s">
        <v>989</v>
      </c>
      <c r="Q2339" t="s">
        <v>2723</v>
      </c>
      <c r="R2339">
        <v>108</v>
      </c>
      <c r="S2339" t="s">
        <v>8</v>
      </c>
      <c r="T2339" t="s">
        <v>2724</v>
      </c>
      <c r="U2339" t="s">
        <v>10</v>
      </c>
      <c r="V2339" t="s">
        <v>11</v>
      </c>
    </row>
    <row r="2340" spans="1:22" x14ac:dyDescent="0.3">
      <c r="A2340">
        <v>1156</v>
      </c>
      <c r="B2340" t="s">
        <v>2786</v>
      </c>
      <c r="C2340" t="s">
        <v>2787</v>
      </c>
      <c r="D2340" t="s">
        <v>2</v>
      </c>
      <c r="E2340" s="2">
        <v>42988</v>
      </c>
      <c r="F2340" s="2" t="str">
        <f>TEXT(Table1[[#This Row],[Date]],"DDDD")</f>
        <v>Sunday</v>
      </c>
      <c r="G2340" s="2" t="str">
        <f>TEXT(Table1[[#This Row],[Date]],"mmMM")</f>
        <v>September</v>
      </c>
      <c r="H2340" s="2" t="str">
        <f>IF(Table1[[#This Row],[Day]]="Saturday","Weekend",IF(Table1[[#This Row],[Day]]="Sunday","Weekend","Weekday"))</f>
        <v>Weekend</v>
      </c>
      <c r="I2340" s="2" t="str">
        <f>TEXT(Table1[[#This Row],[Date]],"DD")</f>
        <v>10</v>
      </c>
      <c r="J2340" s="2" t="s">
        <v>14832</v>
      </c>
      <c r="K2340" s="3">
        <v>0.82606481481481475</v>
      </c>
      <c r="L2340" t="s">
        <v>168</v>
      </c>
      <c r="M2340">
        <v>1</v>
      </c>
      <c r="N2340" s="1" t="s">
        <v>4</v>
      </c>
      <c r="O2340" s="1" t="s">
        <v>725</v>
      </c>
      <c r="P2340" t="s">
        <v>2788</v>
      </c>
      <c r="Q2340" t="s">
        <v>2789</v>
      </c>
      <c r="R2340">
        <v>140</v>
      </c>
      <c r="S2340" t="s">
        <v>8</v>
      </c>
      <c r="T2340" t="s">
        <v>2790</v>
      </c>
      <c r="U2340" t="s">
        <v>1395</v>
      </c>
      <c r="V2340" t="s">
        <v>11</v>
      </c>
    </row>
    <row r="2341" spans="1:22" x14ac:dyDescent="0.3">
      <c r="A2341">
        <v>1160</v>
      </c>
      <c r="B2341" t="s">
        <v>2801</v>
      </c>
      <c r="C2341" t="s">
        <v>2802</v>
      </c>
      <c r="D2341" t="s">
        <v>2</v>
      </c>
      <c r="E2341" s="2">
        <v>42988</v>
      </c>
      <c r="F2341" s="2" t="str">
        <f>TEXT(Table1[[#This Row],[Date]],"DDDD")</f>
        <v>Sunday</v>
      </c>
      <c r="G2341" s="2" t="str">
        <f>TEXT(Table1[[#This Row],[Date]],"mmMM")</f>
        <v>September</v>
      </c>
      <c r="H2341" s="2" t="str">
        <f>IF(Table1[[#This Row],[Day]]="Saturday","Weekend",IF(Table1[[#This Row],[Day]]="Sunday","Weekend","Weekday"))</f>
        <v>Weekend</v>
      </c>
      <c r="I2341" s="2" t="str">
        <f>TEXT(Table1[[#This Row],[Date]],"DD")</f>
        <v>10</v>
      </c>
      <c r="J2341" s="2" t="s">
        <v>14832</v>
      </c>
      <c r="K2341" s="3">
        <v>0.84582175925925929</v>
      </c>
      <c r="L2341" t="s">
        <v>168</v>
      </c>
      <c r="M2341">
        <v>1</v>
      </c>
      <c r="N2341" s="1" t="s">
        <v>4</v>
      </c>
      <c r="O2341" s="1" t="s">
        <v>725</v>
      </c>
      <c r="P2341" t="s">
        <v>2803</v>
      </c>
      <c r="Q2341" t="s">
        <v>2804</v>
      </c>
      <c r="R2341">
        <v>190</v>
      </c>
      <c r="S2341" t="s">
        <v>8</v>
      </c>
      <c r="T2341" t="s">
        <v>2805</v>
      </c>
      <c r="U2341" t="s">
        <v>1395</v>
      </c>
      <c r="V2341" t="s">
        <v>11</v>
      </c>
    </row>
    <row r="2342" spans="1:22" x14ac:dyDescent="0.3">
      <c r="A2342">
        <v>1162</v>
      </c>
      <c r="B2342" t="s">
        <v>2808</v>
      </c>
      <c r="C2342" t="s">
        <v>2802</v>
      </c>
      <c r="D2342" t="s">
        <v>2</v>
      </c>
      <c r="E2342" s="2">
        <v>42988</v>
      </c>
      <c r="F2342" s="2" t="str">
        <f>TEXT(Table1[[#This Row],[Date]],"DDDD")</f>
        <v>Sunday</v>
      </c>
      <c r="G2342" s="2" t="str">
        <f>TEXT(Table1[[#This Row],[Date]],"mmMM")</f>
        <v>September</v>
      </c>
      <c r="H2342" s="2" t="str">
        <f>IF(Table1[[#This Row],[Day]]="Saturday","Weekend",IF(Table1[[#This Row],[Day]]="Sunday","Weekend","Weekday"))</f>
        <v>Weekend</v>
      </c>
      <c r="I2342" s="2" t="str">
        <f>TEXT(Table1[[#This Row],[Date]],"DD")</f>
        <v>10</v>
      </c>
      <c r="J2342" s="2" t="s">
        <v>14832</v>
      </c>
      <c r="K2342" s="3">
        <v>0.85004629629629636</v>
      </c>
      <c r="L2342" t="s">
        <v>3</v>
      </c>
      <c r="M2342">
        <v>1</v>
      </c>
      <c r="N2342" s="1" t="s">
        <v>4</v>
      </c>
      <c r="O2342" s="1" t="s">
        <v>725</v>
      </c>
      <c r="P2342" t="s">
        <v>2803</v>
      </c>
      <c r="Q2342" t="s">
        <v>2809</v>
      </c>
      <c r="R2342">
        <v>150</v>
      </c>
      <c r="S2342" t="s">
        <v>8</v>
      </c>
      <c r="T2342" t="s">
        <v>2805</v>
      </c>
      <c r="U2342" t="s">
        <v>1395</v>
      </c>
      <c r="V2342" t="s">
        <v>11</v>
      </c>
    </row>
    <row r="2343" spans="1:22" x14ac:dyDescent="0.3">
      <c r="A2343">
        <v>1165</v>
      </c>
      <c r="B2343" t="s">
        <v>2816</v>
      </c>
      <c r="C2343" t="s">
        <v>988</v>
      </c>
      <c r="D2343" t="s">
        <v>2</v>
      </c>
      <c r="E2343" s="2">
        <v>42988</v>
      </c>
      <c r="F2343" s="2" t="str">
        <f>TEXT(Table1[[#This Row],[Date]],"DDDD")</f>
        <v>Sunday</v>
      </c>
      <c r="G2343" s="2" t="str">
        <f>TEXT(Table1[[#This Row],[Date]],"mmMM")</f>
        <v>September</v>
      </c>
      <c r="H2343" s="2" t="str">
        <f>IF(Table1[[#This Row],[Day]]="Saturday","Weekend",IF(Table1[[#This Row],[Day]]="Sunday","Weekend","Weekday"))</f>
        <v>Weekend</v>
      </c>
      <c r="I2343" s="2" t="str">
        <f>TEXT(Table1[[#This Row],[Date]],"DD")</f>
        <v>10</v>
      </c>
      <c r="J2343" s="2" t="s">
        <v>14832</v>
      </c>
      <c r="K2343" s="3">
        <v>0.85437500000000011</v>
      </c>
      <c r="L2343" t="s">
        <v>2142</v>
      </c>
      <c r="M2343">
        <v>1</v>
      </c>
      <c r="N2343" s="1" t="s">
        <v>4</v>
      </c>
      <c r="O2343" s="1" t="s">
        <v>725</v>
      </c>
      <c r="P2343" t="s">
        <v>989</v>
      </c>
      <c r="Q2343" t="s">
        <v>2817</v>
      </c>
      <c r="R2343">
        <v>222.4</v>
      </c>
      <c r="S2343" t="s">
        <v>8</v>
      </c>
      <c r="T2343" t="s">
        <v>2724</v>
      </c>
      <c r="U2343" t="s">
        <v>1395</v>
      </c>
      <c r="V2343" t="s">
        <v>11</v>
      </c>
    </row>
    <row r="2344" spans="1:22" x14ac:dyDescent="0.3">
      <c r="A2344">
        <v>2866</v>
      </c>
      <c r="B2344" t="s">
        <v>6614</v>
      </c>
      <c r="C2344" t="s">
        <v>6615</v>
      </c>
      <c r="D2344" t="s">
        <v>14</v>
      </c>
      <c r="E2344" s="2">
        <v>43018</v>
      </c>
      <c r="F2344" s="2" t="str">
        <f>TEXT(Table1[[#This Row],[Date]],"DDDD")</f>
        <v>Tuesday</v>
      </c>
      <c r="G2344" s="2" t="str">
        <f>TEXT(Table1[[#This Row],[Date]],"mmMM")</f>
        <v>October</v>
      </c>
      <c r="H2344" s="2" t="str">
        <f>IF(Table1[[#This Row],[Day]]="Saturday","Weekend",IF(Table1[[#This Row],[Day]]="Sunday","Weekend","Weekday"))</f>
        <v>Weekday</v>
      </c>
      <c r="I2344" s="2" t="str">
        <f>TEXT(Table1[[#This Row],[Date]],"DD")</f>
        <v>10</v>
      </c>
      <c r="J2344" s="2" t="s">
        <v>14832</v>
      </c>
      <c r="K2344" s="3">
        <v>0.83525462962962971</v>
      </c>
      <c r="L2344" t="s">
        <v>28</v>
      </c>
      <c r="M2344">
        <v>0</v>
      </c>
      <c r="N2344" s="1" t="s">
        <v>4</v>
      </c>
      <c r="O2344" s="1" t="s">
        <v>725</v>
      </c>
      <c r="P2344" t="s">
        <v>6616</v>
      </c>
      <c r="Q2344" t="s">
        <v>2021</v>
      </c>
      <c r="R2344">
        <v>216</v>
      </c>
      <c r="S2344" t="s">
        <v>8</v>
      </c>
      <c r="T2344" t="s">
        <v>6617</v>
      </c>
      <c r="U2344" t="s">
        <v>1395</v>
      </c>
      <c r="V2344" t="s">
        <v>11</v>
      </c>
    </row>
    <row r="2345" spans="1:22" x14ac:dyDescent="0.3">
      <c r="A2345">
        <v>2867</v>
      </c>
      <c r="B2345" t="s">
        <v>6618</v>
      </c>
      <c r="C2345" t="s">
        <v>6615</v>
      </c>
      <c r="D2345" t="s">
        <v>2</v>
      </c>
      <c r="E2345" s="2">
        <v>43018</v>
      </c>
      <c r="F2345" s="2" t="str">
        <f>TEXT(Table1[[#This Row],[Date]],"DDDD")</f>
        <v>Tuesday</v>
      </c>
      <c r="G2345" s="2" t="str">
        <f>TEXT(Table1[[#This Row],[Date]],"mmMM")</f>
        <v>October</v>
      </c>
      <c r="H2345" s="2" t="str">
        <f>IF(Table1[[#This Row],[Day]]="Saturday","Weekend",IF(Table1[[#This Row],[Day]]="Sunday","Weekend","Weekday"))</f>
        <v>Weekday</v>
      </c>
      <c r="I2345" s="2" t="str">
        <f>TEXT(Table1[[#This Row],[Date]],"DD")</f>
        <v>10</v>
      </c>
      <c r="J2345" s="2" t="s">
        <v>14832</v>
      </c>
      <c r="K2345" s="3">
        <v>0.84121527777777783</v>
      </c>
      <c r="L2345" t="s">
        <v>28</v>
      </c>
      <c r="M2345">
        <v>1</v>
      </c>
      <c r="N2345" s="1" t="s">
        <v>4</v>
      </c>
      <c r="O2345" s="1" t="s">
        <v>725</v>
      </c>
      <c r="P2345" t="s">
        <v>6616</v>
      </c>
      <c r="Q2345" t="s">
        <v>1398</v>
      </c>
      <c r="R2345">
        <v>162</v>
      </c>
      <c r="S2345" t="s">
        <v>8</v>
      </c>
      <c r="T2345" t="s">
        <v>6617</v>
      </c>
      <c r="U2345" t="s">
        <v>1395</v>
      </c>
      <c r="V2345" t="s">
        <v>11</v>
      </c>
    </row>
    <row r="2346" spans="1:22" x14ac:dyDescent="0.3">
      <c r="A2346">
        <v>2876</v>
      </c>
      <c r="B2346" t="s">
        <v>6635</v>
      </c>
      <c r="C2346" t="s">
        <v>5110</v>
      </c>
      <c r="D2346" t="s">
        <v>2</v>
      </c>
      <c r="E2346" s="2">
        <v>43018</v>
      </c>
      <c r="F2346" s="2" t="str">
        <f>TEXT(Table1[[#This Row],[Date]],"DDDD")</f>
        <v>Tuesday</v>
      </c>
      <c r="G2346" s="2" t="str">
        <f>TEXT(Table1[[#This Row],[Date]],"mmMM")</f>
        <v>October</v>
      </c>
      <c r="H2346" s="2" t="str">
        <f>IF(Table1[[#This Row],[Day]]="Saturday","Weekend",IF(Table1[[#This Row],[Day]]="Sunday","Weekend","Weekday"))</f>
        <v>Weekday</v>
      </c>
      <c r="I2346" s="2" t="str">
        <f>TEXT(Table1[[#This Row],[Date]],"DD")</f>
        <v>10</v>
      </c>
      <c r="J2346" s="2" t="s">
        <v>14832</v>
      </c>
      <c r="K2346" s="3">
        <v>0.8864467592592592</v>
      </c>
      <c r="L2346" t="s">
        <v>3</v>
      </c>
      <c r="M2346">
        <v>1</v>
      </c>
      <c r="N2346" s="1" t="s">
        <v>4</v>
      </c>
      <c r="O2346" s="1" t="s">
        <v>725</v>
      </c>
      <c r="P2346" t="s">
        <v>5111</v>
      </c>
      <c r="Q2346" t="s">
        <v>6636</v>
      </c>
      <c r="R2346">
        <v>162</v>
      </c>
      <c r="S2346" t="s">
        <v>8</v>
      </c>
      <c r="T2346" t="s">
        <v>5112</v>
      </c>
      <c r="U2346" t="s">
        <v>1395</v>
      </c>
      <c r="V2346" t="s">
        <v>11</v>
      </c>
    </row>
    <row r="2347" spans="1:22" x14ac:dyDescent="0.3">
      <c r="A2347">
        <v>4721</v>
      </c>
      <c r="B2347" t="s">
        <v>10504</v>
      </c>
      <c r="C2347" t="s">
        <v>9400</v>
      </c>
      <c r="D2347" t="s">
        <v>2</v>
      </c>
      <c r="E2347" s="2">
        <v>43049</v>
      </c>
      <c r="F2347" s="2" t="str">
        <f>TEXT(Table1[[#This Row],[Date]],"DDDD")</f>
        <v>Friday</v>
      </c>
      <c r="G2347" s="2" t="str">
        <f>TEXT(Table1[[#This Row],[Date]],"mmMM")</f>
        <v>November</v>
      </c>
      <c r="H2347" s="2" t="str">
        <f>IF(Table1[[#This Row],[Day]]="Saturday","Weekend",IF(Table1[[#This Row],[Day]]="Sunday","Weekend","Weekday"))</f>
        <v>Weekday</v>
      </c>
      <c r="I2347" s="2" t="str">
        <f>TEXT(Table1[[#This Row],[Date]],"DD")</f>
        <v>10</v>
      </c>
      <c r="J2347" s="2" t="s">
        <v>14832</v>
      </c>
      <c r="K2347" s="3">
        <v>1.8321759259259256E-2</v>
      </c>
      <c r="L2347" t="s">
        <v>200</v>
      </c>
      <c r="M2347">
        <v>1</v>
      </c>
      <c r="N2347" s="1" t="s">
        <v>4</v>
      </c>
      <c r="O2347" s="1" t="s">
        <v>725</v>
      </c>
      <c r="P2347" t="s">
        <v>9401</v>
      </c>
      <c r="Q2347" t="s">
        <v>10505</v>
      </c>
      <c r="R2347">
        <v>164</v>
      </c>
      <c r="S2347" t="s">
        <v>8</v>
      </c>
      <c r="T2347" t="s">
        <v>9402</v>
      </c>
      <c r="U2347" t="s">
        <v>1395</v>
      </c>
      <c r="V2347" t="s">
        <v>11</v>
      </c>
    </row>
    <row r="2348" spans="1:22" x14ac:dyDescent="0.3">
      <c r="A2348">
        <v>4722</v>
      </c>
      <c r="B2348" t="s">
        <v>10506</v>
      </c>
      <c r="C2348" t="s">
        <v>9400</v>
      </c>
      <c r="D2348" t="s">
        <v>2</v>
      </c>
      <c r="E2348" s="2">
        <v>43049</v>
      </c>
      <c r="F2348" s="2" t="str">
        <f>TEXT(Table1[[#This Row],[Date]],"DDDD")</f>
        <v>Friday</v>
      </c>
      <c r="G2348" s="2" t="str">
        <f>TEXT(Table1[[#This Row],[Date]],"mmMM")</f>
        <v>November</v>
      </c>
      <c r="H2348" s="2" t="str">
        <f>IF(Table1[[#This Row],[Day]]="Saturday","Weekend",IF(Table1[[#This Row],[Day]]="Sunday","Weekend","Weekday"))</f>
        <v>Weekday</v>
      </c>
      <c r="I2348" s="2" t="str">
        <f>TEXT(Table1[[#This Row],[Date]],"DD")</f>
        <v>10</v>
      </c>
      <c r="J2348" s="2" t="s">
        <v>14832</v>
      </c>
      <c r="K2348" s="3">
        <v>2.2442129629629628E-2</v>
      </c>
      <c r="L2348" t="s">
        <v>168</v>
      </c>
      <c r="M2348">
        <v>1</v>
      </c>
      <c r="N2348" s="1" t="s">
        <v>4</v>
      </c>
      <c r="O2348" s="1" t="s">
        <v>725</v>
      </c>
      <c r="P2348" t="s">
        <v>9401</v>
      </c>
      <c r="Q2348" t="s">
        <v>10507</v>
      </c>
      <c r="R2348">
        <v>144</v>
      </c>
      <c r="S2348" t="s">
        <v>8</v>
      </c>
      <c r="T2348" t="s">
        <v>9402</v>
      </c>
      <c r="U2348" t="s">
        <v>1395</v>
      </c>
      <c r="V2348" t="s">
        <v>11</v>
      </c>
    </row>
    <row r="2349" spans="1:22" x14ac:dyDescent="0.3">
      <c r="A2349">
        <v>4734</v>
      </c>
      <c r="B2349" t="s">
        <v>10532</v>
      </c>
      <c r="C2349" t="s">
        <v>2082</v>
      </c>
      <c r="D2349" t="s">
        <v>14</v>
      </c>
      <c r="E2349" s="2">
        <v>43049</v>
      </c>
      <c r="F2349" s="2" t="str">
        <f>TEXT(Table1[[#This Row],[Date]],"DDDD")</f>
        <v>Friday</v>
      </c>
      <c r="G2349" s="2" t="str">
        <f>TEXT(Table1[[#This Row],[Date]],"mmMM")</f>
        <v>November</v>
      </c>
      <c r="H2349" s="2" t="str">
        <f>IF(Table1[[#This Row],[Day]]="Saturday","Weekend",IF(Table1[[#This Row],[Day]]="Sunday","Weekend","Weekday"))</f>
        <v>Weekday</v>
      </c>
      <c r="I2349" s="2" t="str">
        <f>TEXT(Table1[[#This Row],[Date]],"DD")</f>
        <v>10</v>
      </c>
      <c r="J2349" s="2" t="s">
        <v>14832</v>
      </c>
      <c r="K2349" s="3">
        <v>0.6059027777777779</v>
      </c>
      <c r="L2349" t="s">
        <v>28</v>
      </c>
      <c r="M2349">
        <v>1</v>
      </c>
      <c r="N2349" s="1" t="s">
        <v>4</v>
      </c>
      <c r="O2349" s="1" t="s">
        <v>725</v>
      </c>
      <c r="P2349" t="s">
        <v>2083</v>
      </c>
      <c r="Q2349" t="s">
        <v>10533</v>
      </c>
      <c r="R2349">
        <v>128</v>
      </c>
      <c r="S2349" t="s">
        <v>8</v>
      </c>
      <c r="T2349" t="s">
        <v>2085</v>
      </c>
      <c r="U2349" t="s">
        <v>1395</v>
      </c>
      <c r="V2349" t="s">
        <v>11</v>
      </c>
    </row>
    <row r="2350" spans="1:22" x14ac:dyDescent="0.3">
      <c r="A2350">
        <v>4772</v>
      </c>
      <c r="B2350" t="s">
        <v>10613</v>
      </c>
      <c r="C2350" t="s">
        <v>10513</v>
      </c>
      <c r="D2350" t="s">
        <v>2</v>
      </c>
      <c r="E2350" s="2">
        <v>43049</v>
      </c>
      <c r="F2350" s="2" t="str">
        <f>TEXT(Table1[[#This Row],[Date]],"DDDD")</f>
        <v>Friday</v>
      </c>
      <c r="G2350" s="2" t="str">
        <f>TEXT(Table1[[#This Row],[Date]],"mmMM")</f>
        <v>November</v>
      </c>
      <c r="H2350" s="2" t="str">
        <f>IF(Table1[[#This Row],[Day]]="Saturday","Weekend",IF(Table1[[#This Row],[Day]]="Sunday","Weekend","Weekday"))</f>
        <v>Weekday</v>
      </c>
      <c r="I2350" s="2" t="str">
        <f>TEXT(Table1[[#This Row],[Date]],"DD")</f>
        <v>10</v>
      </c>
      <c r="J2350" s="2" t="s">
        <v>14832</v>
      </c>
      <c r="K2350" s="3">
        <v>0.88168981481481479</v>
      </c>
      <c r="L2350" t="s">
        <v>28</v>
      </c>
      <c r="M2350">
        <v>1</v>
      </c>
      <c r="N2350" s="1" t="s">
        <v>4</v>
      </c>
      <c r="O2350" s="1" t="s">
        <v>725</v>
      </c>
      <c r="P2350" t="s">
        <v>10514</v>
      </c>
      <c r="Q2350" t="s">
        <v>10614</v>
      </c>
      <c r="R2350">
        <v>112</v>
      </c>
      <c r="S2350" t="s">
        <v>8</v>
      </c>
      <c r="T2350" t="s">
        <v>10515</v>
      </c>
      <c r="U2350" t="s">
        <v>1395</v>
      </c>
      <c r="V2350" t="s">
        <v>11</v>
      </c>
    </row>
    <row r="2351" spans="1:22" x14ac:dyDescent="0.3">
      <c r="A2351">
        <v>6788</v>
      </c>
      <c r="B2351" t="s">
        <v>14519</v>
      </c>
      <c r="C2351" t="s">
        <v>4821</v>
      </c>
      <c r="D2351" t="s">
        <v>2</v>
      </c>
      <c r="E2351" s="2">
        <v>43079</v>
      </c>
      <c r="F2351" s="2" t="str">
        <f>TEXT(Table1[[#This Row],[Date]],"DDDD")</f>
        <v>Sunday</v>
      </c>
      <c r="G2351" s="2" t="str">
        <f>TEXT(Table1[[#This Row],[Date]],"mmMM")</f>
        <v>December</v>
      </c>
      <c r="H2351" s="2" t="str">
        <f>IF(Table1[[#This Row],[Day]]="Saturday","Weekend",IF(Table1[[#This Row],[Day]]="Sunday","Weekend","Weekday"))</f>
        <v>Weekend</v>
      </c>
      <c r="I2351" s="2" t="str">
        <f>TEXT(Table1[[#This Row],[Date]],"DD")</f>
        <v>10</v>
      </c>
      <c r="J2351" s="2" t="s">
        <v>14832</v>
      </c>
      <c r="K2351" s="3">
        <v>0.68753472222222223</v>
      </c>
      <c r="L2351" t="s">
        <v>7169</v>
      </c>
      <c r="M2351">
        <v>1</v>
      </c>
      <c r="N2351" s="1" t="s">
        <v>4</v>
      </c>
      <c r="O2351" s="1" t="s">
        <v>725</v>
      </c>
      <c r="P2351" t="s">
        <v>4822</v>
      </c>
      <c r="Q2351" t="s">
        <v>14520</v>
      </c>
      <c r="R2351">
        <v>594</v>
      </c>
      <c r="S2351" t="s">
        <v>8</v>
      </c>
      <c r="T2351" t="s">
        <v>4824</v>
      </c>
      <c r="U2351" t="s">
        <v>1395</v>
      </c>
      <c r="V2351" t="s">
        <v>11</v>
      </c>
    </row>
    <row r="2352" spans="1:22" x14ac:dyDescent="0.3">
      <c r="A2352">
        <v>6820</v>
      </c>
      <c r="B2352" t="s">
        <v>14587</v>
      </c>
      <c r="C2352" t="s">
        <v>3832</v>
      </c>
      <c r="D2352" t="s">
        <v>2</v>
      </c>
      <c r="E2352" s="2">
        <v>43079</v>
      </c>
      <c r="F2352" s="2" t="str">
        <f>TEXT(Table1[[#This Row],[Date]],"DDDD")</f>
        <v>Sunday</v>
      </c>
      <c r="G2352" s="2" t="str">
        <f>TEXT(Table1[[#This Row],[Date]],"mmMM")</f>
        <v>December</v>
      </c>
      <c r="H2352" s="2" t="str">
        <f>IF(Table1[[#This Row],[Day]]="Saturday","Weekend",IF(Table1[[#This Row],[Day]]="Sunday","Weekend","Weekday"))</f>
        <v>Weekend</v>
      </c>
      <c r="I2352" s="2" t="str">
        <f>TEXT(Table1[[#This Row],[Date]],"DD")</f>
        <v>10</v>
      </c>
      <c r="J2352" s="2" t="s">
        <v>14832</v>
      </c>
      <c r="K2352" s="3">
        <v>0.99271990740740745</v>
      </c>
      <c r="L2352" t="s">
        <v>168</v>
      </c>
      <c r="M2352">
        <v>1</v>
      </c>
      <c r="N2352" s="1" t="s">
        <v>4</v>
      </c>
      <c r="O2352" s="1" t="s">
        <v>725</v>
      </c>
      <c r="P2352" t="s">
        <v>3833</v>
      </c>
      <c r="Q2352" t="s">
        <v>14588</v>
      </c>
      <c r="R2352">
        <v>140</v>
      </c>
      <c r="S2352" t="s">
        <v>8</v>
      </c>
      <c r="T2352" t="s">
        <v>3835</v>
      </c>
      <c r="U2352" t="s">
        <v>1395</v>
      </c>
      <c r="V2352" t="s">
        <v>11</v>
      </c>
    </row>
    <row r="2353" spans="1:22" x14ac:dyDescent="0.3">
      <c r="A2353">
        <v>2861</v>
      </c>
      <c r="B2353" t="s">
        <v>6608</v>
      </c>
      <c r="C2353" t="s">
        <v>1744</v>
      </c>
      <c r="D2353" t="s">
        <v>2</v>
      </c>
      <c r="E2353" s="2">
        <v>43018</v>
      </c>
      <c r="F2353" s="2" t="str">
        <f>TEXT(Table1[[#This Row],[Date]],"DDDD")</f>
        <v>Tuesday</v>
      </c>
      <c r="G2353" s="2" t="str">
        <f>TEXT(Table1[[#This Row],[Date]],"mmMM")</f>
        <v>October</v>
      </c>
      <c r="H2353" s="2" t="str">
        <f>IF(Table1[[#This Row],[Day]]="Saturday","Weekend",IF(Table1[[#This Row],[Day]]="Sunday","Weekend","Weekday"))</f>
        <v>Weekday</v>
      </c>
      <c r="I2353" s="2" t="str">
        <f>TEXT(Table1[[#This Row],[Date]],"DD")</f>
        <v>10</v>
      </c>
      <c r="J2353" s="2" t="s">
        <v>14832</v>
      </c>
      <c r="K2353" s="3">
        <v>0.81013888888888885</v>
      </c>
      <c r="L2353" t="s">
        <v>5997</v>
      </c>
      <c r="M2353">
        <v>1</v>
      </c>
      <c r="N2353" s="1" t="s">
        <v>4</v>
      </c>
      <c r="O2353" s="1" t="s">
        <v>725</v>
      </c>
      <c r="P2353" t="s">
        <v>1745</v>
      </c>
      <c r="Q2353" t="s">
        <v>6609</v>
      </c>
      <c r="R2353">
        <v>120</v>
      </c>
      <c r="S2353" t="s">
        <v>8</v>
      </c>
      <c r="T2353" t="s">
        <v>1747</v>
      </c>
      <c r="U2353" t="s">
        <v>1395</v>
      </c>
      <c r="V2353" t="s">
        <v>11</v>
      </c>
    </row>
    <row r="2354" spans="1:22" x14ac:dyDescent="0.3">
      <c r="A2354">
        <v>4731</v>
      </c>
      <c r="B2354" t="s">
        <v>10528</v>
      </c>
      <c r="C2354" t="s">
        <v>6351</v>
      </c>
      <c r="D2354" t="s">
        <v>2</v>
      </c>
      <c r="E2354" s="2">
        <v>43049</v>
      </c>
      <c r="F2354" s="2" t="str">
        <f>TEXT(Table1[[#This Row],[Date]],"DDDD")</f>
        <v>Friday</v>
      </c>
      <c r="G2354" s="2" t="str">
        <f>TEXT(Table1[[#This Row],[Date]],"mmMM")</f>
        <v>November</v>
      </c>
      <c r="H2354" s="2" t="str">
        <f>IF(Table1[[#This Row],[Day]]="Saturday","Weekend",IF(Table1[[#This Row],[Day]]="Sunday","Weekend","Weekday"))</f>
        <v>Weekday</v>
      </c>
      <c r="I2354" s="2" t="str">
        <f>TEXT(Table1[[#This Row],[Date]],"DD")</f>
        <v>10</v>
      </c>
      <c r="J2354" s="2" t="s">
        <v>14832</v>
      </c>
      <c r="K2354" s="3">
        <v>0.5352662037037037</v>
      </c>
      <c r="L2354" t="s">
        <v>5997</v>
      </c>
      <c r="M2354">
        <v>1</v>
      </c>
      <c r="N2354" s="1" t="s">
        <v>4</v>
      </c>
      <c r="O2354" s="1" t="s">
        <v>725</v>
      </c>
      <c r="P2354" t="s">
        <v>6352</v>
      </c>
      <c r="Q2354" t="s">
        <v>10529</v>
      </c>
      <c r="R2354">
        <v>161.5</v>
      </c>
      <c r="S2354" t="s">
        <v>8</v>
      </c>
      <c r="T2354" t="s">
        <v>6353</v>
      </c>
      <c r="U2354" t="s">
        <v>1395</v>
      </c>
      <c r="V2354" t="s">
        <v>11</v>
      </c>
    </row>
    <row r="2355" spans="1:22" x14ac:dyDescent="0.3">
      <c r="A2355">
        <v>6783</v>
      </c>
      <c r="B2355" t="s">
        <v>14510</v>
      </c>
      <c r="C2355" t="s">
        <v>8241</v>
      </c>
      <c r="D2355" t="s">
        <v>2</v>
      </c>
      <c r="E2355" s="2">
        <v>43079</v>
      </c>
      <c r="F2355" s="2" t="str">
        <f>TEXT(Table1[[#This Row],[Date]],"DDDD")</f>
        <v>Sunday</v>
      </c>
      <c r="G2355" s="2" t="str">
        <f>TEXT(Table1[[#This Row],[Date]],"mmMM")</f>
        <v>December</v>
      </c>
      <c r="H2355" s="2" t="str">
        <f>IF(Table1[[#This Row],[Day]]="Saturday","Weekend",IF(Table1[[#This Row],[Day]]="Sunday","Weekend","Weekday"))</f>
        <v>Weekend</v>
      </c>
      <c r="I2355" s="2" t="str">
        <f>TEXT(Table1[[#This Row],[Date]],"DD")</f>
        <v>10</v>
      </c>
      <c r="J2355" s="2" t="s">
        <v>14832</v>
      </c>
      <c r="K2355" s="3">
        <v>0.58895833333333336</v>
      </c>
      <c r="L2355" t="s">
        <v>3</v>
      </c>
      <c r="M2355">
        <v>1</v>
      </c>
      <c r="N2355" s="1" t="s">
        <v>4</v>
      </c>
      <c r="O2355" s="1" t="s">
        <v>725</v>
      </c>
      <c r="P2355" t="s">
        <v>8242</v>
      </c>
      <c r="Q2355" t="s">
        <v>14511</v>
      </c>
      <c r="R2355">
        <v>351</v>
      </c>
      <c r="S2355" t="s">
        <v>8</v>
      </c>
      <c r="T2355" t="s">
        <v>8244</v>
      </c>
      <c r="U2355" t="s">
        <v>1395</v>
      </c>
      <c r="V2355" t="s">
        <v>11</v>
      </c>
    </row>
    <row r="2356" spans="1:22" x14ac:dyDescent="0.3">
      <c r="A2356">
        <v>6801</v>
      </c>
      <c r="B2356" t="s">
        <v>14552</v>
      </c>
      <c r="C2356" t="s">
        <v>8926</v>
      </c>
      <c r="D2356" t="s">
        <v>14</v>
      </c>
      <c r="E2356" s="2">
        <v>43079</v>
      </c>
      <c r="F2356" s="2" t="str">
        <f>TEXT(Table1[[#This Row],[Date]],"DDDD")</f>
        <v>Sunday</v>
      </c>
      <c r="G2356" s="2" t="str">
        <f>TEXT(Table1[[#This Row],[Date]],"mmMM")</f>
        <v>December</v>
      </c>
      <c r="H2356" s="2" t="str">
        <f>IF(Table1[[#This Row],[Day]]="Saturday","Weekend",IF(Table1[[#This Row],[Day]]="Sunday","Weekend","Weekday"))</f>
        <v>Weekend</v>
      </c>
      <c r="I2356" s="2" t="str">
        <f>TEXT(Table1[[#This Row],[Date]],"DD")</f>
        <v>10</v>
      </c>
      <c r="J2356" s="2" t="s">
        <v>14832</v>
      </c>
      <c r="K2356" s="3">
        <v>0.87466435185185187</v>
      </c>
      <c r="L2356" t="s">
        <v>28</v>
      </c>
      <c r="M2356">
        <v>1</v>
      </c>
      <c r="N2356" s="1" t="s">
        <v>4</v>
      </c>
      <c r="O2356" s="1" t="s">
        <v>14819</v>
      </c>
      <c r="P2356" t="s">
        <v>8927</v>
      </c>
      <c r="Q2356" t="s">
        <v>14551</v>
      </c>
      <c r="R2356">
        <v>135</v>
      </c>
      <c r="S2356" t="s">
        <v>8</v>
      </c>
      <c r="T2356" t="s">
        <v>8929</v>
      </c>
      <c r="U2356" t="s">
        <v>1395</v>
      </c>
      <c r="V2356" t="s">
        <v>11</v>
      </c>
    </row>
    <row r="2357" spans="1:22" x14ac:dyDescent="0.3">
      <c r="A2357">
        <v>6781</v>
      </c>
      <c r="B2357" t="s">
        <v>14506</v>
      </c>
      <c r="C2357" t="s">
        <v>8190</v>
      </c>
      <c r="D2357" t="s">
        <v>2</v>
      </c>
      <c r="E2357" s="2">
        <v>43079</v>
      </c>
      <c r="F2357" s="2" t="str">
        <f>TEXT(Table1[[#This Row],[Date]],"DDDD")</f>
        <v>Sunday</v>
      </c>
      <c r="G2357" s="2" t="str">
        <f>TEXT(Table1[[#This Row],[Date]],"mmMM")</f>
        <v>December</v>
      </c>
      <c r="H2357" s="2" t="str">
        <f>IF(Table1[[#This Row],[Day]]="Saturday","Weekend",IF(Table1[[#This Row],[Day]]="Sunday","Weekend","Weekday"))</f>
        <v>Weekend</v>
      </c>
      <c r="I2357" s="2" t="str">
        <f>TEXT(Table1[[#This Row],[Date]],"DD")</f>
        <v>10</v>
      </c>
      <c r="J2357" s="2" t="s">
        <v>14832</v>
      </c>
      <c r="K2357" s="3">
        <v>0.54685185185185181</v>
      </c>
      <c r="L2357" t="s">
        <v>4532</v>
      </c>
      <c r="M2357">
        <v>1</v>
      </c>
      <c r="N2357" s="1" t="s">
        <v>14823</v>
      </c>
      <c r="O2357" s="1" t="s">
        <v>4561</v>
      </c>
      <c r="P2357" t="s">
        <v>8191</v>
      </c>
      <c r="Q2357" t="s">
        <v>14507</v>
      </c>
      <c r="R2357">
        <v>90</v>
      </c>
      <c r="S2357" t="s">
        <v>4521</v>
      </c>
      <c r="T2357" t="s">
        <v>8193</v>
      </c>
      <c r="U2357" t="s">
        <v>1395</v>
      </c>
      <c r="V2357" t="s">
        <v>11</v>
      </c>
    </row>
    <row r="2358" spans="1:22" x14ac:dyDescent="0.3">
      <c r="A2358">
        <v>1143</v>
      </c>
      <c r="B2358" t="s">
        <v>2746</v>
      </c>
      <c r="C2358" t="s">
        <v>2747</v>
      </c>
      <c r="D2358" t="s">
        <v>2</v>
      </c>
      <c r="E2358" s="2">
        <v>42988</v>
      </c>
      <c r="F2358" s="2" t="str">
        <f>TEXT(Table1[[#This Row],[Date]],"DDDD")</f>
        <v>Sunday</v>
      </c>
      <c r="G2358" s="2" t="str">
        <f>TEXT(Table1[[#This Row],[Date]],"mmMM")</f>
        <v>September</v>
      </c>
      <c r="H2358" s="2" t="str">
        <f>IF(Table1[[#This Row],[Day]]="Saturday","Weekend",IF(Table1[[#This Row],[Day]]="Sunday","Weekend","Weekday"))</f>
        <v>Weekend</v>
      </c>
      <c r="I2358" s="2" t="str">
        <f>TEXT(Table1[[#This Row],[Date]],"DD")</f>
        <v>10</v>
      </c>
      <c r="J2358" s="2" t="s">
        <v>14832</v>
      </c>
      <c r="K2358" s="3">
        <v>0.7857291666666667</v>
      </c>
      <c r="L2358" t="s">
        <v>3</v>
      </c>
      <c r="M2358">
        <v>1</v>
      </c>
      <c r="N2358" s="1" t="s">
        <v>4</v>
      </c>
      <c r="O2358" s="1" t="s">
        <v>80</v>
      </c>
      <c r="P2358" t="s">
        <v>2748</v>
      </c>
      <c r="Q2358" t="s">
        <v>2749</v>
      </c>
      <c r="R2358">
        <v>220</v>
      </c>
      <c r="S2358" t="s">
        <v>8</v>
      </c>
      <c r="T2358" t="s">
        <v>2750</v>
      </c>
      <c r="U2358" t="s">
        <v>1395</v>
      </c>
      <c r="V2358" t="s">
        <v>11</v>
      </c>
    </row>
    <row r="2359" spans="1:22" x14ac:dyDescent="0.3">
      <c r="A2359">
        <v>1158</v>
      </c>
      <c r="B2359" t="s">
        <v>2792</v>
      </c>
      <c r="C2359" t="s">
        <v>2793</v>
      </c>
      <c r="D2359" t="s">
        <v>14</v>
      </c>
      <c r="E2359" s="2">
        <v>42988</v>
      </c>
      <c r="F2359" s="2" t="str">
        <f>TEXT(Table1[[#This Row],[Date]],"DDDD")</f>
        <v>Sunday</v>
      </c>
      <c r="G2359" s="2" t="str">
        <f>TEXT(Table1[[#This Row],[Date]],"mmMM")</f>
        <v>September</v>
      </c>
      <c r="H2359" s="2" t="str">
        <f>IF(Table1[[#This Row],[Day]]="Saturday","Weekend",IF(Table1[[#This Row],[Day]]="Sunday","Weekend","Weekday"))</f>
        <v>Weekend</v>
      </c>
      <c r="I2359" s="2" t="str">
        <f>TEXT(Table1[[#This Row],[Date]],"DD")</f>
        <v>10</v>
      </c>
      <c r="J2359" s="2" t="s">
        <v>14832</v>
      </c>
      <c r="K2359" s="3">
        <v>0.84168981481481486</v>
      </c>
      <c r="L2359" t="s">
        <v>28</v>
      </c>
      <c r="M2359">
        <v>1</v>
      </c>
      <c r="N2359" s="1" t="s">
        <v>4</v>
      </c>
      <c r="O2359" s="1" t="s">
        <v>80</v>
      </c>
      <c r="P2359" t="s">
        <v>2794</v>
      </c>
      <c r="Q2359" t="s">
        <v>149</v>
      </c>
      <c r="R2359">
        <v>144</v>
      </c>
      <c r="S2359" t="s">
        <v>8</v>
      </c>
      <c r="T2359" t="s">
        <v>2795</v>
      </c>
      <c r="U2359" t="s">
        <v>1395</v>
      </c>
      <c r="V2359" t="s">
        <v>11</v>
      </c>
    </row>
    <row r="2360" spans="1:22" x14ac:dyDescent="0.3">
      <c r="A2360">
        <v>1174</v>
      </c>
      <c r="B2360" t="s">
        <v>2837</v>
      </c>
      <c r="C2360" t="s">
        <v>2048</v>
      </c>
      <c r="D2360" t="s">
        <v>2</v>
      </c>
      <c r="E2360" s="2">
        <v>42988</v>
      </c>
      <c r="F2360" s="2" t="str">
        <f>TEXT(Table1[[#This Row],[Date]],"DDDD")</f>
        <v>Sunday</v>
      </c>
      <c r="G2360" s="2" t="str">
        <f>TEXT(Table1[[#This Row],[Date]],"mmMM")</f>
        <v>September</v>
      </c>
      <c r="H2360" s="2" t="str">
        <f>IF(Table1[[#This Row],[Day]]="Saturday","Weekend",IF(Table1[[#This Row],[Day]]="Sunday","Weekend","Weekday"))</f>
        <v>Weekend</v>
      </c>
      <c r="I2360" s="2" t="str">
        <f>TEXT(Table1[[#This Row],[Date]],"DD")</f>
        <v>10</v>
      </c>
      <c r="J2360" s="2" t="s">
        <v>14832</v>
      </c>
      <c r="K2360" s="3">
        <v>0.89730324074074075</v>
      </c>
      <c r="L2360" t="s">
        <v>73</v>
      </c>
      <c r="M2360">
        <v>1</v>
      </c>
      <c r="N2360" s="1" t="s">
        <v>4</v>
      </c>
      <c r="O2360" s="1" t="s">
        <v>80</v>
      </c>
      <c r="P2360" t="s">
        <v>2049</v>
      </c>
      <c r="Q2360" t="s">
        <v>2838</v>
      </c>
      <c r="R2360">
        <v>106.25</v>
      </c>
      <c r="S2360" t="s">
        <v>8</v>
      </c>
      <c r="T2360" t="s">
        <v>2051</v>
      </c>
      <c r="U2360" t="s">
        <v>1395</v>
      </c>
      <c r="V2360" t="s">
        <v>11</v>
      </c>
    </row>
    <row r="2361" spans="1:22" x14ac:dyDescent="0.3">
      <c r="A2361">
        <v>1185</v>
      </c>
      <c r="B2361" t="s">
        <v>2867</v>
      </c>
      <c r="C2361" t="s">
        <v>313</v>
      </c>
      <c r="D2361" t="s">
        <v>2</v>
      </c>
      <c r="E2361" s="2">
        <v>42988</v>
      </c>
      <c r="F2361" s="2" t="str">
        <f>TEXT(Table1[[#This Row],[Date]],"DDDD")</f>
        <v>Sunday</v>
      </c>
      <c r="G2361" s="2" t="str">
        <f>TEXT(Table1[[#This Row],[Date]],"mmMM")</f>
        <v>September</v>
      </c>
      <c r="H2361" s="2" t="str">
        <f>IF(Table1[[#This Row],[Day]]="Saturday","Weekend",IF(Table1[[#This Row],[Day]]="Sunday","Weekend","Weekday"))</f>
        <v>Weekend</v>
      </c>
      <c r="I2361" s="2" t="str">
        <f>TEXT(Table1[[#This Row],[Date]],"DD")</f>
        <v>10</v>
      </c>
      <c r="J2361" s="2" t="s">
        <v>14832</v>
      </c>
      <c r="K2361" s="3">
        <v>0.96729166666666666</v>
      </c>
      <c r="L2361" t="s">
        <v>168</v>
      </c>
      <c r="M2361">
        <v>1</v>
      </c>
      <c r="N2361" s="1" t="s">
        <v>4</v>
      </c>
      <c r="O2361" s="1" t="s">
        <v>80</v>
      </c>
      <c r="P2361" t="s">
        <v>314</v>
      </c>
      <c r="Q2361" t="s">
        <v>2868</v>
      </c>
      <c r="R2361">
        <v>120</v>
      </c>
      <c r="S2361" t="s">
        <v>8</v>
      </c>
      <c r="T2361" t="s">
        <v>316</v>
      </c>
      <c r="U2361" t="s">
        <v>1395</v>
      </c>
      <c r="V2361" t="s">
        <v>11</v>
      </c>
    </row>
    <row r="2362" spans="1:22" x14ac:dyDescent="0.3">
      <c r="A2362">
        <v>4724</v>
      </c>
      <c r="B2362" t="s">
        <v>10512</v>
      </c>
      <c r="C2362" t="s">
        <v>10513</v>
      </c>
      <c r="D2362" t="s">
        <v>2</v>
      </c>
      <c r="E2362" s="2">
        <v>43049</v>
      </c>
      <c r="F2362" s="2" t="str">
        <f>TEXT(Table1[[#This Row],[Date]],"DDDD")</f>
        <v>Friday</v>
      </c>
      <c r="G2362" s="2" t="str">
        <f>TEXT(Table1[[#This Row],[Date]],"mmMM")</f>
        <v>November</v>
      </c>
      <c r="H2362" s="2" t="str">
        <f>IF(Table1[[#This Row],[Day]]="Saturday","Weekend",IF(Table1[[#This Row],[Day]]="Sunday","Weekend","Weekday"))</f>
        <v>Weekday</v>
      </c>
      <c r="I2362" s="2" t="str">
        <f>TEXT(Table1[[#This Row],[Date]],"DD")</f>
        <v>10</v>
      </c>
      <c r="J2362" s="2" t="s">
        <v>14832</v>
      </c>
      <c r="K2362" s="3">
        <v>0.47631944444444441</v>
      </c>
      <c r="L2362" t="s">
        <v>28</v>
      </c>
      <c r="M2362">
        <v>1</v>
      </c>
      <c r="N2362" s="1" t="s">
        <v>4</v>
      </c>
      <c r="O2362" s="1" t="s">
        <v>80</v>
      </c>
      <c r="P2362" t="s">
        <v>10514</v>
      </c>
      <c r="Q2362" t="s">
        <v>322</v>
      </c>
      <c r="R2362">
        <v>112</v>
      </c>
      <c r="S2362" t="s">
        <v>8</v>
      </c>
      <c r="T2362" t="s">
        <v>10515</v>
      </c>
      <c r="U2362" t="s">
        <v>1395</v>
      </c>
      <c r="V2362" t="s">
        <v>11</v>
      </c>
    </row>
    <row r="2363" spans="1:22" x14ac:dyDescent="0.3">
      <c r="A2363">
        <v>4741</v>
      </c>
      <c r="B2363" t="s">
        <v>10546</v>
      </c>
      <c r="C2363" t="s">
        <v>10513</v>
      </c>
      <c r="D2363" t="s">
        <v>2</v>
      </c>
      <c r="E2363" s="2">
        <v>43049</v>
      </c>
      <c r="F2363" s="2" t="str">
        <f>TEXT(Table1[[#This Row],[Date]],"DDDD")</f>
        <v>Friday</v>
      </c>
      <c r="G2363" s="2" t="str">
        <f>TEXT(Table1[[#This Row],[Date]],"mmMM")</f>
        <v>November</v>
      </c>
      <c r="H2363" s="2" t="str">
        <f>IF(Table1[[#This Row],[Day]]="Saturday","Weekend",IF(Table1[[#This Row],[Day]]="Sunday","Weekend","Weekday"))</f>
        <v>Weekday</v>
      </c>
      <c r="I2363" s="2" t="str">
        <f>TEXT(Table1[[#This Row],[Date]],"DD")</f>
        <v>10</v>
      </c>
      <c r="J2363" s="2" t="s">
        <v>14832</v>
      </c>
      <c r="K2363" s="3">
        <v>0.69748842592592586</v>
      </c>
      <c r="L2363" t="s">
        <v>28</v>
      </c>
      <c r="M2363">
        <v>1</v>
      </c>
      <c r="N2363" s="1" t="s">
        <v>4</v>
      </c>
      <c r="O2363" s="1" t="s">
        <v>80</v>
      </c>
      <c r="P2363" t="s">
        <v>10514</v>
      </c>
      <c r="Q2363" t="s">
        <v>322</v>
      </c>
      <c r="R2363">
        <v>112</v>
      </c>
      <c r="S2363" t="s">
        <v>8</v>
      </c>
      <c r="T2363" t="s">
        <v>10515</v>
      </c>
      <c r="U2363" t="s">
        <v>1395</v>
      </c>
      <c r="V2363" t="s">
        <v>11</v>
      </c>
    </row>
    <row r="2364" spans="1:22" x14ac:dyDescent="0.3">
      <c r="A2364">
        <v>4749</v>
      </c>
      <c r="B2364" t="s">
        <v>10566</v>
      </c>
      <c r="C2364" t="s">
        <v>10567</v>
      </c>
      <c r="D2364" t="s">
        <v>2</v>
      </c>
      <c r="E2364" s="2">
        <v>43049</v>
      </c>
      <c r="F2364" s="2" t="str">
        <f>TEXT(Table1[[#This Row],[Date]],"DDDD")</f>
        <v>Friday</v>
      </c>
      <c r="G2364" s="2" t="str">
        <f>TEXT(Table1[[#This Row],[Date]],"mmMM")</f>
        <v>November</v>
      </c>
      <c r="H2364" s="2" t="str">
        <f>IF(Table1[[#This Row],[Day]]="Saturday","Weekend",IF(Table1[[#This Row],[Day]]="Sunday","Weekend","Weekday"))</f>
        <v>Weekday</v>
      </c>
      <c r="I2364" s="2" t="str">
        <f>TEXT(Table1[[#This Row],[Date]],"DD")</f>
        <v>10</v>
      </c>
      <c r="J2364" s="2" t="s">
        <v>14832</v>
      </c>
      <c r="K2364" s="3">
        <v>0.81479166666666669</v>
      </c>
      <c r="L2364" t="s">
        <v>73</v>
      </c>
      <c r="M2364">
        <v>1</v>
      </c>
      <c r="N2364" s="1" t="s">
        <v>4</v>
      </c>
      <c r="O2364" s="1" t="s">
        <v>80</v>
      </c>
      <c r="P2364" t="s">
        <v>10568</v>
      </c>
      <c r="Q2364" t="s">
        <v>10569</v>
      </c>
      <c r="R2364">
        <v>198</v>
      </c>
      <c r="S2364" t="s">
        <v>8</v>
      </c>
      <c r="T2364" t="s">
        <v>10570</v>
      </c>
      <c r="U2364" t="s">
        <v>1395</v>
      </c>
      <c r="V2364" t="s">
        <v>11</v>
      </c>
    </row>
    <row r="2365" spans="1:22" x14ac:dyDescent="0.3">
      <c r="A2365">
        <v>4762</v>
      </c>
      <c r="B2365" t="s">
        <v>10597</v>
      </c>
      <c r="C2365" t="s">
        <v>10594</v>
      </c>
      <c r="D2365" t="s">
        <v>14</v>
      </c>
      <c r="E2365" s="2">
        <v>43049</v>
      </c>
      <c r="F2365" s="2" t="str">
        <f>TEXT(Table1[[#This Row],[Date]],"DDDD")</f>
        <v>Friday</v>
      </c>
      <c r="G2365" s="2" t="str">
        <f>TEXT(Table1[[#This Row],[Date]],"mmMM")</f>
        <v>November</v>
      </c>
      <c r="H2365" s="2" t="str">
        <f>IF(Table1[[#This Row],[Day]]="Saturday","Weekend",IF(Table1[[#This Row],[Day]]="Sunday","Weekend","Weekday"))</f>
        <v>Weekday</v>
      </c>
      <c r="I2365" s="2" t="str">
        <f>TEXT(Table1[[#This Row],[Date]],"DD")</f>
        <v>10</v>
      </c>
      <c r="J2365" s="2" t="s">
        <v>14832</v>
      </c>
      <c r="K2365" s="3">
        <v>0.85715277777777787</v>
      </c>
      <c r="L2365" t="s">
        <v>51</v>
      </c>
      <c r="M2365">
        <v>1</v>
      </c>
      <c r="N2365" s="1" t="s">
        <v>4</v>
      </c>
      <c r="O2365" s="1" t="s">
        <v>80</v>
      </c>
      <c r="P2365" t="s">
        <v>10595</v>
      </c>
      <c r="Q2365" t="s">
        <v>10596</v>
      </c>
      <c r="R2365">
        <v>221</v>
      </c>
      <c r="S2365" t="s">
        <v>8</v>
      </c>
      <c r="T2365" t="s">
        <v>832</v>
      </c>
      <c r="U2365" t="s">
        <v>1395</v>
      </c>
      <c r="V2365" t="s">
        <v>11</v>
      </c>
    </row>
    <row r="2366" spans="1:22" x14ac:dyDescent="0.3">
      <c r="A2366">
        <v>4768</v>
      </c>
      <c r="B2366" t="s">
        <v>10606</v>
      </c>
      <c r="C2366" t="s">
        <v>2048</v>
      </c>
      <c r="D2366" t="s">
        <v>2</v>
      </c>
      <c r="E2366" s="2">
        <v>43049</v>
      </c>
      <c r="F2366" s="2" t="str">
        <f>TEXT(Table1[[#This Row],[Date]],"DDDD")</f>
        <v>Friday</v>
      </c>
      <c r="G2366" s="2" t="str">
        <f>TEXT(Table1[[#This Row],[Date]],"mmMM")</f>
        <v>November</v>
      </c>
      <c r="H2366" s="2" t="str">
        <f>IF(Table1[[#This Row],[Day]]="Saturday","Weekend",IF(Table1[[#This Row],[Day]]="Sunday","Weekend","Weekday"))</f>
        <v>Weekday</v>
      </c>
      <c r="I2366" s="2" t="str">
        <f>TEXT(Table1[[#This Row],[Date]],"DD")</f>
        <v>10</v>
      </c>
      <c r="J2366" s="2" t="s">
        <v>14832</v>
      </c>
      <c r="K2366" s="3">
        <v>0.87270833333333331</v>
      </c>
      <c r="L2366" t="s">
        <v>168</v>
      </c>
      <c r="M2366">
        <v>1</v>
      </c>
      <c r="N2366" s="1" t="s">
        <v>4</v>
      </c>
      <c r="O2366" s="1" t="s">
        <v>80</v>
      </c>
      <c r="P2366" t="s">
        <v>2049</v>
      </c>
      <c r="Q2366" t="s">
        <v>7701</v>
      </c>
      <c r="R2366">
        <v>204</v>
      </c>
      <c r="S2366" t="s">
        <v>8</v>
      </c>
      <c r="T2366" t="s">
        <v>2051</v>
      </c>
      <c r="U2366" t="s">
        <v>1395</v>
      </c>
      <c r="V2366" t="s">
        <v>11</v>
      </c>
    </row>
    <row r="2367" spans="1:22" x14ac:dyDescent="0.3">
      <c r="A2367">
        <v>4807</v>
      </c>
      <c r="B2367" t="s">
        <v>10678</v>
      </c>
      <c r="C2367" t="s">
        <v>676</v>
      </c>
      <c r="D2367" t="s">
        <v>2</v>
      </c>
      <c r="E2367" s="2">
        <v>43049</v>
      </c>
      <c r="F2367" s="2" t="str">
        <f>TEXT(Table1[[#This Row],[Date]],"DDDD")</f>
        <v>Friday</v>
      </c>
      <c r="G2367" s="2" t="str">
        <f>TEXT(Table1[[#This Row],[Date]],"mmMM")</f>
        <v>November</v>
      </c>
      <c r="H2367" s="2" t="str">
        <f>IF(Table1[[#This Row],[Day]]="Saturday","Weekend",IF(Table1[[#This Row],[Day]]="Sunday","Weekend","Weekday"))</f>
        <v>Weekday</v>
      </c>
      <c r="I2367" s="2" t="str">
        <f>TEXT(Table1[[#This Row],[Date]],"DD")</f>
        <v>10</v>
      </c>
      <c r="J2367" s="2" t="s">
        <v>14832</v>
      </c>
      <c r="K2367" s="3">
        <v>0.96061342592592591</v>
      </c>
      <c r="L2367" t="s">
        <v>5997</v>
      </c>
      <c r="M2367">
        <v>1</v>
      </c>
      <c r="N2367" s="1" t="s">
        <v>4</v>
      </c>
      <c r="O2367" s="1" t="s">
        <v>80</v>
      </c>
      <c r="P2367" t="s">
        <v>677</v>
      </c>
      <c r="Q2367" t="s">
        <v>10679</v>
      </c>
      <c r="R2367">
        <v>123.25</v>
      </c>
      <c r="S2367" t="s">
        <v>8</v>
      </c>
      <c r="T2367" t="s">
        <v>678</v>
      </c>
      <c r="U2367" t="s">
        <v>1395</v>
      </c>
      <c r="V2367" t="s">
        <v>11</v>
      </c>
    </row>
    <row r="2368" spans="1:22" x14ac:dyDescent="0.3">
      <c r="A2368">
        <v>6787</v>
      </c>
      <c r="B2368" t="s">
        <v>14517</v>
      </c>
      <c r="C2368" t="s">
        <v>3269</v>
      </c>
      <c r="D2368" t="s">
        <v>2</v>
      </c>
      <c r="E2368" s="2">
        <v>43079</v>
      </c>
      <c r="F2368" s="2" t="str">
        <f>TEXT(Table1[[#This Row],[Date]],"DDDD")</f>
        <v>Sunday</v>
      </c>
      <c r="G2368" s="2" t="str">
        <f>TEXT(Table1[[#This Row],[Date]],"mmMM")</f>
        <v>December</v>
      </c>
      <c r="H2368" s="2" t="str">
        <f>IF(Table1[[#This Row],[Day]]="Saturday","Weekend",IF(Table1[[#This Row],[Day]]="Sunday","Weekend","Weekday"))</f>
        <v>Weekend</v>
      </c>
      <c r="I2368" s="2" t="str">
        <f>TEXT(Table1[[#This Row],[Date]],"DD")</f>
        <v>10</v>
      </c>
      <c r="J2368" s="2" t="s">
        <v>14832</v>
      </c>
      <c r="K2368" s="3">
        <v>0.67724537037037025</v>
      </c>
      <c r="L2368" t="s">
        <v>3</v>
      </c>
      <c r="M2368">
        <v>1</v>
      </c>
      <c r="N2368" s="1" t="s">
        <v>4</v>
      </c>
      <c r="O2368" s="1" t="s">
        <v>80</v>
      </c>
      <c r="P2368" t="s">
        <v>3270</v>
      </c>
      <c r="Q2368" t="s">
        <v>14518</v>
      </c>
      <c r="R2368">
        <v>108</v>
      </c>
      <c r="S2368" t="s">
        <v>8</v>
      </c>
      <c r="T2368" t="s">
        <v>3271</v>
      </c>
      <c r="U2368" t="s">
        <v>1395</v>
      </c>
      <c r="V2368" t="s">
        <v>11</v>
      </c>
    </row>
    <row r="2369" spans="1:22" x14ac:dyDescent="0.3">
      <c r="A2369">
        <v>6815</v>
      </c>
      <c r="B2369" t="s">
        <v>14579</v>
      </c>
      <c r="C2369" t="s">
        <v>4859</v>
      </c>
      <c r="D2369" t="s">
        <v>2</v>
      </c>
      <c r="E2369" s="2">
        <v>43079</v>
      </c>
      <c r="F2369" s="2" t="str">
        <f>TEXT(Table1[[#This Row],[Date]],"DDDD")</f>
        <v>Sunday</v>
      </c>
      <c r="G2369" s="2" t="str">
        <f>TEXT(Table1[[#This Row],[Date]],"mmMM")</f>
        <v>December</v>
      </c>
      <c r="H2369" s="2" t="str">
        <f>IF(Table1[[#This Row],[Day]]="Saturday","Weekend",IF(Table1[[#This Row],[Day]]="Sunday","Weekend","Weekday"))</f>
        <v>Weekend</v>
      </c>
      <c r="I2369" s="2" t="str">
        <f>TEXT(Table1[[#This Row],[Date]],"DD")</f>
        <v>10</v>
      </c>
      <c r="J2369" s="2" t="s">
        <v>14832</v>
      </c>
      <c r="K2369" s="3">
        <v>0.92569444444444438</v>
      </c>
      <c r="L2369" t="s">
        <v>168</v>
      </c>
      <c r="M2369">
        <v>1</v>
      </c>
      <c r="N2369" s="1" t="s">
        <v>4</v>
      </c>
      <c r="O2369" s="1" t="s">
        <v>80</v>
      </c>
      <c r="P2369" t="s">
        <v>4860</v>
      </c>
      <c r="Q2369" t="s">
        <v>14580</v>
      </c>
      <c r="R2369">
        <v>254</v>
      </c>
      <c r="S2369" t="s">
        <v>8</v>
      </c>
      <c r="T2369" t="s">
        <v>4862</v>
      </c>
      <c r="U2369" t="s">
        <v>1395</v>
      </c>
      <c r="V2369" t="s">
        <v>11</v>
      </c>
    </row>
    <row r="2370" spans="1:22" x14ac:dyDescent="0.3">
      <c r="A2370">
        <v>1150</v>
      </c>
      <c r="B2370" t="s">
        <v>2777</v>
      </c>
      <c r="C2370" t="s">
        <v>1350</v>
      </c>
      <c r="D2370" t="s">
        <v>2</v>
      </c>
      <c r="E2370" s="2">
        <v>42988</v>
      </c>
      <c r="F2370" s="2" t="str">
        <f>TEXT(Table1[[#This Row],[Date]],"DDDD")</f>
        <v>Sunday</v>
      </c>
      <c r="G2370" s="2" t="str">
        <f>TEXT(Table1[[#This Row],[Date]],"mmMM")</f>
        <v>September</v>
      </c>
      <c r="H2370" s="2" t="str">
        <f>IF(Table1[[#This Row],[Day]]="Saturday","Weekend",IF(Table1[[#This Row],[Day]]="Sunday","Weekend","Weekday"))</f>
        <v>Weekend</v>
      </c>
      <c r="I2370" s="2" t="str">
        <f>TEXT(Table1[[#This Row],[Date]],"DD")</f>
        <v>10</v>
      </c>
      <c r="J2370" s="2" t="s">
        <v>14832</v>
      </c>
      <c r="K2370" s="3">
        <v>0.82248842592592586</v>
      </c>
      <c r="L2370" t="s">
        <v>73</v>
      </c>
      <c r="M2370">
        <v>1</v>
      </c>
      <c r="N2370" s="1" t="s">
        <v>4</v>
      </c>
      <c r="O2370" s="1" t="s">
        <v>80</v>
      </c>
      <c r="P2370" t="s">
        <v>1351</v>
      </c>
      <c r="Q2370" t="s">
        <v>2778</v>
      </c>
      <c r="R2370">
        <v>204</v>
      </c>
      <c r="S2370" t="s">
        <v>8</v>
      </c>
      <c r="T2370" t="s">
        <v>1353</v>
      </c>
      <c r="U2370" t="s">
        <v>1395</v>
      </c>
      <c r="V2370" t="s">
        <v>11</v>
      </c>
    </row>
    <row r="2371" spans="1:22" x14ac:dyDescent="0.3">
      <c r="A2371">
        <v>1176</v>
      </c>
      <c r="B2371" t="s">
        <v>2841</v>
      </c>
      <c r="C2371" t="s">
        <v>2842</v>
      </c>
      <c r="D2371" t="s">
        <v>2</v>
      </c>
      <c r="E2371" s="2">
        <v>42988</v>
      </c>
      <c r="F2371" s="2" t="str">
        <f>TEXT(Table1[[#This Row],[Date]],"DDDD")</f>
        <v>Sunday</v>
      </c>
      <c r="G2371" s="2" t="str">
        <f>TEXT(Table1[[#This Row],[Date]],"mmMM")</f>
        <v>September</v>
      </c>
      <c r="H2371" s="2" t="str">
        <f>IF(Table1[[#This Row],[Day]]="Saturday","Weekend",IF(Table1[[#This Row],[Day]]="Sunday","Weekend","Weekday"))</f>
        <v>Weekend</v>
      </c>
      <c r="I2371" s="2" t="str">
        <f>TEXT(Table1[[#This Row],[Date]],"DD")</f>
        <v>10</v>
      </c>
      <c r="J2371" s="2" t="s">
        <v>14832</v>
      </c>
      <c r="K2371" s="3">
        <v>0.90489583333333334</v>
      </c>
      <c r="L2371" t="s">
        <v>73</v>
      </c>
      <c r="M2371">
        <v>1</v>
      </c>
      <c r="N2371" s="1" t="s">
        <v>4</v>
      </c>
      <c r="O2371" s="1" t="s">
        <v>80</v>
      </c>
      <c r="P2371" t="s">
        <v>2843</v>
      </c>
      <c r="Q2371" t="s">
        <v>2844</v>
      </c>
      <c r="R2371">
        <v>140.25</v>
      </c>
      <c r="S2371" t="s">
        <v>8</v>
      </c>
      <c r="T2371" t="s">
        <v>2845</v>
      </c>
      <c r="U2371" t="s">
        <v>1395</v>
      </c>
      <c r="V2371" t="s">
        <v>11</v>
      </c>
    </row>
    <row r="2372" spans="1:22" x14ac:dyDescent="0.3">
      <c r="A2372">
        <v>1183</v>
      </c>
      <c r="B2372" t="s">
        <v>2860</v>
      </c>
      <c r="C2372" t="s">
        <v>2861</v>
      </c>
      <c r="D2372" t="s">
        <v>2</v>
      </c>
      <c r="E2372" s="2">
        <v>42988</v>
      </c>
      <c r="F2372" s="2" t="str">
        <f>TEXT(Table1[[#This Row],[Date]],"DDDD")</f>
        <v>Sunday</v>
      </c>
      <c r="G2372" s="2" t="str">
        <f>TEXT(Table1[[#This Row],[Date]],"mmMM")</f>
        <v>September</v>
      </c>
      <c r="H2372" s="2" t="str">
        <f>IF(Table1[[#This Row],[Day]]="Saturday","Weekend",IF(Table1[[#This Row],[Day]]="Sunday","Weekend","Weekday"))</f>
        <v>Weekend</v>
      </c>
      <c r="I2372" s="2" t="str">
        <f>TEXT(Table1[[#This Row],[Date]],"DD")</f>
        <v>10</v>
      </c>
      <c r="J2372" s="2" t="s">
        <v>14832</v>
      </c>
      <c r="K2372" s="3">
        <v>0.93471064814814819</v>
      </c>
      <c r="L2372" t="s">
        <v>3</v>
      </c>
      <c r="M2372">
        <v>1</v>
      </c>
      <c r="N2372" s="1" t="s">
        <v>4</v>
      </c>
      <c r="O2372" s="1" t="s">
        <v>80</v>
      </c>
      <c r="P2372" t="s">
        <v>2862</v>
      </c>
      <c r="Q2372" t="s">
        <v>2863</v>
      </c>
      <c r="R2372">
        <v>200</v>
      </c>
      <c r="S2372" t="s">
        <v>8</v>
      </c>
      <c r="T2372" t="s">
        <v>2864</v>
      </c>
      <c r="U2372" t="s">
        <v>1395</v>
      </c>
      <c r="V2372" t="s">
        <v>11</v>
      </c>
    </row>
    <row r="2373" spans="1:22" x14ac:dyDescent="0.3">
      <c r="A2373">
        <v>1184</v>
      </c>
      <c r="B2373" t="s">
        <v>2865</v>
      </c>
      <c r="C2373" t="s">
        <v>2512</v>
      </c>
      <c r="D2373" t="s">
        <v>2</v>
      </c>
      <c r="E2373" s="2">
        <v>42988</v>
      </c>
      <c r="F2373" s="2" t="str">
        <f>TEXT(Table1[[#This Row],[Date]],"DDDD")</f>
        <v>Sunday</v>
      </c>
      <c r="G2373" s="2" t="str">
        <f>TEXT(Table1[[#This Row],[Date]],"mmMM")</f>
        <v>September</v>
      </c>
      <c r="H2373" s="2" t="str">
        <f>IF(Table1[[#This Row],[Day]]="Saturday","Weekend",IF(Table1[[#This Row],[Day]]="Sunday","Weekend","Weekday"))</f>
        <v>Weekend</v>
      </c>
      <c r="I2373" s="2" t="str">
        <f>TEXT(Table1[[#This Row],[Date]],"DD")</f>
        <v>10</v>
      </c>
      <c r="J2373" s="2" t="s">
        <v>14832</v>
      </c>
      <c r="K2373" s="3">
        <v>0.94677083333333334</v>
      </c>
      <c r="L2373" t="s">
        <v>168</v>
      </c>
      <c r="M2373">
        <v>1</v>
      </c>
      <c r="N2373" s="1" t="s">
        <v>4</v>
      </c>
      <c r="O2373" s="1" t="s">
        <v>80</v>
      </c>
      <c r="P2373" t="s">
        <v>2513</v>
      </c>
      <c r="Q2373" t="s">
        <v>2866</v>
      </c>
      <c r="R2373">
        <v>168</v>
      </c>
      <c r="S2373" t="s">
        <v>8</v>
      </c>
      <c r="T2373" t="s">
        <v>2515</v>
      </c>
      <c r="U2373" t="s">
        <v>1395</v>
      </c>
      <c r="V2373" t="s">
        <v>11</v>
      </c>
    </row>
    <row r="2374" spans="1:22" x14ac:dyDescent="0.3">
      <c r="A2374">
        <v>4759</v>
      </c>
      <c r="B2374" t="s">
        <v>10590</v>
      </c>
      <c r="C2374" t="s">
        <v>4064</v>
      </c>
      <c r="D2374" t="s">
        <v>2</v>
      </c>
      <c r="E2374" s="2">
        <v>43049</v>
      </c>
      <c r="F2374" s="2" t="str">
        <f>TEXT(Table1[[#This Row],[Date]],"DDDD")</f>
        <v>Friday</v>
      </c>
      <c r="G2374" s="2" t="str">
        <f>TEXT(Table1[[#This Row],[Date]],"mmMM")</f>
        <v>November</v>
      </c>
      <c r="H2374" s="2" t="str">
        <f>IF(Table1[[#This Row],[Day]]="Saturday","Weekend",IF(Table1[[#This Row],[Day]]="Sunday","Weekend","Weekday"))</f>
        <v>Weekday</v>
      </c>
      <c r="I2374" s="2" t="str">
        <f>TEXT(Table1[[#This Row],[Date]],"DD")</f>
        <v>10</v>
      </c>
      <c r="J2374" s="2" t="s">
        <v>14832</v>
      </c>
      <c r="K2374" s="3">
        <v>0.846099537037037</v>
      </c>
      <c r="L2374" t="s">
        <v>28</v>
      </c>
      <c r="M2374">
        <v>1</v>
      </c>
      <c r="N2374" s="1" t="s">
        <v>4</v>
      </c>
      <c r="O2374" s="1" t="s">
        <v>80</v>
      </c>
      <c r="P2374" t="s">
        <v>4065</v>
      </c>
      <c r="Q2374" t="s">
        <v>3511</v>
      </c>
      <c r="R2374">
        <v>256</v>
      </c>
      <c r="S2374" t="s">
        <v>8</v>
      </c>
      <c r="T2374" t="s">
        <v>4066</v>
      </c>
      <c r="U2374" t="s">
        <v>1395</v>
      </c>
      <c r="V2374" t="s">
        <v>11</v>
      </c>
    </row>
    <row r="2375" spans="1:22" x14ac:dyDescent="0.3">
      <c r="A2375">
        <v>4761</v>
      </c>
      <c r="B2375" t="s">
        <v>10593</v>
      </c>
      <c r="C2375" t="s">
        <v>10594</v>
      </c>
      <c r="D2375" t="s">
        <v>14</v>
      </c>
      <c r="E2375" s="2">
        <v>43049</v>
      </c>
      <c r="F2375" s="2" t="str">
        <f>TEXT(Table1[[#This Row],[Date]],"DDDD")</f>
        <v>Friday</v>
      </c>
      <c r="G2375" s="2" t="str">
        <f>TEXT(Table1[[#This Row],[Date]],"mmMM")</f>
        <v>November</v>
      </c>
      <c r="H2375" s="2" t="str">
        <f>IF(Table1[[#This Row],[Day]]="Saturday","Weekend",IF(Table1[[#This Row],[Day]]="Sunday","Weekend","Weekday"))</f>
        <v>Weekday</v>
      </c>
      <c r="I2375" s="2" t="str">
        <f>TEXT(Table1[[#This Row],[Date]],"DD")</f>
        <v>10</v>
      </c>
      <c r="J2375" s="2" t="s">
        <v>14832</v>
      </c>
      <c r="K2375" s="3">
        <v>0.85370370370370374</v>
      </c>
      <c r="L2375" t="s">
        <v>51</v>
      </c>
      <c r="M2375">
        <v>0</v>
      </c>
      <c r="N2375" s="1" t="s">
        <v>4</v>
      </c>
      <c r="O2375" s="1" t="s">
        <v>80</v>
      </c>
      <c r="P2375" t="s">
        <v>10595</v>
      </c>
      <c r="Q2375" t="s">
        <v>10596</v>
      </c>
      <c r="R2375">
        <v>221</v>
      </c>
      <c r="S2375" t="s">
        <v>8</v>
      </c>
      <c r="T2375" t="s">
        <v>832</v>
      </c>
      <c r="U2375" t="s">
        <v>1395</v>
      </c>
      <c r="V2375" t="s">
        <v>11</v>
      </c>
    </row>
    <row r="2376" spans="1:22" x14ac:dyDescent="0.3">
      <c r="A2376">
        <v>4798</v>
      </c>
      <c r="B2376" t="s">
        <v>10660</v>
      </c>
      <c r="C2376" t="s">
        <v>10661</v>
      </c>
      <c r="D2376" t="s">
        <v>2</v>
      </c>
      <c r="E2376" s="2">
        <v>43049</v>
      </c>
      <c r="F2376" s="2" t="str">
        <f>TEXT(Table1[[#This Row],[Date]],"DDDD")</f>
        <v>Friday</v>
      </c>
      <c r="G2376" s="2" t="str">
        <f>TEXT(Table1[[#This Row],[Date]],"mmMM")</f>
        <v>November</v>
      </c>
      <c r="H2376" s="2" t="str">
        <f>IF(Table1[[#This Row],[Day]]="Saturday","Weekend",IF(Table1[[#This Row],[Day]]="Sunday","Weekend","Weekday"))</f>
        <v>Weekday</v>
      </c>
      <c r="I2376" s="2" t="str">
        <f>TEXT(Table1[[#This Row],[Date]],"DD")</f>
        <v>10</v>
      </c>
      <c r="J2376" s="2" t="s">
        <v>14832</v>
      </c>
      <c r="K2376" s="3">
        <v>0.93642361111111116</v>
      </c>
      <c r="L2376" t="s">
        <v>7169</v>
      </c>
      <c r="M2376">
        <v>1</v>
      </c>
      <c r="N2376" s="1" t="s">
        <v>4</v>
      </c>
      <c r="O2376" s="1" t="s">
        <v>80</v>
      </c>
      <c r="P2376" t="s">
        <v>9531</v>
      </c>
      <c r="Q2376" t="s">
        <v>8897</v>
      </c>
      <c r="R2376">
        <v>216</v>
      </c>
      <c r="S2376" t="s">
        <v>8</v>
      </c>
      <c r="T2376" t="s">
        <v>10662</v>
      </c>
      <c r="U2376" t="s">
        <v>1395</v>
      </c>
      <c r="V2376" t="s">
        <v>11</v>
      </c>
    </row>
    <row r="2377" spans="1:22" x14ac:dyDescent="0.3">
      <c r="A2377">
        <v>2877</v>
      </c>
      <c r="B2377" t="s">
        <v>6637</v>
      </c>
      <c r="C2377" t="s">
        <v>1061</v>
      </c>
      <c r="D2377" t="s">
        <v>14</v>
      </c>
      <c r="E2377" s="2">
        <v>43018</v>
      </c>
      <c r="F2377" s="2" t="str">
        <f>TEXT(Table1[[#This Row],[Date]],"DDDD")</f>
        <v>Tuesday</v>
      </c>
      <c r="G2377" s="2" t="str">
        <f>TEXT(Table1[[#This Row],[Date]],"mmMM")</f>
        <v>October</v>
      </c>
      <c r="H2377" s="2" t="str">
        <f>IF(Table1[[#This Row],[Day]]="Saturday","Weekend",IF(Table1[[#This Row],[Day]]="Sunday","Weekend","Weekday"))</f>
        <v>Weekday</v>
      </c>
      <c r="I2377" s="2" t="str">
        <f>TEXT(Table1[[#This Row],[Date]],"DD")</f>
        <v>10</v>
      </c>
      <c r="J2377" s="2" t="s">
        <v>14832</v>
      </c>
      <c r="K2377" s="3">
        <v>0.88940972222222214</v>
      </c>
      <c r="L2377" t="s">
        <v>51</v>
      </c>
      <c r="M2377">
        <v>1</v>
      </c>
      <c r="N2377" s="1" t="s">
        <v>4</v>
      </c>
      <c r="O2377" s="1" t="s">
        <v>4123</v>
      </c>
      <c r="P2377" t="s">
        <v>1062</v>
      </c>
      <c r="Q2377" t="s">
        <v>6638</v>
      </c>
      <c r="R2377">
        <v>209</v>
      </c>
      <c r="S2377" t="s">
        <v>8</v>
      </c>
      <c r="T2377" t="s">
        <v>1064</v>
      </c>
      <c r="U2377" t="s">
        <v>1395</v>
      </c>
      <c r="V2377" t="s">
        <v>11</v>
      </c>
    </row>
    <row r="2378" spans="1:22" x14ac:dyDescent="0.3">
      <c r="A2378">
        <v>6785</v>
      </c>
      <c r="B2378" t="s">
        <v>14514</v>
      </c>
      <c r="C2378" t="s">
        <v>2114</v>
      </c>
      <c r="D2378" t="s">
        <v>2</v>
      </c>
      <c r="E2378" s="2">
        <v>43079</v>
      </c>
      <c r="F2378" s="2" t="str">
        <f>TEXT(Table1[[#This Row],[Date]],"DDDD")</f>
        <v>Sunday</v>
      </c>
      <c r="G2378" s="2" t="str">
        <f>TEXT(Table1[[#This Row],[Date]],"mmMM")</f>
        <v>December</v>
      </c>
      <c r="H2378" s="2" t="str">
        <f>IF(Table1[[#This Row],[Day]]="Saturday","Weekend",IF(Table1[[#This Row],[Day]]="Sunday","Weekend","Weekday"))</f>
        <v>Weekend</v>
      </c>
      <c r="I2378" s="2" t="str">
        <f>TEXT(Table1[[#This Row],[Date]],"DD")</f>
        <v>10</v>
      </c>
      <c r="J2378" s="2" t="s">
        <v>14832</v>
      </c>
      <c r="K2378" s="3">
        <v>0.66649305555555549</v>
      </c>
      <c r="L2378" t="s">
        <v>5997</v>
      </c>
      <c r="M2378">
        <v>1</v>
      </c>
      <c r="N2378" s="1" t="s">
        <v>4</v>
      </c>
      <c r="O2378" s="1" t="s">
        <v>4123</v>
      </c>
      <c r="P2378" t="s">
        <v>2115</v>
      </c>
      <c r="Q2378" t="s">
        <v>14515</v>
      </c>
      <c r="R2378">
        <v>171.7</v>
      </c>
      <c r="S2378" t="s">
        <v>8</v>
      </c>
      <c r="T2378" t="s">
        <v>2116</v>
      </c>
      <c r="U2378" t="s">
        <v>1395</v>
      </c>
      <c r="V2378" t="s">
        <v>11</v>
      </c>
    </row>
    <row r="2379" spans="1:22" x14ac:dyDescent="0.3">
      <c r="A2379">
        <v>6810</v>
      </c>
      <c r="B2379" t="s">
        <v>14570</v>
      </c>
      <c r="C2379" t="s">
        <v>2997</v>
      </c>
      <c r="D2379" t="s">
        <v>2</v>
      </c>
      <c r="E2379" s="2">
        <v>43079</v>
      </c>
      <c r="F2379" s="2" t="str">
        <f>TEXT(Table1[[#This Row],[Date]],"DDDD")</f>
        <v>Sunday</v>
      </c>
      <c r="G2379" s="2" t="str">
        <f>TEXT(Table1[[#This Row],[Date]],"mmMM")</f>
        <v>December</v>
      </c>
      <c r="H2379" s="2" t="str">
        <f>IF(Table1[[#This Row],[Day]]="Saturday","Weekend",IF(Table1[[#This Row],[Day]]="Sunday","Weekend","Weekday"))</f>
        <v>Weekend</v>
      </c>
      <c r="I2379" s="2" t="str">
        <f>TEXT(Table1[[#This Row],[Date]],"DD")</f>
        <v>10</v>
      </c>
      <c r="J2379" s="2" t="s">
        <v>14832</v>
      </c>
      <c r="K2379" s="3">
        <v>0.90866898148148145</v>
      </c>
      <c r="L2379" t="s">
        <v>5997</v>
      </c>
      <c r="M2379">
        <v>1</v>
      </c>
      <c r="N2379" s="1" t="s">
        <v>4</v>
      </c>
      <c r="O2379" s="1" t="s">
        <v>4123</v>
      </c>
      <c r="P2379" t="s">
        <v>2998</v>
      </c>
      <c r="Q2379" t="s">
        <v>14571</v>
      </c>
      <c r="R2379">
        <v>272</v>
      </c>
      <c r="S2379" t="s">
        <v>8</v>
      </c>
      <c r="T2379" t="s">
        <v>4215</v>
      </c>
      <c r="U2379" t="s">
        <v>1395</v>
      </c>
      <c r="V2379" t="s">
        <v>11</v>
      </c>
    </row>
    <row r="2380" spans="1:22" x14ac:dyDescent="0.3">
      <c r="A2380">
        <v>1195</v>
      </c>
      <c r="B2380" t="s">
        <v>2885</v>
      </c>
      <c r="C2380" t="s">
        <v>2886</v>
      </c>
      <c r="D2380" t="s">
        <v>2</v>
      </c>
      <c r="E2380" s="2">
        <v>42989</v>
      </c>
      <c r="F2380" s="2" t="str">
        <f>TEXT(Table1[[#This Row],[Date]],"DDDD")</f>
        <v>Monday</v>
      </c>
      <c r="G2380" s="2" t="str">
        <f>TEXT(Table1[[#This Row],[Date]],"mmMM")</f>
        <v>September</v>
      </c>
      <c r="H2380" s="2" t="str">
        <f>IF(Table1[[#This Row],[Day]]="Saturday","Weekend",IF(Table1[[#This Row],[Day]]="Sunday","Weekend","Weekday"))</f>
        <v>Weekday</v>
      </c>
      <c r="I2380" s="2" t="str">
        <f>TEXT(Table1[[#This Row],[Date]],"DD")</f>
        <v>11</v>
      </c>
      <c r="J2380" s="2" t="s">
        <v>14833</v>
      </c>
      <c r="K2380" s="3">
        <v>0.80049768518518516</v>
      </c>
      <c r="L2380" t="s">
        <v>2142</v>
      </c>
      <c r="M2380">
        <v>1</v>
      </c>
      <c r="N2380" s="1" t="s">
        <v>4</v>
      </c>
      <c r="O2380" s="1" t="s">
        <v>21</v>
      </c>
      <c r="P2380" t="s">
        <v>2887</v>
      </c>
      <c r="Q2380" t="s">
        <v>2888</v>
      </c>
      <c r="R2380">
        <v>186.4</v>
      </c>
      <c r="S2380" t="s">
        <v>8</v>
      </c>
      <c r="T2380" t="s">
        <v>2889</v>
      </c>
      <c r="U2380" t="s">
        <v>1395</v>
      </c>
      <c r="V2380" t="s">
        <v>11</v>
      </c>
    </row>
    <row r="2381" spans="1:22" x14ac:dyDescent="0.3">
      <c r="A2381">
        <v>1196</v>
      </c>
      <c r="B2381" t="s">
        <v>2890</v>
      </c>
      <c r="C2381" t="s">
        <v>779</v>
      </c>
      <c r="D2381" t="s">
        <v>2</v>
      </c>
      <c r="E2381" s="2">
        <v>42989</v>
      </c>
      <c r="F2381" s="2" t="str">
        <f>TEXT(Table1[[#This Row],[Date]],"DDDD")</f>
        <v>Monday</v>
      </c>
      <c r="G2381" s="2" t="str">
        <f>TEXT(Table1[[#This Row],[Date]],"mmMM")</f>
        <v>September</v>
      </c>
      <c r="H2381" s="2" t="str">
        <f>IF(Table1[[#This Row],[Day]]="Saturday","Weekend",IF(Table1[[#This Row],[Day]]="Sunday","Weekend","Weekday"))</f>
        <v>Weekday</v>
      </c>
      <c r="I2381" s="2" t="str">
        <f>TEXT(Table1[[#This Row],[Date]],"DD")</f>
        <v>11</v>
      </c>
      <c r="J2381" s="2" t="s">
        <v>14833</v>
      </c>
      <c r="K2381" s="3">
        <v>0.81085648148148148</v>
      </c>
      <c r="L2381" t="s">
        <v>51</v>
      </c>
      <c r="M2381">
        <v>1</v>
      </c>
      <c r="N2381" s="1" t="s">
        <v>4</v>
      </c>
      <c r="O2381" s="1" t="s">
        <v>21</v>
      </c>
      <c r="P2381" t="s">
        <v>780</v>
      </c>
      <c r="Q2381" t="s">
        <v>505</v>
      </c>
      <c r="R2381">
        <v>161.5</v>
      </c>
      <c r="S2381" t="s">
        <v>8</v>
      </c>
      <c r="T2381" t="s">
        <v>782</v>
      </c>
      <c r="U2381" t="s">
        <v>1395</v>
      </c>
      <c r="V2381" t="s">
        <v>11</v>
      </c>
    </row>
    <row r="2382" spans="1:22" x14ac:dyDescent="0.3">
      <c r="A2382">
        <v>1197</v>
      </c>
      <c r="B2382" t="s">
        <v>2891</v>
      </c>
      <c r="C2382" t="s">
        <v>2425</v>
      </c>
      <c r="D2382" t="s">
        <v>2</v>
      </c>
      <c r="E2382" s="2">
        <v>42989</v>
      </c>
      <c r="F2382" s="2" t="str">
        <f>TEXT(Table1[[#This Row],[Date]],"DDDD")</f>
        <v>Monday</v>
      </c>
      <c r="G2382" s="2" t="str">
        <f>TEXT(Table1[[#This Row],[Date]],"mmMM")</f>
        <v>September</v>
      </c>
      <c r="H2382" s="2" t="str">
        <f>IF(Table1[[#This Row],[Day]]="Saturday","Weekend",IF(Table1[[#This Row],[Day]]="Sunday","Weekend","Weekday"))</f>
        <v>Weekday</v>
      </c>
      <c r="I2382" s="2" t="str">
        <f>TEXT(Table1[[#This Row],[Date]],"DD")</f>
        <v>11</v>
      </c>
      <c r="J2382" s="2" t="s">
        <v>14833</v>
      </c>
      <c r="K2382" s="3">
        <v>0.81317129629629625</v>
      </c>
      <c r="L2382" t="s">
        <v>73</v>
      </c>
      <c r="M2382">
        <v>1</v>
      </c>
      <c r="N2382" s="1" t="s">
        <v>4</v>
      </c>
      <c r="O2382" s="1" t="s">
        <v>21</v>
      </c>
      <c r="P2382" t="s">
        <v>2426</v>
      </c>
      <c r="Q2382" t="s">
        <v>1137</v>
      </c>
      <c r="R2382">
        <v>102</v>
      </c>
      <c r="S2382" t="s">
        <v>8</v>
      </c>
      <c r="T2382" t="s">
        <v>2428</v>
      </c>
      <c r="U2382" t="s">
        <v>1395</v>
      </c>
      <c r="V2382" t="s">
        <v>11</v>
      </c>
    </row>
    <row r="2383" spans="1:22" x14ac:dyDescent="0.3">
      <c r="A2383">
        <v>1201</v>
      </c>
      <c r="B2383" t="s">
        <v>2896</v>
      </c>
      <c r="C2383" t="s">
        <v>2897</v>
      </c>
      <c r="D2383" t="s">
        <v>2</v>
      </c>
      <c r="E2383" s="2">
        <v>42989</v>
      </c>
      <c r="F2383" s="2" t="str">
        <f>TEXT(Table1[[#This Row],[Date]],"DDDD")</f>
        <v>Monday</v>
      </c>
      <c r="G2383" s="2" t="str">
        <f>TEXT(Table1[[#This Row],[Date]],"mmMM")</f>
        <v>September</v>
      </c>
      <c r="H2383" s="2" t="str">
        <f>IF(Table1[[#This Row],[Day]]="Saturday","Weekend",IF(Table1[[#This Row],[Day]]="Sunday","Weekend","Weekday"))</f>
        <v>Weekday</v>
      </c>
      <c r="I2383" s="2" t="str">
        <f>TEXT(Table1[[#This Row],[Date]],"DD")</f>
        <v>11</v>
      </c>
      <c r="J2383" s="2" t="s">
        <v>14833</v>
      </c>
      <c r="K2383" s="3">
        <v>0.81626157407407407</v>
      </c>
      <c r="L2383" t="s">
        <v>73</v>
      </c>
      <c r="M2383">
        <v>1</v>
      </c>
      <c r="N2383" s="1" t="s">
        <v>4</v>
      </c>
      <c r="O2383" s="1" t="s">
        <v>21</v>
      </c>
      <c r="P2383" t="s">
        <v>2898</v>
      </c>
      <c r="Q2383" t="s">
        <v>2481</v>
      </c>
      <c r="R2383">
        <v>102</v>
      </c>
      <c r="S2383" t="s">
        <v>8</v>
      </c>
      <c r="T2383" t="s">
        <v>2899</v>
      </c>
      <c r="U2383" t="s">
        <v>1395</v>
      </c>
      <c r="V2383" t="s">
        <v>11</v>
      </c>
    </row>
    <row r="2384" spans="1:22" x14ac:dyDescent="0.3">
      <c r="A2384">
        <v>1202</v>
      </c>
      <c r="B2384" t="s">
        <v>2900</v>
      </c>
      <c r="C2384" t="s">
        <v>2901</v>
      </c>
      <c r="D2384" t="s">
        <v>2</v>
      </c>
      <c r="E2384" s="2">
        <v>42989</v>
      </c>
      <c r="F2384" s="2" t="str">
        <f>TEXT(Table1[[#This Row],[Date]],"DDDD")</f>
        <v>Monday</v>
      </c>
      <c r="G2384" s="2" t="str">
        <f>TEXT(Table1[[#This Row],[Date]],"mmMM")</f>
        <v>September</v>
      </c>
      <c r="H2384" s="2" t="str">
        <f>IF(Table1[[#This Row],[Day]]="Saturday","Weekend",IF(Table1[[#This Row],[Day]]="Sunday","Weekend","Weekday"))</f>
        <v>Weekday</v>
      </c>
      <c r="I2384" s="2" t="str">
        <f>TEXT(Table1[[#This Row],[Date]],"DD")</f>
        <v>11</v>
      </c>
      <c r="J2384" s="2" t="s">
        <v>14833</v>
      </c>
      <c r="K2384" s="3">
        <v>0.81817129629629626</v>
      </c>
      <c r="L2384" t="s">
        <v>73</v>
      </c>
      <c r="M2384">
        <v>1</v>
      </c>
      <c r="N2384" s="1" t="s">
        <v>4</v>
      </c>
      <c r="O2384" s="1" t="s">
        <v>21</v>
      </c>
      <c r="P2384" t="s">
        <v>2902</v>
      </c>
      <c r="Q2384" t="s">
        <v>2903</v>
      </c>
      <c r="R2384">
        <v>382.5</v>
      </c>
      <c r="S2384" t="s">
        <v>8</v>
      </c>
      <c r="T2384" t="s">
        <v>2904</v>
      </c>
      <c r="U2384" t="s">
        <v>1395</v>
      </c>
      <c r="V2384" t="s">
        <v>11</v>
      </c>
    </row>
    <row r="2385" spans="1:22" x14ac:dyDescent="0.3">
      <c r="A2385">
        <v>1203</v>
      </c>
      <c r="B2385" t="s">
        <v>2905</v>
      </c>
      <c r="C2385" t="s">
        <v>2035</v>
      </c>
      <c r="D2385" t="s">
        <v>2</v>
      </c>
      <c r="E2385" s="2">
        <v>42989</v>
      </c>
      <c r="F2385" s="2" t="str">
        <f>TEXT(Table1[[#This Row],[Date]],"DDDD")</f>
        <v>Monday</v>
      </c>
      <c r="G2385" s="2" t="str">
        <f>TEXT(Table1[[#This Row],[Date]],"mmMM")</f>
        <v>September</v>
      </c>
      <c r="H2385" s="2" t="str">
        <f>IF(Table1[[#This Row],[Day]]="Saturday","Weekend",IF(Table1[[#This Row],[Day]]="Sunday","Weekend","Weekday"))</f>
        <v>Weekday</v>
      </c>
      <c r="I2385" s="2" t="str">
        <f>TEXT(Table1[[#This Row],[Date]],"DD")</f>
        <v>11</v>
      </c>
      <c r="J2385" s="2" t="s">
        <v>14833</v>
      </c>
      <c r="K2385" s="3">
        <v>0.82032407407407404</v>
      </c>
      <c r="L2385" t="s">
        <v>2142</v>
      </c>
      <c r="M2385">
        <v>1</v>
      </c>
      <c r="N2385" s="1" t="s">
        <v>4</v>
      </c>
      <c r="O2385" s="1" t="s">
        <v>21</v>
      </c>
      <c r="P2385" t="s">
        <v>2036</v>
      </c>
      <c r="Q2385" t="s">
        <v>2906</v>
      </c>
      <c r="R2385">
        <v>156</v>
      </c>
      <c r="S2385" t="s">
        <v>8</v>
      </c>
      <c r="T2385" t="s">
        <v>2038</v>
      </c>
      <c r="U2385" t="s">
        <v>1395</v>
      </c>
      <c r="V2385" t="s">
        <v>11</v>
      </c>
    </row>
    <row r="2386" spans="1:22" x14ac:dyDescent="0.3">
      <c r="A2386">
        <v>1205</v>
      </c>
      <c r="B2386" t="s">
        <v>2909</v>
      </c>
      <c r="C2386" t="s">
        <v>983</v>
      </c>
      <c r="D2386" t="s">
        <v>2</v>
      </c>
      <c r="E2386" s="2">
        <v>42989</v>
      </c>
      <c r="F2386" s="2" t="str">
        <f>TEXT(Table1[[#This Row],[Date]],"DDDD")</f>
        <v>Monday</v>
      </c>
      <c r="G2386" s="2" t="str">
        <f>TEXT(Table1[[#This Row],[Date]],"mmMM")</f>
        <v>September</v>
      </c>
      <c r="H2386" s="2" t="str">
        <f>IF(Table1[[#This Row],[Day]]="Saturday","Weekend",IF(Table1[[#This Row],[Day]]="Sunday","Weekend","Weekday"))</f>
        <v>Weekday</v>
      </c>
      <c r="I2386" s="2" t="str">
        <f>TEXT(Table1[[#This Row],[Date]],"DD")</f>
        <v>11</v>
      </c>
      <c r="J2386" s="2" t="s">
        <v>14833</v>
      </c>
      <c r="K2386" s="3">
        <v>0.83684027777777781</v>
      </c>
      <c r="L2386" t="s">
        <v>51</v>
      </c>
      <c r="M2386">
        <v>1</v>
      </c>
      <c r="N2386" s="1" t="s">
        <v>4</v>
      </c>
      <c r="O2386" s="1" t="s">
        <v>21</v>
      </c>
      <c r="P2386" t="s">
        <v>984</v>
      </c>
      <c r="Q2386" t="s">
        <v>2910</v>
      </c>
      <c r="R2386">
        <v>272</v>
      </c>
      <c r="S2386" t="s">
        <v>8</v>
      </c>
      <c r="T2386" t="s">
        <v>986</v>
      </c>
      <c r="U2386" t="s">
        <v>1395</v>
      </c>
      <c r="V2386" t="s">
        <v>11</v>
      </c>
    </row>
    <row r="2387" spans="1:22" x14ac:dyDescent="0.3">
      <c r="A2387">
        <v>1206</v>
      </c>
      <c r="B2387" t="s">
        <v>2911</v>
      </c>
      <c r="C2387" t="s">
        <v>2409</v>
      </c>
      <c r="D2387" t="s">
        <v>2</v>
      </c>
      <c r="E2387" s="2">
        <v>42989</v>
      </c>
      <c r="F2387" s="2" t="str">
        <f>TEXT(Table1[[#This Row],[Date]],"DDDD")</f>
        <v>Monday</v>
      </c>
      <c r="G2387" s="2" t="str">
        <f>TEXT(Table1[[#This Row],[Date]],"mmMM")</f>
        <v>September</v>
      </c>
      <c r="H2387" s="2" t="str">
        <f>IF(Table1[[#This Row],[Day]]="Saturday","Weekend",IF(Table1[[#This Row],[Day]]="Sunday","Weekend","Weekday"))</f>
        <v>Weekday</v>
      </c>
      <c r="I2387" s="2" t="str">
        <f>TEXT(Table1[[#This Row],[Date]],"DD")</f>
        <v>11</v>
      </c>
      <c r="J2387" s="2" t="s">
        <v>14833</v>
      </c>
      <c r="K2387" s="3">
        <v>0.84438657407407403</v>
      </c>
      <c r="L2387" t="s">
        <v>51</v>
      </c>
      <c r="M2387">
        <v>1</v>
      </c>
      <c r="N2387" s="1" t="s">
        <v>4</v>
      </c>
      <c r="O2387" s="1" t="s">
        <v>21</v>
      </c>
      <c r="P2387" t="s">
        <v>2410</v>
      </c>
      <c r="Q2387" t="s">
        <v>2912</v>
      </c>
      <c r="R2387">
        <v>153</v>
      </c>
      <c r="S2387" t="s">
        <v>8</v>
      </c>
      <c r="T2387" t="s">
        <v>2412</v>
      </c>
      <c r="U2387" t="s">
        <v>1395</v>
      </c>
      <c r="V2387" t="s">
        <v>11</v>
      </c>
    </row>
    <row r="2388" spans="1:22" x14ac:dyDescent="0.3">
      <c r="A2388">
        <v>1212</v>
      </c>
      <c r="B2388" t="s">
        <v>2926</v>
      </c>
      <c r="C2388" t="s">
        <v>1151</v>
      </c>
      <c r="D2388" t="s">
        <v>14</v>
      </c>
      <c r="E2388" s="2">
        <v>42989</v>
      </c>
      <c r="F2388" s="2" t="str">
        <f>TEXT(Table1[[#This Row],[Date]],"DDDD")</f>
        <v>Monday</v>
      </c>
      <c r="G2388" s="2" t="str">
        <f>TEXT(Table1[[#This Row],[Date]],"mmMM")</f>
        <v>September</v>
      </c>
      <c r="H2388" s="2" t="str">
        <f>IF(Table1[[#This Row],[Day]]="Saturday","Weekend",IF(Table1[[#This Row],[Day]]="Sunday","Weekend","Weekday"))</f>
        <v>Weekday</v>
      </c>
      <c r="I2388" s="2" t="str">
        <f>TEXT(Table1[[#This Row],[Date]],"DD")</f>
        <v>11</v>
      </c>
      <c r="J2388" s="2" t="s">
        <v>14833</v>
      </c>
      <c r="K2388" s="3">
        <v>0.8709027777777778</v>
      </c>
      <c r="L2388" t="s">
        <v>51</v>
      </c>
      <c r="M2388">
        <v>0</v>
      </c>
      <c r="N2388" s="1" t="s">
        <v>4</v>
      </c>
      <c r="O2388" s="1" t="s">
        <v>21</v>
      </c>
      <c r="P2388" t="s">
        <v>1152</v>
      </c>
      <c r="Q2388" t="s">
        <v>2927</v>
      </c>
      <c r="R2388">
        <v>259.25</v>
      </c>
      <c r="S2388" t="s">
        <v>8</v>
      </c>
      <c r="T2388" t="s">
        <v>1154</v>
      </c>
      <c r="U2388" t="s">
        <v>1395</v>
      </c>
      <c r="V2388" t="s">
        <v>11</v>
      </c>
    </row>
    <row r="2389" spans="1:22" x14ac:dyDescent="0.3">
      <c r="A2389">
        <v>1213</v>
      </c>
      <c r="B2389" t="s">
        <v>2928</v>
      </c>
      <c r="C2389" t="s">
        <v>1151</v>
      </c>
      <c r="D2389" t="s">
        <v>14</v>
      </c>
      <c r="E2389" s="2">
        <v>42989</v>
      </c>
      <c r="F2389" s="2" t="str">
        <f>TEXT(Table1[[#This Row],[Date]],"DDDD")</f>
        <v>Monday</v>
      </c>
      <c r="G2389" s="2" t="str">
        <f>TEXT(Table1[[#This Row],[Date]],"mmMM")</f>
        <v>September</v>
      </c>
      <c r="H2389" s="2" t="str">
        <f>IF(Table1[[#This Row],[Day]]="Saturday","Weekend",IF(Table1[[#This Row],[Day]]="Sunday","Weekend","Weekday"))</f>
        <v>Weekday</v>
      </c>
      <c r="I2389" s="2" t="str">
        <f>TEXT(Table1[[#This Row],[Date]],"DD")</f>
        <v>11</v>
      </c>
      <c r="J2389" s="2" t="s">
        <v>14833</v>
      </c>
      <c r="K2389" s="3">
        <v>0.87108796296296298</v>
      </c>
      <c r="L2389" t="s">
        <v>51</v>
      </c>
      <c r="M2389">
        <v>0</v>
      </c>
      <c r="N2389" s="1" t="s">
        <v>4</v>
      </c>
      <c r="O2389" s="1" t="s">
        <v>21</v>
      </c>
      <c r="P2389" t="s">
        <v>1152</v>
      </c>
      <c r="Q2389" t="s">
        <v>2927</v>
      </c>
      <c r="R2389">
        <v>259.25</v>
      </c>
      <c r="S2389" t="s">
        <v>8</v>
      </c>
      <c r="T2389" t="s">
        <v>1154</v>
      </c>
      <c r="U2389" t="s">
        <v>1395</v>
      </c>
      <c r="V2389" t="s">
        <v>11</v>
      </c>
    </row>
    <row r="2390" spans="1:22" x14ac:dyDescent="0.3">
      <c r="A2390">
        <v>1214</v>
      </c>
      <c r="B2390" t="s">
        <v>2929</v>
      </c>
      <c r="C2390" t="s">
        <v>1151</v>
      </c>
      <c r="D2390" t="s">
        <v>14</v>
      </c>
      <c r="E2390" s="2">
        <v>42989</v>
      </c>
      <c r="F2390" s="2" t="str">
        <f>TEXT(Table1[[#This Row],[Date]],"DDDD")</f>
        <v>Monday</v>
      </c>
      <c r="G2390" s="2" t="str">
        <f>TEXT(Table1[[#This Row],[Date]],"mmMM")</f>
        <v>September</v>
      </c>
      <c r="H2390" s="2" t="str">
        <f>IF(Table1[[#This Row],[Day]]="Saturday","Weekend",IF(Table1[[#This Row],[Day]]="Sunday","Weekend","Weekday"))</f>
        <v>Weekday</v>
      </c>
      <c r="I2390" s="2" t="str">
        <f>TEXT(Table1[[#This Row],[Date]],"DD")</f>
        <v>11</v>
      </c>
      <c r="J2390" s="2" t="s">
        <v>14833</v>
      </c>
      <c r="K2390" s="3">
        <v>0.8722685185185185</v>
      </c>
      <c r="L2390" t="s">
        <v>51</v>
      </c>
      <c r="M2390">
        <v>0</v>
      </c>
      <c r="N2390" s="1" t="s">
        <v>4</v>
      </c>
      <c r="O2390" s="1" t="s">
        <v>21</v>
      </c>
      <c r="P2390" t="s">
        <v>1152</v>
      </c>
      <c r="Q2390" t="s">
        <v>2930</v>
      </c>
      <c r="R2390">
        <v>284.75</v>
      </c>
      <c r="S2390" t="s">
        <v>8</v>
      </c>
      <c r="T2390" t="s">
        <v>1154</v>
      </c>
      <c r="U2390" t="s">
        <v>1395</v>
      </c>
      <c r="V2390" t="s">
        <v>11</v>
      </c>
    </row>
    <row r="2391" spans="1:22" x14ac:dyDescent="0.3">
      <c r="A2391">
        <v>1215</v>
      </c>
      <c r="B2391" t="s">
        <v>2931</v>
      </c>
      <c r="C2391" t="s">
        <v>1109</v>
      </c>
      <c r="D2391" t="s">
        <v>2</v>
      </c>
      <c r="E2391" s="2">
        <v>42989</v>
      </c>
      <c r="F2391" s="2" t="str">
        <f>TEXT(Table1[[#This Row],[Date]],"DDDD")</f>
        <v>Monday</v>
      </c>
      <c r="G2391" s="2" t="str">
        <f>TEXT(Table1[[#This Row],[Date]],"mmMM")</f>
        <v>September</v>
      </c>
      <c r="H2391" s="2" t="str">
        <f>IF(Table1[[#This Row],[Day]]="Saturday","Weekend",IF(Table1[[#This Row],[Day]]="Sunday","Weekend","Weekday"))</f>
        <v>Weekday</v>
      </c>
      <c r="I2391" s="2" t="str">
        <f>TEXT(Table1[[#This Row],[Date]],"DD")</f>
        <v>11</v>
      </c>
      <c r="J2391" s="2" t="s">
        <v>14833</v>
      </c>
      <c r="K2391" s="3">
        <v>0.87263888888888885</v>
      </c>
      <c r="L2391" t="s">
        <v>51</v>
      </c>
      <c r="M2391">
        <v>1</v>
      </c>
      <c r="N2391" s="1" t="s">
        <v>4</v>
      </c>
      <c r="O2391" s="1" t="s">
        <v>21</v>
      </c>
      <c r="P2391" t="s">
        <v>1110</v>
      </c>
      <c r="Q2391" t="s">
        <v>2932</v>
      </c>
      <c r="R2391">
        <v>195.5</v>
      </c>
      <c r="S2391" t="s">
        <v>8</v>
      </c>
      <c r="T2391" t="s">
        <v>1112</v>
      </c>
      <c r="U2391" t="s">
        <v>1395</v>
      </c>
      <c r="V2391" t="s">
        <v>11</v>
      </c>
    </row>
    <row r="2392" spans="1:22" x14ac:dyDescent="0.3">
      <c r="A2392">
        <v>1217</v>
      </c>
      <c r="B2392" t="s">
        <v>2935</v>
      </c>
      <c r="C2392" t="s">
        <v>1151</v>
      </c>
      <c r="D2392" t="s">
        <v>14</v>
      </c>
      <c r="E2392" s="2">
        <v>42989</v>
      </c>
      <c r="F2392" s="2" t="str">
        <f>TEXT(Table1[[#This Row],[Date]],"DDDD")</f>
        <v>Monday</v>
      </c>
      <c r="G2392" s="2" t="str">
        <f>TEXT(Table1[[#This Row],[Date]],"mmMM")</f>
        <v>September</v>
      </c>
      <c r="H2392" s="2" t="str">
        <f>IF(Table1[[#This Row],[Day]]="Saturday","Weekend",IF(Table1[[#This Row],[Day]]="Sunday","Weekend","Weekday"))</f>
        <v>Weekday</v>
      </c>
      <c r="I2392" s="2" t="str">
        <f>TEXT(Table1[[#This Row],[Date]],"DD")</f>
        <v>11</v>
      </c>
      <c r="J2392" s="2" t="s">
        <v>14833</v>
      </c>
      <c r="K2392" s="3">
        <v>0.872650462962963</v>
      </c>
      <c r="L2392" t="s">
        <v>51</v>
      </c>
      <c r="M2392">
        <v>0</v>
      </c>
      <c r="N2392" s="1" t="s">
        <v>4</v>
      </c>
      <c r="O2392" s="1" t="s">
        <v>21</v>
      </c>
      <c r="P2392" t="s">
        <v>1152</v>
      </c>
      <c r="Q2392" t="s">
        <v>2936</v>
      </c>
      <c r="R2392">
        <v>310.25</v>
      </c>
      <c r="S2392" t="s">
        <v>8</v>
      </c>
      <c r="T2392" t="s">
        <v>1154</v>
      </c>
      <c r="U2392" t="s">
        <v>1395</v>
      </c>
      <c r="V2392" t="s">
        <v>11</v>
      </c>
    </row>
    <row r="2393" spans="1:22" x14ac:dyDescent="0.3">
      <c r="A2393">
        <v>1218</v>
      </c>
      <c r="B2393" t="s">
        <v>2937</v>
      </c>
      <c r="C2393" t="s">
        <v>1151</v>
      </c>
      <c r="D2393" t="s">
        <v>14</v>
      </c>
      <c r="E2393" s="2">
        <v>42989</v>
      </c>
      <c r="F2393" s="2" t="str">
        <f>TEXT(Table1[[#This Row],[Date]],"DDDD")</f>
        <v>Monday</v>
      </c>
      <c r="G2393" s="2" t="str">
        <f>TEXT(Table1[[#This Row],[Date]],"mmMM")</f>
        <v>September</v>
      </c>
      <c r="H2393" s="2" t="str">
        <f>IF(Table1[[#This Row],[Day]]="Saturday","Weekend",IF(Table1[[#This Row],[Day]]="Sunday","Weekend","Weekday"))</f>
        <v>Weekday</v>
      </c>
      <c r="I2393" s="2" t="str">
        <f>TEXT(Table1[[#This Row],[Date]],"DD")</f>
        <v>11</v>
      </c>
      <c r="J2393" s="2" t="s">
        <v>14833</v>
      </c>
      <c r="K2393" s="3">
        <v>0.87274305555555554</v>
      </c>
      <c r="L2393" t="s">
        <v>51</v>
      </c>
      <c r="M2393">
        <v>0</v>
      </c>
      <c r="N2393" s="1" t="s">
        <v>4</v>
      </c>
      <c r="O2393" s="1" t="s">
        <v>21</v>
      </c>
      <c r="P2393" t="s">
        <v>1152</v>
      </c>
      <c r="Q2393" t="s">
        <v>2936</v>
      </c>
      <c r="R2393">
        <v>310.25</v>
      </c>
      <c r="S2393" t="s">
        <v>8</v>
      </c>
      <c r="T2393" t="s">
        <v>1154</v>
      </c>
      <c r="U2393" t="s">
        <v>1395</v>
      </c>
      <c r="V2393" t="s">
        <v>11</v>
      </c>
    </row>
    <row r="2394" spans="1:22" x14ac:dyDescent="0.3">
      <c r="A2394">
        <v>1219</v>
      </c>
      <c r="B2394" t="s">
        <v>2938</v>
      </c>
      <c r="C2394" t="s">
        <v>1151</v>
      </c>
      <c r="D2394" t="s">
        <v>14</v>
      </c>
      <c r="E2394" s="2">
        <v>42989</v>
      </c>
      <c r="F2394" s="2" t="str">
        <f>TEXT(Table1[[#This Row],[Date]],"DDDD")</f>
        <v>Monday</v>
      </c>
      <c r="G2394" s="2" t="str">
        <f>TEXT(Table1[[#This Row],[Date]],"mmMM")</f>
        <v>September</v>
      </c>
      <c r="H2394" s="2" t="str">
        <f>IF(Table1[[#This Row],[Day]]="Saturday","Weekend",IF(Table1[[#This Row],[Day]]="Sunday","Weekend","Weekday"))</f>
        <v>Weekday</v>
      </c>
      <c r="I2394" s="2" t="str">
        <f>TEXT(Table1[[#This Row],[Date]],"DD")</f>
        <v>11</v>
      </c>
      <c r="J2394" s="2" t="s">
        <v>14833</v>
      </c>
      <c r="K2394" s="3">
        <v>0.87292824074074071</v>
      </c>
      <c r="L2394" t="s">
        <v>51</v>
      </c>
      <c r="M2394">
        <v>0</v>
      </c>
      <c r="N2394" s="1" t="s">
        <v>4</v>
      </c>
      <c r="O2394" s="1" t="s">
        <v>21</v>
      </c>
      <c r="P2394" t="s">
        <v>1152</v>
      </c>
      <c r="Q2394" t="s">
        <v>2936</v>
      </c>
      <c r="R2394">
        <v>310.25</v>
      </c>
      <c r="S2394" t="s">
        <v>8</v>
      </c>
      <c r="T2394" t="s">
        <v>1154</v>
      </c>
      <c r="U2394" t="s">
        <v>1395</v>
      </c>
      <c r="V2394" t="s">
        <v>11</v>
      </c>
    </row>
    <row r="2395" spans="1:22" x14ac:dyDescent="0.3">
      <c r="A2395">
        <v>1220</v>
      </c>
      <c r="B2395" t="s">
        <v>2939</v>
      </c>
      <c r="C2395" t="s">
        <v>1151</v>
      </c>
      <c r="D2395" t="s">
        <v>14</v>
      </c>
      <c r="E2395" s="2">
        <v>42989</v>
      </c>
      <c r="F2395" s="2" t="str">
        <f>TEXT(Table1[[#This Row],[Date]],"DDDD")</f>
        <v>Monday</v>
      </c>
      <c r="G2395" s="2" t="str">
        <f>TEXT(Table1[[#This Row],[Date]],"mmMM")</f>
        <v>September</v>
      </c>
      <c r="H2395" s="2" t="str">
        <f>IF(Table1[[#This Row],[Day]]="Saturday","Weekend",IF(Table1[[#This Row],[Day]]="Sunday","Weekend","Weekday"))</f>
        <v>Weekday</v>
      </c>
      <c r="I2395" s="2" t="str">
        <f>TEXT(Table1[[#This Row],[Date]],"DD")</f>
        <v>11</v>
      </c>
      <c r="J2395" s="2" t="s">
        <v>14833</v>
      </c>
      <c r="K2395" s="3">
        <v>0.87390046296296298</v>
      </c>
      <c r="L2395" t="s">
        <v>51</v>
      </c>
      <c r="M2395">
        <v>0</v>
      </c>
      <c r="N2395" s="1" t="s">
        <v>4</v>
      </c>
      <c r="O2395" s="1" t="s">
        <v>21</v>
      </c>
      <c r="P2395" t="s">
        <v>1152</v>
      </c>
      <c r="Q2395" t="s">
        <v>2936</v>
      </c>
      <c r="R2395">
        <v>310.25</v>
      </c>
      <c r="S2395" t="s">
        <v>8</v>
      </c>
      <c r="T2395" t="s">
        <v>1154</v>
      </c>
      <c r="U2395" t="s">
        <v>1395</v>
      </c>
      <c r="V2395" t="s">
        <v>11</v>
      </c>
    </row>
    <row r="2396" spans="1:22" x14ac:dyDescent="0.3">
      <c r="A2396">
        <v>1221</v>
      </c>
      <c r="B2396" t="s">
        <v>2940</v>
      </c>
      <c r="C2396" t="s">
        <v>1151</v>
      </c>
      <c r="D2396" t="s">
        <v>14</v>
      </c>
      <c r="E2396" s="2">
        <v>42989</v>
      </c>
      <c r="F2396" s="2" t="str">
        <f>TEXT(Table1[[#This Row],[Date]],"DDDD")</f>
        <v>Monday</v>
      </c>
      <c r="G2396" s="2" t="str">
        <f>TEXT(Table1[[#This Row],[Date]],"mmMM")</f>
        <v>September</v>
      </c>
      <c r="H2396" s="2" t="str">
        <f>IF(Table1[[#This Row],[Day]]="Saturday","Weekend",IF(Table1[[#This Row],[Day]]="Sunday","Weekend","Weekday"))</f>
        <v>Weekday</v>
      </c>
      <c r="I2396" s="2" t="str">
        <f>TEXT(Table1[[#This Row],[Date]],"DD")</f>
        <v>11</v>
      </c>
      <c r="J2396" s="2" t="s">
        <v>14833</v>
      </c>
      <c r="K2396" s="3">
        <v>0.87405092592592593</v>
      </c>
      <c r="L2396" t="s">
        <v>51</v>
      </c>
      <c r="M2396">
        <v>0</v>
      </c>
      <c r="N2396" s="1" t="s">
        <v>4</v>
      </c>
      <c r="O2396" s="1" t="s">
        <v>21</v>
      </c>
      <c r="P2396" t="s">
        <v>1152</v>
      </c>
      <c r="Q2396" t="s">
        <v>2936</v>
      </c>
      <c r="R2396">
        <v>310.25</v>
      </c>
      <c r="S2396" t="s">
        <v>8</v>
      </c>
      <c r="T2396" t="s">
        <v>1154</v>
      </c>
      <c r="U2396" t="s">
        <v>1395</v>
      </c>
      <c r="V2396" t="s">
        <v>11</v>
      </c>
    </row>
    <row r="2397" spans="1:22" x14ac:dyDescent="0.3">
      <c r="A2397">
        <v>1222</v>
      </c>
      <c r="B2397" t="s">
        <v>2941</v>
      </c>
      <c r="C2397" t="s">
        <v>1151</v>
      </c>
      <c r="D2397" t="s">
        <v>2</v>
      </c>
      <c r="E2397" s="2">
        <v>42989</v>
      </c>
      <c r="F2397" s="2" t="str">
        <f>TEXT(Table1[[#This Row],[Date]],"DDDD")</f>
        <v>Monday</v>
      </c>
      <c r="G2397" s="2" t="str">
        <f>TEXT(Table1[[#This Row],[Date]],"mmMM")</f>
        <v>September</v>
      </c>
      <c r="H2397" s="2" t="str">
        <f>IF(Table1[[#This Row],[Day]]="Saturday","Weekend",IF(Table1[[#This Row],[Day]]="Sunday","Weekend","Weekday"))</f>
        <v>Weekday</v>
      </c>
      <c r="I2397" s="2" t="str">
        <f>TEXT(Table1[[#This Row],[Date]],"DD")</f>
        <v>11</v>
      </c>
      <c r="J2397" s="2" t="s">
        <v>14833</v>
      </c>
      <c r="K2397" s="3">
        <v>0.87418981481481484</v>
      </c>
      <c r="L2397" t="s">
        <v>51</v>
      </c>
      <c r="M2397">
        <v>1</v>
      </c>
      <c r="N2397" s="1" t="s">
        <v>4</v>
      </c>
      <c r="O2397" s="1" t="s">
        <v>21</v>
      </c>
      <c r="P2397" t="s">
        <v>1152</v>
      </c>
      <c r="Q2397" t="s">
        <v>2936</v>
      </c>
      <c r="R2397">
        <v>310.25</v>
      </c>
      <c r="S2397" t="s">
        <v>8</v>
      </c>
      <c r="T2397" t="s">
        <v>1154</v>
      </c>
      <c r="U2397" t="s">
        <v>1395</v>
      </c>
      <c r="V2397" t="s">
        <v>11</v>
      </c>
    </row>
    <row r="2398" spans="1:22" x14ac:dyDescent="0.3">
      <c r="A2398">
        <v>1223</v>
      </c>
      <c r="B2398" t="s">
        <v>2942</v>
      </c>
      <c r="C2398" t="s">
        <v>2943</v>
      </c>
      <c r="D2398" t="s">
        <v>2</v>
      </c>
      <c r="E2398" s="2">
        <v>42989</v>
      </c>
      <c r="F2398" s="2" t="str">
        <f>TEXT(Table1[[#This Row],[Date]],"DDDD")</f>
        <v>Monday</v>
      </c>
      <c r="G2398" s="2" t="str">
        <f>TEXT(Table1[[#This Row],[Date]],"mmMM")</f>
        <v>September</v>
      </c>
      <c r="H2398" s="2" t="str">
        <f>IF(Table1[[#This Row],[Day]]="Saturday","Weekend",IF(Table1[[#This Row],[Day]]="Sunday","Weekend","Weekday"))</f>
        <v>Weekday</v>
      </c>
      <c r="I2398" s="2" t="str">
        <f>TEXT(Table1[[#This Row],[Date]],"DD")</f>
        <v>11</v>
      </c>
      <c r="J2398" s="2" t="s">
        <v>14833</v>
      </c>
      <c r="K2398" s="3">
        <v>0.87525462962962963</v>
      </c>
      <c r="L2398" t="s">
        <v>73</v>
      </c>
      <c r="M2398">
        <v>1</v>
      </c>
      <c r="N2398" s="1" t="s">
        <v>4</v>
      </c>
      <c r="O2398" s="1" t="s">
        <v>21</v>
      </c>
      <c r="P2398" t="s">
        <v>2944</v>
      </c>
      <c r="Q2398" t="s">
        <v>2945</v>
      </c>
      <c r="R2398">
        <v>110.5</v>
      </c>
      <c r="S2398" t="s">
        <v>8</v>
      </c>
      <c r="T2398" t="s">
        <v>2946</v>
      </c>
      <c r="U2398" t="s">
        <v>1395</v>
      </c>
      <c r="V2398" t="s">
        <v>11</v>
      </c>
    </row>
    <row r="2399" spans="1:22" x14ac:dyDescent="0.3">
      <c r="A2399">
        <v>1224</v>
      </c>
      <c r="B2399" t="s">
        <v>2947</v>
      </c>
      <c r="C2399" t="s">
        <v>85</v>
      </c>
      <c r="D2399" t="s">
        <v>2</v>
      </c>
      <c r="E2399" s="2">
        <v>42989</v>
      </c>
      <c r="F2399" s="2" t="str">
        <f>TEXT(Table1[[#This Row],[Date]],"DDDD")</f>
        <v>Monday</v>
      </c>
      <c r="G2399" s="2" t="str">
        <f>TEXT(Table1[[#This Row],[Date]],"mmMM")</f>
        <v>September</v>
      </c>
      <c r="H2399" s="2" t="str">
        <f>IF(Table1[[#This Row],[Day]]="Saturday","Weekend",IF(Table1[[#This Row],[Day]]="Sunday","Weekend","Weekday"))</f>
        <v>Weekday</v>
      </c>
      <c r="I2399" s="2" t="str">
        <f>TEXT(Table1[[#This Row],[Date]],"DD")</f>
        <v>11</v>
      </c>
      <c r="J2399" s="2" t="s">
        <v>14833</v>
      </c>
      <c r="K2399" s="3">
        <v>0.87729166666666669</v>
      </c>
      <c r="L2399" t="s">
        <v>28</v>
      </c>
      <c r="M2399">
        <v>1</v>
      </c>
      <c r="N2399" s="1" t="s">
        <v>4</v>
      </c>
      <c r="O2399" s="1" t="s">
        <v>21</v>
      </c>
      <c r="P2399" t="s">
        <v>86</v>
      </c>
      <c r="Q2399" t="s">
        <v>149</v>
      </c>
      <c r="R2399">
        <v>144</v>
      </c>
      <c r="S2399" t="s">
        <v>8</v>
      </c>
      <c r="T2399" t="s">
        <v>88</v>
      </c>
      <c r="U2399" t="s">
        <v>1395</v>
      </c>
      <c r="V2399" t="s">
        <v>11</v>
      </c>
    </row>
    <row r="2400" spans="1:22" x14ac:dyDescent="0.3">
      <c r="A2400">
        <v>1226</v>
      </c>
      <c r="B2400" t="s">
        <v>2953</v>
      </c>
      <c r="C2400" t="s">
        <v>2954</v>
      </c>
      <c r="D2400" t="s">
        <v>2</v>
      </c>
      <c r="E2400" s="2">
        <v>42989</v>
      </c>
      <c r="F2400" s="2" t="str">
        <f>TEXT(Table1[[#This Row],[Date]],"DDDD")</f>
        <v>Monday</v>
      </c>
      <c r="G2400" s="2" t="str">
        <f>TEXT(Table1[[#This Row],[Date]],"mmMM")</f>
        <v>September</v>
      </c>
      <c r="H2400" s="2" t="str">
        <f>IF(Table1[[#This Row],[Day]]="Saturday","Weekend",IF(Table1[[#This Row],[Day]]="Sunday","Weekend","Weekday"))</f>
        <v>Weekday</v>
      </c>
      <c r="I2400" s="2" t="str">
        <f>TEXT(Table1[[#This Row],[Date]],"DD")</f>
        <v>11</v>
      </c>
      <c r="J2400" s="2" t="s">
        <v>14833</v>
      </c>
      <c r="K2400" s="3">
        <v>0.89285879629629639</v>
      </c>
      <c r="L2400" t="s">
        <v>97</v>
      </c>
      <c r="M2400">
        <v>1</v>
      </c>
      <c r="N2400" s="1" t="s">
        <v>4</v>
      </c>
      <c r="O2400" s="1" t="s">
        <v>21</v>
      </c>
      <c r="P2400" t="s">
        <v>2955</v>
      </c>
      <c r="Q2400" t="s">
        <v>2956</v>
      </c>
      <c r="R2400">
        <v>328.7</v>
      </c>
      <c r="S2400" t="s">
        <v>8</v>
      </c>
      <c r="T2400" t="s">
        <v>2957</v>
      </c>
      <c r="U2400" t="s">
        <v>1395</v>
      </c>
      <c r="V2400" t="s">
        <v>11</v>
      </c>
    </row>
    <row r="2401" spans="1:22" x14ac:dyDescent="0.3">
      <c r="A2401">
        <v>1227</v>
      </c>
      <c r="B2401" t="s">
        <v>2958</v>
      </c>
      <c r="C2401" t="s">
        <v>2954</v>
      </c>
      <c r="D2401" t="s">
        <v>2</v>
      </c>
      <c r="E2401" s="2">
        <v>42989</v>
      </c>
      <c r="F2401" s="2" t="str">
        <f>TEXT(Table1[[#This Row],[Date]],"DDDD")</f>
        <v>Monday</v>
      </c>
      <c r="G2401" s="2" t="str">
        <f>TEXT(Table1[[#This Row],[Date]],"mmMM")</f>
        <v>September</v>
      </c>
      <c r="H2401" s="2" t="str">
        <f>IF(Table1[[#This Row],[Day]]="Saturday","Weekend",IF(Table1[[#This Row],[Day]]="Sunday","Weekend","Weekday"))</f>
        <v>Weekday</v>
      </c>
      <c r="I2401" s="2" t="str">
        <f>TEXT(Table1[[#This Row],[Date]],"DD")</f>
        <v>11</v>
      </c>
      <c r="J2401" s="2" t="s">
        <v>14833</v>
      </c>
      <c r="K2401" s="3">
        <v>0.89288194444444446</v>
      </c>
      <c r="L2401" t="s">
        <v>97</v>
      </c>
      <c r="M2401">
        <v>1</v>
      </c>
      <c r="N2401" s="1" t="s">
        <v>4</v>
      </c>
      <c r="O2401" s="1" t="s">
        <v>21</v>
      </c>
      <c r="P2401" t="s">
        <v>2955</v>
      </c>
      <c r="Q2401" t="s">
        <v>2956</v>
      </c>
      <c r="R2401">
        <v>328.7</v>
      </c>
      <c r="S2401" t="s">
        <v>8</v>
      </c>
      <c r="T2401" t="s">
        <v>2957</v>
      </c>
      <c r="U2401" t="s">
        <v>1395</v>
      </c>
      <c r="V2401" t="s">
        <v>11</v>
      </c>
    </row>
    <row r="2402" spans="1:22" x14ac:dyDescent="0.3">
      <c r="A2402">
        <v>1229</v>
      </c>
      <c r="B2402" t="s">
        <v>2961</v>
      </c>
      <c r="C2402" t="s">
        <v>2962</v>
      </c>
      <c r="D2402" t="s">
        <v>2</v>
      </c>
      <c r="E2402" s="2">
        <v>42989</v>
      </c>
      <c r="F2402" s="2" t="str">
        <f>TEXT(Table1[[#This Row],[Date]],"DDDD")</f>
        <v>Monday</v>
      </c>
      <c r="G2402" s="2" t="str">
        <f>TEXT(Table1[[#This Row],[Date]],"mmMM")</f>
        <v>September</v>
      </c>
      <c r="H2402" s="2" t="str">
        <f>IF(Table1[[#This Row],[Day]]="Saturday","Weekend",IF(Table1[[#This Row],[Day]]="Sunday","Weekend","Weekday"))</f>
        <v>Weekday</v>
      </c>
      <c r="I2402" s="2" t="str">
        <f>TEXT(Table1[[#This Row],[Date]],"DD")</f>
        <v>11</v>
      </c>
      <c r="J2402" s="2" t="s">
        <v>14833</v>
      </c>
      <c r="K2402" s="3">
        <v>0.89937500000000004</v>
      </c>
      <c r="L2402" t="s">
        <v>3</v>
      </c>
      <c r="M2402">
        <v>1</v>
      </c>
      <c r="N2402" s="1" t="s">
        <v>4</v>
      </c>
      <c r="O2402" s="1" t="s">
        <v>21</v>
      </c>
      <c r="P2402" t="s">
        <v>2963</v>
      </c>
      <c r="Q2402" t="s">
        <v>1432</v>
      </c>
      <c r="R2402">
        <v>120</v>
      </c>
      <c r="S2402" t="s">
        <v>8</v>
      </c>
      <c r="T2402" t="s">
        <v>2964</v>
      </c>
      <c r="U2402" t="s">
        <v>1395</v>
      </c>
      <c r="V2402" t="s">
        <v>11</v>
      </c>
    </row>
    <row r="2403" spans="1:22" x14ac:dyDescent="0.3">
      <c r="A2403">
        <v>1231</v>
      </c>
      <c r="B2403" t="s">
        <v>2970</v>
      </c>
      <c r="C2403" t="s">
        <v>2528</v>
      </c>
      <c r="D2403" t="s">
        <v>2</v>
      </c>
      <c r="E2403" s="2">
        <v>42989</v>
      </c>
      <c r="F2403" s="2" t="str">
        <f>TEXT(Table1[[#This Row],[Date]],"DDDD")</f>
        <v>Monday</v>
      </c>
      <c r="G2403" s="2" t="str">
        <f>TEXT(Table1[[#This Row],[Date]],"mmMM")</f>
        <v>September</v>
      </c>
      <c r="H2403" s="2" t="str">
        <f>IF(Table1[[#This Row],[Day]]="Saturday","Weekend",IF(Table1[[#This Row],[Day]]="Sunday","Weekend","Weekday"))</f>
        <v>Weekday</v>
      </c>
      <c r="I2403" s="2" t="str">
        <f>TEXT(Table1[[#This Row],[Date]],"DD")</f>
        <v>11</v>
      </c>
      <c r="J2403" s="2" t="s">
        <v>14833</v>
      </c>
      <c r="K2403" s="3">
        <v>0.90262731481481484</v>
      </c>
      <c r="L2403" t="s">
        <v>2142</v>
      </c>
      <c r="M2403">
        <v>1</v>
      </c>
      <c r="N2403" s="1" t="s">
        <v>4</v>
      </c>
      <c r="O2403" s="1" t="s">
        <v>21</v>
      </c>
      <c r="P2403" t="s">
        <v>2529</v>
      </c>
      <c r="Q2403" t="s">
        <v>2817</v>
      </c>
      <c r="R2403">
        <v>222.4</v>
      </c>
      <c r="S2403" t="s">
        <v>8</v>
      </c>
      <c r="T2403" t="s">
        <v>2531</v>
      </c>
      <c r="U2403" t="s">
        <v>1395</v>
      </c>
      <c r="V2403" t="s">
        <v>11</v>
      </c>
    </row>
    <row r="2404" spans="1:22" x14ac:dyDescent="0.3">
      <c r="A2404">
        <v>1232</v>
      </c>
      <c r="B2404" t="s">
        <v>2971</v>
      </c>
      <c r="C2404" t="s">
        <v>2528</v>
      </c>
      <c r="D2404" t="s">
        <v>2</v>
      </c>
      <c r="E2404" s="2">
        <v>42989</v>
      </c>
      <c r="F2404" s="2" t="str">
        <f>TEXT(Table1[[#This Row],[Date]],"DDDD")</f>
        <v>Monday</v>
      </c>
      <c r="G2404" s="2" t="str">
        <f>TEXT(Table1[[#This Row],[Date]],"mmMM")</f>
        <v>September</v>
      </c>
      <c r="H2404" s="2" t="str">
        <f>IF(Table1[[#This Row],[Day]]="Saturday","Weekend",IF(Table1[[#This Row],[Day]]="Sunday","Weekend","Weekday"))</f>
        <v>Weekday</v>
      </c>
      <c r="I2404" s="2" t="str">
        <f>TEXT(Table1[[#This Row],[Date]],"DD")</f>
        <v>11</v>
      </c>
      <c r="J2404" s="2" t="s">
        <v>14833</v>
      </c>
      <c r="K2404" s="3">
        <v>0.90266203703703707</v>
      </c>
      <c r="L2404" t="s">
        <v>2142</v>
      </c>
      <c r="M2404">
        <v>1</v>
      </c>
      <c r="N2404" s="1" t="s">
        <v>4</v>
      </c>
      <c r="O2404" s="1" t="s">
        <v>21</v>
      </c>
      <c r="P2404" t="s">
        <v>2529</v>
      </c>
      <c r="Q2404" t="s">
        <v>2817</v>
      </c>
      <c r="R2404">
        <v>222.4</v>
      </c>
      <c r="S2404" t="s">
        <v>8</v>
      </c>
      <c r="T2404" t="s">
        <v>2531</v>
      </c>
      <c r="U2404" t="s">
        <v>1395</v>
      </c>
      <c r="V2404" t="s">
        <v>11</v>
      </c>
    </row>
    <row r="2405" spans="1:22" x14ac:dyDescent="0.3">
      <c r="A2405">
        <v>1233</v>
      </c>
      <c r="B2405" t="s">
        <v>2972</v>
      </c>
      <c r="C2405" t="s">
        <v>2528</v>
      </c>
      <c r="D2405" t="s">
        <v>2</v>
      </c>
      <c r="E2405" s="2">
        <v>42989</v>
      </c>
      <c r="F2405" s="2" t="str">
        <f>TEXT(Table1[[#This Row],[Date]],"DDDD")</f>
        <v>Monday</v>
      </c>
      <c r="G2405" s="2" t="str">
        <f>TEXT(Table1[[#This Row],[Date]],"mmMM")</f>
        <v>September</v>
      </c>
      <c r="H2405" s="2" t="str">
        <f>IF(Table1[[#This Row],[Day]]="Saturday","Weekend",IF(Table1[[#This Row],[Day]]="Sunday","Weekend","Weekday"))</f>
        <v>Weekday</v>
      </c>
      <c r="I2405" s="2" t="str">
        <f>TEXT(Table1[[#This Row],[Date]],"DD")</f>
        <v>11</v>
      </c>
      <c r="J2405" s="2" t="s">
        <v>14833</v>
      </c>
      <c r="K2405" s="3">
        <v>0.90268518518518515</v>
      </c>
      <c r="L2405" t="s">
        <v>2142</v>
      </c>
      <c r="M2405">
        <v>1</v>
      </c>
      <c r="N2405" s="1" t="s">
        <v>4</v>
      </c>
      <c r="O2405" s="1" t="s">
        <v>21</v>
      </c>
      <c r="P2405" t="s">
        <v>2529</v>
      </c>
      <c r="Q2405" t="s">
        <v>2817</v>
      </c>
      <c r="R2405">
        <v>222.4</v>
      </c>
      <c r="S2405" t="s">
        <v>8</v>
      </c>
      <c r="T2405" t="s">
        <v>2531</v>
      </c>
      <c r="U2405" t="s">
        <v>1395</v>
      </c>
      <c r="V2405" t="s">
        <v>11</v>
      </c>
    </row>
    <row r="2406" spans="1:22" x14ac:dyDescent="0.3">
      <c r="A2406">
        <v>1234</v>
      </c>
      <c r="B2406" t="s">
        <v>2973</v>
      </c>
      <c r="C2406" t="s">
        <v>2528</v>
      </c>
      <c r="D2406" t="s">
        <v>2</v>
      </c>
      <c r="E2406" s="2">
        <v>42989</v>
      </c>
      <c r="F2406" s="2" t="str">
        <f>TEXT(Table1[[#This Row],[Date]],"DDDD")</f>
        <v>Monday</v>
      </c>
      <c r="G2406" s="2" t="str">
        <f>TEXT(Table1[[#This Row],[Date]],"mmMM")</f>
        <v>September</v>
      </c>
      <c r="H2406" s="2" t="str">
        <f>IF(Table1[[#This Row],[Day]]="Saturday","Weekend",IF(Table1[[#This Row],[Day]]="Sunday","Weekend","Weekday"))</f>
        <v>Weekday</v>
      </c>
      <c r="I2406" s="2" t="str">
        <f>TEXT(Table1[[#This Row],[Date]],"DD")</f>
        <v>11</v>
      </c>
      <c r="J2406" s="2" t="s">
        <v>14833</v>
      </c>
      <c r="K2406" s="3">
        <v>0.90271990740740737</v>
      </c>
      <c r="L2406" t="s">
        <v>2142</v>
      </c>
      <c r="M2406">
        <v>1</v>
      </c>
      <c r="N2406" s="1" t="s">
        <v>4</v>
      </c>
      <c r="O2406" s="1" t="s">
        <v>21</v>
      </c>
      <c r="P2406" t="s">
        <v>2529</v>
      </c>
      <c r="Q2406" t="s">
        <v>2817</v>
      </c>
      <c r="R2406">
        <v>222.4</v>
      </c>
      <c r="S2406" t="s">
        <v>8</v>
      </c>
      <c r="T2406" t="s">
        <v>2531</v>
      </c>
      <c r="U2406" t="s">
        <v>1395</v>
      </c>
      <c r="V2406" t="s">
        <v>11</v>
      </c>
    </row>
    <row r="2407" spans="1:22" x14ac:dyDescent="0.3">
      <c r="A2407">
        <v>1235</v>
      </c>
      <c r="B2407" t="s">
        <v>2974</v>
      </c>
      <c r="C2407" t="s">
        <v>2528</v>
      </c>
      <c r="D2407" t="s">
        <v>2</v>
      </c>
      <c r="E2407" s="2">
        <v>42989</v>
      </c>
      <c r="F2407" s="2" t="str">
        <f>TEXT(Table1[[#This Row],[Date]],"DDDD")</f>
        <v>Monday</v>
      </c>
      <c r="G2407" s="2" t="str">
        <f>TEXT(Table1[[#This Row],[Date]],"mmMM")</f>
        <v>September</v>
      </c>
      <c r="H2407" s="2" t="str">
        <f>IF(Table1[[#This Row],[Day]]="Saturday","Weekend",IF(Table1[[#This Row],[Day]]="Sunday","Weekend","Weekday"))</f>
        <v>Weekday</v>
      </c>
      <c r="I2407" s="2" t="str">
        <f>TEXT(Table1[[#This Row],[Date]],"DD")</f>
        <v>11</v>
      </c>
      <c r="J2407" s="2" t="s">
        <v>14833</v>
      </c>
      <c r="K2407" s="3">
        <v>0.90274305555555556</v>
      </c>
      <c r="L2407" t="s">
        <v>2142</v>
      </c>
      <c r="M2407">
        <v>1</v>
      </c>
      <c r="N2407" s="1" t="s">
        <v>4</v>
      </c>
      <c r="O2407" s="1" t="s">
        <v>21</v>
      </c>
      <c r="P2407" t="s">
        <v>2529</v>
      </c>
      <c r="Q2407" t="s">
        <v>2817</v>
      </c>
      <c r="R2407">
        <v>222.4</v>
      </c>
      <c r="S2407" t="s">
        <v>8</v>
      </c>
      <c r="T2407" t="s">
        <v>2531</v>
      </c>
      <c r="U2407" t="s">
        <v>1395</v>
      </c>
      <c r="V2407" t="s">
        <v>11</v>
      </c>
    </row>
    <row r="2408" spans="1:22" x14ac:dyDescent="0.3">
      <c r="A2408">
        <v>1236</v>
      </c>
      <c r="B2408" t="s">
        <v>2975</v>
      </c>
      <c r="C2408" t="s">
        <v>2528</v>
      </c>
      <c r="D2408" t="s">
        <v>2</v>
      </c>
      <c r="E2408" s="2">
        <v>42989</v>
      </c>
      <c r="F2408" s="2" t="str">
        <f>TEXT(Table1[[#This Row],[Date]],"DDDD")</f>
        <v>Monday</v>
      </c>
      <c r="G2408" s="2" t="str">
        <f>TEXT(Table1[[#This Row],[Date]],"mmMM")</f>
        <v>September</v>
      </c>
      <c r="H2408" s="2" t="str">
        <f>IF(Table1[[#This Row],[Day]]="Saturday","Weekend",IF(Table1[[#This Row],[Day]]="Sunday","Weekend","Weekday"))</f>
        <v>Weekday</v>
      </c>
      <c r="I2408" s="2" t="str">
        <f>TEXT(Table1[[#This Row],[Date]],"DD")</f>
        <v>11</v>
      </c>
      <c r="J2408" s="2" t="s">
        <v>14833</v>
      </c>
      <c r="K2408" s="3">
        <v>0.90277777777777779</v>
      </c>
      <c r="L2408" t="s">
        <v>2142</v>
      </c>
      <c r="M2408">
        <v>1</v>
      </c>
      <c r="N2408" s="1" t="s">
        <v>4</v>
      </c>
      <c r="O2408" s="1" t="s">
        <v>21</v>
      </c>
      <c r="P2408" t="s">
        <v>2529</v>
      </c>
      <c r="Q2408" t="s">
        <v>2817</v>
      </c>
      <c r="R2408">
        <v>222.4</v>
      </c>
      <c r="S2408" t="s">
        <v>8</v>
      </c>
      <c r="T2408" t="s">
        <v>2531</v>
      </c>
      <c r="U2408" t="s">
        <v>1395</v>
      </c>
      <c r="V2408" t="s">
        <v>11</v>
      </c>
    </row>
    <row r="2409" spans="1:22" x14ac:dyDescent="0.3">
      <c r="A2409">
        <v>1237</v>
      </c>
      <c r="B2409" t="s">
        <v>2976</v>
      </c>
      <c r="C2409" t="s">
        <v>2528</v>
      </c>
      <c r="D2409" t="s">
        <v>2</v>
      </c>
      <c r="E2409" s="2">
        <v>42989</v>
      </c>
      <c r="F2409" s="2" t="str">
        <f>TEXT(Table1[[#This Row],[Date]],"DDDD")</f>
        <v>Monday</v>
      </c>
      <c r="G2409" s="2" t="str">
        <f>TEXT(Table1[[#This Row],[Date]],"mmMM")</f>
        <v>September</v>
      </c>
      <c r="H2409" s="2" t="str">
        <f>IF(Table1[[#This Row],[Day]]="Saturday","Weekend",IF(Table1[[#This Row],[Day]]="Sunday","Weekend","Weekday"))</f>
        <v>Weekday</v>
      </c>
      <c r="I2409" s="2" t="str">
        <f>TEXT(Table1[[#This Row],[Date]],"DD")</f>
        <v>11</v>
      </c>
      <c r="J2409" s="2" t="s">
        <v>14833</v>
      </c>
      <c r="K2409" s="3">
        <v>0.90281250000000002</v>
      </c>
      <c r="L2409" t="s">
        <v>2142</v>
      </c>
      <c r="M2409">
        <v>1</v>
      </c>
      <c r="N2409" s="1" t="s">
        <v>4</v>
      </c>
      <c r="O2409" s="1" t="s">
        <v>21</v>
      </c>
      <c r="P2409" t="s">
        <v>2529</v>
      </c>
      <c r="Q2409" t="s">
        <v>2817</v>
      </c>
      <c r="R2409">
        <v>222.4</v>
      </c>
      <c r="S2409" t="s">
        <v>8</v>
      </c>
      <c r="T2409" t="s">
        <v>2531</v>
      </c>
      <c r="U2409" t="s">
        <v>1395</v>
      </c>
      <c r="V2409" t="s">
        <v>11</v>
      </c>
    </row>
    <row r="2410" spans="1:22" x14ac:dyDescent="0.3">
      <c r="A2410">
        <v>2892</v>
      </c>
      <c r="B2410" t="s">
        <v>6668</v>
      </c>
      <c r="C2410" t="s">
        <v>1899</v>
      </c>
      <c r="D2410" t="s">
        <v>2</v>
      </c>
      <c r="E2410" s="2">
        <v>43019</v>
      </c>
      <c r="F2410" s="2" t="str">
        <f>TEXT(Table1[[#This Row],[Date]],"DDDD")</f>
        <v>Wednesday</v>
      </c>
      <c r="G2410" s="2" t="str">
        <f>TEXT(Table1[[#This Row],[Date]],"mmMM")</f>
        <v>October</v>
      </c>
      <c r="H2410" s="2" t="str">
        <f>IF(Table1[[#This Row],[Day]]="Saturday","Weekend",IF(Table1[[#This Row],[Day]]="Sunday","Weekend","Weekday"))</f>
        <v>Weekday</v>
      </c>
      <c r="I2410" s="2" t="str">
        <f>TEXT(Table1[[#This Row],[Date]],"DD")</f>
        <v>11</v>
      </c>
      <c r="J2410" s="2" t="s">
        <v>14833</v>
      </c>
      <c r="K2410" s="3">
        <v>8.7615740740740744E-3</v>
      </c>
      <c r="L2410" t="s">
        <v>168</v>
      </c>
      <c r="M2410">
        <v>1</v>
      </c>
      <c r="N2410" s="1" t="s">
        <v>4</v>
      </c>
      <c r="O2410" s="1" t="s">
        <v>21</v>
      </c>
      <c r="P2410" t="s">
        <v>1900</v>
      </c>
      <c r="Q2410" t="s">
        <v>1973</v>
      </c>
      <c r="R2410">
        <v>140</v>
      </c>
      <c r="S2410" t="s">
        <v>8</v>
      </c>
      <c r="T2410" t="s">
        <v>1902</v>
      </c>
      <c r="U2410" t="s">
        <v>1395</v>
      </c>
      <c r="V2410" t="s">
        <v>11</v>
      </c>
    </row>
    <row r="2411" spans="1:22" x14ac:dyDescent="0.3">
      <c r="A2411">
        <v>2893</v>
      </c>
      <c r="B2411" t="s">
        <v>6669</v>
      </c>
      <c r="C2411" t="s">
        <v>6670</v>
      </c>
      <c r="D2411" t="s">
        <v>2</v>
      </c>
      <c r="E2411" s="2">
        <v>43019</v>
      </c>
      <c r="F2411" s="2" t="str">
        <f>TEXT(Table1[[#This Row],[Date]],"DDDD")</f>
        <v>Wednesday</v>
      </c>
      <c r="G2411" s="2" t="str">
        <f>TEXT(Table1[[#This Row],[Date]],"mmMM")</f>
        <v>October</v>
      </c>
      <c r="H2411" s="2" t="str">
        <f>IF(Table1[[#This Row],[Day]]="Saturday","Weekend",IF(Table1[[#This Row],[Day]]="Sunday","Weekend","Weekday"))</f>
        <v>Weekday</v>
      </c>
      <c r="I2411" s="2" t="str">
        <f>TEXT(Table1[[#This Row],[Date]],"DD")</f>
        <v>11</v>
      </c>
      <c r="J2411" s="2" t="s">
        <v>14833</v>
      </c>
      <c r="K2411" s="3">
        <v>1.0671296296296295E-2</v>
      </c>
      <c r="L2411" t="s">
        <v>168</v>
      </c>
      <c r="M2411">
        <v>1</v>
      </c>
      <c r="N2411" s="1" t="s">
        <v>4</v>
      </c>
      <c r="O2411" s="1" t="s">
        <v>21</v>
      </c>
      <c r="P2411" t="s">
        <v>6671</v>
      </c>
      <c r="Q2411" t="s">
        <v>2382</v>
      </c>
      <c r="R2411">
        <v>120</v>
      </c>
      <c r="S2411" t="s">
        <v>8</v>
      </c>
      <c r="T2411" t="s">
        <v>6672</v>
      </c>
      <c r="U2411" t="s">
        <v>1395</v>
      </c>
      <c r="V2411" t="s">
        <v>11</v>
      </c>
    </row>
    <row r="2412" spans="1:22" x14ac:dyDescent="0.3">
      <c r="A2412">
        <v>2894</v>
      </c>
      <c r="B2412" t="s">
        <v>6673</v>
      </c>
      <c r="C2412" t="s">
        <v>6102</v>
      </c>
      <c r="D2412" t="s">
        <v>2</v>
      </c>
      <c r="E2412" s="2">
        <v>43019</v>
      </c>
      <c r="F2412" s="2" t="str">
        <f>TEXT(Table1[[#This Row],[Date]],"DDDD")</f>
        <v>Wednesday</v>
      </c>
      <c r="G2412" s="2" t="str">
        <f>TEXT(Table1[[#This Row],[Date]],"mmMM")</f>
        <v>October</v>
      </c>
      <c r="H2412" s="2" t="str">
        <f>IF(Table1[[#This Row],[Day]]="Saturday","Weekend",IF(Table1[[#This Row],[Day]]="Sunday","Weekend","Weekday"))</f>
        <v>Weekday</v>
      </c>
      <c r="I2412" s="2" t="str">
        <f>TEXT(Table1[[#This Row],[Date]],"DD")</f>
        <v>11</v>
      </c>
      <c r="J2412" s="2" t="s">
        <v>14833</v>
      </c>
      <c r="K2412" s="3">
        <v>0.50953703703703701</v>
      </c>
      <c r="L2412" t="s">
        <v>28</v>
      </c>
      <c r="M2412">
        <v>1</v>
      </c>
      <c r="N2412" s="1" t="s">
        <v>4</v>
      </c>
      <c r="O2412" s="1" t="s">
        <v>21</v>
      </c>
      <c r="P2412" t="s">
        <v>6103</v>
      </c>
      <c r="Q2412" t="s">
        <v>6674</v>
      </c>
      <c r="R2412">
        <v>261</v>
      </c>
      <c r="S2412" t="s">
        <v>8</v>
      </c>
      <c r="T2412" t="s">
        <v>6105</v>
      </c>
      <c r="U2412" t="s">
        <v>1395</v>
      </c>
      <c r="V2412" t="s">
        <v>11</v>
      </c>
    </row>
    <row r="2413" spans="1:22" x14ac:dyDescent="0.3">
      <c r="A2413">
        <v>2895</v>
      </c>
      <c r="B2413" t="s">
        <v>6675</v>
      </c>
      <c r="C2413" t="s">
        <v>6102</v>
      </c>
      <c r="D2413" t="s">
        <v>2</v>
      </c>
      <c r="E2413" s="2">
        <v>43019</v>
      </c>
      <c r="F2413" s="2" t="str">
        <f>TEXT(Table1[[#This Row],[Date]],"DDDD")</f>
        <v>Wednesday</v>
      </c>
      <c r="G2413" s="2" t="str">
        <f>TEXT(Table1[[#This Row],[Date]],"mmMM")</f>
        <v>October</v>
      </c>
      <c r="H2413" s="2" t="str">
        <f>IF(Table1[[#This Row],[Day]]="Saturday","Weekend",IF(Table1[[#This Row],[Day]]="Sunday","Weekend","Weekday"))</f>
        <v>Weekday</v>
      </c>
      <c r="I2413" s="2" t="str">
        <f>TEXT(Table1[[#This Row],[Date]],"DD")</f>
        <v>11</v>
      </c>
      <c r="J2413" s="2" t="s">
        <v>14833</v>
      </c>
      <c r="K2413" s="3">
        <v>0.52415509259259263</v>
      </c>
      <c r="L2413" t="s">
        <v>2142</v>
      </c>
      <c r="M2413">
        <v>1</v>
      </c>
      <c r="N2413" s="1" t="s">
        <v>4</v>
      </c>
      <c r="O2413" s="1" t="s">
        <v>21</v>
      </c>
      <c r="P2413" t="s">
        <v>6103</v>
      </c>
      <c r="Q2413" t="s">
        <v>6676</v>
      </c>
      <c r="R2413">
        <v>198</v>
      </c>
      <c r="S2413" t="s">
        <v>8</v>
      </c>
      <c r="T2413" t="s">
        <v>6105</v>
      </c>
      <c r="U2413" t="s">
        <v>1395</v>
      </c>
      <c r="V2413" t="s">
        <v>11</v>
      </c>
    </row>
    <row r="2414" spans="1:22" x14ac:dyDescent="0.3">
      <c r="A2414">
        <v>2896</v>
      </c>
      <c r="B2414" t="s">
        <v>6677</v>
      </c>
      <c r="C2414" t="s">
        <v>1252</v>
      </c>
      <c r="D2414" t="s">
        <v>2</v>
      </c>
      <c r="E2414" s="2">
        <v>43019</v>
      </c>
      <c r="F2414" s="2" t="str">
        <f>TEXT(Table1[[#This Row],[Date]],"DDDD")</f>
        <v>Wednesday</v>
      </c>
      <c r="G2414" s="2" t="str">
        <f>TEXT(Table1[[#This Row],[Date]],"mmMM")</f>
        <v>October</v>
      </c>
      <c r="H2414" s="2" t="str">
        <f>IF(Table1[[#This Row],[Day]]="Saturday","Weekend",IF(Table1[[#This Row],[Day]]="Sunday","Weekend","Weekday"))</f>
        <v>Weekday</v>
      </c>
      <c r="I2414" s="2" t="str">
        <f>TEXT(Table1[[#This Row],[Date]],"DD")</f>
        <v>11</v>
      </c>
      <c r="J2414" s="2" t="s">
        <v>14833</v>
      </c>
      <c r="K2414" s="3">
        <v>0.57105324074074071</v>
      </c>
      <c r="L2414" t="s">
        <v>5997</v>
      </c>
      <c r="M2414">
        <v>1</v>
      </c>
      <c r="N2414" s="1" t="s">
        <v>4</v>
      </c>
      <c r="O2414" s="1" t="s">
        <v>21</v>
      </c>
      <c r="P2414" t="s">
        <v>1253</v>
      </c>
      <c r="Q2414" t="s">
        <v>5998</v>
      </c>
      <c r="R2414">
        <v>108</v>
      </c>
      <c r="S2414" t="s">
        <v>8</v>
      </c>
      <c r="T2414" t="s">
        <v>1255</v>
      </c>
      <c r="U2414" t="s">
        <v>1395</v>
      </c>
      <c r="V2414" t="s">
        <v>11</v>
      </c>
    </row>
    <row r="2415" spans="1:22" x14ac:dyDescent="0.3">
      <c r="A2415">
        <v>2897</v>
      </c>
      <c r="B2415" t="s">
        <v>6678</v>
      </c>
      <c r="C2415" t="s">
        <v>1252</v>
      </c>
      <c r="D2415" t="s">
        <v>2</v>
      </c>
      <c r="E2415" s="2">
        <v>43019</v>
      </c>
      <c r="F2415" s="2" t="str">
        <f>TEXT(Table1[[#This Row],[Date]],"DDDD")</f>
        <v>Wednesday</v>
      </c>
      <c r="G2415" s="2" t="str">
        <f>TEXT(Table1[[#This Row],[Date]],"mmMM")</f>
        <v>October</v>
      </c>
      <c r="H2415" s="2" t="str">
        <f>IF(Table1[[#This Row],[Day]]="Saturday","Weekend",IF(Table1[[#This Row],[Day]]="Sunday","Weekend","Weekday"))</f>
        <v>Weekday</v>
      </c>
      <c r="I2415" s="2" t="str">
        <f>TEXT(Table1[[#This Row],[Date]],"DD")</f>
        <v>11</v>
      </c>
      <c r="J2415" s="2" t="s">
        <v>14833</v>
      </c>
      <c r="K2415" s="3">
        <v>0.57185185185185183</v>
      </c>
      <c r="L2415" t="s">
        <v>5997</v>
      </c>
      <c r="M2415">
        <v>1</v>
      </c>
      <c r="N2415" s="1" t="s">
        <v>4</v>
      </c>
      <c r="O2415" s="1" t="s">
        <v>21</v>
      </c>
      <c r="P2415" t="s">
        <v>1253</v>
      </c>
      <c r="Q2415" t="s">
        <v>5998</v>
      </c>
      <c r="R2415">
        <v>108</v>
      </c>
      <c r="S2415" t="s">
        <v>8</v>
      </c>
      <c r="T2415" t="s">
        <v>1255</v>
      </c>
      <c r="U2415" t="s">
        <v>10</v>
      </c>
      <c r="V2415" t="s">
        <v>11</v>
      </c>
    </row>
    <row r="2416" spans="1:22" x14ac:dyDescent="0.3">
      <c r="A2416">
        <v>2898</v>
      </c>
      <c r="B2416" t="s">
        <v>6679</v>
      </c>
      <c r="C2416" t="s">
        <v>1122</v>
      </c>
      <c r="D2416" t="s">
        <v>2</v>
      </c>
      <c r="E2416" s="2">
        <v>43019</v>
      </c>
      <c r="F2416" s="2" t="str">
        <f>TEXT(Table1[[#This Row],[Date]],"DDDD")</f>
        <v>Wednesday</v>
      </c>
      <c r="G2416" s="2" t="str">
        <f>TEXT(Table1[[#This Row],[Date]],"mmMM")</f>
        <v>October</v>
      </c>
      <c r="H2416" s="2" t="str">
        <f>IF(Table1[[#This Row],[Day]]="Saturday","Weekend",IF(Table1[[#This Row],[Day]]="Sunday","Weekend","Weekday"))</f>
        <v>Weekday</v>
      </c>
      <c r="I2416" s="2" t="str">
        <f>TEXT(Table1[[#This Row],[Date]],"DD")</f>
        <v>11</v>
      </c>
      <c r="J2416" s="2" t="s">
        <v>14833</v>
      </c>
      <c r="K2416" s="3">
        <v>0.60328703703703712</v>
      </c>
      <c r="L2416" t="s">
        <v>5997</v>
      </c>
      <c r="M2416">
        <v>1</v>
      </c>
      <c r="N2416" s="1" t="s">
        <v>4</v>
      </c>
      <c r="O2416" s="1" t="s">
        <v>21</v>
      </c>
      <c r="P2416" t="s">
        <v>1123</v>
      </c>
      <c r="Q2416" t="s">
        <v>6680</v>
      </c>
      <c r="R2416">
        <v>415.8</v>
      </c>
      <c r="S2416" t="s">
        <v>8</v>
      </c>
      <c r="T2416" t="s">
        <v>1125</v>
      </c>
      <c r="U2416" t="s">
        <v>1395</v>
      </c>
      <c r="V2416" t="s">
        <v>11</v>
      </c>
    </row>
    <row r="2417" spans="1:22" x14ac:dyDescent="0.3">
      <c r="A2417">
        <v>2899</v>
      </c>
      <c r="B2417" t="s">
        <v>6681</v>
      </c>
      <c r="C2417" t="s">
        <v>1122</v>
      </c>
      <c r="D2417" t="s">
        <v>2</v>
      </c>
      <c r="E2417" s="2">
        <v>43019</v>
      </c>
      <c r="F2417" s="2" t="str">
        <f>TEXT(Table1[[#This Row],[Date]],"DDDD")</f>
        <v>Wednesday</v>
      </c>
      <c r="G2417" s="2" t="str">
        <f>TEXT(Table1[[#This Row],[Date]],"mmMM")</f>
        <v>October</v>
      </c>
      <c r="H2417" s="2" t="str">
        <f>IF(Table1[[#This Row],[Day]]="Saturday","Weekend",IF(Table1[[#This Row],[Day]]="Sunday","Weekend","Weekday"))</f>
        <v>Weekday</v>
      </c>
      <c r="I2417" s="2" t="str">
        <f>TEXT(Table1[[#This Row],[Date]],"DD")</f>
        <v>11</v>
      </c>
      <c r="J2417" s="2" t="s">
        <v>14833</v>
      </c>
      <c r="K2417" s="3">
        <v>0.60333333333333339</v>
      </c>
      <c r="L2417" t="s">
        <v>5997</v>
      </c>
      <c r="M2417">
        <v>1</v>
      </c>
      <c r="N2417" s="1" t="s">
        <v>4</v>
      </c>
      <c r="O2417" s="1" t="s">
        <v>21</v>
      </c>
      <c r="P2417" t="s">
        <v>1123</v>
      </c>
      <c r="Q2417" t="s">
        <v>6680</v>
      </c>
      <c r="R2417">
        <v>415.8</v>
      </c>
      <c r="S2417" t="s">
        <v>8</v>
      </c>
      <c r="T2417" t="s">
        <v>1125</v>
      </c>
      <c r="U2417" t="s">
        <v>1395</v>
      </c>
      <c r="V2417" t="s">
        <v>11</v>
      </c>
    </row>
    <row r="2418" spans="1:22" x14ac:dyDescent="0.3">
      <c r="A2418">
        <v>2900</v>
      </c>
      <c r="B2418" t="s">
        <v>6682</v>
      </c>
      <c r="C2418" t="s">
        <v>2035</v>
      </c>
      <c r="D2418" t="s">
        <v>2</v>
      </c>
      <c r="E2418" s="2">
        <v>43019</v>
      </c>
      <c r="F2418" s="2" t="str">
        <f>TEXT(Table1[[#This Row],[Date]],"DDDD")</f>
        <v>Wednesday</v>
      </c>
      <c r="G2418" s="2" t="str">
        <f>TEXT(Table1[[#This Row],[Date]],"mmMM")</f>
        <v>October</v>
      </c>
      <c r="H2418" s="2" t="str">
        <f>IF(Table1[[#This Row],[Day]]="Saturday","Weekend",IF(Table1[[#This Row],[Day]]="Sunday","Weekend","Weekday"))</f>
        <v>Weekday</v>
      </c>
      <c r="I2418" s="2" t="str">
        <f>TEXT(Table1[[#This Row],[Date]],"DD")</f>
        <v>11</v>
      </c>
      <c r="J2418" s="2" t="s">
        <v>14833</v>
      </c>
      <c r="K2418" s="3">
        <v>0.81771990740740741</v>
      </c>
      <c r="L2418" t="s">
        <v>2142</v>
      </c>
      <c r="M2418">
        <v>1</v>
      </c>
      <c r="N2418" s="1" t="s">
        <v>4</v>
      </c>
      <c r="O2418" s="1" t="s">
        <v>21</v>
      </c>
      <c r="P2418" t="s">
        <v>2036</v>
      </c>
      <c r="Q2418" t="s">
        <v>6683</v>
      </c>
      <c r="R2418">
        <v>175.5</v>
      </c>
      <c r="S2418" t="s">
        <v>8</v>
      </c>
      <c r="T2418" t="s">
        <v>2038</v>
      </c>
      <c r="U2418" t="s">
        <v>1395</v>
      </c>
      <c r="V2418" t="s">
        <v>11</v>
      </c>
    </row>
    <row r="2419" spans="1:22" x14ac:dyDescent="0.3">
      <c r="A2419">
        <v>2903</v>
      </c>
      <c r="B2419" t="s">
        <v>6690</v>
      </c>
      <c r="C2419" t="s">
        <v>4718</v>
      </c>
      <c r="D2419" t="s">
        <v>2</v>
      </c>
      <c r="E2419" s="2">
        <v>43019</v>
      </c>
      <c r="F2419" s="2" t="str">
        <f>TEXT(Table1[[#This Row],[Date]],"DDDD")</f>
        <v>Wednesday</v>
      </c>
      <c r="G2419" s="2" t="str">
        <f>TEXT(Table1[[#This Row],[Date]],"mmMM")</f>
        <v>October</v>
      </c>
      <c r="H2419" s="2" t="str">
        <f>IF(Table1[[#This Row],[Day]]="Saturday","Weekend",IF(Table1[[#This Row],[Day]]="Sunday","Weekend","Weekday"))</f>
        <v>Weekday</v>
      </c>
      <c r="I2419" s="2" t="str">
        <f>TEXT(Table1[[#This Row],[Date]],"DD")</f>
        <v>11</v>
      </c>
      <c r="J2419" s="2" t="s">
        <v>14833</v>
      </c>
      <c r="K2419" s="3">
        <v>0.84710648148148149</v>
      </c>
      <c r="L2419" t="s">
        <v>3</v>
      </c>
      <c r="M2419">
        <v>1</v>
      </c>
      <c r="N2419" s="1" t="s">
        <v>4</v>
      </c>
      <c r="O2419" s="1" t="s">
        <v>21</v>
      </c>
      <c r="P2419" t="s">
        <v>4719</v>
      </c>
      <c r="Q2419" t="s">
        <v>5146</v>
      </c>
      <c r="R2419">
        <v>108</v>
      </c>
      <c r="S2419" t="s">
        <v>8</v>
      </c>
      <c r="T2419" t="s">
        <v>4720</v>
      </c>
      <c r="U2419" t="s">
        <v>1395</v>
      </c>
      <c r="V2419" t="s">
        <v>11</v>
      </c>
    </row>
    <row r="2420" spans="1:22" x14ac:dyDescent="0.3">
      <c r="A2420">
        <v>2910</v>
      </c>
      <c r="B2420" t="s">
        <v>6705</v>
      </c>
      <c r="C2420" t="s">
        <v>4772</v>
      </c>
      <c r="D2420" t="s">
        <v>2</v>
      </c>
      <c r="E2420" s="2">
        <v>43019</v>
      </c>
      <c r="F2420" s="2" t="str">
        <f>TEXT(Table1[[#This Row],[Date]],"DDDD")</f>
        <v>Wednesday</v>
      </c>
      <c r="G2420" s="2" t="str">
        <f>TEXT(Table1[[#This Row],[Date]],"mmMM")</f>
        <v>October</v>
      </c>
      <c r="H2420" s="2" t="str">
        <f>IF(Table1[[#This Row],[Day]]="Saturday","Weekend",IF(Table1[[#This Row],[Day]]="Sunday","Weekend","Weekday"))</f>
        <v>Weekday</v>
      </c>
      <c r="I2420" s="2" t="str">
        <f>TEXT(Table1[[#This Row],[Date]],"DD")</f>
        <v>11</v>
      </c>
      <c r="J2420" s="2" t="s">
        <v>14833</v>
      </c>
      <c r="K2420" s="3">
        <v>0.90122685185185192</v>
      </c>
      <c r="L2420" t="s">
        <v>28</v>
      </c>
      <c r="M2420">
        <v>1</v>
      </c>
      <c r="N2420" s="1" t="s">
        <v>4</v>
      </c>
      <c r="O2420" s="1" t="s">
        <v>21</v>
      </c>
      <c r="P2420" t="s">
        <v>4773</v>
      </c>
      <c r="Q2420" t="s">
        <v>6706</v>
      </c>
      <c r="R2420">
        <v>216</v>
      </c>
      <c r="S2420" t="s">
        <v>8</v>
      </c>
      <c r="T2420" t="s">
        <v>4775</v>
      </c>
      <c r="U2420" t="s">
        <v>1395</v>
      </c>
      <c r="V2420" t="s">
        <v>11</v>
      </c>
    </row>
    <row r="2421" spans="1:22" x14ac:dyDescent="0.3">
      <c r="A2421">
        <v>4812</v>
      </c>
      <c r="B2421" t="s">
        <v>10687</v>
      </c>
      <c r="C2421" t="s">
        <v>2114</v>
      </c>
      <c r="D2421" t="s">
        <v>2</v>
      </c>
      <c r="E2421" s="2">
        <v>43050</v>
      </c>
      <c r="F2421" s="2" t="str">
        <f>TEXT(Table1[[#This Row],[Date]],"DDDD")</f>
        <v>Saturday</v>
      </c>
      <c r="G2421" s="2" t="str">
        <f>TEXT(Table1[[#This Row],[Date]],"mmMM")</f>
        <v>November</v>
      </c>
      <c r="H2421" s="2" t="str">
        <f>IF(Table1[[#This Row],[Day]]="Saturday","Weekend",IF(Table1[[#This Row],[Day]]="Sunday","Weekend","Weekday"))</f>
        <v>Weekend</v>
      </c>
      <c r="I2421" s="2" t="str">
        <f>TEXT(Table1[[#This Row],[Date]],"DD")</f>
        <v>11</v>
      </c>
      <c r="J2421" s="2" t="s">
        <v>14833</v>
      </c>
      <c r="K2421" s="3">
        <v>1.0347222222222223E-2</v>
      </c>
      <c r="L2421" t="s">
        <v>168</v>
      </c>
      <c r="M2421">
        <v>1</v>
      </c>
      <c r="N2421" s="1" t="s">
        <v>4</v>
      </c>
      <c r="O2421" s="1" t="s">
        <v>21</v>
      </c>
      <c r="P2421" t="s">
        <v>2115</v>
      </c>
      <c r="Q2421" t="s">
        <v>10688</v>
      </c>
      <c r="R2421">
        <v>204</v>
      </c>
      <c r="S2421" t="s">
        <v>8</v>
      </c>
      <c r="T2421" t="s">
        <v>2116</v>
      </c>
      <c r="U2421" t="s">
        <v>1395</v>
      </c>
      <c r="V2421" t="s">
        <v>11</v>
      </c>
    </row>
    <row r="2422" spans="1:22" x14ac:dyDescent="0.3">
      <c r="A2422">
        <v>4820</v>
      </c>
      <c r="B2422" t="s">
        <v>10701</v>
      </c>
      <c r="C2422" t="s">
        <v>2651</v>
      </c>
      <c r="D2422" t="s">
        <v>14</v>
      </c>
      <c r="E2422" s="2">
        <v>43050</v>
      </c>
      <c r="F2422" s="2" t="str">
        <f>TEXT(Table1[[#This Row],[Date]],"DDDD")</f>
        <v>Saturday</v>
      </c>
      <c r="G2422" s="2" t="str">
        <f>TEXT(Table1[[#This Row],[Date]],"mmMM")</f>
        <v>November</v>
      </c>
      <c r="H2422" s="2" t="str">
        <f>IF(Table1[[#This Row],[Day]]="Saturday","Weekend",IF(Table1[[#This Row],[Day]]="Sunday","Weekend","Weekday"))</f>
        <v>Weekend</v>
      </c>
      <c r="I2422" s="2" t="str">
        <f>TEXT(Table1[[#This Row],[Date]],"DD")</f>
        <v>11</v>
      </c>
      <c r="J2422" s="2" t="s">
        <v>14833</v>
      </c>
      <c r="K2422" s="3">
        <v>0.55674768518518514</v>
      </c>
      <c r="L2422" t="s">
        <v>51</v>
      </c>
      <c r="M2422">
        <v>1</v>
      </c>
      <c r="N2422" s="1" t="s">
        <v>4</v>
      </c>
      <c r="O2422" s="1" t="s">
        <v>21</v>
      </c>
      <c r="P2422" t="s">
        <v>2652</v>
      </c>
      <c r="Q2422" t="s">
        <v>10702</v>
      </c>
      <c r="R2422">
        <v>210</v>
      </c>
      <c r="S2422" t="s">
        <v>8</v>
      </c>
      <c r="T2422" t="s">
        <v>2654</v>
      </c>
      <c r="U2422" t="s">
        <v>1395</v>
      </c>
      <c r="V2422" t="s">
        <v>11</v>
      </c>
    </row>
    <row r="2423" spans="1:22" x14ac:dyDescent="0.3">
      <c r="A2423">
        <v>4826</v>
      </c>
      <c r="B2423" t="s">
        <v>10714</v>
      </c>
      <c r="C2423" t="s">
        <v>4840</v>
      </c>
      <c r="D2423" t="s">
        <v>14</v>
      </c>
      <c r="E2423" s="2">
        <v>43050</v>
      </c>
      <c r="F2423" s="2" t="str">
        <f>TEXT(Table1[[#This Row],[Date]],"DDDD")</f>
        <v>Saturday</v>
      </c>
      <c r="G2423" s="2" t="str">
        <f>TEXT(Table1[[#This Row],[Date]],"mmMM")</f>
        <v>November</v>
      </c>
      <c r="H2423" s="2" t="str">
        <f>IF(Table1[[#This Row],[Day]]="Saturday","Weekend",IF(Table1[[#This Row],[Day]]="Sunday","Weekend","Weekday"))</f>
        <v>Weekend</v>
      </c>
      <c r="I2423" s="2" t="str">
        <f>TEXT(Table1[[#This Row],[Date]],"DD")</f>
        <v>11</v>
      </c>
      <c r="J2423" s="2" t="s">
        <v>14833</v>
      </c>
      <c r="K2423" s="3">
        <v>0.58312499999999989</v>
      </c>
      <c r="L2423" t="s">
        <v>66</v>
      </c>
      <c r="M2423">
        <v>1</v>
      </c>
      <c r="N2423" s="1" t="s">
        <v>4</v>
      </c>
      <c r="O2423" s="1" t="s">
        <v>21</v>
      </c>
      <c r="P2423" t="s">
        <v>4841</v>
      </c>
      <c r="Q2423" t="s">
        <v>10715</v>
      </c>
      <c r="R2423">
        <v>160</v>
      </c>
      <c r="S2423" t="s">
        <v>8</v>
      </c>
      <c r="T2423" t="s">
        <v>4843</v>
      </c>
      <c r="U2423" t="s">
        <v>1395</v>
      </c>
      <c r="V2423" t="s">
        <v>11</v>
      </c>
    </row>
    <row r="2424" spans="1:22" x14ac:dyDescent="0.3">
      <c r="A2424">
        <v>4827</v>
      </c>
      <c r="B2424" t="s">
        <v>10716</v>
      </c>
      <c r="C2424" t="s">
        <v>3885</v>
      </c>
      <c r="D2424" t="s">
        <v>2</v>
      </c>
      <c r="E2424" s="2">
        <v>43050</v>
      </c>
      <c r="F2424" s="2" t="str">
        <f>TEXT(Table1[[#This Row],[Date]],"DDDD")</f>
        <v>Saturday</v>
      </c>
      <c r="G2424" s="2" t="str">
        <f>TEXT(Table1[[#This Row],[Date]],"mmMM")</f>
        <v>November</v>
      </c>
      <c r="H2424" s="2" t="str">
        <f>IF(Table1[[#This Row],[Day]]="Saturday","Weekend",IF(Table1[[#This Row],[Day]]="Sunday","Weekend","Weekday"))</f>
        <v>Weekend</v>
      </c>
      <c r="I2424" s="2" t="str">
        <f>TEXT(Table1[[#This Row],[Date]],"DD")</f>
        <v>11</v>
      </c>
      <c r="J2424" s="2" t="s">
        <v>14833</v>
      </c>
      <c r="K2424" s="3">
        <v>0.58454861111111112</v>
      </c>
      <c r="L2424" t="s">
        <v>66</v>
      </c>
      <c r="M2424">
        <v>1</v>
      </c>
      <c r="N2424" s="1" t="s">
        <v>4</v>
      </c>
      <c r="O2424" s="1" t="s">
        <v>21</v>
      </c>
      <c r="P2424" t="s">
        <v>3886</v>
      </c>
      <c r="Q2424" t="s">
        <v>10717</v>
      </c>
      <c r="R2424">
        <v>180</v>
      </c>
      <c r="S2424" t="s">
        <v>8</v>
      </c>
      <c r="T2424" t="s">
        <v>3888</v>
      </c>
      <c r="U2424" t="s">
        <v>1395</v>
      </c>
      <c r="V2424" t="s">
        <v>11</v>
      </c>
    </row>
    <row r="2425" spans="1:22" x14ac:dyDescent="0.3">
      <c r="A2425">
        <v>4830</v>
      </c>
      <c r="B2425" t="s">
        <v>10721</v>
      </c>
      <c r="C2425" t="s">
        <v>2389</v>
      </c>
      <c r="D2425" t="s">
        <v>2</v>
      </c>
      <c r="E2425" s="2">
        <v>43050</v>
      </c>
      <c r="F2425" s="2" t="str">
        <f>TEXT(Table1[[#This Row],[Date]],"DDDD")</f>
        <v>Saturday</v>
      </c>
      <c r="G2425" s="2" t="str">
        <f>TEXT(Table1[[#This Row],[Date]],"mmMM")</f>
        <v>November</v>
      </c>
      <c r="H2425" s="2" t="str">
        <f>IF(Table1[[#This Row],[Day]]="Saturday","Weekend",IF(Table1[[#This Row],[Day]]="Sunday","Weekend","Weekday"))</f>
        <v>Weekend</v>
      </c>
      <c r="I2425" s="2" t="str">
        <f>TEXT(Table1[[#This Row],[Date]],"DD")</f>
        <v>11</v>
      </c>
      <c r="J2425" s="2" t="s">
        <v>14833</v>
      </c>
      <c r="K2425" s="3">
        <v>0.62412037037037038</v>
      </c>
      <c r="L2425" t="s">
        <v>2142</v>
      </c>
      <c r="M2425">
        <v>1</v>
      </c>
      <c r="N2425" s="1" t="s">
        <v>4</v>
      </c>
      <c r="O2425" s="1" t="s">
        <v>21</v>
      </c>
      <c r="P2425" t="s">
        <v>2390</v>
      </c>
      <c r="Q2425" t="s">
        <v>10722</v>
      </c>
      <c r="R2425">
        <v>214.2</v>
      </c>
      <c r="S2425" t="s">
        <v>8</v>
      </c>
      <c r="T2425" t="s">
        <v>2392</v>
      </c>
      <c r="U2425" t="s">
        <v>1395</v>
      </c>
      <c r="V2425" t="s">
        <v>11</v>
      </c>
    </row>
    <row r="2426" spans="1:22" x14ac:dyDescent="0.3">
      <c r="A2426">
        <v>4831</v>
      </c>
      <c r="B2426" t="s">
        <v>10723</v>
      </c>
      <c r="C2426" t="s">
        <v>1029</v>
      </c>
      <c r="D2426" t="s">
        <v>14</v>
      </c>
      <c r="E2426" s="2">
        <v>43050</v>
      </c>
      <c r="F2426" s="2" t="str">
        <f>TEXT(Table1[[#This Row],[Date]],"DDDD")</f>
        <v>Saturday</v>
      </c>
      <c r="G2426" s="2" t="str">
        <f>TEXT(Table1[[#This Row],[Date]],"mmMM")</f>
        <v>November</v>
      </c>
      <c r="H2426" s="2" t="str">
        <f>IF(Table1[[#This Row],[Day]]="Saturday","Weekend",IF(Table1[[#This Row],[Day]]="Sunday","Weekend","Weekday"))</f>
        <v>Weekend</v>
      </c>
      <c r="I2426" s="2" t="str">
        <f>TEXT(Table1[[#This Row],[Date]],"DD")</f>
        <v>11</v>
      </c>
      <c r="J2426" s="2" t="s">
        <v>14833</v>
      </c>
      <c r="K2426" s="3">
        <v>0.63178240740740743</v>
      </c>
      <c r="L2426" t="s">
        <v>7169</v>
      </c>
      <c r="M2426">
        <v>0</v>
      </c>
      <c r="N2426" s="1" t="s">
        <v>4</v>
      </c>
      <c r="O2426" s="1" t="s">
        <v>21</v>
      </c>
      <c r="P2426" t="s">
        <v>791</v>
      </c>
      <c r="Q2426" t="s">
        <v>10724</v>
      </c>
      <c r="R2426">
        <v>198</v>
      </c>
      <c r="S2426" t="s">
        <v>8</v>
      </c>
      <c r="T2426" t="s">
        <v>792</v>
      </c>
      <c r="U2426" t="s">
        <v>1395</v>
      </c>
      <c r="V2426" t="s">
        <v>11</v>
      </c>
    </row>
    <row r="2427" spans="1:22" x14ac:dyDescent="0.3">
      <c r="A2427">
        <v>4832</v>
      </c>
      <c r="B2427" t="s">
        <v>10725</v>
      </c>
      <c r="C2427" t="s">
        <v>1029</v>
      </c>
      <c r="D2427" t="s">
        <v>14</v>
      </c>
      <c r="E2427" s="2">
        <v>43050</v>
      </c>
      <c r="F2427" s="2" t="str">
        <f>TEXT(Table1[[#This Row],[Date]],"DDDD")</f>
        <v>Saturday</v>
      </c>
      <c r="G2427" s="2" t="str">
        <f>TEXT(Table1[[#This Row],[Date]],"mmMM")</f>
        <v>November</v>
      </c>
      <c r="H2427" s="2" t="str">
        <f>IF(Table1[[#This Row],[Day]]="Saturday","Weekend",IF(Table1[[#This Row],[Day]]="Sunday","Weekend","Weekday"))</f>
        <v>Weekend</v>
      </c>
      <c r="I2427" s="2" t="str">
        <f>TEXT(Table1[[#This Row],[Date]],"DD")</f>
        <v>11</v>
      </c>
      <c r="J2427" s="2" t="s">
        <v>14833</v>
      </c>
      <c r="K2427" s="3">
        <v>0.63255787037037037</v>
      </c>
      <c r="L2427" t="s">
        <v>7169</v>
      </c>
      <c r="M2427">
        <v>1</v>
      </c>
      <c r="N2427" s="1" t="s">
        <v>4</v>
      </c>
      <c r="O2427" s="1" t="s">
        <v>21</v>
      </c>
      <c r="P2427" t="s">
        <v>791</v>
      </c>
      <c r="Q2427" t="s">
        <v>10724</v>
      </c>
      <c r="R2427">
        <v>198</v>
      </c>
      <c r="S2427" t="s">
        <v>8</v>
      </c>
      <c r="T2427" t="s">
        <v>792</v>
      </c>
      <c r="U2427" t="s">
        <v>1395</v>
      </c>
      <c r="V2427" t="s">
        <v>11</v>
      </c>
    </row>
    <row r="2428" spans="1:22" x14ac:dyDescent="0.3">
      <c r="A2428">
        <v>4839</v>
      </c>
      <c r="B2428" t="s">
        <v>10736</v>
      </c>
      <c r="C2428" t="s">
        <v>2114</v>
      </c>
      <c r="D2428" t="s">
        <v>2</v>
      </c>
      <c r="E2428" s="2">
        <v>43050</v>
      </c>
      <c r="F2428" s="2" t="str">
        <f>TEXT(Table1[[#This Row],[Date]],"DDDD")</f>
        <v>Saturday</v>
      </c>
      <c r="G2428" s="2" t="str">
        <f>TEXT(Table1[[#This Row],[Date]],"mmMM")</f>
        <v>November</v>
      </c>
      <c r="H2428" s="2" t="str">
        <f>IF(Table1[[#This Row],[Day]]="Saturday","Weekend",IF(Table1[[#This Row],[Day]]="Sunday","Weekend","Weekday"))</f>
        <v>Weekend</v>
      </c>
      <c r="I2428" s="2" t="str">
        <f>TEXT(Table1[[#This Row],[Date]],"DD")</f>
        <v>11</v>
      </c>
      <c r="J2428" s="2" t="s">
        <v>14833</v>
      </c>
      <c r="K2428" s="3">
        <v>0.70565972222222217</v>
      </c>
      <c r="L2428" t="s">
        <v>5997</v>
      </c>
      <c r="M2428">
        <v>1</v>
      </c>
      <c r="N2428" s="1" t="s">
        <v>4</v>
      </c>
      <c r="O2428" s="1" t="s">
        <v>21</v>
      </c>
      <c r="P2428" t="s">
        <v>2115</v>
      </c>
      <c r="Q2428" t="s">
        <v>5998</v>
      </c>
      <c r="R2428">
        <v>102</v>
      </c>
      <c r="S2428" t="s">
        <v>8</v>
      </c>
      <c r="T2428" t="s">
        <v>2116</v>
      </c>
      <c r="U2428" t="s">
        <v>1395</v>
      </c>
      <c r="V2428" t="s">
        <v>11</v>
      </c>
    </row>
    <row r="2429" spans="1:22" x14ac:dyDescent="0.3">
      <c r="A2429">
        <v>4841</v>
      </c>
      <c r="B2429" t="s">
        <v>10739</v>
      </c>
      <c r="C2429" t="s">
        <v>2114</v>
      </c>
      <c r="D2429" t="s">
        <v>2</v>
      </c>
      <c r="E2429" s="2">
        <v>43050</v>
      </c>
      <c r="F2429" s="2" t="str">
        <f>TEXT(Table1[[#This Row],[Date]],"DDDD")</f>
        <v>Saturday</v>
      </c>
      <c r="G2429" s="2" t="str">
        <f>TEXT(Table1[[#This Row],[Date]],"mmMM")</f>
        <v>November</v>
      </c>
      <c r="H2429" s="2" t="str">
        <f>IF(Table1[[#This Row],[Day]]="Saturday","Weekend",IF(Table1[[#This Row],[Day]]="Sunday","Weekend","Weekday"))</f>
        <v>Weekend</v>
      </c>
      <c r="I2429" s="2" t="str">
        <f>TEXT(Table1[[#This Row],[Date]],"DD")</f>
        <v>11</v>
      </c>
      <c r="J2429" s="2" t="s">
        <v>14833</v>
      </c>
      <c r="K2429" s="3">
        <v>0.71510416666666665</v>
      </c>
      <c r="L2429" t="s">
        <v>5997</v>
      </c>
      <c r="M2429">
        <v>1</v>
      </c>
      <c r="N2429" s="1" t="s">
        <v>4</v>
      </c>
      <c r="O2429" s="1" t="s">
        <v>21</v>
      </c>
      <c r="P2429" t="s">
        <v>2115</v>
      </c>
      <c r="Q2429" t="s">
        <v>5998</v>
      </c>
      <c r="R2429">
        <v>102</v>
      </c>
      <c r="S2429" t="s">
        <v>8</v>
      </c>
      <c r="T2429" t="s">
        <v>2116</v>
      </c>
      <c r="U2429" t="s">
        <v>1395</v>
      </c>
      <c r="V2429" t="s">
        <v>11</v>
      </c>
    </row>
    <row r="2430" spans="1:22" x14ac:dyDescent="0.3">
      <c r="A2430">
        <v>4842</v>
      </c>
      <c r="B2430" t="s">
        <v>10740</v>
      </c>
      <c r="C2430" t="s">
        <v>1563</v>
      </c>
      <c r="D2430" t="s">
        <v>14</v>
      </c>
      <c r="E2430" s="2">
        <v>43050</v>
      </c>
      <c r="F2430" s="2" t="str">
        <f>TEXT(Table1[[#This Row],[Date]],"DDDD")</f>
        <v>Saturday</v>
      </c>
      <c r="G2430" s="2" t="str">
        <f>TEXT(Table1[[#This Row],[Date]],"mmMM")</f>
        <v>November</v>
      </c>
      <c r="H2430" s="2" t="str">
        <f>IF(Table1[[#This Row],[Day]]="Saturday","Weekend",IF(Table1[[#This Row],[Day]]="Sunday","Weekend","Weekday"))</f>
        <v>Weekend</v>
      </c>
      <c r="I2430" s="2" t="str">
        <f>TEXT(Table1[[#This Row],[Date]],"DD")</f>
        <v>11</v>
      </c>
      <c r="J2430" s="2" t="s">
        <v>14833</v>
      </c>
      <c r="K2430" s="3">
        <v>0.73793981481481485</v>
      </c>
      <c r="L2430" t="s">
        <v>3</v>
      </c>
      <c r="M2430">
        <v>0</v>
      </c>
      <c r="N2430" s="1" t="s">
        <v>4</v>
      </c>
      <c r="O2430" s="1" t="s">
        <v>21</v>
      </c>
      <c r="P2430" t="s">
        <v>1564</v>
      </c>
      <c r="Q2430" t="s">
        <v>10741</v>
      </c>
      <c r="R2430">
        <v>135</v>
      </c>
      <c r="S2430" t="s">
        <v>8</v>
      </c>
      <c r="T2430" t="s">
        <v>10742</v>
      </c>
      <c r="U2430" t="s">
        <v>1395</v>
      </c>
      <c r="V2430" t="s">
        <v>11</v>
      </c>
    </row>
    <row r="2431" spans="1:22" x14ac:dyDescent="0.3">
      <c r="A2431">
        <v>4843</v>
      </c>
      <c r="B2431" t="s">
        <v>10743</v>
      </c>
      <c r="C2431" t="s">
        <v>1563</v>
      </c>
      <c r="D2431" t="s">
        <v>2</v>
      </c>
      <c r="E2431" s="2">
        <v>43050</v>
      </c>
      <c r="F2431" s="2" t="str">
        <f>TEXT(Table1[[#This Row],[Date]],"DDDD")</f>
        <v>Saturday</v>
      </c>
      <c r="G2431" s="2" t="str">
        <f>TEXT(Table1[[#This Row],[Date]],"mmMM")</f>
        <v>November</v>
      </c>
      <c r="H2431" s="2" t="str">
        <f>IF(Table1[[#This Row],[Day]]="Saturday","Weekend",IF(Table1[[#This Row],[Day]]="Sunday","Weekend","Weekday"))</f>
        <v>Weekend</v>
      </c>
      <c r="I2431" s="2" t="str">
        <f>TEXT(Table1[[#This Row],[Date]],"DD")</f>
        <v>11</v>
      </c>
      <c r="J2431" s="2" t="s">
        <v>14833</v>
      </c>
      <c r="K2431" s="3">
        <v>0.76776620370370374</v>
      </c>
      <c r="L2431" t="s">
        <v>3</v>
      </c>
      <c r="M2431">
        <v>1</v>
      </c>
      <c r="N2431" s="1" t="s">
        <v>4</v>
      </c>
      <c r="O2431" s="1" t="s">
        <v>21</v>
      </c>
      <c r="P2431" t="s">
        <v>1564</v>
      </c>
      <c r="Q2431" t="s">
        <v>10741</v>
      </c>
      <c r="R2431">
        <v>135</v>
      </c>
      <c r="S2431" t="s">
        <v>8</v>
      </c>
      <c r="T2431" t="s">
        <v>10742</v>
      </c>
      <c r="U2431" t="s">
        <v>1395</v>
      </c>
      <c r="V2431" t="s">
        <v>11</v>
      </c>
    </row>
    <row r="2432" spans="1:22" x14ac:dyDescent="0.3">
      <c r="A2432">
        <v>4845</v>
      </c>
      <c r="B2432" t="s">
        <v>10746</v>
      </c>
      <c r="C2432" t="s">
        <v>2409</v>
      </c>
      <c r="D2432" t="s">
        <v>2</v>
      </c>
      <c r="E2432" s="2">
        <v>43050</v>
      </c>
      <c r="F2432" s="2" t="str">
        <f>TEXT(Table1[[#This Row],[Date]],"DDDD")</f>
        <v>Saturday</v>
      </c>
      <c r="G2432" s="2" t="str">
        <f>TEXT(Table1[[#This Row],[Date]],"mmMM")</f>
        <v>November</v>
      </c>
      <c r="H2432" s="2" t="str">
        <f>IF(Table1[[#This Row],[Day]]="Saturday","Weekend",IF(Table1[[#This Row],[Day]]="Sunday","Weekend","Weekday"))</f>
        <v>Weekend</v>
      </c>
      <c r="I2432" s="2" t="str">
        <f>TEXT(Table1[[#This Row],[Date]],"DD")</f>
        <v>11</v>
      </c>
      <c r="J2432" s="2" t="s">
        <v>14833</v>
      </c>
      <c r="K2432" s="3">
        <v>0.79954861111111108</v>
      </c>
      <c r="L2432" t="s">
        <v>3</v>
      </c>
      <c r="M2432">
        <v>1</v>
      </c>
      <c r="N2432" s="1" t="s">
        <v>4</v>
      </c>
      <c r="O2432" s="1" t="s">
        <v>21</v>
      </c>
      <c r="P2432" t="s">
        <v>2410</v>
      </c>
      <c r="Q2432" t="s">
        <v>6095</v>
      </c>
      <c r="R2432">
        <v>108</v>
      </c>
      <c r="S2432" t="s">
        <v>8</v>
      </c>
      <c r="T2432" t="s">
        <v>2412</v>
      </c>
      <c r="U2432" t="s">
        <v>1395</v>
      </c>
      <c r="V2432" t="s">
        <v>11</v>
      </c>
    </row>
    <row r="2433" spans="1:22" x14ac:dyDescent="0.3">
      <c r="A2433">
        <v>4849</v>
      </c>
      <c r="B2433" t="s">
        <v>10751</v>
      </c>
      <c r="C2433" t="s">
        <v>2752</v>
      </c>
      <c r="D2433" t="s">
        <v>14</v>
      </c>
      <c r="E2433" s="2">
        <v>43050</v>
      </c>
      <c r="F2433" s="2" t="str">
        <f>TEXT(Table1[[#This Row],[Date]],"DDDD")</f>
        <v>Saturday</v>
      </c>
      <c r="G2433" s="2" t="str">
        <f>TEXT(Table1[[#This Row],[Date]],"mmMM")</f>
        <v>November</v>
      </c>
      <c r="H2433" s="2" t="str">
        <f>IF(Table1[[#This Row],[Day]]="Saturday","Weekend",IF(Table1[[#This Row],[Day]]="Sunday","Weekend","Weekday"))</f>
        <v>Weekend</v>
      </c>
      <c r="I2433" s="2" t="str">
        <f>TEXT(Table1[[#This Row],[Date]],"DD")</f>
        <v>11</v>
      </c>
      <c r="J2433" s="2" t="s">
        <v>14833</v>
      </c>
      <c r="K2433" s="3">
        <v>0.82910879629629619</v>
      </c>
      <c r="L2433" t="s">
        <v>73</v>
      </c>
      <c r="M2433">
        <v>1</v>
      </c>
      <c r="N2433" s="1" t="s">
        <v>4</v>
      </c>
      <c r="O2433" s="1" t="s">
        <v>21</v>
      </c>
      <c r="P2433" t="s">
        <v>2753</v>
      </c>
      <c r="Q2433" t="s">
        <v>10752</v>
      </c>
      <c r="R2433">
        <v>115.2</v>
      </c>
      <c r="S2433" t="s">
        <v>8</v>
      </c>
      <c r="T2433" t="s">
        <v>2755</v>
      </c>
      <c r="U2433" t="s">
        <v>1395</v>
      </c>
      <c r="V2433" t="s">
        <v>11</v>
      </c>
    </row>
    <row r="2434" spans="1:22" x14ac:dyDescent="0.3">
      <c r="A2434">
        <v>4850</v>
      </c>
      <c r="B2434" t="s">
        <v>10753</v>
      </c>
      <c r="C2434" t="s">
        <v>2035</v>
      </c>
      <c r="D2434" t="s">
        <v>2</v>
      </c>
      <c r="E2434" s="2">
        <v>43050</v>
      </c>
      <c r="F2434" s="2" t="str">
        <f>TEXT(Table1[[#This Row],[Date]],"DDDD")</f>
        <v>Saturday</v>
      </c>
      <c r="G2434" s="2" t="str">
        <f>TEXT(Table1[[#This Row],[Date]],"mmMM")</f>
        <v>November</v>
      </c>
      <c r="H2434" s="2" t="str">
        <f>IF(Table1[[#This Row],[Day]]="Saturday","Weekend",IF(Table1[[#This Row],[Day]]="Sunday","Weekend","Weekday"))</f>
        <v>Weekend</v>
      </c>
      <c r="I2434" s="2" t="str">
        <f>TEXT(Table1[[#This Row],[Date]],"DD")</f>
        <v>11</v>
      </c>
      <c r="J2434" s="2" t="s">
        <v>14833</v>
      </c>
      <c r="K2434" s="3">
        <v>0.83137731481481469</v>
      </c>
      <c r="L2434" t="s">
        <v>73</v>
      </c>
      <c r="M2434">
        <v>1</v>
      </c>
      <c r="N2434" s="1" t="s">
        <v>4</v>
      </c>
      <c r="O2434" s="1" t="s">
        <v>21</v>
      </c>
      <c r="P2434" t="s">
        <v>2036</v>
      </c>
      <c r="Q2434" t="s">
        <v>10754</v>
      </c>
      <c r="R2434">
        <v>112</v>
      </c>
      <c r="S2434" t="s">
        <v>8</v>
      </c>
      <c r="T2434" t="s">
        <v>2038</v>
      </c>
      <c r="U2434" t="s">
        <v>1395</v>
      </c>
      <c r="V2434" t="s">
        <v>11</v>
      </c>
    </row>
    <row r="2435" spans="1:22" x14ac:dyDescent="0.3">
      <c r="A2435">
        <v>4852</v>
      </c>
      <c r="B2435" t="s">
        <v>10757</v>
      </c>
      <c r="C2435" t="s">
        <v>1183</v>
      </c>
      <c r="D2435" t="s">
        <v>2</v>
      </c>
      <c r="E2435" s="2">
        <v>43050</v>
      </c>
      <c r="F2435" s="2" t="str">
        <f>TEXT(Table1[[#This Row],[Date]],"DDDD")</f>
        <v>Saturday</v>
      </c>
      <c r="G2435" s="2" t="str">
        <f>TEXT(Table1[[#This Row],[Date]],"mmMM")</f>
        <v>November</v>
      </c>
      <c r="H2435" s="2" t="str">
        <f>IF(Table1[[#This Row],[Day]]="Saturday","Weekend",IF(Table1[[#This Row],[Day]]="Sunday","Weekend","Weekday"))</f>
        <v>Weekend</v>
      </c>
      <c r="I2435" s="2" t="str">
        <f>TEXT(Table1[[#This Row],[Date]],"DD")</f>
        <v>11</v>
      </c>
      <c r="J2435" s="2" t="s">
        <v>14833</v>
      </c>
      <c r="K2435" s="3">
        <v>0.84157407407407403</v>
      </c>
      <c r="L2435" t="s">
        <v>51</v>
      </c>
      <c r="M2435">
        <v>1</v>
      </c>
      <c r="N2435" s="1" t="s">
        <v>4</v>
      </c>
      <c r="O2435" s="1" t="s">
        <v>21</v>
      </c>
      <c r="P2435" t="s">
        <v>1184</v>
      </c>
      <c r="Q2435" t="s">
        <v>10758</v>
      </c>
      <c r="R2435">
        <v>225</v>
      </c>
      <c r="S2435" t="s">
        <v>8</v>
      </c>
      <c r="T2435" t="s">
        <v>1186</v>
      </c>
      <c r="U2435" t="s">
        <v>1395</v>
      </c>
      <c r="V2435" t="s">
        <v>11</v>
      </c>
    </row>
    <row r="2436" spans="1:22" x14ac:dyDescent="0.3">
      <c r="A2436">
        <v>4853</v>
      </c>
      <c r="B2436" t="s">
        <v>10759</v>
      </c>
      <c r="C2436" t="s">
        <v>1029</v>
      </c>
      <c r="D2436" t="s">
        <v>14</v>
      </c>
      <c r="E2436" s="2">
        <v>43050</v>
      </c>
      <c r="F2436" s="2" t="str">
        <f>TEXT(Table1[[#This Row],[Date]],"DDDD")</f>
        <v>Saturday</v>
      </c>
      <c r="G2436" s="2" t="str">
        <f>TEXT(Table1[[#This Row],[Date]],"mmMM")</f>
        <v>November</v>
      </c>
      <c r="H2436" s="2" t="str">
        <f>IF(Table1[[#This Row],[Day]]="Saturday","Weekend",IF(Table1[[#This Row],[Day]]="Sunday","Weekend","Weekday"))</f>
        <v>Weekend</v>
      </c>
      <c r="I2436" s="2" t="str">
        <f>TEXT(Table1[[#This Row],[Date]],"DD")</f>
        <v>11</v>
      </c>
      <c r="J2436" s="2" t="s">
        <v>14833</v>
      </c>
      <c r="K2436" s="3">
        <v>0.85018518518518527</v>
      </c>
      <c r="L2436" t="s">
        <v>7169</v>
      </c>
      <c r="M2436">
        <v>1</v>
      </c>
      <c r="N2436" s="1" t="s">
        <v>4</v>
      </c>
      <c r="O2436" s="1" t="s">
        <v>21</v>
      </c>
      <c r="P2436" t="s">
        <v>791</v>
      </c>
      <c r="Q2436" t="s">
        <v>10760</v>
      </c>
      <c r="R2436">
        <v>324</v>
      </c>
      <c r="S2436" t="s">
        <v>8</v>
      </c>
      <c r="T2436" t="s">
        <v>792</v>
      </c>
      <c r="U2436" t="s">
        <v>1395</v>
      </c>
      <c r="V2436" t="s">
        <v>11</v>
      </c>
    </row>
    <row r="2437" spans="1:22" x14ac:dyDescent="0.3">
      <c r="A2437">
        <v>4854</v>
      </c>
      <c r="B2437" t="s">
        <v>10761</v>
      </c>
      <c r="C2437" t="s">
        <v>3689</v>
      </c>
      <c r="D2437" t="s">
        <v>2</v>
      </c>
      <c r="E2437" s="2">
        <v>43050</v>
      </c>
      <c r="F2437" s="2" t="str">
        <f>TEXT(Table1[[#This Row],[Date]],"DDDD")</f>
        <v>Saturday</v>
      </c>
      <c r="G2437" s="2" t="str">
        <f>TEXT(Table1[[#This Row],[Date]],"mmMM")</f>
        <v>November</v>
      </c>
      <c r="H2437" s="2" t="str">
        <f>IF(Table1[[#This Row],[Day]]="Saturday","Weekend",IF(Table1[[#This Row],[Day]]="Sunday","Weekend","Weekday"))</f>
        <v>Weekend</v>
      </c>
      <c r="I2437" s="2" t="str">
        <f>TEXT(Table1[[#This Row],[Date]],"DD")</f>
        <v>11</v>
      </c>
      <c r="J2437" s="2" t="s">
        <v>14833</v>
      </c>
      <c r="K2437" s="3">
        <v>0.85122685185185198</v>
      </c>
      <c r="L2437" t="s">
        <v>97</v>
      </c>
      <c r="M2437">
        <v>1</v>
      </c>
      <c r="N2437" s="1" t="s">
        <v>4</v>
      </c>
      <c r="O2437" s="1" t="s">
        <v>21</v>
      </c>
      <c r="P2437" t="s">
        <v>3690</v>
      </c>
      <c r="Q2437" t="s">
        <v>10762</v>
      </c>
      <c r="R2437">
        <v>336</v>
      </c>
      <c r="S2437" t="s">
        <v>8</v>
      </c>
      <c r="T2437" t="s">
        <v>3692</v>
      </c>
      <c r="U2437" t="s">
        <v>1395</v>
      </c>
      <c r="V2437" t="s">
        <v>11</v>
      </c>
    </row>
    <row r="2438" spans="1:22" x14ac:dyDescent="0.3">
      <c r="A2438">
        <v>4857</v>
      </c>
      <c r="B2438" t="s">
        <v>10767</v>
      </c>
      <c r="C2438" t="s">
        <v>1252</v>
      </c>
      <c r="D2438" t="s">
        <v>2</v>
      </c>
      <c r="E2438" s="2">
        <v>43050</v>
      </c>
      <c r="F2438" s="2" t="str">
        <f>TEXT(Table1[[#This Row],[Date]],"DDDD")</f>
        <v>Saturday</v>
      </c>
      <c r="G2438" s="2" t="str">
        <f>TEXT(Table1[[#This Row],[Date]],"mmMM")</f>
        <v>November</v>
      </c>
      <c r="H2438" s="2" t="str">
        <f>IF(Table1[[#This Row],[Day]]="Saturday","Weekend",IF(Table1[[#This Row],[Day]]="Sunday","Weekend","Weekday"))</f>
        <v>Weekend</v>
      </c>
      <c r="I2438" s="2" t="str">
        <f>TEXT(Table1[[#This Row],[Date]],"DD")</f>
        <v>11</v>
      </c>
      <c r="J2438" s="2" t="s">
        <v>14833</v>
      </c>
      <c r="K2438" s="3">
        <v>0.85770833333333341</v>
      </c>
      <c r="L2438" t="s">
        <v>51</v>
      </c>
      <c r="M2438">
        <v>1</v>
      </c>
      <c r="N2438" s="1" t="s">
        <v>4</v>
      </c>
      <c r="O2438" s="1" t="s">
        <v>21</v>
      </c>
      <c r="P2438" t="s">
        <v>1253</v>
      </c>
      <c r="Q2438" t="s">
        <v>10768</v>
      </c>
      <c r="R2438">
        <v>210</v>
      </c>
      <c r="S2438" t="s">
        <v>8</v>
      </c>
      <c r="T2438" t="s">
        <v>1255</v>
      </c>
      <c r="U2438" t="s">
        <v>1395</v>
      </c>
      <c r="V2438" t="s">
        <v>11</v>
      </c>
    </row>
    <row r="2439" spans="1:22" x14ac:dyDescent="0.3">
      <c r="A2439">
        <v>4858</v>
      </c>
      <c r="B2439" t="s">
        <v>10769</v>
      </c>
      <c r="C2439" t="s">
        <v>1252</v>
      </c>
      <c r="D2439" t="s">
        <v>2</v>
      </c>
      <c r="E2439" s="2">
        <v>43050</v>
      </c>
      <c r="F2439" s="2" t="str">
        <f>TEXT(Table1[[#This Row],[Date]],"DDDD")</f>
        <v>Saturday</v>
      </c>
      <c r="G2439" s="2" t="str">
        <f>TEXT(Table1[[#This Row],[Date]],"mmMM")</f>
        <v>November</v>
      </c>
      <c r="H2439" s="2" t="str">
        <f>IF(Table1[[#This Row],[Day]]="Saturday","Weekend",IF(Table1[[#This Row],[Day]]="Sunday","Weekend","Weekday"))</f>
        <v>Weekend</v>
      </c>
      <c r="I2439" s="2" t="str">
        <f>TEXT(Table1[[#This Row],[Date]],"DD")</f>
        <v>11</v>
      </c>
      <c r="J2439" s="2" t="s">
        <v>14833</v>
      </c>
      <c r="K2439" s="3">
        <v>0.86077546296296303</v>
      </c>
      <c r="L2439" t="s">
        <v>51</v>
      </c>
      <c r="M2439">
        <v>1</v>
      </c>
      <c r="N2439" s="1" t="s">
        <v>4</v>
      </c>
      <c r="O2439" s="1" t="s">
        <v>21</v>
      </c>
      <c r="P2439" t="s">
        <v>1253</v>
      </c>
      <c r="Q2439" t="s">
        <v>10768</v>
      </c>
      <c r="R2439">
        <v>210</v>
      </c>
      <c r="S2439" t="s">
        <v>8</v>
      </c>
      <c r="T2439" t="s">
        <v>1255</v>
      </c>
      <c r="U2439" t="s">
        <v>1395</v>
      </c>
      <c r="V2439" t="s">
        <v>11</v>
      </c>
    </row>
    <row r="2440" spans="1:22" x14ac:dyDescent="0.3">
      <c r="A2440">
        <v>4859</v>
      </c>
      <c r="B2440" t="s">
        <v>10770</v>
      </c>
      <c r="C2440" t="s">
        <v>8570</v>
      </c>
      <c r="D2440" t="s">
        <v>2</v>
      </c>
      <c r="E2440" s="2">
        <v>43050</v>
      </c>
      <c r="F2440" s="2" t="str">
        <f>TEXT(Table1[[#This Row],[Date]],"DDDD")</f>
        <v>Saturday</v>
      </c>
      <c r="G2440" s="2" t="str">
        <f>TEXT(Table1[[#This Row],[Date]],"mmMM")</f>
        <v>November</v>
      </c>
      <c r="H2440" s="2" t="str">
        <f>IF(Table1[[#This Row],[Day]]="Saturday","Weekend",IF(Table1[[#This Row],[Day]]="Sunday","Weekend","Weekday"))</f>
        <v>Weekend</v>
      </c>
      <c r="I2440" s="2" t="str">
        <f>TEXT(Table1[[#This Row],[Date]],"DD")</f>
        <v>11</v>
      </c>
      <c r="J2440" s="2" t="s">
        <v>14833</v>
      </c>
      <c r="K2440" s="3">
        <v>0.86182870370370379</v>
      </c>
      <c r="L2440" t="s">
        <v>66</v>
      </c>
      <c r="M2440">
        <v>1</v>
      </c>
      <c r="N2440" s="1" t="s">
        <v>4</v>
      </c>
      <c r="O2440" s="1" t="s">
        <v>21</v>
      </c>
      <c r="P2440" t="s">
        <v>8571</v>
      </c>
      <c r="Q2440" t="s">
        <v>10771</v>
      </c>
      <c r="R2440">
        <v>160</v>
      </c>
      <c r="S2440" t="s">
        <v>8</v>
      </c>
      <c r="T2440" t="s">
        <v>8573</v>
      </c>
      <c r="U2440" t="s">
        <v>1395</v>
      </c>
      <c r="V2440" t="s">
        <v>11</v>
      </c>
    </row>
    <row r="2441" spans="1:22" x14ac:dyDescent="0.3">
      <c r="A2441">
        <v>4860</v>
      </c>
      <c r="B2441" t="s">
        <v>10772</v>
      </c>
      <c r="C2441" t="s">
        <v>983</v>
      </c>
      <c r="D2441" t="s">
        <v>2</v>
      </c>
      <c r="E2441" s="2">
        <v>43050</v>
      </c>
      <c r="F2441" s="2" t="str">
        <f>TEXT(Table1[[#This Row],[Date]],"DDDD")</f>
        <v>Saturday</v>
      </c>
      <c r="G2441" s="2" t="str">
        <f>TEXT(Table1[[#This Row],[Date]],"mmMM")</f>
        <v>November</v>
      </c>
      <c r="H2441" s="2" t="str">
        <f>IF(Table1[[#This Row],[Day]]="Saturday","Weekend",IF(Table1[[#This Row],[Day]]="Sunday","Weekend","Weekday"))</f>
        <v>Weekend</v>
      </c>
      <c r="I2441" s="2" t="str">
        <f>TEXT(Table1[[#This Row],[Date]],"DD")</f>
        <v>11</v>
      </c>
      <c r="J2441" s="2" t="s">
        <v>14833</v>
      </c>
      <c r="K2441" s="3">
        <v>0.86484953703703704</v>
      </c>
      <c r="L2441" t="s">
        <v>73</v>
      </c>
      <c r="M2441">
        <v>1</v>
      </c>
      <c r="N2441" s="1" t="s">
        <v>4</v>
      </c>
      <c r="O2441" s="1" t="s">
        <v>21</v>
      </c>
      <c r="P2441" t="s">
        <v>984</v>
      </c>
      <c r="Q2441" t="s">
        <v>10773</v>
      </c>
      <c r="R2441">
        <v>280</v>
      </c>
      <c r="S2441" t="s">
        <v>8</v>
      </c>
      <c r="T2441" t="s">
        <v>986</v>
      </c>
      <c r="U2441" t="s">
        <v>1395</v>
      </c>
      <c r="V2441" t="s">
        <v>11</v>
      </c>
    </row>
    <row r="2442" spans="1:22" x14ac:dyDescent="0.3">
      <c r="A2442">
        <v>4870</v>
      </c>
      <c r="B2442" t="s">
        <v>10788</v>
      </c>
      <c r="C2442" t="s">
        <v>652</v>
      </c>
      <c r="D2442" t="s">
        <v>2</v>
      </c>
      <c r="E2442" s="2">
        <v>43050</v>
      </c>
      <c r="F2442" s="2" t="str">
        <f>TEXT(Table1[[#This Row],[Date]],"DDDD")</f>
        <v>Saturday</v>
      </c>
      <c r="G2442" s="2" t="str">
        <f>TEXT(Table1[[#This Row],[Date]],"mmMM")</f>
        <v>November</v>
      </c>
      <c r="H2442" s="2" t="str">
        <f>IF(Table1[[#This Row],[Day]]="Saturday","Weekend",IF(Table1[[#This Row],[Day]]="Sunday","Weekend","Weekday"))</f>
        <v>Weekend</v>
      </c>
      <c r="I2442" s="2" t="str">
        <f>TEXT(Table1[[#This Row],[Date]],"DD")</f>
        <v>11</v>
      </c>
      <c r="J2442" s="2" t="s">
        <v>14833</v>
      </c>
      <c r="K2442" s="3">
        <v>0.87591435185185185</v>
      </c>
      <c r="L2442" t="s">
        <v>3</v>
      </c>
      <c r="M2442">
        <v>1</v>
      </c>
      <c r="N2442" s="1" t="s">
        <v>4</v>
      </c>
      <c r="O2442" s="1" t="s">
        <v>21</v>
      </c>
      <c r="P2442" t="s">
        <v>653</v>
      </c>
      <c r="Q2442" t="s">
        <v>10789</v>
      </c>
      <c r="R2442">
        <v>387</v>
      </c>
      <c r="S2442" t="s">
        <v>8</v>
      </c>
      <c r="T2442" t="s">
        <v>655</v>
      </c>
      <c r="U2442" t="s">
        <v>1395</v>
      </c>
      <c r="V2442" t="s">
        <v>11</v>
      </c>
    </row>
    <row r="2443" spans="1:22" x14ac:dyDescent="0.3">
      <c r="A2443">
        <v>4875</v>
      </c>
      <c r="B2443" t="s">
        <v>10796</v>
      </c>
      <c r="C2443" t="s">
        <v>4566</v>
      </c>
      <c r="D2443" t="s">
        <v>2</v>
      </c>
      <c r="E2443" s="2">
        <v>43050</v>
      </c>
      <c r="F2443" s="2" t="str">
        <f>TEXT(Table1[[#This Row],[Date]],"DDDD")</f>
        <v>Saturday</v>
      </c>
      <c r="G2443" s="2" t="str">
        <f>TEXT(Table1[[#This Row],[Date]],"mmMM")</f>
        <v>November</v>
      </c>
      <c r="H2443" s="2" t="str">
        <f>IF(Table1[[#This Row],[Day]]="Saturday","Weekend",IF(Table1[[#This Row],[Day]]="Sunday","Weekend","Weekday"))</f>
        <v>Weekend</v>
      </c>
      <c r="I2443" s="2" t="str">
        <f>TEXT(Table1[[#This Row],[Date]],"DD")</f>
        <v>11</v>
      </c>
      <c r="J2443" s="2" t="s">
        <v>14833</v>
      </c>
      <c r="K2443" s="3">
        <v>0.88111111111111107</v>
      </c>
      <c r="L2443" t="s">
        <v>5997</v>
      </c>
      <c r="M2443">
        <v>1</v>
      </c>
      <c r="N2443" s="1" t="s">
        <v>4</v>
      </c>
      <c r="O2443" s="1" t="s">
        <v>21</v>
      </c>
      <c r="P2443" t="s">
        <v>4567</v>
      </c>
      <c r="Q2443" t="s">
        <v>6019</v>
      </c>
      <c r="R2443">
        <v>153</v>
      </c>
      <c r="S2443" t="s">
        <v>8</v>
      </c>
      <c r="T2443" t="s">
        <v>4568</v>
      </c>
      <c r="U2443" t="s">
        <v>1395</v>
      </c>
      <c r="V2443" t="s">
        <v>11</v>
      </c>
    </row>
    <row r="2444" spans="1:22" x14ac:dyDescent="0.3">
      <c r="A2444">
        <v>4878</v>
      </c>
      <c r="B2444" t="s">
        <v>10801</v>
      </c>
      <c r="C2444" t="s">
        <v>1368</v>
      </c>
      <c r="D2444" t="s">
        <v>2</v>
      </c>
      <c r="E2444" s="2">
        <v>43050</v>
      </c>
      <c r="F2444" s="2" t="str">
        <f>TEXT(Table1[[#This Row],[Date]],"DDDD")</f>
        <v>Saturday</v>
      </c>
      <c r="G2444" s="2" t="str">
        <f>TEXT(Table1[[#This Row],[Date]],"mmMM")</f>
        <v>November</v>
      </c>
      <c r="H2444" s="2" t="str">
        <f>IF(Table1[[#This Row],[Day]]="Saturday","Weekend",IF(Table1[[#This Row],[Day]]="Sunday","Weekend","Weekday"))</f>
        <v>Weekend</v>
      </c>
      <c r="I2444" s="2" t="str">
        <f>TEXT(Table1[[#This Row],[Date]],"DD")</f>
        <v>11</v>
      </c>
      <c r="J2444" s="2" t="s">
        <v>14833</v>
      </c>
      <c r="K2444" s="3">
        <v>0.89546296296296302</v>
      </c>
      <c r="L2444" t="s">
        <v>51</v>
      </c>
      <c r="M2444">
        <v>1</v>
      </c>
      <c r="N2444" s="1" t="s">
        <v>4</v>
      </c>
      <c r="O2444" s="1" t="s">
        <v>21</v>
      </c>
      <c r="P2444" t="s">
        <v>1369</v>
      </c>
      <c r="Q2444" t="s">
        <v>10802</v>
      </c>
      <c r="R2444">
        <v>232.5</v>
      </c>
      <c r="S2444" t="s">
        <v>8</v>
      </c>
      <c r="T2444" t="s">
        <v>1371</v>
      </c>
      <c r="U2444" t="s">
        <v>1395</v>
      </c>
      <c r="V2444" t="s">
        <v>11</v>
      </c>
    </row>
    <row r="2445" spans="1:22" x14ac:dyDescent="0.3">
      <c r="A2445">
        <v>4879</v>
      </c>
      <c r="B2445" t="s">
        <v>10803</v>
      </c>
      <c r="C2445" t="s">
        <v>2886</v>
      </c>
      <c r="D2445" t="s">
        <v>2</v>
      </c>
      <c r="E2445" s="2">
        <v>43050</v>
      </c>
      <c r="F2445" s="2" t="str">
        <f>TEXT(Table1[[#This Row],[Date]],"DDDD")</f>
        <v>Saturday</v>
      </c>
      <c r="G2445" s="2" t="str">
        <f>TEXT(Table1[[#This Row],[Date]],"mmMM")</f>
        <v>November</v>
      </c>
      <c r="H2445" s="2" t="str">
        <f>IF(Table1[[#This Row],[Day]]="Saturday","Weekend",IF(Table1[[#This Row],[Day]]="Sunday","Weekend","Weekday"))</f>
        <v>Weekend</v>
      </c>
      <c r="I2445" s="2" t="str">
        <f>TEXT(Table1[[#This Row],[Date]],"DD")</f>
        <v>11</v>
      </c>
      <c r="J2445" s="2" t="s">
        <v>14833</v>
      </c>
      <c r="K2445" s="3">
        <v>0.89583333333333337</v>
      </c>
      <c r="L2445" t="s">
        <v>2142</v>
      </c>
      <c r="M2445">
        <v>1</v>
      </c>
      <c r="N2445" s="1" t="s">
        <v>4</v>
      </c>
      <c r="O2445" s="1" t="s">
        <v>21</v>
      </c>
      <c r="P2445" t="s">
        <v>2887</v>
      </c>
      <c r="Q2445" t="s">
        <v>7493</v>
      </c>
      <c r="R2445">
        <v>196.2</v>
      </c>
      <c r="S2445" t="s">
        <v>8</v>
      </c>
      <c r="T2445" t="s">
        <v>2889</v>
      </c>
      <c r="U2445" t="s">
        <v>1395</v>
      </c>
      <c r="V2445" t="s">
        <v>11</v>
      </c>
    </row>
    <row r="2446" spans="1:22" x14ac:dyDescent="0.3">
      <c r="A2446">
        <v>4880</v>
      </c>
      <c r="B2446" t="s">
        <v>10804</v>
      </c>
      <c r="C2446" t="s">
        <v>3174</v>
      </c>
      <c r="D2446" t="s">
        <v>2</v>
      </c>
      <c r="E2446" s="2">
        <v>43050</v>
      </c>
      <c r="F2446" s="2" t="str">
        <f>TEXT(Table1[[#This Row],[Date]],"DDDD")</f>
        <v>Saturday</v>
      </c>
      <c r="G2446" s="2" t="str">
        <f>TEXT(Table1[[#This Row],[Date]],"mmMM")</f>
        <v>November</v>
      </c>
      <c r="H2446" s="2" t="str">
        <f>IF(Table1[[#This Row],[Day]]="Saturday","Weekend",IF(Table1[[#This Row],[Day]]="Sunday","Weekend","Weekday"))</f>
        <v>Weekend</v>
      </c>
      <c r="I2446" s="2" t="str">
        <f>TEXT(Table1[[#This Row],[Date]],"DD")</f>
        <v>11</v>
      </c>
      <c r="J2446" s="2" t="s">
        <v>14833</v>
      </c>
      <c r="K2446" s="3">
        <v>0.90537037037037038</v>
      </c>
      <c r="L2446" t="s">
        <v>2142</v>
      </c>
      <c r="M2446">
        <v>1</v>
      </c>
      <c r="N2446" s="1" t="s">
        <v>4</v>
      </c>
      <c r="O2446" s="1" t="s">
        <v>21</v>
      </c>
      <c r="P2446" t="s">
        <v>3175</v>
      </c>
      <c r="Q2446" t="s">
        <v>2817</v>
      </c>
      <c r="R2446">
        <v>250.2</v>
      </c>
      <c r="S2446" t="s">
        <v>8</v>
      </c>
      <c r="T2446" t="s">
        <v>3176</v>
      </c>
      <c r="U2446" t="s">
        <v>1395</v>
      </c>
      <c r="V2446" t="s">
        <v>11</v>
      </c>
    </row>
    <row r="2447" spans="1:22" x14ac:dyDescent="0.3">
      <c r="A2447">
        <v>4882</v>
      </c>
      <c r="B2447" t="s">
        <v>10807</v>
      </c>
      <c r="C2447" t="s">
        <v>1936</v>
      </c>
      <c r="D2447" t="s">
        <v>2</v>
      </c>
      <c r="E2447" s="2">
        <v>43050</v>
      </c>
      <c r="F2447" s="2" t="str">
        <f>TEXT(Table1[[#This Row],[Date]],"DDDD")</f>
        <v>Saturday</v>
      </c>
      <c r="G2447" s="2" t="str">
        <f>TEXT(Table1[[#This Row],[Date]],"mmMM")</f>
        <v>November</v>
      </c>
      <c r="H2447" s="2" t="str">
        <f>IF(Table1[[#This Row],[Day]]="Saturday","Weekend",IF(Table1[[#This Row],[Day]]="Sunday","Weekend","Weekday"))</f>
        <v>Weekend</v>
      </c>
      <c r="I2447" s="2" t="str">
        <f>TEXT(Table1[[#This Row],[Date]],"DD")</f>
        <v>11</v>
      </c>
      <c r="J2447" s="2" t="s">
        <v>14833</v>
      </c>
      <c r="K2447" s="3">
        <v>0.91863425925925923</v>
      </c>
      <c r="L2447" t="s">
        <v>51</v>
      </c>
      <c r="M2447">
        <v>1</v>
      </c>
      <c r="N2447" s="1" t="s">
        <v>4</v>
      </c>
      <c r="O2447" s="1" t="s">
        <v>21</v>
      </c>
      <c r="P2447" t="s">
        <v>1937</v>
      </c>
      <c r="Q2447" t="s">
        <v>10808</v>
      </c>
      <c r="R2447">
        <v>262.5</v>
      </c>
      <c r="S2447" t="s">
        <v>8</v>
      </c>
      <c r="T2447" t="s">
        <v>1939</v>
      </c>
      <c r="U2447" t="s">
        <v>1395</v>
      </c>
      <c r="V2447" t="s">
        <v>11</v>
      </c>
    </row>
    <row r="2448" spans="1:22" x14ac:dyDescent="0.3">
      <c r="A2448">
        <v>4883</v>
      </c>
      <c r="B2448" t="s">
        <v>10809</v>
      </c>
      <c r="C2448" t="s">
        <v>1029</v>
      </c>
      <c r="D2448" t="s">
        <v>2</v>
      </c>
      <c r="E2448" s="2">
        <v>43050</v>
      </c>
      <c r="F2448" s="2" t="str">
        <f>TEXT(Table1[[#This Row],[Date]],"DDDD")</f>
        <v>Saturday</v>
      </c>
      <c r="G2448" s="2" t="str">
        <f>TEXT(Table1[[#This Row],[Date]],"mmMM")</f>
        <v>November</v>
      </c>
      <c r="H2448" s="2" t="str">
        <f>IF(Table1[[#This Row],[Day]]="Saturday","Weekend",IF(Table1[[#This Row],[Day]]="Sunday","Weekend","Weekday"))</f>
        <v>Weekend</v>
      </c>
      <c r="I2448" s="2" t="str">
        <f>TEXT(Table1[[#This Row],[Date]],"DD")</f>
        <v>11</v>
      </c>
      <c r="J2448" s="2" t="s">
        <v>14833</v>
      </c>
      <c r="K2448" s="3">
        <v>0.9344675925925926</v>
      </c>
      <c r="L2448" t="s">
        <v>5997</v>
      </c>
      <c r="M2448">
        <v>1</v>
      </c>
      <c r="N2448" s="1" t="s">
        <v>4</v>
      </c>
      <c r="O2448" s="1" t="s">
        <v>21</v>
      </c>
      <c r="P2448" t="s">
        <v>791</v>
      </c>
      <c r="Q2448" t="s">
        <v>5998</v>
      </c>
      <c r="R2448">
        <v>102</v>
      </c>
      <c r="S2448" t="s">
        <v>8</v>
      </c>
      <c r="T2448" t="s">
        <v>792</v>
      </c>
      <c r="U2448" t="s">
        <v>1395</v>
      </c>
      <c r="V2448" t="s">
        <v>11</v>
      </c>
    </row>
    <row r="2449" spans="1:22" x14ac:dyDescent="0.3">
      <c r="A2449">
        <v>4887</v>
      </c>
      <c r="B2449" t="s">
        <v>10815</v>
      </c>
      <c r="C2449" t="s">
        <v>10816</v>
      </c>
      <c r="D2449" t="s">
        <v>2</v>
      </c>
      <c r="E2449" s="2">
        <v>43050</v>
      </c>
      <c r="F2449" s="2" t="str">
        <f>TEXT(Table1[[#This Row],[Date]],"DDDD")</f>
        <v>Saturday</v>
      </c>
      <c r="G2449" s="2" t="str">
        <f>TEXT(Table1[[#This Row],[Date]],"mmMM")</f>
        <v>November</v>
      </c>
      <c r="H2449" s="2" t="str">
        <f>IF(Table1[[#This Row],[Day]]="Saturday","Weekend",IF(Table1[[#This Row],[Day]]="Sunday","Weekend","Weekday"))</f>
        <v>Weekend</v>
      </c>
      <c r="I2449" s="2" t="str">
        <f>TEXT(Table1[[#This Row],[Date]],"DD")</f>
        <v>11</v>
      </c>
      <c r="J2449" s="2" t="s">
        <v>14833</v>
      </c>
      <c r="K2449" s="3">
        <v>0.9986342592592593</v>
      </c>
      <c r="L2449" t="s">
        <v>168</v>
      </c>
      <c r="M2449">
        <v>1</v>
      </c>
      <c r="N2449" s="1" t="s">
        <v>4</v>
      </c>
      <c r="O2449" s="1" t="s">
        <v>21</v>
      </c>
      <c r="P2449" t="s">
        <v>10817</v>
      </c>
      <c r="Q2449" t="s">
        <v>10818</v>
      </c>
      <c r="R2449">
        <v>210</v>
      </c>
      <c r="S2449" t="s">
        <v>8</v>
      </c>
      <c r="T2449" t="s">
        <v>10819</v>
      </c>
      <c r="U2449" t="s">
        <v>1395</v>
      </c>
      <c r="V2449" t="s">
        <v>11</v>
      </c>
    </row>
    <row r="2450" spans="1:22" x14ac:dyDescent="0.3">
      <c r="A2450">
        <v>6828</v>
      </c>
      <c r="B2450" t="s">
        <v>14599</v>
      </c>
      <c r="C2450" t="s">
        <v>59</v>
      </c>
      <c r="D2450" t="s">
        <v>14</v>
      </c>
      <c r="E2450" s="2">
        <v>43080</v>
      </c>
      <c r="F2450" s="2" t="str">
        <f>TEXT(Table1[[#This Row],[Date]],"DDDD")</f>
        <v>Monday</v>
      </c>
      <c r="G2450" s="2" t="str">
        <f>TEXT(Table1[[#This Row],[Date]],"mmMM")</f>
        <v>December</v>
      </c>
      <c r="H2450" s="2" t="str">
        <f>IF(Table1[[#This Row],[Day]]="Saturday","Weekend",IF(Table1[[#This Row],[Day]]="Sunday","Weekend","Weekday"))</f>
        <v>Weekday</v>
      </c>
      <c r="I2450" s="2" t="str">
        <f>TEXT(Table1[[#This Row],[Date]],"DD")</f>
        <v>11</v>
      </c>
      <c r="J2450" s="2" t="s">
        <v>14833</v>
      </c>
      <c r="K2450" s="3">
        <v>0.60766203703703714</v>
      </c>
      <c r="L2450" t="s">
        <v>2142</v>
      </c>
      <c r="M2450">
        <v>0</v>
      </c>
      <c r="N2450" s="1" t="s">
        <v>4</v>
      </c>
      <c r="O2450" s="1" t="s">
        <v>21</v>
      </c>
      <c r="P2450" t="s">
        <v>60</v>
      </c>
      <c r="Q2450" t="s">
        <v>14600</v>
      </c>
      <c r="R2450">
        <v>269.10000000000002</v>
      </c>
      <c r="S2450" t="s">
        <v>8</v>
      </c>
      <c r="T2450" t="s">
        <v>62</v>
      </c>
      <c r="U2450" t="s">
        <v>1395</v>
      </c>
      <c r="V2450" t="s">
        <v>11</v>
      </c>
    </row>
    <row r="2451" spans="1:22" x14ac:dyDescent="0.3">
      <c r="A2451">
        <v>6829</v>
      </c>
      <c r="B2451" t="s">
        <v>14601</v>
      </c>
      <c r="C2451" t="s">
        <v>59</v>
      </c>
      <c r="D2451" t="s">
        <v>14</v>
      </c>
      <c r="E2451" s="2">
        <v>43080</v>
      </c>
      <c r="F2451" s="2" t="str">
        <f>TEXT(Table1[[#This Row],[Date]],"DDDD")</f>
        <v>Monday</v>
      </c>
      <c r="G2451" s="2" t="str">
        <f>TEXT(Table1[[#This Row],[Date]],"mmMM")</f>
        <v>December</v>
      </c>
      <c r="H2451" s="2" t="str">
        <f>IF(Table1[[#This Row],[Day]]="Saturday","Weekend",IF(Table1[[#This Row],[Day]]="Sunday","Weekend","Weekday"))</f>
        <v>Weekday</v>
      </c>
      <c r="I2451" s="2" t="str">
        <f>TEXT(Table1[[#This Row],[Date]],"DD")</f>
        <v>11</v>
      </c>
      <c r="J2451" s="2" t="s">
        <v>14833</v>
      </c>
      <c r="K2451" s="3">
        <v>0.60949074074074083</v>
      </c>
      <c r="L2451" t="s">
        <v>2142</v>
      </c>
      <c r="M2451">
        <v>1</v>
      </c>
      <c r="N2451" s="1" t="s">
        <v>4</v>
      </c>
      <c r="O2451" s="1" t="s">
        <v>21</v>
      </c>
      <c r="P2451" t="s">
        <v>60</v>
      </c>
      <c r="Q2451" t="s">
        <v>14600</v>
      </c>
      <c r="R2451">
        <v>269.10000000000002</v>
      </c>
      <c r="S2451" t="s">
        <v>8</v>
      </c>
      <c r="T2451" t="s">
        <v>62</v>
      </c>
      <c r="U2451" t="s">
        <v>1395</v>
      </c>
      <c r="V2451" t="s">
        <v>11</v>
      </c>
    </row>
    <row r="2452" spans="1:22" x14ac:dyDescent="0.3">
      <c r="A2452">
        <v>6831</v>
      </c>
      <c r="B2452" t="s">
        <v>14604</v>
      </c>
      <c r="C2452" t="s">
        <v>4840</v>
      </c>
      <c r="D2452" t="s">
        <v>14</v>
      </c>
      <c r="E2452" s="2">
        <v>43080</v>
      </c>
      <c r="F2452" s="2" t="str">
        <f>TEXT(Table1[[#This Row],[Date]],"DDDD")</f>
        <v>Monday</v>
      </c>
      <c r="G2452" s="2" t="str">
        <f>TEXT(Table1[[#This Row],[Date]],"mmMM")</f>
        <v>December</v>
      </c>
      <c r="H2452" s="2" t="str">
        <f>IF(Table1[[#This Row],[Day]]="Saturday","Weekend",IF(Table1[[#This Row],[Day]]="Sunday","Weekend","Weekday"))</f>
        <v>Weekday</v>
      </c>
      <c r="I2452" s="2" t="str">
        <f>TEXT(Table1[[#This Row],[Date]],"DD")</f>
        <v>11</v>
      </c>
      <c r="J2452" s="2" t="s">
        <v>14833</v>
      </c>
      <c r="K2452" s="3">
        <v>0.82674768518518515</v>
      </c>
      <c r="L2452" t="s">
        <v>2142</v>
      </c>
      <c r="M2452">
        <v>1</v>
      </c>
      <c r="N2452" s="1" t="s">
        <v>4</v>
      </c>
      <c r="O2452" s="1" t="s">
        <v>21</v>
      </c>
      <c r="P2452" t="s">
        <v>4841</v>
      </c>
      <c r="Q2452" t="s">
        <v>14605</v>
      </c>
      <c r="R2452">
        <v>243</v>
      </c>
      <c r="S2452" t="s">
        <v>8</v>
      </c>
      <c r="T2452" t="s">
        <v>4843</v>
      </c>
      <c r="U2452" t="s">
        <v>1395</v>
      </c>
      <c r="V2452" t="s">
        <v>11</v>
      </c>
    </row>
    <row r="2453" spans="1:22" x14ac:dyDescent="0.3">
      <c r="A2453">
        <v>6835</v>
      </c>
      <c r="B2453" t="s">
        <v>14613</v>
      </c>
      <c r="C2453" t="s">
        <v>1017</v>
      </c>
      <c r="D2453" t="s">
        <v>2</v>
      </c>
      <c r="E2453" s="2">
        <v>43080</v>
      </c>
      <c r="F2453" s="2" t="str">
        <f>TEXT(Table1[[#This Row],[Date]],"DDDD")</f>
        <v>Monday</v>
      </c>
      <c r="G2453" s="2" t="str">
        <f>TEXT(Table1[[#This Row],[Date]],"mmMM")</f>
        <v>December</v>
      </c>
      <c r="H2453" s="2" t="str">
        <f>IF(Table1[[#This Row],[Day]]="Saturday","Weekend",IF(Table1[[#This Row],[Day]]="Sunday","Weekend","Weekday"))</f>
        <v>Weekday</v>
      </c>
      <c r="I2453" s="2" t="str">
        <f>TEXT(Table1[[#This Row],[Date]],"DD")</f>
        <v>11</v>
      </c>
      <c r="J2453" s="2" t="s">
        <v>14833</v>
      </c>
      <c r="K2453" s="3">
        <v>0.83890046296296295</v>
      </c>
      <c r="L2453" t="s">
        <v>13286</v>
      </c>
      <c r="M2453">
        <v>0</v>
      </c>
      <c r="N2453" s="1" t="s">
        <v>4</v>
      </c>
      <c r="O2453" s="1" t="s">
        <v>21</v>
      </c>
      <c r="P2453" t="s">
        <v>1018</v>
      </c>
      <c r="Q2453" t="s">
        <v>14614</v>
      </c>
      <c r="R2453">
        <v>150</v>
      </c>
      <c r="S2453" t="s">
        <v>8</v>
      </c>
      <c r="T2453" t="s">
        <v>1020</v>
      </c>
      <c r="U2453" t="s">
        <v>1395</v>
      </c>
      <c r="V2453" t="s">
        <v>11</v>
      </c>
    </row>
    <row r="2454" spans="1:22" x14ac:dyDescent="0.3">
      <c r="A2454">
        <v>6836</v>
      </c>
      <c r="B2454" t="s">
        <v>14615</v>
      </c>
      <c r="C2454" t="s">
        <v>1017</v>
      </c>
      <c r="D2454" t="s">
        <v>2</v>
      </c>
      <c r="E2454" s="2">
        <v>43080</v>
      </c>
      <c r="F2454" s="2" t="str">
        <f>TEXT(Table1[[#This Row],[Date]],"DDDD")</f>
        <v>Monday</v>
      </c>
      <c r="G2454" s="2" t="str">
        <f>TEXT(Table1[[#This Row],[Date]],"mmMM")</f>
        <v>December</v>
      </c>
      <c r="H2454" s="2" t="str">
        <f>IF(Table1[[#This Row],[Day]]="Saturday","Weekend",IF(Table1[[#This Row],[Day]]="Sunday","Weekend","Weekday"))</f>
        <v>Weekday</v>
      </c>
      <c r="I2454" s="2" t="str">
        <f>TEXT(Table1[[#This Row],[Date]],"DD")</f>
        <v>11</v>
      </c>
      <c r="J2454" s="2" t="s">
        <v>14833</v>
      </c>
      <c r="K2454" s="3">
        <v>0.8409375</v>
      </c>
      <c r="L2454" t="s">
        <v>13286</v>
      </c>
      <c r="M2454">
        <v>0</v>
      </c>
      <c r="N2454" s="1" t="s">
        <v>4</v>
      </c>
      <c r="O2454" s="1" t="s">
        <v>21</v>
      </c>
      <c r="P2454" t="s">
        <v>1018</v>
      </c>
      <c r="Q2454" t="s">
        <v>14614</v>
      </c>
      <c r="R2454">
        <v>150</v>
      </c>
      <c r="S2454" t="s">
        <v>8</v>
      </c>
      <c r="T2454" t="s">
        <v>1020</v>
      </c>
      <c r="U2454" t="s">
        <v>1395</v>
      </c>
      <c r="V2454" t="s">
        <v>11</v>
      </c>
    </row>
    <row r="2455" spans="1:22" x14ac:dyDescent="0.3">
      <c r="A2455">
        <v>6838</v>
      </c>
      <c r="B2455" t="s">
        <v>14618</v>
      </c>
      <c r="C2455" t="s">
        <v>1017</v>
      </c>
      <c r="D2455" t="s">
        <v>2</v>
      </c>
      <c r="E2455" s="2">
        <v>43080</v>
      </c>
      <c r="F2455" s="2" t="str">
        <f>TEXT(Table1[[#This Row],[Date]],"DDDD")</f>
        <v>Monday</v>
      </c>
      <c r="G2455" s="2" t="str">
        <f>TEXT(Table1[[#This Row],[Date]],"mmMM")</f>
        <v>December</v>
      </c>
      <c r="H2455" s="2" t="str">
        <f>IF(Table1[[#This Row],[Day]]="Saturday","Weekend",IF(Table1[[#This Row],[Day]]="Sunday","Weekend","Weekday"))</f>
        <v>Weekday</v>
      </c>
      <c r="I2455" s="2" t="str">
        <f>TEXT(Table1[[#This Row],[Date]],"DD")</f>
        <v>11</v>
      </c>
      <c r="J2455" s="2" t="s">
        <v>14833</v>
      </c>
      <c r="K2455" s="3">
        <v>0.8447337962962963</v>
      </c>
      <c r="L2455" t="s">
        <v>13286</v>
      </c>
      <c r="M2455">
        <v>1</v>
      </c>
      <c r="N2455" s="1" t="s">
        <v>4</v>
      </c>
      <c r="O2455" s="1" t="s">
        <v>21</v>
      </c>
      <c r="P2455" t="s">
        <v>1018</v>
      </c>
      <c r="Q2455" t="s">
        <v>14614</v>
      </c>
      <c r="R2455">
        <v>150</v>
      </c>
      <c r="S2455" t="s">
        <v>8</v>
      </c>
      <c r="T2455" t="s">
        <v>1020</v>
      </c>
      <c r="U2455" t="s">
        <v>1395</v>
      </c>
      <c r="V2455" t="s">
        <v>11</v>
      </c>
    </row>
    <row r="2456" spans="1:22" x14ac:dyDescent="0.3">
      <c r="A2456">
        <v>6839</v>
      </c>
      <c r="B2456" t="s">
        <v>14619</v>
      </c>
      <c r="C2456" t="s">
        <v>652</v>
      </c>
      <c r="D2456" t="s">
        <v>2</v>
      </c>
      <c r="E2456" s="2">
        <v>43080</v>
      </c>
      <c r="F2456" s="2" t="str">
        <f>TEXT(Table1[[#This Row],[Date]],"DDDD")</f>
        <v>Monday</v>
      </c>
      <c r="G2456" s="2" t="str">
        <f>TEXT(Table1[[#This Row],[Date]],"mmMM")</f>
        <v>December</v>
      </c>
      <c r="H2456" s="2" t="str">
        <f>IF(Table1[[#This Row],[Day]]="Saturday","Weekend",IF(Table1[[#This Row],[Day]]="Sunday","Weekend","Weekday"))</f>
        <v>Weekday</v>
      </c>
      <c r="I2456" s="2" t="str">
        <f>TEXT(Table1[[#This Row],[Date]],"DD")</f>
        <v>11</v>
      </c>
      <c r="J2456" s="2" t="s">
        <v>14833</v>
      </c>
      <c r="K2456" s="3">
        <v>0.84607638888888892</v>
      </c>
      <c r="L2456" t="s">
        <v>3</v>
      </c>
      <c r="M2456">
        <v>1</v>
      </c>
      <c r="N2456" s="1" t="s">
        <v>4</v>
      </c>
      <c r="O2456" s="1" t="s">
        <v>21</v>
      </c>
      <c r="P2456" t="s">
        <v>653</v>
      </c>
      <c r="Q2456" t="s">
        <v>14620</v>
      </c>
      <c r="R2456">
        <v>112.5</v>
      </c>
      <c r="S2456" t="s">
        <v>8</v>
      </c>
      <c r="T2456" t="s">
        <v>655</v>
      </c>
      <c r="U2456" t="s">
        <v>1395</v>
      </c>
      <c r="V2456" t="s">
        <v>11</v>
      </c>
    </row>
    <row r="2457" spans="1:22" x14ac:dyDescent="0.3">
      <c r="A2457">
        <v>6848</v>
      </c>
      <c r="B2457" t="s">
        <v>14633</v>
      </c>
      <c r="C2457" t="s">
        <v>3991</v>
      </c>
      <c r="D2457" t="s">
        <v>2</v>
      </c>
      <c r="E2457" s="2">
        <v>43080</v>
      </c>
      <c r="F2457" s="2" t="str">
        <f>TEXT(Table1[[#This Row],[Date]],"DDDD")</f>
        <v>Monday</v>
      </c>
      <c r="G2457" s="2" t="str">
        <f>TEXT(Table1[[#This Row],[Date]],"mmMM")</f>
        <v>December</v>
      </c>
      <c r="H2457" s="2" t="str">
        <f>IF(Table1[[#This Row],[Day]]="Saturday","Weekend",IF(Table1[[#This Row],[Day]]="Sunday","Weekend","Weekday"))</f>
        <v>Weekday</v>
      </c>
      <c r="I2457" s="2" t="str">
        <f>TEXT(Table1[[#This Row],[Date]],"DD")</f>
        <v>11</v>
      </c>
      <c r="J2457" s="2" t="s">
        <v>14833</v>
      </c>
      <c r="K2457" s="3">
        <v>0.87116898148148147</v>
      </c>
      <c r="L2457" t="s">
        <v>5997</v>
      </c>
      <c r="M2457">
        <v>1</v>
      </c>
      <c r="N2457" s="1" t="s">
        <v>4</v>
      </c>
      <c r="O2457" s="1" t="s">
        <v>21</v>
      </c>
      <c r="P2457" t="s">
        <v>3992</v>
      </c>
      <c r="Q2457" t="s">
        <v>14634</v>
      </c>
      <c r="R2457">
        <v>246.5</v>
      </c>
      <c r="S2457" t="s">
        <v>8</v>
      </c>
      <c r="T2457" t="s">
        <v>3993</v>
      </c>
      <c r="U2457" t="s">
        <v>1395</v>
      </c>
      <c r="V2457" t="s">
        <v>11</v>
      </c>
    </row>
    <row r="2458" spans="1:22" x14ac:dyDescent="0.3">
      <c r="A2458">
        <v>6850</v>
      </c>
      <c r="B2458" t="s">
        <v>14637</v>
      </c>
      <c r="C2458" t="s">
        <v>13203</v>
      </c>
      <c r="D2458" t="s">
        <v>14</v>
      </c>
      <c r="E2458" s="2">
        <v>43080</v>
      </c>
      <c r="F2458" s="2" t="str">
        <f>TEXT(Table1[[#This Row],[Date]],"DDDD")</f>
        <v>Monday</v>
      </c>
      <c r="G2458" s="2" t="str">
        <f>TEXT(Table1[[#This Row],[Date]],"mmMM")</f>
        <v>December</v>
      </c>
      <c r="H2458" s="2" t="str">
        <f>IF(Table1[[#This Row],[Day]]="Saturday","Weekend",IF(Table1[[#This Row],[Day]]="Sunday","Weekend","Weekday"))</f>
        <v>Weekday</v>
      </c>
      <c r="I2458" s="2" t="str">
        <f>TEXT(Table1[[#This Row],[Date]],"DD")</f>
        <v>11</v>
      </c>
      <c r="J2458" s="2" t="s">
        <v>14833</v>
      </c>
      <c r="K2458" s="3">
        <v>0.89054398148148139</v>
      </c>
      <c r="L2458" t="s">
        <v>73</v>
      </c>
      <c r="M2458">
        <v>0</v>
      </c>
      <c r="N2458" s="1" t="s">
        <v>4</v>
      </c>
      <c r="O2458" s="1" t="s">
        <v>21</v>
      </c>
      <c r="P2458" t="s">
        <v>13204</v>
      </c>
      <c r="Q2458" t="s">
        <v>4099</v>
      </c>
      <c r="R2458">
        <v>108</v>
      </c>
      <c r="S2458" t="s">
        <v>8</v>
      </c>
      <c r="T2458" t="s">
        <v>13206</v>
      </c>
      <c r="U2458" t="s">
        <v>1395</v>
      </c>
      <c r="V2458" t="s">
        <v>11</v>
      </c>
    </row>
    <row r="2459" spans="1:22" x14ac:dyDescent="0.3">
      <c r="A2459">
        <v>6851</v>
      </c>
      <c r="B2459" t="s">
        <v>14638</v>
      </c>
      <c r="C2459" t="s">
        <v>13203</v>
      </c>
      <c r="D2459" t="s">
        <v>2</v>
      </c>
      <c r="E2459" s="2">
        <v>43080</v>
      </c>
      <c r="F2459" s="2" t="str">
        <f>TEXT(Table1[[#This Row],[Date]],"DDDD")</f>
        <v>Monday</v>
      </c>
      <c r="G2459" s="2" t="str">
        <f>TEXT(Table1[[#This Row],[Date]],"mmMM")</f>
        <v>December</v>
      </c>
      <c r="H2459" s="2" t="str">
        <f>IF(Table1[[#This Row],[Day]]="Saturday","Weekend",IF(Table1[[#This Row],[Day]]="Sunday","Weekend","Weekday"))</f>
        <v>Weekday</v>
      </c>
      <c r="I2459" s="2" t="str">
        <f>TEXT(Table1[[#This Row],[Date]],"DD")</f>
        <v>11</v>
      </c>
      <c r="J2459" s="2" t="s">
        <v>14833</v>
      </c>
      <c r="K2459" s="3">
        <v>0.89118055555555564</v>
      </c>
      <c r="L2459" t="s">
        <v>73</v>
      </c>
      <c r="M2459">
        <v>1</v>
      </c>
      <c r="N2459" s="1" t="s">
        <v>4</v>
      </c>
      <c r="O2459" s="1" t="s">
        <v>21</v>
      </c>
      <c r="P2459" t="s">
        <v>13204</v>
      </c>
      <c r="Q2459" t="s">
        <v>4099</v>
      </c>
      <c r="R2459">
        <v>108</v>
      </c>
      <c r="S2459" t="s">
        <v>8</v>
      </c>
      <c r="T2459" t="s">
        <v>13206</v>
      </c>
      <c r="U2459" t="s">
        <v>1395</v>
      </c>
      <c r="V2459" t="s">
        <v>11</v>
      </c>
    </row>
    <row r="2460" spans="1:22" x14ac:dyDescent="0.3">
      <c r="A2460">
        <v>6856</v>
      </c>
      <c r="B2460" t="s">
        <v>14644</v>
      </c>
      <c r="C2460" t="s">
        <v>2537</v>
      </c>
      <c r="D2460" t="s">
        <v>2</v>
      </c>
      <c r="E2460" s="2">
        <v>43080</v>
      </c>
      <c r="F2460" s="2" t="str">
        <f>TEXT(Table1[[#This Row],[Date]],"DDDD")</f>
        <v>Monday</v>
      </c>
      <c r="G2460" s="2" t="str">
        <f>TEXT(Table1[[#This Row],[Date]],"mmMM")</f>
        <v>December</v>
      </c>
      <c r="H2460" s="2" t="str">
        <f>IF(Table1[[#This Row],[Day]]="Saturday","Weekend",IF(Table1[[#This Row],[Day]]="Sunday","Weekend","Weekday"))</f>
        <v>Weekday</v>
      </c>
      <c r="I2460" s="2" t="str">
        <f>TEXT(Table1[[#This Row],[Date]],"DD")</f>
        <v>11</v>
      </c>
      <c r="J2460" s="2" t="s">
        <v>14833</v>
      </c>
      <c r="K2460" s="3">
        <v>0.90781250000000002</v>
      </c>
      <c r="L2460" t="s">
        <v>28</v>
      </c>
      <c r="M2460">
        <v>1</v>
      </c>
      <c r="N2460" s="1" t="s">
        <v>4</v>
      </c>
      <c r="O2460" s="1" t="s">
        <v>21</v>
      </c>
      <c r="P2460" t="s">
        <v>2538</v>
      </c>
      <c r="Q2460" t="s">
        <v>14645</v>
      </c>
      <c r="R2460">
        <v>297</v>
      </c>
      <c r="S2460" t="s">
        <v>8</v>
      </c>
      <c r="T2460" t="s">
        <v>2540</v>
      </c>
      <c r="U2460" t="s">
        <v>1395</v>
      </c>
      <c r="V2460" t="s">
        <v>11</v>
      </c>
    </row>
    <row r="2461" spans="1:22" x14ac:dyDescent="0.3">
      <c r="A2461">
        <v>6858</v>
      </c>
      <c r="B2461" t="s">
        <v>14648</v>
      </c>
      <c r="C2461" t="s">
        <v>2114</v>
      </c>
      <c r="D2461" t="s">
        <v>14</v>
      </c>
      <c r="E2461" s="2">
        <v>43080</v>
      </c>
      <c r="F2461" s="2" t="str">
        <f>TEXT(Table1[[#This Row],[Date]],"DDDD")</f>
        <v>Monday</v>
      </c>
      <c r="G2461" s="2" t="str">
        <f>TEXT(Table1[[#This Row],[Date]],"mmMM")</f>
        <v>December</v>
      </c>
      <c r="H2461" s="2" t="str">
        <f>IF(Table1[[#This Row],[Day]]="Saturday","Weekend",IF(Table1[[#This Row],[Day]]="Sunday","Weekend","Weekday"))</f>
        <v>Weekday</v>
      </c>
      <c r="I2461" s="2" t="str">
        <f>TEXT(Table1[[#This Row],[Date]],"DD")</f>
        <v>11</v>
      </c>
      <c r="J2461" s="2" t="s">
        <v>14833</v>
      </c>
      <c r="K2461" s="3">
        <v>0.90986111111111112</v>
      </c>
      <c r="L2461" t="s">
        <v>5997</v>
      </c>
      <c r="M2461">
        <v>0</v>
      </c>
      <c r="N2461" s="1" t="s">
        <v>4</v>
      </c>
      <c r="O2461" s="1" t="s">
        <v>21</v>
      </c>
      <c r="P2461" t="s">
        <v>2115</v>
      </c>
      <c r="Q2461" t="s">
        <v>14649</v>
      </c>
      <c r="R2461">
        <v>102</v>
      </c>
      <c r="S2461" t="s">
        <v>8</v>
      </c>
      <c r="T2461" t="s">
        <v>2116</v>
      </c>
      <c r="U2461" t="s">
        <v>1395</v>
      </c>
      <c r="V2461" t="s">
        <v>11</v>
      </c>
    </row>
    <row r="2462" spans="1:22" x14ac:dyDescent="0.3">
      <c r="A2462">
        <v>6859</v>
      </c>
      <c r="B2462" t="s">
        <v>14650</v>
      </c>
      <c r="C2462" t="s">
        <v>2114</v>
      </c>
      <c r="D2462" t="s">
        <v>2</v>
      </c>
      <c r="E2462" s="2">
        <v>43080</v>
      </c>
      <c r="F2462" s="2" t="str">
        <f>TEXT(Table1[[#This Row],[Date]],"DDDD")</f>
        <v>Monday</v>
      </c>
      <c r="G2462" s="2" t="str">
        <f>TEXT(Table1[[#This Row],[Date]],"mmMM")</f>
        <v>December</v>
      </c>
      <c r="H2462" s="2" t="str">
        <f>IF(Table1[[#This Row],[Day]]="Saturday","Weekend",IF(Table1[[#This Row],[Day]]="Sunday","Weekend","Weekday"))</f>
        <v>Weekday</v>
      </c>
      <c r="I2462" s="2" t="str">
        <f>TEXT(Table1[[#This Row],[Date]],"DD")</f>
        <v>11</v>
      </c>
      <c r="J2462" s="2" t="s">
        <v>14833</v>
      </c>
      <c r="K2462" s="3">
        <v>0.91001157407407407</v>
      </c>
      <c r="L2462" t="s">
        <v>5997</v>
      </c>
      <c r="M2462">
        <v>1</v>
      </c>
      <c r="N2462" s="1" t="s">
        <v>4</v>
      </c>
      <c r="O2462" s="1" t="s">
        <v>21</v>
      </c>
      <c r="P2462" t="s">
        <v>2115</v>
      </c>
      <c r="Q2462" t="s">
        <v>14649</v>
      </c>
      <c r="R2462">
        <v>102</v>
      </c>
      <c r="S2462" t="s">
        <v>8</v>
      </c>
      <c r="T2462" t="s">
        <v>2116</v>
      </c>
      <c r="U2462" t="s">
        <v>1395</v>
      </c>
      <c r="V2462" t="s">
        <v>11</v>
      </c>
    </row>
    <row r="2463" spans="1:22" x14ac:dyDescent="0.3">
      <c r="A2463">
        <v>6863</v>
      </c>
      <c r="B2463" t="s">
        <v>14656</v>
      </c>
      <c r="C2463" t="s">
        <v>14115</v>
      </c>
      <c r="D2463" t="s">
        <v>2</v>
      </c>
      <c r="E2463" s="2">
        <v>43080</v>
      </c>
      <c r="F2463" s="2" t="str">
        <f>TEXT(Table1[[#This Row],[Date]],"DDDD")</f>
        <v>Monday</v>
      </c>
      <c r="G2463" s="2" t="str">
        <f>TEXT(Table1[[#This Row],[Date]],"mmMM")</f>
        <v>December</v>
      </c>
      <c r="H2463" s="2" t="str">
        <f>IF(Table1[[#This Row],[Day]]="Saturday","Weekend",IF(Table1[[#This Row],[Day]]="Sunday","Weekend","Weekday"))</f>
        <v>Weekday</v>
      </c>
      <c r="I2463" s="2" t="str">
        <f>TEXT(Table1[[#This Row],[Date]],"DD")</f>
        <v>11</v>
      </c>
      <c r="J2463" s="2" t="s">
        <v>14833</v>
      </c>
      <c r="K2463" s="3">
        <v>0.95241898148148141</v>
      </c>
      <c r="L2463" t="s">
        <v>168</v>
      </c>
      <c r="M2463">
        <v>1</v>
      </c>
      <c r="N2463" s="1" t="s">
        <v>4</v>
      </c>
      <c r="O2463" s="1" t="s">
        <v>21</v>
      </c>
      <c r="P2463" t="s">
        <v>14116</v>
      </c>
      <c r="Q2463" t="s">
        <v>14657</v>
      </c>
      <c r="R2463">
        <v>230</v>
      </c>
      <c r="S2463" t="s">
        <v>8</v>
      </c>
      <c r="T2463" t="s">
        <v>14117</v>
      </c>
      <c r="U2463" t="s">
        <v>1395</v>
      </c>
      <c r="V2463" t="s">
        <v>11</v>
      </c>
    </row>
    <row r="2464" spans="1:22" x14ac:dyDescent="0.3">
      <c r="A2464">
        <v>6864</v>
      </c>
      <c r="B2464" t="s">
        <v>14658</v>
      </c>
      <c r="C2464" t="s">
        <v>3689</v>
      </c>
      <c r="D2464" t="s">
        <v>2</v>
      </c>
      <c r="E2464" s="2">
        <v>43080</v>
      </c>
      <c r="F2464" s="2" t="str">
        <f>TEXT(Table1[[#This Row],[Date]],"DDDD")</f>
        <v>Monday</v>
      </c>
      <c r="G2464" s="2" t="str">
        <f>TEXT(Table1[[#This Row],[Date]],"mmMM")</f>
        <v>December</v>
      </c>
      <c r="H2464" s="2" t="str">
        <f>IF(Table1[[#This Row],[Day]]="Saturday","Weekend",IF(Table1[[#This Row],[Day]]="Sunday","Weekend","Weekday"))</f>
        <v>Weekday</v>
      </c>
      <c r="I2464" s="2" t="str">
        <f>TEXT(Table1[[#This Row],[Date]],"DD")</f>
        <v>11</v>
      </c>
      <c r="J2464" s="2" t="s">
        <v>14833</v>
      </c>
      <c r="K2464" s="3">
        <v>0.9620833333333334</v>
      </c>
      <c r="L2464" t="s">
        <v>5997</v>
      </c>
      <c r="M2464">
        <v>1</v>
      </c>
      <c r="N2464" s="1" t="s">
        <v>4</v>
      </c>
      <c r="O2464" s="1" t="s">
        <v>21</v>
      </c>
      <c r="P2464" t="s">
        <v>3690</v>
      </c>
      <c r="Q2464" t="s">
        <v>14659</v>
      </c>
      <c r="R2464">
        <v>153</v>
      </c>
      <c r="S2464" t="s">
        <v>8</v>
      </c>
      <c r="T2464" t="s">
        <v>3692</v>
      </c>
      <c r="U2464" t="s">
        <v>1395</v>
      </c>
      <c r="V2464" t="s">
        <v>11</v>
      </c>
    </row>
    <row r="2465" spans="1:22" x14ac:dyDescent="0.3">
      <c r="A2465">
        <v>4816</v>
      </c>
      <c r="B2465" t="s">
        <v>10693</v>
      </c>
      <c r="C2465" t="s">
        <v>9530</v>
      </c>
      <c r="D2465" t="s">
        <v>2</v>
      </c>
      <c r="E2465" s="2">
        <v>43050</v>
      </c>
      <c r="F2465" s="2" t="str">
        <f>TEXT(Table1[[#This Row],[Date]],"DDDD")</f>
        <v>Saturday</v>
      </c>
      <c r="G2465" s="2" t="str">
        <f>TEXT(Table1[[#This Row],[Date]],"mmMM")</f>
        <v>November</v>
      </c>
      <c r="H2465" s="2" t="str">
        <f>IF(Table1[[#This Row],[Day]]="Saturday","Weekend",IF(Table1[[#This Row],[Day]]="Sunday","Weekend","Weekday"))</f>
        <v>Weekend</v>
      </c>
      <c r="I2465" s="2" t="str">
        <f>TEXT(Table1[[#This Row],[Date]],"DD")</f>
        <v>11</v>
      </c>
      <c r="J2465" s="2" t="s">
        <v>14833</v>
      </c>
      <c r="K2465" s="3">
        <v>0.53365740740740741</v>
      </c>
      <c r="L2465" t="s">
        <v>28</v>
      </c>
      <c r="M2465">
        <v>1</v>
      </c>
      <c r="N2465" s="1" t="s">
        <v>4</v>
      </c>
      <c r="O2465" s="1" t="s">
        <v>21</v>
      </c>
      <c r="P2465" t="s">
        <v>9531</v>
      </c>
      <c r="Q2465" t="s">
        <v>1394</v>
      </c>
      <c r="R2465">
        <v>144</v>
      </c>
      <c r="S2465" t="s">
        <v>8</v>
      </c>
      <c r="T2465" t="s">
        <v>9533</v>
      </c>
      <c r="U2465" t="s">
        <v>1395</v>
      </c>
      <c r="V2465" t="s">
        <v>11</v>
      </c>
    </row>
    <row r="2466" spans="1:22" x14ac:dyDescent="0.3">
      <c r="A2466">
        <v>1207</v>
      </c>
      <c r="B2466" t="s">
        <v>2913</v>
      </c>
      <c r="C2466" t="s">
        <v>1497</v>
      </c>
      <c r="D2466" t="s">
        <v>2</v>
      </c>
      <c r="E2466" s="2">
        <v>42989</v>
      </c>
      <c r="F2466" s="2" t="str">
        <f>TEXT(Table1[[#This Row],[Date]],"DDDD")</f>
        <v>Monday</v>
      </c>
      <c r="G2466" s="2" t="str">
        <f>TEXT(Table1[[#This Row],[Date]],"mmMM")</f>
        <v>September</v>
      </c>
      <c r="H2466" s="2" t="str">
        <f>IF(Table1[[#This Row],[Day]]="Saturday","Weekend",IF(Table1[[#This Row],[Day]]="Sunday","Weekend","Weekday"))</f>
        <v>Weekday</v>
      </c>
      <c r="I2466" s="2" t="str">
        <f>TEXT(Table1[[#This Row],[Date]],"DD")</f>
        <v>11</v>
      </c>
      <c r="J2466" s="2" t="s">
        <v>14833</v>
      </c>
      <c r="K2466" s="3">
        <v>0.86362268518518526</v>
      </c>
      <c r="L2466" t="s">
        <v>168</v>
      </c>
      <c r="M2466">
        <v>1</v>
      </c>
      <c r="N2466" s="1" t="s">
        <v>4</v>
      </c>
      <c r="O2466" s="1" t="s">
        <v>21</v>
      </c>
      <c r="P2466" t="s">
        <v>1498</v>
      </c>
      <c r="Q2466" t="s">
        <v>2914</v>
      </c>
      <c r="R2466">
        <v>180</v>
      </c>
      <c r="S2466" t="s">
        <v>8</v>
      </c>
      <c r="T2466" t="s">
        <v>1500</v>
      </c>
      <c r="U2466" t="s">
        <v>1395</v>
      </c>
      <c r="V2466" t="s">
        <v>11</v>
      </c>
    </row>
    <row r="2467" spans="1:22" x14ac:dyDescent="0.3">
      <c r="A2467">
        <v>1204</v>
      </c>
      <c r="B2467" t="s">
        <v>2907</v>
      </c>
      <c r="C2467" t="s">
        <v>1808</v>
      </c>
      <c r="D2467" t="s">
        <v>2</v>
      </c>
      <c r="E2467" s="2">
        <v>42989</v>
      </c>
      <c r="F2467" s="2" t="str">
        <f>TEXT(Table1[[#This Row],[Date]],"DDDD")</f>
        <v>Monday</v>
      </c>
      <c r="G2467" s="2" t="str">
        <f>TEXT(Table1[[#This Row],[Date]],"mmMM")</f>
        <v>September</v>
      </c>
      <c r="H2467" s="2" t="str">
        <f>IF(Table1[[#This Row],[Day]]="Saturday","Weekend",IF(Table1[[#This Row],[Day]]="Sunday","Weekend","Weekday"))</f>
        <v>Weekday</v>
      </c>
      <c r="I2467" s="2" t="str">
        <f>TEXT(Table1[[#This Row],[Date]],"DD")</f>
        <v>11</v>
      </c>
      <c r="J2467" s="2" t="s">
        <v>14833</v>
      </c>
      <c r="K2467" s="3">
        <v>0.8351736111111111</v>
      </c>
      <c r="L2467" t="s">
        <v>73</v>
      </c>
      <c r="M2467">
        <v>1</v>
      </c>
      <c r="N2467" s="1" t="s">
        <v>4</v>
      </c>
      <c r="O2467" s="1" t="s">
        <v>21</v>
      </c>
      <c r="P2467" t="s">
        <v>1809</v>
      </c>
      <c r="Q2467" t="s">
        <v>2908</v>
      </c>
      <c r="R2467">
        <v>119</v>
      </c>
      <c r="S2467" t="s">
        <v>8</v>
      </c>
      <c r="T2467" t="s">
        <v>1811</v>
      </c>
      <c r="U2467" t="s">
        <v>1395</v>
      </c>
      <c r="V2467" t="s">
        <v>11</v>
      </c>
    </row>
    <row r="2468" spans="1:22" x14ac:dyDescent="0.3">
      <c r="A2468">
        <v>1210</v>
      </c>
      <c r="B2468" t="s">
        <v>2924</v>
      </c>
      <c r="C2468" t="s">
        <v>199</v>
      </c>
      <c r="D2468" t="s">
        <v>2</v>
      </c>
      <c r="E2468" s="2">
        <v>42989</v>
      </c>
      <c r="F2468" s="2" t="str">
        <f>TEXT(Table1[[#This Row],[Date]],"DDDD")</f>
        <v>Monday</v>
      </c>
      <c r="G2468" s="2" t="str">
        <f>TEXT(Table1[[#This Row],[Date]],"mmMM")</f>
        <v>September</v>
      </c>
      <c r="H2468" s="2" t="str">
        <f>IF(Table1[[#This Row],[Day]]="Saturday","Weekend",IF(Table1[[#This Row],[Day]]="Sunday","Weekend","Weekday"))</f>
        <v>Weekday</v>
      </c>
      <c r="I2468" s="2" t="str">
        <f>TEXT(Table1[[#This Row],[Date]],"DD")</f>
        <v>11</v>
      </c>
      <c r="J2468" s="2" t="s">
        <v>14833</v>
      </c>
      <c r="K2468" s="3">
        <v>0.86972222222222229</v>
      </c>
      <c r="L2468" t="s">
        <v>2142</v>
      </c>
      <c r="M2468">
        <v>1</v>
      </c>
      <c r="N2468" s="1" t="s">
        <v>4</v>
      </c>
      <c r="O2468" s="1" t="s">
        <v>21</v>
      </c>
      <c r="P2468" t="s">
        <v>201</v>
      </c>
      <c r="Q2468" t="s">
        <v>2893</v>
      </c>
      <c r="R2468">
        <v>159.19999999999999</v>
      </c>
      <c r="S2468" t="s">
        <v>8</v>
      </c>
      <c r="T2468" t="s">
        <v>203</v>
      </c>
      <c r="U2468" t="s">
        <v>1395</v>
      </c>
      <c r="V2468" t="s">
        <v>11</v>
      </c>
    </row>
    <row r="2469" spans="1:22" x14ac:dyDescent="0.3">
      <c r="A2469">
        <v>1211</v>
      </c>
      <c r="B2469" t="s">
        <v>2925</v>
      </c>
      <c r="C2469" t="s">
        <v>199</v>
      </c>
      <c r="D2469" t="s">
        <v>2</v>
      </c>
      <c r="E2469" s="2">
        <v>42989</v>
      </c>
      <c r="F2469" s="2" t="str">
        <f>TEXT(Table1[[#This Row],[Date]],"DDDD")</f>
        <v>Monday</v>
      </c>
      <c r="G2469" s="2" t="str">
        <f>TEXT(Table1[[#This Row],[Date]],"mmMM")</f>
        <v>September</v>
      </c>
      <c r="H2469" s="2" t="str">
        <f>IF(Table1[[#This Row],[Day]]="Saturday","Weekend",IF(Table1[[#This Row],[Day]]="Sunday","Weekend","Weekday"))</f>
        <v>Weekday</v>
      </c>
      <c r="I2469" s="2" t="str">
        <f>TEXT(Table1[[#This Row],[Date]],"DD")</f>
        <v>11</v>
      </c>
      <c r="J2469" s="2" t="s">
        <v>14833</v>
      </c>
      <c r="K2469" s="3">
        <v>0.86974537037037036</v>
      </c>
      <c r="L2469" t="s">
        <v>2142</v>
      </c>
      <c r="M2469">
        <v>1</v>
      </c>
      <c r="N2469" s="1" t="s">
        <v>4</v>
      </c>
      <c r="O2469" s="1" t="s">
        <v>21</v>
      </c>
      <c r="P2469" t="s">
        <v>201</v>
      </c>
      <c r="Q2469" t="s">
        <v>2893</v>
      </c>
      <c r="R2469">
        <v>159.19999999999999</v>
      </c>
      <c r="S2469" t="s">
        <v>8</v>
      </c>
      <c r="T2469" t="s">
        <v>203</v>
      </c>
      <c r="U2469" t="s">
        <v>1395</v>
      </c>
      <c r="V2469" t="s">
        <v>11</v>
      </c>
    </row>
    <row r="2470" spans="1:22" x14ac:dyDescent="0.3">
      <c r="A2470">
        <v>1225</v>
      </c>
      <c r="B2470" t="s">
        <v>2948</v>
      </c>
      <c r="C2470" t="s">
        <v>2949</v>
      </c>
      <c r="D2470" t="s">
        <v>2</v>
      </c>
      <c r="E2470" s="2">
        <v>42989</v>
      </c>
      <c r="F2470" s="2" t="str">
        <f>TEXT(Table1[[#This Row],[Date]],"DDDD")</f>
        <v>Monday</v>
      </c>
      <c r="G2470" s="2" t="str">
        <f>TEXT(Table1[[#This Row],[Date]],"mmMM")</f>
        <v>September</v>
      </c>
      <c r="H2470" s="2" t="str">
        <f>IF(Table1[[#This Row],[Day]]="Saturday","Weekend",IF(Table1[[#This Row],[Day]]="Sunday","Weekend","Weekday"))</f>
        <v>Weekday</v>
      </c>
      <c r="I2470" s="2" t="str">
        <f>TEXT(Table1[[#This Row],[Date]],"DD")</f>
        <v>11</v>
      </c>
      <c r="J2470" s="2" t="s">
        <v>14833</v>
      </c>
      <c r="K2470" s="3">
        <v>0.88534722222222217</v>
      </c>
      <c r="L2470" t="s">
        <v>73</v>
      </c>
      <c r="M2470">
        <v>1</v>
      </c>
      <c r="N2470" s="1" t="s">
        <v>4</v>
      </c>
      <c r="O2470" s="1" t="s">
        <v>21</v>
      </c>
      <c r="P2470" t="s">
        <v>2950</v>
      </c>
      <c r="Q2470" t="s">
        <v>2951</v>
      </c>
      <c r="R2470">
        <v>106.25</v>
      </c>
      <c r="S2470" t="s">
        <v>8</v>
      </c>
      <c r="T2470" t="s">
        <v>2952</v>
      </c>
      <c r="U2470" t="s">
        <v>1395</v>
      </c>
      <c r="V2470" t="s">
        <v>11</v>
      </c>
    </row>
    <row r="2471" spans="1:22" x14ac:dyDescent="0.3">
      <c r="A2471">
        <v>1228</v>
      </c>
      <c r="B2471" t="s">
        <v>2959</v>
      </c>
      <c r="C2471" t="s">
        <v>1368</v>
      </c>
      <c r="D2471" t="s">
        <v>2</v>
      </c>
      <c r="E2471" s="2">
        <v>42989</v>
      </c>
      <c r="F2471" s="2" t="str">
        <f>TEXT(Table1[[#This Row],[Date]],"DDDD")</f>
        <v>Monday</v>
      </c>
      <c r="G2471" s="2" t="str">
        <f>TEXT(Table1[[#This Row],[Date]],"mmMM")</f>
        <v>September</v>
      </c>
      <c r="H2471" s="2" t="str">
        <f>IF(Table1[[#This Row],[Day]]="Saturday","Weekend",IF(Table1[[#This Row],[Day]]="Sunday","Weekend","Weekday"))</f>
        <v>Weekday</v>
      </c>
      <c r="I2471" s="2" t="str">
        <f>TEXT(Table1[[#This Row],[Date]],"DD")</f>
        <v>11</v>
      </c>
      <c r="J2471" s="2" t="s">
        <v>14833</v>
      </c>
      <c r="K2471" s="3">
        <v>0.89725694444444448</v>
      </c>
      <c r="L2471" t="s">
        <v>73</v>
      </c>
      <c r="M2471">
        <v>1</v>
      </c>
      <c r="N2471" s="1" t="s">
        <v>4</v>
      </c>
      <c r="O2471" s="1" t="s">
        <v>21</v>
      </c>
      <c r="P2471" t="s">
        <v>1369</v>
      </c>
      <c r="Q2471" t="s">
        <v>2960</v>
      </c>
      <c r="R2471">
        <v>208.25</v>
      </c>
      <c r="S2471" t="s">
        <v>8</v>
      </c>
      <c r="T2471" t="s">
        <v>1371</v>
      </c>
      <c r="U2471" t="s">
        <v>1395</v>
      </c>
      <c r="V2471" t="s">
        <v>11</v>
      </c>
    </row>
    <row r="2472" spans="1:22" x14ac:dyDescent="0.3">
      <c r="A2472">
        <v>4847</v>
      </c>
      <c r="B2472" t="s">
        <v>10749</v>
      </c>
      <c r="C2472" t="s">
        <v>9605</v>
      </c>
      <c r="D2472" t="s">
        <v>14</v>
      </c>
      <c r="E2472" s="2">
        <v>43050</v>
      </c>
      <c r="F2472" s="2" t="str">
        <f>TEXT(Table1[[#This Row],[Date]],"DDDD")</f>
        <v>Saturday</v>
      </c>
      <c r="G2472" s="2" t="str">
        <f>TEXT(Table1[[#This Row],[Date]],"mmMM")</f>
        <v>November</v>
      </c>
      <c r="H2472" s="2" t="str">
        <f>IF(Table1[[#This Row],[Day]]="Saturday","Weekend",IF(Table1[[#This Row],[Day]]="Sunday","Weekend","Weekday"))</f>
        <v>Weekend</v>
      </c>
      <c r="I2472" s="2" t="str">
        <f>TEXT(Table1[[#This Row],[Date]],"DD")</f>
        <v>11</v>
      </c>
      <c r="J2472" s="2" t="s">
        <v>14833</v>
      </c>
      <c r="K2472" s="3">
        <v>0.81562500000000004</v>
      </c>
      <c r="L2472" t="s">
        <v>7169</v>
      </c>
      <c r="M2472">
        <v>0</v>
      </c>
      <c r="N2472" s="1" t="s">
        <v>4</v>
      </c>
      <c r="O2472" s="1" t="s">
        <v>21</v>
      </c>
      <c r="P2472" t="s">
        <v>9606</v>
      </c>
      <c r="Q2472" t="s">
        <v>9959</v>
      </c>
      <c r="R2472">
        <v>108</v>
      </c>
      <c r="S2472" t="s">
        <v>8</v>
      </c>
      <c r="T2472" t="s">
        <v>9608</v>
      </c>
      <c r="U2472" t="s">
        <v>1395</v>
      </c>
      <c r="V2472" t="s">
        <v>11</v>
      </c>
    </row>
    <row r="2473" spans="1:22" x14ac:dyDescent="0.3">
      <c r="A2473">
        <v>4848</v>
      </c>
      <c r="B2473" t="s">
        <v>10750</v>
      </c>
      <c r="C2473" t="s">
        <v>9605</v>
      </c>
      <c r="D2473" t="s">
        <v>2</v>
      </c>
      <c r="E2473" s="2">
        <v>43050</v>
      </c>
      <c r="F2473" s="2" t="str">
        <f>TEXT(Table1[[#This Row],[Date]],"DDDD")</f>
        <v>Saturday</v>
      </c>
      <c r="G2473" s="2" t="str">
        <f>TEXT(Table1[[#This Row],[Date]],"mmMM")</f>
        <v>November</v>
      </c>
      <c r="H2473" s="2" t="str">
        <f>IF(Table1[[#This Row],[Day]]="Saturday","Weekend",IF(Table1[[#This Row],[Day]]="Sunday","Weekend","Weekday"))</f>
        <v>Weekend</v>
      </c>
      <c r="I2473" s="2" t="str">
        <f>TEXT(Table1[[#This Row],[Date]],"DD")</f>
        <v>11</v>
      </c>
      <c r="J2473" s="2" t="s">
        <v>14833</v>
      </c>
      <c r="K2473" s="3">
        <v>0.81598379629629625</v>
      </c>
      <c r="L2473" t="s">
        <v>7169</v>
      </c>
      <c r="M2473">
        <v>1</v>
      </c>
      <c r="N2473" s="1" t="s">
        <v>4</v>
      </c>
      <c r="O2473" s="1" t="s">
        <v>21</v>
      </c>
      <c r="P2473" t="s">
        <v>9606</v>
      </c>
      <c r="Q2473" t="s">
        <v>9959</v>
      </c>
      <c r="R2473">
        <v>108</v>
      </c>
      <c r="S2473" t="s">
        <v>8</v>
      </c>
      <c r="T2473" t="s">
        <v>9608</v>
      </c>
      <c r="U2473" t="s">
        <v>1395</v>
      </c>
      <c r="V2473" t="s">
        <v>11</v>
      </c>
    </row>
    <row r="2474" spans="1:22" x14ac:dyDescent="0.3">
      <c r="A2474">
        <v>4851</v>
      </c>
      <c r="B2474" t="s">
        <v>10755</v>
      </c>
      <c r="C2474" t="s">
        <v>1613</v>
      </c>
      <c r="D2474" t="s">
        <v>2</v>
      </c>
      <c r="E2474" s="2">
        <v>43050</v>
      </c>
      <c r="F2474" s="2" t="str">
        <f>TEXT(Table1[[#This Row],[Date]],"DDDD")</f>
        <v>Saturday</v>
      </c>
      <c r="G2474" s="2" t="str">
        <f>TEXT(Table1[[#This Row],[Date]],"mmMM")</f>
        <v>November</v>
      </c>
      <c r="H2474" s="2" t="str">
        <f>IF(Table1[[#This Row],[Day]]="Saturday","Weekend",IF(Table1[[#This Row],[Day]]="Sunday","Weekend","Weekday"))</f>
        <v>Weekend</v>
      </c>
      <c r="I2474" s="2" t="str">
        <f>TEXT(Table1[[#This Row],[Date]],"DD")</f>
        <v>11</v>
      </c>
      <c r="J2474" s="2" t="s">
        <v>14833</v>
      </c>
      <c r="K2474" s="3">
        <v>0.84034722222222225</v>
      </c>
      <c r="L2474" t="s">
        <v>97</v>
      </c>
      <c r="M2474">
        <v>1</v>
      </c>
      <c r="N2474" s="1" t="s">
        <v>4</v>
      </c>
      <c r="O2474" s="1" t="s">
        <v>21</v>
      </c>
      <c r="P2474" t="s">
        <v>1614</v>
      </c>
      <c r="Q2474" t="s">
        <v>10756</v>
      </c>
      <c r="R2474">
        <v>520</v>
      </c>
      <c r="S2474" t="s">
        <v>8</v>
      </c>
      <c r="T2474" t="s">
        <v>1616</v>
      </c>
      <c r="U2474" t="s">
        <v>1395</v>
      </c>
      <c r="V2474" t="s">
        <v>11</v>
      </c>
    </row>
    <row r="2475" spans="1:22" x14ac:dyDescent="0.3">
      <c r="A2475">
        <v>4863</v>
      </c>
      <c r="B2475" t="s">
        <v>10777</v>
      </c>
      <c r="C2475" t="s">
        <v>2317</v>
      </c>
      <c r="D2475" t="s">
        <v>2</v>
      </c>
      <c r="E2475" s="2">
        <v>43050</v>
      </c>
      <c r="F2475" s="2" t="str">
        <f>TEXT(Table1[[#This Row],[Date]],"DDDD")</f>
        <v>Saturday</v>
      </c>
      <c r="G2475" s="2" t="str">
        <f>TEXT(Table1[[#This Row],[Date]],"mmMM")</f>
        <v>November</v>
      </c>
      <c r="H2475" s="2" t="str">
        <f>IF(Table1[[#This Row],[Day]]="Saturday","Weekend",IF(Table1[[#This Row],[Day]]="Sunday","Weekend","Weekday"))</f>
        <v>Weekend</v>
      </c>
      <c r="I2475" s="2" t="str">
        <f>TEXT(Table1[[#This Row],[Date]],"DD")</f>
        <v>11</v>
      </c>
      <c r="J2475" s="2" t="s">
        <v>14833</v>
      </c>
      <c r="K2475" s="3">
        <v>0.86646990740740748</v>
      </c>
      <c r="L2475" t="s">
        <v>5997</v>
      </c>
      <c r="M2475">
        <v>1</v>
      </c>
      <c r="N2475" s="1" t="s">
        <v>4</v>
      </c>
      <c r="O2475" s="1" t="s">
        <v>21</v>
      </c>
      <c r="P2475" t="s">
        <v>2318</v>
      </c>
      <c r="Q2475" t="s">
        <v>10778</v>
      </c>
      <c r="R2475">
        <v>255</v>
      </c>
      <c r="S2475" t="s">
        <v>8</v>
      </c>
      <c r="T2475" t="s">
        <v>2320</v>
      </c>
      <c r="U2475" t="s">
        <v>1395</v>
      </c>
      <c r="V2475" t="s">
        <v>11</v>
      </c>
    </row>
    <row r="2476" spans="1:22" x14ac:dyDescent="0.3">
      <c r="A2476">
        <v>4872</v>
      </c>
      <c r="B2476" t="s">
        <v>10792</v>
      </c>
      <c r="C2476" t="s">
        <v>1413</v>
      </c>
      <c r="D2476" t="s">
        <v>2</v>
      </c>
      <c r="E2476" s="2">
        <v>43050</v>
      </c>
      <c r="F2476" s="2" t="str">
        <f>TEXT(Table1[[#This Row],[Date]],"DDDD")</f>
        <v>Saturday</v>
      </c>
      <c r="G2476" s="2" t="str">
        <f>TEXT(Table1[[#This Row],[Date]],"mmMM")</f>
        <v>November</v>
      </c>
      <c r="H2476" s="2" t="str">
        <f>IF(Table1[[#This Row],[Day]]="Saturday","Weekend",IF(Table1[[#This Row],[Day]]="Sunday","Weekend","Weekday"))</f>
        <v>Weekend</v>
      </c>
      <c r="I2476" s="2" t="str">
        <f>TEXT(Table1[[#This Row],[Date]],"DD")</f>
        <v>11</v>
      </c>
      <c r="J2476" s="2" t="s">
        <v>14833</v>
      </c>
      <c r="K2476" s="3">
        <v>0.87707175925925929</v>
      </c>
      <c r="L2476" t="s">
        <v>168</v>
      </c>
      <c r="M2476">
        <v>1</v>
      </c>
      <c r="N2476" s="1" t="s">
        <v>4</v>
      </c>
      <c r="O2476" s="1" t="s">
        <v>21</v>
      </c>
      <c r="P2476" t="s">
        <v>1414</v>
      </c>
      <c r="Q2476" t="s">
        <v>7573</v>
      </c>
      <c r="R2476">
        <v>240</v>
      </c>
      <c r="S2476" t="s">
        <v>8</v>
      </c>
      <c r="T2476" t="s">
        <v>1416</v>
      </c>
      <c r="U2476" t="s">
        <v>1395</v>
      </c>
      <c r="V2476" t="s">
        <v>11</v>
      </c>
    </row>
    <row r="2477" spans="1:22" x14ac:dyDescent="0.3">
      <c r="A2477">
        <v>4873</v>
      </c>
      <c r="B2477" t="s">
        <v>10793</v>
      </c>
      <c r="C2477" t="s">
        <v>1413</v>
      </c>
      <c r="D2477" t="s">
        <v>2</v>
      </c>
      <c r="E2477" s="2">
        <v>43050</v>
      </c>
      <c r="F2477" s="2" t="str">
        <f>TEXT(Table1[[#This Row],[Date]],"DDDD")</f>
        <v>Saturday</v>
      </c>
      <c r="G2477" s="2" t="str">
        <f>TEXT(Table1[[#This Row],[Date]],"mmMM")</f>
        <v>November</v>
      </c>
      <c r="H2477" s="2" t="str">
        <f>IF(Table1[[#This Row],[Day]]="Saturday","Weekend",IF(Table1[[#This Row],[Day]]="Sunday","Weekend","Weekday"))</f>
        <v>Weekend</v>
      </c>
      <c r="I2477" s="2" t="str">
        <f>TEXT(Table1[[#This Row],[Date]],"DD")</f>
        <v>11</v>
      </c>
      <c r="J2477" s="2" t="s">
        <v>14833</v>
      </c>
      <c r="K2477" s="3">
        <v>0.87795138888888891</v>
      </c>
      <c r="L2477" t="s">
        <v>51</v>
      </c>
      <c r="M2477">
        <v>1</v>
      </c>
      <c r="N2477" s="1" t="s">
        <v>4</v>
      </c>
      <c r="O2477" s="1" t="s">
        <v>21</v>
      </c>
      <c r="P2477" t="s">
        <v>1414</v>
      </c>
      <c r="Q2477" t="s">
        <v>10794</v>
      </c>
      <c r="R2477">
        <v>270</v>
      </c>
      <c r="S2477" t="s">
        <v>8</v>
      </c>
      <c r="T2477" t="s">
        <v>1416</v>
      </c>
      <c r="U2477" t="s">
        <v>1395</v>
      </c>
      <c r="V2477" t="s">
        <v>11</v>
      </c>
    </row>
    <row r="2478" spans="1:22" x14ac:dyDescent="0.3">
      <c r="A2478">
        <v>4886</v>
      </c>
      <c r="B2478" t="s">
        <v>10814</v>
      </c>
      <c r="C2478" t="s">
        <v>3382</v>
      </c>
      <c r="D2478" t="s">
        <v>2</v>
      </c>
      <c r="E2478" s="2">
        <v>43050</v>
      </c>
      <c r="F2478" s="2" t="str">
        <f>TEXT(Table1[[#This Row],[Date]],"DDDD")</f>
        <v>Saturday</v>
      </c>
      <c r="G2478" s="2" t="str">
        <f>TEXT(Table1[[#This Row],[Date]],"mmMM")</f>
        <v>November</v>
      </c>
      <c r="H2478" s="2" t="str">
        <f>IF(Table1[[#This Row],[Day]]="Saturday","Weekend",IF(Table1[[#This Row],[Day]]="Sunday","Weekend","Weekday"))</f>
        <v>Weekend</v>
      </c>
      <c r="I2478" s="2" t="str">
        <f>TEXT(Table1[[#This Row],[Date]],"DD")</f>
        <v>11</v>
      </c>
      <c r="J2478" s="2" t="s">
        <v>14833</v>
      </c>
      <c r="K2478" s="3">
        <v>0.99226851851851849</v>
      </c>
      <c r="L2478" t="s">
        <v>5997</v>
      </c>
      <c r="M2478">
        <v>1</v>
      </c>
      <c r="N2478" s="1" t="s">
        <v>4</v>
      </c>
      <c r="O2478" s="1" t="s">
        <v>21</v>
      </c>
      <c r="P2478" t="s">
        <v>3383</v>
      </c>
      <c r="Q2478" t="s">
        <v>5998</v>
      </c>
      <c r="R2478">
        <v>102</v>
      </c>
      <c r="S2478" t="s">
        <v>8</v>
      </c>
      <c r="T2478" t="s">
        <v>3385</v>
      </c>
      <c r="U2478" t="s">
        <v>1395</v>
      </c>
      <c r="V2478" t="s">
        <v>11</v>
      </c>
    </row>
    <row r="2479" spans="1:22" x14ac:dyDescent="0.3">
      <c r="A2479">
        <v>6834</v>
      </c>
      <c r="B2479" t="s">
        <v>14608</v>
      </c>
      <c r="C2479" t="s">
        <v>14609</v>
      </c>
      <c r="D2479" t="s">
        <v>2</v>
      </c>
      <c r="E2479" s="2">
        <v>43080</v>
      </c>
      <c r="F2479" s="2" t="str">
        <f>TEXT(Table1[[#This Row],[Date]],"DDDD")</f>
        <v>Monday</v>
      </c>
      <c r="G2479" s="2" t="str">
        <f>TEXT(Table1[[#This Row],[Date]],"mmMM")</f>
        <v>December</v>
      </c>
      <c r="H2479" s="2" t="str">
        <f>IF(Table1[[#This Row],[Day]]="Saturday","Weekend",IF(Table1[[#This Row],[Day]]="Sunday","Weekend","Weekday"))</f>
        <v>Weekday</v>
      </c>
      <c r="I2479" s="2" t="str">
        <f>TEXT(Table1[[#This Row],[Date]],"DD")</f>
        <v>11</v>
      </c>
      <c r="J2479" s="2" t="s">
        <v>14833</v>
      </c>
      <c r="K2479" s="3">
        <v>0.83355324074074078</v>
      </c>
      <c r="L2479" t="s">
        <v>2142</v>
      </c>
      <c r="M2479">
        <v>1</v>
      </c>
      <c r="N2479" s="1" t="s">
        <v>4</v>
      </c>
      <c r="O2479" s="1" t="s">
        <v>21</v>
      </c>
      <c r="P2479" t="s">
        <v>14610</v>
      </c>
      <c r="Q2479" t="s">
        <v>14611</v>
      </c>
      <c r="R2479">
        <v>224.1</v>
      </c>
      <c r="S2479" t="s">
        <v>8</v>
      </c>
      <c r="T2479" t="s">
        <v>14612</v>
      </c>
      <c r="U2479" t="s">
        <v>1395</v>
      </c>
      <c r="V2479" t="s">
        <v>11</v>
      </c>
    </row>
    <row r="2480" spans="1:22" x14ac:dyDescent="0.3">
      <c r="A2480">
        <v>4884</v>
      </c>
      <c r="B2480" t="s">
        <v>10810</v>
      </c>
      <c r="C2480" t="s">
        <v>3557</v>
      </c>
      <c r="D2480" t="s">
        <v>14</v>
      </c>
      <c r="E2480" s="2">
        <v>43050</v>
      </c>
      <c r="F2480" s="2" t="str">
        <f>TEXT(Table1[[#This Row],[Date]],"DDDD")</f>
        <v>Saturday</v>
      </c>
      <c r="G2480" s="2" t="str">
        <f>TEXT(Table1[[#This Row],[Date]],"mmMM")</f>
        <v>November</v>
      </c>
      <c r="H2480" s="2" t="str">
        <f>IF(Table1[[#This Row],[Day]]="Saturday","Weekend",IF(Table1[[#This Row],[Day]]="Sunday","Weekend","Weekday"))</f>
        <v>Weekend</v>
      </c>
      <c r="I2480" s="2" t="str">
        <f>TEXT(Table1[[#This Row],[Date]],"DD")</f>
        <v>11</v>
      </c>
      <c r="J2480" s="2" t="s">
        <v>14833</v>
      </c>
      <c r="K2480" s="3">
        <v>0.97119212962962964</v>
      </c>
      <c r="L2480" t="s">
        <v>5997</v>
      </c>
      <c r="M2480">
        <v>1</v>
      </c>
      <c r="N2480" s="1" t="s">
        <v>4</v>
      </c>
      <c r="O2480" s="1" t="s">
        <v>21</v>
      </c>
      <c r="P2480" t="s">
        <v>3558</v>
      </c>
      <c r="Q2480" t="s">
        <v>10811</v>
      </c>
      <c r="R2480">
        <v>119</v>
      </c>
      <c r="S2480" t="s">
        <v>8</v>
      </c>
      <c r="T2480" t="s">
        <v>3560</v>
      </c>
      <c r="U2480" t="s">
        <v>1395</v>
      </c>
      <c r="V2480" t="s">
        <v>11</v>
      </c>
    </row>
    <row r="2481" spans="1:22" x14ac:dyDescent="0.3">
      <c r="A2481">
        <v>4885</v>
      </c>
      <c r="B2481" t="s">
        <v>10812</v>
      </c>
      <c r="C2481" t="s">
        <v>3557</v>
      </c>
      <c r="D2481" t="s">
        <v>2</v>
      </c>
      <c r="E2481" s="2">
        <v>43050</v>
      </c>
      <c r="F2481" s="2" t="str">
        <f>TEXT(Table1[[#This Row],[Date]],"DDDD")</f>
        <v>Saturday</v>
      </c>
      <c r="G2481" s="2" t="str">
        <f>TEXT(Table1[[#This Row],[Date]],"mmMM")</f>
        <v>November</v>
      </c>
      <c r="H2481" s="2" t="str">
        <f>IF(Table1[[#This Row],[Day]]="Saturday","Weekend",IF(Table1[[#This Row],[Day]]="Sunday","Weekend","Weekday"))</f>
        <v>Weekend</v>
      </c>
      <c r="I2481" s="2" t="str">
        <f>TEXT(Table1[[#This Row],[Date]],"DD")</f>
        <v>11</v>
      </c>
      <c r="J2481" s="2" t="s">
        <v>14833</v>
      </c>
      <c r="K2481" s="3">
        <v>0.98290509259259262</v>
      </c>
      <c r="L2481" t="s">
        <v>168</v>
      </c>
      <c r="M2481">
        <v>1</v>
      </c>
      <c r="N2481" s="1" t="s">
        <v>4</v>
      </c>
      <c r="O2481" s="1" t="s">
        <v>21</v>
      </c>
      <c r="P2481" t="s">
        <v>3558</v>
      </c>
      <c r="Q2481" t="s">
        <v>10813</v>
      </c>
      <c r="R2481">
        <v>200</v>
      </c>
      <c r="S2481" t="s">
        <v>8</v>
      </c>
      <c r="T2481" t="s">
        <v>3560</v>
      </c>
      <c r="U2481" t="s">
        <v>1395</v>
      </c>
      <c r="V2481" t="s">
        <v>11</v>
      </c>
    </row>
    <row r="2482" spans="1:22" x14ac:dyDescent="0.3">
      <c r="A2482">
        <v>1239</v>
      </c>
      <c r="B2482" t="s">
        <v>2978</v>
      </c>
      <c r="C2482" t="s">
        <v>305</v>
      </c>
      <c r="D2482" t="s">
        <v>2</v>
      </c>
      <c r="E2482" s="2">
        <v>42989</v>
      </c>
      <c r="F2482" s="2" t="str">
        <f>TEXT(Table1[[#This Row],[Date]],"DDDD")</f>
        <v>Monday</v>
      </c>
      <c r="G2482" s="2" t="str">
        <f>TEXT(Table1[[#This Row],[Date]],"mmMM")</f>
        <v>September</v>
      </c>
      <c r="H2482" s="2" t="str">
        <f>IF(Table1[[#This Row],[Day]]="Saturday","Weekend",IF(Table1[[#This Row],[Day]]="Sunday","Weekend","Weekday"))</f>
        <v>Weekday</v>
      </c>
      <c r="I2482" s="2" t="str">
        <f>TEXT(Table1[[#This Row],[Date]],"DD")</f>
        <v>11</v>
      </c>
      <c r="J2482" s="2" t="s">
        <v>14833</v>
      </c>
      <c r="K2482" s="3">
        <v>0.91538194444444443</v>
      </c>
      <c r="L2482" t="s">
        <v>28</v>
      </c>
      <c r="M2482">
        <v>1</v>
      </c>
      <c r="N2482" s="1" t="s">
        <v>4</v>
      </c>
      <c r="O2482" s="1" t="s">
        <v>34</v>
      </c>
      <c r="P2482" t="s">
        <v>306</v>
      </c>
      <c r="Q2482" t="s">
        <v>2979</v>
      </c>
      <c r="R2482">
        <v>117</v>
      </c>
      <c r="S2482" t="s">
        <v>8</v>
      </c>
      <c r="T2482" t="s">
        <v>308</v>
      </c>
      <c r="U2482" t="s">
        <v>10</v>
      </c>
      <c r="V2482" t="s">
        <v>11</v>
      </c>
    </row>
    <row r="2483" spans="1:22" x14ac:dyDescent="0.3">
      <c r="A2483">
        <v>1242</v>
      </c>
      <c r="B2483" t="s">
        <v>2989</v>
      </c>
      <c r="C2483" t="s">
        <v>1017</v>
      </c>
      <c r="D2483" t="s">
        <v>2</v>
      </c>
      <c r="E2483" s="2">
        <v>42989</v>
      </c>
      <c r="F2483" s="2" t="str">
        <f>TEXT(Table1[[#This Row],[Date]],"DDDD")</f>
        <v>Monday</v>
      </c>
      <c r="G2483" s="2" t="str">
        <f>TEXT(Table1[[#This Row],[Date]],"mmMM")</f>
        <v>September</v>
      </c>
      <c r="H2483" s="2" t="str">
        <f>IF(Table1[[#This Row],[Day]]="Saturday","Weekend",IF(Table1[[#This Row],[Day]]="Sunday","Weekend","Weekday"))</f>
        <v>Weekday</v>
      </c>
      <c r="I2483" s="2" t="str">
        <f>TEXT(Table1[[#This Row],[Date]],"DD")</f>
        <v>11</v>
      </c>
      <c r="J2483" s="2" t="s">
        <v>14833</v>
      </c>
      <c r="K2483" s="3">
        <v>0.96375</v>
      </c>
      <c r="L2483" t="s">
        <v>168</v>
      </c>
      <c r="M2483">
        <v>1</v>
      </c>
      <c r="N2483" s="1" t="s">
        <v>4</v>
      </c>
      <c r="O2483" s="1" t="s">
        <v>34</v>
      </c>
      <c r="P2483" t="s">
        <v>1018</v>
      </c>
      <c r="Q2483" t="s">
        <v>2990</v>
      </c>
      <c r="R2483">
        <v>100</v>
      </c>
      <c r="S2483" t="s">
        <v>8</v>
      </c>
      <c r="T2483" t="s">
        <v>1020</v>
      </c>
      <c r="U2483" t="s">
        <v>1395</v>
      </c>
      <c r="V2483" t="s">
        <v>11</v>
      </c>
    </row>
    <row r="2484" spans="1:22" x14ac:dyDescent="0.3">
      <c r="A2484">
        <v>4876</v>
      </c>
      <c r="B2484" t="s">
        <v>10797</v>
      </c>
      <c r="C2484" t="s">
        <v>3940</v>
      </c>
      <c r="D2484" t="s">
        <v>2</v>
      </c>
      <c r="E2484" s="2">
        <v>43050</v>
      </c>
      <c r="F2484" s="2" t="str">
        <f>TEXT(Table1[[#This Row],[Date]],"DDDD")</f>
        <v>Saturday</v>
      </c>
      <c r="G2484" s="2" t="str">
        <f>TEXT(Table1[[#This Row],[Date]],"mmMM")</f>
        <v>November</v>
      </c>
      <c r="H2484" s="2" t="str">
        <f>IF(Table1[[#This Row],[Day]]="Saturday","Weekend",IF(Table1[[#This Row],[Day]]="Sunday","Weekend","Weekday"))</f>
        <v>Weekend</v>
      </c>
      <c r="I2484" s="2" t="str">
        <f>TEXT(Table1[[#This Row],[Date]],"DD")</f>
        <v>11</v>
      </c>
      <c r="J2484" s="2" t="s">
        <v>14833</v>
      </c>
      <c r="K2484" s="3">
        <v>0.88353009259259252</v>
      </c>
      <c r="L2484" t="s">
        <v>28</v>
      </c>
      <c r="M2484">
        <v>1</v>
      </c>
      <c r="N2484" s="1" t="s">
        <v>4</v>
      </c>
      <c r="O2484" s="1" t="s">
        <v>34</v>
      </c>
      <c r="P2484" t="s">
        <v>3941</v>
      </c>
      <c r="Q2484" t="s">
        <v>1394</v>
      </c>
      <c r="R2484">
        <v>144</v>
      </c>
      <c r="S2484" t="s">
        <v>8</v>
      </c>
      <c r="T2484" t="s">
        <v>3943</v>
      </c>
      <c r="U2484" t="s">
        <v>1395</v>
      </c>
      <c r="V2484" t="s">
        <v>11</v>
      </c>
    </row>
    <row r="2485" spans="1:22" x14ac:dyDescent="0.3">
      <c r="A2485">
        <v>6823</v>
      </c>
      <c r="B2485" t="s">
        <v>14592</v>
      </c>
      <c r="C2485" t="s">
        <v>4513</v>
      </c>
      <c r="D2485" t="s">
        <v>14</v>
      </c>
      <c r="E2485" s="2">
        <v>43080</v>
      </c>
      <c r="F2485" s="2" t="str">
        <f>TEXT(Table1[[#This Row],[Date]],"DDDD")</f>
        <v>Monday</v>
      </c>
      <c r="G2485" s="2" t="str">
        <f>TEXT(Table1[[#This Row],[Date]],"mmMM")</f>
        <v>December</v>
      </c>
      <c r="H2485" s="2" t="str">
        <f>IF(Table1[[#This Row],[Day]]="Saturday","Weekend",IF(Table1[[#This Row],[Day]]="Sunday","Weekend","Weekday"))</f>
        <v>Weekday</v>
      </c>
      <c r="I2485" s="2" t="str">
        <f>TEXT(Table1[[#This Row],[Date]],"DD")</f>
        <v>11</v>
      </c>
      <c r="J2485" s="2" t="s">
        <v>14833</v>
      </c>
      <c r="K2485" s="3">
        <v>1.1273148148148147E-2</v>
      </c>
      <c r="L2485" t="s">
        <v>168</v>
      </c>
      <c r="M2485">
        <v>0</v>
      </c>
      <c r="N2485" s="1" t="s">
        <v>4</v>
      </c>
      <c r="O2485" s="1" t="s">
        <v>34</v>
      </c>
      <c r="P2485" t="s">
        <v>4514</v>
      </c>
      <c r="Q2485" t="s">
        <v>7551</v>
      </c>
      <c r="R2485">
        <v>120</v>
      </c>
      <c r="S2485" t="s">
        <v>8</v>
      </c>
      <c r="T2485" t="s">
        <v>4516</v>
      </c>
      <c r="U2485" t="s">
        <v>1395</v>
      </c>
      <c r="V2485" t="s">
        <v>11</v>
      </c>
    </row>
    <row r="2486" spans="1:22" x14ac:dyDescent="0.3">
      <c r="A2486">
        <v>6824</v>
      </c>
      <c r="B2486" t="s">
        <v>14593</v>
      </c>
      <c r="C2486" t="s">
        <v>4513</v>
      </c>
      <c r="D2486" t="s">
        <v>14</v>
      </c>
      <c r="E2486" s="2">
        <v>43080</v>
      </c>
      <c r="F2486" s="2" t="str">
        <f>TEXT(Table1[[#This Row],[Date]],"DDDD")</f>
        <v>Monday</v>
      </c>
      <c r="G2486" s="2" t="str">
        <f>TEXT(Table1[[#This Row],[Date]],"mmMM")</f>
        <v>December</v>
      </c>
      <c r="H2486" s="2" t="str">
        <f>IF(Table1[[#This Row],[Day]]="Saturday","Weekend",IF(Table1[[#This Row],[Day]]="Sunday","Weekend","Weekday"))</f>
        <v>Weekday</v>
      </c>
      <c r="I2486" s="2" t="str">
        <f>TEXT(Table1[[#This Row],[Date]],"DD")</f>
        <v>11</v>
      </c>
      <c r="J2486" s="2" t="s">
        <v>14833</v>
      </c>
      <c r="K2486" s="3">
        <v>1.1770833333333333E-2</v>
      </c>
      <c r="L2486" t="s">
        <v>168</v>
      </c>
      <c r="M2486">
        <v>0</v>
      </c>
      <c r="N2486" s="1" t="s">
        <v>4</v>
      </c>
      <c r="O2486" s="1" t="s">
        <v>34</v>
      </c>
      <c r="P2486" t="s">
        <v>4514</v>
      </c>
      <c r="Q2486" t="s">
        <v>7551</v>
      </c>
      <c r="R2486">
        <v>120</v>
      </c>
      <c r="S2486" t="s">
        <v>8</v>
      </c>
      <c r="T2486" t="s">
        <v>4516</v>
      </c>
      <c r="U2486" t="s">
        <v>1395</v>
      </c>
      <c r="V2486" t="s">
        <v>11</v>
      </c>
    </row>
    <row r="2487" spans="1:22" x14ac:dyDescent="0.3">
      <c r="A2487">
        <v>6825</v>
      </c>
      <c r="B2487" t="s">
        <v>14594</v>
      </c>
      <c r="C2487" t="s">
        <v>4513</v>
      </c>
      <c r="D2487" t="s">
        <v>2</v>
      </c>
      <c r="E2487" s="2">
        <v>43080</v>
      </c>
      <c r="F2487" s="2" t="str">
        <f>TEXT(Table1[[#This Row],[Date]],"DDDD")</f>
        <v>Monday</v>
      </c>
      <c r="G2487" s="2" t="str">
        <f>TEXT(Table1[[#This Row],[Date]],"mmMM")</f>
        <v>December</v>
      </c>
      <c r="H2487" s="2" t="str">
        <f>IF(Table1[[#This Row],[Day]]="Saturday","Weekend",IF(Table1[[#This Row],[Day]]="Sunday","Weekend","Weekday"))</f>
        <v>Weekday</v>
      </c>
      <c r="I2487" s="2" t="str">
        <f>TEXT(Table1[[#This Row],[Date]],"DD")</f>
        <v>11</v>
      </c>
      <c r="J2487" s="2" t="s">
        <v>14833</v>
      </c>
      <c r="K2487" s="3">
        <v>1.2534722222222223E-2</v>
      </c>
      <c r="L2487" t="s">
        <v>168</v>
      </c>
      <c r="M2487">
        <v>1</v>
      </c>
      <c r="N2487" s="1" t="s">
        <v>4</v>
      </c>
      <c r="O2487" s="1" t="s">
        <v>34</v>
      </c>
      <c r="P2487" t="s">
        <v>4514</v>
      </c>
      <c r="Q2487" t="s">
        <v>7551</v>
      </c>
      <c r="R2487">
        <v>120</v>
      </c>
      <c r="S2487" t="s">
        <v>8</v>
      </c>
      <c r="T2487" t="s">
        <v>4516</v>
      </c>
      <c r="U2487" t="s">
        <v>1395</v>
      </c>
      <c r="V2487" t="s">
        <v>11</v>
      </c>
    </row>
    <row r="2488" spans="1:22" x14ac:dyDescent="0.3">
      <c r="A2488">
        <v>6826</v>
      </c>
      <c r="B2488" t="s">
        <v>14595</v>
      </c>
      <c r="C2488" t="s">
        <v>7719</v>
      </c>
      <c r="D2488" t="s">
        <v>2</v>
      </c>
      <c r="E2488" s="2">
        <v>43080</v>
      </c>
      <c r="F2488" s="2" t="str">
        <f>TEXT(Table1[[#This Row],[Date]],"DDDD")</f>
        <v>Monday</v>
      </c>
      <c r="G2488" s="2" t="str">
        <f>TEXT(Table1[[#This Row],[Date]],"mmMM")</f>
        <v>December</v>
      </c>
      <c r="H2488" s="2" t="str">
        <f>IF(Table1[[#This Row],[Day]]="Saturday","Weekend",IF(Table1[[#This Row],[Day]]="Sunday","Weekend","Weekday"))</f>
        <v>Weekday</v>
      </c>
      <c r="I2488" s="2" t="str">
        <f>TEXT(Table1[[#This Row],[Date]],"DD")</f>
        <v>11</v>
      </c>
      <c r="J2488" s="2" t="s">
        <v>14833</v>
      </c>
      <c r="K2488" s="3">
        <v>3.5879629629629629E-2</v>
      </c>
      <c r="L2488" t="s">
        <v>168</v>
      </c>
      <c r="M2488">
        <v>1</v>
      </c>
      <c r="N2488" s="1" t="s">
        <v>4</v>
      </c>
      <c r="O2488" s="1" t="s">
        <v>34</v>
      </c>
      <c r="P2488" t="s">
        <v>7720</v>
      </c>
      <c r="Q2488" t="s">
        <v>14596</v>
      </c>
      <c r="R2488">
        <v>334</v>
      </c>
      <c r="S2488" t="s">
        <v>8</v>
      </c>
      <c r="T2488" t="s">
        <v>7722</v>
      </c>
      <c r="U2488" t="s">
        <v>1395</v>
      </c>
      <c r="V2488" t="s">
        <v>11</v>
      </c>
    </row>
    <row r="2489" spans="1:22" x14ac:dyDescent="0.3">
      <c r="A2489">
        <v>6827</v>
      </c>
      <c r="B2489" t="s">
        <v>14597</v>
      </c>
      <c r="C2489" t="s">
        <v>8059</v>
      </c>
      <c r="D2489" t="s">
        <v>2</v>
      </c>
      <c r="E2489" s="2">
        <v>43080</v>
      </c>
      <c r="F2489" s="2" t="str">
        <f>TEXT(Table1[[#This Row],[Date]],"DDDD")</f>
        <v>Monday</v>
      </c>
      <c r="G2489" s="2" t="str">
        <f>TEXT(Table1[[#This Row],[Date]],"mmMM")</f>
        <v>December</v>
      </c>
      <c r="H2489" s="2" t="str">
        <f>IF(Table1[[#This Row],[Day]]="Saturday","Weekend",IF(Table1[[#This Row],[Day]]="Sunday","Weekend","Weekday"))</f>
        <v>Weekday</v>
      </c>
      <c r="I2489" s="2" t="str">
        <f>TEXT(Table1[[#This Row],[Date]],"DD")</f>
        <v>11</v>
      </c>
      <c r="J2489" s="2" t="s">
        <v>14833</v>
      </c>
      <c r="K2489" s="3">
        <v>4.0520833333333332E-2</v>
      </c>
      <c r="L2489" t="s">
        <v>168</v>
      </c>
      <c r="M2489">
        <v>1</v>
      </c>
      <c r="N2489" s="1" t="s">
        <v>4</v>
      </c>
      <c r="O2489" s="1" t="s">
        <v>34</v>
      </c>
      <c r="P2489" t="s">
        <v>8060</v>
      </c>
      <c r="Q2489" t="s">
        <v>14598</v>
      </c>
      <c r="R2489">
        <v>276</v>
      </c>
      <c r="S2489" t="s">
        <v>8</v>
      </c>
      <c r="T2489" t="s">
        <v>8062</v>
      </c>
      <c r="U2489" t="s">
        <v>1395</v>
      </c>
      <c r="V2489" t="s">
        <v>11</v>
      </c>
    </row>
    <row r="2490" spans="1:22" x14ac:dyDescent="0.3">
      <c r="A2490">
        <v>6840</v>
      </c>
      <c r="B2490" t="s">
        <v>14621</v>
      </c>
      <c r="C2490" t="s">
        <v>5356</v>
      </c>
      <c r="D2490" t="s">
        <v>2</v>
      </c>
      <c r="E2490" s="2">
        <v>43080</v>
      </c>
      <c r="F2490" s="2" t="str">
        <f>TEXT(Table1[[#This Row],[Date]],"DDDD")</f>
        <v>Monday</v>
      </c>
      <c r="G2490" s="2" t="str">
        <f>TEXT(Table1[[#This Row],[Date]],"mmMM")</f>
        <v>December</v>
      </c>
      <c r="H2490" s="2" t="str">
        <f>IF(Table1[[#This Row],[Day]]="Saturday","Weekend",IF(Table1[[#This Row],[Day]]="Sunday","Weekend","Weekday"))</f>
        <v>Weekday</v>
      </c>
      <c r="I2490" s="2" t="str">
        <f>TEXT(Table1[[#This Row],[Date]],"DD")</f>
        <v>11</v>
      </c>
      <c r="J2490" s="2" t="s">
        <v>14833</v>
      </c>
      <c r="K2490" s="3">
        <v>0.85467592592592601</v>
      </c>
      <c r="L2490" t="s">
        <v>51</v>
      </c>
      <c r="M2490">
        <v>1</v>
      </c>
      <c r="N2490" s="1" t="s">
        <v>4</v>
      </c>
      <c r="O2490" s="1" t="s">
        <v>34</v>
      </c>
      <c r="P2490" t="s">
        <v>5357</v>
      </c>
      <c r="Q2490" t="s">
        <v>14617</v>
      </c>
      <c r="R2490">
        <v>198</v>
      </c>
      <c r="S2490" t="s">
        <v>8</v>
      </c>
      <c r="T2490" t="s">
        <v>13434</v>
      </c>
      <c r="U2490" t="s">
        <v>1395</v>
      </c>
      <c r="V2490" t="s">
        <v>11</v>
      </c>
    </row>
    <row r="2491" spans="1:22" x14ac:dyDescent="0.3">
      <c r="A2491">
        <v>4881</v>
      </c>
      <c r="B2491" t="s">
        <v>10805</v>
      </c>
      <c r="C2491" t="s">
        <v>6059</v>
      </c>
      <c r="D2491" t="s">
        <v>2</v>
      </c>
      <c r="E2491" s="2">
        <v>43050</v>
      </c>
      <c r="F2491" s="2" t="str">
        <f>TEXT(Table1[[#This Row],[Date]],"DDDD")</f>
        <v>Saturday</v>
      </c>
      <c r="G2491" s="2" t="str">
        <f>TEXT(Table1[[#This Row],[Date]],"mmMM")</f>
        <v>November</v>
      </c>
      <c r="H2491" s="2" t="str">
        <f>IF(Table1[[#This Row],[Day]]="Saturday","Weekend",IF(Table1[[#This Row],[Day]]="Sunday","Weekend","Weekday"))</f>
        <v>Weekend</v>
      </c>
      <c r="I2491" s="2" t="str">
        <f>TEXT(Table1[[#This Row],[Date]],"DD")</f>
        <v>11</v>
      </c>
      <c r="J2491" s="2" t="s">
        <v>14833</v>
      </c>
      <c r="K2491" s="3">
        <v>0.90652777777777782</v>
      </c>
      <c r="L2491" t="s">
        <v>28</v>
      </c>
      <c r="M2491">
        <v>1</v>
      </c>
      <c r="N2491" s="1" t="s">
        <v>4</v>
      </c>
      <c r="O2491" s="1" t="s">
        <v>34</v>
      </c>
      <c r="P2491" t="s">
        <v>6060</v>
      </c>
      <c r="Q2491" t="s">
        <v>10806</v>
      </c>
      <c r="R2491">
        <v>216</v>
      </c>
      <c r="S2491" t="s">
        <v>8</v>
      </c>
      <c r="T2491" t="s">
        <v>6061</v>
      </c>
      <c r="U2491" t="s">
        <v>1395</v>
      </c>
      <c r="V2491" t="s">
        <v>11</v>
      </c>
    </row>
    <row r="2492" spans="1:22" x14ac:dyDescent="0.3">
      <c r="A2492">
        <v>6837</v>
      </c>
      <c r="B2492" t="s">
        <v>14616</v>
      </c>
      <c r="C2492" t="s">
        <v>5356</v>
      </c>
      <c r="D2492" t="s">
        <v>2</v>
      </c>
      <c r="E2492" s="2">
        <v>43080</v>
      </c>
      <c r="F2492" s="2" t="str">
        <f>TEXT(Table1[[#This Row],[Date]],"DDDD")</f>
        <v>Monday</v>
      </c>
      <c r="G2492" s="2" t="str">
        <f>TEXT(Table1[[#This Row],[Date]],"mmMM")</f>
        <v>December</v>
      </c>
      <c r="H2492" s="2" t="str">
        <f>IF(Table1[[#This Row],[Day]]="Saturday","Weekend",IF(Table1[[#This Row],[Day]]="Sunday","Weekend","Weekday"))</f>
        <v>Weekday</v>
      </c>
      <c r="I2492" s="2" t="str">
        <f>TEXT(Table1[[#This Row],[Date]],"DD")</f>
        <v>11</v>
      </c>
      <c r="J2492" s="2" t="s">
        <v>14833</v>
      </c>
      <c r="K2492" s="3">
        <v>0.84177083333333336</v>
      </c>
      <c r="L2492" t="s">
        <v>51</v>
      </c>
      <c r="M2492">
        <v>1</v>
      </c>
      <c r="N2492" s="1" t="s">
        <v>4</v>
      </c>
      <c r="O2492" s="1" t="s">
        <v>34</v>
      </c>
      <c r="P2492" t="s">
        <v>5357</v>
      </c>
      <c r="Q2492" t="s">
        <v>14617</v>
      </c>
      <c r="R2492">
        <v>198</v>
      </c>
      <c r="S2492" t="s">
        <v>8</v>
      </c>
      <c r="T2492" t="s">
        <v>13434</v>
      </c>
      <c r="U2492" t="s">
        <v>1395</v>
      </c>
      <c r="V2492" t="s">
        <v>11</v>
      </c>
    </row>
    <row r="2493" spans="1:22" x14ac:dyDescent="0.3">
      <c r="A2493">
        <v>4823</v>
      </c>
      <c r="B2493" t="s">
        <v>10707</v>
      </c>
      <c r="C2493" t="s">
        <v>10708</v>
      </c>
      <c r="D2493" t="s">
        <v>14</v>
      </c>
      <c r="E2493" s="2">
        <v>43050</v>
      </c>
      <c r="F2493" s="2" t="str">
        <f>TEXT(Table1[[#This Row],[Date]],"DDDD")</f>
        <v>Saturday</v>
      </c>
      <c r="G2493" s="2" t="str">
        <f>TEXT(Table1[[#This Row],[Date]],"mmMM")</f>
        <v>November</v>
      </c>
      <c r="H2493" s="2" t="str">
        <f>IF(Table1[[#This Row],[Day]]="Saturday","Weekend",IF(Table1[[#This Row],[Day]]="Sunday","Weekend","Weekday"))</f>
        <v>Weekend</v>
      </c>
      <c r="I2493" s="2" t="str">
        <f>TEXT(Table1[[#This Row],[Date]],"DD")</f>
        <v>11</v>
      </c>
      <c r="J2493" s="2" t="s">
        <v>14833</v>
      </c>
      <c r="K2493" s="3">
        <v>0.57362268518518511</v>
      </c>
      <c r="L2493" t="s">
        <v>5997</v>
      </c>
      <c r="M2493">
        <v>0</v>
      </c>
      <c r="N2493" s="1" t="s">
        <v>4</v>
      </c>
      <c r="O2493" s="1" t="s">
        <v>9263</v>
      </c>
      <c r="P2493" t="s">
        <v>10709</v>
      </c>
      <c r="Q2493" t="s">
        <v>10710</v>
      </c>
      <c r="R2493">
        <v>110.5</v>
      </c>
      <c r="S2493" t="s">
        <v>8</v>
      </c>
      <c r="T2493" t="s">
        <v>10711</v>
      </c>
      <c r="U2493" t="s">
        <v>1395</v>
      </c>
      <c r="V2493" t="s">
        <v>11</v>
      </c>
    </row>
    <row r="2494" spans="1:22" x14ac:dyDescent="0.3">
      <c r="A2494">
        <v>4824</v>
      </c>
      <c r="B2494" t="s">
        <v>10712</v>
      </c>
      <c r="C2494" t="s">
        <v>10708</v>
      </c>
      <c r="D2494" t="s">
        <v>14</v>
      </c>
      <c r="E2494" s="2">
        <v>43050</v>
      </c>
      <c r="F2494" s="2" t="str">
        <f>TEXT(Table1[[#This Row],[Date]],"DDDD")</f>
        <v>Saturday</v>
      </c>
      <c r="G2494" s="2" t="str">
        <f>TEXT(Table1[[#This Row],[Date]],"mmMM")</f>
        <v>November</v>
      </c>
      <c r="H2494" s="2" t="str">
        <f>IF(Table1[[#This Row],[Day]]="Saturday","Weekend",IF(Table1[[#This Row],[Day]]="Sunday","Weekend","Weekday"))</f>
        <v>Weekend</v>
      </c>
      <c r="I2494" s="2" t="str">
        <f>TEXT(Table1[[#This Row],[Date]],"DD")</f>
        <v>11</v>
      </c>
      <c r="J2494" s="2" t="s">
        <v>14833</v>
      </c>
      <c r="K2494" s="3">
        <v>0.57392361111111112</v>
      </c>
      <c r="L2494" t="s">
        <v>5997</v>
      </c>
      <c r="M2494">
        <v>0</v>
      </c>
      <c r="N2494" s="1" t="s">
        <v>4</v>
      </c>
      <c r="O2494" s="1" t="s">
        <v>9263</v>
      </c>
      <c r="P2494" t="s">
        <v>10709</v>
      </c>
      <c r="Q2494" t="s">
        <v>10710</v>
      </c>
      <c r="R2494">
        <v>110.5</v>
      </c>
      <c r="S2494" t="s">
        <v>8</v>
      </c>
      <c r="T2494" t="s">
        <v>10711</v>
      </c>
      <c r="U2494" t="s">
        <v>1395</v>
      </c>
      <c r="V2494" t="s">
        <v>11</v>
      </c>
    </row>
    <row r="2495" spans="1:22" x14ac:dyDescent="0.3">
      <c r="A2495">
        <v>4825</v>
      </c>
      <c r="B2495" t="s">
        <v>10713</v>
      </c>
      <c r="C2495" t="s">
        <v>10708</v>
      </c>
      <c r="D2495" t="s">
        <v>14</v>
      </c>
      <c r="E2495" s="2">
        <v>43050</v>
      </c>
      <c r="F2495" s="2" t="str">
        <f>TEXT(Table1[[#This Row],[Date]],"DDDD")</f>
        <v>Saturday</v>
      </c>
      <c r="G2495" s="2" t="str">
        <f>TEXT(Table1[[#This Row],[Date]],"mmMM")</f>
        <v>November</v>
      </c>
      <c r="H2495" s="2" t="str">
        <f>IF(Table1[[#This Row],[Day]]="Saturday","Weekend",IF(Table1[[#This Row],[Day]]="Sunday","Weekend","Weekday"))</f>
        <v>Weekend</v>
      </c>
      <c r="I2495" s="2" t="str">
        <f>TEXT(Table1[[#This Row],[Date]],"DD")</f>
        <v>11</v>
      </c>
      <c r="J2495" s="2" t="s">
        <v>14833</v>
      </c>
      <c r="K2495" s="3">
        <v>0.57491898148148146</v>
      </c>
      <c r="L2495" t="s">
        <v>5997</v>
      </c>
      <c r="M2495">
        <v>0</v>
      </c>
      <c r="N2495" s="1" t="s">
        <v>4</v>
      </c>
      <c r="O2495" s="1" t="s">
        <v>9263</v>
      </c>
      <c r="P2495" t="s">
        <v>10709</v>
      </c>
      <c r="Q2495" t="s">
        <v>10710</v>
      </c>
      <c r="R2495">
        <v>110.5</v>
      </c>
      <c r="S2495" t="s">
        <v>8</v>
      </c>
      <c r="T2495" t="s">
        <v>10711</v>
      </c>
      <c r="U2495" t="s">
        <v>1395</v>
      </c>
      <c r="V2495" t="s">
        <v>11</v>
      </c>
    </row>
    <row r="2496" spans="1:22" x14ac:dyDescent="0.3">
      <c r="A2496">
        <v>4828</v>
      </c>
      <c r="B2496" t="s">
        <v>10718</v>
      </c>
      <c r="C2496" t="s">
        <v>10708</v>
      </c>
      <c r="D2496" t="s">
        <v>14</v>
      </c>
      <c r="E2496" s="2">
        <v>43050</v>
      </c>
      <c r="F2496" s="2" t="str">
        <f>TEXT(Table1[[#This Row],[Date]],"DDDD")</f>
        <v>Saturday</v>
      </c>
      <c r="G2496" s="2" t="str">
        <f>TEXT(Table1[[#This Row],[Date]],"mmMM")</f>
        <v>November</v>
      </c>
      <c r="H2496" s="2" t="str">
        <f>IF(Table1[[#This Row],[Day]]="Saturday","Weekend",IF(Table1[[#This Row],[Day]]="Sunday","Weekend","Weekday"))</f>
        <v>Weekend</v>
      </c>
      <c r="I2496" s="2" t="str">
        <f>TEXT(Table1[[#This Row],[Date]],"DD")</f>
        <v>11</v>
      </c>
      <c r="J2496" s="2" t="s">
        <v>14833</v>
      </c>
      <c r="K2496" s="3">
        <v>0.59070601851851856</v>
      </c>
      <c r="L2496" t="s">
        <v>5997</v>
      </c>
      <c r="M2496">
        <v>1</v>
      </c>
      <c r="N2496" s="1" t="s">
        <v>4</v>
      </c>
      <c r="O2496" s="1" t="s">
        <v>9263</v>
      </c>
      <c r="P2496" t="s">
        <v>10709</v>
      </c>
      <c r="Q2496" t="s">
        <v>10710</v>
      </c>
      <c r="R2496">
        <v>110.5</v>
      </c>
      <c r="S2496" t="s">
        <v>8</v>
      </c>
      <c r="T2496" t="s">
        <v>10711</v>
      </c>
      <c r="U2496" t="s">
        <v>1395</v>
      </c>
      <c r="V2496" t="s">
        <v>11</v>
      </c>
    </row>
    <row r="2497" spans="1:22" x14ac:dyDescent="0.3">
      <c r="A2497">
        <v>1216</v>
      </c>
      <c r="B2497" t="s">
        <v>2933</v>
      </c>
      <c r="C2497" t="s">
        <v>2500</v>
      </c>
      <c r="D2497" t="s">
        <v>2</v>
      </c>
      <c r="E2497" s="2">
        <v>42989</v>
      </c>
      <c r="F2497" s="2" t="str">
        <f>TEXT(Table1[[#This Row],[Date]],"DDDD")</f>
        <v>Monday</v>
      </c>
      <c r="G2497" s="2" t="str">
        <f>TEXT(Table1[[#This Row],[Date]],"mmMM")</f>
        <v>September</v>
      </c>
      <c r="H2497" s="2" t="str">
        <f>IF(Table1[[#This Row],[Day]]="Saturday","Weekend",IF(Table1[[#This Row],[Day]]="Sunday","Weekend","Weekday"))</f>
        <v>Weekday</v>
      </c>
      <c r="I2497" s="2" t="str">
        <f>TEXT(Table1[[#This Row],[Date]],"DD")</f>
        <v>11</v>
      </c>
      <c r="J2497" s="2" t="s">
        <v>14833</v>
      </c>
      <c r="K2497" s="3">
        <v>0.87263888888888885</v>
      </c>
      <c r="L2497" t="s">
        <v>2142</v>
      </c>
      <c r="M2497">
        <v>1</v>
      </c>
      <c r="N2497" s="1" t="s">
        <v>4</v>
      </c>
      <c r="O2497" s="1" t="s">
        <v>208</v>
      </c>
      <c r="P2497" t="s">
        <v>2501</v>
      </c>
      <c r="Q2497" t="s">
        <v>2934</v>
      </c>
      <c r="R2497">
        <v>176</v>
      </c>
      <c r="S2497" t="s">
        <v>8</v>
      </c>
      <c r="T2497" t="s">
        <v>2503</v>
      </c>
      <c r="U2497" t="s">
        <v>1395</v>
      </c>
      <c r="V2497" t="s">
        <v>11</v>
      </c>
    </row>
    <row r="2498" spans="1:22" x14ac:dyDescent="0.3">
      <c r="A2498">
        <v>2905</v>
      </c>
      <c r="B2498" t="s">
        <v>6696</v>
      </c>
      <c r="C2498" t="s">
        <v>2091</v>
      </c>
      <c r="D2498" t="s">
        <v>2</v>
      </c>
      <c r="E2498" s="2">
        <v>43019</v>
      </c>
      <c r="F2498" s="2" t="str">
        <f>TEXT(Table1[[#This Row],[Date]],"DDDD")</f>
        <v>Wednesday</v>
      </c>
      <c r="G2498" s="2" t="str">
        <f>TEXT(Table1[[#This Row],[Date]],"mmMM")</f>
        <v>October</v>
      </c>
      <c r="H2498" s="2" t="str">
        <f>IF(Table1[[#This Row],[Day]]="Saturday","Weekend",IF(Table1[[#This Row],[Day]]="Sunday","Weekend","Weekday"))</f>
        <v>Weekday</v>
      </c>
      <c r="I2498" s="2" t="str">
        <f>TEXT(Table1[[#This Row],[Date]],"DD")</f>
        <v>11</v>
      </c>
      <c r="J2498" s="2" t="s">
        <v>14833</v>
      </c>
      <c r="K2498" s="3">
        <v>0.85495370370370383</v>
      </c>
      <c r="L2498" t="s">
        <v>3</v>
      </c>
      <c r="M2498">
        <v>1</v>
      </c>
      <c r="N2498" s="1" t="s">
        <v>4</v>
      </c>
      <c r="O2498" s="1" t="s">
        <v>208</v>
      </c>
      <c r="P2498" t="s">
        <v>2092</v>
      </c>
      <c r="Q2498" t="s">
        <v>6697</v>
      </c>
      <c r="R2498">
        <v>148</v>
      </c>
      <c r="S2498" t="s">
        <v>8</v>
      </c>
      <c r="T2498" t="s">
        <v>2094</v>
      </c>
      <c r="U2498" t="s">
        <v>1395</v>
      </c>
      <c r="V2498" t="s">
        <v>11</v>
      </c>
    </row>
    <row r="2499" spans="1:22" x14ac:dyDescent="0.3">
      <c r="A2499">
        <v>2906</v>
      </c>
      <c r="B2499" t="s">
        <v>6698</v>
      </c>
      <c r="C2499" t="s">
        <v>220</v>
      </c>
      <c r="D2499" t="s">
        <v>2</v>
      </c>
      <c r="E2499" s="2">
        <v>43019</v>
      </c>
      <c r="F2499" s="2" t="str">
        <f>TEXT(Table1[[#This Row],[Date]],"DDDD")</f>
        <v>Wednesday</v>
      </c>
      <c r="G2499" s="2" t="str">
        <f>TEXT(Table1[[#This Row],[Date]],"mmMM")</f>
        <v>October</v>
      </c>
      <c r="H2499" s="2" t="str">
        <f>IF(Table1[[#This Row],[Day]]="Saturday","Weekend",IF(Table1[[#This Row],[Day]]="Sunday","Weekend","Weekday"))</f>
        <v>Weekday</v>
      </c>
      <c r="I2499" s="2" t="str">
        <f>TEXT(Table1[[#This Row],[Date]],"DD")</f>
        <v>11</v>
      </c>
      <c r="J2499" s="2" t="s">
        <v>14833</v>
      </c>
      <c r="K2499" s="3">
        <v>0.87662037037037033</v>
      </c>
      <c r="L2499" t="s">
        <v>3</v>
      </c>
      <c r="M2499">
        <v>1</v>
      </c>
      <c r="N2499" s="1" t="s">
        <v>4</v>
      </c>
      <c r="O2499" s="1" t="s">
        <v>208</v>
      </c>
      <c r="P2499" t="s">
        <v>221</v>
      </c>
      <c r="Q2499" t="s">
        <v>6699</v>
      </c>
      <c r="R2499">
        <v>216</v>
      </c>
      <c r="S2499" t="s">
        <v>8</v>
      </c>
      <c r="T2499" t="s">
        <v>223</v>
      </c>
      <c r="U2499" t="s">
        <v>1395</v>
      </c>
      <c r="V2499" t="s">
        <v>11</v>
      </c>
    </row>
    <row r="2500" spans="1:22" x14ac:dyDescent="0.3">
      <c r="A2500">
        <v>2911</v>
      </c>
      <c r="B2500" t="s">
        <v>6707</v>
      </c>
      <c r="C2500" t="s">
        <v>1943</v>
      </c>
      <c r="D2500" t="s">
        <v>2</v>
      </c>
      <c r="E2500" s="2">
        <v>43019</v>
      </c>
      <c r="F2500" s="2" t="str">
        <f>TEXT(Table1[[#This Row],[Date]],"DDDD")</f>
        <v>Wednesday</v>
      </c>
      <c r="G2500" s="2" t="str">
        <f>TEXT(Table1[[#This Row],[Date]],"mmMM")</f>
        <v>October</v>
      </c>
      <c r="H2500" s="2" t="str">
        <f>IF(Table1[[#This Row],[Day]]="Saturday","Weekend",IF(Table1[[#This Row],[Day]]="Sunday","Weekend","Weekday"))</f>
        <v>Weekday</v>
      </c>
      <c r="I2500" s="2" t="str">
        <f>TEXT(Table1[[#This Row],[Date]],"DD")</f>
        <v>11</v>
      </c>
      <c r="J2500" s="2" t="s">
        <v>14833</v>
      </c>
      <c r="K2500" s="3">
        <v>0.9048032407407407</v>
      </c>
      <c r="L2500" t="s">
        <v>97</v>
      </c>
      <c r="M2500">
        <v>1</v>
      </c>
      <c r="N2500" s="1" t="s">
        <v>4</v>
      </c>
      <c r="O2500" s="1" t="s">
        <v>208</v>
      </c>
      <c r="P2500" t="s">
        <v>1944</v>
      </c>
      <c r="Q2500" t="s">
        <v>6708</v>
      </c>
      <c r="R2500">
        <v>730.8</v>
      </c>
      <c r="S2500" t="s">
        <v>8</v>
      </c>
      <c r="T2500" t="s">
        <v>1946</v>
      </c>
      <c r="U2500" t="s">
        <v>1395</v>
      </c>
      <c r="V2500" t="s">
        <v>11</v>
      </c>
    </row>
    <row r="2501" spans="1:22" x14ac:dyDescent="0.3">
      <c r="A2501">
        <v>2912</v>
      </c>
      <c r="B2501" t="s">
        <v>6709</v>
      </c>
      <c r="C2501" t="s">
        <v>1943</v>
      </c>
      <c r="D2501" t="s">
        <v>2</v>
      </c>
      <c r="E2501" s="2">
        <v>43019</v>
      </c>
      <c r="F2501" s="2" t="str">
        <f>TEXT(Table1[[#This Row],[Date]],"DDDD")</f>
        <v>Wednesday</v>
      </c>
      <c r="G2501" s="2" t="str">
        <f>TEXT(Table1[[#This Row],[Date]],"mmMM")</f>
        <v>October</v>
      </c>
      <c r="H2501" s="2" t="str">
        <f>IF(Table1[[#This Row],[Day]]="Saturday","Weekend",IF(Table1[[#This Row],[Day]]="Sunday","Weekend","Weekday"))</f>
        <v>Weekday</v>
      </c>
      <c r="I2501" s="2" t="str">
        <f>TEXT(Table1[[#This Row],[Date]],"DD")</f>
        <v>11</v>
      </c>
      <c r="J2501" s="2" t="s">
        <v>14833</v>
      </c>
      <c r="K2501" s="3">
        <v>0.90482638888888889</v>
      </c>
      <c r="L2501" t="s">
        <v>97</v>
      </c>
      <c r="M2501">
        <v>1</v>
      </c>
      <c r="N2501" s="1" t="s">
        <v>4</v>
      </c>
      <c r="O2501" s="1" t="s">
        <v>208</v>
      </c>
      <c r="P2501" t="s">
        <v>1944</v>
      </c>
      <c r="Q2501" t="s">
        <v>6708</v>
      </c>
      <c r="R2501">
        <v>730.8</v>
      </c>
      <c r="S2501" t="s">
        <v>8</v>
      </c>
      <c r="T2501" t="s">
        <v>1946</v>
      </c>
      <c r="U2501" t="s">
        <v>10</v>
      </c>
      <c r="V2501" t="s">
        <v>11</v>
      </c>
    </row>
    <row r="2502" spans="1:22" x14ac:dyDescent="0.3">
      <c r="A2502">
        <v>2915</v>
      </c>
      <c r="B2502" t="s">
        <v>6716</v>
      </c>
      <c r="C2502" t="s">
        <v>207</v>
      </c>
      <c r="D2502" t="s">
        <v>2</v>
      </c>
      <c r="E2502" s="2">
        <v>43019</v>
      </c>
      <c r="F2502" s="2" t="str">
        <f>TEXT(Table1[[#This Row],[Date]],"DDDD")</f>
        <v>Wednesday</v>
      </c>
      <c r="G2502" s="2" t="str">
        <f>TEXT(Table1[[#This Row],[Date]],"mmMM")</f>
        <v>October</v>
      </c>
      <c r="H2502" s="2" t="str">
        <f>IF(Table1[[#This Row],[Day]]="Saturday","Weekend",IF(Table1[[#This Row],[Day]]="Sunday","Weekend","Weekday"))</f>
        <v>Weekday</v>
      </c>
      <c r="I2502" s="2" t="str">
        <f>TEXT(Table1[[#This Row],[Date]],"DD")</f>
        <v>11</v>
      </c>
      <c r="J2502" s="2" t="s">
        <v>14833</v>
      </c>
      <c r="K2502" s="3">
        <v>0.98107638888888893</v>
      </c>
      <c r="L2502" t="s">
        <v>168</v>
      </c>
      <c r="M2502">
        <v>1</v>
      </c>
      <c r="N2502" s="1" t="s">
        <v>4</v>
      </c>
      <c r="O2502" s="1" t="s">
        <v>208</v>
      </c>
      <c r="P2502" t="s">
        <v>209</v>
      </c>
      <c r="Q2502" t="s">
        <v>2840</v>
      </c>
      <c r="R2502">
        <v>160</v>
      </c>
      <c r="S2502" t="s">
        <v>8</v>
      </c>
      <c r="T2502" t="s">
        <v>211</v>
      </c>
      <c r="U2502" t="s">
        <v>1395</v>
      </c>
      <c r="V2502" t="s">
        <v>11</v>
      </c>
    </row>
    <row r="2503" spans="1:22" x14ac:dyDescent="0.3">
      <c r="A2503">
        <v>4829</v>
      </c>
      <c r="B2503" t="s">
        <v>10719</v>
      </c>
      <c r="C2503" t="s">
        <v>1122</v>
      </c>
      <c r="D2503" t="s">
        <v>2</v>
      </c>
      <c r="E2503" s="2">
        <v>43050</v>
      </c>
      <c r="F2503" s="2" t="str">
        <f>TEXT(Table1[[#This Row],[Date]],"DDDD")</f>
        <v>Saturday</v>
      </c>
      <c r="G2503" s="2" t="str">
        <f>TEXT(Table1[[#This Row],[Date]],"mmMM")</f>
        <v>November</v>
      </c>
      <c r="H2503" s="2" t="str">
        <f>IF(Table1[[#This Row],[Day]]="Saturday","Weekend",IF(Table1[[#This Row],[Day]]="Sunday","Weekend","Weekday"))</f>
        <v>Weekend</v>
      </c>
      <c r="I2503" s="2" t="str">
        <f>TEXT(Table1[[#This Row],[Date]],"DD")</f>
        <v>11</v>
      </c>
      <c r="J2503" s="2" t="s">
        <v>14833</v>
      </c>
      <c r="K2503" s="3">
        <v>0.61039351851851853</v>
      </c>
      <c r="L2503" t="s">
        <v>7169</v>
      </c>
      <c r="M2503">
        <v>1</v>
      </c>
      <c r="N2503" s="1" t="s">
        <v>4</v>
      </c>
      <c r="O2503" s="1" t="s">
        <v>208</v>
      </c>
      <c r="P2503" t="s">
        <v>1123</v>
      </c>
      <c r="Q2503" t="s">
        <v>10720</v>
      </c>
      <c r="R2503">
        <v>180</v>
      </c>
      <c r="S2503" t="s">
        <v>8</v>
      </c>
      <c r="T2503" t="s">
        <v>1125</v>
      </c>
      <c r="U2503" t="s">
        <v>1395</v>
      </c>
      <c r="V2503" t="s">
        <v>11</v>
      </c>
    </row>
    <row r="2504" spans="1:22" x14ac:dyDescent="0.3">
      <c r="A2504">
        <v>4833</v>
      </c>
      <c r="B2504" t="s">
        <v>10726</v>
      </c>
      <c r="C2504" t="s">
        <v>8727</v>
      </c>
      <c r="D2504" t="s">
        <v>2</v>
      </c>
      <c r="E2504" s="2">
        <v>43050</v>
      </c>
      <c r="F2504" s="2" t="str">
        <f>TEXT(Table1[[#This Row],[Date]],"DDDD")</f>
        <v>Saturday</v>
      </c>
      <c r="G2504" s="2" t="str">
        <f>TEXT(Table1[[#This Row],[Date]],"mmMM")</f>
        <v>November</v>
      </c>
      <c r="H2504" s="2" t="str">
        <f>IF(Table1[[#This Row],[Day]]="Saturday","Weekend",IF(Table1[[#This Row],[Day]]="Sunday","Weekend","Weekday"))</f>
        <v>Weekend</v>
      </c>
      <c r="I2504" s="2" t="str">
        <f>TEXT(Table1[[#This Row],[Date]],"DD")</f>
        <v>11</v>
      </c>
      <c r="J2504" s="2" t="s">
        <v>14833</v>
      </c>
      <c r="K2504" s="3">
        <v>0.63956018518518509</v>
      </c>
      <c r="L2504" t="s">
        <v>28</v>
      </c>
      <c r="M2504">
        <v>1</v>
      </c>
      <c r="N2504" s="1" t="s">
        <v>4</v>
      </c>
      <c r="O2504" s="1" t="s">
        <v>208</v>
      </c>
      <c r="P2504" t="s">
        <v>8728</v>
      </c>
      <c r="Q2504" t="s">
        <v>7692</v>
      </c>
      <c r="R2504">
        <v>100.8</v>
      </c>
      <c r="S2504" t="s">
        <v>8</v>
      </c>
      <c r="T2504" t="s">
        <v>8729</v>
      </c>
      <c r="U2504" t="s">
        <v>1395</v>
      </c>
      <c r="V2504" t="s">
        <v>11</v>
      </c>
    </row>
    <row r="2505" spans="1:22" x14ac:dyDescent="0.3">
      <c r="A2505">
        <v>6849</v>
      </c>
      <c r="B2505" t="s">
        <v>14635</v>
      </c>
      <c r="C2505" t="s">
        <v>3654</v>
      </c>
      <c r="D2505" t="s">
        <v>14</v>
      </c>
      <c r="E2505" s="2">
        <v>43080</v>
      </c>
      <c r="F2505" s="2" t="str">
        <f>TEXT(Table1[[#This Row],[Date]],"DDDD")</f>
        <v>Monday</v>
      </c>
      <c r="G2505" s="2" t="str">
        <f>TEXT(Table1[[#This Row],[Date]],"mmMM")</f>
        <v>December</v>
      </c>
      <c r="H2505" s="2" t="str">
        <f>IF(Table1[[#This Row],[Day]]="Saturday","Weekend",IF(Table1[[#This Row],[Day]]="Sunday","Weekend","Weekday"))</f>
        <v>Weekday</v>
      </c>
      <c r="I2505" s="2" t="str">
        <f>TEXT(Table1[[#This Row],[Date]],"DD")</f>
        <v>11</v>
      </c>
      <c r="J2505" s="2" t="s">
        <v>14833</v>
      </c>
      <c r="K2505" s="3">
        <v>0.89010416666666659</v>
      </c>
      <c r="L2505" t="s">
        <v>168</v>
      </c>
      <c r="M2505">
        <v>1</v>
      </c>
      <c r="N2505" s="1" t="s">
        <v>4</v>
      </c>
      <c r="O2505" s="1" t="s">
        <v>208</v>
      </c>
      <c r="P2505" t="s">
        <v>3655</v>
      </c>
      <c r="Q2505" t="s">
        <v>14636</v>
      </c>
      <c r="R2505">
        <v>200</v>
      </c>
      <c r="S2505" t="s">
        <v>8</v>
      </c>
      <c r="T2505" t="s">
        <v>3657</v>
      </c>
      <c r="U2505" t="s">
        <v>1395</v>
      </c>
      <c r="V2505" t="s">
        <v>11</v>
      </c>
    </row>
    <row r="2506" spans="1:22" x14ac:dyDescent="0.3">
      <c r="A2506">
        <v>1192</v>
      </c>
      <c r="B2506" t="s">
        <v>2877</v>
      </c>
      <c r="C2506" t="s">
        <v>113</v>
      </c>
      <c r="D2506" t="s">
        <v>2</v>
      </c>
      <c r="E2506" s="2">
        <v>42989</v>
      </c>
      <c r="F2506" s="2" t="str">
        <f>TEXT(Table1[[#This Row],[Date]],"DDDD")</f>
        <v>Monday</v>
      </c>
      <c r="G2506" s="2" t="str">
        <f>TEXT(Table1[[#This Row],[Date]],"mmMM")</f>
        <v>September</v>
      </c>
      <c r="H2506" s="2" t="str">
        <f>IF(Table1[[#This Row],[Day]]="Saturday","Weekend",IF(Table1[[#This Row],[Day]]="Sunday","Weekend","Weekday"))</f>
        <v>Weekday</v>
      </c>
      <c r="I2506" s="2" t="str">
        <f>TEXT(Table1[[#This Row],[Date]],"DD")</f>
        <v>11</v>
      </c>
      <c r="J2506" s="2" t="s">
        <v>14833</v>
      </c>
      <c r="K2506" s="3">
        <v>0.59714120370370372</v>
      </c>
      <c r="L2506" t="s">
        <v>51</v>
      </c>
      <c r="M2506">
        <v>1</v>
      </c>
      <c r="N2506" s="1" t="s">
        <v>4</v>
      </c>
      <c r="O2506" s="1" t="s">
        <v>208</v>
      </c>
      <c r="P2506" t="s">
        <v>114</v>
      </c>
      <c r="Q2506" t="s">
        <v>2717</v>
      </c>
      <c r="R2506">
        <v>187</v>
      </c>
      <c r="S2506" t="s">
        <v>8</v>
      </c>
      <c r="T2506" t="s">
        <v>116</v>
      </c>
      <c r="U2506" t="s">
        <v>1395</v>
      </c>
      <c r="V2506" t="s">
        <v>11</v>
      </c>
    </row>
    <row r="2507" spans="1:22" x14ac:dyDescent="0.3">
      <c r="A2507">
        <v>1194</v>
      </c>
      <c r="B2507" t="s">
        <v>2880</v>
      </c>
      <c r="C2507" t="s">
        <v>2881</v>
      </c>
      <c r="D2507" t="s">
        <v>2</v>
      </c>
      <c r="E2507" s="2">
        <v>42989</v>
      </c>
      <c r="F2507" s="2" t="str">
        <f>TEXT(Table1[[#This Row],[Date]],"DDDD")</f>
        <v>Monday</v>
      </c>
      <c r="G2507" s="2" t="str">
        <f>TEXT(Table1[[#This Row],[Date]],"mmMM")</f>
        <v>September</v>
      </c>
      <c r="H2507" s="2" t="str">
        <f>IF(Table1[[#This Row],[Day]]="Saturday","Weekend",IF(Table1[[#This Row],[Day]]="Sunday","Weekend","Weekday"))</f>
        <v>Weekday</v>
      </c>
      <c r="I2507" s="2" t="str">
        <f>TEXT(Table1[[#This Row],[Date]],"DD")</f>
        <v>11</v>
      </c>
      <c r="J2507" s="2" t="s">
        <v>14833</v>
      </c>
      <c r="K2507" s="3">
        <v>0.79070601851851852</v>
      </c>
      <c r="L2507" t="s">
        <v>51</v>
      </c>
      <c r="M2507">
        <v>1</v>
      </c>
      <c r="N2507" s="1" t="s">
        <v>4</v>
      </c>
      <c r="O2507" s="1" t="s">
        <v>208</v>
      </c>
      <c r="P2507" t="s">
        <v>2882</v>
      </c>
      <c r="Q2507" t="s">
        <v>2883</v>
      </c>
      <c r="R2507">
        <v>153</v>
      </c>
      <c r="S2507" t="s">
        <v>8</v>
      </c>
      <c r="T2507" t="s">
        <v>2884</v>
      </c>
      <c r="U2507" t="s">
        <v>1395</v>
      </c>
      <c r="V2507" t="s">
        <v>11</v>
      </c>
    </row>
    <row r="2508" spans="1:22" x14ac:dyDescent="0.3">
      <c r="A2508">
        <v>2909</v>
      </c>
      <c r="B2508" t="s">
        <v>6703</v>
      </c>
      <c r="C2508" t="s">
        <v>3208</v>
      </c>
      <c r="D2508" t="s">
        <v>2</v>
      </c>
      <c r="E2508" s="2">
        <v>43019</v>
      </c>
      <c r="F2508" s="2" t="str">
        <f>TEXT(Table1[[#This Row],[Date]],"DDDD")</f>
        <v>Wednesday</v>
      </c>
      <c r="G2508" s="2" t="str">
        <f>TEXT(Table1[[#This Row],[Date]],"mmMM")</f>
        <v>October</v>
      </c>
      <c r="H2508" s="2" t="str">
        <f>IF(Table1[[#This Row],[Day]]="Saturday","Weekend",IF(Table1[[#This Row],[Day]]="Sunday","Weekend","Weekday"))</f>
        <v>Weekday</v>
      </c>
      <c r="I2508" s="2" t="str">
        <f>TEXT(Table1[[#This Row],[Date]],"DD")</f>
        <v>11</v>
      </c>
      <c r="J2508" s="2" t="s">
        <v>14833</v>
      </c>
      <c r="K2508" s="3">
        <v>0.9009490740740741</v>
      </c>
      <c r="L2508" t="s">
        <v>73</v>
      </c>
      <c r="M2508">
        <v>1</v>
      </c>
      <c r="N2508" s="1" t="s">
        <v>4</v>
      </c>
      <c r="O2508" s="1" t="s">
        <v>320</v>
      </c>
      <c r="P2508" t="s">
        <v>3209</v>
      </c>
      <c r="Q2508" t="s">
        <v>6704</v>
      </c>
      <c r="R2508">
        <v>110</v>
      </c>
      <c r="S2508" t="s">
        <v>8</v>
      </c>
      <c r="T2508" t="s">
        <v>3211</v>
      </c>
      <c r="U2508" t="s">
        <v>1395</v>
      </c>
      <c r="V2508" t="s">
        <v>11</v>
      </c>
    </row>
    <row r="2509" spans="1:22" x14ac:dyDescent="0.3">
      <c r="A2509">
        <v>1209</v>
      </c>
      <c r="B2509" t="s">
        <v>2920</v>
      </c>
      <c r="C2509" t="s">
        <v>2921</v>
      </c>
      <c r="D2509" t="s">
        <v>2</v>
      </c>
      <c r="E2509" s="2">
        <v>42989</v>
      </c>
      <c r="F2509" s="2" t="str">
        <f>TEXT(Table1[[#This Row],[Date]],"DDDD")</f>
        <v>Monday</v>
      </c>
      <c r="G2509" s="2" t="str">
        <f>TEXT(Table1[[#This Row],[Date]],"mmMM")</f>
        <v>September</v>
      </c>
      <c r="H2509" s="2" t="str">
        <f>IF(Table1[[#This Row],[Day]]="Saturday","Weekend",IF(Table1[[#This Row],[Day]]="Sunday","Weekend","Weekday"))</f>
        <v>Weekday</v>
      </c>
      <c r="I2509" s="2" t="str">
        <f>TEXT(Table1[[#This Row],[Date]],"DD")</f>
        <v>11</v>
      </c>
      <c r="J2509" s="2" t="s">
        <v>14833</v>
      </c>
      <c r="K2509" s="3">
        <v>0.86723379629629638</v>
      </c>
      <c r="L2509" t="s">
        <v>73</v>
      </c>
      <c r="M2509">
        <v>1</v>
      </c>
      <c r="N2509" s="1" t="s">
        <v>4</v>
      </c>
      <c r="O2509" s="1" t="s">
        <v>320</v>
      </c>
      <c r="P2509" t="s">
        <v>21</v>
      </c>
      <c r="Q2509" t="s">
        <v>2922</v>
      </c>
      <c r="R2509">
        <v>102</v>
      </c>
      <c r="S2509" t="s">
        <v>8</v>
      </c>
      <c r="T2509" t="s">
        <v>2923</v>
      </c>
      <c r="U2509" t="s">
        <v>1395</v>
      </c>
      <c r="V2509" t="s">
        <v>11</v>
      </c>
    </row>
    <row r="2510" spans="1:22" x14ac:dyDescent="0.3">
      <c r="A2510">
        <v>2907</v>
      </c>
      <c r="B2510" t="s">
        <v>6700</v>
      </c>
      <c r="C2510" t="s">
        <v>2766</v>
      </c>
      <c r="D2510" t="s">
        <v>2</v>
      </c>
      <c r="E2510" s="2">
        <v>43019</v>
      </c>
      <c r="F2510" s="2" t="str">
        <f>TEXT(Table1[[#This Row],[Date]],"DDDD")</f>
        <v>Wednesday</v>
      </c>
      <c r="G2510" s="2" t="str">
        <f>TEXT(Table1[[#This Row],[Date]],"mmMM")</f>
        <v>October</v>
      </c>
      <c r="H2510" s="2" t="str">
        <f>IF(Table1[[#This Row],[Day]]="Saturday","Weekend",IF(Table1[[#This Row],[Day]]="Sunday","Weekend","Weekday"))</f>
        <v>Weekday</v>
      </c>
      <c r="I2510" s="2" t="str">
        <f>TEXT(Table1[[#This Row],[Date]],"DD")</f>
        <v>11</v>
      </c>
      <c r="J2510" s="2" t="s">
        <v>14833</v>
      </c>
      <c r="K2510" s="3">
        <v>0.88221064814814809</v>
      </c>
      <c r="L2510" t="s">
        <v>168</v>
      </c>
      <c r="M2510">
        <v>1</v>
      </c>
      <c r="N2510" s="1" t="s">
        <v>4</v>
      </c>
      <c r="O2510" s="1" t="s">
        <v>320</v>
      </c>
      <c r="P2510" t="s">
        <v>2767</v>
      </c>
      <c r="Q2510" t="s">
        <v>6701</v>
      </c>
      <c r="R2510">
        <v>290</v>
      </c>
      <c r="S2510" t="s">
        <v>8</v>
      </c>
      <c r="T2510" t="s">
        <v>2769</v>
      </c>
      <c r="U2510" t="s">
        <v>1395</v>
      </c>
      <c r="V2510" t="s">
        <v>11</v>
      </c>
    </row>
    <row r="2511" spans="1:22" x14ac:dyDescent="0.3">
      <c r="A2511">
        <v>2916</v>
      </c>
      <c r="B2511" t="s">
        <v>6717</v>
      </c>
      <c r="C2511" t="s">
        <v>540</v>
      </c>
      <c r="D2511" t="s">
        <v>2</v>
      </c>
      <c r="E2511" s="2">
        <v>43019</v>
      </c>
      <c r="F2511" s="2" t="str">
        <f>TEXT(Table1[[#This Row],[Date]],"DDDD")</f>
        <v>Wednesday</v>
      </c>
      <c r="G2511" s="2" t="str">
        <f>TEXT(Table1[[#This Row],[Date]],"mmMM")</f>
        <v>October</v>
      </c>
      <c r="H2511" s="2" t="str">
        <f>IF(Table1[[#This Row],[Day]]="Saturday","Weekend",IF(Table1[[#This Row],[Day]]="Sunday","Weekend","Weekday"))</f>
        <v>Weekday</v>
      </c>
      <c r="I2511" s="2" t="str">
        <f>TEXT(Table1[[#This Row],[Date]],"DD")</f>
        <v>11</v>
      </c>
      <c r="J2511" s="2" t="s">
        <v>14833</v>
      </c>
      <c r="K2511" s="3">
        <v>0.98342592592592604</v>
      </c>
      <c r="L2511" t="s">
        <v>168</v>
      </c>
      <c r="M2511">
        <v>1</v>
      </c>
      <c r="N2511" s="1" t="s">
        <v>4</v>
      </c>
      <c r="O2511" t="s">
        <v>320</v>
      </c>
      <c r="P2511" t="s">
        <v>541</v>
      </c>
      <c r="Q2511" t="s">
        <v>6718</v>
      </c>
      <c r="R2511">
        <v>150</v>
      </c>
      <c r="S2511" t="s">
        <v>8</v>
      </c>
      <c r="T2511" t="s">
        <v>6628</v>
      </c>
      <c r="U2511" t="s">
        <v>1395</v>
      </c>
      <c r="V2511" t="s">
        <v>11</v>
      </c>
    </row>
    <row r="2512" spans="1:22" x14ac:dyDescent="0.3">
      <c r="A2512">
        <v>2919</v>
      </c>
      <c r="B2512" t="s">
        <v>6726</v>
      </c>
      <c r="C2512" t="s">
        <v>589</v>
      </c>
      <c r="D2512" t="s">
        <v>2</v>
      </c>
      <c r="E2512" s="2">
        <v>43019</v>
      </c>
      <c r="F2512" s="2" t="str">
        <f>TEXT(Table1[[#This Row],[Date]],"DDDD")</f>
        <v>Wednesday</v>
      </c>
      <c r="G2512" s="2" t="str">
        <f>TEXT(Table1[[#This Row],[Date]],"mmMM")</f>
        <v>October</v>
      </c>
      <c r="H2512" s="2" t="str">
        <f>IF(Table1[[#This Row],[Day]]="Saturday","Weekend",IF(Table1[[#This Row],[Day]]="Sunday","Weekend","Weekday"))</f>
        <v>Weekday</v>
      </c>
      <c r="I2512" s="2" t="str">
        <f>TEXT(Table1[[#This Row],[Date]],"DD")</f>
        <v>11</v>
      </c>
      <c r="J2512" s="2" t="s">
        <v>14833</v>
      </c>
      <c r="K2512" s="3">
        <v>0.9979513888888889</v>
      </c>
      <c r="L2512" t="s">
        <v>168</v>
      </c>
      <c r="M2512">
        <v>1</v>
      </c>
      <c r="N2512" s="1" t="s">
        <v>4</v>
      </c>
      <c r="O2512" s="1" t="s">
        <v>320</v>
      </c>
      <c r="P2512" t="s">
        <v>590</v>
      </c>
      <c r="Q2512" t="s">
        <v>6727</v>
      </c>
      <c r="R2512">
        <v>194</v>
      </c>
      <c r="S2512" t="s">
        <v>8</v>
      </c>
      <c r="T2512" t="s">
        <v>592</v>
      </c>
      <c r="U2512" t="s">
        <v>1395</v>
      </c>
      <c r="V2512" t="s">
        <v>11</v>
      </c>
    </row>
    <row r="2513" spans="1:22" x14ac:dyDescent="0.3">
      <c r="A2513">
        <v>4813</v>
      </c>
      <c r="B2513" t="s">
        <v>10689</v>
      </c>
      <c r="C2513" t="s">
        <v>10046</v>
      </c>
      <c r="D2513" t="s">
        <v>2</v>
      </c>
      <c r="E2513" s="2">
        <v>43050</v>
      </c>
      <c r="F2513" s="2" t="str">
        <f>TEXT(Table1[[#This Row],[Date]],"DDDD")</f>
        <v>Saturday</v>
      </c>
      <c r="G2513" s="2" t="str">
        <f>TEXT(Table1[[#This Row],[Date]],"mmMM")</f>
        <v>November</v>
      </c>
      <c r="H2513" s="2" t="str">
        <f>IF(Table1[[#This Row],[Day]]="Saturday","Weekend",IF(Table1[[#This Row],[Day]]="Sunday","Weekend","Weekday"))</f>
        <v>Weekend</v>
      </c>
      <c r="I2513" s="2" t="str">
        <f>TEXT(Table1[[#This Row],[Date]],"DD")</f>
        <v>11</v>
      </c>
      <c r="J2513" s="2" t="s">
        <v>14833</v>
      </c>
      <c r="K2513" s="3">
        <v>0.49516203703703698</v>
      </c>
      <c r="L2513" t="s">
        <v>3</v>
      </c>
      <c r="M2513">
        <v>1</v>
      </c>
      <c r="N2513" s="1" t="s">
        <v>4</v>
      </c>
      <c r="O2513" s="1" t="s">
        <v>320</v>
      </c>
      <c r="P2513" t="s">
        <v>10047</v>
      </c>
      <c r="Q2513" t="s">
        <v>10690</v>
      </c>
      <c r="R2513">
        <v>378</v>
      </c>
      <c r="S2513" t="s">
        <v>8</v>
      </c>
      <c r="T2513" t="s">
        <v>10049</v>
      </c>
      <c r="U2513" t="s">
        <v>1395</v>
      </c>
      <c r="V2513" t="s">
        <v>11</v>
      </c>
    </row>
    <row r="2514" spans="1:22" x14ac:dyDescent="0.3">
      <c r="A2514">
        <v>4819</v>
      </c>
      <c r="B2514" t="s">
        <v>10700</v>
      </c>
      <c r="C2514" t="s">
        <v>7915</v>
      </c>
      <c r="D2514" t="s">
        <v>2</v>
      </c>
      <c r="E2514" s="2">
        <v>43050</v>
      </c>
      <c r="F2514" s="2" t="str">
        <f>TEXT(Table1[[#This Row],[Date]],"DDDD")</f>
        <v>Saturday</v>
      </c>
      <c r="G2514" s="2" t="str">
        <f>TEXT(Table1[[#This Row],[Date]],"mmMM")</f>
        <v>November</v>
      </c>
      <c r="H2514" s="2" t="str">
        <f>IF(Table1[[#This Row],[Day]]="Saturday","Weekend",IF(Table1[[#This Row],[Day]]="Sunday","Weekend","Weekday"))</f>
        <v>Weekend</v>
      </c>
      <c r="I2514" s="2" t="str">
        <f>TEXT(Table1[[#This Row],[Date]],"DD")</f>
        <v>11</v>
      </c>
      <c r="J2514" s="2" t="s">
        <v>14833</v>
      </c>
      <c r="K2514" s="3">
        <v>0.54016203703703702</v>
      </c>
      <c r="L2514" t="s">
        <v>7169</v>
      </c>
      <c r="M2514">
        <v>1</v>
      </c>
      <c r="N2514" s="1" t="s">
        <v>4</v>
      </c>
      <c r="O2514" s="1" t="s">
        <v>320</v>
      </c>
      <c r="P2514" t="s">
        <v>7916</v>
      </c>
      <c r="Q2514" t="s">
        <v>10060</v>
      </c>
      <c r="R2514">
        <v>108</v>
      </c>
      <c r="S2514" t="s">
        <v>8</v>
      </c>
      <c r="T2514" t="s">
        <v>7918</v>
      </c>
      <c r="U2514" t="s">
        <v>1395</v>
      </c>
      <c r="V2514" t="s">
        <v>11</v>
      </c>
    </row>
    <row r="2515" spans="1:22" x14ac:dyDescent="0.3">
      <c r="A2515">
        <v>4837</v>
      </c>
      <c r="B2515" t="s">
        <v>10732</v>
      </c>
      <c r="C2515" t="s">
        <v>816</v>
      </c>
      <c r="D2515" t="s">
        <v>14</v>
      </c>
      <c r="E2515" s="2">
        <v>43050</v>
      </c>
      <c r="F2515" s="2" t="str">
        <f>TEXT(Table1[[#This Row],[Date]],"DDDD")</f>
        <v>Saturday</v>
      </c>
      <c r="G2515" s="2" t="str">
        <f>TEXT(Table1[[#This Row],[Date]],"mmMM")</f>
        <v>November</v>
      </c>
      <c r="H2515" s="2" t="str">
        <f>IF(Table1[[#This Row],[Day]]="Saturday","Weekend",IF(Table1[[#This Row],[Day]]="Sunday","Weekend","Weekday"))</f>
        <v>Weekend</v>
      </c>
      <c r="I2515" s="2" t="str">
        <f>TEXT(Table1[[#This Row],[Date]],"DD")</f>
        <v>11</v>
      </c>
      <c r="J2515" s="2" t="s">
        <v>14833</v>
      </c>
      <c r="K2515" s="3">
        <v>0.68420138888888893</v>
      </c>
      <c r="L2515" t="s">
        <v>66</v>
      </c>
      <c r="M2515">
        <v>1</v>
      </c>
      <c r="N2515" s="1" t="s">
        <v>4</v>
      </c>
      <c r="O2515" s="1" t="s">
        <v>320</v>
      </c>
      <c r="P2515" t="s">
        <v>817</v>
      </c>
      <c r="Q2515" t="s">
        <v>10733</v>
      </c>
      <c r="R2515">
        <v>170</v>
      </c>
      <c r="S2515" t="s">
        <v>8</v>
      </c>
      <c r="T2515" t="s">
        <v>819</v>
      </c>
      <c r="U2515" t="s">
        <v>1395</v>
      </c>
      <c r="V2515" t="s">
        <v>11</v>
      </c>
    </row>
    <row r="2516" spans="1:22" x14ac:dyDescent="0.3">
      <c r="A2516">
        <v>4855</v>
      </c>
      <c r="B2516" t="s">
        <v>10763</v>
      </c>
      <c r="C2516" t="s">
        <v>1492</v>
      </c>
      <c r="D2516" t="s">
        <v>2</v>
      </c>
      <c r="E2516" s="2">
        <v>43050</v>
      </c>
      <c r="F2516" s="2" t="str">
        <f>TEXT(Table1[[#This Row],[Date]],"DDDD")</f>
        <v>Saturday</v>
      </c>
      <c r="G2516" s="2" t="str">
        <f>TEXT(Table1[[#This Row],[Date]],"mmMM")</f>
        <v>November</v>
      </c>
      <c r="H2516" s="2" t="str">
        <f>IF(Table1[[#This Row],[Day]]="Saturday","Weekend",IF(Table1[[#This Row],[Day]]="Sunday","Weekend","Weekday"))</f>
        <v>Weekend</v>
      </c>
      <c r="I2516" s="2" t="str">
        <f>TEXT(Table1[[#This Row],[Date]],"DD")</f>
        <v>11</v>
      </c>
      <c r="J2516" s="2" t="s">
        <v>14833</v>
      </c>
      <c r="K2516" s="3">
        <v>0.85555555555555562</v>
      </c>
      <c r="L2516" t="s">
        <v>51</v>
      </c>
      <c r="M2516">
        <v>1</v>
      </c>
      <c r="N2516" s="1" t="s">
        <v>4</v>
      </c>
      <c r="O2516" s="1" t="s">
        <v>320</v>
      </c>
      <c r="P2516" t="s">
        <v>1493</v>
      </c>
      <c r="Q2516" t="s">
        <v>10099</v>
      </c>
      <c r="R2516">
        <v>225</v>
      </c>
      <c r="S2516" t="s">
        <v>8</v>
      </c>
      <c r="T2516" t="s">
        <v>1495</v>
      </c>
      <c r="U2516" t="s">
        <v>1395</v>
      </c>
      <c r="V2516" t="s">
        <v>11</v>
      </c>
    </row>
    <row r="2517" spans="1:22" x14ac:dyDescent="0.3">
      <c r="A2517">
        <v>4862</v>
      </c>
      <c r="B2517" t="s">
        <v>10776</v>
      </c>
      <c r="C2517" t="s">
        <v>589</v>
      </c>
      <c r="D2517" t="s">
        <v>2</v>
      </c>
      <c r="E2517" s="2">
        <v>43050</v>
      </c>
      <c r="F2517" s="2" t="str">
        <f>TEXT(Table1[[#This Row],[Date]],"DDDD")</f>
        <v>Saturday</v>
      </c>
      <c r="G2517" s="2" t="str">
        <f>TEXT(Table1[[#This Row],[Date]],"mmMM")</f>
        <v>November</v>
      </c>
      <c r="H2517" s="2" t="str">
        <f>IF(Table1[[#This Row],[Day]]="Saturday","Weekend",IF(Table1[[#This Row],[Day]]="Sunday","Weekend","Weekday"))</f>
        <v>Weekend</v>
      </c>
      <c r="I2517" s="2" t="str">
        <f>TEXT(Table1[[#This Row],[Date]],"DD")</f>
        <v>11</v>
      </c>
      <c r="J2517" s="2" t="s">
        <v>14833</v>
      </c>
      <c r="K2517" s="3">
        <v>0.8662847222222223</v>
      </c>
      <c r="L2517" t="s">
        <v>73</v>
      </c>
      <c r="M2517">
        <v>1</v>
      </c>
      <c r="N2517" s="1" t="s">
        <v>4</v>
      </c>
      <c r="O2517" s="1" t="s">
        <v>320</v>
      </c>
      <c r="P2517" t="s">
        <v>590</v>
      </c>
      <c r="Q2517" t="s">
        <v>6803</v>
      </c>
      <c r="R2517">
        <v>104</v>
      </c>
      <c r="S2517" t="s">
        <v>8</v>
      </c>
      <c r="T2517" t="s">
        <v>592</v>
      </c>
      <c r="U2517" t="s">
        <v>1395</v>
      </c>
      <c r="V2517" t="s">
        <v>11</v>
      </c>
    </row>
    <row r="2518" spans="1:22" x14ac:dyDescent="0.3">
      <c r="A2518">
        <v>4865</v>
      </c>
      <c r="B2518" t="s">
        <v>10780</v>
      </c>
      <c r="C2518" t="s">
        <v>4369</v>
      </c>
      <c r="D2518" t="s">
        <v>2</v>
      </c>
      <c r="E2518" s="2">
        <v>43050</v>
      </c>
      <c r="F2518" s="2" t="str">
        <f>TEXT(Table1[[#This Row],[Date]],"DDDD")</f>
        <v>Saturday</v>
      </c>
      <c r="G2518" s="2" t="str">
        <f>TEXT(Table1[[#This Row],[Date]],"mmMM")</f>
        <v>November</v>
      </c>
      <c r="H2518" s="2" t="str">
        <f>IF(Table1[[#This Row],[Day]]="Saturday","Weekend",IF(Table1[[#This Row],[Day]]="Sunday","Weekend","Weekday"))</f>
        <v>Weekend</v>
      </c>
      <c r="I2518" s="2" t="str">
        <f>TEXT(Table1[[#This Row],[Date]],"DD")</f>
        <v>11</v>
      </c>
      <c r="J2518" s="2" t="s">
        <v>14833</v>
      </c>
      <c r="K2518" s="3">
        <v>0.86814814814814822</v>
      </c>
      <c r="L2518" t="s">
        <v>51</v>
      </c>
      <c r="M2518">
        <v>1</v>
      </c>
      <c r="N2518" s="1" t="s">
        <v>4</v>
      </c>
      <c r="O2518" s="1" t="s">
        <v>320</v>
      </c>
      <c r="P2518" t="s">
        <v>4370</v>
      </c>
      <c r="Q2518" t="s">
        <v>10781</v>
      </c>
      <c r="R2518">
        <v>206.25</v>
      </c>
      <c r="S2518" t="s">
        <v>8</v>
      </c>
      <c r="T2518" t="s">
        <v>4372</v>
      </c>
      <c r="U2518" t="s">
        <v>1395</v>
      </c>
      <c r="V2518" t="s">
        <v>11</v>
      </c>
    </row>
    <row r="2519" spans="1:22" x14ac:dyDescent="0.3">
      <c r="A2519">
        <v>4866</v>
      </c>
      <c r="B2519" t="s">
        <v>10782</v>
      </c>
      <c r="C2519" t="s">
        <v>4369</v>
      </c>
      <c r="D2519" t="s">
        <v>2</v>
      </c>
      <c r="E2519" s="2">
        <v>43050</v>
      </c>
      <c r="F2519" s="2" t="str">
        <f>TEXT(Table1[[#This Row],[Date]],"DDDD")</f>
        <v>Saturday</v>
      </c>
      <c r="G2519" s="2" t="str">
        <f>TEXT(Table1[[#This Row],[Date]],"mmMM")</f>
        <v>November</v>
      </c>
      <c r="H2519" s="2" t="str">
        <f>IF(Table1[[#This Row],[Day]]="Saturday","Weekend",IF(Table1[[#This Row],[Day]]="Sunday","Weekend","Weekday"))</f>
        <v>Weekend</v>
      </c>
      <c r="I2519" s="2" t="str">
        <f>TEXT(Table1[[#This Row],[Date]],"DD")</f>
        <v>11</v>
      </c>
      <c r="J2519" s="2" t="s">
        <v>14833</v>
      </c>
      <c r="K2519" s="3">
        <v>0.86864583333333334</v>
      </c>
      <c r="L2519" t="s">
        <v>51</v>
      </c>
      <c r="M2519">
        <v>1</v>
      </c>
      <c r="N2519" s="1" t="s">
        <v>4</v>
      </c>
      <c r="O2519" s="1" t="s">
        <v>320</v>
      </c>
      <c r="P2519" t="s">
        <v>4370</v>
      </c>
      <c r="Q2519" t="s">
        <v>10781</v>
      </c>
      <c r="R2519">
        <v>206.25</v>
      </c>
      <c r="S2519" t="s">
        <v>8</v>
      </c>
      <c r="T2519" t="s">
        <v>4372</v>
      </c>
      <c r="U2519" t="s">
        <v>1395</v>
      </c>
      <c r="V2519" t="s">
        <v>11</v>
      </c>
    </row>
    <row r="2520" spans="1:22" x14ac:dyDescent="0.3">
      <c r="A2520">
        <v>6821</v>
      </c>
      <c r="B2520" t="s">
        <v>14589</v>
      </c>
      <c r="C2520" t="s">
        <v>3330</v>
      </c>
      <c r="D2520" t="s">
        <v>2</v>
      </c>
      <c r="E2520" s="2">
        <v>43080</v>
      </c>
      <c r="F2520" s="2" t="str">
        <f>TEXT(Table1[[#This Row],[Date]],"DDDD")</f>
        <v>Monday</v>
      </c>
      <c r="G2520" s="2" t="str">
        <f>TEXT(Table1[[#This Row],[Date]],"mmMM")</f>
        <v>December</v>
      </c>
      <c r="H2520" s="2" t="str">
        <f>IF(Table1[[#This Row],[Day]]="Saturday","Weekend",IF(Table1[[#This Row],[Day]]="Sunday","Weekend","Weekday"))</f>
        <v>Weekday</v>
      </c>
      <c r="I2520" s="2" t="str">
        <f>TEXT(Table1[[#This Row],[Date]],"DD")</f>
        <v>11</v>
      </c>
      <c r="J2520" s="2" t="s">
        <v>14833</v>
      </c>
      <c r="K2520" s="3">
        <v>5.0115740740740745E-3</v>
      </c>
      <c r="L2520" t="s">
        <v>168</v>
      </c>
      <c r="M2520">
        <v>1</v>
      </c>
      <c r="N2520" s="1" t="s">
        <v>4</v>
      </c>
      <c r="O2520" s="1" t="s">
        <v>320</v>
      </c>
      <c r="P2520" t="s">
        <v>3331</v>
      </c>
      <c r="Q2520" t="s">
        <v>14590</v>
      </c>
      <c r="R2520">
        <v>350</v>
      </c>
      <c r="S2520" t="s">
        <v>8</v>
      </c>
      <c r="T2520" t="s">
        <v>3333</v>
      </c>
      <c r="U2520" t="s">
        <v>1395</v>
      </c>
      <c r="V2520" t="s">
        <v>11</v>
      </c>
    </row>
    <row r="2521" spans="1:22" x14ac:dyDescent="0.3">
      <c r="A2521">
        <v>6830</v>
      </c>
      <c r="B2521" t="s">
        <v>14602</v>
      </c>
      <c r="C2521" t="s">
        <v>2726</v>
      </c>
      <c r="D2521" t="s">
        <v>2</v>
      </c>
      <c r="E2521" s="2">
        <v>43080</v>
      </c>
      <c r="F2521" s="2" t="str">
        <f>TEXT(Table1[[#This Row],[Date]],"DDDD")</f>
        <v>Monday</v>
      </c>
      <c r="G2521" s="2" t="str">
        <f>TEXT(Table1[[#This Row],[Date]],"mmMM")</f>
        <v>December</v>
      </c>
      <c r="H2521" s="2" t="str">
        <f>IF(Table1[[#This Row],[Day]]="Saturday","Weekend",IF(Table1[[#This Row],[Day]]="Sunday","Weekend","Weekday"))</f>
        <v>Weekday</v>
      </c>
      <c r="I2521" s="2" t="str">
        <f>TEXT(Table1[[#This Row],[Date]],"DD")</f>
        <v>11</v>
      </c>
      <c r="J2521" s="2" t="s">
        <v>14833</v>
      </c>
      <c r="K2521" s="3">
        <v>0.64967592592592593</v>
      </c>
      <c r="L2521" t="s">
        <v>7169</v>
      </c>
      <c r="M2521">
        <v>1</v>
      </c>
      <c r="N2521" s="1" t="s">
        <v>4</v>
      </c>
      <c r="O2521" s="1" t="s">
        <v>320</v>
      </c>
      <c r="P2521" t="s">
        <v>2727</v>
      </c>
      <c r="Q2521" t="s">
        <v>14603</v>
      </c>
      <c r="R2521">
        <v>103.5</v>
      </c>
      <c r="S2521" t="s">
        <v>8</v>
      </c>
      <c r="T2521" t="s">
        <v>2729</v>
      </c>
      <c r="U2521" t="s">
        <v>1395</v>
      </c>
      <c r="V2521" t="s">
        <v>11</v>
      </c>
    </row>
    <row r="2522" spans="1:22" x14ac:dyDescent="0.3">
      <c r="A2522">
        <v>6833</v>
      </c>
      <c r="B2522" t="s">
        <v>14607</v>
      </c>
      <c r="C2522" t="s">
        <v>12990</v>
      </c>
      <c r="D2522" t="s">
        <v>2</v>
      </c>
      <c r="E2522" s="2">
        <v>43080</v>
      </c>
      <c r="F2522" s="2" t="str">
        <f>TEXT(Table1[[#This Row],[Date]],"DDDD")</f>
        <v>Monday</v>
      </c>
      <c r="G2522" s="2" t="str">
        <f>TEXT(Table1[[#This Row],[Date]],"mmMM")</f>
        <v>December</v>
      </c>
      <c r="H2522" s="2" t="str">
        <f>IF(Table1[[#This Row],[Day]]="Saturday","Weekend",IF(Table1[[#This Row],[Day]]="Sunday","Weekend","Weekday"))</f>
        <v>Weekday</v>
      </c>
      <c r="I2522" s="2" t="str">
        <f>TEXT(Table1[[#This Row],[Date]],"DD")</f>
        <v>11</v>
      </c>
      <c r="J2522" s="2" t="s">
        <v>14833</v>
      </c>
      <c r="K2522" s="3">
        <v>0.83319444444444435</v>
      </c>
      <c r="L2522" t="s">
        <v>7169</v>
      </c>
      <c r="M2522">
        <v>1</v>
      </c>
      <c r="N2522" s="1" t="s">
        <v>4</v>
      </c>
      <c r="O2522" s="1" t="s">
        <v>320</v>
      </c>
      <c r="P2522" t="s">
        <v>12991</v>
      </c>
      <c r="Q2522" t="s">
        <v>10259</v>
      </c>
      <c r="R2522">
        <v>108</v>
      </c>
      <c r="S2522" t="s">
        <v>8</v>
      </c>
      <c r="T2522" t="s">
        <v>12993</v>
      </c>
      <c r="U2522" t="s">
        <v>1395</v>
      </c>
      <c r="V2522" t="s">
        <v>11</v>
      </c>
    </row>
    <row r="2523" spans="1:22" x14ac:dyDescent="0.3">
      <c r="A2523">
        <v>6841</v>
      </c>
      <c r="B2523" t="s">
        <v>14622</v>
      </c>
      <c r="C2523" t="s">
        <v>3192</v>
      </c>
      <c r="D2523" t="s">
        <v>2</v>
      </c>
      <c r="E2523" s="2">
        <v>43080</v>
      </c>
      <c r="F2523" s="2" t="str">
        <f>TEXT(Table1[[#This Row],[Date]],"DDDD")</f>
        <v>Monday</v>
      </c>
      <c r="G2523" s="2" t="str">
        <f>TEXT(Table1[[#This Row],[Date]],"mmMM")</f>
        <v>December</v>
      </c>
      <c r="H2523" s="2" t="str">
        <f>IF(Table1[[#This Row],[Day]]="Saturday","Weekend",IF(Table1[[#This Row],[Day]]="Sunday","Weekend","Weekday"))</f>
        <v>Weekday</v>
      </c>
      <c r="I2523" s="2" t="str">
        <f>TEXT(Table1[[#This Row],[Date]],"DD")</f>
        <v>11</v>
      </c>
      <c r="J2523" s="2" t="s">
        <v>14833</v>
      </c>
      <c r="K2523" s="3">
        <v>0.86258101851851854</v>
      </c>
      <c r="L2523" t="s">
        <v>13286</v>
      </c>
      <c r="M2523">
        <v>1</v>
      </c>
      <c r="N2523" s="1" t="s">
        <v>4</v>
      </c>
      <c r="O2523" s="1" t="s">
        <v>320</v>
      </c>
      <c r="P2523" t="s">
        <v>3193</v>
      </c>
      <c r="Q2523" t="s">
        <v>14623</v>
      </c>
      <c r="R2523">
        <v>360</v>
      </c>
      <c r="S2523" t="s">
        <v>8</v>
      </c>
      <c r="T2523" t="s">
        <v>3194</v>
      </c>
      <c r="U2523" t="s">
        <v>1395</v>
      </c>
      <c r="V2523" t="s">
        <v>11</v>
      </c>
    </row>
    <row r="2524" spans="1:22" x14ac:dyDescent="0.3">
      <c r="A2524">
        <v>6842</v>
      </c>
      <c r="B2524" t="s">
        <v>14624</v>
      </c>
      <c r="C2524" t="s">
        <v>11240</v>
      </c>
      <c r="D2524" t="s">
        <v>2</v>
      </c>
      <c r="E2524" s="2">
        <v>43080</v>
      </c>
      <c r="F2524" s="2" t="str">
        <f>TEXT(Table1[[#This Row],[Date]],"DDDD")</f>
        <v>Monday</v>
      </c>
      <c r="G2524" s="2" t="str">
        <f>TEXT(Table1[[#This Row],[Date]],"mmMM")</f>
        <v>December</v>
      </c>
      <c r="H2524" s="2" t="str">
        <f>IF(Table1[[#This Row],[Day]]="Saturday","Weekend",IF(Table1[[#This Row],[Day]]="Sunday","Weekend","Weekday"))</f>
        <v>Weekday</v>
      </c>
      <c r="I2524" s="2" t="str">
        <f>TEXT(Table1[[#This Row],[Date]],"DD")</f>
        <v>11</v>
      </c>
      <c r="J2524" s="2" t="s">
        <v>14833</v>
      </c>
      <c r="K2524" s="3">
        <v>0.86631944444444453</v>
      </c>
      <c r="L2524" t="s">
        <v>7169</v>
      </c>
      <c r="M2524">
        <v>1</v>
      </c>
      <c r="N2524" s="1" t="s">
        <v>4</v>
      </c>
      <c r="O2524" s="1" t="s">
        <v>320</v>
      </c>
      <c r="P2524" t="s">
        <v>11241</v>
      </c>
      <c r="Q2524" t="s">
        <v>14625</v>
      </c>
      <c r="R2524">
        <v>207</v>
      </c>
      <c r="S2524" t="s">
        <v>8</v>
      </c>
      <c r="T2524" t="s">
        <v>11242</v>
      </c>
      <c r="U2524" t="s">
        <v>1395</v>
      </c>
      <c r="V2524" t="s">
        <v>11</v>
      </c>
    </row>
    <row r="2525" spans="1:22" x14ac:dyDescent="0.3">
      <c r="A2525">
        <v>6855</v>
      </c>
      <c r="B2525" t="s">
        <v>14643</v>
      </c>
      <c r="C2525" t="s">
        <v>10237</v>
      </c>
      <c r="D2525" t="s">
        <v>2</v>
      </c>
      <c r="E2525" s="2">
        <v>43080</v>
      </c>
      <c r="F2525" s="2" t="str">
        <f>TEXT(Table1[[#This Row],[Date]],"DDDD")</f>
        <v>Monday</v>
      </c>
      <c r="G2525" s="2" t="str">
        <f>TEXT(Table1[[#This Row],[Date]],"mmMM")</f>
        <v>December</v>
      </c>
      <c r="H2525" s="2" t="str">
        <f>IF(Table1[[#This Row],[Day]]="Saturday","Weekend",IF(Table1[[#This Row],[Day]]="Sunday","Weekend","Weekday"))</f>
        <v>Weekday</v>
      </c>
      <c r="I2525" s="2" t="str">
        <f>TEXT(Table1[[#This Row],[Date]],"DD")</f>
        <v>11</v>
      </c>
      <c r="J2525" s="2" t="s">
        <v>14833</v>
      </c>
      <c r="K2525" s="3">
        <v>0.90329861111111109</v>
      </c>
      <c r="L2525" t="s">
        <v>5997</v>
      </c>
      <c r="M2525">
        <v>1</v>
      </c>
      <c r="N2525" s="1" t="s">
        <v>4</v>
      </c>
      <c r="O2525" s="1" t="s">
        <v>320</v>
      </c>
      <c r="P2525" t="s">
        <v>10238</v>
      </c>
      <c r="Q2525" t="s">
        <v>7605</v>
      </c>
      <c r="R2525">
        <v>153</v>
      </c>
      <c r="S2525" t="s">
        <v>8</v>
      </c>
      <c r="T2525" t="s">
        <v>10239</v>
      </c>
      <c r="U2525" t="s">
        <v>1395</v>
      </c>
      <c r="V2525" t="s">
        <v>11</v>
      </c>
    </row>
    <row r="2526" spans="1:22" x14ac:dyDescent="0.3">
      <c r="A2526">
        <v>6860</v>
      </c>
      <c r="B2526" t="s">
        <v>14651</v>
      </c>
      <c r="C2526" t="s">
        <v>11240</v>
      </c>
      <c r="D2526" t="s">
        <v>2</v>
      </c>
      <c r="E2526" s="2">
        <v>43080</v>
      </c>
      <c r="F2526" s="2" t="str">
        <f>TEXT(Table1[[#This Row],[Date]],"DDDD")</f>
        <v>Monday</v>
      </c>
      <c r="G2526" s="2" t="str">
        <f>TEXT(Table1[[#This Row],[Date]],"mmMM")</f>
        <v>December</v>
      </c>
      <c r="H2526" s="2" t="str">
        <f>IF(Table1[[#This Row],[Day]]="Saturday","Weekend",IF(Table1[[#This Row],[Day]]="Sunday","Weekend","Weekday"))</f>
        <v>Weekday</v>
      </c>
      <c r="I2526" s="2" t="str">
        <f>TEXT(Table1[[#This Row],[Date]],"DD")</f>
        <v>11</v>
      </c>
      <c r="J2526" s="2" t="s">
        <v>14833</v>
      </c>
      <c r="K2526" s="3">
        <v>0.92413194444444435</v>
      </c>
      <c r="L2526" t="s">
        <v>7169</v>
      </c>
      <c r="M2526">
        <v>1</v>
      </c>
      <c r="N2526" s="1" t="s">
        <v>4</v>
      </c>
      <c r="O2526" s="1" t="s">
        <v>320</v>
      </c>
      <c r="P2526" t="s">
        <v>11241</v>
      </c>
      <c r="Q2526" t="s">
        <v>12220</v>
      </c>
      <c r="R2526">
        <v>189</v>
      </c>
      <c r="S2526" t="s">
        <v>8</v>
      </c>
      <c r="T2526" t="s">
        <v>11242</v>
      </c>
      <c r="U2526" t="s">
        <v>1395</v>
      </c>
      <c r="V2526" t="s">
        <v>11</v>
      </c>
    </row>
    <row r="2527" spans="1:22" x14ac:dyDescent="0.3">
      <c r="A2527">
        <v>1193</v>
      </c>
      <c r="B2527" t="s">
        <v>2878</v>
      </c>
      <c r="C2527" t="s">
        <v>2200</v>
      </c>
      <c r="D2527" t="s">
        <v>2</v>
      </c>
      <c r="E2527" s="2">
        <v>42989</v>
      </c>
      <c r="F2527" s="2" t="str">
        <f>TEXT(Table1[[#This Row],[Date]],"DDDD")</f>
        <v>Monday</v>
      </c>
      <c r="G2527" s="2" t="str">
        <f>TEXT(Table1[[#This Row],[Date]],"mmMM")</f>
        <v>September</v>
      </c>
      <c r="H2527" s="2" t="str">
        <f>IF(Table1[[#This Row],[Day]]="Saturday","Weekend",IF(Table1[[#This Row],[Day]]="Sunday","Weekend","Weekday"))</f>
        <v>Weekday</v>
      </c>
      <c r="I2527" s="2" t="str">
        <f>TEXT(Table1[[#This Row],[Date]],"DD")</f>
        <v>11</v>
      </c>
      <c r="J2527" s="2" t="s">
        <v>14833</v>
      </c>
      <c r="K2527" s="3">
        <v>0.66121527777777778</v>
      </c>
      <c r="L2527" t="s">
        <v>73</v>
      </c>
      <c r="M2527">
        <v>1</v>
      </c>
      <c r="N2527" s="1" t="s">
        <v>4</v>
      </c>
      <c r="O2527" s="1" t="s">
        <v>320</v>
      </c>
      <c r="P2527" t="s">
        <v>2201</v>
      </c>
      <c r="Q2527" t="s">
        <v>2879</v>
      </c>
      <c r="R2527">
        <v>106.25</v>
      </c>
      <c r="S2527" t="s">
        <v>8</v>
      </c>
      <c r="T2527" t="s">
        <v>2203</v>
      </c>
      <c r="U2527" t="s">
        <v>1395</v>
      </c>
      <c r="V2527" t="s">
        <v>11</v>
      </c>
    </row>
    <row r="2528" spans="1:22" x14ac:dyDescent="0.3">
      <c r="A2528">
        <v>2913</v>
      </c>
      <c r="B2528" t="s">
        <v>6710</v>
      </c>
      <c r="C2528" t="s">
        <v>6711</v>
      </c>
      <c r="D2528" t="s">
        <v>2</v>
      </c>
      <c r="E2528" s="2">
        <v>43019</v>
      </c>
      <c r="F2528" s="2" t="str">
        <f>TEXT(Table1[[#This Row],[Date]],"DDDD")</f>
        <v>Wednesday</v>
      </c>
      <c r="G2528" s="2" t="str">
        <f>TEXT(Table1[[#This Row],[Date]],"mmMM")</f>
        <v>October</v>
      </c>
      <c r="H2528" s="2" t="str">
        <f>IF(Table1[[#This Row],[Day]]="Saturday","Weekend",IF(Table1[[#This Row],[Day]]="Sunday","Weekend","Weekday"))</f>
        <v>Weekday</v>
      </c>
      <c r="I2528" s="2" t="str">
        <f>TEXT(Table1[[#This Row],[Date]],"DD")</f>
        <v>11</v>
      </c>
      <c r="J2528" s="2" t="s">
        <v>14833</v>
      </c>
      <c r="K2528" s="3">
        <v>0.93245370370370362</v>
      </c>
      <c r="L2528" t="s">
        <v>5997</v>
      </c>
      <c r="M2528">
        <v>1</v>
      </c>
      <c r="N2528" s="1" t="s">
        <v>4</v>
      </c>
      <c r="O2528" s="1" t="s">
        <v>320</v>
      </c>
      <c r="P2528" t="s">
        <v>6712</v>
      </c>
      <c r="Q2528" t="s">
        <v>6576</v>
      </c>
      <c r="R2528">
        <v>108</v>
      </c>
      <c r="S2528" t="s">
        <v>8</v>
      </c>
      <c r="T2528" t="s">
        <v>6713</v>
      </c>
      <c r="U2528" t="s">
        <v>1395</v>
      </c>
      <c r="V2528" t="s">
        <v>11</v>
      </c>
    </row>
    <row r="2529" spans="1:22" x14ac:dyDescent="0.3">
      <c r="A2529">
        <v>2917</v>
      </c>
      <c r="B2529" t="s">
        <v>6719</v>
      </c>
      <c r="C2529" t="s">
        <v>6720</v>
      </c>
      <c r="D2529" t="s">
        <v>2</v>
      </c>
      <c r="E2529" s="2">
        <v>43019</v>
      </c>
      <c r="F2529" s="2" t="str">
        <f>TEXT(Table1[[#This Row],[Date]],"DDDD")</f>
        <v>Wednesday</v>
      </c>
      <c r="G2529" s="2" t="str">
        <f>TEXT(Table1[[#This Row],[Date]],"mmMM")</f>
        <v>October</v>
      </c>
      <c r="H2529" s="2" t="str">
        <f>IF(Table1[[#This Row],[Day]]="Saturday","Weekend",IF(Table1[[#This Row],[Day]]="Sunday","Weekend","Weekday"))</f>
        <v>Weekday</v>
      </c>
      <c r="I2529" s="2" t="str">
        <f>TEXT(Table1[[#This Row],[Date]],"DD")</f>
        <v>11</v>
      </c>
      <c r="J2529" s="2" t="s">
        <v>14833</v>
      </c>
      <c r="K2529" s="3">
        <v>0.98469907407407409</v>
      </c>
      <c r="L2529" t="s">
        <v>5997</v>
      </c>
      <c r="M2529">
        <v>1</v>
      </c>
      <c r="N2529" s="1" t="s">
        <v>4</v>
      </c>
      <c r="O2529" s="1" t="s">
        <v>320</v>
      </c>
      <c r="P2529" t="s">
        <v>6721</v>
      </c>
      <c r="Q2529" t="s">
        <v>6722</v>
      </c>
      <c r="R2529">
        <v>135</v>
      </c>
      <c r="S2529" t="s">
        <v>8</v>
      </c>
      <c r="T2529" t="s">
        <v>6723</v>
      </c>
      <c r="U2529" t="s">
        <v>1395</v>
      </c>
      <c r="V2529" t="s">
        <v>11</v>
      </c>
    </row>
    <row r="2530" spans="1:22" x14ac:dyDescent="0.3">
      <c r="A2530">
        <v>4814</v>
      </c>
      <c r="B2530" t="s">
        <v>10691</v>
      </c>
      <c r="C2530" t="s">
        <v>6262</v>
      </c>
      <c r="D2530" t="s">
        <v>2</v>
      </c>
      <c r="E2530" s="2">
        <v>43050</v>
      </c>
      <c r="F2530" s="2" t="str">
        <f>TEXT(Table1[[#This Row],[Date]],"DDDD")</f>
        <v>Saturday</v>
      </c>
      <c r="G2530" s="2" t="str">
        <f>TEXT(Table1[[#This Row],[Date]],"mmMM")</f>
        <v>November</v>
      </c>
      <c r="H2530" s="2" t="str">
        <f>IF(Table1[[#This Row],[Day]]="Saturday","Weekend",IF(Table1[[#This Row],[Day]]="Sunday","Weekend","Weekday"))</f>
        <v>Weekend</v>
      </c>
      <c r="I2530" s="2" t="str">
        <f>TEXT(Table1[[#This Row],[Date]],"DD")</f>
        <v>11</v>
      </c>
      <c r="J2530" s="2" t="s">
        <v>14833</v>
      </c>
      <c r="K2530" s="3">
        <v>0.50921296296296292</v>
      </c>
      <c r="L2530" t="s">
        <v>3</v>
      </c>
      <c r="M2530">
        <v>1</v>
      </c>
      <c r="N2530" s="1" t="s">
        <v>4</v>
      </c>
      <c r="O2530" s="1" t="s">
        <v>320</v>
      </c>
      <c r="P2530" t="s">
        <v>6263</v>
      </c>
      <c r="Q2530" t="s">
        <v>8453</v>
      </c>
      <c r="R2530">
        <v>189</v>
      </c>
      <c r="S2530" t="s">
        <v>8</v>
      </c>
      <c r="T2530" t="s">
        <v>6265</v>
      </c>
      <c r="U2530" t="s">
        <v>1395</v>
      </c>
      <c r="V2530" t="s">
        <v>11</v>
      </c>
    </row>
    <row r="2531" spans="1:22" x14ac:dyDescent="0.3">
      <c r="A2531">
        <v>4840</v>
      </c>
      <c r="B2531" t="s">
        <v>10737</v>
      </c>
      <c r="C2531" t="s">
        <v>9052</v>
      </c>
      <c r="D2531" t="s">
        <v>2</v>
      </c>
      <c r="E2531" s="2">
        <v>43050</v>
      </c>
      <c r="F2531" s="2" t="str">
        <f>TEXT(Table1[[#This Row],[Date]],"DDDD")</f>
        <v>Saturday</v>
      </c>
      <c r="G2531" s="2" t="str">
        <f>TEXT(Table1[[#This Row],[Date]],"mmMM")</f>
        <v>November</v>
      </c>
      <c r="H2531" s="2" t="str">
        <f>IF(Table1[[#This Row],[Day]]="Saturday","Weekend",IF(Table1[[#This Row],[Day]]="Sunday","Weekend","Weekday"))</f>
        <v>Weekend</v>
      </c>
      <c r="I2531" s="2" t="str">
        <f>TEXT(Table1[[#This Row],[Date]],"DD")</f>
        <v>11</v>
      </c>
      <c r="J2531" s="2" t="s">
        <v>14833</v>
      </c>
      <c r="K2531" s="3">
        <v>0.70947916666666666</v>
      </c>
      <c r="L2531" t="s">
        <v>73</v>
      </c>
      <c r="M2531">
        <v>1</v>
      </c>
      <c r="N2531" s="1" t="s">
        <v>4</v>
      </c>
      <c r="O2531" s="1" t="s">
        <v>320</v>
      </c>
      <c r="P2531" t="s">
        <v>9053</v>
      </c>
      <c r="Q2531" t="s">
        <v>10738</v>
      </c>
      <c r="R2531">
        <v>100</v>
      </c>
      <c r="S2531" t="s">
        <v>8</v>
      </c>
      <c r="T2531" t="s">
        <v>9055</v>
      </c>
      <c r="U2531" t="s">
        <v>1395</v>
      </c>
      <c r="V2531" t="s">
        <v>11</v>
      </c>
    </row>
    <row r="2532" spans="1:22" x14ac:dyDescent="0.3">
      <c r="A2532">
        <v>4868</v>
      </c>
      <c r="B2532" t="s">
        <v>10785</v>
      </c>
      <c r="C2532" t="s">
        <v>1315</v>
      </c>
      <c r="D2532" t="s">
        <v>14</v>
      </c>
      <c r="E2532" s="2">
        <v>43050</v>
      </c>
      <c r="F2532" s="2" t="str">
        <f>TEXT(Table1[[#This Row],[Date]],"DDDD")</f>
        <v>Saturday</v>
      </c>
      <c r="G2532" s="2" t="str">
        <f>TEXT(Table1[[#This Row],[Date]],"mmMM")</f>
        <v>November</v>
      </c>
      <c r="H2532" s="2" t="str">
        <f>IF(Table1[[#This Row],[Day]]="Saturday","Weekend",IF(Table1[[#This Row],[Day]]="Sunday","Weekend","Weekday"))</f>
        <v>Weekend</v>
      </c>
      <c r="I2532" s="2" t="str">
        <f>TEXT(Table1[[#This Row],[Date]],"DD")</f>
        <v>11</v>
      </c>
      <c r="J2532" s="2" t="s">
        <v>14833</v>
      </c>
      <c r="K2532" s="3">
        <v>0.87240740740740741</v>
      </c>
      <c r="L2532" t="s">
        <v>51</v>
      </c>
      <c r="M2532">
        <v>0</v>
      </c>
      <c r="N2532" s="1" t="s">
        <v>4</v>
      </c>
      <c r="O2532" s="1" t="s">
        <v>320</v>
      </c>
      <c r="P2532" t="s">
        <v>1316</v>
      </c>
      <c r="Q2532" t="s">
        <v>10786</v>
      </c>
      <c r="R2532">
        <v>210</v>
      </c>
      <c r="S2532" t="s">
        <v>8</v>
      </c>
      <c r="T2532" t="s">
        <v>1318</v>
      </c>
      <c r="U2532" t="s">
        <v>1395</v>
      </c>
      <c r="V2532" t="s">
        <v>11</v>
      </c>
    </row>
    <row r="2533" spans="1:22" x14ac:dyDescent="0.3">
      <c r="A2533">
        <v>4869</v>
      </c>
      <c r="B2533" t="s">
        <v>10787</v>
      </c>
      <c r="C2533" t="s">
        <v>1315</v>
      </c>
      <c r="D2533" t="s">
        <v>2</v>
      </c>
      <c r="E2533" s="2">
        <v>43050</v>
      </c>
      <c r="F2533" s="2" t="str">
        <f>TEXT(Table1[[#This Row],[Date]],"DDDD")</f>
        <v>Saturday</v>
      </c>
      <c r="G2533" s="2" t="str">
        <f>TEXT(Table1[[#This Row],[Date]],"mmMM")</f>
        <v>November</v>
      </c>
      <c r="H2533" s="2" t="str">
        <f>IF(Table1[[#This Row],[Day]]="Saturday","Weekend",IF(Table1[[#This Row],[Day]]="Sunday","Weekend","Weekday"))</f>
        <v>Weekend</v>
      </c>
      <c r="I2533" s="2" t="str">
        <f>TEXT(Table1[[#This Row],[Date]],"DD")</f>
        <v>11</v>
      </c>
      <c r="J2533" s="2" t="s">
        <v>14833</v>
      </c>
      <c r="K2533" s="3">
        <v>0.87317129629629631</v>
      </c>
      <c r="L2533" t="s">
        <v>51</v>
      </c>
      <c r="M2533">
        <v>1</v>
      </c>
      <c r="N2533" s="1" t="s">
        <v>4</v>
      </c>
      <c r="O2533" s="1" t="s">
        <v>320</v>
      </c>
      <c r="P2533" t="s">
        <v>1316</v>
      </c>
      <c r="Q2533" t="s">
        <v>10786</v>
      </c>
      <c r="R2533">
        <v>210</v>
      </c>
      <c r="S2533" t="s">
        <v>8</v>
      </c>
      <c r="T2533" t="s">
        <v>1318</v>
      </c>
      <c r="U2533" t="s">
        <v>1395</v>
      </c>
      <c r="V2533" t="s">
        <v>11</v>
      </c>
    </row>
    <row r="2534" spans="1:22" x14ac:dyDescent="0.3">
      <c r="A2534">
        <v>4874</v>
      </c>
      <c r="B2534" t="s">
        <v>10795</v>
      </c>
      <c r="C2534" t="s">
        <v>10420</v>
      </c>
      <c r="D2534" t="s">
        <v>2</v>
      </c>
      <c r="E2534" s="2">
        <v>43050</v>
      </c>
      <c r="F2534" s="2" t="str">
        <f>TEXT(Table1[[#This Row],[Date]],"DDDD")</f>
        <v>Saturday</v>
      </c>
      <c r="G2534" s="2" t="str">
        <f>TEXT(Table1[[#This Row],[Date]],"mmMM")</f>
        <v>November</v>
      </c>
      <c r="H2534" s="2" t="str">
        <f>IF(Table1[[#This Row],[Day]]="Saturday","Weekend",IF(Table1[[#This Row],[Day]]="Sunday","Weekend","Weekday"))</f>
        <v>Weekend</v>
      </c>
      <c r="I2534" s="2" t="str">
        <f>TEXT(Table1[[#This Row],[Date]],"DD")</f>
        <v>11</v>
      </c>
      <c r="J2534" s="2" t="s">
        <v>14833</v>
      </c>
      <c r="K2534" s="3">
        <v>0.87868055555555558</v>
      </c>
      <c r="L2534" t="s">
        <v>7169</v>
      </c>
      <c r="M2534">
        <v>1</v>
      </c>
      <c r="N2534" s="1" t="s">
        <v>4</v>
      </c>
      <c r="O2534" s="1" t="s">
        <v>320</v>
      </c>
      <c r="P2534" t="s">
        <v>10421</v>
      </c>
      <c r="Q2534" t="s">
        <v>10060</v>
      </c>
      <c r="R2534">
        <v>108</v>
      </c>
      <c r="S2534" t="s">
        <v>8</v>
      </c>
      <c r="T2534" t="s">
        <v>10423</v>
      </c>
      <c r="U2534" t="s">
        <v>1395</v>
      </c>
      <c r="V2534" t="s">
        <v>11</v>
      </c>
    </row>
    <row r="2535" spans="1:22" x14ac:dyDescent="0.3">
      <c r="A2535">
        <v>4861</v>
      </c>
      <c r="B2535" t="s">
        <v>10774</v>
      </c>
      <c r="C2535" t="s">
        <v>4086</v>
      </c>
      <c r="D2535" t="s">
        <v>2</v>
      </c>
      <c r="E2535" s="2">
        <v>43050</v>
      </c>
      <c r="F2535" s="2" t="str">
        <f>TEXT(Table1[[#This Row],[Date]],"DDDD")</f>
        <v>Saturday</v>
      </c>
      <c r="G2535" s="2" t="str">
        <f>TEXT(Table1[[#This Row],[Date]],"mmMM")</f>
        <v>November</v>
      </c>
      <c r="H2535" s="2" t="str">
        <f>IF(Table1[[#This Row],[Day]]="Saturday","Weekend",IF(Table1[[#This Row],[Day]]="Sunday","Weekend","Weekday"))</f>
        <v>Weekend</v>
      </c>
      <c r="I2535" s="2" t="str">
        <f>TEXT(Table1[[#This Row],[Date]],"DD")</f>
        <v>11</v>
      </c>
      <c r="J2535" s="2" t="s">
        <v>14833</v>
      </c>
      <c r="K2535" s="3">
        <v>0.86598379629629629</v>
      </c>
      <c r="L2535" t="s">
        <v>51</v>
      </c>
      <c r="M2535">
        <v>1</v>
      </c>
      <c r="N2535" s="1" t="s">
        <v>4</v>
      </c>
      <c r="O2535" t="s">
        <v>320</v>
      </c>
      <c r="P2535" t="s">
        <v>2395</v>
      </c>
      <c r="Q2535" t="s">
        <v>10775</v>
      </c>
      <c r="R2535">
        <v>210</v>
      </c>
      <c r="S2535" t="s">
        <v>8</v>
      </c>
      <c r="T2535" t="s">
        <v>4088</v>
      </c>
      <c r="U2535" t="s">
        <v>1395</v>
      </c>
      <c r="V2535" t="s">
        <v>11</v>
      </c>
    </row>
    <row r="2536" spans="1:22" x14ac:dyDescent="0.3">
      <c r="A2536">
        <v>4864</v>
      </c>
      <c r="B2536" t="s">
        <v>10779</v>
      </c>
      <c r="C2536" t="s">
        <v>4086</v>
      </c>
      <c r="D2536" t="s">
        <v>2</v>
      </c>
      <c r="E2536" s="2">
        <v>43050</v>
      </c>
      <c r="F2536" s="2" t="str">
        <f>TEXT(Table1[[#This Row],[Date]],"DDDD")</f>
        <v>Saturday</v>
      </c>
      <c r="G2536" s="2" t="str">
        <f>TEXT(Table1[[#This Row],[Date]],"mmMM")</f>
        <v>November</v>
      </c>
      <c r="H2536" s="2" t="str">
        <f>IF(Table1[[#This Row],[Day]]="Saturday","Weekend",IF(Table1[[#This Row],[Day]]="Sunday","Weekend","Weekday"))</f>
        <v>Weekend</v>
      </c>
      <c r="I2536" s="2" t="str">
        <f>TEXT(Table1[[#This Row],[Date]],"DD")</f>
        <v>11</v>
      </c>
      <c r="J2536" s="2" t="s">
        <v>14833</v>
      </c>
      <c r="K2536" s="3">
        <v>0.86722222222222223</v>
      </c>
      <c r="L2536" t="s">
        <v>73</v>
      </c>
      <c r="M2536">
        <v>1</v>
      </c>
      <c r="N2536" s="1" t="s">
        <v>4</v>
      </c>
      <c r="O2536" t="s">
        <v>320</v>
      </c>
      <c r="P2536" t="s">
        <v>2395</v>
      </c>
      <c r="Q2536" t="s">
        <v>4220</v>
      </c>
      <c r="R2536">
        <v>120</v>
      </c>
      <c r="S2536" t="s">
        <v>8</v>
      </c>
      <c r="T2536" t="s">
        <v>4088</v>
      </c>
      <c r="U2536" t="s">
        <v>1395</v>
      </c>
      <c r="V2536" t="s">
        <v>11</v>
      </c>
    </row>
    <row r="2537" spans="1:22" x14ac:dyDescent="0.3">
      <c r="A2537">
        <v>1238</v>
      </c>
      <c r="B2537" t="s">
        <v>2977</v>
      </c>
      <c r="C2537" t="s">
        <v>334</v>
      </c>
      <c r="D2537" t="s">
        <v>2</v>
      </c>
      <c r="E2537" s="2">
        <v>42989</v>
      </c>
      <c r="F2537" s="2" t="str">
        <f>TEXT(Table1[[#This Row],[Date]],"DDDD")</f>
        <v>Monday</v>
      </c>
      <c r="G2537" s="2" t="str">
        <f>TEXT(Table1[[#This Row],[Date]],"mmMM")</f>
        <v>September</v>
      </c>
      <c r="H2537" s="2" t="str">
        <f>IF(Table1[[#This Row],[Day]]="Saturday","Weekend",IF(Table1[[#This Row],[Day]]="Sunday","Weekend","Weekday"))</f>
        <v>Weekday</v>
      </c>
      <c r="I2537" s="2" t="str">
        <f>TEXT(Table1[[#This Row],[Date]],"DD")</f>
        <v>11</v>
      </c>
      <c r="J2537" s="2" t="s">
        <v>14833</v>
      </c>
      <c r="K2537" s="3">
        <v>0.90776620370370364</v>
      </c>
      <c r="L2537" t="s">
        <v>28</v>
      </c>
      <c r="M2537">
        <v>1</v>
      </c>
      <c r="N2537" s="1" t="s">
        <v>4</v>
      </c>
      <c r="O2537" t="s">
        <v>320</v>
      </c>
      <c r="P2537" t="s">
        <v>335</v>
      </c>
      <c r="Q2537" t="s">
        <v>2583</v>
      </c>
      <c r="R2537">
        <v>108</v>
      </c>
      <c r="S2537" t="s">
        <v>8</v>
      </c>
      <c r="T2537" t="s">
        <v>337</v>
      </c>
      <c r="U2537" t="s">
        <v>1395</v>
      </c>
      <c r="V2537" t="s">
        <v>11</v>
      </c>
    </row>
    <row r="2538" spans="1:22" x14ac:dyDescent="0.3">
      <c r="A2538">
        <v>6862</v>
      </c>
      <c r="B2538" t="s">
        <v>14654</v>
      </c>
      <c r="C2538" t="s">
        <v>7391</v>
      </c>
      <c r="D2538" t="s">
        <v>2</v>
      </c>
      <c r="E2538" s="2">
        <v>43080</v>
      </c>
      <c r="F2538" s="2" t="str">
        <f>TEXT(Table1[[#This Row],[Date]],"DDDD")</f>
        <v>Monday</v>
      </c>
      <c r="G2538" s="2" t="str">
        <f>TEXT(Table1[[#This Row],[Date]],"mmMM")</f>
        <v>December</v>
      </c>
      <c r="H2538" s="2" t="str">
        <f>IF(Table1[[#This Row],[Day]]="Saturday","Weekend",IF(Table1[[#This Row],[Day]]="Sunday","Weekend","Weekday"))</f>
        <v>Weekday</v>
      </c>
      <c r="I2538" s="2" t="str">
        <f>TEXT(Table1[[#This Row],[Date]],"DD")</f>
        <v>11</v>
      </c>
      <c r="J2538" s="2" t="s">
        <v>14833</v>
      </c>
      <c r="K2538" s="3">
        <v>0.92990740740740729</v>
      </c>
      <c r="L2538" t="s">
        <v>7169</v>
      </c>
      <c r="M2538">
        <v>1</v>
      </c>
      <c r="N2538" s="1" t="s">
        <v>4</v>
      </c>
      <c r="O2538" t="s">
        <v>320</v>
      </c>
      <c r="P2538" t="s">
        <v>3996</v>
      </c>
      <c r="Q2538" t="s">
        <v>14655</v>
      </c>
      <c r="R2538">
        <v>234</v>
      </c>
      <c r="S2538" t="s">
        <v>8</v>
      </c>
      <c r="T2538" t="s">
        <v>7392</v>
      </c>
      <c r="U2538" t="s">
        <v>1395</v>
      </c>
      <c r="V2538" t="s">
        <v>11</v>
      </c>
    </row>
    <row r="2539" spans="1:22" x14ac:dyDescent="0.3">
      <c r="A2539">
        <v>4834</v>
      </c>
      <c r="B2539" t="s">
        <v>10727</v>
      </c>
      <c r="C2539" t="s">
        <v>334</v>
      </c>
      <c r="D2539" t="s">
        <v>2</v>
      </c>
      <c r="E2539" s="2">
        <v>43050</v>
      </c>
      <c r="F2539" s="2" t="str">
        <f>TEXT(Table1[[#This Row],[Date]],"DDDD")</f>
        <v>Saturday</v>
      </c>
      <c r="G2539" s="2" t="str">
        <f>TEXT(Table1[[#This Row],[Date]],"mmMM")</f>
        <v>November</v>
      </c>
      <c r="H2539" s="2" t="str">
        <f>IF(Table1[[#This Row],[Day]]="Saturday","Weekend",IF(Table1[[#This Row],[Day]]="Sunday","Weekend","Weekday"))</f>
        <v>Weekend</v>
      </c>
      <c r="I2539" s="2" t="str">
        <f>TEXT(Table1[[#This Row],[Date]],"DD")</f>
        <v>11</v>
      </c>
      <c r="J2539" s="2" t="s">
        <v>14833</v>
      </c>
      <c r="K2539" s="3">
        <v>0.64699074074074081</v>
      </c>
      <c r="L2539" t="s">
        <v>7169</v>
      </c>
      <c r="M2539">
        <v>1</v>
      </c>
      <c r="N2539" s="1" t="s">
        <v>4</v>
      </c>
      <c r="O2539" t="s">
        <v>320</v>
      </c>
      <c r="P2539" t="s">
        <v>335</v>
      </c>
      <c r="Q2539" t="s">
        <v>10728</v>
      </c>
      <c r="R2539">
        <v>103.5</v>
      </c>
      <c r="S2539" t="s">
        <v>8</v>
      </c>
      <c r="T2539" t="s">
        <v>337</v>
      </c>
      <c r="U2539" t="s">
        <v>1395</v>
      </c>
      <c r="V2539" t="s">
        <v>11</v>
      </c>
    </row>
    <row r="2540" spans="1:22" x14ac:dyDescent="0.3">
      <c r="A2540">
        <v>1198</v>
      </c>
      <c r="B2540" t="s">
        <v>2892</v>
      </c>
      <c r="C2540" t="s">
        <v>2402</v>
      </c>
      <c r="D2540" t="s">
        <v>14</v>
      </c>
      <c r="E2540" s="2">
        <v>42989</v>
      </c>
      <c r="F2540" s="2" t="str">
        <f>TEXT(Table1[[#This Row],[Date]],"DDDD")</f>
        <v>Monday</v>
      </c>
      <c r="G2540" s="2" t="str">
        <f>TEXT(Table1[[#This Row],[Date]],"mmMM")</f>
        <v>September</v>
      </c>
      <c r="H2540" s="2" t="str">
        <f>IF(Table1[[#This Row],[Day]]="Saturday","Weekend",IF(Table1[[#This Row],[Day]]="Sunday","Weekend","Weekday"))</f>
        <v>Weekday</v>
      </c>
      <c r="I2540" s="2" t="str">
        <f>TEXT(Table1[[#This Row],[Date]],"DD")</f>
        <v>11</v>
      </c>
      <c r="J2540" s="2" t="s">
        <v>14833</v>
      </c>
      <c r="K2540" s="3">
        <v>0.81505787037037036</v>
      </c>
      <c r="L2540" t="s">
        <v>2142</v>
      </c>
      <c r="M2540">
        <v>0</v>
      </c>
      <c r="N2540" s="1" t="s">
        <v>4</v>
      </c>
      <c r="O2540" t="s">
        <v>2403</v>
      </c>
      <c r="P2540" t="s">
        <v>1972</v>
      </c>
      <c r="Q2540" t="s">
        <v>2893</v>
      </c>
      <c r="R2540">
        <v>159.19999999999999</v>
      </c>
      <c r="S2540" t="s">
        <v>8</v>
      </c>
      <c r="T2540" t="s">
        <v>2405</v>
      </c>
      <c r="U2540" t="s">
        <v>1395</v>
      </c>
      <c r="V2540" t="s">
        <v>11</v>
      </c>
    </row>
    <row r="2541" spans="1:22" x14ac:dyDescent="0.3">
      <c r="A2541">
        <v>1199</v>
      </c>
      <c r="B2541" t="s">
        <v>2894</v>
      </c>
      <c r="C2541" t="s">
        <v>2402</v>
      </c>
      <c r="D2541" t="s">
        <v>2</v>
      </c>
      <c r="E2541" s="2">
        <v>42989</v>
      </c>
      <c r="F2541" s="2" t="str">
        <f>TEXT(Table1[[#This Row],[Date]],"DDDD")</f>
        <v>Monday</v>
      </c>
      <c r="G2541" s="2" t="str">
        <f>TEXT(Table1[[#This Row],[Date]],"mmMM")</f>
        <v>September</v>
      </c>
      <c r="H2541" s="2" t="str">
        <f>IF(Table1[[#This Row],[Day]]="Saturday","Weekend",IF(Table1[[#This Row],[Day]]="Sunday","Weekend","Weekday"))</f>
        <v>Weekday</v>
      </c>
      <c r="I2541" s="2" t="str">
        <f>TEXT(Table1[[#This Row],[Date]],"DD")</f>
        <v>11</v>
      </c>
      <c r="J2541" s="2" t="s">
        <v>14833</v>
      </c>
      <c r="K2541" s="3">
        <v>0.81537037037037041</v>
      </c>
      <c r="L2541" t="s">
        <v>2142</v>
      </c>
      <c r="M2541">
        <v>1</v>
      </c>
      <c r="N2541" s="1" t="s">
        <v>4</v>
      </c>
      <c r="O2541" t="s">
        <v>2403</v>
      </c>
      <c r="P2541" t="s">
        <v>1972</v>
      </c>
      <c r="Q2541" t="s">
        <v>2893</v>
      </c>
      <c r="R2541">
        <v>159.19999999999999</v>
      </c>
      <c r="S2541" t="s">
        <v>8</v>
      </c>
      <c r="T2541" t="s">
        <v>2405</v>
      </c>
      <c r="U2541" t="s">
        <v>1395</v>
      </c>
      <c r="V2541" t="s">
        <v>11</v>
      </c>
    </row>
    <row r="2542" spans="1:22" x14ac:dyDescent="0.3">
      <c r="A2542">
        <v>1200</v>
      </c>
      <c r="B2542" t="s">
        <v>2895</v>
      </c>
      <c r="C2542" t="s">
        <v>2402</v>
      </c>
      <c r="D2542" t="s">
        <v>2</v>
      </c>
      <c r="E2542" s="2">
        <v>42989</v>
      </c>
      <c r="F2542" s="2" t="str">
        <f>TEXT(Table1[[#This Row],[Date]],"DDDD")</f>
        <v>Monday</v>
      </c>
      <c r="G2542" s="2" t="str">
        <f>TEXT(Table1[[#This Row],[Date]],"mmMM")</f>
        <v>September</v>
      </c>
      <c r="H2542" s="2" t="str">
        <f>IF(Table1[[#This Row],[Day]]="Saturday","Weekend",IF(Table1[[#This Row],[Day]]="Sunday","Weekend","Weekday"))</f>
        <v>Weekday</v>
      </c>
      <c r="I2542" s="2" t="str">
        <f>TEXT(Table1[[#This Row],[Date]],"DD")</f>
        <v>11</v>
      </c>
      <c r="J2542" s="2" t="s">
        <v>14833</v>
      </c>
      <c r="K2542" s="3">
        <v>0.81539351851851849</v>
      </c>
      <c r="L2542" t="s">
        <v>2142</v>
      </c>
      <c r="M2542">
        <v>1</v>
      </c>
      <c r="N2542" s="1" t="s">
        <v>4</v>
      </c>
      <c r="O2542" t="s">
        <v>2403</v>
      </c>
      <c r="P2542" t="s">
        <v>1972</v>
      </c>
      <c r="Q2542" t="s">
        <v>2893</v>
      </c>
      <c r="R2542">
        <v>159.19999999999999</v>
      </c>
      <c r="S2542" t="s">
        <v>8</v>
      </c>
      <c r="T2542" t="s">
        <v>2405</v>
      </c>
      <c r="U2542" t="s">
        <v>1395</v>
      </c>
      <c r="V2542" t="s">
        <v>11</v>
      </c>
    </row>
    <row r="2543" spans="1:22" x14ac:dyDescent="0.3">
      <c r="A2543">
        <v>2918</v>
      </c>
      <c r="B2543" t="s">
        <v>6724</v>
      </c>
      <c r="C2543" t="s">
        <v>226</v>
      </c>
      <c r="D2543" t="s">
        <v>2</v>
      </c>
      <c r="E2543" s="2">
        <v>43019</v>
      </c>
      <c r="F2543" s="2" t="str">
        <f>TEXT(Table1[[#This Row],[Date]],"DDDD")</f>
        <v>Wednesday</v>
      </c>
      <c r="G2543" s="2" t="str">
        <f>TEXT(Table1[[#This Row],[Date]],"mmMM")</f>
        <v>October</v>
      </c>
      <c r="H2543" s="2" t="str">
        <f>IF(Table1[[#This Row],[Day]]="Saturday","Weekend",IF(Table1[[#This Row],[Day]]="Sunday","Weekend","Weekday"))</f>
        <v>Weekday</v>
      </c>
      <c r="I2543" s="2" t="str">
        <f>TEXT(Table1[[#This Row],[Date]],"DD")</f>
        <v>11</v>
      </c>
      <c r="J2543" s="2" t="s">
        <v>14833</v>
      </c>
      <c r="K2543" s="3">
        <v>0.98934027777777778</v>
      </c>
      <c r="L2543" t="s">
        <v>168</v>
      </c>
      <c r="M2543">
        <v>1</v>
      </c>
      <c r="N2543" s="1" t="s">
        <v>4</v>
      </c>
      <c r="O2543" t="s">
        <v>2403</v>
      </c>
      <c r="P2543" t="s">
        <v>227</v>
      </c>
      <c r="Q2543" t="s">
        <v>6725</v>
      </c>
      <c r="R2543">
        <v>400</v>
      </c>
      <c r="S2543" t="s">
        <v>8</v>
      </c>
      <c r="T2543" t="s">
        <v>229</v>
      </c>
      <c r="U2543" t="s">
        <v>1395</v>
      </c>
      <c r="V2543" t="s">
        <v>11</v>
      </c>
    </row>
    <row r="2544" spans="1:22" x14ac:dyDescent="0.3">
      <c r="A2544">
        <v>4835</v>
      </c>
      <c r="B2544" t="s">
        <v>10729</v>
      </c>
      <c r="C2544" t="s">
        <v>8277</v>
      </c>
      <c r="D2544" t="s">
        <v>2</v>
      </c>
      <c r="E2544" s="2">
        <v>43050</v>
      </c>
      <c r="F2544" s="2" t="str">
        <f>TEXT(Table1[[#This Row],[Date]],"DDDD")</f>
        <v>Saturday</v>
      </c>
      <c r="G2544" s="2" t="str">
        <f>TEXT(Table1[[#This Row],[Date]],"mmMM")</f>
        <v>November</v>
      </c>
      <c r="H2544" s="2" t="str">
        <f>IF(Table1[[#This Row],[Day]]="Saturday","Weekend",IF(Table1[[#This Row],[Day]]="Sunday","Weekend","Weekday"))</f>
        <v>Weekend</v>
      </c>
      <c r="I2544" s="2" t="str">
        <f>TEXT(Table1[[#This Row],[Date]],"DD")</f>
        <v>11</v>
      </c>
      <c r="J2544" s="2" t="s">
        <v>14833</v>
      </c>
      <c r="K2544" s="3">
        <v>0.65998842592592588</v>
      </c>
      <c r="L2544" t="s">
        <v>66</v>
      </c>
      <c r="M2544">
        <v>1</v>
      </c>
      <c r="N2544" s="1" t="s">
        <v>4</v>
      </c>
      <c r="O2544" t="s">
        <v>2403</v>
      </c>
      <c r="P2544" t="s">
        <v>8278</v>
      </c>
      <c r="Q2544" t="s">
        <v>10730</v>
      </c>
      <c r="R2544">
        <v>260</v>
      </c>
      <c r="S2544" t="s">
        <v>8</v>
      </c>
      <c r="T2544" t="s">
        <v>8280</v>
      </c>
      <c r="U2544" t="s">
        <v>1395</v>
      </c>
      <c r="V2544" t="s">
        <v>11</v>
      </c>
    </row>
    <row r="2545" spans="1:22" x14ac:dyDescent="0.3">
      <c r="A2545">
        <v>6852</v>
      </c>
      <c r="B2545" t="s">
        <v>14639</v>
      </c>
      <c r="C2545" t="s">
        <v>5087</v>
      </c>
      <c r="D2545" t="s">
        <v>2</v>
      </c>
      <c r="E2545" s="2">
        <v>43080</v>
      </c>
      <c r="F2545" s="2" t="str">
        <f>TEXT(Table1[[#This Row],[Date]],"DDDD")</f>
        <v>Monday</v>
      </c>
      <c r="G2545" s="2" t="str">
        <f>TEXT(Table1[[#This Row],[Date]],"mmMM")</f>
        <v>December</v>
      </c>
      <c r="H2545" s="2" t="str">
        <f>IF(Table1[[#This Row],[Day]]="Saturday","Weekend",IF(Table1[[#This Row],[Day]]="Sunday","Weekend","Weekday"))</f>
        <v>Weekday</v>
      </c>
      <c r="I2545" s="2" t="str">
        <f>TEXT(Table1[[#This Row],[Date]],"DD")</f>
        <v>11</v>
      </c>
      <c r="J2545" s="2" t="s">
        <v>14833</v>
      </c>
      <c r="K2545" s="3">
        <v>0.89542824074074079</v>
      </c>
      <c r="L2545" t="s">
        <v>4546</v>
      </c>
      <c r="M2545">
        <v>1</v>
      </c>
      <c r="N2545" s="1" t="s">
        <v>14823</v>
      </c>
      <c r="O2545" t="s">
        <v>14819</v>
      </c>
      <c r="P2545" t="s">
        <v>5088</v>
      </c>
      <c r="Q2545" t="s">
        <v>4583</v>
      </c>
      <c r="R2545">
        <v>117</v>
      </c>
      <c r="S2545" t="s">
        <v>4521</v>
      </c>
      <c r="T2545" t="s">
        <v>5090</v>
      </c>
      <c r="U2545" t="s">
        <v>1395</v>
      </c>
      <c r="V2545" t="s">
        <v>11</v>
      </c>
    </row>
    <row r="2546" spans="1:22" x14ac:dyDescent="0.3">
      <c r="A2546">
        <v>2901</v>
      </c>
      <c r="B2546" t="s">
        <v>6684</v>
      </c>
      <c r="C2546" t="s">
        <v>6685</v>
      </c>
      <c r="D2546" t="s">
        <v>14</v>
      </c>
      <c r="E2546" s="2">
        <v>43019</v>
      </c>
      <c r="F2546" s="2" t="str">
        <f>TEXT(Table1[[#This Row],[Date]],"DDDD")</f>
        <v>Wednesday</v>
      </c>
      <c r="G2546" s="2" t="str">
        <f>TEXT(Table1[[#This Row],[Date]],"mmMM")</f>
        <v>October</v>
      </c>
      <c r="H2546" s="2" t="str">
        <f>IF(Table1[[#This Row],[Day]]="Saturday","Weekend",IF(Table1[[#This Row],[Day]]="Sunday","Weekend","Weekday"))</f>
        <v>Weekday</v>
      </c>
      <c r="I2546" s="2" t="str">
        <f>TEXT(Table1[[#This Row],[Date]],"DD")</f>
        <v>11</v>
      </c>
      <c r="J2546" s="2" t="s">
        <v>14833</v>
      </c>
      <c r="K2546" s="3">
        <v>0.81820601851851849</v>
      </c>
      <c r="L2546" t="s">
        <v>5997</v>
      </c>
      <c r="M2546">
        <v>1</v>
      </c>
      <c r="N2546" s="1" t="s">
        <v>4</v>
      </c>
      <c r="O2546" s="1" t="s">
        <v>233</v>
      </c>
      <c r="P2546" t="s">
        <v>6686</v>
      </c>
      <c r="Q2546" t="s">
        <v>6687</v>
      </c>
      <c r="R2546">
        <v>171</v>
      </c>
      <c r="S2546" t="s">
        <v>8</v>
      </c>
      <c r="T2546" t="s">
        <v>6688</v>
      </c>
      <c r="U2546" t="s">
        <v>1395</v>
      </c>
      <c r="V2546" t="s">
        <v>11</v>
      </c>
    </row>
    <row r="2547" spans="1:22" x14ac:dyDescent="0.3">
      <c r="A2547">
        <v>1208</v>
      </c>
      <c r="B2547" t="s">
        <v>2915</v>
      </c>
      <c r="C2547" t="s">
        <v>2916</v>
      </c>
      <c r="D2547" t="s">
        <v>2</v>
      </c>
      <c r="E2547" s="2">
        <v>42989</v>
      </c>
      <c r="F2547" s="2" t="str">
        <f>TEXT(Table1[[#This Row],[Date]],"DDDD")</f>
        <v>Monday</v>
      </c>
      <c r="G2547" s="2" t="str">
        <f>TEXT(Table1[[#This Row],[Date]],"mmMM")</f>
        <v>September</v>
      </c>
      <c r="H2547" s="2" t="str">
        <f>IF(Table1[[#This Row],[Day]]="Saturday","Weekend",IF(Table1[[#This Row],[Day]]="Sunday","Weekend","Weekday"))</f>
        <v>Weekday</v>
      </c>
      <c r="I2547" s="2" t="str">
        <f>TEXT(Table1[[#This Row],[Date]],"DD")</f>
        <v>11</v>
      </c>
      <c r="J2547" s="2" t="s">
        <v>14833</v>
      </c>
      <c r="K2547" s="3">
        <v>0.86464120370370379</v>
      </c>
      <c r="L2547" t="s">
        <v>97</v>
      </c>
      <c r="M2547">
        <v>1</v>
      </c>
      <c r="N2547" s="1" t="s">
        <v>4</v>
      </c>
      <c r="O2547" s="1" t="s">
        <v>233</v>
      </c>
      <c r="P2547" t="s">
        <v>2917</v>
      </c>
      <c r="Q2547" t="s">
        <v>2918</v>
      </c>
      <c r="R2547">
        <v>394.25</v>
      </c>
      <c r="S2547" t="s">
        <v>8</v>
      </c>
      <c r="T2547" t="s">
        <v>2919</v>
      </c>
      <c r="U2547" t="s">
        <v>1395</v>
      </c>
      <c r="V2547" t="s">
        <v>11</v>
      </c>
    </row>
    <row r="2548" spans="1:22" x14ac:dyDescent="0.3">
      <c r="A2548">
        <v>1243</v>
      </c>
      <c r="B2548" t="s">
        <v>2991</v>
      </c>
      <c r="C2548" t="s">
        <v>1961</v>
      </c>
      <c r="D2548" t="s">
        <v>2</v>
      </c>
      <c r="E2548" s="2">
        <v>42989</v>
      </c>
      <c r="F2548" s="2" t="str">
        <f>TEXT(Table1[[#This Row],[Date]],"DDDD")</f>
        <v>Monday</v>
      </c>
      <c r="G2548" s="2" t="str">
        <f>TEXT(Table1[[#This Row],[Date]],"mmMM")</f>
        <v>September</v>
      </c>
      <c r="H2548" s="2" t="str">
        <f>IF(Table1[[#This Row],[Day]]="Saturday","Weekend",IF(Table1[[#This Row],[Day]]="Sunday","Weekend","Weekday"))</f>
        <v>Weekday</v>
      </c>
      <c r="I2548" s="2" t="str">
        <f>TEXT(Table1[[#This Row],[Date]],"DD")</f>
        <v>11</v>
      </c>
      <c r="J2548" s="2" t="s">
        <v>14833</v>
      </c>
      <c r="K2548" s="3">
        <v>0.99025462962962962</v>
      </c>
      <c r="L2548" t="s">
        <v>168</v>
      </c>
      <c r="M2548">
        <v>1</v>
      </c>
      <c r="N2548" s="1" t="s">
        <v>4</v>
      </c>
      <c r="O2548" s="1" t="s">
        <v>233</v>
      </c>
      <c r="P2548" t="s">
        <v>1962</v>
      </c>
      <c r="Q2548" t="s">
        <v>660</v>
      </c>
      <c r="R2548">
        <v>120</v>
      </c>
      <c r="S2548" t="s">
        <v>8</v>
      </c>
      <c r="T2548" t="s">
        <v>1963</v>
      </c>
      <c r="U2548" t="s">
        <v>1395</v>
      </c>
      <c r="V2548" t="s">
        <v>11</v>
      </c>
    </row>
    <row r="2549" spans="1:22" x14ac:dyDescent="0.3">
      <c r="A2549">
        <v>4815</v>
      </c>
      <c r="B2549" t="s">
        <v>10692</v>
      </c>
      <c r="C2549" t="s">
        <v>10332</v>
      </c>
      <c r="D2549" t="s">
        <v>14</v>
      </c>
      <c r="E2549" s="2">
        <v>43050</v>
      </c>
      <c r="F2549" s="2" t="str">
        <f>TEXT(Table1[[#This Row],[Date]],"DDDD")</f>
        <v>Saturday</v>
      </c>
      <c r="G2549" s="2" t="str">
        <f>TEXT(Table1[[#This Row],[Date]],"mmMM")</f>
        <v>November</v>
      </c>
      <c r="H2549" s="2" t="str">
        <f>IF(Table1[[#This Row],[Day]]="Saturday","Weekend",IF(Table1[[#This Row],[Day]]="Sunday","Weekend","Weekday"))</f>
        <v>Weekend</v>
      </c>
      <c r="I2549" s="2" t="str">
        <f>TEXT(Table1[[#This Row],[Date]],"DD")</f>
        <v>11</v>
      </c>
      <c r="J2549" s="2" t="s">
        <v>14833</v>
      </c>
      <c r="K2549" s="3">
        <v>0.52554398148148151</v>
      </c>
      <c r="L2549" t="s">
        <v>28</v>
      </c>
      <c r="M2549">
        <v>0</v>
      </c>
      <c r="N2549" s="1" t="s">
        <v>4</v>
      </c>
      <c r="O2549" s="1" t="s">
        <v>233</v>
      </c>
      <c r="P2549" t="s">
        <v>10333</v>
      </c>
      <c r="Q2549" t="s">
        <v>1561</v>
      </c>
      <c r="R2549">
        <v>117</v>
      </c>
      <c r="S2549" t="s">
        <v>8</v>
      </c>
      <c r="T2549" t="s">
        <v>10334</v>
      </c>
      <c r="U2549" t="s">
        <v>1395</v>
      </c>
      <c r="V2549" t="s">
        <v>11</v>
      </c>
    </row>
    <row r="2550" spans="1:22" x14ac:dyDescent="0.3">
      <c r="A2550">
        <v>4818</v>
      </c>
      <c r="B2550" t="s">
        <v>10699</v>
      </c>
      <c r="C2550" t="s">
        <v>857</v>
      </c>
      <c r="D2550" t="s">
        <v>14</v>
      </c>
      <c r="E2550" s="2">
        <v>43050</v>
      </c>
      <c r="F2550" s="2" t="str">
        <f>TEXT(Table1[[#This Row],[Date]],"DDDD")</f>
        <v>Saturday</v>
      </c>
      <c r="G2550" s="2" t="str">
        <f>TEXT(Table1[[#This Row],[Date]],"mmMM")</f>
        <v>November</v>
      </c>
      <c r="H2550" s="2" t="str">
        <f>IF(Table1[[#This Row],[Day]]="Saturday","Weekend",IF(Table1[[#This Row],[Day]]="Sunday","Weekend","Weekday"))</f>
        <v>Weekend</v>
      </c>
      <c r="I2550" s="2" t="str">
        <f>TEXT(Table1[[#This Row],[Date]],"DD")</f>
        <v>11</v>
      </c>
      <c r="J2550" s="2" t="s">
        <v>14833</v>
      </c>
      <c r="K2550" s="3">
        <v>0.53973379629629625</v>
      </c>
      <c r="L2550" t="s">
        <v>28</v>
      </c>
      <c r="M2550">
        <v>1</v>
      </c>
      <c r="N2550" s="1" t="s">
        <v>4</v>
      </c>
      <c r="O2550" s="1" t="s">
        <v>233</v>
      </c>
      <c r="P2550" t="s">
        <v>858</v>
      </c>
      <c r="Q2550" t="s">
        <v>7123</v>
      </c>
      <c r="R2550">
        <v>117</v>
      </c>
      <c r="S2550" t="s">
        <v>8</v>
      </c>
      <c r="T2550" t="s">
        <v>860</v>
      </c>
      <c r="U2550" t="s">
        <v>1395</v>
      </c>
      <c r="V2550" t="s">
        <v>11</v>
      </c>
    </row>
    <row r="2551" spans="1:22" x14ac:dyDescent="0.3">
      <c r="A2551">
        <v>4844</v>
      </c>
      <c r="B2551" t="s">
        <v>10744</v>
      </c>
      <c r="C2551" t="s">
        <v>737</v>
      </c>
      <c r="D2551" t="s">
        <v>2</v>
      </c>
      <c r="E2551" s="2">
        <v>43050</v>
      </c>
      <c r="F2551" s="2" t="str">
        <f>TEXT(Table1[[#This Row],[Date]],"DDDD")</f>
        <v>Saturday</v>
      </c>
      <c r="G2551" s="2" t="str">
        <f>TEXT(Table1[[#This Row],[Date]],"mmMM")</f>
        <v>November</v>
      </c>
      <c r="H2551" s="2" t="str">
        <f>IF(Table1[[#This Row],[Day]]="Saturday","Weekend",IF(Table1[[#This Row],[Day]]="Sunday","Weekend","Weekday"))</f>
        <v>Weekend</v>
      </c>
      <c r="I2551" s="2" t="str">
        <f>TEXT(Table1[[#This Row],[Date]],"DD")</f>
        <v>11</v>
      </c>
      <c r="J2551" s="2" t="s">
        <v>14833</v>
      </c>
      <c r="K2551" s="3">
        <v>0.78061342592592597</v>
      </c>
      <c r="L2551" t="s">
        <v>5997</v>
      </c>
      <c r="M2551">
        <v>1</v>
      </c>
      <c r="N2551" s="1" t="s">
        <v>4</v>
      </c>
      <c r="O2551" s="1" t="s">
        <v>233</v>
      </c>
      <c r="P2551" t="s">
        <v>738</v>
      </c>
      <c r="Q2551" t="s">
        <v>10745</v>
      </c>
      <c r="R2551">
        <v>119</v>
      </c>
      <c r="S2551" t="s">
        <v>8</v>
      </c>
      <c r="T2551" t="s">
        <v>740</v>
      </c>
      <c r="U2551" t="s">
        <v>1395</v>
      </c>
      <c r="V2551" t="s">
        <v>11</v>
      </c>
    </row>
    <row r="2552" spans="1:22" x14ac:dyDescent="0.3">
      <c r="A2552">
        <v>4871</v>
      </c>
      <c r="B2552" t="s">
        <v>10790</v>
      </c>
      <c r="C2552" t="s">
        <v>1726</v>
      </c>
      <c r="D2552" t="s">
        <v>2</v>
      </c>
      <c r="E2552" s="2">
        <v>43050</v>
      </c>
      <c r="F2552" s="2" t="str">
        <f>TEXT(Table1[[#This Row],[Date]],"DDDD")</f>
        <v>Saturday</v>
      </c>
      <c r="G2552" s="2" t="str">
        <f>TEXT(Table1[[#This Row],[Date]],"mmMM")</f>
        <v>November</v>
      </c>
      <c r="H2552" s="2" t="str">
        <f>IF(Table1[[#This Row],[Day]]="Saturday","Weekend",IF(Table1[[#This Row],[Day]]="Sunday","Weekend","Weekday"))</f>
        <v>Weekend</v>
      </c>
      <c r="I2552" s="2" t="str">
        <f>TEXT(Table1[[#This Row],[Date]],"DD")</f>
        <v>11</v>
      </c>
      <c r="J2552" s="2" t="s">
        <v>14833</v>
      </c>
      <c r="K2552" s="3">
        <v>0.87649305555555557</v>
      </c>
      <c r="L2552" t="s">
        <v>3</v>
      </c>
      <c r="M2552">
        <v>1</v>
      </c>
      <c r="N2552" s="1" t="s">
        <v>4</v>
      </c>
      <c r="O2552" s="1" t="s">
        <v>233</v>
      </c>
      <c r="P2552" t="s">
        <v>1727</v>
      </c>
      <c r="Q2552" t="s">
        <v>10791</v>
      </c>
      <c r="R2552">
        <v>112.5</v>
      </c>
      <c r="S2552" t="s">
        <v>8</v>
      </c>
      <c r="T2552" t="s">
        <v>1729</v>
      </c>
      <c r="U2552" t="s">
        <v>1395</v>
      </c>
      <c r="V2552" t="s">
        <v>11</v>
      </c>
    </row>
    <row r="2553" spans="1:22" x14ac:dyDescent="0.3">
      <c r="A2553">
        <v>6843</v>
      </c>
      <c r="B2553" t="s">
        <v>14626</v>
      </c>
      <c r="C2553" t="s">
        <v>5038</v>
      </c>
      <c r="D2553" t="s">
        <v>14</v>
      </c>
      <c r="E2553" s="2">
        <v>43080</v>
      </c>
      <c r="F2553" s="2" t="str">
        <f>TEXT(Table1[[#This Row],[Date]],"DDDD")</f>
        <v>Monday</v>
      </c>
      <c r="G2553" s="2" t="str">
        <f>TEXT(Table1[[#This Row],[Date]],"mmMM")</f>
        <v>December</v>
      </c>
      <c r="H2553" s="2" t="str">
        <f>IF(Table1[[#This Row],[Day]]="Saturday","Weekend",IF(Table1[[#This Row],[Day]]="Sunday","Weekend","Weekday"))</f>
        <v>Weekday</v>
      </c>
      <c r="I2553" s="2" t="str">
        <f>TEXT(Table1[[#This Row],[Date]],"DD")</f>
        <v>11</v>
      </c>
      <c r="J2553" s="2" t="s">
        <v>14833</v>
      </c>
      <c r="K2553" s="3">
        <v>0.86736111111111114</v>
      </c>
      <c r="L2553" t="s">
        <v>73</v>
      </c>
      <c r="M2553">
        <v>0</v>
      </c>
      <c r="N2553" s="1" t="s">
        <v>4</v>
      </c>
      <c r="O2553" s="1" t="s">
        <v>233</v>
      </c>
      <c r="P2553" t="s">
        <v>5039</v>
      </c>
      <c r="Q2553" t="s">
        <v>1924</v>
      </c>
      <c r="R2553">
        <v>108</v>
      </c>
      <c r="S2553" t="s">
        <v>8</v>
      </c>
      <c r="T2553" t="s">
        <v>5041</v>
      </c>
      <c r="U2553" t="s">
        <v>1395</v>
      </c>
      <c r="V2553" t="s">
        <v>11</v>
      </c>
    </row>
    <row r="2554" spans="1:22" x14ac:dyDescent="0.3">
      <c r="A2554">
        <v>6845</v>
      </c>
      <c r="B2554" t="s">
        <v>14629</v>
      </c>
      <c r="C2554" t="s">
        <v>5038</v>
      </c>
      <c r="D2554" t="s">
        <v>2</v>
      </c>
      <c r="E2554" s="2">
        <v>43080</v>
      </c>
      <c r="F2554" s="2" t="str">
        <f>TEXT(Table1[[#This Row],[Date]],"DDDD")</f>
        <v>Monday</v>
      </c>
      <c r="G2554" s="2" t="str">
        <f>TEXT(Table1[[#This Row],[Date]],"mmMM")</f>
        <v>December</v>
      </c>
      <c r="H2554" s="2" t="str">
        <f>IF(Table1[[#This Row],[Day]]="Saturday","Weekend",IF(Table1[[#This Row],[Day]]="Sunday","Weekend","Weekday"))</f>
        <v>Weekday</v>
      </c>
      <c r="I2554" s="2" t="str">
        <f>TEXT(Table1[[#This Row],[Date]],"DD")</f>
        <v>11</v>
      </c>
      <c r="J2554" s="2" t="s">
        <v>14833</v>
      </c>
      <c r="K2554" s="3">
        <v>0.86876157407407406</v>
      </c>
      <c r="L2554" t="s">
        <v>73</v>
      </c>
      <c r="M2554">
        <v>1</v>
      </c>
      <c r="N2554" s="1" t="s">
        <v>4</v>
      </c>
      <c r="O2554" s="1" t="s">
        <v>233</v>
      </c>
      <c r="P2554" t="s">
        <v>5039</v>
      </c>
      <c r="Q2554" t="s">
        <v>1924</v>
      </c>
      <c r="R2554">
        <v>108</v>
      </c>
      <c r="S2554" t="s">
        <v>8</v>
      </c>
      <c r="T2554" t="s">
        <v>5041</v>
      </c>
      <c r="U2554" t="s">
        <v>1395</v>
      </c>
      <c r="V2554" t="s">
        <v>11</v>
      </c>
    </row>
    <row r="2555" spans="1:22" x14ac:dyDescent="0.3">
      <c r="A2555">
        <v>6857</v>
      </c>
      <c r="B2555" t="s">
        <v>14646</v>
      </c>
      <c r="C2555" t="s">
        <v>857</v>
      </c>
      <c r="D2555" t="s">
        <v>14</v>
      </c>
      <c r="E2555" s="2">
        <v>43080</v>
      </c>
      <c r="F2555" s="2" t="str">
        <f>TEXT(Table1[[#This Row],[Date]],"DDDD")</f>
        <v>Monday</v>
      </c>
      <c r="G2555" s="2" t="str">
        <f>TEXT(Table1[[#This Row],[Date]],"mmMM")</f>
        <v>December</v>
      </c>
      <c r="H2555" s="2" t="str">
        <f>IF(Table1[[#This Row],[Day]]="Saturday","Weekend",IF(Table1[[#This Row],[Day]]="Sunday","Weekend","Weekday"))</f>
        <v>Weekday</v>
      </c>
      <c r="I2555" s="2" t="str">
        <f>TEXT(Table1[[#This Row],[Date]],"DD")</f>
        <v>11</v>
      </c>
      <c r="J2555" s="2" t="s">
        <v>14833</v>
      </c>
      <c r="K2555" s="3">
        <v>0.90817129629629634</v>
      </c>
      <c r="L2555" t="s">
        <v>168</v>
      </c>
      <c r="M2555">
        <v>1</v>
      </c>
      <c r="N2555" s="1" t="s">
        <v>4</v>
      </c>
      <c r="O2555" s="1" t="s">
        <v>233</v>
      </c>
      <c r="P2555" t="s">
        <v>858</v>
      </c>
      <c r="Q2555" t="s">
        <v>14647</v>
      </c>
      <c r="R2555">
        <v>130</v>
      </c>
      <c r="S2555" t="s">
        <v>8</v>
      </c>
      <c r="T2555" t="s">
        <v>860</v>
      </c>
      <c r="U2555" t="s">
        <v>1395</v>
      </c>
      <c r="V2555" t="s">
        <v>11</v>
      </c>
    </row>
    <row r="2556" spans="1:22" x14ac:dyDescent="0.3">
      <c r="A2556">
        <v>1241</v>
      </c>
      <c r="B2556" t="s">
        <v>2985</v>
      </c>
      <c r="C2556" t="s">
        <v>2986</v>
      </c>
      <c r="D2556" t="s">
        <v>2</v>
      </c>
      <c r="E2556" s="2">
        <v>42989</v>
      </c>
      <c r="F2556" s="2" t="str">
        <f>TEXT(Table1[[#This Row],[Date]],"DDDD")</f>
        <v>Monday</v>
      </c>
      <c r="G2556" s="2" t="str">
        <f>TEXT(Table1[[#This Row],[Date]],"mmMM")</f>
        <v>September</v>
      </c>
      <c r="H2556" s="2" t="str">
        <f>IF(Table1[[#This Row],[Day]]="Saturday","Weekend",IF(Table1[[#This Row],[Day]]="Sunday","Weekend","Weekday"))</f>
        <v>Weekday</v>
      </c>
      <c r="I2556" s="2" t="str">
        <f>TEXT(Table1[[#This Row],[Date]],"DD")</f>
        <v>11</v>
      </c>
      <c r="J2556" s="2" t="s">
        <v>14833</v>
      </c>
      <c r="K2556" s="3">
        <v>0.92630787037037032</v>
      </c>
      <c r="L2556" t="s">
        <v>28</v>
      </c>
      <c r="M2556">
        <v>1</v>
      </c>
      <c r="N2556" s="1" t="s">
        <v>4</v>
      </c>
      <c r="O2556" s="1" t="s">
        <v>233</v>
      </c>
      <c r="P2556" t="s">
        <v>2987</v>
      </c>
      <c r="Q2556" t="s">
        <v>713</v>
      </c>
      <c r="R2556">
        <v>117</v>
      </c>
      <c r="S2556" t="s">
        <v>8</v>
      </c>
      <c r="T2556" t="s">
        <v>2988</v>
      </c>
      <c r="U2556" t="s">
        <v>1395</v>
      </c>
      <c r="V2556" t="s">
        <v>11</v>
      </c>
    </row>
    <row r="2557" spans="1:22" x14ac:dyDescent="0.3">
      <c r="A2557">
        <v>4817</v>
      </c>
      <c r="B2557" t="s">
        <v>10694</v>
      </c>
      <c r="C2557" t="s">
        <v>10695</v>
      </c>
      <c r="D2557" t="s">
        <v>2</v>
      </c>
      <c r="E2557" s="2">
        <v>43050</v>
      </c>
      <c r="F2557" s="2" t="str">
        <f>TEXT(Table1[[#This Row],[Date]],"DDDD")</f>
        <v>Saturday</v>
      </c>
      <c r="G2557" s="2" t="str">
        <f>TEXT(Table1[[#This Row],[Date]],"mmMM")</f>
        <v>November</v>
      </c>
      <c r="H2557" s="2" t="str">
        <f>IF(Table1[[#This Row],[Day]]="Saturday","Weekend",IF(Table1[[#This Row],[Day]]="Sunday","Weekend","Weekday"))</f>
        <v>Weekend</v>
      </c>
      <c r="I2557" s="2" t="str">
        <f>TEXT(Table1[[#This Row],[Date]],"DD")</f>
        <v>11</v>
      </c>
      <c r="J2557" s="2" t="s">
        <v>14833</v>
      </c>
      <c r="K2557" s="3">
        <v>0.53565972222222225</v>
      </c>
      <c r="L2557" t="s">
        <v>51</v>
      </c>
      <c r="M2557">
        <v>1</v>
      </c>
      <c r="N2557" s="1" t="s">
        <v>4</v>
      </c>
      <c r="O2557" s="1" t="s">
        <v>233</v>
      </c>
      <c r="P2557" t="s">
        <v>10696</v>
      </c>
      <c r="Q2557" t="s">
        <v>10697</v>
      </c>
      <c r="R2557">
        <v>217</v>
      </c>
      <c r="S2557" t="s">
        <v>8</v>
      </c>
      <c r="T2557" t="s">
        <v>10698</v>
      </c>
      <c r="U2557" t="s">
        <v>1395</v>
      </c>
      <c r="V2557" t="s">
        <v>11</v>
      </c>
    </row>
    <row r="2558" spans="1:22" x14ac:dyDescent="0.3">
      <c r="A2558">
        <v>2904</v>
      </c>
      <c r="B2558" t="s">
        <v>6691</v>
      </c>
      <c r="C2558" t="s">
        <v>6692</v>
      </c>
      <c r="D2558" t="s">
        <v>2</v>
      </c>
      <c r="E2558" s="2">
        <v>43019</v>
      </c>
      <c r="F2558" s="2" t="str">
        <f>TEXT(Table1[[#This Row],[Date]],"DDDD")</f>
        <v>Wednesday</v>
      </c>
      <c r="G2558" s="2" t="str">
        <f>TEXT(Table1[[#This Row],[Date]],"mmMM")</f>
        <v>October</v>
      </c>
      <c r="H2558" s="2" t="str">
        <f>IF(Table1[[#This Row],[Day]]="Saturday","Weekend",IF(Table1[[#This Row],[Day]]="Sunday","Weekend","Weekday"))</f>
        <v>Weekday</v>
      </c>
      <c r="I2558" s="2" t="str">
        <f>TEXT(Table1[[#This Row],[Date]],"DD")</f>
        <v>11</v>
      </c>
      <c r="J2558" s="2" t="s">
        <v>14833</v>
      </c>
      <c r="K2558" s="3">
        <v>0.85406250000000006</v>
      </c>
      <c r="L2558" t="s">
        <v>2142</v>
      </c>
      <c r="M2558">
        <v>1</v>
      </c>
      <c r="N2558" s="1" t="s">
        <v>4</v>
      </c>
      <c r="O2558" s="1" t="s">
        <v>233</v>
      </c>
      <c r="P2558" t="s">
        <v>6693</v>
      </c>
      <c r="Q2558" t="s">
        <v>6694</v>
      </c>
      <c r="R2558">
        <v>283.5</v>
      </c>
      <c r="S2558" t="s">
        <v>8</v>
      </c>
      <c r="T2558" t="s">
        <v>6695</v>
      </c>
      <c r="U2558" t="s">
        <v>1395</v>
      </c>
      <c r="V2558" t="s">
        <v>11</v>
      </c>
    </row>
    <row r="2559" spans="1:22" x14ac:dyDescent="0.3">
      <c r="A2559">
        <v>4821</v>
      </c>
      <c r="B2559" t="s">
        <v>10703</v>
      </c>
      <c r="C2559" t="s">
        <v>4507</v>
      </c>
      <c r="D2559" t="s">
        <v>2</v>
      </c>
      <c r="E2559" s="2">
        <v>43050</v>
      </c>
      <c r="F2559" s="2" t="str">
        <f>TEXT(Table1[[#This Row],[Date]],"DDDD")</f>
        <v>Saturday</v>
      </c>
      <c r="G2559" s="2" t="str">
        <f>TEXT(Table1[[#This Row],[Date]],"mmMM")</f>
        <v>November</v>
      </c>
      <c r="H2559" s="2" t="str">
        <f>IF(Table1[[#This Row],[Day]]="Saturday","Weekend",IF(Table1[[#This Row],[Day]]="Sunday","Weekend","Weekday"))</f>
        <v>Weekend</v>
      </c>
      <c r="I2559" s="2" t="str">
        <f>TEXT(Table1[[#This Row],[Date]],"DD")</f>
        <v>11</v>
      </c>
      <c r="J2559" s="2" t="s">
        <v>14833</v>
      </c>
      <c r="K2559" s="3">
        <v>0.55682870370370363</v>
      </c>
      <c r="L2559" t="s">
        <v>51</v>
      </c>
      <c r="M2559">
        <v>1</v>
      </c>
      <c r="N2559" s="1" t="s">
        <v>4</v>
      </c>
      <c r="O2559" s="1" t="s">
        <v>725</v>
      </c>
      <c r="P2559" t="s">
        <v>4508</v>
      </c>
      <c r="Q2559" t="s">
        <v>10704</v>
      </c>
      <c r="R2559">
        <v>273</v>
      </c>
      <c r="S2559" t="s">
        <v>8</v>
      </c>
      <c r="T2559" t="s">
        <v>4510</v>
      </c>
      <c r="U2559" t="s">
        <v>1395</v>
      </c>
      <c r="V2559" t="s">
        <v>11</v>
      </c>
    </row>
    <row r="2560" spans="1:22" x14ac:dyDescent="0.3">
      <c r="A2560">
        <v>4822</v>
      </c>
      <c r="B2560" t="s">
        <v>10705</v>
      </c>
      <c r="C2560" t="s">
        <v>4507</v>
      </c>
      <c r="D2560" t="s">
        <v>2</v>
      </c>
      <c r="E2560" s="2">
        <v>43050</v>
      </c>
      <c r="F2560" s="2" t="str">
        <f>TEXT(Table1[[#This Row],[Date]],"DDDD")</f>
        <v>Saturday</v>
      </c>
      <c r="G2560" s="2" t="str">
        <f>TEXT(Table1[[#This Row],[Date]],"mmMM")</f>
        <v>November</v>
      </c>
      <c r="H2560" s="2" t="str">
        <f>IF(Table1[[#This Row],[Day]]="Saturday","Weekend",IF(Table1[[#This Row],[Day]]="Sunday","Weekend","Weekday"))</f>
        <v>Weekend</v>
      </c>
      <c r="I2560" s="2" t="str">
        <f>TEXT(Table1[[#This Row],[Date]],"DD")</f>
        <v>11</v>
      </c>
      <c r="J2560" s="2" t="s">
        <v>14833</v>
      </c>
      <c r="K2560" s="3">
        <v>0.57124999999999992</v>
      </c>
      <c r="L2560" t="s">
        <v>3</v>
      </c>
      <c r="M2560">
        <v>1</v>
      </c>
      <c r="N2560" s="1" t="s">
        <v>4</v>
      </c>
      <c r="O2560" s="1" t="s">
        <v>725</v>
      </c>
      <c r="P2560" t="s">
        <v>4508</v>
      </c>
      <c r="Q2560" t="s">
        <v>10706</v>
      </c>
      <c r="R2560">
        <v>324</v>
      </c>
      <c r="S2560" t="s">
        <v>8</v>
      </c>
      <c r="T2560" t="s">
        <v>4510</v>
      </c>
      <c r="U2560" t="s">
        <v>1395</v>
      </c>
      <c r="V2560" t="s">
        <v>11</v>
      </c>
    </row>
    <row r="2561" spans="1:22" x14ac:dyDescent="0.3">
      <c r="A2561">
        <v>4838</v>
      </c>
      <c r="B2561" t="s">
        <v>10734</v>
      </c>
      <c r="C2561" t="s">
        <v>3308</v>
      </c>
      <c r="D2561" t="s">
        <v>14</v>
      </c>
      <c r="E2561" s="2">
        <v>43050</v>
      </c>
      <c r="F2561" s="2" t="str">
        <f>TEXT(Table1[[#This Row],[Date]],"DDDD")</f>
        <v>Saturday</v>
      </c>
      <c r="G2561" s="2" t="str">
        <f>TEXT(Table1[[#This Row],[Date]],"mmMM")</f>
        <v>November</v>
      </c>
      <c r="H2561" s="2" t="str">
        <f>IF(Table1[[#This Row],[Day]]="Saturday","Weekend",IF(Table1[[#This Row],[Day]]="Sunday","Weekend","Weekday"))</f>
        <v>Weekend</v>
      </c>
      <c r="I2561" s="2" t="str">
        <f>TEXT(Table1[[#This Row],[Date]],"DD")</f>
        <v>11</v>
      </c>
      <c r="J2561" s="2" t="s">
        <v>14833</v>
      </c>
      <c r="K2561" s="3">
        <v>0.69562499999999994</v>
      </c>
      <c r="L2561" t="s">
        <v>2142</v>
      </c>
      <c r="M2561">
        <v>1</v>
      </c>
      <c r="N2561" s="1" t="s">
        <v>4</v>
      </c>
      <c r="O2561" s="1" t="s">
        <v>725</v>
      </c>
      <c r="P2561" t="s">
        <v>3309</v>
      </c>
      <c r="Q2561" t="s">
        <v>2817</v>
      </c>
      <c r="R2561">
        <v>250.2</v>
      </c>
      <c r="S2561" t="s">
        <v>8</v>
      </c>
      <c r="T2561" t="s">
        <v>10735</v>
      </c>
      <c r="U2561" t="s">
        <v>1395</v>
      </c>
      <c r="V2561" t="s">
        <v>11</v>
      </c>
    </row>
    <row r="2562" spans="1:22" x14ac:dyDescent="0.3">
      <c r="A2562">
        <v>4846</v>
      </c>
      <c r="B2562" t="s">
        <v>10747</v>
      </c>
      <c r="C2562" t="s">
        <v>5064</v>
      </c>
      <c r="D2562" t="s">
        <v>2</v>
      </c>
      <c r="E2562" s="2">
        <v>43050</v>
      </c>
      <c r="F2562" s="2" t="str">
        <f>TEXT(Table1[[#This Row],[Date]],"DDDD")</f>
        <v>Saturday</v>
      </c>
      <c r="G2562" s="2" t="str">
        <f>TEXT(Table1[[#This Row],[Date]],"mmMM")</f>
        <v>November</v>
      </c>
      <c r="H2562" s="2" t="str">
        <f>IF(Table1[[#This Row],[Day]]="Saturday","Weekend",IF(Table1[[#This Row],[Day]]="Sunday","Weekend","Weekday"))</f>
        <v>Weekend</v>
      </c>
      <c r="I2562" s="2" t="str">
        <f>TEXT(Table1[[#This Row],[Date]],"DD")</f>
        <v>11</v>
      </c>
      <c r="J2562" s="2" t="s">
        <v>14833</v>
      </c>
      <c r="K2562" s="3">
        <v>0.8038425925925925</v>
      </c>
      <c r="L2562" t="s">
        <v>73</v>
      </c>
      <c r="M2562">
        <v>1</v>
      </c>
      <c r="N2562" s="1" t="s">
        <v>4</v>
      </c>
      <c r="O2562" s="1" t="s">
        <v>725</v>
      </c>
      <c r="P2562" t="s">
        <v>5065</v>
      </c>
      <c r="Q2562" t="s">
        <v>10748</v>
      </c>
      <c r="R2562">
        <v>344</v>
      </c>
      <c r="S2562" t="s">
        <v>8</v>
      </c>
      <c r="T2562" t="s">
        <v>5066</v>
      </c>
      <c r="U2562" t="s">
        <v>1395</v>
      </c>
      <c r="V2562" t="s">
        <v>11</v>
      </c>
    </row>
    <row r="2563" spans="1:22" x14ac:dyDescent="0.3">
      <c r="A2563">
        <v>4856</v>
      </c>
      <c r="B2563" t="s">
        <v>10764</v>
      </c>
      <c r="C2563" t="s">
        <v>7325</v>
      </c>
      <c r="D2563" t="s">
        <v>2</v>
      </c>
      <c r="E2563" s="2">
        <v>43050</v>
      </c>
      <c r="F2563" s="2" t="str">
        <f>TEXT(Table1[[#This Row],[Date]],"DDDD")</f>
        <v>Saturday</v>
      </c>
      <c r="G2563" s="2" t="str">
        <f>TEXT(Table1[[#This Row],[Date]],"mmMM")</f>
        <v>November</v>
      </c>
      <c r="H2563" s="2" t="str">
        <f>IF(Table1[[#This Row],[Day]]="Saturday","Weekend",IF(Table1[[#This Row],[Day]]="Sunday","Weekend","Weekday"))</f>
        <v>Weekend</v>
      </c>
      <c r="I2563" s="2" t="str">
        <f>TEXT(Table1[[#This Row],[Date]],"DD")</f>
        <v>11</v>
      </c>
      <c r="J2563" s="2" t="s">
        <v>14833</v>
      </c>
      <c r="K2563" s="3">
        <v>0.85743055555555558</v>
      </c>
      <c r="L2563" t="s">
        <v>28</v>
      </c>
      <c r="M2563">
        <v>1</v>
      </c>
      <c r="N2563" s="1" t="s">
        <v>4</v>
      </c>
      <c r="O2563" s="1" t="s">
        <v>725</v>
      </c>
      <c r="P2563" t="s">
        <v>7326</v>
      </c>
      <c r="Q2563" t="s">
        <v>10765</v>
      </c>
      <c r="R2563">
        <v>237.6</v>
      </c>
      <c r="S2563" t="s">
        <v>8</v>
      </c>
      <c r="T2563" t="s">
        <v>10766</v>
      </c>
      <c r="U2563" t="s">
        <v>1395</v>
      </c>
      <c r="V2563" t="s">
        <v>11</v>
      </c>
    </row>
    <row r="2564" spans="1:22" x14ac:dyDescent="0.3">
      <c r="A2564">
        <v>4877</v>
      </c>
      <c r="B2564" t="s">
        <v>10798</v>
      </c>
      <c r="C2564" t="s">
        <v>5110</v>
      </c>
      <c r="D2564" t="s">
        <v>2</v>
      </c>
      <c r="E2564" s="2">
        <v>43050</v>
      </c>
      <c r="F2564" s="2" t="str">
        <f>TEXT(Table1[[#This Row],[Date]],"DDDD")</f>
        <v>Saturday</v>
      </c>
      <c r="G2564" s="2" t="str">
        <f>TEXT(Table1[[#This Row],[Date]],"mmMM")</f>
        <v>November</v>
      </c>
      <c r="H2564" s="2" t="str">
        <f>IF(Table1[[#This Row],[Day]]="Saturday","Weekend",IF(Table1[[#This Row],[Day]]="Sunday","Weekend","Weekday"))</f>
        <v>Weekend</v>
      </c>
      <c r="I2564" s="2" t="str">
        <f>TEXT(Table1[[#This Row],[Date]],"DD")</f>
        <v>11</v>
      </c>
      <c r="J2564" s="2" t="s">
        <v>14833</v>
      </c>
      <c r="K2564" s="3">
        <v>0.88599537037037035</v>
      </c>
      <c r="L2564" t="s">
        <v>51</v>
      </c>
      <c r="M2564">
        <v>1</v>
      </c>
      <c r="N2564" s="1" t="s">
        <v>4</v>
      </c>
      <c r="O2564" s="1" t="s">
        <v>725</v>
      </c>
      <c r="P2564" t="s">
        <v>5111</v>
      </c>
      <c r="Q2564" t="s">
        <v>10799</v>
      </c>
      <c r="R2564">
        <v>341.2</v>
      </c>
      <c r="S2564" t="s">
        <v>8</v>
      </c>
      <c r="T2564" t="s">
        <v>10800</v>
      </c>
      <c r="U2564" t="s">
        <v>1395</v>
      </c>
      <c r="V2564" t="s">
        <v>11</v>
      </c>
    </row>
    <row r="2565" spans="1:22" x14ac:dyDescent="0.3">
      <c r="A2565">
        <v>6822</v>
      </c>
      <c r="B2565" t="s">
        <v>14591</v>
      </c>
      <c r="C2565" t="s">
        <v>633</v>
      </c>
      <c r="D2565" t="s">
        <v>2</v>
      </c>
      <c r="E2565" s="2">
        <v>43080</v>
      </c>
      <c r="F2565" s="2" t="str">
        <f>TEXT(Table1[[#This Row],[Date]],"DDDD")</f>
        <v>Monday</v>
      </c>
      <c r="G2565" s="2" t="str">
        <f>TEXT(Table1[[#This Row],[Date]],"mmMM")</f>
        <v>December</v>
      </c>
      <c r="H2565" s="2" t="str">
        <f>IF(Table1[[#This Row],[Day]]="Saturday","Weekend",IF(Table1[[#This Row],[Day]]="Sunday","Weekend","Weekday"))</f>
        <v>Weekday</v>
      </c>
      <c r="I2565" s="2" t="str">
        <f>TEXT(Table1[[#This Row],[Date]],"DD")</f>
        <v>11</v>
      </c>
      <c r="J2565" s="2" t="s">
        <v>14833</v>
      </c>
      <c r="K2565" s="3">
        <v>9.6064814814814815E-3</v>
      </c>
      <c r="L2565" t="s">
        <v>168</v>
      </c>
      <c r="M2565">
        <v>1</v>
      </c>
      <c r="N2565" s="1" t="s">
        <v>4</v>
      </c>
      <c r="O2565" s="1" t="s">
        <v>725</v>
      </c>
      <c r="P2565" t="s">
        <v>634</v>
      </c>
      <c r="Q2565" t="s">
        <v>7560</v>
      </c>
      <c r="R2565">
        <v>140</v>
      </c>
      <c r="S2565" t="s">
        <v>8</v>
      </c>
      <c r="T2565" t="s">
        <v>635</v>
      </c>
      <c r="U2565" t="s">
        <v>1395</v>
      </c>
      <c r="V2565" t="s">
        <v>11</v>
      </c>
    </row>
    <row r="2566" spans="1:22" x14ac:dyDescent="0.3">
      <c r="A2566">
        <v>6844</v>
      </c>
      <c r="B2566" t="s">
        <v>14627</v>
      </c>
      <c r="C2566" t="s">
        <v>6087</v>
      </c>
      <c r="D2566" t="s">
        <v>2</v>
      </c>
      <c r="E2566" s="2">
        <v>43080</v>
      </c>
      <c r="F2566" s="2" t="str">
        <f>TEXT(Table1[[#This Row],[Date]],"DDDD")</f>
        <v>Monday</v>
      </c>
      <c r="G2566" s="2" t="str">
        <f>TEXT(Table1[[#This Row],[Date]],"mmMM")</f>
        <v>December</v>
      </c>
      <c r="H2566" s="2" t="str">
        <f>IF(Table1[[#This Row],[Day]]="Saturday","Weekend",IF(Table1[[#This Row],[Day]]="Sunday","Weekend","Weekday"))</f>
        <v>Weekday</v>
      </c>
      <c r="I2566" s="2" t="str">
        <f>TEXT(Table1[[#This Row],[Date]],"DD")</f>
        <v>11</v>
      </c>
      <c r="J2566" s="2" t="s">
        <v>14833</v>
      </c>
      <c r="K2566" s="3">
        <v>0.86738425925925933</v>
      </c>
      <c r="L2566" t="s">
        <v>51</v>
      </c>
      <c r="M2566">
        <v>1</v>
      </c>
      <c r="N2566" s="1" t="s">
        <v>4</v>
      </c>
      <c r="O2566" s="1" t="s">
        <v>725</v>
      </c>
      <c r="P2566" t="s">
        <v>6088</v>
      </c>
      <c r="Q2566" t="s">
        <v>14628</v>
      </c>
      <c r="R2566">
        <v>1152</v>
      </c>
      <c r="S2566" t="s">
        <v>8</v>
      </c>
      <c r="T2566" t="s">
        <v>6090</v>
      </c>
      <c r="U2566" t="s">
        <v>1395</v>
      </c>
      <c r="V2566" t="s">
        <v>11</v>
      </c>
    </row>
    <row r="2567" spans="1:22" x14ac:dyDescent="0.3">
      <c r="A2567">
        <v>1230</v>
      </c>
      <c r="B2567" t="s">
        <v>2965</v>
      </c>
      <c r="C2567" t="s">
        <v>2966</v>
      </c>
      <c r="D2567" t="s">
        <v>2</v>
      </c>
      <c r="E2567" s="2">
        <v>42989</v>
      </c>
      <c r="F2567" s="2" t="str">
        <f>TEXT(Table1[[#This Row],[Date]],"DDDD")</f>
        <v>Monday</v>
      </c>
      <c r="G2567" s="2" t="str">
        <f>TEXT(Table1[[#This Row],[Date]],"mmMM")</f>
        <v>September</v>
      </c>
      <c r="H2567" s="2" t="str">
        <f>IF(Table1[[#This Row],[Day]]="Saturday","Weekend",IF(Table1[[#This Row],[Day]]="Sunday","Weekend","Weekday"))</f>
        <v>Weekday</v>
      </c>
      <c r="I2567" s="2" t="str">
        <f>TEXT(Table1[[#This Row],[Date]],"DD")</f>
        <v>11</v>
      </c>
      <c r="J2567" s="2" t="s">
        <v>14833</v>
      </c>
      <c r="K2567" s="3">
        <v>0.89939814814814822</v>
      </c>
      <c r="L2567" t="s">
        <v>73</v>
      </c>
      <c r="M2567">
        <v>1</v>
      </c>
      <c r="N2567" s="1" t="s">
        <v>4</v>
      </c>
      <c r="O2567" s="1" t="s">
        <v>725</v>
      </c>
      <c r="P2567" t="s">
        <v>2967</v>
      </c>
      <c r="Q2567" t="s">
        <v>2968</v>
      </c>
      <c r="R2567">
        <v>140.25</v>
      </c>
      <c r="S2567" t="s">
        <v>8</v>
      </c>
      <c r="T2567" t="s">
        <v>2969</v>
      </c>
      <c r="U2567" t="s">
        <v>1395</v>
      </c>
      <c r="V2567" t="s">
        <v>11</v>
      </c>
    </row>
    <row r="2568" spans="1:22" x14ac:dyDescent="0.3">
      <c r="A2568">
        <v>1240</v>
      </c>
      <c r="B2568" t="s">
        <v>2980</v>
      </c>
      <c r="C2568" t="s">
        <v>2981</v>
      </c>
      <c r="D2568" t="s">
        <v>2</v>
      </c>
      <c r="E2568" s="2">
        <v>42989</v>
      </c>
      <c r="F2568" s="2" t="str">
        <f>TEXT(Table1[[#This Row],[Date]],"DDDD")</f>
        <v>Monday</v>
      </c>
      <c r="G2568" s="2" t="str">
        <f>TEXT(Table1[[#This Row],[Date]],"mmMM")</f>
        <v>September</v>
      </c>
      <c r="H2568" s="2" t="str">
        <f>IF(Table1[[#This Row],[Day]]="Saturday","Weekend",IF(Table1[[#This Row],[Day]]="Sunday","Weekend","Weekday"))</f>
        <v>Weekday</v>
      </c>
      <c r="I2568" s="2" t="str">
        <f>TEXT(Table1[[#This Row],[Date]],"DD")</f>
        <v>11</v>
      </c>
      <c r="J2568" s="2" t="s">
        <v>14833</v>
      </c>
      <c r="K2568" s="3">
        <v>0.92127314814814809</v>
      </c>
      <c r="L2568" t="s">
        <v>51</v>
      </c>
      <c r="M2568">
        <v>1</v>
      </c>
      <c r="N2568" s="1" t="s">
        <v>4</v>
      </c>
      <c r="O2568" s="1" t="s">
        <v>725</v>
      </c>
      <c r="P2568" t="s">
        <v>2982</v>
      </c>
      <c r="Q2568" t="s">
        <v>2983</v>
      </c>
      <c r="R2568">
        <v>204</v>
      </c>
      <c r="S2568" t="s">
        <v>8</v>
      </c>
      <c r="T2568" t="s">
        <v>2984</v>
      </c>
      <c r="U2568" t="s">
        <v>1395</v>
      </c>
      <c r="V2568" t="s">
        <v>11</v>
      </c>
    </row>
    <row r="2569" spans="1:22" x14ac:dyDescent="0.3">
      <c r="A2569">
        <v>2902</v>
      </c>
      <c r="B2569" t="s">
        <v>6689</v>
      </c>
      <c r="C2569" t="s">
        <v>6087</v>
      </c>
      <c r="D2569" t="s">
        <v>2</v>
      </c>
      <c r="E2569" s="2">
        <v>43019</v>
      </c>
      <c r="F2569" s="2" t="str">
        <f>TEXT(Table1[[#This Row],[Date]],"DDDD")</f>
        <v>Wednesday</v>
      </c>
      <c r="G2569" s="2" t="str">
        <f>TEXT(Table1[[#This Row],[Date]],"mmMM")</f>
        <v>October</v>
      </c>
      <c r="H2569" s="2" t="str">
        <f>IF(Table1[[#This Row],[Day]]="Saturday","Weekend",IF(Table1[[#This Row],[Day]]="Sunday","Weekend","Weekday"))</f>
        <v>Weekday</v>
      </c>
      <c r="I2569" s="2" t="str">
        <f>TEXT(Table1[[#This Row],[Date]],"DD")</f>
        <v>11</v>
      </c>
      <c r="J2569" s="2" t="s">
        <v>14833</v>
      </c>
      <c r="K2569" s="3">
        <v>0.82259259259259254</v>
      </c>
      <c r="L2569" t="s">
        <v>51</v>
      </c>
      <c r="M2569">
        <v>1</v>
      </c>
      <c r="N2569" s="1" t="s">
        <v>4</v>
      </c>
      <c r="O2569" s="1" t="s">
        <v>725</v>
      </c>
      <c r="P2569" t="s">
        <v>6088</v>
      </c>
      <c r="Q2569" t="s">
        <v>5568</v>
      </c>
      <c r="R2569">
        <v>247</v>
      </c>
      <c r="S2569" t="s">
        <v>8</v>
      </c>
      <c r="T2569" t="s">
        <v>6090</v>
      </c>
      <c r="U2569" t="s">
        <v>1395</v>
      </c>
      <c r="V2569" t="s">
        <v>11</v>
      </c>
    </row>
    <row r="2570" spans="1:22" x14ac:dyDescent="0.3">
      <c r="A2570">
        <v>2908</v>
      </c>
      <c r="B2570" t="s">
        <v>6702</v>
      </c>
      <c r="C2570" t="s">
        <v>2019</v>
      </c>
      <c r="D2570" t="s">
        <v>2</v>
      </c>
      <c r="E2570" s="2">
        <v>43019</v>
      </c>
      <c r="F2570" s="2" t="str">
        <f>TEXT(Table1[[#This Row],[Date]],"DDDD")</f>
        <v>Wednesday</v>
      </c>
      <c r="G2570" s="2" t="str">
        <f>TEXT(Table1[[#This Row],[Date]],"mmMM")</f>
        <v>October</v>
      </c>
      <c r="H2570" s="2" t="str">
        <f>IF(Table1[[#This Row],[Day]]="Saturday","Weekend",IF(Table1[[#This Row],[Day]]="Sunday","Weekend","Weekday"))</f>
        <v>Weekday</v>
      </c>
      <c r="I2570" s="2" t="str">
        <f>TEXT(Table1[[#This Row],[Date]],"DD")</f>
        <v>11</v>
      </c>
      <c r="J2570" s="2" t="s">
        <v>14833</v>
      </c>
      <c r="K2570" s="3">
        <v>0.88815972222222217</v>
      </c>
      <c r="L2570" t="s">
        <v>28</v>
      </c>
      <c r="M2570">
        <v>1</v>
      </c>
      <c r="N2570" s="1" t="s">
        <v>4</v>
      </c>
      <c r="O2570" s="1" t="s">
        <v>725</v>
      </c>
      <c r="P2570" t="s">
        <v>2020</v>
      </c>
      <c r="Q2570" t="s">
        <v>2583</v>
      </c>
      <c r="R2570">
        <v>108</v>
      </c>
      <c r="S2570" t="s">
        <v>8</v>
      </c>
      <c r="T2570" t="s">
        <v>2022</v>
      </c>
      <c r="U2570" t="s">
        <v>1395</v>
      </c>
      <c r="V2570" t="s">
        <v>11</v>
      </c>
    </row>
    <row r="2571" spans="1:22" x14ac:dyDescent="0.3">
      <c r="A2571">
        <v>4836</v>
      </c>
      <c r="B2571" t="s">
        <v>10731</v>
      </c>
      <c r="C2571" t="s">
        <v>6225</v>
      </c>
      <c r="D2571" t="s">
        <v>14</v>
      </c>
      <c r="E2571" s="2">
        <v>43050</v>
      </c>
      <c r="F2571" s="2" t="str">
        <f>TEXT(Table1[[#This Row],[Date]],"DDDD")</f>
        <v>Saturday</v>
      </c>
      <c r="G2571" s="2" t="str">
        <f>TEXT(Table1[[#This Row],[Date]],"mmMM")</f>
        <v>November</v>
      </c>
      <c r="H2571" s="2" t="str">
        <f>IF(Table1[[#This Row],[Day]]="Saturday","Weekend",IF(Table1[[#This Row],[Day]]="Sunday","Weekend","Weekday"))</f>
        <v>Weekend</v>
      </c>
      <c r="I2571" s="2" t="str">
        <f>TEXT(Table1[[#This Row],[Date]],"DD")</f>
        <v>11</v>
      </c>
      <c r="J2571" s="2" t="s">
        <v>14833</v>
      </c>
      <c r="K2571" s="3">
        <v>0.67340277777777768</v>
      </c>
      <c r="L2571" t="s">
        <v>4532</v>
      </c>
      <c r="M2571">
        <v>1</v>
      </c>
      <c r="N2571" s="1" t="s">
        <v>14823</v>
      </c>
      <c r="O2571" s="1" t="s">
        <v>4561</v>
      </c>
      <c r="P2571" t="s">
        <v>6226</v>
      </c>
      <c r="Q2571" t="s">
        <v>8680</v>
      </c>
      <c r="R2571">
        <v>54</v>
      </c>
      <c r="S2571" t="s">
        <v>4521</v>
      </c>
      <c r="T2571" t="s">
        <v>6228</v>
      </c>
      <c r="U2571" t="s">
        <v>1395</v>
      </c>
      <c r="V2571" t="s">
        <v>11</v>
      </c>
    </row>
    <row r="2572" spans="1:22" x14ac:dyDescent="0.3">
      <c r="A2572">
        <v>2914</v>
      </c>
      <c r="B2572" t="s">
        <v>6714</v>
      </c>
      <c r="C2572" t="s">
        <v>79</v>
      </c>
      <c r="D2572" t="s">
        <v>2</v>
      </c>
      <c r="E2572" s="2">
        <v>43019</v>
      </c>
      <c r="F2572" s="2" t="str">
        <f>TEXT(Table1[[#This Row],[Date]],"DDDD")</f>
        <v>Wednesday</v>
      </c>
      <c r="G2572" s="2" t="str">
        <f>TEXT(Table1[[#This Row],[Date]],"mmMM")</f>
        <v>October</v>
      </c>
      <c r="H2572" s="2" t="str">
        <f>IF(Table1[[#This Row],[Day]]="Saturday","Weekend",IF(Table1[[#This Row],[Day]]="Sunday","Weekend","Weekday"))</f>
        <v>Weekday</v>
      </c>
      <c r="I2572" s="2" t="str">
        <f>TEXT(Table1[[#This Row],[Date]],"DD")</f>
        <v>11</v>
      </c>
      <c r="J2572" s="2" t="s">
        <v>14833</v>
      </c>
      <c r="K2572" s="3">
        <v>0.97913194444444451</v>
      </c>
      <c r="L2572" t="s">
        <v>5997</v>
      </c>
      <c r="M2572">
        <v>1</v>
      </c>
      <c r="N2572" s="1" t="s">
        <v>4</v>
      </c>
      <c r="O2572" s="1" t="s">
        <v>80</v>
      </c>
      <c r="P2572" t="s">
        <v>81</v>
      </c>
      <c r="Q2572" t="s">
        <v>6715</v>
      </c>
      <c r="R2572">
        <v>100.8</v>
      </c>
      <c r="S2572" t="s">
        <v>8</v>
      </c>
      <c r="T2572" t="s">
        <v>83</v>
      </c>
      <c r="U2572" t="s">
        <v>1395</v>
      </c>
      <c r="V2572" t="s">
        <v>11</v>
      </c>
    </row>
    <row r="2573" spans="1:22" x14ac:dyDescent="0.3">
      <c r="A2573">
        <v>4867</v>
      </c>
      <c r="B2573" t="s">
        <v>10783</v>
      </c>
      <c r="C2573" t="s">
        <v>3921</v>
      </c>
      <c r="D2573" t="s">
        <v>2</v>
      </c>
      <c r="E2573" s="2">
        <v>43050</v>
      </c>
      <c r="F2573" s="2" t="str">
        <f>TEXT(Table1[[#This Row],[Date]],"DDDD")</f>
        <v>Saturday</v>
      </c>
      <c r="G2573" s="2" t="str">
        <f>TEXT(Table1[[#This Row],[Date]],"mmMM")</f>
        <v>November</v>
      </c>
      <c r="H2573" s="2" t="str">
        <f>IF(Table1[[#This Row],[Day]]="Saturday","Weekend",IF(Table1[[#This Row],[Day]]="Sunday","Weekend","Weekday"))</f>
        <v>Weekend</v>
      </c>
      <c r="I2573" s="2" t="str">
        <f>TEXT(Table1[[#This Row],[Date]],"DD")</f>
        <v>11</v>
      </c>
      <c r="J2573" s="2" t="s">
        <v>14833</v>
      </c>
      <c r="K2573" s="3">
        <v>0.87219907407407404</v>
      </c>
      <c r="L2573" t="s">
        <v>28</v>
      </c>
      <c r="M2573">
        <v>1</v>
      </c>
      <c r="N2573" s="1" t="s">
        <v>4</v>
      </c>
      <c r="O2573" s="1" t="s">
        <v>80</v>
      </c>
      <c r="P2573" t="s">
        <v>3922</v>
      </c>
      <c r="Q2573" t="s">
        <v>10784</v>
      </c>
      <c r="R2573">
        <v>115.2</v>
      </c>
      <c r="S2573" t="s">
        <v>8</v>
      </c>
      <c r="T2573" t="s">
        <v>3924</v>
      </c>
      <c r="U2573" t="s">
        <v>1395</v>
      </c>
      <c r="V2573" t="s">
        <v>11</v>
      </c>
    </row>
    <row r="2574" spans="1:22" x14ac:dyDescent="0.3">
      <c r="A2574">
        <v>6846</v>
      </c>
      <c r="B2574" t="s">
        <v>14630</v>
      </c>
      <c r="C2574" t="s">
        <v>14154</v>
      </c>
      <c r="D2574" t="s">
        <v>2</v>
      </c>
      <c r="E2574" s="2">
        <v>43080</v>
      </c>
      <c r="F2574" s="2" t="str">
        <f>TEXT(Table1[[#This Row],[Date]],"DDDD")</f>
        <v>Monday</v>
      </c>
      <c r="G2574" s="2" t="str">
        <f>TEXT(Table1[[#This Row],[Date]],"mmMM")</f>
        <v>December</v>
      </c>
      <c r="H2574" s="2" t="str">
        <f>IF(Table1[[#This Row],[Day]]="Saturday","Weekend",IF(Table1[[#This Row],[Day]]="Sunday","Weekend","Weekday"))</f>
        <v>Weekday</v>
      </c>
      <c r="I2574" s="2" t="str">
        <f>TEXT(Table1[[#This Row],[Date]],"DD")</f>
        <v>11</v>
      </c>
      <c r="J2574" s="2" t="s">
        <v>14833</v>
      </c>
      <c r="K2574" s="3">
        <v>0.86996527777777777</v>
      </c>
      <c r="L2574" t="s">
        <v>5997</v>
      </c>
      <c r="M2574">
        <v>1</v>
      </c>
      <c r="N2574" s="1" t="s">
        <v>4</v>
      </c>
      <c r="O2574" s="1" t="s">
        <v>80</v>
      </c>
      <c r="P2574" t="s">
        <v>14155</v>
      </c>
      <c r="Q2574" t="s">
        <v>14631</v>
      </c>
      <c r="R2574">
        <v>153</v>
      </c>
      <c r="S2574" t="s">
        <v>8</v>
      </c>
      <c r="T2574" t="s">
        <v>14156</v>
      </c>
      <c r="U2574" t="s">
        <v>1395</v>
      </c>
      <c r="V2574" t="s">
        <v>11</v>
      </c>
    </row>
    <row r="2575" spans="1:22" x14ac:dyDescent="0.3">
      <c r="A2575">
        <v>6847</v>
      </c>
      <c r="B2575" t="s">
        <v>14632</v>
      </c>
      <c r="C2575" t="s">
        <v>14154</v>
      </c>
      <c r="D2575" t="s">
        <v>2</v>
      </c>
      <c r="E2575" s="2">
        <v>43080</v>
      </c>
      <c r="F2575" s="2" t="str">
        <f>TEXT(Table1[[#This Row],[Date]],"DDDD")</f>
        <v>Monday</v>
      </c>
      <c r="G2575" s="2" t="str">
        <f>TEXT(Table1[[#This Row],[Date]],"mmMM")</f>
        <v>December</v>
      </c>
      <c r="H2575" s="2" t="str">
        <f>IF(Table1[[#This Row],[Day]]="Saturday","Weekend",IF(Table1[[#This Row],[Day]]="Sunday","Weekend","Weekday"))</f>
        <v>Weekday</v>
      </c>
      <c r="I2575" s="2" t="str">
        <f>TEXT(Table1[[#This Row],[Date]],"DD")</f>
        <v>11</v>
      </c>
      <c r="J2575" s="2" t="s">
        <v>14833</v>
      </c>
      <c r="K2575" s="3">
        <v>0.87026620370370367</v>
      </c>
      <c r="L2575" t="s">
        <v>5997</v>
      </c>
      <c r="M2575">
        <v>1</v>
      </c>
      <c r="N2575" s="1" t="s">
        <v>4</v>
      </c>
      <c r="O2575" s="1" t="s">
        <v>80</v>
      </c>
      <c r="P2575" t="s">
        <v>14155</v>
      </c>
      <c r="Q2575" t="s">
        <v>14631</v>
      </c>
      <c r="R2575">
        <v>153</v>
      </c>
      <c r="S2575" t="s">
        <v>8</v>
      </c>
      <c r="T2575" t="s">
        <v>14156</v>
      </c>
      <c r="U2575" t="s">
        <v>1395</v>
      </c>
      <c r="V2575" t="s">
        <v>11</v>
      </c>
    </row>
    <row r="2576" spans="1:22" x14ac:dyDescent="0.3">
      <c r="A2576">
        <v>6853</v>
      </c>
      <c r="B2576" t="s">
        <v>14640</v>
      </c>
      <c r="C2576" t="s">
        <v>3269</v>
      </c>
      <c r="D2576" t="s">
        <v>2</v>
      </c>
      <c r="E2576" s="2">
        <v>43080</v>
      </c>
      <c r="F2576" s="2" t="str">
        <f>TEXT(Table1[[#This Row],[Date]],"DDDD")</f>
        <v>Monday</v>
      </c>
      <c r="G2576" s="2" t="str">
        <f>TEXT(Table1[[#This Row],[Date]],"mmMM")</f>
        <v>December</v>
      </c>
      <c r="H2576" s="2" t="str">
        <f>IF(Table1[[#This Row],[Day]]="Saturday","Weekend",IF(Table1[[#This Row],[Day]]="Sunday","Weekend","Weekday"))</f>
        <v>Weekday</v>
      </c>
      <c r="I2576" s="2" t="str">
        <f>TEXT(Table1[[#This Row],[Date]],"DD")</f>
        <v>11</v>
      </c>
      <c r="J2576" s="2" t="s">
        <v>14833</v>
      </c>
      <c r="K2576" s="3">
        <v>0.8958680555555556</v>
      </c>
      <c r="L2576" t="s">
        <v>13286</v>
      </c>
      <c r="M2576">
        <v>1</v>
      </c>
      <c r="N2576" s="1" t="s">
        <v>4</v>
      </c>
      <c r="O2576" s="1" t="s">
        <v>80</v>
      </c>
      <c r="P2576" t="s">
        <v>3270</v>
      </c>
      <c r="Q2576" t="s">
        <v>14641</v>
      </c>
      <c r="R2576">
        <v>230</v>
      </c>
      <c r="S2576" t="s">
        <v>8</v>
      </c>
      <c r="T2576" t="s">
        <v>3271</v>
      </c>
      <c r="U2576" t="s">
        <v>1395</v>
      </c>
      <c r="V2576" t="s">
        <v>11</v>
      </c>
    </row>
    <row r="2577" spans="1:22" x14ac:dyDescent="0.3">
      <c r="A2577">
        <v>6854</v>
      </c>
      <c r="B2577" t="s">
        <v>14642</v>
      </c>
      <c r="C2577" t="s">
        <v>3269</v>
      </c>
      <c r="D2577" t="s">
        <v>2</v>
      </c>
      <c r="E2577" s="2">
        <v>43080</v>
      </c>
      <c r="F2577" s="2" t="str">
        <f>TEXT(Table1[[#This Row],[Date]],"DDDD")</f>
        <v>Monday</v>
      </c>
      <c r="G2577" s="2" t="str">
        <f>TEXT(Table1[[#This Row],[Date]],"mmMM")</f>
        <v>December</v>
      </c>
      <c r="H2577" s="2" t="str">
        <f>IF(Table1[[#This Row],[Day]]="Saturday","Weekend",IF(Table1[[#This Row],[Day]]="Sunday","Weekend","Weekday"))</f>
        <v>Weekday</v>
      </c>
      <c r="I2577" s="2" t="str">
        <f>TEXT(Table1[[#This Row],[Date]],"DD")</f>
        <v>11</v>
      </c>
      <c r="J2577" s="2" t="s">
        <v>14833</v>
      </c>
      <c r="K2577" s="3">
        <v>0.8966898148148148</v>
      </c>
      <c r="L2577" t="s">
        <v>168</v>
      </c>
      <c r="M2577">
        <v>1</v>
      </c>
      <c r="N2577" s="1" t="s">
        <v>4</v>
      </c>
      <c r="O2577" s="1" t="s">
        <v>80</v>
      </c>
      <c r="P2577" t="s">
        <v>3270</v>
      </c>
      <c r="Q2577" t="s">
        <v>7365</v>
      </c>
      <c r="R2577">
        <v>140</v>
      </c>
      <c r="S2577" t="s">
        <v>8</v>
      </c>
      <c r="T2577" t="s">
        <v>3271</v>
      </c>
      <c r="U2577" t="s">
        <v>1395</v>
      </c>
      <c r="V2577" t="s">
        <v>11</v>
      </c>
    </row>
    <row r="2578" spans="1:22" x14ac:dyDescent="0.3">
      <c r="A2578">
        <v>6865</v>
      </c>
      <c r="B2578" t="s">
        <v>14660</v>
      </c>
      <c r="C2578" t="s">
        <v>313</v>
      </c>
      <c r="D2578" t="s">
        <v>2</v>
      </c>
      <c r="E2578" s="2">
        <v>43080</v>
      </c>
      <c r="F2578" s="2" t="str">
        <f>TEXT(Table1[[#This Row],[Date]],"DDDD")</f>
        <v>Monday</v>
      </c>
      <c r="G2578" s="2" t="str">
        <f>TEXT(Table1[[#This Row],[Date]],"mmMM")</f>
        <v>December</v>
      </c>
      <c r="H2578" s="2" t="str">
        <f>IF(Table1[[#This Row],[Day]]="Saturday","Weekend",IF(Table1[[#This Row],[Day]]="Sunday","Weekend","Weekday"))</f>
        <v>Weekday</v>
      </c>
      <c r="I2578" s="2" t="str">
        <f>TEXT(Table1[[#This Row],[Date]],"DD")</f>
        <v>11</v>
      </c>
      <c r="J2578" s="2" t="s">
        <v>14833</v>
      </c>
      <c r="K2578" s="3">
        <v>0.97339120370370369</v>
      </c>
      <c r="L2578" t="s">
        <v>168</v>
      </c>
      <c r="M2578">
        <v>1</v>
      </c>
      <c r="N2578" s="1" t="s">
        <v>4</v>
      </c>
      <c r="O2578" s="1" t="s">
        <v>80</v>
      </c>
      <c r="P2578" t="s">
        <v>314</v>
      </c>
      <c r="Q2578" t="s">
        <v>7514</v>
      </c>
      <c r="R2578">
        <v>130</v>
      </c>
      <c r="S2578" t="s">
        <v>8</v>
      </c>
      <c r="T2578" t="s">
        <v>316</v>
      </c>
      <c r="U2578" t="s">
        <v>1395</v>
      </c>
      <c r="V2578" t="s">
        <v>11</v>
      </c>
    </row>
    <row r="2579" spans="1:22" x14ac:dyDescent="0.3">
      <c r="A2579">
        <v>6832</v>
      </c>
      <c r="B2579" t="s">
        <v>14606</v>
      </c>
      <c r="C2579" t="s">
        <v>4064</v>
      </c>
      <c r="D2579" t="s">
        <v>2</v>
      </c>
      <c r="E2579" s="2">
        <v>43080</v>
      </c>
      <c r="F2579" s="2" t="str">
        <f>TEXT(Table1[[#This Row],[Date]],"DDDD")</f>
        <v>Monday</v>
      </c>
      <c r="G2579" s="2" t="str">
        <f>TEXT(Table1[[#This Row],[Date]],"mmMM")</f>
        <v>December</v>
      </c>
      <c r="H2579" s="2" t="str">
        <f>IF(Table1[[#This Row],[Day]]="Saturday","Weekend",IF(Table1[[#This Row],[Day]]="Sunday","Weekend","Weekday"))</f>
        <v>Weekday</v>
      </c>
      <c r="I2579" s="2" t="str">
        <f>TEXT(Table1[[#This Row],[Date]],"DD")</f>
        <v>11</v>
      </c>
      <c r="J2579" s="2" t="s">
        <v>14833</v>
      </c>
      <c r="K2579" s="3">
        <v>0.82809027777777777</v>
      </c>
      <c r="L2579" t="s">
        <v>28</v>
      </c>
      <c r="M2579">
        <v>1</v>
      </c>
      <c r="N2579" s="1" t="s">
        <v>4</v>
      </c>
      <c r="O2579" s="1" t="s">
        <v>80</v>
      </c>
      <c r="P2579" t="s">
        <v>4065</v>
      </c>
      <c r="Q2579" t="s">
        <v>6259</v>
      </c>
      <c r="R2579">
        <v>216</v>
      </c>
      <c r="S2579" t="s">
        <v>8</v>
      </c>
      <c r="T2579" t="s">
        <v>4066</v>
      </c>
      <c r="U2579" t="s">
        <v>1395</v>
      </c>
      <c r="V2579" t="s">
        <v>11</v>
      </c>
    </row>
    <row r="2580" spans="1:22" x14ac:dyDescent="0.3">
      <c r="A2580">
        <v>6861</v>
      </c>
      <c r="B2580" t="s">
        <v>14652</v>
      </c>
      <c r="C2580" t="s">
        <v>2997</v>
      </c>
      <c r="D2580" t="s">
        <v>2</v>
      </c>
      <c r="E2580" s="2">
        <v>43080</v>
      </c>
      <c r="F2580" s="2" t="str">
        <f>TEXT(Table1[[#This Row],[Date]],"DDDD")</f>
        <v>Monday</v>
      </c>
      <c r="G2580" s="2" t="str">
        <f>TEXT(Table1[[#This Row],[Date]],"mmMM")</f>
        <v>December</v>
      </c>
      <c r="H2580" s="2" t="str">
        <f>IF(Table1[[#This Row],[Day]]="Saturday","Weekend",IF(Table1[[#This Row],[Day]]="Sunday","Weekend","Weekday"))</f>
        <v>Weekday</v>
      </c>
      <c r="I2580" s="2" t="str">
        <f>TEXT(Table1[[#This Row],[Date]],"DD")</f>
        <v>11</v>
      </c>
      <c r="J2580" s="2" t="s">
        <v>14833</v>
      </c>
      <c r="K2580" s="3">
        <v>0.929224537037037</v>
      </c>
      <c r="L2580" t="s">
        <v>5997</v>
      </c>
      <c r="M2580">
        <v>1</v>
      </c>
      <c r="N2580" s="1" t="s">
        <v>4</v>
      </c>
      <c r="O2580" s="1" t="s">
        <v>4123</v>
      </c>
      <c r="P2580" t="s">
        <v>2998</v>
      </c>
      <c r="Q2580" t="s">
        <v>14653</v>
      </c>
      <c r="R2580">
        <v>153</v>
      </c>
      <c r="S2580" t="s">
        <v>8</v>
      </c>
      <c r="T2580" t="s">
        <v>4215</v>
      </c>
      <c r="U2580" t="s">
        <v>1395</v>
      </c>
      <c r="V2580" t="s">
        <v>11</v>
      </c>
    </row>
    <row r="2581" spans="1:22" x14ac:dyDescent="0.3">
      <c r="A2581">
        <v>1322</v>
      </c>
      <c r="B2581" t="s">
        <v>3142</v>
      </c>
      <c r="C2581" t="s">
        <v>3143</v>
      </c>
      <c r="D2581" t="s">
        <v>2</v>
      </c>
      <c r="E2581" s="2">
        <v>42990</v>
      </c>
      <c r="F2581" s="2" t="str">
        <f>TEXT(Table1[[#This Row],[Date]],"DDDD")</f>
        <v>Tuesday</v>
      </c>
      <c r="G2581" s="2" t="str">
        <f>TEXT(Table1[[#This Row],[Date]],"mmMM")</f>
        <v>September</v>
      </c>
      <c r="H2581" s="2" t="str">
        <f>IF(Table1[[#This Row],[Day]]="Saturday","Weekend",IF(Table1[[#This Row],[Day]]="Sunday","Weekend","Weekday"))</f>
        <v>Weekday</v>
      </c>
      <c r="I2581" s="2" t="str">
        <f>TEXT(Table1[[#This Row],[Date]],"DD")</f>
        <v>12</v>
      </c>
      <c r="J2581" s="2" t="s">
        <v>14833</v>
      </c>
      <c r="K2581" s="3">
        <v>0.91636574074074073</v>
      </c>
      <c r="L2581" t="s">
        <v>3</v>
      </c>
      <c r="M2581">
        <v>1</v>
      </c>
      <c r="N2581" s="1" t="s">
        <v>4</v>
      </c>
      <c r="O2581" s="1" t="s">
        <v>21</v>
      </c>
      <c r="P2581" t="s">
        <v>3144</v>
      </c>
      <c r="Q2581" t="s">
        <v>3145</v>
      </c>
      <c r="R2581">
        <v>150</v>
      </c>
      <c r="S2581" t="s">
        <v>8</v>
      </c>
      <c r="T2581" t="s">
        <v>3146</v>
      </c>
      <c r="U2581" t="s">
        <v>1395</v>
      </c>
      <c r="V2581" t="s">
        <v>11</v>
      </c>
    </row>
    <row r="2582" spans="1:22" x14ac:dyDescent="0.3">
      <c r="A2582">
        <v>1323</v>
      </c>
      <c r="B2582" t="s">
        <v>3147</v>
      </c>
      <c r="C2582" t="s">
        <v>3143</v>
      </c>
      <c r="D2582" t="s">
        <v>2</v>
      </c>
      <c r="E2582" s="2">
        <v>42990</v>
      </c>
      <c r="F2582" s="2" t="str">
        <f>TEXT(Table1[[#This Row],[Date]],"DDDD")</f>
        <v>Tuesday</v>
      </c>
      <c r="G2582" s="2" t="str">
        <f>TEXT(Table1[[#This Row],[Date]],"mmMM")</f>
        <v>September</v>
      </c>
      <c r="H2582" s="2" t="str">
        <f>IF(Table1[[#This Row],[Day]]="Saturday","Weekend",IF(Table1[[#This Row],[Day]]="Sunday","Weekend","Weekday"))</f>
        <v>Weekday</v>
      </c>
      <c r="I2582" s="2" t="str">
        <f>TEXT(Table1[[#This Row],[Date]],"DD")</f>
        <v>12</v>
      </c>
      <c r="J2582" s="2" t="s">
        <v>14833</v>
      </c>
      <c r="K2582" s="3">
        <v>0.9166319444444444</v>
      </c>
      <c r="L2582" t="s">
        <v>3</v>
      </c>
      <c r="M2582">
        <v>1</v>
      </c>
      <c r="N2582" s="1" t="s">
        <v>4</v>
      </c>
      <c r="O2582" s="1" t="s">
        <v>21</v>
      </c>
      <c r="P2582" t="s">
        <v>3144</v>
      </c>
      <c r="Q2582" t="s">
        <v>3145</v>
      </c>
      <c r="R2582">
        <v>150</v>
      </c>
      <c r="S2582" t="s">
        <v>8</v>
      </c>
      <c r="T2582" t="s">
        <v>3146</v>
      </c>
      <c r="U2582" t="s">
        <v>1395</v>
      </c>
      <c r="V2582" t="s">
        <v>11</v>
      </c>
    </row>
    <row r="2583" spans="1:22" x14ac:dyDescent="0.3">
      <c r="A2583">
        <v>1244</v>
      </c>
      <c r="B2583" t="s">
        <v>2992</v>
      </c>
      <c r="C2583" t="s">
        <v>415</v>
      </c>
      <c r="D2583" t="s">
        <v>2</v>
      </c>
      <c r="E2583" s="2">
        <v>42990</v>
      </c>
      <c r="F2583" s="2" t="str">
        <f>TEXT(Table1[[#This Row],[Date]],"DDDD")</f>
        <v>Tuesday</v>
      </c>
      <c r="G2583" s="2" t="str">
        <f>TEXT(Table1[[#This Row],[Date]],"mmMM")</f>
        <v>September</v>
      </c>
      <c r="H2583" s="2" t="str">
        <f>IF(Table1[[#This Row],[Day]]="Saturday","Weekend",IF(Table1[[#This Row],[Day]]="Sunday","Weekend","Weekday"))</f>
        <v>Weekday</v>
      </c>
      <c r="I2583" s="2" t="str">
        <f>TEXT(Table1[[#This Row],[Date]],"DD")</f>
        <v>12</v>
      </c>
      <c r="J2583" s="2" t="s">
        <v>14833</v>
      </c>
      <c r="K2583" s="3">
        <v>5.1458333333333328E-2</v>
      </c>
      <c r="L2583" t="s">
        <v>168</v>
      </c>
      <c r="M2583">
        <v>1</v>
      </c>
      <c r="N2583" s="1" t="s">
        <v>4</v>
      </c>
      <c r="O2583" s="1" t="s">
        <v>21</v>
      </c>
      <c r="P2583" t="s">
        <v>416</v>
      </c>
      <c r="Q2583" t="s">
        <v>2993</v>
      </c>
      <c r="R2583">
        <v>210</v>
      </c>
      <c r="S2583" t="s">
        <v>8</v>
      </c>
      <c r="T2583" t="s">
        <v>418</v>
      </c>
      <c r="U2583" t="s">
        <v>1395</v>
      </c>
      <c r="V2583" t="s">
        <v>11</v>
      </c>
    </row>
    <row r="2584" spans="1:22" x14ac:dyDescent="0.3">
      <c r="A2584">
        <v>1246</v>
      </c>
      <c r="B2584" t="s">
        <v>2996</v>
      </c>
      <c r="C2584" t="s">
        <v>2997</v>
      </c>
      <c r="D2584" t="s">
        <v>2</v>
      </c>
      <c r="E2584" s="2">
        <v>42990</v>
      </c>
      <c r="F2584" s="2" t="str">
        <f>TEXT(Table1[[#This Row],[Date]],"DDDD")</f>
        <v>Tuesday</v>
      </c>
      <c r="G2584" s="2" t="str">
        <f>TEXT(Table1[[#This Row],[Date]],"mmMM")</f>
        <v>September</v>
      </c>
      <c r="H2584" s="2" t="str">
        <f>IF(Table1[[#This Row],[Day]]="Saturday","Weekend",IF(Table1[[#This Row],[Day]]="Sunday","Weekend","Weekday"))</f>
        <v>Weekday</v>
      </c>
      <c r="I2584" s="2" t="str">
        <f>TEXT(Table1[[#This Row],[Date]],"DD")</f>
        <v>12</v>
      </c>
      <c r="J2584" s="2" t="s">
        <v>14833</v>
      </c>
      <c r="K2584" s="3">
        <v>0.51164351851851853</v>
      </c>
      <c r="L2584" t="s">
        <v>51</v>
      </c>
      <c r="M2584">
        <v>1</v>
      </c>
      <c r="N2584" s="1" t="s">
        <v>4</v>
      </c>
      <c r="O2584" s="1" t="s">
        <v>21</v>
      </c>
      <c r="P2584" t="s">
        <v>2998</v>
      </c>
      <c r="Q2584" t="s">
        <v>565</v>
      </c>
      <c r="R2584">
        <v>191.25</v>
      </c>
      <c r="S2584" t="s">
        <v>8</v>
      </c>
      <c r="T2584" t="s">
        <v>2999</v>
      </c>
      <c r="U2584" t="s">
        <v>1395</v>
      </c>
      <c r="V2584" t="s">
        <v>11</v>
      </c>
    </row>
    <row r="2585" spans="1:22" x14ac:dyDescent="0.3">
      <c r="A2585">
        <v>1251</v>
      </c>
      <c r="B2585" t="s">
        <v>3007</v>
      </c>
      <c r="C2585" t="s">
        <v>3008</v>
      </c>
      <c r="D2585" t="s">
        <v>2</v>
      </c>
      <c r="E2585" s="2">
        <v>42990</v>
      </c>
      <c r="F2585" s="2" t="str">
        <f>TEXT(Table1[[#This Row],[Date]],"DDDD")</f>
        <v>Tuesday</v>
      </c>
      <c r="G2585" s="2" t="str">
        <f>TEXT(Table1[[#This Row],[Date]],"mmMM")</f>
        <v>September</v>
      </c>
      <c r="H2585" s="2" t="str">
        <f>IF(Table1[[#This Row],[Day]]="Saturday","Weekend",IF(Table1[[#This Row],[Day]]="Sunday","Weekend","Weekday"))</f>
        <v>Weekday</v>
      </c>
      <c r="I2585" s="2" t="str">
        <f>TEXT(Table1[[#This Row],[Date]],"DD")</f>
        <v>12</v>
      </c>
      <c r="J2585" s="2" t="s">
        <v>14833</v>
      </c>
      <c r="K2585" s="3">
        <v>0.60533564814814822</v>
      </c>
      <c r="L2585" t="s">
        <v>28</v>
      </c>
      <c r="M2585">
        <v>1</v>
      </c>
      <c r="N2585" s="1" t="s">
        <v>4</v>
      </c>
      <c r="O2585" s="1" t="s">
        <v>21</v>
      </c>
      <c r="P2585" t="s">
        <v>3009</v>
      </c>
      <c r="Q2585" t="s">
        <v>1394</v>
      </c>
      <c r="R2585">
        <v>144</v>
      </c>
      <c r="S2585" t="s">
        <v>8</v>
      </c>
      <c r="T2585" t="s">
        <v>3010</v>
      </c>
      <c r="U2585" t="s">
        <v>1395</v>
      </c>
      <c r="V2585" t="s">
        <v>11</v>
      </c>
    </row>
    <row r="2586" spans="1:22" x14ac:dyDescent="0.3">
      <c r="A2586">
        <v>1256</v>
      </c>
      <c r="B2586" t="s">
        <v>3021</v>
      </c>
      <c r="C2586" t="s">
        <v>2886</v>
      </c>
      <c r="D2586" t="s">
        <v>2</v>
      </c>
      <c r="E2586" s="2">
        <v>42990</v>
      </c>
      <c r="F2586" s="2" t="str">
        <f>TEXT(Table1[[#This Row],[Date]],"DDDD")</f>
        <v>Tuesday</v>
      </c>
      <c r="G2586" s="2" t="str">
        <f>TEXT(Table1[[#This Row],[Date]],"mmMM")</f>
        <v>September</v>
      </c>
      <c r="H2586" s="2" t="str">
        <f>IF(Table1[[#This Row],[Day]]="Saturday","Weekend",IF(Table1[[#This Row],[Day]]="Sunday","Weekend","Weekday"))</f>
        <v>Weekday</v>
      </c>
      <c r="I2586" s="2" t="str">
        <f>TEXT(Table1[[#This Row],[Date]],"DD")</f>
        <v>12</v>
      </c>
      <c r="J2586" s="2" t="s">
        <v>14833</v>
      </c>
      <c r="K2586" s="3">
        <v>0.74951388888888892</v>
      </c>
      <c r="L2586" t="s">
        <v>2142</v>
      </c>
      <c r="M2586">
        <v>1</v>
      </c>
      <c r="N2586" s="1" t="s">
        <v>4</v>
      </c>
      <c r="O2586" s="1" t="s">
        <v>21</v>
      </c>
      <c r="P2586" t="s">
        <v>2887</v>
      </c>
      <c r="Q2586" t="s">
        <v>3022</v>
      </c>
      <c r="R2586">
        <v>186.4</v>
      </c>
      <c r="S2586" t="s">
        <v>8</v>
      </c>
      <c r="T2586" t="s">
        <v>2889</v>
      </c>
      <c r="U2586" t="s">
        <v>1395</v>
      </c>
      <c r="V2586" t="s">
        <v>11</v>
      </c>
    </row>
    <row r="2587" spans="1:22" x14ac:dyDescent="0.3">
      <c r="A2587">
        <v>1257</v>
      </c>
      <c r="B2587" t="s">
        <v>3023</v>
      </c>
      <c r="C2587" t="s">
        <v>2737</v>
      </c>
      <c r="D2587" t="s">
        <v>2</v>
      </c>
      <c r="E2587" s="2">
        <v>42990</v>
      </c>
      <c r="F2587" s="2" t="str">
        <f>TEXT(Table1[[#This Row],[Date]],"DDDD")</f>
        <v>Tuesday</v>
      </c>
      <c r="G2587" s="2" t="str">
        <f>TEXT(Table1[[#This Row],[Date]],"mmMM")</f>
        <v>September</v>
      </c>
      <c r="H2587" s="2" t="str">
        <f>IF(Table1[[#This Row],[Day]]="Saturday","Weekend",IF(Table1[[#This Row],[Day]]="Sunday","Weekend","Weekday"))</f>
        <v>Weekday</v>
      </c>
      <c r="I2587" s="2" t="str">
        <f>TEXT(Table1[[#This Row],[Date]],"DD")</f>
        <v>12</v>
      </c>
      <c r="J2587" s="2" t="s">
        <v>14833</v>
      </c>
      <c r="K2587" s="3">
        <v>0.75618055555555552</v>
      </c>
      <c r="L2587" t="s">
        <v>2142</v>
      </c>
      <c r="M2587">
        <v>1</v>
      </c>
      <c r="N2587" s="1" t="s">
        <v>4</v>
      </c>
      <c r="O2587" s="1" t="s">
        <v>21</v>
      </c>
      <c r="P2587" t="s">
        <v>2738</v>
      </c>
      <c r="Q2587" t="s">
        <v>3024</v>
      </c>
      <c r="R2587">
        <v>179.2</v>
      </c>
      <c r="S2587" t="s">
        <v>8</v>
      </c>
      <c r="T2587" t="s">
        <v>2740</v>
      </c>
      <c r="U2587" t="s">
        <v>1395</v>
      </c>
      <c r="V2587" t="s">
        <v>11</v>
      </c>
    </row>
    <row r="2588" spans="1:22" x14ac:dyDescent="0.3">
      <c r="A2588">
        <v>1258</v>
      </c>
      <c r="B2588" t="s">
        <v>3025</v>
      </c>
      <c r="C2588" t="s">
        <v>2737</v>
      </c>
      <c r="D2588" t="s">
        <v>2</v>
      </c>
      <c r="E2588" s="2">
        <v>42990</v>
      </c>
      <c r="F2588" s="2" t="str">
        <f>TEXT(Table1[[#This Row],[Date]],"DDDD")</f>
        <v>Tuesday</v>
      </c>
      <c r="G2588" s="2" t="str">
        <f>TEXT(Table1[[#This Row],[Date]],"mmMM")</f>
        <v>September</v>
      </c>
      <c r="H2588" s="2" t="str">
        <f>IF(Table1[[#This Row],[Day]]="Saturday","Weekend",IF(Table1[[#This Row],[Day]]="Sunday","Weekend","Weekday"))</f>
        <v>Weekday</v>
      </c>
      <c r="I2588" s="2" t="str">
        <f>TEXT(Table1[[#This Row],[Date]],"DD")</f>
        <v>12</v>
      </c>
      <c r="J2588" s="2" t="s">
        <v>14833</v>
      </c>
      <c r="K2588" s="3">
        <v>0.75622685185185179</v>
      </c>
      <c r="L2588" t="s">
        <v>2142</v>
      </c>
      <c r="M2588">
        <v>1</v>
      </c>
      <c r="N2588" s="1" t="s">
        <v>4</v>
      </c>
      <c r="O2588" s="1" t="s">
        <v>21</v>
      </c>
      <c r="P2588" t="s">
        <v>2738</v>
      </c>
      <c r="Q2588" t="s">
        <v>3024</v>
      </c>
      <c r="R2588">
        <v>179.2</v>
      </c>
      <c r="S2588" t="s">
        <v>8</v>
      </c>
      <c r="T2588" t="s">
        <v>2740</v>
      </c>
      <c r="U2588" t="s">
        <v>1395</v>
      </c>
      <c r="V2588" t="s">
        <v>11</v>
      </c>
    </row>
    <row r="2589" spans="1:22" x14ac:dyDescent="0.3">
      <c r="A2589">
        <v>1265</v>
      </c>
      <c r="B2589" t="s">
        <v>3036</v>
      </c>
      <c r="C2589" t="s">
        <v>2567</v>
      </c>
      <c r="D2589" t="s">
        <v>2</v>
      </c>
      <c r="E2589" s="2">
        <v>42990</v>
      </c>
      <c r="F2589" s="2" t="str">
        <f>TEXT(Table1[[#This Row],[Date]],"DDDD")</f>
        <v>Tuesday</v>
      </c>
      <c r="G2589" s="2" t="str">
        <f>TEXT(Table1[[#This Row],[Date]],"mmMM")</f>
        <v>September</v>
      </c>
      <c r="H2589" s="2" t="str">
        <f>IF(Table1[[#This Row],[Day]]="Saturday","Weekend",IF(Table1[[#This Row],[Day]]="Sunday","Weekend","Weekday"))</f>
        <v>Weekday</v>
      </c>
      <c r="I2589" s="2" t="str">
        <f>TEXT(Table1[[#This Row],[Date]],"DD")</f>
        <v>12</v>
      </c>
      <c r="J2589" s="2" t="s">
        <v>14833</v>
      </c>
      <c r="K2589" s="3">
        <v>0.77885416666666663</v>
      </c>
      <c r="L2589" t="s">
        <v>3</v>
      </c>
      <c r="M2589">
        <v>1</v>
      </c>
      <c r="N2589" s="1" t="s">
        <v>4</v>
      </c>
      <c r="O2589" s="1" t="s">
        <v>21</v>
      </c>
      <c r="P2589" t="s">
        <v>2568</v>
      </c>
      <c r="Q2589" t="s">
        <v>2569</v>
      </c>
      <c r="R2589">
        <v>100</v>
      </c>
      <c r="S2589" t="s">
        <v>8</v>
      </c>
      <c r="T2589" t="s">
        <v>2570</v>
      </c>
      <c r="U2589" t="s">
        <v>1395</v>
      </c>
      <c r="V2589" t="s">
        <v>11</v>
      </c>
    </row>
    <row r="2590" spans="1:22" x14ac:dyDescent="0.3">
      <c r="A2590">
        <v>1286</v>
      </c>
      <c r="B2590" t="s">
        <v>3075</v>
      </c>
      <c r="C2590" t="s">
        <v>2537</v>
      </c>
      <c r="D2590" t="s">
        <v>2</v>
      </c>
      <c r="E2590" s="2">
        <v>42990</v>
      </c>
      <c r="F2590" s="2" t="str">
        <f>TEXT(Table1[[#This Row],[Date]],"DDDD")</f>
        <v>Tuesday</v>
      </c>
      <c r="G2590" s="2" t="str">
        <f>TEXT(Table1[[#This Row],[Date]],"mmMM")</f>
        <v>September</v>
      </c>
      <c r="H2590" s="2" t="str">
        <f>IF(Table1[[#This Row],[Day]]="Saturday","Weekend",IF(Table1[[#This Row],[Day]]="Sunday","Weekend","Weekday"))</f>
        <v>Weekday</v>
      </c>
      <c r="I2590" s="2" t="str">
        <f>TEXT(Table1[[#This Row],[Date]],"DD")</f>
        <v>12</v>
      </c>
      <c r="J2590" s="2" t="s">
        <v>14833</v>
      </c>
      <c r="K2590" s="3">
        <v>0.81601851851851848</v>
      </c>
      <c r="L2590" t="s">
        <v>28</v>
      </c>
      <c r="M2590">
        <v>1</v>
      </c>
      <c r="N2590" s="1" t="s">
        <v>4</v>
      </c>
      <c r="O2590" s="1" t="s">
        <v>21</v>
      </c>
      <c r="P2590" t="s">
        <v>2538</v>
      </c>
      <c r="Q2590" t="s">
        <v>3076</v>
      </c>
      <c r="R2590">
        <v>126</v>
      </c>
      <c r="S2590" t="s">
        <v>8</v>
      </c>
      <c r="T2590" t="s">
        <v>2540</v>
      </c>
      <c r="U2590" t="s">
        <v>1395</v>
      </c>
      <c r="V2590" t="s">
        <v>11</v>
      </c>
    </row>
    <row r="2591" spans="1:22" x14ac:dyDescent="0.3">
      <c r="A2591">
        <v>1298</v>
      </c>
      <c r="B2591" t="s">
        <v>3093</v>
      </c>
      <c r="C2591" t="s">
        <v>2035</v>
      </c>
      <c r="D2591" t="s">
        <v>2</v>
      </c>
      <c r="E2591" s="2">
        <v>42990</v>
      </c>
      <c r="F2591" s="2" t="str">
        <f>TEXT(Table1[[#This Row],[Date]],"DDDD")</f>
        <v>Tuesday</v>
      </c>
      <c r="G2591" s="2" t="str">
        <f>TEXT(Table1[[#This Row],[Date]],"mmMM")</f>
        <v>September</v>
      </c>
      <c r="H2591" s="2" t="str">
        <f>IF(Table1[[#This Row],[Day]]="Saturday","Weekend",IF(Table1[[#This Row],[Day]]="Sunday","Weekend","Weekday"))</f>
        <v>Weekday</v>
      </c>
      <c r="I2591" s="2" t="str">
        <f>TEXT(Table1[[#This Row],[Date]],"DD")</f>
        <v>12</v>
      </c>
      <c r="J2591" s="2" t="s">
        <v>14833</v>
      </c>
      <c r="K2591" s="3">
        <v>0.83395833333333336</v>
      </c>
      <c r="L2591" t="s">
        <v>28</v>
      </c>
      <c r="M2591">
        <v>1</v>
      </c>
      <c r="N2591" s="1" t="s">
        <v>4</v>
      </c>
      <c r="O2591" s="1" t="s">
        <v>21</v>
      </c>
      <c r="P2591" t="s">
        <v>2036</v>
      </c>
      <c r="Q2591" t="s">
        <v>3094</v>
      </c>
      <c r="R2591">
        <v>171</v>
      </c>
      <c r="S2591" t="s">
        <v>8</v>
      </c>
      <c r="T2591" t="s">
        <v>2038</v>
      </c>
      <c r="U2591" t="s">
        <v>1395</v>
      </c>
      <c r="V2591" t="s">
        <v>11</v>
      </c>
    </row>
    <row r="2592" spans="1:22" x14ac:dyDescent="0.3">
      <c r="A2592">
        <v>1299</v>
      </c>
      <c r="B2592" t="s">
        <v>3095</v>
      </c>
      <c r="C2592" t="s">
        <v>3096</v>
      </c>
      <c r="D2592" t="s">
        <v>2</v>
      </c>
      <c r="E2592" s="2">
        <v>42990</v>
      </c>
      <c r="F2592" s="2" t="str">
        <f>TEXT(Table1[[#This Row],[Date]],"DDDD")</f>
        <v>Tuesday</v>
      </c>
      <c r="G2592" s="2" t="str">
        <f>TEXT(Table1[[#This Row],[Date]],"mmMM")</f>
        <v>September</v>
      </c>
      <c r="H2592" s="2" t="str">
        <f>IF(Table1[[#This Row],[Day]]="Saturday","Weekend",IF(Table1[[#This Row],[Day]]="Sunday","Weekend","Weekday"))</f>
        <v>Weekday</v>
      </c>
      <c r="I2592" s="2" t="str">
        <f>TEXT(Table1[[#This Row],[Date]],"DD")</f>
        <v>12</v>
      </c>
      <c r="J2592" s="2" t="s">
        <v>14833</v>
      </c>
      <c r="K2592" s="3">
        <v>0.83771990740740743</v>
      </c>
      <c r="L2592" t="s">
        <v>2142</v>
      </c>
      <c r="M2592">
        <v>1</v>
      </c>
      <c r="N2592" s="1" t="s">
        <v>4</v>
      </c>
      <c r="O2592" s="1" t="s">
        <v>21</v>
      </c>
      <c r="P2592" t="s">
        <v>3097</v>
      </c>
      <c r="Q2592" t="s">
        <v>3098</v>
      </c>
      <c r="R2592">
        <v>200</v>
      </c>
      <c r="S2592" t="s">
        <v>8</v>
      </c>
      <c r="T2592" t="s">
        <v>3099</v>
      </c>
      <c r="U2592" t="s">
        <v>1395</v>
      </c>
      <c r="V2592" t="s">
        <v>11</v>
      </c>
    </row>
    <row r="2593" spans="1:22" x14ac:dyDescent="0.3">
      <c r="A2593">
        <v>1304</v>
      </c>
      <c r="B2593" t="s">
        <v>3107</v>
      </c>
      <c r="C2593" t="s">
        <v>568</v>
      </c>
      <c r="D2593" t="s">
        <v>2</v>
      </c>
      <c r="E2593" s="2">
        <v>42990</v>
      </c>
      <c r="F2593" s="2" t="str">
        <f>TEXT(Table1[[#This Row],[Date]],"DDDD")</f>
        <v>Tuesday</v>
      </c>
      <c r="G2593" s="2" t="str">
        <f>TEXT(Table1[[#This Row],[Date]],"mmMM")</f>
        <v>September</v>
      </c>
      <c r="H2593" s="2" t="str">
        <f>IF(Table1[[#This Row],[Day]]="Saturday","Weekend",IF(Table1[[#This Row],[Day]]="Sunday","Weekend","Weekday"))</f>
        <v>Weekday</v>
      </c>
      <c r="I2593" s="2" t="str">
        <f>TEXT(Table1[[#This Row],[Date]],"DD")</f>
        <v>12</v>
      </c>
      <c r="J2593" s="2" t="s">
        <v>14833</v>
      </c>
      <c r="K2593" s="3">
        <v>0.8552199074074075</v>
      </c>
      <c r="L2593" t="s">
        <v>73</v>
      </c>
      <c r="M2593">
        <v>1</v>
      </c>
      <c r="N2593" s="1" t="s">
        <v>4</v>
      </c>
      <c r="O2593" s="1" t="s">
        <v>21</v>
      </c>
      <c r="P2593" t="s">
        <v>569</v>
      </c>
      <c r="Q2593" t="s">
        <v>3108</v>
      </c>
      <c r="R2593">
        <v>119</v>
      </c>
      <c r="S2593" t="s">
        <v>8</v>
      </c>
      <c r="T2593" t="s">
        <v>571</v>
      </c>
      <c r="U2593" t="s">
        <v>1395</v>
      </c>
      <c r="V2593" t="s">
        <v>11</v>
      </c>
    </row>
    <row r="2594" spans="1:22" x14ac:dyDescent="0.3">
      <c r="A2594">
        <v>1308</v>
      </c>
      <c r="B2594" t="s">
        <v>3113</v>
      </c>
      <c r="C2594" t="s">
        <v>1512</v>
      </c>
      <c r="D2594" t="s">
        <v>2</v>
      </c>
      <c r="E2594" s="2">
        <v>42990</v>
      </c>
      <c r="F2594" s="2" t="str">
        <f>TEXT(Table1[[#This Row],[Date]],"DDDD")</f>
        <v>Tuesday</v>
      </c>
      <c r="G2594" s="2" t="str">
        <f>TEXT(Table1[[#This Row],[Date]],"mmMM")</f>
        <v>September</v>
      </c>
      <c r="H2594" s="2" t="str">
        <f>IF(Table1[[#This Row],[Day]]="Saturday","Weekend",IF(Table1[[#This Row],[Day]]="Sunday","Weekend","Weekday"))</f>
        <v>Weekday</v>
      </c>
      <c r="I2594" s="2" t="str">
        <f>TEXT(Table1[[#This Row],[Date]],"DD")</f>
        <v>12</v>
      </c>
      <c r="J2594" s="2" t="s">
        <v>14833</v>
      </c>
      <c r="K2594" s="3">
        <v>0.86234953703703709</v>
      </c>
      <c r="L2594" t="s">
        <v>28</v>
      </c>
      <c r="M2594">
        <v>1</v>
      </c>
      <c r="N2594" s="1" t="s">
        <v>4</v>
      </c>
      <c r="O2594" s="1" t="s">
        <v>21</v>
      </c>
      <c r="P2594" t="s">
        <v>1513</v>
      </c>
      <c r="Q2594" t="s">
        <v>3114</v>
      </c>
      <c r="R2594">
        <v>810</v>
      </c>
      <c r="S2594" t="s">
        <v>8</v>
      </c>
      <c r="T2594" t="s">
        <v>1515</v>
      </c>
      <c r="U2594" t="s">
        <v>1395</v>
      </c>
      <c r="V2594" t="s">
        <v>11</v>
      </c>
    </row>
    <row r="2595" spans="1:22" x14ac:dyDescent="0.3">
      <c r="A2595">
        <v>1309</v>
      </c>
      <c r="B2595" t="s">
        <v>3115</v>
      </c>
      <c r="C2595" t="s">
        <v>2752</v>
      </c>
      <c r="D2595" t="s">
        <v>2</v>
      </c>
      <c r="E2595" s="2">
        <v>42990</v>
      </c>
      <c r="F2595" s="2" t="str">
        <f>TEXT(Table1[[#This Row],[Date]],"DDDD")</f>
        <v>Tuesday</v>
      </c>
      <c r="G2595" s="2" t="str">
        <f>TEXT(Table1[[#This Row],[Date]],"mmMM")</f>
        <v>September</v>
      </c>
      <c r="H2595" s="2" t="str">
        <f>IF(Table1[[#This Row],[Day]]="Saturday","Weekend",IF(Table1[[#This Row],[Day]]="Sunday","Weekend","Weekday"))</f>
        <v>Weekday</v>
      </c>
      <c r="I2595" s="2" t="str">
        <f>TEXT(Table1[[#This Row],[Date]],"DD")</f>
        <v>12</v>
      </c>
      <c r="J2595" s="2" t="s">
        <v>14833</v>
      </c>
      <c r="K2595" s="3">
        <v>0.86908564814814815</v>
      </c>
      <c r="L2595" t="s">
        <v>73</v>
      </c>
      <c r="M2595">
        <v>1</v>
      </c>
      <c r="N2595" s="1" t="s">
        <v>4</v>
      </c>
      <c r="O2595" s="1" t="s">
        <v>21</v>
      </c>
      <c r="P2595" t="s">
        <v>2753</v>
      </c>
      <c r="Q2595" t="s">
        <v>3116</v>
      </c>
      <c r="R2595">
        <v>181.9</v>
      </c>
      <c r="S2595" t="s">
        <v>8</v>
      </c>
      <c r="T2595" t="s">
        <v>2755</v>
      </c>
      <c r="U2595" t="s">
        <v>1395</v>
      </c>
      <c r="V2595" t="s">
        <v>11</v>
      </c>
    </row>
    <row r="2596" spans="1:22" x14ac:dyDescent="0.3">
      <c r="A2596">
        <v>1311</v>
      </c>
      <c r="B2596" t="s">
        <v>3119</v>
      </c>
      <c r="C2596" t="s">
        <v>2485</v>
      </c>
      <c r="D2596" t="s">
        <v>2</v>
      </c>
      <c r="E2596" s="2">
        <v>42990</v>
      </c>
      <c r="F2596" s="2" t="str">
        <f>TEXT(Table1[[#This Row],[Date]],"DDDD")</f>
        <v>Tuesday</v>
      </c>
      <c r="G2596" s="2" t="str">
        <f>TEXT(Table1[[#This Row],[Date]],"mmMM")</f>
        <v>September</v>
      </c>
      <c r="H2596" s="2" t="str">
        <f>IF(Table1[[#This Row],[Day]]="Saturday","Weekend",IF(Table1[[#This Row],[Day]]="Sunday","Weekend","Weekday"))</f>
        <v>Weekday</v>
      </c>
      <c r="I2596" s="2" t="str">
        <f>TEXT(Table1[[#This Row],[Date]],"DD")</f>
        <v>12</v>
      </c>
      <c r="J2596" s="2" t="s">
        <v>14833</v>
      </c>
      <c r="K2596" s="3">
        <v>0.87902777777777774</v>
      </c>
      <c r="L2596" t="s">
        <v>168</v>
      </c>
      <c r="M2596">
        <v>1</v>
      </c>
      <c r="N2596" s="1" t="s">
        <v>4</v>
      </c>
      <c r="O2596" s="1" t="s">
        <v>21</v>
      </c>
      <c r="P2596" t="s">
        <v>2486</v>
      </c>
      <c r="Q2596" t="s">
        <v>3120</v>
      </c>
      <c r="R2596">
        <v>150</v>
      </c>
      <c r="S2596" t="s">
        <v>8</v>
      </c>
      <c r="T2596" t="s">
        <v>2488</v>
      </c>
      <c r="U2596" t="s">
        <v>1395</v>
      </c>
      <c r="V2596" t="s">
        <v>11</v>
      </c>
    </row>
    <row r="2597" spans="1:22" x14ac:dyDescent="0.3">
      <c r="A2597">
        <v>1312</v>
      </c>
      <c r="B2597" t="s">
        <v>3121</v>
      </c>
      <c r="C2597" t="s">
        <v>1602</v>
      </c>
      <c r="D2597" t="s">
        <v>14</v>
      </c>
      <c r="E2597" s="2">
        <v>42990</v>
      </c>
      <c r="F2597" s="2" t="str">
        <f>TEXT(Table1[[#This Row],[Date]],"DDDD")</f>
        <v>Tuesday</v>
      </c>
      <c r="G2597" s="2" t="str">
        <f>TEXT(Table1[[#This Row],[Date]],"mmMM")</f>
        <v>September</v>
      </c>
      <c r="H2597" s="2" t="str">
        <f>IF(Table1[[#This Row],[Day]]="Saturday","Weekend",IF(Table1[[#This Row],[Day]]="Sunday","Weekend","Weekday"))</f>
        <v>Weekday</v>
      </c>
      <c r="I2597" s="2" t="str">
        <f>TEXT(Table1[[#This Row],[Date]],"DD")</f>
        <v>12</v>
      </c>
      <c r="J2597" s="2" t="s">
        <v>14833</v>
      </c>
      <c r="K2597" s="3">
        <v>0.88856481481481475</v>
      </c>
      <c r="L2597" t="s">
        <v>73</v>
      </c>
      <c r="M2597">
        <v>0</v>
      </c>
      <c r="N2597" s="1" t="s">
        <v>4</v>
      </c>
      <c r="O2597" s="1" t="s">
        <v>21</v>
      </c>
      <c r="P2597" t="s">
        <v>1603</v>
      </c>
      <c r="Q2597" t="s">
        <v>3122</v>
      </c>
      <c r="R2597">
        <v>161.5</v>
      </c>
      <c r="S2597" t="s">
        <v>8</v>
      </c>
      <c r="T2597" t="s">
        <v>1605</v>
      </c>
      <c r="U2597" t="s">
        <v>1395</v>
      </c>
      <c r="V2597" t="s">
        <v>11</v>
      </c>
    </row>
    <row r="2598" spans="1:22" x14ac:dyDescent="0.3">
      <c r="A2598">
        <v>1313</v>
      </c>
      <c r="B2598" t="s">
        <v>3123</v>
      </c>
      <c r="C2598" t="s">
        <v>1602</v>
      </c>
      <c r="D2598" t="s">
        <v>14</v>
      </c>
      <c r="E2598" s="2">
        <v>42990</v>
      </c>
      <c r="F2598" s="2" t="str">
        <f>TEXT(Table1[[#This Row],[Date]],"DDDD")</f>
        <v>Tuesday</v>
      </c>
      <c r="G2598" s="2" t="str">
        <f>TEXT(Table1[[#This Row],[Date]],"mmMM")</f>
        <v>September</v>
      </c>
      <c r="H2598" s="2" t="str">
        <f>IF(Table1[[#This Row],[Day]]="Saturday","Weekend",IF(Table1[[#This Row],[Day]]="Sunday","Weekend","Weekday"))</f>
        <v>Weekday</v>
      </c>
      <c r="I2598" s="2" t="str">
        <f>TEXT(Table1[[#This Row],[Date]],"DD")</f>
        <v>12</v>
      </c>
      <c r="J2598" s="2" t="s">
        <v>14833</v>
      </c>
      <c r="K2598" s="3">
        <v>0.8887152777777777</v>
      </c>
      <c r="L2598" t="s">
        <v>73</v>
      </c>
      <c r="M2598">
        <v>0</v>
      </c>
      <c r="N2598" s="1" t="s">
        <v>4</v>
      </c>
      <c r="O2598" s="1" t="s">
        <v>21</v>
      </c>
      <c r="P2598" t="s">
        <v>1603</v>
      </c>
      <c r="Q2598" t="s">
        <v>3122</v>
      </c>
      <c r="R2598">
        <v>161.5</v>
      </c>
      <c r="S2598" t="s">
        <v>8</v>
      </c>
      <c r="T2598" t="s">
        <v>1605</v>
      </c>
      <c r="U2598" t="s">
        <v>1395</v>
      </c>
      <c r="V2598" t="s">
        <v>11</v>
      </c>
    </row>
    <row r="2599" spans="1:22" x14ac:dyDescent="0.3">
      <c r="A2599">
        <v>1314</v>
      </c>
      <c r="B2599" t="s">
        <v>3124</v>
      </c>
      <c r="C2599" t="s">
        <v>1602</v>
      </c>
      <c r="D2599" t="s">
        <v>2</v>
      </c>
      <c r="E2599" s="2">
        <v>42990</v>
      </c>
      <c r="F2599" s="2" t="str">
        <f>TEXT(Table1[[#This Row],[Date]],"DDDD")</f>
        <v>Tuesday</v>
      </c>
      <c r="G2599" s="2" t="str">
        <f>TEXT(Table1[[#This Row],[Date]],"mmMM")</f>
        <v>September</v>
      </c>
      <c r="H2599" s="2" t="str">
        <f>IF(Table1[[#This Row],[Day]]="Saturday","Weekend",IF(Table1[[#This Row],[Day]]="Sunday","Weekend","Weekday"))</f>
        <v>Weekday</v>
      </c>
      <c r="I2599" s="2" t="str">
        <f>TEXT(Table1[[#This Row],[Date]],"DD")</f>
        <v>12</v>
      </c>
      <c r="J2599" s="2" t="s">
        <v>14833</v>
      </c>
      <c r="K2599" s="3">
        <v>0.88883101851851842</v>
      </c>
      <c r="L2599" t="s">
        <v>73</v>
      </c>
      <c r="M2599">
        <v>1</v>
      </c>
      <c r="N2599" s="1" t="s">
        <v>4</v>
      </c>
      <c r="O2599" s="1" t="s">
        <v>21</v>
      </c>
      <c r="P2599" t="s">
        <v>1603</v>
      </c>
      <c r="Q2599" t="s">
        <v>3122</v>
      </c>
      <c r="R2599">
        <v>161.5</v>
      </c>
      <c r="S2599" t="s">
        <v>8</v>
      </c>
      <c r="T2599" t="s">
        <v>1605</v>
      </c>
      <c r="U2599" t="s">
        <v>1395</v>
      </c>
      <c r="V2599" t="s">
        <v>11</v>
      </c>
    </row>
    <row r="2600" spans="1:22" x14ac:dyDescent="0.3">
      <c r="A2600">
        <v>1316</v>
      </c>
      <c r="B2600" t="s">
        <v>3130</v>
      </c>
      <c r="C2600" t="s">
        <v>3096</v>
      </c>
      <c r="D2600" t="s">
        <v>2</v>
      </c>
      <c r="E2600" s="2">
        <v>42990</v>
      </c>
      <c r="F2600" s="2" t="str">
        <f>TEXT(Table1[[#This Row],[Date]],"DDDD")</f>
        <v>Tuesday</v>
      </c>
      <c r="G2600" s="2" t="str">
        <f>TEXT(Table1[[#This Row],[Date]],"mmMM")</f>
        <v>September</v>
      </c>
      <c r="H2600" s="2" t="str">
        <f>IF(Table1[[#This Row],[Day]]="Saturday","Weekend",IF(Table1[[#This Row],[Day]]="Sunday","Weekend","Weekday"))</f>
        <v>Weekday</v>
      </c>
      <c r="I2600" s="2" t="str">
        <f>TEXT(Table1[[#This Row],[Date]],"DD")</f>
        <v>12</v>
      </c>
      <c r="J2600" s="2" t="s">
        <v>14833</v>
      </c>
      <c r="K2600" s="3">
        <v>0.89910879629629636</v>
      </c>
      <c r="L2600" t="s">
        <v>2142</v>
      </c>
      <c r="M2600">
        <v>1</v>
      </c>
      <c r="N2600" s="1" t="s">
        <v>4</v>
      </c>
      <c r="O2600" s="1" t="s">
        <v>21</v>
      </c>
      <c r="P2600" t="s">
        <v>3097</v>
      </c>
      <c r="Q2600" t="s">
        <v>3131</v>
      </c>
      <c r="R2600">
        <v>159.19999999999999</v>
      </c>
      <c r="S2600" t="s">
        <v>8</v>
      </c>
      <c r="T2600" t="s">
        <v>3099</v>
      </c>
      <c r="U2600" t="s">
        <v>1395</v>
      </c>
      <c r="V2600" t="s">
        <v>11</v>
      </c>
    </row>
    <row r="2601" spans="1:22" x14ac:dyDescent="0.3">
      <c r="A2601">
        <v>1317</v>
      </c>
      <c r="B2601" t="s">
        <v>3132</v>
      </c>
      <c r="C2601" t="s">
        <v>3096</v>
      </c>
      <c r="D2601" t="s">
        <v>2</v>
      </c>
      <c r="E2601" s="2">
        <v>42990</v>
      </c>
      <c r="F2601" s="2" t="str">
        <f>TEXT(Table1[[#This Row],[Date]],"DDDD")</f>
        <v>Tuesday</v>
      </c>
      <c r="G2601" s="2" t="str">
        <f>TEXT(Table1[[#This Row],[Date]],"mmMM")</f>
        <v>September</v>
      </c>
      <c r="H2601" s="2" t="str">
        <f>IF(Table1[[#This Row],[Day]]="Saturday","Weekend",IF(Table1[[#This Row],[Day]]="Sunday","Weekend","Weekday"))</f>
        <v>Weekday</v>
      </c>
      <c r="I2601" s="2" t="str">
        <f>TEXT(Table1[[#This Row],[Date]],"DD")</f>
        <v>12</v>
      </c>
      <c r="J2601" s="2" t="s">
        <v>14833</v>
      </c>
      <c r="K2601" s="3">
        <v>0.89914351851851859</v>
      </c>
      <c r="L2601" t="s">
        <v>2142</v>
      </c>
      <c r="M2601">
        <v>1</v>
      </c>
      <c r="N2601" s="1" t="s">
        <v>4</v>
      </c>
      <c r="O2601" s="1" t="s">
        <v>21</v>
      </c>
      <c r="P2601" t="s">
        <v>3097</v>
      </c>
      <c r="Q2601" t="s">
        <v>3131</v>
      </c>
      <c r="R2601">
        <v>159.19999999999999</v>
      </c>
      <c r="S2601" t="s">
        <v>8</v>
      </c>
      <c r="T2601" t="s">
        <v>3099</v>
      </c>
      <c r="U2601" t="s">
        <v>1395</v>
      </c>
      <c r="V2601" t="s">
        <v>11</v>
      </c>
    </row>
    <row r="2602" spans="1:22" x14ac:dyDescent="0.3">
      <c r="A2602">
        <v>1318</v>
      </c>
      <c r="B2602" t="s">
        <v>3133</v>
      </c>
      <c r="C2602" t="s">
        <v>3134</v>
      </c>
      <c r="D2602" t="s">
        <v>2</v>
      </c>
      <c r="E2602" s="2">
        <v>42990</v>
      </c>
      <c r="F2602" s="2" t="str">
        <f>TEXT(Table1[[#This Row],[Date]],"DDDD")</f>
        <v>Tuesday</v>
      </c>
      <c r="G2602" s="2" t="str">
        <f>TEXT(Table1[[#This Row],[Date]],"mmMM")</f>
        <v>September</v>
      </c>
      <c r="H2602" s="2" t="str">
        <f>IF(Table1[[#This Row],[Day]]="Saturday","Weekend",IF(Table1[[#This Row],[Day]]="Sunday","Weekend","Weekday"))</f>
        <v>Weekday</v>
      </c>
      <c r="I2602" s="2" t="str">
        <f>TEXT(Table1[[#This Row],[Date]],"DD")</f>
        <v>12</v>
      </c>
      <c r="J2602" s="2" t="s">
        <v>14833</v>
      </c>
      <c r="K2602" s="3">
        <v>0.90201388888888889</v>
      </c>
      <c r="L2602" t="s">
        <v>3</v>
      </c>
      <c r="M2602">
        <v>1</v>
      </c>
      <c r="N2602" s="1" t="s">
        <v>4</v>
      </c>
      <c r="O2602" s="1" t="s">
        <v>21</v>
      </c>
      <c r="P2602" t="s">
        <v>3135</v>
      </c>
      <c r="Q2602" t="s">
        <v>3136</v>
      </c>
      <c r="R2602">
        <v>100</v>
      </c>
      <c r="S2602" t="s">
        <v>8</v>
      </c>
      <c r="T2602" t="s">
        <v>3137</v>
      </c>
      <c r="U2602" t="s">
        <v>1395</v>
      </c>
      <c r="V2602" t="s">
        <v>11</v>
      </c>
    </row>
    <row r="2603" spans="1:22" x14ac:dyDescent="0.3">
      <c r="A2603">
        <v>1319</v>
      </c>
      <c r="B2603" t="s">
        <v>3138</v>
      </c>
      <c r="C2603" t="s">
        <v>690</v>
      </c>
      <c r="D2603" t="s">
        <v>2</v>
      </c>
      <c r="E2603" s="2">
        <v>42990</v>
      </c>
      <c r="F2603" s="2" t="str">
        <f>TEXT(Table1[[#This Row],[Date]],"DDDD")</f>
        <v>Tuesday</v>
      </c>
      <c r="G2603" s="2" t="str">
        <f>TEXT(Table1[[#This Row],[Date]],"mmMM")</f>
        <v>September</v>
      </c>
      <c r="H2603" s="2" t="str">
        <f>IF(Table1[[#This Row],[Day]]="Saturday","Weekend",IF(Table1[[#This Row],[Day]]="Sunday","Weekend","Weekday"))</f>
        <v>Weekday</v>
      </c>
      <c r="I2603" s="2" t="str">
        <f>TEXT(Table1[[#This Row],[Date]],"DD")</f>
        <v>12</v>
      </c>
      <c r="J2603" s="2" t="s">
        <v>14833</v>
      </c>
      <c r="K2603" s="3">
        <v>0.9137615740740741</v>
      </c>
      <c r="L2603" t="s">
        <v>28</v>
      </c>
      <c r="M2603">
        <v>1</v>
      </c>
      <c r="N2603" s="1" t="s">
        <v>4</v>
      </c>
      <c r="O2603" s="1" t="s">
        <v>21</v>
      </c>
      <c r="P2603" t="s">
        <v>691</v>
      </c>
      <c r="Q2603" t="s">
        <v>3139</v>
      </c>
      <c r="R2603">
        <v>671.4</v>
      </c>
      <c r="S2603" t="s">
        <v>8</v>
      </c>
      <c r="T2603" t="s">
        <v>693</v>
      </c>
      <c r="U2603" t="s">
        <v>1395</v>
      </c>
      <c r="V2603" t="s">
        <v>11</v>
      </c>
    </row>
    <row r="2604" spans="1:22" x14ac:dyDescent="0.3">
      <c r="A2604">
        <v>1320</v>
      </c>
      <c r="B2604" t="s">
        <v>3140</v>
      </c>
      <c r="C2604" t="s">
        <v>690</v>
      </c>
      <c r="D2604" t="s">
        <v>2</v>
      </c>
      <c r="E2604" s="2">
        <v>42990</v>
      </c>
      <c r="F2604" s="2" t="str">
        <f>TEXT(Table1[[#This Row],[Date]],"DDDD")</f>
        <v>Tuesday</v>
      </c>
      <c r="G2604" s="2" t="str">
        <f>TEXT(Table1[[#This Row],[Date]],"mmMM")</f>
        <v>September</v>
      </c>
      <c r="H2604" s="2" t="str">
        <f>IF(Table1[[#This Row],[Day]]="Saturday","Weekend",IF(Table1[[#This Row],[Day]]="Sunday","Weekend","Weekday"))</f>
        <v>Weekday</v>
      </c>
      <c r="I2604" s="2" t="str">
        <f>TEXT(Table1[[#This Row],[Date]],"DD")</f>
        <v>12</v>
      </c>
      <c r="J2604" s="2" t="s">
        <v>14833</v>
      </c>
      <c r="K2604" s="3">
        <v>0.91379629629629622</v>
      </c>
      <c r="L2604" t="s">
        <v>28</v>
      </c>
      <c r="M2604">
        <v>1</v>
      </c>
      <c r="N2604" s="1" t="s">
        <v>4</v>
      </c>
      <c r="O2604" s="1" t="s">
        <v>21</v>
      </c>
      <c r="P2604" t="s">
        <v>691</v>
      </c>
      <c r="Q2604" t="s">
        <v>3139</v>
      </c>
      <c r="R2604">
        <v>671.4</v>
      </c>
      <c r="S2604" t="s">
        <v>8</v>
      </c>
      <c r="T2604" t="s">
        <v>693</v>
      </c>
      <c r="U2604" t="s">
        <v>1395</v>
      </c>
      <c r="V2604" t="s">
        <v>11</v>
      </c>
    </row>
    <row r="2605" spans="1:22" x14ac:dyDescent="0.3">
      <c r="A2605">
        <v>1321</v>
      </c>
      <c r="B2605" t="s">
        <v>3141</v>
      </c>
      <c r="C2605" t="s">
        <v>415</v>
      </c>
      <c r="D2605" t="s">
        <v>2</v>
      </c>
      <c r="E2605" s="2">
        <v>42990</v>
      </c>
      <c r="F2605" s="2" t="str">
        <f>TEXT(Table1[[#This Row],[Date]],"DDDD")</f>
        <v>Tuesday</v>
      </c>
      <c r="G2605" s="2" t="str">
        <f>TEXT(Table1[[#This Row],[Date]],"mmMM")</f>
        <v>September</v>
      </c>
      <c r="H2605" s="2" t="str">
        <f>IF(Table1[[#This Row],[Day]]="Saturday","Weekend",IF(Table1[[#This Row],[Day]]="Sunday","Weekend","Weekday"))</f>
        <v>Weekday</v>
      </c>
      <c r="I2605" s="2" t="str">
        <f>TEXT(Table1[[#This Row],[Date]],"DD")</f>
        <v>12</v>
      </c>
      <c r="J2605" s="2" t="s">
        <v>14833</v>
      </c>
      <c r="K2605" s="3">
        <v>0.91525462962962956</v>
      </c>
      <c r="L2605" t="s">
        <v>168</v>
      </c>
      <c r="M2605">
        <v>1</v>
      </c>
      <c r="N2605" s="1" t="s">
        <v>4</v>
      </c>
      <c r="O2605" s="1" t="s">
        <v>21</v>
      </c>
      <c r="P2605" t="s">
        <v>416</v>
      </c>
      <c r="Q2605" t="s">
        <v>660</v>
      </c>
      <c r="R2605">
        <v>120</v>
      </c>
      <c r="S2605" t="s">
        <v>8</v>
      </c>
      <c r="T2605" t="s">
        <v>418</v>
      </c>
      <c r="U2605" t="s">
        <v>1395</v>
      </c>
      <c r="V2605" t="s">
        <v>11</v>
      </c>
    </row>
    <row r="2606" spans="1:22" x14ac:dyDescent="0.3">
      <c r="A2606">
        <v>2923</v>
      </c>
      <c r="B2606" t="s">
        <v>6733</v>
      </c>
      <c r="C2606" t="s">
        <v>2452</v>
      </c>
      <c r="D2606" t="s">
        <v>2</v>
      </c>
      <c r="E2606" s="2">
        <v>43020</v>
      </c>
      <c r="F2606" s="2" t="str">
        <f>TEXT(Table1[[#This Row],[Date]],"DDDD")</f>
        <v>Thursday</v>
      </c>
      <c r="G2606" s="2" t="str">
        <f>TEXT(Table1[[#This Row],[Date]],"mmMM")</f>
        <v>October</v>
      </c>
      <c r="H2606" s="2" t="str">
        <f>IF(Table1[[#This Row],[Day]]="Saturday","Weekend",IF(Table1[[#This Row],[Day]]="Sunday","Weekend","Weekday"))</f>
        <v>Weekday</v>
      </c>
      <c r="I2606" s="2" t="str">
        <f>TEXT(Table1[[#This Row],[Date]],"DD")</f>
        <v>12</v>
      </c>
      <c r="J2606" s="2" t="s">
        <v>14833</v>
      </c>
      <c r="K2606" s="3">
        <v>0.49157407407407405</v>
      </c>
      <c r="L2606" t="s">
        <v>2142</v>
      </c>
      <c r="M2606">
        <v>1</v>
      </c>
      <c r="N2606" s="1" t="s">
        <v>4</v>
      </c>
      <c r="O2606" s="1" t="s">
        <v>21</v>
      </c>
      <c r="P2606" t="s">
        <v>2453</v>
      </c>
      <c r="Q2606" t="s">
        <v>6734</v>
      </c>
      <c r="R2606">
        <v>270</v>
      </c>
      <c r="S2606" t="s">
        <v>8</v>
      </c>
      <c r="T2606" t="s">
        <v>2455</v>
      </c>
      <c r="U2606" t="s">
        <v>10</v>
      </c>
      <c r="V2606" t="s">
        <v>11</v>
      </c>
    </row>
    <row r="2607" spans="1:22" x14ac:dyDescent="0.3">
      <c r="A2607">
        <v>2924</v>
      </c>
      <c r="B2607" t="s">
        <v>6735</v>
      </c>
      <c r="C2607" t="s">
        <v>2452</v>
      </c>
      <c r="D2607" t="s">
        <v>2</v>
      </c>
      <c r="E2607" s="2">
        <v>43020</v>
      </c>
      <c r="F2607" s="2" t="str">
        <f>TEXT(Table1[[#This Row],[Date]],"DDDD")</f>
        <v>Thursday</v>
      </c>
      <c r="G2607" s="2" t="str">
        <f>TEXT(Table1[[#This Row],[Date]],"mmMM")</f>
        <v>October</v>
      </c>
      <c r="H2607" s="2" t="str">
        <f>IF(Table1[[#This Row],[Day]]="Saturday","Weekend",IF(Table1[[#This Row],[Day]]="Sunday","Weekend","Weekday"))</f>
        <v>Weekday</v>
      </c>
      <c r="I2607" s="2" t="str">
        <f>TEXT(Table1[[#This Row],[Date]],"DD")</f>
        <v>12</v>
      </c>
      <c r="J2607" s="2" t="s">
        <v>14833</v>
      </c>
      <c r="K2607" s="3">
        <v>0.49957175925925928</v>
      </c>
      <c r="L2607" t="s">
        <v>2142</v>
      </c>
      <c r="M2607">
        <v>1</v>
      </c>
      <c r="N2607" s="1" t="s">
        <v>4</v>
      </c>
      <c r="O2607" s="1" t="s">
        <v>21</v>
      </c>
      <c r="P2607" t="s">
        <v>2453</v>
      </c>
      <c r="Q2607" t="s">
        <v>6736</v>
      </c>
      <c r="R2607">
        <v>279</v>
      </c>
      <c r="S2607" t="s">
        <v>8</v>
      </c>
      <c r="T2607" t="s">
        <v>2455</v>
      </c>
      <c r="U2607" t="s">
        <v>10</v>
      </c>
      <c r="V2607" t="s">
        <v>11</v>
      </c>
    </row>
    <row r="2608" spans="1:22" x14ac:dyDescent="0.3">
      <c r="A2608">
        <v>2926</v>
      </c>
      <c r="B2608" t="s">
        <v>6739</v>
      </c>
      <c r="C2608" t="s">
        <v>4840</v>
      </c>
      <c r="D2608" t="s">
        <v>2</v>
      </c>
      <c r="E2608" s="2">
        <v>43020</v>
      </c>
      <c r="F2608" s="2" t="str">
        <f>TEXT(Table1[[#This Row],[Date]],"DDDD")</f>
        <v>Thursday</v>
      </c>
      <c r="G2608" s="2" t="str">
        <f>TEXT(Table1[[#This Row],[Date]],"mmMM")</f>
        <v>October</v>
      </c>
      <c r="H2608" s="2" t="str">
        <f>IF(Table1[[#This Row],[Day]]="Saturday","Weekend",IF(Table1[[#This Row],[Day]]="Sunday","Weekend","Weekday"))</f>
        <v>Weekday</v>
      </c>
      <c r="I2608" s="2" t="str">
        <f>TEXT(Table1[[#This Row],[Date]],"DD")</f>
        <v>12</v>
      </c>
      <c r="J2608" s="2" t="s">
        <v>14833</v>
      </c>
      <c r="K2608" s="3">
        <v>0.53694444444444445</v>
      </c>
      <c r="L2608" t="s">
        <v>2142</v>
      </c>
      <c r="M2608">
        <v>1</v>
      </c>
      <c r="N2608" s="1" t="s">
        <v>4</v>
      </c>
      <c r="O2608" s="1" t="s">
        <v>21</v>
      </c>
      <c r="P2608" t="s">
        <v>4841</v>
      </c>
      <c r="Q2608" t="s">
        <v>6740</v>
      </c>
      <c r="R2608">
        <v>255.6</v>
      </c>
      <c r="S2608" t="s">
        <v>8</v>
      </c>
      <c r="T2608" t="s">
        <v>4843</v>
      </c>
      <c r="U2608" t="s">
        <v>1395</v>
      </c>
      <c r="V2608" t="s">
        <v>11</v>
      </c>
    </row>
    <row r="2609" spans="1:22" x14ac:dyDescent="0.3">
      <c r="A2609">
        <v>2931</v>
      </c>
      <c r="B2609" t="s">
        <v>6752</v>
      </c>
      <c r="C2609" t="s">
        <v>1024</v>
      </c>
      <c r="D2609" t="s">
        <v>2</v>
      </c>
      <c r="E2609" s="2">
        <v>43020</v>
      </c>
      <c r="F2609" s="2" t="str">
        <f>TEXT(Table1[[#This Row],[Date]],"DDDD")</f>
        <v>Thursday</v>
      </c>
      <c r="G2609" s="2" t="str">
        <f>TEXT(Table1[[#This Row],[Date]],"mmMM")</f>
        <v>October</v>
      </c>
      <c r="H2609" s="2" t="str">
        <f>IF(Table1[[#This Row],[Day]]="Saturday","Weekend",IF(Table1[[#This Row],[Day]]="Sunday","Weekend","Weekday"))</f>
        <v>Weekday</v>
      </c>
      <c r="I2609" s="2" t="str">
        <f>TEXT(Table1[[#This Row],[Date]],"DD")</f>
        <v>12</v>
      </c>
      <c r="J2609" s="2" t="s">
        <v>14833</v>
      </c>
      <c r="K2609" s="3">
        <v>0.58052083333333326</v>
      </c>
      <c r="L2609" t="s">
        <v>5997</v>
      </c>
      <c r="M2609">
        <v>1</v>
      </c>
      <c r="N2609" s="1" t="s">
        <v>4</v>
      </c>
      <c r="O2609" s="1" t="s">
        <v>21</v>
      </c>
      <c r="P2609" t="s">
        <v>1025</v>
      </c>
      <c r="Q2609" t="s">
        <v>5998</v>
      </c>
      <c r="R2609">
        <v>108</v>
      </c>
      <c r="S2609" t="s">
        <v>8</v>
      </c>
      <c r="T2609" t="s">
        <v>1027</v>
      </c>
      <c r="U2609" t="s">
        <v>1395</v>
      </c>
      <c r="V2609" t="s">
        <v>11</v>
      </c>
    </row>
    <row r="2610" spans="1:22" x14ac:dyDescent="0.3">
      <c r="A2610">
        <v>2932</v>
      </c>
      <c r="B2610" t="s">
        <v>6753</v>
      </c>
      <c r="C2610" t="s">
        <v>4566</v>
      </c>
      <c r="D2610" t="s">
        <v>2</v>
      </c>
      <c r="E2610" s="2">
        <v>43020</v>
      </c>
      <c r="F2610" s="2" t="str">
        <f>TEXT(Table1[[#This Row],[Date]],"DDDD")</f>
        <v>Thursday</v>
      </c>
      <c r="G2610" s="2" t="str">
        <f>TEXT(Table1[[#This Row],[Date]],"mmMM")</f>
        <v>October</v>
      </c>
      <c r="H2610" s="2" t="str">
        <f>IF(Table1[[#This Row],[Day]]="Saturday","Weekend",IF(Table1[[#This Row],[Day]]="Sunday","Weekend","Weekday"))</f>
        <v>Weekday</v>
      </c>
      <c r="I2610" s="2" t="str">
        <f>TEXT(Table1[[#This Row],[Date]],"DD")</f>
        <v>12</v>
      </c>
      <c r="J2610" s="2" t="s">
        <v>14833</v>
      </c>
      <c r="K2610" s="3">
        <v>0.5901967592592593</v>
      </c>
      <c r="L2610" t="s">
        <v>3</v>
      </c>
      <c r="M2610">
        <v>1</v>
      </c>
      <c r="N2610" s="1" t="s">
        <v>4</v>
      </c>
      <c r="O2610" s="1" t="s">
        <v>21</v>
      </c>
      <c r="P2610" t="s">
        <v>4567</v>
      </c>
      <c r="Q2610" t="s">
        <v>1906</v>
      </c>
      <c r="R2610">
        <v>103.5</v>
      </c>
      <c r="S2610" t="s">
        <v>8</v>
      </c>
      <c r="T2610" t="s">
        <v>4568</v>
      </c>
      <c r="U2610" t="s">
        <v>1395</v>
      </c>
      <c r="V2610" t="s">
        <v>11</v>
      </c>
    </row>
    <row r="2611" spans="1:22" x14ac:dyDescent="0.3">
      <c r="A2611">
        <v>2933</v>
      </c>
      <c r="B2611" t="s">
        <v>6754</v>
      </c>
      <c r="C2611" t="s">
        <v>4840</v>
      </c>
      <c r="D2611" t="s">
        <v>2</v>
      </c>
      <c r="E2611" s="2">
        <v>43020</v>
      </c>
      <c r="F2611" s="2" t="str">
        <f>TEXT(Table1[[#This Row],[Date]],"DDDD")</f>
        <v>Thursday</v>
      </c>
      <c r="G2611" s="2" t="str">
        <f>TEXT(Table1[[#This Row],[Date]],"mmMM")</f>
        <v>October</v>
      </c>
      <c r="H2611" s="2" t="str">
        <f>IF(Table1[[#This Row],[Day]]="Saturday","Weekend",IF(Table1[[#This Row],[Day]]="Sunday","Weekend","Weekday"))</f>
        <v>Weekday</v>
      </c>
      <c r="I2611" s="2" t="str">
        <f>TEXT(Table1[[#This Row],[Date]],"DD")</f>
        <v>12</v>
      </c>
      <c r="J2611" s="2" t="s">
        <v>14833</v>
      </c>
      <c r="K2611" s="3">
        <v>0.59119212962962964</v>
      </c>
      <c r="L2611" t="s">
        <v>66</v>
      </c>
      <c r="M2611">
        <v>1</v>
      </c>
      <c r="N2611" s="1" t="s">
        <v>4</v>
      </c>
      <c r="O2611" s="1" t="s">
        <v>21</v>
      </c>
      <c r="P2611" t="s">
        <v>4841</v>
      </c>
      <c r="Q2611" t="s">
        <v>1055</v>
      </c>
      <c r="R2611">
        <v>140</v>
      </c>
      <c r="S2611" t="s">
        <v>8</v>
      </c>
      <c r="T2611" t="s">
        <v>4843</v>
      </c>
      <c r="U2611" t="s">
        <v>1395</v>
      </c>
      <c r="V2611" t="s">
        <v>11</v>
      </c>
    </row>
    <row r="2612" spans="1:22" x14ac:dyDescent="0.3">
      <c r="A2612">
        <v>2942</v>
      </c>
      <c r="B2612" t="s">
        <v>6770</v>
      </c>
      <c r="C2612" t="s">
        <v>2114</v>
      </c>
      <c r="D2612" t="s">
        <v>2</v>
      </c>
      <c r="E2612" s="2">
        <v>43020</v>
      </c>
      <c r="F2612" s="2" t="str">
        <f>TEXT(Table1[[#This Row],[Date]],"DDDD")</f>
        <v>Thursday</v>
      </c>
      <c r="G2612" s="2" t="str">
        <f>TEXT(Table1[[#This Row],[Date]],"mmMM")</f>
        <v>October</v>
      </c>
      <c r="H2612" s="2" t="str">
        <f>IF(Table1[[#This Row],[Day]]="Saturday","Weekend",IF(Table1[[#This Row],[Day]]="Sunday","Weekend","Weekday"))</f>
        <v>Weekday</v>
      </c>
      <c r="I2612" s="2" t="str">
        <f>TEXT(Table1[[#This Row],[Date]],"DD")</f>
        <v>12</v>
      </c>
      <c r="J2612" s="2" t="s">
        <v>14833</v>
      </c>
      <c r="K2612" s="3">
        <v>0.75799768518518518</v>
      </c>
      <c r="L2612" t="s">
        <v>5997</v>
      </c>
      <c r="M2612">
        <v>1</v>
      </c>
      <c r="N2612" s="1" t="s">
        <v>4</v>
      </c>
      <c r="O2612" s="1" t="s">
        <v>21</v>
      </c>
      <c r="P2612" t="s">
        <v>2115</v>
      </c>
      <c r="Q2612" t="s">
        <v>5998</v>
      </c>
      <c r="R2612">
        <v>108</v>
      </c>
      <c r="S2612" t="s">
        <v>8</v>
      </c>
      <c r="T2612" t="s">
        <v>2116</v>
      </c>
      <c r="U2612" t="s">
        <v>1395</v>
      </c>
      <c r="V2612" t="s">
        <v>11</v>
      </c>
    </row>
    <row r="2613" spans="1:22" x14ac:dyDescent="0.3">
      <c r="A2613">
        <v>2955</v>
      </c>
      <c r="B2613" t="s">
        <v>6800</v>
      </c>
      <c r="C2613" t="s">
        <v>2452</v>
      </c>
      <c r="D2613" t="s">
        <v>2</v>
      </c>
      <c r="E2613" s="2">
        <v>43020</v>
      </c>
      <c r="F2613" s="2" t="str">
        <f>TEXT(Table1[[#This Row],[Date]],"DDDD")</f>
        <v>Thursday</v>
      </c>
      <c r="G2613" s="2" t="str">
        <f>TEXT(Table1[[#This Row],[Date]],"mmMM")</f>
        <v>October</v>
      </c>
      <c r="H2613" s="2" t="str">
        <f>IF(Table1[[#This Row],[Day]]="Saturday","Weekend",IF(Table1[[#This Row],[Day]]="Sunday","Weekend","Weekday"))</f>
        <v>Weekday</v>
      </c>
      <c r="I2613" s="2" t="str">
        <f>TEXT(Table1[[#This Row],[Date]],"DD")</f>
        <v>12</v>
      </c>
      <c r="J2613" s="2" t="s">
        <v>14833</v>
      </c>
      <c r="K2613" s="3">
        <v>0.84274305555555551</v>
      </c>
      <c r="L2613" t="s">
        <v>2142</v>
      </c>
      <c r="M2613">
        <v>1</v>
      </c>
      <c r="N2613" s="1" t="s">
        <v>4</v>
      </c>
      <c r="O2613" s="1" t="s">
        <v>21</v>
      </c>
      <c r="P2613" t="s">
        <v>2453</v>
      </c>
      <c r="Q2613" t="s">
        <v>6801</v>
      </c>
      <c r="R2613">
        <v>238.5</v>
      </c>
      <c r="S2613" t="s">
        <v>8</v>
      </c>
      <c r="T2613" t="s">
        <v>2455</v>
      </c>
      <c r="U2613" t="s">
        <v>1395</v>
      </c>
      <c r="V2613" t="s">
        <v>11</v>
      </c>
    </row>
    <row r="2614" spans="1:22" x14ac:dyDescent="0.3">
      <c r="A2614">
        <v>2961</v>
      </c>
      <c r="B2614" t="s">
        <v>6812</v>
      </c>
      <c r="C2614" t="s">
        <v>155</v>
      </c>
      <c r="D2614" t="s">
        <v>2</v>
      </c>
      <c r="E2614" s="2">
        <v>43020</v>
      </c>
      <c r="F2614" s="2" t="str">
        <f>TEXT(Table1[[#This Row],[Date]],"DDDD")</f>
        <v>Thursday</v>
      </c>
      <c r="G2614" s="2" t="str">
        <f>TEXT(Table1[[#This Row],[Date]],"mmMM")</f>
        <v>October</v>
      </c>
      <c r="H2614" s="2" t="str">
        <f>IF(Table1[[#This Row],[Day]]="Saturday","Weekend",IF(Table1[[#This Row],[Day]]="Sunday","Weekend","Weekday"))</f>
        <v>Weekday</v>
      </c>
      <c r="I2614" s="2" t="str">
        <f>TEXT(Table1[[#This Row],[Date]],"DD")</f>
        <v>12</v>
      </c>
      <c r="J2614" s="2" t="s">
        <v>14833</v>
      </c>
      <c r="K2614" s="3">
        <v>0.89781250000000001</v>
      </c>
      <c r="L2614" t="s">
        <v>51</v>
      </c>
      <c r="M2614">
        <v>1</v>
      </c>
      <c r="N2614" s="1" t="s">
        <v>4</v>
      </c>
      <c r="O2614" t="s">
        <v>21</v>
      </c>
      <c r="P2614" t="s">
        <v>156</v>
      </c>
      <c r="Q2614" t="s">
        <v>6813</v>
      </c>
      <c r="R2614">
        <v>190</v>
      </c>
      <c r="S2614" t="s">
        <v>8</v>
      </c>
      <c r="T2614" t="s">
        <v>6560</v>
      </c>
      <c r="U2614" t="s">
        <v>1395</v>
      </c>
      <c r="V2614" t="s">
        <v>11</v>
      </c>
    </row>
    <row r="2615" spans="1:22" x14ac:dyDescent="0.3">
      <c r="A2615">
        <v>2962</v>
      </c>
      <c r="B2615" t="s">
        <v>6814</v>
      </c>
      <c r="C2615" t="s">
        <v>1288</v>
      </c>
      <c r="D2615" t="s">
        <v>14</v>
      </c>
      <c r="E2615" s="2">
        <v>43020</v>
      </c>
      <c r="F2615" s="2" t="str">
        <f>TEXT(Table1[[#This Row],[Date]],"DDDD")</f>
        <v>Thursday</v>
      </c>
      <c r="G2615" s="2" t="str">
        <f>TEXT(Table1[[#This Row],[Date]],"mmMM")</f>
        <v>October</v>
      </c>
      <c r="H2615" s="2" t="str">
        <f>IF(Table1[[#This Row],[Day]]="Saturday","Weekend",IF(Table1[[#This Row],[Day]]="Sunday","Weekend","Weekday"))</f>
        <v>Weekday</v>
      </c>
      <c r="I2615" s="2" t="str">
        <f>TEXT(Table1[[#This Row],[Date]],"DD")</f>
        <v>12</v>
      </c>
      <c r="J2615" s="2" t="s">
        <v>14833</v>
      </c>
      <c r="K2615" s="3">
        <v>0.90175925925925926</v>
      </c>
      <c r="L2615" t="s">
        <v>2142</v>
      </c>
      <c r="M2615">
        <v>0</v>
      </c>
      <c r="N2615" s="1" t="s">
        <v>4</v>
      </c>
      <c r="O2615" t="s">
        <v>21</v>
      </c>
      <c r="P2615" t="s">
        <v>1289</v>
      </c>
      <c r="Q2615" t="s">
        <v>6815</v>
      </c>
      <c r="R2615">
        <v>165.6</v>
      </c>
      <c r="S2615" t="s">
        <v>8</v>
      </c>
      <c r="T2615" t="s">
        <v>1291</v>
      </c>
      <c r="U2615" t="s">
        <v>1395</v>
      </c>
      <c r="V2615" t="s">
        <v>11</v>
      </c>
    </row>
    <row r="2616" spans="1:22" x14ac:dyDescent="0.3">
      <c r="A2616">
        <v>2963</v>
      </c>
      <c r="B2616" t="s">
        <v>6816</v>
      </c>
      <c r="C2616" t="s">
        <v>1288</v>
      </c>
      <c r="D2616" t="s">
        <v>14</v>
      </c>
      <c r="E2616" s="2">
        <v>43020</v>
      </c>
      <c r="F2616" s="2" t="str">
        <f>TEXT(Table1[[#This Row],[Date]],"DDDD")</f>
        <v>Thursday</v>
      </c>
      <c r="G2616" s="2" t="str">
        <f>TEXT(Table1[[#This Row],[Date]],"mmMM")</f>
        <v>October</v>
      </c>
      <c r="H2616" s="2" t="str">
        <f>IF(Table1[[#This Row],[Day]]="Saturday","Weekend",IF(Table1[[#This Row],[Day]]="Sunday","Weekend","Weekday"))</f>
        <v>Weekday</v>
      </c>
      <c r="I2616" s="2" t="str">
        <f>TEXT(Table1[[#This Row],[Date]],"DD")</f>
        <v>12</v>
      </c>
      <c r="J2616" s="2" t="s">
        <v>14833</v>
      </c>
      <c r="K2616" s="3">
        <v>0.90482638888888889</v>
      </c>
      <c r="L2616" t="s">
        <v>2142</v>
      </c>
      <c r="M2616">
        <v>1</v>
      </c>
      <c r="N2616" s="1" t="s">
        <v>4</v>
      </c>
      <c r="O2616" t="s">
        <v>21</v>
      </c>
      <c r="P2616" t="s">
        <v>1289</v>
      </c>
      <c r="Q2616" t="s">
        <v>6817</v>
      </c>
      <c r="R2616">
        <v>219.6</v>
      </c>
      <c r="S2616" t="s">
        <v>8</v>
      </c>
      <c r="T2616" t="s">
        <v>1291</v>
      </c>
      <c r="U2616" t="s">
        <v>1395</v>
      </c>
      <c r="V2616" t="s">
        <v>11</v>
      </c>
    </row>
    <row r="2617" spans="1:22" x14ac:dyDescent="0.3">
      <c r="A2617">
        <v>2967</v>
      </c>
      <c r="B2617" t="s">
        <v>6826</v>
      </c>
      <c r="C2617" t="s">
        <v>2737</v>
      </c>
      <c r="D2617" t="s">
        <v>2</v>
      </c>
      <c r="E2617" s="2">
        <v>43020</v>
      </c>
      <c r="F2617" s="2" t="str">
        <f>TEXT(Table1[[#This Row],[Date]],"DDDD")</f>
        <v>Thursday</v>
      </c>
      <c r="G2617" s="2" t="str">
        <f>TEXT(Table1[[#This Row],[Date]],"mmMM")</f>
        <v>October</v>
      </c>
      <c r="H2617" s="2" t="str">
        <f>IF(Table1[[#This Row],[Day]]="Saturday","Weekend",IF(Table1[[#This Row],[Day]]="Sunday","Weekend","Weekday"))</f>
        <v>Weekday</v>
      </c>
      <c r="I2617" s="2" t="str">
        <f>TEXT(Table1[[#This Row],[Date]],"DD")</f>
        <v>12</v>
      </c>
      <c r="J2617" s="2" t="s">
        <v>14833</v>
      </c>
      <c r="K2617" s="3">
        <v>0.91429398148148144</v>
      </c>
      <c r="L2617" t="s">
        <v>3</v>
      </c>
      <c r="M2617">
        <v>1</v>
      </c>
      <c r="N2617" s="1" t="s">
        <v>4</v>
      </c>
      <c r="O2617" t="s">
        <v>21</v>
      </c>
      <c r="P2617" t="s">
        <v>2738</v>
      </c>
      <c r="Q2617" t="s">
        <v>6280</v>
      </c>
      <c r="R2617">
        <v>144</v>
      </c>
      <c r="S2617" t="s">
        <v>8</v>
      </c>
      <c r="T2617" t="s">
        <v>2740</v>
      </c>
      <c r="U2617" t="s">
        <v>1395</v>
      </c>
      <c r="V2617" t="s">
        <v>11</v>
      </c>
    </row>
    <row r="2618" spans="1:22" x14ac:dyDescent="0.3">
      <c r="A2618">
        <v>2977</v>
      </c>
      <c r="B2618" t="s">
        <v>6840</v>
      </c>
      <c r="C2618" t="s">
        <v>6841</v>
      </c>
      <c r="D2618" t="s">
        <v>2</v>
      </c>
      <c r="E2618" s="2">
        <v>43020</v>
      </c>
      <c r="F2618" s="2" t="str">
        <f>TEXT(Table1[[#This Row],[Date]],"DDDD")</f>
        <v>Thursday</v>
      </c>
      <c r="G2618" s="2" t="str">
        <f>TEXT(Table1[[#This Row],[Date]],"mmMM")</f>
        <v>October</v>
      </c>
      <c r="H2618" s="2" t="str">
        <f>IF(Table1[[#This Row],[Day]]="Saturday","Weekend",IF(Table1[[#This Row],[Day]]="Sunday","Weekend","Weekday"))</f>
        <v>Weekday</v>
      </c>
      <c r="I2618" s="2" t="str">
        <f>TEXT(Table1[[#This Row],[Date]],"DD")</f>
        <v>12</v>
      </c>
      <c r="J2618" s="2" t="s">
        <v>14833</v>
      </c>
      <c r="K2618" s="3">
        <v>0.93500000000000005</v>
      </c>
      <c r="L2618" t="s">
        <v>168</v>
      </c>
      <c r="M2618">
        <v>1</v>
      </c>
      <c r="N2618" s="1" t="s">
        <v>4</v>
      </c>
      <c r="O2618" t="s">
        <v>21</v>
      </c>
      <c r="P2618" t="s">
        <v>6842</v>
      </c>
      <c r="Q2618" t="s">
        <v>6843</v>
      </c>
      <c r="R2618">
        <v>310</v>
      </c>
      <c r="S2618" t="s">
        <v>8</v>
      </c>
      <c r="T2618" t="s">
        <v>6844</v>
      </c>
      <c r="U2618" t="s">
        <v>1395</v>
      </c>
      <c r="V2618" t="s">
        <v>11</v>
      </c>
    </row>
    <row r="2619" spans="1:22" x14ac:dyDescent="0.3">
      <c r="A2619">
        <v>2979</v>
      </c>
      <c r="B2619" t="s">
        <v>6846</v>
      </c>
      <c r="C2619" t="s">
        <v>2030</v>
      </c>
      <c r="D2619" t="s">
        <v>2</v>
      </c>
      <c r="E2619" s="2">
        <v>43020</v>
      </c>
      <c r="F2619" s="2" t="str">
        <f>TEXT(Table1[[#This Row],[Date]],"DDDD")</f>
        <v>Thursday</v>
      </c>
      <c r="G2619" s="2" t="str">
        <f>TEXT(Table1[[#This Row],[Date]],"mmMM")</f>
        <v>October</v>
      </c>
      <c r="H2619" s="2" t="str">
        <f>IF(Table1[[#This Row],[Day]]="Saturday","Weekend",IF(Table1[[#This Row],[Day]]="Sunday","Weekend","Weekday"))</f>
        <v>Weekday</v>
      </c>
      <c r="I2619" s="2" t="str">
        <f>TEXT(Table1[[#This Row],[Date]],"DD")</f>
        <v>12</v>
      </c>
      <c r="J2619" s="2" t="s">
        <v>14833</v>
      </c>
      <c r="K2619" s="3">
        <v>0.97914351851851855</v>
      </c>
      <c r="L2619" t="s">
        <v>168</v>
      </c>
      <c r="M2619">
        <v>1</v>
      </c>
      <c r="N2619" s="1" t="s">
        <v>4</v>
      </c>
      <c r="O2619" t="s">
        <v>21</v>
      </c>
      <c r="P2619" t="s">
        <v>2031</v>
      </c>
      <c r="Q2619" t="s">
        <v>6847</v>
      </c>
      <c r="R2619">
        <v>184</v>
      </c>
      <c r="S2619" t="s">
        <v>8</v>
      </c>
      <c r="T2619" t="s">
        <v>2033</v>
      </c>
      <c r="U2619" t="s">
        <v>1395</v>
      </c>
      <c r="V2619" t="s">
        <v>11</v>
      </c>
    </row>
    <row r="2620" spans="1:22" x14ac:dyDescent="0.3">
      <c r="A2620">
        <v>2980</v>
      </c>
      <c r="B2620" t="s">
        <v>6848</v>
      </c>
      <c r="C2620" t="s">
        <v>1029</v>
      </c>
      <c r="D2620" t="s">
        <v>2</v>
      </c>
      <c r="E2620" s="2">
        <v>43020</v>
      </c>
      <c r="F2620" s="2" t="str">
        <f>TEXT(Table1[[#This Row],[Date]],"DDDD")</f>
        <v>Thursday</v>
      </c>
      <c r="G2620" s="2" t="str">
        <f>TEXT(Table1[[#This Row],[Date]],"mmMM")</f>
        <v>October</v>
      </c>
      <c r="H2620" s="2" t="str">
        <f>IF(Table1[[#This Row],[Day]]="Saturday","Weekend",IF(Table1[[#This Row],[Day]]="Sunday","Weekend","Weekday"))</f>
        <v>Weekday</v>
      </c>
      <c r="I2620" s="2" t="str">
        <f>TEXT(Table1[[#This Row],[Date]],"DD")</f>
        <v>12</v>
      </c>
      <c r="J2620" s="2" t="s">
        <v>14833</v>
      </c>
      <c r="K2620" s="3">
        <v>0.99612268518518521</v>
      </c>
      <c r="L2620" t="s">
        <v>5997</v>
      </c>
      <c r="M2620">
        <v>1</v>
      </c>
      <c r="N2620" s="1" t="s">
        <v>4</v>
      </c>
      <c r="O2620" s="1" t="s">
        <v>21</v>
      </c>
      <c r="P2620" t="s">
        <v>791</v>
      </c>
      <c r="Q2620" t="s">
        <v>6849</v>
      </c>
      <c r="R2620">
        <v>210.6</v>
      </c>
      <c r="S2620" t="s">
        <v>8</v>
      </c>
      <c r="T2620" t="s">
        <v>792</v>
      </c>
      <c r="U2620" t="s">
        <v>1395</v>
      </c>
      <c r="V2620" t="s">
        <v>11</v>
      </c>
    </row>
    <row r="2621" spans="1:22" x14ac:dyDescent="0.3">
      <c r="A2621">
        <v>4888</v>
      </c>
      <c r="B2621" t="s">
        <v>10820</v>
      </c>
      <c r="C2621" t="s">
        <v>2452</v>
      </c>
      <c r="D2621" t="s">
        <v>2</v>
      </c>
      <c r="E2621" s="2">
        <v>43051</v>
      </c>
      <c r="F2621" s="2" t="str">
        <f>TEXT(Table1[[#This Row],[Date]],"DDDD")</f>
        <v>Sunday</v>
      </c>
      <c r="G2621" s="2" t="str">
        <f>TEXT(Table1[[#This Row],[Date]],"mmMM")</f>
        <v>November</v>
      </c>
      <c r="H2621" s="2" t="str">
        <f>IF(Table1[[#This Row],[Day]]="Saturday","Weekend",IF(Table1[[#This Row],[Day]]="Sunday","Weekend","Weekday"))</f>
        <v>Weekend</v>
      </c>
      <c r="I2621" s="2" t="str">
        <f>TEXT(Table1[[#This Row],[Date]],"DD")</f>
        <v>12</v>
      </c>
      <c r="J2621" s="2" t="s">
        <v>14833</v>
      </c>
      <c r="K2621" s="3">
        <v>2.1273148148148149E-2</v>
      </c>
      <c r="L2621" t="s">
        <v>168</v>
      </c>
      <c r="M2621">
        <v>1</v>
      </c>
      <c r="N2621" s="1" t="s">
        <v>4</v>
      </c>
      <c r="O2621" s="1" t="s">
        <v>21</v>
      </c>
      <c r="P2621" t="s">
        <v>2453</v>
      </c>
      <c r="Q2621" t="s">
        <v>10821</v>
      </c>
      <c r="R2621">
        <v>290</v>
      </c>
      <c r="S2621" t="s">
        <v>8</v>
      </c>
      <c r="T2621" t="s">
        <v>2455</v>
      </c>
      <c r="U2621" t="s">
        <v>1395</v>
      </c>
      <c r="V2621" t="s">
        <v>11</v>
      </c>
    </row>
    <row r="2622" spans="1:22" x14ac:dyDescent="0.3">
      <c r="A2622">
        <v>4895</v>
      </c>
      <c r="B2622" t="s">
        <v>10839</v>
      </c>
      <c r="C2622" t="s">
        <v>1029</v>
      </c>
      <c r="D2622" t="s">
        <v>14</v>
      </c>
      <c r="E2622" s="2">
        <v>43051</v>
      </c>
      <c r="F2622" s="2" t="str">
        <f>TEXT(Table1[[#This Row],[Date]],"DDDD")</f>
        <v>Sunday</v>
      </c>
      <c r="G2622" s="2" t="str">
        <f>TEXT(Table1[[#This Row],[Date]],"mmMM")</f>
        <v>November</v>
      </c>
      <c r="H2622" s="2" t="str">
        <f>IF(Table1[[#This Row],[Day]]="Saturday","Weekend",IF(Table1[[#This Row],[Day]]="Sunday","Weekend","Weekday"))</f>
        <v>Weekend</v>
      </c>
      <c r="I2622" s="2" t="str">
        <f>TEXT(Table1[[#This Row],[Date]],"DD")</f>
        <v>12</v>
      </c>
      <c r="J2622" s="2" t="s">
        <v>14833</v>
      </c>
      <c r="K2622" s="3">
        <v>0.67008101851851842</v>
      </c>
      <c r="L2622" t="s">
        <v>7169</v>
      </c>
      <c r="M2622">
        <v>1</v>
      </c>
      <c r="N2622" s="1" t="s">
        <v>4</v>
      </c>
      <c r="O2622" s="1" t="s">
        <v>21</v>
      </c>
      <c r="P2622" t="s">
        <v>791</v>
      </c>
      <c r="Q2622" t="s">
        <v>10724</v>
      </c>
      <c r="R2622">
        <v>176</v>
      </c>
      <c r="S2622" t="s">
        <v>8</v>
      </c>
      <c r="T2622" t="s">
        <v>792</v>
      </c>
      <c r="U2622" t="s">
        <v>1395</v>
      </c>
      <c r="V2622" t="s">
        <v>11</v>
      </c>
    </row>
    <row r="2623" spans="1:22" x14ac:dyDescent="0.3">
      <c r="A2623">
        <v>4896</v>
      </c>
      <c r="B2623" t="s">
        <v>10840</v>
      </c>
      <c r="C2623" t="s">
        <v>2674</v>
      </c>
      <c r="D2623" t="s">
        <v>2</v>
      </c>
      <c r="E2623" s="2">
        <v>43051</v>
      </c>
      <c r="F2623" s="2" t="str">
        <f>TEXT(Table1[[#This Row],[Date]],"DDDD")</f>
        <v>Sunday</v>
      </c>
      <c r="G2623" s="2" t="str">
        <f>TEXT(Table1[[#This Row],[Date]],"mmMM")</f>
        <v>November</v>
      </c>
      <c r="H2623" s="2" t="str">
        <f>IF(Table1[[#This Row],[Day]]="Saturday","Weekend",IF(Table1[[#This Row],[Day]]="Sunday","Weekend","Weekday"))</f>
        <v>Weekend</v>
      </c>
      <c r="I2623" s="2" t="str">
        <f>TEXT(Table1[[#This Row],[Date]],"DD")</f>
        <v>12</v>
      </c>
      <c r="J2623" s="2" t="s">
        <v>14833</v>
      </c>
      <c r="K2623" s="3">
        <v>0.67114583333333333</v>
      </c>
      <c r="L2623" t="s">
        <v>7169</v>
      </c>
      <c r="M2623">
        <v>1</v>
      </c>
      <c r="N2623" s="1" t="s">
        <v>4</v>
      </c>
      <c r="O2623" s="1" t="s">
        <v>21</v>
      </c>
      <c r="P2623" t="s">
        <v>2675</v>
      </c>
      <c r="Q2623" t="s">
        <v>10841</v>
      </c>
      <c r="R2623">
        <v>200</v>
      </c>
      <c r="S2623" t="s">
        <v>8</v>
      </c>
      <c r="T2623" t="s">
        <v>2677</v>
      </c>
      <c r="U2623" t="s">
        <v>1395</v>
      </c>
      <c r="V2623" t="s">
        <v>11</v>
      </c>
    </row>
    <row r="2624" spans="1:22" x14ac:dyDescent="0.3">
      <c r="A2624">
        <v>4905</v>
      </c>
      <c r="B2624" t="s">
        <v>10860</v>
      </c>
      <c r="C2624" t="s">
        <v>1017</v>
      </c>
      <c r="D2624" t="s">
        <v>2</v>
      </c>
      <c r="E2624" s="2">
        <v>43051</v>
      </c>
      <c r="F2624" s="2" t="str">
        <f>TEXT(Table1[[#This Row],[Date]],"DDDD")</f>
        <v>Sunday</v>
      </c>
      <c r="G2624" s="2" t="str">
        <f>TEXT(Table1[[#This Row],[Date]],"mmMM")</f>
        <v>November</v>
      </c>
      <c r="H2624" s="2" t="str">
        <f>IF(Table1[[#This Row],[Day]]="Saturday","Weekend",IF(Table1[[#This Row],[Day]]="Sunday","Weekend","Weekday"))</f>
        <v>Weekend</v>
      </c>
      <c r="I2624" s="2" t="str">
        <f>TEXT(Table1[[#This Row],[Date]],"DD")</f>
        <v>12</v>
      </c>
      <c r="J2624" s="2" t="s">
        <v>14833</v>
      </c>
      <c r="K2624" s="3">
        <v>0.77682870370370372</v>
      </c>
      <c r="L2624" t="s">
        <v>168</v>
      </c>
      <c r="M2624">
        <v>1</v>
      </c>
      <c r="N2624" s="1" t="s">
        <v>4</v>
      </c>
      <c r="O2624" s="1" t="s">
        <v>21</v>
      </c>
      <c r="P2624" t="s">
        <v>1018</v>
      </c>
      <c r="Q2624" t="s">
        <v>10861</v>
      </c>
      <c r="R2624">
        <v>350</v>
      </c>
      <c r="S2624" t="s">
        <v>8</v>
      </c>
      <c r="T2624" t="s">
        <v>1020</v>
      </c>
      <c r="U2624" t="s">
        <v>1395</v>
      </c>
      <c r="V2624" t="s">
        <v>11</v>
      </c>
    </row>
    <row r="2625" spans="1:22" x14ac:dyDescent="0.3">
      <c r="A2625">
        <v>4909</v>
      </c>
      <c r="B2625" t="s">
        <v>10874</v>
      </c>
      <c r="C2625" t="s">
        <v>415</v>
      </c>
      <c r="D2625" t="s">
        <v>2</v>
      </c>
      <c r="E2625" s="2">
        <v>43051</v>
      </c>
      <c r="F2625" s="2" t="str">
        <f>TEXT(Table1[[#This Row],[Date]],"DDDD")</f>
        <v>Sunday</v>
      </c>
      <c r="G2625" s="2" t="str">
        <f>TEXT(Table1[[#This Row],[Date]],"mmMM")</f>
        <v>November</v>
      </c>
      <c r="H2625" s="2" t="str">
        <f>IF(Table1[[#This Row],[Day]]="Saturday","Weekend",IF(Table1[[#This Row],[Day]]="Sunday","Weekend","Weekday"))</f>
        <v>Weekend</v>
      </c>
      <c r="I2625" s="2" t="str">
        <f>TEXT(Table1[[#This Row],[Date]],"DD")</f>
        <v>12</v>
      </c>
      <c r="J2625" s="2" t="s">
        <v>14833</v>
      </c>
      <c r="K2625" s="3">
        <v>0.78724537037037035</v>
      </c>
      <c r="L2625" t="s">
        <v>7169</v>
      </c>
      <c r="M2625">
        <v>1</v>
      </c>
      <c r="N2625" s="1" t="s">
        <v>4</v>
      </c>
      <c r="O2625" t="s">
        <v>21</v>
      </c>
      <c r="P2625" t="s">
        <v>416</v>
      </c>
      <c r="Q2625" t="s">
        <v>10875</v>
      </c>
      <c r="R2625">
        <v>128</v>
      </c>
      <c r="S2625" t="s">
        <v>8</v>
      </c>
      <c r="T2625" t="s">
        <v>418</v>
      </c>
      <c r="U2625" t="s">
        <v>1395</v>
      </c>
      <c r="V2625" t="s">
        <v>11</v>
      </c>
    </row>
    <row r="2626" spans="1:22" x14ac:dyDescent="0.3">
      <c r="A2626">
        <v>4917</v>
      </c>
      <c r="B2626" t="s">
        <v>10892</v>
      </c>
      <c r="C2626" t="s">
        <v>2886</v>
      </c>
      <c r="D2626" t="s">
        <v>2</v>
      </c>
      <c r="E2626" s="2">
        <v>43051</v>
      </c>
      <c r="F2626" s="2" t="str">
        <f>TEXT(Table1[[#This Row],[Date]],"DDDD")</f>
        <v>Sunday</v>
      </c>
      <c r="G2626" s="2" t="str">
        <f>TEXT(Table1[[#This Row],[Date]],"mmMM")</f>
        <v>November</v>
      </c>
      <c r="H2626" s="2" t="str">
        <f>IF(Table1[[#This Row],[Day]]="Saturday","Weekend",IF(Table1[[#This Row],[Day]]="Sunday","Weekend","Weekday"))</f>
        <v>Weekend</v>
      </c>
      <c r="I2626" s="2" t="str">
        <f>TEXT(Table1[[#This Row],[Date]],"DD")</f>
        <v>12</v>
      </c>
      <c r="J2626" s="2" t="s">
        <v>14833</v>
      </c>
      <c r="K2626" s="3">
        <v>0.819849537037037</v>
      </c>
      <c r="L2626" t="s">
        <v>2142</v>
      </c>
      <c r="M2626">
        <v>1</v>
      </c>
      <c r="N2626" s="1" t="s">
        <v>4</v>
      </c>
      <c r="O2626" s="1" t="s">
        <v>21</v>
      </c>
      <c r="P2626" t="s">
        <v>2887</v>
      </c>
      <c r="Q2626" t="s">
        <v>10893</v>
      </c>
      <c r="R2626">
        <v>227.7</v>
      </c>
      <c r="S2626" t="s">
        <v>8</v>
      </c>
      <c r="T2626" t="s">
        <v>2889</v>
      </c>
      <c r="U2626" t="s">
        <v>1395</v>
      </c>
      <c r="V2626" t="s">
        <v>11</v>
      </c>
    </row>
    <row r="2627" spans="1:22" x14ac:dyDescent="0.3">
      <c r="A2627">
        <v>4918</v>
      </c>
      <c r="B2627" t="s">
        <v>10894</v>
      </c>
      <c r="C2627" t="s">
        <v>4566</v>
      </c>
      <c r="D2627" t="s">
        <v>14</v>
      </c>
      <c r="E2627" s="2">
        <v>43051</v>
      </c>
      <c r="F2627" s="2" t="str">
        <f>TEXT(Table1[[#This Row],[Date]],"DDDD")</f>
        <v>Sunday</v>
      </c>
      <c r="G2627" s="2" t="str">
        <f>TEXT(Table1[[#This Row],[Date]],"mmMM")</f>
        <v>November</v>
      </c>
      <c r="H2627" s="2" t="str">
        <f>IF(Table1[[#This Row],[Day]]="Saturday","Weekend",IF(Table1[[#This Row],[Day]]="Sunday","Weekend","Weekday"))</f>
        <v>Weekend</v>
      </c>
      <c r="I2627" s="2" t="str">
        <f>TEXT(Table1[[#This Row],[Date]],"DD")</f>
        <v>12</v>
      </c>
      <c r="J2627" s="2" t="s">
        <v>14833</v>
      </c>
      <c r="K2627" s="3">
        <v>0.82990740740740732</v>
      </c>
      <c r="L2627" t="s">
        <v>7169</v>
      </c>
      <c r="M2627">
        <v>0</v>
      </c>
      <c r="N2627" s="1" t="s">
        <v>4</v>
      </c>
      <c r="O2627" s="1" t="s">
        <v>21</v>
      </c>
      <c r="P2627" t="s">
        <v>4567</v>
      </c>
      <c r="Q2627" t="s">
        <v>10895</v>
      </c>
      <c r="R2627">
        <v>408</v>
      </c>
      <c r="S2627" t="s">
        <v>8</v>
      </c>
      <c r="T2627" t="s">
        <v>4568</v>
      </c>
      <c r="U2627" t="s">
        <v>1395</v>
      </c>
      <c r="V2627" t="s">
        <v>11</v>
      </c>
    </row>
    <row r="2628" spans="1:22" x14ac:dyDescent="0.3">
      <c r="A2628">
        <v>4919</v>
      </c>
      <c r="B2628" t="s">
        <v>10896</v>
      </c>
      <c r="C2628" t="s">
        <v>4566</v>
      </c>
      <c r="D2628" t="s">
        <v>2</v>
      </c>
      <c r="E2628" s="2">
        <v>43051</v>
      </c>
      <c r="F2628" s="2" t="str">
        <f>TEXT(Table1[[#This Row],[Date]],"DDDD")</f>
        <v>Sunday</v>
      </c>
      <c r="G2628" s="2" t="str">
        <f>TEXT(Table1[[#This Row],[Date]],"mmMM")</f>
        <v>November</v>
      </c>
      <c r="H2628" s="2" t="str">
        <f>IF(Table1[[#This Row],[Day]]="Saturday","Weekend",IF(Table1[[#This Row],[Day]]="Sunday","Weekend","Weekday"))</f>
        <v>Weekend</v>
      </c>
      <c r="I2628" s="2" t="str">
        <f>TEXT(Table1[[#This Row],[Date]],"DD")</f>
        <v>12</v>
      </c>
      <c r="J2628" s="2" t="s">
        <v>14833</v>
      </c>
      <c r="K2628" s="3">
        <v>0.83111111111111102</v>
      </c>
      <c r="L2628" t="s">
        <v>7169</v>
      </c>
      <c r="M2628">
        <v>1</v>
      </c>
      <c r="N2628" s="1" t="s">
        <v>4</v>
      </c>
      <c r="O2628" s="1" t="s">
        <v>21</v>
      </c>
      <c r="P2628" t="s">
        <v>4567</v>
      </c>
      <c r="Q2628" t="s">
        <v>10895</v>
      </c>
      <c r="R2628">
        <v>408</v>
      </c>
      <c r="S2628" t="s">
        <v>8</v>
      </c>
      <c r="T2628" t="s">
        <v>4568</v>
      </c>
      <c r="U2628" t="s">
        <v>1395</v>
      </c>
      <c r="V2628" t="s">
        <v>11</v>
      </c>
    </row>
    <row r="2629" spans="1:22" x14ac:dyDescent="0.3">
      <c r="A2629">
        <v>4932</v>
      </c>
      <c r="B2629" t="s">
        <v>10928</v>
      </c>
      <c r="C2629" t="s">
        <v>4797</v>
      </c>
      <c r="D2629" t="s">
        <v>2</v>
      </c>
      <c r="E2629" s="2">
        <v>43051</v>
      </c>
      <c r="F2629" s="2" t="str">
        <f>TEXT(Table1[[#This Row],[Date]],"DDDD")</f>
        <v>Sunday</v>
      </c>
      <c r="G2629" s="2" t="str">
        <f>TEXT(Table1[[#This Row],[Date]],"mmMM")</f>
        <v>November</v>
      </c>
      <c r="H2629" s="2" t="str">
        <f>IF(Table1[[#This Row],[Day]]="Saturday","Weekend",IF(Table1[[#This Row],[Day]]="Sunday","Weekend","Weekday"))</f>
        <v>Weekend</v>
      </c>
      <c r="I2629" s="2" t="str">
        <f>TEXT(Table1[[#This Row],[Date]],"DD")</f>
        <v>12</v>
      </c>
      <c r="J2629" s="2" t="s">
        <v>14833</v>
      </c>
      <c r="K2629" s="3">
        <v>0.86068287037037039</v>
      </c>
      <c r="L2629" t="s">
        <v>51</v>
      </c>
      <c r="M2629">
        <v>1</v>
      </c>
      <c r="N2629" s="1" t="s">
        <v>4</v>
      </c>
      <c r="O2629" s="1" t="s">
        <v>21</v>
      </c>
      <c r="P2629" t="s">
        <v>4798</v>
      </c>
      <c r="Q2629" t="s">
        <v>10929</v>
      </c>
      <c r="R2629">
        <v>475</v>
      </c>
      <c r="S2629" t="s">
        <v>8</v>
      </c>
      <c r="T2629" t="s">
        <v>4800</v>
      </c>
      <c r="U2629" t="s">
        <v>1395</v>
      </c>
      <c r="V2629" t="s">
        <v>11</v>
      </c>
    </row>
    <row r="2630" spans="1:22" x14ac:dyDescent="0.3">
      <c r="A2630">
        <v>4939</v>
      </c>
      <c r="B2630" t="s">
        <v>10947</v>
      </c>
      <c r="C2630" t="s">
        <v>983</v>
      </c>
      <c r="D2630" t="s">
        <v>2</v>
      </c>
      <c r="E2630" s="2">
        <v>43051</v>
      </c>
      <c r="F2630" s="2" t="str">
        <f>TEXT(Table1[[#This Row],[Date]],"DDDD")</f>
        <v>Sunday</v>
      </c>
      <c r="G2630" s="2" t="str">
        <f>TEXT(Table1[[#This Row],[Date]],"mmMM")</f>
        <v>November</v>
      </c>
      <c r="H2630" s="2" t="str">
        <f>IF(Table1[[#This Row],[Day]]="Saturday","Weekend",IF(Table1[[#This Row],[Day]]="Sunday","Weekend","Weekday"))</f>
        <v>Weekend</v>
      </c>
      <c r="I2630" s="2" t="str">
        <f>TEXT(Table1[[#This Row],[Date]],"DD")</f>
        <v>12</v>
      </c>
      <c r="J2630" s="2" t="s">
        <v>14833</v>
      </c>
      <c r="K2630" s="3">
        <v>0.8696990740740741</v>
      </c>
      <c r="L2630" t="s">
        <v>7169</v>
      </c>
      <c r="M2630">
        <v>1</v>
      </c>
      <c r="N2630" s="1" t="s">
        <v>4</v>
      </c>
      <c r="O2630" s="1" t="s">
        <v>21</v>
      </c>
      <c r="P2630" t="s">
        <v>984</v>
      </c>
      <c r="Q2630" t="s">
        <v>10948</v>
      </c>
      <c r="R2630">
        <v>100</v>
      </c>
      <c r="S2630" t="s">
        <v>8</v>
      </c>
      <c r="T2630" t="s">
        <v>986</v>
      </c>
      <c r="U2630" t="s">
        <v>1395</v>
      </c>
      <c r="V2630" t="s">
        <v>11</v>
      </c>
    </row>
    <row r="2631" spans="1:22" x14ac:dyDescent="0.3">
      <c r="A2631">
        <v>4943</v>
      </c>
      <c r="B2631" t="s">
        <v>10958</v>
      </c>
      <c r="C2631" t="s">
        <v>3741</v>
      </c>
      <c r="D2631" t="s">
        <v>2</v>
      </c>
      <c r="E2631" s="2">
        <v>43051</v>
      </c>
      <c r="F2631" s="2" t="str">
        <f>TEXT(Table1[[#This Row],[Date]],"DDDD")</f>
        <v>Sunday</v>
      </c>
      <c r="G2631" s="2" t="str">
        <f>TEXT(Table1[[#This Row],[Date]],"mmMM")</f>
        <v>November</v>
      </c>
      <c r="H2631" s="2" t="str">
        <f>IF(Table1[[#This Row],[Day]]="Saturday","Weekend",IF(Table1[[#This Row],[Day]]="Sunday","Weekend","Weekday"))</f>
        <v>Weekend</v>
      </c>
      <c r="I2631" s="2" t="str">
        <f>TEXT(Table1[[#This Row],[Date]],"DD")</f>
        <v>12</v>
      </c>
      <c r="J2631" s="2" t="s">
        <v>14833</v>
      </c>
      <c r="K2631" s="3">
        <v>0.87715277777777778</v>
      </c>
      <c r="L2631" t="s">
        <v>5997</v>
      </c>
      <c r="M2631">
        <v>1</v>
      </c>
      <c r="N2631" s="1" t="s">
        <v>4</v>
      </c>
      <c r="O2631" s="1" t="s">
        <v>21</v>
      </c>
      <c r="P2631" t="s">
        <v>3742</v>
      </c>
      <c r="Q2631" t="s">
        <v>5998</v>
      </c>
      <c r="R2631">
        <v>102</v>
      </c>
      <c r="S2631" t="s">
        <v>8</v>
      </c>
      <c r="T2631" t="s">
        <v>3743</v>
      </c>
      <c r="U2631" t="s">
        <v>1395</v>
      </c>
      <c r="V2631" t="s">
        <v>11</v>
      </c>
    </row>
    <row r="2632" spans="1:22" x14ac:dyDescent="0.3">
      <c r="A2632">
        <v>4955</v>
      </c>
      <c r="B2632" t="s">
        <v>10985</v>
      </c>
      <c r="C2632" t="s">
        <v>6963</v>
      </c>
      <c r="D2632" t="s">
        <v>14</v>
      </c>
      <c r="E2632" s="2">
        <v>43051</v>
      </c>
      <c r="F2632" s="2" t="str">
        <f>TEXT(Table1[[#This Row],[Date]],"DDDD")</f>
        <v>Sunday</v>
      </c>
      <c r="G2632" s="2" t="str">
        <f>TEXT(Table1[[#This Row],[Date]],"mmMM")</f>
        <v>November</v>
      </c>
      <c r="H2632" s="2" t="str">
        <f>IF(Table1[[#This Row],[Day]]="Saturday","Weekend",IF(Table1[[#This Row],[Day]]="Sunday","Weekend","Weekday"))</f>
        <v>Weekend</v>
      </c>
      <c r="I2632" s="2" t="str">
        <f>TEXT(Table1[[#This Row],[Date]],"DD")</f>
        <v>12</v>
      </c>
      <c r="J2632" s="2" t="s">
        <v>14833</v>
      </c>
      <c r="K2632" s="3">
        <v>0.89270833333333344</v>
      </c>
      <c r="L2632" t="s">
        <v>66</v>
      </c>
      <c r="M2632">
        <v>1</v>
      </c>
      <c r="N2632" s="1" t="s">
        <v>4</v>
      </c>
      <c r="O2632" s="1" t="s">
        <v>21</v>
      </c>
      <c r="P2632" t="s">
        <v>6964</v>
      </c>
      <c r="Q2632" t="s">
        <v>10986</v>
      </c>
      <c r="R2632">
        <v>260</v>
      </c>
      <c r="S2632" t="s">
        <v>8</v>
      </c>
      <c r="T2632" t="s">
        <v>6965</v>
      </c>
      <c r="U2632" t="s">
        <v>1395</v>
      </c>
      <c r="V2632" t="s">
        <v>11</v>
      </c>
    </row>
    <row r="2633" spans="1:22" x14ac:dyDescent="0.3">
      <c r="A2633">
        <v>4957</v>
      </c>
      <c r="B2633" t="s">
        <v>10989</v>
      </c>
      <c r="C2633" t="s">
        <v>10990</v>
      </c>
      <c r="D2633" t="s">
        <v>14</v>
      </c>
      <c r="E2633" s="2">
        <v>43051</v>
      </c>
      <c r="F2633" s="2" t="str">
        <f>TEXT(Table1[[#This Row],[Date]],"DDDD")</f>
        <v>Sunday</v>
      </c>
      <c r="G2633" s="2" t="str">
        <f>TEXT(Table1[[#This Row],[Date]],"mmMM")</f>
        <v>November</v>
      </c>
      <c r="H2633" s="2" t="str">
        <f>IF(Table1[[#This Row],[Day]]="Saturday","Weekend",IF(Table1[[#This Row],[Day]]="Sunday","Weekend","Weekday"))</f>
        <v>Weekend</v>
      </c>
      <c r="I2633" s="2" t="str">
        <f>TEXT(Table1[[#This Row],[Date]],"DD")</f>
        <v>12</v>
      </c>
      <c r="J2633" s="2" t="s">
        <v>14833</v>
      </c>
      <c r="K2633" s="3">
        <v>0.89876157407407409</v>
      </c>
      <c r="L2633" t="s">
        <v>97</v>
      </c>
      <c r="M2633">
        <v>1</v>
      </c>
      <c r="N2633" s="1" t="s">
        <v>4</v>
      </c>
      <c r="O2633" s="1" t="s">
        <v>21</v>
      </c>
      <c r="P2633" t="s">
        <v>10991</v>
      </c>
      <c r="Q2633" t="s">
        <v>10992</v>
      </c>
      <c r="R2633">
        <v>320</v>
      </c>
      <c r="S2633" t="s">
        <v>8</v>
      </c>
      <c r="T2633" t="s">
        <v>3181</v>
      </c>
      <c r="U2633" t="s">
        <v>1395</v>
      </c>
      <c r="V2633" t="s">
        <v>11</v>
      </c>
    </row>
    <row r="2634" spans="1:22" x14ac:dyDescent="0.3">
      <c r="A2634">
        <v>4959</v>
      </c>
      <c r="B2634" t="s">
        <v>10995</v>
      </c>
      <c r="C2634" t="s">
        <v>10996</v>
      </c>
      <c r="D2634" t="s">
        <v>2</v>
      </c>
      <c r="E2634" s="2">
        <v>43051</v>
      </c>
      <c r="F2634" s="2" t="str">
        <f>TEXT(Table1[[#This Row],[Date]],"DDDD")</f>
        <v>Sunday</v>
      </c>
      <c r="G2634" s="2" t="str">
        <f>TEXT(Table1[[#This Row],[Date]],"mmMM")</f>
        <v>November</v>
      </c>
      <c r="H2634" s="2" t="str">
        <f>IF(Table1[[#This Row],[Day]]="Saturday","Weekend",IF(Table1[[#This Row],[Day]]="Sunday","Weekend","Weekday"))</f>
        <v>Weekend</v>
      </c>
      <c r="I2634" s="2" t="str">
        <f>TEXT(Table1[[#This Row],[Date]],"DD")</f>
        <v>12</v>
      </c>
      <c r="J2634" s="2" t="s">
        <v>14833</v>
      </c>
      <c r="K2634" s="3">
        <v>0.90277777777777779</v>
      </c>
      <c r="L2634" t="s">
        <v>580</v>
      </c>
      <c r="M2634">
        <v>1</v>
      </c>
      <c r="N2634" s="1" t="s">
        <v>4</v>
      </c>
      <c r="O2634" s="1" t="s">
        <v>21</v>
      </c>
      <c r="P2634" t="s">
        <v>10997</v>
      </c>
      <c r="Q2634" t="s">
        <v>10998</v>
      </c>
      <c r="R2634">
        <v>280</v>
      </c>
      <c r="S2634" t="s">
        <v>8</v>
      </c>
      <c r="T2634" t="s">
        <v>10999</v>
      </c>
      <c r="U2634" t="s">
        <v>1395</v>
      </c>
      <c r="V2634" t="s">
        <v>11</v>
      </c>
    </row>
    <row r="2635" spans="1:22" x14ac:dyDescent="0.3">
      <c r="A2635">
        <v>4962</v>
      </c>
      <c r="B2635" t="s">
        <v>11006</v>
      </c>
      <c r="C2635" t="s">
        <v>11007</v>
      </c>
      <c r="D2635" t="s">
        <v>2</v>
      </c>
      <c r="E2635" s="2">
        <v>43051</v>
      </c>
      <c r="F2635" s="2" t="str">
        <f>TEXT(Table1[[#This Row],[Date]],"DDDD")</f>
        <v>Sunday</v>
      </c>
      <c r="G2635" s="2" t="str">
        <f>TEXT(Table1[[#This Row],[Date]],"mmMM")</f>
        <v>November</v>
      </c>
      <c r="H2635" s="2" t="str">
        <f>IF(Table1[[#This Row],[Day]]="Saturday","Weekend",IF(Table1[[#This Row],[Day]]="Sunday","Weekend","Weekday"))</f>
        <v>Weekend</v>
      </c>
      <c r="I2635" s="2" t="str">
        <f>TEXT(Table1[[#This Row],[Date]],"DD")</f>
        <v>12</v>
      </c>
      <c r="J2635" s="2" t="s">
        <v>14833</v>
      </c>
      <c r="K2635" s="3">
        <v>0.91030092592592593</v>
      </c>
      <c r="L2635" t="s">
        <v>5997</v>
      </c>
      <c r="M2635">
        <v>1</v>
      </c>
      <c r="N2635" s="1" t="s">
        <v>4</v>
      </c>
      <c r="O2635" s="1" t="s">
        <v>21</v>
      </c>
      <c r="P2635" t="s">
        <v>11008</v>
      </c>
      <c r="Q2635" t="s">
        <v>5998</v>
      </c>
      <c r="R2635">
        <v>102</v>
      </c>
      <c r="S2635" t="s">
        <v>8</v>
      </c>
      <c r="T2635" t="s">
        <v>11009</v>
      </c>
      <c r="U2635" t="s">
        <v>1395</v>
      </c>
      <c r="V2635" t="s">
        <v>11</v>
      </c>
    </row>
    <row r="2636" spans="1:22" x14ac:dyDescent="0.3">
      <c r="A2636">
        <v>4966</v>
      </c>
      <c r="B2636" t="s">
        <v>11016</v>
      </c>
      <c r="C2636" t="s">
        <v>10990</v>
      </c>
      <c r="D2636" t="s">
        <v>14</v>
      </c>
      <c r="E2636" s="2">
        <v>43051</v>
      </c>
      <c r="F2636" s="2" t="str">
        <f>TEXT(Table1[[#This Row],[Date]],"DDDD")</f>
        <v>Sunday</v>
      </c>
      <c r="G2636" s="2" t="str">
        <f>TEXT(Table1[[#This Row],[Date]],"mmMM")</f>
        <v>November</v>
      </c>
      <c r="H2636" s="2" t="str">
        <f>IF(Table1[[#This Row],[Day]]="Saturday","Weekend",IF(Table1[[#This Row],[Day]]="Sunday","Weekend","Weekday"))</f>
        <v>Weekend</v>
      </c>
      <c r="I2636" s="2" t="str">
        <f>TEXT(Table1[[#This Row],[Date]],"DD")</f>
        <v>12</v>
      </c>
      <c r="J2636" s="2" t="s">
        <v>14833</v>
      </c>
      <c r="K2636" s="3">
        <v>0.92461805555555554</v>
      </c>
      <c r="L2636" t="s">
        <v>51</v>
      </c>
      <c r="M2636">
        <v>1</v>
      </c>
      <c r="N2636" s="1" t="s">
        <v>4</v>
      </c>
      <c r="O2636" s="1" t="s">
        <v>21</v>
      </c>
      <c r="P2636" t="s">
        <v>10991</v>
      </c>
      <c r="Q2636" t="s">
        <v>11017</v>
      </c>
      <c r="R2636">
        <v>356.2</v>
      </c>
      <c r="S2636" t="s">
        <v>8</v>
      </c>
      <c r="T2636" t="s">
        <v>3181</v>
      </c>
      <c r="U2636" t="s">
        <v>1395</v>
      </c>
      <c r="V2636" t="s">
        <v>11</v>
      </c>
    </row>
    <row r="2637" spans="1:22" x14ac:dyDescent="0.3">
      <c r="A2637">
        <v>4969</v>
      </c>
      <c r="B2637" t="s">
        <v>11027</v>
      </c>
      <c r="C2637" t="s">
        <v>11028</v>
      </c>
      <c r="D2637" t="s">
        <v>2</v>
      </c>
      <c r="E2637" s="2">
        <v>43051</v>
      </c>
      <c r="F2637" s="2" t="str">
        <f>TEXT(Table1[[#This Row],[Date]],"DDDD")</f>
        <v>Sunday</v>
      </c>
      <c r="G2637" s="2" t="str">
        <f>TEXT(Table1[[#This Row],[Date]],"mmMM")</f>
        <v>November</v>
      </c>
      <c r="H2637" s="2" t="str">
        <f>IF(Table1[[#This Row],[Day]]="Saturday","Weekend",IF(Table1[[#This Row],[Day]]="Sunday","Weekend","Weekday"))</f>
        <v>Weekend</v>
      </c>
      <c r="I2637" s="2" t="str">
        <f>TEXT(Table1[[#This Row],[Date]],"DD")</f>
        <v>12</v>
      </c>
      <c r="J2637" s="2" t="s">
        <v>14833</v>
      </c>
      <c r="K2637" s="3">
        <v>0.93762731481481476</v>
      </c>
      <c r="L2637" t="s">
        <v>7169</v>
      </c>
      <c r="M2637">
        <v>1</v>
      </c>
      <c r="N2637" s="1" t="s">
        <v>4</v>
      </c>
      <c r="O2637" s="1" t="s">
        <v>21</v>
      </c>
      <c r="P2637" t="s">
        <v>11029</v>
      </c>
      <c r="Q2637" t="s">
        <v>11030</v>
      </c>
      <c r="R2637">
        <v>136</v>
      </c>
      <c r="S2637" t="s">
        <v>8</v>
      </c>
      <c r="T2637" t="s">
        <v>11031</v>
      </c>
      <c r="U2637" t="s">
        <v>1395</v>
      </c>
      <c r="V2637" t="s">
        <v>11</v>
      </c>
    </row>
    <row r="2638" spans="1:22" x14ac:dyDescent="0.3">
      <c r="A2638">
        <v>4970</v>
      </c>
      <c r="B2638" t="s">
        <v>11032</v>
      </c>
      <c r="C2638" t="s">
        <v>405</v>
      </c>
      <c r="D2638" t="s">
        <v>2</v>
      </c>
      <c r="E2638" s="2">
        <v>43051</v>
      </c>
      <c r="F2638" s="2" t="str">
        <f>TEXT(Table1[[#This Row],[Date]],"DDDD")</f>
        <v>Sunday</v>
      </c>
      <c r="G2638" s="2" t="str">
        <f>TEXT(Table1[[#This Row],[Date]],"mmMM")</f>
        <v>November</v>
      </c>
      <c r="H2638" s="2" t="str">
        <f>IF(Table1[[#This Row],[Day]]="Saturday","Weekend",IF(Table1[[#This Row],[Day]]="Sunday","Weekend","Weekday"))</f>
        <v>Weekend</v>
      </c>
      <c r="I2638" s="2" t="str">
        <f>TEXT(Table1[[#This Row],[Date]],"DD")</f>
        <v>12</v>
      </c>
      <c r="J2638" s="2" t="s">
        <v>14833</v>
      </c>
      <c r="K2638" s="3">
        <v>0.93812499999999999</v>
      </c>
      <c r="L2638" t="s">
        <v>168</v>
      </c>
      <c r="M2638">
        <v>1</v>
      </c>
      <c r="N2638" s="1" t="s">
        <v>4</v>
      </c>
      <c r="O2638" s="1" t="s">
        <v>21</v>
      </c>
      <c r="P2638" t="s">
        <v>406</v>
      </c>
      <c r="Q2638" t="s">
        <v>10818</v>
      </c>
      <c r="R2638">
        <v>210</v>
      </c>
      <c r="S2638" t="s">
        <v>8</v>
      </c>
      <c r="T2638" t="s">
        <v>408</v>
      </c>
      <c r="U2638" t="s">
        <v>1395</v>
      </c>
      <c r="V2638" t="s">
        <v>11</v>
      </c>
    </row>
    <row r="2639" spans="1:22" x14ac:dyDescent="0.3">
      <c r="A2639">
        <v>6866</v>
      </c>
      <c r="B2639" t="s">
        <v>14661</v>
      </c>
      <c r="C2639" t="s">
        <v>779</v>
      </c>
      <c r="D2639" t="s">
        <v>2</v>
      </c>
      <c r="E2639" s="2">
        <v>43081</v>
      </c>
      <c r="F2639" s="2" t="str">
        <f>TEXT(Table1[[#This Row],[Date]],"DDDD")</f>
        <v>Tuesday</v>
      </c>
      <c r="G2639" s="2" t="str">
        <f>TEXT(Table1[[#This Row],[Date]],"mmMM")</f>
        <v>December</v>
      </c>
      <c r="H2639" s="2" t="str">
        <f>IF(Table1[[#This Row],[Day]]="Saturday","Weekend",IF(Table1[[#This Row],[Day]]="Sunday","Weekend","Weekday"))</f>
        <v>Weekday</v>
      </c>
      <c r="I2639" s="2" t="str">
        <f>TEXT(Table1[[#This Row],[Date]],"DD")</f>
        <v>12</v>
      </c>
      <c r="J2639" s="2" t="s">
        <v>14833</v>
      </c>
      <c r="K2639" s="3">
        <v>0.49493055555555554</v>
      </c>
      <c r="L2639" t="s">
        <v>5997</v>
      </c>
      <c r="M2639">
        <v>1</v>
      </c>
      <c r="N2639" s="1" t="s">
        <v>4</v>
      </c>
      <c r="O2639" s="1" t="s">
        <v>21</v>
      </c>
      <c r="P2639" t="s">
        <v>780</v>
      </c>
      <c r="Q2639" t="s">
        <v>13303</v>
      </c>
      <c r="R2639">
        <v>127.5</v>
      </c>
      <c r="S2639" t="s">
        <v>8</v>
      </c>
      <c r="T2639" t="s">
        <v>782</v>
      </c>
      <c r="U2639" t="s">
        <v>1395</v>
      </c>
      <c r="V2639" t="s">
        <v>11</v>
      </c>
    </row>
    <row r="2640" spans="1:22" x14ac:dyDescent="0.3">
      <c r="A2640">
        <v>6867</v>
      </c>
      <c r="B2640" t="s">
        <v>14662</v>
      </c>
      <c r="C2640" t="s">
        <v>1029</v>
      </c>
      <c r="D2640" t="s">
        <v>14</v>
      </c>
      <c r="E2640" s="2">
        <v>43081</v>
      </c>
      <c r="F2640" s="2" t="str">
        <f>TEXT(Table1[[#This Row],[Date]],"DDDD")</f>
        <v>Tuesday</v>
      </c>
      <c r="G2640" s="2" t="str">
        <f>TEXT(Table1[[#This Row],[Date]],"mmMM")</f>
        <v>December</v>
      </c>
      <c r="H2640" s="2" t="str">
        <f>IF(Table1[[#This Row],[Day]]="Saturday","Weekend",IF(Table1[[#This Row],[Day]]="Sunday","Weekend","Weekday"))</f>
        <v>Weekday</v>
      </c>
      <c r="I2640" s="2" t="str">
        <f>TEXT(Table1[[#This Row],[Date]],"DD")</f>
        <v>12</v>
      </c>
      <c r="J2640" s="2" t="s">
        <v>14833</v>
      </c>
      <c r="K2640" s="3">
        <v>0.50612268518518522</v>
      </c>
      <c r="L2640" t="s">
        <v>7169</v>
      </c>
      <c r="M2640">
        <v>1</v>
      </c>
      <c r="N2640" s="1" t="s">
        <v>4</v>
      </c>
      <c r="O2640" s="1" t="s">
        <v>21</v>
      </c>
      <c r="P2640" t="s">
        <v>791</v>
      </c>
      <c r="Q2640" t="s">
        <v>11284</v>
      </c>
      <c r="R2640">
        <v>193.5</v>
      </c>
      <c r="S2640" t="s">
        <v>8</v>
      </c>
      <c r="T2640" t="s">
        <v>792</v>
      </c>
      <c r="U2640" t="s">
        <v>1395</v>
      </c>
      <c r="V2640" t="s">
        <v>11</v>
      </c>
    </row>
    <row r="2641" spans="1:22" x14ac:dyDescent="0.3">
      <c r="A2641">
        <v>6871</v>
      </c>
      <c r="B2641" t="s">
        <v>14667</v>
      </c>
      <c r="C2641" t="s">
        <v>1252</v>
      </c>
      <c r="D2641" t="s">
        <v>2</v>
      </c>
      <c r="E2641" s="2">
        <v>43081</v>
      </c>
      <c r="F2641" s="2" t="str">
        <f>TEXT(Table1[[#This Row],[Date]],"DDDD")</f>
        <v>Tuesday</v>
      </c>
      <c r="G2641" s="2" t="str">
        <f>TEXT(Table1[[#This Row],[Date]],"mmMM")</f>
        <v>December</v>
      </c>
      <c r="H2641" s="2" t="str">
        <f>IF(Table1[[#This Row],[Day]]="Saturday","Weekend",IF(Table1[[#This Row],[Day]]="Sunday","Weekend","Weekday"))</f>
        <v>Weekday</v>
      </c>
      <c r="I2641" s="2" t="str">
        <f>TEXT(Table1[[#This Row],[Date]],"DD")</f>
        <v>12</v>
      </c>
      <c r="J2641" s="2" t="s">
        <v>14833</v>
      </c>
      <c r="K2641" s="3">
        <v>0.57525462962962959</v>
      </c>
      <c r="L2641" t="s">
        <v>5997</v>
      </c>
      <c r="M2641">
        <v>1</v>
      </c>
      <c r="N2641" s="1" t="s">
        <v>4</v>
      </c>
      <c r="O2641" s="1" t="s">
        <v>21</v>
      </c>
      <c r="P2641" t="s">
        <v>1253</v>
      </c>
      <c r="Q2641" t="s">
        <v>13481</v>
      </c>
      <c r="R2641">
        <v>102</v>
      </c>
      <c r="S2641" t="s">
        <v>8</v>
      </c>
      <c r="T2641" t="s">
        <v>1255</v>
      </c>
      <c r="U2641" t="s">
        <v>1395</v>
      </c>
      <c r="V2641" t="s">
        <v>11</v>
      </c>
    </row>
    <row r="2642" spans="1:22" x14ac:dyDescent="0.3">
      <c r="A2642">
        <v>6873</v>
      </c>
      <c r="B2642" t="s">
        <v>14670</v>
      </c>
      <c r="C2642" t="s">
        <v>3174</v>
      </c>
      <c r="D2642" t="s">
        <v>2</v>
      </c>
      <c r="E2642" s="2">
        <v>43081</v>
      </c>
      <c r="F2642" s="2" t="str">
        <f>TEXT(Table1[[#This Row],[Date]],"DDDD")</f>
        <v>Tuesday</v>
      </c>
      <c r="G2642" s="2" t="str">
        <f>TEXT(Table1[[#This Row],[Date]],"mmMM")</f>
        <v>December</v>
      </c>
      <c r="H2642" s="2" t="str">
        <f>IF(Table1[[#This Row],[Day]]="Saturday","Weekend",IF(Table1[[#This Row],[Day]]="Sunday","Weekend","Weekday"))</f>
        <v>Weekday</v>
      </c>
      <c r="I2642" s="2" t="str">
        <f>TEXT(Table1[[#This Row],[Date]],"DD")</f>
        <v>12</v>
      </c>
      <c r="J2642" s="2" t="s">
        <v>14833</v>
      </c>
      <c r="K2642" s="3">
        <v>0.59787037037037039</v>
      </c>
      <c r="L2642" t="s">
        <v>2142</v>
      </c>
      <c r="M2642">
        <v>1</v>
      </c>
      <c r="N2642" s="1" t="s">
        <v>4</v>
      </c>
      <c r="O2642" s="1" t="s">
        <v>21</v>
      </c>
      <c r="P2642" t="s">
        <v>3175</v>
      </c>
      <c r="Q2642" t="s">
        <v>2627</v>
      </c>
      <c r="R2642">
        <v>179.1</v>
      </c>
      <c r="S2642" t="s">
        <v>8</v>
      </c>
      <c r="T2642" t="s">
        <v>3176</v>
      </c>
      <c r="U2642" t="s">
        <v>1395</v>
      </c>
      <c r="V2642" t="s">
        <v>11</v>
      </c>
    </row>
    <row r="2643" spans="1:22" x14ac:dyDescent="0.3">
      <c r="A2643">
        <v>6875</v>
      </c>
      <c r="B2643" t="s">
        <v>14672</v>
      </c>
      <c r="C2643" t="s">
        <v>4840</v>
      </c>
      <c r="D2643" t="s">
        <v>14</v>
      </c>
      <c r="E2643" s="2">
        <v>43081</v>
      </c>
      <c r="F2643" s="2" t="str">
        <f>TEXT(Table1[[#This Row],[Date]],"DDDD")</f>
        <v>Tuesday</v>
      </c>
      <c r="G2643" s="2" t="str">
        <f>TEXT(Table1[[#This Row],[Date]],"mmMM")</f>
        <v>December</v>
      </c>
      <c r="H2643" s="2" t="str">
        <f>IF(Table1[[#This Row],[Day]]="Saturday","Weekend",IF(Table1[[#This Row],[Day]]="Sunday","Weekend","Weekday"))</f>
        <v>Weekday</v>
      </c>
      <c r="I2643" s="2" t="str">
        <f>TEXT(Table1[[#This Row],[Date]],"DD")</f>
        <v>12</v>
      </c>
      <c r="J2643" s="2" t="s">
        <v>14833</v>
      </c>
      <c r="K2643" s="3">
        <v>0.61274305555555564</v>
      </c>
      <c r="L2643" t="s">
        <v>2142</v>
      </c>
      <c r="M2643">
        <v>1</v>
      </c>
      <c r="N2643" s="1" t="s">
        <v>4</v>
      </c>
      <c r="O2643" s="1" t="s">
        <v>21</v>
      </c>
      <c r="P2643" t="s">
        <v>4841</v>
      </c>
      <c r="Q2643" t="s">
        <v>14673</v>
      </c>
      <c r="R2643">
        <v>234</v>
      </c>
      <c r="S2643" t="s">
        <v>8</v>
      </c>
      <c r="T2643" t="s">
        <v>4843</v>
      </c>
      <c r="U2643" t="s">
        <v>1395</v>
      </c>
      <c r="V2643" t="s">
        <v>11</v>
      </c>
    </row>
    <row r="2644" spans="1:22" x14ac:dyDescent="0.3">
      <c r="A2644">
        <v>6876</v>
      </c>
      <c r="B2644" t="s">
        <v>14674</v>
      </c>
      <c r="C2644" t="s">
        <v>3995</v>
      </c>
      <c r="D2644" t="s">
        <v>2</v>
      </c>
      <c r="E2644" s="2">
        <v>43081</v>
      </c>
      <c r="F2644" s="2" t="str">
        <f>TEXT(Table1[[#This Row],[Date]],"DDDD")</f>
        <v>Tuesday</v>
      </c>
      <c r="G2644" s="2" t="str">
        <f>TEXT(Table1[[#This Row],[Date]],"mmMM")</f>
        <v>December</v>
      </c>
      <c r="H2644" s="2" t="str">
        <f>IF(Table1[[#This Row],[Day]]="Saturday","Weekend",IF(Table1[[#This Row],[Day]]="Sunday","Weekend","Weekday"))</f>
        <v>Weekday</v>
      </c>
      <c r="I2644" s="2" t="str">
        <f>TEXT(Table1[[#This Row],[Date]],"DD")</f>
        <v>12</v>
      </c>
      <c r="J2644" s="2" t="s">
        <v>14833</v>
      </c>
      <c r="K2644" s="3">
        <v>0.61557870370370371</v>
      </c>
      <c r="L2644" t="s">
        <v>66</v>
      </c>
      <c r="M2644">
        <v>1</v>
      </c>
      <c r="N2644" s="1" t="s">
        <v>4</v>
      </c>
      <c r="O2644" s="1" t="s">
        <v>21</v>
      </c>
      <c r="P2644" t="s">
        <v>3996</v>
      </c>
      <c r="Q2644" t="s">
        <v>14675</v>
      </c>
      <c r="R2644">
        <v>260</v>
      </c>
      <c r="S2644" t="s">
        <v>8</v>
      </c>
      <c r="T2644" t="s">
        <v>3998</v>
      </c>
      <c r="U2644" t="s">
        <v>1395</v>
      </c>
      <c r="V2644" t="s">
        <v>11</v>
      </c>
    </row>
    <row r="2645" spans="1:22" x14ac:dyDescent="0.3">
      <c r="A2645">
        <v>6885</v>
      </c>
      <c r="B2645" t="s">
        <v>14690</v>
      </c>
      <c r="C2645" t="s">
        <v>59</v>
      </c>
      <c r="D2645" t="s">
        <v>14</v>
      </c>
      <c r="E2645" s="2">
        <v>43081</v>
      </c>
      <c r="F2645" s="2" t="str">
        <f>TEXT(Table1[[#This Row],[Date]],"DDDD")</f>
        <v>Tuesday</v>
      </c>
      <c r="G2645" s="2" t="str">
        <f>TEXT(Table1[[#This Row],[Date]],"mmMM")</f>
        <v>December</v>
      </c>
      <c r="H2645" s="2" t="str">
        <f>IF(Table1[[#This Row],[Day]]="Saturday","Weekend",IF(Table1[[#This Row],[Day]]="Sunday","Weekend","Weekday"))</f>
        <v>Weekday</v>
      </c>
      <c r="I2645" s="2" t="str">
        <f>TEXT(Table1[[#This Row],[Date]],"DD")</f>
        <v>12</v>
      </c>
      <c r="J2645" s="2" t="s">
        <v>14833</v>
      </c>
      <c r="K2645" s="3">
        <v>0.80983796296296295</v>
      </c>
      <c r="L2645" t="s">
        <v>2142</v>
      </c>
      <c r="M2645">
        <v>1</v>
      </c>
      <c r="N2645" s="1" t="s">
        <v>4</v>
      </c>
      <c r="O2645" s="1" t="s">
        <v>21</v>
      </c>
      <c r="P2645" t="s">
        <v>60</v>
      </c>
      <c r="Q2645" t="s">
        <v>14691</v>
      </c>
      <c r="R2645">
        <v>340.2</v>
      </c>
      <c r="S2645" t="s">
        <v>8</v>
      </c>
      <c r="T2645" t="s">
        <v>62</v>
      </c>
      <c r="U2645" t="s">
        <v>1395</v>
      </c>
      <c r="V2645" t="s">
        <v>11</v>
      </c>
    </row>
    <row r="2646" spans="1:22" x14ac:dyDescent="0.3">
      <c r="A2646">
        <v>6890</v>
      </c>
      <c r="B2646" t="s">
        <v>14698</v>
      </c>
      <c r="C2646" t="s">
        <v>1029</v>
      </c>
      <c r="D2646" t="s">
        <v>2</v>
      </c>
      <c r="E2646" s="2">
        <v>43081</v>
      </c>
      <c r="F2646" s="2" t="str">
        <f>TEXT(Table1[[#This Row],[Date]],"DDDD")</f>
        <v>Tuesday</v>
      </c>
      <c r="G2646" s="2" t="str">
        <f>TEXT(Table1[[#This Row],[Date]],"mmMM")</f>
        <v>December</v>
      </c>
      <c r="H2646" s="2" t="str">
        <f>IF(Table1[[#This Row],[Day]]="Saturday","Weekend",IF(Table1[[#This Row],[Day]]="Sunday","Weekend","Weekday"))</f>
        <v>Weekday</v>
      </c>
      <c r="I2646" s="2" t="str">
        <f>TEXT(Table1[[#This Row],[Date]],"DD")</f>
        <v>12</v>
      </c>
      <c r="J2646" s="2" t="s">
        <v>14833</v>
      </c>
      <c r="K2646" s="3">
        <v>0.88339120370370372</v>
      </c>
      <c r="L2646" t="s">
        <v>66</v>
      </c>
      <c r="M2646">
        <v>1</v>
      </c>
      <c r="N2646" s="1" t="s">
        <v>4</v>
      </c>
      <c r="O2646" s="1" t="s">
        <v>21</v>
      </c>
      <c r="P2646" t="s">
        <v>791</v>
      </c>
      <c r="Q2646" t="s">
        <v>14699</v>
      </c>
      <c r="R2646">
        <v>240</v>
      </c>
      <c r="S2646" t="s">
        <v>8</v>
      </c>
      <c r="T2646" t="s">
        <v>792</v>
      </c>
      <c r="U2646" t="s">
        <v>1395</v>
      </c>
      <c r="V2646" t="s">
        <v>11</v>
      </c>
    </row>
    <row r="2647" spans="1:22" x14ac:dyDescent="0.3">
      <c r="A2647">
        <v>6891</v>
      </c>
      <c r="B2647" t="s">
        <v>14700</v>
      </c>
      <c r="C2647" t="s">
        <v>9839</v>
      </c>
      <c r="D2647" t="s">
        <v>2</v>
      </c>
      <c r="E2647" s="2">
        <v>43081</v>
      </c>
      <c r="F2647" s="2" t="str">
        <f>TEXT(Table1[[#This Row],[Date]],"DDDD")</f>
        <v>Tuesday</v>
      </c>
      <c r="G2647" s="2" t="str">
        <f>TEXT(Table1[[#This Row],[Date]],"mmMM")</f>
        <v>December</v>
      </c>
      <c r="H2647" s="2" t="str">
        <f>IF(Table1[[#This Row],[Day]]="Saturday","Weekend",IF(Table1[[#This Row],[Day]]="Sunday","Weekend","Weekday"))</f>
        <v>Weekday</v>
      </c>
      <c r="I2647" s="2" t="str">
        <f>TEXT(Table1[[#This Row],[Date]],"DD")</f>
        <v>12</v>
      </c>
      <c r="J2647" s="2" t="s">
        <v>14833</v>
      </c>
      <c r="K2647" s="3">
        <v>0.89180555555555563</v>
      </c>
      <c r="L2647" t="s">
        <v>7169</v>
      </c>
      <c r="M2647">
        <v>1</v>
      </c>
      <c r="N2647" s="1" t="s">
        <v>4</v>
      </c>
      <c r="O2647" s="1" t="s">
        <v>21</v>
      </c>
      <c r="P2647" t="s">
        <v>9840</v>
      </c>
      <c r="Q2647" t="s">
        <v>14701</v>
      </c>
      <c r="R2647">
        <v>252</v>
      </c>
      <c r="S2647" t="s">
        <v>8</v>
      </c>
      <c r="T2647" t="s">
        <v>9842</v>
      </c>
      <c r="U2647" t="s">
        <v>1395</v>
      </c>
      <c r="V2647" t="s">
        <v>11</v>
      </c>
    </row>
    <row r="2648" spans="1:22" x14ac:dyDescent="0.3">
      <c r="A2648">
        <v>6892</v>
      </c>
      <c r="B2648" t="s">
        <v>14702</v>
      </c>
      <c r="C2648" t="s">
        <v>59</v>
      </c>
      <c r="D2648" t="s">
        <v>2</v>
      </c>
      <c r="E2648" s="2">
        <v>43081</v>
      </c>
      <c r="F2648" s="2" t="str">
        <f>TEXT(Table1[[#This Row],[Date]],"DDDD")</f>
        <v>Tuesday</v>
      </c>
      <c r="G2648" s="2" t="str">
        <f>TEXT(Table1[[#This Row],[Date]],"mmMM")</f>
        <v>December</v>
      </c>
      <c r="H2648" s="2" t="str">
        <f>IF(Table1[[#This Row],[Day]]="Saturday","Weekend",IF(Table1[[#This Row],[Day]]="Sunday","Weekend","Weekday"))</f>
        <v>Weekday</v>
      </c>
      <c r="I2648" s="2" t="str">
        <f>TEXT(Table1[[#This Row],[Date]],"DD")</f>
        <v>12</v>
      </c>
      <c r="J2648" s="2" t="s">
        <v>14833</v>
      </c>
      <c r="K2648" s="3">
        <v>0.89181712962962967</v>
      </c>
      <c r="L2648" t="s">
        <v>73</v>
      </c>
      <c r="M2648">
        <v>1</v>
      </c>
      <c r="N2648" s="1" t="s">
        <v>4</v>
      </c>
      <c r="O2648" s="1" t="s">
        <v>21</v>
      </c>
      <c r="P2648" t="s">
        <v>60</v>
      </c>
      <c r="Q2648" t="s">
        <v>903</v>
      </c>
      <c r="R2648">
        <v>108</v>
      </c>
      <c r="S2648" t="s">
        <v>8</v>
      </c>
      <c r="T2648" t="s">
        <v>62</v>
      </c>
      <c r="U2648" t="s">
        <v>1395</v>
      </c>
      <c r="V2648" t="s">
        <v>11</v>
      </c>
    </row>
    <row r="2649" spans="1:22" x14ac:dyDescent="0.3">
      <c r="A2649">
        <v>6893</v>
      </c>
      <c r="B2649" t="s">
        <v>14703</v>
      </c>
      <c r="C2649" t="s">
        <v>2537</v>
      </c>
      <c r="D2649" t="s">
        <v>2</v>
      </c>
      <c r="E2649" s="2">
        <v>43081</v>
      </c>
      <c r="F2649" s="2" t="str">
        <f>TEXT(Table1[[#This Row],[Date]],"DDDD")</f>
        <v>Tuesday</v>
      </c>
      <c r="G2649" s="2" t="str">
        <f>TEXT(Table1[[#This Row],[Date]],"mmMM")</f>
        <v>December</v>
      </c>
      <c r="H2649" s="2" t="str">
        <f>IF(Table1[[#This Row],[Day]]="Saturday","Weekend",IF(Table1[[#This Row],[Day]]="Sunday","Weekend","Weekday"))</f>
        <v>Weekday</v>
      </c>
      <c r="I2649" s="2" t="str">
        <f>TEXT(Table1[[#This Row],[Date]],"DD")</f>
        <v>12</v>
      </c>
      <c r="J2649" s="2" t="s">
        <v>14833</v>
      </c>
      <c r="K2649" s="3">
        <v>0.89299768518518519</v>
      </c>
      <c r="L2649" t="s">
        <v>5997</v>
      </c>
      <c r="M2649">
        <v>1</v>
      </c>
      <c r="N2649" s="1" t="s">
        <v>4</v>
      </c>
      <c r="O2649" s="1" t="s">
        <v>21</v>
      </c>
      <c r="P2649" t="s">
        <v>2538</v>
      </c>
      <c r="Q2649" t="s">
        <v>14704</v>
      </c>
      <c r="R2649">
        <v>127.5</v>
      </c>
      <c r="S2649" t="s">
        <v>8</v>
      </c>
      <c r="T2649" t="s">
        <v>2540</v>
      </c>
      <c r="U2649" t="s">
        <v>1395</v>
      </c>
      <c r="V2649" t="s">
        <v>11</v>
      </c>
    </row>
    <row r="2650" spans="1:22" x14ac:dyDescent="0.3">
      <c r="A2650">
        <v>1290</v>
      </c>
      <c r="B2650" t="s">
        <v>3080</v>
      </c>
      <c r="C2650" t="s">
        <v>3081</v>
      </c>
      <c r="D2650" t="s">
        <v>14</v>
      </c>
      <c r="E2650" s="2">
        <v>42990</v>
      </c>
      <c r="F2650" s="2" t="str">
        <f>TEXT(Table1[[#This Row],[Date]],"DDDD")</f>
        <v>Tuesday</v>
      </c>
      <c r="G2650" s="2" t="str">
        <f>TEXT(Table1[[#This Row],[Date]],"mmMM")</f>
        <v>September</v>
      </c>
      <c r="H2650" s="2" t="str">
        <f>IF(Table1[[#This Row],[Day]]="Saturday","Weekend",IF(Table1[[#This Row],[Day]]="Sunday","Weekend","Weekday"))</f>
        <v>Weekday</v>
      </c>
      <c r="I2650" s="2" t="str">
        <f>TEXT(Table1[[#This Row],[Date]],"DD")</f>
        <v>12</v>
      </c>
      <c r="J2650" s="2" t="s">
        <v>14833</v>
      </c>
      <c r="K2650" s="3">
        <v>0.82528935185185182</v>
      </c>
      <c r="L2650" t="s">
        <v>2142</v>
      </c>
      <c r="M2650">
        <v>0</v>
      </c>
      <c r="N2650" s="1" t="s">
        <v>4</v>
      </c>
      <c r="O2650" s="1" t="s">
        <v>21</v>
      </c>
      <c r="P2650" t="s">
        <v>3082</v>
      </c>
      <c r="Q2650" t="s">
        <v>3083</v>
      </c>
      <c r="R2650">
        <v>740.8</v>
      </c>
      <c r="S2650" t="s">
        <v>8</v>
      </c>
      <c r="T2650" t="s">
        <v>3084</v>
      </c>
      <c r="U2650" t="s">
        <v>1395</v>
      </c>
      <c r="V2650" t="s">
        <v>11</v>
      </c>
    </row>
    <row r="2651" spans="1:22" x14ac:dyDescent="0.3">
      <c r="A2651">
        <v>1291</v>
      </c>
      <c r="B2651" t="s">
        <v>3085</v>
      </c>
      <c r="C2651" t="s">
        <v>3081</v>
      </c>
      <c r="D2651" t="s">
        <v>2</v>
      </c>
      <c r="E2651" s="2">
        <v>42990</v>
      </c>
      <c r="F2651" s="2" t="str">
        <f>TEXT(Table1[[#This Row],[Date]],"DDDD")</f>
        <v>Tuesday</v>
      </c>
      <c r="G2651" s="2" t="str">
        <f>TEXT(Table1[[#This Row],[Date]],"mmMM")</f>
        <v>September</v>
      </c>
      <c r="H2651" s="2" t="str">
        <f>IF(Table1[[#This Row],[Day]]="Saturday","Weekend",IF(Table1[[#This Row],[Day]]="Sunday","Weekend","Weekday"))</f>
        <v>Weekday</v>
      </c>
      <c r="I2651" s="2" t="str">
        <f>TEXT(Table1[[#This Row],[Date]],"DD")</f>
        <v>12</v>
      </c>
      <c r="J2651" s="2" t="s">
        <v>14833</v>
      </c>
      <c r="K2651" s="3">
        <v>0.82565972222222217</v>
      </c>
      <c r="L2651" t="s">
        <v>2142</v>
      </c>
      <c r="M2651">
        <v>1</v>
      </c>
      <c r="N2651" s="1" t="s">
        <v>4</v>
      </c>
      <c r="O2651" s="1" t="s">
        <v>21</v>
      </c>
      <c r="P2651" t="s">
        <v>3082</v>
      </c>
      <c r="Q2651" t="s">
        <v>3083</v>
      </c>
      <c r="R2651">
        <v>740.8</v>
      </c>
      <c r="S2651" t="s">
        <v>8</v>
      </c>
      <c r="T2651" t="s">
        <v>3084</v>
      </c>
      <c r="U2651" t="s">
        <v>1395</v>
      </c>
      <c r="V2651" t="s">
        <v>11</v>
      </c>
    </row>
    <row r="2652" spans="1:22" x14ac:dyDescent="0.3">
      <c r="A2652">
        <v>1306</v>
      </c>
      <c r="B2652" t="s">
        <v>3110</v>
      </c>
      <c r="C2652" t="s">
        <v>2819</v>
      </c>
      <c r="D2652" t="s">
        <v>2</v>
      </c>
      <c r="E2652" s="2">
        <v>42990</v>
      </c>
      <c r="F2652" s="2" t="str">
        <f>TEXT(Table1[[#This Row],[Date]],"DDDD")</f>
        <v>Tuesday</v>
      </c>
      <c r="G2652" s="2" t="str">
        <f>TEXT(Table1[[#This Row],[Date]],"mmMM")</f>
        <v>September</v>
      </c>
      <c r="H2652" s="2" t="str">
        <f>IF(Table1[[#This Row],[Day]]="Saturday","Weekend",IF(Table1[[#This Row],[Day]]="Sunday","Weekend","Weekday"))</f>
        <v>Weekday</v>
      </c>
      <c r="I2652" s="2" t="str">
        <f>TEXT(Table1[[#This Row],[Date]],"DD")</f>
        <v>12</v>
      </c>
      <c r="J2652" s="2" t="s">
        <v>14833</v>
      </c>
      <c r="K2652" s="3">
        <v>0.85949074074074083</v>
      </c>
      <c r="L2652" t="s">
        <v>168</v>
      </c>
      <c r="M2652">
        <v>1</v>
      </c>
      <c r="N2652" s="1" t="s">
        <v>4</v>
      </c>
      <c r="O2652" s="1" t="s">
        <v>21</v>
      </c>
      <c r="P2652" t="s">
        <v>590</v>
      </c>
      <c r="Q2652" t="s">
        <v>3111</v>
      </c>
      <c r="R2652">
        <v>130</v>
      </c>
      <c r="S2652" t="s">
        <v>8</v>
      </c>
      <c r="T2652" t="s">
        <v>2821</v>
      </c>
      <c r="U2652" t="s">
        <v>1395</v>
      </c>
      <c r="V2652" t="s">
        <v>11</v>
      </c>
    </row>
    <row r="2653" spans="1:22" x14ac:dyDescent="0.3">
      <c r="A2653">
        <v>1310</v>
      </c>
      <c r="B2653" t="s">
        <v>3117</v>
      </c>
      <c r="C2653" t="s">
        <v>1908</v>
      </c>
      <c r="D2653" t="s">
        <v>2</v>
      </c>
      <c r="E2653" s="2">
        <v>42990</v>
      </c>
      <c r="F2653" s="2" t="str">
        <f>TEXT(Table1[[#This Row],[Date]],"DDDD")</f>
        <v>Tuesday</v>
      </c>
      <c r="G2653" s="2" t="str">
        <f>TEXT(Table1[[#This Row],[Date]],"mmMM")</f>
        <v>September</v>
      </c>
      <c r="H2653" s="2" t="str">
        <f>IF(Table1[[#This Row],[Day]]="Saturday","Weekend",IF(Table1[[#This Row],[Day]]="Sunday","Weekend","Weekday"))</f>
        <v>Weekday</v>
      </c>
      <c r="I2653" s="2" t="str">
        <f>TEXT(Table1[[#This Row],[Date]],"DD")</f>
        <v>12</v>
      </c>
      <c r="J2653" s="2" t="s">
        <v>14833</v>
      </c>
      <c r="K2653" s="3">
        <v>0.87241898148148145</v>
      </c>
      <c r="L2653" t="s">
        <v>2142</v>
      </c>
      <c r="M2653">
        <v>1</v>
      </c>
      <c r="N2653" s="1" t="s">
        <v>4</v>
      </c>
      <c r="O2653" s="1" t="s">
        <v>21</v>
      </c>
      <c r="P2653" t="s">
        <v>1909</v>
      </c>
      <c r="Q2653" t="s">
        <v>3118</v>
      </c>
      <c r="R2653">
        <v>151.19999999999999</v>
      </c>
      <c r="S2653" t="s">
        <v>8</v>
      </c>
      <c r="T2653" t="s">
        <v>1910</v>
      </c>
      <c r="U2653" t="s">
        <v>1395</v>
      </c>
      <c r="V2653" t="s">
        <v>11</v>
      </c>
    </row>
    <row r="2654" spans="1:22" x14ac:dyDescent="0.3">
      <c r="A2654">
        <v>1315</v>
      </c>
      <c r="B2654" t="s">
        <v>3125</v>
      </c>
      <c r="C2654" t="s">
        <v>3126</v>
      </c>
      <c r="D2654" t="s">
        <v>2</v>
      </c>
      <c r="E2654" s="2">
        <v>42990</v>
      </c>
      <c r="F2654" s="2" t="str">
        <f>TEXT(Table1[[#This Row],[Date]],"DDDD")</f>
        <v>Tuesday</v>
      </c>
      <c r="G2654" s="2" t="str">
        <f>TEXT(Table1[[#This Row],[Date]],"mmMM")</f>
        <v>September</v>
      </c>
      <c r="H2654" s="2" t="str">
        <f>IF(Table1[[#This Row],[Day]]="Saturday","Weekend",IF(Table1[[#This Row],[Day]]="Sunday","Weekend","Weekday"))</f>
        <v>Weekday</v>
      </c>
      <c r="I2654" s="2" t="str">
        <f>TEXT(Table1[[#This Row],[Date]],"DD")</f>
        <v>12</v>
      </c>
      <c r="J2654" s="2" t="s">
        <v>14833</v>
      </c>
      <c r="K2654" s="3">
        <v>0.89006944444444436</v>
      </c>
      <c r="L2654" t="s">
        <v>73</v>
      </c>
      <c r="M2654">
        <v>1</v>
      </c>
      <c r="N2654" s="1" t="s">
        <v>4</v>
      </c>
      <c r="O2654" s="1" t="s">
        <v>21</v>
      </c>
      <c r="P2654" t="s">
        <v>3127</v>
      </c>
      <c r="Q2654" t="s">
        <v>3128</v>
      </c>
      <c r="R2654">
        <v>110.5</v>
      </c>
      <c r="S2654" t="s">
        <v>8</v>
      </c>
      <c r="T2654" t="s">
        <v>3129</v>
      </c>
      <c r="U2654" t="s">
        <v>1395</v>
      </c>
      <c r="V2654" t="s">
        <v>11</v>
      </c>
    </row>
    <row r="2655" spans="1:22" x14ac:dyDescent="0.3">
      <c r="A2655">
        <v>2945</v>
      </c>
      <c r="B2655" t="s">
        <v>6778</v>
      </c>
      <c r="C2655" t="s">
        <v>1808</v>
      </c>
      <c r="D2655" t="s">
        <v>2</v>
      </c>
      <c r="E2655" s="2">
        <v>43020</v>
      </c>
      <c r="F2655" s="2" t="str">
        <f>TEXT(Table1[[#This Row],[Date]],"DDDD")</f>
        <v>Thursday</v>
      </c>
      <c r="G2655" s="2" t="str">
        <f>TEXT(Table1[[#This Row],[Date]],"mmMM")</f>
        <v>October</v>
      </c>
      <c r="H2655" s="2" t="str">
        <f>IF(Table1[[#This Row],[Day]]="Saturday","Weekend",IF(Table1[[#This Row],[Day]]="Sunday","Weekend","Weekday"))</f>
        <v>Weekday</v>
      </c>
      <c r="I2655" s="2" t="str">
        <f>TEXT(Table1[[#This Row],[Date]],"DD")</f>
        <v>12</v>
      </c>
      <c r="J2655" s="2" t="s">
        <v>14833</v>
      </c>
      <c r="K2655" s="3">
        <v>0.80152777777777773</v>
      </c>
      <c r="L2655" t="s">
        <v>168</v>
      </c>
      <c r="M2655">
        <v>1</v>
      </c>
      <c r="N2655" s="1" t="s">
        <v>4</v>
      </c>
      <c r="O2655" s="1" t="s">
        <v>21</v>
      </c>
      <c r="P2655" t="s">
        <v>1809</v>
      </c>
      <c r="Q2655" t="s">
        <v>818</v>
      </c>
      <c r="R2655">
        <v>120</v>
      </c>
      <c r="S2655" t="s">
        <v>8</v>
      </c>
      <c r="T2655" t="s">
        <v>1811</v>
      </c>
      <c r="U2655" t="s">
        <v>10</v>
      </c>
      <c r="V2655" t="s">
        <v>11</v>
      </c>
    </row>
    <row r="2656" spans="1:22" x14ac:dyDescent="0.3">
      <c r="A2656">
        <v>2960</v>
      </c>
      <c r="B2656" t="s">
        <v>6810</v>
      </c>
      <c r="C2656" t="s">
        <v>3842</v>
      </c>
      <c r="D2656" t="s">
        <v>2</v>
      </c>
      <c r="E2656" s="2">
        <v>43020</v>
      </c>
      <c r="F2656" s="2" t="str">
        <f>TEXT(Table1[[#This Row],[Date]],"DDDD")</f>
        <v>Thursday</v>
      </c>
      <c r="G2656" s="2" t="str">
        <f>TEXT(Table1[[#This Row],[Date]],"mmMM")</f>
        <v>October</v>
      </c>
      <c r="H2656" s="2" t="str">
        <f>IF(Table1[[#This Row],[Day]]="Saturday","Weekend",IF(Table1[[#This Row],[Day]]="Sunday","Weekend","Weekday"))</f>
        <v>Weekday</v>
      </c>
      <c r="I2656" s="2" t="str">
        <f>TEXT(Table1[[#This Row],[Date]],"DD")</f>
        <v>12</v>
      </c>
      <c r="J2656" s="2" t="s">
        <v>14833</v>
      </c>
      <c r="K2656" s="3">
        <v>0.88046296296296289</v>
      </c>
      <c r="L2656" t="s">
        <v>3</v>
      </c>
      <c r="M2656">
        <v>1</v>
      </c>
      <c r="N2656" s="1" t="s">
        <v>4</v>
      </c>
      <c r="O2656" s="1" t="s">
        <v>21</v>
      </c>
      <c r="P2656" t="s">
        <v>3843</v>
      </c>
      <c r="Q2656" t="s">
        <v>6811</v>
      </c>
      <c r="R2656">
        <v>261</v>
      </c>
      <c r="S2656" t="s">
        <v>8</v>
      </c>
      <c r="T2656" t="s">
        <v>3844</v>
      </c>
      <c r="U2656" t="s">
        <v>1395</v>
      </c>
      <c r="V2656" t="s">
        <v>11</v>
      </c>
    </row>
    <row r="2657" spans="1:22" x14ac:dyDescent="0.3">
      <c r="A2657">
        <v>2978</v>
      </c>
      <c r="B2657" t="s">
        <v>6845</v>
      </c>
      <c r="C2657" t="s">
        <v>960</v>
      </c>
      <c r="D2657" t="s">
        <v>2</v>
      </c>
      <c r="E2657" s="2">
        <v>43020</v>
      </c>
      <c r="F2657" s="2" t="str">
        <f>TEXT(Table1[[#This Row],[Date]],"DDDD")</f>
        <v>Thursday</v>
      </c>
      <c r="G2657" s="2" t="str">
        <f>TEXT(Table1[[#This Row],[Date]],"mmMM")</f>
        <v>October</v>
      </c>
      <c r="H2657" s="2" t="str">
        <f>IF(Table1[[#This Row],[Day]]="Saturday","Weekend",IF(Table1[[#This Row],[Day]]="Sunday","Weekend","Weekday"))</f>
        <v>Weekday</v>
      </c>
      <c r="I2657" s="2" t="str">
        <f>TEXT(Table1[[#This Row],[Date]],"DD")</f>
        <v>12</v>
      </c>
      <c r="J2657" s="2" t="s">
        <v>14833</v>
      </c>
      <c r="K2657" s="3">
        <v>0.96621527777777783</v>
      </c>
      <c r="L2657" t="s">
        <v>5997</v>
      </c>
      <c r="M2657">
        <v>1</v>
      </c>
      <c r="N2657" s="1" t="s">
        <v>4</v>
      </c>
      <c r="O2657" s="1" t="s">
        <v>21</v>
      </c>
      <c r="P2657" t="s">
        <v>961</v>
      </c>
      <c r="Q2657" t="s">
        <v>5998</v>
      </c>
      <c r="R2657">
        <v>108</v>
      </c>
      <c r="S2657" t="s">
        <v>8</v>
      </c>
      <c r="T2657" t="s">
        <v>963</v>
      </c>
      <c r="U2657" t="s">
        <v>1395</v>
      </c>
      <c r="V2657" t="s">
        <v>11</v>
      </c>
    </row>
    <row r="2658" spans="1:22" x14ac:dyDescent="0.3">
      <c r="A2658">
        <v>4901</v>
      </c>
      <c r="B2658" t="s">
        <v>10852</v>
      </c>
      <c r="C2658" t="s">
        <v>4807</v>
      </c>
      <c r="D2658" t="s">
        <v>2</v>
      </c>
      <c r="E2658" s="2">
        <v>43051</v>
      </c>
      <c r="F2658" s="2" t="str">
        <f>TEXT(Table1[[#This Row],[Date]],"DDDD")</f>
        <v>Sunday</v>
      </c>
      <c r="G2658" s="2" t="str">
        <f>TEXT(Table1[[#This Row],[Date]],"mmMM")</f>
        <v>November</v>
      </c>
      <c r="H2658" s="2" t="str">
        <f>IF(Table1[[#This Row],[Day]]="Saturday","Weekend",IF(Table1[[#This Row],[Day]]="Sunday","Weekend","Weekday"))</f>
        <v>Weekend</v>
      </c>
      <c r="I2658" s="2" t="str">
        <f>TEXT(Table1[[#This Row],[Date]],"DD")</f>
        <v>12</v>
      </c>
      <c r="J2658" s="2" t="s">
        <v>14833</v>
      </c>
      <c r="K2658" s="3">
        <v>0.76321759259259259</v>
      </c>
      <c r="L2658" t="s">
        <v>28</v>
      </c>
      <c r="M2658">
        <v>1</v>
      </c>
      <c r="N2658" s="1" t="s">
        <v>4</v>
      </c>
      <c r="O2658" s="1" t="s">
        <v>21</v>
      </c>
      <c r="P2658" t="s">
        <v>4808</v>
      </c>
      <c r="Q2658" t="s">
        <v>10853</v>
      </c>
      <c r="R2658">
        <v>174.6</v>
      </c>
      <c r="S2658" t="s">
        <v>8</v>
      </c>
      <c r="T2658" t="s">
        <v>10854</v>
      </c>
      <c r="U2658" t="s">
        <v>1395</v>
      </c>
      <c r="V2658" t="s">
        <v>11</v>
      </c>
    </row>
    <row r="2659" spans="1:22" x14ac:dyDescent="0.3">
      <c r="A2659">
        <v>4902</v>
      </c>
      <c r="B2659" t="s">
        <v>10855</v>
      </c>
      <c r="C2659" t="s">
        <v>4807</v>
      </c>
      <c r="D2659" t="s">
        <v>2</v>
      </c>
      <c r="E2659" s="2">
        <v>43051</v>
      </c>
      <c r="F2659" s="2" t="str">
        <f>TEXT(Table1[[#This Row],[Date]],"DDDD")</f>
        <v>Sunday</v>
      </c>
      <c r="G2659" s="2" t="str">
        <f>TEXT(Table1[[#This Row],[Date]],"mmMM")</f>
        <v>November</v>
      </c>
      <c r="H2659" s="2" t="str">
        <f>IF(Table1[[#This Row],[Day]]="Saturday","Weekend",IF(Table1[[#This Row],[Day]]="Sunday","Weekend","Weekday"))</f>
        <v>Weekend</v>
      </c>
      <c r="I2659" s="2" t="str">
        <f>TEXT(Table1[[#This Row],[Date]],"DD")</f>
        <v>12</v>
      </c>
      <c r="J2659" s="2" t="s">
        <v>14833</v>
      </c>
      <c r="K2659" s="3">
        <v>0.76350694444444445</v>
      </c>
      <c r="L2659" t="s">
        <v>28</v>
      </c>
      <c r="M2659">
        <v>1</v>
      </c>
      <c r="N2659" s="1" t="s">
        <v>4</v>
      </c>
      <c r="O2659" s="1" t="s">
        <v>21</v>
      </c>
      <c r="P2659" t="s">
        <v>4808</v>
      </c>
      <c r="Q2659" t="s">
        <v>10853</v>
      </c>
      <c r="R2659">
        <v>174.6</v>
      </c>
      <c r="S2659" t="s">
        <v>8</v>
      </c>
      <c r="T2659" t="s">
        <v>10854</v>
      </c>
      <c r="U2659" t="s">
        <v>1395</v>
      </c>
      <c r="V2659" t="s">
        <v>11</v>
      </c>
    </row>
    <row r="2660" spans="1:22" x14ac:dyDescent="0.3">
      <c r="A2660">
        <v>4908</v>
      </c>
      <c r="B2660" t="s">
        <v>10869</v>
      </c>
      <c r="C2660" t="s">
        <v>10870</v>
      </c>
      <c r="D2660" t="s">
        <v>2</v>
      </c>
      <c r="E2660" s="2">
        <v>43051</v>
      </c>
      <c r="F2660" s="2" t="str">
        <f>TEXT(Table1[[#This Row],[Date]],"DDDD")</f>
        <v>Sunday</v>
      </c>
      <c r="G2660" s="2" t="str">
        <f>TEXT(Table1[[#This Row],[Date]],"mmMM")</f>
        <v>November</v>
      </c>
      <c r="H2660" s="2" t="str">
        <f>IF(Table1[[#This Row],[Day]]="Saturday","Weekend",IF(Table1[[#This Row],[Day]]="Sunday","Weekend","Weekday"))</f>
        <v>Weekend</v>
      </c>
      <c r="I2660" s="2" t="str">
        <f>TEXT(Table1[[#This Row],[Date]],"DD")</f>
        <v>12</v>
      </c>
      <c r="J2660" s="2" t="s">
        <v>14833</v>
      </c>
      <c r="K2660" s="3">
        <v>0.78528935185185189</v>
      </c>
      <c r="L2660" t="s">
        <v>3</v>
      </c>
      <c r="M2660">
        <v>1</v>
      </c>
      <c r="N2660" s="1" t="s">
        <v>4</v>
      </c>
      <c r="O2660" s="1" t="s">
        <v>21</v>
      </c>
      <c r="P2660" t="s">
        <v>10871</v>
      </c>
      <c r="Q2660" t="s">
        <v>10872</v>
      </c>
      <c r="R2660">
        <v>306</v>
      </c>
      <c r="S2660" t="s">
        <v>8</v>
      </c>
      <c r="T2660" t="s">
        <v>10873</v>
      </c>
      <c r="U2660" t="s">
        <v>1395</v>
      </c>
      <c r="V2660" t="s">
        <v>11</v>
      </c>
    </row>
    <row r="2661" spans="1:22" x14ac:dyDescent="0.3">
      <c r="A2661">
        <v>4920</v>
      </c>
      <c r="B2661" t="s">
        <v>10897</v>
      </c>
      <c r="C2661" t="s">
        <v>9605</v>
      </c>
      <c r="D2661" t="s">
        <v>2</v>
      </c>
      <c r="E2661" s="2">
        <v>43051</v>
      </c>
      <c r="F2661" s="2" t="str">
        <f>TEXT(Table1[[#This Row],[Date]],"DDDD")</f>
        <v>Sunday</v>
      </c>
      <c r="G2661" s="2" t="str">
        <f>TEXT(Table1[[#This Row],[Date]],"mmMM")</f>
        <v>November</v>
      </c>
      <c r="H2661" s="2" t="str">
        <f>IF(Table1[[#This Row],[Day]]="Saturday","Weekend",IF(Table1[[#This Row],[Day]]="Sunday","Weekend","Weekday"))</f>
        <v>Weekend</v>
      </c>
      <c r="I2661" s="2" t="str">
        <f>TEXT(Table1[[#This Row],[Date]],"DD")</f>
        <v>12</v>
      </c>
      <c r="J2661" s="2" t="s">
        <v>14833</v>
      </c>
      <c r="K2661" s="3">
        <v>0.8372222222222222</v>
      </c>
      <c r="L2661" t="s">
        <v>7169</v>
      </c>
      <c r="M2661">
        <v>1</v>
      </c>
      <c r="N2661" s="1" t="s">
        <v>4</v>
      </c>
      <c r="O2661" s="1" t="s">
        <v>21</v>
      </c>
      <c r="P2661" t="s">
        <v>9606</v>
      </c>
      <c r="Q2661" t="s">
        <v>10898</v>
      </c>
      <c r="R2661">
        <v>136</v>
      </c>
      <c r="S2661" t="s">
        <v>8</v>
      </c>
      <c r="T2661" t="s">
        <v>9608</v>
      </c>
      <c r="U2661" t="s">
        <v>1395</v>
      </c>
      <c r="V2661" t="s">
        <v>11</v>
      </c>
    </row>
    <row r="2662" spans="1:22" x14ac:dyDescent="0.3">
      <c r="A2662">
        <v>4921</v>
      </c>
      <c r="B2662" t="s">
        <v>10899</v>
      </c>
      <c r="C2662" t="s">
        <v>2554</v>
      </c>
      <c r="D2662" t="s">
        <v>2</v>
      </c>
      <c r="E2662" s="2">
        <v>43051</v>
      </c>
      <c r="F2662" s="2" t="str">
        <f>TEXT(Table1[[#This Row],[Date]],"DDDD")</f>
        <v>Sunday</v>
      </c>
      <c r="G2662" s="2" t="str">
        <f>TEXT(Table1[[#This Row],[Date]],"mmMM")</f>
        <v>November</v>
      </c>
      <c r="H2662" s="2" t="str">
        <f>IF(Table1[[#This Row],[Day]]="Saturday","Weekend",IF(Table1[[#This Row],[Day]]="Sunday","Weekend","Weekday"))</f>
        <v>Weekend</v>
      </c>
      <c r="I2662" s="2" t="str">
        <f>TEXT(Table1[[#This Row],[Date]],"DD")</f>
        <v>12</v>
      </c>
      <c r="J2662" s="2" t="s">
        <v>14833</v>
      </c>
      <c r="K2662" s="3">
        <v>0.8389699074074074</v>
      </c>
      <c r="L2662" t="s">
        <v>2142</v>
      </c>
      <c r="M2662">
        <v>1</v>
      </c>
      <c r="N2662" s="1" t="s">
        <v>4</v>
      </c>
      <c r="O2662" s="1" t="s">
        <v>21</v>
      </c>
      <c r="P2662" t="s">
        <v>2555</v>
      </c>
      <c r="Q2662" t="s">
        <v>10900</v>
      </c>
      <c r="R2662">
        <v>622.79999999999995</v>
      </c>
      <c r="S2662" t="s">
        <v>8</v>
      </c>
      <c r="T2662" t="s">
        <v>2557</v>
      </c>
      <c r="U2662" t="s">
        <v>1395</v>
      </c>
      <c r="V2662" t="s">
        <v>11</v>
      </c>
    </row>
    <row r="2663" spans="1:22" x14ac:dyDescent="0.3">
      <c r="A2663">
        <v>4925</v>
      </c>
      <c r="B2663" t="s">
        <v>10906</v>
      </c>
      <c r="C2663" t="s">
        <v>2636</v>
      </c>
      <c r="D2663" t="s">
        <v>2</v>
      </c>
      <c r="E2663" s="2">
        <v>43051</v>
      </c>
      <c r="F2663" s="2" t="str">
        <f>TEXT(Table1[[#This Row],[Date]],"DDDD")</f>
        <v>Sunday</v>
      </c>
      <c r="G2663" s="2" t="str">
        <f>TEXT(Table1[[#This Row],[Date]],"mmMM")</f>
        <v>November</v>
      </c>
      <c r="H2663" s="2" t="str">
        <f>IF(Table1[[#This Row],[Day]]="Saturday","Weekend",IF(Table1[[#This Row],[Day]]="Sunday","Weekend","Weekday"))</f>
        <v>Weekend</v>
      </c>
      <c r="I2663" s="2" t="str">
        <f>TEXT(Table1[[#This Row],[Date]],"DD")</f>
        <v>12</v>
      </c>
      <c r="J2663" s="2" t="s">
        <v>14833</v>
      </c>
      <c r="K2663" s="3">
        <v>0.84281249999999996</v>
      </c>
      <c r="L2663" t="s">
        <v>5997</v>
      </c>
      <c r="M2663">
        <v>1</v>
      </c>
      <c r="N2663" s="1" t="s">
        <v>4</v>
      </c>
      <c r="O2663" s="1" t="s">
        <v>21</v>
      </c>
      <c r="P2663" t="s">
        <v>2637</v>
      </c>
      <c r="Q2663" t="s">
        <v>10907</v>
      </c>
      <c r="R2663">
        <v>110.5</v>
      </c>
      <c r="S2663" t="s">
        <v>8</v>
      </c>
      <c r="T2663" t="s">
        <v>3158</v>
      </c>
      <c r="U2663" t="s">
        <v>1395</v>
      </c>
      <c r="V2663" t="s">
        <v>11</v>
      </c>
    </row>
    <row r="2664" spans="1:22" x14ac:dyDescent="0.3">
      <c r="A2664">
        <v>4926</v>
      </c>
      <c r="B2664" t="s">
        <v>10908</v>
      </c>
      <c r="C2664" t="s">
        <v>2636</v>
      </c>
      <c r="D2664" t="s">
        <v>2</v>
      </c>
      <c r="E2664" s="2">
        <v>43051</v>
      </c>
      <c r="F2664" s="2" t="str">
        <f>TEXT(Table1[[#This Row],[Date]],"DDDD")</f>
        <v>Sunday</v>
      </c>
      <c r="G2664" s="2" t="str">
        <f>TEXT(Table1[[#This Row],[Date]],"mmMM")</f>
        <v>November</v>
      </c>
      <c r="H2664" s="2" t="str">
        <f>IF(Table1[[#This Row],[Day]]="Saturday","Weekend",IF(Table1[[#This Row],[Day]]="Sunday","Weekend","Weekday"))</f>
        <v>Weekend</v>
      </c>
      <c r="I2664" s="2" t="str">
        <f>TEXT(Table1[[#This Row],[Date]],"DD")</f>
        <v>12</v>
      </c>
      <c r="J2664" s="2" t="s">
        <v>14833</v>
      </c>
      <c r="K2664" s="3">
        <v>0.84400462962962963</v>
      </c>
      <c r="L2664" t="s">
        <v>2142</v>
      </c>
      <c r="M2664">
        <v>1</v>
      </c>
      <c r="N2664" s="1" t="s">
        <v>4</v>
      </c>
      <c r="O2664" s="1" t="s">
        <v>21</v>
      </c>
      <c r="P2664" t="s">
        <v>2637</v>
      </c>
      <c r="Q2664" t="s">
        <v>2817</v>
      </c>
      <c r="R2664">
        <v>250.2</v>
      </c>
      <c r="S2664" t="s">
        <v>8</v>
      </c>
      <c r="T2664" t="s">
        <v>3158</v>
      </c>
      <c r="U2664" t="s">
        <v>1395</v>
      </c>
      <c r="V2664" t="s">
        <v>11</v>
      </c>
    </row>
    <row r="2665" spans="1:22" x14ac:dyDescent="0.3">
      <c r="A2665">
        <v>4933</v>
      </c>
      <c r="B2665" t="s">
        <v>10930</v>
      </c>
      <c r="C2665" t="s">
        <v>8654</v>
      </c>
      <c r="D2665" t="s">
        <v>2</v>
      </c>
      <c r="E2665" s="2">
        <v>43051</v>
      </c>
      <c r="F2665" s="2" t="str">
        <f>TEXT(Table1[[#This Row],[Date]],"DDDD")</f>
        <v>Sunday</v>
      </c>
      <c r="G2665" s="2" t="str">
        <f>TEXT(Table1[[#This Row],[Date]],"mmMM")</f>
        <v>November</v>
      </c>
      <c r="H2665" s="2" t="str">
        <f>IF(Table1[[#This Row],[Day]]="Saturday","Weekend",IF(Table1[[#This Row],[Day]]="Sunday","Weekend","Weekday"))</f>
        <v>Weekend</v>
      </c>
      <c r="I2665" s="2" t="str">
        <f>TEXT(Table1[[#This Row],[Date]],"DD")</f>
        <v>12</v>
      </c>
      <c r="J2665" s="2" t="s">
        <v>14833</v>
      </c>
      <c r="K2665" s="3">
        <v>0.86370370370370375</v>
      </c>
      <c r="L2665" t="s">
        <v>28</v>
      </c>
      <c r="M2665">
        <v>1</v>
      </c>
      <c r="N2665" s="1" t="s">
        <v>4</v>
      </c>
      <c r="O2665" s="1" t="s">
        <v>21</v>
      </c>
      <c r="P2665" t="s">
        <v>8655</v>
      </c>
      <c r="Q2665" t="s">
        <v>1793</v>
      </c>
      <c r="R2665">
        <v>126</v>
      </c>
      <c r="S2665" t="s">
        <v>8</v>
      </c>
      <c r="T2665" t="s">
        <v>8656</v>
      </c>
      <c r="U2665" t="s">
        <v>1395</v>
      </c>
      <c r="V2665" t="s">
        <v>11</v>
      </c>
    </row>
    <row r="2666" spans="1:22" x14ac:dyDescent="0.3">
      <c r="A2666">
        <v>4949</v>
      </c>
      <c r="B2666" t="s">
        <v>10973</v>
      </c>
      <c r="C2666" t="s">
        <v>8254</v>
      </c>
      <c r="D2666" t="s">
        <v>2</v>
      </c>
      <c r="E2666" s="2">
        <v>43051</v>
      </c>
      <c r="F2666" s="2" t="str">
        <f>TEXT(Table1[[#This Row],[Date]],"DDDD")</f>
        <v>Sunday</v>
      </c>
      <c r="G2666" s="2" t="str">
        <f>TEXT(Table1[[#This Row],[Date]],"mmMM")</f>
        <v>November</v>
      </c>
      <c r="H2666" s="2" t="str">
        <f>IF(Table1[[#This Row],[Day]]="Saturday","Weekend",IF(Table1[[#This Row],[Day]]="Sunday","Weekend","Weekday"))</f>
        <v>Weekend</v>
      </c>
      <c r="I2666" s="2" t="str">
        <f>TEXT(Table1[[#This Row],[Date]],"DD")</f>
        <v>12</v>
      </c>
      <c r="J2666" s="2" t="s">
        <v>14833</v>
      </c>
      <c r="K2666" s="3">
        <v>0.88626157407407402</v>
      </c>
      <c r="L2666" t="s">
        <v>7169</v>
      </c>
      <c r="M2666">
        <v>1</v>
      </c>
      <c r="N2666" s="1" t="s">
        <v>4</v>
      </c>
      <c r="O2666" s="1" t="s">
        <v>21</v>
      </c>
      <c r="P2666" t="s">
        <v>1025</v>
      </c>
      <c r="Q2666" t="s">
        <v>10974</v>
      </c>
      <c r="R2666">
        <v>100</v>
      </c>
      <c r="S2666" t="s">
        <v>8</v>
      </c>
      <c r="T2666" t="s">
        <v>1027</v>
      </c>
      <c r="U2666" t="s">
        <v>1395</v>
      </c>
      <c r="V2666" t="s">
        <v>11</v>
      </c>
    </row>
    <row r="2667" spans="1:22" x14ac:dyDescent="0.3">
      <c r="A2667">
        <v>6895</v>
      </c>
      <c r="B2667" t="s">
        <v>14707</v>
      </c>
      <c r="C2667" t="s">
        <v>14708</v>
      </c>
      <c r="D2667" t="s">
        <v>2</v>
      </c>
      <c r="E2667" s="2">
        <v>43081</v>
      </c>
      <c r="F2667" s="2" t="str">
        <f>TEXT(Table1[[#This Row],[Date]],"DDDD")</f>
        <v>Tuesday</v>
      </c>
      <c r="G2667" s="2" t="str">
        <f>TEXT(Table1[[#This Row],[Date]],"mmMM")</f>
        <v>December</v>
      </c>
      <c r="H2667" s="2" t="str">
        <f>IF(Table1[[#This Row],[Day]]="Saturday","Weekend",IF(Table1[[#This Row],[Day]]="Sunday","Weekend","Weekday"))</f>
        <v>Weekday</v>
      </c>
      <c r="I2667" s="2" t="str">
        <f>TEXT(Table1[[#This Row],[Date]],"DD")</f>
        <v>12</v>
      </c>
      <c r="J2667" s="2" t="s">
        <v>14833</v>
      </c>
      <c r="K2667" s="3">
        <v>0.92348379629629629</v>
      </c>
      <c r="L2667" t="s">
        <v>51</v>
      </c>
      <c r="M2667">
        <v>1</v>
      </c>
      <c r="N2667" s="1" t="s">
        <v>4</v>
      </c>
      <c r="O2667" s="1" t="s">
        <v>21</v>
      </c>
      <c r="P2667" t="s">
        <v>14709</v>
      </c>
      <c r="Q2667" t="s">
        <v>14710</v>
      </c>
      <c r="R2667">
        <v>598.5</v>
      </c>
      <c r="S2667" t="s">
        <v>8</v>
      </c>
      <c r="T2667" t="s">
        <v>14711</v>
      </c>
      <c r="U2667" t="s">
        <v>1395</v>
      </c>
      <c r="V2667" t="s">
        <v>11</v>
      </c>
    </row>
    <row r="2668" spans="1:22" x14ac:dyDescent="0.3">
      <c r="A2668">
        <v>4945</v>
      </c>
      <c r="B2668" t="s">
        <v>10961</v>
      </c>
      <c r="C2668" t="s">
        <v>10962</v>
      </c>
      <c r="D2668" t="s">
        <v>2</v>
      </c>
      <c r="E2668" s="2">
        <v>43051</v>
      </c>
      <c r="F2668" s="2" t="str">
        <f>TEXT(Table1[[#This Row],[Date]],"DDDD")</f>
        <v>Sunday</v>
      </c>
      <c r="G2668" s="2" t="str">
        <f>TEXT(Table1[[#This Row],[Date]],"mmMM")</f>
        <v>November</v>
      </c>
      <c r="H2668" s="2" t="str">
        <f>IF(Table1[[#This Row],[Day]]="Saturday","Weekend",IF(Table1[[#This Row],[Day]]="Sunday","Weekend","Weekday"))</f>
        <v>Weekend</v>
      </c>
      <c r="I2668" s="2" t="str">
        <f>TEXT(Table1[[#This Row],[Date]],"DD")</f>
        <v>12</v>
      </c>
      <c r="J2668" s="2" t="s">
        <v>14833</v>
      </c>
      <c r="K2668" s="3">
        <v>0.88023148148148145</v>
      </c>
      <c r="L2668" t="s">
        <v>3</v>
      </c>
      <c r="M2668">
        <v>1</v>
      </c>
      <c r="N2668" s="1" t="s">
        <v>4</v>
      </c>
      <c r="O2668" s="1" t="s">
        <v>21</v>
      </c>
      <c r="P2668" t="s">
        <v>10963</v>
      </c>
      <c r="Q2668" t="s">
        <v>10964</v>
      </c>
      <c r="R2668">
        <v>189</v>
      </c>
      <c r="S2668" t="s">
        <v>8</v>
      </c>
      <c r="T2668" t="s">
        <v>10965</v>
      </c>
      <c r="U2668" t="s">
        <v>1395</v>
      </c>
      <c r="V2668" t="s">
        <v>11</v>
      </c>
    </row>
    <row r="2669" spans="1:22" x14ac:dyDescent="0.3">
      <c r="A2669">
        <v>1249</v>
      </c>
      <c r="B2669" t="s">
        <v>3004</v>
      </c>
      <c r="C2669" t="s">
        <v>1</v>
      </c>
      <c r="D2669" t="s">
        <v>14</v>
      </c>
      <c r="E2669" s="2">
        <v>42990</v>
      </c>
      <c r="F2669" s="2" t="str">
        <f>TEXT(Table1[[#This Row],[Date]],"DDDD")</f>
        <v>Tuesday</v>
      </c>
      <c r="G2669" s="2" t="str">
        <f>TEXT(Table1[[#This Row],[Date]],"mmMM")</f>
        <v>September</v>
      </c>
      <c r="H2669" s="2" t="str">
        <f>IF(Table1[[#This Row],[Day]]="Saturday","Weekend",IF(Table1[[#This Row],[Day]]="Sunday","Weekend","Weekday"))</f>
        <v>Weekday</v>
      </c>
      <c r="I2669" s="2" t="str">
        <f>TEXT(Table1[[#This Row],[Date]],"DD")</f>
        <v>12</v>
      </c>
      <c r="J2669" s="2" t="s">
        <v>14833</v>
      </c>
      <c r="K2669" s="3">
        <v>0.59826388888888893</v>
      </c>
      <c r="L2669" t="s">
        <v>51</v>
      </c>
      <c r="M2669">
        <v>0</v>
      </c>
      <c r="N2669" s="1" t="s">
        <v>4</v>
      </c>
      <c r="O2669" s="1" t="s">
        <v>34</v>
      </c>
      <c r="P2669" t="s">
        <v>1418</v>
      </c>
      <c r="Q2669" t="s">
        <v>3005</v>
      </c>
      <c r="R2669">
        <v>204</v>
      </c>
      <c r="S2669" t="s">
        <v>8</v>
      </c>
      <c r="T2669" t="s">
        <v>9</v>
      </c>
      <c r="U2669" t="s">
        <v>1395</v>
      </c>
      <c r="V2669" t="s">
        <v>11</v>
      </c>
    </row>
    <row r="2670" spans="1:22" x14ac:dyDescent="0.3">
      <c r="A2670">
        <v>1250</v>
      </c>
      <c r="B2670" t="s">
        <v>3006</v>
      </c>
      <c r="C2670" t="s">
        <v>1</v>
      </c>
      <c r="D2670" t="s">
        <v>14</v>
      </c>
      <c r="E2670" s="2">
        <v>42990</v>
      </c>
      <c r="F2670" s="2" t="str">
        <f>TEXT(Table1[[#This Row],[Date]],"DDDD")</f>
        <v>Tuesday</v>
      </c>
      <c r="G2670" s="2" t="str">
        <f>TEXT(Table1[[#This Row],[Date]],"mmMM")</f>
        <v>September</v>
      </c>
      <c r="H2670" s="2" t="str">
        <f>IF(Table1[[#This Row],[Day]]="Saturday","Weekend",IF(Table1[[#This Row],[Day]]="Sunday","Weekend","Weekday"))</f>
        <v>Weekday</v>
      </c>
      <c r="I2670" s="2" t="str">
        <f>TEXT(Table1[[#This Row],[Date]],"DD")</f>
        <v>12</v>
      </c>
      <c r="J2670" s="2" t="s">
        <v>14833</v>
      </c>
      <c r="K2670" s="3">
        <v>0.5983680555555555</v>
      </c>
      <c r="L2670" t="s">
        <v>51</v>
      </c>
      <c r="M2670">
        <v>0</v>
      </c>
      <c r="N2670" s="1" t="s">
        <v>4</v>
      </c>
      <c r="O2670" s="1" t="s">
        <v>34</v>
      </c>
      <c r="P2670" t="s">
        <v>1418</v>
      </c>
      <c r="Q2670" t="s">
        <v>3005</v>
      </c>
      <c r="R2670">
        <v>204</v>
      </c>
      <c r="S2670" t="s">
        <v>8</v>
      </c>
      <c r="T2670" t="s">
        <v>9</v>
      </c>
      <c r="U2670" t="s">
        <v>1395</v>
      </c>
      <c r="V2670" t="s">
        <v>11</v>
      </c>
    </row>
    <row r="2671" spans="1:22" x14ac:dyDescent="0.3">
      <c r="A2671">
        <v>2920</v>
      </c>
      <c r="B2671" t="s">
        <v>6728</v>
      </c>
      <c r="C2671" t="s">
        <v>6059</v>
      </c>
      <c r="D2671" t="s">
        <v>2</v>
      </c>
      <c r="E2671" s="2">
        <v>43020</v>
      </c>
      <c r="F2671" s="2" t="str">
        <f>TEXT(Table1[[#This Row],[Date]],"DDDD")</f>
        <v>Thursday</v>
      </c>
      <c r="G2671" s="2" t="str">
        <f>TEXT(Table1[[#This Row],[Date]],"mmMM")</f>
        <v>October</v>
      </c>
      <c r="H2671" s="2" t="str">
        <f>IF(Table1[[#This Row],[Day]]="Saturday","Weekend",IF(Table1[[#This Row],[Day]]="Sunday","Weekend","Weekday"))</f>
        <v>Weekday</v>
      </c>
      <c r="I2671" s="2" t="str">
        <f>TEXT(Table1[[#This Row],[Date]],"DD")</f>
        <v>12</v>
      </c>
      <c r="J2671" s="2" t="s">
        <v>14833</v>
      </c>
      <c r="K2671" s="3">
        <v>7.3726851851851861E-3</v>
      </c>
      <c r="L2671" t="s">
        <v>168</v>
      </c>
      <c r="M2671">
        <v>1</v>
      </c>
      <c r="N2671" s="1" t="s">
        <v>4</v>
      </c>
      <c r="O2671" s="1" t="s">
        <v>34</v>
      </c>
      <c r="P2671" t="s">
        <v>6060</v>
      </c>
      <c r="Q2671" t="s">
        <v>2573</v>
      </c>
      <c r="R2671">
        <v>120</v>
      </c>
      <c r="S2671" t="s">
        <v>8</v>
      </c>
      <c r="T2671" t="s">
        <v>6061</v>
      </c>
      <c r="U2671" t="s">
        <v>1395</v>
      </c>
      <c r="V2671" t="s">
        <v>11</v>
      </c>
    </row>
    <row r="2672" spans="1:22" x14ac:dyDescent="0.3">
      <c r="A2672">
        <v>2921</v>
      </c>
      <c r="B2672" t="s">
        <v>6729</v>
      </c>
      <c r="C2672" t="s">
        <v>6059</v>
      </c>
      <c r="D2672" t="s">
        <v>2</v>
      </c>
      <c r="E2672" s="2">
        <v>43020</v>
      </c>
      <c r="F2672" s="2" t="str">
        <f>TEXT(Table1[[#This Row],[Date]],"DDDD")</f>
        <v>Thursday</v>
      </c>
      <c r="G2672" s="2" t="str">
        <f>TEXT(Table1[[#This Row],[Date]],"mmMM")</f>
        <v>October</v>
      </c>
      <c r="H2672" s="2" t="str">
        <f>IF(Table1[[#This Row],[Day]]="Saturday","Weekend",IF(Table1[[#This Row],[Day]]="Sunday","Weekend","Weekday"))</f>
        <v>Weekday</v>
      </c>
      <c r="I2672" s="2" t="str">
        <f>TEXT(Table1[[#This Row],[Date]],"DD")</f>
        <v>12</v>
      </c>
      <c r="J2672" s="2" t="s">
        <v>14833</v>
      </c>
      <c r="K2672" s="3">
        <v>1.5277777777777777E-2</v>
      </c>
      <c r="L2672" t="s">
        <v>168</v>
      </c>
      <c r="M2672">
        <v>1</v>
      </c>
      <c r="N2672" s="1" t="s">
        <v>4</v>
      </c>
      <c r="O2672" s="1" t="s">
        <v>34</v>
      </c>
      <c r="P2672" t="s">
        <v>6060</v>
      </c>
      <c r="Q2672" t="s">
        <v>6730</v>
      </c>
      <c r="R2672">
        <v>244</v>
      </c>
      <c r="S2672" t="s">
        <v>8</v>
      </c>
      <c r="T2672" t="s">
        <v>6061</v>
      </c>
      <c r="U2672" t="s">
        <v>1395</v>
      </c>
      <c r="V2672" t="s">
        <v>11</v>
      </c>
    </row>
    <row r="2673" spans="1:22" x14ac:dyDescent="0.3">
      <c r="A2673">
        <v>2922</v>
      </c>
      <c r="B2673" t="s">
        <v>6731</v>
      </c>
      <c r="C2673" t="s">
        <v>1989</v>
      </c>
      <c r="D2673" t="s">
        <v>14</v>
      </c>
      <c r="E2673" s="2">
        <v>43020</v>
      </c>
      <c r="F2673" s="2" t="str">
        <f>TEXT(Table1[[#This Row],[Date]],"DDDD")</f>
        <v>Thursday</v>
      </c>
      <c r="G2673" s="2" t="str">
        <f>TEXT(Table1[[#This Row],[Date]],"mmMM")</f>
        <v>October</v>
      </c>
      <c r="H2673" s="2" t="str">
        <f>IF(Table1[[#This Row],[Day]]="Saturday","Weekend",IF(Table1[[#This Row],[Day]]="Sunday","Weekend","Weekday"))</f>
        <v>Weekday</v>
      </c>
      <c r="I2673" s="2" t="str">
        <f>TEXT(Table1[[#This Row],[Date]],"DD")</f>
        <v>12</v>
      </c>
      <c r="J2673" s="2" t="s">
        <v>14833</v>
      </c>
      <c r="K2673" s="3">
        <v>4.2465277777777775E-2</v>
      </c>
      <c r="L2673" t="s">
        <v>168</v>
      </c>
      <c r="M2673">
        <v>1</v>
      </c>
      <c r="N2673" s="1" t="s">
        <v>4</v>
      </c>
      <c r="O2673" s="1" t="s">
        <v>34</v>
      </c>
      <c r="P2673" t="s">
        <v>1990</v>
      </c>
      <c r="Q2673" t="s">
        <v>6732</v>
      </c>
      <c r="R2673">
        <v>246</v>
      </c>
      <c r="S2673" t="s">
        <v>8</v>
      </c>
      <c r="T2673" t="s">
        <v>1992</v>
      </c>
      <c r="U2673" t="s">
        <v>1395</v>
      </c>
      <c r="V2673" t="s">
        <v>11</v>
      </c>
    </row>
    <row r="2674" spans="1:22" x14ac:dyDescent="0.3">
      <c r="A2674">
        <v>2935</v>
      </c>
      <c r="B2674" t="s">
        <v>6757</v>
      </c>
      <c r="C2674" t="s">
        <v>1989</v>
      </c>
      <c r="D2674" t="s">
        <v>2</v>
      </c>
      <c r="E2674" s="2">
        <v>43020</v>
      </c>
      <c r="F2674" s="2" t="str">
        <f>TEXT(Table1[[#This Row],[Date]],"DDDD")</f>
        <v>Thursday</v>
      </c>
      <c r="G2674" s="2" t="str">
        <f>TEXT(Table1[[#This Row],[Date]],"mmMM")</f>
        <v>October</v>
      </c>
      <c r="H2674" s="2" t="str">
        <f>IF(Table1[[#This Row],[Day]]="Saturday","Weekend",IF(Table1[[#This Row],[Day]]="Sunday","Weekend","Weekday"))</f>
        <v>Weekday</v>
      </c>
      <c r="I2674" s="2" t="str">
        <f>TEXT(Table1[[#This Row],[Date]],"DD")</f>
        <v>12</v>
      </c>
      <c r="J2674" s="2" t="s">
        <v>14833</v>
      </c>
      <c r="K2674" s="3">
        <v>0.60828703703703713</v>
      </c>
      <c r="L2674" t="s">
        <v>5997</v>
      </c>
      <c r="M2674">
        <v>1</v>
      </c>
      <c r="N2674" s="1" t="s">
        <v>4</v>
      </c>
      <c r="O2674" s="1" t="s">
        <v>34</v>
      </c>
      <c r="P2674" t="s">
        <v>1990</v>
      </c>
      <c r="Q2674" t="s">
        <v>6758</v>
      </c>
      <c r="R2674">
        <v>103.5</v>
      </c>
      <c r="S2674" t="s">
        <v>8</v>
      </c>
      <c r="T2674" t="s">
        <v>1992</v>
      </c>
      <c r="U2674" t="s">
        <v>1395</v>
      </c>
      <c r="V2674" t="s">
        <v>11</v>
      </c>
    </row>
    <row r="2675" spans="1:22" x14ac:dyDescent="0.3">
      <c r="A2675">
        <v>2968</v>
      </c>
      <c r="B2675" t="s">
        <v>6827</v>
      </c>
      <c r="C2675" t="s">
        <v>4080</v>
      </c>
      <c r="D2675" t="s">
        <v>14</v>
      </c>
      <c r="E2675" s="2">
        <v>43020</v>
      </c>
      <c r="F2675" s="2" t="str">
        <f>TEXT(Table1[[#This Row],[Date]],"DDDD")</f>
        <v>Thursday</v>
      </c>
      <c r="G2675" s="2" t="str">
        <f>TEXT(Table1[[#This Row],[Date]],"mmMM")</f>
        <v>October</v>
      </c>
      <c r="H2675" s="2" t="str">
        <f>IF(Table1[[#This Row],[Day]]="Saturday","Weekend",IF(Table1[[#This Row],[Day]]="Sunday","Weekend","Weekday"))</f>
        <v>Weekday</v>
      </c>
      <c r="I2675" s="2" t="str">
        <f>TEXT(Table1[[#This Row],[Date]],"DD")</f>
        <v>12</v>
      </c>
      <c r="J2675" s="2" t="s">
        <v>14833</v>
      </c>
      <c r="K2675" s="3">
        <v>0.91666666666666663</v>
      </c>
      <c r="L2675" t="s">
        <v>168</v>
      </c>
      <c r="M2675">
        <v>0</v>
      </c>
      <c r="N2675" s="1" t="s">
        <v>4</v>
      </c>
      <c r="O2675" s="1" t="s">
        <v>34</v>
      </c>
      <c r="P2675" t="s">
        <v>4081</v>
      </c>
      <c r="Q2675" t="s">
        <v>6828</v>
      </c>
      <c r="R2675">
        <v>238</v>
      </c>
      <c r="S2675" t="s">
        <v>8</v>
      </c>
      <c r="T2675" t="s">
        <v>4083</v>
      </c>
      <c r="U2675" t="s">
        <v>1395</v>
      </c>
      <c r="V2675" t="s">
        <v>11</v>
      </c>
    </row>
    <row r="2676" spans="1:22" x14ac:dyDescent="0.3">
      <c r="A2676">
        <v>2969</v>
      </c>
      <c r="B2676" t="s">
        <v>6829</v>
      </c>
      <c r="C2676" t="s">
        <v>4080</v>
      </c>
      <c r="D2676" t="s">
        <v>14</v>
      </c>
      <c r="E2676" s="2">
        <v>43020</v>
      </c>
      <c r="F2676" s="2" t="str">
        <f>TEXT(Table1[[#This Row],[Date]],"DDDD")</f>
        <v>Thursday</v>
      </c>
      <c r="G2676" s="2" t="str">
        <f>TEXT(Table1[[#This Row],[Date]],"mmMM")</f>
        <v>October</v>
      </c>
      <c r="H2676" s="2" t="str">
        <f>IF(Table1[[#This Row],[Day]]="Saturday","Weekend",IF(Table1[[#This Row],[Day]]="Sunday","Weekend","Weekday"))</f>
        <v>Weekday</v>
      </c>
      <c r="I2676" s="2" t="str">
        <f>TEXT(Table1[[#This Row],[Date]],"DD")</f>
        <v>12</v>
      </c>
      <c r="J2676" s="2" t="s">
        <v>14833</v>
      </c>
      <c r="K2676" s="3">
        <v>0.91767361111111112</v>
      </c>
      <c r="L2676" t="s">
        <v>168</v>
      </c>
      <c r="M2676">
        <v>1</v>
      </c>
      <c r="N2676" s="1" t="s">
        <v>4</v>
      </c>
      <c r="O2676" s="1" t="s">
        <v>34</v>
      </c>
      <c r="P2676" t="s">
        <v>4081</v>
      </c>
      <c r="Q2676" t="s">
        <v>6828</v>
      </c>
      <c r="R2676">
        <v>238</v>
      </c>
      <c r="S2676" t="s">
        <v>8</v>
      </c>
      <c r="T2676" t="s">
        <v>4083</v>
      </c>
      <c r="U2676" t="s">
        <v>1395</v>
      </c>
      <c r="V2676" t="s">
        <v>11</v>
      </c>
    </row>
    <row r="2677" spans="1:22" x14ac:dyDescent="0.3">
      <c r="A2677">
        <v>2970</v>
      </c>
      <c r="B2677" t="s">
        <v>6830</v>
      </c>
      <c r="C2677" t="s">
        <v>4080</v>
      </c>
      <c r="D2677" t="s">
        <v>14</v>
      </c>
      <c r="E2677" s="2">
        <v>43020</v>
      </c>
      <c r="F2677" s="2" t="str">
        <f>TEXT(Table1[[#This Row],[Date]],"DDDD")</f>
        <v>Thursday</v>
      </c>
      <c r="G2677" s="2" t="str">
        <f>TEXT(Table1[[#This Row],[Date]],"mmMM")</f>
        <v>October</v>
      </c>
      <c r="H2677" s="2" t="str">
        <f>IF(Table1[[#This Row],[Day]]="Saturday","Weekend",IF(Table1[[#This Row],[Day]]="Sunday","Weekend","Weekday"))</f>
        <v>Weekday</v>
      </c>
      <c r="I2677" s="2" t="str">
        <f>TEXT(Table1[[#This Row],[Date]],"DD")</f>
        <v>12</v>
      </c>
      <c r="J2677" s="2" t="s">
        <v>14833</v>
      </c>
      <c r="K2677" s="3">
        <v>0.92151620370370368</v>
      </c>
      <c r="L2677" t="s">
        <v>51</v>
      </c>
      <c r="M2677">
        <v>1</v>
      </c>
      <c r="N2677" s="1" t="s">
        <v>4</v>
      </c>
      <c r="O2677" s="1" t="s">
        <v>34</v>
      </c>
      <c r="P2677" t="s">
        <v>4081</v>
      </c>
      <c r="Q2677" t="s">
        <v>6831</v>
      </c>
      <c r="R2677">
        <v>156.75</v>
      </c>
      <c r="S2677" t="s">
        <v>8</v>
      </c>
      <c r="T2677" t="s">
        <v>4083</v>
      </c>
      <c r="U2677" t="s">
        <v>1395</v>
      </c>
      <c r="V2677" t="s">
        <v>11</v>
      </c>
    </row>
    <row r="2678" spans="1:22" x14ac:dyDescent="0.3">
      <c r="A2678">
        <v>4903</v>
      </c>
      <c r="B2678" t="s">
        <v>10856</v>
      </c>
      <c r="C2678" t="s">
        <v>7694</v>
      </c>
      <c r="D2678" t="s">
        <v>2</v>
      </c>
      <c r="E2678" s="2">
        <v>43051</v>
      </c>
      <c r="F2678" s="2" t="str">
        <f>TEXT(Table1[[#This Row],[Date]],"DDDD")</f>
        <v>Sunday</v>
      </c>
      <c r="G2678" s="2" t="str">
        <f>TEXT(Table1[[#This Row],[Date]],"mmMM")</f>
        <v>November</v>
      </c>
      <c r="H2678" s="2" t="str">
        <f>IF(Table1[[#This Row],[Day]]="Saturday","Weekend",IF(Table1[[#This Row],[Day]]="Sunday","Weekend","Weekday"))</f>
        <v>Weekend</v>
      </c>
      <c r="I2678" s="2" t="str">
        <f>TEXT(Table1[[#This Row],[Date]],"DD")</f>
        <v>12</v>
      </c>
      <c r="J2678" s="2" t="s">
        <v>14833</v>
      </c>
      <c r="K2678" s="3">
        <v>0.77250000000000008</v>
      </c>
      <c r="L2678" t="s">
        <v>51</v>
      </c>
      <c r="M2678">
        <v>1</v>
      </c>
      <c r="N2678" s="1" t="s">
        <v>4</v>
      </c>
      <c r="O2678" s="1" t="s">
        <v>34</v>
      </c>
      <c r="P2678" t="s">
        <v>7695</v>
      </c>
      <c r="Q2678" t="s">
        <v>10857</v>
      </c>
      <c r="R2678">
        <v>256.5</v>
      </c>
      <c r="S2678" t="s">
        <v>8</v>
      </c>
      <c r="T2678" t="s">
        <v>7696</v>
      </c>
      <c r="U2678" t="s">
        <v>1395</v>
      </c>
      <c r="V2678" t="s">
        <v>11</v>
      </c>
    </row>
    <row r="2679" spans="1:22" x14ac:dyDescent="0.3">
      <c r="A2679">
        <v>4948</v>
      </c>
      <c r="B2679" t="s">
        <v>10969</v>
      </c>
      <c r="C2679" t="s">
        <v>10970</v>
      </c>
      <c r="D2679" t="s">
        <v>2</v>
      </c>
      <c r="E2679" s="2">
        <v>43051</v>
      </c>
      <c r="F2679" s="2" t="str">
        <f>TEXT(Table1[[#This Row],[Date]],"DDDD")</f>
        <v>Sunday</v>
      </c>
      <c r="G2679" s="2" t="str">
        <f>TEXT(Table1[[#This Row],[Date]],"mmMM")</f>
        <v>November</v>
      </c>
      <c r="H2679" s="2" t="str">
        <f>IF(Table1[[#This Row],[Day]]="Saturday","Weekend",IF(Table1[[#This Row],[Day]]="Sunday","Weekend","Weekday"))</f>
        <v>Weekend</v>
      </c>
      <c r="I2679" s="2" t="str">
        <f>TEXT(Table1[[#This Row],[Date]],"DD")</f>
        <v>12</v>
      </c>
      <c r="J2679" s="2" t="s">
        <v>14833</v>
      </c>
      <c r="K2679" s="3">
        <v>0.882349537037037</v>
      </c>
      <c r="L2679" t="s">
        <v>168</v>
      </c>
      <c r="M2679">
        <v>1</v>
      </c>
      <c r="N2679" s="1" t="s">
        <v>4</v>
      </c>
      <c r="O2679" s="1" t="s">
        <v>34</v>
      </c>
      <c r="P2679" t="s">
        <v>10971</v>
      </c>
      <c r="Q2679" t="s">
        <v>10972</v>
      </c>
      <c r="R2679">
        <v>270</v>
      </c>
      <c r="S2679" t="s">
        <v>8</v>
      </c>
      <c r="T2679" t="s">
        <v>7722</v>
      </c>
      <c r="U2679" t="s">
        <v>1395</v>
      </c>
      <c r="V2679" t="s">
        <v>11</v>
      </c>
    </row>
    <row r="2680" spans="1:22" x14ac:dyDescent="0.3">
      <c r="A2680">
        <v>4952</v>
      </c>
      <c r="B2680" t="s">
        <v>10979</v>
      </c>
      <c r="C2680" t="s">
        <v>3849</v>
      </c>
      <c r="D2680" t="s">
        <v>2</v>
      </c>
      <c r="E2680" s="2">
        <v>43051</v>
      </c>
      <c r="F2680" s="2" t="str">
        <f>TEXT(Table1[[#This Row],[Date]],"DDDD")</f>
        <v>Sunday</v>
      </c>
      <c r="G2680" s="2" t="str">
        <f>TEXT(Table1[[#This Row],[Date]],"mmMM")</f>
        <v>November</v>
      </c>
      <c r="H2680" s="2" t="str">
        <f>IF(Table1[[#This Row],[Day]]="Saturday","Weekend",IF(Table1[[#This Row],[Day]]="Sunday","Weekend","Weekday"))</f>
        <v>Weekend</v>
      </c>
      <c r="I2680" s="2" t="str">
        <f>TEXT(Table1[[#This Row],[Date]],"DD")</f>
        <v>12</v>
      </c>
      <c r="J2680" s="2" t="s">
        <v>14833</v>
      </c>
      <c r="K2680" s="3">
        <v>0.8908449074074074</v>
      </c>
      <c r="L2680" t="s">
        <v>66</v>
      </c>
      <c r="M2680">
        <v>1</v>
      </c>
      <c r="N2680" s="1" t="s">
        <v>4</v>
      </c>
      <c r="O2680" s="1" t="s">
        <v>34</v>
      </c>
      <c r="P2680" t="s">
        <v>3850</v>
      </c>
      <c r="Q2680" t="s">
        <v>10980</v>
      </c>
      <c r="R2680">
        <v>160</v>
      </c>
      <c r="S2680" t="s">
        <v>8</v>
      </c>
      <c r="T2680" t="s">
        <v>10981</v>
      </c>
      <c r="U2680" t="s">
        <v>1395</v>
      </c>
      <c r="V2680" t="s">
        <v>11</v>
      </c>
    </row>
    <row r="2681" spans="1:22" x14ac:dyDescent="0.3">
      <c r="A2681">
        <v>4954</v>
      </c>
      <c r="B2681" t="s">
        <v>10984</v>
      </c>
      <c r="C2681" t="s">
        <v>3849</v>
      </c>
      <c r="D2681" t="s">
        <v>2</v>
      </c>
      <c r="E2681" s="2">
        <v>43051</v>
      </c>
      <c r="F2681" s="2" t="str">
        <f>TEXT(Table1[[#This Row],[Date]],"DDDD")</f>
        <v>Sunday</v>
      </c>
      <c r="G2681" s="2" t="str">
        <f>TEXT(Table1[[#This Row],[Date]],"mmMM")</f>
        <v>November</v>
      </c>
      <c r="H2681" s="2" t="str">
        <f>IF(Table1[[#This Row],[Day]]="Saturday","Weekend",IF(Table1[[#This Row],[Day]]="Sunday","Weekend","Weekday"))</f>
        <v>Weekend</v>
      </c>
      <c r="I2681" s="2" t="str">
        <f>TEXT(Table1[[#This Row],[Date]],"DD")</f>
        <v>12</v>
      </c>
      <c r="J2681" s="2" t="s">
        <v>14833</v>
      </c>
      <c r="K2681" s="3">
        <v>0.89256944444444453</v>
      </c>
      <c r="L2681" t="s">
        <v>66</v>
      </c>
      <c r="M2681">
        <v>1</v>
      </c>
      <c r="N2681" s="1" t="s">
        <v>4</v>
      </c>
      <c r="O2681" s="1" t="s">
        <v>34</v>
      </c>
      <c r="P2681" t="s">
        <v>3850</v>
      </c>
      <c r="Q2681" t="s">
        <v>10980</v>
      </c>
      <c r="R2681">
        <v>160</v>
      </c>
      <c r="S2681" t="s">
        <v>8</v>
      </c>
      <c r="T2681" t="s">
        <v>10981</v>
      </c>
      <c r="U2681" t="s">
        <v>1395</v>
      </c>
      <c r="V2681" t="s">
        <v>11</v>
      </c>
    </row>
    <row r="2682" spans="1:22" x14ac:dyDescent="0.3">
      <c r="A2682">
        <v>6870</v>
      </c>
      <c r="B2682" t="s">
        <v>14666</v>
      </c>
      <c r="C2682" t="s">
        <v>1989</v>
      </c>
      <c r="D2682" t="s">
        <v>2</v>
      </c>
      <c r="E2682" s="2">
        <v>43081</v>
      </c>
      <c r="F2682" s="2" t="str">
        <f>TEXT(Table1[[#This Row],[Date]],"DDDD")</f>
        <v>Tuesday</v>
      </c>
      <c r="G2682" s="2" t="str">
        <f>TEXT(Table1[[#This Row],[Date]],"mmMM")</f>
        <v>December</v>
      </c>
      <c r="H2682" s="2" t="str">
        <f>IF(Table1[[#This Row],[Day]]="Saturday","Weekend",IF(Table1[[#This Row],[Day]]="Sunday","Weekend","Weekday"))</f>
        <v>Weekday</v>
      </c>
      <c r="I2682" s="2" t="str">
        <f>TEXT(Table1[[#This Row],[Date]],"DD")</f>
        <v>12</v>
      </c>
      <c r="J2682" s="2" t="s">
        <v>14833</v>
      </c>
      <c r="K2682" s="3">
        <v>0.56745370370370374</v>
      </c>
      <c r="L2682" t="s">
        <v>5997</v>
      </c>
      <c r="M2682">
        <v>1</v>
      </c>
      <c r="N2682" s="1" t="s">
        <v>4</v>
      </c>
      <c r="O2682" s="1" t="s">
        <v>34</v>
      </c>
      <c r="P2682" t="s">
        <v>1990</v>
      </c>
      <c r="Q2682" t="s">
        <v>13481</v>
      </c>
      <c r="R2682">
        <v>102</v>
      </c>
      <c r="S2682" t="s">
        <v>8</v>
      </c>
      <c r="T2682" t="s">
        <v>1992</v>
      </c>
      <c r="U2682" t="s">
        <v>1395</v>
      </c>
      <c r="V2682" t="s">
        <v>11</v>
      </c>
    </row>
    <row r="2683" spans="1:22" x14ac:dyDescent="0.3">
      <c r="A2683">
        <v>4936</v>
      </c>
      <c r="B2683" t="s">
        <v>10941</v>
      </c>
      <c r="C2683" t="s">
        <v>5394</v>
      </c>
      <c r="D2683" t="s">
        <v>2</v>
      </c>
      <c r="E2683" s="2">
        <v>43051</v>
      </c>
      <c r="F2683" s="2" t="str">
        <f>TEXT(Table1[[#This Row],[Date]],"DDDD")</f>
        <v>Sunday</v>
      </c>
      <c r="G2683" s="2" t="str">
        <f>TEXT(Table1[[#This Row],[Date]],"mmMM")</f>
        <v>November</v>
      </c>
      <c r="H2683" s="2" t="str">
        <f>IF(Table1[[#This Row],[Day]]="Saturday","Weekend",IF(Table1[[#This Row],[Day]]="Sunday","Weekend","Weekday"))</f>
        <v>Weekend</v>
      </c>
      <c r="I2683" s="2" t="str">
        <f>TEXT(Table1[[#This Row],[Date]],"DD")</f>
        <v>12</v>
      </c>
      <c r="J2683" s="2" t="s">
        <v>14833</v>
      </c>
      <c r="K2683" s="3">
        <v>0.86886574074074074</v>
      </c>
      <c r="L2683" t="s">
        <v>3</v>
      </c>
      <c r="M2683">
        <v>1</v>
      </c>
      <c r="N2683" s="1" t="s">
        <v>4</v>
      </c>
      <c r="O2683" s="1" t="s">
        <v>34</v>
      </c>
      <c r="P2683" t="s">
        <v>5395</v>
      </c>
      <c r="Q2683" t="s">
        <v>10942</v>
      </c>
      <c r="R2683">
        <v>216</v>
      </c>
      <c r="S2683" t="s">
        <v>8</v>
      </c>
      <c r="T2683" t="s">
        <v>5397</v>
      </c>
      <c r="U2683" t="s">
        <v>1395</v>
      </c>
      <c r="V2683" t="s">
        <v>11</v>
      </c>
    </row>
    <row r="2684" spans="1:22" x14ac:dyDescent="0.3">
      <c r="A2684">
        <v>4960</v>
      </c>
      <c r="B2684" t="s">
        <v>11000</v>
      </c>
      <c r="C2684" t="s">
        <v>11001</v>
      </c>
      <c r="D2684" t="s">
        <v>14</v>
      </c>
      <c r="E2684" s="2">
        <v>43051</v>
      </c>
      <c r="F2684" s="2" t="str">
        <f>TEXT(Table1[[#This Row],[Date]],"DDDD")</f>
        <v>Sunday</v>
      </c>
      <c r="G2684" s="2" t="str">
        <f>TEXT(Table1[[#This Row],[Date]],"mmMM")</f>
        <v>November</v>
      </c>
      <c r="H2684" s="2" t="str">
        <f>IF(Table1[[#This Row],[Day]]="Saturday","Weekend",IF(Table1[[#This Row],[Day]]="Sunday","Weekend","Weekday"))</f>
        <v>Weekend</v>
      </c>
      <c r="I2684" s="2" t="str">
        <f>TEXT(Table1[[#This Row],[Date]],"DD")</f>
        <v>12</v>
      </c>
      <c r="J2684" s="2" t="s">
        <v>14833</v>
      </c>
      <c r="K2684" s="3">
        <v>0.90623842592592596</v>
      </c>
      <c r="L2684" t="s">
        <v>168</v>
      </c>
      <c r="M2684">
        <v>0</v>
      </c>
      <c r="N2684" s="1" t="s">
        <v>4</v>
      </c>
      <c r="O2684" s="1" t="s">
        <v>34</v>
      </c>
      <c r="P2684" t="s">
        <v>11002</v>
      </c>
      <c r="Q2684" t="s">
        <v>11003</v>
      </c>
      <c r="R2684">
        <v>260</v>
      </c>
      <c r="S2684" t="s">
        <v>8</v>
      </c>
      <c r="T2684" t="s">
        <v>11004</v>
      </c>
      <c r="U2684" t="s">
        <v>1395</v>
      </c>
      <c r="V2684" t="s">
        <v>11</v>
      </c>
    </row>
    <row r="2685" spans="1:22" x14ac:dyDescent="0.3">
      <c r="A2685">
        <v>4961</v>
      </c>
      <c r="B2685" t="s">
        <v>11005</v>
      </c>
      <c r="C2685" t="s">
        <v>11001</v>
      </c>
      <c r="D2685" t="s">
        <v>2</v>
      </c>
      <c r="E2685" s="2">
        <v>43051</v>
      </c>
      <c r="F2685" s="2" t="str">
        <f>TEXT(Table1[[#This Row],[Date]],"DDDD")</f>
        <v>Sunday</v>
      </c>
      <c r="G2685" s="2" t="str">
        <f>TEXT(Table1[[#This Row],[Date]],"mmMM")</f>
        <v>November</v>
      </c>
      <c r="H2685" s="2" t="str">
        <f>IF(Table1[[#This Row],[Day]]="Saturday","Weekend",IF(Table1[[#This Row],[Day]]="Sunday","Weekend","Weekday"))</f>
        <v>Weekend</v>
      </c>
      <c r="I2685" s="2" t="str">
        <f>TEXT(Table1[[#This Row],[Date]],"DD")</f>
        <v>12</v>
      </c>
      <c r="J2685" s="2" t="s">
        <v>14833</v>
      </c>
      <c r="K2685" s="3">
        <v>0.90648148148148144</v>
      </c>
      <c r="L2685" t="s">
        <v>168</v>
      </c>
      <c r="M2685">
        <v>1</v>
      </c>
      <c r="N2685" s="1" t="s">
        <v>4</v>
      </c>
      <c r="O2685" s="1" t="s">
        <v>34</v>
      </c>
      <c r="P2685" t="s">
        <v>11002</v>
      </c>
      <c r="Q2685" t="s">
        <v>11003</v>
      </c>
      <c r="R2685">
        <v>260</v>
      </c>
      <c r="S2685" t="s">
        <v>8</v>
      </c>
      <c r="T2685" t="s">
        <v>11004</v>
      </c>
      <c r="U2685" t="s">
        <v>1395</v>
      </c>
      <c r="V2685" t="s">
        <v>11</v>
      </c>
    </row>
    <row r="2686" spans="1:22" x14ac:dyDescent="0.3">
      <c r="A2686">
        <v>6882</v>
      </c>
      <c r="B2686" t="s">
        <v>14683</v>
      </c>
      <c r="C2686" t="s">
        <v>6069</v>
      </c>
      <c r="D2686" t="s">
        <v>2</v>
      </c>
      <c r="E2686" s="2">
        <v>43081</v>
      </c>
      <c r="F2686" s="2" t="str">
        <f>TEXT(Table1[[#This Row],[Date]],"DDDD")</f>
        <v>Tuesday</v>
      </c>
      <c r="G2686" s="2" t="str">
        <f>TEXT(Table1[[#This Row],[Date]],"mmMM")</f>
        <v>December</v>
      </c>
      <c r="H2686" s="2" t="str">
        <f>IF(Table1[[#This Row],[Day]]="Saturday","Weekend",IF(Table1[[#This Row],[Day]]="Sunday","Weekend","Weekday"))</f>
        <v>Weekday</v>
      </c>
      <c r="I2686" s="2" t="str">
        <f>TEXT(Table1[[#This Row],[Date]],"DD")</f>
        <v>12</v>
      </c>
      <c r="J2686" s="2" t="s">
        <v>14833</v>
      </c>
      <c r="K2686" s="3">
        <v>0.63373842592592589</v>
      </c>
      <c r="L2686" t="s">
        <v>51</v>
      </c>
      <c r="M2686">
        <v>1</v>
      </c>
      <c r="N2686" s="1" t="s">
        <v>4</v>
      </c>
      <c r="O2686" s="1" t="s">
        <v>9263</v>
      </c>
      <c r="P2686" t="s">
        <v>6070</v>
      </c>
      <c r="Q2686" t="s">
        <v>14684</v>
      </c>
      <c r="R2686">
        <v>342</v>
      </c>
      <c r="S2686" t="s">
        <v>8</v>
      </c>
      <c r="T2686" t="s">
        <v>6072</v>
      </c>
      <c r="U2686" t="s">
        <v>1395</v>
      </c>
      <c r="V2686" t="s">
        <v>11</v>
      </c>
    </row>
    <row r="2687" spans="1:22" x14ac:dyDescent="0.3">
      <c r="A2687">
        <v>6896</v>
      </c>
      <c r="B2687" t="s">
        <v>14712</v>
      </c>
      <c r="C2687" t="s">
        <v>14713</v>
      </c>
      <c r="D2687" t="s">
        <v>2</v>
      </c>
      <c r="E2687" s="2">
        <v>43081</v>
      </c>
      <c r="F2687" s="2" t="str">
        <f>TEXT(Table1[[#This Row],[Date]],"DDDD")</f>
        <v>Tuesday</v>
      </c>
      <c r="G2687" s="2" t="str">
        <f>TEXT(Table1[[#This Row],[Date]],"mmMM")</f>
        <v>December</v>
      </c>
      <c r="H2687" s="2" t="str">
        <f>IF(Table1[[#This Row],[Day]]="Saturday","Weekend",IF(Table1[[#This Row],[Day]]="Sunday","Weekend","Weekday"))</f>
        <v>Weekday</v>
      </c>
      <c r="I2687" s="2" t="str">
        <f>TEXT(Table1[[#This Row],[Date]],"DD")</f>
        <v>12</v>
      </c>
      <c r="J2687" s="2" t="s">
        <v>14833</v>
      </c>
      <c r="K2687" s="3">
        <v>0.93565972222222227</v>
      </c>
      <c r="L2687" t="s">
        <v>5997</v>
      </c>
      <c r="M2687">
        <v>1</v>
      </c>
      <c r="N2687" s="1" t="s">
        <v>4</v>
      </c>
      <c r="O2687" s="1" t="s">
        <v>9263</v>
      </c>
      <c r="P2687" t="s">
        <v>14714</v>
      </c>
      <c r="Q2687" t="s">
        <v>14715</v>
      </c>
      <c r="R2687">
        <v>401.2</v>
      </c>
      <c r="S2687" t="s">
        <v>8</v>
      </c>
      <c r="T2687" t="s">
        <v>14716</v>
      </c>
      <c r="U2687" t="s">
        <v>1395</v>
      </c>
      <c r="V2687" t="s">
        <v>11</v>
      </c>
    </row>
    <row r="2688" spans="1:22" x14ac:dyDescent="0.3">
      <c r="A2688">
        <v>1266</v>
      </c>
      <c r="B2688" t="s">
        <v>3037</v>
      </c>
      <c r="C2688" t="s">
        <v>3038</v>
      </c>
      <c r="D2688" t="s">
        <v>2</v>
      </c>
      <c r="E2688" s="2">
        <v>42990</v>
      </c>
      <c r="F2688" s="2" t="str">
        <f>TEXT(Table1[[#This Row],[Date]],"DDDD")</f>
        <v>Tuesday</v>
      </c>
      <c r="G2688" s="2" t="str">
        <f>TEXT(Table1[[#This Row],[Date]],"mmMM")</f>
        <v>September</v>
      </c>
      <c r="H2688" s="2" t="str">
        <f>IF(Table1[[#This Row],[Day]]="Saturday","Weekend",IF(Table1[[#This Row],[Day]]="Sunday","Weekend","Weekday"))</f>
        <v>Weekday</v>
      </c>
      <c r="I2688" s="2" t="str">
        <f>TEXT(Table1[[#This Row],[Date]],"DD")</f>
        <v>12</v>
      </c>
      <c r="J2688" s="2" t="s">
        <v>14833</v>
      </c>
      <c r="K2688" s="3">
        <v>0.78190972222222221</v>
      </c>
      <c r="L2688" t="s">
        <v>73</v>
      </c>
      <c r="M2688">
        <v>1</v>
      </c>
      <c r="N2688" s="1" t="s">
        <v>4</v>
      </c>
      <c r="O2688" s="1" t="s">
        <v>208</v>
      </c>
      <c r="P2688" t="s">
        <v>3039</v>
      </c>
      <c r="Q2688" t="s">
        <v>3040</v>
      </c>
      <c r="R2688">
        <v>110.5</v>
      </c>
      <c r="S2688" t="s">
        <v>8</v>
      </c>
      <c r="T2688" t="s">
        <v>3041</v>
      </c>
      <c r="U2688" t="s">
        <v>1395</v>
      </c>
      <c r="V2688" t="s">
        <v>11</v>
      </c>
    </row>
    <row r="2689" spans="1:22" x14ac:dyDescent="0.3">
      <c r="A2689">
        <v>1326</v>
      </c>
      <c r="B2689" t="s">
        <v>3152</v>
      </c>
      <c r="C2689" t="s">
        <v>207</v>
      </c>
      <c r="D2689" t="s">
        <v>2</v>
      </c>
      <c r="E2689" s="2">
        <v>42990</v>
      </c>
      <c r="F2689" s="2" t="str">
        <f>TEXT(Table1[[#This Row],[Date]],"DDDD")</f>
        <v>Tuesday</v>
      </c>
      <c r="G2689" s="2" t="str">
        <f>TEXT(Table1[[#This Row],[Date]],"mmMM")</f>
        <v>September</v>
      </c>
      <c r="H2689" s="2" t="str">
        <f>IF(Table1[[#This Row],[Day]]="Saturday","Weekend",IF(Table1[[#This Row],[Day]]="Sunday","Weekend","Weekday"))</f>
        <v>Weekday</v>
      </c>
      <c r="I2689" s="2" t="str">
        <f>TEXT(Table1[[#This Row],[Date]],"DD")</f>
        <v>12</v>
      </c>
      <c r="J2689" s="2" t="s">
        <v>14833</v>
      </c>
      <c r="K2689" s="3">
        <v>0.96391203703703709</v>
      </c>
      <c r="L2689" t="s">
        <v>168</v>
      </c>
      <c r="M2689">
        <v>1</v>
      </c>
      <c r="N2689" s="1" t="s">
        <v>4</v>
      </c>
      <c r="O2689" s="1" t="s">
        <v>208</v>
      </c>
      <c r="P2689" t="s">
        <v>209</v>
      </c>
      <c r="Q2689" t="s">
        <v>210</v>
      </c>
      <c r="R2689">
        <v>120</v>
      </c>
      <c r="S2689" t="s">
        <v>8</v>
      </c>
      <c r="T2689" t="s">
        <v>211</v>
      </c>
      <c r="U2689" t="s">
        <v>1395</v>
      </c>
      <c r="V2689" t="s">
        <v>11</v>
      </c>
    </row>
    <row r="2690" spans="1:22" x14ac:dyDescent="0.3">
      <c r="A2690">
        <v>2966</v>
      </c>
      <c r="B2690" t="s">
        <v>6824</v>
      </c>
      <c r="C2690" t="s">
        <v>1029</v>
      </c>
      <c r="D2690" t="s">
        <v>2</v>
      </c>
      <c r="E2690" s="2">
        <v>43020</v>
      </c>
      <c r="F2690" s="2" t="str">
        <f>TEXT(Table1[[#This Row],[Date]],"DDDD")</f>
        <v>Thursday</v>
      </c>
      <c r="G2690" s="2" t="str">
        <f>TEXT(Table1[[#This Row],[Date]],"mmMM")</f>
        <v>October</v>
      </c>
      <c r="H2690" s="2" t="str">
        <f>IF(Table1[[#This Row],[Day]]="Saturday","Weekend",IF(Table1[[#This Row],[Day]]="Sunday","Weekend","Weekday"))</f>
        <v>Weekday</v>
      </c>
      <c r="I2690" s="2" t="str">
        <f>TEXT(Table1[[#This Row],[Date]],"DD")</f>
        <v>12</v>
      </c>
      <c r="J2690" s="2" t="s">
        <v>14833</v>
      </c>
      <c r="K2690" s="3">
        <v>0.91387731481481482</v>
      </c>
      <c r="L2690" t="s">
        <v>73</v>
      </c>
      <c r="M2690">
        <v>1</v>
      </c>
      <c r="N2690" s="1" t="s">
        <v>4</v>
      </c>
      <c r="O2690" s="1" t="s">
        <v>208</v>
      </c>
      <c r="P2690" t="s">
        <v>791</v>
      </c>
      <c r="Q2690" t="s">
        <v>6825</v>
      </c>
      <c r="R2690">
        <v>102</v>
      </c>
      <c r="S2690" t="s">
        <v>8</v>
      </c>
      <c r="T2690" t="s">
        <v>792</v>
      </c>
      <c r="U2690" t="s">
        <v>1395</v>
      </c>
      <c r="V2690" t="s">
        <v>11</v>
      </c>
    </row>
    <row r="2691" spans="1:22" x14ac:dyDescent="0.3">
      <c r="A2691">
        <v>4915</v>
      </c>
      <c r="B2691" t="s">
        <v>10889</v>
      </c>
      <c r="C2691" t="s">
        <v>1791</v>
      </c>
      <c r="D2691" t="s">
        <v>14</v>
      </c>
      <c r="E2691" s="2">
        <v>43051</v>
      </c>
      <c r="F2691" s="2" t="str">
        <f>TEXT(Table1[[#This Row],[Date]],"DDDD")</f>
        <v>Sunday</v>
      </c>
      <c r="G2691" s="2" t="str">
        <f>TEXT(Table1[[#This Row],[Date]],"mmMM")</f>
        <v>November</v>
      </c>
      <c r="H2691" s="2" t="str">
        <f>IF(Table1[[#This Row],[Day]]="Saturday","Weekend",IF(Table1[[#This Row],[Day]]="Sunday","Weekend","Weekday"))</f>
        <v>Weekend</v>
      </c>
      <c r="I2691" s="2" t="str">
        <f>TEXT(Table1[[#This Row],[Date]],"DD")</f>
        <v>12</v>
      </c>
      <c r="J2691" s="2" t="s">
        <v>14833</v>
      </c>
      <c r="K2691" s="3">
        <v>0.81724537037037037</v>
      </c>
      <c r="L2691" t="s">
        <v>28</v>
      </c>
      <c r="M2691">
        <v>0</v>
      </c>
      <c r="N2691" s="1" t="s">
        <v>4</v>
      </c>
      <c r="O2691" s="1" t="s">
        <v>208</v>
      </c>
      <c r="P2691" t="s">
        <v>1792</v>
      </c>
      <c r="Q2691" t="s">
        <v>10890</v>
      </c>
      <c r="R2691">
        <v>144</v>
      </c>
      <c r="S2691" t="s">
        <v>8</v>
      </c>
      <c r="T2691" t="s">
        <v>1794</v>
      </c>
      <c r="U2691" t="s">
        <v>1395</v>
      </c>
      <c r="V2691" t="s">
        <v>11</v>
      </c>
    </row>
    <row r="2692" spans="1:22" x14ac:dyDescent="0.3">
      <c r="A2692">
        <v>4916</v>
      </c>
      <c r="B2692" t="s">
        <v>10891</v>
      </c>
      <c r="C2692" t="s">
        <v>1791</v>
      </c>
      <c r="D2692" t="s">
        <v>2</v>
      </c>
      <c r="E2692" s="2">
        <v>43051</v>
      </c>
      <c r="F2692" s="2" t="str">
        <f>TEXT(Table1[[#This Row],[Date]],"DDDD")</f>
        <v>Sunday</v>
      </c>
      <c r="G2692" s="2" t="str">
        <f>TEXT(Table1[[#This Row],[Date]],"mmMM")</f>
        <v>November</v>
      </c>
      <c r="H2692" s="2" t="str">
        <f>IF(Table1[[#This Row],[Day]]="Saturday","Weekend",IF(Table1[[#This Row],[Day]]="Sunday","Weekend","Weekday"))</f>
        <v>Weekend</v>
      </c>
      <c r="I2692" s="2" t="str">
        <f>TEXT(Table1[[#This Row],[Date]],"DD")</f>
        <v>12</v>
      </c>
      <c r="J2692" s="2" t="s">
        <v>14833</v>
      </c>
      <c r="K2692" s="3">
        <v>0.81745370370370374</v>
      </c>
      <c r="L2692" t="s">
        <v>28</v>
      </c>
      <c r="M2692">
        <v>1</v>
      </c>
      <c r="N2692" s="1" t="s">
        <v>4</v>
      </c>
      <c r="O2692" s="1" t="s">
        <v>208</v>
      </c>
      <c r="P2692" t="s">
        <v>1792</v>
      </c>
      <c r="Q2692" t="s">
        <v>10890</v>
      </c>
      <c r="R2692">
        <v>144</v>
      </c>
      <c r="S2692" t="s">
        <v>8</v>
      </c>
      <c r="T2692" t="s">
        <v>1794</v>
      </c>
      <c r="U2692" t="s">
        <v>1395</v>
      </c>
      <c r="V2692" t="s">
        <v>11</v>
      </c>
    </row>
    <row r="2693" spans="1:22" x14ac:dyDescent="0.3">
      <c r="A2693">
        <v>4944</v>
      </c>
      <c r="B2693" t="s">
        <v>10959</v>
      </c>
      <c r="C2693" t="s">
        <v>2058</v>
      </c>
      <c r="D2693" t="s">
        <v>2</v>
      </c>
      <c r="E2693" s="2">
        <v>43051</v>
      </c>
      <c r="F2693" s="2" t="str">
        <f>TEXT(Table1[[#This Row],[Date]],"DDDD")</f>
        <v>Sunday</v>
      </c>
      <c r="G2693" s="2" t="str">
        <f>TEXT(Table1[[#This Row],[Date]],"mmMM")</f>
        <v>November</v>
      </c>
      <c r="H2693" s="2" t="str">
        <f>IF(Table1[[#This Row],[Day]]="Saturday","Weekend",IF(Table1[[#This Row],[Day]]="Sunday","Weekend","Weekday"))</f>
        <v>Weekend</v>
      </c>
      <c r="I2693" s="2" t="str">
        <f>TEXT(Table1[[#This Row],[Date]],"DD")</f>
        <v>12</v>
      </c>
      <c r="J2693" s="2" t="s">
        <v>14833</v>
      </c>
      <c r="K2693" s="3">
        <v>0.87825231481481481</v>
      </c>
      <c r="L2693" t="s">
        <v>97</v>
      </c>
      <c r="M2693">
        <v>1</v>
      </c>
      <c r="N2693" s="1" t="s">
        <v>4</v>
      </c>
      <c r="O2693" s="1" t="s">
        <v>208</v>
      </c>
      <c r="P2693" t="s">
        <v>2059</v>
      </c>
      <c r="Q2693" t="s">
        <v>10960</v>
      </c>
      <c r="R2693">
        <v>325</v>
      </c>
      <c r="S2693" t="s">
        <v>8</v>
      </c>
      <c r="T2693" t="s">
        <v>2060</v>
      </c>
      <c r="U2693" t="s">
        <v>1395</v>
      </c>
      <c r="V2693" t="s">
        <v>11</v>
      </c>
    </row>
    <row r="2694" spans="1:22" x14ac:dyDescent="0.3">
      <c r="A2694">
        <v>4928</v>
      </c>
      <c r="B2694" t="s">
        <v>10914</v>
      </c>
      <c r="C2694" t="s">
        <v>10915</v>
      </c>
      <c r="D2694" t="s">
        <v>2</v>
      </c>
      <c r="E2694" s="2">
        <v>43051</v>
      </c>
      <c r="F2694" s="2" t="str">
        <f>TEXT(Table1[[#This Row],[Date]],"DDDD")</f>
        <v>Sunday</v>
      </c>
      <c r="G2694" s="2" t="str">
        <f>TEXT(Table1[[#This Row],[Date]],"mmMM")</f>
        <v>November</v>
      </c>
      <c r="H2694" s="2" t="str">
        <f>IF(Table1[[#This Row],[Day]]="Saturday","Weekend",IF(Table1[[#This Row],[Day]]="Sunday","Weekend","Weekday"))</f>
        <v>Weekend</v>
      </c>
      <c r="I2694" s="2" t="str">
        <f>TEXT(Table1[[#This Row],[Date]],"DD")</f>
        <v>12</v>
      </c>
      <c r="J2694" s="2" t="s">
        <v>14833</v>
      </c>
      <c r="K2694" s="3">
        <v>0.84710648148148149</v>
      </c>
      <c r="L2694" t="s">
        <v>51</v>
      </c>
      <c r="M2694">
        <v>1</v>
      </c>
      <c r="N2694" s="1" t="s">
        <v>4</v>
      </c>
      <c r="O2694" s="1" t="s">
        <v>208</v>
      </c>
      <c r="P2694" t="s">
        <v>10916</v>
      </c>
      <c r="Q2694" t="s">
        <v>10917</v>
      </c>
      <c r="R2694">
        <v>365.75</v>
      </c>
      <c r="S2694" t="s">
        <v>8</v>
      </c>
      <c r="T2694" t="s">
        <v>10918</v>
      </c>
      <c r="U2694" t="s">
        <v>1395</v>
      </c>
      <c r="V2694" t="s">
        <v>11</v>
      </c>
    </row>
    <row r="2695" spans="1:22" x14ac:dyDescent="0.3">
      <c r="A2695">
        <v>4968</v>
      </c>
      <c r="B2695" t="s">
        <v>11023</v>
      </c>
      <c r="C2695" t="s">
        <v>11024</v>
      </c>
      <c r="D2695" t="s">
        <v>2</v>
      </c>
      <c r="E2695" s="2">
        <v>43051</v>
      </c>
      <c r="F2695" s="2" t="str">
        <f>TEXT(Table1[[#This Row],[Date]],"DDDD")</f>
        <v>Sunday</v>
      </c>
      <c r="G2695" s="2" t="str">
        <f>TEXT(Table1[[#This Row],[Date]],"mmMM")</f>
        <v>November</v>
      </c>
      <c r="H2695" s="2" t="str">
        <f>IF(Table1[[#This Row],[Day]]="Saturday","Weekend",IF(Table1[[#This Row],[Day]]="Sunday","Weekend","Weekday"))</f>
        <v>Weekend</v>
      </c>
      <c r="I2695" s="2" t="str">
        <f>TEXT(Table1[[#This Row],[Date]],"DD")</f>
        <v>12</v>
      </c>
      <c r="J2695" s="2" t="s">
        <v>14833</v>
      </c>
      <c r="K2695" s="3">
        <v>0.93401620370370375</v>
      </c>
      <c r="L2695" t="s">
        <v>5997</v>
      </c>
      <c r="M2695">
        <v>1</v>
      </c>
      <c r="N2695" s="1" t="s">
        <v>4</v>
      </c>
      <c r="O2695" s="1" t="s">
        <v>208</v>
      </c>
      <c r="P2695" t="s">
        <v>11025</v>
      </c>
      <c r="Q2695" t="s">
        <v>10811</v>
      </c>
      <c r="R2695">
        <v>119</v>
      </c>
      <c r="S2695" t="s">
        <v>8</v>
      </c>
      <c r="T2695" t="s">
        <v>11026</v>
      </c>
      <c r="U2695" t="s">
        <v>1395</v>
      </c>
      <c r="V2695" t="s">
        <v>11</v>
      </c>
    </row>
    <row r="2696" spans="1:22" x14ac:dyDescent="0.3">
      <c r="A2696">
        <v>4892</v>
      </c>
      <c r="B2696" t="s">
        <v>10830</v>
      </c>
      <c r="C2696" t="s">
        <v>10831</v>
      </c>
      <c r="D2696" t="s">
        <v>14</v>
      </c>
      <c r="E2696" s="2">
        <v>43051</v>
      </c>
      <c r="F2696" s="2" t="str">
        <f>TEXT(Table1[[#This Row],[Date]],"DDDD")</f>
        <v>Sunday</v>
      </c>
      <c r="G2696" s="2" t="str">
        <f>TEXT(Table1[[#This Row],[Date]],"mmMM")</f>
        <v>November</v>
      </c>
      <c r="H2696" s="2" t="str">
        <f>IF(Table1[[#This Row],[Day]]="Saturday","Weekend",IF(Table1[[#This Row],[Day]]="Sunday","Weekend","Weekday"))</f>
        <v>Weekend</v>
      </c>
      <c r="I2696" s="2" t="str">
        <f>TEXT(Table1[[#This Row],[Date]],"DD")</f>
        <v>12</v>
      </c>
      <c r="J2696" s="2" t="s">
        <v>14833</v>
      </c>
      <c r="K2696" s="3">
        <v>0.57466435185185183</v>
      </c>
      <c r="L2696" t="s">
        <v>4532</v>
      </c>
      <c r="M2696">
        <v>1</v>
      </c>
      <c r="N2696" s="1" t="s">
        <v>14823</v>
      </c>
      <c r="O2696" s="1" t="s">
        <v>7856</v>
      </c>
      <c r="P2696" t="s">
        <v>10832</v>
      </c>
      <c r="Q2696" t="s">
        <v>10833</v>
      </c>
      <c r="R2696">
        <v>63</v>
      </c>
      <c r="S2696" t="s">
        <v>4521</v>
      </c>
      <c r="T2696" t="s">
        <v>10834</v>
      </c>
      <c r="U2696" t="s">
        <v>1395</v>
      </c>
      <c r="V2696" t="s">
        <v>11</v>
      </c>
    </row>
    <row r="2697" spans="1:22" x14ac:dyDescent="0.3">
      <c r="A2697">
        <v>2941</v>
      </c>
      <c r="B2697" t="s">
        <v>6765</v>
      </c>
      <c r="C2697" t="s">
        <v>6766</v>
      </c>
      <c r="D2697" t="s">
        <v>2</v>
      </c>
      <c r="E2697" s="2">
        <v>43020</v>
      </c>
      <c r="F2697" s="2" t="str">
        <f>TEXT(Table1[[#This Row],[Date]],"DDDD")</f>
        <v>Thursday</v>
      </c>
      <c r="G2697" s="2" t="str">
        <f>TEXT(Table1[[#This Row],[Date]],"mmMM")</f>
        <v>October</v>
      </c>
      <c r="H2697" s="2" t="str">
        <f>IF(Table1[[#This Row],[Day]]="Saturday","Weekend",IF(Table1[[#This Row],[Day]]="Sunday","Weekend","Weekday"))</f>
        <v>Weekday</v>
      </c>
      <c r="I2697" s="2" t="str">
        <f>TEXT(Table1[[#This Row],[Date]],"DD")</f>
        <v>12</v>
      </c>
      <c r="J2697" s="2" t="s">
        <v>14833</v>
      </c>
      <c r="K2697" s="3">
        <v>0.7507638888888889</v>
      </c>
      <c r="L2697" t="s">
        <v>4866</v>
      </c>
      <c r="M2697">
        <v>1</v>
      </c>
      <c r="N2697" s="1" t="s">
        <v>14823</v>
      </c>
      <c r="O2697" s="1" t="s">
        <v>7856</v>
      </c>
      <c r="P2697" t="s">
        <v>6767</v>
      </c>
      <c r="Q2697" t="s">
        <v>6768</v>
      </c>
      <c r="R2697">
        <v>72</v>
      </c>
      <c r="S2697" t="s">
        <v>4521</v>
      </c>
      <c r="T2697" t="s">
        <v>6769</v>
      </c>
      <c r="U2697" t="s">
        <v>1395</v>
      </c>
      <c r="V2697" t="s">
        <v>11</v>
      </c>
    </row>
    <row r="2698" spans="1:22" x14ac:dyDescent="0.3">
      <c r="A2698">
        <v>2934</v>
      </c>
      <c r="B2698" t="s">
        <v>6755</v>
      </c>
      <c r="C2698" t="s">
        <v>6005</v>
      </c>
      <c r="D2698" t="s">
        <v>2</v>
      </c>
      <c r="E2698" s="2">
        <v>43020</v>
      </c>
      <c r="F2698" s="2" t="str">
        <f>TEXT(Table1[[#This Row],[Date]],"DDDD")</f>
        <v>Thursday</v>
      </c>
      <c r="G2698" s="2" t="str">
        <f>TEXT(Table1[[#This Row],[Date]],"mmMM")</f>
        <v>October</v>
      </c>
      <c r="H2698" s="2" t="str">
        <f>IF(Table1[[#This Row],[Day]]="Saturday","Weekend",IF(Table1[[#This Row],[Day]]="Sunday","Weekend","Weekday"))</f>
        <v>Weekday</v>
      </c>
      <c r="I2698" s="2" t="str">
        <f>TEXT(Table1[[#This Row],[Date]],"DD")</f>
        <v>12</v>
      </c>
      <c r="J2698" s="2" t="s">
        <v>14833</v>
      </c>
      <c r="K2698" s="3">
        <v>0.60725694444444456</v>
      </c>
      <c r="L2698" t="s">
        <v>4866</v>
      </c>
      <c r="M2698">
        <v>1</v>
      </c>
      <c r="N2698" s="1" t="s">
        <v>14823</v>
      </c>
      <c r="O2698" s="1" t="s">
        <v>7856</v>
      </c>
      <c r="P2698" t="s">
        <v>6006</v>
      </c>
      <c r="Q2698" t="s">
        <v>6756</v>
      </c>
      <c r="R2698">
        <v>256.5</v>
      </c>
      <c r="S2698" t="s">
        <v>4521</v>
      </c>
      <c r="T2698" t="s">
        <v>6008</v>
      </c>
      <c r="U2698" t="s">
        <v>1395</v>
      </c>
      <c r="V2698" t="s">
        <v>11</v>
      </c>
    </row>
    <row r="2699" spans="1:22" x14ac:dyDescent="0.3">
      <c r="A2699">
        <v>6884</v>
      </c>
      <c r="B2699" t="s">
        <v>14689</v>
      </c>
      <c r="C2699" t="s">
        <v>13939</v>
      </c>
      <c r="D2699" t="s">
        <v>2</v>
      </c>
      <c r="E2699" s="2">
        <v>43081</v>
      </c>
      <c r="F2699" s="2" t="str">
        <f>TEXT(Table1[[#This Row],[Date]],"DDDD")</f>
        <v>Tuesday</v>
      </c>
      <c r="G2699" s="2" t="str">
        <f>TEXT(Table1[[#This Row],[Date]],"mmMM")</f>
        <v>December</v>
      </c>
      <c r="H2699" s="2" t="str">
        <f>IF(Table1[[#This Row],[Day]]="Saturday","Weekend",IF(Table1[[#This Row],[Day]]="Sunday","Weekend","Weekday"))</f>
        <v>Weekday</v>
      </c>
      <c r="I2699" s="2" t="str">
        <f>TEXT(Table1[[#This Row],[Date]],"DD")</f>
        <v>12</v>
      </c>
      <c r="J2699" s="2" t="s">
        <v>14833</v>
      </c>
      <c r="K2699" s="3">
        <v>0.72256944444444449</v>
      </c>
      <c r="L2699" t="s">
        <v>4532</v>
      </c>
      <c r="M2699">
        <v>1</v>
      </c>
      <c r="N2699" s="1" t="s">
        <v>14823</v>
      </c>
      <c r="O2699" s="1" t="s">
        <v>7856</v>
      </c>
      <c r="P2699" t="s">
        <v>13940</v>
      </c>
      <c r="Q2699" t="s">
        <v>10350</v>
      </c>
      <c r="R2699">
        <v>54</v>
      </c>
      <c r="S2699" t="s">
        <v>4521</v>
      </c>
      <c r="T2699" t="s">
        <v>4535</v>
      </c>
      <c r="U2699" t="s">
        <v>1395</v>
      </c>
      <c r="V2699" t="s">
        <v>11</v>
      </c>
    </row>
    <row r="2700" spans="1:22" x14ac:dyDescent="0.3">
      <c r="A2700">
        <v>2937</v>
      </c>
      <c r="B2700" t="s">
        <v>6760</v>
      </c>
      <c r="C2700" t="s">
        <v>6005</v>
      </c>
      <c r="D2700" t="s">
        <v>2</v>
      </c>
      <c r="E2700" s="2">
        <v>43020</v>
      </c>
      <c r="F2700" s="2" t="str">
        <f>TEXT(Table1[[#This Row],[Date]],"DDDD")</f>
        <v>Thursday</v>
      </c>
      <c r="G2700" s="2" t="str">
        <f>TEXT(Table1[[#This Row],[Date]],"mmMM")</f>
        <v>October</v>
      </c>
      <c r="H2700" s="2" t="str">
        <f>IF(Table1[[#This Row],[Day]]="Saturday","Weekend",IF(Table1[[#This Row],[Day]]="Sunday","Weekend","Weekday"))</f>
        <v>Weekday</v>
      </c>
      <c r="I2700" s="2" t="str">
        <f>TEXT(Table1[[#This Row],[Date]],"DD")</f>
        <v>12</v>
      </c>
      <c r="J2700" s="2" t="s">
        <v>14833</v>
      </c>
      <c r="K2700" s="3">
        <v>0.62464120370370368</v>
      </c>
      <c r="L2700" t="s">
        <v>4866</v>
      </c>
      <c r="M2700">
        <v>1</v>
      </c>
      <c r="N2700" s="1" t="s">
        <v>14823</v>
      </c>
      <c r="O2700" s="1" t="s">
        <v>7856</v>
      </c>
      <c r="P2700" t="s">
        <v>6006</v>
      </c>
      <c r="Q2700" t="s">
        <v>6761</v>
      </c>
      <c r="R2700">
        <v>364.5</v>
      </c>
      <c r="S2700" t="s">
        <v>4521</v>
      </c>
      <c r="T2700" t="s">
        <v>6008</v>
      </c>
      <c r="U2700" t="s">
        <v>1395</v>
      </c>
      <c r="V2700" t="s">
        <v>11</v>
      </c>
    </row>
    <row r="2701" spans="1:22" x14ac:dyDescent="0.3">
      <c r="A2701">
        <v>4897</v>
      </c>
      <c r="B2701" t="s">
        <v>10842</v>
      </c>
      <c r="C2701" t="s">
        <v>10064</v>
      </c>
      <c r="D2701" t="s">
        <v>2</v>
      </c>
      <c r="E2701" s="2">
        <v>43051</v>
      </c>
      <c r="F2701" s="2" t="str">
        <f>TEXT(Table1[[#This Row],[Date]],"DDDD")</f>
        <v>Sunday</v>
      </c>
      <c r="G2701" s="2" t="str">
        <f>TEXT(Table1[[#This Row],[Date]],"mmMM")</f>
        <v>November</v>
      </c>
      <c r="H2701" s="2" t="str">
        <f>IF(Table1[[#This Row],[Day]]="Saturday","Weekend",IF(Table1[[#This Row],[Day]]="Sunday","Weekend","Weekday"))</f>
        <v>Weekend</v>
      </c>
      <c r="I2701" s="2" t="str">
        <f>TEXT(Table1[[#This Row],[Date]],"DD")</f>
        <v>12</v>
      </c>
      <c r="J2701" s="2" t="s">
        <v>14833</v>
      </c>
      <c r="K2701" s="3">
        <v>0.72651620370370373</v>
      </c>
      <c r="L2701" t="s">
        <v>4532</v>
      </c>
      <c r="M2701">
        <v>1</v>
      </c>
      <c r="N2701" s="1" t="s">
        <v>14823</v>
      </c>
      <c r="O2701" s="1" t="s">
        <v>7856</v>
      </c>
      <c r="P2701" t="s">
        <v>10065</v>
      </c>
      <c r="Q2701" t="s">
        <v>5292</v>
      </c>
      <c r="R2701">
        <v>54</v>
      </c>
      <c r="S2701" t="s">
        <v>4521</v>
      </c>
      <c r="T2701" t="s">
        <v>10067</v>
      </c>
      <c r="U2701" t="s">
        <v>1395</v>
      </c>
      <c r="V2701" t="s">
        <v>11</v>
      </c>
    </row>
    <row r="2702" spans="1:22" x14ac:dyDescent="0.3">
      <c r="A2702">
        <v>2954</v>
      </c>
      <c r="B2702" t="s">
        <v>6795</v>
      </c>
      <c r="C2702" t="s">
        <v>6796</v>
      </c>
      <c r="D2702" t="s">
        <v>2</v>
      </c>
      <c r="E2702" s="2">
        <v>43020</v>
      </c>
      <c r="F2702" s="2" t="str">
        <f>TEXT(Table1[[#This Row],[Date]],"DDDD")</f>
        <v>Thursday</v>
      </c>
      <c r="G2702" s="2" t="str">
        <f>TEXT(Table1[[#This Row],[Date]],"mmMM")</f>
        <v>October</v>
      </c>
      <c r="H2702" s="2" t="str">
        <f>IF(Table1[[#This Row],[Day]]="Saturday","Weekend",IF(Table1[[#This Row],[Day]]="Sunday","Weekend","Weekday"))</f>
        <v>Weekday</v>
      </c>
      <c r="I2702" s="2" t="str">
        <f>TEXT(Table1[[#This Row],[Date]],"DD")</f>
        <v>12</v>
      </c>
      <c r="J2702" s="2" t="s">
        <v>14833</v>
      </c>
      <c r="K2702" s="3">
        <v>0.8423842592592593</v>
      </c>
      <c r="L2702" t="s">
        <v>51</v>
      </c>
      <c r="M2702">
        <v>1</v>
      </c>
      <c r="N2702" s="1" t="s">
        <v>4</v>
      </c>
      <c r="O2702" s="1" t="s">
        <v>320</v>
      </c>
      <c r="P2702" t="s">
        <v>6797</v>
      </c>
      <c r="Q2702" t="s">
        <v>6798</v>
      </c>
      <c r="R2702">
        <v>760</v>
      </c>
      <c r="S2702" t="s">
        <v>8</v>
      </c>
      <c r="T2702" t="s">
        <v>6799</v>
      </c>
      <c r="U2702" t="s">
        <v>1395</v>
      </c>
      <c r="V2702" t="s">
        <v>11</v>
      </c>
    </row>
    <row r="2703" spans="1:22" x14ac:dyDescent="0.3">
      <c r="A2703">
        <v>1267</v>
      </c>
      <c r="B2703" t="s">
        <v>3042</v>
      </c>
      <c r="C2703" t="s">
        <v>142</v>
      </c>
      <c r="D2703" t="s">
        <v>2</v>
      </c>
      <c r="E2703" s="2">
        <v>42990</v>
      </c>
      <c r="F2703" s="2" t="str">
        <f>TEXT(Table1[[#This Row],[Date]],"DDDD")</f>
        <v>Tuesday</v>
      </c>
      <c r="G2703" s="2" t="str">
        <f>TEXT(Table1[[#This Row],[Date]],"mmMM")</f>
        <v>September</v>
      </c>
      <c r="H2703" s="2" t="str">
        <f>IF(Table1[[#This Row],[Day]]="Saturday","Weekend",IF(Table1[[#This Row],[Day]]="Sunday","Weekend","Weekday"))</f>
        <v>Weekday</v>
      </c>
      <c r="I2703" s="2" t="str">
        <f>TEXT(Table1[[#This Row],[Date]],"DD")</f>
        <v>12</v>
      </c>
      <c r="J2703" s="2" t="s">
        <v>14833</v>
      </c>
      <c r="K2703" s="3">
        <v>0.78549768518518515</v>
      </c>
      <c r="L2703" t="s">
        <v>97</v>
      </c>
      <c r="M2703">
        <v>1</v>
      </c>
      <c r="N2703" s="1" t="s">
        <v>4</v>
      </c>
      <c r="O2703" s="1" t="s">
        <v>320</v>
      </c>
      <c r="P2703" t="s">
        <v>143</v>
      </c>
      <c r="Q2703" t="s">
        <v>3043</v>
      </c>
      <c r="R2703">
        <v>313.5</v>
      </c>
      <c r="S2703" t="s">
        <v>8</v>
      </c>
      <c r="T2703" t="s">
        <v>145</v>
      </c>
      <c r="U2703" t="s">
        <v>1395</v>
      </c>
      <c r="V2703" t="s">
        <v>11</v>
      </c>
    </row>
    <row r="2704" spans="1:22" x14ac:dyDescent="0.3">
      <c r="A2704">
        <v>2943</v>
      </c>
      <c r="B2704" t="s">
        <v>6771</v>
      </c>
      <c r="C2704" t="s">
        <v>6772</v>
      </c>
      <c r="D2704" t="s">
        <v>2</v>
      </c>
      <c r="E2704" s="2">
        <v>43020</v>
      </c>
      <c r="F2704" s="2" t="str">
        <f>TEXT(Table1[[#This Row],[Date]],"DDDD")</f>
        <v>Thursday</v>
      </c>
      <c r="G2704" s="2" t="str">
        <f>TEXT(Table1[[#This Row],[Date]],"mmMM")</f>
        <v>October</v>
      </c>
      <c r="H2704" s="2" t="str">
        <f>IF(Table1[[#This Row],[Day]]="Saturday","Weekend",IF(Table1[[#This Row],[Day]]="Sunday","Weekend","Weekday"))</f>
        <v>Weekday</v>
      </c>
      <c r="I2704" s="2" t="str">
        <f>TEXT(Table1[[#This Row],[Date]],"DD")</f>
        <v>12</v>
      </c>
      <c r="J2704" s="2" t="s">
        <v>14833</v>
      </c>
      <c r="K2704" s="3">
        <v>0.75820601851851854</v>
      </c>
      <c r="L2704" t="s">
        <v>3</v>
      </c>
      <c r="M2704">
        <v>1</v>
      </c>
      <c r="N2704" s="1" t="s">
        <v>4</v>
      </c>
      <c r="O2704" s="1" t="s">
        <v>320</v>
      </c>
      <c r="P2704" t="s">
        <v>6773</v>
      </c>
      <c r="Q2704" t="s">
        <v>6774</v>
      </c>
      <c r="R2704">
        <v>135</v>
      </c>
      <c r="S2704" t="s">
        <v>8</v>
      </c>
      <c r="T2704" t="s">
        <v>6775</v>
      </c>
      <c r="U2704" t="s">
        <v>1395</v>
      </c>
      <c r="V2704" t="s">
        <v>11</v>
      </c>
    </row>
    <row r="2705" spans="1:22" x14ac:dyDescent="0.3">
      <c r="A2705">
        <v>1301</v>
      </c>
      <c r="B2705" t="s">
        <v>3102</v>
      </c>
      <c r="C2705" t="s">
        <v>2167</v>
      </c>
      <c r="D2705" t="s">
        <v>2</v>
      </c>
      <c r="E2705" s="2">
        <v>42990</v>
      </c>
      <c r="F2705" s="2" t="str">
        <f>TEXT(Table1[[#This Row],[Date]],"DDDD")</f>
        <v>Tuesday</v>
      </c>
      <c r="G2705" s="2" t="str">
        <f>TEXT(Table1[[#This Row],[Date]],"mmMM")</f>
        <v>September</v>
      </c>
      <c r="H2705" s="2" t="str">
        <f>IF(Table1[[#This Row],[Day]]="Saturday","Weekend",IF(Table1[[#This Row],[Day]]="Sunday","Weekend","Weekday"))</f>
        <v>Weekday</v>
      </c>
      <c r="I2705" s="2" t="str">
        <f>TEXT(Table1[[#This Row],[Date]],"DD")</f>
        <v>12</v>
      </c>
      <c r="J2705" s="2" t="s">
        <v>14833</v>
      </c>
      <c r="K2705" s="3">
        <v>0.85069444444444453</v>
      </c>
      <c r="L2705" t="s">
        <v>28</v>
      </c>
      <c r="M2705">
        <v>1</v>
      </c>
      <c r="N2705" s="1" t="s">
        <v>4</v>
      </c>
      <c r="O2705" s="1" t="s">
        <v>320</v>
      </c>
      <c r="P2705" t="s">
        <v>2168</v>
      </c>
      <c r="Q2705" t="s">
        <v>3103</v>
      </c>
      <c r="R2705">
        <v>302.39999999999998</v>
      </c>
      <c r="S2705" t="s">
        <v>8</v>
      </c>
      <c r="T2705" t="s">
        <v>2169</v>
      </c>
      <c r="U2705" t="s">
        <v>1395</v>
      </c>
      <c r="V2705" t="s">
        <v>11</v>
      </c>
    </row>
    <row r="2706" spans="1:22" x14ac:dyDescent="0.3">
      <c r="A2706">
        <v>1302</v>
      </c>
      <c r="B2706" t="s">
        <v>3104</v>
      </c>
      <c r="C2706" t="s">
        <v>2167</v>
      </c>
      <c r="D2706" t="s">
        <v>2</v>
      </c>
      <c r="E2706" s="2">
        <v>42990</v>
      </c>
      <c r="F2706" s="2" t="str">
        <f>TEXT(Table1[[#This Row],[Date]],"DDDD")</f>
        <v>Tuesday</v>
      </c>
      <c r="G2706" s="2" t="str">
        <f>TEXT(Table1[[#This Row],[Date]],"mmMM")</f>
        <v>September</v>
      </c>
      <c r="H2706" s="2" t="str">
        <f>IF(Table1[[#This Row],[Day]]="Saturday","Weekend",IF(Table1[[#This Row],[Day]]="Sunday","Weekend","Weekday"))</f>
        <v>Weekday</v>
      </c>
      <c r="I2706" s="2" t="str">
        <f>TEXT(Table1[[#This Row],[Date]],"DD")</f>
        <v>12</v>
      </c>
      <c r="J2706" s="2" t="s">
        <v>14833</v>
      </c>
      <c r="K2706" s="3">
        <v>0.85070601851851857</v>
      </c>
      <c r="L2706" t="s">
        <v>28</v>
      </c>
      <c r="M2706">
        <v>1</v>
      </c>
      <c r="N2706" s="1" t="s">
        <v>4</v>
      </c>
      <c r="O2706" s="1" t="s">
        <v>320</v>
      </c>
      <c r="P2706" t="s">
        <v>2168</v>
      </c>
      <c r="Q2706" t="s">
        <v>3103</v>
      </c>
      <c r="R2706">
        <v>302.39999999999998</v>
      </c>
      <c r="S2706" t="s">
        <v>8</v>
      </c>
      <c r="T2706" t="s">
        <v>2169</v>
      </c>
      <c r="U2706" t="s">
        <v>1395</v>
      </c>
      <c r="V2706" t="s">
        <v>11</v>
      </c>
    </row>
    <row r="2707" spans="1:22" x14ac:dyDescent="0.3">
      <c r="A2707">
        <v>1303</v>
      </c>
      <c r="B2707" t="s">
        <v>3105</v>
      </c>
      <c r="C2707" t="s">
        <v>540</v>
      </c>
      <c r="D2707" t="s">
        <v>2</v>
      </c>
      <c r="E2707" s="2">
        <v>42990</v>
      </c>
      <c r="F2707" s="2" t="str">
        <f>TEXT(Table1[[#This Row],[Date]],"DDDD")</f>
        <v>Tuesday</v>
      </c>
      <c r="G2707" s="2" t="str">
        <f>TEXT(Table1[[#This Row],[Date]],"mmMM")</f>
        <v>September</v>
      </c>
      <c r="H2707" s="2" t="str">
        <f>IF(Table1[[#This Row],[Day]]="Saturday","Weekend",IF(Table1[[#This Row],[Day]]="Sunday","Weekend","Weekday"))</f>
        <v>Weekday</v>
      </c>
      <c r="I2707" s="2" t="str">
        <f>TEXT(Table1[[#This Row],[Date]],"DD")</f>
        <v>12</v>
      </c>
      <c r="J2707" s="2" t="s">
        <v>14833</v>
      </c>
      <c r="K2707" s="3">
        <v>0.85495370370370383</v>
      </c>
      <c r="L2707" t="s">
        <v>73</v>
      </c>
      <c r="M2707">
        <v>1</v>
      </c>
      <c r="N2707" s="1" t="s">
        <v>4</v>
      </c>
      <c r="O2707" s="1" t="s">
        <v>320</v>
      </c>
      <c r="P2707" t="s">
        <v>541</v>
      </c>
      <c r="Q2707" t="s">
        <v>3106</v>
      </c>
      <c r="R2707">
        <v>136</v>
      </c>
      <c r="S2707" t="s">
        <v>8</v>
      </c>
      <c r="T2707" t="s">
        <v>543</v>
      </c>
      <c r="U2707" t="s">
        <v>1395</v>
      </c>
      <c r="V2707" t="s">
        <v>11</v>
      </c>
    </row>
    <row r="2708" spans="1:22" x14ac:dyDescent="0.3">
      <c r="A2708">
        <v>2925</v>
      </c>
      <c r="B2708" t="s">
        <v>6737</v>
      </c>
      <c r="C2708" t="s">
        <v>589</v>
      </c>
      <c r="D2708" t="s">
        <v>2</v>
      </c>
      <c r="E2708" s="2">
        <v>43020</v>
      </c>
      <c r="F2708" s="2" t="str">
        <f>TEXT(Table1[[#This Row],[Date]],"DDDD")</f>
        <v>Thursday</v>
      </c>
      <c r="G2708" s="2" t="str">
        <f>TEXT(Table1[[#This Row],[Date]],"mmMM")</f>
        <v>October</v>
      </c>
      <c r="H2708" s="2" t="str">
        <f>IF(Table1[[#This Row],[Day]]="Saturday","Weekend",IF(Table1[[#This Row],[Day]]="Sunday","Weekend","Weekday"))</f>
        <v>Weekday</v>
      </c>
      <c r="I2708" s="2" t="str">
        <f>TEXT(Table1[[#This Row],[Date]],"DD")</f>
        <v>12</v>
      </c>
      <c r="J2708" s="2" t="s">
        <v>14833</v>
      </c>
      <c r="K2708" s="3">
        <v>0.50524305555555549</v>
      </c>
      <c r="L2708" t="s">
        <v>3</v>
      </c>
      <c r="M2708">
        <v>1</v>
      </c>
      <c r="N2708" s="1" t="s">
        <v>4</v>
      </c>
      <c r="O2708" s="1" t="s">
        <v>320</v>
      </c>
      <c r="P2708" t="s">
        <v>590</v>
      </c>
      <c r="Q2708" t="s">
        <v>6738</v>
      </c>
      <c r="R2708">
        <v>151.19999999999999</v>
      </c>
      <c r="S2708" t="s">
        <v>8</v>
      </c>
      <c r="T2708" t="s">
        <v>592</v>
      </c>
      <c r="U2708" t="s">
        <v>1395</v>
      </c>
      <c r="V2708" t="s">
        <v>11</v>
      </c>
    </row>
    <row r="2709" spans="1:22" x14ac:dyDescent="0.3">
      <c r="A2709">
        <v>2929</v>
      </c>
      <c r="B2709" t="s">
        <v>6745</v>
      </c>
      <c r="C2709" t="s">
        <v>6746</v>
      </c>
      <c r="D2709" t="s">
        <v>2</v>
      </c>
      <c r="E2709" s="2">
        <v>43020</v>
      </c>
      <c r="F2709" s="2" t="str">
        <f>TEXT(Table1[[#This Row],[Date]],"DDDD")</f>
        <v>Thursday</v>
      </c>
      <c r="G2709" s="2" t="str">
        <f>TEXT(Table1[[#This Row],[Date]],"mmMM")</f>
        <v>October</v>
      </c>
      <c r="H2709" s="2" t="str">
        <f>IF(Table1[[#This Row],[Day]]="Saturday","Weekend",IF(Table1[[#This Row],[Day]]="Sunday","Weekend","Weekday"))</f>
        <v>Weekday</v>
      </c>
      <c r="I2709" s="2" t="str">
        <f>TEXT(Table1[[#This Row],[Date]],"DD")</f>
        <v>12</v>
      </c>
      <c r="J2709" s="2" t="s">
        <v>14833</v>
      </c>
      <c r="K2709" s="3">
        <v>0.54247685185185179</v>
      </c>
      <c r="L2709" t="s">
        <v>5997</v>
      </c>
      <c r="M2709">
        <v>1</v>
      </c>
      <c r="N2709" s="1" t="s">
        <v>4</v>
      </c>
      <c r="O2709" s="1" t="s">
        <v>320</v>
      </c>
      <c r="P2709" t="s">
        <v>6747</v>
      </c>
      <c r="Q2709" t="s">
        <v>6748</v>
      </c>
      <c r="R2709">
        <v>324</v>
      </c>
      <c r="S2709" t="s">
        <v>8</v>
      </c>
      <c r="T2709" t="s">
        <v>6749</v>
      </c>
      <c r="U2709" t="s">
        <v>1395</v>
      </c>
      <c r="V2709" t="s">
        <v>11</v>
      </c>
    </row>
    <row r="2710" spans="1:22" x14ac:dyDescent="0.3">
      <c r="A2710">
        <v>2940</v>
      </c>
      <c r="B2710" t="s">
        <v>6764</v>
      </c>
      <c r="C2710" t="s">
        <v>6450</v>
      </c>
      <c r="D2710" t="s">
        <v>2</v>
      </c>
      <c r="E2710" s="2">
        <v>43020</v>
      </c>
      <c r="F2710" s="2" t="str">
        <f>TEXT(Table1[[#This Row],[Date]],"DDDD")</f>
        <v>Thursday</v>
      </c>
      <c r="G2710" s="2" t="str">
        <f>TEXT(Table1[[#This Row],[Date]],"mmMM")</f>
        <v>October</v>
      </c>
      <c r="H2710" s="2" t="str">
        <f>IF(Table1[[#This Row],[Day]]="Saturday","Weekend",IF(Table1[[#This Row],[Day]]="Sunday","Weekend","Weekday"))</f>
        <v>Weekday</v>
      </c>
      <c r="I2710" s="2" t="str">
        <f>TEXT(Table1[[#This Row],[Date]],"DD")</f>
        <v>12</v>
      </c>
      <c r="J2710" s="2" t="s">
        <v>14833</v>
      </c>
      <c r="K2710" s="3">
        <v>0.74879629629629629</v>
      </c>
      <c r="L2710" t="s">
        <v>3</v>
      </c>
      <c r="M2710">
        <v>1</v>
      </c>
      <c r="N2710" s="1" t="s">
        <v>4</v>
      </c>
      <c r="O2710" s="1" t="s">
        <v>320</v>
      </c>
      <c r="P2710" t="s">
        <v>6451</v>
      </c>
      <c r="Q2710" t="s">
        <v>5668</v>
      </c>
      <c r="R2710">
        <v>108</v>
      </c>
      <c r="S2710" t="s">
        <v>8</v>
      </c>
      <c r="T2710" t="s">
        <v>6453</v>
      </c>
      <c r="U2710" t="s">
        <v>1395</v>
      </c>
      <c r="V2710" t="s">
        <v>11</v>
      </c>
    </row>
    <row r="2711" spans="1:22" x14ac:dyDescent="0.3">
      <c r="A2711">
        <v>2949</v>
      </c>
      <c r="B2711" t="s">
        <v>6784</v>
      </c>
      <c r="C2711" t="s">
        <v>6262</v>
      </c>
      <c r="D2711" t="s">
        <v>2</v>
      </c>
      <c r="E2711" s="2">
        <v>43020</v>
      </c>
      <c r="F2711" s="2" t="str">
        <f>TEXT(Table1[[#This Row],[Date]],"DDDD")</f>
        <v>Thursday</v>
      </c>
      <c r="G2711" s="2" t="str">
        <f>TEXT(Table1[[#This Row],[Date]],"mmMM")</f>
        <v>October</v>
      </c>
      <c r="H2711" s="2" t="str">
        <f>IF(Table1[[#This Row],[Day]]="Saturday","Weekend",IF(Table1[[#This Row],[Day]]="Sunday","Weekend","Weekday"))</f>
        <v>Weekday</v>
      </c>
      <c r="I2711" s="2" t="str">
        <f>TEXT(Table1[[#This Row],[Date]],"DD")</f>
        <v>12</v>
      </c>
      <c r="J2711" s="2" t="s">
        <v>14833</v>
      </c>
      <c r="K2711" s="3">
        <v>0.83421296296296299</v>
      </c>
      <c r="L2711" t="s">
        <v>3</v>
      </c>
      <c r="M2711">
        <v>1</v>
      </c>
      <c r="N2711" s="1" t="s">
        <v>4</v>
      </c>
      <c r="O2711" s="1" t="s">
        <v>320</v>
      </c>
      <c r="P2711" t="s">
        <v>6263</v>
      </c>
      <c r="Q2711" t="s">
        <v>6785</v>
      </c>
      <c r="R2711">
        <v>189</v>
      </c>
      <c r="S2711" t="s">
        <v>8</v>
      </c>
      <c r="T2711" t="s">
        <v>6265</v>
      </c>
      <c r="U2711" t="s">
        <v>1395</v>
      </c>
      <c r="V2711" t="s">
        <v>11</v>
      </c>
    </row>
    <row r="2712" spans="1:22" x14ac:dyDescent="0.3">
      <c r="A2712">
        <v>2956</v>
      </c>
      <c r="B2712" t="s">
        <v>6802</v>
      </c>
      <c r="C2712" t="s">
        <v>589</v>
      </c>
      <c r="D2712" t="s">
        <v>2</v>
      </c>
      <c r="E2712" s="2">
        <v>43020</v>
      </c>
      <c r="F2712" s="2" t="str">
        <f>TEXT(Table1[[#This Row],[Date]],"DDDD")</f>
        <v>Thursday</v>
      </c>
      <c r="G2712" s="2" t="str">
        <f>TEXT(Table1[[#This Row],[Date]],"mmMM")</f>
        <v>October</v>
      </c>
      <c r="H2712" s="2" t="str">
        <f>IF(Table1[[#This Row],[Day]]="Saturday","Weekend",IF(Table1[[#This Row],[Day]]="Sunday","Weekend","Weekday"))</f>
        <v>Weekday</v>
      </c>
      <c r="I2712" s="2" t="str">
        <f>TEXT(Table1[[#This Row],[Date]],"DD")</f>
        <v>12</v>
      </c>
      <c r="J2712" s="2" t="s">
        <v>14833</v>
      </c>
      <c r="K2712" s="3">
        <v>0.84509259259259262</v>
      </c>
      <c r="L2712" t="s">
        <v>73</v>
      </c>
      <c r="M2712">
        <v>1</v>
      </c>
      <c r="N2712" s="1" t="s">
        <v>4</v>
      </c>
      <c r="O2712" s="1" t="s">
        <v>320</v>
      </c>
      <c r="P2712" t="s">
        <v>590</v>
      </c>
      <c r="Q2712" t="s">
        <v>6803</v>
      </c>
      <c r="R2712">
        <v>110.5</v>
      </c>
      <c r="S2712" t="s">
        <v>8</v>
      </c>
      <c r="T2712" t="s">
        <v>592</v>
      </c>
      <c r="U2712" t="s">
        <v>1395</v>
      </c>
      <c r="V2712" t="s">
        <v>11</v>
      </c>
    </row>
    <row r="2713" spans="1:22" x14ac:dyDescent="0.3">
      <c r="A2713">
        <v>2957</v>
      </c>
      <c r="B2713" t="s">
        <v>6804</v>
      </c>
      <c r="C2713" t="s">
        <v>3192</v>
      </c>
      <c r="D2713" t="s">
        <v>2</v>
      </c>
      <c r="E2713" s="2">
        <v>43020</v>
      </c>
      <c r="F2713" s="2" t="str">
        <f>TEXT(Table1[[#This Row],[Date]],"DDDD")</f>
        <v>Thursday</v>
      </c>
      <c r="G2713" s="2" t="str">
        <f>TEXT(Table1[[#This Row],[Date]],"mmMM")</f>
        <v>October</v>
      </c>
      <c r="H2713" s="2" t="str">
        <f>IF(Table1[[#This Row],[Day]]="Saturday","Weekend",IF(Table1[[#This Row],[Day]]="Sunday","Weekend","Weekday"))</f>
        <v>Weekday</v>
      </c>
      <c r="I2713" s="2" t="str">
        <f>TEXT(Table1[[#This Row],[Date]],"DD")</f>
        <v>12</v>
      </c>
      <c r="J2713" s="2" t="s">
        <v>14833</v>
      </c>
      <c r="K2713" s="3">
        <v>0.84791666666666665</v>
      </c>
      <c r="L2713" t="s">
        <v>3</v>
      </c>
      <c r="M2713">
        <v>1</v>
      </c>
      <c r="N2713" s="1" t="s">
        <v>4</v>
      </c>
      <c r="O2713" s="1" t="s">
        <v>320</v>
      </c>
      <c r="P2713" t="s">
        <v>3193</v>
      </c>
      <c r="Q2713" t="s">
        <v>6805</v>
      </c>
      <c r="R2713">
        <v>225</v>
      </c>
      <c r="S2713" t="s">
        <v>8</v>
      </c>
      <c r="T2713" t="s">
        <v>3194</v>
      </c>
      <c r="U2713" t="s">
        <v>1395</v>
      </c>
      <c r="V2713" t="s">
        <v>11</v>
      </c>
    </row>
    <row r="2714" spans="1:22" x14ac:dyDescent="0.3">
      <c r="A2714">
        <v>2965</v>
      </c>
      <c r="B2714" t="s">
        <v>6822</v>
      </c>
      <c r="C2714" t="s">
        <v>4407</v>
      </c>
      <c r="D2714" t="s">
        <v>2</v>
      </c>
      <c r="E2714" s="2">
        <v>43020</v>
      </c>
      <c r="F2714" s="2" t="str">
        <f>TEXT(Table1[[#This Row],[Date]],"DDDD")</f>
        <v>Thursday</v>
      </c>
      <c r="G2714" s="2" t="str">
        <f>TEXT(Table1[[#This Row],[Date]],"mmMM")</f>
        <v>October</v>
      </c>
      <c r="H2714" s="2" t="str">
        <f>IF(Table1[[#This Row],[Day]]="Saturday","Weekend",IF(Table1[[#This Row],[Day]]="Sunday","Weekend","Weekday"))</f>
        <v>Weekday</v>
      </c>
      <c r="I2714" s="2" t="str">
        <f>TEXT(Table1[[#This Row],[Date]],"DD")</f>
        <v>12</v>
      </c>
      <c r="J2714" s="2" t="s">
        <v>14833</v>
      </c>
      <c r="K2714" s="3">
        <v>0.90913194444444445</v>
      </c>
      <c r="L2714" t="s">
        <v>73</v>
      </c>
      <c r="M2714">
        <v>1</v>
      </c>
      <c r="N2714" s="1" t="s">
        <v>4</v>
      </c>
      <c r="O2714" s="1" t="s">
        <v>320</v>
      </c>
      <c r="P2714" t="s">
        <v>1809</v>
      </c>
      <c r="Q2714" t="s">
        <v>6823</v>
      </c>
      <c r="R2714">
        <v>195.5</v>
      </c>
      <c r="S2714" t="s">
        <v>8</v>
      </c>
      <c r="T2714" t="s">
        <v>4409</v>
      </c>
      <c r="U2714" t="s">
        <v>1395</v>
      </c>
      <c r="V2714" t="s">
        <v>11</v>
      </c>
    </row>
    <row r="2715" spans="1:22" x14ac:dyDescent="0.3">
      <c r="A2715">
        <v>2972</v>
      </c>
      <c r="B2715" t="s">
        <v>6834</v>
      </c>
      <c r="C2715" t="s">
        <v>3807</v>
      </c>
      <c r="D2715" t="s">
        <v>14</v>
      </c>
      <c r="E2715" s="2">
        <v>43020</v>
      </c>
      <c r="F2715" s="2" t="str">
        <f>TEXT(Table1[[#This Row],[Date]],"DDDD")</f>
        <v>Thursday</v>
      </c>
      <c r="G2715" s="2" t="str">
        <f>TEXT(Table1[[#This Row],[Date]],"mmMM")</f>
        <v>October</v>
      </c>
      <c r="H2715" s="2" t="str">
        <f>IF(Table1[[#This Row],[Day]]="Saturday","Weekend",IF(Table1[[#This Row],[Day]]="Sunday","Weekend","Weekday"))</f>
        <v>Weekday</v>
      </c>
      <c r="I2715" s="2" t="str">
        <f>TEXT(Table1[[#This Row],[Date]],"DD")</f>
        <v>12</v>
      </c>
      <c r="J2715" s="2" t="s">
        <v>14833</v>
      </c>
      <c r="K2715" s="3">
        <v>0.92765046296296294</v>
      </c>
      <c r="L2715" t="s">
        <v>168</v>
      </c>
      <c r="M2715">
        <v>0</v>
      </c>
      <c r="N2715" s="1" t="s">
        <v>4</v>
      </c>
      <c r="O2715" s="1" t="s">
        <v>320</v>
      </c>
      <c r="P2715" t="s">
        <v>3808</v>
      </c>
      <c r="Q2715" t="s">
        <v>3233</v>
      </c>
      <c r="R2715">
        <v>260</v>
      </c>
      <c r="S2715" t="s">
        <v>8</v>
      </c>
      <c r="T2715" t="s">
        <v>3809</v>
      </c>
      <c r="U2715" t="s">
        <v>1395</v>
      </c>
      <c r="V2715" t="s">
        <v>11</v>
      </c>
    </row>
    <row r="2716" spans="1:22" x14ac:dyDescent="0.3">
      <c r="A2716">
        <v>2973</v>
      </c>
      <c r="B2716" t="s">
        <v>6835</v>
      </c>
      <c r="C2716" t="s">
        <v>1492</v>
      </c>
      <c r="D2716" t="s">
        <v>2</v>
      </c>
      <c r="E2716" s="2">
        <v>43020</v>
      </c>
      <c r="F2716" s="2" t="str">
        <f>TEXT(Table1[[#This Row],[Date]],"DDDD")</f>
        <v>Thursday</v>
      </c>
      <c r="G2716" s="2" t="str">
        <f>TEXT(Table1[[#This Row],[Date]],"mmMM")</f>
        <v>October</v>
      </c>
      <c r="H2716" s="2" t="str">
        <f>IF(Table1[[#This Row],[Day]]="Saturday","Weekend",IF(Table1[[#This Row],[Day]]="Sunday","Weekend","Weekday"))</f>
        <v>Weekday</v>
      </c>
      <c r="I2716" s="2" t="str">
        <f>TEXT(Table1[[#This Row],[Date]],"DD")</f>
        <v>12</v>
      </c>
      <c r="J2716" s="2" t="s">
        <v>14833</v>
      </c>
      <c r="K2716" s="3">
        <v>0.92835648148148142</v>
      </c>
      <c r="L2716" t="s">
        <v>51</v>
      </c>
      <c r="M2716">
        <v>1</v>
      </c>
      <c r="N2716" s="1" t="s">
        <v>4</v>
      </c>
      <c r="O2716" s="1" t="s">
        <v>320</v>
      </c>
      <c r="P2716" t="s">
        <v>1493</v>
      </c>
      <c r="Q2716" t="s">
        <v>6836</v>
      </c>
      <c r="R2716">
        <v>171</v>
      </c>
      <c r="S2716" t="s">
        <v>8</v>
      </c>
      <c r="T2716" t="s">
        <v>1495</v>
      </c>
      <c r="U2716" t="s">
        <v>1395</v>
      </c>
      <c r="V2716" t="s">
        <v>11</v>
      </c>
    </row>
    <row r="2717" spans="1:22" x14ac:dyDescent="0.3">
      <c r="A2717">
        <v>2974</v>
      </c>
      <c r="B2717" t="s">
        <v>6837</v>
      </c>
      <c r="C2717" t="s">
        <v>3807</v>
      </c>
      <c r="D2717" t="s">
        <v>14</v>
      </c>
      <c r="E2717" s="2">
        <v>43020</v>
      </c>
      <c r="F2717" s="2" t="str">
        <f>TEXT(Table1[[#This Row],[Date]],"DDDD")</f>
        <v>Thursday</v>
      </c>
      <c r="G2717" s="2" t="str">
        <f>TEXT(Table1[[#This Row],[Date]],"mmMM")</f>
        <v>October</v>
      </c>
      <c r="H2717" s="2" t="str">
        <f>IF(Table1[[#This Row],[Day]]="Saturday","Weekend",IF(Table1[[#This Row],[Day]]="Sunday","Weekend","Weekday"))</f>
        <v>Weekday</v>
      </c>
      <c r="I2717" s="2" t="str">
        <f>TEXT(Table1[[#This Row],[Date]],"DD")</f>
        <v>12</v>
      </c>
      <c r="J2717" s="2" t="s">
        <v>14833</v>
      </c>
      <c r="K2717" s="3">
        <v>0.92951388888888886</v>
      </c>
      <c r="L2717" t="s">
        <v>168</v>
      </c>
      <c r="M2717">
        <v>0</v>
      </c>
      <c r="N2717" s="1" t="s">
        <v>4</v>
      </c>
      <c r="O2717" s="1" t="s">
        <v>320</v>
      </c>
      <c r="P2717" t="s">
        <v>3808</v>
      </c>
      <c r="Q2717" t="s">
        <v>3233</v>
      </c>
      <c r="R2717">
        <v>260</v>
      </c>
      <c r="S2717" t="s">
        <v>8</v>
      </c>
      <c r="T2717" t="s">
        <v>3809</v>
      </c>
      <c r="U2717" t="s">
        <v>1395</v>
      </c>
      <c r="V2717" t="s">
        <v>11</v>
      </c>
    </row>
    <row r="2718" spans="1:22" x14ac:dyDescent="0.3">
      <c r="A2718">
        <v>2975</v>
      </c>
      <c r="B2718" t="s">
        <v>6838</v>
      </c>
      <c r="C2718" t="s">
        <v>3807</v>
      </c>
      <c r="D2718" t="s">
        <v>14</v>
      </c>
      <c r="E2718" s="2">
        <v>43020</v>
      </c>
      <c r="F2718" s="2" t="str">
        <f>TEXT(Table1[[#This Row],[Date]],"DDDD")</f>
        <v>Thursday</v>
      </c>
      <c r="G2718" s="2" t="str">
        <f>TEXT(Table1[[#This Row],[Date]],"mmMM")</f>
        <v>October</v>
      </c>
      <c r="H2718" s="2" t="str">
        <f>IF(Table1[[#This Row],[Day]]="Saturday","Weekend",IF(Table1[[#This Row],[Day]]="Sunday","Weekend","Weekday"))</f>
        <v>Weekday</v>
      </c>
      <c r="I2718" s="2" t="str">
        <f>TEXT(Table1[[#This Row],[Date]],"DD")</f>
        <v>12</v>
      </c>
      <c r="J2718" s="2" t="s">
        <v>14833</v>
      </c>
      <c r="K2718" s="3">
        <v>0.93170138888888876</v>
      </c>
      <c r="L2718" t="s">
        <v>168</v>
      </c>
      <c r="M2718">
        <v>0</v>
      </c>
      <c r="N2718" s="1" t="s">
        <v>4</v>
      </c>
      <c r="O2718" s="1" t="s">
        <v>320</v>
      </c>
      <c r="P2718" t="s">
        <v>3808</v>
      </c>
      <c r="Q2718" t="s">
        <v>3233</v>
      </c>
      <c r="R2718">
        <v>260</v>
      </c>
      <c r="S2718" t="s">
        <v>8</v>
      </c>
      <c r="T2718" t="s">
        <v>3809</v>
      </c>
      <c r="U2718" t="s">
        <v>1395</v>
      </c>
      <c r="V2718" t="s">
        <v>11</v>
      </c>
    </row>
    <row r="2719" spans="1:22" x14ac:dyDescent="0.3">
      <c r="A2719">
        <v>2976</v>
      </c>
      <c r="B2719" t="s">
        <v>6839</v>
      </c>
      <c r="C2719" t="s">
        <v>3807</v>
      </c>
      <c r="D2719" t="s">
        <v>2</v>
      </c>
      <c r="E2719" s="2">
        <v>43020</v>
      </c>
      <c r="F2719" s="2" t="str">
        <f>TEXT(Table1[[#This Row],[Date]],"DDDD")</f>
        <v>Thursday</v>
      </c>
      <c r="G2719" s="2" t="str">
        <f>TEXT(Table1[[#This Row],[Date]],"mmMM")</f>
        <v>October</v>
      </c>
      <c r="H2719" s="2" t="str">
        <f>IF(Table1[[#This Row],[Day]]="Saturday","Weekend",IF(Table1[[#This Row],[Day]]="Sunday","Weekend","Weekday"))</f>
        <v>Weekday</v>
      </c>
      <c r="I2719" s="2" t="str">
        <f>TEXT(Table1[[#This Row],[Date]],"DD")</f>
        <v>12</v>
      </c>
      <c r="J2719" s="2" t="s">
        <v>14833</v>
      </c>
      <c r="K2719" s="3">
        <v>0.93289351851851854</v>
      </c>
      <c r="L2719" t="s">
        <v>168</v>
      </c>
      <c r="M2719">
        <v>1</v>
      </c>
      <c r="N2719" s="1" t="s">
        <v>4</v>
      </c>
      <c r="O2719" s="1" t="s">
        <v>320</v>
      </c>
      <c r="P2719" t="s">
        <v>3808</v>
      </c>
      <c r="Q2719" t="s">
        <v>3233</v>
      </c>
      <c r="R2719">
        <v>260</v>
      </c>
      <c r="S2719" t="s">
        <v>8</v>
      </c>
      <c r="T2719" t="s">
        <v>3809</v>
      </c>
      <c r="U2719" t="s">
        <v>1395</v>
      </c>
      <c r="V2719" t="s">
        <v>11</v>
      </c>
    </row>
    <row r="2720" spans="1:22" x14ac:dyDescent="0.3">
      <c r="A2720">
        <v>4890</v>
      </c>
      <c r="B2720" t="s">
        <v>10823</v>
      </c>
      <c r="C2720" t="s">
        <v>250</v>
      </c>
      <c r="D2720" t="s">
        <v>2</v>
      </c>
      <c r="E2720" s="2">
        <v>43051</v>
      </c>
      <c r="F2720" s="2" t="str">
        <f>TEXT(Table1[[#This Row],[Date]],"DDDD")</f>
        <v>Sunday</v>
      </c>
      <c r="G2720" s="2" t="str">
        <f>TEXT(Table1[[#This Row],[Date]],"mmMM")</f>
        <v>November</v>
      </c>
      <c r="H2720" s="2" t="str">
        <f>IF(Table1[[#This Row],[Day]]="Saturday","Weekend",IF(Table1[[#This Row],[Day]]="Sunday","Weekend","Weekday"))</f>
        <v>Weekend</v>
      </c>
      <c r="I2720" s="2" t="str">
        <f>TEXT(Table1[[#This Row],[Date]],"DD")</f>
        <v>12</v>
      </c>
      <c r="J2720" s="2" t="s">
        <v>14833</v>
      </c>
      <c r="K2720" s="3">
        <v>0.53082175925925923</v>
      </c>
      <c r="L2720" t="s">
        <v>2142</v>
      </c>
      <c r="M2720">
        <v>1</v>
      </c>
      <c r="N2720" s="1" t="s">
        <v>4</v>
      </c>
      <c r="O2720" s="1" t="s">
        <v>320</v>
      </c>
      <c r="P2720" t="s">
        <v>251</v>
      </c>
      <c r="Q2720" t="s">
        <v>10824</v>
      </c>
      <c r="R2720">
        <v>278.10000000000002</v>
      </c>
      <c r="S2720" t="s">
        <v>8</v>
      </c>
      <c r="T2720" t="s">
        <v>253</v>
      </c>
      <c r="U2720" t="s">
        <v>1395</v>
      </c>
      <c r="V2720" t="s">
        <v>11</v>
      </c>
    </row>
    <row r="2721" spans="1:22" x14ac:dyDescent="0.3">
      <c r="A2721">
        <v>4891</v>
      </c>
      <c r="B2721" t="s">
        <v>10825</v>
      </c>
      <c r="C2721" t="s">
        <v>10826</v>
      </c>
      <c r="D2721" t="s">
        <v>14</v>
      </c>
      <c r="E2721" s="2">
        <v>43051</v>
      </c>
      <c r="F2721" s="2" t="str">
        <f>TEXT(Table1[[#This Row],[Date]],"DDDD")</f>
        <v>Sunday</v>
      </c>
      <c r="G2721" s="2" t="str">
        <f>TEXT(Table1[[#This Row],[Date]],"mmMM")</f>
        <v>November</v>
      </c>
      <c r="H2721" s="2" t="str">
        <f>IF(Table1[[#This Row],[Day]]="Saturday","Weekend",IF(Table1[[#This Row],[Day]]="Sunday","Weekend","Weekday"))</f>
        <v>Weekend</v>
      </c>
      <c r="I2721" s="2" t="str">
        <f>TEXT(Table1[[#This Row],[Date]],"DD")</f>
        <v>12</v>
      </c>
      <c r="J2721" s="2" t="s">
        <v>14833</v>
      </c>
      <c r="K2721" s="3">
        <v>0.54405092592592585</v>
      </c>
      <c r="L2721" t="s">
        <v>7169</v>
      </c>
      <c r="M2721">
        <v>1</v>
      </c>
      <c r="N2721" s="1" t="s">
        <v>4</v>
      </c>
      <c r="O2721" s="1" t="s">
        <v>320</v>
      </c>
      <c r="P2721" t="s">
        <v>10827</v>
      </c>
      <c r="Q2721" t="s">
        <v>10828</v>
      </c>
      <c r="R2721">
        <v>100</v>
      </c>
      <c r="S2721" t="s">
        <v>8</v>
      </c>
      <c r="T2721" t="s">
        <v>10829</v>
      </c>
      <c r="U2721" t="s">
        <v>1395</v>
      </c>
      <c r="V2721" t="s">
        <v>11</v>
      </c>
    </row>
    <row r="2722" spans="1:22" x14ac:dyDescent="0.3">
      <c r="A2722">
        <v>4898</v>
      </c>
      <c r="B2722" t="s">
        <v>10843</v>
      </c>
      <c r="C2722" t="s">
        <v>1640</v>
      </c>
      <c r="D2722" t="s">
        <v>2</v>
      </c>
      <c r="E2722" s="2">
        <v>43051</v>
      </c>
      <c r="F2722" s="2" t="str">
        <f>TEXT(Table1[[#This Row],[Date]],"DDDD")</f>
        <v>Sunday</v>
      </c>
      <c r="G2722" s="2" t="str">
        <f>TEXT(Table1[[#This Row],[Date]],"mmMM")</f>
        <v>November</v>
      </c>
      <c r="H2722" s="2" t="str">
        <f>IF(Table1[[#This Row],[Day]]="Saturday","Weekend",IF(Table1[[#This Row],[Day]]="Sunday","Weekend","Weekday"))</f>
        <v>Weekend</v>
      </c>
      <c r="I2722" s="2" t="str">
        <f>TEXT(Table1[[#This Row],[Date]],"DD")</f>
        <v>12</v>
      </c>
      <c r="J2722" s="2" t="s">
        <v>14833</v>
      </c>
      <c r="K2722" s="3">
        <v>0.74025462962962962</v>
      </c>
      <c r="L2722" t="s">
        <v>3</v>
      </c>
      <c r="M2722">
        <v>1</v>
      </c>
      <c r="N2722" s="1" t="s">
        <v>4</v>
      </c>
      <c r="O2722" s="1" t="s">
        <v>320</v>
      </c>
      <c r="P2722" t="s">
        <v>1641</v>
      </c>
      <c r="Q2722" t="s">
        <v>10844</v>
      </c>
      <c r="R2722">
        <v>126</v>
      </c>
      <c r="S2722" t="s">
        <v>8</v>
      </c>
      <c r="T2722" t="s">
        <v>1643</v>
      </c>
      <c r="U2722" t="s">
        <v>1395</v>
      </c>
      <c r="V2722" t="s">
        <v>11</v>
      </c>
    </row>
    <row r="2723" spans="1:22" x14ac:dyDescent="0.3">
      <c r="A2723">
        <v>4900</v>
      </c>
      <c r="B2723" t="s">
        <v>10847</v>
      </c>
      <c r="C2723" t="s">
        <v>10848</v>
      </c>
      <c r="D2723" t="s">
        <v>2</v>
      </c>
      <c r="E2723" s="2">
        <v>43051</v>
      </c>
      <c r="F2723" s="2" t="str">
        <f>TEXT(Table1[[#This Row],[Date]],"DDDD")</f>
        <v>Sunday</v>
      </c>
      <c r="G2723" s="2" t="str">
        <f>TEXT(Table1[[#This Row],[Date]],"mmMM")</f>
        <v>November</v>
      </c>
      <c r="H2723" s="2" t="str">
        <f>IF(Table1[[#This Row],[Day]]="Saturday","Weekend",IF(Table1[[#This Row],[Day]]="Sunday","Weekend","Weekday"))</f>
        <v>Weekend</v>
      </c>
      <c r="I2723" s="2" t="str">
        <f>TEXT(Table1[[#This Row],[Date]],"DD")</f>
        <v>12</v>
      </c>
      <c r="J2723" s="2" t="s">
        <v>14833</v>
      </c>
      <c r="K2723" s="3">
        <v>0.76061342592592585</v>
      </c>
      <c r="L2723" t="s">
        <v>7169</v>
      </c>
      <c r="M2723">
        <v>1</v>
      </c>
      <c r="N2723" s="1" t="s">
        <v>4</v>
      </c>
      <c r="O2723" s="1" t="s">
        <v>320</v>
      </c>
      <c r="P2723" t="s">
        <v>10849</v>
      </c>
      <c r="Q2723" t="s">
        <v>10850</v>
      </c>
      <c r="R2723">
        <v>160</v>
      </c>
      <c r="S2723" t="s">
        <v>8</v>
      </c>
      <c r="T2723" t="s">
        <v>10851</v>
      </c>
      <c r="U2723" t="s">
        <v>1395</v>
      </c>
      <c r="V2723" t="s">
        <v>11</v>
      </c>
    </row>
    <row r="2724" spans="1:22" x14ac:dyDescent="0.3">
      <c r="A2724">
        <v>4907</v>
      </c>
      <c r="B2724" t="s">
        <v>10867</v>
      </c>
      <c r="C2724" t="s">
        <v>8885</v>
      </c>
      <c r="D2724" t="s">
        <v>2</v>
      </c>
      <c r="E2724" s="2">
        <v>43051</v>
      </c>
      <c r="F2724" s="2" t="str">
        <f>TEXT(Table1[[#This Row],[Date]],"DDDD")</f>
        <v>Sunday</v>
      </c>
      <c r="G2724" s="2" t="str">
        <f>TEXT(Table1[[#This Row],[Date]],"mmMM")</f>
        <v>November</v>
      </c>
      <c r="H2724" s="2" t="str">
        <f>IF(Table1[[#This Row],[Day]]="Saturday","Weekend",IF(Table1[[#This Row],[Day]]="Sunday","Weekend","Weekday"))</f>
        <v>Weekend</v>
      </c>
      <c r="I2724" s="2" t="str">
        <f>TEXT(Table1[[#This Row],[Date]],"DD")</f>
        <v>12</v>
      </c>
      <c r="J2724" s="2" t="s">
        <v>14833</v>
      </c>
      <c r="K2724" s="3">
        <v>0.78393518518518512</v>
      </c>
      <c r="L2724" t="s">
        <v>5997</v>
      </c>
      <c r="M2724">
        <v>1</v>
      </c>
      <c r="N2724" s="1" t="s">
        <v>4</v>
      </c>
      <c r="O2724" s="1" t="s">
        <v>320</v>
      </c>
      <c r="P2724" t="s">
        <v>8886</v>
      </c>
      <c r="Q2724" t="s">
        <v>10868</v>
      </c>
      <c r="R2724">
        <v>161.5</v>
      </c>
      <c r="S2724" t="s">
        <v>8</v>
      </c>
      <c r="T2724" t="s">
        <v>8888</v>
      </c>
      <c r="U2724" t="s">
        <v>1395</v>
      </c>
      <c r="V2724" t="s">
        <v>11</v>
      </c>
    </row>
    <row r="2725" spans="1:22" x14ac:dyDescent="0.3">
      <c r="A2725">
        <v>4923</v>
      </c>
      <c r="B2725" t="s">
        <v>10902</v>
      </c>
      <c r="C2725" t="s">
        <v>8931</v>
      </c>
      <c r="D2725" t="s">
        <v>2</v>
      </c>
      <c r="E2725" s="2">
        <v>43051</v>
      </c>
      <c r="F2725" s="2" t="str">
        <f>TEXT(Table1[[#This Row],[Date]],"DDDD")</f>
        <v>Sunday</v>
      </c>
      <c r="G2725" s="2" t="str">
        <f>TEXT(Table1[[#This Row],[Date]],"mmMM")</f>
        <v>November</v>
      </c>
      <c r="H2725" s="2" t="str">
        <f>IF(Table1[[#This Row],[Day]]="Saturday","Weekend",IF(Table1[[#This Row],[Day]]="Sunday","Weekend","Weekday"))</f>
        <v>Weekend</v>
      </c>
      <c r="I2725" s="2" t="str">
        <f>TEXT(Table1[[#This Row],[Date]],"DD")</f>
        <v>12</v>
      </c>
      <c r="J2725" s="2" t="s">
        <v>14833</v>
      </c>
      <c r="K2725" s="3">
        <v>0.84096064814814819</v>
      </c>
      <c r="L2725" t="s">
        <v>51</v>
      </c>
      <c r="M2725">
        <v>1</v>
      </c>
      <c r="N2725" s="1" t="s">
        <v>4</v>
      </c>
      <c r="O2725" s="1" t="s">
        <v>320</v>
      </c>
      <c r="P2725" t="s">
        <v>8932</v>
      </c>
      <c r="Q2725" t="s">
        <v>10903</v>
      </c>
      <c r="R2725">
        <v>323</v>
      </c>
      <c r="S2725" t="s">
        <v>8</v>
      </c>
      <c r="T2725" t="s">
        <v>8934</v>
      </c>
      <c r="U2725" t="s">
        <v>1395</v>
      </c>
      <c r="V2725" t="s">
        <v>11</v>
      </c>
    </row>
    <row r="2726" spans="1:22" x14ac:dyDescent="0.3">
      <c r="A2726">
        <v>4934</v>
      </c>
      <c r="B2726" t="s">
        <v>10931</v>
      </c>
      <c r="C2726" t="s">
        <v>10932</v>
      </c>
      <c r="D2726" t="s">
        <v>2</v>
      </c>
      <c r="E2726" s="2">
        <v>43051</v>
      </c>
      <c r="F2726" s="2" t="str">
        <f>TEXT(Table1[[#This Row],[Date]],"DDDD")</f>
        <v>Sunday</v>
      </c>
      <c r="G2726" s="2" t="str">
        <f>TEXT(Table1[[#This Row],[Date]],"mmMM")</f>
        <v>November</v>
      </c>
      <c r="H2726" s="2" t="str">
        <f>IF(Table1[[#This Row],[Day]]="Saturday","Weekend",IF(Table1[[#This Row],[Day]]="Sunday","Weekend","Weekday"))</f>
        <v>Weekend</v>
      </c>
      <c r="I2726" s="2" t="str">
        <f>TEXT(Table1[[#This Row],[Date]],"DD")</f>
        <v>12</v>
      </c>
      <c r="J2726" s="2" t="s">
        <v>14833</v>
      </c>
      <c r="K2726" s="3">
        <v>0.86459490740740741</v>
      </c>
      <c r="L2726" t="s">
        <v>51</v>
      </c>
      <c r="M2726">
        <v>1</v>
      </c>
      <c r="N2726" s="1" t="s">
        <v>4</v>
      </c>
      <c r="O2726" s="1" t="s">
        <v>320</v>
      </c>
      <c r="P2726" t="s">
        <v>10933</v>
      </c>
      <c r="Q2726" t="s">
        <v>10934</v>
      </c>
      <c r="R2726">
        <v>228</v>
      </c>
      <c r="S2726" t="s">
        <v>8</v>
      </c>
      <c r="T2726" t="s">
        <v>10935</v>
      </c>
      <c r="U2726" t="s">
        <v>1395</v>
      </c>
      <c r="V2726" t="s">
        <v>11</v>
      </c>
    </row>
    <row r="2727" spans="1:22" x14ac:dyDescent="0.3">
      <c r="A2727">
        <v>4935</v>
      </c>
      <c r="B2727" t="s">
        <v>10936</v>
      </c>
      <c r="C2727" t="s">
        <v>10937</v>
      </c>
      <c r="D2727" t="s">
        <v>2</v>
      </c>
      <c r="E2727" s="2">
        <v>43051</v>
      </c>
      <c r="F2727" s="2" t="str">
        <f>TEXT(Table1[[#This Row],[Date]],"DDDD")</f>
        <v>Sunday</v>
      </c>
      <c r="G2727" s="2" t="str">
        <f>TEXT(Table1[[#This Row],[Date]],"mmMM")</f>
        <v>November</v>
      </c>
      <c r="H2727" s="2" t="str">
        <f>IF(Table1[[#This Row],[Day]]="Saturday","Weekend",IF(Table1[[#This Row],[Day]]="Sunday","Weekend","Weekday"))</f>
        <v>Weekend</v>
      </c>
      <c r="I2727" s="2" t="str">
        <f>TEXT(Table1[[#This Row],[Date]],"DD")</f>
        <v>12</v>
      </c>
      <c r="J2727" s="2" t="s">
        <v>14833</v>
      </c>
      <c r="K2727" s="3">
        <v>0.86866898148148153</v>
      </c>
      <c r="L2727" t="s">
        <v>66</v>
      </c>
      <c r="M2727">
        <v>1</v>
      </c>
      <c r="N2727" s="1" t="s">
        <v>4</v>
      </c>
      <c r="O2727" s="1" t="s">
        <v>320</v>
      </c>
      <c r="P2727" t="s">
        <v>10938</v>
      </c>
      <c r="Q2727" t="s">
        <v>10939</v>
      </c>
      <c r="R2727">
        <v>160</v>
      </c>
      <c r="S2727" t="s">
        <v>8</v>
      </c>
      <c r="T2727" t="s">
        <v>10940</v>
      </c>
      <c r="U2727" t="s">
        <v>1395</v>
      </c>
      <c r="V2727" t="s">
        <v>11</v>
      </c>
    </row>
    <row r="2728" spans="1:22" x14ac:dyDescent="0.3">
      <c r="A2728">
        <v>4937</v>
      </c>
      <c r="B2728" t="s">
        <v>10943</v>
      </c>
      <c r="C2728" t="s">
        <v>1492</v>
      </c>
      <c r="D2728" t="s">
        <v>2</v>
      </c>
      <c r="E2728" s="2">
        <v>43051</v>
      </c>
      <c r="F2728" s="2" t="str">
        <f>TEXT(Table1[[#This Row],[Date]],"DDDD")</f>
        <v>Sunday</v>
      </c>
      <c r="G2728" s="2" t="str">
        <f>TEXT(Table1[[#This Row],[Date]],"mmMM")</f>
        <v>November</v>
      </c>
      <c r="H2728" s="2" t="str">
        <f>IF(Table1[[#This Row],[Day]]="Saturday","Weekend",IF(Table1[[#This Row],[Day]]="Sunday","Weekend","Weekday"))</f>
        <v>Weekend</v>
      </c>
      <c r="I2728" s="2" t="str">
        <f>TEXT(Table1[[#This Row],[Date]],"DD")</f>
        <v>12</v>
      </c>
      <c r="J2728" s="2" t="s">
        <v>14833</v>
      </c>
      <c r="K2728" s="3">
        <v>0.86937500000000001</v>
      </c>
      <c r="L2728" t="s">
        <v>2142</v>
      </c>
      <c r="M2728">
        <v>1</v>
      </c>
      <c r="N2728" s="1" t="s">
        <v>4</v>
      </c>
      <c r="O2728" s="1" t="s">
        <v>320</v>
      </c>
      <c r="P2728" t="s">
        <v>1493</v>
      </c>
      <c r="Q2728" t="s">
        <v>10944</v>
      </c>
      <c r="R2728">
        <v>283.5</v>
      </c>
      <c r="S2728" t="s">
        <v>8</v>
      </c>
      <c r="T2728" t="s">
        <v>1495</v>
      </c>
      <c r="U2728" t="s">
        <v>1395</v>
      </c>
      <c r="V2728" t="s">
        <v>11</v>
      </c>
    </row>
    <row r="2729" spans="1:22" x14ac:dyDescent="0.3">
      <c r="A2729">
        <v>4938</v>
      </c>
      <c r="B2729" t="s">
        <v>10945</v>
      </c>
      <c r="C2729" t="s">
        <v>3439</v>
      </c>
      <c r="D2729" t="s">
        <v>14</v>
      </c>
      <c r="E2729" s="2">
        <v>43051</v>
      </c>
      <c r="F2729" s="2" t="str">
        <f>TEXT(Table1[[#This Row],[Date]],"DDDD")</f>
        <v>Sunday</v>
      </c>
      <c r="G2729" s="2" t="str">
        <f>TEXT(Table1[[#This Row],[Date]],"mmMM")</f>
        <v>November</v>
      </c>
      <c r="H2729" s="2" t="str">
        <f>IF(Table1[[#This Row],[Day]]="Saturday","Weekend",IF(Table1[[#This Row],[Day]]="Sunday","Weekend","Weekday"))</f>
        <v>Weekend</v>
      </c>
      <c r="I2729" s="2" t="str">
        <f>TEXT(Table1[[#This Row],[Date]],"DD")</f>
        <v>12</v>
      </c>
      <c r="J2729" s="2" t="s">
        <v>14833</v>
      </c>
      <c r="K2729" s="3">
        <v>0.86949074074074073</v>
      </c>
      <c r="L2729" t="s">
        <v>7169</v>
      </c>
      <c r="M2729">
        <v>0</v>
      </c>
      <c r="N2729" s="1" t="s">
        <v>4</v>
      </c>
      <c r="O2729" s="1" t="s">
        <v>320</v>
      </c>
      <c r="P2729" t="s">
        <v>3440</v>
      </c>
      <c r="Q2729" t="s">
        <v>10946</v>
      </c>
      <c r="R2729">
        <v>224</v>
      </c>
      <c r="S2729" t="s">
        <v>8</v>
      </c>
      <c r="T2729" t="s">
        <v>3442</v>
      </c>
      <c r="U2729" t="s">
        <v>1395</v>
      </c>
      <c r="V2729" t="s">
        <v>11</v>
      </c>
    </row>
    <row r="2730" spans="1:22" x14ac:dyDescent="0.3">
      <c r="A2730">
        <v>4941</v>
      </c>
      <c r="B2730" t="s">
        <v>10951</v>
      </c>
      <c r="C2730" t="s">
        <v>1356</v>
      </c>
      <c r="D2730" t="s">
        <v>2</v>
      </c>
      <c r="E2730" s="2">
        <v>43051</v>
      </c>
      <c r="F2730" s="2" t="str">
        <f>TEXT(Table1[[#This Row],[Date]],"DDDD")</f>
        <v>Sunday</v>
      </c>
      <c r="G2730" s="2" t="str">
        <f>TEXT(Table1[[#This Row],[Date]],"mmMM")</f>
        <v>November</v>
      </c>
      <c r="H2730" s="2" t="str">
        <f>IF(Table1[[#This Row],[Day]]="Saturday","Weekend",IF(Table1[[#This Row],[Day]]="Sunday","Weekend","Weekday"))</f>
        <v>Weekend</v>
      </c>
      <c r="I2730" s="2" t="str">
        <f>TEXT(Table1[[#This Row],[Date]],"DD")</f>
        <v>12</v>
      </c>
      <c r="J2730" s="2" t="s">
        <v>14833</v>
      </c>
      <c r="K2730" s="3">
        <v>0.8712847222222222</v>
      </c>
      <c r="L2730" t="s">
        <v>51</v>
      </c>
      <c r="M2730">
        <v>1</v>
      </c>
      <c r="N2730" s="1" t="s">
        <v>4</v>
      </c>
      <c r="O2730" s="1" t="s">
        <v>320</v>
      </c>
      <c r="P2730" t="s">
        <v>1357</v>
      </c>
      <c r="Q2730" t="s">
        <v>10952</v>
      </c>
      <c r="R2730">
        <v>712.5</v>
      </c>
      <c r="S2730" t="s">
        <v>8</v>
      </c>
      <c r="T2730" t="s">
        <v>1359</v>
      </c>
      <c r="U2730" t="s">
        <v>1395</v>
      </c>
      <c r="V2730" t="s">
        <v>11</v>
      </c>
    </row>
    <row r="2731" spans="1:22" x14ac:dyDescent="0.3">
      <c r="A2731">
        <v>4946</v>
      </c>
      <c r="B2731" t="s">
        <v>10966</v>
      </c>
      <c r="C2731" t="s">
        <v>3439</v>
      </c>
      <c r="D2731" t="s">
        <v>2</v>
      </c>
      <c r="E2731" s="2">
        <v>43051</v>
      </c>
      <c r="F2731" s="2" t="str">
        <f>TEXT(Table1[[#This Row],[Date]],"DDDD")</f>
        <v>Sunday</v>
      </c>
      <c r="G2731" s="2" t="str">
        <f>TEXT(Table1[[#This Row],[Date]],"mmMM")</f>
        <v>November</v>
      </c>
      <c r="H2731" s="2" t="str">
        <f>IF(Table1[[#This Row],[Day]]="Saturday","Weekend",IF(Table1[[#This Row],[Day]]="Sunday","Weekend","Weekday"))</f>
        <v>Weekend</v>
      </c>
      <c r="I2731" s="2" t="str">
        <f>TEXT(Table1[[#This Row],[Date]],"DD")</f>
        <v>12</v>
      </c>
      <c r="J2731" s="2" t="s">
        <v>14833</v>
      </c>
      <c r="K2731" s="3">
        <v>0.88120370370370371</v>
      </c>
      <c r="L2731" t="s">
        <v>7169</v>
      </c>
      <c r="M2731">
        <v>1</v>
      </c>
      <c r="N2731" s="1" t="s">
        <v>4</v>
      </c>
      <c r="O2731" s="1" t="s">
        <v>320</v>
      </c>
      <c r="P2731" t="s">
        <v>3440</v>
      </c>
      <c r="Q2731" t="s">
        <v>10946</v>
      </c>
      <c r="R2731">
        <v>224</v>
      </c>
      <c r="S2731" t="s">
        <v>8</v>
      </c>
      <c r="T2731" t="s">
        <v>3442</v>
      </c>
      <c r="U2731" t="s">
        <v>1395</v>
      </c>
      <c r="V2731" t="s">
        <v>11</v>
      </c>
    </row>
    <row r="2732" spans="1:22" x14ac:dyDescent="0.3">
      <c r="A2732">
        <v>4951</v>
      </c>
      <c r="B2732" t="s">
        <v>10977</v>
      </c>
      <c r="C2732" t="s">
        <v>3807</v>
      </c>
      <c r="D2732" t="s">
        <v>2</v>
      </c>
      <c r="E2732" s="2">
        <v>43051</v>
      </c>
      <c r="F2732" s="2" t="str">
        <f>TEXT(Table1[[#This Row],[Date]],"DDDD")</f>
        <v>Sunday</v>
      </c>
      <c r="G2732" s="2" t="str">
        <f>TEXT(Table1[[#This Row],[Date]],"mmMM")</f>
        <v>November</v>
      </c>
      <c r="H2732" s="2" t="str">
        <f>IF(Table1[[#This Row],[Day]]="Saturday","Weekend",IF(Table1[[#This Row],[Day]]="Sunday","Weekend","Weekday"))</f>
        <v>Weekend</v>
      </c>
      <c r="I2732" s="2" t="str">
        <f>TEXT(Table1[[#This Row],[Date]],"DD")</f>
        <v>12</v>
      </c>
      <c r="J2732" s="2" t="s">
        <v>14833</v>
      </c>
      <c r="K2732" s="3">
        <v>0.8894791666666666</v>
      </c>
      <c r="L2732" t="s">
        <v>7169</v>
      </c>
      <c r="M2732">
        <v>1</v>
      </c>
      <c r="N2732" s="1" t="s">
        <v>4</v>
      </c>
      <c r="O2732" s="1" t="s">
        <v>320</v>
      </c>
      <c r="P2732" t="s">
        <v>3808</v>
      </c>
      <c r="Q2732" t="s">
        <v>10978</v>
      </c>
      <c r="R2732">
        <v>136</v>
      </c>
      <c r="S2732" t="s">
        <v>8</v>
      </c>
      <c r="T2732" t="s">
        <v>3809</v>
      </c>
      <c r="U2732" t="s">
        <v>1395</v>
      </c>
      <c r="V2732" t="s">
        <v>11</v>
      </c>
    </row>
    <row r="2733" spans="1:22" x14ac:dyDescent="0.3">
      <c r="A2733">
        <v>4956</v>
      </c>
      <c r="B2733" t="s">
        <v>10987</v>
      </c>
      <c r="C2733" t="s">
        <v>9446</v>
      </c>
      <c r="D2733" t="s">
        <v>2</v>
      </c>
      <c r="E2733" s="2">
        <v>43051</v>
      </c>
      <c r="F2733" s="2" t="str">
        <f>TEXT(Table1[[#This Row],[Date]],"DDDD")</f>
        <v>Sunday</v>
      </c>
      <c r="G2733" s="2" t="str">
        <f>TEXT(Table1[[#This Row],[Date]],"mmMM")</f>
        <v>November</v>
      </c>
      <c r="H2733" s="2" t="str">
        <f>IF(Table1[[#This Row],[Day]]="Saturday","Weekend",IF(Table1[[#This Row],[Day]]="Sunday","Weekend","Weekday"))</f>
        <v>Weekend</v>
      </c>
      <c r="I2733" s="2" t="str">
        <f>TEXT(Table1[[#This Row],[Date]],"DD")</f>
        <v>12</v>
      </c>
      <c r="J2733" s="2" t="s">
        <v>14833</v>
      </c>
      <c r="K2733" s="3">
        <v>0.89606481481481481</v>
      </c>
      <c r="L2733" t="s">
        <v>7169</v>
      </c>
      <c r="M2733">
        <v>1</v>
      </c>
      <c r="N2733" s="1" t="s">
        <v>4</v>
      </c>
      <c r="O2733" s="1" t="s">
        <v>320</v>
      </c>
      <c r="P2733" t="s">
        <v>9447</v>
      </c>
      <c r="Q2733" t="s">
        <v>10988</v>
      </c>
      <c r="R2733">
        <v>100</v>
      </c>
      <c r="S2733" t="s">
        <v>8</v>
      </c>
      <c r="T2733" t="s">
        <v>9448</v>
      </c>
      <c r="U2733" t="s">
        <v>1395</v>
      </c>
      <c r="V2733" t="s">
        <v>11</v>
      </c>
    </row>
    <row r="2734" spans="1:22" x14ac:dyDescent="0.3">
      <c r="A2734">
        <v>4958</v>
      </c>
      <c r="B2734" t="s">
        <v>10993</v>
      </c>
      <c r="C2734" t="s">
        <v>9095</v>
      </c>
      <c r="D2734" t="s">
        <v>2</v>
      </c>
      <c r="E2734" s="2">
        <v>43051</v>
      </c>
      <c r="F2734" s="2" t="str">
        <f>TEXT(Table1[[#This Row],[Date]],"DDDD")</f>
        <v>Sunday</v>
      </c>
      <c r="G2734" s="2" t="str">
        <f>TEXT(Table1[[#This Row],[Date]],"mmMM")</f>
        <v>November</v>
      </c>
      <c r="H2734" s="2" t="str">
        <f>IF(Table1[[#This Row],[Day]]="Saturday","Weekend",IF(Table1[[#This Row],[Day]]="Sunday","Weekend","Weekday"))</f>
        <v>Weekend</v>
      </c>
      <c r="I2734" s="2" t="str">
        <f>TEXT(Table1[[#This Row],[Date]],"DD")</f>
        <v>12</v>
      </c>
      <c r="J2734" s="2" t="s">
        <v>14833</v>
      </c>
      <c r="K2734" s="3">
        <v>0.90047453703703706</v>
      </c>
      <c r="L2734" t="s">
        <v>7169</v>
      </c>
      <c r="M2734">
        <v>1</v>
      </c>
      <c r="N2734" s="1" t="s">
        <v>4</v>
      </c>
      <c r="O2734" s="1" t="s">
        <v>320</v>
      </c>
      <c r="P2734" t="s">
        <v>9096</v>
      </c>
      <c r="Q2734" t="s">
        <v>10994</v>
      </c>
      <c r="R2734">
        <v>112</v>
      </c>
      <c r="S2734" t="s">
        <v>8</v>
      </c>
      <c r="T2734" t="s">
        <v>9098</v>
      </c>
      <c r="U2734" t="s">
        <v>1395</v>
      </c>
      <c r="V2734" t="s">
        <v>11</v>
      </c>
    </row>
    <row r="2735" spans="1:22" x14ac:dyDescent="0.3">
      <c r="A2735">
        <v>4963</v>
      </c>
      <c r="B2735" t="s">
        <v>11010</v>
      </c>
      <c r="C2735" t="s">
        <v>4407</v>
      </c>
      <c r="D2735" t="s">
        <v>2</v>
      </c>
      <c r="E2735" s="2">
        <v>43051</v>
      </c>
      <c r="F2735" s="2" t="str">
        <f>TEXT(Table1[[#This Row],[Date]],"DDDD")</f>
        <v>Sunday</v>
      </c>
      <c r="G2735" s="2" t="str">
        <f>TEXT(Table1[[#This Row],[Date]],"mmMM")</f>
        <v>November</v>
      </c>
      <c r="H2735" s="2" t="str">
        <f>IF(Table1[[#This Row],[Day]]="Saturday","Weekend",IF(Table1[[#This Row],[Day]]="Sunday","Weekend","Weekday"))</f>
        <v>Weekend</v>
      </c>
      <c r="I2735" s="2" t="str">
        <f>TEXT(Table1[[#This Row],[Date]],"DD")</f>
        <v>12</v>
      </c>
      <c r="J2735" s="2" t="s">
        <v>14833</v>
      </c>
      <c r="K2735" s="3">
        <v>0.91435185185185186</v>
      </c>
      <c r="L2735" t="s">
        <v>7169</v>
      </c>
      <c r="M2735">
        <v>1</v>
      </c>
      <c r="N2735" s="1" t="s">
        <v>4</v>
      </c>
      <c r="O2735" s="1" t="s">
        <v>320</v>
      </c>
      <c r="P2735" t="s">
        <v>1809</v>
      </c>
      <c r="Q2735" t="s">
        <v>11011</v>
      </c>
      <c r="R2735">
        <v>320</v>
      </c>
      <c r="S2735" t="s">
        <v>8</v>
      </c>
      <c r="T2735" t="s">
        <v>4409</v>
      </c>
      <c r="U2735" t="s">
        <v>1395</v>
      </c>
      <c r="V2735" t="s">
        <v>11</v>
      </c>
    </row>
    <row r="2736" spans="1:22" x14ac:dyDescent="0.3">
      <c r="A2736">
        <v>4965</v>
      </c>
      <c r="B2736" t="s">
        <v>11014</v>
      </c>
      <c r="C2736" t="s">
        <v>10708</v>
      </c>
      <c r="D2736" t="s">
        <v>2</v>
      </c>
      <c r="E2736" s="2">
        <v>43051</v>
      </c>
      <c r="F2736" s="2" t="str">
        <f>TEXT(Table1[[#This Row],[Date]],"DDDD")</f>
        <v>Sunday</v>
      </c>
      <c r="G2736" s="2" t="str">
        <f>TEXT(Table1[[#This Row],[Date]],"mmMM")</f>
        <v>November</v>
      </c>
      <c r="H2736" s="2" t="str">
        <f>IF(Table1[[#This Row],[Day]]="Saturday","Weekend",IF(Table1[[#This Row],[Day]]="Sunday","Weekend","Weekday"))</f>
        <v>Weekend</v>
      </c>
      <c r="I2736" s="2" t="str">
        <f>TEXT(Table1[[#This Row],[Date]],"DD")</f>
        <v>12</v>
      </c>
      <c r="J2736" s="2" t="s">
        <v>14833</v>
      </c>
      <c r="K2736" s="3">
        <v>0.92138888888888881</v>
      </c>
      <c r="L2736" t="s">
        <v>7169</v>
      </c>
      <c r="M2736">
        <v>1</v>
      </c>
      <c r="N2736" s="1" t="s">
        <v>4</v>
      </c>
      <c r="O2736" s="1" t="s">
        <v>320</v>
      </c>
      <c r="P2736" t="s">
        <v>10709</v>
      </c>
      <c r="Q2736" t="s">
        <v>11015</v>
      </c>
      <c r="R2736">
        <v>140</v>
      </c>
      <c r="S2736" t="s">
        <v>8</v>
      </c>
      <c r="T2736" t="s">
        <v>10711</v>
      </c>
      <c r="U2736" t="s">
        <v>1395</v>
      </c>
      <c r="V2736" t="s">
        <v>11</v>
      </c>
    </row>
    <row r="2737" spans="1:22" x14ac:dyDescent="0.3">
      <c r="A2737">
        <v>6879</v>
      </c>
      <c r="B2737" t="s">
        <v>14680</v>
      </c>
      <c r="C2737" t="s">
        <v>2726</v>
      </c>
      <c r="D2737" t="s">
        <v>2</v>
      </c>
      <c r="E2737" s="2">
        <v>43081</v>
      </c>
      <c r="F2737" s="2" t="str">
        <f>TEXT(Table1[[#This Row],[Date]],"DDDD")</f>
        <v>Tuesday</v>
      </c>
      <c r="G2737" s="2" t="str">
        <f>TEXT(Table1[[#This Row],[Date]],"mmMM")</f>
        <v>December</v>
      </c>
      <c r="H2737" s="2" t="str">
        <f>IF(Table1[[#This Row],[Day]]="Saturday","Weekend",IF(Table1[[#This Row],[Day]]="Sunday","Weekend","Weekday"))</f>
        <v>Weekday</v>
      </c>
      <c r="I2737" s="2" t="str">
        <f>TEXT(Table1[[#This Row],[Date]],"DD")</f>
        <v>12</v>
      </c>
      <c r="J2737" s="2" t="s">
        <v>14833</v>
      </c>
      <c r="K2737" s="3">
        <v>0.62864583333333335</v>
      </c>
      <c r="L2737" t="s">
        <v>73</v>
      </c>
      <c r="M2737">
        <v>1</v>
      </c>
      <c r="N2737" s="1" t="s">
        <v>4</v>
      </c>
      <c r="O2737" s="1" t="s">
        <v>320</v>
      </c>
      <c r="P2737" t="s">
        <v>2727</v>
      </c>
      <c r="Q2737" t="s">
        <v>1746</v>
      </c>
      <c r="R2737">
        <v>108</v>
      </c>
      <c r="S2737" t="s">
        <v>8</v>
      </c>
      <c r="T2737" t="s">
        <v>2729</v>
      </c>
      <c r="U2737" t="s">
        <v>1395</v>
      </c>
      <c r="V2737" t="s">
        <v>11</v>
      </c>
    </row>
    <row r="2738" spans="1:22" x14ac:dyDescent="0.3">
      <c r="A2738">
        <v>2948</v>
      </c>
      <c r="B2738" t="s">
        <v>6782</v>
      </c>
      <c r="C2738" t="s">
        <v>244</v>
      </c>
      <c r="D2738" t="s">
        <v>2</v>
      </c>
      <c r="E2738" s="2">
        <v>43020</v>
      </c>
      <c r="F2738" s="2" t="str">
        <f>TEXT(Table1[[#This Row],[Date]],"DDDD")</f>
        <v>Thursday</v>
      </c>
      <c r="G2738" s="2" t="str">
        <f>TEXT(Table1[[#This Row],[Date]],"mmMM")</f>
        <v>October</v>
      </c>
      <c r="H2738" s="2" t="str">
        <f>IF(Table1[[#This Row],[Day]]="Saturday","Weekend",IF(Table1[[#This Row],[Day]]="Sunday","Weekend","Weekday"))</f>
        <v>Weekday</v>
      </c>
      <c r="I2738" s="2" t="str">
        <f>TEXT(Table1[[#This Row],[Date]],"DD")</f>
        <v>12</v>
      </c>
      <c r="J2738" s="2" t="s">
        <v>14833</v>
      </c>
      <c r="K2738" s="3">
        <v>0.83354166666666674</v>
      </c>
      <c r="L2738" t="s">
        <v>51</v>
      </c>
      <c r="M2738">
        <v>1</v>
      </c>
      <c r="N2738" s="1" t="s">
        <v>4</v>
      </c>
      <c r="O2738" s="1" t="s">
        <v>320</v>
      </c>
      <c r="P2738" t="s">
        <v>245</v>
      </c>
      <c r="Q2738" t="s">
        <v>6783</v>
      </c>
      <c r="R2738">
        <v>418</v>
      </c>
      <c r="S2738" t="s">
        <v>8</v>
      </c>
      <c r="T2738" t="s">
        <v>247</v>
      </c>
      <c r="U2738" t="s">
        <v>1395</v>
      </c>
      <c r="V2738" t="s">
        <v>11</v>
      </c>
    </row>
    <row r="2739" spans="1:22" x14ac:dyDescent="0.3">
      <c r="A2739">
        <v>4913</v>
      </c>
      <c r="B2739" t="s">
        <v>10885</v>
      </c>
      <c r="C2739" t="s">
        <v>8256</v>
      </c>
      <c r="D2739" t="s">
        <v>2</v>
      </c>
      <c r="E2739" s="2">
        <v>43051</v>
      </c>
      <c r="F2739" s="2" t="str">
        <f>TEXT(Table1[[#This Row],[Date]],"DDDD")</f>
        <v>Sunday</v>
      </c>
      <c r="G2739" s="2" t="str">
        <f>TEXT(Table1[[#This Row],[Date]],"mmMM")</f>
        <v>November</v>
      </c>
      <c r="H2739" s="2" t="str">
        <f>IF(Table1[[#This Row],[Day]]="Saturday","Weekend",IF(Table1[[#This Row],[Day]]="Sunday","Weekend","Weekday"))</f>
        <v>Weekend</v>
      </c>
      <c r="I2739" s="2" t="str">
        <f>TEXT(Table1[[#This Row],[Date]],"DD")</f>
        <v>12</v>
      </c>
      <c r="J2739" s="2" t="s">
        <v>14833</v>
      </c>
      <c r="K2739" s="3">
        <v>0.80869212962962966</v>
      </c>
      <c r="L2739" t="s">
        <v>7169</v>
      </c>
      <c r="M2739">
        <v>1</v>
      </c>
      <c r="N2739" s="1" t="s">
        <v>4</v>
      </c>
      <c r="O2739" s="1" t="s">
        <v>320</v>
      </c>
      <c r="P2739" t="s">
        <v>8257</v>
      </c>
      <c r="Q2739" t="s">
        <v>10886</v>
      </c>
      <c r="R2739">
        <v>192</v>
      </c>
      <c r="S2739" t="s">
        <v>8</v>
      </c>
      <c r="T2739" t="s">
        <v>8259</v>
      </c>
      <c r="U2739" t="s">
        <v>1395</v>
      </c>
      <c r="V2739" t="s">
        <v>11</v>
      </c>
    </row>
    <row r="2740" spans="1:22" x14ac:dyDescent="0.3">
      <c r="A2740">
        <v>2951</v>
      </c>
      <c r="B2740" t="s">
        <v>6787</v>
      </c>
      <c r="C2740" t="s">
        <v>3949</v>
      </c>
      <c r="D2740" t="s">
        <v>2</v>
      </c>
      <c r="E2740" s="2">
        <v>43020</v>
      </c>
      <c r="F2740" s="2" t="str">
        <f>TEXT(Table1[[#This Row],[Date]],"DDDD")</f>
        <v>Thursday</v>
      </c>
      <c r="G2740" s="2" t="str">
        <f>TEXT(Table1[[#This Row],[Date]],"mmMM")</f>
        <v>October</v>
      </c>
      <c r="H2740" s="2" t="str">
        <f>IF(Table1[[#This Row],[Day]]="Saturday","Weekend",IF(Table1[[#This Row],[Day]]="Sunday","Weekend","Weekday"))</f>
        <v>Weekday</v>
      </c>
      <c r="I2740" s="2" t="str">
        <f>TEXT(Table1[[#This Row],[Date]],"DD")</f>
        <v>12</v>
      </c>
      <c r="J2740" s="2" t="s">
        <v>14833</v>
      </c>
      <c r="K2740" s="3">
        <v>0.83651620370370372</v>
      </c>
      <c r="L2740" t="s">
        <v>3</v>
      </c>
      <c r="M2740">
        <v>1</v>
      </c>
      <c r="N2740" s="1" t="s">
        <v>4</v>
      </c>
      <c r="O2740" s="1" t="s">
        <v>320</v>
      </c>
      <c r="P2740" t="s">
        <v>2647</v>
      </c>
      <c r="Q2740" t="s">
        <v>6788</v>
      </c>
      <c r="R2740">
        <v>103.5</v>
      </c>
      <c r="S2740" t="s">
        <v>8</v>
      </c>
      <c r="T2740" t="s">
        <v>2649</v>
      </c>
      <c r="U2740" t="s">
        <v>1395</v>
      </c>
      <c r="V2740" t="s">
        <v>11</v>
      </c>
    </row>
    <row r="2741" spans="1:22" x14ac:dyDescent="0.3">
      <c r="A2741">
        <v>2952</v>
      </c>
      <c r="B2741" t="s">
        <v>6789</v>
      </c>
      <c r="C2741" t="s">
        <v>6790</v>
      </c>
      <c r="D2741" t="s">
        <v>2</v>
      </c>
      <c r="E2741" s="2">
        <v>43020</v>
      </c>
      <c r="F2741" s="2" t="str">
        <f>TEXT(Table1[[#This Row],[Date]],"DDDD")</f>
        <v>Thursday</v>
      </c>
      <c r="G2741" s="2" t="str">
        <f>TEXT(Table1[[#This Row],[Date]],"mmMM")</f>
        <v>October</v>
      </c>
      <c r="H2741" s="2" t="str">
        <f>IF(Table1[[#This Row],[Day]]="Saturday","Weekend",IF(Table1[[#This Row],[Day]]="Sunday","Weekend","Weekday"))</f>
        <v>Weekday</v>
      </c>
      <c r="I2741" s="2" t="str">
        <f>TEXT(Table1[[#This Row],[Date]],"DD")</f>
        <v>12</v>
      </c>
      <c r="J2741" s="2" t="s">
        <v>14833</v>
      </c>
      <c r="K2741" s="3">
        <v>0.83717592592592593</v>
      </c>
      <c r="L2741" t="s">
        <v>51</v>
      </c>
      <c r="M2741">
        <v>1</v>
      </c>
      <c r="N2741" s="1" t="s">
        <v>4</v>
      </c>
      <c r="O2741" s="1" t="s">
        <v>320</v>
      </c>
      <c r="P2741" t="s">
        <v>6791</v>
      </c>
      <c r="Q2741" t="s">
        <v>6792</v>
      </c>
      <c r="R2741">
        <v>180.5</v>
      </c>
      <c r="S2741" t="s">
        <v>8</v>
      </c>
      <c r="T2741" t="s">
        <v>6793</v>
      </c>
      <c r="U2741" t="s">
        <v>1395</v>
      </c>
      <c r="V2741" t="s">
        <v>11</v>
      </c>
    </row>
    <row r="2742" spans="1:22" x14ac:dyDescent="0.3">
      <c r="A2742">
        <v>2950</v>
      </c>
      <c r="B2742" t="s">
        <v>6786</v>
      </c>
      <c r="C2742" t="s">
        <v>1143</v>
      </c>
      <c r="D2742" t="s">
        <v>2</v>
      </c>
      <c r="E2742" s="2">
        <v>43020</v>
      </c>
      <c r="F2742" s="2" t="str">
        <f>TEXT(Table1[[#This Row],[Date]],"DDDD")</f>
        <v>Thursday</v>
      </c>
      <c r="G2742" s="2" t="str">
        <f>TEXT(Table1[[#This Row],[Date]],"mmMM")</f>
        <v>October</v>
      </c>
      <c r="H2742" s="2" t="str">
        <f>IF(Table1[[#This Row],[Day]]="Saturday","Weekend",IF(Table1[[#This Row],[Day]]="Sunday","Weekend","Weekday"))</f>
        <v>Weekday</v>
      </c>
      <c r="I2742" s="2" t="str">
        <f>TEXT(Table1[[#This Row],[Date]],"DD")</f>
        <v>12</v>
      </c>
      <c r="J2742" s="2" t="s">
        <v>14833</v>
      </c>
      <c r="K2742" s="3">
        <v>0.83552083333333338</v>
      </c>
      <c r="L2742" t="s">
        <v>3</v>
      </c>
      <c r="M2742">
        <v>1</v>
      </c>
      <c r="N2742" s="1" t="s">
        <v>4</v>
      </c>
      <c r="O2742" s="1" t="s">
        <v>320</v>
      </c>
      <c r="P2742" t="s">
        <v>1144</v>
      </c>
      <c r="Q2742" t="s">
        <v>2271</v>
      </c>
      <c r="R2742">
        <v>117</v>
      </c>
      <c r="S2742" t="s">
        <v>8</v>
      </c>
      <c r="T2742" t="s">
        <v>1146</v>
      </c>
      <c r="U2742" t="s">
        <v>1395</v>
      </c>
      <c r="V2742" t="s">
        <v>11</v>
      </c>
    </row>
    <row r="2743" spans="1:22" x14ac:dyDescent="0.3">
      <c r="A2743">
        <v>1247</v>
      </c>
      <c r="B2743" t="s">
        <v>3000</v>
      </c>
      <c r="C2743" t="s">
        <v>589</v>
      </c>
      <c r="D2743" t="s">
        <v>2</v>
      </c>
      <c r="E2743" s="2">
        <v>42990</v>
      </c>
      <c r="F2743" s="2" t="str">
        <f>TEXT(Table1[[#This Row],[Date]],"DDDD")</f>
        <v>Tuesday</v>
      </c>
      <c r="G2743" s="2" t="str">
        <f>TEXT(Table1[[#This Row],[Date]],"mmMM")</f>
        <v>September</v>
      </c>
      <c r="H2743" s="2" t="str">
        <f>IF(Table1[[#This Row],[Day]]="Saturday","Weekend",IF(Table1[[#This Row],[Day]]="Sunday","Weekend","Weekday"))</f>
        <v>Weekday</v>
      </c>
      <c r="I2743" s="2" t="str">
        <f>TEXT(Table1[[#This Row],[Date]],"DD")</f>
        <v>12</v>
      </c>
      <c r="J2743" s="2" t="s">
        <v>14833</v>
      </c>
      <c r="K2743" s="3">
        <v>0.51717592592592598</v>
      </c>
      <c r="L2743" t="s">
        <v>3</v>
      </c>
      <c r="M2743">
        <v>1</v>
      </c>
      <c r="N2743" s="1" t="s">
        <v>4</v>
      </c>
      <c r="O2743" s="1" t="s">
        <v>320</v>
      </c>
      <c r="P2743" t="s">
        <v>590</v>
      </c>
      <c r="Q2743" t="s">
        <v>3001</v>
      </c>
      <c r="R2743">
        <v>100</v>
      </c>
      <c r="S2743" t="s">
        <v>8</v>
      </c>
      <c r="T2743" t="s">
        <v>592</v>
      </c>
      <c r="U2743" t="s">
        <v>1395</v>
      </c>
      <c r="V2743" t="s">
        <v>11</v>
      </c>
    </row>
    <row r="2744" spans="1:22" x14ac:dyDescent="0.3">
      <c r="A2744">
        <v>2944</v>
      </c>
      <c r="B2744" t="s">
        <v>6776</v>
      </c>
      <c r="C2744" t="s">
        <v>334</v>
      </c>
      <c r="D2744" t="s">
        <v>2</v>
      </c>
      <c r="E2744" s="2">
        <v>43020</v>
      </c>
      <c r="F2744" s="2" t="str">
        <f>TEXT(Table1[[#This Row],[Date]],"DDDD")</f>
        <v>Thursday</v>
      </c>
      <c r="G2744" s="2" t="str">
        <f>TEXT(Table1[[#This Row],[Date]],"mmMM")</f>
        <v>October</v>
      </c>
      <c r="H2744" s="2" t="str">
        <f>IF(Table1[[#This Row],[Day]]="Saturday","Weekend",IF(Table1[[#This Row],[Day]]="Sunday","Weekend","Weekday"))</f>
        <v>Weekday</v>
      </c>
      <c r="I2744" s="2" t="str">
        <f>TEXT(Table1[[#This Row],[Date]],"DD")</f>
        <v>12</v>
      </c>
      <c r="J2744" s="2" t="s">
        <v>14833</v>
      </c>
      <c r="K2744" s="3">
        <v>0.78354166666666669</v>
      </c>
      <c r="L2744" t="s">
        <v>73</v>
      </c>
      <c r="M2744">
        <v>1</v>
      </c>
      <c r="N2744" s="1" t="s">
        <v>4</v>
      </c>
      <c r="O2744" s="1" t="s">
        <v>320</v>
      </c>
      <c r="P2744" t="s">
        <v>335</v>
      </c>
      <c r="Q2744" t="s">
        <v>6777</v>
      </c>
      <c r="R2744">
        <v>128.35</v>
      </c>
      <c r="S2744" t="s">
        <v>8</v>
      </c>
      <c r="T2744" t="s">
        <v>337</v>
      </c>
      <c r="U2744" t="s">
        <v>1395</v>
      </c>
      <c r="V2744" t="s">
        <v>11</v>
      </c>
    </row>
    <row r="2745" spans="1:22" x14ac:dyDescent="0.3">
      <c r="A2745">
        <v>2964</v>
      </c>
      <c r="B2745" t="s">
        <v>6818</v>
      </c>
      <c r="C2745" t="s">
        <v>6819</v>
      </c>
      <c r="D2745" t="s">
        <v>2</v>
      </c>
      <c r="E2745" s="2">
        <v>43020</v>
      </c>
      <c r="F2745" s="2" t="str">
        <f>TEXT(Table1[[#This Row],[Date]],"DDDD")</f>
        <v>Thursday</v>
      </c>
      <c r="G2745" s="2" t="str">
        <f>TEXT(Table1[[#This Row],[Date]],"mmMM")</f>
        <v>October</v>
      </c>
      <c r="H2745" s="2" t="str">
        <f>IF(Table1[[#This Row],[Day]]="Saturday","Weekend",IF(Table1[[#This Row],[Day]]="Sunday","Weekend","Weekday"))</f>
        <v>Weekday</v>
      </c>
      <c r="I2745" s="2" t="str">
        <f>TEXT(Table1[[#This Row],[Date]],"DD")</f>
        <v>12</v>
      </c>
      <c r="J2745" s="2" t="s">
        <v>14833</v>
      </c>
      <c r="K2745" s="3">
        <v>0.9069328703703704</v>
      </c>
      <c r="L2745" t="s">
        <v>28</v>
      </c>
      <c r="M2745">
        <v>1</v>
      </c>
      <c r="N2745" s="1" t="s">
        <v>4</v>
      </c>
      <c r="O2745" s="1" t="s">
        <v>320</v>
      </c>
      <c r="P2745" t="s">
        <v>6820</v>
      </c>
      <c r="Q2745" t="s">
        <v>3342</v>
      </c>
      <c r="R2745">
        <v>198</v>
      </c>
      <c r="S2745" t="s">
        <v>8</v>
      </c>
      <c r="T2745" t="s">
        <v>6821</v>
      </c>
      <c r="U2745" t="s">
        <v>1395</v>
      </c>
      <c r="V2745" t="s">
        <v>11</v>
      </c>
    </row>
    <row r="2746" spans="1:22" x14ac:dyDescent="0.3">
      <c r="A2746">
        <v>4893</v>
      </c>
      <c r="B2746" t="s">
        <v>10835</v>
      </c>
      <c r="C2746" t="s">
        <v>9052</v>
      </c>
      <c r="D2746" t="s">
        <v>2</v>
      </c>
      <c r="E2746" s="2">
        <v>43051</v>
      </c>
      <c r="F2746" s="2" t="str">
        <f>TEXT(Table1[[#This Row],[Date]],"DDDD")</f>
        <v>Sunday</v>
      </c>
      <c r="G2746" s="2" t="str">
        <f>TEXT(Table1[[#This Row],[Date]],"mmMM")</f>
        <v>November</v>
      </c>
      <c r="H2746" s="2" t="str">
        <f>IF(Table1[[#This Row],[Day]]="Saturday","Weekend",IF(Table1[[#This Row],[Day]]="Sunday","Weekend","Weekday"))</f>
        <v>Weekend</v>
      </c>
      <c r="I2746" s="2" t="str">
        <f>TEXT(Table1[[#This Row],[Date]],"DD")</f>
        <v>12</v>
      </c>
      <c r="J2746" s="2" t="s">
        <v>14833</v>
      </c>
      <c r="K2746" s="3">
        <v>0.61421296296296302</v>
      </c>
      <c r="L2746" t="s">
        <v>7169</v>
      </c>
      <c r="M2746">
        <v>1</v>
      </c>
      <c r="N2746" s="1" t="s">
        <v>4</v>
      </c>
      <c r="O2746" s="1" t="s">
        <v>320</v>
      </c>
      <c r="P2746" t="s">
        <v>9053</v>
      </c>
      <c r="Q2746" t="s">
        <v>10836</v>
      </c>
      <c r="R2746">
        <v>108</v>
      </c>
      <c r="S2746" t="s">
        <v>8</v>
      </c>
      <c r="T2746" t="s">
        <v>9055</v>
      </c>
      <c r="U2746" t="s">
        <v>1395</v>
      </c>
      <c r="V2746" t="s">
        <v>11</v>
      </c>
    </row>
    <row r="2747" spans="1:22" x14ac:dyDescent="0.3">
      <c r="A2747">
        <v>4906</v>
      </c>
      <c r="B2747" t="s">
        <v>10862</v>
      </c>
      <c r="C2747" t="s">
        <v>10863</v>
      </c>
      <c r="D2747" t="s">
        <v>2</v>
      </c>
      <c r="E2747" s="2">
        <v>43051</v>
      </c>
      <c r="F2747" s="2" t="str">
        <f>TEXT(Table1[[#This Row],[Date]],"DDDD")</f>
        <v>Sunday</v>
      </c>
      <c r="G2747" s="2" t="str">
        <f>TEXT(Table1[[#This Row],[Date]],"mmMM")</f>
        <v>November</v>
      </c>
      <c r="H2747" s="2" t="str">
        <f>IF(Table1[[#This Row],[Day]]="Saturday","Weekend",IF(Table1[[#This Row],[Day]]="Sunday","Weekend","Weekday"))</f>
        <v>Weekend</v>
      </c>
      <c r="I2747" s="2" t="str">
        <f>TEXT(Table1[[#This Row],[Date]],"DD")</f>
        <v>12</v>
      </c>
      <c r="J2747" s="2" t="s">
        <v>14833</v>
      </c>
      <c r="K2747" s="3">
        <v>0.78121527777777777</v>
      </c>
      <c r="L2747" t="s">
        <v>66</v>
      </c>
      <c r="M2747">
        <v>1</v>
      </c>
      <c r="N2747" s="1" t="s">
        <v>4</v>
      </c>
      <c r="O2747" s="1" t="s">
        <v>320</v>
      </c>
      <c r="P2747" t="s">
        <v>10864</v>
      </c>
      <c r="Q2747" t="s">
        <v>10865</v>
      </c>
      <c r="R2747">
        <v>180</v>
      </c>
      <c r="S2747" t="s">
        <v>8</v>
      </c>
      <c r="T2747" t="s">
        <v>10866</v>
      </c>
      <c r="U2747" t="s">
        <v>1395</v>
      </c>
      <c r="V2747" t="s">
        <v>11</v>
      </c>
    </row>
    <row r="2748" spans="1:22" x14ac:dyDescent="0.3">
      <c r="A2748">
        <v>4910</v>
      </c>
      <c r="B2748" t="s">
        <v>10876</v>
      </c>
      <c r="C2748" t="s">
        <v>2797</v>
      </c>
      <c r="D2748" t="s">
        <v>2</v>
      </c>
      <c r="E2748" s="2">
        <v>43051</v>
      </c>
      <c r="F2748" s="2" t="str">
        <f>TEXT(Table1[[#This Row],[Date]],"DDDD")</f>
        <v>Sunday</v>
      </c>
      <c r="G2748" s="2" t="str">
        <f>TEXT(Table1[[#This Row],[Date]],"mmMM")</f>
        <v>November</v>
      </c>
      <c r="H2748" s="2" t="str">
        <f>IF(Table1[[#This Row],[Day]]="Saturday","Weekend",IF(Table1[[#This Row],[Day]]="Sunday","Weekend","Weekday"))</f>
        <v>Weekend</v>
      </c>
      <c r="I2748" s="2" t="str">
        <f>TEXT(Table1[[#This Row],[Date]],"DD")</f>
        <v>12</v>
      </c>
      <c r="J2748" s="2" t="s">
        <v>14833</v>
      </c>
      <c r="K2748" s="3">
        <v>0.791875</v>
      </c>
      <c r="L2748" t="s">
        <v>7169</v>
      </c>
      <c r="M2748">
        <v>1</v>
      </c>
      <c r="N2748" s="1" t="s">
        <v>4</v>
      </c>
      <c r="O2748" s="1" t="s">
        <v>320</v>
      </c>
      <c r="P2748" t="s">
        <v>2798</v>
      </c>
      <c r="Q2748" t="s">
        <v>10877</v>
      </c>
      <c r="R2748">
        <v>280</v>
      </c>
      <c r="S2748" t="s">
        <v>8</v>
      </c>
      <c r="T2748" t="s">
        <v>2800</v>
      </c>
      <c r="U2748" t="s">
        <v>1395</v>
      </c>
      <c r="V2748" t="s">
        <v>11</v>
      </c>
    </row>
    <row r="2749" spans="1:22" x14ac:dyDescent="0.3">
      <c r="A2749">
        <v>4929</v>
      </c>
      <c r="B2749" t="s">
        <v>10919</v>
      </c>
      <c r="C2749" t="s">
        <v>10920</v>
      </c>
      <c r="D2749" t="s">
        <v>2</v>
      </c>
      <c r="E2749" s="2">
        <v>43051</v>
      </c>
      <c r="F2749" s="2" t="str">
        <f>TEXT(Table1[[#This Row],[Date]],"DDDD")</f>
        <v>Sunday</v>
      </c>
      <c r="G2749" s="2" t="str">
        <f>TEXT(Table1[[#This Row],[Date]],"mmMM")</f>
        <v>November</v>
      </c>
      <c r="H2749" s="2" t="str">
        <f>IF(Table1[[#This Row],[Day]]="Saturday","Weekend",IF(Table1[[#This Row],[Day]]="Sunday","Weekend","Weekday"))</f>
        <v>Weekend</v>
      </c>
      <c r="I2749" s="2" t="str">
        <f>TEXT(Table1[[#This Row],[Date]],"DD")</f>
        <v>12</v>
      </c>
      <c r="J2749" s="2" t="s">
        <v>14833</v>
      </c>
      <c r="K2749" s="3">
        <v>0.84743055555555558</v>
      </c>
      <c r="L2749" t="s">
        <v>168</v>
      </c>
      <c r="M2749">
        <v>1</v>
      </c>
      <c r="N2749" s="1" t="s">
        <v>4</v>
      </c>
      <c r="O2749" s="1" t="s">
        <v>320</v>
      </c>
      <c r="P2749" t="s">
        <v>10921</v>
      </c>
      <c r="Q2749" t="s">
        <v>10922</v>
      </c>
      <c r="R2749">
        <v>220</v>
      </c>
      <c r="S2749" t="s">
        <v>8</v>
      </c>
      <c r="T2749" t="s">
        <v>10923</v>
      </c>
      <c r="U2749" t="s">
        <v>1395</v>
      </c>
      <c r="V2749" t="s">
        <v>11</v>
      </c>
    </row>
    <row r="2750" spans="1:22" x14ac:dyDescent="0.3">
      <c r="A2750">
        <v>4942</v>
      </c>
      <c r="B2750" t="s">
        <v>10953</v>
      </c>
      <c r="C2750" t="s">
        <v>10954</v>
      </c>
      <c r="D2750" t="s">
        <v>2</v>
      </c>
      <c r="E2750" s="2">
        <v>43051</v>
      </c>
      <c r="F2750" s="2" t="str">
        <f>TEXT(Table1[[#This Row],[Date]],"DDDD")</f>
        <v>Sunday</v>
      </c>
      <c r="G2750" s="2" t="str">
        <f>TEXT(Table1[[#This Row],[Date]],"mmMM")</f>
        <v>November</v>
      </c>
      <c r="H2750" s="2" t="str">
        <f>IF(Table1[[#This Row],[Day]]="Saturday","Weekend",IF(Table1[[#This Row],[Day]]="Sunday","Weekend","Weekday"))</f>
        <v>Weekend</v>
      </c>
      <c r="I2750" s="2" t="str">
        <f>TEXT(Table1[[#This Row],[Date]],"DD")</f>
        <v>12</v>
      </c>
      <c r="J2750" s="2" t="s">
        <v>14833</v>
      </c>
      <c r="K2750" s="3">
        <v>0.87630787037037039</v>
      </c>
      <c r="L2750" t="s">
        <v>7169</v>
      </c>
      <c r="M2750">
        <v>1</v>
      </c>
      <c r="N2750" s="1" t="s">
        <v>4</v>
      </c>
      <c r="O2750" s="1" t="s">
        <v>320</v>
      </c>
      <c r="P2750" t="s">
        <v>10955</v>
      </c>
      <c r="Q2750" t="s">
        <v>10956</v>
      </c>
      <c r="R2750">
        <v>320</v>
      </c>
      <c r="S2750" t="s">
        <v>8</v>
      </c>
      <c r="T2750" t="s">
        <v>10957</v>
      </c>
      <c r="U2750" t="s">
        <v>1395</v>
      </c>
      <c r="V2750" t="s">
        <v>11</v>
      </c>
    </row>
    <row r="2751" spans="1:22" x14ac:dyDescent="0.3">
      <c r="A2751">
        <v>4947</v>
      </c>
      <c r="B2751" t="s">
        <v>10967</v>
      </c>
      <c r="C2751" t="s">
        <v>563</v>
      </c>
      <c r="D2751" t="s">
        <v>2</v>
      </c>
      <c r="E2751" s="2">
        <v>43051</v>
      </c>
      <c r="F2751" s="2" t="str">
        <f>TEXT(Table1[[#This Row],[Date]],"DDDD")</f>
        <v>Sunday</v>
      </c>
      <c r="G2751" s="2" t="str">
        <f>TEXT(Table1[[#This Row],[Date]],"mmMM")</f>
        <v>November</v>
      </c>
      <c r="H2751" s="2" t="str">
        <f>IF(Table1[[#This Row],[Day]]="Saturday","Weekend",IF(Table1[[#This Row],[Day]]="Sunday","Weekend","Weekday"))</f>
        <v>Weekend</v>
      </c>
      <c r="I2751" s="2" t="str">
        <f>TEXT(Table1[[#This Row],[Date]],"DD")</f>
        <v>12</v>
      </c>
      <c r="J2751" s="2" t="s">
        <v>14833</v>
      </c>
      <c r="K2751" s="3">
        <v>0.88160879629629629</v>
      </c>
      <c r="L2751" t="s">
        <v>51</v>
      </c>
      <c r="M2751">
        <v>1</v>
      </c>
      <c r="N2751" s="1" t="s">
        <v>4</v>
      </c>
      <c r="O2751" s="1" t="s">
        <v>320</v>
      </c>
      <c r="P2751" t="s">
        <v>564</v>
      </c>
      <c r="Q2751" t="s">
        <v>10968</v>
      </c>
      <c r="R2751">
        <v>304</v>
      </c>
      <c r="S2751" t="s">
        <v>8</v>
      </c>
      <c r="T2751" t="s">
        <v>566</v>
      </c>
      <c r="U2751" t="s">
        <v>1395</v>
      </c>
      <c r="V2751" t="s">
        <v>11</v>
      </c>
    </row>
    <row r="2752" spans="1:22" x14ac:dyDescent="0.3">
      <c r="A2752">
        <v>4950</v>
      </c>
      <c r="B2752" t="s">
        <v>10975</v>
      </c>
      <c r="C2752" t="s">
        <v>6796</v>
      </c>
      <c r="D2752" t="s">
        <v>2</v>
      </c>
      <c r="E2752" s="2">
        <v>43051</v>
      </c>
      <c r="F2752" s="2" t="str">
        <f>TEXT(Table1[[#This Row],[Date]],"DDDD")</f>
        <v>Sunday</v>
      </c>
      <c r="G2752" s="2" t="str">
        <f>TEXT(Table1[[#This Row],[Date]],"mmMM")</f>
        <v>November</v>
      </c>
      <c r="H2752" s="2" t="str">
        <f>IF(Table1[[#This Row],[Day]]="Saturday","Weekend",IF(Table1[[#This Row],[Day]]="Sunday","Weekend","Weekday"))</f>
        <v>Weekend</v>
      </c>
      <c r="I2752" s="2" t="str">
        <f>TEXT(Table1[[#This Row],[Date]],"DD")</f>
        <v>12</v>
      </c>
      <c r="J2752" s="2" t="s">
        <v>14833</v>
      </c>
      <c r="K2752" s="3">
        <v>0.88785879629629627</v>
      </c>
      <c r="L2752" t="s">
        <v>51</v>
      </c>
      <c r="M2752">
        <v>1</v>
      </c>
      <c r="N2752" s="1" t="s">
        <v>4</v>
      </c>
      <c r="O2752" s="1" t="s">
        <v>320</v>
      </c>
      <c r="P2752" t="s">
        <v>6797</v>
      </c>
      <c r="Q2752" t="s">
        <v>10976</v>
      </c>
      <c r="R2752">
        <v>655.5</v>
      </c>
      <c r="S2752" t="s">
        <v>8</v>
      </c>
      <c r="T2752" t="s">
        <v>6799</v>
      </c>
      <c r="U2752" t="s">
        <v>1395</v>
      </c>
      <c r="V2752" t="s">
        <v>11</v>
      </c>
    </row>
    <row r="2753" spans="1:22" x14ac:dyDescent="0.3">
      <c r="A2753">
        <v>4967</v>
      </c>
      <c r="B2753" t="s">
        <v>11018</v>
      </c>
      <c r="C2753" t="s">
        <v>11019</v>
      </c>
      <c r="D2753" t="s">
        <v>2</v>
      </c>
      <c r="E2753" s="2">
        <v>43051</v>
      </c>
      <c r="F2753" s="2" t="str">
        <f>TEXT(Table1[[#This Row],[Date]],"DDDD")</f>
        <v>Sunday</v>
      </c>
      <c r="G2753" s="2" t="str">
        <f>TEXT(Table1[[#This Row],[Date]],"mmMM")</f>
        <v>November</v>
      </c>
      <c r="H2753" s="2" t="str">
        <f>IF(Table1[[#This Row],[Day]]="Saturday","Weekend",IF(Table1[[#This Row],[Day]]="Sunday","Weekend","Weekday"))</f>
        <v>Weekend</v>
      </c>
      <c r="I2753" s="2" t="str">
        <f>TEXT(Table1[[#This Row],[Date]],"DD")</f>
        <v>12</v>
      </c>
      <c r="J2753" s="2" t="s">
        <v>14833</v>
      </c>
      <c r="K2753" s="3">
        <v>0.92923611111111104</v>
      </c>
      <c r="L2753" t="s">
        <v>7169</v>
      </c>
      <c r="M2753">
        <v>1</v>
      </c>
      <c r="N2753" s="1" t="s">
        <v>4</v>
      </c>
      <c r="O2753" s="1" t="s">
        <v>320</v>
      </c>
      <c r="P2753" t="s">
        <v>11020</v>
      </c>
      <c r="Q2753" t="s">
        <v>11021</v>
      </c>
      <c r="R2753">
        <v>136</v>
      </c>
      <c r="S2753" t="s">
        <v>8</v>
      </c>
      <c r="T2753" t="s">
        <v>11022</v>
      </c>
      <c r="U2753" t="s">
        <v>1395</v>
      </c>
      <c r="V2753" t="s">
        <v>11</v>
      </c>
    </row>
    <row r="2754" spans="1:22" x14ac:dyDescent="0.3">
      <c r="A2754">
        <v>4931</v>
      </c>
      <c r="B2754" t="s">
        <v>10926</v>
      </c>
      <c r="C2754" t="s">
        <v>7957</v>
      </c>
      <c r="D2754" t="s">
        <v>2</v>
      </c>
      <c r="E2754" s="2">
        <v>43051</v>
      </c>
      <c r="F2754" s="2" t="str">
        <f>TEXT(Table1[[#This Row],[Date]],"DDDD")</f>
        <v>Sunday</v>
      </c>
      <c r="G2754" s="2" t="str">
        <f>TEXT(Table1[[#This Row],[Date]],"mmMM")</f>
        <v>November</v>
      </c>
      <c r="H2754" s="2" t="str">
        <f>IF(Table1[[#This Row],[Day]]="Saturday","Weekend",IF(Table1[[#This Row],[Day]]="Sunday","Weekend","Weekday"))</f>
        <v>Weekend</v>
      </c>
      <c r="I2754" s="2" t="str">
        <f>TEXT(Table1[[#This Row],[Date]],"DD")</f>
        <v>12</v>
      </c>
      <c r="J2754" s="2" t="s">
        <v>14833</v>
      </c>
      <c r="K2754" s="3">
        <v>0.85930555555555566</v>
      </c>
      <c r="L2754" t="s">
        <v>7169</v>
      </c>
      <c r="M2754">
        <v>1</v>
      </c>
      <c r="N2754" s="1" t="s">
        <v>4</v>
      </c>
      <c r="O2754" s="1" t="s">
        <v>320</v>
      </c>
      <c r="P2754" t="s">
        <v>7958</v>
      </c>
      <c r="Q2754" t="s">
        <v>10927</v>
      </c>
      <c r="R2754">
        <v>400</v>
      </c>
      <c r="S2754" t="s">
        <v>8</v>
      </c>
      <c r="T2754" t="s">
        <v>7960</v>
      </c>
      <c r="U2754" t="s">
        <v>1395</v>
      </c>
      <c r="V2754" t="s">
        <v>11</v>
      </c>
    </row>
    <row r="2755" spans="1:22" x14ac:dyDescent="0.3">
      <c r="A2755">
        <v>4953</v>
      </c>
      <c r="B2755" t="s">
        <v>10982</v>
      </c>
      <c r="C2755" t="s">
        <v>5925</v>
      </c>
      <c r="D2755" t="s">
        <v>2</v>
      </c>
      <c r="E2755" s="2">
        <v>43051</v>
      </c>
      <c r="F2755" s="2" t="str">
        <f>TEXT(Table1[[#This Row],[Date]],"DDDD")</f>
        <v>Sunday</v>
      </c>
      <c r="G2755" s="2" t="str">
        <f>TEXT(Table1[[#This Row],[Date]],"mmMM")</f>
        <v>November</v>
      </c>
      <c r="H2755" s="2" t="str">
        <f>IF(Table1[[#This Row],[Day]]="Saturday","Weekend",IF(Table1[[#This Row],[Day]]="Sunday","Weekend","Weekday"))</f>
        <v>Weekend</v>
      </c>
      <c r="I2755" s="2" t="str">
        <f>TEXT(Table1[[#This Row],[Date]],"DD")</f>
        <v>12</v>
      </c>
      <c r="J2755" s="2" t="s">
        <v>14833</v>
      </c>
      <c r="K2755" s="3">
        <v>0.89133101851851859</v>
      </c>
      <c r="L2755" t="s">
        <v>28</v>
      </c>
      <c r="M2755">
        <v>1</v>
      </c>
      <c r="N2755" s="1" t="s">
        <v>4</v>
      </c>
      <c r="O2755" s="1" t="s">
        <v>320</v>
      </c>
      <c r="P2755" t="s">
        <v>5926</v>
      </c>
      <c r="Q2755" t="s">
        <v>10983</v>
      </c>
      <c r="R2755">
        <v>333</v>
      </c>
      <c r="S2755" t="s">
        <v>8</v>
      </c>
      <c r="T2755" t="s">
        <v>5928</v>
      </c>
      <c r="U2755" t="s">
        <v>1395</v>
      </c>
      <c r="V2755" t="s">
        <v>11</v>
      </c>
    </row>
    <row r="2756" spans="1:22" x14ac:dyDescent="0.3">
      <c r="A2756">
        <v>1245</v>
      </c>
      <c r="B2756" t="s">
        <v>2994</v>
      </c>
      <c r="C2756" t="s">
        <v>872</v>
      </c>
      <c r="D2756" t="s">
        <v>2</v>
      </c>
      <c r="E2756" s="2">
        <v>42990</v>
      </c>
      <c r="F2756" s="2" t="str">
        <f>TEXT(Table1[[#This Row],[Date]],"DDDD")</f>
        <v>Tuesday</v>
      </c>
      <c r="G2756" s="2" t="str">
        <f>TEXT(Table1[[#This Row],[Date]],"mmMM")</f>
        <v>September</v>
      </c>
      <c r="H2756" s="2" t="str">
        <f>IF(Table1[[#This Row],[Day]]="Saturday","Weekend",IF(Table1[[#This Row],[Day]]="Sunday","Weekend","Weekday"))</f>
        <v>Weekday</v>
      </c>
      <c r="I2756" s="2" t="str">
        <f>TEXT(Table1[[#This Row],[Date]],"DD")</f>
        <v>12</v>
      </c>
      <c r="J2756" s="2" t="s">
        <v>14833</v>
      </c>
      <c r="K2756" s="3">
        <v>0.49055555555555552</v>
      </c>
      <c r="L2756" t="s">
        <v>3</v>
      </c>
      <c r="M2756">
        <v>1</v>
      </c>
      <c r="N2756" s="1" t="s">
        <v>4</v>
      </c>
      <c r="O2756" s="1" t="s">
        <v>320</v>
      </c>
      <c r="P2756" t="s">
        <v>873</v>
      </c>
      <c r="Q2756" t="s">
        <v>2995</v>
      </c>
      <c r="R2756">
        <v>220</v>
      </c>
      <c r="S2756" t="s">
        <v>8</v>
      </c>
      <c r="T2756" t="s">
        <v>875</v>
      </c>
      <c r="U2756" t="s">
        <v>1395</v>
      </c>
      <c r="V2756" t="s">
        <v>11</v>
      </c>
    </row>
    <row r="2757" spans="1:22" x14ac:dyDescent="0.3">
      <c r="A2757">
        <v>1325</v>
      </c>
      <c r="B2757" t="s">
        <v>3150</v>
      </c>
      <c r="C2757" t="s">
        <v>872</v>
      </c>
      <c r="D2757" t="s">
        <v>2</v>
      </c>
      <c r="E2757" s="2">
        <v>42990</v>
      </c>
      <c r="F2757" s="2" t="str">
        <f>TEXT(Table1[[#This Row],[Date]],"DDDD")</f>
        <v>Tuesday</v>
      </c>
      <c r="G2757" s="2" t="str">
        <f>TEXT(Table1[[#This Row],[Date]],"mmMM")</f>
        <v>September</v>
      </c>
      <c r="H2757" s="2" t="str">
        <f>IF(Table1[[#This Row],[Day]]="Saturday","Weekend",IF(Table1[[#This Row],[Day]]="Sunday","Weekend","Weekday"))</f>
        <v>Weekday</v>
      </c>
      <c r="I2757" s="2" t="str">
        <f>TEXT(Table1[[#This Row],[Date]],"DD")</f>
        <v>12</v>
      </c>
      <c r="J2757" s="2" t="s">
        <v>14833</v>
      </c>
      <c r="K2757" s="3">
        <v>0.93417824074074074</v>
      </c>
      <c r="L2757" t="s">
        <v>168</v>
      </c>
      <c r="M2757">
        <v>1</v>
      </c>
      <c r="N2757" s="1" t="s">
        <v>4</v>
      </c>
      <c r="O2757" s="1" t="s">
        <v>320</v>
      </c>
      <c r="P2757" t="s">
        <v>873</v>
      </c>
      <c r="Q2757" t="s">
        <v>3151</v>
      </c>
      <c r="R2757">
        <v>284</v>
      </c>
      <c r="S2757" t="s">
        <v>8</v>
      </c>
      <c r="T2757" t="s">
        <v>875</v>
      </c>
      <c r="U2757" t="s">
        <v>1395</v>
      </c>
      <c r="V2757" t="s">
        <v>11</v>
      </c>
    </row>
    <row r="2758" spans="1:22" x14ac:dyDescent="0.3">
      <c r="A2758">
        <v>2930</v>
      </c>
      <c r="B2758" t="s">
        <v>6750</v>
      </c>
      <c r="C2758" t="s">
        <v>6720</v>
      </c>
      <c r="D2758" t="s">
        <v>2</v>
      </c>
      <c r="E2758" s="2">
        <v>43020</v>
      </c>
      <c r="F2758" s="2" t="str">
        <f>TEXT(Table1[[#This Row],[Date]],"DDDD")</f>
        <v>Thursday</v>
      </c>
      <c r="G2758" s="2" t="str">
        <f>TEXT(Table1[[#This Row],[Date]],"mmMM")</f>
        <v>October</v>
      </c>
      <c r="H2758" s="2" t="str">
        <f>IF(Table1[[#This Row],[Day]]="Saturday","Weekend",IF(Table1[[#This Row],[Day]]="Sunday","Weekend","Weekday"))</f>
        <v>Weekday</v>
      </c>
      <c r="I2758" s="2" t="str">
        <f>TEXT(Table1[[#This Row],[Date]],"DD")</f>
        <v>12</v>
      </c>
      <c r="J2758" s="2" t="s">
        <v>14833</v>
      </c>
      <c r="K2758" s="3">
        <v>0.54902777777777767</v>
      </c>
      <c r="L2758" t="s">
        <v>5997</v>
      </c>
      <c r="M2758">
        <v>1</v>
      </c>
      <c r="N2758" s="1" t="s">
        <v>4</v>
      </c>
      <c r="O2758" s="1" t="s">
        <v>14827</v>
      </c>
      <c r="P2758" t="s">
        <v>6721</v>
      </c>
      <c r="Q2758" t="s">
        <v>6751</v>
      </c>
      <c r="R2758">
        <v>369</v>
      </c>
      <c r="S2758" t="s">
        <v>8</v>
      </c>
      <c r="T2758" t="s">
        <v>6723</v>
      </c>
      <c r="U2758" t="s">
        <v>10</v>
      </c>
      <c r="V2758" t="s">
        <v>11</v>
      </c>
    </row>
    <row r="2759" spans="1:22" x14ac:dyDescent="0.3">
      <c r="A2759">
        <v>2928</v>
      </c>
      <c r="B2759" t="s">
        <v>6743</v>
      </c>
      <c r="C2759" t="s">
        <v>6720</v>
      </c>
      <c r="D2759" t="s">
        <v>2</v>
      </c>
      <c r="E2759" s="2">
        <v>43020</v>
      </c>
      <c r="F2759" s="2" t="str">
        <f>TEXT(Table1[[#This Row],[Date]],"DDDD")</f>
        <v>Thursday</v>
      </c>
      <c r="G2759" s="2" t="str">
        <f>TEXT(Table1[[#This Row],[Date]],"mmMM")</f>
        <v>October</v>
      </c>
      <c r="H2759" s="2" t="str">
        <f>IF(Table1[[#This Row],[Day]]="Saturday","Weekend",IF(Table1[[#This Row],[Day]]="Sunday","Weekend","Weekday"))</f>
        <v>Weekday</v>
      </c>
      <c r="I2759" s="2" t="str">
        <f>TEXT(Table1[[#This Row],[Date]],"DD")</f>
        <v>12</v>
      </c>
      <c r="J2759" s="2" t="s">
        <v>14833</v>
      </c>
      <c r="K2759" s="3">
        <v>0.54201388888888891</v>
      </c>
      <c r="L2759" t="s">
        <v>5997</v>
      </c>
      <c r="M2759">
        <v>1</v>
      </c>
      <c r="N2759" s="1" t="s">
        <v>4</v>
      </c>
      <c r="O2759" s="1" t="s">
        <v>14827</v>
      </c>
      <c r="P2759" t="s">
        <v>6721</v>
      </c>
      <c r="Q2759" t="s">
        <v>6744</v>
      </c>
      <c r="R2759">
        <v>189</v>
      </c>
      <c r="S2759" t="s">
        <v>8</v>
      </c>
      <c r="T2759" t="s">
        <v>6723</v>
      </c>
      <c r="U2759" t="s">
        <v>10</v>
      </c>
      <c r="V2759" t="s">
        <v>11</v>
      </c>
    </row>
    <row r="2760" spans="1:22" x14ac:dyDescent="0.3">
      <c r="A2760">
        <v>1300</v>
      </c>
      <c r="B2760" t="s">
        <v>3100</v>
      </c>
      <c r="C2760" t="s">
        <v>226</v>
      </c>
      <c r="D2760" t="s">
        <v>2</v>
      </c>
      <c r="E2760" s="2">
        <v>42990</v>
      </c>
      <c r="F2760" s="2" t="str">
        <f>TEXT(Table1[[#This Row],[Date]],"DDDD")</f>
        <v>Tuesday</v>
      </c>
      <c r="G2760" s="2" t="str">
        <f>TEXT(Table1[[#This Row],[Date]],"mmMM")</f>
        <v>September</v>
      </c>
      <c r="H2760" s="2" t="str">
        <f>IF(Table1[[#This Row],[Day]]="Saturday","Weekend",IF(Table1[[#This Row],[Day]]="Sunday","Weekend","Weekday"))</f>
        <v>Weekday</v>
      </c>
      <c r="I2760" s="2" t="str">
        <f>TEXT(Table1[[#This Row],[Date]],"DD")</f>
        <v>12</v>
      </c>
      <c r="J2760" s="2" t="s">
        <v>14833</v>
      </c>
      <c r="K2760" s="3">
        <v>0.84671296296296295</v>
      </c>
      <c r="L2760" t="s">
        <v>168</v>
      </c>
      <c r="M2760">
        <v>1</v>
      </c>
      <c r="N2760" s="1" t="s">
        <v>4</v>
      </c>
      <c r="O2760" s="1" t="s">
        <v>2403</v>
      </c>
      <c r="P2760" t="s">
        <v>227</v>
      </c>
      <c r="Q2760" t="s">
        <v>3101</v>
      </c>
      <c r="R2760">
        <v>260</v>
      </c>
      <c r="S2760" t="s">
        <v>8</v>
      </c>
      <c r="T2760" t="s">
        <v>229</v>
      </c>
      <c r="U2760" t="s">
        <v>1395</v>
      </c>
      <c r="V2760" t="s">
        <v>11</v>
      </c>
    </row>
    <row r="2761" spans="1:22" x14ac:dyDescent="0.3">
      <c r="A2761">
        <v>1305</v>
      </c>
      <c r="B2761" t="s">
        <v>3109</v>
      </c>
      <c r="C2761" t="s">
        <v>226</v>
      </c>
      <c r="D2761" t="s">
        <v>2</v>
      </c>
      <c r="E2761" s="2">
        <v>42990</v>
      </c>
      <c r="F2761" s="2" t="str">
        <f>TEXT(Table1[[#This Row],[Date]],"DDDD")</f>
        <v>Tuesday</v>
      </c>
      <c r="G2761" s="2" t="str">
        <f>TEXT(Table1[[#This Row],[Date]],"mmMM")</f>
        <v>September</v>
      </c>
      <c r="H2761" s="2" t="str">
        <f>IF(Table1[[#This Row],[Day]]="Saturday","Weekend",IF(Table1[[#This Row],[Day]]="Sunday","Weekend","Weekday"))</f>
        <v>Weekday</v>
      </c>
      <c r="I2761" s="2" t="str">
        <f>TEXT(Table1[[#This Row],[Date]],"DD")</f>
        <v>12</v>
      </c>
      <c r="J2761" s="2" t="s">
        <v>14833</v>
      </c>
      <c r="K2761" s="3">
        <v>0.85564814814814827</v>
      </c>
      <c r="L2761" t="s">
        <v>168</v>
      </c>
      <c r="M2761">
        <v>1</v>
      </c>
      <c r="N2761" s="1" t="s">
        <v>4</v>
      </c>
      <c r="O2761" s="1" t="s">
        <v>2403</v>
      </c>
      <c r="P2761" t="s">
        <v>227</v>
      </c>
      <c r="Q2761" t="s">
        <v>818</v>
      </c>
      <c r="R2761">
        <v>120</v>
      </c>
      <c r="S2761" t="s">
        <v>8</v>
      </c>
      <c r="T2761" t="s">
        <v>229</v>
      </c>
      <c r="U2761" t="s">
        <v>1395</v>
      </c>
      <c r="V2761" t="s">
        <v>11</v>
      </c>
    </row>
    <row r="2762" spans="1:22" x14ac:dyDescent="0.3">
      <c r="A2762">
        <v>1307</v>
      </c>
      <c r="B2762" t="s">
        <v>3112</v>
      </c>
      <c r="C2762" t="s">
        <v>226</v>
      </c>
      <c r="D2762" t="s">
        <v>2</v>
      </c>
      <c r="E2762" s="2">
        <v>42990</v>
      </c>
      <c r="F2762" s="2" t="str">
        <f>TEXT(Table1[[#This Row],[Date]],"DDDD")</f>
        <v>Tuesday</v>
      </c>
      <c r="G2762" s="2" t="str">
        <f>TEXT(Table1[[#This Row],[Date]],"mmMM")</f>
        <v>September</v>
      </c>
      <c r="H2762" s="2" t="str">
        <f>IF(Table1[[#This Row],[Day]]="Saturday","Weekend",IF(Table1[[#This Row],[Day]]="Sunday","Weekend","Weekday"))</f>
        <v>Weekday</v>
      </c>
      <c r="I2762" s="2" t="str">
        <f>TEXT(Table1[[#This Row],[Date]],"DD")</f>
        <v>12</v>
      </c>
      <c r="J2762" s="2" t="s">
        <v>14833</v>
      </c>
      <c r="K2762" s="3">
        <v>0.86101851851851852</v>
      </c>
      <c r="L2762" t="s">
        <v>28</v>
      </c>
      <c r="M2762">
        <v>1</v>
      </c>
      <c r="N2762" s="1" t="s">
        <v>4</v>
      </c>
      <c r="O2762" s="1" t="s">
        <v>2403</v>
      </c>
      <c r="P2762" t="s">
        <v>227</v>
      </c>
      <c r="Q2762" t="s">
        <v>41</v>
      </c>
      <c r="R2762">
        <v>162</v>
      </c>
      <c r="S2762" t="s">
        <v>8</v>
      </c>
      <c r="T2762" t="s">
        <v>229</v>
      </c>
      <c r="U2762" t="s">
        <v>1395</v>
      </c>
      <c r="V2762" t="s">
        <v>11</v>
      </c>
    </row>
    <row r="2763" spans="1:22" x14ac:dyDescent="0.3">
      <c r="A2763">
        <v>1324</v>
      </c>
      <c r="B2763" t="s">
        <v>3148</v>
      </c>
      <c r="C2763" t="s">
        <v>352</v>
      </c>
      <c r="D2763" t="s">
        <v>2</v>
      </c>
      <c r="E2763" s="2">
        <v>42990</v>
      </c>
      <c r="F2763" s="2" t="str">
        <f>TEXT(Table1[[#This Row],[Date]],"DDDD")</f>
        <v>Tuesday</v>
      </c>
      <c r="G2763" s="2" t="str">
        <f>TEXT(Table1[[#This Row],[Date]],"mmMM")</f>
        <v>September</v>
      </c>
      <c r="H2763" s="2" t="str">
        <f>IF(Table1[[#This Row],[Day]]="Saturday","Weekend",IF(Table1[[#This Row],[Day]]="Sunday","Weekend","Weekday"))</f>
        <v>Weekday</v>
      </c>
      <c r="I2763" s="2" t="str">
        <f>TEXT(Table1[[#This Row],[Date]],"DD")</f>
        <v>12</v>
      </c>
      <c r="J2763" s="2" t="s">
        <v>14833</v>
      </c>
      <c r="K2763" s="3">
        <v>0.93085648148148137</v>
      </c>
      <c r="L2763" t="s">
        <v>168</v>
      </c>
      <c r="M2763">
        <v>1</v>
      </c>
      <c r="N2763" s="1" t="s">
        <v>4</v>
      </c>
      <c r="O2763" s="1" t="s">
        <v>2403</v>
      </c>
      <c r="P2763" t="s">
        <v>353</v>
      </c>
      <c r="Q2763" t="s">
        <v>3149</v>
      </c>
      <c r="R2763">
        <v>170</v>
      </c>
      <c r="S2763" t="s">
        <v>8</v>
      </c>
      <c r="T2763" t="s">
        <v>355</v>
      </c>
      <c r="U2763" t="s">
        <v>1395</v>
      </c>
      <c r="V2763" t="s">
        <v>11</v>
      </c>
    </row>
    <row r="2764" spans="1:22" x14ac:dyDescent="0.3">
      <c r="A2764">
        <v>2946</v>
      </c>
      <c r="B2764" t="s">
        <v>6779</v>
      </c>
      <c r="C2764" t="s">
        <v>1430</v>
      </c>
      <c r="D2764" t="s">
        <v>14</v>
      </c>
      <c r="E2764" s="2">
        <v>43020</v>
      </c>
      <c r="F2764" s="2" t="str">
        <f>TEXT(Table1[[#This Row],[Date]],"DDDD")</f>
        <v>Thursday</v>
      </c>
      <c r="G2764" s="2" t="str">
        <f>TEXT(Table1[[#This Row],[Date]],"mmMM")</f>
        <v>October</v>
      </c>
      <c r="H2764" s="2" t="str">
        <f>IF(Table1[[#This Row],[Day]]="Saturday","Weekend",IF(Table1[[#This Row],[Day]]="Sunday","Weekend","Weekday"))</f>
        <v>Weekday</v>
      </c>
      <c r="I2764" s="2" t="str">
        <f>TEXT(Table1[[#This Row],[Date]],"DD")</f>
        <v>12</v>
      </c>
      <c r="J2764" s="2" t="s">
        <v>14833</v>
      </c>
      <c r="K2764" s="3">
        <v>0.81997685185185187</v>
      </c>
      <c r="L2764" t="s">
        <v>3</v>
      </c>
      <c r="M2764">
        <v>1</v>
      </c>
      <c r="N2764" s="1" t="s">
        <v>4</v>
      </c>
      <c r="O2764" s="1" t="s">
        <v>2403</v>
      </c>
      <c r="P2764" t="s">
        <v>1431</v>
      </c>
      <c r="Q2764" t="s">
        <v>1432</v>
      </c>
      <c r="R2764">
        <v>108</v>
      </c>
      <c r="S2764" t="s">
        <v>8</v>
      </c>
      <c r="T2764" t="s">
        <v>1433</v>
      </c>
      <c r="U2764" t="s">
        <v>1395</v>
      </c>
      <c r="V2764" t="s">
        <v>11</v>
      </c>
    </row>
    <row r="2765" spans="1:22" x14ac:dyDescent="0.3">
      <c r="A2765">
        <v>4904</v>
      </c>
      <c r="B2765" t="s">
        <v>10858</v>
      </c>
      <c r="C2765" t="s">
        <v>8232</v>
      </c>
      <c r="D2765" t="s">
        <v>2</v>
      </c>
      <c r="E2765" s="2">
        <v>43051</v>
      </c>
      <c r="F2765" s="2" t="str">
        <f>TEXT(Table1[[#This Row],[Date]],"DDDD")</f>
        <v>Sunday</v>
      </c>
      <c r="G2765" s="2" t="str">
        <f>TEXT(Table1[[#This Row],[Date]],"mmMM")</f>
        <v>November</v>
      </c>
      <c r="H2765" s="2" t="str">
        <f>IF(Table1[[#This Row],[Day]]="Saturday","Weekend",IF(Table1[[#This Row],[Day]]="Sunday","Weekend","Weekday"))</f>
        <v>Weekend</v>
      </c>
      <c r="I2765" s="2" t="str">
        <f>TEXT(Table1[[#This Row],[Date]],"DD")</f>
        <v>12</v>
      </c>
      <c r="J2765" s="2" t="s">
        <v>14833</v>
      </c>
      <c r="K2765" s="3">
        <v>0.77295138888888892</v>
      </c>
      <c r="L2765" t="s">
        <v>3</v>
      </c>
      <c r="M2765">
        <v>1</v>
      </c>
      <c r="N2765" s="1" t="s">
        <v>4</v>
      </c>
      <c r="O2765" s="1" t="s">
        <v>2403</v>
      </c>
      <c r="P2765" t="s">
        <v>8233</v>
      </c>
      <c r="Q2765" t="s">
        <v>10859</v>
      </c>
      <c r="R2765">
        <v>324</v>
      </c>
      <c r="S2765" t="s">
        <v>8</v>
      </c>
      <c r="T2765" t="s">
        <v>8234</v>
      </c>
      <c r="U2765" t="s">
        <v>1395</v>
      </c>
      <c r="V2765" t="s">
        <v>11</v>
      </c>
    </row>
    <row r="2766" spans="1:22" x14ac:dyDescent="0.3">
      <c r="A2766">
        <v>6889</v>
      </c>
      <c r="B2766" t="s">
        <v>14696</v>
      </c>
      <c r="C2766" t="s">
        <v>2402</v>
      </c>
      <c r="D2766" t="s">
        <v>2</v>
      </c>
      <c r="E2766" s="2">
        <v>43081</v>
      </c>
      <c r="F2766" s="2" t="str">
        <f>TEXT(Table1[[#This Row],[Date]],"DDDD")</f>
        <v>Tuesday</v>
      </c>
      <c r="G2766" s="2" t="str">
        <f>TEXT(Table1[[#This Row],[Date]],"mmMM")</f>
        <v>December</v>
      </c>
      <c r="H2766" s="2" t="str">
        <f>IF(Table1[[#This Row],[Day]]="Saturday","Weekend",IF(Table1[[#This Row],[Day]]="Sunday","Weekend","Weekday"))</f>
        <v>Weekday</v>
      </c>
      <c r="I2766" s="2" t="str">
        <f>TEXT(Table1[[#This Row],[Date]],"DD")</f>
        <v>12</v>
      </c>
      <c r="J2766" s="2" t="s">
        <v>14833</v>
      </c>
      <c r="K2766" s="3">
        <v>0.88004629629629627</v>
      </c>
      <c r="L2766" t="s">
        <v>5997</v>
      </c>
      <c r="M2766">
        <v>1</v>
      </c>
      <c r="N2766" s="1" t="s">
        <v>4</v>
      </c>
      <c r="O2766" s="1" t="s">
        <v>2403</v>
      </c>
      <c r="P2766" t="s">
        <v>1972</v>
      </c>
      <c r="Q2766" t="s">
        <v>14697</v>
      </c>
      <c r="R2766">
        <v>127.5</v>
      </c>
      <c r="S2766" t="s">
        <v>8</v>
      </c>
      <c r="T2766" t="s">
        <v>2405</v>
      </c>
      <c r="U2766" t="s">
        <v>1395</v>
      </c>
      <c r="V2766" t="s">
        <v>11</v>
      </c>
    </row>
    <row r="2767" spans="1:22" x14ac:dyDescent="0.3">
      <c r="A2767">
        <v>1268</v>
      </c>
      <c r="B2767" t="s">
        <v>3044</v>
      </c>
      <c r="C2767" t="s">
        <v>2731</v>
      </c>
      <c r="D2767" t="s">
        <v>2</v>
      </c>
      <c r="E2767" s="2">
        <v>42990</v>
      </c>
      <c r="F2767" s="2" t="str">
        <f>TEXT(Table1[[#This Row],[Date]],"DDDD")</f>
        <v>Tuesday</v>
      </c>
      <c r="G2767" s="2" t="str">
        <f>TEXT(Table1[[#This Row],[Date]],"mmMM")</f>
        <v>September</v>
      </c>
      <c r="H2767" s="2" t="str">
        <f>IF(Table1[[#This Row],[Day]]="Saturday","Weekend",IF(Table1[[#This Row],[Day]]="Sunday","Weekend","Weekday"))</f>
        <v>Weekday</v>
      </c>
      <c r="I2767" s="2" t="str">
        <f>TEXT(Table1[[#This Row],[Date]],"DD")</f>
        <v>12</v>
      </c>
      <c r="J2767" s="2" t="s">
        <v>14833</v>
      </c>
      <c r="K2767" s="3">
        <v>0.79534722222222221</v>
      </c>
      <c r="L2767" t="s">
        <v>97</v>
      </c>
      <c r="M2767">
        <v>1</v>
      </c>
      <c r="N2767" s="1" t="s">
        <v>4</v>
      </c>
      <c r="O2767" s="1" t="s">
        <v>2403</v>
      </c>
      <c r="P2767" t="s">
        <v>2732</v>
      </c>
      <c r="Q2767" t="s">
        <v>3045</v>
      </c>
      <c r="R2767">
        <v>546.25</v>
      </c>
      <c r="S2767" t="s">
        <v>8</v>
      </c>
      <c r="T2767" t="s">
        <v>2734</v>
      </c>
      <c r="U2767" t="s">
        <v>1395</v>
      </c>
      <c r="V2767" t="s">
        <v>11</v>
      </c>
    </row>
    <row r="2768" spans="1:22" x14ac:dyDescent="0.3">
      <c r="A2768">
        <v>4922</v>
      </c>
      <c r="B2768" t="s">
        <v>10901</v>
      </c>
      <c r="C2768" t="s">
        <v>1430</v>
      </c>
      <c r="D2768" t="s">
        <v>2</v>
      </c>
      <c r="E2768" s="2">
        <v>43051</v>
      </c>
      <c r="F2768" s="2" t="str">
        <f>TEXT(Table1[[#This Row],[Date]],"DDDD")</f>
        <v>Sunday</v>
      </c>
      <c r="G2768" s="2" t="str">
        <f>TEXT(Table1[[#This Row],[Date]],"mmMM")</f>
        <v>November</v>
      </c>
      <c r="H2768" s="2" t="str">
        <f>IF(Table1[[#This Row],[Day]]="Saturday","Weekend",IF(Table1[[#This Row],[Day]]="Sunday","Weekend","Weekday"))</f>
        <v>Weekend</v>
      </c>
      <c r="I2768" s="2" t="str">
        <f>TEXT(Table1[[#This Row],[Date]],"DD")</f>
        <v>12</v>
      </c>
      <c r="J2768" s="2" t="s">
        <v>14833</v>
      </c>
      <c r="K2768" s="3">
        <v>0.84049768518518519</v>
      </c>
      <c r="L2768" t="s">
        <v>3</v>
      </c>
      <c r="M2768">
        <v>1</v>
      </c>
      <c r="N2768" s="1" t="s">
        <v>4</v>
      </c>
      <c r="O2768" s="1" t="s">
        <v>2403</v>
      </c>
      <c r="P2768" t="s">
        <v>1431</v>
      </c>
      <c r="Q2768" t="s">
        <v>1432</v>
      </c>
      <c r="R2768">
        <v>108</v>
      </c>
      <c r="S2768" t="s">
        <v>8</v>
      </c>
      <c r="T2768" t="s">
        <v>1433</v>
      </c>
      <c r="U2768" t="s">
        <v>1395</v>
      </c>
      <c r="V2768" t="s">
        <v>11</v>
      </c>
    </row>
    <row r="2769" spans="1:22" x14ac:dyDescent="0.3">
      <c r="A2769">
        <v>4930</v>
      </c>
      <c r="B2769" t="s">
        <v>10924</v>
      </c>
      <c r="C2769" t="s">
        <v>1430</v>
      </c>
      <c r="D2769" t="s">
        <v>2</v>
      </c>
      <c r="E2769" s="2">
        <v>43051</v>
      </c>
      <c r="F2769" s="2" t="str">
        <f>TEXT(Table1[[#This Row],[Date]],"DDDD")</f>
        <v>Sunday</v>
      </c>
      <c r="G2769" s="2" t="str">
        <f>TEXT(Table1[[#This Row],[Date]],"mmMM")</f>
        <v>November</v>
      </c>
      <c r="H2769" s="2" t="str">
        <f>IF(Table1[[#This Row],[Day]]="Saturday","Weekend",IF(Table1[[#This Row],[Day]]="Sunday","Weekend","Weekday"))</f>
        <v>Weekend</v>
      </c>
      <c r="I2769" s="2" t="str">
        <f>TEXT(Table1[[#This Row],[Date]],"DD")</f>
        <v>12</v>
      </c>
      <c r="J2769" s="2" t="s">
        <v>14833</v>
      </c>
      <c r="K2769" s="3">
        <v>0.85443287037037041</v>
      </c>
      <c r="L2769" t="s">
        <v>3</v>
      </c>
      <c r="M2769">
        <v>1</v>
      </c>
      <c r="N2769" s="1" t="s">
        <v>4</v>
      </c>
      <c r="O2769" s="1" t="s">
        <v>2403</v>
      </c>
      <c r="P2769" t="s">
        <v>1431</v>
      </c>
      <c r="Q2769" t="s">
        <v>10925</v>
      </c>
      <c r="R2769">
        <v>117</v>
      </c>
      <c r="S2769" t="s">
        <v>8</v>
      </c>
      <c r="T2769" t="s">
        <v>1433</v>
      </c>
      <c r="U2769" t="s">
        <v>1395</v>
      </c>
      <c r="V2769" t="s">
        <v>11</v>
      </c>
    </row>
    <row r="2770" spans="1:22" x14ac:dyDescent="0.3">
      <c r="A2770">
        <v>4973</v>
      </c>
      <c r="B2770" t="s">
        <v>11037</v>
      </c>
      <c r="C2770" t="s">
        <v>8577</v>
      </c>
      <c r="D2770" t="s">
        <v>2</v>
      </c>
      <c r="E2770" s="2">
        <v>43051</v>
      </c>
      <c r="F2770" s="2" t="str">
        <f>TEXT(Table1[[#This Row],[Date]],"DDDD")</f>
        <v>Sunday</v>
      </c>
      <c r="G2770" s="2" t="str">
        <f>TEXT(Table1[[#This Row],[Date]],"mmMM")</f>
        <v>November</v>
      </c>
      <c r="H2770" s="2" t="str">
        <f>IF(Table1[[#This Row],[Day]]="Saturday","Weekend",IF(Table1[[#This Row],[Day]]="Sunday","Weekend","Weekday"))</f>
        <v>Weekend</v>
      </c>
      <c r="I2770" s="2" t="str">
        <f>TEXT(Table1[[#This Row],[Date]],"DD")</f>
        <v>12</v>
      </c>
      <c r="J2770" s="2" t="s">
        <v>14833</v>
      </c>
      <c r="K2770" s="3">
        <v>0.96256944444444448</v>
      </c>
      <c r="L2770" t="s">
        <v>168</v>
      </c>
      <c r="M2770">
        <v>1</v>
      </c>
      <c r="N2770" s="1" t="s">
        <v>4</v>
      </c>
      <c r="O2770" s="1" t="s">
        <v>2403</v>
      </c>
      <c r="P2770" t="s">
        <v>8578</v>
      </c>
      <c r="Q2770" t="s">
        <v>11038</v>
      </c>
      <c r="R2770">
        <v>390</v>
      </c>
      <c r="S2770" t="s">
        <v>8</v>
      </c>
      <c r="T2770" t="s">
        <v>8580</v>
      </c>
      <c r="U2770" t="s">
        <v>10</v>
      </c>
      <c r="V2770" t="s">
        <v>11</v>
      </c>
    </row>
    <row r="2771" spans="1:22" x14ac:dyDescent="0.3">
      <c r="A2771">
        <v>1284</v>
      </c>
      <c r="B2771" t="s">
        <v>3072</v>
      </c>
      <c r="C2771" t="s">
        <v>1971</v>
      </c>
      <c r="D2771" t="s">
        <v>2</v>
      </c>
      <c r="E2771" s="2">
        <v>42990</v>
      </c>
      <c r="F2771" s="2" t="str">
        <f>TEXT(Table1[[#This Row],[Date]],"DDDD")</f>
        <v>Tuesday</v>
      </c>
      <c r="G2771" s="2" t="str">
        <f>TEXT(Table1[[#This Row],[Date]],"mmMM")</f>
        <v>September</v>
      </c>
      <c r="H2771" s="2" t="str">
        <f>IF(Table1[[#This Row],[Day]]="Saturday","Weekend",IF(Table1[[#This Row],[Day]]="Sunday","Weekend","Weekday"))</f>
        <v>Weekday</v>
      </c>
      <c r="I2771" s="2" t="str">
        <f>TEXT(Table1[[#This Row],[Date]],"DD")</f>
        <v>12</v>
      </c>
      <c r="J2771" s="2" t="s">
        <v>14833</v>
      </c>
      <c r="K2771" s="3">
        <v>0.81321759259259263</v>
      </c>
      <c r="L2771" t="s">
        <v>3</v>
      </c>
      <c r="M2771">
        <v>1</v>
      </c>
      <c r="N2771" s="1" t="s">
        <v>4</v>
      </c>
      <c r="O2771" s="1" t="s">
        <v>2403</v>
      </c>
      <c r="P2771" t="s">
        <v>1972</v>
      </c>
      <c r="Q2771" t="s">
        <v>3073</v>
      </c>
      <c r="R2771">
        <v>110</v>
      </c>
      <c r="S2771" t="s">
        <v>8</v>
      </c>
      <c r="T2771" t="s">
        <v>1974</v>
      </c>
      <c r="U2771" t="s">
        <v>1395</v>
      </c>
      <c r="V2771" t="s">
        <v>11</v>
      </c>
    </row>
    <row r="2772" spans="1:22" x14ac:dyDescent="0.3">
      <c r="A2772">
        <v>4911</v>
      </c>
      <c r="B2772" t="s">
        <v>10878</v>
      </c>
      <c r="C2772" t="s">
        <v>10879</v>
      </c>
      <c r="D2772" t="s">
        <v>2</v>
      </c>
      <c r="E2772" s="2">
        <v>43051</v>
      </c>
      <c r="F2772" s="2" t="str">
        <f>TEXT(Table1[[#This Row],[Date]],"DDDD")</f>
        <v>Sunday</v>
      </c>
      <c r="G2772" s="2" t="str">
        <f>TEXT(Table1[[#This Row],[Date]],"mmMM")</f>
        <v>November</v>
      </c>
      <c r="H2772" s="2" t="str">
        <f>IF(Table1[[#This Row],[Day]]="Saturday","Weekend",IF(Table1[[#This Row],[Day]]="Sunday","Weekend","Weekday"))</f>
        <v>Weekend</v>
      </c>
      <c r="I2772" s="2" t="str">
        <f>TEXT(Table1[[#This Row],[Date]],"DD")</f>
        <v>12</v>
      </c>
      <c r="J2772" s="2" t="s">
        <v>14833</v>
      </c>
      <c r="K2772" s="3">
        <v>0.79634259259259255</v>
      </c>
      <c r="L2772" t="s">
        <v>3</v>
      </c>
      <c r="M2772">
        <v>1</v>
      </c>
      <c r="N2772" s="1" t="s">
        <v>4</v>
      </c>
      <c r="O2772" s="1" t="s">
        <v>2403</v>
      </c>
      <c r="P2772" t="s">
        <v>10880</v>
      </c>
      <c r="Q2772" t="s">
        <v>10881</v>
      </c>
      <c r="R2772">
        <v>180</v>
      </c>
      <c r="S2772" t="s">
        <v>8</v>
      </c>
      <c r="T2772" t="s">
        <v>10882</v>
      </c>
      <c r="U2772" t="s">
        <v>1395</v>
      </c>
      <c r="V2772" t="s">
        <v>11</v>
      </c>
    </row>
    <row r="2773" spans="1:22" x14ac:dyDescent="0.3">
      <c r="A2773">
        <v>1252</v>
      </c>
      <c r="B2773" t="s">
        <v>3011</v>
      </c>
      <c r="C2773" t="s">
        <v>3012</v>
      </c>
      <c r="D2773" t="s">
        <v>14</v>
      </c>
      <c r="E2773" s="2">
        <v>42990</v>
      </c>
      <c r="F2773" s="2" t="str">
        <f>TEXT(Table1[[#This Row],[Date]],"DDDD")</f>
        <v>Tuesday</v>
      </c>
      <c r="G2773" s="2" t="str">
        <f>TEXT(Table1[[#This Row],[Date]],"mmMM")</f>
        <v>September</v>
      </c>
      <c r="H2773" s="2" t="str">
        <f>IF(Table1[[#This Row],[Day]]="Saturday","Weekend",IF(Table1[[#This Row],[Day]]="Sunday","Weekend","Weekday"))</f>
        <v>Weekday</v>
      </c>
      <c r="I2773" s="2" t="str">
        <f>TEXT(Table1[[#This Row],[Date]],"DD")</f>
        <v>12</v>
      </c>
      <c r="J2773" s="2" t="s">
        <v>14833</v>
      </c>
      <c r="K2773" s="3">
        <v>0.63473379629629623</v>
      </c>
      <c r="L2773" t="s">
        <v>3013</v>
      </c>
      <c r="M2773">
        <v>0</v>
      </c>
      <c r="N2773" s="1" t="s">
        <v>4</v>
      </c>
      <c r="O2773" s="1" t="s">
        <v>14819</v>
      </c>
      <c r="P2773" t="s">
        <v>619</v>
      </c>
      <c r="Q2773" t="s">
        <v>3014</v>
      </c>
      <c r="R2773">
        <v>150</v>
      </c>
      <c r="S2773" t="s">
        <v>3015</v>
      </c>
      <c r="T2773" t="s">
        <v>3016</v>
      </c>
      <c r="U2773" t="s">
        <v>1395</v>
      </c>
      <c r="V2773" t="s">
        <v>11</v>
      </c>
    </row>
    <row r="2774" spans="1:22" x14ac:dyDescent="0.3">
      <c r="A2774">
        <v>1253</v>
      </c>
      <c r="B2774" t="s">
        <v>3017</v>
      </c>
      <c r="C2774" t="s">
        <v>3012</v>
      </c>
      <c r="D2774" t="s">
        <v>14</v>
      </c>
      <c r="E2774" s="2">
        <v>42990</v>
      </c>
      <c r="F2774" s="2" t="str">
        <f>TEXT(Table1[[#This Row],[Date]],"DDDD")</f>
        <v>Tuesday</v>
      </c>
      <c r="G2774" s="2" t="str">
        <f>TEXT(Table1[[#This Row],[Date]],"mmMM")</f>
        <v>September</v>
      </c>
      <c r="H2774" s="2" t="str">
        <f>IF(Table1[[#This Row],[Day]]="Saturday","Weekend",IF(Table1[[#This Row],[Day]]="Sunday","Weekend","Weekday"))</f>
        <v>Weekday</v>
      </c>
      <c r="I2774" s="2" t="str">
        <f>TEXT(Table1[[#This Row],[Date]],"DD")</f>
        <v>12</v>
      </c>
      <c r="J2774" s="2" t="s">
        <v>14833</v>
      </c>
      <c r="K2774" s="3">
        <v>0.63489583333333333</v>
      </c>
      <c r="L2774" t="s">
        <v>3013</v>
      </c>
      <c r="M2774">
        <v>0</v>
      </c>
      <c r="N2774" s="1" t="s">
        <v>4</v>
      </c>
      <c r="O2774" s="1" t="s">
        <v>14819</v>
      </c>
      <c r="P2774" t="s">
        <v>619</v>
      </c>
      <c r="Q2774" t="s">
        <v>3014</v>
      </c>
      <c r="R2774">
        <v>150</v>
      </c>
      <c r="S2774" t="s">
        <v>3015</v>
      </c>
      <c r="T2774" t="s">
        <v>3018</v>
      </c>
      <c r="U2774" t="s">
        <v>1395</v>
      </c>
      <c r="V2774" t="s">
        <v>11</v>
      </c>
    </row>
    <row r="2775" spans="1:22" x14ac:dyDescent="0.3">
      <c r="A2775">
        <v>1254</v>
      </c>
      <c r="B2775" t="s">
        <v>3019</v>
      </c>
      <c r="C2775" t="s">
        <v>3012</v>
      </c>
      <c r="D2775" t="s">
        <v>14</v>
      </c>
      <c r="E2775" s="2">
        <v>42990</v>
      </c>
      <c r="F2775" s="2" t="str">
        <f>TEXT(Table1[[#This Row],[Date]],"DDDD")</f>
        <v>Tuesday</v>
      </c>
      <c r="G2775" s="2" t="str">
        <f>TEXT(Table1[[#This Row],[Date]],"mmMM")</f>
        <v>September</v>
      </c>
      <c r="H2775" s="2" t="str">
        <f>IF(Table1[[#This Row],[Day]]="Saturday","Weekend",IF(Table1[[#This Row],[Day]]="Sunday","Weekend","Weekday"))</f>
        <v>Weekday</v>
      </c>
      <c r="I2775" s="2" t="str">
        <f>TEXT(Table1[[#This Row],[Date]],"DD")</f>
        <v>12</v>
      </c>
      <c r="J2775" s="2" t="s">
        <v>14833</v>
      </c>
      <c r="K2775" s="3">
        <v>0.63548611111111108</v>
      </c>
      <c r="L2775" t="s">
        <v>3013</v>
      </c>
      <c r="M2775">
        <v>0</v>
      </c>
      <c r="N2775" s="1" t="s">
        <v>4</v>
      </c>
      <c r="O2775" s="1" t="s">
        <v>14819</v>
      </c>
      <c r="P2775" t="s">
        <v>619</v>
      </c>
      <c r="Q2775" t="s">
        <v>3014</v>
      </c>
      <c r="R2775">
        <v>150</v>
      </c>
      <c r="S2775" t="s">
        <v>3015</v>
      </c>
      <c r="T2775" t="s">
        <v>3018</v>
      </c>
      <c r="U2775" t="s">
        <v>1395</v>
      </c>
      <c r="V2775" t="s">
        <v>11</v>
      </c>
    </row>
    <row r="2776" spans="1:22" x14ac:dyDescent="0.3">
      <c r="A2776">
        <v>1255</v>
      </c>
      <c r="B2776" t="s">
        <v>3020</v>
      </c>
      <c r="C2776" t="s">
        <v>3012</v>
      </c>
      <c r="D2776" t="s">
        <v>2</v>
      </c>
      <c r="E2776" s="2">
        <v>42990</v>
      </c>
      <c r="F2776" s="2" t="str">
        <f>TEXT(Table1[[#This Row],[Date]],"DDDD")</f>
        <v>Tuesday</v>
      </c>
      <c r="G2776" s="2" t="str">
        <f>TEXT(Table1[[#This Row],[Date]],"mmMM")</f>
        <v>September</v>
      </c>
      <c r="H2776" s="2" t="str">
        <f>IF(Table1[[#This Row],[Day]]="Saturday","Weekend",IF(Table1[[#This Row],[Day]]="Sunday","Weekend","Weekday"))</f>
        <v>Weekday</v>
      </c>
      <c r="I2776" s="2" t="str">
        <f>TEXT(Table1[[#This Row],[Date]],"DD")</f>
        <v>12</v>
      </c>
      <c r="J2776" s="2" t="s">
        <v>14833</v>
      </c>
      <c r="K2776" s="3">
        <v>0.63555555555555554</v>
      </c>
      <c r="L2776" t="s">
        <v>3013</v>
      </c>
      <c r="M2776">
        <v>1</v>
      </c>
      <c r="N2776" s="1" t="s">
        <v>4</v>
      </c>
      <c r="O2776" s="1" t="s">
        <v>14819</v>
      </c>
      <c r="P2776" t="s">
        <v>619</v>
      </c>
      <c r="Q2776" t="s">
        <v>3014</v>
      </c>
      <c r="R2776">
        <v>150</v>
      </c>
      <c r="S2776" t="s">
        <v>3015</v>
      </c>
      <c r="T2776" t="s">
        <v>3018</v>
      </c>
      <c r="U2776" t="s">
        <v>1395</v>
      </c>
      <c r="V2776" t="s">
        <v>11</v>
      </c>
    </row>
    <row r="2777" spans="1:22" x14ac:dyDescent="0.3">
      <c r="A2777">
        <v>4912</v>
      </c>
      <c r="B2777" t="s">
        <v>10883</v>
      </c>
      <c r="C2777" t="s">
        <v>10096</v>
      </c>
      <c r="D2777" t="s">
        <v>2</v>
      </c>
      <c r="E2777" s="2">
        <v>43051</v>
      </c>
      <c r="F2777" s="2" t="str">
        <f>TEXT(Table1[[#This Row],[Date]],"DDDD")</f>
        <v>Sunday</v>
      </c>
      <c r="G2777" s="2" t="str">
        <f>TEXT(Table1[[#This Row],[Date]],"mmMM")</f>
        <v>November</v>
      </c>
      <c r="H2777" s="2" t="str">
        <f>IF(Table1[[#This Row],[Day]]="Saturday","Weekend",IF(Table1[[#This Row],[Day]]="Sunday","Weekend","Weekday"))</f>
        <v>Weekend</v>
      </c>
      <c r="I2777" s="2" t="str">
        <f>TEXT(Table1[[#This Row],[Date]],"DD")</f>
        <v>12</v>
      </c>
      <c r="J2777" s="2" t="s">
        <v>14833</v>
      </c>
      <c r="K2777" s="3">
        <v>0.80281249999999993</v>
      </c>
      <c r="L2777" t="s">
        <v>7169</v>
      </c>
      <c r="M2777">
        <v>1</v>
      </c>
      <c r="N2777" s="1" t="s">
        <v>4</v>
      </c>
      <c r="O2777" s="1" t="s">
        <v>14819</v>
      </c>
      <c r="P2777" t="s">
        <v>2395</v>
      </c>
      <c r="Q2777" t="s">
        <v>10884</v>
      </c>
      <c r="R2777">
        <v>128</v>
      </c>
      <c r="S2777" t="s">
        <v>8</v>
      </c>
      <c r="T2777" t="s">
        <v>10097</v>
      </c>
      <c r="U2777" t="s">
        <v>1395</v>
      </c>
      <c r="V2777" t="s">
        <v>11</v>
      </c>
    </row>
    <row r="2778" spans="1:22" x14ac:dyDescent="0.3">
      <c r="A2778">
        <v>1248</v>
      </c>
      <c r="B2778" t="s">
        <v>3002</v>
      </c>
      <c r="C2778" t="s">
        <v>568</v>
      </c>
      <c r="D2778" t="s">
        <v>2</v>
      </c>
      <c r="E2778" s="2">
        <v>42990</v>
      </c>
      <c r="F2778" s="2" t="str">
        <f>TEXT(Table1[[#This Row],[Date]],"DDDD")</f>
        <v>Tuesday</v>
      </c>
      <c r="G2778" s="2" t="str">
        <f>TEXT(Table1[[#This Row],[Date]],"mmMM")</f>
        <v>September</v>
      </c>
      <c r="H2778" s="2" t="str">
        <f>IF(Table1[[#This Row],[Day]]="Saturday","Weekend",IF(Table1[[#This Row],[Day]]="Sunday","Weekend","Weekday"))</f>
        <v>Weekday</v>
      </c>
      <c r="I2778" s="2" t="str">
        <f>TEXT(Table1[[#This Row],[Date]],"DD")</f>
        <v>12</v>
      </c>
      <c r="J2778" s="2" t="s">
        <v>14833</v>
      </c>
      <c r="K2778" s="3">
        <v>0.55746527777777766</v>
      </c>
      <c r="L2778" t="s">
        <v>28</v>
      </c>
      <c r="M2778">
        <v>1</v>
      </c>
      <c r="N2778" s="1" t="s">
        <v>4</v>
      </c>
      <c r="O2778" s="1" t="s">
        <v>14819</v>
      </c>
      <c r="P2778" t="s">
        <v>569</v>
      </c>
      <c r="Q2778" t="s">
        <v>3003</v>
      </c>
      <c r="R2778">
        <v>153</v>
      </c>
      <c r="S2778" t="s">
        <v>8</v>
      </c>
      <c r="T2778" t="s">
        <v>571</v>
      </c>
      <c r="U2778" t="s">
        <v>1395</v>
      </c>
      <c r="V2778" t="s">
        <v>11</v>
      </c>
    </row>
    <row r="2779" spans="1:22" x14ac:dyDescent="0.3">
      <c r="A2779">
        <v>6897</v>
      </c>
      <c r="B2779" t="s">
        <v>14717</v>
      </c>
      <c r="C2779" t="s">
        <v>2997</v>
      </c>
      <c r="D2779" t="s">
        <v>2</v>
      </c>
      <c r="E2779" s="2">
        <v>43081</v>
      </c>
      <c r="F2779" s="2" t="str">
        <f>TEXT(Table1[[#This Row],[Date]],"DDDD")</f>
        <v>Tuesday</v>
      </c>
      <c r="G2779" s="2" t="str">
        <f>TEXT(Table1[[#This Row],[Date]],"mmMM")</f>
        <v>December</v>
      </c>
      <c r="H2779" s="2" t="str">
        <f>IF(Table1[[#This Row],[Day]]="Saturday","Weekend",IF(Table1[[#This Row],[Day]]="Sunday","Weekend","Weekday"))</f>
        <v>Weekday</v>
      </c>
      <c r="I2779" s="2" t="str">
        <f>TEXT(Table1[[#This Row],[Date]],"DD")</f>
        <v>12</v>
      </c>
      <c r="J2779" s="2" t="s">
        <v>14833</v>
      </c>
      <c r="K2779" s="3">
        <v>0.94671296296296292</v>
      </c>
      <c r="L2779" t="s">
        <v>7169</v>
      </c>
      <c r="M2779">
        <v>1</v>
      </c>
      <c r="N2779" s="1" t="s">
        <v>4</v>
      </c>
      <c r="O2779" s="1" t="s">
        <v>14819</v>
      </c>
      <c r="P2779" t="s">
        <v>2998</v>
      </c>
      <c r="Q2779" t="s">
        <v>14718</v>
      </c>
      <c r="R2779">
        <v>184.5</v>
      </c>
      <c r="S2779" t="s">
        <v>8</v>
      </c>
      <c r="T2779" t="s">
        <v>4215</v>
      </c>
      <c r="U2779" t="s">
        <v>1395</v>
      </c>
      <c r="V2779" t="s">
        <v>11</v>
      </c>
    </row>
    <row r="2780" spans="1:22" x14ac:dyDescent="0.3">
      <c r="A2780">
        <v>6868</v>
      </c>
      <c r="B2780" t="s">
        <v>14663</v>
      </c>
      <c r="C2780" t="s">
        <v>8505</v>
      </c>
      <c r="D2780" t="s">
        <v>2</v>
      </c>
      <c r="E2780" s="2">
        <v>43081</v>
      </c>
      <c r="F2780" s="2" t="str">
        <f>TEXT(Table1[[#This Row],[Date]],"DDDD")</f>
        <v>Tuesday</v>
      </c>
      <c r="G2780" s="2" t="str">
        <f>TEXT(Table1[[#This Row],[Date]],"mmMM")</f>
        <v>December</v>
      </c>
      <c r="H2780" s="2" t="str">
        <f>IF(Table1[[#This Row],[Day]]="Saturday","Weekend",IF(Table1[[#This Row],[Day]]="Sunday","Weekend","Weekday"))</f>
        <v>Weekday</v>
      </c>
      <c r="I2780" s="2" t="str">
        <f>TEXT(Table1[[#This Row],[Date]],"DD")</f>
        <v>12</v>
      </c>
      <c r="J2780" s="2" t="s">
        <v>14833</v>
      </c>
      <c r="K2780" s="3">
        <v>0.55335648148148142</v>
      </c>
      <c r="L2780" t="s">
        <v>66</v>
      </c>
      <c r="M2780">
        <v>1</v>
      </c>
      <c r="N2780" s="1" t="s">
        <v>4</v>
      </c>
      <c r="O2780" s="1" t="s">
        <v>9263</v>
      </c>
      <c r="P2780" t="s">
        <v>8506</v>
      </c>
      <c r="Q2780" t="s">
        <v>14664</v>
      </c>
      <c r="R2780">
        <v>200</v>
      </c>
      <c r="S2780" t="s">
        <v>8</v>
      </c>
      <c r="T2780" t="s">
        <v>8507</v>
      </c>
      <c r="U2780" t="s">
        <v>1395</v>
      </c>
      <c r="V2780" t="s">
        <v>11</v>
      </c>
    </row>
    <row r="2781" spans="1:22" x14ac:dyDescent="0.3">
      <c r="A2781">
        <v>6869</v>
      </c>
      <c r="B2781" t="s">
        <v>14665</v>
      </c>
      <c r="C2781" t="s">
        <v>8505</v>
      </c>
      <c r="D2781" t="s">
        <v>2</v>
      </c>
      <c r="E2781" s="2">
        <v>43081</v>
      </c>
      <c r="F2781" s="2" t="str">
        <f>TEXT(Table1[[#This Row],[Date]],"DDDD")</f>
        <v>Tuesday</v>
      </c>
      <c r="G2781" s="2" t="str">
        <f>TEXT(Table1[[#This Row],[Date]],"mmMM")</f>
        <v>December</v>
      </c>
      <c r="H2781" s="2" t="str">
        <f>IF(Table1[[#This Row],[Day]]="Saturday","Weekend",IF(Table1[[#This Row],[Day]]="Sunday","Weekend","Weekday"))</f>
        <v>Weekday</v>
      </c>
      <c r="I2781" s="2" t="str">
        <f>TEXT(Table1[[#This Row],[Date]],"DD")</f>
        <v>12</v>
      </c>
      <c r="J2781" s="2" t="s">
        <v>14833</v>
      </c>
      <c r="K2781" s="3">
        <v>0.55365740740740732</v>
      </c>
      <c r="L2781" t="s">
        <v>66</v>
      </c>
      <c r="M2781">
        <v>1</v>
      </c>
      <c r="N2781" s="1" t="s">
        <v>4</v>
      </c>
      <c r="O2781" s="1" t="s">
        <v>9263</v>
      </c>
      <c r="P2781" t="s">
        <v>8506</v>
      </c>
      <c r="Q2781" t="s">
        <v>14664</v>
      </c>
      <c r="R2781">
        <v>200</v>
      </c>
      <c r="S2781" t="s">
        <v>8</v>
      </c>
      <c r="T2781" t="s">
        <v>8507</v>
      </c>
      <c r="U2781" t="s">
        <v>1395</v>
      </c>
      <c r="V2781" t="s">
        <v>11</v>
      </c>
    </row>
    <row r="2782" spans="1:22" x14ac:dyDescent="0.3">
      <c r="A2782">
        <v>2959</v>
      </c>
      <c r="B2782" t="s">
        <v>6808</v>
      </c>
      <c r="C2782" t="s">
        <v>6530</v>
      </c>
      <c r="D2782" t="s">
        <v>2</v>
      </c>
      <c r="E2782" s="2">
        <v>43020</v>
      </c>
      <c r="F2782" s="2" t="str">
        <f>TEXT(Table1[[#This Row],[Date]],"DDDD")</f>
        <v>Thursday</v>
      </c>
      <c r="G2782" s="2" t="str">
        <f>TEXT(Table1[[#This Row],[Date]],"mmMM")</f>
        <v>October</v>
      </c>
      <c r="H2782" s="2" t="str">
        <f>IF(Table1[[#This Row],[Day]]="Saturday","Weekend",IF(Table1[[#This Row],[Day]]="Sunday","Weekend","Weekday"))</f>
        <v>Weekday</v>
      </c>
      <c r="I2782" s="2" t="str">
        <f>TEXT(Table1[[#This Row],[Date]],"DD")</f>
        <v>12</v>
      </c>
      <c r="J2782" s="2" t="s">
        <v>14833</v>
      </c>
      <c r="K2782" s="3">
        <v>0.86305555555555558</v>
      </c>
      <c r="L2782" t="s">
        <v>66</v>
      </c>
      <c r="M2782">
        <v>1</v>
      </c>
      <c r="N2782" s="1" t="s">
        <v>4</v>
      </c>
      <c r="O2782" s="1" t="s">
        <v>233</v>
      </c>
      <c r="P2782" t="s">
        <v>6531</v>
      </c>
      <c r="Q2782" t="s">
        <v>6809</v>
      </c>
      <c r="R2782">
        <v>110</v>
      </c>
      <c r="S2782" t="s">
        <v>8</v>
      </c>
      <c r="T2782" t="s">
        <v>6533</v>
      </c>
      <c r="U2782" t="s">
        <v>1395</v>
      </c>
      <c r="V2782" t="s">
        <v>11</v>
      </c>
    </row>
    <row r="2783" spans="1:22" x14ac:dyDescent="0.3">
      <c r="A2783">
        <v>1275</v>
      </c>
      <c r="B2783" t="s">
        <v>3059</v>
      </c>
      <c r="C2783" t="s">
        <v>3060</v>
      </c>
      <c r="D2783" t="s">
        <v>14</v>
      </c>
      <c r="E2783" s="2">
        <v>42990</v>
      </c>
      <c r="F2783" s="2" t="str">
        <f>TEXT(Table1[[#This Row],[Date]],"DDDD")</f>
        <v>Tuesday</v>
      </c>
      <c r="G2783" s="2" t="str">
        <f>TEXT(Table1[[#This Row],[Date]],"mmMM")</f>
        <v>September</v>
      </c>
      <c r="H2783" s="2" t="str">
        <f>IF(Table1[[#This Row],[Day]]="Saturday","Weekend",IF(Table1[[#This Row],[Day]]="Sunday","Weekend","Weekday"))</f>
        <v>Weekday</v>
      </c>
      <c r="I2783" s="2" t="str">
        <f>TEXT(Table1[[#This Row],[Date]],"DD")</f>
        <v>12</v>
      </c>
      <c r="J2783" s="2" t="s">
        <v>14833</v>
      </c>
      <c r="K2783" s="3">
        <v>0.80582175925925914</v>
      </c>
      <c r="L2783" t="s">
        <v>73</v>
      </c>
      <c r="M2783">
        <v>0</v>
      </c>
      <c r="N2783" s="1" t="s">
        <v>4</v>
      </c>
      <c r="O2783" s="1" t="s">
        <v>233</v>
      </c>
      <c r="P2783" t="s">
        <v>3061</v>
      </c>
      <c r="Q2783" t="s">
        <v>3062</v>
      </c>
      <c r="R2783">
        <v>127.5</v>
      </c>
      <c r="S2783" t="s">
        <v>8</v>
      </c>
      <c r="T2783" t="s">
        <v>3063</v>
      </c>
      <c r="U2783" t="s">
        <v>1395</v>
      </c>
      <c r="V2783" t="s">
        <v>11</v>
      </c>
    </row>
    <row r="2784" spans="1:22" x14ac:dyDescent="0.3">
      <c r="A2784">
        <v>1276</v>
      </c>
      <c r="B2784" t="s">
        <v>3064</v>
      </c>
      <c r="C2784" t="s">
        <v>3060</v>
      </c>
      <c r="D2784" t="s">
        <v>14</v>
      </c>
      <c r="E2784" s="2">
        <v>42990</v>
      </c>
      <c r="F2784" s="2" t="str">
        <f>TEXT(Table1[[#This Row],[Date]],"DDDD")</f>
        <v>Tuesday</v>
      </c>
      <c r="G2784" s="2" t="str">
        <f>TEXT(Table1[[#This Row],[Date]],"mmMM")</f>
        <v>September</v>
      </c>
      <c r="H2784" s="2" t="str">
        <f>IF(Table1[[#This Row],[Day]]="Saturday","Weekend",IF(Table1[[#This Row],[Day]]="Sunday","Weekend","Weekday"))</f>
        <v>Weekday</v>
      </c>
      <c r="I2784" s="2" t="str">
        <f>TEXT(Table1[[#This Row],[Date]],"DD")</f>
        <v>12</v>
      </c>
      <c r="J2784" s="2" t="s">
        <v>14833</v>
      </c>
      <c r="K2784" s="3">
        <v>0.80601851851851847</v>
      </c>
      <c r="L2784" t="s">
        <v>73</v>
      </c>
      <c r="M2784">
        <v>0</v>
      </c>
      <c r="N2784" s="1" t="s">
        <v>4</v>
      </c>
      <c r="O2784" s="1" t="s">
        <v>233</v>
      </c>
      <c r="P2784" t="s">
        <v>3061</v>
      </c>
      <c r="Q2784" t="s">
        <v>3062</v>
      </c>
      <c r="R2784">
        <v>127.5</v>
      </c>
      <c r="S2784" t="s">
        <v>8</v>
      </c>
      <c r="T2784" t="s">
        <v>3063</v>
      </c>
      <c r="U2784" t="s">
        <v>1395</v>
      </c>
      <c r="V2784" t="s">
        <v>11</v>
      </c>
    </row>
    <row r="2785" spans="1:22" x14ac:dyDescent="0.3">
      <c r="A2785">
        <v>1277</v>
      </c>
      <c r="B2785" t="s">
        <v>3065</v>
      </c>
      <c r="C2785" t="s">
        <v>3060</v>
      </c>
      <c r="D2785" t="s">
        <v>14</v>
      </c>
      <c r="E2785" s="2">
        <v>42990</v>
      </c>
      <c r="F2785" s="2" t="str">
        <f>TEXT(Table1[[#This Row],[Date]],"DDDD")</f>
        <v>Tuesday</v>
      </c>
      <c r="G2785" s="2" t="str">
        <f>TEXT(Table1[[#This Row],[Date]],"mmMM")</f>
        <v>September</v>
      </c>
      <c r="H2785" s="2" t="str">
        <f>IF(Table1[[#This Row],[Day]]="Saturday","Weekend",IF(Table1[[#This Row],[Day]]="Sunday","Weekend","Weekday"))</f>
        <v>Weekday</v>
      </c>
      <c r="I2785" s="2" t="str">
        <f>TEXT(Table1[[#This Row],[Date]],"DD")</f>
        <v>12</v>
      </c>
      <c r="J2785" s="2" t="s">
        <v>14833</v>
      </c>
      <c r="K2785" s="3">
        <v>0.80622685185185172</v>
      </c>
      <c r="L2785" t="s">
        <v>73</v>
      </c>
      <c r="M2785">
        <v>0</v>
      </c>
      <c r="N2785" s="1" t="s">
        <v>4</v>
      </c>
      <c r="O2785" s="1" t="s">
        <v>233</v>
      </c>
      <c r="P2785" t="s">
        <v>3061</v>
      </c>
      <c r="Q2785" t="s">
        <v>3062</v>
      </c>
      <c r="R2785">
        <v>127.5</v>
      </c>
      <c r="S2785" t="s">
        <v>8</v>
      </c>
      <c r="T2785" t="s">
        <v>3063</v>
      </c>
      <c r="U2785" t="s">
        <v>1395</v>
      </c>
      <c r="V2785" t="s">
        <v>11</v>
      </c>
    </row>
    <row r="2786" spans="1:22" x14ac:dyDescent="0.3">
      <c r="A2786">
        <v>1278</v>
      </c>
      <c r="B2786" t="s">
        <v>3066</v>
      </c>
      <c r="C2786" t="s">
        <v>3060</v>
      </c>
      <c r="D2786" t="s">
        <v>14</v>
      </c>
      <c r="E2786" s="2">
        <v>42990</v>
      </c>
      <c r="F2786" s="2" t="str">
        <f>TEXT(Table1[[#This Row],[Date]],"DDDD")</f>
        <v>Tuesday</v>
      </c>
      <c r="G2786" s="2" t="str">
        <f>TEXT(Table1[[#This Row],[Date]],"mmMM")</f>
        <v>September</v>
      </c>
      <c r="H2786" s="2" t="str">
        <f>IF(Table1[[#This Row],[Day]]="Saturday","Weekend",IF(Table1[[#This Row],[Day]]="Sunday","Weekend","Weekday"))</f>
        <v>Weekday</v>
      </c>
      <c r="I2786" s="2" t="str">
        <f>TEXT(Table1[[#This Row],[Date]],"DD")</f>
        <v>12</v>
      </c>
      <c r="J2786" s="2" t="s">
        <v>14833</v>
      </c>
      <c r="K2786" s="3">
        <v>0.80648148148148135</v>
      </c>
      <c r="L2786" t="s">
        <v>73</v>
      </c>
      <c r="M2786">
        <v>0</v>
      </c>
      <c r="N2786" s="1" t="s">
        <v>4</v>
      </c>
      <c r="O2786" s="1" t="s">
        <v>233</v>
      </c>
      <c r="P2786" t="s">
        <v>3061</v>
      </c>
      <c r="Q2786" t="s">
        <v>3062</v>
      </c>
      <c r="R2786">
        <v>127.5</v>
      </c>
      <c r="S2786" t="s">
        <v>8</v>
      </c>
      <c r="T2786" t="s">
        <v>3063</v>
      </c>
      <c r="U2786" t="s">
        <v>1395</v>
      </c>
      <c r="V2786" t="s">
        <v>11</v>
      </c>
    </row>
    <row r="2787" spans="1:22" x14ac:dyDescent="0.3">
      <c r="A2787">
        <v>1280</v>
      </c>
      <c r="B2787" t="s">
        <v>3068</v>
      </c>
      <c r="C2787" t="s">
        <v>3060</v>
      </c>
      <c r="D2787" t="s">
        <v>14</v>
      </c>
      <c r="E2787" s="2">
        <v>42990</v>
      </c>
      <c r="F2787" s="2" t="str">
        <f>TEXT(Table1[[#This Row],[Date]],"DDDD")</f>
        <v>Tuesday</v>
      </c>
      <c r="G2787" s="2" t="str">
        <f>TEXT(Table1[[#This Row],[Date]],"mmMM")</f>
        <v>September</v>
      </c>
      <c r="H2787" s="2" t="str">
        <f>IF(Table1[[#This Row],[Day]]="Saturday","Weekend",IF(Table1[[#This Row],[Day]]="Sunday","Weekend","Weekday"))</f>
        <v>Weekday</v>
      </c>
      <c r="I2787" s="2" t="str">
        <f>TEXT(Table1[[#This Row],[Date]],"DD")</f>
        <v>12</v>
      </c>
      <c r="J2787" s="2" t="s">
        <v>14833</v>
      </c>
      <c r="K2787" s="3">
        <v>0.80753472222222211</v>
      </c>
      <c r="L2787" t="s">
        <v>73</v>
      </c>
      <c r="M2787">
        <v>0</v>
      </c>
      <c r="N2787" s="1" t="s">
        <v>4</v>
      </c>
      <c r="O2787" s="1" t="s">
        <v>233</v>
      </c>
      <c r="P2787" t="s">
        <v>3061</v>
      </c>
      <c r="Q2787" t="s">
        <v>3062</v>
      </c>
      <c r="R2787">
        <v>127.5</v>
      </c>
      <c r="S2787" t="s">
        <v>8</v>
      </c>
      <c r="T2787" t="s">
        <v>3063</v>
      </c>
      <c r="U2787" t="s">
        <v>1395</v>
      </c>
      <c r="V2787" t="s">
        <v>11</v>
      </c>
    </row>
    <row r="2788" spans="1:22" x14ac:dyDescent="0.3">
      <c r="A2788">
        <v>1285</v>
      </c>
      <c r="B2788" t="s">
        <v>3074</v>
      </c>
      <c r="C2788" t="s">
        <v>3060</v>
      </c>
      <c r="D2788" t="s">
        <v>14</v>
      </c>
      <c r="E2788" s="2">
        <v>42990</v>
      </c>
      <c r="F2788" s="2" t="str">
        <f>TEXT(Table1[[#This Row],[Date]],"DDDD")</f>
        <v>Tuesday</v>
      </c>
      <c r="G2788" s="2" t="str">
        <f>TEXT(Table1[[#This Row],[Date]],"mmMM")</f>
        <v>September</v>
      </c>
      <c r="H2788" s="2" t="str">
        <f>IF(Table1[[#This Row],[Day]]="Saturday","Weekend",IF(Table1[[#This Row],[Day]]="Sunday","Weekend","Weekday"))</f>
        <v>Weekday</v>
      </c>
      <c r="I2788" s="2" t="str">
        <f>TEXT(Table1[[#This Row],[Date]],"DD")</f>
        <v>12</v>
      </c>
      <c r="J2788" s="2" t="s">
        <v>14833</v>
      </c>
      <c r="K2788" s="3">
        <v>0.81503472222222217</v>
      </c>
      <c r="L2788" t="s">
        <v>73</v>
      </c>
      <c r="M2788">
        <v>0</v>
      </c>
      <c r="N2788" s="1" t="s">
        <v>4</v>
      </c>
      <c r="O2788" s="1" t="s">
        <v>233</v>
      </c>
      <c r="P2788" t="s">
        <v>3061</v>
      </c>
      <c r="Q2788" t="s">
        <v>3062</v>
      </c>
      <c r="R2788">
        <v>127.5</v>
      </c>
      <c r="S2788" t="s">
        <v>8</v>
      </c>
      <c r="T2788" t="s">
        <v>3063</v>
      </c>
      <c r="U2788" t="s">
        <v>1395</v>
      </c>
      <c r="V2788" t="s">
        <v>11</v>
      </c>
    </row>
    <row r="2789" spans="1:22" x14ac:dyDescent="0.3">
      <c r="A2789">
        <v>1287</v>
      </c>
      <c r="B2789" t="s">
        <v>3077</v>
      </c>
      <c r="C2789" t="s">
        <v>3060</v>
      </c>
      <c r="D2789" t="s">
        <v>14</v>
      </c>
      <c r="E2789" s="2">
        <v>42990</v>
      </c>
      <c r="F2789" s="2" t="str">
        <f>TEXT(Table1[[#This Row],[Date]],"DDDD")</f>
        <v>Tuesday</v>
      </c>
      <c r="G2789" s="2" t="str">
        <f>TEXT(Table1[[#This Row],[Date]],"mmMM")</f>
        <v>September</v>
      </c>
      <c r="H2789" s="2" t="str">
        <f>IF(Table1[[#This Row],[Day]]="Saturday","Weekend",IF(Table1[[#This Row],[Day]]="Sunday","Weekend","Weekday"))</f>
        <v>Weekday</v>
      </c>
      <c r="I2789" s="2" t="str">
        <f>TEXT(Table1[[#This Row],[Date]],"DD")</f>
        <v>12</v>
      </c>
      <c r="J2789" s="2" t="s">
        <v>14833</v>
      </c>
      <c r="K2789" s="3">
        <v>0.82186342592592587</v>
      </c>
      <c r="L2789" t="s">
        <v>73</v>
      </c>
      <c r="M2789">
        <v>0</v>
      </c>
      <c r="N2789" s="1" t="s">
        <v>4</v>
      </c>
      <c r="O2789" s="1" t="s">
        <v>233</v>
      </c>
      <c r="P2789" t="s">
        <v>3061</v>
      </c>
      <c r="Q2789" t="s">
        <v>3062</v>
      </c>
      <c r="R2789">
        <v>127.5</v>
      </c>
      <c r="S2789" t="s">
        <v>8</v>
      </c>
      <c r="T2789" t="s">
        <v>3063</v>
      </c>
      <c r="U2789" t="s">
        <v>1395</v>
      </c>
      <c r="V2789" t="s">
        <v>11</v>
      </c>
    </row>
    <row r="2790" spans="1:22" x14ac:dyDescent="0.3">
      <c r="A2790">
        <v>1288</v>
      </c>
      <c r="B2790" t="s">
        <v>3078</v>
      </c>
      <c r="C2790" t="s">
        <v>3060</v>
      </c>
      <c r="D2790" t="s">
        <v>14</v>
      </c>
      <c r="E2790" s="2">
        <v>42990</v>
      </c>
      <c r="F2790" s="2" t="str">
        <f>TEXT(Table1[[#This Row],[Date]],"DDDD")</f>
        <v>Tuesday</v>
      </c>
      <c r="G2790" s="2" t="str">
        <f>TEXT(Table1[[#This Row],[Date]],"mmMM")</f>
        <v>September</v>
      </c>
      <c r="H2790" s="2" t="str">
        <f>IF(Table1[[#This Row],[Day]]="Saturday","Weekend",IF(Table1[[#This Row],[Day]]="Sunday","Weekend","Weekday"))</f>
        <v>Weekday</v>
      </c>
      <c r="I2790" s="2" t="str">
        <f>TEXT(Table1[[#This Row],[Date]],"DD")</f>
        <v>12</v>
      </c>
      <c r="J2790" s="2" t="s">
        <v>14833</v>
      </c>
      <c r="K2790" s="3">
        <v>0.82210648148148147</v>
      </c>
      <c r="L2790" t="s">
        <v>73</v>
      </c>
      <c r="M2790">
        <v>0</v>
      </c>
      <c r="N2790" s="1" t="s">
        <v>4</v>
      </c>
      <c r="O2790" s="1" t="s">
        <v>233</v>
      </c>
      <c r="P2790" t="s">
        <v>3061</v>
      </c>
      <c r="Q2790" t="s">
        <v>3062</v>
      </c>
      <c r="R2790">
        <v>127.5</v>
      </c>
      <c r="S2790" t="s">
        <v>8</v>
      </c>
      <c r="T2790" t="s">
        <v>3063</v>
      </c>
      <c r="U2790" t="s">
        <v>1395</v>
      </c>
      <c r="V2790" t="s">
        <v>11</v>
      </c>
    </row>
    <row r="2791" spans="1:22" x14ac:dyDescent="0.3">
      <c r="A2791">
        <v>1289</v>
      </c>
      <c r="B2791" t="s">
        <v>3079</v>
      </c>
      <c r="C2791" t="s">
        <v>3060</v>
      </c>
      <c r="D2791" t="s">
        <v>14</v>
      </c>
      <c r="E2791" s="2">
        <v>42990</v>
      </c>
      <c r="F2791" s="2" t="str">
        <f>TEXT(Table1[[#This Row],[Date]],"DDDD")</f>
        <v>Tuesday</v>
      </c>
      <c r="G2791" s="2" t="str">
        <f>TEXT(Table1[[#This Row],[Date]],"mmMM")</f>
        <v>September</v>
      </c>
      <c r="H2791" s="2" t="str">
        <f>IF(Table1[[#This Row],[Day]]="Saturday","Weekend",IF(Table1[[#This Row],[Day]]="Sunday","Weekend","Weekday"))</f>
        <v>Weekday</v>
      </c>
      <c r="I2791" s="2" t="str">
        <f>TEXT(Table1[[#This Row],[Date]],"DD")</f>
        <v>12</v>
      </c>
      <c r="J2791" s="2" t="s">
        <v>14833</v>
      </c>
      <c r="K2791" s="3">
        <v>0.82234953703703695</v>
      </c>
      <c r="L2791" t="s">
        <v>73</v>
      </c>
      <c r="M2791">
        <v>0</v>
      </c>
      <c r="N2791" s="1" t="s">
        <v>4</v>
      </c>
      <c r="O2791" s="1" t="s">
        <v>233</v>
      </c>
      <c r="P2791" t="s">
        <v>3061</v>
      </c>
      <c r="Q2791" t="s">
        <v>3062</v>
      </c>
      <c r="R2791">
        <v>127.5</v>
      </c>
      <c r="S2791" t="s">
        <v>8</v>
      </c>
      <c r="T2791" t="s">
        <v>3063</v>
      </c>
      <c r="U2791" t="s">
        <v>1395</v>
      </c>
      <c r="V2791" t="s">
        <v>11</v>
      </c>
    </row>
    <row r="2792" spans="1:22" x14ac:dyDescent="0.3">
      <c r="A2792">
        <v>1292</v>
      </c>
      <c r="B2792" t="s">
        <v>3086</v>
      </c>
      <c r="C2792" t="s">
        <v>520</v>
      </c>
      <c r="D2792" t="s">
        <v>14</v>
      </c>
      <c r="E2792" s="2">
        <v>42990</v>
      </c>
      <c r="F2792" s="2" t="str">
        <f>TEXT(Table1[[#This Row],[Date]],"DDDD")</f>
        <v>Tuesday</v>
      </c>
      <c r="G2792" s="2" t="str">
        <f>TEXT(Table1[[#This Row],[Date]],"mmMM")</f>
        <v>September</v>
      </c>
      <c r="H2792" s="2" t="str">
        <f>IF(Table1[[#This Row],[Day]]="Saturday","Weekend",IF(Table1[[#This Row],[Day]]="Sunday","Weekend","Weekday"))</f>
        <v>Weekday</v>
      </c>
      <c r="I2792" s="2" t="str">
        <f>TEXT(Table1[[#This Row],[Date]],"DD")</f>
        <v>12</v>
      </c>
      <c r="J2792" s="2" t="s">
        <v>14833</v>
      </c>
      <c r="K2792" s="3">
        <v>0.8272800925925925</v>
      </c>
      <c r="L2792" t="s">
        <v>73</v>
      </c>
      <c r="M2792">
        <v>0</v>
      </c>
      <c r="N2792" s="1" t="s">
        <v>4</v>
      </c>
      <c r="O2792" s="1" t="s">
        <v>233</v>
      </c>
      <c r="P2792" t="s">
        <v>521</v>
      </c>
      <c r="Q2792" t="s">
        <v>2945</v>
      </c>
      <c r="R2792">
        <v>110.5</v>
      </c>
      <c r="S2792" t="s">
        <v>8</v>
      </c>
      <c r="T2792" t="s">
        <v>523</v>
      </c>
      <c r="U2792" t="s">
        <v>1395</v>
      </c>
      <c r="V2792" t="s">
        <v>11</v>
      </c>
    </row>
    <row r="2793" spans="1:22" x14ac:dyDescent="0.3">
      <c r="A2793">
        <v>1293</v>
      </c>
      <c r="B2793" t="s">
        <v>3087</v>
      </c>
      <c r="C2793" t="s">
        <v>520</v>
      </c>
      <c r="D2793" t="s">
        <v>14</v>
      </c>
      <c r="E2793" s="2">
        <v>42990</v>
      </c>
      <c r="F2793" s="2" t="str">
        <f>TEXT(Table1[[#This Row],[Date]],"DDDD")</f>
        <v>Tuesday</v>
      </c>
      <c r="G2793" s="2" t="str">
        <f>TEXT(Table1[[#This Row],[Date]],"mmMM")</f>
        <v>September</v>
      </c>
      <c r="H2793" s="2" t="str">
        <f>IF(Table1[[#This Row],[Day]]="Saturday","Weekend",IF(Table1[[#This Row],[Day]]="Sunday","Weekend","Weekday"))</f>
        <v>Weekday</v>
      </c>
      <c r="I2793" s="2" t="str">
        <f>TEXT(Table1[[#This Row],[Date]],"DD")</f>
        <v>12</v>
      </c>
      <c r="J2793" s="2" t="s">
        <v>14833</v>
      </c>
      <c r="K2793" s="3">
        <v>0.82747685185185182</v>
      </c>
      <c r="L2793" t="s">
        <v>73</v>
      </c>
      <c r="M2793">
        <v>0</v>
      </c>
      <c r="N2793" s="1" t="s">
        <v>4</v>
      </c>
      <c r="O2793" s="1" t="s">
        <v>233</v>
      </c>
      <c r="P2793" t="s">
        <v>521</v>
      </c>
      <c r="Q2793" t="s">
        <v>2945</v>
      </c>
      <c r="R2793">
        <v>110.5</v>
      </c>
      <c r="S2793" t="s">
        <v>8</v>
      </c>
      <c r="T2793" t="s">
        <v>523</v>
      </c>
      <c r="U2793" t="s">
        <v>1395</v>
      </c>
      <c r="V2793" t="s">
        <v>11</v>
      </c>
    </row>
    <row r="2794" spans="1:22" x14ac:dyDescent="0.3">
      <c r="A2794">
        <v>1294</v>
      </c>
      <c r="B2794" t="s">
        <v>3088</v>
      </c>
      <c r="C2794" t="s">
        <v>520</v>
      </c>
      <c r="D2794" t="s">
        <v>14</v>
      </c>
      <c r="E2794" s="2">
        <v>42990</v>
      </c>
      <c r="F2794" s="2" t="str">
        <f>TEXT(Table1[[#This Row],[Date]],"DDDD")</f>
        <v>Tuesday</v>
      </c>
      <c r="G2794" s="2" t="str">
        <f>TEXT(Table1[[#This Row],[Date]],"mmMM")</f>
        <v>September</v>
      </c>
      <c r="H2794" s="2" t="str">
        <f>IF(Table1[[#This Row],[Day]]="Saturday","Weekend",IF(Table1[[#This Row],[Day]]="Sunday","Weekend","Weekday"))</f>
        <v>Weekday</v>
      </c>
      <c r="I2794" s="2" t="str">
        <f>TEXT(Table1[[#This Row],[Date]],"DD")</f>
        <v>12</v>
      </c>
      <c r="J2794" s="2" t="s">
        <v>14833</v>
      </c>
      <c r="K2794" s="3">
        <v>0.82815972222222212</v>
      </c>
      <c r="L2794" t="s">
        <v>73</v>
      </c>
      <c r="M2794">
        <v>0</v>
      </c>
      <c r="N2794" s="1" t="s">
        <v>4</v>
      </c>
      <c r="O2794" s="1" t="s">
        <v>233</v>
      </c>
      <c r="P2794" t="s">
        <v>521</v>
      </c>
      <c r="Q2794" t="s">
        <v>2945</v>
      </c>
      <c r="R2794">
        <v>110.5</v>
      </c>
      <c r="S2794" t="s">
        <v>8</v>
      </c>
      <c r="T2794" t="s">
        <v>523</v>
      </c>
      <c r="U2794" t="s">
        <v>1395</v>
      </c>
      <c r="V2794" t="s">
        <v>11</v>
      </c>
    </row>
    <row r="2795" spans="1:22" x14ac:dyDescent="0.3">
      <c r="A2795">
        <v>1296</v>
      </c>
      <c r="B2795" t="s">
        <v>3091</v>
      </c>
      <c r="C2795" t="s">
        <v>520</v>
      </c>
      <c r="D2795" t="s">
        <v>14</v>
      </c>
      <c r="E2795" s="2">
        <v>42990</v>
      </c>
      <c r="F2795" s="2" t="str">
        <f>TEXT(Table1[[#This Row],[Date]],"DDDD")</f>
        <v>Tuesday</v>
      </c>
      <c r="G2795" s="2" t="str">
        <f>TEXT(Table1[[#This Row],[Date]],"mmMM")</f>
        <v>September</v>
      </c>
      <c r="H2795" s="2" t="str">
        <f>IF(Table1[[#This Row],[Day]]="Saturday","Weekend",IF(Table1[[#This Row],[Day]]="Sunday","Weekend","Weekday"))</f>
        <v>Weekday</v>
      </c>
      <c r="I2795" s="2" t="str">
        <f>TEXT(Table1[[#This Row],[Date]],"DD")</f>
        <v>12</v>
      </c>
      <c r="J2795" s="2" t="s">
        <v>14833</v>
      </c>
      <c r="K2795" s="3">
        <v>0.830474537037037</v>
      </c>
      <c r="L2795" t="s">
        <v>73</v>
      </c>
      <c r="M2795">
        <v>0</v>
      </c>
      <c r="N2795" s="1" t="s">
        <v>4</v>
      </c>
      <c r="O2795" s="1" t="s">
        <v>233</v>
      </c>
      <c r="P2795" t="s">
        <v>521</v>
      </c>
      <c r="Q2795" t="s">
        <v>2945</v>
      </c>
      <c r="R2795">
        <v>110.5</v>
      </c>
      <c r="S2795" t="s">
        <v>8</v>
      </c>
      <c r="T2795" t="s">
        <v>523</v>
      </c>
      <c r="U2795" t="s">
        <v>1395</v>
      </c>
      <c r="V2795" t="s">
        <v>11</v>
      </c>
    </row>
    <row r="2796" spans="1:22" x14ac:dyDescent="0.3">
      <c r="A2796">
        <v>1297</v>
      </c>
      <c r="B2796" t="s">
        <v>3092</v>
      </c>
      <c r="C2796" t="s">
        <v>520</v>
      </c>
      <c r="D2796" t="s">
        <v>2</v>
      </c>
      <c r="E2796" s="2">
        <v>42990</v>
      </c>
      <c r="F2796" s="2" t="str">
        <f>TEXT(Table1[[#This Row],[Date]],"DDDD")</f>
        <v>Tuesday</v>
      </c>
      <c r="G2796" s="2" t="str">
        <f>TEXT(Table1[[#This Row],[Date]],"mmMM")</f>
        <v>September</v>
      </c>
      <c r="H2796" s="2" t="str">
        <f>IF(Table1[[#This Row],[Day]]="Saturday","Weekend",IF(Table1[[#This Row],[Day]]="Sunday","Weekend","Weekday"))</f>
        <v>Weekday</v>
      </c>
      <c r="I2796" s="2" t="str">
        <f>TEXT(Table1[[#This Row],[Date]],"DD")</f>
        <v>12</v>
      </c>
      <c r="J2796" s="2" t="s">
        <v>14833</v>
      </c>
      <c r="K2796" s="3">
        <v>0.83070601851851844</v>
      </c>
      <c r="L2796" t="s">
        <v>73</v>
      </c>
      <c r="M2796">
        <v>1</v>
      </c>
      <c r="N2796" s="1" t="s">
        <v>4</v>
      </c>
      <c r="O2796" s="1" t="s">
        <v>233</v>
      </c>
      <c r="P2796" t="s">
        <v>521</v>
      </c>
      <c r="Q2796" t="s">
        <v>2945</v>
      </c>
      <c r="R2796">
        <v>110.5</v>
      </c>
      <c r="S2796" t="s">
        <v>8</v>
      </c>
      <c r="T2796" t="s">
        <v>523</v>
      </c>
      <c r="U2796" t="s">
        <v>1395</v>
      </c>
      <c r="V2796" t="s">
        <v>11</v>
      </c>
    </row>
    <row r="2797" spans="1:22" x14ac:dyDescent="0.3">
      <c r="A2797">
        <v>1283</v>
      </c>
      <c r="B2797" t="s">
        <v>3071</v>
      </c>
      <c r="C2797" t="s">
        <v>2171</v>
      </c>
      <c r="D2797" t="s">
        <v>2</v>
      </c>
      <c r="E2797" s="2">
        <v>42990</v>
      </c>
      <c r="F2797" s="2" t="str">
        <f>TEXT(Table1[[#This Row],[Date]],"DDDD")</f>
        <v>Tuesday</v>
      </c>
      <c r="G2797" s="2" t="str">
        <f>TEXT(Table1[[#This Row],[Date]],"mmMM")</f>
        <v>September</v>
      </c>
      <c r="H2797" s="2" t="str">
        <f>IF(Table1[[#This Row],[Day]]="Saturday","Weekend",IF(Table1[[#This Row],[Day]]="Sunday","Weekend","Weekday"))</f>
        <v>Weekday</v>
      </c>
      <c r="I2797" s="2" t="str">
        <f>TEXT(Table1[[#This Row],[Date]],"DD")</f>
        <v>12</v>
      </c>
      <c r="J2797" s="2" t="s">
        <v>14833</v>
      </c>
      <c r="K2797" s="3">
        <v>0.81082175925925926</v>
      </c>
      <c r="L2797" t="s">
        <v>28</v>
      </c>
      <c r="M2797">
        <v>1</v>
      </c>
      <c r="N2797" s="1" t="s">
        <v>4</v>
      </c>
      <c r="O2797" s="1" t="s">
        <v>233</v>
      </c>
      <c r="P2797" t="s">
        <v>2172</v>
      </c>
      <c r="Q2797" t="s">
        <v>2261</v>
      </c>
      <c r="R2797">
        <v>117</v>
      </c>
      <c r="S2797" t="s">
        <v>8</v>
      </c>
      <c r="T2797" t="s">
        <v>2174</v>
      </c>
      <c r="U2797" t="s">
        <v>1395</v>
      </c>
      <c r="V2797" t="s">
        <v>11</v>
      </c>
    </row>
    <row r="2798" spans="1:22" x14ac:dyDescent="0.3">
      <c r="A2798">
        <v>6872</v>
      </c>
      <c r="B2798" t="s">
        <v>14668</v>
      </c>
      <c r="C2798" t="s">
        <v>14210</v>
      </c>
      <c r="D2798" t="s">
        <v>14</v>
      </c>
      <c r="E2798" s="2">
        <v>43081</v>
      </c>
      <c r="F2798" s="2" t="str">
        <f>TEXT(Table1[[#This Row],[Date]],"DDDD")</f>
        <v>Tuesday</v>
      </c>
      <c r="G2798" s="2" t="str">
        <f>TEXT(Table1[[#This Row],[Date]],"mmMM")</f>
        <v>December</v>
      </c>
      <c r="H2798" s="2" t="str">
        <f>IF(Table1[[#This Row],[Day]]="Saturday","Weekend",IF(Table1[[#This Row],[Day]]="Sunday","Weekend","Weekday"))</f>
        <v>Weekday</v>
      </c>
      <c r="I2798" s="2" t="str">
        <f>TEXT(Table1[[#This Row],[Date]],"DD")</f>
        <v>12</v>
      </c>
      <c r="J2798" s="2" t="s">
        <v>14833</v>
      </c>
      <c r="K2798" s="3">
        <v>0.59278935185185189</v>
      </c>
      <c r="L2798" t="s">
        <v>51</v>
      </c>
      <c r="M2798">
        <v>0</v>
      </c>
      <c r="N2798" s="1" t="s">
        <v>4</v>
      </c>
      <c r="O2798" s="1" t="s">
        <v>233</v>
      </c>
      <c r="P2798" t="s">
        <v>14211</v>
      </c>
      <c r="Q2798" t="s">
        <v>14669</v>
      </c>
      <c r="R2798">
        <v>171</v>
      </c>
      <c r="S2798" t="s">
        <v>8</v>
      </c>
      <c r="T2798" t="s">
        <v>14575</v>
      </c>
      <c r="U2798" t="s">
        <v>1395</v>
      </c>
      <c r="V2798" t="s">
        <v>11</v>
      </c>
    </row>
    <row r="2799" spans="1:22" x14ac:dyDescent="0.3">
      <c r="A2799">
        <v>6877</v>
      </c>
      <c r="B2799" t="s">
        <v>14676</v>
      </c>
      <c r="C2799" t="s">
        <v>14210</v>
      </c>
      <c r="D2799" t="s">
        <v>14</v>
      </c>
      <c r="E2799" s="2">
        <v>43081</v>
      </c>
      <c r="F2799" s="2" t="str">
        <f>TEXT(Table1[[#This Row],[Date]],"DDDD")</f>
        <v>Tuesday</v>
      </c>
      <c r="G2799" s="2" t="str">
        <f>TEXT(Table1[[#This Row],[Date]],"mmMM")</f>
        <v>December</v>
      </c>
      <c r="H2799" s="2" t="str">
        <f>IF(Table1[[#This Row],[Day]]="Saturday","Weekend",IF(Table1[[#This Row],[Day]]="Sunday","Weekend","Weekday"))</f>
        <v>Weekday</v>
      </c>
      <c r="I2799" s="2" t="str">
        <f>TEXT(Table1[[#This Row],[Date]],"DD")</f>
        <v>12</v>
      </c>
      <c r="J2799" s="2" t="s">
        <v>14833</v>
      </c>
      <c r="K2799" s="3">
        <v>0.61907407407407411</v>
      </c>
      <c r="L2799" t="s">
        <v>51</v>
      </c>
      <c r="M2799">
        <v>1</v>
      </c>
      <c r="N2799" s="1" t="s">
        <v>4</v>
      </c>
      <c r="O2799" s="1" t="s">
        <v>233</v>
      </c>
      <c r="P2799" t="s">
        <v>14211</v>
      </c>
      <c r="Q2799" t="s">
        <v>14677</v>
      </c>
      <c r="R2799">
        <v>171</v>
      </c>
      <c r="S2799" t="s">
        <v>8</v>
      </c>
      <c r="T2799" t="s">
        <v>14575</v>
      </c>
      <c r="U2799" t="s">
        <v>1395</v>
      </c>
      <c r="V2799" t="s">
        <v>11</v>
      </c>
    </row>
    <row r="2800" spans="1:22" x14ac:dyDescent="0.3">
      <c r="A2800">
        <v>6888</v>
      </c>
      <c r="B2800" t="s">
        <v>14694</v>
      </c>
      <c r="C2800" t="s">
        <v>13025</v>
      </c>
      <c r="D2800" t="s">
        <v>2</v>
      </c>
      <c r="E2800" s="2">
        <v>43081</v>
      </c>
      <c r="F2800" s="2" t="str">
        <f>TEXT(Table1[[#This Row],[Date]],"DDDD")</f>
        <v>Tuesday</v>
      </c>
      <c r="G2800" s="2" t="str">
        <f>TEXT(Table1[[#This Row],[Date]],"mmMM")</f>
        <v>December</v>
      </c>
      <c r="H2800" s="2" t="str">
        <f>IF(Table1[[#This Row],[Day]]="Saturday","Weekend",IF(Table1[[#This Row],[Day]]="Sunday","Weekend","Weekday"))</f>
        <v>Weekday</v>
      </c>
      <c r="I2800" s="2" t="str">
        <f>TEXT(Table1[[#This Row],[Date]],"DD")</f>
        <v>12</v>
      </c>
      <c r="J2800" s="2" t="s">
        <v>14833</v>
      </c>
      <c r="K2800" s="3">
        <v>0.86167824074074084</v>
      </c>
      <c r="L2800" t="s">
        <v>73</v>
      </c>
      <c r="M2800">
        <v>1</v>
      </c>
      <c r="N2800" s="1" t="s">
        <v>4</v>
      </c>
      <c r="O2800" s="1" t="s">
        <v>233</v>
      </c>
      <c r="P2800" t="s">
        <v>13026</v>
      </c>
      <c r="Q2800" t="s">
        <v>14695</v>
      </c>
      <c r="R2800">
        <v>108</v>
      </c>
      <c r="S2800" t="s">
        <v>8</v>
      </c>
      <c r="T2800" t="s">
        <v>13028</v>
      </c>
      <c r="U2800" t="s">
        <v>1395</v>
      </c>
      <c r="V2800" t="s">
        <v>11</v>
      </c>
    </row>
    <row r="2801" spans="1:22" x14ac:dyDescent="0.3">
      <c r="A2801">
        <v>1269</v>
      </c>
      <c r="B2801" t="s">
        <v>3046</v>
      </c>
      <c r="C2801" t="s">
        <v>633</v>
      </c>
      <c r="D2801" t="s">
        <v>14</v>
      </c>
      <c r="E2801" s="2">
        <v>42990</v>
      </c>
      <c r="F2801" s="2" t="str">
        <f>TEXT(Table1[[#This Row],[Date]],"DDDD")</f>
        <v>Tuesday</v>
      </c>
      <c r="G2801" s="2" t="str">
        <f>TEXT(Table1[[#This Row],[Date]],"mmMM")</f>
        <v>September</v>
      </c>
      <c r="H2801" s="2" t="str">
        <f>IF(Table1[[#This Row],[Day]]="Saturday","Weekend",IF(Table1[[#This Row],[Day]]="Sunday","Weekend","Weekday"))</f>
        <v>Weekday</v>
      </c>
      <c r="I2801" s="2" t="str">
        <f>TEXT(Table1[[#This Row],[Date]],"DD")</f>
        <v>12</v>
      </c>
      <c r="J2801" s="2" t="s">
        <v>14833</v>
      </c>
      <c r="K2801" s="3">
        <v>0.80312499999999998</v>
      </c>
      <c r="L2801" t="s">
        <v>73</v>
      </c>
      <c r="M2801">
        <v>0</v>
      </c>
      <c r="N2801" s="1" t="s">
        <v>4</v>
      </c>
      <c r="O2801" s="1" t="s">
        <v>725</v>
      </c>
      <c r="P2801" t="s">
        <v>634</v>
      </c>
      <c r="Q2801" t="s">
        <v>1924</v>
      </c>
      <c r="R2801">
        <v>102</v>
      </c>
      <c r="S2801" t="s">
        <v>8</v>
      </c>
      <c r="T2801" t="s">
        <v>635</v>
      </c>
      <c r="U2801" t="s">
        <v>1395</v>
      </c>
      <c r="V2801" t="s">
        <v>11</v>
      </c>
    </row>
    <row r="2802" spans="1:22" x14ac:dyDescent="0.3">
      <c r="A2802">
        <v>1270</v>
      </c>
      <c r="B2802" t="s">
        <v>3047</v>
      </c>
      <c r="C2802" t="s">
        <v>633</v>
      </c>
      <c r="D2802" t="s">
        <v>14</v>
      </c>
      <c r="E2802" s="2">
        <v>42990</v>
      </c>
      <c r="F2802" s="2" t="str">
        <f>TEXT(Table1[[#This Row],[Date]],"DDDD")</f>
        <v>Tuesday</v>
      </c>
      <c r="G2802" s="2" t="str">
        <f>TEXT(Table1[[#This Row],[Date]],"mmMM")</f>
        <v>September</v>
      </c>
      <c r="H2802" s="2" t="str">
        <f>IF(Table1[[#This Row],[Day]]="Saturday","Weekend",IF(Table1[[#This Row],[Day]]="Sunday","Weekend","Weekday"))</f>
        <v>Weekday</v>
      </c>
      <c r="I2802" s="2" t="str">
        <f>TEXT(Table1[[#This Row],[Date]],"DD")</f>
        <v>12</v>
      </c>
      <c r="J2802" s="2" t="s">
        <v>14833</v>
      </c>
      <c r="K2802" s="3">
        <v>0.80327546296296293</v>
      </c>
      <c r="L2802" t="s">
        <v>73</v>
      </c>
      <c r="M2802">
        <v>0</v>
      </c>
      <c r="N2802" s="1" t="s">
        <v>4</v>
      </c>
      <c r="O2802" s="1" t="s">
        <v>725</v>
      </c>
      <c r="P2802" t="s">
        <v>634</v>
      </c>
      <c r="Q2802" t="s">
        <v>1924</v>
      </c>
      <c r="R2802">
        <v>102</v>
      </c>
      <c r="S2802" t="s">
        <v>8</v>
      </c>
      <c r="T2802" t="s">
        <v>635</v>
      </c>
      <c r="U2802" t="s">
        <v>1395</v>
      </c>
      <c r="V2802" t="s">
        <v>11</v>
      </c>
    </row>
    <row r="2803" spans="1:22" x14ac:dyDescent="0.3">
      <c r="A2803">
        <v>1271</v>
      </c>
      <c r="B2803" t="s">
        <v>3048</v>
      </c>
      <c r="C2803" t="s">
        <v>633</v>
      </c>
      <c r="D2803" t="s">
        <v>14</v>
      </c>
      <c r="E2803" s="2">
        <v>42990</v>
      </c>
      <c r="F2803" s="2" t="str">
        <f>TEXT(Table1[[#This Row],[Date]],"DDDD")</f>
        <v>Tuesday</v>
      </c>
      <c r="G2803" s="2" t="str">
        <f>TEXT(Table1[[#This Row],[Date]],"mmMM")</f>
        <v>September</v>
      </c>
      <c r="H2803" s="2" t="str">
        <f>IF(Table1[[#This Row],[Day]]="Saturday","Weekend",IF(Table1[[#This Row],[Day]]="Sunday","Weekend","Weekday"))</f>
        <v>Weekday</v>
      </c>
      <c r="I2803" s="2" t="str">
        <f>TEXT(Table1[[#This Row],[Date]],"DD")</f>
        <v>12</v>
      </c>
      <c r="J2803" s="2" t="s">
        <v>14833</v>
      </c>
      <c r="K2803" s="3">
        <v>0.80388888888888876</v>
      </c>
      <c r="L2803" t="s">
        <v>73</v>
      </c>
      <c r="M2803">
        <v>0</v>
      </c>
      <c r="N2803" s="1" t="s">
        <v>4</v>
      </c>
      <c r="O2803" s="1" t="s">
        <v>725</v>
      </c>
      <c r="P2803" t="s">
        <v>634</v>
      </c>
      <c r="Q2803" t="s">
        <v>1924</v>
      </c>
      <c r="R2803">
        <v>102</v>
      </c>
      <c r="S2803" t="s">
        <v>8</v>
      </c>
      <c r="T2803" t="s">
        <v>635</v>
      </c>
      <c r="U2803" t="s">
        <v>1395</v>
      </c>
      <c r="V2803" t="s">
        <v>11</v>
      </c>
    </row>
    <row r="2804" spans="1:22" x14ac:dyDescent="0.3">
      <c r="A2804">
        <v>1273</v>
      </c>
      <c r="B2804" t="s">
        <v>3054</v>
      </c>
      <c r="C2804" t="s">
        <v>3055</v>
      </c>
      <c r="D2804" t="s">
        <v>14</v>
      </c>
      <c r="E2804" s="2">
        <v>42990</v>
      </c>
      <c r="F2804" s="2" t="str">
        <f>TEXT(Table1[[#This Row],[Date]],"DDDD")</f>
        <v>Tuesday</v>
      </c>
      <c r="G2804" s="2" t="str">
        <f>TEXT(Table1[[#This Row],[Date]],"mmMM")</f>
        <v>September</v>
      </c>
      <c r="H2804" s="2" t="str">
        <f>IF(Table1[[#This Row],[Day]]="Saturday","Weekend",IF(Table1[[#This Row],[Day]]="Sunday","Weekend","Weekday"))</f>
        <v>Weekday</v>
      </c>
      <c r="I2804" s="2" t="str">
        <f>TEXT(Table1[[#This Row],[Date]],"DD")</f>
        <v>12</v>
      </c>
      <c r="J2804" s="2" t="s">
        <v>14833</v>
      </c>
      <c r="K2804" s="3">
        <v>0.8053472222222221</v>
      </c>
      <c r="L2804" t="s">
        <v>73</v>
      </c>
      <c r="M2804">
        <v>0</v>
      </c>
      <c r="N2804" s="1" t="s">
        <v>4</v>
      </c>
      <c r="O2804" s="1" t="s">
        <v>725</v>
      </c>
      <c r="P2804" t="s">
        <v>3056</v>
      </c>
      <c r="Q2804" t="s">
        <v>1924</v>
      </c>
      <c r="R2804">
        <v>102</v>
      </c>
      <c r="S2804" t="s">
        <v>8</v>
      </c>
      <c r="T2804" t="s">
        <v>3057</v>
      </c>
      <c r="U2804" t="s">
        <v>1395</v>
      </c>
      <c r="V2804" t="s">
        <v>11</v>
      </c>
    </row>
    <row r="2805" spans="1:22" x14ac:dyDescent="0.3">
      <c r="A2805">
        <v>1274</v>
      </c>
      <c r="B2805" t="s">
        <v>3058</v>
      </c>
      <c r="C2805" t="s">
        <v>3055</v>
      </c>
      <c r="D2805" t="s">
        <v>14</v>
      </c>
      <c r="E2805" s="2">
        <v>42990</v>
      </c>
      <c r="F2805" s="2" t="str">
        <f>TEXT(Table1[[#This Row],[Date]],"DDDD")</f>
        <v>Tuesday</v>
      </c>
      <c r="G2805" s="2" t="str">
        <f>TEXT(Table1[[#This Row],[Date]],"mmMM")</f>
        <v>September</v>
      </c>
      <c r="H2805" s="2" t="str">
        <f>IF(Table1[[#This Row],[Day]]="Saturday","Weekend",IF(Table1[[#This Row],[Day]]="Sunday","Weekend","Weekday"))</f>
        <v>Weekday</v>
      </c>
      <c r="I2805" s="2" t="str">
        <f>TEXT(Table1[[#This Row],[Date]],"DD")</f>
        <v>12</v>
      </c>
      <c r="J2805" s="2" t="s">
        <v>14833</v>
      </c>
      <c r="K2805" s="3">
        <v>0.8055092592592592</v>
      </c>
      <c r="L2805" t="s">
        <v>73</v>
      </c>
      <c r="M2805">
        <v>0</v>
      </c>
      <c r="N2805" s="1" t="s">
        <v>4</v>
      </c>
      <c r="O2805" s="1" t="s">
        <v>725</v>
      </c>
      <c r="P2805" t="s">
        <v>3056</v>
      </c>
      <c r="Q2805" t="s">
        <v>1924</v>
      </c>
      <c r="R2805">
        <v>102</v>
      </c>
      <c r="S2805" t="s">
        <v>8</v>
      </c>
      <c r="T2805" t="s">
        <v>3057</v>
      </c>
      <c r="U2805" t="s">
        <v>1395</v>
      </c>
      <c r="V2805" t="s">
        <v>11</v>
      </c>
    </row>
    <row r="2806" spans="1:22" x14ac:dyDescent="0.3">
      <c r="A2806">
        <v>1279</v>
      </c>
      <c r="B2806" t="s">
        <v>3067</v>
      </c>
      <c r="C2806" t="s">
        <v>633</v>
      </c>
      <c r="D2806" t="s">
        <v>14</v>
      </c>
      <c r="E2806" s="2">
        <v>42990</v>
      </c>
      <c r="F2806" s="2" t="str">
        <f>TEXT(Table1[[#This Row],[Date]],"DDDD")</f>
        <v>Tuesday</v>
      </c>
      <c r="G2806" s="2" t="str">
        <f>TEXT(Table1[[#This Row],[Date]],"mmMM")</f>
        <v>September</v>
      </c>
      <c r="H2806" s="2" t="str">
        <f>IF(Table1[[#This Row],[Day]]="Saturday","Weekend",IF(Table1[[#This Row],[Day]]="Sunday","Weekend","Weekday"))</f>
        <v>Weekday</v>
      </c>
      <c r="I2806" s="2" t="str">
        <f>TEXT(Table1[[#This Row],[Date]],"DD")</f>
        <v>12</v>
      </c>
      <c r="J2806" s="2" t="s">
        <v>14833</v>
      </c>
      <c r="K2806" s="3">
        <v>0.806574074074074</v>
      </c>
      <c r="L2806" t="s">
        <v>28</v>
      </c>
      <c r="M2806">
        <v>0</v>
      </c>
      <c r="N2806" s="1" t="s">
        <v>4</v>
      </c>
      <c r="O2806" s="1" t="s">
        <v>725</v>
      </c>
      <c r="P2806" t="s">
        <v>634</v>
      </c>
      <c r="Q2806" t="s">
        <v>766</v>
      </c>
      <c r="R2806">
        <v>153</v>
      </c>
      <c r="S2806" t="s">
        <v>8</v>
      </c>
      <c r="T2806" t="s">
        <v>635</v>
      </c>
      <c r="U2806" t="s">
        <v>1395</v>
      </c>
      <c r="V2806" t="s">
        <v>11</v>
      </c>
    </row>
    <row r="2807" spans="1:22" x14ac:dyDescent="0.3">
      <c r="A2807">
        <v>1281</v>
      </c>
      <c r="B2807" t="s">
        <v>3069</v>
      </c>
      <c r="C2807" t="s">
        <v>633</v>
      </c>
      <c r="D2807" t="s">
        <v>14</v>
      </c>
      <c r="E2807" s="2">
        <v>42990</v>
      </c>
      <c r="F2807" s="2" t="str">
        <f>TEXT(Table1[[#This Row],[Date]],"DDDD")</f>
        <v>Tuesday</v>
      </c>
      <c r="G2807" s="2" t="str">
        <f>TEXT(Table1[[#This Row],[Date]],"mmMM")</f>
        <v>September</v>
      </c>
      <c r="H2807" s="2" t="str">
        <f>IF(Table1[[#This Row],[Day]]="Saturday","Weekend",IF(Table1[[#This Row],[Day]]="Sunday","Weekend","Weekday"))</f>
        <v>Weekday</v>
      </c>
      <c r="I2807" s="2" t="str">
        <f>TEXT(Table1[[#This Row],[Date]],"DD")</f>
        <v>12</v>
      </c>
      <c r="J2807" s="2" t="s">
        <v>14833</v>
      </c>
      <c r="K2807" s="3">
        <v>0.80914351851851851</v>
      </c>
      <c r="L2807" t="s">
        <v>73</v>
      </c>
      <c r="M2807">
        <v>0</v>
      </c>
      <c r="N2807" s="1" t="s">
        <v>4</v>
      </c>
      <c r="O2807" s="1" t="s">
        <v>725</v>
      </c>
      <c r="P2807" t="s">
        <v>634</v>
      </c>
      <c r="Q2807" t="s">
        <v>1924</v>
      </c>
      <c r="R2807">
        <v>102</v>
      </c>
      <c r="S2807" t="s">
        <v>8</v>
      </c>
      <c r="T2807" t="s">
        <v>635</v>
      </c>
      <c r="U2807" t="s">
        <v>1395</v>
      </c>
      <c r="V2807" t="s">
        <v>11</v>
      </c>
    </row>
    <row r="2808" spans="1:22" x14ac:dyDescent="0.3">
      <c r="A2808">
        <v>1282</v>
      </c>
      <c r="B2808" t="s">
        <v>3070</v>
      </c>
      <c r="C2808" t="s">
        <v>633</v>
      </c>
      <c r="D2808" t="s">
        <v>2</v>
      </c>
      <c r="E2808" s="2">
        <v>42990</v>
      </c>
      <c r="F2808" s="2" t="str">
        <f>TEXT(Table1[[#This Row],[Date]],"DDDD")</f>
        <v>Tuesday</v>
      </c>
      <c r="G2808" s="2" t="str">
        <f>TEXT(Table1[[#This Row],[Date]],"mmMM")</f>
        <v>September</v>
      </c>
      <c r="H2808" s="2" t="str">
        <f>IF(Table1[[#This Row],[Day]]="Saturday","Weekend",IF(Table1[[#This Row],[Day]]="Sunday","Weekend","Weekday"))</f>
        <v>Weekday</v>
      </c>
      <c r="I2808" s="2" t="str">
        <f>TEXT(Table1[[#This Row],[Date]],"DD")</f>
        <v>12</v>
      </c>
      <c r="J2808" s="2" t="s">
        <v>14833</v>
      </c>
      <c r="K2808" s="3">
        <v>0.80923611111111116</v>
      </c>
      <c r="L2808" t="s">
        <v>73</v>
      </c>
      <c r="M2808">
        <v>1</v>
      </c>
      <c r="N2808" s="1" t="s">
        <v>4</v>
      </c>
      <c r="O2808" s="1" t="s">
        <v>725</v>
      </c>
      <c r="P2808" t="s">
        <v>634</v>
      </c>
      <c r="Q2808" t="s">
        <v>1924</v>
      </c>
      <c r="R2808">
        <v>102</v>
      </c>
      <c r="S2808" t="s">
        <v>8</v>
      </c>
      <c r="T2808" t="s">
        <v>635</v>
      </c>
      <c r="U2808" t="s">
        <v>1395</v>
      </c>
      <c r="V2808" t="s">
        <v>11</v>
      </c>
    </row>
    <row r="2809" spans="1:22" x14ac:dyDescent="0.3">
      <c r="A2809">
        <v>1295</v>
      </c>
      <c r="B2809" t="s">
        <v>3089</v>
      </c>
      <c r="C2809" t="s">
        <v>2802</v>
      </c>
      <c r="D2809" t="s">
        <v>2</v>
      </c>
      <c r="E2809" s="2">
        <v>42990</v>
      </c>
      <c r="F2809" s="2" t="str">
        <f>TEXT(Table1[[#This Row],[Date]],"DDDD")</f>
        <v>Tuesday</v>
      </c>
      <c r="G2809" s="2" t="str">
        <f>TEXT(Table1[[#This Row],[Date]],"mmMM")</f>
        <v>September</v>
      </c>
      <c r="H2809" s="2" t="str">
        <f>IF(Table1[[#This Row],[Day]]="Saturday","Weekend",IF(Table1[[#This Row],[Day]]="Sunday","Weekend","Weekday"))</f>
        <v>Weekday</v>
      </c>
      <c r="I2809" s="2" t="str">
        <f>TEXT(Table1[[#This Row],[Date]],"DD")</f>
        <v>12</v>
      </c>
      <c r="J2809" s="2" t="s">
        <v>14833</v>
      </c>
      <c r="K2809" s="3">
        <v>0.83032407407407405</v>
      </c>
      <c r="L2809" t="s">
        <v>168</v>
      </c>
      <c r="M2809">
        <v>1</v>
      </c>
      <c r="N2809" s="1" t="s">
        <v>4</v>
      </c>
      <c r="O2809" s="1" t="s">
        <v>725</v>
      </c>
      <c r="P2809" t="s">
        <v>2803</v>
      </c>
      <c r="Q2809" t="s">
        <v>3090</v>
      </c>
      <c r="R2809">
        <v>180</v>
      </c>
      <c r="S2809" t="s">
        <v>8</v>
      </c>
      <c r="T2809" t="s">
        <v>2805</v>
      </c>
      <c r="U2809" t="s">
        <v>1395</v>
      </c>
      <c r="V2809" t="s">
        <v>11</v>
      </c>
    </row>
    <row r="2810" spans="1:22" x14ac:dyDescent="0.3">
      <c r="A2810">
        <v>1327</v>
      </c>
      <c r="B2810" t="s">
        <v>3153</v>
      </c>
      <c r="C2810" t="s">
        <v>1826</v>
      </c>
      <c r="D2810" t="s">
        <v>14</v>
      </c>
      <c r="E2810" s="2">
        <v>42990</v>
      </c>
      <c r="F2810" s="2" t="str">
        <f>TEXT(Table1[[#This Row],[Date]],"DDDD")</f>
        <v>Tuesday</v>
      </c>
      <c r="G2810" s="2" t="str">
        <f>TEXT(Table1[[#This Row],[Date]],"mmMM")</f>
        <v>September</v>
      </c>
      <c r="H2810" s="2" t="str">
        <f>IF(Table1[[#This Row],[Day]]="Saturday","Weekend",IF(Table1[[#This Row],[Day]]="Sunday","Weekend","Weekday"))</f>
        <v>Weekday</v>
      </c>
      <c r="I2810" s="2" t="str">
        <f>TEXT(Table1[[#This Row],[Date]],"DD")</f>
        <v>12</v>
      </c>
      <c r="J2810" s="2" t="s">
        <v>14833</v>
      </c>
      <c r="K2810" s="3">
        <v>0.97431712962962969</v>
      </c>
      <c r="L2810" t="s">
        <v>168</v>
      </c>
      <c r="M2810">
        <v>0</v>
      </c>
      <c r="N2810" s="1" t="s">
        <v>4</v>
      </c>
      <c r="O2810" s="1" t="s">
        <v>725</v>
      </c>
      <c r="P2810" t="s">
        <v>1827</v>
      </c>
      <c r="Q2810" t="s">
        <v>3154</v>
      </c>
      <c r="R2810">
        <v>320</v>
      </c>
      <c r="S2810" t="s">
        <v>8</v>
      </c>
      <c r="T2810" t="s">
        <v>1829</v>
      </c>
      <c r="U2810" t="s">
        <v>1395</v>
      </c>
      <c r="V2810" t="s">
        <v>11</v>
      </c>
    </row>
    <row r="2811" spans="1:22" x14ac:dyDescent="0.3">
      <c r="A2811">
        <v>1328</v>
      </c>
      <c r="B2811" t="s">
        <v>3155</v>
      </c>
      <c r="C2811" t="s">
        <v>1826</v>
      </c>
      <c r="D2811" t="s">
        <v>14</v>
      </c>
      <c r="E2811" s="2">
        <v>42990</v>
      </c>
      <c r="F2811" s="2" t="str">
        <f>TEXT(Table1[[#This Row],[Date]],"DDDD")</f>
        <v>Tuesday</v>
      </c>
      <c r="G2811" s="2" t="str">
        <f>TEXT(Table1[[#This Row],[Date]],"mmMM")</f>
        <v>September</v>
      </c>
      <c r="H2811" s="2" t="str">
        <f>IF(Table1[[#This Row],[Day]]="Saturday","Weekend",IF(Table1[[#This Row],[Day]]="Sunday","Weekend","Weekday"))</f>
        <v>Weekday</v>
      </c>
      <c r="I2811" s="2" t="str">
        <f>TEXT(Table1[[#This Row],[Date]],"DD")</f>
        <v>12</v>
      </c>
      <c r="J2811" s="2" t="s">
        <v>14833</v>
      </c>
      <c r="K2811" s="3">
        <v>0.97443287037037041</v>
      </c>
      <c r="L2811" t="s">
        <v>168</v>
      </c>
      <c r="M2811">
        <v>0</v>
      </c>
      <c r="N2811" s="1" t="s">
        <v>4</v>
      </c>
      <c r="O2811" s="1" t="s">
        <v>725</v>
      </c>
      <c r="P2811" t="s">
        <v>1827</v>
      </c>
      <c r="Q2811" t="s">
        <v>3154</v>
      </c>
      <c r="R2811">
        <v>320</v>
      </c>
      <c r="S2811" t="s">
        <v>8</v>
      </c>
      <c r="T2811" t="s">
        <v>1829</v>
      </c>
      <c r="U2811" t="s">
        <v>1395</v>
      </c>
      <c r="V2811" t="s">
        <v>11</v>
      </c>
    </row>
    <row r="2812" spans="1:22" x14ac:dyDescent="0.3">
      <c r="A2812">
        <v>1329</v>
      </c>
      <c r="B2812" t="s">
        <v>3156</v>
      </c>
      <c r="C2812" t="s">
        <v>1826</v>
      </c>
      <c r="D2812" t="s">
        <v>2</v>
      </c>
      <c r="E2812" s="2">
        <v>42990</v>
      </c>
      <c r="F2812" s="2" t="str">
        <f>TEXT(Table1[[#This Row],[Date]],"DDDD")</f>
        <v>Tuesday</v>
      </c>
      <c r="G2812" s="2" t="str">
        <f>TEXT(Table1[[#This Row],[Date]],"mmMM")</f>
        <v>September</v>
      </c>
      <c r="H2812" s="2" t="str">
        <f>IF(Table1[[#This Row],[Day]]="Saturday","Weekend",IF(Table1[[#This Row],[Day]]="Sunday","Weekend","Weekday"))</f>
        <v>Weekday</v>
      </c>
      <c r="I2812" s="2" t="str">
        <f>TEXT(Table1[[#This Row],[Date]],"DD")</f>
        <v>12</v>
      </c>
      <c r="J2812" s="2" t="s">
        <v>14833</v>
      </c>
      <c r="K2812" s="3">
        <v>0.97451388888888901</v>
      </c>
      <c r="L2812" t="s">
        <v>168</v>
      </c>
      <c r="M2812">
        <v>1</v>
      </c>
      <c r="N2812" s="1" t="s">
        <v>4</v>
      </c>
      <c r="O2812" s="1" t="s">
        <v>725</v>
      </c>
      <c r="P2812" t="s">
        <v>1827</v>
      </c>
      <c r="Q2812" t="s">
        <v>3154</v>
      </c>
      <c r="R2812">
        <v>320</v>
      </c>
      <c r="S2812" t="s">
        <v>8</v>
      </c>
      <c r="T2812" t="s">
        <v>1829</v>
      </c>
      <c r="U2812" t="s">
        <v>1395</v>
      </c>
      <c r="V2812" t="s">
        <v>11</v>
      </c>
    </row>
    <row r="2813" spans="1:22" x14ac:dyDescent="0.3">
      <c r="A2813">
        <v>2927</v>
      </c>
      <c r="B2813" t="s">
        <v>6741</v>
      </c>
      <c r="C2813" t="s">
        <v>3055</v>
      </c>
      <c r="D2813" t="s">
        <v>2</v>
      </c>
      <c r="E2813" s="2">
        <v>43020</v>
      </c>
      <c r="F2813" s="2" t="str">
        <f>TEXT(Table1[[#This Row],[Date]],"DDDD")</f>
        <v>Thursday</v>
      </c>
      <c r="G2813" s="2" t="str">
        <f>TEXT(Table1[[#This Row],[Date]],"mmMM")</f>
        <v>October</v>
      </c>
      <c r="H2813" s="2" t="str">
        <f>IF(Table1[[#This Row],[Day]]="Saturday","Weekend",IF(Table1[[#This Row],[Day]]="Sunday","Weekend","Weekday"))</f>
        <v>Weekday</v>
      </c>
      <c r="I2813" s="2" t="str">
        <f>TEXT(Table1[[#This Row],[Date]],"DD")</f>
        <v>12</v>
      </c>
      <c r="J2813" s="2" t="s">
        <v>14833</v>
      </c>
      <c r="K2813" s="3">
        <v>0.5404282407407407</v>
      </c>
      <c r="L2813" t="s">
        <v>97</v>
      </c>
      <c r="M2813">
        <v>1</v>
      </c>
      <c r="N2813" s="1" t="s">
        <v>4</v>
      </c>
      <c r="O2813" s="1" t="s">
        <v>725</v>
      </c>
      <c r="P2813" t="s">
        <v>3056</v>
      </c>
      <c r="Q2813" t="s">
        <v>6742</v>
      </c>
      <c r="R2813">
        <v>622.04999999999995</v>
      </c>
      <c r="S2813" t="s">
        <v>8</v>
      </c>
      <c r="T2813" t="s">
        <v>3057</v>
      </c>
      <c r="U2813" t="s">
        <v>1395</v>
      </c>
      <c r="V2813" t="s">
        <v>11</v>
      </c>
    </row>
    <row r="2814" spans="1:22" x14ac:dyDescent="0.3">
      <c r="A2814">
        <v>2947</v>
      </c>
      <c r="B2814" t="s">
        <v>6780</v>
      </c>
      <c r="C2814" t="s">
        <v>1744</v>
      </c>
      <c r="D2814" t="s">
        <v>2</v>
      </c>
      <c r="E2814" s="2">
        <v>43020</v>
      </c>
      <c r="F2814" s="2" t="str">
        <f>TEXT(Table1[[#This Row],[Date]],"DDDD")</f>
        <v>Thursday</v>
      </c>
      <c r="G2814" s="2" t="str">
        <f>TEXT(Table1[[#This Row],[Date]],"mmMM")</f>
        <v>October</v>
      </c>
      <c r="H2814" s="2" t="str">
        <f>IF(Table1[[#This Row],[Day]]="Saturday","Weekend",IF(Table1[[#This Row],[Day]]="Sunday","Weekend","Weekday"))</f>
        <v>Weekday</v>
      </c>
      <c r="I2814" s="2" t="str">
        <f>TEXT(Table1[[#This Row],[Date]],"DD")</f>
        <v>12</v>
      </c>
      <c r="J2814" s="2" t="s">
        <v>14833</v>
      </c>
      <c r="K2814" s="3">
        <v>0.83247685185185183</v>
      </c>
      <c r="L2814" t="s">
        <v>73</v>
      </c>
      <c r="M2814">
        <v>1</v>
      </c>
      <c r="N2814" s="1" t="s">
        <v>4</v>
      </c>
      <c r="O2814" s="1" t="s">
        <v>725</v>
      </c>
      <c r="P2814" t="s">
        <v>1745</v>
      </c>
      <c r="Q2814" t="s">
        <v>6781</v>
      </c>
      <c r="R2814">
        <v>136</v>
      </c>
      <c r="S2814" t="s">
        <v>8</v>
      </c>
      <c r="T2814" t="s">
        <v>1747</v>
      </c>
      <c r="U2814" t="s">
        <v>1395</v>
      </c>
      <c r="V2814" t="s">
        <v>11</v>
      </c>
    </row>
    <row r="2815" spans="1:22" x14ac:dyDescent="0.3">
      <c r="A2815">
        <v>2958</v>
      </c>
      <c r="B2815" t="s">
        <v>6806</v>
      </c>
      <c r="C2815" t="s">
        <v>5064</v>
      </c>
      <c r="D2815" t="s">
        <v>2</v>
      </c>
      <c r="E2815" s="2">
        <v>43020</v>
      </c>
      <c r="F2815" s="2" t="str">
        <f>TEXT(Table1[[#This Row],[Date]],"DDDD")</f>
        <v>Thursday</v>
      </c>
      <c r="G2815" s="2" t="str">
        <f>TEXT(Table1[[#This Row],[Date]],"mmMM")</f>
        <v>October</v>
      </c>
      <c r="H2815" s="2" t="str">
        <f>IF(Table1[[#This Row],[Day]]="Saturday","Weekend",IF(Table1[[#This Row],[Day]]="Sunday","Weekend","Weekday"))</f>
        <v>Weekday</v>
      </c>
      <c r="I2815" s="2" t="str">
        <f>TEXT(Table1[[#This Row],[Date]],"DD")</f>
        <v>12</v>
      </c>
      <c r="J2815" s="2" t="s">
        <v>14833</v>
      </c>
      <c r="K2815" s="3">
        <v>0.85532407407407418</v>
      </c>
      <c r="L2815" t="s">
        <v>73</v>
      </c>
      <c r="M2815">
        <v>1</v>
      </c>
      <c r="N2815" s="1" t="s">
        <v>4</v>
      </c>
      <c r="O2815" s="1" t="s">
        <v>725</v>
      </c>
      <c r="P2815" t="s">
        <v>5065</v>
      </c>
      <c r="Q2815" t="s">
        <v>6807</v>
      </c>
      <c r="R2815">
        <v>102</v>
      </c>
      <c r="S2815" t="s">
        <v>8</v>
      </c>
      <c r="T2815" t="s">
        <v>5066</v>
      </c>
      <c r="U2815" t="s">
        <v>1395</v>
      </c>
      <c r="V2815" t="s">
        <v>11</v>
      </c>
    </row>
    <row r="2816" spans="1:22" x14ac:dyDescent="0.3">
      <c r="A2816">
        <v>4889</v>
      </c>
      <c r="B2816" t="s">
        <v>10822</v>
      </c>
      <c r="C2816" t="s">
        <v>2019</v>
      </c>
      <c r="D2816" t="s">
        <v>2</v>
      </c>
      <c r="E2816" s="2">
        <v>43051</v>
      </c>
      <c r="F2816" s="2" t="str">
        <f>TEXT(Table1[[#This Row],[Date]],"DDDD")</f>
        <v>Sunday</v>
      </c>
      <c r="G2816" s="2" t="str">
        <f>TEXT(Table1[[#This Row],[Date]],"mmMM")</f>
        <v>November</v>
      </c>
      <c r="H2816" s="2" t="str">
        <f>IF(Table1[[#This Row],[Day]]="Saturday","Weekend",IF(Table1[[#This Row],[Day]]="Sunday","Weekend","Weekday"))</f>
        <v>Weekend</v>
      </c>
      <c r="I2816" s="2" t="str">
        <f>TEXT(Table1[[#This Row],[Date]],"DD")</f>
        <v>12</v>
      </c>
      <c r="J2816" s="2" t="s">
        <v>14833</v>
      </c>
      <c r="K2816" s="3">
        <v>0.50484953703703705</v>
      </c>
      <c r="L2816" t="s">
        <v>28</v>
      </c>
      <c r="M2816">
        <v>1</v>
      </c>
      <c r="N2816" s="1" t="s">
        <v>4</v>
      </c>
      <c r="O2816" s="1" t="s">
        <v>725</v>
      </c>
      <c r="P2816" t="s">
        <v>2020</v>
      </c>
      <c r="Q2816" t="s">
        <v>2583</v>
      </c>
      <c r="R2816">
        <v>108</v>
      </c>
      <c r="S2816" t="s">
        <v>8</v>
      </c>
      <c r="T2816" t="s">
        <v>2022</v>
      </c>
      <c r="U2816" t="s">
        <v>1395</v>
      </c>
      <c r="V2816" t="s">
        <v>11</v>
      </c>
    </row>
    <row r="2817" spans="1:22" x14ac:dyDescent="0.3">
      <c r="A2817">
        <v>4894</v>
      </c>
      <c r="B2817" t="s">
        <v>10837</v>
      </c>
      <c r="C2817" t="s">
        <v>3837</v>
      </c>
      <c r="D2817" t="s">
        <v>2</v>
      </c>
      <c r="E2817" s="2">
        <v>43051</v>
      </c>
      <c r="F2817" s="2" t="str">
        <f>TEXT(Table1[[#This Row],[Date]],"DDDD")</f>
        <v>Sunday</v>
      </c>
      <c r="G2817" s="2" t="str">
        <f>TEXT(Table1[[#This Row],[Date]],"mmMM")</f>
        <v>November</v>
      </c>
      <c r="H2817" s="2" t="str">
        <f>IF(Table1[[#This Row],[Day]]="Saturday","Weekend",IF(Table1[[#This Row],[Day]]="Sunday","Weekend","Weekday"))</f>
        <v>Weekend</v>
      </c>
      <c r="I2817" s="2" t="str">
        <f>TEXT(Table1[[#This Row],[Date]],"DD")</f>
        <v>12</v>
      </c>
      <c r="J2817" s="2" t="s">
        <v>14833</v>
      </c>
      <c r="K2817" s="3">
        <v>0.64232638888888893</v>
      </c>
      <c r="L2817" t="s">
        <v>3</v>
      </c>
      <c r="M2817">
        <v>1</v>
      </c>
      <c r="N2817" s="1" t="s">
        <v>4</v>
      </c>
      <c r="O2817" s="1" t="s">
        <v>725</v>
      </c>
      <c r="P2817" t="s">
        <v>3838</v>
      </c>
      <c r="Q2817" t="s">
        <v>10838</v>
      </c>
      <c r="R2817">
        <v>126</v>
      </c>
      <c r="S2817" t="s">
        <v>8</v>
      </c>
      <c r="T2817" t="s">
        <v>3840</v>
      </c>
      <c r="U2817" t="s">
        <v>1395</v>
      </c>
      <c r="V2817" t="s">
        <v>11</v>
      </c>
    </row>
    <row r="2818" spans="1:22" x14ac:dyDescent="0.3">
      <c r="A2818">
        <v>4914</v>
      </c>
      <c r="B2818" t="s">
        <v>10887</v>
      </c>
      <c r="C2818" t="s">
        <v>8114</v>
      </c>
      <c r="D2818" t="s">
        <v>14</v>
      </c>
      <c r="E2818" s="2">
        <v>43051</v>
      </c>
      <c r="F2818" s="2" t="str">
        <f>TEXT(Table1[[#This Row],[Date]],"DDDD")</f>
        <v>Sunday</v>
      </c>
      <c r="G2818" s="2" t="str">
        <f>TEXT(Table1[[#This Row],[Date]],"mmMM")</f>
        <v>November</v>
      </c>
      <c r="H2818" s="2" t="str">
        <f>IF(Table1[[#This Row],[Day]]="Saturday","Weekend",IF(Table1[[#This Row],[Day]]="Sunday","Weekend","Weekday"))</f>
        <v>Weekend</v>
      </c>
      <c r="I2818" s="2" t="str">
        <f>TEXT(Table1[[#This Row],[Date]],"DD")</f>
        <v>12</v>
      </c>
      <c r="J2818" s="2" t="s">
        <v>14833</v>
      </c>
      <c r="K2818" s="3">
        <v>0.81004629629629632</v>
      </c>
      <c r="L2818" t="s">
        <v>7169</v>
      </c>
      <c r="M2818">
        <v>1</v>
      </c>
      <c r="N2818" s="1" t="s">
        <v>4</v>
      </c>
      <c r="O2818" s="1" t="s">
        <v>725</v>
      </c>
      <c r="P2818" t="s">
        <v>8115</v>
      </c>
      <c r="Q2818" t="s">
        <v>10888</v>
      </c>
      <c r="R2818">
        <v>128</v>
      </c>
      <c r="S2818" t="s">
        <v>8</v>
      </c>
      <c r="T2818" t="s">
        <v>849</v>
      </c>
      <c r="U2818" t="s">
        <v>1395</v>
      </c>
      <c r="V2818" t="s">
        <v>11</v>
      </c>
    </row>
    <row r="2819" spans="1:22" x14ac:dyDescent="0.3">
      <c r="A2819">
        <v>4924</v>
      </c>
      <c r="B2819" t="s">
        <v>10904</v>
      </c>
      <c r="C2819" t="s">
        <v>7325</v>
      </c>
      <c r="D2819" t="s">
        <v>2</v>
      </c>
      <c r="E2819" s="2">
        <v>43051</v>
      </c>
      <c r="F2819" s="2" t="str">
        <f>TEXT(Table1[[#This Row],[Date]],"DDDD")</f>
        <v>Sunday</v>
      </c>
      <c r="G2819" s="2" t="str">
        <f>TEXT(Table1[[#This Row],[Date]],"mmMM")</f>
        <v>November</v>
      </c>
      <c r="H2819" s="2" t="str">
        <f>IF(Table1[[#This Row],[Day]]="Saturday","Weekend",IF(Table1[[#This Row],[Day]]="Sunday","Weekend","Weekday"))</f>
        <v>Weekend</v>
      </c>
      <c r="I2819" s="2" t="str">
        <f>TEXT(Table1[[#This Row],[Date]],"DD")</f>
        <v>12</v>
      </c>
      <c r="J2819" s="2" t="s">
        <v>14833</v>
      </c>
      <c r="K2819" s="3">
        <v>0.84136574074074078</v>
      </c>
      <c r="L2819" t="s">
        <v>66</v>
      </c>
      <c r="M2819">
        <v>1</v>
      </c>
      <c r="N2819" s="1" t="s">
        <v>4</v>
      </c>
      <c r="O2819" s="1" t="s">
        <v>725</v>
      </c>
      <c r="P2819" t="s">
        <v>7326</v>
      </c>
      <c r="Q2819" t="s">
        <v>10905</v>
      </c>
      <c r="R2819">
        <v>400</v>
      </c>
      <c r="S2819" t="s">
        <v>8</v>
      </c>
      <c r="T2819" t="s">
        <v>10766</v>
      </c>
      <c r="U2819" t="s">
        <v>1395</v>
      </c>
      <c r="V2819" t="s">
        <v>11</v>
      </c>
    </row>
    <row r="2820" spans="1:22" x14ac:dyDescent="0.3">
      <c r="A2820">
        <v>4940</v>
      </c>
      <c r="B2820" t="s">
        <v>10949</v>
      </c>
      <c r="C2820" t="s">
        <v>4745</v>
      </c>
      <c r="D2820" t="s">
        <v>2</v>
      </c>
      <c r="E2820" s="2">
        <v>43051</v>
      </c>
      <c r="F2820" s="2" t="str">
        <f>TEXT(Table1[[#This Row],[Date]],"DDDD")</f>
        <v>Sunday</v>
      </c>
      <c r="G2820" s="2" t="str">
        <f>TEXT(Table1[[#This Row],[Date]],"mmMM")</f>
        <v>November</v>
      </c>
      <c r="H2820" s="2" t="str">
        <f>IF(Table1[[#This Row],[Day]]="Saturday","Weekend",IF(Table1[[#This Row],[Day]]="Sunday","Weekend","Weekday"))</f>
        <v>Weekend</v>
      </c>
      <c r="I2820" s="2" t="str">
        <f>TEXT(Table1[[#This Row],[Date]],"DD")</f>
        <v>12</v>
      </c>
      <c r="J2820" s="2" t="s">
        <v>14833</v>
      </c>
      <c r="K2820" s="3">
        <v>0.87024305555555559</v>
      </c>
      <c r="L2820" t="s">
        <v>28</v>
      </c>
      <c r="M2820">
        <v>1</v>
      </c>
      <c r="N2820" s="1" t="s">
        <v>4</v>
      </c>
      <c r="O2820" s="1" t="s">
        <v>725</v>
      </c>
      <c r="P2820" t="s">
        <v>4746</v>
      </c>
      <c r="Q2820" t="s">
        <v>10950</v>
      </c>
      <c r="R2820">
        <v>252</v>
      </c>
      <c r="S2820" t="s">
        <v>8</v>
      </c>
      <c r="T2820" t="s">
        <v>4747</v>
      </c>
      <c r="U2820" t="s">
        <v>1395</v>
      </c>
      <c r="V2820" t="s">
        <v>11</v>
      </c>
    </row>
    <row r="2821" spans="1:22" x14ac:dyDescent="0.3">
      <c r="A2821">
        <v>4964</v>
      </c>
      <c r="B2821" t="s">
        <v>11012</v>
      </c>
      <c r="C2821" t="s">
        <v>8099</v>
      </c>
      <c r="D2821" t="s">
        <v>2</v>
      </c>
      <c r="E2821" s="2">
        <v>43051</v>
      </c>
      <c r="F2821" s="2" t="str">
        <f>TEXT(Table1[[#This Row],[Date]],"DDDD")</f>
        <v>Sunday</v>
      </c>
      <c r="G2821" s="2" t="str">
        <f>TEXT(Table1[[#This Row],[Date]],"mmMM")</f>
        <v>November</v>
      </c>
      <c r="H2821" s="2" t="str">
        <f>IF(Table1[[#This Row],[Day]]="Saturday","Weekend",IF(Table1[[#This Row],[Day]]="Sunday","Weekend","Weekday"))</f>
        <v>Weekend</v>
      </c>
      <c r="I2821" s="2" t="str">
        <f>TEXT(Table1[[#This Row],[Date]],"DD")</f>
        <v>12</v>
      </c>
      <c r="J2821" s="2" t="s">
        <v>14833</v>
      </c>
      <c r="K2821" s="3">
        <v>0.91935185185185175</v>
      </c>
      <c r="L2821" t="s">
        <v>51</v>
      </c>
      <c r="M2821">
        <v>1</v>
      </c>
      <c r="N2821" s="1" t="s">
        <v>4</v>
      </c>
      <c r="O2821" s="1" t="s">
        <v>725</v>
      </c>
      <c r="P2821" t="s">
        <v>8100</v>
      </c>
      <c r="Q2821" t="s">
        <v>11013</v>
      </c>
      <c r="R2821">
        <v>323</v>
      </c>
      <c r="S2821" t="s">
        <v>8</v>
      </c>
      <c r="T2821" t="s">
        <v>8102</v>
      </c>
      <c r="U2821" t="s">
        <v>1395</v>
      </c>
      <c r="V2821" t="s">
        <v>11</v>
      </c>
    </row>
    <row r="2822" spans="1:22" x14ac:dyDescent="0.3">
      <c r="A2822">
        <v>4972</v>
      </c>
      <c r="B2822" t="s">
        <v>11035</v>
      </c>
      <c r="C2822" t="s">
        <v>3837</v>
      </c>
      <c r="D2822" t="s">
        <v>2</v>
      </c>
      <c r="E2822" s="2">
        <v>43051</v>
      </c>
      <c r="F2822" s="2" t="str">
        <f>TEXT(Table1[[#This Row],[Date]],"DDDD")</f>
        <v>Sunday</v>
      </c>
      <c r="G2822" s="2" t="str">
        <f>TEXT(Table1[[#This Row],[Date]],"mmMM")</f>
        <v>November</v>
      </c>
      <c r="H2822" s="2" t="str">
        <f>IF(Table1[[#This Row],[Day]]="Saturday","Weekend",IF(Table1[[#This Row],[Day]]="Sunday","Weekend","Weekday"))</f>
        <v>Weekend</v>
      </c>
      <c r="I2822" s="2" t="str">
        <f>TEXT(Table1[[#This Row],[Date]],"DD")</f>
        <v>12</v>
      </c>
      <c r="J2822" s="2" t="s">
        <v>14833</v>
      </c>
      <c r="K2822" s="3">
        <v>0.95635416666666662</v>
      </c>
      <c r="L2822" t="s">
        <v>51</v>
      </c>
      <c r="M2822">
        <v>1</v>
      </c>
      <c r="N2822" s="1" t="s">
        <v>4</v>
      </c>
      <c r="O2822" s="1" t="s">
        <v>725</v>
      </c>
      <c r="P2822" t="s">
        <v>3838</v>
      </c>
      <c r="Q2822" t="s">
        <v>11036</v>
      </c>
      <c r="R2822">
        <v>247</v>
      </c>
      <c r="S2822" t="s">
        <v>8</v>
      </c>
      <c r="T2822" t="s">
        <v>3840</v>
      </c>
      <c r="U2822" t="s">
        <v>1395</v>
      </c>
      <c r="V2822" t="s">
        <v>11</v>
      </c>
    </row>
    <row r="2823" spans="1:22" x14ac:dyDescent="0.3">
      <c r="A2823">
        <v>6874</v>
      </c>
      <c r="B2823" t="s">
        <v>14671</v>
      </c>
      <c r="C2823" t="s">
        <v>8461</v>
      </c>
      <c r="D2823" t="s">
        <v>2</v>
      </c>
      <c r="E2823" s="2">
        <v>43081</v>
      </c>
      <c r="F2823" s="2" t="str">
        <f>TEXT(Table1[[#This Row],[Date]],"DDDD")</f>
        <v>Tuesday</v>
      </c>
      <c r="G2823" s="2" t="str">
        <f>TEXT(Table1[[#This Row],[Date]],"mmMM")</f>
        <v>December</v>
      </c>
      <c r="H2823" s="2" t="str">
        <f>IF(Table1[[#This Row],[Day]]="Saturday","Weekend",IF(Table1[[#This Row],[Day]]="Sunday","Weekend","Weekday"))</f>
        <v>Weekday</v>
      </c>
      <c r="I2823" s="2" t="str">
        <f>TEXT(Table1[[#This Row],[Date]],"DD")</f>
        <v>12</v>
      </c>
      <c r="J2823" s="2" t="s">
        <v>14833</v>
      </c>
      <c r="K2823" s="3">
        <v>0.61069444444444454</v>
      </c>
      <c r="L2823" t="s">
        <v>28</v>
      </c>
      <c r="M2823">
        <v>1</v>
      </c>
      <c r="N2823" s="1" t="s">
        <v>4</v>
      </c>
      <c r="O2823" s="1" t="s">
        <v>725</v>
      </c>
      <c r="P2823" t="s">
        <v>8462</v>
      </c>
      <c r="Q2823" t="s">
        <v>2583</v>
      </c>
      <c r="R2823">
        <v>108</v>
      </c>
      <c r="S2823" t="s">
        <v>8</v>
      </c>
      <c r="T2823" t="s">
        <v>8463</v>
      </c>
      <c r="U2823" t="s">
        <v>1395</v>
      </c>
      <c r="V2823" t="s">
        <v>11</v>
      </c>
    </row>
    <row r="2824" spans="1:22" x14ac:dyDescent="0.3">
      <c r="A2824">
        <v>6883</v>
      </c>
      <c r="B2824" t="s">
        <v>14685</v>
      </c>
      <c r="C2824" t="s">
        <v>14686</v>
      </c>
      <c r="D2824" t="s">
        <v>2</v>
      </c>
      <c r="E2824" s="2">
        <v>43081</v>
      </c>
      <c r="F2824" s="2" t="str">
        <f>TEXT(Table1[[#This Row],[Date]],"DDDD")</f>
        <v>Tuesday</v>
      </c>
      <c r="G2824" s="2" t="str">
        <f>TEXT(Table1[[#This Row],[Date]],"mmMM")</f>
        <v>December</v>
      </c>
      <c r="H2824" s="2" t="str">
        <f>IF(Table1[[#This Row],[Day]]="Saturday","Weekend",IF(Table1[[#This Row],[Day]]="Sunday","Weekend","Weekday"))</f>
        <v>Weekday</v>
      </c>
      <c r="I2824" s="2" t="str">
        <f>TEXT(Table1[[#This Row],[Date]],"DD")</f>
        <v>12</v>
      </c>
      <c r="J2824" s="2" t="s">
        <v>14833</v>
      </c>
      <c r="K2824" s="3">
        <v>0.64624999999999999</v>
      </c>
      <c r="L2824" t="s">
        <v>5997</v>
      </c>
      <c r="M2824">
        <v>1</v>
      </c>
      <c r="N2824" s="1" t="s">
        <v>4</v>
      </c>
      <c r="O2824" s="1" t="s">
        <v>725</v>
      </c>
      <c r="P2824" t="s">
        <v>14687</v>
      </c>
      <c r="Q2824" t="s">
        <v>13481</v>
      </c>
      <c r="R2824">
        <v>102</v>
      </c>
      <c r="S2824" t="s">
        <v>8</v>
      </c>
      <c r="T2824" t="s">
        <v>14688</v>
      </c>
      <c r="U2824" t="s">
        <v>1395</v>
      </c>
      <c r="V2824" t="s">
        <v>11</v>
      </c>
    </row>
    <row r="2825" spans="1:22" x14ac:dyDescent="0.3">
      <c r="A2825">
        <v>6886</v>
      </c>
      <c r="B2825" t="s">
        <v>14692</v>
      </c>
      <c r="C2825" t="s">
        <v>2966</v>
      </c>
      <c r="D2825" t="s">
        <v>14</v>
      </c>
      <c r="E2825" s="2">
        <v>43081</v>
      </c>
      <c r="F2825" s="2" t="str">
        <f>TEXT(Table1[[#This Row],[Date]],"DDDD")</f>
        <v>Tuesday</v>
      </c>
      <c r="G2825" s="2" t="str">
        <f>TEXT(Table1[[#This Row],[Date]],"mmMM")</f>
        <v>December</v>
      </c>
      <c r="H2825" s="2" t="str">
        <f>IF(Table1[[#This Row],[Day]]="Saturday","Weekend",IF(Table1[[#This Row],[Day]]="Sunday","Weekend","Weekday"))</f>
        <v>Weekday</v>
      </c>
      <c r="I2825" s="2" t="str">
        <f>TEXT(Table1[[#This Row],[Date]],"DD")</f>
        <v>12</v>
      </c>
      <c r="J2825" s="2" t="s">
        <v>14833</v>
      </c>
      <c r="K2825" s="3">
        <v>0.83224537037037027</v>
      </c>
      <c r="L2825" t="s">
        <v>28</v>
      </c>
      <c r="M2825">
        <v>0</v>
      </c>
      <c r="N2825" s="1" t="s">
        <v>4</v>
      </c>
      <c r="O2825" s="1" t="s">
        <v>725</v>
      </c>
      <c r="P2825" t="s">
        <v>2967</v>
      </c>
      <c r="Q2825" t="s">
        <v>7466</v>
      </c>
      <c r="R2825">
        <v>126</v>
      </c>
      <c r="S2825" t="s">
        <v>8</v>
      </c>
      <c r="T2825" t="s">
        <v>2969</v>
      </c>
      <c r="U2825" t="s">
        <v>1395</v>
      </c>
      <c r="V2825" t="s">
        <v>11</v>
      </c>
    </row>
    <row r="2826" spans="1:22" x14ac:dyDescent="0.3">
      <c r="A2826">
        <v>6887</v>
      </c>
      <c r="B2826" t="s">
        <v>14693</v>
      </c>
      <c r="C2826" t="s">
        <v>2966</v>
      </c>
      <c r="D2826" t="s">
        <v>14</v>
      </c>
      <c r="E2826" s="2">
        <v>43081</v>
      </c>
      <c r="F2826" s="2" t="str">
        <f>TEXT(Table1[[#This Row],[Date]],"DDDD")</f>
        <v>Tuesday</v>
      </c>
      <c r="G2826" s="2" t="str">
        <f>TEXT(Table1[[#This Row],[Date]],"mmMM")</f>
        <v>December</v>
      </c>
      <c r="H2826" s="2" t="str">
        <f>IF(Table1[[#This Row],[Day]]="Saturday","Weekend",IF(Table1[[#This Row],[Day]]="Sunday","Weekend","Weekday"))</f>
        <v>Weekday</v>
      </c>
      <c r="I2826" s="2" t="str">
        <f>TEXT(Table1[[#This Row],[Date]],"DD")</f>
        <v>12</v>
      </c>
      <c r="J2826" s="2" t="s">
        <v>14833</v>
      </c>
      <c r="K2826" s="3">
        <v>0.83791666666666664</v>
      </c>
      <c r="L2826" t="s">
        <v>28</v>
      </c>
      <c r="M2826">
        <v>1</v>
      </c>
      <c r="N2826" s="1" t="s">
        <v>4</v>
      </c>
      <c r="O2826" s="1" t="s">
        <v>725</v>
      </c>
      <c r="P2826" t="s">
        <v>2967</v>
      </c>
      <c r="Q2826" t="s">
        <v>7466</v>
      </c>
      <c r="R2826">
        <v>126</v>
      </c>
      <c r="S2826" t="s">
        <v>8</v>
      </c>
      <c r="T2826" t="s">
        <v>2969</v>
      </c>
      <c r="U2826" t="s">
        <v>1395</v>
      </c>
      <c r="V2826" t="s">
        <v>11</v>
      </c>
    </row>
    <row r="2827" spans="1:22" x14ac:dyDescent="0.3">
      <c r="A2827">
        <v>6894</v>
      </c>
      <c r="B2827" t="s">
        <v>14705</v>
      </c>
      <c r="C2827" t="s">
        <v>1502</v>
      </c>
      <c r="D2827" t="s">
        <v>2</v>
      </c>
      <c r="E2827" s="2">
        <v>43081</v>
      </c>
      <c r="F2827" s="2" t="str">
        <f>TEXT(Table1[[#This Row],[Date]],"DDDD")</f>
        <v>Tuesday</v>
      </c>
      <c r="G2827" s="2" t="str">
        <f>TEXT(Table1[[#This Row],[Date]],"mmMM")</f>
        <v>December</v>
      </c>
      <c r="H2827" s="2" t="str">
        <f>IF(Table1[[#This Row],[Day]]="Saturday","Weekend",IF(Table1[[#This Row],[Day]]="Sunday","Weekend","Weekday"))</f>
        <v>Weekday</v>
      </c>
      <c r="I2827" s="2" t="str">
        <f>TEXT(Table1[[#This Row],[Date]],"DD")</f>
        <v>12</v>
      </c>
      <c r="J2827" s="2" t="s">
        <v>14833</v>
      </c>
      <c r="K2827" s="3">
        <v>0.91388888888888886</v>
      </c>
      <c r="L2827" t="s">
        <v>28</v>
      </c>
      <c r="M2827">
        <v>1</v>
      </c>
      <c r="N2827" s="1" t="s">
        <v>4</v>
      </c>
      <c r="O2827" s="1" t="s">
        <v>725</v>
      </c>
      <c r="P2827" t="s">
        <v>1503</v>
      </c>
      <c r="Q2827" t="s">
        <v>14706</v>
      </c>
      <c r="R2827">
        <v>342</v>
      </c>
      <c r="S2827" t="s">
        <v>8</v>
      </c>
      <c r="T2827" t="s">
        <v>1505</v>
      </c>
      <c r="U2827" t="s">
        <v>1395</v>
      </c>
      <c r="V2827" t="s">
        <v>11</v>
      </c>
    </row>
    <row r="2828" spans="1:22" x14ac:dyDescent="0.3">
      <c r="A2828">
        <v>6898</v>
      </c>
      <c r="B2828" t="s">
        <v>14719</v>
      </c>
      <c r="C2828" t="s">
        <v>3055</v>
      </c>
      <c r="D2828" t="s">
        <v>2</v>
      </c>
      <c r="E2828" s="2">
        <v>43081</v>
      </c>
      <c r="F2828" s="2" t="str">
        <f>TEXT(Table1[[#This Row],[Date]],"DDDD")</f>
        <v>Tuesday</v>
      </c>
      <c r="G2828" s="2" t="str">
        <f>TEXT(Table1[[#This Row],[Date]],"mmMM")</f>
        <v>December</v>
      </c>
      <c r="H2828" s="2" t="str">
        <f>IF(Table1[[#This Row],[Day]]="Saturday","Weekend",IF(Table1[[#This Row],[Day]]="Sunday","Weekend","Weekday"))</f>
        <v>Weekday</v>
      </c>
      <c r="I2828" s="2" t="str">
        <f>TEXT(Table1[[#This Row],[Date]],"DD")</f>
        <v>12</v>
      </c>
      <c r="J2828" s="2" t="s">
        <v>14833</v>
      </c>
      <c r="K2828" s="3">
        <v>0.96592592592592597</v>
      </c>
      <c r="L2828" t="s">
        <v>5997</v>
      </c>
      <c r="M2828">
        <v>1</v>
      </c>
      <c r="N2828" s="1" t="s">
        <v>4</v>
      </c>
      <c r="O2828" s="1" t="s">
        <v>725</v>
      </c>
      <c r="P2828" t="s">
        <v>3056</v>
      </c>
      <c r="Q2828" t="s">
        <v>14720</v>
      </c>
      <c r="R2828">
        <v>161.5</v>
      </c>
      <c r="S2828" t="s">
        <v>8</v>
      </c>
      <c r="T2828" t="s">
        <v>14721</v>
      </c>
      <c r="U2828" t="s">
        <v>1395</v>
      </c>
      <c r="V2828" t="s">
        <v>11</v>
      </c>
    </row>
    <row r="2829" spans="1:22" x14ac:dyDescent="0.3">
      <c r="A2829">
        <v>2936</v>
      </c>
      <c r="B2829" t="s">
        <v>6759</v>
      </c>
      <c r="C2829" t="s">
        <v>4821</v>
      </c>
      <c r="D2829" t="s">
        <v>2</v>
      </c>
      <c r="E2829" s="2">
        <v>43020</v>
      </c>
      <c r="F2829" s="2" t="str">
        <f>TEXT(Table1[[#This Row],[Date]],"DDDD")</f>
        <v>Thursday</v>
      </c>
      <c r="G2829" s="2" t="str">
        <f>TEXT(Table1[[#This Row],[Date]],"mmMM")</f>
        <v>October</v>
      </c>
      <c r="H2829" s="2" t="str">
        <f>IF(Table1[[#This Row],[Day]]="Saturday","Weekend",IF(Table1[[#This Row],[Day]]="Sunday","Weekend","Weekday"))</f>
        <v>Weekday</v>
      </c>
      <c r="I2829" s="2" t="str">
        <f>TEXT(Table1[[#This Row],[Date]],"DD")</f>
        <v>12</v>
      </c>
      <c r="J2829" s="2" t="s">
        <v>14833</v>
      </c>
      <c r="K2829" s="3">
        <v>0.61306712962962973</v>
      </c>
      <c r="L2829" t="s">
        <v>66</v>
      </c>
      <c r="M2829">
        <v>1</v>
      </c>
      <c r="N2829" s="1" t="s">
        <v>4</v>
      </c>
      <c r="O2829" s="1" t="s">
        <v>725</v>
      </c>
      <c r="P2829" t="s">
        <v>4822</v>
      </c>
      <c r="Q2829" t="s">
        <v>1140</v>
      </c>
      <c r="R2829">
        <v>140</v>
      </c>
      <c r="S2829" t="s">
        <v>8</v>
      </c>
      <c r="T2829" t="s">
        <v>4824</v>
      </c>
      <c r="U2829" t="s">
        <v>1395</v>
      </c>
      <c r="V2829" t="s">
        <v>11</v>
      </c>
    </row>
    <row r="2830" spans="1:22" x14ac:dyDescent="0.3">
      <c r="A2830">
        <v>6878</v>
      </c>
      <c r="B2830" t="s">
        <v>14678</v>
      </c>
      <c r="C2830" t="s">
        <v>8926</v>
      </c>
      <c r="D2830" t="s">
        <v>14</v>
      </c>
      <c r="E2830" s="2">
        <v>43081</v>
      </c>
      <c r="F2830" s="2" t="str">
        <f>TEXT(Table1[[#This Row],[Date]],"DDDD")</f>
        <v>Tuesday</v>
      </c>
      <c r="G2830" s="2" t="str">
        <f>TEXT(Table1[[#This Row],[Date]],"mmMM")</f>
        <v>December</v>
      </c>
      <c r="H2830" s="2" t="str">
        <f>IF(Table1[[#This Row],[Day]]="Saturday","Weekend",IF(Table1[[#This Row],[Day]]="Sunday","Weekend","Weekday"))</f>
        <v>Weekday</v>
      </c>
      <c r="I2830" s="2" t="str">
        <f>TEXT(Table1[[#This Row],[Date]],"DD")</f>
        <v>12</v>
      </c>
      <c r="J2830" s="2" t="s">
        <v>14833</v>
      </c>
      <c r="K2830" s="3">
        <v>0.62741898148148145</v>
      </c>
      <c r="L2830" t="s">
        <v>66</v>
      </c>
      <c r="M2830">
        <v>0</v>
      </c>
      <c r="N2830" s="1" t="s">
        <v>4</v>
      </c>
      <c r="O2830" s="1" t="s">
        <v>14819</v>
      </c>
      <c r="P2830" t="s">
        <v>8927</v>
      </c>
      <c r="Q2830" t="s">
        <v>14679</v>
      </c>
      <c r="R2830">
        <v>150</v>
      </c>
      <c r="S2830" t="s">
        <v>8</v>
      </c>
      <c r="T2830" t="s">
        <v>8929</v>
      </c>
      <c r="U2830" t="s">
        <v>1395</v>
      </c>
      <c r="V2830" t="s">
        <v>11</v>
      </c>
    </row>
    <row r="2831" spans="1:22" x14ac:dyDescent="0.3">
      <c r="A2831">
        <v>6880</v>
      </c>
      <c r="B2831" t="s">
        <v>14681</v>
      </c>
      <c r="C2831" t="s">
        <v>8926</v>
      </c>
      <c r="D2831" t="s">
        <v>14</v>
      </c>
      <c r="E2831" s="2">
        <v>43081</v>
      </c>
      <c r="F2831" s="2" t="str">
        <f>TEXT(Table1[[#This Row],[Date]],"DDDD")</f>
        <v>Tuesday</v>
      </c>
      <c r="G2831" s="2" t="str">
        <f>TEXT(Table1[[#This Row],[Date]],"mmMM")</f>
        <v>December</v>
      </c>
      <c r="H2831" s="2" t="str">
        <f>IF(Table1[[#This Row],[Day]]="Saturday","Weekend",IF(Table1[[#This Row],[Day]]="Sunday","Weekend","Weekday"))</f>
        <v>Weekday</v>
      </c>
      <c r="I2831" s="2" t="str">
        <f>TEXT(Table1[[#This Row],[Date]],"DD")</f>
        <v>12</v>
      </c>
      <c r="J2831" s="2" t="s">
        <v>14833</v>
      </c>
      <c r="K2831" s="3">
        <v>0.62902777777777774</v>
      </c>
      <c r="L2831" t="s">
        <v>66</v>
      </c>
      <c r="M2831">
        <v>0</v>
      </c>
      <c r="N2831" s="1" t="s">
        <v>4</v>
      </c>
      <c r="O2831" s="1" t="s">
        <v>14819</v>
      </c>
      <c r="P2831" t="s">
        <v>8927</v>
      </c>
      <c r="Q2831" t="s">
        <v>14679</v>
      </c>
      <c r="R2831">
        <v>150</v>
      </c>
      <c r="S2831" t="s">
        <v>8</v>
      </c>
      <c r="T2831" t="s">
        <v>8929</v>
      </c>
      <c r="U2831" t="s">
        <v>1395</v>
      </c>
      <c r="V2831" t="s">
        <v>11</v>
      </c>
    </row>
    <row r="2832" spans="1:22" x14ac:dyDescent="0.3">
      <c r="A2832">
        <v>6881</v>
      </c>
      <c r="B2832" t="s">
        <v>14682</v>
      </c>
      <c r="C2832" t="s">
        <v>8926</v>
      </c>
      <c r="D2832" t="s">
        <v>14</v>
      </c>
      <c r="E2832" s="2">
        <v>43081</v>
      </c>
      <c r="F2832" s="2" t="str">
        <f>TEXT(Table1[[#This Row],[Date]],"DDDD")</f>
        <v>Tuesday</v>
      </c>
      <c r="G2832" s="2" t="str">
        <f>TEXT(Table1[[#This Row],[Date]],"mmMM")</f>
        <v>December</v>
      </c>
      <c r="H2832" s="2" t="str">
        <f>IF(Table1[[#This Row],[Day]]="Saturday","Weekend",IF(Table1[[#This Row],[Day]]="Sunday","Weekend","Weekday"))</f>
        <v>Weekday</v>
      </c>
      <c r="I2832" s="2" t="str">
        <f>TEXT(Table1[[#This Row],[Date]],"DD")</f>
        <v>12</v>
      </c>
      <c r="J2832" s="2" t="s">
        <v>14833</v>
      </c>
      <c r="K2832" s="3">
        <v>0.6293171296296296</v>
      </c>
      <c r="L2832" t="s">
        <v>66</v>
      </c>
      <c r="M2832">
        <v>1</v>
      </c>
      <c r="N2832" s="1" t="s">
        <v>4</v>
      </c>
      <c r="O2832" s="1" t="s">
        <v>14819</v>
      </c>
      <c r="P2832" t="s">
        <v>8927</v>
      </c>
      <c r="Q2832" t="s">
        <v>14679</v>
      </c>
      <c r="R2832">
        <v>150</v>
      </c>
      <c r="S2832" t="s">
        <v>8</v>
      </c>
      <c r="T2832" t="s">
        <v>8929</v>
      </c>
      <c r="U2832" t="s">
        <v>1395</v>
      </c>
      <c r="V2832" t="s">
        <v>11</v>
      </c>
    </row>
    <row r="2833" spans="1:22" x14ac:dyDescent="0.3">
      <c r="A2833">
        <v>2938</v>
      </c>
      <c r="B2833" t="s">
        <v>6762</v>
      </c>
      <c r="C2833" t="s">
        <v>313</v>
      </c>
      <c r="D2833" t="s">
        <v>2</v>
      </c>
      <c r="E2833" s="2">
        <v>43020</v>
      </c>
      <c r="F2833" s="2" t="str">
        <f>TEXT(Table1[[#This Row],[Date]],"DDDD")</f>
        <v>Thursday</v>
      </c>
      <c r="G2833" s="2" t="str">
        <f>TEXT(Table1[[#This Row],[Date]],"mmMM")</f>
        <v>October</v>
      </c>
      <c r="H2833" s="2" t="str">
        <f>IF(Table1[[#This Row],[Day]]="Saturday","Weekend",IF(Table1[[#This Row],[Day]]="Sunday","Weekend","Weekday"))</f>
        <v>Weekday</v>
      </c>
      <c r="I2833" s="2" t="str">
        <f>TEXT(Table1[[#This Row],[Date]],"DD")</f>
        <v>12</v>
      </c>
      <c r="J2833" s="2" t="s">
        <v>14833</v>
      </c>
      <c r="K2833" s="3">
        <v>0.62793981481481476</v>
      </c>
      <c r="L2833" t="s">
        <v>5997</v>
      </c>
      <c r="M2833">
        <v>1</v>
      </c>
      <c r="N2833" s="1" t="s">
        <v>4</v>
      </c>
      <c r="O2833" s="1" t="s">
        <v>80</v>
      </c>
      <c r="P2833" t="s">
        <v>314</v>
      </c>
      <c r="Q2833" t="s">
        <v>6576</v>
      </c>
      <c r="R2833">
        <v>108</v>
      </c>
      <c r="S2833" t="s">
        <v>8</v>
      </c>
      <c r="T2833" t="s">
        <v>316</v>
      </c>
      <c r="U2833" t="s">
        <v>1395</v>
      </c>
      <c r="V2833" t="s">
        <v>11</v>
      </c>
    </row>
    <row r="2834" spans="1:22" x14ac:dyDescent="0.3">
      <c r="A2834">
        <v>2939</v>
      </c>
      <c r="B2834" t="s">
        <v>6763</v>
      </c>
      <c r="C2834" t="s">
        <v>313</v>
      </c>
      <c r="D2834" t="s">
        <v>2</v>
      </c>
      <c r="E2834" s="2">
        <v>43020</v>
      </c>
      <c r="F2834" s="2" t="str">
        <f>TEXT(Table1[[#This Row],[Date]],"DDDD")</f>
        <v>Thursday</v>
      </c>
      <c r="G2834" s="2" t="str">
        <f>TEXT(Table1[[#This Row],[Date]],"mmMM")</f>
        <v>October</v>
      </c>
      <c r="H2834" s="2" t="str">
        <f>IF(Table1[[#This Row],[Day]]="Saturday","Weekend",IF(Table1[[#This Row],[Day]]="Sunday","Weekend","Weekday"))</f>
        <v>Weekday</v>
      </c>
      <c r="I2834" s="2" t="str">
        <f>TEXT(Table1[[#This Row],[Date]],"DD")</f>
        <v>12</v>
      </c>
      <c r="J2834" s="2" t="s">
        <v>14833</v>
      </c>
      <c r="K2834" s="3">
        <v>0.62817129629629631</v>
      </c>
      <c r="L2834" t="s">
        <v>5997</v>
      </c>
      <c r="M2834">
        <v>1</v>
      </c>
      <c r="N2834" s="1" t="s">
        <v>4</v>
      </c>
      <c r="O2834" s="1" t="s">
        <v>80</v>
      </c>
      <c r="P2834" t="s">
        <v>314</v>
      </c>
      <c r="Q2834" t="s">
        <v>6576</v>
      </c>
      <c r="R2834">
        <v>108</v>
      </c>
      <c r="S2834" t="s">
        <v>8</v>
      </c>
      <c r="T2834" t="s">
        <v>316</v>
      </c>
      <c r="U2834" t="s">
        <v>1395</v>
      </c>
      <c r="V2834" t="s">
        <v>11</v>
      </c>
    </row>
    <row r="2835" spans="1:22" x14ac:dyDescent="0.3">
      <c r="A2835">
        <v>2971</v>
      </c>
      <c r="B2835" t="s">
        <v>6832</v>
      </c>
      <c r="C2835" t="s">
        <v>5810</v>
      </c>
      <c r="D2835" t="s">
        <v>2</v>
      </c>
      <c r="E2835" s="2">
        <v>43020</v>
      </c>
      <c r="F2835" s="2" t="str">
        <f>TEXT(Table1[[#This Row],[Date]],"DDDD")</f>
        <v>Thursday</v>
      </c>
      <c r="G2835" s="2" t="str">
        <f>TEXT(Table1[[#This Row],[Date]],"mmMM")</f>
        <v>October</v>
      </c>
      <c r="H2835" s="2" t="str">
        <f>IF(Table1[[#This Row],[Day]]="Saturday","Weekend",IF(Table1[[#This Row],[Day]]="Sunday","Weekend","Weekday"))</f>
        <v>Weekday</v>
      </c>
      <c r="I2835" s="2" t="str">
        <f>TEXT(Table1[[#This Row],[Date]],"DD")</f>
        <v>12</v>
      </c>
      <c r="J2835" s="2" t="s">
        <v>14833</v>
      </c>
      <c r="K2835" s="3">
        <v>0.92527777777777775</v>
      </c>
      <c r="L2835" t="s">
        <v>51</v>
      </c>
      <c r="M2835">
        <v>1</v>
      </c>
      <c r="N2835" s="1" t="s">
        <v>4</v>
      </c>
      <c r="O2835" s="1" t="s">
        <v>80</v>
      </c>
      <c r="P2835" t="s">
        <v>5811</v>
      </c>
      <c r="Q2835" t="s">
        <v>6833</v>
      </c>
      <c r="R2835">
        <v>161.5</v>
      </c>
      <c r="S2835" t="s">
        <v>8</v>
      </c>
      <c r="T2835" t="s">
        <v>5813</v>
      </c>
      <c r="U2835" t="s">
        <v>1395</v>
      </c>
      <c r="V2835" t="s">
        <v>11</v>
      </c>
    </row>
    <row r="2836" spans="1:22" x14ac:dyDescent="0.3">
      <c r="A2836">
        <v>4899</v>
      </c>
      <c r="B2836" t="s">
        <v>10845</v>
      </c>
      <c r="C2836" t="s">
        <v>313</v>
      </c>
      <c r="D2836" t="s">
        <v>2</v>
      </c>
      <c r="E2836" s="2">
        <v>43051</v>
      </c>
      <c r="F2836" s="2" t="str">
        <f>TEXT(Table1[[#This Row],[Date]],"DDDD")</f>
        <v>Sunday</v>
      </c>
      <c r="G2836" s="2" t="str">
        <f>TEXT(Table1[[#This Row],[Date]],"mmMM")</f>
        <v>November</v>
      </c>
      <c r="H2836" s="2" t="str">
        <f>IF(Table1[[#This Row],[Day]]="Saturday","Weekend",IF(Table1[[#This Row],[Day]]="Sunday","Weekend","Weekday"))</f>
        <v>Weekend</v>
      </c>
      <c r="I2836" s="2" t="str">
        <f>TEXT(Table1[[#This Row],[Date]],"DD")</f>
        <v>12</v>
      </c>
      <c r="J2836" s="2" t="s">
        <v>14833</v>
      </c>
      <c r="K2836" s="3">
        <v>0.7410648148148149</v>
      </c>
      <c r="L2836" t="s">
        <v>2142</v>
      </c>
      <c r="M2836">
        <v>1</v>
      </c>
      <c r="N2836" s="1" t="s">
        <v>4</v>
      </c>
      <c r="O2836" s="1" t="s">
        <v>80</v>
      </c>
      <c r="P2836" t="s">
        <v>314</v>
      </c>
      <c r="Q2836" t="s">
        <v>10846</v>
      </c>
      <c r="R2836">
        <v>245.7</v>
      </c>
      <c r="S2836" t="s">
        <v>8</v>
      </c>
      <c r="T2836" t="s">
        <v>316</v>
      </c>
      <c r="U2836" t="s">
        <v>1395</v>
      </c>
      <c r="V2836" t="s">
        <v>11</v>
      </c>
    </row>
    <row r="2837" spans="1:22" x14ac:dyDescent="0.3">
      <c r="A2837">
        <v>4971</v>
      </c>
      <c r="B2837" t="s">
        <v>11033</v>
      </c>
      <c r="C2837" t="s">
        <v>3921</v>
      </c>
      <c r="D2837" t="s">
        <v>2</v>
      </c>
      <c r="E2837" s="2">
        <v>43051</v>
      </c>
      <c r="F2837" s="2" t="str">
        <f>TEXT(Table1[[#This Row],[Date]],"DDDD")</f>
        <v>Sunday</v>
      </c>
      <c r="G2837" s="2" t="str">
        <f>TEXT(Table1[[#This Row],[Date]],"mmMM")</f>
        <v>November</v>
      </c>
      <c r="H2837" s="2" t="str">
        <f>IF(Table1[[#This Row],[Day]]="Saturday","Weekend",IF(Table1[[#This Row],[Day]]="Sunday","Weekend","Weekday"))</f>
        <v>Weekend</v>
      </c>
      <c r="I2837" s="2" t="str">
        <f>TEXT(Table1[[#This Row],[Date]],"DD")</f>
        <v>12</v>
      </c>
      <c r="J2837" s="2" t="s">
        <v>14833</v>
      </c>
      <c r="K2837" s="3">
        <v>0.952662037037037</v>
      </c>
      <c r="L2837" t="s">
        <v>7169</v>
      </c>
      <c r="M2837">
        <v>1</v>
      </c>
      <c r="N2837" s="1" t="s">
        <v>4</v>
      </c>
      <c r="O2837" s="1" t="s">
        <v>80</v>
      </c>
      <c r="P2837" t="s">
        <v>3922</v>
      </c>
      <c r="Q2837" t="s">
        <v>11034</v>
      </c>
      <c r="R2837">
        <v>104</v>
      </c>
      <c r="S2837" t="s">
        <v>8</v>
      </c>
      <c r="T2837" t="s">
        <v>3924</v>
      </c>
      <c r="U2837" t="s">
        <v>1395</v>
      </c>
      <c r="V2837" t="s">
        <v>11</v>
      </c>
    </row>
    <row r="2838" spans="1:22" x14ac:dyDescent="0.3">
      <c r="A2838">
        <v>1259</v>
      </c>
      <c r="B2838" t="s">
        <v>3026</v>
      </c>
      <c r="C2838" t="s">
        <v>3027</v>
      </c>
      <c r="D2838" t="s">
        <v>14</v>
      </c>
      <c r="E2838" s="2">
        <v>42990</v>
      </c>
      <c r="F2838" s="2" t="str">
        <f>TEXT(Table1[[#This Row],[Date]],"DDDD")</f>
        <v>Tuesday</v>
      </c>
      <c r="G2838" s="2" t="str">
        <f>TEXT(Table1[[#This Row],[Date]],"mmMM")</f>
        <v>September</v>
      </c>
      <c r="H2838" s="2" t="str">
        <f>IF(Table1[[#This Row],[Day]]="Saturday","Weekend",IF(Table1[[#This Row],[Day]]="Sunday","Weekend","Weekday"))</f>
        <v>Weekday</v>
      </c>
      <c r="I2838" s="2" t="str">
        <f>TEXT(Table1[[#This Row],[Date]],"DD")</f>
        <v>12</v>
      </c>
      <c r="J2838" s="2" t="s">
        <v>14833</v>
      </c>
      <c r="K2838" s="3">
        <v>0.77555555555555555</v>
      </c>
      <c r="L2838" t="s">
        <v>168</v>
      </c>
      <c r="M2838">
        <v>0</v>
      </c>
      <c r="N2838" s="1" t="s">
        <v>4</v>
      </c>
      <c r="O2838" s="1" t="s">
        <v>80</v>
      </c>
      <c r="P2838" t="s">
        <v>3028</v>
      </c>
      <c r="Q2838" t="s">
        <v>3029</v>
      </c>
      <c r="R2838">
        <v>240</v>
      </c>
      <c r="S2838" t="s">
        <v>8</v>
      </c>
      <c r="T2838" t="s">
        <v>3030</v>
      </c>
      <c r="U2838" t="s">
        <v>1395</v>
      </c>
      <c r="V2838" t="s">
        <v>11</v>
      </c>
    </row>
    <row r="2839" spans="1:22" x14ac:dyDescent="0.3">
      <c r="A2839">
        <v>1260</v>
      </c>
      <c r="B2839" t="s">
        <v>3031</v>
      </c>
      <c r="C2839" t="s">
        <v>3027</v>
      </c>
      <c r="D2839" t="s">
        <v>14</v>
      </c>
      <c r="E2839" s="2">
        <v>42990</v>
      </c>
      <c r="F2839" s="2" t="str">
        <f>TEXT(Table1[[#This Row],[Date]],"DDDD")</f>
        <v>Tuesday</v>
      </c>
      <c r="G2839" s="2" t="str">
        <f>TEXT(Table1[[#This Row],[Date]],"mmMM")</f>
        <v>September</v>
      </c>
      <c r="H2839" s="2" t="str">
        <f>IF(Table1[[#This Row],[Day]]="Saturday","Weekend",IF(Table1[[#This Row],[Day]]="Sunday","Weekend","Weekday"))</f>
        <v>Weekday</v>
      </c>
      <c r="I2839" s="2" t="str">
        <f>TEXT(Table1[[#This Row],[Date]],"DD")</f>
        <v>12</v>
      </c>
      <c r="J2839" s="2" t="s">
        <v>14833</v>
      </c>
      <c r="K2839" s="3">
        <v>0.7757060185185185</v>
      </c>
      <c r="L2839" t="s">
        <v>168</v>
      </c>
      <c r="M2839">
        <v>0</v>
      </c>
      <c r="N2839" s="1" t="s">
        <v>4</v>
      </c>
      <c r="O2839" s="1" t="s">
        <v>80</v>
      </c>
      <c r="P2839" t="s">
        <v>3028</v>
      </c>
      <c r="Q2839" t="s">
        <v>3029</v>
      </c>
      <c r="R2839">
        <v>240</v>
      </c>
      <c r="S2839" t="s">
        <v>8</v>
      </c>
      <c r="T2839" t="s">
        <v>3030</v>
      </c>
      <c r="U2839" t="s">
        <v>1395</v>
      </c>
      <c r="V2839" t="s">
        <v>11</v>
      </c>
    </row>
    <row r="2840" spans="1:22" x14ac:dyDescent="0.3">
      <c r="A2840">
        <v>1261</v>
      </c>
      <c r="B2840" t="s">
        <v>3032</v>
      </c>
      <c r="C2840" t="s">
        <v>3027</v>
      </c>
      <c r="D2840" t="s">
        <v>14</v>
      </c>
      <c r="E2840" s="2">
        <v>42990</v>
      </c>
      <c r="F2840" s="2" t="str">
        <f>TEXT(Table1[[#This Row],[Date]],"DDDD")</f>
        <v>Tuesday</v>
      </c>
      <c r="G2840" s="2" t="str">
        <f>TEXT(Table1[[#This Row],[Date]],"mmMM")</f>
        <v>September</v>
      </c>
      <c r="H2840" s="2" t="str">
        <f>IF(Table1[[#This Row],[Day]]="Saturday","Weekend",IF(Table1[[#This Row],[Day]]="Sunday","Weekend","Weekday"))</f>
        <v>Weekday</v>
      </c>
      <c r="I2840" s="2" t="str">
        <f>TEXT(Table1[[#This Row],[Date]],"DD")</f>
        <v>12</v>
      </c>
      <c r="J2840" s="2" t="s">
        <v>14833</v>
      </c>
      <c r="K2840" s="3">
        <v>0.77582175925925922</v>
      </c>
      <c r="L2840" t="s">
        <v>168</v>
      </c>
      <c r="M2840">
        <v>0</v>
      </c>
      <c r="N2840" s="1" t="s">
        <v>4</v>
      </c>
      <c r="O2840" s="1" t="s">
        <v>80</v>
      </c>
      <c r="P2840" t="s">
        <v>3028</v>
      </c>
      <c r="Q2840" t="s">
        <v>3029</v>
      </c>
      <c r="R2840">
        <v>240</v>
      </c>
      <c r="S2840" t="s">
        <v>8</v>
      </c>
      <c r="T2840" t="s">
        <v>3030</v>
      </c>
      <c r="U2840" t="s">
        <v>1395</v>
      </c>
      <c r="V2840" t="s">
        <v>11</v>
      </c>
    </row>
    <row r="2841" spans="1:22" x14ac:dyDescent="0.3">
      <c r="A2841">
        <v>1262</v>
      </c>
      <c r="B2841" t="s">
        <v>3033</v>
      </c>
      <c r="C2841" t="s">
        <v>3027</v>
      </c>
      <c r="D2841" t="s">
        <v>14</v>
      </c>
      <c r="E2841" s="2">
        <v>42990</v>
      </c>
      <c r="F2841" s="2" t="str">
        <f>TEXT(Table1[[#This Row],[Date]],"DDDD")</f>
        <v>Tuesday</v>
      </c>
      <c r="G2841" s="2" t="str">
        <f>TEXT(Table1[[#This Row],[Date]],"mmMM")</f>
        <v>September</v>
      </c>
      <c r="H2841" s="2" t="str">
        <f>IF(Table1[[#This Row],[Day]]="Saturday","Weekend",IF(Table1[[#This Row],[Day]]="Sunday","Weekend","Weekday"))</f>
        <v>Weekday</v>
      </c>
      <c r="I2841" s="2" t="str">
        <f>TEXT(Table1[[#This Row],[Date]],"DD")</f>
        <v>12</v>
      </c>
      <c r="J2841" s="2" t="s">
        <v>14833</v>
      </c>
      <c r="K2841" s="3">
        <v>0.77614583333333331</v>
      </c>
      <c r="L2841" t="s">
        <v>168</v>
      </c>
      <c r="M2841">
        <v>0</v>
      </c>
      <c r="N2841" s="1" t="s">
        <v>4</v>
      </c>
      <c r="O2841" s="1" t="s">
        <v>80</v>
      </c>
      <c r="P2841" t="s">
        <v>3028</v>
      </c>
      <c r="Q2841" t="s">
        <v>3029</v>
      </c>
      <c r="R2841">
        <v>240</v>
      </c>
      <c r="S2841" t="s">
        <v>8</v>
      </c>
      <c r="T2841" t="s">
        <v>3030</v>
      </c>
      <c r="U2841" t="s">
        <v>1395</v>
      </c>
      <c r="V2841" t="s">
        <v>11</v>
      </c>
    </row>
    <row r="2842" spans="1:22" x14ac:dyDescent="0.3">
      <c r="A2842">
        <v>1263</v>
      </c>
      <c r="B2842" t="s">
        <v>3034</v>
      </c>
      <c r="C2842" t="s">
        <v>3027</v>
      </c>
      <c r="D2842" t="s">
        <v>14</v>
      </c>
      <c r="E2842" s="2">
        <v>42990</v>
      </c>
      <c r="F2842" s="2" t="str">
        <f>TEXT(Table1[[#This Row],[Date]],"DDDD")</f>
        <v>Tuesday</v>
      </c>
      <c r="G2842" s="2" t="str">
        <f>TEXT(Table1[[#This Row],[Date]],"mmMM")</f>
        <v>September</v>
      </c>
      <c r="H2842" s="2" t="str">
        <f>IF(Table1[[#This Row],[Day]]="Saturday","Weekend",IF(Table1[[#This Row],[Day]]="Sunday","Weekend","Weekday"))</f>
        <v>Weekday</v>
      </c>
      <c r="I2842" s="2" t="str">
        <f>TEXT(Table1[[#This Row],[Date]],"DD")</f>
        <v>12</v>
      </c>
      <c r="J2842" s="2" t="s">
        <v>14833</v>
      </c>
      <c r="K2842" s="3">
        <v>0.77662037037037035</v>
      </c>
      <c r="L2842" t="s">
        <v>168</v>
      </c>
      <c r="M2842">
        <v>0</v>
      </c>
      <c r="N2842" s="1" t="s">
        <v>4</v>
      </c>
      <c r="O2842" s="1" t="s">
        <v>80</v>
      </c>
      <c r="P2842" t="s">
        <v>3028</v>
      </c>
      <c r="Q2842" t="s">
        <v>3029</v>
      </c>
      <c r="R2842">
        <v>240</v>
      </c>
      <c r="S2842" t="s">
        <v>8</v>
      </c>
      <c r="T2842" t="s">
        <v>3030</v>
      </c>
      <c r="U2842" t="s">
        <v>1395</v>
      </c>
      <c r="V2842" t="s">
        <v>11</v>
      </c>
    </row>
    <row r="2843" spans="1:22" x14ac:dyDescent="0.3">
      <c r="A2843">
        <v>1264</v>
      </c>
      <c r="B2843" t="s">
        <v>3035</v>
      </c>
      <c r="C2843" t="s">
        <v>3027</v>
      </c>
      <c r="D2843" t="s">
        <v>14</v>
      </c>
      <c r="E2843" s="2">
        <v>42990</v>
      </c>
      <c r="F2843" s="2" t="str">
        <f>TEXT(Table1[[#This Row],[Date]],"DDDD")</f>
        <v>Tuesday</v>
      </c>
      <c r="G2843" s="2" t="str">
        <f>TEXT(Table1[[#This Row],[Date]],"mmMM")</f>
        <v>September</v>
      </c>
      <c r="H2843" s="2" t="str">
        <f>IF(Table1[[#This Row],[Day]]="Saturday","Weekend",IF(Table1[[#This Row],[Day]]="Sunday","Weekend","Weekday"))</f>
        <v>Weekday</v>
      </c>
      <c r="I2843" s="2" t="str">
        <f>TEXT(Table1[[#This Row],[Date]],"DD")</f>
        <v>12</v>
      </c>
      <c r="J2843" s="2" t="s">
        <v>14833</v>
      </c>
      <c r="K2843" s="3">
        <v>0.77662037037037035</v>
      </c>
      <c r="L2843" t="s">
        <v>168</v>
      </c>
      <c r="M2843">
        <v>0</v>
      </c>
      <c r="N2843" s="1" t="s">
        <v>4</v>
      </c>
      <c r="O2843" s="1" t="s">
        <v>80</v>
      </c>
      <c r="P2843" t="s">
        <v>3028</v>
      </c>
      <c r="Q2843" t="s">
        <v>3029</v>
      </c>
      <c r="R2843">
        <v>240</v>
      </c>
      <c r="S2843" t="s">
        <v>8</v>
      </c>
      <c r="T2843" t="s">
        <v>3030</v>
      </c>
      <c r="U2843" t="s">
        <v>1395</v>
      </c>
      <c r="V2843" t="s">
        <v>11</v>
      </c>
    </row>
    <row r="2844" spans="1:22" x14ac:dyDescent="0.3">
      <c r="A2844">
        <v>2953</v>
      </c>
      <c r="B2844" t="s">
        <v>6794</v>
      </c>
      <c r="C2844" t="s">
        <v>167</v>
      </c>
      <c r="D2844" t="s">
        <v>2</v>
      </c>
      <c r="E2844" s="2">
        <v>43020</v>
      </c>
      <c r="F2844" s="2" t="str">
        <f>TEXT(Table1[[#This Row],[Date]],"DDDD")</f>
        <v>Thursday</v>
      </c>
      <c r="G2844" s="2" t="str">
        <f>TEXT(Table1[[#This Row],[Date]],"mmMM")</f>
        <v>October</v>
      </c>
      <c r="H2844" s="2" t="str">
        <f>IF(Table1[[#This Row],[Day]]="Saturday","Weekend",IF(Table1[[#This Row],[Day]]="Sunday","Weekend","Weekday"))</f>
        <v>Weekday</v>
      </c>
      <c r="I2844" s="2" t="str">
        <f>TEXT(Table1[[#This Row],[Date]],"DD")</f>
        <v>12</v>
      </c>
      <c r="J2844" s="2" t="s">
        <v>14833</v>
      </c>
      <c r="K2844" s="3">
        <v>0.83968750000000003</v>
      </c>
      <c r="L2844" t="s">
        <v>168</v>
      </c>
      <c r="M2844">
        <v>1</v>
      </c>
      <c r="N2844" s="1" t="s">
        <v>4</v>
      </c>
      <c r="O2844" s="1" t="s">
        <v>80</v>
      </c>
      <c r="P2844" t="s">
        <v>169</v>
      </c>
      <c r="Q2844" t="s">
        <v>660</v>
      </c>
      <c r="R2844">
        <v>120</v>
      </c>
      <c r="S2844" t="s">
        <v>8</v>
      </c>
      <c r="T2844" t="s">
        <v>171</v>
      </c>
      <c r="U2844" t="s">
        <v>10</v>
      </c>
      <c r="V2844" t="s">
        <v>11</v>
      </c>
    </row>
    <row r="2845" spans="1:22" x14ac:dyDescent="0.3">
      <c r="A2845">
        <v>4927</v>
      </c>
      <c r="B2845" t="s">
        <v>10909</v>
      </c>
      <c r="C2845" t="s">
        <v>10910</v>
      </c>
      <c r="D2845" t="s">
        <v>14</v>
      </c>
      <c r="E2845" s="2">
        <v>43051</v>
      </c>
      <c r="F2845" s="2" t="str">
        <f>TEXT(Table1[[#This Row],[Date]],"DDDD")</f>
        <v>Sunday</v>
      </c>
      <c r="G2845" s="2" t="str">
        <f>TEXT(Table1[[#This Row],[Date]],"mmMM")</f>
        <v>November</v>
      </c>
      <c r="H2845" s="2" t="str">
        <f>IF(Table1[[#This Row],[Day]]="Saturday","Weekend",IF(Table1[[#This Row],[Day]]="Sunday","Weekend","Weekday"))</f>
        <v>Weekend</v>
      </c>
      <c r="I2845" s="2" t="str">
        <f>TEXT(Table1[[#This Row],[Date]],"DD")</f>
        <v>12</v>
      </c>
      <c r="J2845" s="2" t="s">
        <v>14833</v>
      </c>
      <c r="K2845" s="3">
        <v>0.84539351851851852</v>
      </c>
      <c r="L2845" t="s">
        <v>28</v>
      </c>
      <c r="M2845">
        <v>1</v>
      </c>
      <c r="N2845" s="1" t="s">
        <v>4</v>
      </c>
      <c r="O2845" s="1" t="s">
        <v>80</v>
      </c>
      <c r="P2845" t="s">
        <v>10911</v>
      </c>
      <c r="Q2845" t="s">
        <v>10912</v>
      </c>
      <c r="R2845">
        <v>432</v>
      </c>
      <c r="S2845" t="s">
        <v>8</v>
      </c>
      <c r="T2845" t="s">
        <v>10913</v>
      </c>
      <c r="U2845" t="s">
        <v>1395</v>
      </c>
      <c r="V2845" t="s">
        <v>11</v>
      </c>
    </row>
    <row r="2846" spans="1:22" x14ac:dyDescent="0.3">
      <c r="A2846">
        <v>1272</v>
      </c>
      <c r="B2846" t="s">
        <v>3049</v>
      </c>
      <c r="C2846" t="s">
        <v>3050</v>
      </c>
      <c r="D2846" t="s">
        <v>2</v>
      </c>
      <c r="E2846" s="2">
        <v>42990</v>
      </c>
      <c r="F2846" s="2" t="str">
        <f>TEXT(Table1[[#This Row],[Date]],"DDDD")</f>
        <v>Tuesday</v>
      </c>
      <c r="G2846" s="2" t="str">
        <f>TEXT(Table1[[#This Row],[Date]],"mmMM")</f>
        <v>September</v>
      </c>
      <c r="H2846" s="2" t="str">
        <f>IF(Table1[[#This Row],[Day]]="Saturday","Weekend",IF(Table1[[#This Row],[Day]]="Sunday","Weekend","Weekday"))</f>
        <v>Weekday</v>
      </c>
      <c r="I2846" s="2" t="str">
        <f>TEXT(Table1[[#This Row],[Date]],"DD")</f>
        <v>12</v>
      </c>
      <c r="J2846" s="2" t="s">
        <v>14833</v>
      </c>
      <c r="K2846" s="3">
        <v>0.80443287037037026</v>
      </c>
      <c r="L2846" t="s">
        <v>2142</v>
      </c>
      <c r="M2846">
        <v>1</v>
      </c>
      <c r="N2846" s="1" t="s">
        <v>4</v>
      </c>
      <c r="O2846" s="1" t="s">
        <v>80</v>
      </c>
      <c r="P2846" t="s">
        <v>3051</v>
      </c>
      <c r="Q2846" t="s">
        <v>3052</v>
      </c>
      <c r="R2846">
        <v>361.6</v>
      </c>
      <c r="S2846" t="s">
        <v>8</v>
      </c>
      <c r="T2846" t="s">
        <v>3053</v>
      </c>
      <c r="U2846" t="s">
        <v>1395</v>
      </c>
      <c r="V2846" t="s">
        <v>11</v>
      </c>
    </row>
    <row r="2847" spans="1:22" x14ac:dyDescent="0.3">
      <c r="A2847">
        <v>1330</v>
      </c>
      <c r="B2847" t="s">
        <v>3157</v>
      </c>
      <c r="C2847" t="s">
        <v>2636</v>
      </c>
      <c r="D2847" t="s">
        <v>2</v>
      </c>
      <c r="E2847" s="2">
        <v>42991</v>
      </c>
      <c r="F2847" s="2" t="str">
        <f>TEXT(Table1[[#This Row],[Date]],"DDDD")</f>
        <v>Wednesday</v>
      </c>
      <c r="G2847" s="2" t="str">
        <f>TEXT(Table1[[#This Row],[Date]],"mmMM")</f>
        <v>September</v>
      </c>
      <c r="H2847" s="2" t="str">
        <f>IF(Table1[[#This Row],[Day]]="Saturday","Weekend",IF(Table1[[#This Row],[Day]]="Sunday","Weekend","Weekday"))</f>
        <v>Weekday</v>
      </c>
      <c r="I2847" s="2" t="str">
        <f>TEXT(Table1[[#This Row],[Date]],"DD")</f>
        <v>13</v>
      </c>
      <c r="J2847" s="2" t="s">
        <v>14833</v>
      </c>
      <c r="K2847" s="3">
        <v>3.9409722222222221E-2</v>
      </c>
      <c r="L2847" t="s">
        <v>168</v>
      </c>
      <c r="M2847">
        <v>1</v>
      </c>
      <c r="N2847" s="1" t="s">
        <v>4</v>
      </c>
      <c r="O2847" s="1" t="s">
        <v>21</v>
      </c>
      <c r="P2847" t="s">
        <v>2637</v>
      </c>
      <c r="Q2847" t="s">
        <v>170</v>
      </c>
      <c r="R2847">
        <v>120</v>
      </c>
      <c r="S2847" t="s">
        <v>8</v>
      </c>
      <c r="T2847" t="s">
        <v>3158</v>
      </c>
      <c r="U2847" t="s">
        <v>1395</v>
      </c>
      <c r="V2847" t="s">
        <v>11</v>
      </c>
    </row>
    <row r="2848" spans="1:22" x14ac:dyDescent="0.3">
      <c r="A2848">
        <v>1331</v>
      </c>
      <c r="B2848" t="s">
        <v>3159</v>
      </c>
      <c r="C2848" t="s">
        <v>2361</v>
      </c>
      <c r="D2848" t="s">
        <v>2</v>
      </c>
      <c r="E2848" s="2">
        <v>42991</v>
      </c>
      <c r="F2848" s="2" t="str">
        <f>TEXT(Table1[[#This Row],[Date]],"DDDD")</f>
        <v>Wednesday</v>
      </c>
      <c r="G2848" s="2" t="str">
        <f>TEXT(Table1[[#This Row],[Date]],"mmMM")</f>
        <v>September</v>
      </c>
      <c r="H2848" s="2" t="str">
        <f>IF(Table1[[#This Row],[Day]]="Saturday","Weekend",IF(Table1[[#This Row],[Day]]="Sunday","Weekend","Weekday"))</f>
        <v>Weekday</v>
      </c>
      <c r="I2848" s="2" t="str">
        <f>TEXT(Table1[[#This Row],[Date]],"DD")</f>
        <v>13</v>
      </c>
      <c r="J2848" s="2" t="s">
        <v>14833</v>
      </c>
      <c r="K2848" s="3">
        <v>0.52803240740740742</v>
      </c>
      <c r="L2848" t="s">
        <v>97</v>
      </c>
      <c r="M2848">
        <v>1</v>
      </c>
      <c r="N2848" s="1" t="s">
        <v>4</v>
      </c>
      <c r="O2848" s="1" t="s">
        <v>21</v>
      </c>
      <c r="P2848" t="s">
        <v>2362</v>
      </c>
      <c r="Q2848" t="s">
        <v>3160</v>
      </c>
      <c r="R2848">
        <v>466.45</v>
      </c>
      <c r="S2848" t="s">
        <v>8</v>
      </c>
      <c r="T2848" t="s">
        <v>2363</v>
      </c>
      <c r="U2848" t="s">
        <v>1395</v>
      </c>
      <c r="V2848" t="s">
        <v>11</v>
      </c>
    </row>
    <row r="2849" spans="1:22" x14ac:dyDescent="0.3">
      <c r="A2849">
        <v>1332</v>
      </c>
      <c r="B2849" t="s">
        <v>3161</v>
      </c>
      <c r="C2849" t="s">
        <v>1252</v>
      </c>
      <c r="D2849" t="s">
        <v>2</v>
      </c>
      <c r="E2849" s="2">
        <v>42991</v>
      </c>
      <c r="F2849" s="2" t="str">
        <f>TEXT(Table1[[#This Row],[Date]],"DDDD")</f>
        <v>Wednesday</v>
      </c>
      <c r="G2849" s="2" t="str">
        <f>TEXT(Table1[[#This Row],[Date]],"mmMM")</f>
        <v>September</v>
      </c>
      <c r="H2849" s="2" t="str">
        <f>IF(Table1[[#This Row],[Day]]="Saturday","Weekend",IF(Table1[[#This Row],[Day]]="Sunday","Weekend","Weekday"))</f>
        <v>Weekday</v>
      </c>
      <c r="I2849" s="2" t="str">
        <f>TEXT(Table1[[#This Row],[Date]],"DD")</f>
        <v>13</v>
      </c>
      <c r="J2849" s="2" t="s">
        <v>14833</v>
      </c>
      <c r="K2849" s="3">
        <v>0.54760416666666656</v>
      </c>
      <c r="L2849" t="s">
        <v>28</v>
      </c>
      <c r="M2849">
        <v>1</v>
      </c>
      <c r="N2849" s="1" t="s">
        <v>4</v>
      </c>
      <c r="O2849" s="1" t="s">
        <v>21</v>
      </c>
      <c r="P2849" t="s">
        <v>1253</v>
      </c>
      <c r="Q2849" t="s">
        <v>3162</v>
      </c>
      <c r="R2849">
        <v>144</v>
      </c>
      <c r="S2849" t="s">
        <v>8</v>
      </c>
      <c r="T2849" t="s">
        <v>1255</v>
      </c>
      <c r="U2849" t="s">
        <v>1395</v>
      </c>
      <c r="V2849" t="s">
        <v>11</v>
      </c>
    </row>
    <row r="2850" spans="1:22" x14ac:dyDescent="0.3">
      <c r="A2850">
        <v>1337</v>
      </c>
      <c r="B2850" t="s">
        <v>3173</v>
      </c>
      <c r="C2850" t="s">
        <v>3174</v>
      </c>
      <c r="D2850" t="s">
        <v>2</v>
      </c>
      <c r="E2850" s="2">
        <v>42991</v>
      </c>
      <c r="F2850" s="2" t="str">
        <f>TEXT(Table1[[#This Row],[Date]],"DDDD")</f>
        <v>Wednesday</v>
      </c>
      <c r="G2850" s="2" t="str">
        <f>TEXT(Table1[[#This Row],[Date]],"mmMM")</f>
        <v>September</v>
      </c>
      <c r="H2850" s="2" t="str">
        <f>IF(Table1[[#This Row],[Day]]="Saturday","Weekend",IF(Table1[[#This Row],[Day]]="Sunday","Weekend","Weekday"))</f>
        <v>Weekday</v>
      </c>
      <c r="I2850" s="2" t="str">
        <f>TEXT(Table1[[#This Row],[Date]],"DD")</f>
        <v>13</v>
      </c>
      <c r="J2850" s="2" t="s">
        <v>14833</v>
      </c>
      <c r="K2850" s="3">
        <v>0.79731481481481481</v>
      </c>
      <c r="L2850" t="s">
        <v>2142</v>
      </c>
      <c r="M2850">
        <v>1</v>
      </c>
      <c r="N2850" s="1" t="s">
        <v>4</v>
      </c>
      <c r="O2850" s="1" t="s">
        <v>21</v>
      </c>
      <c r="P2850" t="s">
        <v>3175</v>
      </c>
      <c r="Q2850" t="s">
        <v>2641</v>
      </c>
      <c r="R2850">
        <v>159.19999999999999</v>
      </c>
      <c r="S2850" t="s">
        <v>8</v>
      </c>
      <c r="T2850" t="s">
        <v>3176</v>
      </c>
      <c r="U2850" t="s">
        <v>1395</v>
      </c>
      <c r="V2850" t="s">
        <v>11</v>
      </c>
    </row>
    <row r="2851" spans="1:22" x14ac:dyDescent="0.3">
      <c r="A2851">
        <v>1338</v>
      </c>
      <c r="B2851" t="s">
        <v>3177</v>
      </c>
      <c r="C2851" t="s">
        <v>2035</v>
      </c>
      <c r="D2851" t="s">
        <v>2</v>
      </c>
      <c r="E2851" s="2">
        <v>42991</v>
      </c>
      <c r="F2851" s="2" t="str">
        <f>TEXT(Table1[[#This Row],[Date]],"DDDD")</f>
        <v>Wednesday</v>
      </c>
      <c r="G2851" s="2" t="str">
        <f>TEXT(Table1[[#This Row],[Date]],"mmMM")</f>
        <v>September</v>
      </c>
      <c r="H2851" s="2" t="str">
        <f>IF(Table1[[#This Row],[Day]]="Saturday","Weekend",IF(Table1[[#This Row],[Day]]="Sunday","Weekend","Weekday"))</f>
        <v>Weekday</v>
      </c>
      <c r="I2851" s="2" t="str">
        <f>TEXT(Table1[[#This Row],[Date]],"DD")</f>
        <v>13</v>
      </c>
      <c r="J2851" s="2" t="s">
        <v>14833</v>
      </c>
      <c r="K2851" s="3">
        <v>0.82196759259259256</v>
      </c>
      <c r="L2851" t="s">
        <v>28</v>
      </c>
      <c r="M2851">
        <v>1</v>
      </c>
      <c r="N2851" s="1" t="s">
        <v>4</v>
      </c>
      <c r="O2851" s="1" t="s">
        <v>21</v>
      </c>
      <c r="P2851" t="s">
        <v>2036</v>
      </c>
      <c r="Q2851" t="s">
        <v>2583</v>
      </c>
      <c r="R2851">
        <v>108</v>
      </c>
      <c r="S2851" t="s">
        <v>8</v>
      </c>
      <c r="T2851" t="s">
        <v>2038</v>
      </c>
      <c r="U2851" t="s">
        <v>1395</v>
      </c>
      <c r="V2851" t="s">
        <v>11</v>
      </c>
    </row>
    <row r="2852" spans="1:22" x14ac:dyDescent="0.3">
      <c r="A2852">
        <v>1339</v>
      </c>
      <c r="B2852" t="s">
        <v>3178</v>
      </c>
      <c r="C2852" t="s">
        <v>3179</v>
      </c>
      <c r="D2852" t="s">
        <v>14</v>
      </c>
      <c r="E2852" s="2">
        <v>42991</v>
      </c>
      <c r="F2852" s="2" t="str">
        <f>TEXT(Table1[[#This Row],[Date]],"DDDD")</f>
        <v>Wednesday</v>
      </c>
      <c r="G2852" s="2" t="str">
        <f>TEXT(Table1[[#This Row],[Date]],"mmMM")</f>
        <v>September</v>
      </c>
      <c r="H2852" s="2" t="str">
        <f>IF(Table1[[#This Row],[Day]]="Saturday","Weekend",IF(Table1[[#This Row],[Day]]="Sunday","Weekend","Weekday"))</f>
        <v>Weekday</v>
      </c>
      <c r="I2852" s="2" t="str">
        <f>TEXT(Table1[[#This Row],[Date]],"DD")</f>
        <v>13</v>
      </c>
      <c r="J2852" s="2" t="s">
        <v>14833</v>
      </c>
      <c r="K2852" s="3">
        <v>0.82976851851851841</v>
      </c>
      <c r="L2852" t="s">
        <v>2142</v>
      </c>
      <c r="M2852">
        <v>0</v>
      </c>
      <c r="N2852" s="1" t="s">
        <v>4</v>
      </c>
      <c r="O2852" s="1" t="s">
        <v>21</v>
      </c>
      <c r="P2852" t="s">
        <v>3180</v>
      </c>
      <c r="Q2852" t="s">
        <v>2641</v>
      </c>
      <c r="R2852">
        <v>179.1</v>
      </c>
      <c r="S2852" t="s">
        <v>8</v>
      </c>
      <c r="T2852" t="s">
        <v>3181</v>
      </c>
      <c r="U2852" t="s">
        <v>1395</v>
      </c>
      <c r="V2852" t="s">
        <v>11</v>
      </c>
    </row>
    <row r="2853" spans="1:22" x14ac:dyDescent="0.3">
      <c r="A2853">
        <v>1340</v>
      </c>
      <c r="B2853" t="s">
        <v>3182</v>
      </c>
      <c r="C2853" t="s">
        <v>3179</v>
      </c>
      <c r="D2853" t="s">
        <v>14</v>
      </c>
      <c r="E2853" s="2">
        <v>42991</v>
      </c>
      <c r="F2853" s="2" t="str">
        <f>TEXT(Table1[[#This Row],[Date]],"DDDD")</f>
        <v>Wednesday</v>
      </c>
      <c r="G2853" s="2" t="str">
        <f>TEXT(Table1[[#This Row],[Date]],"mmMM")</f>
        <v>September</v>
      </c>
      <c r="H2853" s="2" t="str">
        <f>IF(Table1[[#This Row],[Day]]="Saturday","Weekend",IF(Table1[[#This Row],[Day]]="Sunday","Weekend","Weekday"))</f>
        <v>Weekday</v>
      </c>
      <c r="I2853" s="2" t="str">
        <f>TEXT(Table1[[#This Row],[Date]],"DD")</f>
        <v>13</v>
      </c>
      <c r="J2853" s="2" t="s">
        <v>14833</v>
      </c>
      <c r="K2853" s="3">
        <v>0.83020833333333333</v>
      </c>
      <c r="L2853" t="s">
        <v>2142</v>
      </c>
      <c r="M2853">
        <v>0</v>
      </c>
      <c r="N2853" s="1" t="s">
        <v>4</v>
      </c>
      <c r="O2853" s="1" t="s">
        <v>21</v>
      </c>
      <c r="P2853" t="s">
        <v>3180</v>
      </c>
      <c r="Q2853" t="s">
        <v>2641</v>
      </c>
      <c r="R2853">
        <v>179.1</v>
      </c>
      <c r="S2853" t="s">
        <v>8</v>
      </c>
      <c r="T2853" t="s">
        <v>3181</v>
      </c>
      <c r="U2853" t="s">
        <v>1395</v>
      </c>
      <c r="V2853" t="s">
        <v>11</v>
      </c>
    </row>
    <row r="2854" spans="1:22" x14ac:dyDescent="0.3">
      <c r="A2854">
        <v>1341</v>
      </c>
      <c r="B2854" t="s">
        <v>3183</v>
      </c>
      <c r="C2854" t="s">
        <v>3179</v>
      </c>
      <c r="D2854" t="s">
        <v>14</v>
      </c>
      <c r="E2854" s="2">
        <v>42991</v>
      </c>
      <c r="F2854" s="2" t="str">
        <f>TEXT(Table1[[#This Row],[Date]],"DDDD")</f>
        <v>Wednesday</v>
      </c>
      <c r="G2854" s="2" t="str">
        <f>TEXT(Table1[[#This Row],[Date]],"mmMM")</f>
        <v>September</v>
      </c>
      <c r="H2854" s="2" t="str">
        <f>IF(Table1[[#This Row],[Day]]="Saturday","Weekend",IF(Table1[[#This Row],[Day]]="Sunday","Weekend","Weekday"))</f>
        <v>Weekday</v>
      </c>
      <c r="I2854" s="2" t="str">
        <f>TEXT(Table1[[#This Row],[Date]],"DD")</f>
        <v>13</v>
      </c>
      <c r="J2854" s="2" t="s">
        <v>14833</v>
      </c>
      <c r="K2854" s="3">
        <v>0.83024305555555544</v>
      </c>
      <c r="L2854" t="s">
        <v>2142</v>
      </c>
      <c r="M2854">
        <v>0</v>
      </c>
      <c r="N2854" s="1" t="s">
        <v>4</v>
      </c>
      <c r="O2854" s="1" t="s">
        <v>21</v>
      </c>
      <c r="P2854" t="s">
        <v>3180</v>
      </c>
      <c r="Q2854" t="s">
        <v>2641</v>
      </c>
      <c r="R2854">
        <v>179.1</v>
      </c>
      <c r="S2854" t="s">
        <v>8</v>
      </c>
      <c r="T2854" t="s">
        <v>3181</v>
      </c>
      <c r="U2854" t="s">
        <v>1395</v>
      </c>
      <c r="V2854" t="s">
        <v>11</v>
      </c>
    </row>
    <row r="2855" spans="1:22" x14ac:dyDescent="0.3">
      <c r="A2855">
        <v>1342</v>
      </c>
      <c r="B2855" t="s">
        <v>3184</v>
      </c>
      <c r="C2855" t="s">
        <v>3179</v>
      </c>
      <c r="D2855" t="s">
        <v>14</v>
      </c>
      <c r="E2855" s="2">
        <v>42991</v>
      </c>
      <c r="F2855" s="2" t="str">
        <f>TEXT(Table1[[#This Row],[Date]],"DDDD")</f>
        <v>Wednesday</v>
      </c>
      <c r="G2855" s="2" t="str">
        <f>TEXT(Table1[[#This Row],[Date]],"mmMM")</f>
        <v>September</v>
      </c>
      <c r="H2855" s="2" t="str">
        <f>IF(Table1[[#This Row],[Day]]="Saturday","Weekend",IF(Table1[[#This Row],[Day]]="Sunday","Weekend","Weekday"))</f>
        <v>Weekday</v>
      </c>
      <c r="I2855" s="2" t="str">
        <f>TEXT(Table1[[#This Row],[Date]],"DD")</f>
        <v>13</v>
      </c>
      <c r="J2855" s="2" t="s">
        <v>14833</v>
      </c>
      <c r="K2855" s="3">
        <v>0.83089120370370362</v>
      </c>
      <c r="L2855" t="s">
        <v>2142</v>
      </c>
      <c r="M2855">
        <v>0</v>
      </c>
      <c r="N2855" s="1" t="s">
        <v>4</v>
      </c>
      <c r="O2855" s="1" t="s">
        <v>21</v>
      </c>
      <c r="P2855" t="s">
        <v>3180</v>
      </c>
      <c r="Q2855" t="s">
        <v>2641</v>
      </c>
      <c r="R2855">
        <v>179.1</v>
      </c>
      <c r="S2855" t="s">
        <v>8</v>
      </c>
      <c r="T2855" t="s">
        <v>3181</v>
      </c>
      <c r="U2855" t="s">
        <v>1395</v>
      </c>
      <c r="V2855" t="s">
        <v>11</v>
      </c>
    </row>
    <row r="2856" spans="1:22" x14ac:dyDescent="0.3">
      <c r="A2856">
        <v>1343</v>
      </c>
      <c r="B2856" t="s">
        <v>3185</v>
      </c>
      <c r="C2856" t="s">
        <v>3179</v>
      </c>
      <c r="D2856" t="s">
        <v>14</v>
      </c>
      <c r="E2856" s="2">
        <v>42991</v>
      </c>
      <c r="F2856" s="2" t="str">
        <f>TEXT(Table1[[#This Row],[Date]],"DDDD")</f>
        <v>Wednesday</v>
      </c>
      <c r="G2856" s="2" t="str">
        <f>TEXT(Table1[[#This Row],[Date]],"mmMM")</f>
        <v>September</v>
      </c>
      <c r="H2856" s="2" t="str">
        <f>IF(Table1[[#This Row],[Day]]="Saturday","Weekend",IF(Table1[[#This Row],[Day]]="Sunday","Weekend","Weekday"))</f>
        <v>Weekday</v>
      </c>
      <c r="I2856" s="2" t="str">
        <f>TEXT(Table1[[#This Row],[Date]],"DD")</f>
        <v>13</v>
      </c>
      <c r="J2856" s="2" t="s">
        <v>14833</v>
      </c>
      <c r="K2856" s="3">
        <v>0.83092592592592585</v>
      </c>
      <c r="L2856" t="s">
        <v>2142</v>
      </c>
      <c r="M2856">
        <v>0</v>
      </c>
      <c r="N2856" s="1" t="s">
        <v>4</v>
      </c>
      <c r="O2856" s="1" t="s">
        <v>21</v>
      </c>
      <c r="P2856" t="s">
        <v>3180</v>
      </c>
      <c r="Q2856" t="s">
        <v>2641</v>
      </c>
      <c r="R2856">
        <v>179.1</v>
      </c>
      <c r="S2856" t="s">
        <v>8</v>
      </c>
      <c r="T2856" t="s">
        <v>3181</v>
      </c>
      <c r="U2856" t="s">
        <v>1395</v>
      </c>
      <c r="V2856" t="s">
        <v>11</v>
      </c>
    </row>
    <row r="2857" spans="1:22" x14ac:dyDescent="0.3">
      <c r="A2857">
        <v>1344</v>
      </c>
      <c r="B2857" t="s">
        <v>3186</v>
      </c>
      <c r="C2857" t="s">
        <v>3179</v>
      </c>
      <c r="D2857" t="s">
        <v>14</v>
      </c>
      <c r="E2857" s="2">
        <v>42991</v>
      </c>
      <c r="F2857" s="2" t="str">
        <f>TEXT(Table1[[#This Row],[Date]],"DDDD")</f>
        <v>Wednesday</v>
      </c>
      <c r="G2857" s="2" t="str">
        <f>TEXT(Table1[[#This Row],[Date]],"mmMM")</f>
        <v>September</v>
      </c>
      <c r="H2857" s="2" t="str">
        <f>IF(Table1[[#This Row],[Day]]="Saturday","Weekend",IF(Table1[[#This Row],[Day]]="Sunday","Weekend","Weekday"))</f>
        <v>Weekday</v>
      </c>
      <c r="I2857" s="2" t="str">
        <f>TEXT(Table1[[#This Row],[Date]],"DD")</f>
        <v>13</v>
      </c>
      <c r="J2857" s="2" t="s">
        <v>14833</v>
      </c>
      <c r="K2857" s="3">
        <v>0.83124999999999993</v>
      </c>
      <c r="L2857" t="s">
        <v>2142</v>
      </c>
      <c r="M2857">
        <v>0</v>
      </c>
      <c r="N2857" s="1" t="s">
        <v>4</v>
      </c>
      <c r="O2857" s="1" t="s">
        <v>21</v>
      </c>
      <c r="P2857" t="s">
        <v>3180</v>
      </c>
      <c r="Q2857" t="s">
        <v>2641</v>
      </c>
      <c r="R2857">
        <v>179.1</v>
      </c>
      <c r="S2857" t="s">
        <v>8</v>
      </c>
      <c r="T2857" t="s">
        <v>3181</v>
      </c>
      <c r="U2857" t="s">
        <v>1395</v>
      </c>
      <c r="V2857" t="s">
        <v>11</v>
      </c>
    </row>
    <row r="2858" spans="1:22" x14ac:dyDescent="0.3">
      <c r="A2858">
        <v>1345</v>
      </c>
      <c r="B2858" t="s">
        <v>3187</v>
      </c>
      <c r="C2858" t="s">
        <v>1288</v>
      </c>
      <c r="D2858" t="s">
        <v>14</v>
      </c>
      <c r="E2858" s="2">
        <v>42991</v>
      </c>
      <c r="F2858" s="2" t="str">
        <f>TEXT(Table1[[#This Row],[Date]],"DDDD")</f>
        <v>Wednesday</v>
      </c>
      <c r="G2858" s="2" t="str">
        <f>TEXT(Table1[[#This Row],[Date]],"mmMM")</f>
        <v>September</v>
      </c>
      <c r="H2858" s="2" t="str">
        <f>IF(Table1[[#This Row],[Day]]="Saturday","Weekend",IF(Table1[[#This Row],[Day]]="Sunday","Weekend","Weekday"))</f>
        <v>Weekday</v>
      </c>
      <c r="I2858" s="2" t="str">
        <f>TEXT(Table1[[#This Row],[Date]],"DD")</f>
        <v>13</v>
      </c>
      <c r="J2858" s="2" t="s">
        <v>14833</v>
      </c>
      <c r="K2858" s="3">
        <v>0.83218749999999997</v>
      </c>
      <c r="L2858" t="s">
        <v>2142</v>
      </c>
      <c r="M2858">
        <v>0</v>
      </c>
      <c r="N2858" s="1" t="s">
        <v>4</v>
      </c>
      <c r="O2858" s="1" t="s">
        <v>21</v>
      </c>
      <c r="P2858" t="s">
        <v>1289</v>
      </c>
      <c r="Q2858" t="s">
        <v>2627</v>
      </c>
      <c r="R2858">
        <v>179.1</v>
      </c>
      <c r="S2858" t="s">
        <v>8</v>
      </c>
      <c r="T2858" t="s">
        <v>1291</v>
      </c>
      <c r="U2858" t="s">
        <v>1395</v>
      </c>
      <c r="V2858" t="s">
        <v>11</v>
      </c>
    </row>
    <row r="2859" spans="1:22" x14ac:dyDescent="0.3">
      <c r="A2859">
        <v>1346</v>
      </c>
      <c r="B2859" t="s">
        <v>3188</v>
      </c>
      <c r="C2859" t="s">
        <v>1288</v>
      </c>
      <c r="D2859" t="s">
        <v>14</v>
      </c>
      <c r="E2859" s="2">
        <v>42991</v>
      </c>
      <c r="F2859" s="2" t="str">
        <f>TEXT(Table1[[#This Row],[Date]],"DDDD")</f>
        <v>Wednesday</v>
      </c>
      <c r="G2859" s="2" t="str">
        <f>TEXT(Table1[[#This Row],[Date]],"mmMM")</f>
        <v>September</v>
      </c>
      <c r="H2859" s="2" t="str">
        <f>IF(Table1[[#This Row],[Day]]="Saturday","Weekend",IF(Table1[[#This Row],[Day]]="Sunday","Weekend","Weekday"))</f>
        <v>Weekday</v>
      </c>
      <c r="I2859" s="2" t="str">
        <f>TEXT(Table1[[#This Row],[Date]],"DD")</f>
        <v>13</v>
      </c>
      <c r="J2859" s="2" t="s">
        <v>14833</v>
      </c>
      <c r="K2859" s="3">
        <v>0.83233796296296292</v>
      </c>
      <c r="L2859" t="s">
        <v>2142</v>
      </c>
      <c r="M2859">
        <v>0</v>
      </c>
      <c r="N2859" s="1" t="s">
        <v>4</v>
      </c>
      <c r="O2859" s="1" t="s">
        <v>21</v>
      </c>
      <c r="P2859" t="s">
        <v>1289</v>
      </c>
      <c r="Q2859" t="s">
        <v>2627</v>
      </c>
      <c r="R2859">
        <v>179.1</v>
      </c>
      <c r="S2859" t="s">
        <v>8</v>
      </c>
      <c r="T2859" t="s">
        <v>1291</v>
      </c>
      <c r="U2859" t="s">
        <v>1395</v>
      </c>
      <c r="V2859" t="s">
        <v>11</v>
      </c>
    </row>
    <row r="2860" spans="1:22" x14ac:dyDescent="0.3">
      <c r="A2860">
        <v>1347</v>
      </c>
      <c r="B2860" t="s">
        <v>3189</v>
      </c>
      <c r="C2860" t="s">
        <v>3179</v>
      </c>
      <c r="D2860" t="s">
        <v>2</v>
      </c>
      <c r="E2860" s="2">
        <v>42991</v>
      </c>
      <c r="F2860" s="2" t="str">
        <f>TEXT(Table1[[#This Row],[Date]],"DDDD")</f>
        <v>Wednesday</v>
      </c>
      <c r="G2860" s="2" t="str">
        <f>TEXT(Table1[[#This Row],[Date]],"mmMM")</f>
        <v>September</v>
      </c>
      <c r="H2860" s="2" t="str">
        <f>IF(Table1[[#This Row],[Day]]="Saturday","Weekend",IF(Table1[[#This Row],[Day]]="Sunday","Weekend","Weekday"))</f>
        <v>Weekday</v>
      </c>
      <c r="I2860" s="2" t="str">
        <f>TEXT(Table1[[#This Row],[Date]],"DD")</f>
        <v>13</v>
      </c>
      <c r="J2860" s="2" t="s">
        <v>14833</v>
      </c>
      <c r="K2860" s="3">
        <v>0.83298611111111109</v>
      </c>
      <c r="L2860" t="s">
        <v>2142</v>
      </c>
      <c r="M2860">
        <v>1</v>
      </c>
      <c r="N2860" s="1" t="s">
        <v>4</v>
      </c>
      <c r="O2860" s="1" t="s">
        <v>21</v>
      </c>
      <c r="P2860" t="s">
        <v>3180</v>
      </c>
      <c r="Q2860" t="s">
        <v>2641</v>
      </c>
      <c r="R2860">
        <v>179.1</v>
      </c>
      <c r="S2860" t="s">
        <v>8</v>
      </c>
      <c r="T2860" t="s">
        <v>3181</v>
      </c>
      <c r="U2860" t="s">
        <v>1395</v>
      </c>
      <c r="V2860" t="s">
        <v>11</v>
      </c>
    </row>
    <row r="2861" spans="1:22" x14ac:dyDescent="0.3">
      <c r="A2861">
        <v>1348</v>
      </c>
      <c r="B2861" t="s">
        <v>3190</v>
      </c>
      <c r="C2861" t="s">
        <v>3179</v>
      </c>
      <c r="D2861" t="s">
        <v>2</v>
      </c>
      <c r="E2861" s="2">
        <v>42991</v>
      </c>
      <c r="F2861" s="2" t="str">
        <f>TEXT(Table1[[#This Row],[Date]],"DDDD")</f>
        <v>Wednesday</v>
      </c>
      <c r="G2861" s="2" t="str">
        <f>TEXT(Table1[[#This Row],[Date]],"mmMM")</f>
        <v>September</v>
      </c>
      <c r="H2861" s="2" t="str">
        <f>IF(Table1[[#This Row],[Day]]="Saturday","Weekend",IF(Table1[[#This Row],[Day]]="Sunday","Weekend","Weekday"))</f>
        <v>Weekday</v>
      </c>
      <c r="I2861" s="2" t="str">
        <f>TEXT(Table1[[#This Row],[Date]],"DD")</f>
        <v>13</v>
      </c>
      <c r="J2861" s="2" t="s">
        <v>14833</v>
      </c>
      <c r="K2861" s="3">
        <v>0.83300925925925917</v>
      </c>
      <c r="L2861" t="s">
        <v>2142</v>
      </c>
      <c r="M2861">
        <v>1</v>
      </c>
      <c r="N2861" s="1" t="s">
        <v>4</v>
      </c>
      <c r="O2861" s="1" t="s">
        <v>21</v>
      </c>
      <c r="P2861" t="s">
        <v>3180</v>
      </c>
      <c r="Q2861" t="s">
        <v>2641</v>
      </c>
      <c r="R2861">
        <v>179.1</v>
      </c>
      <c r="S2861" t="s">
        <v>8</v>
      </c>
      <c r="T2861" t="s">
        <v>3181</v>
      </c>
      <c r="U2861" t="s">
        <v>1395</v>
      </c>
      <c r="V2861" t="s">
        <v>11</v>
      </c>
    </row>
    <row r="2862" spans="1:22" x14ac:dyDescent="0.3">
      <c r="A2862">
        <v>1352</v>
      </c>
      <c r="B2862" t="s">
        <v>3197</v>
      </c>
      <c r="C2862" t="s">
        <v>1109</v>
      </c>
      <c r="D2862" t="s">
        <v>14</v>
      </c>
      <c r="E2862" s="2">
        <v>42991</v>
      </c>
      <c r="F2862" s="2" t="str">
        <f>TEXT(Table1[[#This Row],[Date]],"DDDD")</f>
        <v>Wednesday</v>
      </c>
      <c r="G2862" s="2" t="str">
        <f>TEXT(Table1[[#This Row],[Date]],"mmMM")</f>
        <v>September</v>
      </c>
      <c r="H2862" s="2" t="str">
        <f>IF(Table1[[#This Row],[Day]]="Saturday","Weekend",IF(Table1[[#This Row],[Day]]="Sunday","Weekend","Weekday"))</f>
        <v>Weekday</v>
      </c>
      <c r="I2862" s="2" t="str">
        <f>TEXT(Table1[[#This Row],[Date]],"DD")</f>
        <v>13</v>
      </c>
      <c r="J2862" s="2" t="s">
        <v>14833</v>
      </c>
      <c r="K2862" s="3">
        <v>0.83550925925925934</v>
      </c>
      <c r="L2862" t="s">
        <v>51</v>
      </c>
      <c r="M2862">
        <v>0</v>
      </c>
      <c r="N2862" s="1" t="s">
        <v>4</v>
      </c>
      <c r="O2862" s="1" t="s">
        <v>21</v>
      </c>
      <c r="P2862" t="s">
        <v>1110</v>
      </c>
      <c r="Q2862" t="s">
        <v>3198</v>
      </c>
      <c r="R2862">
        <v>161.5</v>
      </c>
      <c r="S2862" t="s">
        <v>8</v>
      </c>
      <c r="T2862" t="s">
        <v>1112</v>
      </c>
      <c r="U2862" t="s">
        <v>1395</v>
      </c>
      <c r="V2862" t="s">
        <v>11</v>
      </c>
    </row>
    <row r="2863" spans="1:22" x14ac:dyDescent="0.3">
      <c r="A2863">
        <v>1353</v>
      </c>
      <c r="B2863" t="s">
        <v>3199</v>
      </c>
      <c r="C2863" t="s">
        <v>1109</v>
      </c>
      <c r="D2863" t="s">
        <v>14</v>
      </c>
      <c r="E2863" s="2">
        <v>42991</v>
      </c>
      <c r="F2863" s="2" t="str">
        <f>TEXT(Table1[[#This Row],[Date]],"DDDD")</f>
        <v>Wednesday</v>
      </c>
      <c r="G2863" s="2" t="str">
        <f>TEXT(Table1[[#This Row],[Date]],"mmMM")</f>
        <v>September</v>
      </c>
      <c r="H2863" s="2" t="str">
        <f>IF(Table1[[#This Row],[Day]]="Saturday","Weekend",IF(Table1[[#This Row],[Day]]="Sunday","Weekend","Weekday"))</f>
        <v>Weekday</v>
      </c>
      <c r="I2863" s="2" t="str">
        <f>TEXT(Table1[[#This Row],[Date]],"DD")</f>
        <v>13</v>
      </c>
      <c r="J2863" s="2" t="s">
        <v>14833</v>
      </c>
      <c r="K2863" s="3">
        <v>0.83552083333333338</v>
      </c>
      <c r="L2863" t="s">
        <v>51</v>
      </c>
      <c r="M2863">
        <v>0</v>
      </c>
      <c r="N2863" s="1" t="s">
        <v>4</v>
      </c>
      <c r="O2863" s="1" t="s">
        <v>21</v>
      </c>
      <c r="P2863" t="s">
        <v>1110</v>
      </c>
      <c r="Q2863" t="s">
        <v>3198</v>
      </c>
      <c r="R2863">
        <v>161.5</v>
      </c>
      <c r="S2863" t="s">
        <v>8</v>
      </c>
      <c r="T2863" t="s">
        <v>1112</v>
      </c>
      <c r="U2863" t="s">
        <v>1395</v>
      </c>
      <c r="V2863" t="s">
        <v>11</v>
      </c>
    </row>
    <row r="2864" spans="1:22" x14ac:dyDescent="0.3">
      <c r="A2864">
        <v>1354</v>
      </c>
      <c r="B2864" t="s">
        <v>3200</v>
      </c>
      <c r="C2864" t="s">
        <v>1109</v>
      </c>
      <c r="D2864" t="s">
        <v>14</v>
      </c>
      <c r="E2864" s="2">
        <v>42991</v>
      </c>
      <c r="F2864" s="2" t="str">
        <f>TEXT(Table1[[#This Row],[Date]],"DDDD")</f>
        <v>Wednesday</v>
      </c>
      <c r="G2864" s="2" t="str">
        <f>TEXT(Table1[[#This Row],[Date]],"mmMM")</f>
        <v>September</v>
      </c>
      <c r="H2864" s="2" t="str">
        <f>IF(Table1[[#This Row],[Day]]="Saturday","Weekend",IF(Table1[[#This Row],[Day]]="Sunday","Weekend","Weekday"))</f>
        <v>Weekday</v>
      </c>
      <c r="I2864" s="2" t="str">
        <f>TEXT(Table1[[#This Row],[Date]],"DD")</f>
        <v>13</v>
      </c>
      <c r="J2864" s="2" t="s">
        <v>14833</v>
      </c>
      <c r="K2864" s="3">
        <v>0.83564814814814814</v>
      </c>
      <c r="L2864" t="s">
        <v>51</v>
      </c>
      <c r="M2864">
        <v>0</v>
      </c>
      <c r="N2864" s="1" t="s">
        <v>4</v>
      </c>
      <c r="O2864" s="1" t="s">
        <v>21</v>
      </c>
      <c r="P2864" t="s">
        <v>1110</v>
      </c>
      <c r="Q2864" t="s">
        <v>3198</v>
      </c>
      <c r="R2864">
        <v>161.5</v>
      </c>
      <c r="S2864" t="s">
        <v>8</v>
      </c>
      <c r="T2864" t="s">
        <v>1112</v>
      </c>
      <c r="U2864" t="s">
        <v>1395</v>
      </c>
      <c r="V2864" t="s">
        <v>11</v>
      </c>
    </row>
    <row r="2865" spans="1:22" x14ac:dyDescent="0.3">
      <c r="A2865">
        <v>1355</v>
      </c>
      <c r="B2865" t="s">
        <v>3201</v>
      </c>
      <c r="C2865" t="s">
        <v>1109</v>
      </c>
      <c r="D2865" t="s">
        <v>2</v>
      </c>
      <c r="E2865" s="2">
        <v>42991</v>
      </c>
      <c r="F2865" s="2" t="str">
        <f>TEXT(Table1[[#This Row],[Date]],"DDDD")</f>
        <v>Wednesday</v>
      </c>
      <c r="G2865" s="2" t="str">
        <f>TEXT(Table1[[#This Row],[Date]],"mmMM")</f>
        <v>September</v>
      </c>
      <c r="H2865" s="2" t="str">
        <f>IF(Table1[[#This Row],[Day]]="Saturday","Weekend",IF(Table1[[#This Row],[Day]]="Sunday","Weekend","Weekday"))</f>
        <v>Weekday</v>
      </c>
      <c r="I2865" s="2" t="str">
        <f>TEXT(Table1[[#This Row],[Date]],"DD")</f>
        <v>13</v>
      </c>
      <c r="J2865" s="2" t="s">
        <v>14833</v>
      </c>
      <c r="K2865" s="3">
        <v>0.83583333333333332</v>
      </c>
      <c r="L2865" t="s">
        <v>51</v>
      </c>
      <c r="M2865">
        <v>1</v>
      </c>
      <c r="N2865" s="1" t="s">
        <v>4</v>
      </c>
      <c r="O2865" s="1" t="s">
        <v>21</v>
      </c>
      <c r="P2865" t="s">
        <v>1110</v>
      </c>
      <c r="Q2865" t="s">
        <v>3198</v>
      </c>
      <c r="R2865">
        <v>161.5</v>
      </c>
      <c r="S2865" t="s">
        <v>8</v>
      </c>
      <c r="T2865" t="s">
        <v>1112</v>
      </c>
      <c r="U2865" t="s">
        <v>1395</v>
      </c>
      <c r="V2865" t="s">
        <v>11</v>
      </c>
    </row>
    <row r="2866" spans="1:22" x14ac:dyDescent="0.3">
      <c r="A2866">
        <v>1359</v>
      </c>
      <c r="B2866" t="s">
        <v>3214</v>
      </c>
      <c r="C2866" t="s">
        <v>16</v>
      </c>
      <c r="D2866" t="s">
        <v>14</v>
      </c>
      <c r="E2866" s="2">
        <v>42991</v>
      </c>
      <c r="F2866" s="2" t="str">
        <f>TEXT(Table1[[#This Row],[Date]],"DDDD")</f>
        <v>Wednesday</v>
      </c>
      <c r="G2866" s="2" t="str">
        <f>TEXT(Table1[[#This Row],[Date]],"mmMM")</f>
        <v>September</v>
      </c>
      <c r="H2866" s="2" t="str">
        <f>IF(Table1[[#This Row],[Day]]="Saturday","Weekend",IF(Table1[[#This Row],[Day]]="Sunday","Weekend","Weekday"))</f>
        <v>Weekday</v>
      </c>
      <c r="I2866" s="2" t="str">
        <f>TEXT(Table1[[#This Row],[Date]],"DD")</f>
        <v>13</v>
      </c>
      <c r="J2866" s="2" t="s">
        <v>14833</v>
      </c>
      <c r="K2866" s="3">
        <v>0.85204861111111119</v>
      </c>
      <c r="L2866" t="s">
        <v>2142</v>
      </c>
      <c r="M2866">
        <v>0</v>
      </c>
      <c r="N2866" s="1" t="s">
        <v>4</v>
      </c>
      <c r="O2866" s="1" t="s">
        <v>21</v>
      </c>
      <c r="P2866" t="s">
        <v>17</v>
      </c>
      <c r="Q2866" t="s">
        <v>3215</v>
      </c>
      <c r="R2866">
        <v>681.1</v>
      </c>
      <c r="S2866" t="s">
        <v>8</v>
      </c>
      <c r="T2866" t="s">
        <v>969</v>
      </c>
      <c r="U2866" t="s">
        <v>1395</v>
      </c>
      <c r="V2866" t="s">
        <v>11</v>
      </c>
    </row>
    <row r="2867" spans="1:22" x14ac:dyDescent="0.3">
      <c r="A2867">
        <v>1362</v>
      </c>
      <c r="B2867" t="s">
        <v>3222</v>
      </c>
      <c r="C2867" t="s">
        <v>2752</v>
      </c>
      <c r="D2867" t="s">
        <v>14</v>
      </c>
      <c r="E2867" s="2">
        <v>42991</v>
      </c>
      <c r="F2867" s="2" t="str">
        <f>TEXT(Table1[[#This Row],[Date]],"DDDD")</f>
        <v>Wednesday</v>
      </c>
      <c r="G2867" s="2" t="str">
        <f>TEXT(Table1[[#This Row],[Date]],"mmMM")</f>
        <v>September</v>
      </c>
      <c r="H2867" s="2" t="str">
        <f>IF(Table1[[#This Row],[Day]]="Saturday","Weekend",IF(Table1[[#This Row],[Day]]="Sunday","Weekend","Weekday"))</f>
        <v>Weekday</v>
      </c>
      <c r="I2867" s="2" t="str">
        <f>TEXT(Table1[[#This Row],[Date]],"DD")</f>
        <v>13</v>
      </c>
      <c r="J2867" s="2" t="s">
        <v>14833</v>
      </c>
      <c r="K2867" s="3">
        <v>0.86680555555555561</v>
      </c>
      <c r="L2867" t="s">
        <v>73</v>
      </c>
      <c r="M2867">
        <v>0</v>
      </c>
      <c r="N2867" s="1" t="s">
        <v>4</v>
      </c>
      <c r="O2867" s="1" t="s">
        <v>21</v>
      </c>
      <c r="P2867" t="s">
        <v>2753</v>
      </c>
      <c r="Q2867" t="s">
        <v>3223</v>
      </c>
      <c r="R2867">
        <v>220</v>
      </c>
      <c r="S2867" t="s">
        <v>8</v>
      </c>
      <c r="T2867" t="s">
        <v>2755</v>
      </c>
      <c r="U2867" t="s">
        <v>1395</v>
      </c>
      <c r="V2867" t="s">
        <v>11</v>
      </c>
    </row>
    <row r="2868" spans="1:22" x14ac:dyDescent="0.3">
      <c r="A2868">
        <v>1363</v>
      </c>
      <c r="B2868" t="s">
        <v>3224</v>
      </c>
      <c r="C2868" t="s">
        <v>2752</v>
      </c>
      <c r="D2868" t="s">
        <v>14</v>
      </c>
      <c r="E2868" s="2">
        <v>42991</v>
      </c>
      <c r="F2868" s="2" t="str">
        <f>TEXT(Table1[[#This Row],[Date]],"DDDD")</f>
        <v>Wednesday</v>
      </c>
      <c r="G2868" s="2" t="str">
        <f>TEXT(Table1[[#This Row],[Date]],"mmMM")</f>
        <v>September</v>
      </c>
      <c r="H2868" s="2" t="str">
        <f>IF(Table1[[#This Row],[Day]]="Saturday","Weekend",IF(Table1[[#This Row],[Day]]="Sunday","Weekend","Weekday"))</f>
        <v>Weekday</v>
      </c>
      <c r="I2868" s="2" t="str">
        <f>TEXT(Table1[[#This Row],[Date]],"DD")</f>
        <v>13</v>
      </c>
      <c r="J2868" s="2" t="s">
        <v>14833</v>
      </c>
      <c r="K2868" s="3">
        <v>0.86694444444444452</v>
      </c>
      <c r="L2868" t="s">
        <v>73</v>
      </c>
      <c r="M2868">
        <v>0</v>
      </c>
      <c r="N2868" s="1" t="s">
        <v>4</v>
      </c>
      <c r="O2868" s="1" t="s">
        <v>21</v>
      </c>
      <c r="P2868" t="s">
        <v>2753</v>
      </c>
      <c r="Q2868" t="s">
        <v>3223</v>
      </c>
      <c r="R2868">
        <v>220</v>
      </c>
      <c r="S2868" t="s">
        <v>8</v>
      </c>
      <c r="T2868" t="s">
        <v>2755</v>
      </c>
      <c r="U2868" t="s">
        <v>1395</v>
      </c>
      <c r="V2868" t="s">
        <v>11</v>
      </c>
    </row>
    <row r="2869" spans="1:22" x14ac:dyDescent="0.3">
      <c r="A2869">
        <v>1364</v>
      </c>
      <c r="B2869" t="s">
        <v>3225</v>
      </c>
      <c r="C2869" t="s">
        <v>2752</v>
      </c>
      <c r="D2869" t="s">
        <v>14</v>
      </c>
      <c r="E2869" s="2">
        <v>42991</v>
      </c>
      <c r="F2869" s="2" t="str">
        <f>TEXT(Table1[[#This Row],[Date]],"DDDD")</f>
        <v>Wednesday</v>
      </c>
      <c r="G2869" s="2" t="str">
        <f>TEXT(Table1[[#This Row],[Date]],"mmMM")</f>
        <v>September</v>
      </c>
      <c r="H2869" s="2" t="str">
        <f>IF(Table1[[#This Row],[Day]]="Saturday","Weekend",IF(Table1[[#This Row],[Day]]="Sunday","Weekend","Weekday"))</f>
        <v>Weekday</v>
      </c>
      <c r="I2869" s="2" t="str">
        <f>TEXT(Table1[[#This Row],[Date]],"DD")</f>
        <v>13</v>
      </c>
      <c r="J2869" s="2" t="s">
        <v>14833</v>
      </c>
      <c r="K2869" s="3">
        <v>0.86712962962962969</v>
      </c>
      <c r="L2869" t="s">
        <v>73</v>
      </c>
      <c r="M2869">
        <v>0</v>
      </c>
      <c r="N2869" s="1" t="s">
        <v>4</v>
      </c>
      <c r="O2869" s="1" t="s">
        <v>21</v>
      </c>
      <c r="P2869" t="s">
        <v>2753</v>
      </c>
      <c r="Q2869" t="s">
        <v>3223</v>
      </c>
      <c r="R2869">
        <v>220</v>
      </c>
      <c r="S2869" t="s">
        <v>8</v>
      </c>
      <c r="T2869" t="s">
        <v>2755</v>
      </c>
      <c r="U2869" t="s">
        <v>1395</v>
      </c>
      <c r="V2869" t="s">
        <v>11</v>
      </c>
    </row>
    <row r="2870" spans="1:22" x14ac:dyDescent="0.3">
      <c r="A2870">
        <v>1365</v>
      </c>
      <c r="B2870" t="s">
        <v>3226</v>
      </c>
      <c r="C2870" t="s">
        <v>16</v>
      </c>
      <c r="D2870" t="s">
        <v>14</v>
      </c>
      <c r="E2870" s="2">
        <v>42991</v>
      </c>
      <c r="F2870" s="2" t="str">
        <f>TEXT(Table1[[#This Row],[Date]],"DDDD")</f>
        <v>Wednesday</v>
      </c>
      <c r="G2870" s="2" t="str">
        <f>TEXT(Table1[[#This Row],[Date]],"mmMM")</f>
        <v>September</v>
      </c>
      <c r="H2870" s="2" t="str">
        <f>IF(Table1[[#This Row],[Day]]="Saturday","Weekend",IF(Table1[[#This Row],[Day]]="Sunday","Weekend","Weekday"))</f>
        <v>Weekday</v>
      </c>
      <c r="I2870" s="2" t="str">
        <f>TEXT(Table1[[#This Row],[Date]],"DD")</f>
        <v>13</v>
      </c>
      <c r="J2870" s="2" t="s">
        <v>14833</v>
      </c>
      <c r="K2870" s="3">
        <v>0.86724537037037042</v>
      </c>
      <c r="L2870" t="s">
        <v>2142</v>
      </c>
      <c r="M2870">
        <v>0</v>
      </c>
      <c r="N2870" s="1" t="s">
        <v>4</v>
      </c>
      <c r="O2870" s="1" t="s">
        <v>21</v>
      </c>
      <c r="P2870" t="s">
        <v>17</v>
      </c>
      <c r="Q2870" t="s">
        <v>3215</v>
      </c>
      <c r="R2870">
        <v>681.1</v>
      </c>
      <c r="S2870" t="s">
        <v>8</v>
      </c>
      <c r="T2870" t="s">
        <v>969</v>
      </c>
      <c r="U2870" t="s">
        <v>1395</v>
      </c>
      <c r="V2870" t="s">
        <v>11</v>
      </c>
    </row>
    <row r="2871" spans="1:22" x14ac:dyDescent="0.3">
      <c r="A2871">
        <v>1366</v>
      </c>
      <c r="B2871" t="s">
        <v>3227</v>
      </c>
      <c r="C2871" t="s">
        <v>2752</v>
      </c>
      <c r="D2871" t="s">
        <v>2</v>
      </c>
      <c r="E2871" s="2">
        <v>42991</v>
      </c>
      <c r="F2871" s="2" t="str">
        <f>TEXT(Table1[[#This Row],[Date]],"DDDD")</f>
        <v>Wednesday</v>
      </c>
      <c r="G2871" s="2" t="str">
        <f>TEXT(Table1[[#This Row],[Date]],"mmMM")</f>
        <v>September</v>
      </c>
      <c r="H2871" s="2" t="str">
        <f>IF(Table1[[#This Row],[Day]]="Saturday","Weekend",IF(Table1[[#This Row],[Day]]="Sunday","Weekend","Weekday"))</f>
        <v>Weekday</v>
      </c>
      <c r="I2871" s="2" t="str">
        <f>TEXT(Table1[[#This Row],[Date]],"DD")</f>
        <v>13</v>
      </c>
      <c r="J2871" s="2" t="s">
        <v>14833</v>
      </c>
      <c r="K2871" s="3">
        <v>0.86736111111111114</v>
      </c>
      <c r="L2871" t="s">
        <v>73</v>
      </c>
      <c r="M2871">
        <v>1</v>
      </c>
      <c r="N2871" s="1" t="s">
        <v>4</v>
      </c>
      <c r="O2871" s="1" t="s">
        <v>21</v>
      </c>
      <c r="P2871" t="s">
        <v>2753</v>
      </c>
      <c r="Q2871" t="s">
        <v>3223</v>
      </c>
      <c r="R2871">
        <v>220</v>
      </c>
      <c r="S2871" t="s">
        <v>8</v>
      </c>
      <c r="T2871" t="s">
        <v>2755</v>
      </c>
      <c r="U2871" t="s">
        <v>1395</v>
      </c>
      <c r="V2871" t="s">
        <v>11</v>
      </c>
    </row>
    <row r="2872" spans="1:22" x14ac:dyDescent="0.3">
      <c r="A2872">
        <v>1381</v>
      </c>
      <c r="B2872" t="s">
        <v>3254</v>
      </c>
      <c r="C2872" t="s">
        <v>1029</v>
      </c>
      <c r="D2872" t="s">
        <v>14</v>
      </c>
      <c r="E2872" s="2">
        <v>42991</v>
      </c>
      <c r="F2872" s="2" t="str">
        <f>TEXT(Table1[[#This Row],[Date]],"DDDD")</f>
        <v>Wednesday</v>
      </c>
      <c r="G2872" s="2" t="str">
        <f>TEXT(Table1[[#This Row],[Date]],"mmMM")</f>
        <v>September</v>
      </c>
      <c r="H2872" s="2" t="str">
        <f>IF(Table1[[#This Row],[Day]]="Saturday","Weekend",IF(Table1[[#This Row],[Day]]="Sunday","Weekend","Weekday"))</f>
        <v>Weekday</v>
      </c>
      <c r="I2872" s="2" t="str">
        <f>TEXT(Table1[[#This Row],[Date]],"DD")</f>
        <v>13</v>
      </c>
      <c r="J2872" s="2" t="s">
        <v>14833</v>
      </c>
      <c r="K2872" s="3">
        <v>0.94923611111111106</v>
      </c>
      <c r="L2872" t="s">
        <v>168</v>
      </c>
      <c r="M2872">
        <v>0</v>
      </c>
      <c r="N2872" s="1" t="s">
        <v>4</v>
      </c>
      <c r="O2872" s="1" t="s">
        <v>21</v>
      </c>
      <c r="P2872" t="s">
        <v>791</v>
      </c>
      <c r="Q2872" t="s">
        <v>2384</v>
      </c>
      <c r="R2872">
        <v>100</v>
      </c>
      <c r="S2872" t="s">
        <v>8</v>
      </c>
      <c r="T2872" t="s">
        <v>792</v>
      </c>
      <c r="U2872" t="s">
        <v>1395</v>
      </c>
      <c r="V2872" t="s">
        <v>11</v>
      </c>
    </row>
    <row r="2873" spans="1:22" x14ac:dyDescent="0.3">
      <c r="A2873">
        <v>1382</v>
      </c>
      <c r="B2873" t="s">
        <v>3255</v>
      </c>
      <c r="C2873" t="s">
        <v>1029</v>
      </c>
      <c r="D2873" t="s">
        <v>14</v>
      </c>
      <c r="E2873" s="2">
        <v>42991</v>
      </c>
      <c r="F2873" s="2" t="str">
        <f>TEXT(Table1[[#This Row],[Date]],"DDDD")</f>
        <v>Wednesday</v>
      </c>
      <c r="G2873" s="2" t="str">
        <f>TEXT(Table1[[#This Row],[Date]],"mmMM")</f>
        <v>September</v>
      </c>
      <c r="H2873" s="2" t="str">
        <f>IF(Table1[[#This Row],[Day]]="Saturday","Weekend",IF(Table1[[#This Row],[Day]]="Sunday","Weekend","Weekday"))</f>
        <v>Weekday</v>
      </c>
      <c r="I2873" s="2" t="str">
        <f>TEXT(Table1[[#This Row],[Date]],"DD")</f>
        <v>13</v>
      </c>
      <c r="J2873" s="2" t="s">
        <v>14833</v>
      </c>
      <c r="K2873" s="3">
        <v>0.94930555555555551</v>
      </c>
      <c r="L2873" t="s">
        <v>168</v>
      </c>
      <c r="M2873">
        <v>0</v>
      </c>
      <c r="N2873" s="1" t="s">
        <v>4</v>
      </c>
      <c r="O2873" s="1" t="s">
        <v>21</v>
      </c>
      <c r="P2873" t="s">
        <v>791</v>
      </c>
      <c r="Q2873" t="s">
        <v>2384</v>
      </c>
      <c r="R2873">
        <v>100</v>
      </c>
      <c r="S2873" t="s">
        <v>8</v>
      </c>
      <c r="T2873" t="s">
        <v>792</v>
      </c>
      <c r="U2873" t="s">
        <v>1395</v>
      </c>
      <c r="V2873" t="s">
        <v>11</v>
      </c>
    </row>
    <row r="2874" spans="1:22" x14ac:dyDescent="0.3">
      <c r="A2874">
        <v>1383</v>
      </c>
      <c r="B2874" t="s">
        <v>3256</v>
      </c>
      <c r="C2874" t="s">
        <v>1029</v>
      </c>
      <c r="D2874" t="s">
        <v>2</v>
      </c>
      <c r="E2874" s="2">
        <v>42991</v>
      </c>
      <c r="F2874" s="2" t="str">
        <f>TEXT(Table1[[#This Row],[Date]],"DDDD")</f>
        <v>Wednesday</v>
      </c>
      <c r="G2874" s="2" t="str">
        <f>TEXT(Table1[[#This Row],[Date]],"mmMM")</f>
        <v>September</v>
      </c>
      <c r="H2874" s="2" t="str">
        <f>IF(Table1[[#This Row],[Day]]="Saturday","Weekend",IF(Table1[[#This Row],[Day]]="Sunday","Weekend","Weekday"))</f>
        <v>Weekday</v>
      </c>
      <c r="I2874" s="2" t="str">
        <f>TEXT(Table1[[#This Row],[Date]],"DD")</f>
        <v>13</v>
      </c>
      <c r="J2874" s="2" t="s">
        <v>14833</v>
      </c>
      <c r="K2874" s="3">
        <v>0.94945601851851846</v>
      </c>
      <c r="L2874" t="s">
        <v>168</v>
      </c>
      <c r="M2874">
        <v>1</v>
      </c>
      <c r="N2874" s="1" t="s">
        <v>4</v>
      </c>
      <c r="O2874" s="1" t="s">
        <v>21</v>
      </c>
      <c r="P2874" t="s">
        <v>791</v>
      </c>
      <c r="Q2874" t="s">
        <v>2384</v>
      </c>
      <c r="R2874">
        <v>100</v>
      </c>
      <c r="S2874" t="s">
        <v>8</v>
      </c>
      <c r="T2874" t="s">
        <v>792</v>
      </c>
      <c r="U2874" t="s">
        <v>1395</v>
      </c>
      <c r="V2874" t="s">
        <v>11</v>
      </c>
    </row>
    <row r="2875" spans="1:22" x14ac:dyDescent="0.3">
      <c r="A2875">
        <v>2983</v>
      </c>
      <c r="B2875" t="s">
        <v>6855</v>
      </c>
      <c r="C2875" t="s">
        <v>2114</v>
      </c>
      <c r="D2875" t="s">
        <v>14</v>
      </c>
      <c r="E2875" s="2">
        <v>43021</v>
      </c>
      <c r="F2875" s="2" t="str">
        <f>TEXT(Table1[[#This Row],[Date]],"DDDD")</f>
        <v>Friday</v>
      </c>
      <c r="G2875" s="2" t="str">
        <f>TEXT(Table1[[#This Row],[Date]],"mmMM")</f>
        <v>October</v>
      </c>
      <c r="H2875" s="2" t="str">
        <f>IF(Table1[[#This Row],[Day]]="Saturday","Weekend",IF(Table1[[#This Row],[Day]]="Sunday","Weekend","Weekday"))</f>
        <v>Weekday</v>
      </c>
      <c r="I2875" s="2" t="str">
        <f>TEXT(Table1[[#This Row],[Date]],"DD")</f>
        <v>13</v>
      </c>
      <c r="J2875" s="2" t="s">
        <v>14833</v>
      </c>
      <c r="K2875" s="3">
        <v>0.48660879629629628</v>
      </c>
      <c r="L2875" t="s">
        <v>5997</v>
      </c>
      <c r="M2875">
        <v>0</v>
      </c>
      <c r="N2875" s="1" t="s">
        <v>4</v>
      </c>
      <c r="O2875" s="1" t="s">
        <v>21</v>
      </c>
      <c r="P2875" t="s">
        <v>2115</v>
      </c>
      <c r="Q2875" t="s">
        <v>5998</v>
      </c>
      <c r="R2875">
        <v>108</v>
      </c>
      <c r="S2875" t="s">
        <v>8</v>
      </c>
      <c r="T2875" t="s">
        <v>2116</v>
      </c>
      <c r="U2875" t="s">
        <v>1395</v>
      </c>
      <c r="V2875" t="s">
        <v>11</v>
      </c>
    </row>
    <row r="2876" spans="1:22" x14ac:dyDescent="0.3">
      <c r="A2876">
        <v>2984</v>
      </c>
      <c r="B2876" t="s">
        <v>6856</v>
      </c>
      <c r="C2876" t="s">
        <v>2114</v>
      </c>
      <c r="D2876" t="s">
        <v>2</v>
      </c>
      <c r="E2876" s="2">
        <v>43021</v>
      </c>
      <c r="F2876" s="2" t="str">
        <f>TEXT(Table1[[#This Row],[Date]],"DDDD")</f>
        <v>Friday</v>
      </c>
      <c r="G2876" s="2" t="str">
        <f>TEXT(Table1[[#This Row],[Date]],"mmMM")</f>
        <v>October</v>
      </c>
      <c r="H2876" s="2" t="str">
        <f>IF(Table1[[#This Row],[Day]]="Saturday","Weekend",IF(Table1[[#This Row],[Day]]="Sunday","Weekend","Weekday"))</f>
        <v>Weekday</v>
      </c>
      <c r="I2876" s="2" t="str">
        <f>TEXT(Table1[[#This Row],[Date]],"DD")</f>
        <v>13</v>
      </c>
      <c r="J2876" s="2" t="s">
        <v>14833</v>
      </c>
      <c r="K2876" s="3">
        <v>0.48859953703703701</v>
      </c>
      <c r="L2876" t="s">
        <v>5997</v>
      </c>
      <c r="M2876">
        <v>1</v>
      </c>
      <c r="N2876" s="1" t="s">
        <v>4</v>
      </c>
      <c r="O2876" s="1" t="s">
        <v>21</v>
      </c>
      <c r="P2876" t="s">
        <v>2115</v>
      </c>
      <c r="Q2876" t="s">
        <v>5998</v>
      </c>
      <c r="R2876">
        <v>108</v>
      </c>
      <c r="S2876" t="s">
        <v>8</v>
      </c>
      <c r="T2876" t="s">
        <v>2116</v>
      </c>
      <c r="U2876" t="s">
        <v>1395</v>
      </c>
      <c r="V2876" t="s">
        <v>11</v>
      </c>
    </row>
    <row r="2877" spans="1:22" x14ac:dyDescent="0.3">
      <c r="A2877">
        <v>2986</v>
      </c>
      <c r="B2877" t="s">
        <v>6858</v>
      </c>
      <c r="C2877" t="s">
        <v>4840</v>
      </c>
      <c r="D2877" t="s">
        <v>2</v>
      </c>
      <c r="E2877" s="2">
        <v>43021</v>
      </c>
      <c r="F2877" s="2" t="str">
        <f>TEXT(Table1[[#This Row],[Date]],"DDDD")</f>
        <v>Friday</v>
      </c>
      <c r="G2877" s="2" t="str">
        <f>TEXT(Table1[[#This Row],[Date]],"mmMM")</f>
        <v>October</v>
      </c>
      <c r="H2877" s="2" t="str">
        <f>IF(Table1[[#This Row],[Day]]="Saturday","Weekend",IF(Table1[[#This Row],[Day]]="Sunday","Weekend","Weekday"))</f>
        <v>Weekday</v>
      </c>
      <c r="I2877" s="2" t="str">
        <f>TEXT(Table1[[#This Row],[Date]],"DD")</f>
        <v>13</v>
      </c>
      <c r="J2877" s="2" t="s">
        <v>14833</v>
      </c>
      <c r="K2877" s="3">
        <v>0.52657407407407408</v>
      </c>
      <c r="L2877" t="s">
        <v>2142</v>
      </c>
      <c r="M2877">
        <v>1</v>
      </c>
      <c r="N2877" s="1" t="s">
        <v>4</v>
      </c>
      <c r="O2877" s="1" t="s">
        <v>21</v>
      </c>
      <c r="P2877" t="s">
        <v>4841</v>
      </c>
      <c r="Q2877" t="s">
        <v>6740</v>
      </c>
      <c r="R2877">
        <v>255.6</v>
      </c>
      <c r="S2877" t="s">
        <v>8</v>
      </c>
      <c r="T2877" t="s">
        <v>4843</v>
      </c>
      <c r="U2877" t="s">
        <v>1395</v>
      </c>
      <c r="V2877" t="s">
        <v>11</v>
      </c>
    </row>
    <row r="2878" spans="1:22" x14ac:dyDescent="0.3">
      <c r="A2878">
        <v>2987</v>
      </c>
      <c r="B2878" t="s">
        <v>6859</v>
      </c>
      <c r="C2878" t="s">
        <v>1252</v>
      </c>
      <c r="D2878" t="s">
        <v>2</v>
      </c>
      <c r="E2878" s="2">
        <v>43021</v>
      </c>
      <c r="F2878" s="2" t="str">
        <f>TEXT(Table1[[#This Row],[Date]],"DDDD")</f>
        <v>Friday</v>
      </c>
      <c r="G2878" s="2" t="str">
        <f>TEXT(Table1[[#This Row],[Date]],"mmMM")</f>
        <v>October</v>
      </c>
      <c r="H2878" s="2" t="str">
        <f>IF(Table1[[#This Row],[Day]]="Saturday","Weekend",IF(Table1[[#This Row],[Day]]="Sunday","Weekend","Weekday"))</f>
        <v>Weekday</v>
      </c>
      <c r="I2878" s="2" t="str">
        <f>TEXT(Table1[[#This Row],[Date]],"DD")</f>
        <v>13</v>
      </c>
      <c r="J2878" s="2" t="s">
        <v>14833</v>
      </c>
      <c r="K2878" s="3">
        <v>0.52709490740740739</v>
      </c>
      <c r="L2878" t="s">
        <v>5997</v>
      </c>
      <c r="M2878">
        <v>1</v>
      </c>
      <c r="N2878" s="1" t="s">
        <v>4</v>
      </c>
      <c r="O2878" s="1" t="s">
        <v>21</v>
      </c>
      <c r="P2878" t="s">
        <v>1253</v>
      </c>
      <c r="Q2878" t="s">
        <v>5998</v>
      </c>
      <c r="R2878">
        <v>108</v>
      </c>
      <c r="S2878" t="s">
        <v>8</v>
      </c>
      <c r="T2878" t="s">
        <v>1255</v>
      </c>
      <c r="U2878" t="s">
        <v>1395</v>
      </c>
      <c r="V2878" t="s">
        <v>11</v>
      </c>
    </row>
    <row r="2879" spans="1:22" x14ac:dyDescent="0.3">
      <c r="A2879">
        <v>2988</v>
      </c>
      <c r="B2879" t="s">
        <v>6860</v>
      </c>
      <c r="C2879" t="s">
        <v>1252</v>
      </c>
      <c r="D2879" t="s">
        <v>2</v>
      </c>
      <c r="E2879" s="2">
        <v>43021</v>
      </c>
      <c r="F2879" s="2" t="str">
        <f>TEXT(Table1[[#This Row],[Date]],"DDDD")</f>
        <v>Friday</v>
      </c>
      <c r="G2879" s="2" t="str">
        <f>TEXT(Table1[[#This Row],[Date]],"mmMM")</f>
        <v>October</v>
      </c>
      <c r="H2879" s="2" t="str">
        <f>IF(Table1[[#This Row],[Day]]="Saturday","Weekend",IF(Table1[[#This Row],[Day]]="Sunday","Weekend","Weekday"))</f>
        <v>Weekday</v>
      </c>
      <c r="I2879" s="2" t="str">
        <f>TEXT(Table1[[#This Row],[Date]],"DD")</f>
        <v>13</v>
      </c>
      <c r="J2879" s="2" t="s">
        <v>14833</v>
      </c>
      <c r="K2879" s="3">
        <v>0.55070601851851841</v>
      </c>
      <c r="L2879" t="s">
        <v>5997</v>
      </c>
      <c r="M2879">
        <v>1</v>
      </c>
      <c r="N2879" s="1" t="s">
        <v>4</v>
      </c>
      <c r="O2879" s="1" t="s">
        <v>21</v>
      </c>
      <c r="P2879" t="s">
        <v>1253</v>
      </c>
      <c r="Q2879" t="s">
        <v>5998</v>
      </c>
      <c r="R2879">
        <v>108</v>
      </c>
      <c r="S2879" t="s">
        <v>8</v>
      </c>
      <c r="T2879" t="s">
        <v>1255</v>
      </c>
      <c r="U2879" t="s">
        <v>1395</v>
      </c>
      <c r="V2879" t="s">
        <v>11</v>
      </c>
    </row>
    <row r="2880" spans="1:22" x14ac:dyDescent="0.3">
      <c r="A2880">
        <v>2992</v>
      </c>
      <c r="B2880" t="s">
        <v>6866</v>
      </c>
      <c r="C2880" t="s">
        <v>3675</v>
      </c>
      <c r="D2880" t="s">
        <v>2</v>
      </c>
      <c r="E2880" s="2">
        <v>43021</v>
      </c>
      <c r="F2880" s="2" t="str">
        <f>TEXT(Table1[[#This Row],[Date]],"DDDD")</f>
        <v>Friday</v>
      </c>
      <c r="G2880" s="2" t="str">
        <f>TEXT(Table1[[#This Row],[Date]],"mmMM")</f>
        <v>October</v>
      </c>
      <c r="H2880" s="2" t="str">
        <f>IF(Table1[[#This Row],[Day]]="Saturday","Weekend",IF(Table1[[#This Row],[Day]]="Sunday","Weekend","Weekday"))</f>
        <v>Weekday</v>
      </c>
      <c r="I2880" s="2" t="str">
        <f>TEXT(Table1[[#This Row],[Date]],"DD")</f>
        <v>13</v>
      </c>
      <c r="J2880" s="2" t="s">
        <v>14833</v>
      </c>
      <c r="K2880" s="3">
        <v>0.58809027777777778</v>
      </c>
      <c r="L2880" t="s">
        <v>51</v>
      </c>
      <c r="M2880">
        <v>1</v>
      </c>
      <c r="N2880" s="1" t="s">
        <v>4</v>
      </c>
      <c r="O2880" s="1" t="s">
        <v>21</v>
      </c>
      <c r="P2880" t="s">
        <v>3676</v>
      </c>
      <c r="Q2880" t="s">
        <v>6867</v>
      </c>
      <c r="R2880">
        <v>156.75</v>
      </c>
      <c r="S2880" t="s">
        <v>8</v>
      </c>
      <c r="T2880" t="s">
        <v>3678</v>
      </c>
      <c r="U2880" t="s">
        <v>1395</v>
      </c>
      <c r="V2880" t="s">
        <v>11</v>
      </c>
    </row>
    <row r="2881" spans="1:22" x14ac:dyDescent="0.3">
      <c r="A2881">
        <v>2998</v>
      </c>
      <c r="B2881" t="s">
        <v>6880</v>
      </c>
      <c r="C2881" t="s">
        <v>4267</v>
      </c>
      <c r="D2881" t="s">
        <v>2</v>
      </c>
      <c r="E2881" s="2">
        <v>43021</v>
      </c>
      <c r="F2881" s="2" t="str">
        <f>TEXT(Table1[[#This Row],[Date]],"DDDD")</f>
        <v>Friday</v>
      </c>
      <c r="G2881" s="2" t="str">
        <f>TEXT(Table1[[#This Row],[Date]],"mmMM")</f>
        <v>October</v>
      </c>
      <c r="H2881" s="2" t="str">
        <f>IF(Table1[[#This Row],[Day]]="Saturday","Weekend",IF(Table1[[#This Row],[Day]]="Sunday","Weekend","Weekday"))</f>
        <v>Weekday</v>
      </c>
      <c r="I2881" s="2" t="str">
        <f>TEXT(Table1[[#This Row],[Date]],"DD")</f>
        <v>13</v>
      </c>
      <c r="J2881" s="2" t="s">
        <v>14833</v>
      </c>
      <c r="K2881" s="3">
        <v>0.80019675925925915</v>
      </c>
      <c r="L2881" t="s">
        <v>2142</v>
      </c>
      <c r="M2881">
        <v>1</v>
      </c>
      <c r="N2881" s="1" t="s">
        <v>4</v>
      </c>
      <c r="O2881" s="1" t="s">
        <v>21</v>
      </c>
      <c r="P2881" t="s">
        <v>4268</v>
      </c>
      <c r="Q2881" t="s">
        <v>6881</v>
      </c>
      <c r="R2881">
        <v>380.7</v>
      </c>
      <c r="S2881" t="s">
        <v>8</v>
      </c>
      <c r="T2881" t="s">
        <v>4270</v>
      </c>
      <c r="U2881" t="s">
        <v>1395</v>
      </c>
      <c r="V2881" t="s">
        <v>11</v>
      </c>
    </row>
    <row r="2882" spans="1:22" x14ac:dyDescent="0.3">
      <c r="A2882">
        <v>2999</v>
      </c>
      <c r="B2882" t="s">
        <v>6882</v>
      </c>
      <c r="C2882" t="s">
        <v>4267</v>
      </c>
      <c r="D2882" t="s">
        <v>2</v>
      </c>
      <c r="E2882" s="2">
        <v>43021</v>
      </c>
      <c r="F2882" s="2" t="str">
        <f>TEXT(Table1[[#This Row],[Date]],"DDDD")</f>
        <v>Friday</v>
      </c>
      <c r="G2882" s="2" t="str">
        <f>TEXT(Table1[[#This Row],[Date]],"mmMM")</f>
        <v>October</v>
      </c>
      <c r="H2882" s="2" t="str">
        <f>IF(Table1[[#This Row],[Day]]="Saturday","Weekend",IF(Table1[[#This Row],[Day]]="Sunday","Weekend","Weekday"))</f>
        <v>Weekday</v>
      </c>
      <c r="I2882" s="2" t="str">
        <f>TEXT(Table1[[#This Row],[Date]],"DD")</f>
        <v>13</v>
      </c>
      <c r="J2882" s="2" t="s">
        <v>14833</v>
      </c>
      <c r="K2882" s="3">
        <v>0.80021990740740734</v>
      </c>
      <c r="L2882" t="s">
        <v>2142</v>
      </c>
      <c r="M2882">
        <v>1</v>
      </c>
      <c r="N2882" s="1" t="s">
        <v>4</v>
      </c>
      <c r="O2882" s="1" t="s">
        <v>21</v>
      </c>
      <c r="P2882" t="s">
        <v>4268</v>
      </c>
      <c r="Q2882" t="s">
        <v>6881</v>
      </c>
      <c r="R2882">
        <v>380.7</v>
      </c>
      <c r="S2882" t="s">
        <v>8</v>
      </c>
      <c r="T2882" t="s">
        <v>4270</v>
      </c>
      <c r="U2882" t="s">
        <v>1395</v>
      </c>
      <c r="V2882" t="s">
        <v>11</v>
      </c>
    </row>
    <row r="2883" spans="1:22" x14ac:dyDescent="0.3">
      <c r="A2883">
        <v>3000</v>
      </c>
      <c r="B2883" t="s">
        <v>6883</v>
      </c>
      <c r="C2883" t="s">
        <v>3689</v>
      </c>
      <c r="D2883" t="s">
        <v>2</v>
      </c>
      <c r="E2883" s="2">
        <v>43021</v>
      </c>
      <c r="F2883" s="2" t="str">
        <f>TEXT(Table1[[#This Row],[Date]],"DDDD")</f>
        <v>Friday</v>
      </c>
      <c r="G2883" s="2" t="str">
        <f>TEXT(Table1[[#This Row],[Date]],"mmMM")</f>
        <v>October</v>
      </c>
      <c r="H2883" s="2" t="str">
        <f>IF(Table1[[#This Row],[Day]]="Saturday","Weekend",IF(Table1[[#This Row],[Day]]="Sunday","Weekend","Weekday"))</f>
        <v>Weekday</v>
      </c>
      <c r="I2883" s="2" t="str">
        <f>TEXT(Table1[[#This Row],[Date]],"DD")</f>
        <v>13</v>
      </c>
      <c r="J2883" s="2" t="s">
        <v>14833</v>
      </c>
      <c r="K2883" s="3">
        <v>0.80793981481481481</v>
      </c>
      <c r="L2883" t="s">
        <v>28</v>
      </c>
      <c r="M2883">
        <v>1</v>
      </c>
      <c r="N2883" s="1" t="s">
        <v>4</v>
      </c>
      <c r="O2883" s="1" t="s">
        <v>21</v>
      </c>
      <c r="P2883" t="s">
        <v>3690</v>
      </c>
      <c r="Q2883" t="s">
        <v>6884</v>
      </c>
      <c r="R2883">
        <v>297</v>
      </c>
      <c r="S2883" t="s">
        <v>8</v>
      </c>
      <c r="T2883" t="s">
        <v>3692</v>
      </c>
      <c r="U2883" t="s">
        <v>1395</v>
      </c>
      <c r="V2883" t="s">
        <v>11</v>
      </c>
    </row>
    <row r="2884" spans="1:22" x14ac:dyDescent="0.3">
      <c r="A2884">
        <v>3003</v>
      </c>
      <c r="B2884" t="s">
        <v>6888</v>
      </c>
      <c r="C2884" t="s">
        <v>6102</v>
      </c>
      <c r="D2884" t="s">
        <v>2</v>
      </c>
      <c r="E2884" s="2">
        <v>43021</v>
      </c>
      <c r="F2884" s="2" t="str">
        <f>TEXT(Table1[[#This Row],[Date]],"DDDD")</f>
        <v>Friday</v>
      </c>
      <c r="G2884" s="2" t="str">
        <f>TEXT(Table1[[#This Row],[Date]],"mmMM")</f>
        <v>October</v>
      </c>
      <c r="H2884" s="2" t="str">
        <f>IF(Table1[[#This Row],[Day]]="Saturday","Weekend",IF(Table1[[#This Row],[Day]]="Sunday","Weekend","Weekday"))</f>
        <v>Weekday</v>
      </c>
      <c r="I2884" s="2" t="str">
        <f>TEXT(Table1[[#This Row],[Date]],"DD")</f>
        <v>13</v>
      </c>
      <c r="J2884" s="2" t="s">
        <v>14833</v>
      </c>
      <c r="K2884" s="3">
        <v>0.82400462962962961</v>
      </c>
      <c r="L2884" t="s">
        <v>2142</v>
      </c>
      <c r="M2884">
        <v>1</v>
      </c>
      <c r="N2884" s="1" t="s">
        <v>4</v>
      </c>
      <c r="O2884" s="1" t="s">
        <v>21</v>
      </c>
      <c r="P2884" t="s">
        <v>6103</v>
      </c>
      <c r="Q2884" t="s">
        <v>6676</v>
      </c>
      <c r="R2884">
        <v>198</v>
      </c>
      <c r="S2884" t="s">
        <v>8</v>
      </c>
      <c r="T2884" t="s">
        <v>6105</v>
      </c>
      <c r="U2884" t="s">
        <v>1395</v>
      </c>
      <c r="V2884" t="s">
        <v>11</v>
      </c>
    </row>
    <row r="2885" spans="1:22" x14ac:dyDescent="0.3">
      <c r="A2885">
        <v>3004</v>
      </c>
      <c r="B2885" t="s">
        <v>6889</v>
      </c>
      <c r="C2885" t="s">
        <v>2035</v>
      </c>
      <c r="D2885" t="s">
        <v>2</v>
      </c>
      <c r="E2885" s="2">
        <v>43021</v>
      </c>
      <c r="F2885" s="2" t="str">
        <f>TEXT(Table1[[#This Row],[Date]],"DDDD")</f>
        <v>Friday</v>
      </c>
      <c r="G2885" s="2" t="str">
        <f>TEXT(Table1[[#This Row],[Date]],"mmMM")</f>
        <v>October</v>
      </c>
      <c r="H2885" s="2" t="str">
        <f>IF(Table1[[#This Row],[Day]]="Saturday","Weekend",IF(Table1[[#This Row],[Day]]="Sunday","Weekend","Weekday"))</f>
        <v>Weekday</v>
      </c>
      <c r="I2885" s="2" t="str">
        <f>TEXT(Table1[[#This Row],[Date]],"DD")</f>
        <v>13</v>
      </c>
      <c r="J2885" s="2" t="s">
        <v>14833</v>
      </c>
      <c r="K2885" s="3">
        <v>0.8306944444444444</v>
      </c>
      <c r="L2885" t="s">
        <v>66</v>
      </c>
      <c r="M2885">
        <v>1</v>
      </c>
      <c r="N2885" s="1" t="s">
        <v>4</v>
      </c>
      <c r="O2885" s="1" t="s">
        <v>21</v>
      </c>
      <c r="P2885" t="s">
        <v>2036</v>
      </c>
      <c r="Q2885" t="s">
        <v>349</v>
      </c>
      <c r="R2885">
        <v>120</v>
      </c>
      <c r="S2885" t="s">
        <v>8</v>
      </c>
      <c r="T2885" t="s">
        <v>2038</v>
      </c>
      <c r="U2885" t="s">
        <v>1395</v>
      </c>
      <c r="V2885" t="s">
        <v>11</v>
      </c>
    </row>
    <row r="2886" spans="1:22" x14ac:dyDescent="0.3">
      <c r="A2886">
        <v>3007</v>
      </c>
      <c r="B2886" t="s">
        <v>6897</v>
      </c>
      <c r="C2886" t="s">
        <v>6898</v>
      </c>
      <c r="D2886" t="s">
        <v>2</v>
      </c>
      <c r="E2886" s="2">
        <v>43021</v>
      </c>
      <c r="F2886" s="2" t="str">
        <f>TEXT(Table1[[#This Row],[Date]],"DDDD")</f>
        <v>Friday</v>
      </c>
      <c r="G2886" s="2" t="str">
        <f>TEXT(Table1[[#This Row],[Date]],"mmMM")</f>
        <v>October</v>
      </c>
      <c r="H2886" s="2" t="str">
        <f>IF(Table1[[#This Row],[Day]]="Saturday","Weekend",IF(Table1[[#This Row],[Day]]="Sunday","Weekend","Weekday"))</f>
        <v>Weekday</v>
      </c>
      <c r="I2886" s="2" t="str">
        <f>TEXT(Table1[[#This Row],[Date]],"DD")</f>
        <v>13</v>
      </c>
      <c r="J2886" s="2" t="s">
        <v>14833</v>
      </c>
      <c r="K2886" s="3">
        <v>0.8351736111111111</v>
      </c>
      <c r="L2886" t="s">
        <v>28</v>
      </c>
      <c r="M2886">
        <v>1</v>
      </c>
      <c r="N2886" s="1" t="s">
        <v>4</v>
      </c>
      <c r="O2886" s="1" t="s">
        <v>21</v>
      </c>
      <c r="P2886" t="s">
        <v>6899</v>
      </c>
      <c r="Q2886" t="s">
        <v>6900</v>
      </c>
      <c r="R2886">
        <v>381.6</v>
      </c>
      <c r="S2886" t="s">
        <v>8</v>
      </c>
      <c r="T2886" t="s">
        <v>6901</v>
      </c>
      <c r="U2886" t="s">
        <v>1395</v>
      </c>
      <c r="V2886" t="s">
        <v>11</v>
      </c>
    </row>
    <row r="2887" spans="1:22" x14ac:dyDescent="0.3">
      <c r="A2887">
        <v>3012</v>
      </c>
      <c r="B2887" t="s">
        <v>6917</v>
      </c>
      <c r="C2887" t="s">
        <v>3991</v>
      </c>
      <c r="D2887" t="s">
        <v>14</v>
      </c>
      <c r="E2887" s="2">
        <v>43021</v>
      </c>
      <c r="F2887" s="2" t="str">
        <f>TEXT(Table1[[#This Row],[Date]],"DDDD")</f>
        <v>Friday</v>
      </c>
      <c r="G2887" s="2" t="str">
        <f>TEXT(Table1[[#This Row],[Date]],"mmMM")</f>
        <v>October</v>
      </c>
      <c r="H2887" s="2" t="str">
        <f>IF(Table1[[#This Row],[Day]]="Saturday","Weekend",IF(Table1[[#This Row],[Day]]="Sunday","Weekend","Weekday"))</f>
        <v>Weekday</v>
      </c>
      <c r="I2887" s="2" t="str">
        <f>TEXT(Table1[[#This Row],[Date]],"DD")</f>
        <v>13</v>
      </c>
      <c r="J2887" s="2" t="s">
        <v>14833</v>
      </c>
      <c r="K2887" s="3">
        <v>0.84682870370370367</v>
      </c>
      <c r="L2887" t="s">
        <v>5997</v>
      </c>
      <c r="M2887">
        <v>0</v>
      </c>
      <c r="N2887" s="1" t="s">
        <v>4</v>
      </c>
      <c r="O2887" s="1" t="s">
        <v>21</v>
      </c>
      <c r="P2887" t="s">
        <v>3992</v>
      </c>
      <c r="Q2887" t="s">
        <v>6918</v>
      </c>
      <c r="R2887">
        <v>135</v>
      </c>
      <c r="S2887" t="s">
        <v>8</v>
      </c>
      <c r="T2887" t="s">
        <v>3993</v>
      </c>
      <c r="U2887" t="s">
        <v>1395</v>
      </c>
      <c r="V2887" t="s">
        <v>11</v>
      </c>
    </row>
    <row r="2888" spans="1:22" x14ac:dyDescent="0.3">
      <c r="A2888">
        <v>3013</v>
      </c>
      <c r="B2888" t="s">
        <v>6919</v>
      </c>
      <c r="C2888" t="s">
        <v>3991</v>
      </c>
      <c r="D2888" t="s">
        <v>2</v>
      </c>
      <c r="E2888" s="2">
        <v>43021</v>
      </c>
      <c r="F2888" s="2" t="str">
        <f>TEXT(Table1[[#This Row],[Date]],"DDDD")</f>
        <v>Friday</v>
      </c>
      <c r="G2888" s="2" t="str">
        <f>TEXT(Table1[[#This Row],[Date]],"mmMM")</f>
        <v>October</v>
      </c>
      <c r="H2888" s="2" t="str">
        <f>IF(Table1[[#This Row],[Day]]="Saturday","Weekend",IF(Table1[[#This Row],[Day]]="Sunday","Weekend","Weekday"))</f>
        <v>Weekday</v>
      </c>
      <c r="I2888" s="2" t="str">
        <f>TEXT(Table1[[#This Row],[Date]],"DD")</f>
        <v>13</v>
      </c>
      <c r="J2888" s="2" t="s">
        <v>14833</v>
      </c>
      <c r="K2888" s="3">
        <v>0.84716435185185179</v>
      </c>
      <c r="L2888" t="s">
        <v>5997</v>
      </c>
      <c r="M2888">
        <v>1</v>
      </c>
      <c r="N2888" s="1" t="s">
        <v>4</v>
      </c>
      <c r="O2888" s="1" t="s">
        <v>21</v>
      </c>
      <c r="P2888" t="s">
        <v>3992</v>
      </c>
      <c r="Q2888" t="s">
        <v>6918</v>
      </c>
      <c r="R2888">
        <v>135</v>
      </c>
      <c r="S2888" t="s">
        <v>8</v>
      </c>
      <c r="T2888" t="s">
        <v>3993</v>
      </c>
      <c r="U2888" t="s">
        <v>1395</v>
      </c>
      <c r="V2888" t="s">
        <v>11</v>
      </c>
    </row>
    <row r="2889" spans="1:22" x14ac:dyDescent="0.3">
      <c r="A2889">
        <v>3017</v>
      </c>
      <c r="B2889" t="s">
        <v>6928</v>
      </c>
      <c r="C2889" t="s">
        <v>1512</v>
      </c>
      <c r="D2889" t="s">
        <v>2</v>
      </c>
      <c r="E2889" s="2">
        <v>43021</v>
      </c>
      <c r="F2889" s="2" t="str">
        <f>TEXT(Table1[[#This Row],[Date]],"DDDD")</f>
        <v>Friday</v>
      </c>
      <c r="G2889" s="2" t="str">
        <f>TEXT(Table1[[#This Row],[Date]],"mmMM")</f>
        <v>October</v>
      </c>
      <c r="H2889" s="2" t="str">
        <f>IF(Table1[[#This Row],[Day]]="Saturday","Weekend",IF(Table1[[#This Row],[Day]]="Sunday","Weekend","Weekday"))</f>
        <v>Weekday</v>
      </c>
      <c r="I2889" s="2" t="str">
        <f>TEXT(Table1[[#This Row],[Date]],"DD")</f>
        <v>13</v>
      </c>
      <c r="J2889" s="2" t="s">
        <v>14833</v>
      </c>
      <c r="K2889" s="3">
        <v>0.88240740740740742</v>
      </c>
      <c r="L2889" t="s">
        <v>3</v>
      </c>
      <c r="M2889">
        <v>1</v>
      </c>
      <c r="N2889" s="1" t="s">
        <v>4</v>
      </c>
      <c r="O2889" s="1" t="s">
        <v>21</v>
      </c>
      <c r="P2889" t="s">
        <v>1513</v>
      </c>
      <c r="Q2889" t="s">
        <v>6929</v>
      </c>
      <c r="R2889">
        <v>526.5</v>
      </c>
      <c r="S2889" t="s">
        <v>8</v>
      </c>
      <c r="T2889" t="s">
        <v>1515</v>
      </c>
      <c r="U2889" t="s">
        <v>1395</v>
      </c>
      <c r="V2889" t="s">
        <v>11</v>
      </c>
    </row>
    <row r="2890" spans="1:22" x14ac:dyDescent="0.3">
      <c r="A2890">
        <v>3022</v>
      </c>
      <c r="B2890" t="s">
        <v>6938</v>
      </c>
      <c r="C2890" t="s">
        <v>1288</v>
      </c>
      <c r="D2890" t="s">
        <v>14</v>
      </c>
      <c r="E2890" s="2">
        <v>43021</v>
      </c>
      <c r="F2890" s="2" t="str">
        <f>TEXT(Table1[[#This Row],[Date]],"DDDD")</f>
        <v>Friday</v>
      </c>
      <c r="G2890" s="2" t="str">
        <f>TEXT(Table1[[#This Row],[Date]],"mmMM")</f>
        <v>October</v>
      </c>
      <c r="H2890" s="2" t="str">
        <f>IF(Table1[[#This Row],[Day]]="Saturday","Weekend",IF(Table1[[#This Row],[Day]]="Sunday","Weekend","Weekday"))</f>
        <v>Weekday</v>
      </c>
      <c r="I2890" s="2" t="str">
        <f>TEXT(Table1[[#This Row],[Date]],"DD")</f>
        <v>13</v>
      </c>
      <c r="J2890" s="2" t="s">
        <v>14833</v>
      </c>
      <c r="K2890" s="3">
        <v>0.88817129629629621</v>
      </c>
      <c r="L2890" t="s">
        <v>73</v>
      </c>
      <c r="M2890">
        <v>1</v>
      </c>
      <c r="N2890" s="1" t="s">
        <v>4</v>
      </c>
      <c r="O2890" s="1" t="s">
        <v>21</v>
      </c>
      <c r="P2890" t="s">
        <v>1289</v>
      </c>
      <c r="Q2890" t="s">
        <v>6939</v>
      </c>
      <c r="R2890">
        <v>444.6</v>
      </c>
      <c r="S2890" t="s">
        <v>8</v>
      </c>
      <c r="T2890" t="s">
        <v>1291</v>
      </c>
      <c r="U2890" t="s">
        <v>1395</v>
      </c>
      <c r="V2890" t="s">
        <v>11</v>
      </c>
    </row>
    <row r="2891" spans="1:22" x14ac:dyDescent="0.3">
      <c r="A2891">
        <v>3029</v>
      </c>
      <c r="B2891" t="s">
        <v>6953</v>
      </c>
      <c r="C2891" t="s">
        <v>6191</v>
      </c>
      <c r="D2891" t="s">
        <v>14</v>
      </c>
      <c r="E2891" s="2">
        <v>43021</v>
      </c>
      <c r="F2891" s="2" t="str">
        <f>TEXT(Table1[[#This Row],[Date]],"DDDD")</f>
        <v>Friday</v>
      </c>
      <c r="G2891" s="2" t="str">
        <f>TEXT(Table1[[#This Row],[Date]],"mmMM")</f>
        <v>October</v>
      </c>
      <c r="H2891" s="2" t="str">
        <f>IF(Table1[[#This Row],[Day]]="Saturday","Weekend",IF(Table1[[#This Row],[Day]]="Sunday","Weekend","Weekday"))</f>
        <v>Weekday</v>
      </c>
      <c r="I2891" s="2" t="str">
        <f>TEXT(Table1[[#This Row],[Date]],"DD")</f>
        <v>13</v>
      </c>
      <c r="J2891" s="2" t="s">
        <v>14833</v>
      </c>
      <c r="K2891" s="3">
        <v>0.9435648148148148</v>
      </c>
      <c r="L2891" t="s">
        <v>5997</v>
      </c>
      <c r="M2891">
        <v>1</v>
      </c>
      <c r="N2891" s="1" t="s">
        <v>4</v>
      </c>
      <c r="O2891" s="1" t="s">
        <v>21</v>
      </c>
      <c r="P2891" t="s">
        <v>6192</v>
      </c>
      <c r="Q2891" t="s">
        <v>6954</v>
      </c>
      <c r="R2891">
        <v>117</v>
      </c>
      <c r="S2891" t="s">
        <v>8</v>
      </c>
      <c r="T2891" t="s">
        <v>6193</v>
      </c>
      <c r="U2891" t="s">
        <v>1395</v>
      </c>
      <c r="V2891" t="s">
        <v>11</v>
      </c>
    </row>
    <row r="2892" spans="1:22" x14ac:dyDescent="0.3">
      <c r="A2892">
        <v>3030</v>
      </c>
      <c r="B2892" t="s">
        <v>6955</v>
      </c>
      <c r="C2892" t="s">
        <v>3698</v>
      </c>
      <c r="D2892" t="s">
        <v>2</v>
      </c>
      <c r="E2892" s="2">
        <v>43021</v>
      </c>
      <c r="F2892" s="2" t="str">
        <f>TEXT(Table1[[#This Row],[Date]],"DDDD")</f>
        <v>Friday</v>
      </c>
      <c r="G2892" s="2" t="str">
        <f>TEXT(Table1[[#This Row],[Date]],"mmMM")</f>
        <v>October</v>
      </c>
      <c r="H2892" s="2" t="str">
        <f>IF(Table1[[#This Row],[Day]]="Saturday","Weekend",IF(Table1[[#This Row],[Day]]="Sunday","Weekend","Weekday"))</f>
        <v>Weekday</v>
      </c>
      <c r="I2892" s="2" t="str">
        <f>TEXT(Table1[[#This Row],[Date]],"DD")</f>
        <v>13</v>
      </c>
      <c r="J2892" s="2" t="s">
        <v>14833</v>
      </c>
      <c r="K2892" s="3">
        <v>0.944849537037037</v>
      </c>
      <c r="L2892" t="s">
        <v>168</v>
      </c>
      <c r="M2892">
        <v>1</v>
      </c>
      <c r="N2892" s="1" t="s">
        <v>4</v>
      </c>
      <c r="O2892" s="1" t="s">
        <v>21</v>
      </c>
      <c r="P2892" t="s">
        <v>3699</v>
      </c>
      <c r="Q2892" t="s">
        <v>6956</v>
      </c>
      <c r="R2892">
        <v>140</v>
      </c>
      <c r="S2892" t="s">
        <v>8</v>
      </c>
      <c r="T2892" t="s">
        <v>3700</v>
      </c>
      <c r="U2892" t="s">
        <v>1395</v>
      </c>
      <c r="V2892" t="s">
        <v>11</v>
      </c>
    </row>
    <row r="2893" spans="1:22" x14ac:dyDescent="0.3">
      <c r="A2893">
        <v>3034</v>
      </c>
      <c r="B2893" t="s">
        <v>6962</v>
      </c>
      <c r="C2893" t="s">
        <v>6963</v>
      </c>
      <c r="D2893" t="s">
        <v>2</v>
      </c>
      <c r="E2893" s="2">
        <v>43021</v>
      </c>
      <c r="F2893" s="2" t="str">
        <f>TEXT(Table1[[#This Row],[Date]],"DDDD")</f>
        <v>Friday</v>
      </c>
      <c r="G2893" s="2" t="str">
        <f>TEXT(Table1[[#This Row],[Date]],"mmMM")</f>
        <v>October</v>
      </c>
      <c r="H2893" s="2" t="str">
        <f>IF(Table1[[#This Row],[Day]]="Saturday","Weekend",IF(Table1[[#This Row],[Day]]="Sunday","Weekend","Weekday"))</f>
        <v>Weekday</v>
      </c>
      <c r="I2893" s="2" t="str">
        <f>TEXT(Table1[[#This Row],[Date]],"DD")</f>
        <v>13</v>
      </c>
      <c r="J2893" s="2" t="s">
        <v>14833</v>
      </c>
      <c r="K2893" s="3">
        <v>0.97537037037037044</v>
      </c>
      <c r="L2893" t="s">
        <v>168</v>
      </c>
      <c r="M2893">
        <v>1</v>
      </c>
      <c r="N2893" s="1" t="s">
        <v>4</v>
      </c>
      <c r="O2893" s="1" t="s">
        <v>21</v>
      </c>
      <c r="P2893" t="s">
        <v>6964</v>
      </c>
      <c r="Q2893" t="s">
        <v>4165</v>
      </c>
      <c r="R2893">
        <v>100</v>
      </c>
      <c r="S2893" t="s">
        <v>8</v>
      </c>
      <c r="T2893" t="s">
        <v>6965</v>
      </c>
      <c r="U2893" t="s">
        <v>1395</v>
      </c>
      <c r="V2893" t="s">
        <v>11</v>
      </c>
    </row>
    <row r="2894" spans="1:22" x14ac:dyDescent="0.3">
      <c r="A2894">
        <v>3035</v>
      </c>
      <c r="B2894" t="s">
        <v>6966</v>
      </c>
      <c r="C2894" t="s">
        <v>6963</v>
      </c>
      <c r="D2894" t="s">
        <v>2</v>
      </c>
      <c r="E2894" s="2">
        <v>43021</v>
      </c>
      <c r="F2894" s="2" t="str">
        <f>TEXT(Table1[[#This Row],[Date]],"DDDD")</f>
        <v>Friday</v>
      </c>
      <c r="G2894" s="2" t="str">
        <f>TEXT(Table1[[#This Row],[Date]],"mmMM")</f>
        <v>October</v>
      </c>
      <c r="H2894" s="2" t="str">
        <f>IF(Table1[[#This Row],[Day]]="Saturday","Weekend",IF(Table1[[#This Row],[Day]]="Sunday","Weekend","Weekday"))</f>
        <v>Weekday</v>
      </c>
      <c r="I2894" s="2" t="str">
        <f>TEXT(Table1[[#This Row],[Date]],"DD")</f>
        <v>13</v>
      </c>
      <c r="J2894" s="2" t="s">
        <v>14833</v>
      </c>
      <c r="K2894" s="3">
        <v>0.97996527777777787</v>
      </c>
      <c r="L2894" t="s">
        <v>5997</v>
      </c>
      <c r="M2894">
        <v>1</v>
      </c>
      <c r="N2894" s="1" t="s">
        <v>4</v>
      </c>
      <c r="O2894" s="1" t="s">
        <v>21</v>
      </c>
      <c r="P2894" t="s">
        <v>6964</v>
      </c>
      <c r="Q2894" t="s">
        <v>6967</v>
      </c>
      <c r="R2894">
        <v>108</v>
      </c>
      <c r="S2894" t="s">
        <v>8</v>
      </c>
      <c r="T2894" t="s">
        <v>6965</v>
      </c>
      <c r="U2894" t="s">
        <v>1395</v>
      </c>
      <c r="V2894" t="s">
        <v>11</v>
      </c>
    </row>
    <row r="2895" spans="1:22" x14ac:dyDescent="0.3">
      <c r="A2895">
        <v>3036</v>
      </c>
      <c r="B2895" t="s">
        <v>6968</v>
      </c>
      <c r="C2895" t="s">
        <v>2030</v>
      </c>
      <c r="D2895" t="s">
        <v>2</v>
      </c>
      <c r="E2895" s="2">
        <v>43021</v>
      </c>
      <c r="F2895" s="2" t="str">
        <f>TEXT(Table1[[#This Row],[Date]],"DDDD")</f>
        <v>Friday</v>
      </c>
      <c r="G2895" s="2" t="str">
        <f>TEXT(Table1[[#This Row],[Date]],"mmMM")</f>
        <v>October</v>
      </c>
      <c r="H2895" s="2" t="str">
        <f>IF(Table1[[#This Row],[Day]]="Saturday","Weekend",IF(Table1[[#This Row],[Day]]="Sunday","Weekend","Weekday"))</f>
        <v>Weekday</v>
      </c>
      <c r="I2895" s="2" t="str">
        <f>TEXT(Table1[[#This Row],[Date]],"DD")</f>
        <v>13</v>
      </c>
      <c r="J2895" s="2" t="s">
        <v>14833</v>
      </c>
      <c r="K2895" s="3">
        <v>0.98081018518518526</v>
      </c>
      <c r="L2895" t="s">
        <v>168</v>
      </c>
      <c r="M2895">
        <v>1</v>
      </c>
      <c r="N2895" s="1" t="s">
        <v>4</v>
      </c>
      <c r="O2895" s="1" t="s">
        <v>21</v>
      </c>
      <c r="P2895" t="s">
        <v>2031</v>
      </c>
      <c r="Q2895" t="s">
        <v>6969</v>
      </c>
      <c r="R2895">
        <v>194</v>
      </c>
      <c r="S2895" t="s">
        <v>8</v>
      </c>
      <c r="T2895" t="s">
        <v>2033</v>
      </c>
      <c r="U2895" t="s">
        <v>1395</v>
      </c>
      <c r="V2895" t="s">
        <v>11</v>
      </c>
    </row>
    <row r="2896" spans="1:22" x14ac:dyDescent="0.3">
      <c r="A2896">
        <v>4980</v>
      </c>
      <c r="B2896" t="s">
        <v>11057</v>
      </c>
      <c r="C2896" t="s">
        <v>3174</v>
      </c>
      <c r="D2896" t="s">
        <v>14</v>
      </c>
      <c r="E2896" s="2">
        <v>43052</v>
      </c>
      <c r="F2896" s="2" t="str">
        <f>TEXT(Table1[[#This Row],[Date]],"DDDD")</f>
        <v>Monday</v>
      </c>
      <c r="G2896" s="2" t="str">
        <f>TEXT(Table1[[#This Row],[Date]],"mmMM")</f>
        <v>November</v>
      </c>
      <c r="H2896" s="2" t="str">
        <f>IF(Table1[[#This Row],[Day]]="Saturday","Weekend",IF(Table1[[#This Row],[Day]]="Sunday","Weekend","Weekday"))</f>
        <v>Weekday</v>
      </c>
      <c r="I2896" s="2" t="str">
        <f>TEXT(Table1[[#This Row],[Date]],"DD")</f>
        <v>13</v>
      </c>
      <c r="J2896" s="2" t="s">
        <v>14833</v>
      </c>
      <c r="K2896" s="3">
        <v>0.57412037037037034</v>
      </c>
      <c r="L2896" t="s">
        <v>2142</v>
      </c>
      <c r="M2896">
        <v>1</v>
      </c>
      <c r="N2896" s="1" t="s">
        <v>4</v>
      </c>
      <c r="O2896" s="1" t="s">
        <v>21</v>
      </c>
      <c r="P2896" t="s">
        <v>3175</v>
      </c>
      <c r="Q2896" t="s">
        <v>2817</v>
      </c>
      <c r="R2896">
        <v>250.2</v>
      </c>
      <c r="S2896" t="s">
        <v>8</v>
      </c>
      <c r="T2896" t="s">
        <v>3176</v>
      </c>
      <c r="U2896" t="s">
        <v>1395</v>
      </c>
      <c r="V2896" t="s">
        <v>11</v>
      </c>
    </row>
    <row r="2897" spans="1:22" x14ac:dyDescent="0.3">
      <c r="A2897">
        <v>4982</v>
      </c>
      <c r="B2897" t="s">
        <v>11059</v>
      </c>
      <c r="C2897" t="s">
        <v>1400</v>
      </c>
      <c r="D2897" t="s">
        <v>2</v>
      </c>
      <c r="E2897" s="2">
        <v>43052</v>
      </c>
      <c r="F2897" s="2" t="str">
        <f>TEXT(Table1[[#This Row],[Date]],"DDDD")</f>
        <v>Monday</v>
      </c>
      <c r="G2897" s="2" t="str">
        <f>TEXT(Table1[[#This Row],[Date]],"mmMM")</f>
        <v>November</v>
      </c>
      <c r="H2897" s="2" t="str">
        <f>IF(Table1[[#This Row],[Day]]="Saturday","Weekend",IF(Table1[[#This Row],[Day]]="Sunday","Weekend","Weekday"))</f>
        <v>Weekday</v>
      </c>
      <c r="I2897" s="2" t="str">
        <f>TEXT(Table1[[#This Row],[Date]],"DD")</f>
        <v>13</v>
      </c>
      <c r="J2897" s="2" t="s">
        <v>14833</v>
      </c>
      <c r="K2897" s="3">
        <v>0.58398148148148155</v>
      </c>
      <c r="L2897" t="s">
        <v>3</v>
      </c>
      <c r="M2897">
        <v>1</v>
      </c>
      <c r="N2897" s="1" t="s">
        <v>4</v>
      </c>
      <c r="O2897" s="1" t="s">
        <v>21</v>
      </c>
      <c r="P2897" t="s">
        <v>1401</v>
      </c>
      <c r="Q2897" t="s">
        <v>9631</v>
      </c>
      <c r="R2897">
        <v>144</v>
      </c>
      <c r="S2897" t="s">
        <v>8</v>
      </c>
      <c r="T2897" t="s">
        <v>1403</v>
      </c>
      <c r="U2897" t="s">
        <v>1395</v>
      </c>
      <c r="V2897" t="s">
        <v>11</v>
      </c>
    </row>
    <row r="2898" spans="1:22" x14ac:dyDescent="0.3">
      <c r="A2898">
        <v>4985</v>
      </c>
      <c r="B2898" t="s">
        <v>11063</v>
      </c>
      <c r="C2898" t="s">
        <v>2674</v>
      </c>
      <c r="D2898" t="s">
        <v>2</v>
      </c>
      <c r="E2898" s="2">
        <v>43052</v>
      </c>
      <c r="F2898" s="2" t="str">
        <f>TEXT(Table1[[#This Row],[Date]],"DDDD")</f>
        <v>Monday</v>
      </c>
      <c r="G2898" s="2" t="str">
        <f>TEXT(Table1[[#This Row],[Date]],"mmMM")</f>
        <v>November</v>
      </c>
      <c r="H2898" s="2" t="str">
        <f>IF(Table1[[#This Row],[Day]]="Saturday","Weekend",IF(Table1[[#This Row],[Day]]="Sunday","Weekend","Weekday"))</f>
        <v>Weekday</v>
      </c>
      <c r="I2898" s="2" t="str">
        <f>TEXT(Table1[[#This Row],[Date]],"DD")</f>
        <v>13</v>
      </c>
      <c r="J2898" s="2" t="s">
        <v>14833</v>
      </c>
      <c r="K2898" s="3">
        <v>0.61424768518518524</v>
      </c>
      <c r="L2898" t="s">
        <v>7169</v>
      </c>
      <c r="M2898">
        <v>1</v>
      </c>
      <c r="N2898" s="1" t="s">
        <v>4</v>
      </c>
      <c r="O2898" s="1" t="s">
        <v>21</v>
      </c>
      <c r="P2898" t="s">
        <v>2675</v>
      </c>
      <c r="Q2898" t="s">
        <v>11064</v>
      </c>
      <c r="R2898">
        <v>144</v>
      </c>
      <c r="S2898" t="s">
        <v>8</v>
      </c>
      <c r="T2898" t="s">
        <v>2677</v>
      </c>
      <c r="U2898" t="s">
        <v>1395</v>
      </c>
      <c r="V2898" t="s">
        <v>11</v>
      </c>
    </row>
    <row r="2899" spans="1:22" x14ac:dyDescent="0.3">
      <c r="A2899">
        <v>4988</v>
      </c>
      <c r="B2899" t="s">
        <v>11067</v>
      </c>
      <c r="C2899" t="s">
        <v>2886</v>
      </c>
      <c r="D2899" t="s">
        <v>14</v>
      </c>
      <c r="E2899" s="2">
        <v>43052</v>
      </c>
      <c r="F2899" s="2" t="str">
        <f>TEXT(Table1[[#This Row],[Date]],"DDDD")</f>
        <v>Monday</v>
      </c>
      <c r="G2899" s="2" t="str">
        <f>TEXT(Table1[[#This Row],[Date]],"mmMM")</f>
        <v>November</v>
      </c>
      <c r="H2899" s="2" t="str">
        <f>IF(Table1[[#This Row],[Day]]="Saturday","Weekend",IF(Table1[[#This Row],[Day]]="Sunday","Weekend","Weekday"))</f>
        <v>Weekday</v>
      </c>
      <c r="I2899" s="2" t="str">
        <f>TEXT(Table1[[#This Row],[Date]],"DD")</f>
        <v>13</v>
      </c>
      <c r="J2899" s="2" t="s">
        <v>14833</v>
      </c>
      <c r="K2899" s="3">
        <v>0.67924768518518508</v>
      </c>
      <c r="L2899" t="s">
        <v>2142</v>
      </c>
      <c r="M2899">
        <v>1</v>
      </c>
      <c r="N2899" s="1" t="s">
        <v>4</v>
      </c>
      <c r="O2899" s="1" t="s">
        <v>21</v>
      </c>
      <c r="P2899" t="s">
        <v>2887</v>
      </c>
      <c r="Q2899" t="s">
        <v>7493</v>
      </c>
      <c r="R2899">
        <v>196.2</v>
      </c>
      <c r="S2899" t="s">
        <v>8</v>
      </c>
      <c r="T2899" t="s">
        <v>2889</v>
      </c>
      <c r="U2899" t="s">
        <v>1395</v>
      </c>
      <c r="V2899" t="s">
        <v>11</v>
      </c>
    </row>
    <row r="2900" spans="1:22" x14ac:dyDescent="0.3">
      <c r="A2900">
        <v>4991</v>
      </c>
      <c r="B2900" t="s">
        <v>11072</v>
      </c>
      <c r="C2900" t="s">
        <v>2737</v>
      </c>
      <c r="D2900" t="s">
        <v>2</v>
      </c>
      <c r="E2900" s="2">
        <v>43052</v>
      </c>
      <c r="F2900" s="2" t="str">
        <f>TEXT(Table1[[#This Row],[Date]],"DDDD")</f>
        <v>Monday</v>
      </c>
      <c r="G2900" s="2" t="str">
        <f>TEXT(Table1[[#This Row],[Date]],"mmMM")</f>
        <v>November</v>
      </c>
      <c r="H2900" s="2" t="str">
        <f>IF(Table1[[#This Row],[Day]]="Saturday","Weekend",IF(Table1[[#This Row],[Day]]="Sunday","Weekend","Weekday"))</f>
        <v>Weekday</v>
      </c>
      <c r="I2900" s="2" t="str">
        <f>TEXT(Table1[[#This Row],[Date]],"DD")</f>
        <v>13</v>
      </c>
      <c r="J2900" s="2" t="s">
        <v>14833</v>
      </c>
      <c r="K2900" s="3">
        <v>0.75359953703703697</v>
      </c>
      <c r="L2900" t="s">
        <v>73</v>
      </c>
      <c r="M2900">
        <v>1</v>
      </c>
      <c r="N2900" s="1" t="s">
        <v>4</v>
      </c>
      <c r="O2900" s="1" t="s">
        <v>21</v>
      </c>
      <c r="P2900" t="s">
        <v>2738</v>
      </c>
      <c r="Q2900" t="s">
        <v>4220</v>
      </c>
      <c r="R2900">
        <v>135</v>
      </c>
      <c r="S2900" t="s">
        <v>8</v>
      </c>
      <c r="T2900" t="s">
        <v>2740</v>
      </c>
      <c r="U2900" t="s">
        <v>1395</v>
      </c>
      <c r="V2900" t="s">
        <v>11</v>
      </c>
    </row>
    <row r="2901" spans="1:22" x14ac:dyDescent="0.3">
      <c r="A2901">
        <v>4995</v>
      </c>
      <c r="B2901" t="s">
        <v>11080</v>
      </c>
      <c r="C2901" t="s">
        <v>1899</v>
      </c>
      <c r="D2901" t="s">
        <v>2</v>
      </c>
      <c r="E2901" s="2">
        <v>43052</v>
      </c>
      <c r="F2901" s="2" t="str">
        <f>TEXT(Table1[[#This Row],[Date]],"DDDD")</f>
        <v>Monday</v>
      </c>
      <c r="G2901" s="2" t="str">
        <f>TEXT(Table1[[#This Row],[Date]],"mmMM")</f>
        <v>November</v>
      </c>
      <c r="H2901" s="2" t="str">
        <f>IF(Table1[[#This Row],[Day]]="Saturday","Weekend",IF(Table1[[#This Row],[Day]]="Sunday","Weekend","Weekday"))</f>
        <v>Weekday</v>
      </c>
      <c r="I2901" s="2" t="str">
        <f>TEXT(Table1[[#This Row],[Date]],"DD")</f>
        <v>13</v>
      </c>
      <c r="J2901" s="2" t="s">
        <v>14833</v>
      </c>
      <c r="K2901" s="3">
        <v>0.81068287037037035</v>
      </c>
      <c r="L2901" t="s">
        <v>7169</v>
      </c>
      <c r="M2901">
        <v>1</v>
      </c>
      <c r="N2901" s="1" t="s">
        <v>4</v>
      </c>
      <c r="O2901" s="1" t="s">
        <v>21</v>
      </c>
      <c r="P2901" t="s">
        <v>1900</v>
      </c>
      <c r="Q2901" t="s">
        <v>9276</v>
      </c>
      <c r="R2901">
        <v>108</v>
      </c>
      <c r="S2901" t="s">
        <v>8</v>
      </c>
      <c r="T2901" t="s">
        <v>1902</v>
      </c>
      <c r="U2901" t="s">
        <v>1395</v>
      </c>
      <c r="V2901" t="s">
        <v>11</v>
      </c>
    </row>
    <row r="2902" spans="1:22" x14ac:dyDescent="0.3">
      <c r="A2902">
        <v>4997</v>
      </c>
      <c r="B2902" t="s">
        <v>11083</v>
      </c>
      <c r="C2902" t="s">
        <v>1813</v>
      </c>
      <c r="D2902" t="s">
        <v>2</v>
      </c>
      <c r="E2902" s="2">
        <v>43052</v>
      </c>
      <c r="F2902" s="2" t="str">
        <f>TEXT(Table1[[#This Row],[Date]],"DDDD")</f>
        <v>Monday</v>
      </c>
      <c r="G2902" s="2" t="str">
        <f>TEXT(Table1[[#This Row],[Date]],"mmMM")</f>
        <v>November</v>
      </c>
      <c r="H2902" s="2" t="str">
        <f>IF(Table1[[#This Row],[Day]]="Saturday","Weekend",IF(Table1[[#This Row],[Day]]="Sunday","Weekend","Weekday"))</f>
        <v>Weekday</v>
      </c>
      <c r="I2902" s="2" t="str">
        <f>TEXT(Table1[[#This Row],[Date]],"DD")</f>
        <v>13</v>
      </c>
      <c r="J2902" s="2" t="s">
        <v>14833</v>
      </c>
      <c r="K2902" s="3">
        <v>0.81353009259259257</v>
      </c>
      <c r="L2902" t="s">
        <v>2142</v>
      </c>
      <c r="M2902">
        <v>1</v>
      </c>
      <c r="N2902" s="1" t="s">
        <v>4</v>
      </c>
      <c r="O2902" s="1" t="s">
        <v>21</v>
      </c>
      <c r="P2902" t="s">
        <v>1814</v>
      </c>
      <c r="Q2902" t="s">
        <v>11084</v>
      </c>
      <c r="R2902">
        <v>314.10000000000002</v>
      </c>
      <c r="S2902" t="s">
        <v>8</v>
      </c>
      <c r="T2902" t="s">
        <v>1816</v>
      </c>
      <c r="U2902" t="s">
        <v>1395</v>
      </c>
      <c r="V2902" t="s">
        <v>11</v>
      </c>
    </row>
    <row r="2903" spans="1:22" x14ac:dyDescent="0.3">
      <c r="A2903">
        <v>4998</v>
      </c>
      <c r="B2903" t="s">
        <v>11085</v>
      </c>
      <c r="C2903" t="s">
        <v>415</v>
      </c>
      <c r="D2903" t="s">
        <v>2</v>
      </c>
      <c r="E2903" s="2">
        <v>43052</v>
      </c>
      <c r="F2903" s="2" t="str">
        <f>TEXT(Table1[[#This Row],[Date]],"DDDD")</f>
        <v>Monday</v>
      </c>
      <c r="G2903" s="2" t="str">
        <f>TEXT(Table1[[#This Row],[Date]],"mmMM")</f>
        <v>November</v>
      </c>
      <c r="H2903" s="2" t="str">
        <f>IF(Table1[[#This Row],[Day]]="Saturday","Weekend",IF(Table1[[#This Row],[Day]]="Sunday","Weekend","Weekday"))</f>
        <v>Weekday</v>
      </c>
      <c r="I2903" s="2" t="str">
        <f>TEXT(Table1[[#This Row],[Date]],"DD")</f>
        <v>13</v>
      </c>
      <c r="J2903" s="2" t="s">
        <v>14833</v>
      </c>
      <c r="K2903" s="3">
        <v>0.81516203703703705</v>
      </c>
      <c r="L2903" t="s">
        <v>7169</v>
      </c>
      <c r="M2903">
        <v>1</v>
      </c>
      <c r="N2903" s="1" t="s">
        <v>4</v>
      </c>
      <c r="O2903" s="1" t="s">
        <v>21</v>
      </c>
      <c r="P2903" t="s">
        <v>416</v>
      </c>
      <c r="Q2903" t="s">
        <v>11086</v>
      </c>
      <c r="R2903">
        <v>139.5</v>
      </c>
      <c r="S2903" t="s">
        <v>8</v>
      </c>
      <c r="T2903" t="s">
        <v>418</v>
      </c>
      <c r="U2903" t="s">
        <v>1395</v>
      </c>
      <c r="V2903" t="s">
        <v>11</v>
      </c>
    </row>
    <row r="2904" spans="1:22" x14ac:dyDescent="0.3">
      <c r="A2904">
        <v>5003</v>
      </c>
      <c r="B2904" t="s">
        <v>11094</v>
      </c>
      <c r="C2904" t="s">
        <v>7738</v>
      </c>
      <c r="D2904" t="s">
        <v>2</v>
      </c>
      <c r="E2904" s="2">
        <v>43052</v>
      </c>
      <c r="F2904" s="2" t="str">
        <f>TEXT(Table1[[#This Row],[Date]],"DDDD")</f>
        <v>Monday</v>
      </c>
      <c r="G2904" s="2" t="str">
        <f>TEXT(Table1[[#This Row],[Date]],"mmMM")</f>
        <v>November</v>
      </c>
      <c r="H2904" s="2" t="str">
        <f>IF(Table1[[#This Row],[Day]]="Saturday","Weekend",IF(Table1[[#This Row],[Day]]="Sunday","Weekend","Weekday"))</f>
        <v>Weekday</v>
      </c>
      <c r="I2904" s="2" t="str">
        <f>TEXT(Table1[[#This Row],[Date]],"DD")</f>
        <v>13</v>
      </c>
      <c r="J2904" s="2" t="s">
        <v>14833</v>
      </c>
      <c r="K2904" s="3">
        <v>0.83063657407407399</v>
      </c>
      <c r="L2904" t="s">
        <v>2142</v>
      </c>
      <c r="M2904">
        <v>1</v>
      </c>
      <c r="N2904" s="1" t="s">
        <v>4</v>
      </c>
      <c r="O2904" s="1" t="s">
        <v>21</v>
      </c>
      <c r="P2904" t="s">
        <v>7739</v>
      </c>
      <c r="Q2904" t="s">
        <v>11095</v>
      </c>
      <c r="R2904">
        <v>238.5</v>
      </c>
      <c r="S2904" t="s">
        <v>8</v>
      </c>
      <c r="T2904" t="s">
        <v>7741</v>
      </c>
      <c r="U2904" t="s">
        <v>1395</v>
      </c>
      <c r="V2904" t="s">
        <v>11</v>
      </c>
    </row>
    <row r="2905" spans="1:22" x14ac:dyDescent="0.3">
      <c r="A2905">
        <v>5005</v>
      </c>
      <c r="B2905" t="s">
        <v>11097</v>
      </c>
      <c r="C2905" t="s">
        <v>1029</v>
      </c>
      <c r="D2905" t="s">
        <v>14</v>
      </c>
      <c r="E2905" s="2">
        <v>43052</v>
      </c>
      <c r="F2905" s="2" t="str">
        <f>TEXT(Table1[[#This Row],[Date]],"DDDD")</f>
        <v>Monday</v>
      </c>
      <c r="G2905" s="2" t="str">
        <f>TEXT(Table1[[#This Row],[Date]],"mmMM")</f>
        <v>November</v>
      </c>
      <c r="H2905" s="2" t="str">
        <f>IF(Table1[[#This Row],[Day]]="Saturday","Weekend",IF(Table1[[#This Row],[Day]]="Sunday","Weekend","Weekday"))</f>
        <v>Weekday</v>
      </c>
      <c r="I2905" s="2" t="str">
        <f>TEXT(Table1[[#This Row],[Date]],"DD")</f>
        <v>13</v>
      </c>
      <c r="J2905" s="2" t="s">
        <v>14833</v>
      </c>
      <c r="K2905" s="3">
        <v>0.84002314814814816</v>
      </c>
      <c r="L2905" t="s">
        <v>7169</v>
      </c>
      <c r="M2905">
        <v>1</v>
      </c>
      <c r="N2905" s="1" t="s">
        <v>4</v>
      </c>
      <c r="O2905" s="1" t="s">
        <v>21</v>
      </c>
      <c r="P2905" t="s">
        <v>791</v>
      </c>
      <c r="Q2905" t="s">
        <v>9276</v>
      </c>
      <c r="R2905">
        <v>108</v>
      </c>
      <c r="S2905" t="s">
        <v>8</v>
      </c>
      <c r="T2905" t="s">
        <v>792</v>
      </c>
      <c r="U2905" t="s">
        <v>1395</v>
      </c>
      <c r="V2905" t="s">
        <v>11</v>
      </c>
    </row>
    <row r="2906" spans="1:22" x14ac:dyDescent="0.3">
      <c r="A2906">
        <v>5006</v>
      </c>
      <c r="B2906" t="s">
        <v>11098</v>
      </c>
      <c r="C2906" t="s">
        <v>6499</v>
      </c>
      <c r="D2906" t="s">
        <v>2</v>
      </c>
      <c r="E2906" s="2">
        <v>43052</v>
      </c>
      <c r="F2906" s="2" t="str">
        <f>TEXT(Table1[[#This Row],[Date]],"DDDD")</f>
        <v>Monday</v>
      </c>
      <c r="G2906" s="2" t="str">
        <f>TEXT(Table1[[#This Row],[Date]],"mmMM")</f>
        <v>November</v>
      </c>
      <c r="H2906" s="2" t="str">
        <f>IF(Table1[[#This Row],[Day]]="Saturday","Weekend",IF(Table1[[#This Row],[Day]]="Sunday","Weekend","Weekday"))</f>
        <v>Weekday</v>
      </c>
      <c r="I2906" s="2" t="str">
        <f>TEXT(Table1[[#This Row],[Date]],"DD")</f>
        <v>13</v>
      </c>
      <c r="J2906" s="2" t="s">
        <v>14833</v>
      </c>
      <c r="K2906" s="3">
        <v>0.84523148148148153</v>
      </c>
      <c r="L2906" t="s">
        <v>3</v>
      </c>
      <c r="M2906">
        <v>1</v>
      </c>
      <c r="N2906" s="1" t="s">
        <v>4</v>
      </c>
      <c r="O2906" s="1" t="s">
        <v>21</v>
      </c>
      <c r="P2906" t="s">
        <v>6500</v>
      </c>
      <c r="Q2906" t="s">
        <v>11099</v>
      </c>
      <c r="R2906">
        <v>162</v>
      </c>
      <c r="S2906" t="s">
        <v>8</v>
      </c>
      <c r="T2906" t="s">
        <v>6502</v>
      </c>
      <c r="U2906" t="s">
        <v>1395</v>
      </c>
      <c r="V2906" t="s">
        <v>11</v>
      </c>
    </row>
    <row r="2907" spans="1:22" x14ac:dyDescent="0.3">
      <c r="A2907">
        <v>5008</v>
      </c>
      <c r="B2907" t="s">
        <v>11102</v>
      </c>
      <c r="C2907" t="s">
        <v>4357</v>
      </c>
      <c r="D2907" t="s">
        <v>2</v>
      </c>
      <c r="E2907" s="2">
        <v>43052</v>
      </c>
      <c r="F2907" s="2" t="str">
        <f>TEXT(Table1[[#This Row],[Date]],"DDDD")</f>
        <v>Monday</v>
      </c>
      <c r="G2907" s="2" t="str">
        <f>TEXT(Table1[[#This Row],[Date]],"mmMM")</f>
        <v>November</v>
      </c>
      <c r="H2907" s="2" t="str">
        <f>IF(Table1[[#This Row],[Day]]="Saturday","Weekend",IF(Table1[[#This Row],[Day]]="Sunday","Weekend","Weekday"))</f>
        <v>Weekday</v>
      </c>
      <c r="I2907" s="2" t="str">
        <f>TEXT(Table1[[#This Row],[Date]],"DD")</f>
        <v>13</v>
      </c>
      <c r="J2907" s="2" t="s">
        <v>14833</v>
      </c>
      <c r="K2907" s="3">
        <v>0.84917824074074078</v>
      </c>
      <c r="L2907" t="s">
        <v>73</v>
      </c>
      <c r="M2907">
        <v>1</v>
      </c>
      <c r="N2907" s="1" t="s">
        <v>4</v>
      </c>
      <c r="O2907" s="1" t="s">
        <v>21</v>
      </c>
      <c r="P2907" t="s">
        <v>4358</v>
      </c>
      <c r="Q2907" t="s">
        <v>11103</v>
      </c>
      <c r="R2907">
        <v>171</v>
      </c>
      <c r="S2907" t="s">
        <v>8</v>
      </c>
      <c r="T2907" t="s">
        <v>4359</v>
      </c>
      <c r="U2907" t="s">
        <v>1395</v>
      </c>
      <c r="V2907" t="s">
        <v>11</v>
      </c>
    </row>
    <row r="2908" spans="1:22" x14ac:dyDescent="0.3">
      <c r="A2908">
        <v>5009</v>
      </c>
      <c r="B2908" t="s">
        <v>11104</v>
      </c>
      <c r="C2908" t="s">
        <v>3689</v>
      </c>
      <c r="D2908" t="s">
        <v>2</v>
      </c>
      <c r="E2908" s="2">
        <v>43052</v>
      </c>
      <c r="F2908" s="2" t="str">
        <f>TEXT(Table1[[#This Row],[Date]],"DDDD")</f>
        <v>Monday</v>
      </c>
      <c r="G2908" s="2" t="str">
        <f>TEXT(Table1[[#This Row],[Date]],"mmMM")</f>
        <v>November</v>
      </c>
      <c r="H2908" s="2" t="str">
        <f>IF(Table1[[#This Row],[Day]]="Saturday","Weekend",IF(Table1[[#This Row],[Day]]="Sunday","Weekend","Weekday"))</f>
        <v>Weekday</v>
      </c>
      <c r="I2908" s="2" t="str">
        <f>TEXT(Table1[[#This Row],[Date]],"DD")</f>
        <v>13</v>
      </c>
      <c r="J2908" s="2" t="s">
        <v>14833</v>
      </c>
      <c r="K2908" s="3">
        <v>0.85159722222222234</v>
      </c>
      <c r="L2908" t="s">
        <v>28</v>
      </c>
      <c r="M2908">
        <v>1</v>
      </c>
      <c r="N2908" s="1" t="s">
        <v>4</v>
      </c>
      <c r="O2908" s="1" t="s">
        <v>21</v>
      </c>
      <c r="P2908" t="s">
        <v>3690</v>
      </c>
      <c r="Q2908" t="s">
        <v>11105</v>
      </c>
      <c r="R2908">
        <v>234</v>
      </c>
      <c r="S2908" t="s">
        <v>8</v>
      </c>
      <c r="T2908" t="s">
        <v>3692</v>
      </c>
      <c r="U2908" t="s">
        <v>1395</v>
      </c>
      <c r="V2908" t="s">
        <v>11</v>
      </c>
    </row>
    <row r="2909" spans="1:22" x14ac:dyDescent="0.3">
      <c r="A2909">
        <v>5012</v>
      </c>
      <c r="B2909" t="s">
        <v>11112</v>
      </c>
      <c r="C2909" t="s">
        <v>10125</v>
      </c>
      <c r="D2909" t="s">
        <v>14</v>
      </c>
      <c r="E2909" s="2">
        <v>43052</v>
      </c>
      <c r="F2909" s="2" t="str">
        <f>TEXT(Table1[[#This Row],[Date]],"DDDD")</f>
        <v>Monday</v>
      </c>
      <c r="G2909" s="2" t="str">
        <f>TEXT(Table1[[#This Row],[Date]],"mmMM")</f>
        <v>November</v>
      </c>
      <c r="H2909" s="2" t="str">
        <f>IF(Table1[[#This Row],[Day]]="Saturday","Weekend",IF(Table1[[#This Row],[Day]]="Sunday","Weekend","Weekday"))</f>
        <v>Weekday</v>
      </c>
      <c r="I2909" s="2" t="str">
        <f>TEXT(Table1[[#This Row],[Date]],"DD")</f>
        <v>13</v>
      </c>
      <c r="J2909" s="2" t="s">
        <v>14833</v>
      </c>
      <c r="K2909" s="3">
        <v>0.86762731481481481</v>
      </c>
      <c r="L2909" t="s">
        <v>7169</v>
      </c>
      <c r="M2909">
        <v>0</v>
      </c>
      <c r="N2909" s="1" t="s">
        <v>4</v>
      </c>
      <c r="O2909" s="1" t="s">
        <v>21</v>
      </c>
      <c r="P2909" t="s">
        <v>10126</v>
      </c>
      <c r="Q2909" t="s">
        <v>10060</v>
      </c>
      <c r="R2909">
        <v>108</v>
      </c>
      <c r="S2909" t="s">
        <v>8</v>
      </c>
      <c r="T2909" t="s">
        <v>10128</v>
      </c>
      <c r="U2909" t="s">
        <v>1395</v>
      </c>
      <c r="V2909" t="s">
        <v>11</v>
      </c>
    </row>
    <row r="2910" spans="1:22" x14ac:dyDescent="0.3">
      <c r="A2910">
        <v>5014</v>
      </c>
      <c r="B2910" t="s">
        <v>11114</v>
      </c>
      <c r="C2910" t="s">
        <v>1252</v>
      </c>
      <c r="D2910" t="s">
        <v>2</v>
      </c>
      <c r="E2910" s="2">
        <v>43052</v>
      </c>
      <c r="F2910" s="2" t="str">
        <f>TEXT(Table1[[#This Row],[Date]],"DDDD")</f>
        <v>Monday</v>
      </c>
      <c r="G2910" s="2" t="str">
        <f>TEXT(Table1[[#This Row],[Date]],"mmMM")</f>
        <v>November</v>
      </c>
      <c r="H2910" s="2" t="str">
        <f>IF(Table1[[#This Row],[Day]]="Saturday","Weekend",IF(Table1[[#This Row],[Day]]="Sunday","Weekend","Weekday"))</f>
        <v>Weekday</v>
      </c>
      <c r="I2910" s="2" t="str">
        <f>TEXT(Table1[[#This Row],[Date]],"DD")</f>
        <v>13</v>
      </c>
      <c r="J2910" s="2" t="s">
        <v>14833</v>
      </c>
      <c r="K2910" s="3">
        <v>0.87547453703703704</v>
      </c>
      <c r="L2910" t="s">
        <v>51</v>
      </c>
      <c r="M2910">
        <v>1</v>
      </c>
      <c r="N2910" s="1" t="s">
        <v>4</v>
      </c>
      <c r="O2910" s="1" t="s">
        <v>21</v>
      </c>
      <c r="P2910" t="s">
        <v>1253</v>
      </c>
      <c r="Q2910" t="s">
        <v>11115</v>
      </c>
      <c r="R2910">
        <v>225</v>
      </c>
      <c r="S2910" t="s">
        <v>8</v>
      </c>
      <c r="T2910" t="s">
        <v>1255</v>
      </c>
      <c r="U2910" t="s">
        <v>1395</v>
      </c>
      <c r="V2910" t="s">
        <v>11</v>
      </c>
    </row>
    <row r="2911" spans="1:22" x14ac:dyDescent="0.3">
      <c r="A2911">
        <v>5015</v>
      </c>
      <c r="B2911" t="s">
        <v>11116</v>
      </c>
      <c r="C2911" t="s">
        <v>4797</v>
      </c>
      <c r="D2911" t="s">
        <v>2</v>
      </c>
      <c r="E2911" s="2">
        <v>43052</v>
      </c>
      <c r="F2911" s="2" t="str">
        <f>TEXT(Table1[[#This Row],[Date]],"DDDD")</f>
        <v>Monday</v>
      </c>
      <c r="G2911" s="2" t="str">
        <f>TEXT(Table1[[#This Row],[Date]],"mmMM")</f>
        <v>November</v>
      </c>
      <c r="H2911" s="2" t="str">
        <f>IF(Table1[[#This Row],[Day]]="Saturday","Weekend",IF(Table1[[#This Row],[Day]]="Sunday","Weekend","Weekday"))</f>
        <v>Weekday</v>
      </c>
      <c r="I2911" s="2" t="str">
        <f>TEXT(Table1[[#This Row],[Date]],"DD")</f>
        <v>13</v>
      </c>
      <c r="J2911" s="2" t="s">
        <v>14833</v>
      </c>
      <c r="K2911" s="3">
        <v>0.88025462962962964</v>
      </c>
      <c r="L2911" t="s">
        <v>2142</v>
      </c>
      <c r="M2911">
        <v>1</v>
      </c>
      <c r="N2911" s="1" t="s">
        <v>4</v>
      </c>
      <c r="O2911" s="1" t="s">
        <v>21</v>
      </c>
      <c r="P2911" t="s">
        <v>4798</v>
      </c>
      <c r="Q2911" t="s">
        <v>11117</v>
      </c>
      <c r="R2911">
        <v>210.6</v>
      </c>
      <c r="S2911" t="s">
        <v>8</v>
      </c>
      <c r="T2911" t="s">
        <v>4800</v>
      </c>
      <c r="U2911" t="s">
        <v>1395</v>
      </c>
      <c r="V2911" t="s">
        <v>11</v>
      </c>
    </row>
    <row r="2912" spans="1:22" x14ac:dyDescent="0.3">
      <c r="A2912">
        <v>5016</v>
      </c>
      <c r="B2912" t="s">
        <v>11118</v>
      </c>
      <c r="C2912" t="s">
        <v>3797</v>
      </c>
      <c r="D2912" t="s">
        <v>2</v>
      </c>
      <c r="E2912" s="2">
        <v>43052</v>
      </c>
      <c r="F2912" s="2" t="str">
        <f>TEXT(Table1[[#This Row],[Date]],"DDDD")</f>
        <v>Monday</v>
      </c>
      <c r="G2912" s="2" t="str">
        <f>TEXT(Table1[[#This Row],[Date]],"mmMM")</f>
        <v>November</v>
      </c>
      <c r="H2912" s="2" t="str">
        <f>IF(Table1[[#This Row],[Day]]="Saturday","Weekend",IF(Table1[[#This Row],[Day]]="Sunday","Weekend","Weekday"))</f>
        <v>Weekday</v>
      </c>
      <c r="I2912" s="2" t="str">
        <f>TEXT(Table1[[#This Row],[Date]],"DD")</f>
        <v>13</v>
      </c>
      <c r="J2912" s="2" t="s">
        <v>14833</v>
      </c>
      <c r="K2912" s="3">
        <v>0.88350694444444444</v>
      </c>
      <c r="L2912" t="s">
        <v>51</v>
      </c>
      <c r="M2912">
        <v>1</v>
      </c>
      <c r="N2912" s="1" t="s">
        <v>4</v>
      </c>
      <c r="O2912" s="1" t="s">
        <v>21</v>
      </c>
      <c r="P2912" t="s">
        <v>3798</v>
      </c>
      <c r="Q2912" t="s">
        <v>11119</v>
      </c>
      <c r="R2912">
        <v>352.5</v>
      </c>
      <c r="S2912" t="s">
        <v>8</v>
      </c>
      <c r="T2912" t="s">
        <v>3800</v>
      </c>
      <c r="U2912" t="s">
        <v>1395</v>
      </c>
      <c r="V2912" t="s">
        <v>11</v>
      </c>
    </row>
    <row r="2913" spans="1:22" x14ac:dyDescent="0.3">
      <c r="A2913">
        <v>5019</v>
      </c>
      <c r="B2913" t="s">
        <v>11122</v>
      </c>
      <c r="C2913" t="s">
        <v>1252</v>
      </c>
      <c r="D2913" t="s">
        <v>2</v>
      </c>
      <c r="E2913" s="2">
        <v>43052</v>
      </c>
      <c r="F2913" s="2" t="str">
        <f>TEXT(Table1[[#This Row],[Date]],"DDDD")</f>
        <v>Monday</v>
      </c>
      <c r="G2913" s="2" t="str">
        <f>TEXT(Table1[[#This Row],[Date]],"mmMM")</f>
        <v>November</v>
      </c>
      <c r="H2913" s="2" t="str">
        <f>IF(Table1[[#This Row],[Day]]="Saturday","Weekend",IF(Table1[[#This Row],[Day]]="Sunday","Weekend","Weekday"))</f>
        <v>Weekday</v>
      </c>
      <c r="I2913" s="2" t="str">
        <f>TEXT(Table1[[#This Row],[Date]],"DD")</f>
        <v>13</v>
      </c>
      <c r="J2913" s="2" t="s">
        <v>14833</v>
      </c>
      <c r="K2913" s="3">
        <v>0.88935185185185184</v>
      </c>
      <c r="L2913" t="s">
        <v>580</v>
      </c>
      <c r="M2913">
        <v>1</v>
      </c>
      <c r="N2913" s="1" t="s">
        <v>4</v>
      </c>
      <c r="O2913" s="1" t="s">
        <v>21</v>
      </c>
      <c r="P2913" t="s">
        <v>1253</v>
      </c>
      <c r="Q2913" t="s">
        <v>11123</v>
      </c>
      <c r="R2913">
        <v>200</v>
      </c>
      <c r="S2913" t="s">
        <v>8</v>
      </c>
      <c r="T2913" t="s">
        <v>1255</v>
      </c>
      <c r="U2913" t="s">
        <v>1395</v>
      </c>
      <c r="V2913" t="s">
        <v>11</v>
      </c>
    </row>
    <row r="2914" spans="1:22" x14ac:dyDescent="0.3">
      <c r="A2914">
        <v>5023</v>
      </c>
      <c r="B2914" t="s">
        <v>11129</v>
      </c>
      <c r="C2914" t="s">
        <v>11130</v>
      </c>
      <c r="D2914" t="s">
        <v>2</v>
      </c>
      <c r="E2914" s="2">
        <v>43052</v>
      </c>
      <c r="F2914" s="2" t="str">
        <f>TEXT(Table1[[#This Row],[Date]],"DDDD")</f>
        <v>Monday</v>
      </c>
      <c r="G2914" s="2" t="str">
        <f>TEXT(Table1[[#This Row],[Date]],"mmMM")</f>
        <v>November</v>
      </c>
      <c r="H2914" s="2" t="str">
        <f>IF(Table1[[#This Row],[Day]]="Saturday","Weekend",IF(Table1[[#This Row],[Day]]="Sunday","Weekend","Weekday"))</f>
        <v>Weekday</v>
      </c>
      <c r="I2914" s="2" t="str">
        <f>TEXT(Table1[[#This Row],[Date]],"DD")</f>
        <v>13</v>
      </c>
      <c r="J2914" s="2" t="s">
        <v>14833</v>
      </c>
      <c r="K2914" s="3">
        <v>0.91282407407407407</v>
      </c>
      <c r="L2914" t="s">
        <v>3</v>
      </c>
      <c r="M2914">
        <v>1</v>
      </c>
      <c r="N2914" s="1" t="s">
        <v>4</v>
      </c>
      <c r="O2914" s="1" t="s">
        <v>21</v>
      </c>
      <c r="P2914" t="s">
        <v>11131</v>
      </c>
      <c r="Q2914" t="s">
        <v>11132</v>
      </c>
      <c r="R2914">
        <v>207</v>
      </c>
      <c r="S2914" t="s">
        <v>8</v>
      </c>
      <c r="T2914" t="s">
        <v>11133</v>
      </c>
      <c r="U2914" t="s">
        <v>1395</v>
      </c>
      <c r="V2914" t="s">
        <v>11</v>
      </c>
    </row>
    <row r="2915" spans="1:22" x14ac:dyDescent="0.3">
      <c r="A2915">
        <v>5024</v>
      </c>
      <c r="B2915" t="s">
        <v>11134</v>
      </c>
      <c r="C2915" t="s">
        <v>10990</v>
      </c>
      <c r="D2915" t="s">
        <v>14</v>
      </c>
      <c r="E2915" s="2">
        <v>43052</v>
      </c>
      <c r="F2915" s="2" t="str">
        <f>TEXT(Table1[[#This Row],[Date]],"DDDD")</f>
        <v>Monday</v>
      </c>
      <c r="G2915" s="2" t="str">
        <f>TEXT(Table1[[#This Row],[Date]],"mmMM")</f>
        <v>November</v>
      </c>
      <c r="H2915" s="2" t="str">
        <f>IF(Table1[[#This Row],[Day]]="Saturday","Weekend",IF(Table1[[#This Row],[Day]]="Sunday","Weekend","Weekday"))</f>
        <v>Weekday</v>
      </c>
      <c r="I2915" s="2" t="str">
        <f>TEXT(Table1[[#This Row],[Date]],"DD")</f>
        <v>13</v>
      </c>
      <c r="J2915" s="2" t="s">
        <v>14833</v>
      </c>
      <c r="K2915" s="3">
        <v>0.91339120370370364</v>
      </c>
      <c r="L2915" t="s">
        <v>2142</v>
      </c>
      <c r="M2915">
        <v>1</v>
      </c>
      <c r="N2915" s="1" t="s">
        <v>4</v>
      </c>
      <c r="O2915" s="1" t="s">
        <v>21</v>
      </c>
      <c r="P2915" t="s">
        <v>10991</v>
      </c>
      <c r="Q2915" t="s">
        <v>11135</v>
      </c>
      <c r="R2915">
        <v>426.6</v>
      </c>
      <c r="S2915" t="s">
        <v>8</v>
      </c>
      <c r="T2915" t="s">
        <v>3181</v>
      </c>
      <c r="U2915" t="s">
        <v>1395</v>
      </c>
      <c r="V2915" t="s">
        <v>11</v>
      </c>
    </row>
    <row r="2916" spans="1:22" x14ac:dyDescent="0.3">
      <c r="A2916">
        <v>5027</v>
      </c>
      <c r="B2916" t="s">
        <v>11142</v>
      </c>
      <c r="C2916" t="s">
        <v>10125</v>
      </c>
      <c r="D2916" t="s">
        <v>2</v>
      </c>
      <c r="E2916" s="2">
        <v>43052</v>
      </c>
      <c r="F2916" s="2" t="str">
        <f>TEXT(Table1[[#This Row],[Date]],"DDDD")</f>
        <v>Monday</v>
      </c>
      <c r="G2916" s="2" t="str">
        <f>TEXT(Table1[[#This Row],[Date]],"mmMM")</f>
        <v>November</v>
      </c>
      <c r="H2916" s="2" t="str">
        <f>IF(Table1[[#This Row],[Day]]="Saturday","Weekend",IF(Table1[[#This Row],[Day]]="Sunday","Weekend","Weekday"))</f>
        <v>Weekday</v>
      </c>
      <c r="I2916" s="2" t="str">
        <f>TEXT(Table1[[#This Row],[Date]],"DD")</f>
        <v>13</v>
      </c>
      <c r="J2916" s="2" t="s">
        <v>14833</v>
      </c>
      <c r="K2916" s="3">
        <v>0.99410879629629634</v>
      </c>
      <c r="L2916" t="s">
        <v>168</v>
      </c>
      <c r="M2916">
        <v>1</v>
      </c>
      <c r="N2916" s="1" t="s">
        <v>4</v>
      </c>
      <c r="O2916" s="1" t="s">
        <v>21</v>
      </c>
      <c r="P2916" t="s">
        <v>10126</v>
      </c>
      <c r="Q2916" t="s">
        <v>7990</v>
      </c>
      <c r="R2916">
        <v>120</v>
      </c>
      <c r="S2916" t="s">
        <v>8</v>
      </c>
      <c r="T2916" t="s">
        <v>10128</v>
      </c>
      <c r="U2916" t="s">
        <v>1395</v>
      </c>
      <c r="V2916" t="s">
        <v>11</v>
      </c>
    </row>
    <row r="2917" spans="1:22" x14ac:dyDescent="0.3">
      <c r="A2917">
        <v>6901</v>
      </c>
      <c r="B2917" t="s">
        <v>14725</v>
      </c>
      <c r="C2917" t="s">
        <v>1029</v>
      </c>
      <c r="D2917" t="s">
        <v>2</v>
      </c>
      <c r="E2917" s="2">
        <v>43082</v>
      </c>
      <c r="F2917" s="2" t="str">
        <f>TEXT(Table1[[#This Row],[Date]],"DDDD")</f>
        <v>Wednesday</v>
      </c>
      <c r="G2917" s="2" t="str">
        <f>TEXT(Table1[[#This Row],[Date]],"mmMM")</f>
        <v>December</v>
      </c>
      <c r="H2917" s="2" t="str">
        <f>IF(Table1[[#This Row],[Day]]="Saturday","Weekend",IF(Table1[[#This Row],[Day]]="Sunday","Weekend","Weekday"))</f>
        <v>Weekday</v>
      </c>
      <c r="I2917" s="2" t="str">
        <f>TEXT(Table1[[#This Row],[Date]],"DD")</f>
        <v>13</v>
      </c>
      <c r="J2917" s="2" t="s">
        <v>14833</v>
      </c>
      <c r="K2917" s="3">
        <v>0.52968749999999998</v>
      </c>
      <c r="L2917" t="s">
        <v>7169</v>
      </c>
      <c r="M2917">
        <v>1</v>
      </c>
      <c r="N2917" s="1" t="s">
        <v>4</v>
      </c>
      <c r="O2917" s="1" t="s">
        <v>21</v>
      </c>
      <c r="P2917" t="s">
        <v>791</v>
      </c>
      <c r="Q2917" t="s">
        <v>7170</v>
      </c>
      <c r="R2917">
        <v>162</v>
      </c>
      <c r="S2917" t="s">
        <v>8</v>
      </c>
      <c r="T2917" t="s">
        <v>792</v>
      </c>
      <c r="U2917" t="s">
        <v>1395</v>
      </c>
      <c r="V2917" t="s">
        <v>11</v>
      </c>
    </row>
    <row r="2918" spans="1:22" x14ac:dyDescent="0.3">
      <c r="A2918">
        <v>6902</v>
      </c>
      <c r="B2918" t="s">
        <v>14726</v>
      </c>
      <c r="C2918" t="s">
        <v>1029</v>
      </c>
      <c r="D2918" t="s">
        <v>2</v>
      </c>
      <c r="E2918" s="2">
        <v>43082</v>
      </c>
      <c r="F2918" s="2" t="str">
        <f>TEXT(Table1[[#This Row],[Date]],"DDDD")</f>
        <v>Wednesday</v>
      </c>
      <c r="G2918" s="2" t="str">
        <f>TEXT(Table1[[#This Row],[Date]],"mmMM")</f>
        <v>December</v>
      </c>
      <c r="H2918" s="2" t="str">
        <f>IF(Table1[[#This Row],[Day]]="Saturday","Weekend",IF(Table1[[#This Row],[Day]]="Sunday","Weekend","Weekday"))</f>
        <v>Weekday</v>
      </c>
      <c r="I2918" s="2" t="str">
        <f>TEXT(Table1[[#This Row],[Date]],"DD")</f>
        <v>13</v>
      </c>
      <c r="J2918" s="2" t="s">
        <v>14833</v>
      </c>
      <c r="K2918" s="3">
        <v>0.52998842592592588</v>
      </c>
      <c r="L2918" t="s">
        <v>7169</v>
      </c>
      <c r="M2918">
        <v>1</v>
      </c>
      <c r="N2918" s="1" t="s">
        <v>4</v>
      </c>
      <c r="O2918" s="1" t="s">
        <v>21</v>
      </c>
      <c r="P2918" t="s">
        <v>791</v>
      </c>
      <c r="Q2918" t="s">
        <v>7170</v>
      </c>
      <c r="R2918">
        <v>162</v>
      </c>
      <c r="S2918" t="s">
        <v>8</v>
      </c>
      <c r="T2918" t="s">
        <v>792</v>
      </c>
      <c r="U2918" t="s">
        <v>1395</v>
      </c>
      <c r="V2918" t="s">
        <v>11</v>
      </c>
    </row>
    <row r="2919" spans="1:22" x14ac:dyDescent="0.3">
      <c r="A2919">
        <v>6915</v>
      </c>
      <c r="B2919" t="s">
        <v>14751</v>
      </c>
      <c r="C2919" t="s">
        <v>1497</v>
      </c>
      <c r="D2919" t="s">
        <v>2</v>
      </c>
      <c r="E2919" s="2">
        <v>43082</v>
      </c>
      <c r="F2919" s="2" t="str">
        <f>TEXT(Table1[[#This Row],[Date]],"DDDD")</f>
        <v>Wednesday</v>
      </c>
      <c r="G2919" s="2" t="str">
        <f>TEXT(Table1[[#This Row],[Date]],"mmMM")</f>
        <v>December</v>
      </c>
      <c r="H2919" s="2" t="str">
        <f>IF(Table1[[#This Row],[Day]]="Saturday","Weekend",IF(Table1[[#This Row],[Day]]="Sunday","Weekend","Weekday"))</f>
        <v>Weekday</v>
      </c>
      <c r="I2919" s="2" t="str">
        <f>TEXT(Table1[[#This Row],[Date]],"DD")</f>
        <v>13</v>
      </c>
      <c r="J2919" s="2" t="s">
        <v>14833</v>
      </c>
      <c r="K2919" s="3">
        <v>0.89820601851851856</v>
      </c>
      <c r="L2919" t="s">
        <v>2142</v>
      </c>
      <c r="M2919">
        <v>1</v>
      </c>
      <c r="N2919" s="1" t="s">
        <v>4</v>
      </c>
      <c r="O2919" s="1" t="s">
        <v>21</v>
      </c>
      <c r="P2919" t="s">
        <v>1498</v>
      </c>
      <c r="Q2919" t="s">
        <v>14752</v>
      </c>
      <c r="R2919">
        <v>156.6</v>
      </c>
      <c r="S2919" t="s">
        <v>8</v>
      </c>
      <c r="T2919" t="s">
        <v>1500</v>
      </c>
      <c r="U2919" t="s">
        <v>1395</v>
      </c>
      <c r="V2919" t="s">
        <v>11</v>
      </c>
    </row>
    <row r="2920" spans="1:22" x14ac:dyDescent="0.3">
      <c r="A2920">
        <v>6920</v>
      </c>
      <c r="B2920" t="s">
        <v>14759</v>
      </c>
      <c r="C2920" t="s">
        <v>12194</v>
      </c>
      <c r="D2920" t="s">
        <v>2</v>
      </c>
      <c r="E2920" s="2">
        <v>43082</v>
      </c>
      <c r="F2920" s="2" t="str">
        <f>TEXT(Table1[[#This Row],[Date]],"DDDD")</f>
        <v>Wednesday</v>
      </c>
      <c r="G2920" s="2" t="str">
        <f>TEXT(Table1[[#This Row],[Date]],"mmMM")</f>
        <v>December</v>
      </c>
      <c r="H2920" s="2" t="str">
        <f>IF(Table1[[#This Row],[Day]]="Saturday","Weekend",IF(Table1[[#This Row],[Day]]="Sunday","Weekend","Weekday"))</f>
        <v>Weekday</v>
      </c>
      <c r="I2920" s="2" t="str">
        <f>TEXT(Table1[[#This Row],[Date]],"DD")</f>
        <v>13</v>
      </c>
      <c r="J2920" s="2" t="s">
        <v>14833</v>
      </c>
      <c r="K2920" s="3">
        <v>0.95223379629629623</v>
      </c>
      <c r="L2920" t="s">
        <v>51</v>
      </c>
      <c r="M2920">
        <v>1</v>
      </c>
      <c r="N2920" s="1" t="s">
        <v>4</v>
      </c>
      <c r="O2920" s="1" t="s">
        <v>21</v>
      </c>
      <c r="P2920" t="s">
        <v>12195</v>
      </c>
      <c r="Q2920" t="s">
        <v>14760</v>
      </c>
      <c r="R2920">
        <v>216</v>
      </c>
      <c r="S2920" t="s">
        <v>8</v>
      </c>
      <c r="T2920" t="s">
        <v>12197</v>
      </c>
      <c r="U2920" t="s">
        <v>1395</v>
      </c>
      <c r="V2920" t="s">
        <v>11</v>
      </c>
    </row>
    <row r="2921" spans="1:22" x14ac:dyDescent="0.3">
      <c r="A2921">
        <v>2985</v>
      </c>
      <c r="B2921" t="s">
        <v>6857</v>
      </c>
      <c r="C2921" t="s">
        <v>3174</v>
      </c>
      <c r="D2921" t="s">
        <v>2</v>
      </c>
      <c r="E2921" s="2">
        <v>43021</v>
      </c>
      <c r="F2921" s="2" t="str">
        <f>TEXT(Table1[[#This Row],[Date]],"DDDD")</f>
        <v>Friday</v>
      </c>
      <c r="G2921" s="2" t="str">
        <f>TEXT(Table1[[#This Row],[Date]],"mmMM")</f>
        <v>October</v>
      </c>
      <c r="H2921" s="2" t="str">
        <f>IF(Table1[[#This Row],[Day]]="Saturday","Weekend",IF(Table1[[#This Row],[Day]]="Sunday","Weekend","Weekday"))</f>
        <v>Weekday</v>
      </c>
      <c r="I2921" s="2" t="str">
        <f>TEXT(Table1[[#This Row],[Date]],"DD")</f>
        <v>13</v>
      </c>
      <c r="J2921" s="2" t="s">
        <v>14833</v>
      </c>
      <c r="K2921" s="3">
        <v>0.4977199074074074</v>
      </c>
      <c r="L2921" t="s">
        <v>2142</v>
      </c>
      <c r="M2921">
        <v>1</v>
      </c>
      <c r="N2921" s="1" t="s">
        <v>4</v>
      </c>
      <c r="O2921" s="1" t="s">
        <v>21</v>
      </c>
      <c r="P2921" t="s">
        <v>3175</v>
      </c>
      <c r="Q2921" t="s">
        <v>2817</v>
      </c>
      <c r="R2921">
        <v>250.2</v>
      </c>
      <c r="S2921" t="s">
        <v>8</v>
      </c>
      <c r="T2921" t="s">
        <v>3176</v>
      </c>
      <c r="U2921" t="s">
        <v>1395</v>
      </c>
      <c r="V2921" t="s">
        <v>11</v>
      </c>
    </row>
    <row r="2922" spans="1:22" x14ac:dyDescent="0.3">
      <c r="A2922">
        <v>1333</v>
      </c>
      <c r="B2922" t="s">
        <v>3163</v>
      </c>
      <c r="C2922" t="s">
        <v>1936</v>
      </c>
      <c r="D2922" t="s">
        <v>2</v>
      </c>
      <c r="E2922" s="2">
        <v>42991</v>
      </c>
      <c r="F2922" s="2" t="str">
        <f>TEXT(Table1[[#This Row],[Date]],"DDDD")</f>
        <v>Wednesday</v>
      </c>
      <c r="G2922" s="2" t="str">
        <f>TEXT(Table1[[#This Row],[Date]],"mmMM")</f>
        <v>September</v>
      </c>
      <c r="H2922" s="2" t="str">
        <f>IF(Table1[[#This Row],[Day]]="Saturday","Weekend",IF(Table1[[#This Row],[Day]]="Sunday","Weekend","Weekday"))</f>
        <v>Weekday</v>
      </c>
      <c r="I2922" s="2" t="str">
        <f>TEXT(Table1[[#This Row],[Date]],"DD")</f>
        <v>13</v>
      </c>
      <c r="J2922" s="2" t="s">
        <v>14833</v>
      </c>
      <c r="K2922" s="3">
        <v>0.55587962962962956</v>
      </c>
      <c r="L2922" t="s">
        <v>51</v>
      </c>
      <c r="M2922">
        <v>1</v>
      </c>
      <c r="N2922" s="1" t="s">
        <v>4</v>
      </c>
      <c r="O2922" s="1" t="s">
        <v>21</v>
      </c>
      <c r="P2922" t="s">
        <v>1937</v>
      </c>
      <c r="Q2922" t="s">
        <v>1938</v>
      </c>
      <c r="R2922">
        <v>204</v>
      </c>
      <c r="S2922" t="s">
        <v>8</v>
      </c>
      <c r="T2922" t="s">
        <v>1939</v>
      </c>
      <c r="U2922" t="s">
        <v>1395</v>
      </c>
      <c r="V2922" t="s">
        <v>11</v>
      </c>
    </row>
    <row r="2923" spans="1:22" x14ac:dyDescent="0.3">
      <c r="A2923">
        <v>1356</v>
      </c>
      <c r="B2923" t="s">
        <v>3202</v>
      </c>
      <c r="C2923" t="s">
        <v>3203</v>
      </c>
      <c r="D2923" t="s">
        <v>2</v>
      </c>
      <c r="E2923" s="2">
        <v>42991</v>
      </c>
      <c r="F2923" s="2" t="str">
        <f>TEXT(Table1[[#This Row],[Date]],"DDDD")</f>
        <v>Wednesday</v>
      </c>
      <c r="G2923" s="2" t="str">
        <f>TEXT(Table1[[#This Row],[Date]],"mmMM")</f>
        <v>September</v>
      </c>
      <c r="H2923" s="2" t="str">
        <f>IF(Table1[[#This Row],[Day]]="Saturday","Weekend",IF(Table1[[#This Row],[Day]]="Sunday","Weekend","Weekday"))</f>
        <v>Weekday</v>
      </c>
      <c r="I2923" s="2" t="str">
        <f>TEXT(Table1[[#This Row],[Date]],"DD")</f>
        <v>13</v>
      </c>
      <c r="J2923" s="2" t="s">
        <v>14833</v>
      </c>
      <c r="K2923" s="3">
        <v>0.84103009259259265</v>
      </c>
      <c r="L2923" t="s">
        <v>51</v>
      </c>
      <c r="M2923">
        <v>1</v>
      </c>
      <c r="N2923" s="1" t="s">
        <v>4</v>
      </c>
      <c r="O2923" s="1" t="s">
        <v>21</v>
      </c>
      <c r="P2923" t="s">
        <v>3204</v>
      </c>
      <c r="Q2923" t="s">
        <v>3205</v>
      </c>
      <c r="R2923">
        <v>255</v>
      </c>
      <c r="S2923" t="s">
        <v>8</v>
      </c>
      <c r="T2923" t="s">
        <v>3206</v>
      </c>
      <c r="U2923" t="s">
        <v>1395</v>
      </c>
      <c r="V2923" t="s">
        <v>11</v>
      </c>
    </row>
    <row r="2924" spans="1:22" x14ac:dyDescent="0.3">
      <c r="A2924">
        <v>3018</v>
      </c>
      <c r="B2924" t="s">
        <v>6930</v>
      </c>
      <c r="C2924" t="s">
        <v>1813</v>
      </c>
      <c r="D2924" t="s">
        <v>2</v>
      </c>
      <c r="E2924" s="2">
        <v>43021</v>
      </c>
      <c r="F2924" s="2" t="str">
        <f>TEXT(Table1[[#This Row],[Date]],"DDDD")</f>
        <v>Friday</v>
      </c>
      <c r="G2924" s="2" t="str">
        <f>TEXT(Table1[[#This Row],[Date]],"mmMM")</f>
        <v>October</v>
      </c>
      <c r="H2924" s="2" t="str">
        <f>IF(Table1[[#This Row],[Day]]="Saturday","Weekend",IF(Table1[[#This Row],[Day]]="Sunday","Weekend","Weekday"))</f>
        <v>Weekday</v>
      </c>
      <c r="I2924" s="2" t="str">
        <f>TEXT(Table1[[#This Row],[Date]],"DD")</f>
        <v>13</v>
      </c>
      <c r="J2924" s="2" t="s">
        <v>14833</v>
      </c>
      <c r="K2924" s="3">
        <v>0.88423611111111111</v>
      </c>
      <c r="L2924" t="s">
        <v>73</v>
      </c>
      <c r="M2924">
        <v>1</v>
      </c>
      <c r="N2924" s="1" t="s">
        <v>4</v>
      </c>
      <c r="O2924" s="1" t="s">
        <v>21</v>
      </c>
      <c r="P2924" t="s">
        <v>1814</v>
      </c>
      <c r="Q2924" t="s">
        <v>6931</v>
      </c>
      <c r="R2924">
        <v>234</v>
      </c>
      <c r="S2924" t="s">
        <v>8</v>
      </c>
      <c r="T2924" t="s">
        <v>1816</v>
      </c>
      <c r="U2924" t="s">
        <v>1395</v>
      </c>
      <c r="V2924" t="s">
        <v>11</v>
      </c>
    </row>
    <row r="2925" spans="1:22" x14ac:dyDescent="0.3">
      <c r="A2925">
        <v>3020</v>
      </c>
      <c r="B2925" t="s">
        <v>6934</v>
      </c>
      <c r="C2925" t="s">
        <v>3351</v>
      </c>
      <c r="D2925" t="s">
        <v>2</v>
      </c>
      <c r="E2925" s="2">
        <v>43021</v>
      </c>
      <c r="F2925" s="2" t="str">
        <f>TEXT(Table1[[#This Row],[Date]],"DDDD")</f>
        <v>Friday</v>
      </c>
      <c r="G2925" s="2" t="str">
        <f>TEXT(Table1[[#This Row],[Date]],"mmMM")</f>
        <v>October</v>
      </c>
      <c r="H2925" s="2" t="str">
        <f>IF(Table1[[#This Row],[Day]]="Saturday","Weekend",IF(Table1[[#This Row],[Day]]="Sunday","Weekend","Weekday"))</f>
        <v>Weekday</v>
      </c>
      <c r="I2925" s="2" t="str">
        <f>TEXT(Table1[[#This Row],[Date]],"DD")</f>
        <v>13</v>
      </c>
      <c r="J2925" s="2" t="s">
        <v>14833</v>
      </c>
      <c r="K2925" s="3">
        <v>0.88479166666666664</v>
      </c>
      <c r="L2925" t="s">
        <v>168</v>
      </c>
      <c r="M2925">
        <v>1</v>
      </c>
      <c r="N2925" s="1" t="s">
        <v>4</v>
      </c>
      <c r="O2925" s="1" t="s">
        <v>21</v>
      </c>
      <c r="P2925" t="s">
        <v>3352</v>
      </c>
      <c r="Q2925" t="s">
        <v>6935</v>
      </c>
      <c r="R2925">
        <v>100</v>
      </c>
      <c r="S2925" t="s">
        <v>8</v>
      </c>
      <c r="T2925" t="s">
        <v>3354</v>
      </c>
      <c r="U2925" t="s">
        <v>1395</v>
      </c>
      <c r="V2925" t="s">
        <v>11</v>
      </c>
    </row>
    <row r="2926" spans="1:22" x14ac:dyDescent="0.3">
      <c r="A2926">
        <v>4996</v>
      </c>
      <c r="B2926" t="s">
        <v>11081</v>
      </c>
      <c r="C2926" t="s">
        <v>836</v>
      </c>
      <c r="D2926" t="s">
        <v>2</v>
      </c>
      <c r="E2926" s="2">
        <v>43052</v>
      </c>
      <c r="F2926" s="2" t="str">
        <f>TEXT(Table1[[#This Row],[Date]],"DDDD")</f>
        <v>Monday</v>
      </c>
      <c r="G2926" s="2" t="str">
        <f>TEXT(Table1[[#This Row],[Date]],"mmMM")</f>
        <v>November</v>
      </c>
      <c r="H2926" s="2" t="str">
        <f>IF(Table1[[#This Row],[Day]]="Saturday","Weekend",IF(Table1[[#This Row],[Day]]="Sunday","Weekend","Weekday"))</f>
        <v>Weekday</v>
      </c>
      <c r="I2926" s="2" t="str">
        <f>TEXT(Table1[[#This Row],[Date]],"DD")</f>
        <v>13</v>
      </c>
      <c r="J2926" s="2" t="s">
        <v>14833</v>
      </c>
      <c r="K2926" s="3">
        <v>0.81347222222222226</v>
      </c>
      <c r="L2926" t="s">
        <v>5997</v>
      </c>
      <c r="M2926">
        <v>1</v>
      </c>
      <c r="N2926" s="1" t="s">
        <v>4</v>
      </c>
      <c r="O2926" s="1" t="s">
        <v>21</v>
      </c>
      <c r="P2926" t="s">
        <v>837</v>
      </c>
      <c r="Q2926" t="s">
        <v>11082</v>
      </c>
      <c r="R2926">
        <v>187</v>
      </c>
      <c r="S2926" t="s">
        <v>8</v>
      </c>
      <c r="T2926" t="s">
        <v>839</v>
      </c>
      <c r="U2926" t="s">
        <v>1395</v>
      </c>
      <c r="V2926" t="s">
        <v>11</v>
      </c>
    </row>
    <row r="2927" spans="1:22" x14ac:dyDescent="0.3">
      <c r="A2927">
        <v>4999</v>
      </c>
      <c r="B2927" t="s">
        <v>11087</v>
      </c>
      <c r="C2927" t="s">
        <v>1613</v>
      </c>
      <c r="D2927" t="s">
        <v>14</v>
      </c>
      <c r="E2927" s="2">
        <v>43052</v>
      </c>
      <c r="F2927" s="2" t="str">
        <f>TEXT(Table1[[#This Row],[Date]],"DDDD")</f>
        <v>Monday</v>
      </c>
      <c r="G2927" s="2" t="str">
        <f>TEXT(Table1[[#This Row],[Date]],"mmMM")</f>
        <v>November</v>
      </c>
      <c r="H2927" s="2" t="str">
        <f>IF(Table1[[#This Row],[Day]]="Saturday","Weekend",IF(Table1[[#This Row],[Day]]="Sunday","Weekend","Weekday"))</f>
        <v>Weekday</v>
      </c>
      <c r="I2927" s="2" t="str">
        <f>TEXT(Table1[[#This Row],[Date]],"DD")</f>
        <v>13</v>
      </c>
      <c r="J2927" s="2" t="s">
        <v>14833</v>
      </c>
      <c r="K2927" s="3">
        <v>0.82275462962962964</v>
      </c>
      <c r="L2927" t="s">
        <v>7169</v>
      </c>
      <c r="M2927">
        <v>0</v>
      </c>
      <c r="N2927" s="1" t="s">
        <v>4</v>
      </c>
      <c r="O2927" s="1" t="s">
        <v>21</v>
      </c>
      <c r="P2927" t="s">
        <v>1614</v>
      </c>
      <c r="Q2927" t="s">
        <v>11088</v>
      </c>
      <c r="R2927">
        <v>162</v>
      </c>
      <c r="S2927" t="s">
        <v>8</v>
      </c>
      <c r="T2927" t="s">
        <v>1616</v>
      </c>
      <c r="U2927" t="s">
        <v>1395</v>
      </c>
      <c r="V2927" t="s">
        <v>11</v>
      </c>
    </row>
    <row r="2928" spans="1:22" x14ac:dyDescent="0.3">
      <c r="A2928">
        <v>5000</v>
      </c>
      <c r="B2928" t="s">
        <v>11089</v>
      </c>
      <c r="C2928" t="s">
        <v>1613</v>
      </c>
      <c r="D2928" t="s">
        <v>2</v>
      </c>
      <c r="E2928" s="2">
        <v>43052</v>
      </c>
      <c r="F2928" s="2" t="str">
        <f>TEXT(Table1[[#This Row],[Date]],"DDDD")</f>
        <v>Monday</v>
      </c>
      <c r="G2928" s="2" t="str">
        <f>TEXT(Table1[[#This Row],[Date]],"mmMM")</f>
        <v>November</v>
      </c>
      <c r="H2928" s="2" t="str">
        <f>IF(Table1[[#This Row],[Day]]="Saturday","Weekend",IF(Table1[[#This Row],[Day]]="Sunday","Weekend","Weekday"))</f>
        <v>Weekday</v>
      </c>
      <c r="I2928" s="2" t="str">
        <f>TEXT(Table1[[#This Row],[Date]],"DD")</f>
        <v>13</v>
      </c>
      <c r="J2928" s="2" t="s">
        <v>14833</v>
      </c>
      <c r="K2928" s="3">
        <v>0.82339120370370367</v>
      </c>
      <c r="L2928" t="s">
        <v>7169</v>
      </c>
      <c r="M2928">
        <v>1</v>
      </c>
      <c r="N2928" s="1" t="s">
        <v>4</v>
      </c>
      <c r="O2928" s="1" t="s">
        <v>21</v>
      </c>
      <c r="P2928" t="s">
        <v>1614</v>
      </c>
      <c r="Q2928" t="s">
        <v>11088</v>
      </c>
      <c r="R2928">
        <v>162</v>
      </c>
      <c r="S2928" t="s">
        <v>8</v>
      </c>
      <c r="T2928" t="s">
        <v>1616</v>
      </c>
      <c r="U2928" t="s">
        <v>1395</v>
      </c>
      <c r="V2928" t="s">
        <v>11</v>
      </c>
    </row>
    <row r="2929" spans="1:22" x14ac:dyDescent="0.3">
      <c r="A2929">
        <v>5004</v>
      </c>
      <c r="B2929" t="s">
        <v>11096</v>
      </c>
      <c r="C2929" t="s">
        <v>8825</v>
      </c>
      <c r="D2929" t="s">
        <v>2</v>
      </c>
      <c r="E2929" s="2">
        <v>43052</v>
      </c>
      <c r="F2929" s="2" t="str">
        <f>TEXT(Table1[[#This Row],[Date]],"DDDD")</f>
        <v>Monday</v>
      </c>
      <c r="G2929" s="2" t="str">
        <f>TEXT(Table1[[#This Row],[Date]],"mmMM")</f>
        <v>November</v>
      </c>
      <c r="H2929" s="2" t="str">
        <f>IF(Table1[[#This Row],[Day]]="Saturday","Weekend",IF(Table1[[#This Row],[Day]]="Sunday","Weekend","Weekday"))</f>
        <v>Weekday</v>
      </c>
      <c r="I2929" s="2" t="str">
        <f>TEXT(Table1[[#This Row],[Date]],"DD")</f>
        <v>13</v>
      </c>
      <c r="J2929" s="2" t="s">
        <v>14833</v>
      </c>
      <c r="K2929" s="3">
        <v>0.83233796296296292</v>
      </c>
      <c r="L2929" t="s">
        <v>28</v>
      </c>
      <c r="M2929">
        <v>1</v>
      </c>
      <c r="N2929" s="1" t="s">
        <v>4</v>
      </c>
      <c r="O2929" s="1" t="s">
        <v>21</v>
      </c>
      <c r="P2929" t="s">
        <v>8826</v>
      </c>
      <c r="Q2929" t="s">
        <v>9913</v>
      </c>
      <c r="R2929">
        <v>189</v>
      </c>
      <c r="S2929" t="s">
        <v>8</v>
      </c>
      <c r="T2929" t="s">
        <v>8828</v>
      </c>
      <c r="U2929" t="s">
        <v>1395</v>
      </c>
      <c r="V2929" t="s">
        <v>11</v>
      </c>
    </row>
    <row r="2930" spans="1:22" x14ac:dyDescent="0.3">
      <c r="A2930">
        <v>5011</v>
      </c>
      <c r="B2930" t="s">
        <v>11107</v>
      </c>
      <c r="C2930" t="s">
        <v>11108</v>
      </c>
      <c r="D2930" t="s">
        <v>2</v>
      </c>
      <c r="E2930" s="2">
        <v>43052</v>
      </c>
      <c r="F2930" s="2" t="str">
        <f>TEXT(Table1[[#This Row],[Date]],"DDDD")</f>
        <v>Monday</v>
      </c>
      <c r="G2930" s="2" t="str">
        <f>TEXT(Table1[[#This Row],[Date]],"mmMM")</f>
        <v>November</v>
      </c>
      <c r="H2930" s="2" t="str">
        <f>IF(Table1[[#This Row],[Day]]="Saturday","Weekend",IF(Table1[[#This Row],[Day]]="Sunday","Weekend","Weekday"))</f>
        <v>Weekday</v>
      </c>
      <c r="I2930" s="2" t="str">
        <f>TEXT(Table1[[#This Row],[Date]],"DD")</f>
        <v>13</v>
      </c>
      <c r="J2930" s="2" t="s">
        <v>14833</v>
      </c>
      <c r="K2930" s="3">
        <v>0.8537731481481482</v>
      </c>
      <c r="L2930" t="s">
        <v>51</v>
      </c>
      <c r="M2930">
        <v>1</v>
      </c>
      <c r="N2930" s="1" t="s">
        <v>4</v>
      </c>
      <c r="O2930" s="1" t="s">
        <v>21</v>
      </c>
      <c r="P2930" t="s">
        <v>11109</v>
      </c>
      <c r="Q2930" t="s">
        <v>11110</v>
      </c>
      <c r="R2930">
        <v>423.7</v>
      </c>
      <c r="S2930" t="s">
        <v>8</v>
      </c>
      <c r="T2930" t="s">
        <v>11111</v>
      </c>
      <c r="U2930" t="s">
        <v>1395</v>
      </c>
      <c r="V2930" t="s">
        <v>11</v>
      </c>
    </row>
    <row r="2931" spans="1:22" x14ac:dyDescent="0.3">
      <c r="A2931">
        <v>6903</v>
      </c>
      <c r="B2931" t="s">
        <v>14727</v>
      </c>
      <c r="C2931" t="s">
        <v>7743</v>
      </c>
      <c r="D2931" t="s">
        <v>2</v>
      </c>
      <c r="E2931" s="2">
        <v>43082</v>
      </c>
      <c r="F2931" s="2" t="str">
        <f>TEXT(Table1[[#This Row],[Date]],"DDDD")</f>
        <v>Wednesday</v>
      </c>
      <c r="G2931" s="2" t="str">
        <f>TEXT(Table1[[#This Row],[Date]],"mmMM")</f>
        <v>December</v>
      </c>
      <c r="H2931" s="2" t="str">
        <f>IF(Table1[[#This Row],[Day]]="Saturday","Weekend",IF(Table1[[#This Row],[Day]]="Sunday","Weekend","Weekday"))</f>
        <v>Weekday</v>
      </c>
      <c r="I2931" s="2" t="str">
        <f>TEXT(Table1[[#This Row],[Date]],"DD")</f>
        <v>13</v>
      </c>
      <c r="J2931" s="2" t="s">
        <v>14833</v>
      </c>
      <c r="K2931" s="3">
        <v>0.58839120370370368</v>
      </c>
      <c r="L2931" t="s">
        <v>7169</v>
      </c>
      <c r="M2931">
        <v>1</v>
      </c>
      <c r="N2931" s="1" t="s">
        <v>4</v>
      </c>
      <c r="O2931" s="1" t="s">
        <v>21</v>
      </c>
      <c r="P2931" t="s">
        <v>4933</v>
      </c>
      <c r="Q2931" t="s">
        <v>10259</v>
      </c>
      <c r="R2931">
        <v>108</v>
      </c>
      <c r="S2931" t="s">
        <v>8</v>
      </c>
      <c r="T2931" t="s">
        <v>4934</v>
      </c>
      <c r="U2931" t="s">
        <v>1395</v>
      </c>
      <c r="V2931" t="s">
        <v>11</v>
      </c>
    </row>
    <row r="2932" spans="1:22" x14ac:dyDescent="0.3">
      <c r="A2932">
        <v>5022</v>
      </c>
      <c r="B2932" t="s">
        <v>11127</v>
      </c>
      <c r="C2932" t="s">
        <v>3557</v>
      </c>
      <c r="D2932" t="s">
        <v>2</v>
      </c>
      <c r="E2932" s="2">
        <v>43052</v>
      </c>
      <c r="F2932" s="2" t="str">
        <f>TEXT(Table1[[#This Row],[Date]],"DDDD")</f>
        <v>Monday</v>
      </c>
      <c r="G2932" s="2" t="str">
        <f>TEXT(Table1[[#This Row],[Date]],"mmMM")</f>
        <v>November</v>
      </c>
      <c r="H2932" s="2" t="str">
        <f>IF(Table1[[#This Row],[Day]]="Saturday","Weekend",IF(Table1[[#This Row],[Day]]="Sunday","Weekend","Weekday"))</f>
        <v>Weekday</v>
      </c>
      <c r="I2932" s="2" t="str">
        <f>TEXT(Table1[[#This Row],[Date]],"DD")</f>
        <v>13</v>
      </c>
      <c r="J2932" s="2" t="s">
        <v>14833</v>
      </c>
      <c r="K2932" s="3">
        <v>0.91190972222222222</v>
      </c>
      <c r="L2932" t="s">
        <v>51</v>
      </c>
      <c r="M2932">
        <v>1</v>
      </c>
      <c r="N2932" s="1" t="s">
        <v>4</v>
      </c>
      <c r="O2932" s="1" t="s">
        <v>21</v>
      </c>
      <c r="P2932" t="s">
        <v>3558</v>
      </c>
      <c r="Q2932" t="s">
        <v>11128</v>
      </c>
      <c r="R2932">
        <v>307.5</v>
      </c>
      <c r="S2932" t="s">
        <v>8</v>
      </c>
      <c r="T2932" t="s">
        <v>3560</v>
      </c>
      <c r="U2932" t="s">
        <v>1395</v>
      </c>
      <c r="V2932" t="s">
        <v>11</v>
      </c>
    </row>
    <row r="2933" spans="1:22" x14ac:dyDescent="0.3">
      <c r="A2933">
        <v>4974</v>
      </c>
      <c r="B2933" t="s">
        <v>11039</v>
      </c>
      <c r="C2933" t="s">
        <v>11040</v>
      </c>
      <c r="D2933" t="s">
        <v>2</v>
      </c>
      <c r="E2933" s="2">
        <v>43052</v>
      </c>
      <c r="F2933" s="2" t="str">
        <f>TEXT(Table1[[#This Row],[Date]],"DDDD")</f>
        <v>Monday</v>
      </c>
      <c r="G2933" s="2" t="str">
        <f>TEXT(Table1[[#This Row],[Date]],"mmMM")</f>
        <v>November</v>
      </c>
      <c r="H2933" s="2" t="str">
        <f>IF(Table1[[#This Row],[Day]]="Saturday","Weekend",IF(Table1[[#This Row],[Day]]="Sunday","Weekend","Weekday"))</f>
        <v>Weekday</v>
      </c>
      <c r="I2933" s="2" t="str">
        <f>TEXT(Table1[[#This Row],[Date]],"DD")</f>
        <v>13</v>
      </c>
      <c r="J2933" s="2" t="s">
        <v>14833</v>
      </c>
      <c r="K2933" s="3">
        <v>0.49414351851851851</v>
      </c>
      <c r="L2933" t="s">
        <v>51</v>
      </c>
      <c r="M2933">
        <v>1</v>
      </c>
      <c r="N2933" s="1" t="s">
        <v>4</v>
      </c>
      <c r="O2933" s="1" t="s">
        <v>14825</v>
      </c>
      <c r="P2933" t="s">
        <v>11041</v>
      </c>
      <c r="Q2933" t="s">
        <v>11042</v>
      </c>
      <c r="R2933">
        <v>217.5</v>
      </c>
      <c r="S2933" t="s">
        <v>8</v>
      </c>
      <c r="T2933" t="s">
        <v>11043</v>
      </c>
      <c r="U2933" t="s">
        <v>1395</v>
      </c>
      <c r="V2933" t="s">
        <v>11</v>
      </c>
    </row>
    <row r="2934" spans="1:22" x14ac:dyDescent="0.3">
      <c r="A2934">
        <v>2996</v>
      </c>
      <c r="B2934" t="s">
        <v>6876</v>
      </c>
      <c r="C2934" t="s">
        <v>604</v>
      </c>
      <c r="D2934" t="s">
        <v>2</v>
      </c>
      <c r="E2934" s="2">
        <v>43021</v>
      </c>
      <c r="F2934" s="2" t="str">
        <f>TEXT(Table1[[#This Row],[Date]],"DDDD")</f>
        <v>Friday</v>
      </c>
      <c r="G2934" s="2" t="str">
        <f>TEXT(Table1[[#This Row],[Date]],"mmMM")</f>
        <v>October</v>
      </c>
      <c r="H2934" s="2" t="str">
        <f>IF(Table1[[#This Row],[Day]]="Saturday","Weekend",IF(Table1[[#This Row],[Day]]="Sunday","Weekend","Weekday"))</f>
        <v>Weekday</v>
      </c>
      <c r="I2934" s="2" t="str">
        <f>TEXT(Table1[[#This Row],[Date]],"DD")</f>
        <v>13</v>
      </c>
      <c r="J2934" s="2" t="s">
        <v>14833</v>
      </c>
      <c r="K2934" s="3">
        <v>0.6361458333333333</v>
      </c>
      <c r="L2934" t="s">
        <v>73</v>
      </c>
      <c r="M2934">
        <v>1</v>
      </c>
      <c r="N2934" s="1" t="s">
        <v>4</v>
      </c>
      <c r="O2934" s="1" t="s">
        <v>34</v>
      </c>
      <c r="P2934" t="s">
        <v>605</v>
      </c>
      <c r="Q2934" t="s">
        <v>6877</v>
      </c>
      <c r="R2934">
        <v>105</v>
      </c>
      <c r="S2934" t="s">
        <v>8</v>
      </c>
      <c r="T2934" t="s">
        <v>607</v>
      </c>
      <c r="U2934" t="s">
        <v>1395</v>
      </c>
      <c r="V2934" t="s">
        <v>11</v>
      </c>
    </row>
    <row r="2935" spans="1:22" x14ac:dyDescent="0.3">
      <c r="A2935">
        <v>5020</v>
      </c>
      <c r="B2935" t="s">
        <v>11124</v>
      </c>
      <c r="C2935" t="s">
        <v>1</v>
      </c>
      <c r="D2935" t="s">
        <v>14</v>
      </c>
      <c r="E2935" s="2">
        <v>43052</v>
      </c>
      <c r="F2935" s="2" t="str">
        <f>TEXT(Table1[[#This Row],[Date]],"DDDD")</f>
        <v>Monday</v>
      </c>
      <c r="G2935" s="2" t="str">
        <f>TEXT(Table1[[#This Row],[Date]],"mmMM")</f>
        <v>November</v>
      </c>
      <c r="H2935" s="2" t="str">
        <f>IF(Table1[[#This Row],[Day]]="Saturday","Weekend",IF(Table1[[#This Row],[Day]]="Sunday","Weekend","Weekday"))</f>
        <v>Weekday</v>
      </c>
      <c r="I2935" s="2" t="str">
        <f>TEXT(Table1[[#This Row],[Date]],"DD")</f>
        <v>13</v>
      </c>
      <c r="J2935" s="2" t="s">
        <v>14833</v>
      </c>
      <c r="K2935" s="3">
        <v>0.89226851851851852</v>
      </c>
      <c r="L2935" t="s">
        <v>168</v>
      </c>
      <c r="M2935">
        <v>1</v>
      </c>
      <c r="N2935" s="1" t="s">
        <v>4</v>
      </c>
      <c r="O2935" s="1" t="s">
        <v>34</v>
      </c>
      <c r="P2935" t="s">
        <v>1418</v>
      </c>
      <c r="Q2935" t="s">
        <v>8677</v>
      </c>
      <c r="R2935">
        <v>130</v>
      </c>
      <c r="S2935" t="s">
        <v>8</v>
      </c>
      <c r="T2935" t="s">
        <v>9</v>
      </c>
      <c r="U2935" t="s">
        <v>1395</v>
      </c>
      <c r="V2935" t="s">
        <v>11</v>
      </c>
    </row>
    <row r="2936" spans="1:22" x14ac:dyDescent="0.3">
      <c r="A2936">
        <v>6905</v>
      </c>
      <c r="B2936" t="s">
        <v>14730</v>
      </c>
      <c r="C2936" t="s">
        <v>7719</v>
      </c>
      <c r="D2936" t="s">
        <v>2</v>
      </c>
      <c r="E2936" s="2">
        <v>43082</v>
      </c>
      <c r="F2936" s="2" t="str">
        <f>TEXT(Table1[[#This Row],[Date]],"DDDD")</f>
        <v>Wednesday</v>
      </c>
      <c r="G2936" s="2" t="str">
        <f>TEXT(Table1[[#This Row],[Date]],"mmMM")</f>
        <v>December</v>
      </c>
      <c r="H2936" s="2" t="str">
        <f>IF(Table1[[#This Row],[Day]]="Saturday","Weekend",IF(Table1[[#This Row],[Day]]="Sunday","Weekend","Weekday"))</f>
        <v>Weekday</v>
      </c>
      <c r="I2936" s="2" t="str">
        <f>TEXT(Table1[[#This Row],[Date]],"DD")</f>
        <v>13</v>
      </c>
      <c r="J2936" s="2" t="s">
        <v>14833</v>
      </c>
      <c r="K2936" s="3">
        <v>0.60298611111111122</v>
      </c>
      <c r="L2936" t="s">
        <v>51</v>
      </c>
      <c r="M2936">
        <v>1</v>
      </c>
      <c r="N2936" s="1" t="s">
        <v>4</v>
      </c>
      <c r="O2936" s="1" t="s">
        <v>34</v>
      </c>
      <c r="P2936" t="s">
        <v>7720</v>
      </c>
      <c r="Q2936" t="s">
        <v>14731</v>
      </c>
      <c r="R2936">
        <v>351</v>
      </c>
      <c r="S2936" t="s">
        <v>8</v>
      </c>
      <c r="T2936" t="s">
        <v>7722</v>
      </c>
      <c r="U2936" t="s">
        <v>1395</v>
      </c>
      <c r="V2936" t="s">
        <v>11</v>
      </c>
    </row>
    <row r="2937" spans="1:22" x14ac:dyDescent="0.3">
      <c r="A2937">
        <v>4978</v>
      </c>
      <c r="B2937" t="s">
        <v>11053</v>
      </c>
      <c r="C2937" t="s">
        <v>10708</v>
      </c>
      <c r="D2937" t="s">
        <v>14</v>
      </c>
      <c r="E2937" s="2">
        <v>43052</v>
      </c>
      <c r="F2937" s="2" t="str">
        <f>TEXT(Table1[[#This Row],[Date]],"DDDD")</f>
        <v>Monday</v>
      </c>
      <c r="G2937" s="2" t="str">
        <f>TEXT(Table1[[#This Row],[Date]],"mmMM")</f>
        <v>November</v>
      </c>
      <c r="H2937" s="2" t="str">
        <f>IF(Table1[[#This Row],[Day]]="Saturday","Weekend",IF(Table1[[#This Row],[Day]]="Sunday","Weekend","Weekday"))</f>
        <v>Weekday</v>
      </c>
      <c r="I2937" s="2" t="str">
        <f>TEXT(Table1[[#This Row],[Date]],"DD")</f>
        <v>13</v>
      </c>
      <c r="J2937" s="2" t="s">
        <v>14833</v>
      </c>
      <c r="K2937" s="3">
        <v>0.52159722222222227</v>
      </c>
      <c r="L2937" t="s">
        <v>51</v>
      </c>
      <c r="M2937">
        <v>0</v>
      </c>
      <c r="N2937" s="1" t="s">
        <v>4</v>
      </c>
      <c r="O2937" s="1" t="s">
        <v>9263</v>
      </c>
      <c r="P2937" t="s">
        <v>10709</v>
      </c>
      <c r="Q2937" t="s">
        <v>11054</v>
      </c>
      <c r="R2937">
        <v>300</v>
      </c>
      <c r="S2937" t="s">
        <v>8</v>
      </c>
      <c r="T2937" t="s">
        <v>10711</v>
      </c>
      <c r="U2937" t="s">
        <v>1395</v>
      </c>
      <c r="V2937" t="s">
        <v>11</v>
      </c>
    </row>
    <row r="2938" spans="1:22" x14ac:dyDescent="0.3">
      <c r="A2938">
        <v>4979</v>
      </c>
      <c r="B2938" t="s">
        <v>11055</v>
      </c>
      <c r="C2938" t="s">
        <v>10708</v>
      </c>
      <c r="D2938" t="s">
        <v>2</v>
      </c>
      <c r="E2938" s="2">
        <v>43052</v>
      </c>
      <c r="F2938" s="2" t="str">
        <f>TEXT(Table1[[#This Row],[Date]],"DDDD")</f>
        <v>Monday</v>
      </c>
      <c r="G2938" s="2" t="str">
        <f>TEXT(Table1[[#This Row],[Date]],"mmMM")</f>
        <v>November</v>
      </c>
      <c r="H2938" s="2" t="str">
        <f>IF(Table1[[#This Row],[Day]]="Saturday","Weekend",IF(Table1[[#This Row],[Day]]="Sunday","Weekend","Weekday"))</f>
        <v>Weekday</v>
      </c>
      <c r="I2938" s="2" t="str">
        <f>TEXT(Table1[[#This Row],[Date]],"DD")</f>
        <v>13</v>
      </c>
      <c r="J2938" s="2" t="s">
        <v>14833</v>
      </c>
      <c r="K2938" s="3">
        <v>0.52638888888888891</v>
      </c>
      <c r="L2938" t="s">
        <v>51</v>
      </c>
      <c r="M2938">
        <v>1</v>
      </c>
      <c r="N2938" s="1" t="s">
        <v>4</v>
      </c>
      <c r="O2938" s="1" t="s">
        <v>9263</v>
      </c>
      <c r="P2938" t="s">
        <v>10709</v>
      </c>
      <c r="Q2938" t="s">
        <v>11056</v>
      </c>
      <c r="R2938">
        <v>337.5</v>
      </c>
      <c r="S2938" t="s">
        <v>8</v>
      </c>
      <c r="T2938" t="s">
        <v>10711</v>
      </c>
      <c r="U2938" t="s">
        <v>1395</v>
      </c>
      <c r="V2938" t="s">
        <v>11</v>
      </c>
    </row>
    <row r="2939" spans="1:22" x14ac:dyDescent="0.3">
      <c r="A2939">
        <v>1334</v>
      </c>
      <c r="B2939" t="s">
        <v>3164</v>
      </c>
      <c r="C2939" t="s">
        <v>1983</v>
      </c>
      <c r="D2939" t="s">
        <v>2</v>
      </c>
      <c r="E2939" s="2">
        <v>42991</v>
      </c>
      <c r="F2939" s="2" t="str">
        <f>TEXT(Table1[[#This Row],[Date]],"DDDD")</f>
        <v>Wednesday</v>
      </c>
      <c r="G2939" s="2" t="str">
        <f>TEXT(Table1[[#This Row],[Date]],"mmMM")</f>
        <v>September</v>
      </c>
      <c r="H2939" s="2" t="str">
        <f>IF(Table1[[#This Row],[Day]]="Saturday","Weekend",IF(Table1[[#This Row],[Day]]="Sunday","Weekend","Weekday"))</f>
        <v>Weekday</v>
      </c>
      <c r="I2939" s="2" t="str">
        <f>TEXT(Table1[[#This Row],[Date]],"DD")</f>
        <v>13</v>
      </c>
      <c r="J2939" s="2" t="s">
        <v>14833</v>
      </c>
      <c r="K2939" s="3">
        <v>0.57383101851851848</v>
      </c>
      <c r="L2939" t="s">
        <v>28</v>
      </c>
      <c r="M2939">
        <v>1</v>
      </c>
      <c r="N2939" s="1" t="s">
        <v>4</v>
      </c>
      <c r="O2939" s="1" t="s">
        <v>208</v>
      </c>
      <c r="P2939" t="s">
        <v>1984</v>
      </c>
      <c r="Q2939" t="s">
        <v>3165</v>
      </c>
      <c r="R2939">
        <v>112.5</v>
      </c>
      <c r="S2939" t="s">
        <v>8</v>
      </c>
      <c r="T2939" t="s">
        <v>1986</v>
      </c>
      <c r="U2939" t="s">
        <v>1395</v>
      </c>
      <c r="V2939" t="s">
        <v>11</v>
      </c>
    </row>
    <row r="2940" spans="1:22" x14ac:dyDescent="0.3">
      <c r="A2940">
        <v>1336</v>
      </c>
      <c r="B2940" t="s">
        <v>3171</v>
      </c>
      <c r="C2940" t="s">
        <v>220</v>
      </c>
      <c r="D2940" t="s">
        <v>2</v>
      </c>
      <c r="E2940" s="2">
        <v>42991</v>
      </c>
      <c r="F2940" s="2" t="str">
        <f>TEXT(Table1[[#This Row],[Date]],"DDDD")</f>
        <v>Wednesday</v>
      </c>
      <c r="G2940" s="2" t="str">
        <f>TEXT(Table1[[#This Row],[Date]],"mmMM")</f>
        <v>September</v>
      </c>
      <c r="H2940" s="2" t="str">
        <f>IF(Table1[[#This Row],[Day]]="Saturday","Weekend",IF(Table1[[#This Row],[Day]]="Sunday","Weekend","Weekday"))</f>
        <v>Weekday</v>
      </c>
      <c r="I2940" s="2" t="str">
        <f>TEXT(Table1[[#This Row],[Date]],"DD")</f>
        <v>13</v>
      </c>
      <c r="J2940" s="2" t="s">
        <v>14833</v>
      </c>
      <c r="K2940" s="3">
        <v>0.79281249999999992</v>
      </c>
      <c r="L2940" t="s">
        <v>51</v>
      </c>
      <c r="M2940">
        <v>1</v>
      </c>
      <c r="N2940" s="1" t="s">
        <v>4</v>
      </c>
      <c r="O2940" s="1" t="s">
        <v>208</v>
      </c>
      <c r="P2940" t="s">
        <v>221</v>
      </c>
      <c r="Q2940" t="s">
        <v>3172</v>
      </c>
      <c r="R2940">
        <v>433.5</v>
      </c>
      <c r="S2940" t="s">
        <v>8</v>
      </c>
      <c r="T2940" t="s">
        <v>223</v>
      </c>
      <c r="U2940" t="s">
        <v>1395</v>
      </c>
      <c r="V2940" t="s">
        <v>11</v>
      </c>
    </row>
    <row r="2941" spans="1:22" x14ac:dyDescent="0.3">
      <c r="A2941">
        <v>1368</v>
      </c>
      <c r="B2941" t="s">
        <v>3230</v>
      </c>
      <c r="C2941" t="s">
        <v>922</v>
      </c>
      <c r="D2941" t="s">
        <v>2</v>
      </c>
      <c r="E2941" s="2">
        <v>42991</v>
      </c>
      <c r="F2941" s="2" t="str">
        <f>TEXT(Table1[[#This Row],[Date]],"DDDD")</f>
        <v>Wednesday</v>
      </c>
      <c r="G2941" s="2" t="str">
        <f>TEXT(Table1[[#This Row],[Date]],"mmMM")</f>
        <v>September</v>
      </c>
      <c r="H2941" s="2" t="str">
        <f>IF(Table1[[#This Row],[Day]]="Saturday","Weekend",IF(Table1[[#This Row],[Day]]="Sunday","Weekend","Weekday"))</f>
        <v>Weekday</v>
      </c>
      <c r="I2941" s="2" t="str">
        <f>TEXT(Table1[[#This Row],[Date]],"DD")</f>
        <v>13</v>
      </c>
      <c r="J2941" s="2" t="s">
        <v>14833</v>
      </c>
      <c r="K2941" s="3">
        <v>0.87351851851851847</v>
      </c>
      <c r="L2941" t="s">
        <v>51</v>
      </c>
      <c r="M2941">
        <v>1</v>
      </c>
      <c r="N2941" s="1" t="s">
        <v>4</v>
      </c>
      <c r="O2941" s="1" t="s">
        <v>208</v>
      </c>
      <c r="P2941" t="s">
        <v>923</v>
      </c>
      <c r="Q2941" t="s">
        <v>3231</v>
      </c>
      <c r="R2941">
        <v>161.5</v>
      </c>
      <c r="S2941" t="s">
        <v>8</v>
      </c>
      <c r="T2941" t="s">
        <v>925</v>
      </c>
      <c r="U2941" t="s">
        <v>1395</v>
      </c>
      <c r="V2941" t="s">
        <v>11</v>
      </c>
    </row>
    <row r="2942" spans="1:22" x14ac:dyDescent="0.3">
      <c r="A2942">
        <v>5018</v>
      </c>
      <c r="B2942" t="s">
        <v>11121</v>
      </c>
      <c r="C2942" t="s">
        <v>207</v>
      </c>
      <c r="D2942" t="s">
        <v>2</v>
      </c>
      <c r="E2942" s="2">
        <v>43052</v>
      </c>
      <c r="F2942" s="2" t="str">
        <f>TEXT(Table1[[#This Row],[Date]],"DDDD")</f>
        <v>Monday</v>
      </c>
      <c r="G2942" s="2" t="str">
        <f>TEXT(Table1[[#This Row],[Date]],"mmMM")</f>
        <v>November</v>
      </c>
      <c r="H2942" s="2" t="str">
        <f>IF(Table1[[#This Row],[Day]]="Saturday","Weekend",IF(Table1[[#This Row],[Day]]="Sunday","Weekend","Weekday"))</f>
        <v>Weekday</v>
      </c>
      <c r="I2942" s="2" t="str">
        <f>TEXT(Table1[[#This Row],[Date]],"DD")</f>
        <v>13</v>
      </c>
      <c r="J2942" s="2" t="s">
        <v>14833</v>
      </c>
      <c r="K2942" s="3">
        <v>0.88427083333333334</v>
      </c>
      <c r="L2942" t="s">
        <v>5997</v>
      </c>
      <c r="M2942">
        <v>1</v>
      </c>
      <c r="N2942" s="1" t="s">
        <v>4</v>
      </c>
      <c r="O2942" s="1" t="s">
        <v>208</v>
      </c>
      <c r="P2942" t="s">
        <v>209</v>
      </c>
      <c r="Q2942" t="s">
        <v>7760</v>
      </c>
      <c r="R2942">
        <v>119</v>
      </c>
      <c r="S2942" t="s">
        <v>8</v>
      </c>
      <c r="T2942" t="s">
        <v>211</v>
      </c>
      <c r="U2942" t="s">
        <v>1395</v>
      </c>
      <c r="V2942" t="s">
        <v>11</v>
      </c>
    </row>
    <row r="2943" spans="1:22" x14ac:dyDescent="0.3">
      <c r="A2943">
        <v>6907</v>
      </c>
      <c r="B2943" t="s">
        <v>14734</v>
      </c>
      <c r="C2943" t="s">
        <v>14141</v>
      </c>
      <c r="D2943" t="s">
        <v>2</v>
      </c>
      <c r="E2943" s="2">
        <v>43082</v>
      </c>
      <c r="F2943" s="2" t="str">
        <f>TEXT(Table1[[#This Row],[Date]],"DDDD")</f>
        <v>Wednesday</v>
      </c>
      <c r="G2943" s="2" t="str">
        <f>TEXT(Table1[[#This Row],[Date]],"mmMM")</f>
        <v>December</v>
      </c>
      <c r="H2943" s="2" t="str">
        <f>IF(Table1[[#This Row],[Day]]="Saturday","Weekend",IF(Table1[[#This Row],[Day]]="Sunday","Weekend","Weekday"))</f>
        <v>Weekday</v>
      </c>
      <c r="I2943" s="2" t="str">
        <f>TEXT(Table1[[#This Row],[Date]],"DD")</f>
        <v>13</v>
      </c>
      <c r="J2943" s="2" t="s">
        <v>14833</v>
      </c>
      <c r="K2943" s="3">
        <v>0.75804398148148144</v>
      </c>
      <c r="L2943" t="s">
        <v>28</v>
      </c>
      <c r="M2943">
        <v>1</v>
      </c>
      <c r="N2943" s="1" t="s">
        <v>4</v>
      </c>
      <c r="O2943" s="1" t="s">
        <v>208</v>
      </c>
      <c r="P2943" t="s">
        <v>14142</v>
      </c>
      <c r="Q2943" t="s">
        <v>14735</v>
      </c>
      <c r="R2943">
        <v>247.5</v>
      </c>
      <c r="S2943" t="s">
        <v>8</v>
      </c>
      <c r="T2943" t="s">
        <v>14144</v>
      </c>
      <c r="U2943" t="s">
        <v>1395</v>
      </c>
      <c r="V2943" t="s">
        <v>11</v>
      </c>
    </row>
    <row r="2944" spans="1:22" x14ac:dyDescent="0.3">
      <c r="A2944">
        <v>6908</v>
      </c>
      <c r="B2944" t="s">
        <v>14736</v>
      </c>
      <c r="C2944" t="s">
        <v>14141</v>
      </c>
      <c r="D2944" t="s">
        <v>2</v>
      </c>
      <c r="E2944" s="2">
        <v>43082</v>
      </c>
      <c r="F2944" s="2" t="str">
        <f>TEXT(Table1[[#This Row],[Date]],"DDDD")</f>
        <v>Wednesday</v>
      </c>
      <c r="G2944" s="2" t="str">
        <f>TEXT(Table1[[#This Row],[Date]],"mmMM")</f>
        <v>December</v>
      </c>
      <c r="H2944" s="2" t="str">
        <f>IF(Table1[[#This Row],[Day]]="Saturday","Weekend",IF(Table1[[#This Row],[Day]]="Sunday","Weekend","Weekday"))</f>
        <v>Weekday</v>
      </c>
      <c r="I2944" s="2" t="str">
        <f>TEXT(Table1[[#This Row],[Date]],"DD")</f>
        <v>13</v>
      </c>
      <c r="J2944" s="2" t="s">
        <v>14833</v>
      </c>
      <c r="K2944" s="3">
        <v>0.75834490740740734</v>
      </c>
      <c r="L2944" t="s">
        <v>28</v>
      </c>
      <c r="M2944">
        <v>1</v>
      </c>
      <c r="N2944" s="1" t="s">
        <v>4</v>
      </c>
      <c r="O2944" s="1" t="s">
        <v>208</v>
      </c>
      <c r="P2944" t="s">
        <v>14142</v>
      </c>
      <c r="Q2944" t="s">
        <v>14735</v>
      </c>
      <c r="R2944">
        <v>247.5</v>
      </c>
      <c r="S2944" t="s">
        <v>8</v>
      </c>
      <c r="T2944" t="s">
        <v>14144</v>
      </c>
      <c r="U2944" t="s">
        <v>1395</v>
      </c>
      <c r="V2944" t="s">
        <v>11</v>
      </c>
    </row>
    <row r="2945" spans="1:22" x14ac:dyDescent="0.3">
      <c r="A2945">
        <v>1358</v>
      </c>
      <c r="B2945" t="s">
        <v>3212</v>
      </c>
      <c r="C2945" t="s">
        <v>2091</v>
      </c>
      <c r="D2945" t="s">
        <v>2</v>
      </c>
      <c r="E2945" s="2">
        <v>42991</v>
      </c>
      <c r="F2945" s="2" t="str">
        <f>TEXT(Table1[[#This Row],[Date]],"DDDD")</f>
        <v>Wednesday</v>
      </c>
      <c r="G2945" s="2" t="str">
        <f>TEXT(Table1[[#This Row],[Date]],"mmMM")</f>
        <v>September</v>
      </c>
      <c r="H2945" s="2" t="str">
        <f>IF(Table1[[#This Row],[Day]]="Saturday","Weekend",IF(Table1[[#This Row],[Day]]="Sunday","Weekend","Weekday"))</f>
        <v>Weekday</v>
      </c>
      <c r="I2945" s="2" t="str">
        <f>TEXT(Table1[[#This Row],[Date]],"DD")</f>
        <v>13</v>
      </c>
      <c r="J2945" s="2" t="s">
        <v>14833</v>
      </c>
      <c r="K2945" s="3">
        <v>0.85199074074074077</v>
      </c>
      <c r="L2945" t="s">
        <v>73</v>
      </c>
      <c r="M2945">
        <v>1</v>
      </c>
      <c r="N2945" s="1" t="s">
        <v>4</v>
      </c>
      <c r="O2945" s="1" t="s">
        <v>208</v>
      </c>
      <c r="P2945" t="s">
        <v>2092</v>
      </c>
      <c r="Q2945" t="s">
        <v>3213</v>
      </c>
      <c r="R2945">
        <v>180</v>
      </c>
      <c r="S2945" t="s">
        <v>8</v>
      </c>
      <c r="T2945" t="s">
        <v>2094</v>
      </c>
      <c r="U2945" t="s">
        <v>1395</v>
      </c>
      <c r="V2945" t="s">
        <v>11</v>
      </c>
    </row>
    <row r="2946" spans="1:22" x14ac:dyDescent="0.3">
      <c r="A2946">
        <v>1375</v>
      </c>
      <c r="B2946" t="s">
        <v>3240</v>
      </c>
      <c r="C2946" t="s">
        <v>2058</v>
      </c>
      <c r="D2946" t="s">
        <v>2</v>
      </c>
      <c r="E2946" s="2">
        <v>42991</v>
      </c>
      <c r="F2946" s="2" t="str">
        <f>TEXT(Table1[[#This Row],[Date]],"DDDD")</f>
        <v>Wednesday</v>
      </c>
      <c r="G2946" s="2" t="str">
        <f>TEXT(Table1[[#This Row],[Date]],"mmMM")</f>
        <v>September</v>
      </c>
      <c r="H2946" s="2" t="str">
        <f>IF(Table1[[#This Row],[Day]]="Saturday","Weekend",IF(Table1[[#This Row],[Day]]="Sunday","Weekend","Weekday"))</f>
        <v>Weekday</v>
      </c>
      <c r="I2946" s="2" t="str">
        <f>TEXT(Table1[[#This Row],[Date]],"DD")</f>
        <v>13</v>
      </c>
      <c r="J2946" s="2" t="s">
        <v>14833</v>
      </c>
      <c r="K2946" s="3">
        <v>0.90145833333333336</v>
      </c>
      <c r="L2946" t="s">
        <v>51</v>
      </c>
      <c r="M2946">
        <v>1</v>
      </c>
      <c r="N2946" s="1" t="s">
        <v>4</v>
      </c>
      <c r="O2946" s="1" t="s">
        <v>208</v>
      </c>
      <c r="P2946" t="s">
        <v>2059</v>
      </c>
      <c r="Q2946" t="s">
        <v>3241</v>
      </c>
      <c r="R2946">
        <v>153</v>
      </c>
      <c r="S2946" t="s">
        <v>8</v>
      </c>
      <c r="T2946" t="s">
        <v>2060</v>
      </c>
      <c r="U2946" t="s">
        <v>1395</v>
      </c>
      <c r="V2946" t="s">
        <v>11</v>
      </c>
    </row>
    <row r="2947" spans="1:22" x14ac:dyDescent="0.3">
      <c r="A2947">
        <v>4983</v>
      </c>
      <c r="B2947" t="s">
        <v>11060</v>
      </c>
      <c r="C2947" t="s">
        <v>6766</v>
      </c>
      <c r="D2947" t="s">
        <v>14</v>
      </c>
      <c r="E2947" s="2">
        <v>43052</v>
      </c>
      <c r="F2947" s="2" t="str">
        <f>TEXT(Table1[[#This Row],[Date]],"DDDD")</f>
        <v>Monday</v>
      </c>
      <c r="G2947" s="2" t="str">
        <f>TEXT(Table1[[#This Row],[Date]],"mmMM")</f>
        <v>November</v>
      </c>
      <c r="H2947" s="2" t="str">
        <f>IF(Table1[[#This Row],[Day]]="Saturday","Weekend",IF(Table1[[#This Row],[Day]]="Sunday","Weekend","Weekday"))</f>
        <v>Weekday</v>
      </c>
      <c r="I2947" s="2" t="str">
        <f>TEXT(Table1[[#This Row],[Date]],"DD")</f>
        <v>13</v>
      </c>
      <c r="J2947" s="2" t="s">
        <v>14833</v>
      </c>
      <c r="K2947" s="3">
        <v>0.58961805555555558</v>
      </c>
      <c r="L2947" t="s">
        <v>4546</v>
      </c>
      <c r="M2947">
        <v>1</v>
      </c>
      <c r="N2947" s="1" t="s">
        <v>14823</v>
      </c>
      <c r="O2947" s="1" t="s">
        <v>7856</v>
      </c>
      <c r="P2947" t="s">
        <v>6767</v>
      </c>
      <c r="Q2947" t="s">
        <v>4588</v>
      </c>
      <c r="R2947">
        <v>81</v>
      </c>
      <c r="S2947" t="s">
        <v>4521</v>
      </c>
      <c r="T2947" t="s">
        <v>6769</v>
      </c>
      <c r="U2947" t="s">
        <v>1395</v>
      </c>
      <c r="V2947" t="s">
        <v>11</v>
      </c>
    </row>
    <row r="2948" spans="1:22" x14ac:dyDescent="0.3">
      <c r="A2948">
        <v>1357</v>
      </c>
      <c r="B2948" t="s">
        <v>3207</v>
      </c>
      <c r="C2948" t="s">
        <v>3208</v>
      </c>
      <c r="D2948" t="s">
        <v>2</v>
      </c>
      <c r="E2948" s="2">
        <v>42991</v>
      </c>
      <c r="F2948" s="2" t="str">
        <f>TEXT(Table1[[#This Row],[Date]],"DDDD")</f>
        <v>Wednesday</v>
      </c>
      <c r="G2948" s="2" t="str">
        <f>TEXT(Table1[[#This Row],[Date]],"mmMM")</f>
        <v>September</v>
      </c>
      <c r="H2948" s="2" t="str">
        <f>IF(Table1[[#This Row],[Day]]="Saturday","Weekend",IF(Table1[[#This Row],[Day]]="Sunday","Weekend","Weekday"))</f>
        <v>Weekday</v>
      </c>
      <c r="I2948" s="2" t="str">
        <f>TEXT(Table1[[#This Row],[Date]],"DD")</f>
        <v>13</v>
      </c>
      <c r="J2948" s="2" t="s">
        <v>14833</v>
      </c>
      <c r="K2948" s="3">
        <v>0.8426851851851852</v>
      </c>
      <c r="L2948" t="s">
        <v>51</v>
      </c>
      <c r="M2948">
        <v>1</v>
      </c>
      <c r="N2948" s="1" t="s">
        <v>4</v>
      </c>
      <c r="O2948" s="1" t="s">
        <v>320</v>
      </c>
      <c r="P2948" t="s">
        <v>3209</v>
      </c>
      <c r="Q2948" t="s">
        <v>3210</v>
      </c>
      <c r="R2948">
        <v>289</v>
      </c>
      <c r="S2948" t="s">
        <v>8</v>
      </c>
      <c r="T2948" t="s">
        <v>3211</v>
      </c>
      <c r="U2948" t="s">
        <v>1395</v>
      </c>
      <c r="V2948" t="s">
        <v>11</v>
      </c>
    </row>
    <row r="2949" spans="1:22" x14ac:dyDescent="0.3">
      <c r="A2949">
        <v>1349</v>
      </c>
      <c r="B2949" t="s">
        <v>3191</v>
      </c>
      <c r="C2949" t="s">
        <v>3192</v>
      </c>
      <c r="D2949" t="s">
        <v>14</v>
      </c>
      <c r="E2949" s="2">
        <v>42991</v>
      </c>
      <c r="F2949" s="2" t="str">
        <f>TEXT(Table1[[#This Row],[Date]],"DDDD")</f>
        <v>Wednesday</v>
      </c>
      <c r="G2949" s="2" t="str">
        <f>TEXT(Table1[[#This Row],[Date]],"mmMM")</f>
        <v>September</v>
      </c>
      <c r="H2949" s="2" t="str">
        <f>IF(Table1[[#This Row],[Day]]="Saturday","Weekend",IF(Table1[[#This Row],[Day]]="Sunday","Weekend","Weekday"))</f>
        <v>Weekday</v>
      </c>
      <c r="I2949" s="2" t="str">
        <f>TEXT(Table1[[#This Row],[Date]],"DD")</f>
        <v>13</v>
      </c>
      <c r="J2949" s="2" t="s">
        <v>14833</v>
      </c>
      <c r="K2949" s="3">
        <v>0.83337962962962964</v>
      </c>
      <c r="L2949" t="s">
        <v>168</v>
      </c>
      <c r="M2949">
        <v>0</v>
      </c>
      <c r="N2949" s="1" t="s">
        <v>4</v>
      </c>
      <c r="O2949" s="1" t="s">
        <v>320</v>
      </c>
      <c r="P2949" t="s">
        <v>3193</v>
      </c>
      <c r="Q2949" t="s">
        <v>2064</v>
      </c>
      <c r="R2949">
        <v>100</v>
      </c>
      <c r="S2949" t="s">
        <v>8</v>
      </c>
      <c r="T2949" t="s">
        <v>3194</v>
      </c>
      <c r="U2949" t="s">
        <v>1395</v>
      </c>
      <c r="V2949" t="s">
        <v>11</v>
      </c>
    </row>
    <row r="2950" spans="1:22" x14ac:dyDescent="0.3">
      <c r="A2950">
        <v>1350</v>
      </c>
      <c r="B2950" t="s">
        <v>3195</v>
      </c>
      <c r="C2950" t="s">
        <v>3192</v>
      </c>
      <c r="D2950" t="s">
        <v>14</v>
      </c>
      <c r="E2950" s="2">
        <v>42991</v>
      </c>
      <c r="F2950" s="2" t="str">
        <f>TEXT(Table1[[#This Row],[Date]],"DDDD")</f>
        <v>Wednesday</v>
      </c>
      <c r="G2950" s="2" t="str">
        <f>TEXT(Table1[[#This Row],[Date]],"mmMM")</f>
        <v>September</v>
      </c>
      <c r="H2950" s="2" t="str">
        <f>IF(Table1[[#This Row],[Day]]="Saturday","Weekend",IF(Table1[[#This Row],[Day]]="Sunday","Weekend","Weekday"))</f>
        <v>Weekday</v>
      </c>
      <c r="I2950" s="2" t="str">
        <f>TEXT(Table1[[#This Row],[Date]],"DD")</f>
        <v>13</v>
      </c>
      <c r="J2950" s="2" t="s">
        <v>14833</v>
      </c>
      <c r="K2950" s="3">
        <v>0.83357638888888896</v>
      </c>
      <c r="L2950" t="s">
        <v>168</v>
      </c>
      <c r="M2950">
        <v>0</v>
      </c>
      <c r="N2950" s="1" t="s">
        <v>4</v>
      </c>
      <c r="O2950" s="1" t="s">
        <v>320</v>
      </c>
      <c r="P2950" t="s">
        <v>3193</v>
      </c>
      <c r="Q2950" t="s">
        <v>2064</v>
      </c>
      <c r="R2950">
        <v>100</v>
      </c>
      <c r="S2950" t="s">
        <v>8</v>
      </c>
      <c r="T2950" t="s">
        <v>3194</v>
      </c>
      <c r="U2950" t="s">
        <v>1395</v>
      </c>
      <c r="V2950" t="s">
        <v>11</v>
      </c>
    </row>
    <row r="2951" spans="1:22" x14ac:dyDescent="0.3">
      <c r="A2951">
        <v>1351</v>
      </c>
      <c r="B2951" t="s">
        <v>3196</v>
      </c>
      <c r="C2951" t="s">
        <v>3192</v>
      </c>
      <c r="D2951" t="s">
        <v>2</v>
      </c>
      <c r="E2951" s="2">
        <v>42991</v>
      </c>
      <c r="F2951" s="2" t="str">
        <f>TEXT(Table1[[#This Row],[Date]],"DDDD")</f>
        <v>Wednesday</v>
      </c>
      <c r="G2951" s="2" t="str">
        <f>TEXT(Table1[[#This Row],[Date]],"mmMM")</f>
        <v>September</v>
      </c>
      <c r="H2951" s="2" t="str">
        <f>IF(Table1[[#This Row],[Day]]="Saturday","Weekend",IF(Table1[[#This Row],[Day]]="Sunday","Weekend","Weekday"))</f>
        <v>Weekday</v>
      </c>
      <c r="I2951" s="2" t="str">
        <f>TEXT(Table1[[#This Row],[Date]],"DD")</f>
        <v>13</v>
      </c>
      <c r="J2951" s="2" t="s">
        <v>14833</v>
      </c>
      <c r="K2951" s="3">
        <v>0.83370370370370372</v>
      </c>
      <c r="L2951" t="s">
        <v>168</v>
      </c>
      <c r="M2951">
        <v>1</v>
      </c>
      <c r="N2951" s="1" t="s">
        <v>4</v>
      </c>
      <c r="O2951" s="1" t="s">
        <v>320</v>
      </c>
      <c r="P2951" t="s">
        <v>3193</v>
      </c>
      <c r="Q2951" t="s">
        <v>2064</v>
      </c>
      <c r="R2951">
        <v>100</v>
      </c>
      <c r="S2951" t="s">
        <v>8</v>
      </c>
      <c r="T2951" t="s">
        <v>3194</v>
      </c>
      <c r="U2951" t="s">
        <v>1395</v>
      </c>
      <c r="V2951" t="s">
        <v>11</v>
      </c>
    </row>
    <row r="2952" spans="1:22" x14ac:dyDescent="0.3">
      <c r="A2952">
        <v>1367</v>
      </c>
      <c r="B2952" t="s">
        <v>3228</v>
      </c>
      <c r="C2952" t="s">
        <v>540</v>
      </c>
      <c r="D2952" t="s">
        <v>2</v>
      </c>
      <c r="E2952" s="2">
        <v>42991</v>
      </c>
      <c r="F2952" s="2" t="str">
        <f>TEXT(Table1[[#This Row],[Date]],"DDDD")</f>
        <v>Wednesday</v>
      </c>
      <c r="G2952" s="2" t="str">
        <f>TEXT(Table1[[#This Row],[Date]],"mmMM")</f>
        <v>September</v>
      </c>
      <c r="H2952" s="2" t="str">
        <f>IF(Table1[[#This Row],[Day]]="Saturday","Weekend",IF(Table1[[#This Row],[Day]]="Sunday","Weekend","Weekday"))</f>
        <v>Weekday</v>
      </c>
      <c r="I2952" s="2" t="str">
        <f>TEXT(Table1[[#This Row],[Date]],"DD")</f>
        <v>13</v>
      </c>
      <c r="J2952" s="2" t="s">
        <v>14833</v>
      </c>
      <c r="K2952" s="3">
        <v>0.86859953703703707</v>
      </c>
      <c r="L2952" t="s">
        <v>3</v>
      </c>
      <c r="M2952">
        <v>1</v>
      </c>
      <c r="N2952" s="1" t="s">
        <v>4</v>
      </c>
      <c r="O2952" s="1" t="s">
        <v>320</v>
      </c>
      <c r="P2952" t="s">
        <v>541</v>
      </c>
      <c r="Q2952" t="s">
        <v>3229</v>
      </c>
      <c r="R2952">
        <v>120</v>
      </c>
      <c r="S2952" t="s">
        <v>8</v>
      </c>
      <c r="T2952" t="s">
        <v>543</v>
      </c>
      <c r="U2952" t="s">
        <v>1395</v>
      </c>
      <c r="V2952" t="s">
        <v>11</v>
      </c>
    </row>
    <row r="2953" spans="1:22" x14ac:dyDescent="0.3">
      <c r="A2953">
        <v>1369</v>
      </c>
      <c r="B2953" t="s">
        <v>3232</v>
      </c>
      <c r="C2953" t="s">
        <v>3192</v>
      </c>
      <c r="D2953" t="s">
        <v>14</v>
      </c>
      <c r="E2953" s="2">
        <v>42991</v>
      </c>
      <c r="F2953" s="2" t="str">
        <f>TEXT(Table1[[#This Row],[Date]],"DDDD")</f>
        <v>Wednesday</v>
      </c>
      <c r="G2953" s="2" t="str">
        <f>TEXT(Table1[[#This Row],[Date]],"mmMM")</f>
        <v>September</v>
      </c>
      <c r="H2953" s="2" t="str">
        <f>IF(Table1[[#This Row],[Day]]="Saturday","Weekend",IF(Table1[[#This Row],[Day]]="Sunday","Weekend","Weekday"))</f>
        <v>Weekday</v>
      </c>
      <c r="I2953" s="2" t="str">
        <f>TEXT(Table1[[#This Row],[Date]],"DD")</f>
        <v>13</v>
      </c>
      <c r="J2953" s="2" t="s">
        <v>14833</v>
      </c>
      <c r="K2953" s="3">
        <v>0.88740740740740731</v>
      </c>
      <c r="L2953" t="s">
        <v>168</v>
      </c>
      <c r="M2953">
        <v>0</v>
      </c>
      <c r="N2953" s="1" t="s">
        <v>4</v>
      </c>
      <c r="O2953" s="1" t="s">
        <v>320</v>
      </c>
      <c r="P2953" t="s">
        <v>3193</v>
      </c>
      <c r="Q2953" t="s">
        <v>3233</v>
      </c>
      <c r="R2953">
        <v>260</v>
      </c>
      <c r="S2953" t="s">
        <v>8</v>
      </c>
      <c r="T2953" t="s">
        <v>3194</v>
      </c>
      <c r="U2953" t="s">
        <v>1395</v>
      </c>
      <c r="V2953" t="s">
        <v>11</v>
      </c>
    </row>
    <row r="2954" spans="1:22" x14ac:dyDescent="0.3">
      <c r="A2954">
        <v>1370</v>
      </c>
      <c r="B2954" t="s">
        <v>3234</v>
      </c>
      <c r="C2954" t="s">
        <v>3192</v>
      </c>
      <c r="D2954" t="s">
        <v>2</v>
      </c>
      <c r="E2954" s="2">
        <v>42991</v>
      </c>
      <c r="F2954" s="2" t="str">
        <f>TEXT(Table1[[#This Row],[Date]],"DDDD")</f>
        <v>Wednesday</v>
      </c>
      <c r="G2954" s="2" t="str">
        <f>TEXT(Table1[[#This Row],[Date]],"mmMM")</f>
        <v>September</v>
      </c>
      <c r="H2954" s="2" t="str">
        <f>IF(Table1[[#This Row],[Day]]="Saturday","Weekend",IF(Table1[[#This Row],[Day]]="Sunday","Weekend","Weekday"))</f>
        <v>Weekday</v>
      </c>
      <c r="I2954" s="2" t="str">
        <f>TEXT(Table1[[#This Row],[Date]],"DD")</f>
        <v>13</v>
      </c>
      <c r="J2954" s="2" t="s">
        <v>14833</v>
      </c>
      <c r="K2954" s="3">
        <v>0.88758101851851845</v>
      </c>
      <c r="L2954" t="s">
        <v>168</v>
      </c>
      <c r="M2954">
        <v>1</v>
      </c>
      <c r="N2954" s="1" t="s">
        <v>4</v>
      </c>
      <c r="O2954" s="1" t="s">
        <v>320</v>
      </c>
      <c r="P2954" t="s">
        <v>3193</v>
      </c>
      <c r="Q2954" t="s">
        <v>3233</v>
      </c>
      <c r="R2954">
        <v>260</v>
      </c>
      <c r="S2954" t="s">
        <v>8</v>
      </c>
      <c r="T2954" t="s">
        <v>3194</v>
      </c>
      <c r="U2954" t="s">
        <v>1395</v>
      </c>
      <c r="V2954" t="s">
        <v>11</v>
      </c>
    </row>
    <row r="2955" spans="1:22" x14ac:dyDescent="0.3">
      <c r="A2955">
        <v>1384</v>
      </c>
      <c r="B2955" t="s">
        <v>3257</v>
      </c>
      <c r="C2955" t="s">
        <v>3258</v>
      </c>
      <c r="D2955" t="s">
        <v>2</v>
      </c>
      <c r="E2955" s="2">
        <v>42991</v>
      </c>
      <c r="F2955" s="2" t="str">
        <f>TEXT(Table1[[#This Row],[Date]],"DDDD")</f>
        <v>Wednesday</v>
      </c>
      <c r="G2955" s="2" t="str">
        <f>TEXT(Table1[[#This Row],[Date]],"mmMM")</f>
        <v>September</v>
      </c>
      <c r="H2955" s="2" t="str">
        <f>IF(Table1[[#This Row],[Day]]="Saturday","Weekend",IF(Table1[[#This Row],[Day]]="Sunday","Weekend","Weekday"))</f>
        <v>Weekday</v>
      </c>
      <c r="I2955" s="2" t="str">
        <f>TEXT(Table1[[#This Row],[Date]],"DD")</f>
        <v>13</v>
      </c>
      <c r="J2955" s="2" t="s">
        <v>14833</v>
      </c>
      <c r="K2955" s="3">
        <v>0.95822916666666658</v>
      </c>
      <c r="L2955" t="s">
        <v>28</v>
      </c>
      <c r="M2955">
        <v>1</v>
      </c>
      <c r="N2955" s="1" t="s">
        <v>4</v>
      </c>
      <c r="O2955" s="1" t="s">
        <v>320</v>
      </c>
      <c r="P2955" t="s">
        <v>3259</v>
      </c>
      <c r="Q2955" t="s">
        <v>3260</v>
      </c>
      <c r="R2955">
        <v>198</v>
      </c>
      <c r="S2955" t="s">
        <v>8</v>
      </c>
      <c r="T2955" t="s">
        <v>3261</v>
      </c>
      <c r="U2955" t="s">
        <v>1395</v>
      </c>
      <c r="V2955" t="s">
        <v>11</v>
      </c>
    </row>
    <row r="2956" spans="1:22" x14ac:dyDescent="0.3">
      <c r="A2956">
        <v>2981</v>
      </c>
      <c r="B2956" t="s">
        <v>6850</v>
      </c>
      <c r="C2956" t="s">
        <v>6851</v>
      </c>
      <c r="D2956" t="s">
        <v>14</v>
      </c>
      <c r="E2956" s="2">
        <v>43021</v>
      </c>
      <c r="F2956" s="2" t="str">
        <f>TEXT(Table1[[#This Row],[Date]],"DDDD")</f>
        <v>Friday</v>
      </c>
      <c r="G2956" s="2" t="str">
        <f>TEXT(Table1[[#This Row],[Date]],"mmMM")</f>
        <v>October</v>
      </c>
      <c r="H2956" s="2" t="str">
        <f>IF(Table1[[#This Row],[Day]]="Saturday","Weekend",IF(Table1[[#This Row],[Day]]="Sunday","Weekend","Weekday"))</f>
        <v>Weekday</v>
      </c>
      <c r="I2956" s="2" t="str">
        <f>TEXT(Table1[[#This Row],[Date]],"DD")</f>
        <v>13</v>
      </c>
      <c r="J2956" s="2" t="s">
        <v>14833</v>
      </c>
      <c r="K2956" s="3">
        <v>4.3321759259259261E-2</v>
      </c>
      <c r="L2956" t="s">
        <v>168</v>
      </c>
      <c r="M2956">
        <v>0</v>
      </c>
      <c r="N2956" s="1" t="s">
        <v>4</v>
      </c>
      <c r="O2956" s="1" t="s">
        <v>320</v>
      </c>
      <c r="P2956" t="s">
        <v>6852</v>
      </c>
      <c r="Q2956" t="s">
        <v>3958</v>
      </c>
      <c r="R2956">
        <v>100</v>
      </c>
      <c r="S2956" t="s">
        <v>8</v>
      </c>
      <c r="T2956" t="s">
        <v>6853</v>
      </c>
      <c r="U2956" t="s">
        <v>1395</v>
      </c>
      <c r="V2956" t="s">
        <v>11</v>
      </c>
    </row>
    <row r="2957" spans="1:22" x14ac:dyDescent="0.3">
      <c r="A2957">
        <v>2982</v>
      </c>
      <c r="B2957" t="s">
        <v>6854</v>
      </c>
      <c r="C2957" t="s">
        <v>6851</v>
      </c>
      <c r="D2957" t="s">
        <v>2</v>
      </c>
      <c r="E2957" s="2">
        <v>43021</v>
      </c>
      <c r="F2957" s="2" t="str">
        <f>TEXT(Table1[[#This Row],[Date]],"DDDD")</f>
        <v>Friday</v>
      </c>
      <c r="G2957" s="2" t="str">
        <f>TEXT(Table1[[#This Row],[Date]],"mmMM")</f>
        <v>October</v>
      </c>
      <c r="H2957" s="2" t="str">
        <f>IF(Table1[[#This Row],[Day]]="Saturday","Weekend",IF(Table1[[#This Row],[Day]]="Sunday","Weekend","Weekday"))</f>
        <v>Weekday</v>
      </c>
      <c r="I2957" s="2" t="str">
        <f>TEXT(Table1[[#This Row],[Date]],"DD")</f>
        <v>13</v>
      </c>
      <c r="J2957" s="2" t="s">
        <v>14833</v>
      </c>
      <c r="K2957" s="3">
        <v>4.358796296296296E-2</v>
      </c>
      <c r="L2957" t="s">
        <v>168</v>
      </c>
      <c r="M2957">
        <v>1</v>
      </c>
      <c r="N2957" s="1" t="s">
        <v>4</v>
      </c>
      <c r="O2957" s="1" t="s">
        <v>320</v>
      </c>
      <c r="P2957" t="s">
        <v>6852</v>
      </c>
      <c r="Q2957" t="s">
        <v>3958</v>
      </c>
      <c r="R2957">
        <v>100</v>
      </c>
      <c r="S2957" t="s">
        <v>8</v>
      </c>
      <c r="T2957" t="s">
        <v>6853</v>
      </c>
      <c r="U2957" t="s">
        <v>1395</v>
      </c>
      <c r="V2957" t="s">
        <v>11</v>
      </c>
    </row>
    <row r="2958" spans="1:22" x14ac:dyDescent="0.3">
      <c r="A2958">
        <v>3001</v>
      </c>
      <c r="B2958" t="s">
        <v>6885</v>
      </c>
      <c r="C2958" t="s">
        <v>3325</v>
      </c>
      <c r="D2958" t="s">
        <v>2</v>
      </c>
      <c r="E2958" s="2">
        <v>43021</v>
      </c>
      <c r="F2958" s="2" t="str">
        <f>TEXT(Table1[[#This Row],[Date]],"DDDD")</f>
        <v>Friday</v>
      </c>
      <c r="G2958" s="2" t="str">
        <f>TEXT(Table1[[#This Row],[Date]],"mmMM")</f>
        <v>October</v>
      </c>
      <c r="H2958" s="2" t="str">
        <f>IF(Table1[[#This Row],[Day]]="Saturday","Weekend",IF(Table1[[#This Row],[Day]]="Sunday","Weekend","Weekday"))</f>
        <v>Weekday</v>
      </c>
      <c r="I2958" s="2" t="str">
        <f>TEXT(Table1[[#This Row],[Date]],"DD")</f>
        <v>13</v>
      </c>
      <c r="J2958" s="2" t="s">
        <v>14833</v>
      </c>
      <c r="K2958" s="3">
        <v>0.81192129629629628</v>
      </c>
      <c r="L2958" t="s">
        <v>97</v>
      </c>
      <c r="M2958">
        <v>1</v>
      </c>
      <c r="N2958" s="1" t="s">
        <v>4</v>
      </c>
      <c r="O2958" s="1" t="s">
        <v>320</v>
      </c>
      <c r="P2958" t="s">
        <v>3326</v>
      </c>
      <c r="Q2958" t="s">
        <v>6886</v>
      </c>
      <c r="R2958">
        <v>319.8</v>
      </c>
      <c r="S2958" t="s">
        <v>8</v>
      </c>
      <c r="T2958" t="s">
        <v>3328</v>
      </c>
      <c r="U2958" t="s">
        <v>1395</v>
      </c>
      <c r="V2958" t="s">
        <v>11</v>
      </c>
    </row>
    <row r="2959" spans="1:22" x14ac:dyDescent="0.3">
      <c r="A2959">
        <v>3002</v>
      </c>
      <c r="B2959" t="s">
        <v>6887</v>
      </c>
      <c r="C2959" t="s">
        <v>3325</v>
      </c>
      <c r="D2959" t="s">
        <v>2</v>
      </c>
      <c r="E2959" s="2">
        <v>43021</v>
      </c>
      <c r="F2959" s="2" t="str">
        <f>TEXT(Table1[[#This Row],[Date]],"DDDD")</f>
        <v>Friday</v>
      </c>
      <c r="G2959" s="2" t="str">
        <f>TEXT(Table1[[#This Row],[Date]],"mmMM")</f>
        <v>October</v>
      </c>
      <c r="H2959" s="2" t="str">
        <f>IF(Table1[[#This Row],[Day]]="Saturday","Weekend",IF(Table1[[#This Row],[Day]]="Sunday","Weekend","Weekday"))</f>
        <v>Weekday</v>
      </c>
      <c r="I2959" s="2" t="str">
        <f>TEXT(Table1[[#This Row],[Date]],"DD")</f>
        <v>13</v>
      </c>
      <c r="J2959" s="2" t="s">
        <v>14833</v>
      </c>
      <c r="K2959" s="3">
        <v>0.81195601851851851</v>
      </c>
      <c r="L2959" t="s">
        <v>97</v>
      </c>
      <c r="M2959">
        <v>1</v>
      </c>
      <c r="N2959" s="1" t="s">
        <v>4</v>
      </c>
      <c r="O2959" s="1" t="s">
        <v>320</v>
      </c>
      <c r="P2959" t="s">
        <v>3326</v>
      </c>
      <c r="Q2959" t="s">
        <v>6886</v>
      </c>
      <c r="R2959">
        <v>319.8</v>
      </c>
      <c r="S2959" t="s">
        <v>8</v>
      </c>
      <c r="T2959" t="s">
        <v>3328</v>
      </c>
      <c r="U2959" t="s">
        <v>1395</v>
      </c>
      <c r="V2959" t="s">
        <v>11</v>
      </c>
    </row>
    <row r="2960" spans="1:22" x14ac:dyDescent="0.3">
      <c r="A2960">
        <v>3006</v>
      </c>
      <c r="B2960" t="s">
        <v>6895</v>
      </c>
      <c r="C2960" t="s">
        <v>540</v>
      </c>
      <c r="D2960" t="s">
        <v>2</v>
      </c>
      <c r="E2960" s="2">
        <v>43021</v>
      </c>
      <c r="F2960" s="2" t="str">
        <f>TEXT(Table1[[#This Row],[Date]],"DDDD")</f>
        <v>Friday</v>
      </c>
      <c r="G2960" s="2" t="str">
        <f>TEXT(Table1[[#This Row],[Date]],"mmMM")</f>
        <v>October</v>
      </c>
      <c r="H2960" s="2" t="str">
        <f>IF(Table1[[#This Row],[Day]]="Saturday","Weekend",IF(Table1[[#This Row],[Day]]="Sunday","Weekend","Weekday"))</f>
        <v>Weekday</v>
      </c>
      <c r="I2960" s="2" t="str">
        <f>TEXT(Table1[[#This Row],[Date]],"DD")</f>
        <v>13</v>
      </c>
      <c r="J2960" s="2" t="s">
        <v>14833</v>
      </c>
      <c r="K2960" s="3">
        <v>0.83505787037037038</v>
      </c>
      <c r="L2960" t="s">
        <v>3</v>
      </c>
      <c r="M2960">
        <v>1</v>
      </c>
      <c r="N2960" s="1" t="s">
        <v>4</v>
      </c>
      <c r="O2960" s="1" t="s">
        <v>320</v>
      </c>
      <c r="P2960" t="s">
        <v>541</v>
      </c>
      <c r="Q2960" t="s">
        <v>6896</v>
      </c>
      <c r="R2960">
        <v>151.19999999999999</v>
      </c>
      <c r="S2960" t="s">
        <v>8</v>
      </c>
      <c r="T2960" t="s">
        <v>6628</v>
      </c>
      <c r="U2960" t="s">
        <v>1395</v>
      </c>
      <c r="V2960" t="s">
        <v>11</v>
      </c>
    </row>
    <row r="2961" spans="1:22" x14ac:dyDescent="0.3">
      <c r="A2961">
        <v>3008</v>
      </c>
      <c r="B2961" t="s">
        <v>6902</v>
      </c>
      <c r="C2961" t="s">
        <v>6903</v>
      </c>
      <c r="D2961" t="s">
        <v>2</v>
      </c>
      <c r="E2961" s="2">
        <v>43021</v>
      </c>
      <c r="F2961" s="2" t="str">
        <f>TEXT(Table1[[#This Row],[Date]],"DDDD")</f>
        <v>Friday</v>
      </c>
      <c r="G2961" s="2" t="str">
        <f>TEXT(Table1[[#This Row],[Date]],"mmMM")</f>
        <v>October</v>
      </c>
      <c r="H2961" s="2" t="str">
        <f>IF(Table1[[#This Row],[Day]]="Saturday","Weekend",IF(Table1[[#This Row],[Day]]="Sunday","Weekend","Weekday"))</f>
        <v>Weekday</v>
      </c>
      <c r="I2961" s="2" t="str">
        <f>TEXT(Table1[[#This Row],[Date]],"DD")</f>
        <v>13</v>
      </c>
      <c r="J2961" s="2" t="s">
        <v>14833</v>
      </c>
      <c r="K2961" s="3">
        <v>0.84440972222222221</v>
      </c>
      <c r="L2961" t="s">
        <v>97</v>
      </c>
      <c r="M2961">
        <v>1</v>
      </c>
      <c r="N2961" s="1" t="s">
        <v>4</v>
      </c>
      <c r="O2961" s="1" t="s">
        <v>320</v>
      </c>
      <c r="P2961" t="s">
        <v>6904</v>
      </c>
      <c r="Q2961" t="s">
        <v>6905</v>
      </c>
      <c r="R2961">
        <v>492</v>
      </c>
      <c r="S2961" t="s">
        <v>8</v>
      </c>
      <c r="T2961" t="s">
        <v>1387</v>
      </c>
      <c r="U2961" t="s">
        <v>1395</v>
      </c>
      <c r="V2961" t="s">
        <v>11</v>
      </c>
    </row>
    <row r="2962" spans="1:22" x14ac:dyDescent="0.3">
      <c r="A2962">
        <v>3015</v>
      </c>
      <c r="B2962" t="s">
        <v>6921</v>
      </c>
      <c r="C2962" t="s">
        <v>1492</v>
      </c>
      <c r="D2962" t="s">
        <v>2</v>
      </c>
      <c r="E2962" s="2">
        <v>43021</v>
      </c>
      <c r="F2962" s="2" t="str">
        <f>TEXT(Table1[[#This Row],[Date]],"DDDD")</f>
        <v>Friday</v>
      </c>
      <c r="G2962" s="2" t="str">
        <f>TEXT(Table1[[#This Row],[Date]],"mmMM")</f>
        <v>October</v>
      </c>
      <c r="H2962" s="2" t="str">
        <f>IF(Table1[[#This Row],[Day]]="Saturday","Weekend",IF(Table1[[#This Row],[Day]]="Sunday","Weekend","Weekday"))</f>
        <v>Weekday</v>
      </c>
      <c r="I2962" s="2" t="str">
        <f>TEXT(Table1[[#This Row],[Date]],"DD")</f>
        <v>13</v>
      </c>
      <c r="J2962" s="2" t="s">
        <v>14833</v>
      </c>
      <c r="K2962" s="3">
        <v>0.86887731481481478</v>
      </c>
      <c r="L2962" t="s">
        <v>2142</v>
      </c>
      <c r="M2962">
        <v>1</v>
      </c>
      <c r="N2962" s="1" t="s">
        <v>4</v>
      </c>
      <c r="O2962" s="1" t="s">
        <v>320</v>
      </c>
      <c r="P2962" t="s">
        <v>1493</v>
      </c>
      <c r="Q2962" t="s">
        <v>6922</v>
      </c>
      <c r="R2962">
        <v>346.5</v>
      </c>
      <c r="S2962" t="s">
        <v>8</v>
      </c>
      <c r="T2962" t="s">
        <v>1495</v>
      </c>
      <c r="U2962" t="s">
        <v>1395</v>
      </c>
      <c r="V2962" t="s">
        <v>11</v>
      </c>
    </row>
    <row r="2963" spans="1:22" x14ac:dyDescent="0.3">
      <c r="A2963">
        <v>3023</v>
      </c>
      <c r="B2963" t="s">
        <v>6940</v>
      </c>
      <c r="C2963" t="s">
        <v>3807</v>
      </c>
      <c r="D2963" t="s">
        <v>2</v>
      </c>
      <c r="E2963" s="2">
        <v>43021</v>
      </c>
      <c r="F2963" s="2" t="str">
        <f>TEXT(Table1[[#This Row],[Date]],"DDDD")</f>
        <v>Friday</v>
      </c>
      <c r="G2963" s="2" t="str">
        <f>TEXT(Table1[[#This Row],[Date]],"mmMM")</f>
        <v>October</v>
      </c>
      <c r="H2963" s="2" t="str">
        <f>IF(Table1[[#This Row],[Day]]="Saturday","Weekend",IF(Table1[[#This Row],[Day]]="Sunday","Weekend","Weekday"))</f>
        <v>Weekday</v>
      </c>
      <c r="I2963" s="2" t="str">
        <f>TEXT(Table1[[#This Row],[Date]],"DD")</f>
        <v>13</v>
      </c>
      <c r="J2963" s="2" t="s">
        <v>14833</v>
      </c>
      <c r="K2963" s="3">
        <v>0.89026620370370368</v>
      </c>
      <c r="L2963" t="s">
        <v>5997</v>
      </c>
      <c r="M2963">
        <v>1</v>
      </c>
      <c r="N2963" s="1" t="s">
        <v>4</v>
      </c>
      <c r="O2963" s="1" t="s">
        <v>320</v>
      </c>
      <c r="P2963" t="s">
        <v>3808</v>
      </c>
      <c r="Q2963" t="s">
        <v>5998</v>
      </c>
      <c r="R2963">
        <v>108</v>
      </c>
      <c r="S2963" t="s">
        <v>8</v>
      </c>
      <c r="T2963" t="s">
        <v>3809</v>
      </c>
      <c r="U2963" t="s">
        <v>1395</v>
      </c>
      <c r="V2963" t="s">
        <v>11</v>
      </c>
    </row>
    <row r="2964" spans="1:22" x14ac:dyDescent="0.3">
      <c r="A2964">
        <v>3028</v>
      </c>
      <c r="B2964" t="s">
        <v>6952</v>
      </c>
      <c r="C2964" t="s">
        <v>341</v>
      </c>
      <c r="D2964" t="s">
        <v>2</v>
      </c>
      <c r="E2964" s="2">
        <v>43021</v>
      </c>
      <c r="F2964" s="2" t="str">
        <f>TEXT(Table1[[#This Row],[Date]],"DDDD")</f>
        <v>Friday</v>
      </c>
      <c r="G2964" s="2" t="str">
        <f>TEXT(Table1[[#This Row],[Date]],"mmMM")</f>
        <v>October</v>
      </c>
      <c r="H2964" s="2" t="str">
        <f>IF(Table1[[#This Row],[Day]]="Saturday","Weekend",IF(Table1[[#This Row],[Day]]="Sunday","Weekend","Weekday"))</f>
        <v>Weekday</v>
      </c>
      <c r="I2964" s="2" t="str">
        <f>TEXT(Table1[[#This Row],[Date]],"DD")</f>
        <v>13</v>
      </c>
      <c r="J2964" s="2" t="s">
        <v>14833</v>
      </c>
      <c r="K2964" s="3">
        <v>0.92844907407407395</v>
      </c>
      <c r="L2964" t="s">
        <v>51</v>
      </c>
      <c r="M2964">
        <v>1</v>
      </c>
      <c r="N2964" s="1" t="s">
        <v>4</v>
      </c>
      <c r="O2964" s="1" t="s">
        <v>320</v>
      </c>
      <c r="P2964" t="s">
        <v>342</v>
      </c>
      <c r="Q2964" t="s">
        <v>1722</v>
      </c>
      <c r="R2964">
        <v>280.25</v>
      </c>
      <c r="S2964" t="s">
        <v>8</v>
      </c>
      <c r="T2964" t="s">
        <v>344</v>
      </c>
      <c r="U2964" t="s">
        <v>1395</v>
      </c>
      <c r="V2964" t="s">
        <v>11</v>
      </c>
    </row>
    <row r="2965" spans="1:22" x14ac:dyDescent="0.3">
      <c r="A2965">
        <v>3032</v>
      </c>
      <c r="B2965" t="s">
        <v>6958</v>
      </c>
      <c r="C2965" t="s">
        <v>589</v>
      </c>
      <c r="D2965" t="s">
        <v>2</v>
      </c>
      <c r="E2965" s="2">
        <v>43021</v>
      </c>
      <c r="F2965" s="2" t="str">
        <f>TEXT(Table1[[#This Row],[Date]],"DDDD")</f>
        <v>Friday</v>
      </c>
      <c r="G2965" s="2" t="str">
        <f>TEXT(Table1[[#This Row],[Date]],"mmMM")</f>
        <v>October</v>
      </c>
      <c r="H2965" s="2" t="str">
        <f>IF(Table1[[#This Row],[Day]]="Saturday","Weekend",IF(Table1[[#This Row],[Day]]="Sunday","Weekend","Weekday"))</f>
        <v>Weekday</v>
      </c>
      <c r="I2965" s="2" t="str">
        <f>TEXT(Table1[[#This Row],[Date]],"DD")</f>
        <v>13</v>
      </c>
      <c r="J2965" s="2" t="s">
        <v>14833</v>
      </c>
      <c r="K2965" s="3">
        <v>0.95870370370370372</v>
      </c>
      <c r="L2965" t="s">
        <v>168</v>
      </c>
      <c r="M2965">
        <v>1</v>
      </c>
      <c r="N2965" s="1" t="s">
        <v>4</v>
      </c>
      <c r="O2965" s="1" t="s">
        <v>320</v>
      </c>
      <c r="P2965" t="s">
        <v>590</v>
      </c>
      <c r="Q2965" t="s">
        <v>6959</v>
      </c>
      <c r="R2965">
        <v>178</v>
      </c>
      <c r="S2965" t="s">
        <v>8</v>
      </c>
      <c r="T2965" t="s">
        <v>592</v>
      </c>
      <c r="U2965" t="s">
        <v>1395</v>
      </c>
      <c r="V2965" t="s">
        <v>11</v>
      </c>
    </row>
    <row r="2966" spans="1:22" x14ac:dyDescent="0.3">
      <c r="A2966">
        <v>4975</v>
      </c>
      <c r="B2966" t="s">
        <v>11044</v>
      </c>
      <c r="C2966" t="s">
        <v>11045</v>
      </c>
      <c r="D2966" t="s">
        <v>2</v>
      </c>
      <c r="E2966" s="2">
        <v>43052</v>
      </c>
      <c r="F2966" s="2" t="str">
        <f>TEXT(Table1[[#This Row],[Date]],"DDDD")</f>
        <v>Monday</v>
      </c>
      <c r="G2966" s="2" t="str">
        <f>TEXT(Table1[[#This Row],[Date]],"mmMM")</f>
        <v>November</v>
      </c>
      <c r="H2966" s="2" t="str">
        <f>IF(Table1[[#This Row],[Day]]="Saturday","Weekend",IF(Table1[[#This Row],[Day]]="Sunday","Weekend","Weekday"))</f>
        <v>Weekday</v>
      </c>
      <c r="I2966" s="2" t="str">
        <f>TEXT(Table1[[#This Row],[Date]],"DD")</f>
        <v>13</v>
      </c>
      <c r="J2966" s="2" t="s">
        <v>14833</v>
      </c>
      <c r="K2966" s="3">
        <v>0.5098611111111111</v>
      </c>
      <c r="L2966" t="s">
        <v>3</v>
      </c>
      <c r="M2966">
        <v>1</v>
      </c>
      <c r="N2966" s="1" t="s">
        <v>4</v>
      </c>
      <c r="O2966" s="1" t="s">
        <v>320</v>
      </c>
      <c r="P2966" t="s">
        <v>11046</v>
      </c>
      <c r="Q2966" t="s">
        <v>11047</v>
      </c>
      <c r="R2966">
        <v>208.8</v>
      </c>
      <c r="S2966" t="s">
        <v>8</v>
      </c>
      <c r="T2966" t="s">
        <v>11048</v>
      </c>
      <c r="U2966" t="s">
        <v>1395</v>
      </c>
      <c r="V2966" t="s">
        <v>11</v>
      </c>
    </row>
    <row r="2967" spans="1:22" x14ac:dyDescent="0.3">
      <c r="A2967">
        <v>4981</v>
      </c>
      <c r="B2967" t="s">
        <v>11058</v>
      </c>
      <c r="C2967" t="s">
        <v>2766</v>
      </c>
      <c r="D2967" t="s">
        <v>2</v>
      </c>
      <c r="E2967" s="2">
        <v>43052</v>
      </c>
      <c r="F2967" s="2" t="str">
        <f>TEXT(Table1[[#This Row],[Date]],"DDDD")</f>
        <v>Monday</v>
      </c>
      <c r="G2967" s="2" t="str">
        <f>TEXT(Table1[[#This Row],[Date]],"mmMM")</f>
        <v>November</v>
      </c>
      <c r="H2967" s="2" t="str">
        <f>IF(Table1[[#This Row],[Day]]="Saturday","Weekend",IF(Table1[[#This Row],[Day]]="Sunday","Weekend","Weekday"))</f>
        <v>Weekday</v>
      </c>
      <c r="I2967" s="2" t="str">
        <f>TEXT(Table1[[#This Row],[Date]],"DD")</f>
        <v>13</v>
      </c>
      <c r="J2967" s="2" t="s">
        <v>14833</v>
      </c>
      <c r="K2967" s="3">
        <v>0.58114583333333325</v>
      </c>
      <c r="L2967" t="s">
        <v>5997</v>
      </c>
      <c r="M2967">
        <v>1</v>
      </c>
      <c r="N2967" s="1" t="s">
        <v>4</v>
      </c>
      <c r="O2967" s="1" t="s">
        <v>320</v>
      </c>
      <c r="P2967" t="s">
        <v>2767</v>
      </c>
      <c r="Q2967" t="s">
        <v>5998</v>
      </c>
      <c r="R2967">
        <v>102</v>
      </c>
      <c r="S2967" t="s">
        <v>8</v>
      </c>
      <c r="T2967" t="s">
        <v>2769</v>
      </c>
      <c r="U2967" t="s">
        <v>1395</v>
      </c>
      <c r="V2967" t="s">
        <v>11</v>
      </c>
    </row>
    <row r="2968" spans="1:22" x14ac:dyDescent="0.3">
      <c r="A2968">
        <v>4987</v>
      </c>
      <c r="B2968" t="s">
        <v>11066</v>
      </c>
      <c r="C2968" t="s">
        <v>10490</v>
      </c>
      <c r="D2968" t="s">
        <v>14</v>
      </c>
      <c r="E2968" s="2">
        <v>43052</v>
      </c>
      <c r="F2968" s="2" t="str">
        <f>TEXT(Table1[[#This Row],[Date]],"DDDD")</f>
        <v>Monday</v>
      </c>
      <c r="G2968" s="2" t="str">
        <f>TEXT(Table1[[#This Row],[Date]],"mmMM")</f>
        <v>November</v>
      </c>
      <c r="H2968" s="2" t="str">
        <f>IF(Table1[[#This Row],[Day]]="Saturday","Weekend",IF(Table1[[#This Row],[Day]]="Sunday","Weekend","Weekday"))</f>
        <v>Weekday</v>
      </c>
      <c r="I2968" s="2" t="str">
        <f>TEXT(Table1[[#This Row],[Date]],"DD")</f>
        <v>13</v>
      </c>
      <c r="J2968" s="2" t="s">
        <v>14833</v>
      </c>
      <c r="K2968" s="3">
        <v>0.66893518518518513</v>
      </c>
      <c r="L2968" t="s">
        <v>28</v>
      </c>
      <c r="M2968">
        <v>0</v>
      </c>
      <c r="N2968" s="1" t="s">
        <v>4</v>
      </c>
      <c r="O2968" s="1" t="s">
        <v>320</v>
      </c>
      <c r="P2968" t="s">
        <v>10491</v>
      </c>
      <c r="Q2968" t="s">
        <v>322</v>
      </c>
      <c r="R2968">
        <v>126</v>
      </c>
      <c r="S2968" t="s">
        <v>8</v>
      </c>
      <c r="T2968" t="s">
        <v>10493</v>
      </c>
      <c r="U2968" t="s">
        <v>1395</v>
      </c>
      <c r="V2968" t="s">
        <v>11</v>
      </c>
    </row>
    <row r="2969" spans="1:22" x14ac:dyDescent="0.3">
      <c r="A2969">
        <v>4990</v>
      </c>
      <c r="B2969" t="s">
        <v>11070</v>
      </c>
      <c r="C2969" t="s">
        <v>540</v>
      </c>
      <c r="D2969" t="s">
        <v>2</v>
      </c>
      <c r="E2969" s="2">
        <v>43052</v>
      </c>
      <c r="F2969" s="2" t="str">
        <f>TEXT(Table1[[#This Row],[Date]],"DDDD")</f>
        <v>Monday</v>
      </c>
      <c r="G2969" s="2" t="str">
        <f>TEXT(Table1[[#This Row],[Date]],"mmMM")</f>
        <v>November</v>
      </c>
      <c r="H2969" s="2" t="str">
        <f>IF(Table1[[#This Row],[Day]]="Saturday","Weekend",IF(Table1[[#This Row],[Day]]="Sunday","Weekend","Weekday"))</f>
        <v>Weekday</v>
      </c>
      <c r="I2969" s="2" t="str">
        <f>TEXT(Table1[[#This Row],[Date]],"DD")</f>
        <v>13</v>
      </c>
      <c r="J2969" s="2" t="s">
        <v>14833</v>
      </c>
      <c r="K2969" s="3">
        <v>0.75092592592592589</v>
      </c>
      <c r="L2969" t="s">
        <v>73</v>
      </c>
      <c r="M2969">
        <v>1</v>
      </c>
      <c r="N2969" s="1" t="s">
        <v>4</v>
      </c>
      <c r="O2969" s="1" t="s">
        <v>320</v>
      </c>
      <c r="P2969" t="s">
        <v>541</v>
      </c>
      <c r="Q2969" t="s">
        <v>11071</v>
      </c>
      <c r="R2969">
        <v>117</v>
      </c>
      <c r="S2969" t="s">
        <v>8</v>
      </c>
      <c r="T2969" t="s">
        <v>6628</v>
      </c>
      <c r="U2969" t="s">
        <v>1395</v>
      </c>
      <c r="V2969" t="s">
        <v>11</v>
      </c>
    </row>
    <row r="2970" spans="1:22" x14ac:dyDescent="0.3">
      <c r="A2970">
        <v>5002</v>
      </c>
      <c r="B2970" t="s">
        <v>11092</v>
      </c>
      <c r="C2970" t="s">
        <v>7234</v>
      </c>
      <c r="D2970" t="s">
        <v>2</v>
      </c>
      <c r="E2970" s="2">
        <v>43052</v>
      </c>
      <c r="F2970" s="2" t="str">
        <f>TEXT(Table1[[#This Row],[Date]],"DDDD")</f>
        <v>Monday</v>
      </c>
      <c r="G2970" s="2" t="str">
        <f>TEXT(Table1[[#This Row],[Date]],"mmMM")</f>
        <v>November</v>
      </c>
      <c r="H2970" s="2" t="str">
        <f>IF(Table1[[#This Row],[Day]]="Saturday","Weekend",IF(Table1[[#This Row],[Day]]="Sunday","Weekend","Weekday"))</f>
        <v>Weekday</v>
      </c>
      <c r="I2970" s="2" t="str">
        <f>TEXT(Table1[[#This Row],[Date]],"DD")</f>
        <v>13</v>
      </c>
      <c r="J2970" s="2" t="s">
        <v>14833</v>
      </c>
      <c r="K2970" s="3">
        <v>0.82905092592592589</v>
      </c>
      <c r="L2970" t="s">
        <v>51</v>
      </c>
      <c r="M2970">
        <v>1</v>
      </c>
      <c r="N2970" s="1" t="s">
        <v>4</v>
      </c>
      <c r="O2970" s="1" t="s">
        <v>320</v>
      </c>
      <c r="P2970" t="s">
        <v>7235</v>
      </c>
      <c r="Q2970" t="s">
        <v>11093</v>
      </c>
      <c r="R2970">
        <v>285</v>
      </c>
      <c r="S2970" t="s">
        <v>8</v>
      </c>
      <c r="T2970" t="s">
        <v>7237</v>
      </c>
      <c r="U2970" t="s">
        <v>1395</v>
      </c>
      <c r="V2970" t="s">
        <v>11</v>
      </c>
    </row>
    <row r="2971" spans="1:22" x14ac:dyDescent="0.3">
      <c r="A2971">
        <v>5013</v>
      </c>
      <c r="B2971" t="s">
        <v>11113</v>
      </c>
      <c r="C2971" t="s">
        <v>341</v>
      </c>
      <c r="D2971" t="s">
        <v>2</v>
      </c>
      <c r="E2971" s="2">
        <v>43052</v>
      </c>
      <c r="F2971" s="2" t="str">
        <f>TEXT(Table1[[#This Row],[Date]],"DDDD")</f>
        <v>Monday</v>
      </c>
      <c r="G2971" s="2" t="str">
        <f>TEXT(Table1[[#This Row],[Date]],"mmMM")</f>
        <v>November</v>
      </c>
      <c r="H2971" s="2" t="str">
        <f>IF(Table1[[#This Row],[Day]]="Saturday","Weekend",IF(Table1[[#This Row],[Day]]="Sunday","Weekend","Weekday"))</f>
        <v>Weekday</v>
      </c>
      <c r="I2971" s="2" t="str">
        <f>TEXT(Table1[[#This Row],[Date]],"DD")</f>
        <v>13</v>
      </c>
      <c r="J2971" s="2" t="s">
        <v>14833</v>
      </c>
      <c r="K2971" s="3">
        <v>0.87324074074074076</v>
      </c>
      <c r="L2971" t="s">
        <v>7169</v>
      </c>
      <c r="M2971">
        <v>1</v>
      </c>
      <c r="N2971" s="1" t="s">
        <v>4</v>
      </c>
      <c r="O2971" s="1" t="s">
        <v>320</v>
      </c>
      <c r="P2971" t="s">
        <v>342</v>
      </c>
      <c r="Q2971" t="s">
        <v>9276</v>
      </c>
      <c r="R2971">
        <v>108</v>
      </c>
      <c r="S2971" t="s">
        <v>8</v>
      </c>
      <c r="T2971" t="s">
        <v>344</v>
      </c>
      <c r="U2971" t="s">
        <v>1395</v>
      </c>
      <c r="V2971" t="s">
        <v>11</v>
      </c>
    </row>
    <row r="2972" spans="1:22" x14ac:dyDescent="0.3">
      <c r="A2972">
        <v>5021</v>
      </c>
      <c r="B2972" t="s">
        <v>11125</v>
      </c>
      <c r="C2972" t="s">
        <v>9963</v>
      </c>
      <c r="D2972" t="s">
        <v>2</v>
      </c>
      <c r="E2972" s="2">
        <v>43052</v>
      </c>
      <c r="F2972" s="2" t="str">
        <f>TEXT(Table1[[#This Row],[Date]],"DDDD")</f>
        <v>Monday</v>
      </c>
      <c r="G2972" s="2" t="str">
        <f>TEXT(Table1[[#This Row],[Date]],"mmMM")</f>
        <v>November</v>
      </c>
      <c r="H2972" s="2" t="str">
        <f>IF(Table1[[#This Row],[Day]]="Saturday","Weekend",IF(Table1[[#This Row],[Day]]="Sunday","Weekend","Weekday"))</f>
        <v>Weekday</v>
      </c>
      <c r="I2972" s="2" t="str">
        <f>TEXT(Table1[[#This Row],[Date]],"DD")</f>
        <v>13</v>
      </c>
      <c r="J2972" s="2" t="s">
        <v>14833</v>
      </c>
      <c r="K2972" s="3">
        <v>0.91049768518518515</v>
      </c>
      <c r="L2972" t="s">
        <v>7169</v>
      </c>
      <c r="M2972">
        <v>1</v>
      </c>
      <c r="N2972" s="1" t="s">
        <v>4</v>
      </c>
      <c r="O2972" s="1" t="s">
        <v>320</v>
      </c>
      <c r="P2972" t="s">
        <v>9964</v>
      </c>
      <c r="Q2972" t="s">
        <v>11126</v>
      </c>
      <c r="R2972">
        <v>180</v>
      </c>
      <c r="S2972" t="s">
        <v>8</v>
      </c>
      <c r="T2972" t="s">
        <v>9966</v>
      </c>
      <c r="U2972" t="s">
        <v>1395</v>
      </c>
      <c r="V2972" t="s">
        <v>11</v>
      </c>
    </row>
    <row r="2973" spans="1:22" x14ac:dyDescent="0.3">
      <c r="A2973">
        <v>5025</v>
      </c>
      <c r="B2973" t="s">
        <v>11136</v>
      </c>
      <c r="C2973" t="s">
        <v>11137</v>
      </c>
      <c r="D2973" t="s">
        <v>2</v>
      </c>
      <c r="E2973" s="2">
        <v>43052</v>
      </c>
      <c r="F2973" s="2" t="str">
        <f>TEXT(Table1[[#This Row],[Date]],"DDDD")</f>
        <v>Monday</v>
      </c>
      <c r="G2973" s="2" t="str">
        <f>TEXT(Table1[[#This Row],[Date]],"mmMM")</f>
        <v>November</v>
      </c>
      <c r="H2973" s="2" t="str">
        <f>IF(Table1[[#This Row],[Day]]="Saturday","Weekend",IF(Table1[[#This Row],[Day]]="Sunday","Weekend","Weekday"))</f>
        <v>Weekday</v>
      </c>
      <c r="I2973" s="2" t="str">
        <f>TEXT(Table1[[#This Row],[Date]],"DD")</f>
        <v>13</v>
      </c>
      <c r="J2973" s="2" t="s">
        <v>14833</v>
      </c>
      <c r="K2973" s="3">
        <v>0.91842592592592587</v>
      </c>
      <c r="L2973" t="s">
        <v>7169</v>
      </c>
      <c r="M2973">
        <v>1</v>
      </c>
      <c r="N2973" s="1" t="s">
        <v>4</v>
      </c>
      <c r="O2973" s="1" t="s">
        <v>320</v>
      </c>
      <c r="P2973" t="s">
        <v>11138</v>
      </c>
      <c r="Q2973" t="s">
        <v>10259</v>
      </c>
      <c r="R2973">
        <v>108</v>
      </c>
      <c r="S2973" t="s">
        <v>8</v>
      </c>
      <c r="T2973" t="s">
        <v>11139</v>
      </c>
      <c r="U2973" t="s">
        <v>1395</v>
      </c>
      <c r="V2973" t="s">
        <v>11</v>
      </c>
    </row>
    <row r="2974" spans="1:22" x14ac:dyDescent="0.3">
      <c r="A2974">
        <v>6910</v>
      </c>
      <c r="B2974" t="s">
        <v>14741</v>
      </c>
      <c r="C2974" t="s">
        <v>6432</v>
      </c>
      <c r="D2974" t="s">
        <v>2</v>
      </c>
      <c r="E2974" s="2">
        <v>43082</v>
      </c>
      <c r="F2974" s="2" t="str">
        <f>TEXT(Table1[[#This Row],[Date]],"DDDD")</f>
        <v>Wednesday</v>
      </c>
      <c r="G2974" s="2" t="str">
        <f>TEXT(Table1[[#This Row],[Date]],"mmMM")</f>
        <v>December</v>
      </c>
      <c r="H2974" s="2" t="str">
        <f>IF(Table1[[#This Row],[Day]]="Saturday","Weekend",IF(Table1[[#This Row],[Day]]="Sunday","Weekend","Weekday"))</f>
        <v>Weekday</v>
      </c>
      <c r="I2974" s="2" t="str">
        <f>TEXT(Table1[[#This Row],[Date]],"DD")</f>
        <v>13</v>
      </c>
      <c r="J2974" s="2" t="s">
        <v>14833</v>
      </c>
      <c r="K2974" s="3">
        <v>0.84211805555555552</v>
      </c>
      <c r="L2974" t="s">
        <v>66</v>
      </c>
      <c r="M2974">
        <v>1</v>
      </c>
      <c r="N2974" s="1" t="s">
        <v>4</v>
      </c>
      <c r="O2974" s="1" t="s">
        <v>320</v>
      </c>
      <c r="P2974" t="s">
        <v>6433</v>
      </c>
      <c r="Q2974" t="s">
        <v>14742</v>
      </c>
      <c r="R2974">
        <v>210</v>
      </c>
      <c r="S2974" t="s">
        <v>8</v>
      </c>
      <c r="T2974" t="s">
        <v>6435</v>
      </c>
      <c r="U2974" t="s">
        <v>1395</v>
      </c>
      <c r="V2974" t="s">
        <v>11</v>
      </c>
    </row>
    <row r="2975" spans="1:22" x14ac:dyDescent="0.3">
      <c r="A2975">
        <v>6911</v>
      </c>
      <c r="B2975" t="s">
        <v>14743</v>
      </c>
      <c r="C2975" t="s">
        <v>14168</v>
      </c>
      <c r="D2975" t="s">
        <v>2</v>
      </c>
      <c r="E2975" s="2">
        <v>43082</v>
      </c>
      <c r="F2975" s="2" t="str">
        <f>TEXT(Table1[[#This Row],[Date]],"DDDD")</f>
        <v>Wednesday</v>
      </c>
      <c r="G2975" s="2" t="str">
        <f>TEXT(Table1[[#This Row],[Date]],"mmMM")</f>
        <v>December</v>
      </c>
      <c r="H2975" s="2" t="str">
        <f>IF(Table1[[#This Row],[Day]]="Saturday","Weekend",IF(Table1[[#This Row],[Day]]="Sunday","Weekend","Weekday"))</f>
        <v>Weekday</v>
      </c>
      <c r="I2975" s="2" t="str">
        <f>TEXT(Table1[[#This Row],[Date]],"DD")</f>
        <v>13</v>
      </c>
      <c r="J2975" s="2" t="s">
        <v>14833</v>
      </c>
      <c r="K2975" s="3">
        <v>0.86869212962962961</v>
      </c>
      <c r="L2975" t="s">
        <v>168</v>
      </c>
      <c r="M2975">
        <v>1</v>
      </c>
      <c r="N2975" s="1" t="s">
        <v>4</v>
      </c>
      <c r="O2975" s="1" t="s">
        <v>320</v>
      </c>
      <c r="P2975" t="s">
        <v>14169</v>
      </c>
      <c r="Q2975" t="s">
        <v>14744</v>
      </c>
      <c r="R2975">
        <v>200</v>
      </c>
      <c r="S2975" t="s">
        <v>8</v>
      </c>
      <c r="T2975" t="s">
        <v>14171</v>
      </c>
      <c r="U2975" t="s">
        <v>1395</v>
      </c>
      <c r="V2975" t="s">
        <v>11</v>
      </c>
    </row>
    <row r="2976" spans="1:22" x14ac:dyDescent="0.3">
      <c r="A2976">
        <v>6913</v>
      </c>
      <c r="B2976" t="s">
        <v>14747</v>
      </c>
      <c r="C2976" t="s">
        <v>3807</v>
      </c>
      <c r="D2976" t="s">
        <v>2</v>
      </c>
      <c r="E2976" s="2">
        <v>43082</v>
      </c>
      <c r="F2976" s="2" t="str">
        <f>TEXT(Table1[[#This Row],[Date]],"DDDD")</f>
        <v>Wednesday</v>
      </c>
      <c r="G2976" s="2" t="str">
        <f>TEXT(Table1[[#This Row],[Date]],"mmMM")</f>
        <v>December</v>
      </c>
      <c r="H2976" s="2" t="str">
        <f>IF(Table1[[#This Row],[Day]]="Saturday","Weekend",IF(Table1[[#This Row],[Day]]="Sunday","Weekend","Weekday"))</f>
        <v>Weekday</v>
      </c>
      <c r="I2976" s="2" t="str">
        <f>TEXT(Table1[[#This Row],[Date]],"DD")</f>
        <v>13</v>
      </c>
      <c r="J2976" s="2" t="s">
        <v>14833</v>
      </c>
      <c r="K2976" s="3">
        <v>0.89413194444444444</v>
      </c>
      <c r="L2976" t="s">
        <v>13286</v>
      </c>
      <c r="M2976">
        <v>1</v>
      </c>
      <c r="N2976" s="1" t="s">
        <v>4</v>
      </c>
      <c r="O2976" s="1" t="s">
        <v>320</v>
      </c>
      <c r="P2976" t="s">
        <v>3808</v>
      </c>
      <c r="Q2976" t="s">
        <v>14748</v>
      </c>
      <c r="R2976">
        <v>360</v>
      </c>
      <c r="S2976" t="s">
        <v>8</v>
      </c>
      <c r="T2976" t="s">
        <v>3809</v>
      </c>
      <c r="U2976" t="s">
        <v>1395</v>
      </c>
      <c r="V2976" t="s">
        <v>11</v>
      </c>
    </row>
    <row r="2977" spans="1:22" x14ac:dyDescent="0.3">
      <c r="A2977">
        <v>6916</v>
      </c>
      <c r="B2977" t="s">
        <v>14753</v>
      </c>
      <c r="C2977" t="s">
        <v>6522</v>
      </c>
      <c r="D2977" t="s">
        <v>2</v>
      </c>
      <c r="E2977" s="2">
        <v>43082</v>
      </c>
      <c r="F2977" s="2" t="str">
        <f>TEXT(Table1[[#This Row],[Date]],"DDDD")</f>
        <v>Wednesday</v>
      </c>
      <c r="G2977" s="2" t="str">
        <f>TEXT(Table1[[#This Row],[Date]],"mmMM")</f>
        <v>December</v>
      </c>
      <c r="H2977" s="2" t="str">
        <f>IF(Table1[[#This Row],[Day]]="Saturday","Weekend",IF(Table1[[#This Row],[Day]]="Sunday","Weekend","Weekday"))</f>
        <v>Weekday</v>
      </c>
      <c r="I2977" s="2" t="str">
        <f>TEXT(Table1[[#This Row],[Date]],"DD")</f>
        <v>13</v>
      </c>
      <c r="J2977" s="2" t="s">
        <v>14833</v>
      </c>
      <c r="K2977" s="3">
        <v>0.90995370370370365</v>
      </c>
      <c r="L2977" t="s">
        <v>7169</v>
      </c>
      <c r="M2977">
        <v>1</v>
      </c>
      <c r="N2977" s="1" t="s">
        <v>4</v>
      </c>
      <c r="O2977" s="1" t="s">
        <v>320</v>
      </c>
      <c r="P2977" t="s">
        <v>6523</v>
      </c>
      <c r="Q2977" t="s">
        <v>7662</v>
      </c>
      <c r="R2977">
        <v>126</v>
      </c>
      <c r="S2977" t="s">
        <v>8</v>
      </c>
      <c r="T2977" t="s">
        <v>6524</v>
      </c>
      <c r="U2977" t="s">
        <v>1395</v>
      </c>
      <c r="V2977" t="s">
        <v>11</v>
      </c>
    </row>
    <row r="2978" spans="1:22" x14ac:dyDescent="0.3">
      <c r="A2978">
        <v>3019</v>
      </c>
      <c r="B2978" t="s">
        <v>6932</v>
      </c>
      <c r="C2978" t="s">
        <v>4369</v>
      </c>
      <c r="D2978" t="s">
        <v>2</v>
      </c>
      <c r="E2978" s="2">
        <v>43021</v>
      </c>
      <c r="F2978" s="2" t="str">
        <f>TEXT(Table1[[#This Row],[Date]],"DDDD")</f>
        <v>Friday</v>
      </c>
      <c r="G2978" s="2" t="str">
        <f>TEXT(Table1[[#This Row],[Date]],"mmMM")</f>
        <v>October</v>
      </c>
      <c r="H2978" s="2" t="str">
        <f>IF(Table1[[#This Row],[Day]]="Saturday","Weekend",IF(Table1[[#This Row],[Day]]="Sunday","Weekend","Weekday"))</f>
        <v>Weekday</v>
      </c>
      <c r="I2978" s="2" t="str">
        <f>TEXT(Table1[[#This Row],[Date]],"DD")</f>
        <v>13</v>
      </c>
      <c r="J2978" s="2" t="s">
        <v>14833</v>
      </c>
      <c r="K2978" s="3">
        <v>0.88451388888888882</v>
      </c>
      <c r="L2978" t="s">
        <v>51</v>
      </c>
      <c r="M2978">
        <v>1</v>
      </c>
      <c r="N2978" s="1" t="s">
        <v>4</v>
      </c>
      <c r="O2978" s="1" t="s">
        <v>320</v>
      </c>
      <c r="P2978" t="s">
        <v>4370</v>
      </c>
      <c r="Q2978" t="s">
        <v>6933</v>
      </c>
      <c r="R2978">
        <v>218.5</v>
      </c>
      <c r="S2978" t="s">
        <v>8</v>
      </c>
      <c r="T2978" t="s">
        <v>4372</v>
      </c>
      <c r="U2978" t="s">
        <v>1395</v>
      </c>
      <c r="V2978" t="s">
        <v>11</v>
      </c>
    </row>
    <row r="2979" spans="1:22" x14ac:dyDescent="0.3">
      <c r="A2979">
        <v>4984</v>
      </c>
      <c r="B2979" t="s">
        <v>11061</v>
      </c>
      <c r="C2979" t="s">
        <v>191</v>
      </c>
      <c r="D2979" t="s">
        <v>2</v>
      </c>
      <c r="E2979" s="2">
        <v>43052</v>
      </c>
      <c r="F2979" s="2" t="str">
        <f>TEXT(Table1[[#This Row],[Date]],"DDDD")</f>
        <v>Monday</v>
      </c>
      <c r="G2979" s="2" t="str">
        <f>TEXT(Table1[[#This Row],[Date]],"mmMM")</f>
        <v>November</v>
      </c>
      <c r="H2979" s="2" t="str">
        <f>IF(Table1[[#This Row],[Day]]="Saturday","Weekend",IF(Table1[[#This Row],[Day]]="Sunday","Weekend","Weekday"))</f>
        <v>Weekday</v>
      </c>
      <c r="I2979" s="2" t="str">
        <f>TEXT(Table1[[#This Row],[Date]],"DD")</f>
        <v>13</v>
      </c>
      <c r="J2979" s="2" t="s">
        <v>14833</v>
      </c>
      <c r="K2979" s="3">
        <v>0.60633101851851856</v>
      </c>
      <c r="L2979" t="s">
        <v>51</v>
      </c>
      <c r="M2979">
        <v>1</v>
      </c>
      <c r="N2979" s="1" t="s">
        <v>4</v>
      </c>
      <c r="O2979" s="1" t="s">
        <v>320</v>
      </c>
      <c r="P2979" t="s">
        <v>192</v>
      </c>
      <c r="Q2979" t="s">
        <v>11062</v>
      </c>
      <c r="R2979">
        <v>210</v>
      </c>
      <c r="S2979" t="s">
        <v>8</v>
      </c>
      <c r="T2979" t="s">
        <v>194</v>
      </c>
      <c r="U2979" t="s">
        <v>1395</v>
      </c>
      <c r="V2979" t="s">
        <v>11</v>
      </c>
    </row>
    <row r="2980" spans="1:22" x14ac:dyDescent="0.3">
      <c r="A2980">
        <v>4993</v>
      </c>
      <c r="B2980" t="s">
        <v>11074</v>
      </c>
      <c r="C2980" t="s">
        <v>1423</v>
      </c>
      <c r="D2980" t="s">
        <v>2</v>
      </c>
      <c r="E2980" s="2">
        <v>43052</v>
      </c>
      <c r="F2980" s="2" t="str">
        <f>TEXT(Table1[[#This Row],[Date]],"DDDD")</f>
        <v>Monday</v>
      </c>
      <c r="G2980" s="2" t="str">
        <f>TEXT(Table1[[#This Row],[Date]],"mmMM")</f>
        <v>November</v>
      </c>
      <c r="H2980" s="2" t="str">
        <f>IF(Table1[[#This Row],[Day]]="Saturday","Weekend",IF(Table1[[#This Row],[Day]]="Sunday","Weekend","Weekday"))</f>
        <v>Weekday</v>
      </c>
      <c r="I2980" s="2" t="str">
        <f>TEXT(Table1[[#This Row],[Date]],"DD")</f>
        <v>13</v>
      </c>
      <c r="J2980" s="2" t="s">
        <v>14833</v>
      </c>
      <c r="K2980" s="3">
        <v>0.78784722222222225</v>
      </c>
      <c r="L2980" t="s">
        <v>73</v>
      </c>
      <c r="M2980">
        <v>1</v>
      </c>
      <c r="N2980" s="1" t="s">
        <v>4</v>
      </c>
      <c r="O2980" s="1" t="s">
        <v>320</v>
      </c>
      <c r="P2980" t="s">
        <v>1424</v>
      </c>
      <c r="Q2980" t="s">
        <v>1660</v>
      </c>
      <c r="R2980">
        <v>103.5</v>
      </c>
      <c r="S2980" t="s">
        <v>8</v>
      </c>
      <c r="T2980" t="s">
        <v>1426</v>
      </c>
      <c r="U2980" t="s">
        <v>1395</v>
      </c>
      <c r="V2980" t="s">
        <v>11</v>
      </c>
    </row>
    <row r="2981" spans="1:22" x14ac:dyDescent="0.3">
      <c r="A2981">
        <v>2995</v>
      </c>
      <c r="B2981" t="s">
        <v>6871</v>
      </c>
      <c r="C2981" t="s">
        <v>6872</v>
      </c>
      <c r="D2981" t="s">
        <v>14</v>
      </c>
      <c r="E2981" s="2">
        <v>43021</v>
      </c>
      <c r="F2981" s="2" t="str">
        <f>TEXT(Table1[[#This Row],[Date]],"DDDD")</f>
        <v>Friday</v>
      </c>
      <c r="G2981" s="2" t="str">
        <f>TEXT(Table1[[#This Row],[Date]],"mmMM")</f>
        <v>October</v>
      </c>
      <c r="H2981" s="2" t="str">
        <f>IF(Table1[[#This Row],[Day]]="Saturday","Weekend",IF(Table1[[#This Row],[Day]]="Sunday","Weekend","Weekday"))</f>
        <v>Weekday</v>
      </c>
      <c r="I2981" s="2" t="str">
        <f>TEXT(Table1[[#This Row],[Date]],"DD")</f>
        <v>13</v>
      </c>
      <c r="J2981" s="2" t="s">
        <v>14833</v>
      </c>
      <c r="K2981" s="3">
        <v>0.62158564814814821</v>
      </c>
      <c r="L2981" t="s">
        <v>66</v>
      </c>
      <c r="M2981">
        <v>1</v>
      </c>
      <c r="N2981" s="1" t="s">
        <v>4</v>
      </c>
      <c r="O2981" s="1" t="s">
        <v>320</v>
      </c>
      <c r="P2981" t="s">
        <v>6873</v>
      </c>
      <c r="Q2981" t="s">
        <v>6874</v>
      </c>
      <c r="R2981">
        <v>180</v>
      </c>
      <c r="S2981" t="s">
        <v>8</v>
      </c>
      <c r="T2981" t="s">
        <v>6875</v>
      </c>
      <c r="U2981" t="s">
        <v>1395</v>
      </c>
      <c r="V2981" t="s">
        <v>11</v>
      </c>
    </row>
    <row r="2982" spans="1:22" x14ac:dyDescent="0.3">
      <c r="A2982">
        <v>3021</v>
      </c>
      <c r="B2982" t="s">
        <v>6936</v>
      </c>
      <c r="C2982" t="s">
        <v>563</v>
      </c>
      <c r="D2982" t="s">
        <v>2</v>
      </c>
      <c r="E2982" s="2">
        <v>43021</v>
      </c>
      <c r="F2982" s="2" t="str">
        <f>TEXT(Table1[[#This Row],[Date]],"DDDD")</f>
        <v>Friday</v>
      </c>
      <c r="G2982" s="2" t="str">
        <f>TEXT(Table1[[#This Row],[Date]],"mmMM")</f>
        <v>October</v>
      </c>
      <c r="H2982" s="2" t="str">
        <f>IF(Table1[[#This Row],[Day]]="Saturday","Weekend",IF(Table1[[#This Row],[Day]]="Sunday","Weekend","Weekday"))</f>
        <v>Weekday</v>
      </c>
      <c r="I2982" s="2" t="str">
        <f>TEXT(Table1[[#This Row],[Date]],"DD")</f>
        <v>13</v>
      </c>
      <c r="J2982" s="2" t="s">
        <v>14833</v>
      </c>
      <c r="K2982" s="3">
        <v>0.88697916666666665</v>
      </c>
      <c r="L2982" t="s">
        <v>51</v>
      </c>
      <c r="M2982">
        <v>1</v>
      </c>
      <c r="N2982" s="1" t="s">
        <v>4</v>
      </c>
      <c r="O2982" s="1" t="s">
        <v>320</v>
      </c>
      <c r="P2982" t="s">
        <v>564</v>
      </c>
      <c r="Q2982" t="s">
        <v>6937</v>
      </c>
      <c r="R2982">
        <v>161.5</v>
      </c>
      <c r="S2982" t="s">
        <v>8</v>
      </c>
      <c r="T2982" t="s">
        <v>566</v>
      </c>
      <c r="U2982" t="s">
        <v>1395</v>
      </c>
      <c r="V2982" t="s">
        <v>11</v>
      </c>
    </row>
    <row r="2983" spans="1:22" x14ac:dyDescent="0.3">
      <c r="A2983">
        <v>3025</v>
      </c>
      <c r="B2983" t="s">
        <v>6943</v>
      </c>
      <c r="C2983" t="s">
        <v>142</v>
      </c>
      <c r="D2983" t="s">
        <v>2</v>
      </c>
      <c r="E2983" s="2">
        <v>43021</v>
      </c>
      <c r="F2983" s="2" t="str">
        <f>TEXT(Table1[[#This Row],[Date]],"DDDD")</f>
        <v>Friday</v>
      </c>
      <c r="G2983" s="2" t="str">
        <f>TEXT(Table1[[#This Row],[Date]],"mmMM")</f>
        <v>October</v>
      </c>
      <c r="H2983" s="2" t="str">
        <f>IF(Table1[[#This Row],[Day]]="Saturday","Weekend",IF(Table1[[#This Row],[Day]]="Sunday","Weekend","Weekday"))</f>
        <v>Weekday</v>
      </c>
      <c r="I2983" s="2" t="str">
        <f>TEXT(Table1[[#This Row],[Date]],"DD")</f>
        <v>13</v>
      </c>
      <c r="J2983" s="2" t="s">
        <v>14833</v>
      </c>
      <c r="K2983" s="3">
        <v>0.89494212962962971</v>
      </c>
      <c r="L2983" t="s">
        <v>97</v>
      </c>
      <c r="M2983">
        <v>1</v>
      </c>
      <c r="N2983" s="1" t="s">
        <v>4</v>
      </c>
      <c r="O2983" s="1" t="s">
        <v>320</v>
      </c>
      <c r="P2983" t="s">
        <v>143</v>
      </c>
      <c r="Q2983" t="s">
        <v>6944</v>
      </c>
      <c r="R2983">
        <v>934.8</v>
      </c>
      <c r="S2983" t="s">
        <v>8</v>
      </c>
      <c r="T2983" t="s">
        <v>145</v>
      </c>
      <c r="U2983" t="s">
        <v>1395</v>
      </c>
      <c r="V2983" t="s">
        <v>11</v>
      </c>
    </row>
    <row r="2984" spans="1:22" x14ac:dyDescent="0.3">
      <c r="A2984">
        <v>3026</v>
      </c>
      <c r="B2984" t="s">
        <v>6945</v>
      </c>
      <c r="C2984" t="s">
        <v>6946</v>
      </c>
      <c r="D2984" t="s">
        <v>2</v>
      </c>
      <c r="E2984" s="2">
        <v>43021</v>
      </c>
      <c r="F2984" s="2" t="str">
        <f>TEXT(Table1[[#This Row],[Date]],"DDDD")</f>
        <v>Friday</v>
      </c>
      <c r="G2984" s="2" t="str">
        <f>TEXT(Table1[[#This Row],[Date]],"mmMM")</f>
        <v>October</v>
      </c>
      <c r="H2984" s="2" t="str">
        <f>IF(Table1[[#This Row],[Day]]="Saturday","Weekend",IF(Table1[[#This Row],[Day]]="Sunday","Weekend","Weekday"))</f>
        <v>Weekday</v>
      </c>
      <c r="I2984" s="2" t="str">
        <f>TEXT(Table1[[#This Row],[Date]],"DD")</f>
        <v>13</v>
      </c>
      <c r="J2984" s="2" t="s">
        <v>14833</v>
      </c>
      <c r="K2984" s="3">
        <v>0.90385416666666663</v>
      </c>
      <c r="L2984" t="s">
        <v>51</v>
      </c>
      <c r="M2984">
        <v>1</v>
      </c>
      <c r="N2984" s="1" t="s">
        <v>4</v>
      </c>
      <c r="O2984" s="1" t="s">
        <v>320</v>
      </c>
      <c r="P2984" t="s">
        <v>6947</v>
      </c>
      <c r="Q2984" t="s">
        <v>6948</v>
      </c>
      <c r="R2984">
        <v>218.5</v>
      </c>
      <c r="S2984" t="s">
        <v>8</v>
      </c>
      <c r="T2984" t="s">
        <v>6949</v>
      </c>
      <c r="U2984" t="s">
        <v>1395</v>
      </c>
      <c r="V2984" t="s">
        <v>11</v>
      </c>
    </row>
    <row r="2985" spans="1:22" x14ac:dyDescent="0.3">
      <c r="A2985">
        <v>3031</v>
      </c>
      <c r="B2985" t="s">
        <v>6957</v>
      </c>
      <c r="C2985" t="s">
        <v>6711</v>
      </c>
      <c r="D2985" t="s">
        <v>2</v>
      </c>
      <c r="E2985" s="2">
        <v>43021</v>
      </c>
      <c r="F2985" s="2" t="str">
        <f>TEXT(Table1[[#This Row],[Date]],"DDDD")</f>
        <v>Friday</v>
      </c>
      <c r="G2985" s="2" t="str">
        <f>TEXT(Table1[[#This Row],[Date]],"mmMM")</f>
        <v>October</v>
      </c>
      <c r="H2985" s="2" t="str">
        <f>IF(Table1[[#This Row],[Day]]="Saturday","Weekend",IF(Table1[[#This Row],[Day]]="Sunday","Weekend","Weekday"))</f>
        <v>Weekday</v>
      </c>
      <c r="I2985" s="2" t="str">
        <f>TEXT(Table1[[#This Row],[Date]],"DD")</f>
        <v>13</v>
      </c>
      <c r="J2985" s="2" t="s">
        <v>14833</v>
      </c>
      <c r="K2985" s="3">
        <v>0.94608796296296294</v>
      </c>
      <c r="L2985" t="s">
        <v>5997</v>
      </c>
      <c r="M2985">
        <v>1</v>
      </c>
      <c r="N2985" s="1" t="s">
        <v>4</v>
      </c>
      <c r="O2985" s="1" t="s">
        <v>320</v>
      </c>
      <c r="P2985" t="s">
        <v>6712</v>
      </c>
      <c r="Q2985" t="s">
        <v>6576</v>
      </c>
      <c r="R2985">
        <v>108</v>
      </c>
      <c r="S2985" t="s">
        <v>8</v>
      </c>
      <c r="T2985" t="s">
        <v>6713</v>
      </c>
      <c r="U2985" t="s">
        <v>1395</v>
      </c>
      <c r="V2985" t="s">
        <v>11</v>
      </c>
    </row>
    <row r="2986" spans="1:22" x14ac:dyDescent="0.3">
      <c r="A2986">
        <v>5007</v>
      </c>
      <c r="B2986" t="s">
        <v>11100</v>
      </c>
      <c r="C2986" t="s">
        <v>7679</v>
      </c>
      <c r="D2986" t="s">
        <v>2</v>
      </c>
      <c r="E2986" s="2">
        <v>43052</v>
      </c>
      <c r="F2986" s="2" t="str">
        <f>TEXT(Table1[[#This Row],[Date]],"DDDD")</f>
        <v>Monday</v>
      </c>
      <c r="G2986" s="2" t="str">
        <f>TEXT(Table1[[#This Row],[Date]],"mmMM")</f>
        <v>November</v>
      </c>
      <c r="H2986" s="2" t="str">
        <f>IF(Table1[[#This Row],[Day]]="Saturday","Weekend",IF(Table1[[#This Row],[Day]]="Sunday","Weekend","Weekday"))</f>
        <v>Weekday</v>
      </c>
      <c r="I2986" s="2" t="str">
        <f>TEXT(Table1[[#This Row],[Date]],"DD")</f>
        <v>13</v>
      </c>
      <c r="J2986" s="2" t="s">
        <v>14833</v>
      </c>
      <c r="K2986" s="3">
        <v>0.84765046296296298</v>
      </c>
      <c r="L2986" t="s">
        <v>580</v>
      </c>
      <c r="M2986">
        <v>1</v>
      </c>
      <c r="N2986" s="1" t="s">
        <v>4</v>
      </c>
      <c r="O2986" s="1" t="s">
        <v>320</v>
      </c>
      <c r="P2986" t="s">
        <v>7680</v>
      </c>
      <c r="Q2986" t="s">
        <v>11101</v>
      </c>
      <c r="R2986">
        <v>235.2</v>
      </c>
      <c r="S2986" t="s">
        <v>8</v>
      </c>
      <c r="T2986" t="s">
        <v>7682</v>
      </c>
      <c r="U2986" t="s">
        <v>1395</v>
      </c>
      <c r="V2986" t="s">
        <v>11</v>
      </c>
    </row>
    <row r="2987" spans="1:22" x14ac:dyDescent="0.3">
      <c r="A2987">
        <v>1360</v>
      </c>
      <c r="B2987" t="s">
        <v>3216</v>
      </c>
      <c r="C2987" t="s">
        <v>563</v>
      </c>
      <c r="D2987" t="s">
        <v>2</v>
      </c>
      <c r="E2987" s="2">
        <v>42991</v>
      </c>
      <c r="F2987" s="2" t="str">
        <f>TEXT(Table1[[#This Row],[Date]],"DDDD")</f>
        <v>Wednesday</v>
      </c>
      <c r="G2987" s="2" t="str">
        <f>TEXT(Table1[[#This Row],[Date]],"mmMM")</f>
        <v>September</v>
      </c>
      <c r="H2987" s="2" t="str">
        <f>IF(Table1[[#This Row],[Day]]="Saturday","Weekend",IF(Table1[[#This Row],[Day]]="Sunday","Weekend","Weekday"))</f>
        <v>Weekday</v>
      </c>
      <c r="I2987" s="2" t="str">
        <f>TEXT(Table1[[#This Row],[Date]],"DD")</f>
        <v>13</v>
      </c>
      <c r="J2987" s="2" t="s">
        <v>14833</v>
      </c>
      <c r="K2987" s="3">
        <v>0.85318287037037044</v>
      </c>
      <c r="L2987" t="s">
        <v>28</v>
      </c>
      <c r="M2987">
        <v>1</v>
      </c>
      <c r="N2987" s="1" t="s">
        <v>4</v>
      </c>
      <c r="O2987" s="1" t="s">
        <v>320</v>
      </c>
      <c r="P2987" t="s">
        <v>564</v>
      </c>
      <c r="Q2987" t="s">
        <v>1394</v>
      </c>
      <c r="R2987">
        <v>144</v>
      </c>
      <c r="S2987" t="s">
        <v>8</v>
      </c>
      <c r="T2987" t="s">
        <v>566</v>
      </c>
      <c r="U2987" t="s">
        <v>1395</v>
      </c>
      <c r="V2987" t="s">
        <v>11</v>
      </c>
    </row>
    <row r="2988" spans="1:22" x14ac:dyDescent="0.3">
      <c r="A2988">
        <v>3014</v>
      </c>
      <c r="B2988" t="s">
        <v>6920</v>
      </c>
      <c r="C2988" t="s">
        <v>334</v>
      </c>
      <c r="D2988" t="s">
        <v>2</v>
      </c>
      <c r="E2988" s="2">
        <v>43021</v>
      </c>
      <c r="F2988" s="2" t="str">
        <f>TEXT(Table1[[#This Row],[Date]],"DDDD")</f>
        <v>Friday</v>
      </c>
      <c r="G2988" s="2" t="str">
        <f>TEXT(Table1[[#This Row],[Date]],"mmMM")</f>
        <v>October</v>
      </c>
      <c r="H2988" s="2" t="str">
        <f>IF(Table1[[#This Row],[Day]]="Saturday","Weekend",IF(Table1[[#This Row],[Day]]="Sunday","Weekend","Weekday"))</f>
        <v>Weekday</v>
      </c>
      <c r="I2988" s="2" t="str">
        <f>TEXT(Table1[[#This Row],[Date]],"DD")</f>
        <v>13</v>
      </c>
      <c r="J2988" s="2" t="s">
        <v>14833</v>
      </c>
      <c r="K2988" s="3">
        <v>0.85612268518518531</v>
      </c>
      <c r="L2988" t="s">
        <v>66</v>
      </c>
      <c r="M2988">
        <v>1</v>
      </c>
      <c r="N2988" s="1" t="s">
        <v>4</v>
      </c>
      <c r="O2988" s="1" t="s">
        <v>320</v>
      </c>
      <c r="P2988" t="s">
        <v>335</v>
      </c>
      <c r="Q2988" t="s">
        <v>1055</v>
      </c>
      <c r="R2988">
        <v>140</v>
      </c>
      <c r="S2988" t="s">
        <v>8</v>
      </c>
      <c r="T2988" t="s">
        <v>337</v>
      </c>
      <c r="U2988" t="s">
        <v>1395</v>
      </c>
      <c r="V2988" t="s">
        <v>11</v>
      </c>
    </row>
    <row r="2989" spans="1:22" x14ac:dyDescent="0.3">
      <c r="A2989">
        <v>4992</v>
      </c>
      <c r="B2989" t="s">
        <v>11073</v>
      </c>
      <c r="C2989" t="s">
        <v>334</v>
      </c>
      <c r="D2989" t="s">
        <v>2</v>
      </c>
      <c r="E2989" s="2">
        <v>43052</v>
      </c>
      <c r="F2989" s="2" t="str">
        <f>TEXT(Table1[[#This Row],[Date]],"DDDD")</f>
        <v>Monday</v>
      </c>
      <c r="G2989" s="2" t="str">
        <f>TEXT(Table1[[#This Row],[Date]],"mmMM")</f>
        <v>November</v>
      </c>
      <c r="H2989" s="2" t="str">
        <f>IF(Table1[[#This Row],[Day]]="Saturday","Weekend",IF(Table1[[#This Row],[Day]]="Sunday","Weekend","Weekday"))</f>
        <v>Weekday</v>
      </c>
      <c r="I2989" s="2" t="str">
        <f>TEXT(Table1[[#This Row],[Date]],"DD")</f>
        <v>13</v>
      </c>
      <c r="J2989" s="2" t="s">
        <v>14833</v>
      </c>
      <c r="K2989" s="3">
        <v>0.78181712962962968</v>
      </c>
      <c r="L2989" t="s">
        <v>7169</v>
      </c>
      <c r="M2989">
        <v>1</v>
      </c>
      <c r="N2989" s="1" t="s">
        <v>4</v>
      </c>
      <c r="O2989" s="1" t="s">
        <v>320</v>
      </c>
      <c r="P2989" t="s">
        <v>335</v>
      </c>
      <c r="Q2989" t="s">
        <v>10060</v>
      </c>
      <c r="R2989">
        <v>108</v>
      </c>
      <c r="S2989" t="s">
        <v>8</v>
      </c>
      <c r="T2989" t="s">
        <v>337</v>
      </c>
      <c r="U2989" t="s">
        <v>1395</v>
      </c>
      <c r="V2989" t="s">
        <v>11</v>
      </c>
    </row>
    <row r="2990" spans="1:22" x14ac:dyDescent="0.3">
      <c r="A2990">
        <v>6918</v>
      </c>
      <c r="B2990" t="s">
        <v>14755</v>
      </c>
      <c r="C2990" t="s">
        <v>872</v>
      </c>
      <c r="D2990" t="s">
        <v>2</v>
      </c>
      <c r="E2990" s="2">
        <v>43082</v>
      </c>
      <c r="F2990" s="2" t="str">
        <f>TEXT(Table1[[#This Row],[Date]],"DDDD")</f>
        <v>Wednesday</v>
      </c>
      <c r="G2990" s="2" t="str">
        <f>TEXT(Table1[[#This Row],[Date]],"mmMM")</f>
        <v>December</v>
      </c>
      <c r="H2990" s="2" t="str">
        <f>IF(Table1[[#This Row],[Day]]="Saturday","Weekend",IF(Table1[[#This Row],[Day]]="Sunday","Weekend","Weekday"))</f>
        <v>Weekday</v>
      </c>
      <c r="I2990" s="2" t="str">
        <f>TEXT(Table1[[#This Row],[Date]],"DD")</f>
        <v>13</v>
      </c>
      <c r="J2990" s="2" t="s">
        <v>14833</v>
      </c>
      <c r="K2990" s="3">
        <v>0.91275462962962961</v>
      </c>
      <c r="L2990" t="s">
        <v>7169</v>
      </c>
      <c r="M2990">
        <v>1</v>
      </c>
      <c r="N2990" s="1" t="s">
        <v>4</v>
      </c>
      <c r="O2990" s="1" t="s">
        <v>320</v>
      </c>
      <c r="P2990" t="s">
        <v>873</v>
      </c>
      <c r="Q2990" t="s">
        <v>14756</v>
      </c>
      <c r="R2990">
        <v>270</v>
      </c>
      <c r="S2990" t="s">
        <v>8</v>
      </c>
      <c r="T2990" t="s">
        <v>875</v>
      </c>
      <c r="U2990" t="s">
        <v>1395</v>
      </c>
      <c r="V2990" t="s">
        <v>11</v>
      </c>
    </row>
    <row r="2991" spans="1:22" x14ac:dyDescent="0.3">
      <c r="A2991">
        <v>6909</v>
      </c>
      <c r="B2991" t="s">
        <v>14737</v>
      </c>
      <c r="C2991" t="s">
        <v>14738</v>
      </c>
      <c r="D2991" t="s">
        <v>14</v>
      </c>
      <c r="E2991" s="2">
        <v>43082</v>
      </c>
      <c r="F2991" s="2" t="str">
        <f>TEXT(Table1[[#This Row],[Date]],"DDDD")</f>
        <v>Wednesday</v>
      </c>
      <c r="G2991" s="2" t="str">
        <f>TEXT(Table1[[#This Row],[Date]],"mmMM")</f>
        <v>December</v>
      </c>
      <c r="H2991" s="2" t="str">
        <f>IF(Table1[[#This Row],[Day]]="Saturday","Weekend",IF(Table1[[#This Row],[Day]]="Sunday","Weekend","Weekday"))</f>
        <v>Weekday</v>
      </c>
      <c r="I2991" s="2" t="str">
        <f>TEXT(Table1[[#This Row],[Date]],"DD")</f>
        <v>13</v>
      </c>
      <c r="J2991" s="2" t="s">
        <v>14833</v>
      </c>
      <c r="K2991" s="3">
        <v>0.82064814814814813</v>
      </c>
      <c r="L2991" t="s">
        <v>73</v>
      </c>
      <c r="M2991">
        <v>1</v>
      </c>
      <c r="N2991" s="1" t="s">
        <v>4</v>
      </c>
      <c r="O2991" s="1" t="s">
        <v>14819</v>
      </c>
      <c r="P2991" t="s">
        <v>14739</v>
      </c>
      <c r="Q2991" t="s">
        <v>6156</v>
      </c>
      <c r="R2991">
        <v>144</v>
      </c>
      <c r="S2991" t="s">
        <v>8</v>
      </c>
      <c r="T2991" t="s">
        <v>14740</v>
      </c>
      <c r="U2991" t="s">
        <v>1395</v>
      </c>
      <c r="V2991" t="s">
        <v>11</v>
      </c>
    </row>
    <row r="2992" spans="1:22" x14ac:dyDescent="0.3">
      <c r="A2992">
        <v>2997</v>
      </c>
      <c r="B2992" t="s">
        <v>6878</v>
      </c>
      <c r="C2992" t="s">
        <v>6407</v>
      </c>
      <c r="D2992" t="s">
        <v>14</v>
      </c>
      <c r="E2992" s="2">
        <v>43021</v>
      </c>
      <c r="F2992" s="2" t="str">
        <f>TEXT(Table1[[#This Row],[Date]],"DDDD")</f>
        <v>Friday</v>
      </c>
      <c r="G2992" s="2" t="str">
        <f>TEXT(Table1[[#This Row],[Date]],"mmMM")</f>
        <v>October</v>
      </c>
      <c r="H2992" s="2" t="str">
        <f>IF(Table1[[#This Row],[Day]]="Saturday","Weekend",IF(Table1[[#This Row],[Day]]="Sunday","Weekend","Weekday"))</f>
        <v>Weekday</v>
      </c>
      <c r="I2992" s="2" t="str">
        <f>TEXT(Table1[[#This Row],[Date]],"DD")</f>
        <v>13</v>
      </c>
      <c r="J2992" s="2" t="s">
        <v>14833</v>
      </c>
      <c r="K2992" s="3">
        <v>0.75515046296296295</v>
      </c>
      <c r="L2992" t="s">
        <v>73</v>
      </c>
      <c r="M2992">
        <v>1</v>
      </c>
      <c r="N2992" s="1" t="s">
        <v>4</v>
      </c>
      <c r="O2992" s="1" t="s">
        <v>2403</v>
      </c>
      <c r="P2992" t="s">
        <v>6408</v>
      </c>
      <c r="Q2992" t="s">
        <v>6879</v>
      </c>
      <c r="R2992">
        <v>108</v>
      </c>
      <c r="S2992" t="s">
        <v>8</v>
      </c>
      <c r="T2992" t="s">
        <v>6410</v>
      </c>
      <c r="U2992" t="s">
        <v>1395</v>
      </c>
      <c r="V2992" t="s">
        <v>11</v>
      </c>
    </row>
    <row r="2993" spans="1:22" x14ac:dyDescent="0.3">
      <c r="A2993">
        <v>3009</v>
      </c>
      <c r="B2993" t="s">
        <v>6906</v>
      </c>
      <c r="C2993" t="s">
        <v>6907</v>
      </c>
      <c r="D2993" t="s">
        <v>14</v>
      </c>
      <c r="E2993" s="2">
        <v>43021</v>
      </c>
      <c r="F2993" s="2" t="str">
        <f>TEXT(Table1[[#This Row],[Date]],"DDDD")</f>
        <v>Friday</v>
      </c>
      <c r="G2993" s="2" t="str">
        <f>TEXT(Table1[[#This Row],[Date]],"mmMM")</f>
        <v>October</v>
      </c>
      <c r="H2993" s="2" t="str">
        <f>IF(Table1[[#This Row],[Day]]="Saturday","Weekend",IF(Table1[[#This Row],[Day]]="Sunday","Weekend","Weekday"))</f>
        <v>Weekday</v>
      </c>
      <c r="I2993" s="2" t="str">
        <f>TEXT(Table1[[#This Row],[Date]],"DD")</f>
        <v>13</v>
      </c>
      <c r="J2993" s="2" t="s">
        <v>14833</v>
      </c>
      <c r="K2993" s="3">
        <v>0.84547453703703701</v>
      </c>
      <c r="L2993" t="s">
        <v>2142</v>
      </c>
      <c r="M2993">
        <v>1</v>
      </c>
      <c r="N2993" s="1" t="s">
        <v>4</v>
      </c>
      <c r="O2993" s="1" t="s">
        <v>2403</v>
      </c>
      <c r="P2993" t="s">
        <v>6908</v>
      </c>
      <c r="Q2993" t="s">
        <v>6909</v>
      </c>
      <c r="R2993">
        <v>342</v>
      </c>
      <c r="S2993" t="s">
        <v>8</v>
      </c>
      <c r="T2993" t="s">
        <v>6910</v>
      </c>
      <c r="U2993" t="s">
        <v>1395</v>
      </c>
      <c r="V2993" t="s">
        <v>11</v>
      </c>
    </row>
    <row r="2994" spans="1:22" x14ac:dyDescent="0.3">
      <c r="A2994">
        <v>3010</v>
      </c>
      <c r="B2994" t="s">
        <v>6911</v>
      </c>
      <c r="C2994" t="s">
        <v>6912</v>
      </c>
      <c r="D2994" t="s">
        <v>2</v>
      </c>
      <c r="E2994" s="2">
        <v>43021</v>
      </c>
      <c r="F2994" s="2" t="str">
        <f>TEXT(Table1[[#This Row],[Date]],"DDDD")</f>
        <v>Friday</v>
      </c>
      <c r="G2994" s="2" t="str">
        <f>TEXT(Table1[[#This Row],[Date]],"mmMM")</f>
        <v>October</v>
      </c>
      <c r="H2994" s="2" t="str">
        <f>IF(Table1[[#This Row],[Day]]="Saturday","Weekend",IF(Table1[[#This Row],[Day]]="Sunday","Weekend","Weekday"))</f>
        <v>Weekday</v>
      </c>
      <c r="I2994" s="2" t="str">
        <f>TEXT(Table1[[#This Row],[Date]],"DD")</f>
        <v>13</v>
      </c>
      <c r="J2994" s="2" t="s">
        <v>14833</v>
      </c>
      <c r="K2994" s="3">
        <v>0.84606481481481477</v>
      </c>
      <c r="L2994" t="s">
        <v>97</v>
      </c>
      <c r="M2994">
        <v>1</v>
      </c>
      <c r="N2994" s="1" t="s">
        <v>4</v>
      </c>
      <c r="O2994" s="1" t="s">
        <v>2403</v>
      </c>
      <c r="P2994" t="s">
        <v>6913</v>
      </c>
      <c r="Q2994" t="s">
        <v>6914</v>
      </c>
      <c r="R2994">
        <v>471.5</v>
      </c>
      <c r="S2994" t="s">
        <v>8</v>
      </c>
      <c r="T2994" t="s">
        <v>6915</v>
      </c>
      <c r="U2994" t="s">
        <v>1395</v>
      </c>
      <c r="V2994" t="s">
        <v>11</v>
      </c>
    </row>
    <row r="2995" spans="1:22" x14ac:dyDescent="0.3">
      <c r="A2995">
        <v>6921</v>
      </c>
      <c r="B2995" t="s">
        <v>14761</v>
      </c>
      <c r="C2995" t="s">
        <v>11240</v>
      </c>
      <c r="D2995" t="s">
        <v>2</v>
      </c>
      <c r="E2995" s="2">
        <v>43082</v>
      </c>
      <c r="F2995" s="2" t="str">
        <f>TEXT(Table1[[#This Row],[Date]],"DDDD")</f>
        <v>Wednesday</v>
      </c>
      <c r="G2995" s="2" t="str">
        <f>TEXT(Table1[[#This Row],[Date]],"mmMM")</f>
        <v>December</v>
      </c>
      <c r="H2995" s="2" t="str">
        <f>IF(Table1[[#This Row],[Day]]="Saturday","Weekend",IF(Table1[[#This Row],[Day]]="Sunday","Weekend","Weekday"))</f>
        <v>Weekday</v>
      </c>
      <c r="I2995" s="2" t="str">
        <f>TEXT(Table1[[#This Row],[Date]],"DD")</f>
        <v>13</v>
      </c>
      <c r="J2995" s="2" t="s">
        <v>14833</v>
      </c>
      <c r="K2995" s="3">
        <v>0.97291666666666665</v>
      </c>
      <c r="L2995" t="s">
        <v>5997</v>
      </c>
      <c r="M2995">
        <v>1</v>
      </c>
      <c r="N2995" s="1" t="s">
        <v>4</v>
      </c>
      <c r="O2995" s="1" t="s">
        <v>14819</v>
      </c>
      <c r="P2995" t="s">
        <v>11241</v>
      </c>
      <c r="Q2995" t="s">
        <v>14762</v>
      </c>
      <c r="R2995">
        <v>221</v>
      </c>
      <c r="S2995" t="s">
        <v>8</v>
      </c>
      <c r="T2995" t="s">
        <v>11242</v>
      </c>
      <c r="U2995" t="s">
        <v>1395</v>
      </c>
      <c r="V2995" t="s">
        <v>11</v>
      </c>
    </row>
    <row r="2996" spans="1:22" x14ac:dyDescent="0.3">
      <c r="A2996">
        <v>1361</v>
      </c>
      <c r="B2996" t="s">
        <v>3217</v>
      </c>
      <c r="C2996" t="s">
        <v>3218</v>
      </c>
      <c r="D2996" t="s">
        <v>14</v>
      </c>
      <c r="E2996" s="2">
        <v>42991</v>
      </c>
      <c r="F2996" s="2" t="str">
        <f>TEXT(Table1[[#This Row],[Date]],"DDDD")</f>
        <v>Wednesday</v>
      </c>
      <c r="G2996" s="2" t="str">
        <f>TEXT(Table1[[#This Row],[Date]],"mmMM")</f>
        <v>September</v>
      </c>
      <c r="H2996" s="2" t="str">
        <f>IF(Table1[[#This Row],[Day]]="Saturday","Weekend",IF(Table1[[#This Row],[Day]]="Sunday","Weekend","Weekday"))</f>
        <v>Weekday</v>
      </c>
      <c r="I2996" s="2" t="str">
        <f>TEXT(Table1[[#This Row],[Date]],"DD")</f>
        <v>13</v>
      </c>
      <c r="J2996" s="2" t="s">
        <v>14833</v>
      </c>
      <c r="K2996" s="3">
        <v>0.85934027777777788</v>
      </c>
      <c r="L2996" t="s">
        <v>2142</v>
      </c>
      <c r="M2996">
        <v>0</v>
      </c>
      <c r="N2996" s="1" t="s">
        <v>4</v>
      </c>
      <c r="O2996" s="1" t="s">
        <v>14819</v>
      </c>
      <c r="P2996" t="s">
        <v>3219</v>
      </c>
      <c r="Q2996" t="s">
        <v>3220</v>
      </c>
      <c r="R2996">
        <v>537.29999999999995</v>
      </c>
      <c r="S2996" t="s">
        <v>8</v>
      </c>
      <c r="T2996" t="s">
        <v>3221</v>
      </c>
      <c r="U2996" t="s">
        <v>1395</v>
      </c>
      <c r="V2996" t="s">
        <v>11</v>
      </c>
    </row>
    <row r="2997" spans="1:22" x14ac:dyDescent="0.3">
      <c r="A2997">
        <v>2989</v>
      </c>
      <c r="B2997" t="s">
        <v>6861</v>
      </c>
      <c r="C2997" t="s">
        <v>1</v>
      </c>
      <c r="D2997" t="s">
        <v>14</v>
      </c>
      <c r="E2997" s="2">
        <v>43021</v>
      </c>
      <c r="F2997" s="2" t="str">
        <f>TEXT(Table1[[#This Row],[Date]],"DDDD")</f>
        <v>Friday</v>
      </c>
      <c r="G2997" s="2" t="str">
        <f>TEXT(Table1[[#This Row],[Date]],"mmMM")</f>
        <v>October</v>
      </c>
      <c r="H2997" s="2" t="str">
        <f>IF(Table1[[#This Row],[Day]]="Saturday","Weekend",IF(Table1[[#This Row],[Day]]="Sunday","Weekend","Weekday"))</f>
        <v>Weekday</v>
      </c>
      <c r="I2997" s="2" t="str">
        <f>TEXT(Table1[[#This Row],[Date]],"DD")</f>
        <v>13</v>
      </c>
      <c r="J2997" s="2" t="s">
        <v>14833</v>
      </c>
      <c r="K2997" s="3">
        <v>0.56174768518518514</v>
      </c>
      <c r="L2997" t="s">
        <v>5997</v>
      </c>
      <c r="M2997">
        <v>0</v>
      </c>
      <c r="N2997" s="1" t="s">
        <v>4</v>
      </c>
      <c r="O2997" s="1" t="s">
        <v>14819</v>
      </c>
      <c r="P2997" t="s">
        <v>1418</v>
      </c>
      <c r="Q2997" t="s">
        <v>6862</v>
      </c>
      <c r="R2997">
        <v>108</v>
      </c>
      <c r="S2997" t="s">
        <v>8</v>
      </c>
      <c r="T2997" t="s">
        <v>9</v>
      </c>
      <c r="U2997" t="s">
        <v>1395</v>
      </c>
      <c r="V2997" t="s">
        <v>11</v>
      </c>
    </row>
    <row r="2998" spans="1:22" x14ac:dyDescent="0.3">
      <c r="A2998">
        <v>5017</v>
      </c>
      <c r="B2998" t="s">
        <v>11120</v>
      </c>
      <c r="C2998" t="s">
        <v>3741</v>
      </c>
      <c r="D2998" t="s">
        <v>2</v>
      </c>
      <c r="E2998" s="2">
        <v>43052</v>
      </c>
      <c r="F2998" s="2" t="str">
        <f>TEXT(Table1[[#This Row],[Date]],"DDDD")</f>
        <v>Monday</v>
      </c>
      <c r="G2998" s="2" t="str">
        <f>TEXT(Table1[[#This Row],[Date]],"mmMM")</f>
        <v>November</v>
      </c>
      <c r="H2998" s="2" t="str">
        <f>IF(Table1[[#This Row],[Day]]="Saturday","Weekend",IF(Table1[[#This Row],[Day]]="Sunday","Weekend","Weekday"))</f>
        <v>Weekday</v>
      </c>
      <c r="I2998" s="2" t="str">
        <f>TEXT(Table1[[#This Row],[Date]],"DD")</f>
        <v>13</v>
      </c>
      <c r="J2998" s="2" t="s">
        <v>14833</v>
      </c>
      <c r="K2998" s="3">
        <v>0.88406249999999997</v>
      </c>
      <c r="L2998" t="s">
        <v>5997</v>
      </c>
      <c r="M2998">
        <v>1</v>
      </c>
      <c r="N2998" s="1" t="s">
        <v>4</v>
      </c>
      <c r="O2998" s="1" t="s">
        <v>14819</v>
      </c>
      <c r="P2998" t="s">
        <v>3742</v>
      </c>
      <c r="Q2998" t="s">
        <v>5998</v>
      </c>
      <c r="R2998">
        <v>102</v>
      </c>
      <c r="S2998" t="s">
        <v>8</v>
      </c>
      <c r="T2998" t="s">
        <v>3743</v>
      </c>
      <c r="U2998" t="s">
        <v>1395</v>
      </c>
      <c r="V2998" t="s">
        <v>11</v>
      </c>
    </row>
    <row r="2999" spans="1:22" x14ac:dyDescent="0.3">
      <c r="A2999">
        <v>3005</v>
      </c>
      <c r="B2999" t="s">
        <v>6890</v>
      </c>
      <c r="C2999" t="s">
        <v>6891</v>
      </c>
      <c r="D2999" t="s">
        <v>2</v>
      </c>
      <c r="E2999" s="2">
        <v>43021</v>
      </c>
      <c r="F2999" s="2" t="str">
        <f>TEXT(Table1[[#This Row],[Date]],"DDDD")</f>
        <v>Friday</v>
      </c>
      <c r="G2999" s="2" t="str">
        <f>TEXT(Table1[[#This Row],[Date]],"mmMM")</f>
        <v>October</v>
      </c>
      <c r="H2999" s="2" t="str">
        <f>IF(Table1[[#This Row],[Day]]="Saturday","Weekend",IF(Table1[[#This Row],[Day]]="Sunday","Weekend","Weekday"))</f>
        <v>Weekday</v>
      </c>
      <c r="I2999" s="2" t="str">
        <f>TEXT(Table1[[#This Row],[Date]],"DD")</f>
        <v>13</v>
      </c>
      <c r="J2999" s="2" t="s">
        <v>14833</v>
      </c>
      <c r="K2999" s="3">
        <v>0.83150462962962957</v>
      </c>
      <c r="L2999" t="s">
        <v>51</v>
      </c>
      <c r="M2999">
        <v>1</v>
      </c>
      <c r="N2999" s="1" t="s">
        <v>4</v>
      </c>
      <c r="O2999" s="1" t="s">
        <v>233</v>
      </c>
      <c r="P2999" t="s">
        <v>6892</v>
      </c>
      <c r="Q2999" t="s">
        <v>6893</v>
      </c>
      <c r="R2999">
        <v>204.25</v>
      </c>
      <c r="S2999" t="s">
        <v>8</v>
      </c>
      <c r="T2999" t="s">
        <v>6894</v>
      </c>
      <c r="U2999" t="s">
        <v>1395</v>
      </c>
      <c r="V2999" t="s">
        <v>11</v>
      </c>
    </row>
    <row r="3000" spans="1:22" x14ac:dyDescent="0.3">
      <c r="A3000">
        <v>4989</v>
      </c>
      <c r="B3000" t="s">
        <v>11068</v>
      </c>
      <c r="C3000" t="s">
        <v>503</v>
      </c>
      <c r="D3000" t="s">
        <v>14</v>
      </c>
      <c r="E3000" s="2">
        <v>43052</v>
      </c>
      <c r="F3000" s="2" t="str">
        <f>TEXT(Table1[[#This Row],[Date]],"DDDD")</f>
        <v>Monday</v>
      </c>
      <c r="G3000" s="2" t="str">
        <f>TEXT(Table1[[#This Row],[Date]],"mmMM")</f>
        <v>November</v>
      </c>
      <c r="H3000" s="2" t="str">
        <f>IF(Table1[[#This Row],[Day]]="Saturday","Weekend",IF(Table1[[#This Row],[Day]]="Sunday","Weekend","Weekday"))</f>
        <v>Weekday</v>
      </c>
      <c r="I3000" s="2" t="str">
        <f>TEXT(Table1[[#This Row],[Date]],"DD")</f>
        <v>13</v>
      </c>
      <c r="J3000" s="2" t="s">
        <v>14833</v>
      </c>
      <c r="K3000" s="3">
        <v>0.69075231481481481</v>
      </c>
      <c r="L3000" t="s">
        <v>2142</v>
      </c>
      <c r="M3000">
        <v>1</v>
      </c>
      <c r="N3000" s="1" t="s">
        <v>4</v>
      </c>
      <c r="O3000" s="1" t="s">
        <v>233</v>
      </c>
      <c r="P3000" t="s">
        <v>504</v>
      </c>
      <c r="Q3000" t="s">
        <v>11069</v>
      </c>
      <c r="R3000">
        <v>251.1</v>
      </c>
      <c r="S3000" t="s">
        <v>8</v>
      </c>
      <c r="T3000" t="s">
        <v>506</v>
      </c>
      <c r="U3000" t="s">
        <v>1395</v>
      </c>
      <c r="V3000" t="s">
        <v>11</v>
      </c>
    </row>
    <row r="3001" spans="1:22" x14ac:dyDescent="0.3">
      <c r="A3001">
        <v>1335</v>
      </c>
      <c r="B3001" t="s">
        <v>3166</v>
      </c>
      <c r="C3001" t="s">
        <v>3167</v>
      </c>
      <c r="D3001" t="s">
        <v>2</v>
      </c>
      <c r="E3001" s="2">
        <v>42991</v>
      </c>
      <c r="F3001" s="2" t="str">
        <f>TEXT(Table1[[#This Row],[Date]],"DDDD")</f>
        <v>Wednesday</v>
      </c>
      <c r="G3001" s="2" t="str">
        <f>TEXT(Table1[[#This Row],[Date]],"mmMM")</f>
        <v>September</v>
      </c>
      <c r="H3001" s="2" t="str">
        <f>IF(Table1[[#This Row],[Day]]="Saturday","Weekend",IF(Table1[[#This Row],[Day]]="Sunday","Weekend","Weekday"))</f>
        <v>Weekday</v>
      </c>
      <c r="I3001" s="2" t="str">
        <f>TEXT(Table1[[#This Row],[Date]],"DD")</f>
        <v>13</v>
      </c>
      <c r="J3001" s="2" t="s">
        <v>14833</v>
      </c>
      <c r="K3001" s="3">
        <v>0.67743055555555554</v>
      </c>
      <c r="L3001" t="s">
        <v>3</v>
      </c>
      <c r="M3001">
        <v>1</v>
      </c>
      <c r="N3001" s="1" t="s">
        <v>4</v>
      </c>
      <c r="O3001" s="1" t="s">
        <v>233</v>
      </c>
      <c r="P3001" t="s">
        <v>3168</v>
      </c>
      <c r="Q3001" t="s">
        <v>3169</v>
      </c>
      <c r="R3001">
        <v>260</v>
      </c>
      <c r="S3001" t="s">
        <v>8</v>
      </c>
      <c r="T3001" t="s">
        <v>3170</v>
      </c>
      <c r="U3001" t="s">
        <v>1395</v>
      </c>
      <c r="V3001" t="s">
        <v>11</v>
      </c>
    </row>
    <row r="3002" spans="1:22" x14ac:dyDescent="0.3">
      <c r="A3002">
        <v>1385</v>
      </c>
      <c r="B3002" t="s">
        <v>3262</v>
      </c>
      <c r="C3002" t="s">
        <v>857</v>
      </c>
      <c r="D3002" t="s">
        <v>2</v>
      </c>
      <c r="E3002" s="2">
        <v>42991</v>
      </c>
      <c r="F3002" s="2" t="str">
        <f>TEXT(Table1[[#This Row],[Date]],"DDDD")</f>
        <v>Wednesday</v>
      </c>
      <c r="G3002" s="2" t="str">
        <f>TEXT(Table1[[#This Row],[Date]],"mmMM")</f>
        <v>September</v>
      </c>
      <c r="H3002" s="2" t="str">
        <f>IF(Table1[[#This Row],[Day]]="Saturday","Weekend",IF(Table1[[#This Row],[Day]]="Sunday","Weekend","Weekday"))</f>
        <v>Weekday</v>
      </c>
      <c r="I3002" s="2" t="str">
        <f>TEXT(Table1[[#This Row],[Date]],"DD")</f>
        <v>13</v>
      </c>
      <c r="J3002" s="2" t="s">
        <v>14833</v>
      </c>
      <c r="K3002" s="3">
        <v>0.97045138888888893</v>
      </c>
      <c r="L3002" t="s">
        <v>168</v>
      </c>
      <c r="M3002">
        <v>1</v>
      </c>
      <c r="N3002" s="1" t="s">
        <v>4</v>
      </c>
      <c r="O3002" s="1" t="s">
        <v>233</v>
      </c>
      <c r="P3002" t="s">
        <v>858</v>
      </c>
      <c r="Q3002" t="s">
        <v>3263</v>
      </c>
      <c r="R3002">
        <v>106</v>
      </c>
      <c r="S3002" t="s">
        <v>8</v>
      </c>
      <c r="T3002" t="s">
        <v>860</v>
      </c>
      <c r="U3002" t="s">
        <v>1395</v>
      </c>
      <c r="V3002" t="s">
        <v>11</v>
      </c>
    </row>
    <row r="3003" spans="1:22" x14ac:dyDescent="0.3">
      <c r="A3003">
        <v>1386</v>
      </c>
      <c r="B3003" t="s">
        <v>3264</v>
      </c>
      <c r="C3003" t="s">
        <v>857</v>
      </c>
      <c r="D3003" t="s">
        <v>2</v>
      </c>
      <c r="E3003" s="2">
        <v>42991</v>
      </c>
      <c r="F3003" s="2" t="str">
        <f>TEXT(Table1[[#This Row],[Date]],"DDDD")</f>
        <v>Wednesday</v>
      </c>
      <c r="G3003" s="2" t="str">
        <f>TEXT(Table1[[#This Row],[Date]],"mmMM")</f>
        <v>September</v>
      </c>
      <c r="H3003" s="2" t="str">
        <f>IF(Table1[[#This Row],[Day]]="Saturday","Weekend",IF(Table1[[#This Row],[Day]]="Sunday","Weekend","Weekday"))</f>
        <v>Weekday</v>
      </c>
      <c r="I3003" s="2" t="str">
        <f>TEXT(Table1[[#This Row],[Date]],"DD")</f>
        <v>13</v>
      </c>
      <c r="J3003" s="2" t="s">
        <v>14833</v>
      </c>
      <c r="K3003" s="3">
        <v>0.97094907407407405</v>
      </c>
      <c r="L3003" t="s">
        <v>168</v>
      </c>
      <c r="M3003">
        <v>1</v>
      </c>
      <c r="N3003" s="1" t="s">
        <v>4</v>
      </c>
      <c r="O3003" s="1" t="s">
        <v>233</v>
      </c>
      <c r="P3003" t="s">
        <v>858</v>
      </c>
      <c r="Q3003" t="s">
        <v>3263</v>
      </c>
      <c r="R3003">
        <v>106</v>
      </c>
      <c r="S3003" t="s">
        <v>8</v>
      </c>
      <c r="T3003" t="s">
        <v>860</v>
      </c>
      <c r="U3003" t="s">
        <v>1395</v>
      </c>
      <c r="V3003" t="s">
        <v>11</v>
      </c>
    </row>
    <row r="3004" spans="1:22" x14ac:dyDescent="0.3">
      <c r="A3004">
        <v>3011</v>
      </c>
      <c r="B3004" t="s">
        <v>6916</v>
      </c>
      <c r="C3004" t="s">
        <v>2986</v>
      </c>
      <c r="D3004" t="s">
        <v>2</v>
      </c>
      <c r="E3004" s="2">
        <v>43021</v>
      </c>
      <c r="F3004" s="2" t="str">
        <f>TEXT(Table1[[#This Row],[Date]],"DDDD")</f>
        <v>Friday</v>
      </c>
      <c r="G3004" s="2" t="str">
        <f>TEXT(Table1[[#This Row],[Date]],"mmMM")</f>
        <v>October</v>
      </c>
      <c r="H3004" s="2" t="str">
        <f>IF(Table1[[#This Row],[Day]]="Saturday","Weekend",IF(Table1[[#This Row],[Day]]="Sunday","Weekend","Weekday"))</f>
        <v>Weekday</v>
      </c>
      <c r="I3004" s="2" t="str">
        <f>TEXT(Table1[[#This Row],[Date]],"DD")</f>
        <v>13</v>
      </c>
      <c r="J3004" s="2" t="s">
        <v>14833</v>
      </c>
      <c r="K3004" s="3">
        <v>0.84673611111111113</v>
      </c>
      <c r="L3004" t="s">
        <v>5997</v>
      </c>
      <c r="M3004">
        <v>1</v>
      </c>
      <c r="N3004" s="1" t="s">
        <v>4</v>
      </c>
      <c r="O3004" s="1" t="s">
        <v>233</v>
      </c>
      <c r="P3004" t="s">
        <v>2987</v>
      </c>
      <c r="Q3004" t="s">
        <v>5998</v>
      </c>
      <c r="R3004">
        <v>108</v>
      </c>
      <c r="S3004" t="s">
        <v>8</v>
      </c>
      <c r="T3004" t="s">
        <v>2988</v>
      </c>
      <c r="U3004" t="s">
        <v>1395</v>
      </c>
      <c r="V3004" t="s">
        <v>11</v>
      </c>
    </row>
    <row r="3005" spans="1:22" x14ac:dyDescent="0.3">
      <c r="A3005">
        <v>3016</v>
      </c>
      <c r="B3005" t="s">
        <v>6923</v>
      </c>
      <c r="C3005" t="s">
        <v>6924</v>
      </c>
      <c r="D3005" t="s">
        <v>2</v>
      </c>
      <c r="E3005" s="2">
        <v>43021</v>
      </c>
      <c r="F3005" s="2" t="str">
        <f>TEXT(Table1[[#This Row],[Date]],"DDDD")</f>
        <v>Friday</v>
      </c>
      <c r="G3005" s="2" t="str">
        <f>TEXT(Table1[[#This Row],[Date]],"mmMM")</f>
        <v>October</v>
      </c>
      <c r="H3005" s="2" t="str">
        <f>IF(Table1[[#This Row],[Day]]="Saturday","Weekend",IF(Table1[[#This Row],[Day]]="Sunday","Weekend","Weekday"))</f>
        <v>Weekday</v>
      </c>
      <c r="I3005" s="2" t="str">
        <f>TEXT(Table1[[#This Row],[Date]],"DD")</f>
        <v>13</v>
      </c>
      <c r="J3005" s="2" t="s">
        <v>14833</v>
      </c>
      <c r="K3005" s="3">
        <v>0.88126157407407402</v>
      </c>
      <c r="L3005" t="s">
        <v>51</v>
      </c>
      <c r="M3005">
        <v>1</v>
      </c>
      <c r="N3005" s="1" t="s">
        <v>4</v>
      </c>
      <c r="O3005" s="1" t="s">
        <v>233</v>
      </c>
      <c r="P3005" t="s">
        <v>6925</v>
      </c>
      <c r="Q3005" t="s">
        <v>6926</v>
      </c>
      <c r="R3005">
        <v>152</v>
      </c>
      <c r="S3005" t="s">
        <v>8</v>
      </c>
      <c r="T3005" t="s">
        <v>6927</v>
      </c>
      <c r="U3005" t="s">
        <v>10</v>
      </c>
      <c r="V3005" t="s">
        <v>11</v>
      </c>
    </row>
    <row r="3006" spans="1:22" x14ac:dyDescent="0.3">
      <c r="A3006">
        <v>2990</v>
      </c>
      <c r="B3006" t="s">
        <v>6863</v>
      </c>
      <c r="C3006" t="s">
        <v>5310</v>
      </c>
      <c r="D3006" t="s">
        <v>14</v>
      </c>
      <c r="E3006" s="2">
        <v>43021</v>
      </c>
      <c r="F3006" s="2" t="str">
        <f>TEXT(Table1[[#This Row],[Date]],"DDDD")</f>
        <v>Friday</v>
      </c>
      <c r="G3006" s="2" t="str">
        <f>TEXT(Table1[[#This Row],[Date]],"mmMM")</f>
        <v>October</v>
      </c>
      <c r="H3006" s="2" t="str">
        <f>IF(Table1[[#This Row],[Day]]="Saturday","Weekend",IF(Table1[[#This Row],[Day]]="Sunday","Weekend","Weekday"))</f>
        <v>Weekday</v>
      </c>
      <c r="I3006" s="2" t="str">
        <f>TEXT(Table1[[#This Row],[Date]],"DD")</f>
        <v>13</v>
      </c>
      <c r="J3006" s="2" t="s">
        <v>14833</v>
      </c>
      <c r="K3006" s="3">
        <v>0.5692476851851852</v>
      </c>
      <c r="L3006" t="s">
        <v>51</v>
      </c>
      <c r="M3006">
        <v>0</v>
      </c>
      <c r="N3006" s="1" t="s">
        <v>4</v>
      </c>
      <c r="O3006" s="1" t="s">
        <v>725</v>
      </c>
      <c r="P3006" t="s">
        <v>5311</v>
      </c>
      <c r="Q3006" t="s">
        <v>6864</v>
      </c>
      <c r="R3006">
        <v>280.25</v>
      </c>
      <c r="S3006" t="s">
        <v>8</v>
      </c>
      <c r="T3006" t="s">
        <v>5313</v>
      </c>
      <c r="U3006" t="s">
        <v>1395</v>
      </c>
      <c r="V3006" t="s">
        <v>11</v>
      </c>
    </row>
    <row r="3007" spans="1:22" x14ac:dyDescent="0.3">
      <c r="A3007">
        <v>2991</v>
      </c>
      <c r="B3007" t="s">
        <v>6865</v>
      </c>
      <c r="C3007" t="s">
        <v>5310</v>
      </c>
      <c r="D3007" t="s">
        <v>14</v>
      </c>
      <c r="E3007" s="2">
        <v>43021</v>
      </c>
      <c r="F3007" s="2" t="str">
        <f>TEXT(Table1[[#This Row],[Date]],"DDDD")</f>
        <v>Friday</v>
      </c>
      <c r="G3007" s="2" t="str">
        <f>TEXT(Table1[[#This Row],[Date]],"mmMM")</f>
        <v>October</v>
      </c>
      <c r="H3007" s="2" t="str">
        <f>IF(Table1[[#This Row],[Day]]="Saturday","Weekend",IF(Table1[[#This Row],[Day]]="Sunday","Weekend","Weekday"))</f>
        <v>Weekday</v>
      </c>
      <c r="I3007" s="2" t="str">
        <f>TEXT(Table1[[#This Row],[Date]],"DD")</f>
        <v>13</v>
      </c>
      <c r="J3007" s="2" t="s">
        <v>14833</v>
      </c>
      <c r="K3007" s="3">
        <v>0.5711342592592592</v>
      </c>
      <c r="L3007" t="s">
        <v>51</v>
      </c>
      <c r="M3007">
        <v>1</v>
      </c>
      <c r="N3007" s="1" t="s">
        <v>4</v>
      </c>
      <c r="O3007" s="1" t="s">
        <v>725</v>
      </c>
      <c r="P3007" t="s">
        <v>5311</v>
      </c>
      <c r="Q3007" t="s">
        <v>6864</v>
      </c>
      <c r="R3007">
        <v>280.25</v>
      </c>
      <c r="S3007" t="s">
        <v>8</v>
      </c>
      <c r="T3007" t="s">
        <v>5313</v>
      </c>
      <c r="U3007" t="s">
        <v>1395</v>
      </c>
      <c r="V3007" t="s">
        <v>11</v>
      </c>
    </row>
    <row r="3008" spans="1:22" x14ac:dyDescent="0.3">
      <c r="A3008">
        <v>6919</v>
      </c>
      <c r="B3008" t="s">
        <v>14757</v>
      </c>
      <c r="C3008" t="s">
        <v>5310</v>
      </c>
      <c r="D3008" t="s">
        <v>14</v>
      </c>
      <c r="E3008" s="2">
        <v>43082</v>
      </c>
      <c r="F3008" s="2" t="str">
        <f>TEXT(Table1[[#This Row],[Date]],"DDDD")</f>
        <v>Wednesday</v>
      </c>
      <c r="G3008" s="2" t="str">
        <f>TEXT(Table1[[#This Row],[Date]],"mmMM")</f>
        <v>December</v>
      </c>
      <c r="H3008" s="2" t="str">
        <f>IF(Table1[[#This Row],[Day]]="Saturday","Weekend",IF(Table1[[#This Row],[Day]]="Sunday","Weekend","Weekday"))</f>
        <v>Weekday</v>
      </c>
      <c r="I3008" s="2" t="str">
        <f>TEXT(Table1[[#This Row],[Date]],"DD")</f>
        <v>13</v>
      </c>
      <c r="J3008" s="2" t="s">
        <v>14833</v>
      </c>
      <c r="K3008" s="3">
        <v>0.91831018518518515</v>
      </c>
      <c r="L3008" t="s">
        <v>51</v>
      </c>
      <c r="M3008">
        <v>1</v>
      </c>
      <c r="N3008" s="1" t="s">
        <v>4</v>
      </c>
      <c r="O3008" s="1" t="s">
        <v>725</v>
      </c>
      <c r="P3008" t="s">
        <v>5029</v>
      </c>
      <c r="Q3008" t="s">
        <v>14758</v>
      </c>
      <c r="R3008">
        <v>477</v>
      </c>
      <c r="S3008" t="s">
        <v>8</v>
      </c>
      <c r="T3008" t="s">
        <v>5313</v>
      </c>
      <c r="U3008" t="s">
        <v>1395</v>
      </c>
      <c r="V3008" t="s">
        <v>11</v>
      </c>
    </row>
    <row r="3009" spans="1:22" x14ac:dyDescent="0.3">
      <c r="A3009">
        <v>1371</v>
      </c>
      <c r="B3009" t="s">
        <v>3235</v>
      </c>
      <c r="C3009" t="s">
        <v>1826</v>
      </c>
      <c r="D3009" t="s">
        <v>14</v>
      </c>
      <c r="E3009" s="2">
        <v>42991</v>
      </c>
      <c r="F3009" s="2" t="str">
        <f>TEXT(Table1[[#This Row],[Date]],"DDDD")</f>
        <v>Wednesday</v>
      </c>
      <c r="G3009" s="2" t="str">
        <f>TEXT(Table1[[#This Row],[Date]],"mmMM")</f>
        <v>September</v>
      </c>
      <c r="H3009" s="2" t="str">
        <f>IF(Table1[[#This Row],[Day]]="Saturday","Weekend",IF(Table1[[#This Row],[Day]]="Sunday","Weekend","Weekday"))</f>
        <v>Weekday</v>
      </c>
      <c r="I3009" s="2" t="str">
        <f>TEXT(Table1[[#This Row],[Date]],"DD")</f>
        <v>13</v>
      </c>
      <c r="J3009" s="2" t="s">
        <v>14833</v>
      </c>
      <c r="K3009" s="3">
        <v>0.9001851851851852</v>
      </c>
      <c r="L3009" t="s">
        <v>73</v>
      </c>
      <c r="M3009">
        <v>0</v>
      </c>
      <c r="N3009" s="1" t="s">
        <v>4</v>
      </c>
      <c r="O3009" s="1" t="s">
        <v>725</v>
      </c>
      <c r="P3009" t="s">
        <v>1827</v>
      </c>
      <c r="Q3009" t="s">
        <v>3236</v>
      </c>
      <c r="R3009">
        <v>110</v>
      </c>
      <c r="S3009" t="s">
        <v>8</v>
      </c>
      <c r="T3009" t="s">
        <v>1829</v>
      </c>
      <c r="U3009" t="s">
        <v>1395</v>
      </c>
      <c r="V3009" t="s">
        <v>11</v>
      </c>
    </row>
    <row r="3010" spans="1:22" x14ac:dyDescent="0.3">
      <c r="A3010">
        <v>1372</v>
      </c>
      <c r="B3010" t="s">
        <v>3237</v>
      </c>
      <c r="C3010" t="s">
        <v>1826</v>
      </c>
      <c r="D3010" t="s">
        <v>14</v>
      </c>
      <c r="E3010" s="2">
        <v>42991</v>
      </c>
      <c r="F3010" s="2" t="str">
        <f>TEXT(Table1[[#This Row],[Date]],"DDDD")</f>
        <v>Wednesday</v>
      </c>
      <c r="G3010" s="2" t="str">
        <f>TEXT(Table1[[#This Row],[Date]],"mmMM")</f>
        <v>September</v>
      </c>
      <c r="H3010" s="2" t="str">
        <f>IF(Table1[[#This Row],[Day]]="Saturday","Weekend",IF(Table1[[#This Row],[Day]]="Sunday","Weekend","Weekday"))</f>
        <v>Weekday</v>
      </c>
      <c r="I3010" s="2" t="str">
        <f>TEXT(Table1[[#This Row],[Date]],"DD")</f>
        <v>13</v>
      </c>
      <c r="J3010" s="2" t="s">
        <v>14833</v>
      </c>
      <c r="K3010" s="3">
        <v>0.90039351851851857</v>
      </c>
      <c r="L3010" t="s">
        <v>73</v>
      </c>
      <c r="M3010">
        <v>0</v>
      </c>
      <c r="N3010" s="1" t="s">
        <v>4</v>
      </c>
      <c r="O3010" s="1" t="s">
        <v>725</v>
      </c>
      <c r="P3010" t="s">
        <v>1827</v>
      </c>
      <c r="Q3010" t="s">
        <v>3236</v>
      </c>
      <c r="R3010">
        <v>110</v>
      </c>
      <c r="S3010" t="s">
        <v>8</v>
      </c>
      <c r="T3010" t="s">
        <v>1829</v>
      </c>
      <c r="U3010" t="s">
        <v>1395</v>
      </c>
      <c r="V3010" t="s">
        <v>11</v>
      </c>
    </row>
    <row r="3011" spans="1:22" x14ac:dyDescent="0.3">
      <c r="A3011">
        <v>1373</v>
      </c>
      <c r="B3011" t="s">
        <v>3238</v>
      </c>
      <c r="C3011" t="s">
        <v>1826</v>
      </c>
      <c r="D3011" t="s">
        <v>14</v>
      </c>
      <c r="E3011" s="2">
        <v>42991</v>
      </c>
      <c r="F3011" s="2" t="str">
        <f>TEXT(Table1[[#This Row],[Date]],"DDDD")</f>
        <v>Wednesday</v>
      </c>
      <c r="G3011" s="2" t="str">
        <f>TEXT(Table1[[#This Row],[Date]],"mmMM")</f>
        <v>September</v>
      </c>
      <c r="H3011" s="2" t="str">
        <f>IF(Table1[[#This Row],[Day]]="Saturday","Weekend",IF(Table1[[#This Row],[Day]]="Sunday","Weekend","Weekday"))</f>
        <v>Weekday</v>
      </c>
      <c r="I3011" s="2" t="str">
        <f>TEXT(Table1[[#This Row],[Date]],"DD")</f>
        <v>13</v>
      </c>
      <c r="J3011" s="2" t="s">
        <v>14833</v>
      </c>
      <c r="K3011" s="3">
        <v>0.90062500000000001</v>
      </c>
      <c r="L3011" t="s">
        <v>73</v>
      </c>
      <c r="M3011">
        <v>0</v>
      </c>
      <c r="N3011" s="1" t="s">
        <v>4</v>
      </c>
      <c r="O3011" s="1" t="s">
        <v>725</v>
      </c>
      <c r="P3011" t="s">
        <v>1827</v>
      </c>
      <c r="Q3011" t="s">
        <v>3236</v>
      </c>
      <c r="R3011">
        <v>110</v>
      </c>
      <c r="S3011" t="s">
        <v>8</v>
      </c>
      <c r="T3011" t="s">
        <v>1829</v>
      </c>
      <c r="U3011" t="s">
        <v>1395</v>
      </c>
      <c r="V3011" t="s">
        <v>11</v>
      </c>
    </row>
    <row r="3012" spans="1:22" x14ac:dyDescent="0.3">
      <c r="A3012">
        <v>1374</v>
      </c>
      <c r="B3012" t="s">
        <v>3239</v>
      </c>
      <c r="C3012" t="s">
        <v>1826</v>
      </c>
      <c r="D3012" t="s">
        <v>2</v>
      </c>
      <c r="E3012" s="2">
        <v>42991</v>
      </c>
      <c r="F3012" s="2" t="str">
        <f>TEXT(Table1[[#This Row],[Date]],"DDDD")</f>
        <v>Wednesday</v>
      </c>
      <c r="G3012" s="2" t="str">
        <f>TEXT(Table1[[#This Row],[Date]],"mmMM")</f>
        <v>September</v>
      </c>
      <c r="H3012" s="2" t="str">
        <f>IF(Table1[[#This Row],[Day]]="Saturday","Weekend",IF(Table1[[#This Row],[Day]]="Sunday","Weekend","Weekday"))</f>
        <v>Weekday</v>
      </c>
      <c r="I3012" s="2" t="str">
        <f>TEXT(Table1[[#This Row],[Date]],"DD")</f>
        <v>13</v>
      </c>
      <c r="J3012" s="2" t="s">
        <v>14833</v>
      </c>
      <c r="K3012" s="3">
        <v>0.90074074074074073</v>
      </c>
      <c r="L3012" t="s">
        <v>73</v>
      </c>
      <c r="M3012">
        <v>1</v>
      </c>
      <c r="N3012" s="1" t="s">
        <v>4</v>
      </c>
      <c r="O3012" s="1" t="s">
        <v>725</v>
      </c>
      <c r="P3012" t="s">
        <v>1827</v>
      </c>
      <c r="Q3012" t="s">
        <v>3236</v>
      </c>
      <c r="R3012">
        <v>110</v>
      </c>
      <c r="S3012" t="s">
        <v>8</v>
      </c>
      <c r="T3012" t="s">
        <v>1829</v>
      </c>
      <c r="U3012" t="s">
        <v>1395</v>
      </c>
      <c r="V3012" t="s">
        <v>11</v>
      </c>
    </row>
    <row r="3013" spans="1:22" x14ac:dyDescent="0.3">
      <c r="A3013">
        <v>1376</v>
      </c>
      <c r="B3013" t="s">
        <v>3242</v>
      </c>
      <c r="C3013" t="s">
        <v>3243</v>
      </c>
      <c r="D3013" t="s">
        <v>14</v>
      </c>
      <c r="E3013" s="2">
        <v>42991</v>
      </c>
      <c r="F3013" s="2" t="str">
        <f>TEXT(Table1[[#This Row],[Date]],"DDDD")</f>
        <v>Wednesday</v>
      </c>
      <c r="G3013" s="2" t="str">
        <f>TEXT(Table1[[#This Row],[Date]],"mmMM")</f>
        <v>September</v>
      </c>
      <c r="H3013" s="2" t="str">
        <f>IF(Table1[[#This Row],[Day]]="Saturday","Weekend",IF(Table1[[#This Row],[Day]]="Sunday","Weekend","Weekday"))</f>
        <v>Weekday</v>
      </c>
      <c r="I3013" s="2" t="str">
        <f>TEXT(Table1[[#This Row],[Date]],"DD")</f>
        <v>13</v>
      </c>
      <c r="J3013" s="2" t="s">
        <v>14833</v>
      </c>
      <c r="K3013" s="3">
        <v>0.90577546296296296</v>
      </c>
      <c r="L3013" t="s">
        <v>28</v>
      </c>
      <c r="M3013">
        <v>0</v>
      </c>
      <c r="N3013" s="1" t="s">
        <v>4</v>
      </c>
      <c r="O3013" s="1" t="s">
        <v>725</v>
      </c>
      <c r="P3013" t="s">
        <v>3244</v>
      </c>
      <c r="Q3013" t="s">
        <v>3245</v>
      </c>
      <c r="R3013">
        <v>306</v>
      </c>
      <c r="S3013" t="s">
        <v>8</v>
      </c>
      <c r="T3013" t="s">
        <v>3246</v>
      </c>
      <c r="U3013" t="s">
        <v>1395</v>
      </c>
      <c r="V3013" t="s">
        <v>11</v>
      </c>
    </row>
    <row r="3014" spans="1:22" x14ac:dyDescent="0.3">
      <c r="A3014">
        <v>1377</v>
      </c>
      <c r="B3014" t="s">
        <v>3247</v>
      </c>
      <c r="C3014" t="s">
        <v>3243</v>
      </c>
      <c r="D3014" t="s">
        <v>2</v>
      </c>
      <c r="E3014" s="2">
        <v>42991</v>
      </c>
      <c r="F3014" s="2" t="str">
        <f>TEXT(Table1[[#This Row],[Date]],"DDDD")</f>
        <v>Wednesday</v>
      </c>
      <c r="G3014" s="2" t="str">
        <f>TEXT(Table1[[#This Row],[Date]],"mmMM")</f>
        <v>September</v>
      </c>
      <c r="H3014" s="2" t="str">
        <f>IF(Table1[[#This Row],[Day]]="Saturday","Weekend",IF(Table1[[#This Row],[Day]]="Sunday","Weekend","Weekday"))</f>
        <v>Weekday</v>
      </c>
      <c r="I3014" s="2" t="str">
        <f>TEXT(Table1[[#This Row],[Date]],"DD")</f>
        <v>13</v>
      </c>
      <c r="J3014" s="2" t="s">
        <v>14833</v>
      </c>
      <c r="K3014" s="3">
        <v>0.90596064814814814</v>
      </c>
      <c r="L3014" t="s">
        <v>28</v>
      </c>
      <c r="M3014">
        <v>1</v>
      </c>
      <c r="N3014" s="1" t="s">
        <v>4</v>
      </c>
      <c r="O3014" s="1" t="s">
        <v>725</v>
      </c>
      <c r="P3014" t="s">
        <v>3244</v>
      </c>
      <c r="Q3014" t="s">
        <v>3245</v>
      </c>
      <c r="R3014">
        <v>306</v>
      </c>
      <c r="S3014" t="s">
        <v>8</v>
      </c>
      <c r="T3014" t="s">
        <v>3246</v>
      </c>
      <c r="U3014" t="s">
        <v>10</v>
      </c>
      <c r="V3014" t="s">
        <v>11</v>
      </c>
    </row>
    <row r="3015" spans="1:22" x14ac:dyDescent="0.3">
      <c r="A3015">
        <v>1378</v>
      </c>
      <c r="B3015" t="s">
        <v>3248</v>
      </c>
      <c r="C3015" t="s">
        <v>3243</v>
      </c>
      <c r="D3015" t="s">
        <v>14</v>
      </c>
      <c r="E3015" s="2">
        <v>42991</v>
      </c>
      <c r="F3015" s="2" t="str">
        <f>TEXT(Table1[[#This Row],[Date]],"DDDD")</f>
        <v>Wednesday</v>
      </c>
      <c r="G3015" s="2" t="str">
        <f>TEXT(Table1[[#This Row],[Date]],"mmMM")</f>
        <v>September</v>
      </c>
      <c r="H3015" s="2" t="str">
        <f>IF(Table1[[#This Row],[Day]]="Saturday","Weekend",IF(Table1[[#This Row],[Day]]="Sunday","Weekend","Weekday"))</f>
        <v>Weekday</v>
      </c>
      <c r="I3015" s="2" t="str">
        <f>TEXT(Table1[[#This Row],[Date]],"DD")</f>
        <v>13</v>
      </c>
      <c r="J3015" s="2" t="s">
        <v>14833</v>
      </c>
      <c r="K3015" s="3">
        <v>0.91013888888888883</v>
      </c>
      <c r="L3015" t="s">
        <v>51</v>
      </c>
      <c r="M3015">
        <v>0</v>
      </c>
      <c r="N3015" s="1" t="s">
        <v>4</v>
      </c>
      <c r="O3015" s="1" t="s">
        <v>725</v>
      </c>
      <c r="P3015" t="s">
        <v>3244</v>
      </c>
      <c r="Q3015" t="s">
        <v>3249</v>
      </c>
      <c r="R3015">
        <v>361.25</v>
      </c>
      <c r="S3015" t="s">
        <v>8</v>
      </c>
      <c r="T3015" t="s">
        <v>3250</v>
      </c>
      <c r="U3015" t="s">
        <v>1395</v>
      </c>
      <c r="V3015" t="s">
        <v>11</v>
      </c>
    </row>
    <row r="3016" spans="1:22" x14ac:dyDescent="0.3">
      <c r="A3016">
        <v>1379</v>
      </c>
      <c r="B3016" t="s">
        <v>3251</v>
      </c>
      <c r="C3016" t="s">
        <v>3243</v>
      </c>
      <c r="D3016" t="s">
        <v>2</v>
      </c>
      <c r="E3016" s="2">
        <v>42991</v>
      </c>
      <c r="F3016" s="2" t="str">
        <f>TEXT(Table1[[#This Row],[Date]],"DDDD")</f>
        <v>Wednesday</v>
      </c>
      <c r="G3016" s="2" t="str">
        <f>TEXT(Table1[[#This Row],[Date]],"mmMM")</f>
        <v>September</v>
      </c>
      <c r="H3016" s="2" t="str">
        <f>IF(Table1[[#This Row],[Day]]="Saturday","Weekend",IF(Table1[[#This Row],[Day]]="Sunday","Weekend","Weekday"))</f>
        <v>Weekday</v>
      </c>
      <c r="I3016" s="2" t="str">
        <f>TEXT(Table1[[#This Row],[Date]],"DD")</f>
        <v>13</v>
      </c>
      <c r="J3016" s="2" t="s">
        <v>14833</v>
      </c>
      <c r="K3016" s="3">
        <v>0.91027777777777774</v>
      </c>
      <c r="L3016" t="s">
        <v>51</v>
      </c>
      <c r="M3016">
        <v>1</v>
      </c>
      <c r="N3016" s="1" t="s">
        <v>4</v>
      </c>
      <c r="O3016" s="1" t="s">
        <v>725</v>
      </c>
      <c r="P3016" t="s">
        <v>3244</v>
      </c>
      <c r="Q3016" t="s">
        <v>3249</v>
      </c>
      <c r="R3016">
        <v>361.25</v>
      </c>
      <c r="S3016" t="s">
        <v>8</v>
      </c>
      <c r="T3016" t="s">
        <v>3250</v>
      </c>
      <c r="U3016" t="s">
        <v>1395</v>
      </c>
      <c r="V3016" t="s">
        <v>11</v>
      </c>
    </row>
    <row r="3017" spans="1:22" x14ac:dyDescent="0.3">
      <c r="A3017">
        <v>1387</v>
      </c>
      <c r="B3017" t="s">
        <v>3265</v>
      </c>
      <c r="C3017" t="s">
        <v>633</v>
      </c>
      <c r="D3017" t="s">
        <v>14</v>
      </c>
      <c r="E3017" s="2">
        <v>42991</v>
      </c>
      <c r="F3017" s="2" t="str">
        <f>TEXT(Table1[[#This Row],[Date]],"DDDD")</f>
        <v>Wednesday</v>
      </c>
      <c r="G3017" s="2" t="str">
        <f>TEXT(Table1[[#This Row],[Date]],"mmMM")</f>
        <v>September</v>
      </c>
      <c r="H3017" s="2" t="str">
        <f>IF(Table1[[#This Row],[Day]]="Saturday","Weekend",IF(Table1[[#This Row],[Day]]="Sunday","Weekend","Weekday"))</f>
        <v>Weekday</v>
      </c>
      <c r="I3017" s="2" t="str">
        <f>TEXT(Table1[[#This Row],[Date]],"DD")</f>
        <v>13</v>
      </c>
      <c r="J3017" s="2" t="s">
        <v>14833</v>
      </c>
      <c r="K3017" s="3">
        <v>0.97487268518518533</v>
      </c>
      <c r="L3017" t="s">
        <v>168</v>
      </c>
      <c r="M3017">
        <v>0</v>
      </c>
      <c r="N3017" s="1" t="s">
        <v>4</v>
      </c>
      <c r="O3017" s="1" t="s">
        <v>725</v>
      </c>
      <c r="P3017" t="s">
        <v>634</v>
      </c>
      <c r="Q3017" t="s">
        <v>3266</v>
      </c>
      <c r="R3017">
        <v>100</v>
      </c>
      <c r="S3017" t="s">
        <v>8</v>
      </c>
      <c r="T3017" t="s">
        <v>635</v>
      </c>
      <c r="U3017" t="s">
        <v>1395</v>
      </c>
      <c r="V3017" t="s">
        <v>11</v>
      </c>
    </row>
    <row r="3018" spans="1:22" x14ac:dyDescent="0.3">
      <c r="A3018">
        <v>1388</v>
      </c>
      <c r="B3018" t="s">
        <v>3267</v>
      </c>
      <c r="C3018" t="s">
        <v>633</v>
      </c>
      <c r="D3018" t="s">
        <v>2</v>
      </c>
      <c r="E3018" s="2">
        <v>42991</v>
      </c>
      <c r="F3018" s="2" t="str">
        <f>TEXT(Table1[[#This Row],[Date]],"DDDD")</f>
        <v>Wednesday</v>
      </c>
      <c r="G3018" s="2" t="str">
        <f>TEXT(Table1[[#This Row],[Date]],"mmMM")</f>
        <v>September</v>
      </c>
      <c r="H3018" s="2" t="str">
        <f>IF(Table1[[#This Row],[Day]]="Saturday","Weekend",IF(Table1[[#This Row],[Day]]="Sunday","Weekend","Weekday"))</f>
        <v>Weekday</v>
      </c>
      <c r="I3018" s="2" t="str">
        <f>TEXT(Table1[[#This Row],[Date]],"DD")</f>
        <v>13</v>
      </c>
      <c r="J3018" s="2" t="s">
        <v>14833</v>
      </c>
      <c r="K3018" s="3">
        <v>0.97500000000000009</v>
      </c>
      <c r="L3018" t="s">
        <v>168</v>
      </c>
      <c r="M3018">
        <v>1</v>
      </c>
      <c r="N3018" s="1" t="s">
        <v>4</v>
      </c>
      <c r="O3018" s="1" t="s">
        <v>725</v>
      </c>
      <c r="P3018" t="s">
        <v>634</v>
      </c>
      <c r="Q3018" t="s">
        <v>3266</v>
      </c>
      <c r="R3018">
        <v>100</v>
      </c>
      <c r="S3018" t="s">
        <v>8</v>
      </c>
      <c r="T3018" t="s">
        <v>635</v>
      </c>
      <c r="U3018" t="s">
        <v>1395</v>
      </c>
      <c r="V3018" t="s">
        <v>11</v>
      </c>
    </row>
    <row r="3019" spans="1:22" x14ac:dyDescent="0.3">
      <c r="A3019">
        <v>2993</v>
      </c>
      <c r="B3019" t="s">
        <v>6868</v>
      </c>
      <c r="C3019" t="s">
        <v>2966</v>
      </c>
      <c r="D3019" t="s">
        <v>14</v>
      </c>
      <c r="E3019" s="2">
        <v>43021</v>
      </c>
      <c r="F3019" s="2" t="str">
        <f>TEXT(Table1[[#This Row],[Date]],"DDDD")</f>
        <v>Friday</v>
      </c>
      <c r="G3019" s="2" t="str">
        <f>TEXT(Table1[[#This Row],[Date]],"mmMM")</f>
        <v>October</v>
      </c>
      <c r="H3019" s="2" t="str">
        <f>IF(Table1[[#This Row],[Day]]="Saturday","Weekend",IF(Table1[[#This Row],[Day]]="Sunday","Weekend","Weekday"))</f>
        <v>Weekday</v>
      </c>
      <c r="I3019" s="2" t="str">
        <f>TEXT(Table1[[#This Row],[Date]],"DD")</f>
        <v>13</v>
      </c>
      <c r="J3019" s="2" t="s">
        <v>14833</v>
      </c>
      <c r="K3019" s="3">
        <v>0.61653935185185194</v>
      </c>
      <c r="L3019" t="s">
        <v>2142</v>
      </c>
      <c r="M3019">
        <v>0</v>
      </c>
      <c r="N3019" s="1" t="s">
        <v>4</v>
      </c>
      <c r="O3019" s="1" t="s">
        <v>725</v>
      </c>
      <c r="P3019" t="s">
        <v>2967</v>
      </c>
      <c r="Q3019" t="s">
        <v>6869</v>
      </c>
      <c r="R3019">
        <v>378</v>
      </c>
      <c r="S3019" t="s">
        <v>8</v>
      </c>
      <c r="T3019" t="s">
        <v>2969</v>
      </c>
      <c r="U3019" t="s">
        <v>1395</v>
      </c>
      <c r="V3019" t="s">
        <v>11</v>
      </c>
    </row>
    <row r="3020" spans="1:22" x14ac:dyDescent="0.3">
      <c r="A3020">
        <v>2994</v>
      </c>
      <c r="B3020" t="s">
        <v>6870</v>
      </c>
      <c r="C3020" t="s">
        <v>2966</v>
      </c>
      <c r="D3020" t="s">
        <v>14</v>
      </c>
      <c r="E3020" s="2">
        <v>43021</v>
      </c>
      <c r="F3020" s="2" t="str">
        <f>TEXT(Table1[[#This Row],[Date]],"DDDD")</f>
        <v>Friday</v>
      </c>
      <c r="G3020" s="2" t="str">
        <f>TEXT(Table1[[#This Row],[Date]],"mmMM")</f>
        <v>October</v>
      </c>
      <c r="H3020" s="2" t="str">
        <f>IF(Table1[[#This Row],[Day]]="Saturday","Weekend",IF(Table1[[#This Row],[Day]]="Sunday","Weekend","Weekday"))</f>
        <v>Weekday</v>
      </c>
      <c r="I3020" s="2" t="str">
        <f>TEXT(Table1[[#This Row],[Date]],"DD")</f>
        <v>13</v>
      </c>
      <c r="J3020" s="2" t="s">
        <v>14833</v>
      </c>
      <c r="K3020" s="3">
        <v>0.61728009259259264</v>
      </c>
      <c r="L3020" t="s">
        <v>2142</v>
      </c>
      <c r="M3020">
        <v>1</v>
      </c>
      <c r="N3020" s="1" t="s">
        <v>4</v>
      </c>
      <c r="O3020" s="1" t="s">
        <v>725</v>
      </c>
      <c r="P3020" t="s">
        <v>2967</v>
      </c>
      <c r="Q3020" t="s">
        <v>6869</v>
      </c>
      <c r="R3020">
        <v>378</v>
      </c>
      <c r="S3020" t="s">
        <v>8</v>
      </c>
      <c r="T3020" t="s">
        <v>2969</v>
      </c>
      <c r="U3020" t="s">
        <v>1395</v>
      </c>
      <c r="V3020" t="s">
        <v>11</v>
      </c>
    </row>
    <row r="3021" spans="1:22" x14ac:dyDescent="0.3">
      <c r="A3021">
        <v>3027</v>
      </c>
      <c r="B3021" t="s">
        <v>6950</v>
      </c>
      <c r="C3021" t="s">
        <v>1826</v>
      </c>
      <c r="D3021" t="s">
        <v>2</v>
      </c>
      <c r="E3021" s="2">
        <v>43021</v>
      </c>
      <c r="F3021" s="2" t="str">
        <f>TEXT(Table1[[#This Row],[Date]],"DDDD")</f>
        <v>Friday</v>
      </c>
      <c r="G3021" s="2" t="str">
        <f>TEXT(Table1[[#This Row],[Date]],"mmMM")</f>
        <v>October</v>
      </c>
      <c r="H3021" s="2" t="str">
        <f>IF(Table1[[#This Row],[Day]]="Saturday","Weekend",IF(Table1[[#This Row],[Day]]="Sunday","Weekend","Weekday"))</f>
        <v>Weekday</v>
      </c>
      <c r="I3021" s="2" t="str">
        <f>TEXT(Table1[[#This Row],[Date]],"DD")</f>
        <v>13</v>
      </c>
      <c r="J3021" s="2" t="s">
        <v>14833</v>
      </c>
      <c r="K3021" s="3">
        <v>0.91417824074074072</v>
      </c>
      <c r="L3021" t="s">
        <v>51</v>
      </c>
      <c r="M3021">
        <v>1</v>
      </c>
      <c r="N3021" s="1" t="s">
        <v>4</v>
      </c>
      <c r="O3021" s="1" t="s">
        <v>725</v>
      </c>
      <c r="P3021" t="s">
        <v>1827</v>
      </c>
      <c r="Q3021" t="s">
        <v>6951</v>
      </c>
      <c r="R3021">
        <v>171</v>
      </c>
      <c r="S3021" t="s">
        <v>8</v>
      </c>
      <c r="T3021" t="s">
        <v>1829</v>
      </c>
      <c r="U3021" t="s">
        <v>1395</v>
      </c>
      <c r="V3021" t="s">
        <v>11</v>
      </c>
    </row>
    <row r="3022" spans="1:22" x14ac:dyDescent="0.3">
      <c r="A3022">
        <v>3033</v>
      </c>
      <c r="B3022" t="s">
        <v>6960</v>
      </c>
      <c r="C3022" t="s">
        <v>4507</v>
      </c>
      <c r="D3022" t="s">
        <v>2</v>
      </c>
      <c r="E3022" s="2">
        <v>43021</v>
      </c>
      <c r="F3022" s="2" t="str">
        <f>TEXT(Table1[[#This Row],[Date]],"DDDD")</f>
        <v>Friday</v>
      </c>
      <c r="G3022" s="2" t="str">
        <f>TEXT(Table1[[#This Row],[Date]],"mmMM")</f>
        <v>October</v>
      </c>
      <c r="H3022" s="2" t="str">
        <f>IF(Table1[[#This Row],[Day]]="Saturday","Weekend",IF(Table1[[#This Row],[Day]]="Sunday","Weekend","Weekday"))</f>
        <v>Weekday</v>
      </c>
      <c r="I3022" s="2" t="str">
        <f>TEXT(Table1[[#This Row],[Date]],"DD")</f>
        <v>13</v>
      </c>
      <c r="J3022" s="2" t="s">
        <v>14833</v>
      </c>
      <c r="K3022" s="3">
        <v>0.9619212962962963</v>
      </c>
      <c r="L3022" t="s">
        <v>168</v>
      </c>
      <c r="M3022">
        <v>1</v>
      </c>
      <c r="N3022" s="1" t="s">
        <v>4</v>
      </c>
      <c r="O3022" s="1" t="s">
        <v>725</v>
      </c>
      <c r="P3022" t="s">
        <v>4508</v>
      </c>
      <c r="Q3022" t="s">
        <v>6961</v>
      </c>
      <c r="R3022">
        <v>240</v>
      </c>
      <c r="S3022" t="s">
        <v>8</v>
      </c>
      <c r="T3022" t="s">
        <v>4510</v>
      </c>
      <c r="U3022" t="s">
        <v>1395</v>
      </c>
      <c r="V3022" t="s">
        <v>11</v>
      </c>
    </row>
    <row r="3023" spans="1:22" x14ac:dyDescent="0.3">
      <c r="A3023">
        <v>4977</v>
      </c>
      <c r="B3023" t="s">
        <v>11051</v>
      </c>
      <c r="C3023" t="s">
        <v>9509</v>
      </c>
      <c r="D3023" t="s">
        <v>2</v>
      </c>
      <c r="E3023" s="2">
        <v>43052</v>
      </c>
      <c r="F3023" s="2" t="str">
        <f>TEXT(Table1[[#This Row],[Date]],"DDDD")</f>
        <v>Monday</v>
      </c>
      <c r="G3023" s="2" t="str">
        <f>TEXT(Table1[[#This Row],[Date]],"mmMM")</f>
        <v>November</v>
      </c>
      <c r="H3023" s="2" t="str">
        <f>IF(Table1[[#This Row],[Day]]="Saturday","Weekend",IF(Table1[[#This Row],[Day]]="Sunday","Weekend","Weekday"))</f>
        <v>Weekday</v>
      </c>
      <c r="I3023" s="2" t="str">
        <f>TEXT(Table1[[#This Row],[Date]],"DD")</f>
        <v>13</v>
      </c>
      <c r="J3023" s="2" t="s">
        <v>14833</v>
      </c>
      <c r="K3023" s="3">
        <v>0.51849537037037041</v>
      </c>
      <c r="L3023" t="s">
        <v>28</v>
      </c>
      <c r="M3023">
        <v>1</v>
      </c>
      <c r="N3023" s="1" t="s">
        <v>4</v>
      </c>
      <c r="O3023" s="1" t="s">
        <v>725</v>
      </c>
      <c r="P3023" t="s">
        <v>9510</v>
      </c>
      <c r="Q3023" t="s">
        <v>11052</v>
      </c>
      <c r="R3023">
        <v>337.5</v>
      </c>
      <c r="S3023" t="s">
        <v>8</v>
      </c>
      <c r="T3023" t="s">
        <v>9512</v>
      </c>
      <c r="U3023" t="s">
        <v>1395</v>
      </c>
      <c r="V3023" t="s">
        <v>11</v>
      </c>
    </row>
    <row r="3024" spans="1:22" x14ac:dyDescent="0.3">
      <c r="A3024">
        <v>4986</v>
      </c>
      <c r="B3024" t="s">
        <v>11065</v>
      </c>
      <c r="C3024" t="s">
        <v>2082</v>
      </c>
      <c r="D3024" t="s">
        <v>2</v>
      </c>
      <c r="E3024" s="2">
        <v>43052</v>
      </c>
      <c r="F3024" s="2" t="str">
        <f>TEXT(Table1[[#This Row],[Date]],"DDDD")</f>
        <v>Monday</v>
      </c>
      <c r="G3024" s="2" t="str">
        <f>TEXT(Table1[[#This Row],[Date]],"mmMM")</f>
        <v>November</v>
      </c>
      <c r="H3024" s="2" t="str">
        <f>IF(Table1[[#This Row],[Day]]="Saturday","Weekend",IF(Table1[[#This Row],[Day]]="Sunday","Weekend","Weekday"))</f>
        <v>Weekday</v>
      </c>
      <c r="I3024" s="2" t="str">
        <f>TEXT(Table1[[#This Row],[Date]],"DD")</f>
        <v>13</v>
      </c>
      <c r="J3024" s="2" t="s">
        <v>14833</v>
      </c>
      <c r="K3024" s="3">
        <v>0.6174074074074074</v>
      </c>
      <c r="L3024" t="s">
        <v>28</v>
      </c>
      <c r="M3024">
        <v>1</v>
      </c>
      <c r="N3024" s="1" t="s">
        <v>4</v>
      </c>
      <c r="O3024" s="1" t="s">
        <v>725</v>
      </c>
      <c r="P3024" t="s">
        <v>2083</v>
      </c>
      <c r="Q3024" t="s">
        <v>7799</v>
      </c>
      <c r="R3024">
        <v>180</v>
      </c>
      <c r="S3024" t="s">
        <v>8</v>
      </c>
      <c r="T3024" t="s">
        <v>2085</v>
      </c>
      <c r="U3024" t="s">
        <v>1395</v>
      </c>
      <c r="V3024" t="s">
        <v>11</v>
      </c>
    </row>
    <row r="3025" spans="1:22" x14ac:dyDescent="0.3">
      <c r="A3025">
        <v>5010</v>
      </c>
      <c r="B3025" t="s">
        <v>11106</v>
      </c>
      <c r="C3025" t="s">
        <v>1744</v>
      </c>
      <c r="D3025" t="s">
        <v>2</v>
      </c>
      <c r="E3025" s="2">
        <v>43052</v>
      </c>
      <c r="F3025" s="2" t="str">
        <f>TEXT(Table1[[#This Row],[Date]],"DDDD")</f>
        <v>Monday</v>
      </c>
      <c r="G3025" s="2" t="str">
        <f>TEXT(Table1[[#This Row],[Date]],"mmMM")</f>
        <v>November</v>
      </c>
      <c r="H3025" s="2" t="str">
        <f>IF(Table1[[#This Row],[Day]]="Saturday","Weekend",IF(Table1[[#This Row],[Day]]="Sunday","Weekend","Weekday"))</f>
        <v>Weekday</v>
      </c>
      <c r="I3025" s="2" t="str">
        <f>TEXT(Table1[[#This Row],[Date]],"DD")</f>
        <v>13</v>
      </c>
      <c r="J3025" s="2" t="s">
        <v>14833</v>
      </c>
      <c r="K3025" s="3">
        <v>0.85273148148148159</v>
      </c>
      <c r="L3025" t="s">
        <v>73</v>
      </c>
      <c r="M3025">
        <v>1</v>
      </c>
      <c r="N3025" s="1" t="s">
        <v>4</v>
      </c>
      <c r="O3025" s="1" t="s">
        <v>725</v>
      </c>
      <c r="P3025" t="s">
        <v>1745</v>
      </c>
      <c r="Q3025" t="s">
        <v>1924</v>
      </c>
      <c r="R3025">
        <v>108</v>
      </c>
      <c r="S3025" t="s">
        <v>8</v>
      </c>
      <c r="T3025" t="s">
        <v>1747</v>
      </c>
      <c r="U3025" t="s">
        <v>1395</v>
      </c>
      <c r="V3025" t="s">
        <v>11</v>
      </c>
    </row>
    <row r="3026" spans="1:22" x14ac:dyDescent="0.3">
      <c r="A3026">
        <v>6899</v>
      </c>
      <c r="B3026" t="s">
        <v>14722</v>
      </c>
      <c r="C3026" t="s">
        <v>2966</v>
      </c>
      <c r="D3026" t="s">
        <v>14</v>
      </c>
      <c r="E3026" s="2">
        <v>43082</v>
      </c>
      <c r="F3026" s="2" t="str">
        <f>TEXT(Table1[[#This Row],[Date]],"DDDD")</f>
        <v>Wednesday</v>
      </c>
      <c r="G3026" s="2" t="str">
        <f>TEXT(Table1[[#This Row],[Date]],"mmMM")</f>
        <v>December</v>
      </c>
      <c r="H3026" s="2" t="str">
        <f>IF(Table1[[#This Row],[Day]]="Saturday","Weekend",IF(Table1[[#This Row],[Day]]="Sunday","Weekend","Weekday"))</f>
        <v>Weekday</v>
      </c>
      <c r="I3026" s="2" t="str">
        <f>TEXT(Table1[[#This Row],[Date]],"DD")</f>
        <v>13</v>
      </c>
      <c r="J3026" s="2" t="s">
        <v>14833</v>
      </c>
      <c r="K3026" s="3">
        <v>0.47969907407407403</v>
      </c>
      <c r="L3026" t="s">
        <v>2142</v>
      </c>
      <c r="M3026">
        <v>0</v>
      </c>
      <c r="N3026" s="1" t="s">
        <v>4</v>
      </c>
      <c r="O3026" s="1" t="s">
        <v>725</v>
      </c>
      <c r="P3026" t="s">
        <v>2967</v>
      </c>
      <c r="Q3026" t="s">
        <v>14723</v>
      </c>
      <c r="R3026">
        <v>189</v>
      </c>
      <c r="S3026" t="s">
        <v>8</v>
      </c>
      <c r="T3026" t="s">
        <v>2969</v>
      </c>
      <c r="U3026" t="s">
        <v>1395</v>
      </c>
      <c r="V3026" t="s">
        <v>11</v>
      </c>
    </row>
    <row r="3027" spans="1:22" x14ac:dyDescent="0.3">
      <c r="A3027">
        <v>6900</v>
      </c>
      <c r="B3027" t="s">
        <v>14724</v>
      </c>
      <c r="C3027" t="s">
        <v>2966</v>
      </c>
      <c r="D3027" t="s">
        <v>14</v>
      </c>
      <c r="E3027" s="2">
        <v>43082</v>
      </c>
      <c r="F3027" s="2" t="str">
        <f>TEXT(Table1[[#This Row],[Date]],"DDDD")</f>
        <v>Wednesday</v>
      </c>
      <c r="G3027" s="2" t="str">
        <f>TEXT(Table1[[#This Row],[Date]],"mmMM")</f>
        <v>December</v>
      </c>
      <c r="H3027" s="2" t="str">
        <f>IF(Table1[[#This Row],[Day]]="Saturday","Weekend",IF(Table1[[#This Row],[Day]]="Sunday","Weekend","Weekday"))</f>
        <v>Weekday</v>
      </c>
      <c r="I3027" s="2" t="str">
        <f>TEXT(Table1[[#This Row],[Date]],"DD")</f>
        <v>13</v>
      </c>
      <c r="J3027" s="2" t="s">
        <v>14833</v>
      </c>
      <c r="K3027" s="3">
        <v>0.48391203703703706</v>
      </c>
      <c r="L3027" t="s">
        <v>2142</v>
      </c>
      <c r="M3027">
        <v>1</v>
      </c>
      <c r="N3027" s="1" t="s">
        <v>4</v>
      </c>
      <c r="O3027" s="1" t="s">
        <v>725</v>
      </c>
      <c r="P3027" t="s">
        <v>2967</v>
      </c>
      <c r="Q3027" t="s">
        <v>14723</v>
      </c>
      <c r="R3027">
        <v>189</v>
      </c>
      <c r="S3027" t="s">
        <v>8</v>
      </c>
      <c r="T3027" t="s">
        <v>2969</v>
      </c>
      <c r="U3027" t="s">
        <v>1395</v>
      </c>
      <c r="V3027" t="s">
        <v>11</v>
      </c>
    </row>
    <row r="3028" spans="1:22" x14ac:dyDescent="0.3">
      <c r="A3028">
        <v>6906</v>
      </c>
      <c r="B3028" t="s">
        <v>14732</v>
      </c>
      <c r="C3028" t="s">
        <v>3586</v>
      </c>
      <c r="D3028" t="s">
        <v>2</v>
      </c>
      <c r="E3028" s="2">
        <v>43082</v>
      </c>
      <c r="F3028" s="2" t="str">
        <f>TEXT(Table1[[#This Row],[Date]],"DDDD")</f>
        <v>Wednesday</v>
      </c>
      <c r="G3028" s="2" t="str">
        <f>TEXT(Table1[[#This Row],[Date]],"mmMM")</f>
        <v>December</v>
      </c>
      <c r="H3028" s="2" t="str">
        <f>IF(Table1[[#This Row],[Day]]="Saturday","Weekend",IF(Table1[[#This Row],[Day]]="Sunday","Weekend","Weekday"))</f>
        <v>Weekday</v>
      </c>
      <c r="I3028" s="2" t="str">
        <f>TEXT(Table1[[#This Row],[Date]],"DD")</f>
        <v>13</v>
      </c>
      <c r="J3028" s="2" t="s">
        <v>14833</v>
      </c>
      <c r="K3028" s="3">
        <v>0.63502314814814809</v>
      </c>
      <c r="L3028" t="s">
        <v>7169</v>
      </c>
      <c r="M3028">
        <v>1</v>
      </c>
      <c r="N3028" s="1" t="s">
        <v>4</v>
      </c>
      <c r="O3028" s="1" t="s">
        <v>725</v>
      </c>
      <c r="P3028" t="s">
        <v>3587</v>
      </c>
      <c r="Q3028" t="s">
        <v>14733</v>
      </c>
      <c r="R3028">
        <v>886.5</v>
      </c>
      <c r="S3028" t="s">
        <v>8</v>
      </c>
      <c r="T3028" t="s">
        <v>12375</v>
      </c>
      <c r="U3028" t="s">
        <v>1395</v>
      </c>
      <c r="V3028" t="s">
        <v>11</v>
      </c>
    </row>
    <row r="3029" spans="1:22" x14ac:dyDescent="0.3">
      <c r="A3029">
        <v>6912</v>
      </c>
      <c r="B3029" t="s">
        <v>14745</v>
      </c>
      <c r="C3029" t="s">
        <v>2966</v>
      </c>
      <c r="D3029" t="s">
        <v>2</v>
      </c>
      <c r="E3029" s="2">
        <v>43082</v>
      </c>
      <c r="F3029" s="2" t="str">
        <f>TEXT(Table1[[#This Row],[Date]],"DDDD")</f>
        <v>Wednesday</v>
      </c>
      <c r="G3029" s="2" t="str">
        <f>TEXT(Table1[[#This Row],[Date]],"mmMM")</f>
        <v>December</v>
      </c>
      <c r="H3029" s="2" t="str">
        <f>IF(Table1[[#This Row],[Day]]="Saturday","Weekend",IF(Table1[[#This Row],[Day]]="Sunday","Weekend","Weekday"))</f>
        <v>Weekday</v>
      </c>
      <c r="I3029" s="2" t="str">
        <f>TEXT(Table1[[#This Row],[Date]],"DD")</f>
        <v>13</v>
      </c>
      <c r="J3029" s="2" t="s">
        <v>14833</v>
      </c>
      <c r="K3029" s="3">
        <v>0.87204861111111109</v>
      </c>
      <c r="L3029" t="s">
        <v>5997</v>
      </c>
      <c r="M3029">
        <v>1</v>
      </c>
      <c r="N3029" s="1" t="s">
        <v>4</v>
      </c>
      <c r="O3029" s="1" t="s">
        <v>725</v>
      </c>
      <c r="P3029" t="s">
        <v>2967</v>
      </c>
      <c r="Q3029" t="s">
        <v>14746</v>
      </c>
      <c r="R3029">
        <v>110.5</v>
      </c>
      <c r="S3029" t="s">
        <v>8</v>
      </c>
      <c r="T3029" t="s">
        <v>2969</v>
      </c>
      <c r="U3029" t="s">
        <v>1395</v>
      </c>
      <c r="V3029" t="s">
        <v>11</v>
      </c>
    </row>
    <row r="3030" spans="1:22" x14ac:dyDescent="0.3">
      <c r="A3030">
        <v>6914</v>
      </c>
      <c r="B3030" t="s">
        <v>14749</v>
      </c>
      <c r="C3030" t="s">
        <v>633</v>
      </c>
      <c r="D3030" t="s">
        <v>2</v>
      </c>
      <c r="E3030" s="2">
        <v>43082</v>
      </c>
      <c r="F3030" s="2" t="str">
        <f>TEXT(Table1[[#This Row],[Date]],"DDDD")</f>
        <v>Wednesday</v>
      </c>
      <c r="G3030" s="2" t="str">
        <f>TEXT(Table1[[#This Row],[Date]],"mmMM")</f>
        <v>December</v>
      </c>
      <c r="H3030" s="2" t="str">
        <f>IF(Table1[[#This Row],[Day]]="Saturday","Weekend",IF(Table1[[#This Row],[Day]]="Sunday","Weekend","Weekday"))</f>
        <v>Weekday</v>
      </c>
      <c r="I3030" s="2" t="str">
        <f>TEXT(Table1[[#This Row],[Date]],"DD")</f>
        <v>13</v>
      </c>
      <c r="J3030" s="2" t="s">
        <v>14833</v>
      </c>
      <c r="K3030" s="3">
        <v>0.89630787037037041</v>
      </c>
      <c r="L3030" t="s">
        <v>7169</v>
      </c>
      <c r="M3030">
        <v>1</v>
      </c>
      <c r="N3030" s="1" t="s">
        <v>4</v>
      </c>
      <c r="O3030" s="1" t="s">
        <v>725</v>
      </c>
      <c r="P3030" t="s">
        <v>634</v>
      </c>
      <c r="Q3030" t="s">
        <v>14750</v>
      </c>
      <c r="R3030">
        <v>351</v>
      </c>
      <c r="S3030" t="s">
        <v>8</v>
      </c>
      <c r="T3030" t="s">
        <v>635</v>
      </c>
      <c r="U3030" t="s">
        <v>1395</v>
      </c>
      <c r="V3030" t="s">
        <v>11</v>
      </c>
    </row>
    <row r="3031" spans="1:22" x14ac:dyDescent="0.3">
      <c r="A3031">
        <v>6917</v>
      </c>
      <c r="B3031" t="s">
        <v>14754</v>
      </c>
      <c r="C3031" t="s">
        <v>8461</v>
      </c>
      <c r="D3031" t="s">
        <v>2</v>
      </c>
      <c r="E3031" s="2">
        <v>43082</v>
      </c>
      <c r="F3031" s="2" t="str">
        <f>TEXT(Table1[[#This Row],[Date]],"DDDD")</f>
        <v>Wednesday</v>
      </c>
      <c r="G3031" s="2" t="str">
        <f>TEXT(Table1[[#This Row],[Date]],"mmMM")</f>
        <v>December</v>
      </c>
      <c r="H3031" s="2" t="str">
        <f>IF(Table1[[#This Row],[Day]]="Saturday","Weekend",IF(Table1[[#This Row],[Day]]="Sunday","Weekend","Weekday"))</f>
        <v>Weekday</v>
      </c>
      <c r="I3031" s="2" t="str">
        <f>TEXT(Table1[[#This Row],[Date]],"DD")</f>
        <v>13</v>
      </c>
      <c r="J3031" s="2" t="s">
        <v>14833</v>
      </c>
      <c r="K3031" s="3">
        <v>0.91178240740740735</v>
      </c>
      <c r="L3031" t="s">
        <v>28</v>
      </c>
      <c r="M3031">
        <v>1</v>
      </c>
      <c r="N3031" s="1" t="s">
        <v>4</v>
      </c>
      <c r="O3031" s="1" t="s">
        <v>725</v>
      </c>
      <c r="P3031" t="s">
        <v>8462</v>
      </c>
      <c r="Q3031" t="s">
        <v>2583</v>
      </c>
      <c r="R3031">
        <v>108</v>
      </c>
      <c r="S3031" t="s">
        <v>8</v>
      </c>
      <c r="T3031" t="s">
        <v>8463</v>
      </c>
      <c r="U3031" t="s">
        <v>1395</v>
      </c>
      <c r="V3031" t="s">
        <v>11</v>
      </c>
    </row>
    <row r="3032" spans="1:22" x14ac:dyDescent="0.3">
      <c r="A3032">
        <v>3024</v>
      </c>
      <c r="B3032" t="s">
        <v>6941</v>
      </c>
      <c r="C3032" t="s">
        <v>1502</v>
      </c>
      <c r="D3032" t="s">
        <v>2</v>
      </c>
      <c r="E3032" s="2">
        <v>43021</v>
      </c>
      <c r="F3032" s="2" t="str">
        <f>TEXT(Table1[[#This Row],[Date]],"DDDD")</f>
        <v>Friday</v>
      </c>
      <c r="G3032" s="2" t="str">
        <f>TEXT(Table1[[#This Row],[Date]],"mmMM")</f>
        <v>October</v>
      </c>
      <c r="H3032" s="2" t="str">
        <f>IF(Table1[[#This Row],[Day]]="Saturday","Weekend",IF(Table1[[#This Row],[Day]]="Sunday","Weekend","Weekday"))</f>
        <v>Weekday</v>
      </c>
      <c r="I3032" s="2" t="str">
        <f>TEXT(Table1[[#This Row],[Date]],"DD")</f>
        <v>13</v>
      </c>
      <c r="J3032" s="2" t="s">
        <v>14833</v>
      </c>
      <c r="K3032" s="3">
        <v>0.89149305555555558</v>
      </c>
      <c r="L3032" t="s">
        <v>97</v>
      </c>
      <c r="M3032">
        <v>1</v>
      </c>
      <c r="N3032" s="1" t="s">
        <v>4</v>
      </c>
      <c r="O3032" s="1" t="s">
        <v>725</v>
      </c>
      <c r="P3032" t="s">
        <v>1503</v>
      </c>
      <c r="Q3032" t="s">
        <v>6942</v>
      </c>
      <c r="R3032">
        <v>328</v>
      </c>
      <c r="S3032" t="s">
        <v>8</v>
      </c>
      <c r="T3032" t="s">
        <v>1505</v>
      </c>
      <c r="U3032" t="s">
        <v>1395</v>
      </c>
      <c r="V3032" t="s">
        <v>11</v>
      </c>
    </row>
    <row r="3033" spans="1:22" x14ac:dyDescent="0.3">
      <c r="A3033">
        <v>4976</v>
      </c>
      <c r="B3033" t="s">
        <v>11049</v>
      </c>
      <c r="C3033" t="s">
        <v>9509</v>
      </c>
      <c r="D3033" t="s">
        <v>14</v>
      </c>
      <c r="E3033" s="2">
        <v>43052</v>
      </c>
      <c r="F3033" s="2" t="str">
        <f>TEXT(Table1[[#This Row],[Date]],"DDDD")</f>
        <v>Monday</v>
      </c>
      <c r="G3033" s="2" t="str">
        <f>TEXT(Table1[[#This Row],[Date]],"mmMM")</f>
        <v>November</v>
      </c>
      <c r="H3033" s="2" t="str">
        <f>IF(Table1[[#This Row],[Day]]="Saturday","Weekend",IF(Table1[[#This Row],[Day]]="Sunday","Weekend","Weekday"))</f>
        <v>Weekday</v>
      </c>
      <c r="I3033" s="2" t="str">
        <f>TEXT(Table1[[#This Row],[Date]],"DD")</f>
        <v>13</v>
      </c>
      <c r="J3033" s="2" t="s">
        <v>14833</v>
      </c>
      <c r="K3033" s="3">
        <v>0.51415509259259251</v>
      </c>
      <c r="L3033" t="s">
        <v>28</v>
      </c>
      <c r="M3033">
        <v>0</v>
      </c>
      <c r="N3033" s="1" t="s">
        <v>4</v>
      </c>
      <c r="O3033" s="1" t="s">
        <v>725</v>
      </c>
      <c r="P3033" t="s">
        <v>9510</v>
      </c>
      <c r="Q3033" t="s">
        <v>11050</v>
      </c>
      <c r="R3033">
        <v>337.5</v>
      </c>
      <c r="S3033" t="s">
        <v>8</v>
      </c>
      <c r="T3033" t="s">
        <v>9512</v>
      </c>
      <c r="U3033" t="s">
        <v>1395</v>
      </c>
      <c r="V3033" t="s">
        <v>11</v>
      </c>
    </row>
    <row r="3034" spans="1:22" x14ac:dyDescent="0.3">
      <c r="A3034">
        <v>5026</v>
      </c>
      <c r="B3034" t="s">
        <v>11140</v>
      </c>
      <c r="C3034" t="s">
        <v>6351</v>
      </c>
      <c r="D3034" t="s">
        <v>2</v>
      </c>
      <c r="E3034" s="2">
        <v>43052</v>
      </c>
      <c r="F3034" s="2" t="str">
        <f>TEXT(Table1[[#This Row],[Date]],"DDDD")</f>
        <v>Monday</v>
      </c>
      <c r="G3034" s="2" t="str">
        <f>TEXT(Table1[[#This Row],[Date]],"mmMM")</f>
        <v>November</v>
      </c>
      <c r="H3034" s="2" t="str">
        <f>IF(Table1[[#This Row],[Day]]="Saturday","Weekend",IF(Table1[[#This Row],[Day]]="Sunday","Weekend","Weekday"))</f>
        <v>Weekday</v>
      </c>
      <c r="I3034" s="2" t="str">
        <f>TEXT(Table1[[#This Row],[Date]],"DD")</f>
        <v>13</v>
      </c>
      <c r="J3034" s="2" t="s">
        <v>14833</v>
      </c>
      <c r="K3034" s="3">
        <v>0.92270833333333324</v>
      </c>
      <c r="L3034" t="s">
        <v>168</v>
      </c>
      <c r="M3034">
        <v>1</v>
      </c>
      <c r="N3034" s="1" t="s">
        <v>4</v>
      </c>
      <c r="O3034" s="1" t="s">
        <v>725</v>
      </c>
      <c r="P3034" t="s">
        <v>6352</v>
      </c>
      <c r="Q3034" t="s">
        <v>11141</v>
      </c>
      <c r="R3034">
        <v>100</v>
      </c>
      <c r="S3034" t="s">
        <v>8</v>
      </c>
      <c r="T3034" t="s">
        <v>6353</v>
      </c>
      <c r="U3034" t="s">
        <v>1395</v>
      </c>
      <c r="V3034" t="s">
        <v>11</v>
      </c>
    </row>
    <row r="3035" spans="1:22" x14ac:dyDescent="0.3">
      <c r="A3035">
        <v>1380</v>
      </c>
      <c r="B3035" t="s">
        <v>3252</v>
      </c>
      <c r="C3035" t="s">
        <v>313</v>
      </c>
      <c r="D3035" t="s">
        <v>2</v>
      </c>
      <c r="E3035" s="2">
        <v>42991</v>
      </c>
      <c r="F3035" s="2" t="str">
        <f>TEXT(Table1[[#This Row],[Date]],"DDDD")</f>
        <v>Wednesday</v>
      </c>
      <c r="G3035" s="2" t="str">
        <f>TEXT(Table1[[#This Row],[Date]],"mmMM")</f>
        <v>September</v>
      </c>
      <c r="H3035" s="2" t="str">
        <f>IF(Table1[[#This Row],[Day]]="Saturday","Weekend",IF(Table1[[#This Row],[Day]]="Sunday","Weekend","Weekday"))</f>
        <v>Weekday</v>
      </c>
      <c r="I3035" s="2" t="str">
        <f>TEXT(Table1[[#This Row],[Date]],"DD")</f>
        <v>13</v>
      </c>
      <c r="J3035" s="2" t="s">
        <v>14833</v>
      </c>
      <c r="K3035" s="3">
        <v>0.93392361111111111</v>
      </c>
      <c r="L3035" t="s">
        <v>3</v>
      </c>
      <c r="M3035">
        <v>1</v>
      </c>
      <c r="N3035" s="1" t="s">
        <v>4</v>
      </c>
      <c r="O3035" s="1" t="s">
        <v>80</v>
      </c>
      <c r="P3035" t="s">
        <v>314</v>
      </c>
      <c r="Q3035" t="s">
        <v>3253</v>
      </c>
      <c r="R3035">
        <v>130</v>
      </c>
      <c r="S3035" t="s">
        <v>8</v>
      </c>
      <c r="T3035" t="s">
        <v>316</v>
      </c>
      <c r="U3035" t="s">
        <v>1395</v>
      </c>
      <c r="V3035" t="s">
        <v>11</v>
      </c>
    </row>
    <row r="3036" spans="1:22" x14ac:dyDescent="0.3">
      <c r="A3036">
        <v>1389</v>
      </c>
      <c r="B3036" t="s">
        <v>3268</v>
      </c>
      <c r="C3036" t="s">
        <v>3269</v>
      </c>
      <c r="D3036" t="s">
        <v>2</v>
      </c>
      <c r="E3036" s="2">
        <v>42991</v>
      </c>
      <c r="F3036" s="2" t="str">
        <f>TEXT(Table1[[#This Row],[Date]],"DDDD")</f>
        <v>Wednesday</v>
      </c>
      <c r="G3036" s="2" t="str">
        <f>TEXT(Table1[[#This Row],[Date]],"mmMM")</f>
        <v>September</v>
      </c>
      <c r="H3036" s="2" t="str">
        <f>IF(Table1[[#This Row],[Day]]="Saturday","Weekend",IF(Table1[[#This Row],[Day]]="Sunday","Weekend","Weekday"))</f>
        <v>Weekday</v>
      </c>
      <c r="I3036" s="2" t="str">
        <f>TEXT(Table1[[#This Row],[Date]],"DD")</f>
        <v>13</v>
      </c>
      <c r="J3036" s="2" t="s">
        <v>14833</v>
      </c>
      <c r="K3036" s="3">
        <v>0.99163194444444447</v>
      </c>
      <c r="L3036" t="s">
        <v>168</v>
      </c>
      <c r="M3036">
        <v>1</v>
      </c>
      <c r="N3036" s="1" t="s">
        <v>4</v>
      </c>
      <c r="O3036" s="1" t="s">
        <v>80</v>
      </c>
      <c r="P3036" t="s">
        <v>3270</v>
      </c>
      <c r="Q3036" t="s">
        <v>2088</v>
      </c>
      <c r="R3036">
        <v>140</v>
      </c>
      <c r="S3036" t="s">
        <v>8</v>
      </c>
      <c r="T3036" t="s">
        <v>3271</v>
      </c>
      <c r="U3036" t="s">
        <v>1395</v>
      </c>
      <c r="V3036" t="s">
        <v>11</v>
      </c>
    </row>
    <row r="3037" spans="1:22" x14ac:dyDescent="0.3">
      <c r="A3037">
        <v>4994</v>
      </c>
      <c r="B3037" t="s">
        <v>11075</v>
      </c>
      <c r="C3037" t="s">
        <v>11076</v>
      </c>
      <c r="D3037" t="s">
        <v>2</v>
      </c>
      <c r="E3037" s="2">
        <v>43052</v>
      </c>
      <c r="F3037" s="2" t="str">
        <f>TEXT(Table1[[#This Row],[Date]],"DDDD")</f>
        <v>Monday</v>
      </c>
      <c r="G3037" s="2" t="str">
        <f>TEXT(Table1[[#This Row],[Date]],"mmMM")</f>
        <v>November</v>
      </c>
      <c r="H3037" s="2" t="str">
        <f>IF(Table1[[#This Row],[Day]]="Saturday","Weekend",IF(Table1[[#This Row],[Day]]="Sunday","Weekend","Weekday"))</f>
        <v>Weekday</v>
      </c>
      <c r="I3037" s="2" t="str">
        <f>TEXT(Table1[[#This Row],[Date]],"DD")</f>
        <v>13</v>
      </c>
      <c r="J3037" s="2" t="s">
        <v>14833</v>
      </c>
      <c r="K3037" s="3">
        <v>0.8002662037037036</v>
      </c>
      <c r="L3037" t="s">
        <v>51</v>
      </c>
      <c r="M3037">
        <v>1</v>
      </c>
      <c r="N3037" s="1" t="s">
        <v>4</v>
      </c>
      <c r="O3037" s="1" t="s">
        <v>80</v>
      </c>
      <c r="P3037" t="s">
        <v>11077</v>
      </c>
      <c r="Q3037" t="s">
        <v>11078</v>
      </c>
      <c r="R3037">
        <v>405</v>
      </c>
      <c r="S3037" t="s">
        <v>8</v>
      </c>
      <c r="T3037" t="s">
        <v>11079</v>
      </c>
      <c r="U3037" t="s">
        <v>1395</v>
      </c>
      <c r="V3037" t="s">
        <v>11</v>
      </c>
    </row>
    <row r="3038" spans="1:22" x14ac:dyDescent="0.3">
      <c r="A3038">
        <v>6904</v>
      </c>
      <c r="B3038" t="s">
        <v>14728</v>
      </c>
      <c r="C3038" t="s">
        <v>14154</v>
      </c>
      <c r="D3038" t="s">
        <v>2</v>
      </c>
      <c r="E3038" s="2">
        <v>43082</v>
      </c>
      <c r="F3038" s="2" t="str">
        <f>TEXT(Table1[[#This Row],[Date]],"DDDD")</f>
        <v>Wednesday</v>
      </c>
      <c r="G3038" s="2" t="str">
        <f>TEXT(Table1[[#This Row],[Date]],"mmMM")</f>
        <v>December</v>
      </c>
      <c r="H3038" s="2" t="str">
        <f>IF(Table1[[#This Row],[Day]]="Saturday","Weekend",IF(Table1[[#This Row],[Day]]="Sunday","Weekend","Weekday"))</f>
        <v>Weekday</v>
      </c>
      <c r="I3038" s="2" t="str">
        <f>TEXT(Table1[[#This Row],[Date]],"DD")</f>
        <v>13</v>
      </c>
      <c r="J3038" s="2" t="s">
        <v>14833</v>
      </c>
      <c r="K3038" s="3">
        <v>0.5953356481481481</v>
      </c>
      <c r="L3038" t="s">
        <v>3</v>
      </c>
      <c r="M3038">
        <v>1</v>
      </c>
      <c r="N3038" s="1" t="s">
        <v>4</v>
      </c>
      <c r="O3038" s="1" t="s">
        <v>80</v>
      </c>
      <c r="P3038" t="s">
        <v>14155</v>
      </c>
      <c r="Q3038" t="s">
        <v>14729</v>
      </c>
      <c r="R3038">
        <v>140.4</v>
      </c>
      <c r="S3038" t="s">
        <v>8</v>
      </c>
      <c r="T3038" t="s">
        <v>14156</v>
      </c>
      <c r="U3038" t="s">
        <v>1395</v>
      </c>
      <c r="V3038" t="s">
        <v>11</v>
      </c>
    </row>
    <row r="3039" spans="1:22" x14ac:dyDescent="0.3">
      <c r="A3039">
        <v>5001</v>
      </c>
      <c r="B3039" t="s">
        <v>11090</v>
      </c>
      <c r="C3039" t="s">
        <v>10661</v>
      </c>
      <c r="D3039" t="s">
        <v>14</v>
      </c>
      <c r="E3039" s="2">
        <v>43052</v>
      </c>
      <c r="F3039" s="2" t="str">
        <f>TEXT(Table1[[#This Row],[Date]],"DDDD")</f>
        <v>Monday</v>
      </c>
      <c r="G3039" s="2" t="str">
        <f>TEXT(Table1[[#This Row],[Date]],"mmMM")</f>
        <v>November</v>
      </c>
      <c r="H3039" s="2" t="str">
        <f>IF(Table1[[#This Row],[Day]]="Saturday","Weekend",IF(Table1[[#This Row],[Day]]="Sunday","Weekend","Weekday"))</f>
        <v>Weekday</v>
      </c>
      <c r="I3039" s="2" t="str">
        <f>TEXT(Table1[[#This Row],[Date]],"DD")</f>
        <v>13</v>
      </c>
      <c r="J3039" s="2" t="s">
        <v>14833</v>
      </c>
      <c r="K3039" s="3">
        <v>0.82856481481481481</v>
      </c>
      <c r="L3039" t="s">
        <v>51</v>
      </c>
      <c r="M3039">
        <v>1</v>
      </c>
      <c r="N3039" s="1" t="s">
        <v>4</v>
      </c>
      <c r="O3039" s="1" t="s">
        <v>80</v>
      </c>
      <c r="P3039" t="s">
        <v>9531</v>
      </c>
      <c r="Q3039" t="s">
        <v>11091</v>
      </c>
      <c r="R3039">
        <v>450</v>
      </c>
      <c r="S3039" t="s">
        <v>8</v>
      </c>
      <c r="T3039" t="s">
        <v>10662</v>
      </c>
      <c r="U3039" t="s">
        <v>1395</v>
      </c>
      <c r="V3039" t="s">
        <v>11</v>
      </c>
    </row>
    <row r="3040" spans="1:22" x14ac:dyDescent="0.3">
      <c r="A3040">
        <v>1390</v>
      </c>
      <c r="B3040" t="s">
        <v>3272</v>
      </c>
      <c r="C3040" t="s">
        <v>2346</v>
      </c>
      <c r="D3040" t="s">
        <v>2</v>
      </c>
      <c r="E3040" s="2">
        <v>42992</v>
      </c>
      <c r="F3040" s="2" t="str">
        <f>TEXT(Table1[[#This Row],[Date]],"DDDD")</f>
        <v>Thursday</v>
      </c>
      <c r="G3040" s="2" t="str">
        <f>TEXT(Table1[[#This Row],[Date]],"mmMM")</f>
        <v>September</v>
      </c>
      <c r="H3040" s="2" t="str">
        <f>IF(Table1[[#This Row],[Day]]="Saturday","Weekend",IF(Table1[[#This Row],[Day]]="Sunday","Weekend","Weekday"))</f>
        <v>Weekday</v>
      </c>
      <c r="I3040" s="2" t="str">
        <f>TEXT(Table1[[#This Row],[Date]],"DD")</f>
        <v>14</v>
      </c>
      <c r="J3040" s="2" t="s">
        <v>14833</v>
      </c>
      <c r="K3040" s="3">
        <v>5.755787037037037E-2</v>
      </c>
      <c r="L3040" t="s">
        <v>168</v>
      </c>
      <c r="M3040">
        <v>1</v>
      </c>
      <c r="N3040" s="1" t="s">
        <v>4</v>
      </c>
      <c r="O3040" s="1" t="s">
        <v>21</v>
      </c>
      <c r="P3040" t="s">
        <v>2347</v>
      </c>
      <c r="Q3040" t="s">
        <v>3273</v>
      </c>
      <c r="R3040">
        <v>110</v>
      </c>
      <c r="S3040" t="s">
        <v>8</v>
      </c>
      <c r="T3040" t="s">
        <v>2348</v>
      </c>
      <c r="U3040" t="s">
        <v>10</v>
      </c>
      <c r="V3040" t="s">
        <v>11</v>
      </c>
    </row>
    <row r="3041" spans="1:22" x14ac:dyDescent="0.3">
      <c r="A3041">
        <v>1396</v>
      </c>
      <c r="B3041" t="s">
        <v>3286</v>
      </c>
      <c r="C3041" t="s">
        <v>1899</v>
      </c>
      <c r="D3041" t="s">
        <v>2</v>
      </c>
      <c r="E3041" s="2">
        <v>42992</v>
      </c>
      <c r="F3041" s="2" t="str">
        <f>TEXT(Table1[[#This Row],[Date]],"DDDD")</f>
        <v>Thursday</v>
      </c>
      <c r="G3041" s="2" t="str">
        <f>TEXT(Table1[[#This Row],[Date]],"mmMM")</f>
        <v>September</v>
      </c>
      <c r="H3041" s="2" t="str">
        <f>IF(Table1[[#This Row],[Day]]="Saturday","Weekend",IF(Table1[[#This Row],[Day]]="Sunday","Weekend","Weekday"))</f>
        <v>Weekday</v>
      </c>
      <c r="I3041" s="2" t="str">
        <f>TEXT(Table1[[#This Row],[Date]],"DD")</f>
        <v>14</v>
      </c>
      <c r="J3041" s="2" t="s">
        <v>14833</v>
      </c>
      <c r="K3041" s="3">
        <v>0.53310185185185188</v>
      </c>
      <c r="L3041" t="s">
        <v>28</v>
      </c>
      <c r="M3041">
        <v>1</v>
      </c>
      <c r="N3041" s="1" t="s">
        <v>4</v>
      </c>
      <c r="O3041" s="1" t="s">
        <v>21</v>
      </c>
      <c r="P3041" t="s">
        <v>1900</v>
      </c>
      <c r="Q3041" t="s">
        <v>1398</v>
      </c>
      <c r="R3041">
        <v>162</v>
      </c>
      <c r="S3041" t="s">
        <v>8</v>
      </c>
      <c r="T3041" t="s">
        <v>1902</v>
      </c>
      <c r="U3041" t="s">
        <v>1395</v>
      </c>
      <c r="V3041" t="s">
        <v>11</v>
      </c>
    </row>
    <row r="3042" spans="1:22" x14ac:dyDescent="0.3">
      <c r="A3042">
        <v>1397</v>
      </c>
      <c r="B3042" t="s">
        <v>3287</v>
      </c>
      <c r="C3042" t="s">
        <v>1109</v>
      </c>
      <c r="D3042" t="s">
        <v>2</v>
      </c>
      <c r="E3042" s="2">
        <v>42992</v>
      </c>
      <c r="F3042" s="2" t="str">
        <f>TEXT(Table1[[#This Row],[Date]],"DDDD")</f>
        <v>Thursday</v>
      </c>
      <c r="G3042" s="2" t="str">
        <f>TEXT(Table1[[#This Row],[Date]],"mmMM")</f>
        <v>September</v>
      </c>
      <c r="H3042" s="2" t="str">
        <f>IF(Table1[[#This Row],[Day]]="Saturday","Weekend",IF(Table1[[#This Row],[Day]]="Sunday","Weekend","Weekday"))</f>
        <v>Weekday</v>
      </c>
      <c r="I3042" s="2" t="str">
        <f>TEXT(Table1[[#This Row],[Date]],"DD")</f>
        <v>14</v>
      </c>
      <c r="J3042" s="2" t="s">
        <v>14833</v>
      </c>
      <c r="K3042" s="3">
        <v>0.53608796296296291</v>
      </c>
      <c r="L3042" t="s">
        <v>2142</v>
      </c>
      <c r="M3042">
        <v>1</v>
      </c>
      <c r="N3042" s="1" t="s">
        <v>4</v>
      </c>
      <c r="O3042" s="1" t="s">
        <v>21</v>
      </c>
      <c r="P3042" t="s">
        <v>1110</v>
      </c>
      <c r="Q3042" t="s">
        <v>3288</v>
      </c>
      <c r="R3042">
        <v>357.75</v>
      </c>
      <c r="S3042" t="s">
        <v>8</v>
      </c>
      <c r="T3042" t="s">
        <v>1112</v>
      </c>
      <c r="U3042" t="s">
        <v>1395</v>
      </c>
      <c r="V3042" t="s">
        <v>11</v>
      </c>
    </row>
    <row r="3043" spans="1:22" x14ac:dyDescent="0.3">
      <c r="A3043">
        <v>1399</v>
      </c>
      <c r="B3043" t="s">
        <v>3291</v>
      </c>
      <c r="C3043" t="s">
        <v>2452</v>
      </c>
      <c r="D3043" t="s">
        <v>14</v>
      </c>
      <c r="E3043" s="2">
        <v>42992</v>
      </c>
      <c r="F3043" s="2" t="str">
        <f>TEXT(Table1[[#This Row],[Date]],"DDDD")</f>
        <v>Thursday</v>
      </c>
      <c r="G3043" s="2" t="str">
        <f>TEXT(Table1[[#This Row],[Date]],"mmMM")</f>
        <v>September</v>
      </c>
      <c r="H3043" s="2" t="str">
        <f>IF(Table1[[#This Row],[Day]]="Saturday","Weekend",IF(Table1[[#This Row],[Day]]="Sunday","Weekend","Weekday"))</f>
        <v>Weekday</v>
      </c>
      <c r="I3043" s="2" t="str">
        <f>TEXT(Table1[[#This Row],[Date]],"DD")</f>
        <v>14</v>
      </c>
      <c r="J3043" s="2" t="s">
        <v>14833</v>
      </c>
      <c r="K3043" s="3">
        <v>0.53848379629629628</v>
      </c>
      <c r="L3043" t="s">
        <v>2142</v>
      </c>
      <c r="M3043">
        <v>1</v>
      </c>
      <c r="N3043" s="1" t="s">
        <v>4</v>
      </c>
      <c r="O3043" s="1" t="s">
        <v>21</v>
      </c>
      <c r="P3043" t="s">
        <v>2453</v>
      </c>
      <c r="Q3043" t="s">
        <v>3292</v>
      </c>
      <c r="R3043">
        <v>486.75</v>
      </c>
      <c r="S3043" t="s">
        <v>8</v>
      </c>
      <c r="T3043" t="s">
        <v>2455</v>
      </c>
      <c r="U3043" t="s">
        <v>1395</v>
      </c>
      <c r="V3043" t="s">
        <v>11</v>
      </c>
    </row>
    <row r="3044" spans="1:22" x14ac:dyDescent="0.3">
      <c r="A3044">
        <v>1400</v>
      </c>
      <c r="B3044" t="s">
        <v>3293</v>
      </c>
      <c r="C3044" t="s">
        <v>1029</v>
      </c>
      <c r="D3044" t="s">
        <v>14</v>
      </c>
      <c r="E3044" s="2">
        <v>42992</v>
      </c>
      <c r="F3044" s="2" t="str">
        <f>TEXT(Table1[[#This Row],[Date]],"DDDD")</f>
        <v>Thursday</v>
      </c>
      <c r="G3044" s="2" t="str">
        <f>TEXT(Table1[[#This Row],[Date]],"mmMM")</f>
        <v>September</v>
      </c>
      <c r="H3044" s="2" t="str">
        <f>IF(Table1[[#This Row],[Day]]="Saturday","Weekend",IF(Table1[[#This Row],[Day]]="Sunday","Weekend","Weekday"))</f>
        <v>Weekday</v>
      </c>
      <c r="I3044" s="2" t="str">
        <f>TEXT(Table1[[#This Row],[Date]],"DD")</f>
        <v>14</v>
      </c>
      <c r="J3044" s="2" t="s">
        <v>14833</v>
      </c>
      <c r="K3044" s="3">
        <v>0.56491898148148145</v>
      </c>
      <c r="L3044" t="s">
        <v>2142</v>
      </c>
      <c r="M3044">
        <v>1</v>
      </c>
      <c r="N3044" s="1" t="s">
        <v>4</v>
      </c>
      <c r="O3044" t="s">
        <v>21</v>
      </c>
      <c r="P3044" t="s">
        <v>791</v>
      </c>
      <c r="Q3044" t="s">
        <v>2306</v>
      </c>
      <c r="R3044">
        <v>191.25</v>
      </c>
      <c r="S3044" t="s">
        <v>8</v>
      </c>
      <c r="T3044" t="s">
        <v>792</v>
      </c>
      <c r="U3044" t="s">
        <v>1395</v>
      </c>
      <c r="V3044" t="s">
        <v>11</v>
      </c>
    </row>
    <row r="3045" spans="1:22" x14ac:dyDescent="0.3">
      <c r="A3045">
        <v>1401</v>
      </c>
      <c r="B3045" t="s">
        <v>3294</v>
      </c>
      <c r="C3045" t="s">
        <v>2886</v>
      </c>
      <c r="D3045" t="s">
        <v>2</v>
      </c>
      <c r="E3045" s="2">
        <v>42992</v>
      </c>
      <c r="F3045" s="2" t="str">
        <f>TEXT(Table1[[#This Row],[Date]],"DDDD")</f>
        <v>Thursday</v>
      </c>
      <c r="G3045" s="2" t="str">
        <f>TEXT(Table1[[#This Row],[Date]],"mmMM")</f>
        <v>September</v>
      </c>
      <c r="H3045" s="2" t="str">
        <f>IF(Table1[[#This Row],[Day]]="Saturday","Weekend",IF(Table1[[#This Row],[Day]]="Sunday","Weekend","Weekday"))</f>
        <v>Weekday</v>
      </c>
      <c r="I3045" s="2" t="str">
        <f>TEXT(Table1[[#This Row],[Date]],"DD")</f>
        <v>14</v>
      </c>
      <c r="J3045" s="2" t="s">
        <v>14833</v>
      </c>
      <c r="K3045" s="3">
        <v>0.56648148148148147</v>
      </c>
      <c r="L3045" t="s">
        <v>2142</v>
      </c>
      <c r="M3045">
        <v>1</v>
      </c>
      <c r="N3045" s="1" t="s">
        <v>4</v>
      </c>
      <c r="O3045" t="s">
        <v>21</v>
      </c>
      <c r="P3045" t="s">
        <v>2887</v>
      </c>
      <c r="Q3045" t="s">
        <v>3022</v>
      </c>
      <c r="R3045">
        <v>174.75</v>
      </c>
      <c r="S3045" t="s">
        <v>8</v>
      </c>
      <c r="T3045" t="s">
        <v>2889</v>
      </c>
      <c r="U3045" t="s">
        <v>1395</v>
      </c>
      <c r="V3045" t="s">
        <v>11</v>
      </c>
    </row>
    <row r="3046" spans="1:22" x14ac:dyDescent="0.3">
      <c r="A3046">
        <v>1402</v>
      </c>
      <c r="B3046" t="s">
        <v>3295</v>
      </c>
      <c r="C3046" t="s">
        <v>2636</v>
      </c>
      <c r="D3046" t="s">
        <v>2</v>
      </c>
      <c r="E3046" s="2">
        <v>42992</v>
      </c>
      <c r="F3046" s="2" t="str">
        <f>TEXT(Table1[[#This Row],[Date]],"DDDD")</f>
        <v>Thursday</v>
      </c>
      <c r="G3046" s="2" t="str">
        <f>TEXT(Table1[[#This Row],[Date]],"mmMM")</f>
        <v>September</v>
      </c>
      <c r="H3046" s="2" t="str">
        <f>IF(Table1[[#This Row],[Day]]="Saturday","Weekend",IF(Table1[[#This Row],[Day]]="Sunday","Weekend","Weekday"))</f>
        <v>Weekday</v>
      </c>
      <c r="I3046" s="2" t="str">
        <f>TEXT(Table1[[#This Row],[Date]],"DD")</f>
        <v>14</v>
      </c>
      <c r="J3046" s="2" t="s">
        <v>14833</v>
      </c>
      <c r="K3046" s="3">
        <v>0.5699305555555555</v>
      </c>
      <c r="L3046" t="s">
        <v>2142</v>
      </c>
      <c r="M3046">
        <v>1</v>
      </c>
      <c r="N3046" s="1" t="s">
        <v>4</v>
      </c>
      <c r="O3046" s="1" t="s">
        <v>21</v>
      </c>
      <c r="P3046" t="s">
        <v>2637</v>
      </c>
      <c r="Q3046" t="s">
        <v>2442</v>
      </c>
      <c r="R3046">
        <v>298.5</v>
      </c>
      <c r="S3046" t="s">
        <v>8</v>
      </c>
      <c r="T3046" t="s">
        <v>3158</v>
      </c>
      <c r="U3046" t="s">
        <v>1395</v>
      </c>
      <c r="V3046" t="s">
        <v>11</v>
      </c>
    </row>
    <row r="3047" spans="1:22" x14ac:dyDescent="0.3">
      <c r="A3047">
        <v>1413</v>
      </c>
      <c r="B3047" t="s">
        <v>3321</v>
      </c>
      <c r="C3047" t="s">
        <v>1545</v>
      </c>
      <c r="D3047" t="s">
        <v>14</v>
      </c>
      <c r="E3047" s="2">
        <v>42992</v>
      </c>
      <c r="F3047" s="2" t="str">
        <f>TEXT(Table1[[#This Row],[Date]],"DDDD")</f>
        <v>Thursday</v>
      </c>
      <c r="G3047" s="2" t="str">
        <f>TEXT(Table1[[#This Row],[Date]],"mmMM")</f>
        <v>September</v>
      </c>
      <c r="H3047" s="2" t="str">
        <f>IF(Table1[[#This Row],[Day]]="Saturday","Weekend",IF(Table1[[#This Row],[Day]]="Sunday","Weekend","Weekday"))</f>
        <v>Weekday</v>
      </c>
      <c r="I3047" s="2" t="str">
        <f>TEXT(Table1[[#This Row],[Date]],"DD")</f>
        <v>14</v>
      </c>
      <c r="J3047" s="2" t="s">
        <v>14833</v>
      </c>
      <c r="K3047" s="3">
        <v>0.76885416666666673</v>
      </c>
      <c r="L3047" t="s">
        <v>3</v>
      </c>
      <c r="M3047">
        <v>0</v>
      </c>
      <c r="N3047" s="1" t="s">
        <v>4</v>
      </c>
      <c r="O3047" t="s">
        <v>21</v>
      </c>
      <c r="P3047" t="s">
        <v>1546</v>
      </c>
      <c r="Q3047" t="s">
        <v>3322</v>
      </c>
      <c r="R3047">
        <v>180</v>
      </c>
      <c r="S3047" t="s">
        <v>8</v>
      </c>
      <c r="T3047" t="s">
        <v>1548</v>
      </c>
      <c r="U3047" t="s">
        <v>1395</v>
      </c>
      <c r="V3047" t="s">
        <v>11</v>
      </c>
    </row>
    <row r="3048" spans="1:22" x14ac:dyDescent="0.3">
      <c r="A3048">
        <v>1414</v>
      </c>
      <c r="B3048" t="s">
        <v>3323</v>
      </c>
      <c r="C3048" t="s">
        <v>1545</v>
      </c>
      <c r="D3048" t="s">
        <v>2</v>
      </c>
      <c r="E3048" s="2">
        <v>42992</v>
      </c>
      <c r="F3048" s="2" t="str">
        <f>TEXT(Table1[[#This Row],[Date]],"DDDD")</f>
        <v>Thursday</v>
      </c>
      <c r="G3048" s="2" t="str">
        <f>TEXT(Table1[[#This Row],[Date]],"mmMM")</f>
        <v>September</v>
      </c>
      <c r="H3048" s="2" t="str">
        <f>IF(Table1[[#This Row],[Day]]="Saturday","Weekend",IF(Table1[[#This Row],[Day]]="Sunday","Weekend","Weekday"))</f>
        <v>Weekday</v>
      </c>
      <c r="I3048" s="2" t="str">
        <f>TEXT(Table1[[#This Row],[Date]],"DD")</f>
        <v>14</v>
      </c>
      <c r="J3048" s="2" t="s">
        <v>14833</v>
      </c>
      <c r="K3048" s="3">
        <v>0.77135416666666667</v>
      </c>
      <c r="L3048" t="s">
        <v>3</v>
      </c>
      <c r="M3048">
        <v>1</v>
      </c>
      <c r="N3048" s="1" t="s">
        <v>4</v>
      </c>
      <c r="O3048" t="s">
        <v>21</v>
      </c>
      <c r="P3048" t="s">
        <v>1546</v>
      </c>
      <c r="Q3048" t="s">
        <v>3322</v>
      </c>
      <c r="R3048">
        <v>180</v>
      </c>
      <c r="S3048" t="s">
        <v>8</v>
      </c>
      <c r="T3048" t="s">
        <v>1548</v>
      </c>
      <c r="U3048" t="s">
        <v>1395</v>
      </c>
      <c r="V3048" t="s">
        <v>11</v>
      </c>
    </row>
    <row r="3049" spans="1:22" x14ac:dyDescent="0.3">
      <c r="A3049">
        <v>1418</v>
      </c>
      <c r="B3049" t="s">
        <v>3335</v>
      </c>
      <c r="C3049" t="s">
        <v>59</v>
      </c>
      <c r="D3049" t="s">
        <v>14</v>
      </c>
      <c r="E3049" s="2">
        <v>42992</v>
      </c>
      <c r="F3049" s="2" t="str">
        <f>TEXT(Table1[[#This Row],[Date]],"DDDD")</f>
        <v>Thursday</v>
      </c>
      <c r="G3049" s="2" t="str">
        <f>TEXT(Table1[[#This Row],[Date]],"mmMM")</f>
        <v>September</v>
      </c>
      <c r="H3049" s="2" t="str">
        <f>IF(Table1[[#This Row],[Day]]="Saturday","Weekend",IF(Table1[[#This Row],[Day]]="Sunday","Weekend","Weekday"))</f>
        <v>Weekday</v>
      </c>
      <c r="I3049" s="2" t="str">
        <f>TEXT(Table1[[#This Row],[Date]],"DD")</f>
        <v>14</v>
      </c>
      <c r="J3049" s="2" t="s">
        <v>14833</v>
      </c>
      <c r="K3049" s="3">
        <v>0.78429398148148144</v>
      </c>
      <c r="L3049" t="s">
        <v>2142</v>
      </c>
      <c r="M3049">
        <v>1</v>
      </c>
      <c r="N3049" s="1" t="s">
        <v>4</v>
      </c>
      <c r="O3049" t="s">
        <v>21</v>
      </c>
      <c r="P3049" t="s">
        <v>60</v>
      </c>
      <c r="Q3049" t="s">
        <v>3336</v>
      </c>
      <c r="R3049">
        <v>246</v>
      </c>
      <c r="S3049" t="s">
        <v>8</v>
      </c>
      <c r="T3049" t="s">
        <v>62</v>
      </c>
      <c r="U3049" t="s">
        <v>1395</v>
      </c>
      <c r="V3049" t="s">
        <v>11</v>
      </c>
    </row>
    <row r="3050" spans="1:22" x14ac:dyDescent="0.3">
      <c r="A3050">
        <v>1419</v>
      </c>
      <c r="B3050" t="s">
        <v>3337</v>
      </c>
      <c r="C3050" t="s">
        <v>1899</v>
      </c>
      <c r="D3050" t="s">
        <v>2</v>
      </c>
      <c r="E3050" s="2">
        <v>42992</v>
      </c>
      <c r="F3050" s="2" t="str">
        <f>TEXT(Table1[[#This Row],[Date]],"DDDD")</f>
        <v>Thursday</v>
      </c>
      <c r="G3050" s="2" t="str">
        <f>TEXT(Table1[[#This Row],[Date]],"mmMM")</f>
        <v>September</v>
      </c>
      <c r="H3050" s="2" t="str">
        <f>IF(Table1[[#This Row],[Day]]="Saturday","Weekend",IF(Table1[[#This Row],[Day]]="Sunday","Weekend","Weekday"))</f>
        <v>Weekday</v>
      </c>
      <c r="I3050" s="2" t="str">
        <f>TEXT(Table1[[#This Row],[Date]],"DD")</f>
        <v>14</v>
      </c>
      <c r="J3050" s="2" t="s">
        <v>14833</v>
      </c>
      <c r="K3050" s="3">
        <v>0.79501157407407408</v>
      </c>
      <c r="L3050" t="s">
        <v>2142</v>
      </c>
      <c r="M3050">
        <v>1</v>
      </c>
      <c r="N3050" s="1" t="s">
        <v>4</v>
      </c>
      <c r="O3050" t="s">
        <v>21</v>
      </c>
      <c r="P3050" t="s">
        <v>1900</v>
      </c>
      <c r="Q3050" t="s">
        <v>3338</v>
      </c>
      <c r="R3050">
        <v>161.25</v>
      </c>
      <c r="S3050" t="s">
        <v>8</v>
      </c>
      <c r="T3050" t="s">
        <v>1902</v>
      </c>
      <c r="U3050" t="s">
        <v>1395</v>
      </c>
      <c r="V3050" t="s">
        <v>11</v>
      </c>
    </row>
    <row r="3051" spans="1:22" x14ac:dyDescent="0.3">
      <c r="A3051">
        <v>1429</v>
      </c>
      <c r="B3051" t="s">
        <v>3366</v>
      </c>
      <c r="C3051" t="s">
        <v>3367</v>
      </c>
      <c r="D3051" t="s">
        <v>14</v>
      </c>
      <c r="E3051" s="2">
        <v>42992</v>
      </c>
      <c r="F3051" s="2" t="str">
        <f>TEXT(Table1[[#This Row],[Date]],"DDDD")</f>
        <v>Thursday</v>
      </c>
      <c r="G3051" s="2" t="str">
        <f>TEXT(Table1[[#This Row],[Date]],"mmMM")</f>
        <v>September</v>
      </c>
      <c r="H3051" s="2" t="str">
        <f>IF(Table1[[#This Row],[Day]]="Saturday","Weekend",IF(Table1[[#This Row],[Day]]="Sunday","Weekend","Weekday"))</f>
        <v>Weekday</v>
      </c>
      <c r="I3051" s="2" t="str">
        <f>TEXT(Table1[[#This Row],[Date]],"DD")</f>
        <v>14</v>
      </c>
      <c r="J3051" s="2" t="s">
        <v>14833</v>
      </c>
      <c r="K3051" s="3">
        <v>0.82885416666666656</v>
      </c>
      <c r="L3051" t="s">
        <v>51</v>
      </c>
      <c r="M3051">
        <v>0</v>
      </c>
      <c r="N3051" s="1" t="s">
        <v>4</v>
      </c>
      <c r="O3051" t="s">
        <v>21</v>
      </c>
      <c r="P3051" t="s">
        <v>3368</v>
      </c>
      <c r="Q3051" t="s">
        <v>505</v>
      </c>
      <c r="R3051">
        <v>161.5</v>
      </c>
      <c r="S3051" t="s">
        <v>8</v>
      </c>
      <c r="T3051" t="s">
        <v>3369</v>
      </c>
      <c r="U3051" t="s">
        <v>1395</v>
      </c>
      <c r="V3051" t="s">
        <v>11</v>
      </c>
    </row>
    <row r="3052" spans="1:22" x14ac:dyDescent="0.3">
      <c r="A3052">
        <v>1430</v>
      </c>
      <c r="B3052" t="s">
        <v>3370</v>
      </c>
      <c r="C3052" t="s">
        <v>3367</v>
      </c>
      <c r="D3052" t="s">
        <v>14</v>
      </c>
      <c r="E3052" s="2">
        <v>42992</v>
      </c>
      <c r="F3052" s="2" t="str">
        <f>TEXT(Table1[[#This Row],[Date]],"DDDD")</f>
        <v>Thursday</v>
      </c>
      <c r="G3052" s="2" t="str">
        <f>TEXT(Table1[[#This Row],[Date]],"mmMM")</f>
        <v>September</v>
      </c>
      <c r="H3052" s="2" t="str">
        <f>IF(Table1[[#This Row],[Day]]="Saturday","Weekend",IF(Table1[[#This Row],[Day]]="Sunday","Weekend","Weekday"))</f>
        <v>Weekday</v>
      </c>
      <c r="I3052" s="2" t="str">
        <f>TEXT(Table1[[#This Row],[Date]],"DD")</f>
        <v>14</v>
      </c>
      <c r="J3052" s="2" t="s">
        <v>14833</v>
      </c>
      <c r="K3052" s="3">
        <v>0.82935185185185178</v>
      </c>
      <c r="L3052" t="s">
        <v>51</v>
      </c>
      <c r="M3052">
        <v>0</v>
      </c>
      <c r="N3052" s="1" t="s">
        <v>4</v>
      </c>
      <c r="O3052" t="s">
        <v>21</v>
      </c>
      <c r="P3052" t="s">
        <v>3368</v>
      </c>
      <c r="Q3052" t="s">
        <v>505</v>
      </c>
      <c r="R3052">
        <v>161.5</v>
      </c>
      <c r="S3052" t="s">
        <v>8</v>
      </c>
      <c r="T3052" t="s">
        <v>3369</v>
      </c>
      <c r="U3052" t="s">
        <v>1395</v>
      </c>
      <c r="V3052" t="s">
        <v>11</v>
      </c>
    </row>
    <row r="3053" spans="1:22" x14ac:dyDescent="0.3">
      <c r="A3053">
        <v>1433</v>
      </c>
      <c r="B3053" t="s">
        <v>3375</v>
      </c>
      <c r="C3053" t="s">
        <v>2962</v>
      </c>
      <c r="D3053" t="s">
        <v>2</v>
      </c>
      <c r="E3053" s="2">
        <v>42992</v>
      </c>
      <c r="F3053" s="2" t="str">
        <f>TEXT(Table1[[#This Row],[Date]],"DDDD")</f>
        <v>Thursday</v>
      </c>
      <c r="G3053" s="2" t="str">
        <f>TEXT(Table1[[#This Row],[Date]],"mmMM")</f>
        <v>September</v>
      </c>
      <c r="H3053" s="2" t="str">
        <f>IF(Table1[[#This Row],[Day]]="Saturday","Weekend",IF(Table1[[#This Row],[Day]]="Sunday","Weekend","Weekday"))</f>
        <v>Weekday</v>
      </c>
      <c r="I3053" s="2" t="str">
        <f>TEXT(Table1[[#This Row],[Date]],"DD")</f>
        <v>14</v>
      </c>
      <c r="J3053" s="2" t="s">
        <v>14833</v>
      </c>
      <c r="K3053" s="3">
        <v>0.84033564814814821</v>
      </c>
      <c r="L3053" t="s">
        <v>28</v>
      </c>
      <c r="M3053">
        <v>1</v>
      </c>
      <c r="N3053" s="1" t="s">
        <v>4</v>
      </c>
      <c r="O3053" t="s">
        <v>21</v>
      </c>
      <c r="P3053" t="s">
        <v>2963</v>
      </c>
      <c r="Q3053" t="s">
        <v>3376</v>
      </c>
      <c r="R3053">
        <v>153</v>
      </c>
      <c r="S3053" t="s">
        <v>8</v>
      </c>
      <c r="T3053" t="s">
        <v>2964</v>
      </c>
      <c r="U3053" t="s">
        <v>1395</v>
      </c>
      <c r="V3053" t="s">
        <v>11</v>
      </c>
    </row>
    <row r="3054" spans="1:22" x14ac:dyDescent="0.3">
      <c r="A3054">
        <v>1437</v>
      </c>
      <c r="B3054" t="s">
        <v>3386</v>
      </c>
      <c r="C3054" t="s">
        <v>3367</v>
      </c>
      <c r="D3054" t="s">
        <v>14</v>
      </c>
      <c r="E3054" s="2">
        <v>42992</v>
      </c>
      <c r="F3054" s="2" t="str">
        <f>TEXT(Table1[[#This Row],[Date]],"DDDD")</f>
        <v>Thursday</v>
      </c>
      <c r="G3054" s="2" t="str">
        <f>TEXT(Table1[[#This Row],[Date]],"mmMM")</f>
        <v>September</v>
      </c>
      <c r="H3054" s="2" t="str">
        <f>IF(Table1[[#This Row],[Day]]="Saturday","Weekend",IF(Table1[[#This Row],[Day]]="Sunday","Weekend","Weekday"))</f>
        <v>Weekday</v>
      </c>
      <c r="I3054" s="2" t="str">
        <f>TEXT(Table1[[#This Row],[Date]],"DD")</f>
        <v>14</v>
      </c>
      <c r="J3054" s="2" t="s">
        <v>14833</v>
      </c>
      <c r="K3054" s="3">
        <v>0.85015046296296304</v>
      </c>
      <c r="L3054" t="s">
        <v>51</v>
      </c>
      <c r="M3054">
        <v>1</v>
      </c>
      <c r="N3054" s="1" t="s">
        <v>4</v>
      </c>
      <c r="O3054" t="s">
        <v>21</v>
      </c>
      <c r="P3054" t="s">
        <v>3368</v>
      </c>
      <c r="Q3054" t="s">
        <v>3387</v>
      </c>
      <c r="R3054">
        <v>314.5</v>
      </c>
      <c r="S3054" t="s">
        <v>8</v>
      </c>
      <c r="T3054" t="s">
        <v>3369</v>
      </c>
      <c r="U3054" t="s">
        <v>1395</v>
      </c>
      <c r="V3054" t="s">
        <v>11</v>
      </c>
    </row>
    <row r="3055" spans="1:22" x14ac:dyDescent="0.3">
      <c r="A3055">
        <v>1440</v>
      </c>
      <c r="B3055" t="s">
        <v>3392</v>
      </c>
      <c r="C3055" t="s">
        <v>1183</v>
      </c>
      <c r="D3055" t="s">
        <v>2</v>
      </c>
      <c r="E3055" s="2">
        <v>42992</v>
      </c>
      <c r="F3055" s="2" t="str">
        <f>TEXT(Table1[[#This Row],[Date]],"DDDD")</f>
        <v>Thursday</v>
      </c>
      <c r="G3055" s="2" t="str">
        <f>TEXT(Table1[[#This Row],[Date]],"mmMM")</f>
        <v>September</v>
      </c>
      <c r="H3055" s="2" t="str">
        <f>IF(Table1[[#This Row],[Day]]="Saturday","Weekend",IF(Table1[[#This Row],[Day]]="Sunday","Weekend","Weekday"))</f>
        <v>Weekday</v>
      </c>
      <c r="I3055" s="2" t="str">
        <f>TEXT(Table1[[#This Row],[Date]],"DD")</f>
        <v>14</v>
      </c>
      <c r="J3055" s="2" t="s">
        <v>14833</v>
      </c>
      <c r="K3055" s="3">
        <v>0.85359953703703706</v>
      </c>
      <c r="L3055" t="s">
        <v>28</v>
      </c>
      <c r="M3055">
        <v>1</v>
      </c>
      <c r="N3055" s="1" t="s">
        <v>4</v>
      </c>
      <c r="O3055" t="s">
        <v>21</v>
      </c>
      <c r="P3055" t="s">
        <v>1184</v>
      </c>
      <c r="Q3055" t="s">
        <v>3393</v>
      </c>
      <c r="R3055">
        <v>198</v>
      </c>
      <c r="S3055" t="s">
        <v>8</v>
      </c>
      <c r="T3055" t="s">
        <v>1186</v>
      </c>
      <c r="U3055" t="s">
        <v>1395</v>
      </c>
      <c r="V3055" t="s">
        <v>11</v>
      </c>
    </row>
    <row r="3056" spans="1:22" x14ac:dyDescent="0.3">
      <c r="A3056">
        <v>1448</v>
      </c>
      <c r="B3056" t="s">
        <v>3408</v>
      </c>
      <c r="C3056" t="s">
        <v>3409</v>
      </c>
      <c r="D3056" t="s">
        <v>2</v>
      </c>
      <c r="E3056" s="2">
        <v>42992</v>
      </c>
      <c r="F3056" s="2" t="str">
        <f>TEXT(Table1[[#This Row],[Date]],"DDDD")</f>
        <v>Thursday</v>
      </c>
      <c r="G3056" s="2" t="str">
        <f>TEXT(Table1[[#This Row],[Date]],"mmMM")</f>
        <v>September</v>
      </c>
      <c r="H3056" s="2" t="str">
        <f>IF(Table1[[#This Row],[Day]]="Saturday","Weekend",IF(Table1[[#This Row],[Day]]="Sunday","Weekend","Weekday"))</f>
        <v>Weekday</v>
      </c>
      <c r="I3056" s="2" t="str">
        <f>TEXT(Table1[[#This Row],[Date]],"DD")</f>
        <v>14</v>
      </c>
      <c r="J3056" s="2" t="s">
        <v>14833</v>
      </c>
      <c r="K3056" s="3">
        <v>0.87305555555555558</v>
      </c>
      <c r="L3056" t="s">
        <v>2142</v>
      </c>
      <c r="M3056">
        <v>1</v>
      </c>
      <c r="N3056" s="1" t="s">
        <v>4</v>
      </c>
      <c r="O3056" t="s">
        <v>21</v>
      </c>
      <c r="P3056" t="s">
        <v>3410</v>
      </c>
      <c r="Q3056" t="s">
        <v>2306</v>
      </c>
      <c r="R3056">
        <v>191.25</v>
      </c>
      <c r="S3056" t="s">
        <v>8</v>
      </c>
      <c r="T3056" t="s">
        <v>3411</v>
      </c>
      <c r="U3056" t="s">
        <v>1395</v>
      </c>
      <c r="V3056" t="s">
        <v>11</v>
      </c>
    </row>
    <row r="3057" spans="1:22" x14ac:dyDescent="0.3">
      <c r="A3057">
        <v>1450</v>
      </c>
      <c r="B3057" t="s">
        <v>3417</v>
      </c>
      <c r="C3057" t="s">
        <v>3418</v>
      </c>
      <c r="D3057" t="s">
        <v>2</v>
      </c>
      <c r="E3057" s="2">
        <v>42992</v>
      </c>
      <c r="F3057" s="2" t="str">
        <f>TEXT(Table1[[#This Row],[Date]],"DDDD")</f>
        <v>Thursday</v>
      </c>
      <c r="G3057" s="2" t="str">
        <f>TEXT(Table1[[#This Row],[Date]],"mmMM")</f>
        <v>September</v>
      </c>
      <c r="H3057" s="2" t="str">
        <f>IF(Table1[[#This Row],[Day]]="Saturday","Weekend",IF(Table1[[#This Row],[Day]]="Sunday","Weekend","Weekday"))</f>
        <v>Weekday</v>
      </c>
      <c r="I3057" s="2" t="str">
        <f>TEXT(Table1[[#This Row],[Date]],"DD")</f>
        <v>14</v>
      </c>
      <c r="J3057" s="2" t="s">
        <v>14833</v>
      </c>
      <c r="K3057" s="3">
        <v>0.87424768518518514</v>
      </c>
      <c r="L3057" t="s">
        <v>51</v>
      </c>
      <c r="M3057">
        <v>1</v>
      </c>
      <c r="N3057" s="1" t="s">
        <v>4</v>
      </c>
      <c r="O3057" t="s">
        <v>21</v>
      </c>
      <c r="P3057" t="s">
        <v>3419</v>
      </c>
      <c r="Q3057" t="s">
        <v>3420</v>
      </c>
      <c r="R3057">
        <v>221</v>
      </c>
      <c r="S3057" t="s">
        <v>8</v>
      </c>
      <c r="T3057" t="s">
        <v>3421</v>
      </c>
      <c r="U3057" t="s">
        <v>1395</v>
      </c>
      <c r="V3057" t="s">
        <v>11</v>
      </c>
    </row>
    <row r="3058" spans="1:22" x14ac:dyDescent="0.3">
      <c r="A3058">
        <v>1462</v>
      </c>
      <c r="B3058" t="s">
        <v>3450</v>
      </c>
      <c r="C3058" t="s">
        <v>3451</v>
      </c>
      <c r="D3058" t="s">
        <v>2</v>
      </c>
      <c r="E3058" s="2">
        <v>42992</v>
      </c>
      <c r="F3058" s="2" t="str">
        <f>TEXT(Table1[[#This Row],[Date]],"DDDD")</f>
        <v>Thursday</v>
      </c>
      <c r="G3058" s="2" t="str">
        <f>TEXT(Table1[[#This Row],[Date]],"mmMM")</f>
        <v>September</v>
      </c>
      <c r="H3058" s="2" t="str">
        <f>IF(Table1[[#This Row],[Day]]="Saturday","Weekend",IF(Table1[[#This Row],[Day]]="Sunday","Weekend","Weekday"))</f>
        <v>Weekday</v>
      </c>
      <c r="I3058" s="2" t="str">
        <f>TEXT(Table1[[#This Row],[Date]],"DD")</f>
        <v>14</v>
      </c>
      <c r="J3058" s="2" t="s">
        <v>14833</v>
      </c>
      <c r="K3058" s="3">
        <v>0.91335648148148141</v>
      </c>
      <c r="L3058" t="s">
        <v>51</v>
      </c>
      <c r="M3058">
        <v>1</v>
      </c>
      <c r="N3058" s="1" t="s">
        <v>4</v>
      </c>
      <c r="O3058" t="s">
        <v>21</v>
      </c>
      <c r="P3058" t="s">
        <v>3452</v>
      </c>
      <c r="Q3058" t="s">
        <v>3453</v>
      </c>
      <c r="R3058">
        <v>176</v>
      </c>
      <c r="S3058" t="s">
        <v>8</v>
      </c>
      <c r="T3058" t="s">
        <v>3454</v>
      </c>
      <c r="U3058" t="s">
        <v>1395</v>
      </c>
      <c r="V3058" t="s">
        <v>11</v>
      </c>
    </row>
    <row r="3059" spans="1:22" x14ac:dyDescent="0.3">
      <c r="A3059">
        <v>1465</v>
      </c>
      <c r="B3059" t="s">
        <v>3465</v>
      </c>
      <c r="C3059" t="s">
        <v>1029</v>
      </c>
      <c r="D3059" t="s">
        <v>2</v>
      </c>
      <c r="E3059" s="2">
        <v>42992</v>
      </c>
      <c r="F3059" s="2" t="str">
        <f>TEXT(Table1[[#This Row],[Date]],"DDDD")</f>
        <v>Thursday</v>
      </c>
      <c r="G3059" s="2" t="str">
        <f>TEXT(Table1[[#This Row],[Date]],"mmMM")</f>
        <v>September</v>
      </c>
      <c r="H3059" s="2" t="str">
        <f>IF(Table1[[#This Row],[Day]]="Saturday","Weekend",IF(Table1[[#This Row],[Day]]="Sunday","Weekend","Weekday"))</f>
        <v>Weekday</v>
      </c>
      <c r="I3059" s="2" t="str">
        <f>TEXT(Table1[[#This Row],[Date]],"DD")</f>
        <v>14</v>
      </c>
      <c r="J3059" s="2" t="s">
        <v>14833</v>
      </c>
      <c r="K3059" s="3">
        <v>0.94281249999999994</v>
      </c>
      <c r="L3059" t="s">
        <v>3432</v>
      </c>
      <c r="M3059">
        <v>1</v>
      </c>
      <c r="N3059" s="1" t="s">
        <v>4</v>
      </c>
      <c r="O3059" t="s">
        <v>21</v>
      </c>
      <c r="P3059" t="s">
        <v>791</v>
      </c>
      <c r="Q3059" t="s">
        <v>3466</v>
      </c>
      <c r="R3059">
        <v>120</v>
      </c>
      <c r="S3059" t="s">
        <v>8</v>
      </c>
      <c r="T3059" t="s">
        <v>792</v>
      </c>
      <c r="U3059" t="s">
        <v>1395</v>
      </c>
      <c r="V3059" t="s">
        <v>11</v>
      </c>
    </row>
    <row r="3060" spans="1:22" x14ac:dyDescent="0.3">
      <c r="A3060">
        <v>1469</v>
      </c>
      <c r="B3060" t="s">
        <v>3472</v>
      </c>
      <c r="C3060" t="s">
        <v>983</v>
      </c>
      <c r="D3060" t="s">
        <v>2</v>
      </c>
      <c r="E3060" s="2">
        <v>42992</v>
      </c>
      <c r="F3060" s="2" t="str">
        <f>TEXT(Table1[[#This Row],[Date]],"DDDD")</f>
        <v>Thursday</v>
      </c>
      <c r="G3060" s="2" t="str">
        <f>TEXT(Table1[[#This Row],[Date]],"mmMM")</f>
        <v>September</v>
      </c>
      <c r="H3060" s="2" t="str">
        <f>IF(Table1[[#This Row],[Day]]="Saturday","Weekend",IF(Table1[[#This Row],[Day]]="Sunday","Weekend","Weekday"))</f>
        <v>Weekday</v>
      </c>
      <c r="I3060" s="2" t="str">
        <f>TEXT(Table1[[#This Row],[Date]],"DD")</f>
        <v>14</v>
      </c>
      <c r="J3060" s="2" t="s">
        <v>14833</v>
      </c>
      <c r="K3060" s="3">
        <v>0.9695138888888889</v>
      </c>
      <c r="L3060" t="s">
        <v>3432</v>
      </c>
      <c r="M3060">
        <v>1</v>
      </c>
      <c r="N3060" s="1" t="s">
        <v>4</v>
      </c>
      <c r="O3060" t="s">
        <v>21</v>
      </c>
      <c r="P3060" t="s">
        <v>984</v>
      </c>
      <c r="Q3060" t="s">
        <v>3473</v>
      </c>
      <c r="R3060">
        <v>110</v>
      </c>
      <c r="S3060" t="s">
        <v>8</v>
      </c>
      <c r="T3060" t="s">
        <v>986</v>
      </c>
      <c r="U3060" t="s">
        <v>1395</v>
      </c>
      <c r="V3060" t="s">
        <v>11</v>
      </c>
    </row>
    <row r="3061" spans="1:22" x14ac:dyDescent="0.3">
      <c r="A3061">
        <v>3046</v>
      </c>
      <c r="B3061" t="s">
        <v>6987</v>
      </c>
      <c r="C3061" t="s">
        <v>1029</v>
      </c>
      <c r="D3061" t="s">
        <v>2</v>
      </c>
      <c r="E3061" s="2">
        <v>43022</v>
      </c>
      <c r="F3061" s="2" t="str">
        <f>TEXT(Table1[[#This Row],[Date]],"DDDD")</f>
        <v>Saturday</v>
      </c>
      <c r="G3061" s="2" t="str">
        <f>TEXT(Table1[[#This Row],[Date]],"mmMM")</f>
        <v>October</v>
      </c>
      <c r="H3061" s="2" t="str">
        <f>IF(Table1[[#This Row],[Day]]="Saturday","Weekend",IF(Table1[[#This Row],[Day]]="Sunday","Weekend","Weekday"))</f>
        <v>Weekend</v>
      </c>
      <c r="I3061" s="2" t="str">
        <f>TEXT(Table1[[#This Row],[Date]],"DD")</f>
        <v>14</v>
      </c>
      <c r="J3061" s="2" t="s">
        <v>14833</v>
      </c>
      <c r="K3061" s="3">
        <v>0.58034722222222213</v>
      </c>
      <c r="L3061" t="s">
        <v>5997</v>
      </c>
      <c r="M3061">
        <v>1</v>
      </c>
      <c r="N3061" s="1" t="s">
        <v>4</v>
      </c>
      <c r="O3061" t="s">
        <v>21</v>
      </c>
      <c r="P3061" t="s">
        <v>791</v>
      </c>
      <c r="Q3061" t="s">
        <v>5998</v>
      </c>
      <c r="R3061">
        <v>108</v>
      </c>
      <c r="S3061" t="s">
        <v>8</v>
      </c>
      <c r="T3061" t="s">
        <v>792</v>
      </c>
      <c r="U3061" t="s">
        <v>1395</v>
      </c>
      <c r="V3061" t="s">
        <v>11</v>
      </c>
    </row>
    <row r="3062" spans="1:22" x14ac:dyDescent="0.3">
      <c r="A3062">
        <v>3050</v>
      </c>
      <c r="B3062" t="s">
        <v>6996</v>
      </c>
      <c r="C3062" t="s">
        <v>2997</v>
      </c>
      <c r="D3062" t="s">
        <v>2</v>
      </c>
      <c r="E3062" s="2">
        <v>43022</v>
      </c>
      <c r="F3062" s="2" t="str">
        <f>TEXT(Table1[[#This Row],[Date]],"DDDD")</f>
        <v>Saturday</v>
      </c>
      <c r="G3062" s="2" t="str">
        <f>TEXT(Table1[[#This Row],[Date]],"mmMM")</f>
        <v>October</v>
      </c>
      <c r="H3062" s="2" t="str">
        <f>IF(Table1[[#This Row],[Day]]="Saturday","Weekend",IF(Table1[[#This Row],[Day]]="Sunday","Weekend","Weekday"))</f>
        <v>Weekend</v>
      </c>
      <c r="I3062" s="2" t="str">
        <f>TEXT(Table1[[#This Row],[Date]],"DD")</f>
        <v>14</v>
      </c>
      <c r="J3062" s="2" t="s">
        <v>14833</v>
      </c>
      <c r="K3062" s="3">
        <v>0.59686342592592589</v>
      </c>
      <c r="L3062" t="s">
        <v>3</v>
      </c>
      <c r="M3062">
        <v>1</v>
      </c>
      <c r="N3062" s="1" t="s">
        <v>4</v>
      </c>
      <c r="O3062" t="s">
        <v>21</v>
      </c>
      <c r="P3062" t="s">
        <v>2998</v>
      </c>
      <c r="Q3062" t="s">
        <v>6997</v>
      </c>
      <c r="R3062">
        <v>108</v>
      </c>
      <c r="S3062" t="s">
        <v>8</v>
      </c>
      <c r="T3062" t="s">
        <v>4215</v>
      </c>
      <c r="U3062" t="s">
        <v>1395</v>
      </c>
      <c r="V3062" t="s">
        <v>11</v>
      </c>
    </row>
    <row r="3063" spans="1:22" x14ac:dyDescent="0.3">
      <c r="A3063">
        <v>3052</v>
      </c>
      <c r="B3063" t="s">
        <v>7002</v>
      </c>
      <c r="C3063" t="s">
        <v>4566</v>
      </c>
      <c r="D3063" t="s">
        <v>2</v>
      </c>
      <c r="E3063" s="2">
        <v>43022</v>
      </c>
      <c r="F3063" s="2" t="str">
        <f>TEXT(Table1[[#This Row],[Date]],"DDDD")</f>
        <v>Saturday</v>
      </c>
      <c r="G3063" s="2" t="str">
        <f>TEXT(Table1[[#This Row],[Date]],"mmMM")</f>
        <v>October</v>
      </c>
      <c r="H3063" s="2" t="str">
        <f>IF(Table1[[#This Row],[Day]]="Saturday","Weekend",IF(Table1[[#This Row],[Day]]="Sunday","Weekend","Weekday"))</f>
        <v>Weekend</v>
      </c>
      <c r="I3063" s="2" t="str">
        <f>TEXT(Table1[[#This Row],[Date]],"DD")</f>
        <v>14</v>
      </c>
      <c r="J3063" s="2" t="s">
        <v>14833</v>
      </c>
      <c r="K3063" s="3">
        <v>0.65032407407407411</v>
      </c>
      <c r="L3063" t="s">
        <v>2142</v>
      </c>
      <c r="M3063">
        <v>1</v>
      </c>
      <c r="N3063" s="1" t="s">
        <v>4</v>
      </c>
      <c r="O3063" t="s">
        <v>21</v>
      </c>
      <c r="P3063" t="s">
        <v>4567</v>
      </c>
      <c r="Q3063" t="s">
        <v>2306</v>
      </c>
      <c r="R3063">
        <v>229.5</v>
      </c>
      <c r="S3063" t="s">
        <v>8</v>
      </c>
      <c r="T3063" t="s">
        <v>4568</v>
      </c>
      <c r="U3063" t="s">
        <v>1395</v>
      </c>
      <c r="V3063" t="s">
        <v>11</v>
      </c>
    </row>
    <row r="3064" spans="1:22" x14ac:dyDescent="0.3">
      <c r="A3064">
        <v>3069</v>
      </c>
      <c r="B3064" t="s">
        <v>7033</v>
      </c>
      <c r="C3064" t="s">
        <v>2035</v>
      </c>
      <c r="D3064" t="s">
        <v>2</v>
      </c>
      <c r="E3064" s="2">
        <v>43022</v>
      </c>
      <c r="F3064" s="2" t="str">
        <f>TEXT(Table1[[#This Row],[Date]],"DDDD")</f>
        <v>Saturday</v>
      </c>
      <c r="G3064" s="2" t="str">
        <f>TEXT(Table1[[#This Row],[Date]],"mmMM")</f>
        <v>October</v>
      </c>
      <c r="H3064" s="2" t="str">
        <f>IF(Table1[[#This Row],[Day]]="Saturday","Weekend",IF(Table1[[#This Row],[Day]]="Sunday","Weekend","Weekday"))</f>
        <v>Weekend</v>
      </c>
      <c r="I3064" s="2" t="str">
        <f>TEXT(Table1[[#This Row],[Date]],"DD")</f>
        <v>14</v>
      </c>
      <c r="J3064" s="2" t="s">
        <v>14833</v>
      </c>
      <c r="K3064" s="3">
        <v>0.8168981481481481</v>
      </c>
      <c r="L3064" t="s">
        <v>28</v>
      </c>
      <c r="M3064">
        <v>1</v>
      </c>
      <c r="N3064" s="1" t="s">
        <v>4</v>
      </c>
      <c r="O3064" t="s">
        <v>21</v>
      </c>
      <c r="P3064" t="s">
        <v>2036</v>
      </c>
      <c r="Q3064" t="s">
        <v>7034</v>
      </c>
      <c r="R3064">
        <v>176</v>
      </c>
      <c r="S3064" t="s">
        <v>8</v>
      </c>
      <c r="T3064" t="s">
        <v>2038</v>
      </c>
      <c r="U3064" t="s">
        <v>1395</v>
      </c>
      <c r="V3064" t="s">
        <v>11</v>
      </c>
    </row>
    <row r="3065" spans="1:22" x14ac:dyDescent="0.3">
      <c r="A3065">
        <v>3071</v>
      </c>
      <c r="B3065" t="s">
        <v>7036</v>
      </c>
      <c r="C3065" t="s">
        <v>1252</v>
      </c>
      <c r="D3065" t="s">
        <v>2</v>
      </c>
      <c r="E3065" s="2">
        <v>43022</v>
      </c>
      <c r="F3065" s="2" t="str">
        <f>TEXT(Table1[[#This Row],[Date]],"DDDD")</f>
        <v>Saturday</v>
      </c>
      <c r="G3065" s="2" t="str">
        <f>TEXT(Table1[[#This Row],[Date]],"mmMM")</f>
        <v>October</v>
      </c>
      <c r="H3065" s="2" t="str">
        <f>IF(Table1[[#This Row],[Day]]="Saturday","Weekend",IF(Table1[[#This Row],[Day]]="Sunday","Weekend","Weekday"))</f>
        <v>Weekend</v>
      </c>
      <c r="I3065" s="2" t="str">
        <f>TEXT(Table1[[#This Row],[Date]],"DD")</f>
        <v>14</v>
      </c>
      <c r="J3065" s="2" t="s">
        <v>14833</v>
      </c>
      <c r="K3065" s="3">
        <v>0.84335648148148146</v>
      </c>
      <c r="L3065" t="s">
        <v>28</v>
      </c>
      <c r="M3065">
        <v>1</v>
      </c>
      <c r="N3065" s="1" t="s">
        <v>4</v>
      </c>
      <c r="O3065" t="s">
        <v>21</v>
      </c>
      <c r="P3065" t="s">
        <v>1253</v>
      </c>
      <c r="Q3065" t="s">
        <v>1394</v>
      </c>
      <c r="R3065">
        <v>128</v>
      </c>
      <c r="S3065" t="s">
        <v>8</v>
      </c>
      <c r="T3065" t="s">
        <v>1255</v>
      </c>
      <c r="U3065" t="s">
        <v>1395</v>
      </c>
      <c r="V3065" t="s">
        <v>11</v>
      </c>
    </row>
    <row r="3066" spans="1:22" x14ac:dyDescent="0.3">
      <c r="A3066">
        <v>3073</v>
      </c>
      <c r="B3066" t="s">
        <v>7039</v>
      </c>
      <c r="C3066" t="s">
        <v>690</v>
      </c>
      <c r="D3066" t="s">
        <v>2</v>
      </c>
      <c r="E3066" s="2">
        <v>43022</v>
      </c>
      <c r="F3066" s="2" t="str">
        <f>TEXT(Table1[[#This Row],[Date]],"DDDD")</f>
        <v>Saturday</v>
      </c>
      <c r="G3066" s="2" t="str">
        <f>TEXT(Table1[[#This Row],[Date]],"mmMM")</f>
        <v>October</v>
      </c>
      <c r="H3066" s="2" t="str">
        <f>IF(Table1[[#This Row],[Day]]="Saturday","Weekend",IF(Table1[[#This Row],[Day]]="Sunday","Weekend","Weekday"))</f>
        <v>Weekend</v>
      </c>
      <c r="I3066" s="2" t="str">
        <f>TEXT(Table1[[#This Row],[Date]],"DD")</f>
        <v>14</v>
      </c>
      <c r="J3066" s="2" t="s">
        <v>14833</v>
      </c>
      <c r="K3066" s="3">
        <v>0.86634259259259261</v>
      </c>
      <c r="L3066" t="s">
        <v>28</v>
      </c>
      <c r="M3066">
        <v>1</v>
      </c>
      <c r="N3066" s="1" t="s">
        <v>4</v>
      </c>
      <c r="O3066" s="1" t="s">
        <v>21</v>
      </c>
      <c r="P3066" t="s">
        <v>691</v>
      </c>
      <c r="Q3066" t="s">
        <v>718</v>
      </c>
      <c r="R3066">
        <v>144</v>
      </c>
      <c r="S3066" t="s">
        <v>8</v>
      </c>
      <c r="T3066" t="s">
        <v>693</v>
      </c>
      <c r="U3066" t="s">
        <v>1395</v>
      </c>
      <c r="V3066" t="s">
        <v>11</v>
      </c>
    </row>
    <row r="3067" spans="1:22" x14ac:dyDescent="0.3">
      <c r="A3067">
        <v>3076</v>
      </c>
      <c r="B3067" t="s">
        <v>7043</v>
      </c>
      <c r="C3067" t="s">
        <v>983</v>
      </c>
      <c r="D3067" t="s">
        <v>2</v>
      </c>
      <c r="E3067" s="2">
        <v>43022</v>
      </c>
      <c r="F3067" s="2" t="str">
        <f>TEXT(Table1[[#This Row],[Date]],"DDDD")</f>
        <v>Saturday</v>
      </c>
      <c r="G3067" s="2" t="str">
        <f>TEXT(Table1[[#This Row],[Date]],"mmMM")</f>
        <v>October</v>
      </c>
      <c r="H3067" s="2" t="str">
        <f>IF(Table1[[#This Row],[Day]]="Saturday","Weekend",IF(Table1[[#This Row],[Day]]="Sunday","Weekend","Weekday"))</f>
        <v>Weekend</v>
      </c>
      <c r="I3067" s="2" t="str">
        <f>TEXT(Table1[[#This Row],[Date]],"DD")</f>
        <v>14</v>
      </c>
      <c r="J3067" s="2" t="s">
        <v>14833</v>
      </c>
      <c r="K3067" s="3">
        <v>0.9079976851851852</v>
      </c>
      <c r="L3067" t="s">
        <v>28</v>
      </c>
      <c r="M3067">
        <v>1</v>
      </c>
      <c r="N3067" s="1" t="s">
        <v>4</v>
      </c>
      <c r="O3067" s="1" t="s">
        <v>21</v>
      </c>
      <c r="P3067" t="s">
        <v>984</v>
      </c>
      <c r="Q3067" t="s">
        <v>6674</v>
      </c>
      <c r="R3067">
        <v>232</v>
      </c>
      <c r="S3067" t="s">
        <v>8</v>
      </c>
      <c r="T3067" t="s">
        <v>986</v>
      </c>
      <c r="U3067" t="s">
        <v>1395</v>
      </c>
      <c r="V3067" t="s">
        <v>11</v>
      </c>
    </row>
    <row r="3068" spans="1:22" x14ac:dyDescent="0.3">
      <c r="A3068">
        <v>3077</v>
      </c>
      <c r="B3068" t="s">
        <v>7044</v>
      </c>
      <c r="C3068" t="s">
        <v>983</v>
      </c>
      <c r="D3068" t="s">
        <v>2</v>
      </c>
      <c r="E3068" s="2">
        <v>43022</v>
      </c>
      <c r="F3068" s="2" t="str">
        <f>TEXT(Table1[[#This Row],[Date]],"DDDD")</f>
        <v>Saturday</v>
      </c>
      <c r="G3068" s="2" t="str">
        <f>TEXT(Table1[[#This Row],[Date]],"mmMM")</f>
        <v>October</v>
      </c>
      <c r="H3068" s="2" t="str">
        <f>IF(Table1[[#This Row],[Day]]="Saturday","Weekend",IF(Table1[[#This Row],[Day]]="Sunday","Weekend","Weekday"))</f>
        <v>Weekend</v>
      </c>
      <c r="I3068" s="2" t="str">
        <f>TEXT(Table1[[#This Row],[Date]],"DD")</f>
        <v>14</v>
      </c>
      <c r="J3068" s="2" t="s">
        <v>14833</v>
      </c>
      <c r="K3068" s="3">
        <v>0.91016203703703702</v>
      </c>
      <c r="L3068" t="s">
        <v>28</v>
      </c>
      <c r="M3068">
        <v>1</v>
      </c>
      <c r="N3068" s="1" t="s">
        <v>4</v>
      </c>
      <c r="O3068" s="1" t="s">
        <v>21</v>
      </c>
      <c r="P3068" t="s">
        <v>984</v>
      </c>
      <c r="Q3068" t="s">
        <v>41</v>
      </c>
      <c r="R3068">
        <v>144</v>
      </c>
      <c r="S3068" t="s">
        <v>8</v>
      </c>
      <c r="T3068" t="s">
        <v>986</v>
      </c>
      <c r="U3068" t="s">
        <v>1395</v>
      </c>
      <c r="V3068" t="s">
        <v>11</v>
      </c>
    </row>
    <row r="3069" spans="1:22" x14ac:dyDescent="0.3">
      <c r="A3069">
        <v>3080</v>
      </c>
      <c r="B3069" t="s">
        <v>7047</v>
      </c>
      <c r="C3069" t="s">
        <v>1497</v>
      </c>
      <c r="D3069" t="s">
        <v>2</v>
      </c>
      <c r="E3069" s="2">
        <v>43022</v>
      </c>
      <c r="F3069" s="2" t="str">
        <f>TEXT(Table1[[#This Row],[Date]],"DDDD")</f>
        <v>Saturday</v>
      </c>
      <c r="G3069" s="2" t="str">
        <f>TEXT(Table1[[#This Row],[Date]],"mmMM")</f>
        <v>October</v>
      </c>
      <c r="H3069" s="2" t="str">
        <f>IF(Table1[[#This Row],[Day]]="Saturday","Weekend",IF(Table1[[#This Row],[Day]]="Sunday","Weekend","Weekday"))</f>
        <v>Weekend</v>
      </c>
      <c r="I3069" s="2" t="str">
        <f>TEXT(Table1[[#This Row],[Date]],"DD")</f>
        <v>14</v>
      </c>
      <c r="J3069" s="2" t="s">
        <v>14833</v>
      </c>
      <c r="K3069" s="3">
        <v>0.93903935185185183</v>
      </c>
      <c r="L3069" t="s">
        <v>51</v>
      </c>
      <c r="M3069">
        <v>1</v>
      </c>
      <c r="N3069" s="1" t="s">
        <v>4</v>
      </c>
      <c r="O3069" s="1" t="s">
        <v>21</v>
      </c>
      <c r="P3069" t="s">
        <v>1498</v>
      </c>
      <c r="Q3069" t="s">
        <v>7048</v>
      </c>
      <c r="R3069">
        <v>161.5</v>
      </c>
      <c r="S3069" t="s">
        <v>8</v>
      </c>
      <c r="T3069" t="s">
        <v>1500</v>
      </c>
      <c r="U3069" t="s">
        <v>1395</v>
      </c>
      <c r="V3069" t="s">
        <v>11</v>
      </c>
    </row>
    <row r="3070" spans="1:22" x14ac:dyDescent="0.3">
      <c r="A3070">
        <v>5028</v>
      </c>
      <c r="B3070" t="s">
        <v>11143</v>
      </c>
      <c r="C3070" t="s">
        <v>3842</v>
      </c>
      <c r="D3070" t="s">
        <v>2</v>
      </c>
      <c r="E3070" s="2">
        <v>43053</v>
      </c>
      <c r="F3070" s="2" t="str">
        <f>TEXT(Table1[[#This Row],[Date]],"DDDD")</f>
        <v>Tuesday</v>
      </c>
      <c r="G3070" s="2" t="str">
        <f>TEXT(Table1[[#This Row],[Date]],"mmMM")</f>
        <v>November</v>
      </c>
      <c r="H3070" s="2" t="str">
        <f>IF(Table1[[#This Row],[Day]]="Saturday","Weekend",IF(Table1[[#This Row],[Day]]="Sunday","Weekend","Weekday"))</f>
        <v>Weekday</v>
      </c>
      <c r="I3070" s="2" t="str">
        <f>TEXT(Table1[[#This Row],[Date]],"DD")</f>
        <v>14</v>
      </c>
      <c r="J3070" s="2" t="s">
        <v>14833</v>
      </c>
      <c r="K3070" s="3">
        <v>6.4583333333333333E-3</v>
      </c>
      <c r="L3070" t="s">
        <v>168</v>
      </c>
      <c r="M3070">
        <v>1</v>
      </c>
      <c r="N3070" s="1" t="s">
        <v>4</v>
      </c>
      <c r="O3070" s="1" t="s">
        <v>21</v>
      </c>
      <c r="P3070" t="s">
        <v>3843</v>
      </c>
      <c r="Q3070" t="s">
        <v>7551</v>
      </c>
      <c r="R3070">
        <v>120</v>
      </c>
      <c r="S3070" t="s">
        <v>8</v>
      </c>
      <c r="T3070" t="s">
        <v>3844</v>
      </c>
      <c r="U3070" t="s">
        <v>1395</v>
      </c>
      <c r="V3070" t="s">
        <v>11</v>
      </c>
    </row>
    <row r="3071" spans="1:22" x14ac:dyDescent="0.3">
      <c r="A3071">
        <v>5029</v>
      </c>
      <c r="B3071" t="s">
        <v>11144</v>
      </c>
      <c r="C3071" t="s">
        <v>3689</v>
      </c>
      <c r="D3071" t="s">
        <v>2</v>
      </c>
      <c r="E3071" s="2">
        <v>43053</v>
      </c>
      <c r="F3071" s="2" t="str">
        <f>TEXT(Table1[[#This Row],[Date]],"DDDD")</f>
        <v>Tuesday</v>
      </c>
      <c r="G3071" s="2" t="str">
        <f>TEXT(Table1[[#This Row],[Date]],"mmMM")</f>
        <v>November</v>
      </c>
      <c r="H3071" s="2" t="str">
        <f>IF(Table1[[#This Row],[Day]]="Saturday","Weekend",IF(Table1[[#This Row],[Day]]="Sunday","Weekend","Weekday"))</f>
        <v>Weekday</v>
      </c>
      <c r="I3071" s="2" t="str">
        <f>TEXT(Table1[[#This Row],[Date]],"DD")</f>
        <v>14</v>
      </c>
      <c r="J3071" s="2" t="s">
        <v>14833</v>
      </c>
      <c r="K3071" s="3">
        <v>0.53721064814814812</v>
      </c>
      <c r="L3071" t="s">
        <v>2142</v>
      </c>
      <c r="M3071">
        <v>1</v>
      </c>
      <c r="N3071" s="1" t="s">
        <v>4</v>
      </c>
      <c r="O3071" s="1" t="s">
        <v>21</v>
      </c>
      <c r="P3071" t="s">
        <v>3690</v>
      </c>
      <c r="Q3071" t="s">
        <v>11145</v>
      </c>
      <c r="R3071">
        <v>224.1</v>
      </c>
      <c r="S3071" t="s">
        <v>8</v>
      </c>
      <c r="T3071" t="s">
        <v>3692</v>
      </c>
      <c r="U3071" t="s">
        <v>1395</v>
      </c>
      <c r="V3071" t="s">
        <v>11</v>
      </c>
    </row>
    <row r="3072" spans="1:22" x14ac:dyDescent="0.3">
      <c r="A3072">
        <v>5030</v>
      </c>
      <c r="B3072" t="s">
        <v>11146</v>
      </c>
      <c r="C3072" t="s">
        <v>3689</v>
      </c>
      <c r="D3072" t="s">
        <v>2</v>
      </c>
      <c r="E3072" s="2">
        <v>43053</v>
      </c>
      <c r="F3072" s="2" t="str">
        <f>TEXT(Table1[[#This Row],[Date]],"DDDD")</f>
        <v>Tuesday</v>
      </c>
      <c r="G3072" s="2" t="str">
        <f>TEXT(Table1[[#This Row],[Date]],"mmMM")</f>
        <v>November</v>
      </c>
      <c r="H3072" s="2" t="str">
        <f>IF(Table1[[#This Row],[Day]]="Saturday","Weekend",IF(Table1[[#This Row],[Day]]="Sunday","Weekend","Weekday"))</f>
        <v>Weekday</v>
      </c>
      <c r="I3072" s="2" t="str">
        <f>TEXT(Table1[[#This Row],[Date]],"DD")</f>
        <v>14</v>
      </c>
      <c r="J3072" s="2" t="s">
        <v>14833</v>
      </c>
      <c r="K3072" s="3">
        <v>0.53721064814814812</v>
      </c>
      <c r="L3072" t="s">
        <v>2142</v>
      </c>
      <c r="M3072">
        <v>1</v>
      </c>
      <c r="N3072" s="1" t="s">
        <v>4</v>
      </c>
      <c r="O3072" s="1" t="s">
        <v>21</v>
      </c>
      <c r="P3072" t="s">
        <v>3690</v>
      </c>
      <c r="Q3072" t="s">
        <v>11145</v>
      </c>
      <c r="R3072">
        <v>224.1</v>
      </c>
      <c r="S3072" t="s">
        <v>8</v>
      </c>
      <c r="T3072" t="s">
        <v>3692</v>
      </c>
      <c r="U3072" t="s">
        <v>1395</v>
      </c>
      <c r="V3072" t="s">
        <v>11</v>
      </c>
    </row>
    <row r="3073" spans="1:22" x14ac:dyDescent="0.3">
      <c r="A3073">
        <v>5032</v>
      </c>
      <c r="B3073" t="s">
        <v>11149</v>
      </c>
      <c r="C3073" t="s">
        <v>779</v>
      </c>
      <c r="D3073" t="s">
        <v>2</v>
      </c>
      <c r="E3073" s="2">
        <v>43053</v>
      </c>
      <c r="F3073" s="2" t="str">
        <f>TEXT(Table1[[#This Row],[Date]],"DDDD")</f>
        <v>Tuesday</v>
      </c>
      <c r="G3073" s="2" t="str">
        <f>TEXT(Table1[[#This Row],[Date]],"mmMM")</f>
        <v>November</v>
      </c>
      <c r="H3073" s="2" t="str">
        <f>IF(Table1[[#This Row],[Day]]="Saturday","Weekend",IF(Table1[[#This Row],[Day]]="Sunday","Weekend","Weekday"))</f>
        <v>Weekday</v>
      </c>
      <c r="I3073" s="2" t="str">
        <f>TEXT(Table1[[#This Row],[Date]],"DD")</f>
        <v>14</v>
      </c>
      <c r="J3073" s="2" t="s">
        <v>14833</v>
      </c>
      <c r="K3073" s="3">
        <v>0.54972222222222211</v>
      </c>
      <c r="L3073" t="s">
        <v>7169</v>
      </c>
      <c r="M3073">
        <v>1</v>
      </c>
      <c r="N3073" s="1" t="s">
        <v>4</v>
      </c>
      <c r="O3073" s="1" t="s">
        <v>21</v>
      </c>
      <c r="P3073" t="s">
        <v>780</v>
      </c>
      <c r="Q3073" t="s">
        <v>10259</v>
      </c>
      <c r="R3073">
        <v>108</v>
      </c>
      <c r="S3073" t="s">
        <v>8</v>
      </c>
      <c r="T3073" t="s">
        <v>782</v>
      </c>
      <c r="U3073" t="s">
        <v>1395</v>
      </c>
      <c r="V3073" t="s">
        <v>11</v>
      </c>
    </row>
    <row r="3074" spans="1:22" x14ac:dyDescent="0.3">
      <c r="A3074">
        <v>5033</v>
      </c>
      <c r="B3074" t="s">
        <v>11150</v>
      </c>
      <c r="C3074" t="s">
        <v>1883</v>
      </c>
      <c r="D3074" t="s">
        <v>2</v>
      </c>
      <c r="E3074" s="2">
        <v>43053</v>
      </c>
      <c r="F3074" s="2" t="str">
        <f>TEXT(Table1[[#This Row],[Date]],"DDDD")</f>
        <v>Tuesday</v>
      </c>
      <c r="G3074" s="2" t="str">
        <f>TEXT(Table1[[#This Row],[Date]],"mmMM")</f>
        <v>November</v>
      </c>
      <c r="H3074" s="2" t="str">
        <f>IF(Table1[[#This Row],[Day]]="Saturday","Weekend",IF(Table1[[#This Row],[Day]]="Sunday","Weekend","Weekday"))</f>
        <v>Weekday</v>
      </c>
      <c r="I3074" s="2" t="str">
        <f>TEXT(Table1[[#This Row],[Date]],"DD")</f>
        <v>14</v>
      </c>
      <c r="J3074" s="2" t="s">
        <v>14833</v>
      </c>
      <c r="K3074" s="3">
        <v>0.56968750000000001</v>
      </c>
      <c r="L3074" t="s">
        <v>7169</v>
      </c>
      <c r="M3074">
        <v>1</v>
      </c>
      <c r="N3074" s="1" t="s">
        <v>4</v>
      </c>
      <c r="O3074" s="1" t="s">
        <v>21</v>
      </c>
      <c r="P3074" t="s">
        <v>1884</v>
      </c>
      <c r="Q3074" t="s">
        <v>11151</v>
      </c>
      <c r="R3074">
        <v>135</v>
      </c>
      <c r="S3074" t="s">
        <v>8</v>
      </c>
      <c r="T3074" t="s">
        <v>1886</v>
      </c>
      <c r="U3074" t="s">
        <v>1395</v>
      </c>
      <c r="V3074" t="s">
        <v>11</v>
      </c>
    </row>
    <row r="3075" spans="1:22" x14ac:dyDescent="0.3">
      <c r="A3075">
        <v>5037</v>
      </c>
      <c r="B3075" t="s">
        <v>11158</v>
      </c>
      <c r="C3075" t="s">
        <v>4840</v>
      </c>
      <c r="D3075" t="s">
        <v>14</v>
      </c>
      <c r="E3075" s="2">
        <v>43053</v>
      </c>
      <c r="F3075" s="2" t="str">
        <f>TEXT(Table1[[#This Row],[Date]],"DDDD")</f>
        <v>Tuesday</v>
      </c>
      <c r="G3075" s="2" t="str">
        <f>TEXT(Table1[[#This Row],[Date]],"mmMM")</f>
        <v>November</v>
      </c>
      <c r="H3075" s="2" t="str">
        <f>IF(Table1[[#This Row],[Day]]="Saturday","Weekend",IF(Table1[[#This Row],[Day]]="Sunday","Weekend","Weekday"))</f>
        <v>Weekday</v>
      </c>
      <c r="I3075" s="2" t="str">
        <f>TEXT(Table1[[#This Row],[Date]],"DD")</f>
        <v>14</v>
      </c>
      <c r="J3075" s="2" t="s">
        <v>14833</v>
      </c>
      <c r="K3075" s="3">
        <v>0.61305555555555558</v>
      </c>
      <c r="L3075" t="s">
        <v>7169</v>
      </c>
      <c r="M3075">
        <v>1</v>
      </c>
      <c r="N3075" s="1" t="s">
        <v>4</v>
      </c>
      <c r="O3075" s="1" t="s">
        <v>21</v>
      </c>
      <c r="P3075" t="s">
        <v>4841</v>
      </c>
      <c r="Q3075" t="s">
        <v>11159</v>
      </c>
      <c r="R3075">
        <v>103.5</v>
      </c>
      <c r="S3075" t="s">
        <v>8</v>
      </c>
      <c r="T3075" t="s">
        <v>4843</v>
      </c>
      <c r="U3075" t="s">
        <v>1395</v>
      </c>
      <c r="V3075" t="s">
        <v>11</v>
      </c>
    </row>
    <row r="3076" spans="1:22" x14ac:dyDescent="0.3">
      <c r="A3076">
        <v>5038</v>
      </c>
      <c r="B3076" t="s">
        <v>11160</v>
      </c>
      <c r="C3076" t="s">
        <v>2886</v>
      </c>
      <c r="D3076" t="s">
        <v>2</v>
      </c>
      <c r="E3076" s="2">
        <v>43053</v>
      </c>
      <c r="F3076" s="2" t="str">
        <f>TEXT(Table1[[#This Row],[Date]],"DDDD")</f>
        <v>Tuesday</v>
      </c>
      <c r="G3076" s="2" t="str">
        <f>TEXT(Table1[[#This Row],[Date]],"mmMM")</f>
        <v>November</v>
      </c>
      <c r="H3076" s="2" t="str">
        <f>IF(Table1[[#This Row],[Day]]="Saturday","Weekend",IF(Table1[[#This Row],[Day]]="Sunday","Weekend","Weekday"))</f>
        <v>Weekday</v>
      </c>
      <c r="I3076" s="2" t="str">
        <f>TEXT(Table1[[#This Row],[Date]],"DD")</f>
        <v>14</v>
      </c>
      <c r="J3076" s="2" t="s">
        <v>14833</v>
      </c>
      <c r="K3076" s="3">
        <v>0.72726851851851859</v>
      </c>
      <c r="L3076" t="s">
        <v>2142</v>
      </c>
      <c r="M3076">
        <v>1</v>
      </c>
      <c r="N3076" s="1" t="s">
        <v>4</v>
      </c>
      <c r="O3076" s="1" t="s">
        <v>21</v>
      </c>
      <c r="P3076" t="s">
        <v>2887</v>
      </c>
      <c r="Q3076" t="s">
        <v>7493</v>
      </c>
      <c r="R3076">
        <v>196.2</v>
      </c>
      <c r="S3076" t="s">
        <v>8</v>
      </c>
      <c r="T3076" t="s">
        <v>2889</v>
      </c>
      <c r="U3076" t="s">
        <v>1395</v>
      </c>
      <c r="V3076" t="s">
        <v>11</v>
      </c>
    </row>
    <row r="3077" spans="1:22" x14ac:dyDescent="0.3">
      <c r="A3077">
        <v>5039</v>
      </c>
      <c r="B3077" t="s">
        <v>11161</v>
      </c>
      <c r="C3077" t="s">
        <v>1563</v>
      </c>
      <c r="D3077" t="s">
        <v>2</v>
      </c>
      <c r="E3077" s="2">
        <v>43053</v>
      </c>
      <c r="F3077" s="2" t="str">
        <f>TEXT(Table1[[#This Row],[Date]],"DDDD")</f>
        <v>Tuesday</v>
      </c>
      <c r="G3077" s="2" t="str">
        <f>TEXT(Table1[[#This Row],[Date]],"mmMM")</f>
        <v>November</v>
      </c>
      <c r="H3077" s="2" t="str">
        <f>IF(Table1[[#This Row],[Day]]="Saturday","Weekend",IF(Table1[[#This Row],[Day]]="Sunday","Weekend","Weekday"))</f>
        <v>Weekday</v>
      </c>
      <c r="I3077" s="2" t="str">
        <f>TEXT(Table1[[#This Row],[Date]],"DD")</f>
        <v>14</v>
      </c>
      <c r="J3077" s="2" t="s">
        <v>14833</v>
      </c>
      <c r="K3077" s="3">
        <v>0.72988425925925937</v>
      </c>
      <c r="L3077" t="s">
        <v>3</v>
      </c>
      <c r="M3077">
        <v>1</v>
      </c>
      <c r="N3077" s="1" t="s">
        <v>4</v>
      </c>
      <c r="O3077" s="1" t="s">
        <v>21</v>
      </c>
      <c r="P3077" t="s">
        <v>1564</v>
      </c>
      <c r="Q3077" t="s">
        <v>3639</v>
      </c>
      <c r="R3077">
        <v>112</v>
      </c>
      <c r="S3077" t="s">
        <v>8</v>
      </c>
      <c r="T3077" t="s">
        <v>10742</v>
      </c>
      <c r="U3077" t="s">
        <v>1395</v>
      </c>
      <c r="V3077" t="s">
        <v>11</v>
      </c>
    </row>
    <row r="3078" spans="1:22" x14ac:dyDescent="0.3">
      <c r="A3078">
        <v>5044</v>
      </c>
      <c r="B3078" t="s">
        <v>11170</v>
      </c>
      <c r="C3078" t="s">
        <v>1017</v>
      </c>
      <c r="D3078" t="s">
        <v>2</v>
      </c>
      <c r="E3078" s="2">
        <v>43053</v>
      </c>
      <c r="F3078" s="2" t="str">
        <f>TEXT(Table1[[#This Row],[Date]],"DDDD")</f>
        <v>Tuesday</v>
      </c>
      <c r="G3078" s="2" t="str">
        <f>TEXT(Table1[[#This Row],[Date]],"mmMM")</f>
        <v>November</v>
      </c>
      <c r="H3078" s="2" t="str">
        <f>IF(Table1[[#This Row],[Day]]="Saturday","Weekend",IF(Table1[[#This Row],[Day]]="Sunday","Weekend","Weekday"))</f>
        <v>Weekday</v>
      </c>
      <c r="I3078" s="2" t="str">
        <f>TEXT(Table1[[#This Row],[Date]],"DD")</f>
        <v>14</v>
      </c>
      <c r="J3078" s="2" t="s">
        <v>14833</v>
      </c>
      <c r="K3078" s="3">
        <v>0.81384259259259262</v>
      </c>
      <c r="L3078" t="s">
        <v>73</v>
      </c>
      <c r="M3078">
        <v>1</v>
      </c>
      <c r="N3078" s="1" t="s">
        <v>4</v>
      </c>
      <c r="O3078" s="1" t="s">
        <v>21</v>
      </c>
      <c r="P3078" t="s">
        <v>1018</v>
      </c>
      <c r="Q3078" t="s">
        <v>11171</v>
      </c>
      <c r="R3078">
        <v>180</v>
      </c>
      <c r="S3078" t="s">
        <v>8</v>
      </c>
      <c r="T3078" t="s">
        <v>1020</v>
      </c>
      <c r="U3078" t="s">
        <v>1395</v>
      </c>
      <c r="V3078" t="s">
        <v>11</v>
      </c>
    </row>
    <row r="3079" spans="1:22" x14ac:dyDescent="0.3">
      <c r="A3079">
        <v>5048</v>
      </c>
      <c r="B3079" t="s">
        <v>11181</v>
      </c>
      <c r="C3079" t="s">
        <v>2035</v>
      </c>
      <c r="D3079" t="s">
        <v>2</v>
      </c>
      <c r="E3079" s="2">
        <v>43053</v>
      </c>
      <c r="F3079" s="2" t="str">
        <f>TEXT(Table1[[#This Row],[Date]],"DDDD")</f>
        <v>Tuesday</v>
      </c>
      <c r="G3079" s="2" t="str">
        <f>TEXT(Table1[[#This Row],[Date]],"mmMM")</f>
        <v>November</v>
      </c>
      <c r="H3079" s="2" t="str">
        <f>IF(Table1[[#This Row],[Day]]="Saturday","Weekend",IF(Table1[[#This Row],[Day]]="Sunday","Weekend","Weekday"))</f>
        <v>Weekday</v>
      </c>
      <c r="I3079" s="2" t="str">
        <f>TEXT(Table1[[#This Row],[Date]],"DD")</f>
        <v>14</v>
      </c>
      <c r="J3079" s="2" t="s">
        <v>14833</v>
      </c>
      <c r="K3079" s="3">
        <v>0.82604166666666667</v>
      </c>
      <c r="L3079" t="s">
        <v>2142</v>
      </c>
      <c r="M3079">
        <v>1</v>
      </c>
      <c r="N3079" s="1" t="s">
        <v>4</v>
      </c>
      <c r="O3079" s="1" t="s">
        <v>21</v>
      </c>
      <c r="P3079" t="s">
        <v>2036</v>
      </c>
      <c r="Q3079" t="s">
        <v>11182</v>
      </c>
      <c r="R3079">
        <v>192.6</v>
      </c>
      <c r="S3079" t="s">
        <v>8</v>
      </c>
      <c r="T3079" t="s">
        <v>2038</v>
      </c>
      <c r="U3079" t="s">
        <v>1395</v>
      </c>
      <c r="V3079" t="s">
        <v>11</v>
      </c>
    </row>
    <row r="3080" spans="1:22" x14ac:dyDescent="0.3">
      <c r="A3080">
        <v>5049</v>
      </c>
      <c r="B3080" t="s">
        <v>11183</v>
      </c>
      <c r="C3080" t="s">
        <v>2035</v>
      </c>
      <c r="D3080" t="s">
        <v>2</v>
      </c>
      <c r="E3080" s="2">
        <v>43053</v>
      </c>
      <c r="F3080" s="2" t="str">
        <f>TEXT(Table1[[#This Row],[Date]],"DDDD")</f>
        <v>Tuesday</v>
      </c>
      <c r="G3080" s="2" t="str">
        <f>TEXT(Table1[[#This Row],[Date]],"mmMM")</f>
        <v>November</v>
      </c>
      <c r="H3080" s="2" t="str">
        <f>IF(Table1[[#This Row],[Day]]="Saturday","Weekend",IF(Table1[[#This Row],[Day]]="Sunday","Weekend","Weekday"))</f>
        <v>Weekday</v>
      </c>
      <c r="I3080" s="2" t="str">
        <f>TEXT(Table1[[#This Row],[Date]],"DD")</f>
        <v>14</v>
      </c>
      <c r="J3080" s="2" t="s">
        <v>14833</v>
      </c>
      <c r="K3080" s="3">
        <v>0.82607638888888879</v>
      </c>
      <c r="L3080" t="s">
        <v>2142</v>
      </c>
      <c r="M3080">
        <v>1</v>
      </c>
      <c r="N3080" s="1" t="s">
        <v>4</v>
      </c>
      <c r="O3080" s="1" t="s">
        <v>21</v>
      </c>
      <c r="P3080" t="s">
        <v>2036</v>
      </c>
      <c r="Q3080" t="s">
        <v>11182</v>
      </c>
      <c r="R3080">
        <v>192.6</v>
      </c>
      <c r="S3080" t="s">
        <v>8</v>
      </c>
      <c r="T3080" t="s">
        <v>2038</v>
      </c>
      <c r="U3080" t="s">
        <v>1395</v>
      </c>
      <c r="V3080" t="s">
        <v>11</v>
      </c>
    </row>
    <row r="3081" spans="1:22" x14ac:dyDescent="0.3">
      <c r="A3081">
        <v>5050</v>
      </c>
      <c r="B3081" t="s">
        <v>11184</v>
      </c>
      <c r="C3081" t="s">
        <v>1775</v>
      </c>
      <c r="D3081" t="s">
        <v>2</v>
      </c>
      <c r="E3081" s="2">
        <v>43053</v>
      </c>
      <c r="F3081" s="2" t="str">
        <f>TEXT(Table1[[#This Row],[Date]],"DDDD")</f>
        <v>Tuesday</v>
      </c>
      <c r="G3081" s="2" t="str">
        <f>TEXT(Table1[[#This Row],[Date]],"mmMM")</f>
        <v>November</v>
      </c>
      <c r="H3081" s="2" t="str">
        <f>IF(Table1[[#This Row],[Day]]="Saturday","Weekend",IF(Table1[[#This Row],[Day]]="Sunday","Weekend","Weekday"))</f>
        <v>Weekday</v>
      </c>
      <c r="I3081" s="2" t="str">
        <f>TEXT(Table1[[#This Row],[Date]],"DD")</f>
        <v>14</v>
      </c>
      <c r="J3081" s="2" t="s">
        <v>14833</v>
      </c>
      <c r="K3081" s="3">
        <v>0.8312962962962962</v>
      </c>
      <c r="L3081" t="s">
        <v>3</v>
      </c>
      <c r="M3081">
        <v>1</v>
      </c>
      <c r="N3081" s="1" t="s">
        <v>4</v>
      </c>
      <c r="O3081" s="1" t="s">
        <v>21</v>
      </c>
      <c r="P3081" t="s">
        <v>1776</v>
      </c>
      <c r="Q3081" t="s">
        <v>11185</v>
      </c>
      <c r="R3081">
        <v>464</v>
      </c>
      <c r="S3081" t="s">
        <v>8</v>
      </c>
      <c r="T3081" t="s">
        <v>1778</v>
      </c>
      <c r="U3081" t="s">
        <v>1395</v>
      </c>
      <c r="V3081" t="s">
        <v>11</v>
      </c>
    </row>
    <row r="3082" spans="1:22" x14ac:dyDescent="0.3">
      <c r="A3082">
        <v>5052</v>
      </c>
      <c r="B3082" t="s">
        <v>11190</v>
      </c>
      <c r="C3082" t="s">
        <v>8659</v>
      </c>
      <c r="D3082" t="s">
        <v>2</v>
      </c>
      <c r="E3082" s="2">
        <v>43053</v>
      </c>
      <c r="F3082" s="2" t="str">
        <f>TEXT(Table1[[#This Row],[Date]],"DDDD")</f>
        <v>Tuesday</v>
      </c>
      <c r="G3082" s="2" t="str">
        <f>TEXT(Table1[[#This Row],[Date]],"mmMM")</f>
        <v>November</v>
      </c>
      <c r="H3082" s="2" t="str">
        <f>IF(Table1[[#This Row],[Day]]="Saturday","Weekend",IF(Table1[[#This Row],[Day]]="Sunday","Weekend","Weekday"))</f>
        <v>Weekday</v>
      </c>
      <c r="I3082" s="2" t="str">
        <f>TEXT(Table1[[#This Row],[Date]],"DD")</f>
        <v>14</v>
      </c>
      <c r="J3082" s="2" t="s">
        <v>14833</v>
      </c>
      <c r="K3082" s="3">
        <v>0.84697916666666662</v>
      </c>
      <c r="L3082" t="s">
        <v>66</v>
      </c>
      <c r="M3082">
        <v>1</v>
      </c>
      <c r="N3082" s="1" t="s">
        <v>4</v>
      </c>
      <c r="O3082" s="1" t="s">
        <v>21</v>
      </c>
      <c r="P3082" t="s">
        <v>8660</v>
      </c>
      <c r="Q3082" t="s">
        <v>11191</v>
      </c>
      <c r="R3082">
        <v>380</v>
      </c>
      <c r="S3082" t="s">
        <v>8</v>
      </c>
      <c r="T3082" t="s">
        <v>8662</v>
      </c>
      <c r="U3082" t="s">
        <v>1395</v>
      </c>
      <c r="V3082" t="s">
        <v>11</v>
      </c>
    </row>
    <row r="3083" spans="1:22" x14ac:dyDescent="0.3">
      <c r="A3083">
        <v>5054</v>
      </c>
      <c r="B3083" t="s">
        <v>11194</v>
      </c>
      <c r="C3083" t="s">
        <v>10125</v>
      </c>
      <c r="D3083" t="s">
        <v>2</v>
      </c>
      <c r="E3083" s="2">
        <v>43053</v>
      </c>
      <c r="F3083" s="2" t="str">
        <f>TEXT(Table1[[#This Row],[Date]],"DDDD")</f>
        <v>Tuesday</v>
      </c>
      <c r="G3083" s="2" t="str">
        <f>TEXT(Table1[[#This Row],[Date]],"mmMM")</f>
        <v>November</v>
      </c>
      <c r="H3083" s="2" t="str">
        <f>IF(Table1[[#This Row],[Day]]="Saturday","Weekend",IF(Table1[[#This Row],[Day]]="Sunday","Weekend","Weekday"))</f>
        <v>Weekday</v>
      </c>
      <c r="I3083" s="2" t="str">
        <f>TEXT(Table1[[#This Row],[Date]],"DD")</f>
        <v>14</v>
      </c>
      <c r="J3083" s="2" t="s">
        <v>14833</v>
      </c>
      <c r="K3083" s="3">
        <v>0.85461805555555559</v>
      </c>
      <c r="L3083" t="s">
        <v>3</v>
      </c>
      <c r="M3083">
        <v>1</v>
      </c>
      <c r="N3083" s="1" t="s">
        <v>4</v>
      </c>
      <c r="O3083" s="1" t="s">
        <v>21</v>
      </c>
      <c r="P3083" t="s">
        <v>10126</v>
      </c>
      <c r="Q3083" t="s">
        <v>11195</v>
      </c>
      <c r="R3083">
        <v>128</v>
      </c>
      <c r="S3083" t="s">
        <v>8</v>
      </c>
      <c r="T3083" t="s">
        <v>10128</v>
      </c>
      <c r="U3083" t="s">
        <v>1395</v>
      </c>
      <c r="V3083" t="s">
        <v>11</v>
      </c>
    </row>
    <row r="3084" spans="1:22" x14ac:dyDescent="0.3">
      <c r="A3084">
        <v>5057</v>
      </c>
      <c r="B3084" t="s">
        <v>11199</v>
      </c>
      <c r="C3084" t="s">
        <v>4400</v>
      </c>
      <c r="D3084" t="s">
        <v>2</v>
      </c>
      <c r="E3084" s="2">
        <v>43053</v>
      </c>
      <c r="F3084" s="2" t="str">
        <f>TEXT(Table1[[#This Row],[Date]],"DDDD")</f>
        <v>Tuesday</v>
      </c>
      <c r="G3084" s="2" t="str">
        <f>TEXT(Table1[[#This Row],[Date]],"mmMM")</f>
        <v>November</v>
      </c>
      <c r="H3084" s="2" t="str">
        <f>IF(Table1[[#This Row],[Day]]="Saturday","Weekend",IF(Table1[[#This Row],[Day]]="Sunday","Weekend","Weekday"))</f>
        <v>Weekday</v>
      </c>
      <c r="I3084" s="2" t="str">
        <f>TEXT(Table1[[#This Row],[Date]],"DD")</f>
        <v>14</v>
      </c>
      <c r="J3084" s="2" t="s">
        <v>14833</v>
      </c>
      <c r="K3084" s="3">
        <v>0.8601388888888889</v>
      </c>
      <c r="L3084" t="s">
        <v>2142</v>
      </c>
      <c r="M3084">
        <v>1</v>
      </c>
      <c r="N3084" s="1" t="s">
        <v>4</v>
      </c>
      <c r="O3084" s="1" t="s">
        <v>21</v>
      </c>
      <c r="P3084" t="s">
        <v>4401</v>
      </c>
      <c r="Q3084" t="s">
        <v>3815</v>
      </c>
      <c r="R3084">
        <v>389.7</v>
      </c>
      <c r="S3084" t="s">
        <v>8</v>
      </c>
      <c r="T3084" t="s">
        <v>4403</v>
      </c>
      <c r="U3084" t="s">
        <v>1395</v>
      </c>
      <c r="V3084" t="s">
        <v>11</v>
      </c>
    </row>
    <row r="3085" spans="1:22" x14ac:dyDescent="0.3">
      <c r="A3085">
        <v>5059</v>
      </c>
      <c r="B3085" t="s">
        <v>11205</v>
      </c>
      <c r="C3085" t="s">
        <v>652</v>
      </c>
      <c r="D3085" t="s">
        <v>2</v>
      </c>
      <c r="E3085" s="2">
        <v>43053</v>
      </c>
      <c r="F3085" s="2" t="str">
        <f>TEXT(Table1[[#This Row],[Date]],"DDDD")</f>
        <v>Tuesday</v>
      </c>
      <c r="G3085" s="2" t="str">
        <f>TEXT(Table1[[#This Row],[Date]],"mmMM")</f>
        <v>November</v>
      </c>
      <c r="H3085" s="2" t="str">
        <f>IF(Table1[[#This Row],[Day]]="Saturday","Weekend",IF(Table1[[#This Row],[Day]]="Sunday","Weekend","Weekday"))</f>
        <v>Weekday</v>
      </c>
      <c r="I3085" s="2" t="str">
        <f>TEXT(Table1[[#This Row],[Date]],"DD")</f>
        <v>14</v>
      </c>
      <c r="J3085" s="2" t="s">
        <v>14833</v>
      </c>
      <c r="K3085" s="3">
        <v>0.86697916666666675</v>
      </c>
      <c r="L3085" t="s">
        <v>3</v>
      </c>
      <c r="M3085">
        <v>1</v>
      </c>
      <c r="N3085" s="1" t="s">
        <v>4</v>
      </c>
      <c r="O3085" s="1" t="s">
        <v>21</v>
      </c>
      <c r="P3085" t="s">
        <v>653</v>
      </c>
      <c r="Q3085" t="s">
        <v>3651</v>
      </c>
      <c r="R3085">
        <v>240</v>
      </c>
      <c r="S3085" t="s">
        <v>8</v>
      </c>
      <c r="T3085" t="s">
        <v>655</v>
      </c>
      <c r="U3085" t="s">
        <v>1395</v>
      </c>
      <c r="V3085" t="s">
        <v>11</v>
      </c>
    </row>
    <row r="3086" spans="1:22" x14ac:dyDescent="0.3">
      <c r="A3086">
        <v>5061</v>
      </c>
      <c r="B3086" t="s">
        <v>11207</v>
      </c>
      <c r="C3086" t="s">
        <v>3698</v>
      </c>
      <c r="D3086" t="s">
        <v>2</v>
      </c>
      <c r="E3086" s="2">
        <v>43053</v>
      </c>
      <c r="F3086" s="2" t="str">
        <f>TEXT(Table1[[#This Row],[Date]],"DDDD")</f>
        <v>Tuesday</v>
      </c>
      <c r="G3086" s="2" t="str">
        <f>TEXT(Table1[[#This Row],[Date]],"mmMM")</f>
        <v>November</v>
      </c>
      <c r="H3086" s="2" t="str">
        <f>IF(Table1[[#This Row],[Day]]="Saturday","Weekend",IF(Table1[[#This Row],[Day]]="Sunday","Weekend","Weekday"))</f>
        <v>Weekday</v>
      </c>
      <c r="I3086" s="2" t="str">
        <f>TEXT(Table1[[#This Row],[Date]],"DD")</f>
        <v>14</v>
      </c>
      <c r="J3086" s="2" t="s">
        <v>14833</v>
      </c>
      <c r="K3086" s="3">
        <v>0.87380787037037033</v>
      </c>
      <c r="L3086" t="s">
        <v>2142</v>
      </c>
      <c r="M3086">
        <v>1</v>
      </c>
      <c r="N3086" s="1" t="s">
        <v>4</v>
      </c>
      <c r="O3086" s="1" t="s">
        <v>21</v>
      </c>
      <c r="P3086" t="s">
        <v>3699</v>
      </c>
      <c r="Q3086" t="s">
        <v>7811</v>
      </c>
      <c r="R3086">
        <v>196.2</v>
      </c>
      <c r="S3086" t="s">
        <v>8</v>
      </c>
      <c r="T3086" t="s">
        <v>3700</v>
      </c>
      <c r="U3086" t="s">
        <v>1395</v>
      </c>
      <c r="V3086" t="s">
        <v>11</v>
      </c>
    </row>
    <row r="3087" spans="1:22" x14ac:dyDescent="0.3">
      <c r="A3087">
        <v>5062</v>
      </c>
      <c r="B3087" t="s">
        <v>11208</v>
      </c>
      <c r="C3087" t="s">
        <v>1532</v>
      </c>
      <c r="D3087" t="s">
        <v>2</v>
      </c>
      <c r="E3087" s="2">
        <v>43053</v>
      </c>
      <c r="F3087" s="2" t="str">
        <f>TEXT(Table1[[#This Row],[Date]],"DDDD")</f>
        <v>Tuesday</v>
      </c>
      <c r="G3087" s="2" t="str">
        <f>TEXT(Table1[[#This Row],[Date]],"mmMM")</f>
        <v>November</v>
      </c>
      <c r="H3087" s="2" t="str">
        <f>IF(Table1[[#This Row],[Day]]="Saturday","Weekend",IF(Table1[[#This Row],[Day]]="Sunday","Weekend","Weekday"))</f>
        <v>Weekday</v>
      </c>
      <c r="I3087" s="2" t="str">
        <f>TEXT(Table1[[#This Row],[Date]],"DD")</f>
        <v>14</v>
      </c>
      <c r="J3087" s="2" t="s">
        <v>14833</v>
      </c>
      <c r="K3087" s="3">
        <v>0.87400462962962966</v>
      </c>
      <c r="L3087" t="s">
        <v>66</v>
      </c>
      <c r="M3087">
        <v>1</v>
      </c>
      <c r="N3087" s="1" t="s">
        <v>4</v>
      </c>
      <c r="O3087" s="1" t="s">
        <v>21</v>
      </c>
      <c r="P3087" t="s">
        <v>1533</v>
      </c>
      <c r="Q3087" t="s">
        <v>11209</v>
      </c>
      <c r="R3087">
        <v>170</v>
      </c>
      <c r="S3087" t="s">
        <v>8</v>
      </c>
      <c r="T3087" t="s">
        <v>1535</v>
      </c>
      <c r="U3087" t="s">
        <v>1395</v>
      </c>
      <c r="V3087" t="s">
        <v>11</v>
      </c>
    </row>
    <row r="3088" spans="1:22" x14ac:dyDescent="0.3">
      <c r="A3088">
        <v>5064</v>
      </c>
      <c r="B3088" t="s">
        <v>11211</v>
      </c>
      <c r="C3088" t="s">
        <v>779</v>
      </c>
      <c r="D3088" t="s">
        <v>2</v>
      </c>
      <c r="E3088" s="2">
        <v>43053</v>
      </c>
      <c r="F3088" s="2" t="str">
        <f>TEXT(Table1[[#This Row],[Date]],"DDDD")</f>
        <v>Tuesday</v>
      </c>
      <c r="G3088" s="2" t="str">
        <f>TEXT(Table1[[#This Row],[Date]],"mmMM")</f>
        <v>November</v>
      </c>
      <c r="H3088" s="2" t="str">
        <f>IF(Table1[[#This Row],[Day]]="Saturday","Weekend",IF(Table1[[#This Row],[Day]]="Sunday","Weekend","Weekday"))</f>
        <v>Weekday</v>
      </c>
      <c r="I3088" s="2" t="str">
        <f>TEXT(Table1[[#This Row],[Date]],"DD")</f>
        <v>14</v>
      </c>
      <c r="J3088" s="2" t="s">
        <v>14833</v>
      </c>
      <c r="K3088" s="3">
        <v>0.88195601851851846</v>
      </c>
      <c r="L3088" t="s">
        <v>7169</v>
      </c>
      <c r="M3088">
        <v>1</v>
      </c>
      <c r="N3088" s="1" t="s">
        <v>4</v>
      </c>
      <c r="O3088" s="1" t="s">
        <v>21</v>
      </c>
      <c r="P3088" t="s">
        <v>780</v>
      </c>
      <c r="Q3088" t="s">
        <v>10259</v>
      </c>
      <c r="R3088">
        <v>108</v>
      </c>
      <c r="S3088" t="s">
        <v>8</v>
      </c>
      <c r="T3088" t="s">
        <v>782</v>
      </c>
      <c r="U3088" t="s">
        <v>1395</v>
      </c>
      <c r="V3088" t="s">
        <v>11</v>
      </c>
    </row>
    <row r="3089" spans="1:22" x14ac:dyDescent="0.3">
      <c r="A3089">
        <v>5075</v>
      </c>
      <c r="B3089" t="s">
        <v>11231</v>
      </c>
      <c r="C3089" t="s">
        <v>6191</v>
      </c>
      <c r="D3089" t="s">
        <v>2</v>
      </c>
      <c r="E3089" s="2">
        <v>43053</v>
      </c>
      <c r="F3089" s="2" t="str">
        <f>TEXT(Table1[[#This Row],[Date]],"DDDD")</f>
        <v>Tuesday</v>
      </c>
      <c r="G3089" s="2" t="str">
        <f>TEXT(Table1[[#This Row],[Date]],"mmMM")</f>
        <v>November</v>
      </c>
      <c r="H3089" s="2" t="str">
        <f>IF(Table1[[#This Row],[Day]]="Saturday","Weekend",IF(Table1[[#This Row],[Day]]="Sunday","Weekend","Weekday"))</f>
        <v>Weekday</v>
      </c>
      <c r="I3089" s="2" t="str">
        <f>TEXT(Table1[[#This Row],[Date]],"DD")</f>
        <v>14</v>
      </c>
      <c r="J3089" s="2" t="s">
        <v>14833</v>
      </c>
      <c r="K3089" s="3">
        <v>0.9008680555555556</v>
      </c>
      <c r="L3089" t="s">
        <v>5997</v>
      </c>
      <c r="M3089">
        <v>1</v>
      </c>
      <c r="N3089" s="1" t="s">
        <v>4</v>
      </c>
      <c r="O3089" s="1" t="s">
        <v>21</v>
      </c>
      <c r="P3089" t="s">
        <v>6192</v>
      </c>
      <c r="Q3089" t="s">
        <v>11232</v>
      </c>
      <c r="R3089">
        <v>246.5</v>
      </c>
      <c r="S3089" t="s">
        <v>8</v>
      </c>
      <c r="T3089" t="s">
        <v>6193</v>
      </c>
      <c r="U3089" t="s">
        <v>1395</v>
      </c>
      <c r="V3089" t="s">
        <v>11</v>
      </c>
    </row>
    <row r="3090" spans="1:22" x14ac:dyDescent="0.3">
      <c r="A3090">
        <v>5077</v>
      </c>
      <c r="B3090" t="s">
        <v>11234</v>
      </c>
      <c r="C3090" t="s">
        <v>2281</v>
      </c>
      <c r="D3090" t="s">
        <v>2</v>
      </c>
      <c r="E3090" s="2">
        <v>43053</v>
      </c>
      <c r="F3090" s="2" t="str">
        <f>TEXT(Table1[[#This Row],[Date]],"DDDD")</f>
        <v>Tuesday</v>
      </c>
      <c r="G3090" s="2" t="str">
        <f>TEXT(Table1[[#This Row],[Date]],"mmMM")</f>
        <v>November</v>
      </c>
      <c r="H3090" s="2" t="str">
        <f>IF(Table1[[#This Row],[Day]]="Saturday","Weekend",IF(Table1[[#This Row],[Day]]="Sunday","Weekend","Weekday"))</f>
        <v>Weekday</v>
      </c>
      <c r="I3090" s="2" t="str">
        <f>TEXT(Table1[[#This Row],[Date]],"DD")</f>
        <v>14</v>
      </c>
      <c r="J3090" s="2" t="s">
        <v>14833</v>
      </c>
      <c r="K3090" s="3">
        <v>0.90204861111111112</v>
      </c>
      <c r="L3090" t="s">
        <v>3</v>
      </c>
      <c r="M3090">
        <v>1</v>
      </c>
      <c r="N3090" s="1" t="s">
        <v>4</v>
      </c>
      <c r="O3090" s="1" t="s">
        <v>21</v>
      </c>
      <c r="P3090" t="s">
        <v>2282</v>
      </c>
      <c r="Q3090" t="s">
        <v>11235</v>
      </c>
      <c r="R3090">
        <v>134.4</v>
      </c>
      <c r="S3090" t="s">
        <v>8</v>
      </c>
      <c r="T3090" t="s">
        <v>9329</v>
      </c>
      <c r="U3090" t="s">
        <v>1395</v>
      </c>
      <c r="V3090" t="s">
        <v>11</v>
      </c>
    </row>
    <row r="3091" spans="1:22" x14ac:dyDescent="0.3">
      <c r="A3091">
        <v>5083</v>
      </c>
      <c r="B3091" t="s">
        <v>11249</v>
      </c>
      <c r="C3091" t="s">
        <v>6191</v>
      </c>
      <c r="D3091" t="s">
        <v>2</v>
      </c>
      <c r="E3091" s="2">
        <v>43053</v>
      </c>
      <c r="F3091" s="2" t="str">
        <f>TEXT(Table1[[#This Row],[Date]],"DDDD")</f>
        <v>Tuesday</v>
      </c>
      <c r="G3091" s="2" t="str">
        <f>TEXT(Table1[[#This Row],[Date]],"mmMM")</f>
        <v>November</v>
      </c>
      <c r="H3091" s="2" t="str">
        <f>IF(Table1[[#This Row],[Day]]="Saturday","Weekend",IF(Table1[[#This Row],[Day]]="Sunday","Weekend","Weekday"))</f>
        <v>Weekday</v>
      </c>
      <c r="I3091" s="2" t="str">
        <f>TEXT(Table1[[#This Row],[Date]],"DD")</f>
        <v>14</v>
      </c>
      <c r="J3091" s="2" t="s">
        <v>14833</v>
      </c>
      <c r="K3091" s="3">
        <v>0.90836805555555555</v>
      </c>
      <c r="L3091" t="s">
        <v>5997</v>
      </c>
      <c r="M3091">
        <v>1</v>
      </c>
      <c r="N3091" s="1" t="s">
        <v>4</v>
      </c>
      <c r="O3091" s="1" t="s">
        <v>21</v>
      </c>
      <c r="P3091" t="s">
        <v>6192</v>
      </c>
      <c r="Q3091" t="s">
        <v>11250</v>
      </c>
      <c r="R3091">
        <v>187</v>
      </c>
      <c r="S3091" t="s">
        <v>8</v>
      </c>
      <c r="T3091" t="s">
        <v>6193</v>
      </c>
      <c r="U3091" t="s">
        <v>1395</v>
      </c>
      <c r="V3091" t="s">
        <v>11</v>
      </c>
    </row>
    <row r="3092" spans="1:22" x14ac:dyDescent="0.3">
      <c r="A3092">
        <v>5084</v>
      </c>
      <c r="B3092" t="s">
        <v>11251</v>
      </c>
      <c r="C3092" t="s">
        <v>3675</v>
      </c>
      <c r="D3092" t="s">
        <v>2</v>
      </c>
      <c r="E3092" s="2">
        <v>43053</v>
      </c>
      <c r="F3092" s="2" t="str">
        <f>TEXT(Table1[[#This Row],[Date]],"DDDD")</f>
        <v>Tuesday</v>
      </c>
      <c r="G3092" s="2" t="str">
        <f>TEXT(Table1[[#This Row],[Date]],"mmMM")</f>
        <v>November</v>
      </c>
      <c r="H3092" s="2" t="str">
        <f>IF(Table1[[#This Row],[Day]]="Saturday","Weekend",IF(Table1[[#This Row],[Day]]="Sunday","Weekend","Weekday"))</f>
        <v>Weekday</v>
      </c>
      <c r="I3092" s="2" t="str">
        <f>TEXT(Table1[[#This Row],[Date]],"DD")</f>
        <v>14</v>
      </c>
      <c r="J3092" s="2" t="s">
        <v>14833</v>
      </c>
      <c r="K3092" s="3">
        <v>0.91053240740740737</v>
      </c>
      <c r="L3092" t="s">
        <v>51</v>
      </c>
      <c r="M3092">
        <v>1</v>
      </c>
      <c r="N3092" s="1" t="s">
        <v>4</v>
      </c>
      <c r="O3092" s="1" t="s">
        <v>21</v>
      </c>
      <c r="P3092" t="s">
        <v>3676</v>
      </c>
      <c r="Q3092" t="s">
        <v>11252</v>
      </c>
      <c r="R3092">
        <v>207</v>
      </c>
      <c r="S3092" t="s">
        <v>8</v>
      </c>
      <c r="T3092" t="s">
        <v>3678</v>
      </c>
      <c r="U3092" t="s">
        <v>1395</v>
      </c>
      <c r="V3092" t="s">
        <v>11</v>
      </c>
    </row>
    <row r="3093" spans="1:22" x14ac:dyDescent="0.3">
      <c r="A3093">
        <v>5086</v>
      </c>
      <c r="B3093" t="s">
        <v>11254</v>
      </c>
      <c r="C3093" t="s">
        <v>2281</v>
      </c>
      <c r="D3093" t="s">
        <v>2</v>
      </c>
      <c r="E3093" s="2">
        <v>43053</v>
      </c>
      <c r="F3093" s="2" t="str">
        <f>TEXT(Table1[[#This Row],[Date]],"DDDD")</f>
        <v>Tuesday</v>
      </c>
      <c r="G3093" s="2" t="str">
        <f>TEXT(Table1[[#This Row],[Date]],"mmMM")</f>
        <v>November</v>
      </c>
      <c r="H3093" s="2" t="str">
        <f>IF(Table1[[#This Row],[Day]]="Saturday","Weekend",IF(Table1[[#This Row],[Day]]="Sunday","Weekend","Weekday"))</f>
        <v>Weekday</v>
      </c>
      <c r="I3093" s="2" t="str">
        <f>TEXT(Table1[[#This Row],[Date]],"DD")</f>
        <v>14</v>
      </c>
      <c r="J3093" s="2" t="s">
        <v>14833</v>
      </c>
      <c r="K3093" s="3">
        <v>0.91946759259259259</v>
      </c>
      <c r="L3093" t="s">
        <v>168</v>
      </c>
      <c r="M3093">
        <v>1</v>
      </c>
      <c r="N3093" s="1" t="s">
        <v>4</v>
      </c>
      <c r="O3093" s="1" t="s">
        <v>21</v>
      </c>
      <c r="P3093" t="s">
        <v>2282</v>
      </c>
      <c r="Q3093" t="s">
        <v>11255</v>
      </c>
      <c r="R3093">
        <v>234</v>
      </c>
      <c r="S3093" t="s">
        <v>8</v>
      </c>
      <c r="T3093" t="s">
        <v>9329</v>
      </c>
      <c r="U3093" t="s">
        <v>1395</v>
      </c>
      <c r="V3093" t="s">
        <v>11</v>
      </c>
    </row>
    <row r="3094" spans="1:22" x14ac:dyDescent="0.3">
      <c r="A3094">
        <v>5087</v>
      </c>
      <c r="B3094" t="s">
        <v>11256</v>
      </c>
      <c r="C3094" t="s">
        <v>11028</v>
      </c>
      <c r="D3094" t="s">
        <v>2</v>
      </c>
      <c r="E3094" s="2">
        <v>43053</v>
      </c>
      <c r="F3094" s="2" t="str">
        <f>TEXT(Table1[[#This Row],[Date]],"DDDD")</f>
        <v>Tuesday</v>
      </c>
      <c r="G3094" s="2" t="str">
        <f>TEXT(Table1[[#This Row],[Date]],"mmMM")</f>
        <v>November</v>
      </c>
      <c r="H3094" s="2" t="str">
        <f>IF(Table1[[#This Row],[Day]]="Saturday","Weekend",IF(Table1[[#This Row],[Day]]="Sunday","Weekend","Weekday"))</f>
        <v>Weekday</v>
      </c>
      <c r="I3094" s="2" t="str">
        <f>TEXT(Table1[[#This Row],[Date]],"DD")</f>
        <v>14</v>
      </c>
      <c r="J3094" s="2" t="s">
        <v>14833</v>
      </c>
      <c r="K3094" s="3">
        <v>0.92237268518518511</v>
      </c>
      <c r="L3094" t="s">
        <v>7169</v>
      </c>
      <c r="M3094">
        <v>1</v>
      </c>
      <c r="N3094" s="1" t="s">
        <v>4</v>
      </c>
      <c r="O3094" s="1" t="s">
        <v>21</v>
      </c>
      <c r="P3094" t="s">
        <v>11029</v>
      </c>
      <c r="Q3094" t="s">
        <v>11257</v>
      </c>
      <c r="R3094">
        <v>103.5</v>
      </c>
      <c r="S3094" t="s">
        <v>8</v>
      </c>
      <c r="T3094" t="s">
        <v>11031</v>
      </c>
      <c r="U3094" t="s">
        <v>1395</v>
      </c>
      <c r="V3094" t="s">
        <v>11</v>
      </c>
    </row>
    <row r="3095" spans="1:22" x14ac:dyDescent="0.3">
      <c r="A3095">
        <v>5090</v>
      </c>
      <c r="B3095" t="s">
        <v>11262</v>
      </c>
      <c r="C3095" t="s">
        <v>1252</v>
      </c>
      <c r="D3095" t="s">
        <v>2</v>
      </c>
      <c r="E3095" s="2">
        <v>43053</v>
      </c>
      <c r="F3095" s="2" t="str">
        <f>TEXT(Table1[[#This Row],[Date]],"DDDD")</f>
        <v>Tuesday</v>
      </c>
      <c r="G3095" s="2" t="str">
        <f>TEXT(Table1[[#This Row],[Date]],"mmMM")</f>
        <v>November</v>
      </c>
      <c r="H3095" s="2" t="str">
        <f>IF(Table1[[#This Row],[Day]]="Saturday","Weekend",IF(Table1[[#This Row],[Day]]="Sunday","Weekend","Weekday"))</f>
        <v>Weekday</v>
      </c>
      <c r="I3095" s="2" t="str">
        <f>TEXT(Table1[[#This Row],[Date]],"DD")</f>
        <v>14</v>
      </c>
      <c r="J3095" s="2" t="s">
        <v>14833</v>
      </c>
      <c r="K3095" s="3">
        <v>0.93707175925925923</v>
      </c>
      <c r="L3095" t="s">
        <v>5997</v>
      </c>
      <c r="M3095">
        <v>1</v>
      </c>
      <c r="N3095" s="1" t="s">
        <v>4</v>
      </c>
      <c r="O3095" s="1" t="s">
        <v>21</v>
      </c>
      <c r="P3095" t="s">
        <v>1253</v>
      </c>
      <c r="Q3095" t="s">
        <v>5998</v>
      </c>
      <c r="R3095">
        <v>102</v>
      </c>
      <c r="S3095" t="s">
        <v>8</v>
      </c>
      <c r="T3095" t="s">
        <v>1255</v>
      </c>
      <c r="U3095" t="s">
        <v>1395</v>
      </c>
      <c r="V3095" t="s">
        <v>11</v>
      </c>
    </row>
    <row r="3096" spans="1:22" x14ac:dyDescent="0.3">
      <c r="A3096">
        <v>6922</v>
      </c>
      <c r="B3096" t="s">
        <v>14763</v>
      </c>
      <c r="C3096" t="s">
        <v>11659</v>
      </c>
      <c r="D3096" t="s">
        <v>2</v>
      </c>
      <c r="E3096" s="2">
        <v>43083</v>
      </c>
      <c r="F3096" s="2" t="str">
        <f>TEXT(Table1[[#This Row],[Date]],"DDDD")</f>
        <v>Thursday</v>
      </c>
      <c r="G3096" s="2" t="str">
        <f>TEXT(Table1[[#This Row],[Date]],"mmMM")</f>
        <v>December</v>
      </c>
      <c r="H3096" s="2" t="str">
        <f>IF(Table1[[#This Row],[Day]]="Saturday","Weekend",IF(Table1[[#This Row],[Day]]="Sunday","Weekend","Weekday"))</f>
        <v>Weekday</v>
      </c>
      <c r="I3096" s="2" t="str">
        <f>TEXT(Table1[[#This Row],[Date]],"DD")</f>
        <v>14</v>
      </c>
      <c r="J3096" s="2" t="s">
        <v>14833</v>
      </c>
      <c r="K3096" s="3">
        <v>2.0844907407407406E-2</v>
      </c>
      <c r="L3096" t="s">
        <v>168</v>
      </c>
      <c r="M3096">
        <v>1</v>
      </c>
      <c r="N3096" s="1" t="s">
        <v>4</v>
      </c>
      <c r="O3096" s="1" t="s">
        <v>21</v>
      </c>
      <c r="P3096" t="s">
        <v>11660</v>
      </c>
      <c r="Q3096" t="s">
        <v>14764</v>
      </c>
      <c r="R3096">
        <v>150</v>
      </c>
      <c r="S3096" t="s">
        <v>8</v>
      </c>
      <c r="T3096" t="s">
        <v>11662</v>
      </c>
      <c r="U3096" t="s">
        <v>1395</v>
      </c>
      <c r="V3096" t="s">
        <v>11</v>
      </c>
    </row>
    <row r="3097" spans="1:22" x14ac:dyDescent="0.3">
      <c r="A3097">
        <v>6923</v>
      </c>
      <c r="B3097" t="s">
        <v>14765</v>
      </c>
      <c r="C3097" t="s">
        <v>11659</v>
      </c>
      <c r="D3097" t="s">
        <v>2</v>
      </c>
      <c r="E3097" s="2">
        <v>43083</v>
      </c>
      <c r="F3097" s="2" t="str">
        <f>TEXT(Table1[[#This Row],[Date]],"DDDD")</f>
        <v>Thursday</v>
      </c>
      <c r="G3097" s="2" t="str">
        <f>TEXT(Table1[[#This Row],[Date]],"mmMM")</f>
        <v>December</v>
      </c>
      <c r="H3097" s="2" t="str">
        <f>IF(Table1[[#This Row],[Day]]="Saturday","Weekend",IF(Table1[[#This Row],[Day]]="Sunday","Weekend","Weekday"))</f>
        <v>Weekday</v>
      </c>
      <c r="I3097" s="2" t="str">
        <f>TEXT(Table1[[#This Row],[Date]],"DD")</f>
        <v>14</v>
      </c>
      <c r="J3097" s="2" t="s">
        <v>14833</v>
      </c>
      <c r="K3097" s="3">
        <v>3.4259259259259253E-2</v>
      </c>
      <c r="L3097" t="s">
        <v>168</v>
      </c>
      <c r="M3097">
        <v>1</v>
      </c>
      <c r="N3097" s="1" t="s">
        <v>4</v>
      </c>
      <c r="O3097" s="1" t="s">
        <v>21</v>
      </c>
      <c r="P3097" t="s">
        <v>11660</v>
      </c>
      <c r="Q3097" t="s">
        <v>14766</v>
      </c>
      <c r="R3097">
        <v>300</v>
      </c>
      <c r="S3097" t="s">
        <v>8</v>
      </c>
      <c r="T3097" t="s">
        <v>11662</v>
      </c>
      <c r="U3097" t="s">
        <v>1395</v>
      </c>
      <c r="V3097" t="s">
        <v>11</v>
      </c>
    </row>
    <row r="3098" spans="1:22" x14ac:dyDescent="0.3">
      <c r="A3098">
        <v>6924</v>
      </c>
      <c r="B3098" t="s">
        <v>14767</v>
      </c>
      <c r="C3098" t="s">
        <v>1948</v>
      </c>
      <c r="D3098" t="s">
        <v>2</v>
      </c>
      <c r="E3098" s="2">
        <v>43083</v>
      </c>
      <c r="F3098" s="2" t="str">
        <f>TEXT(Table1[[#This Row],[Date]],"DDDD")</f>
        <v>Thursday</v>
      </c>
      <c r="G3098" s="2" t="str">
        <f>TEXT(Table1[[#This Row],[Date]],"mmMM")</f>
        <v>December</v>
      </c>
      <c r="H3098" s="2" t="str">
        <f>IF(Table1[[#This Row],[Day]]="Saturday","Weekend",IF(Table1[[#This Row],[Day]]="Sunday","Weekend","Weekday"))</f>
        <v>Weekday</v>
      </c>
      <c r="I3098" s="2" t="str">
        <f>TEXT(Table1[[#This Row],[Date]],"DD")</f>
        <v>14</v>
      </c>
      <c r="J3098" s="2" t="s">
        <v>14833</v>
      </c>
      <c r="K3098" s="3">
        <v>4.2731481481481474E-2</v>
      </c>
      <c r="L3098" t="s">
        <v>168</v>
      </c>
      <c r="M3098">
        <v>1</v>
      </c>
      <c r="N3098" s="1" t="s">
        <v>4</v>
      </c>
      <c r="O3098" s="1" t="s">
        <v>21</v>
      </c>
      <c r="P3098" t="s">
        <v>1949</v>
      </c>
      <c r="Q3098" t="s">
        <v>8673</v>
      </c>
      <c r="R3098">
        <v>120</v>
      </c>
      <c r="S3098" t="s">
        <v>8</v>
      </c>
      <c r="T3098" t="s">
        <v>1950</v>
      </c>
      <c r="U3098" t="s">
        <v>1395</v>
      </c>
      <c r="V3098" t="s">
        <v>11</v>
      </c>
    </row>
    <row r="3099" spans="1:22" x14ac:dyDescent="0.3">
      <c r="A3099">
        <v>6925</v>
      </c>
      <c r="B3099" t="s">
        <v>14768</v>
      </c>
      <c r="C3099" t="s">
        <v>1948</v>
      </c>
      <c r="D3099" t="s">
        <v>2</v>
      </c>
      <c r="E3099" s="2">
        <v>43083</v>
      </c>
      <c r="F3099" s="2" t="str">
        <f>TEXT(Table1[[#This Row],[Date]],"DDDD")</f>
        <v>Thursday</v>
      </c>
      <c r="G3099" s="2" t="str">
        <f>TEXT(Table1[[#This Row],[Date]],"mmMM")</f>
        <v>December</v>
      </c>
      <c r="H3099" s="2" t="str">
        <f>IF(Table1[[#This Row],[Day]]="Saturday","Weekend",IF(Table1[[#This Row],[Day]]="Sunday","Weekend","Weekday"))</f>
        <v>Weekday</v>
      </c>
      <c r="I3099" s="2" t="str">
        <f>TEXT(Table1[[#This Row],[Date]],"DD")</f>
        <v>14</v>
      </c>
      <c r="J3099" s="2" t="s">
        <v>14833</v>
      </c>
      <c r="K3099" s="3">
        <v>4.3530092592592592E-2</v>
      </c>
      <c r="L3099" t="s">
        <v>168</v>
      </c>
      <c r="M3099">
        <v>1</v>
      </c>
      <c r="N3099" s="1" t="s">
        <v>4</v>
      </c>
      <c r="O3099" s="1" t="s">
        <v>21</v>
      </c>
      <c r="P3099" t="s">
        <v>1949</v>
      </c>
      <c r="Q3099" t="s">
        <v>8673</v>
      </c>
      <c r="R3099">
        <v>120</v>
      </c>
      <c r="S3099" t="s">
        <v>8</v>
      </c>
      <c r="T3099" t="s">
        <v>1950</v>
      </c>
      <c r="U3099" t="s">
        <v>1395</v>
      </c>
      <c r="V3099" t="s">
        <v>11</v>
      </c>
    </row>
    <row r="3100" spans="1:22" x14ac:dyDescent="0.3">
      <c r="A3100">
        <v>6928</v>
      </c>
      <c r="B3100" t="s">
        <v>14772</v>
      </c>
      <c r="C3100" t="s">
        <v>3689</v>
      </c>
      <c r="D3100" t="s">
        <v>2</v>
      </c>
      <c r="E3100" s="2">
        <v>43083</v>
      </c>
      <c r="F3100" s="2" t="str">
        <f>TEXT(Table1[[#This Row],[Date]],"DDDD")</f>
        <v>Thursday</v>
      </c>
      <c r="G3100" s="2" t="str">
        <f>TEXT(Table1[[#This Row],[Date]],"mmMM")</f>
        <v>December</v>
      </c>
      <c r="H3100" s="2" t="str">
        <f>IF(Table1[[#This Row],[Day]]="Saturday","Weekend",IF(Table1[[#This Row],[Day]]="Sunday","Weekend","Weekday"))</f>
        <v>Weekday</v>
      </c>
      <c r="I3100" s="2" t="str">
        <f>TEXT(Table1[[#This Row],[Date]],"DD")</f>
        <v>14</v>
      </c>
      <c r="J3100" s="2" t="s">
        <v>14833</v>
      </c>
      <c r="K3100" s="3">
        <v>0.5087962962962963</v>
      </c>
      <c r="L3100" t="s">
        <v>2142</v>
      </c>
      <c r="M3100">
        <v>1</v>
      </c>
      <c r="N3100" s="1" t="s">
        <v>4</v>
      </c>
      <c r="O3100" s="1" t="s">
        <v>21</v>
      </c>
      <c r="P3100" t="s">
        <v>3690</v>
      </c>
      <c r="Q3100" t="s">
        <v>14773</v>
      </c>
      <c r="R3100">
        <v>288</v>
      </c>
      <c r="S3100" t="s">
        <v>8</v>
      </c>
      <c r="T3100" t="s">
        <v>3692</v>
      </c>
      <c r="U3100" t="s">
        <v>1395</v>
      </c>
      <c r="V3100" t="s">
        <v>11</v>
      </c>
    </row>
    <row r="3101" spans="1:22" x14ac:dyDescent="0.3">
      <c r="A3101">
        <v>6929</v>
      </c>
      <c r="B3101" t="s">
        <v>14774</v>
      </c>
      <c r="C3101" t="s">
        <v>2674</v>
      </c>
      <c r="D3101" t="s">
        <v>2</v>
      </c>
      <c r="E3101" s="2">
        <v>43083</v>
      </c>
      <c r="F3101" s="2" t="str">
        <f>TEXT(Table1[[#This Row],[Date]],"DDDD")</f>
        <v>Thursday</v>
      </c>
      <c r="G3101" s="2" t="str">
        <f>TEXT(Table1[[#This Row],[Date]],"mmMM")</f>
        <v>December</v>
      </c>
      <c r="H3101" s="2" t="str">
        <f>IF(Table1[[#This Row],[Day]]="Saturday","Weekend",IF(Table1[[#This Row],[Day]]="Sunday","Weekend","Weekday"))</f>
        <v>Weekday</v>
      </c>
      <c r="I3101" s="2" t="str">
        <f>TEXT(Table1[[#This Row],[Date]],"DD")</f>
        <v>14</v>
      </c>
      <c r="J3101" s="2" t="s">
        <v>14833</v>
      </c>
      <c r="K3101" s="3">
        <v>0.51290509259259254</v>
      </c>
      <c r="L3101" t="s">
        <v>7169</v>
      </c>
      <c r="M3101">
        <v>1</v>
      </c>
      <c r="N3101" s="1" t="s">
        <v>4</v>
      </c>
      <c r="O3101" s="1" t="s">
        <v>21</v>
      </c>
      <c r="P3101" t="s">
        <v>2675</v>
      </c>
      <c r="Q3101" t="s">
        <v>14775</v>
      </c>
      <c r="R3101">
        <v>378</v>
      </c>
      <c r="S3101" t="s">
        <v>8</v>
      </c>
      <c r="T3101" t="s">
        <v>2677</v>
      </c>
      <c r="U3101" t="s">
        <v>1395</v>
      </c>
      <c r="V3101" t="s">
        <v>11</v>
      </c>
    </row>
    <row r="3102" spans="1:22" x14ac:dyDescent="0.3">
      <c r="A3102">
        <v>6930</v>
      </c>
      <c r="B3102" t="s">
        <v>14776</v>
      </c>
      <c r="C3102" t="s">
        <v>2154</v>
      </c>
      <c r="D3102" t="s">
        <v>2</v>
      </c>
      <c r="E3102" s="2">
        <v>43083</v>
      </c>
      <c r="F3102" s="2" t="str">
        <f>TEXT(Table1[[#This Row],[Date]],"DDDD")</f>
        <v>Thursday</v>
      </c>
      <c r="G3102" s="2" t="str">
        <f>TEXT(Table1[[#This Row],[Date]],"mmMM")</f>
        <v>December</v>
      </c>
      <c r="H3102" s="2" t="str">
        <f>IF(Table1[[#This Row],[Day]]="Saturday","Weekend",IF(Table1[[#This Row],[Day]]="Sunday","Weekend","Weekday"))</f>
        <v>Weekday</v>
      </c>
      <c r="I3102" s="2" t="str">
        <f>TEXT(Table1[[#This Row],[Date]],"DD")</f>
        <v>14</v>
      </c>
      <c r="J3102" s="2" t="s">
        <v>14833</v>
      </c>
      <c r="K3102" s="3">
        <v>0.51358796296296294</v>
      </c>
      <c r="L3102" t="s">
        <v>2142</v>
      </c>
      <c r="M3102">
        <v>1</v>
      </c>
      <c r="N3102" s="1" t="s">
        <v>4</v>
      </c>
      <c r="O3102" s="1" t="s">
        <v>21</v>
      </c>
      <c r="P3102" t="s">
        <v>2155</v>
      </c>
      <c r="Q3102" t="s">
        <v>3989</v>
      </c>
      <c r="R3102">
        <v>208.5</v>
      </c>
      <c r="S3102" t="s">
        <v>8</v>
      </c>
      <c r="T3102" t="s">
        <v>4482</v>
      </c>
      <c r="U3102" t="s">
        <v>1395</v>
      </c>
      <c r="V3102" t="s">
        <v>11</v>
      </c>
    </row>
    <row r="3103" spans="1:22" x14ac:dyDescent="0.3">
      <c r="A3103">
        <v>6931</v>
      </c>
      <c r="B3103" t="s">
        <v>14777</v>
      </c>
      <c r="C3103" t="s">
        <v>3689</v>
      </c>
      <c r="D3103" t="s">
        <v>2</v>
      </c>
      <c r="E3103" s="2">
        <v>43083</v>
      </c>
      <c r="F3103" s="2" t="str">
        <f>TEXT(Table1[[#This Row],[Date]],"DDDD")</f>
        <v>Thursday</v>
      </c>
      <c r="G3103" s="2" t="str">
        <f>TEXT(Table1[[#This Row],[Date]],"mmMM")</f>
        <v>December</v>
      </c>
      <c r="H3103" s="2" t="str">
        <f>IF(Table1[[#This Row],[Day]]="Saturday","Weekend",IF(Table1[[#This Row],[Day]]="Sunday","Weekend","Weekday"))</f>
        <v>Weekday</v>
      </c>
      <c r="I3103" s="2" t="str">
        <f>TEXT(Table1[[#This Row],[Date]],"DD")</f>
        <v>14</v>
      </c>
      <c r="J3103" s="2" t="s">
        <v>14833</v>
      </c>
      <c r="K3103" s="3">
        <v>0.51758101851851857</v>
      </c>
      <c r="L3103" t="s">
        <v>2142</v>
      </c>
      <c r="M3103">
        <v>1</v>
      </c>
      <c r="N3103" s="1" t="s">
        <v>4</v>
      </c>
      <c r="O3103" s="1" t="s">
        <v>21</v>
      </c>
      <c r="P3103" t="s">
        <v>3690</v>
      </c>
      <c r="Q3103" t="s">
        <v>14249</v>
      </c>
      <c r="R3103">
        <v>291.75</v>
      </c>
      <c r="S3103" t="s">
        <v>8</v>
      </c>
      <c r="T3103" t="s">
        <v>3692</v>
      </c>
      <c r="U3103" t="s">
        <v>1395</v>
      </c>
      <c r="V3103" t="s">
        <v>11</v>
      </c>
    </row>
    <row r="3104" spans="1:22" x14ac:dyDescent="0.3">
      <c r="A3104">
        <v>6935</v>
      </c>
      <c r="B3104" t="s">
        <v>14782</v>
      </c>
      <c r="C3104" t="s">
        <v>1029</v>
      </c>
      <c r="D3104" t="s">
        <v>2</v>
      </c>
      <c r="E3104" s="2">
        <v>43083</v>
      </c>
      <c r="F3104" s="2" t="str">
        <f>TEXT(Table1[[#This Row],[Date]],"DDDD")</f>
        <v>Thursday</v>
      </c>
      <c r="G3104" s="2" t="str">
        <f>TEXT(Table1[[#This Row],[Date]],"mmMM")</f>
        <v>December</v>
      </c>
      <c r="H3104" s="2" t="str">
        <f>IF(Table1[[#This Row],[Day]]="Saturday","Weekend",IF(Table1[[#This Row],[Day]]="Sunday","Weekend","Weekday"))</f>
        <v>Weekday</v>
      </c>
      <c r="I3104" s="2" t="str">
        <f>TEXT(Table1[[#This Row],[Date]],"DD")</f>
        <v>14</v>
      </c>
      <c r="J3104" s="2" t="s">
        <v>14833</v>
      </c>
      <c r="K3104" s="3">
        <v>0.58552083333333338</v>
      </c>
      <c r="L3104" t="s">
        <v>7169</v>
      </c>
      <c r="M3104">
        <v>1</v>
      </c>
      <c r="N3104" s="1" t="s">
        <v>4</v>
      </c>
      <c r="O3104" s="1" t="s">
        <v>21</v>
      </c>
      <c r="P3104" t="s">
        <v>791</v>
      </c>
      <c r="Q3104" t="s">
        <v>7170</v>
      </c>
      <c r="R3104">
        <v>162</v>
      </c>
      <c r="S3104" t="s">
        <v>8</v>
      </c>
      <c r="T3104" t="s">
        <v>792</v>
      </c>
      <c r="U3104" t="s">
        <v>1395</v>
      </c>
      <c r="V3104" t="s">
        <v>11</v>
      </c>
    </row>
    <row r="3105" spans="1:22" x14ac:dyDescent="0.3">
      <c r="A3105">
        <v>6936</v>
      </c>
      <c r="B3105" t="s">
        <v>14783</v>
      </c>
      <c r="C3105" t="s">
        <v>1029</v>
      </c>
      <c r="D3105" t="s">
        <v>2</v>
      </c>
      <c r="E3105" s="2">
        <v>43083</v>
      </c>
      <c r="F3105" s="2" t="str">
        <f>TEXT(Table1[[#This Row],[Date]],"DDDD")</f>
        <v>Thursday</v>
      </c>
      <c r="G3105" s="2" t="str">
        <f>TEXT(Table1[[#This Row],[Date]],"mmMM")</f>
        <v>December</v>
      </c>
      <c r="H3105" s="2" t="str">
        <f>IF(Table1[[#This Row],[Day]]="Saturday","Weekend",IF(Table1[[#This Row],[Day]]="Sunday","Weekend","Weekday"))</f>
        <v>Weekday</v>
      </c>
      <c r="I3105" s="2" t="str">
        <f>TEXT(Table1[[#This Row],[Date]],"DD")</f>
        <v>14</v>
      </c>
      <c r="J3105" s="2" t="s">
        <v>14833</v>
      </c>
      <c r="K3105" s="3">
        <v>0.58822916666666669</v>
      </c>
      <c r="L3105" t="s">
        <v>7169</v>
      </c>
      <c r="M3105">
        <v>1</v>
      </c>
      <c r="N3105" s="1" t="s">
        <v>4</v>
      </c>
      <c r="O3105" s="1" t="s">
        <v>21</v>
      </c>
      <c r="P3105" t="s">
        <v>791</v>
      </c>
      <c r="Q3105" t="s">
        <v>7170</v>
      </c>
      <c r="R3105">
        <v>162</v>
      </c>
      <c r="S3105" t="s">
        <v>8</v>
      </c>
      <c r="T3105" t="s">
        <v>792</v>
      </c>
      <c r="U3105" t="s">
        <v>1395</v>
      </c>
      <c r="V3105" t="s">
        <v>11</v>
      </c>
    </row>
    <row r="3106" spans="1:22" x14ac:dyDescent="0.3">
      <c r="A3106">
        <v>6940</v>
      </c>
      <c r="B3106" t="s">
        <v>14792</v>
      </c>
      <c r="C3106" t="s">
        <v>1948</v>
      </c>
      <c r="D3106" t="s">
        <v>2</v>
      </c>
      <c r="E3106" s="2">
        <v>43083</v>
      </c>
      <c r="F3106" s="2" t="str">
        <f>TEXT(Table1[[#This Row],[Date]],"DDDD")</f>
        <v>Thursday</v>
      </c>
      <c r="G3106" s="2" t="str">
        <f>TEXT(Table1[[#This Row],[Date]],"mmMM")</f>
        <v>December</v>
      </c>
      <c r="H3106" s="2" t="str">
        <f>IF(Table1[[#This Row],[Day]]="Saturday","Weekend",IF(Table1[[#This Row],[Day]]="Sunday","Weekend","Weekday"))</f>
        <v>Weekday</v>
      </c>
      <c r="I3106" s="2" t="str">
        <f>TEXT(Table1[[#This Row],[Date]],"DD")</f>
        <v>14</v>
      </c>
      <c r="J3106" s="2" t="s">
        <v>14833</v>
      </c>
      <c r="K3106" s="3">
        <v>0.65325231481481483</v>
      </c>
      <c r="L3106" t="s">
        <v>7169</v>
      </c>
      <c r="M3106">
        <v>1</v>
      </c>
      <c r="N3106" s="1" t="s">
        <v>4</v>
      </c>
      <c r="O3106" s="1" t="s">
        <v>21</v>
      </c>
      <c r="P3106" t="s">
        <v>1949</v>
      </c>
      <c r="Q3106" t="s">
        <v>14793</v>
      </c>
      <c r="R3106">
        <v>162</v>
      </c>
      <c r="S3106" t="s">
        <v>8</v>
      </c>
      <c r="T3106" t="s">
        <v>1950</v>
      </c>
      <c r="U3106" t="s">
        <v>1395</v>
      </c>
      <c r="V3106" t="s">
        <v>11</v>
      </c>
    </row>
    <row r="3107" spans="1:22" x14ac:dyDescent="0.3">
      <c r="A3107">
        <v>6942</v>
      </c>
      <c r="B3107" t="s">
        <v>14796</v>
      </c>
      <c r="C3107" t="s">
        <v>4566</v>
      </c>
      <c r="D3107" t="s">
        <v>2</v>
      </c>
      <c r="E3107" s="2">
        <v>43083</v>
      </c>
      <c r="F3107" s="2" t="str">
        <f>TEXT(Table1[[#This Row],[Date]],"DDDD")</f>
        <v>Thursday</v>
      </c>
      <c r="G3107" s="2" t="str">
        <f>TEXT(Table1[[#This Row],[Date]],"mmMM")</f>
        <v>December</v>
      </c>
      <c r="H3107" s="2" t="str">
        <f>IF(Table1[[#This Row],[Day]]="Saturday","Weekend",IF(Table1[[#This Row],[Day]]="Sunday","Weekend","Weekday"))</f>
        <v>Weekday</v>
      </c>
      <c r="I3107" s="2" t="str">
        <f>TEXT(Table1[[#This Row],[Date]],"DD")</f>
        <v>14</v>
      </c>
      <c r="J3107" s="2" t="s">
        <v>14833</v>
      </c>
      <c r="K3107" s="3">
        <v>0.72679398148148155</v>
      </c>
      <c r="L3107" t="s">
        <v>2142</v>
      </c>
      <c r="M3107">
        <v>1</v>
      </c>
      <c r="N3107" s="1" t="s">
        <v>4</v>
      </c>
      <c r="O3107" s="1" t="s">
        <v>21</v>
      </c>
      <c r="P3107" t="s">
        <v>4567</v>
      </c>
      <c r="Q3107" t="s">
        <v>14797</v>
      </c>
      <c r="R3107">
        <v>221.25</v>
      </c>
      <c r="S3107" t="s">
        <v>8</v>
      </c>
      <c r="T3107" t="s">
        <v>4568</v>
      </c>
      <c r="U3107" t="s">
        <v>1395</v>
      </c>
      <c r="V3107" t="s">
        <v>11</v>
      </c>
    </row>
    <row r="3108" spans="1:22" x14ac:dyDescent="0.3">
      <c r="A3108">
        <v>1463</v>
      </c>
      <c r="B3108" t="s">
        <v>3455</v>
      </c>
      <c r="C3108" t="s">
        <v>3456</v>
      </c>
      <c r="D3108" t="s">
        <v>14</v>
      </c>
      <c r="E3108" s="2">
        <v>42992</v>
      </c>
      <c r="F3108" s="2" t="str">
        <f>TEXT(Table1[[#This Row],[Date]],"DDDD")</f>
        <v>Thursday</v>
      </c>
      <c r="G3108" s="2" t="str">
        <f>TEXT(Table1[[#This Row],[Date]],"mmMM")</f>
        <v>September</v>
      </c>
      <c r="H3108" s="2" t="str">
        <f>IF(Table1[[#This Row],[Day]]="Saturday","Weekend",IF(Table1[[#This Row],[Day]]="Sunday","Weekend","Weekday"))</f>
        <v>Weekday</v>
      </c>
      <c r="I3108" s="2" t="str">
        <f>TEXT(Table1[[#This Row],[Date]],"DD")</f>
        <v>14</v>
      </c>
      <c r="J3108" s="2" t="s">
        <v>14833</v>
      </c>
      <c r="K3108" s="3">
        <v>0.92868055555555551</v>
      </c>
      <c r="L3108" t="s">
        <v>97</v>
      </c>
      <c r="M3108">
        <v>1</v>
      </c>
      <c r="N3108" s="1" t="s">
        <v>4</v>
      </c>
      <c r="O3108" s="1" t="s">
        <v>21</v>
      </c>
      <c r="P3108" t="s">
        <v>3457</v>
      </c>
      <c r="Q3108" t="s">
        <v>3458</v>
      </c>
      <c r="R3108">
        <v>374</v>
      </c>
      <c r="S3108" t="s">
        <v>8</v>
      </c>
      <c r="T3108" t="s">
        <v>3459</v>
      </c>
      <c r="U3108" t="s">
        <v>1395</v>
      </c>
      <c r="V3108" t="s">
        <v>11</v>
      </c>
    </row>
    <row r="3109" spans="1:22" x14ac:dyDescent="0.3">
      <c r="A3109">
        <v>3049</v>
      </c>
      <c r="B3109" t="s">
        <v>6995</v>
      </c>
      <c r="C3109" t="s">
        <v>3174</v>
      </c>
      <c r="D3109" t="s">
        <v>2</v>
      </c>
      <c r="E3109" s="2">
        <v>43022</v>
      </c>
      <c r="F3109" s="2" t="str">
        <f>TEXT(Table1[[#This Row],[Date]],"DDDD")</f>
        <v>Saturday</v>
      </c>
      <c r="G3109" s="2" t="str">
        <f>TEXT(Table1[[#This Row],[Date]],"mmMM")</f>
        <v>October</v>
      </c>
      <c r="H3109" s="2" t="str">
        <f>IF(Table1[[#This Row],[Day]]="Saturday","Weekend",IF(Table1[[#This Row],[Day]]="Sunday","Weekend","Weekday"))</f>
        <v>Weekend</v>
      </c>
      <c r="I3109" s="2" t="str">
        <f>TEXT(Table1[[#This Row],[Date]],"DD")</f>
        <v>14</v>
      </c>
      <c r="J3109" s="2" t="s">
        <v>14833</v>
      </c>
      <c r="K3109" s="3">
        <v>0.59122685185185186</v>
      </c>
      <c r="L3109" t="s">
        <v>2142</v>
      </c>
      <c r="M3109">
        <v>1</v>
      </c>
      <c r="N3109" s="1" t="s">
        <v>4</v>
      </c>
      <c r="O3109" s="1" t="s">
        <v>21</v>
      </c>
      <c r="P3109" t="s">
        <v>3175</v>
      </c>
      <c r="Q3109" t="s">
        <v>2627</v>
      </c>
      <c r="R3109">
        <v>179.1</v>
      </c>
      <c r="S3109" t="s">
        <v>8</v>
      </c>
      <c r="T3109" t="s">
        <v>3176</v>
      </c>
      <c r="U3109" t="s">
        <v>1395</v>
      </c>
      <c r="V3109" t="s">
        <v>11</v>
      </c>
    </row>
    <row r="3110" spans="1:22" x14ac:dyDescent="0.3">
      <c r="A3110">
        <v>1446</v>
      </c>
      <c r="B3110" t="s">
        <v>3404</v>
      </c>
      <c r="C3110" t="s">
        <v>1497</v>
      </c>
      <c r="D3110" t="s">
        <v>2</v>
      </c>
      <c r="E3110" s="2">
        <v>42992</v>
      </c>
      <c r="F3110" s="2" t="str">
        <f>TEXT(Table1[[#This Row],[Date]],"DDDD")</f>
        <v>Thursday</v>
      </c>
      <c r="G3110" s="2" t="str">
        <f>TEXT(Table1[[#This Row],[Date]],"mmMM")</f>
        <v>September</v>
      </c>
      <c r="H3110" s="2" t="str">
        <f>IF(Table1[[#This Row],[Day]]="Saturday","Weekend",IF(Table1[[#This Row],[Day]]="Sunday","Weekend","Weekday"))</f>
        <v>Weekday</v>
      </c>
      <c r="I3110" s="2" t="str">
        <f>TEXT(Table1[[#This Row],[Date]],"DD")</f>
        <v>14</v>
      </c>
      <c r="J3110" s="2" t="s">
        <v>14833</v>
      </c>
      <c r="K3110" s="3">
        <v>0.86925925925925929</v>
      </c>
      <c r="L3110" t="s">
        <v>97</v>
      </c>
      <c r="M3110">
        <v>1</v>
      </c>
      <c r="N3110" s="1" t="s">
        <v>4</v>
      </c>
      <c r="O3110" s="1" t="s">
        <v>21</v>
      </c>
      <c r="P3110" t="s">
        <v>1498</v>
      </c>
      <c r="Q3110" t="s">
        <v>3405</v>
      </c>
      <c r="R3110">
        <v>348.5</v>
      </c>
      <c r="S3110" t="s">
        <v>8</v>
      </c>
      <c r="T3110" t="s">
        <v>1500</v>
      </c>
      <c r="U3110" t="s">
        <v>1395</v>
      </c>
      <c r="V3110" t="s">
        <v>11</v>
      </c>
    </row>
    <row r="3111" spans="1:22" x14ac:dyDescent="0.3">
      <c r="A3111">
        <v>1398</v>
      </c>
      <c r="B3111" t="s">
        <v>3289</v>
      </c>
      <c r="C3111" t="s">
        <v>836</v>
      </c>
      <c r="D3111" t="s">
        <v>2</v>
      </c>
      <c r="E3111" s="2">
        <v>42992</v>
      </c>
      <c r="F3111" s="2" t="str">
        <f>TEXT(Table1[[#This Row],[Date]],"DDDD")</f>
        <v>Thursday</v>
      </c>
      <c r="G3111" s="2" t="str">
        <f>TEXT(Table1[[#This Row],[Date]],"mmMM")</f>
        <v>September</v>
      </c>
      <c r="H3111" s="2" t="str">
        <f>IF(Table1[[#This Row],[Day]]="Saturday","Weekend",IF(Table1[[#This Row],[Day]]="Sunday","Weekend","Weekday"))</f>
        <v>Weekday</v>
      </c>
      <c r="I3111" s="2" t="str">
        <f>TEXT(Table1[[#This Row],[Date]],"DD")</f>
        <v>14</v>
      </c>
      <c r="J3111" s="2" t="s">
        <v>14833</v>
      </c>
      <c r="K3111" s="3">
        <v>0.53747685185185179</v>
      </c>
      <c r="L3111" t="s">
        <v>3</v>
      </c>
      <c r="M3111">
        <v>1</v>
      </c>
      <c r="N3111" s="1" t="s">
        <v>4</v>
      </c>
      <c r="O3111" s="1" t="s">
        <v>21</v>
      </c>
      <c r="P3111" t="s">
        <v>837</v>
      </c>
      <c r="Q3111" t="s">
        <v>3290</v>
      </c>
      <c r="R3111">
        <v>101</v>
      </c>
      <c r="S3111" t="s">
        <v>8</v>
      </c>
      <c r="T3111" t="s">
        <v>839</v>
      </c>
      <c r="U3111" t="s">
        <v>1395</v>
      </c>
      <c r="V3111" t="s">
        <v>11</v>
      </c>
    </row>
    <row r="3112" spans="1:22" x14ac:dyDescent="0.3">
      <c r="A3112">
        <v>1424</v>
      </c>
      <c r="B3112" t="s">
        <v>3350</v>
      </c>
      <c r="C3112" t="s">
        <v>3351</v>
      </c>
      <c r="D3112" t="s">
        <v>2</v>
      </c>
      <c r="E3112" s="2">
        <v>42992</v>
      </c>
      <c r="F3112" s="2" t="str">
        <f>TEXT(Table1[[#This Row],[Date]],"DDDD")</f>
        <v>Thursday</v>
      </c>
      <c r="G3112" s="2" t="str">
        <f>TEXT(Table1[[#This Row],[Date]],"mmMM")</f>
        <v>September</v>
      </c>
      <c r="H3112" s="2" t="str">
        <f>IF(Table1[[#This Row],[Day]]="Saturday","Weekend",IF(Table1[[#This Row],[Day]]="Sunday","Weekend","Weekday"))</f>
        <v>Weekday</v>
      </c>
      <c r="I3112" s="2" t="str">
        <f>TEXT(Table1[[#This Row],[Date]],"DD")</f>
        <v>14</v>
      </c>
      <c r="J3112" s="2" t="s">
        <v>14833</v>
      </c>
      <c r="K3112" s="3">
        <v>0.81980324074074074</v>
      </c>
      <c r="L3112" t="s">
        <v>73</v>
      </c>
      <c r="M3112">
        <v>1</v>
      </c>
      <c r="N3112" s="1" t="s">
        <v>4</v>
      </c>
      <c r="O3112" s="1" t="s">
        <v>21</v>
      </c>
      <c r="P3112" t="s">
        <v>3352</v>
      </c>
      <c r="Q3112" t="s">
        <v>3353</v>
      </c>
      <c r="R3112">
        <v>100</v>
      </c>
      <c r="S3112" t="s">
        <v>8</v>
      </c>
      <c r="T3112" t="s">
        <v>3354</v>
      </c>
      <c r="U3112" t="s">
        <v>1395</v>
      </c>
      <c r="V3112" t="s">
        <v>11</v>
      </c>
    </row>
    <row r="3113" spans="1:22" x14ac:dyDescent="0.3">
      <c r="A3113">
        <v>1431</v>
      </c>
      <c r="B3113" t="s">
        <v>3371</v>
      </c>
      <c r="C3113" t="s">
        <v>526</v>
      </c>
      <c r="D3113" t="s">
        <v>14</v>
      </c>
      <c r="E3113" s="2">
        <v>42992</v>
      </c>
      <c r="F3113" s="2" t="str">
        <f>TEXT(Table1[[#This Row],[Date]],"DDDD")</f>
        <v>Thursday</v>
      </c>
      <c r="G3113" s="2" t="str">
        <f>TEXT(Table1[[#This Row],[Date]],"mmMM")</f>
        <v>September</v>
      </c>
      <c r="H3113" s="2" t="str">
        <f>IF(Table1[[#This Row],[Day]]="Saturday","Weekend",IF(Table1[[#This Row],[Day]]="Sunday","Weekend","Weekday"))</f>
        <v>Weekday</v>
      </c>
      <c r="I3113" s="2" t="str">
        <f>TEXT(Table1[[#This Row],[Date]],"DD")</f>
        <v>14</v>
      </c>
      <c r="J3113" s="2" t="s">
        <v>14833</v>
      </c>
      <c r="K3113" s="3">
        <v>0.83829861111111115</v>
      </c>
      <c r="L3113" t="s">
        <v>3</v>
      </c>
      <c r="M3113">
        <v>1</v>
      </c>
      <c r="N3113" s="1" t="s">
        <v>4</v>
      </c>
      <c r="O3113" s="1" t="s">
        <v>21</v>
      </c>
      <c r="P3113" t="s">
        <v>527</v>
      </c>
      <c r="Q3113" t="s">
        <v>3372</v>
      </c>
      <c r="R3113">
        <v>470</v>
      </c>
      <c r="S3113" t="s">
        <v>8</v>
      </c>
      <c r="T3113" t="s">
        <v>529</v>
      </c>
      <c r="U3113" t="s">
        <v>1395</v>
      </c>
      <c r="V3113" t="s">
        <v>11</v>
      </c>
    </row>
    <row r="3114" spans="1:22" x14ac:dyDescent="0.3">
      <c r="A3114">
        <v>1436</v>
      </c>
      <c r="B3114" t="s">
        <v>3381</v>
      </c>
      <c r="C3114" t="s">
        <v>3382</v>
      </c>
      <c r="D3114" t="s">
        <v>2</v>
      </c>
      <c r="E3114" s="2">
        <v>42992</v>
      </c>
      <c r="F3114" s="2" t="str">
        <f>TEXT(Table1[[#This Row],[Date]],"DDDD")</f>
        <v>Thursday</v>
      </c>
      <c r="G3114" s="2" t="str">
        <f>TEXT(Table1[[#This Row],[Date]],"mmMM")</f>
        <v>September</v>
      </c>
      <c r="H3114" s="2" t="str">
        <f>IF(Table1[[#This Row],[Day]]="Saturday","Weekend",IF(Table1[[#This Row],[Day]]="Sunday","Weekend","Weekday"))</f>
        <v>Weekday</v>
      </c>
      <c r="I3114" s="2" t="str">
        <f>TEXT(Table1[[#This Row],[Date]],"DD")</f>
        <v>14</v>
      </c>
      <c r="J3114" s="2" t="s">
        <v>14833</v>
      </c>
      <c r="K3114" s="3">
        <v>0.84971064814814823</v>
      </c>
      <c r="L3114" t="s">
        <v>2142</v>
      </c>
      <c r="M3114">
        <v>1</v>
      </c>
      <c r="N3114" s="1" t="s">
        <v>4</v>
      </c>
      <c r="O3114" s="1" t="s">
        <v>21</v>
      </c>
      <c r="P3114" t="s">
        <v>3383</v>
      </c>
      <c r="Q3114" t="s">
        <v>3384</v>
      </c>
      <c r="R3114">
        <v>417</v>
      </c>
      <c r="S3114" t="s">
        <v>8</v>
      </c>
      <c r="T3114" t="s">
        <v>3385</v>
      </c>
      <c r="U3114" t="s">
        <v>1395</v>
      </c>
      <c r="V3114" t="s">
        <v>11</v>
      </c>
    </row>
    <row r="3115" spans="1:22" x14ac:dyDescent="0.3">
      <c r="A3115">
        <v>1451</v>
      </c>
      <c r="B3115" t="s">
        <v>3422</v>
      </c>
      <c r="C3115" t="s">
        <v>3423</v>
      </c>
      <c r="D3115" t="s">
        <v>2</v>
      </c>
      <c r="E3115" s="2">
        <v>42992</v>
      </c>
      <c r="F3115" s="2" t="str">
        <f>TEXT(Table1[[#This Row],[Date]],"DDDD")</f>
        <v>Thursday</v>
      </c>
      <c r="G3115" s="2" t="str">
        <f>TEXT(Table1[[#This Row],[Date]],"mmMM")</f>
        <v>September</v>
      </c>
      <c r="H3115" s="2" t="str">
        <f>IF(Table1[[#This Row],[Day]]="Saturday","Weekend",IF(Table1[[#This Row],[Day]]="Sunday","Weekend","Weekday"))</f>
        <v>Weekday</v>
      </c>
      <c r="I3115" s="2" t="str">
        <f>TEXT(Table1[[#This Row],[Date]],"DD")</f>
        <v>14</v>
      </c>
      <c r="J3115" s="2" t="s">
        <v>14833</v>
      </c>
      <c r="K3115" s="3">
        <v>0.87922453703703707</v>
      </c>
      <c r="L3115" t="s">
        <v>97</v>
      </c>
      <c r="M3115">
        <v>1</v>
      </c>
      <c r="N3115" s="1" t="s">
        <v>4</v>
      </c>
      <c r="O3115" s="1" t="s">
        <v>21</v>
      </c>
      <c r="P3115" t="s">
        <v>3424</v>
      </c>
      <c r="Q3115" t="s">
        <v>3425</v>
      </c>
      <c r="R3115">
        <v>323</v>
      </c>
      <c r="S3115" t="s">
        <v>8</v>
      </c>
      <c r="T3115" t="s">
        <v>3426</v>
      </c>
      <c r="U3115" t="s">
        <v>1395</v>
      </c>
      <c r="V3115" t="s">
        <v>11</v>
      </c>
    </row>
    <row r="3116" spans="1:22" x14ac:dyDescent="0.3">
      <c r="A3116">
        <v>1460</v>
      </c>
      <c r="B3116" t="s">
        <v>3446</v>
      </c>
      <c r="C3116" t="s">
        <v>2467</v>
      </c>
      <c r="D3116" t="s">
        <v>2</v>
      </c>
      <c r="E3116" s="2">
        <v>42992</v>
      </c>
      <c r="F3116" s="2" t="str">
        <f>TEXT(Table1[[#This Row],[Date]],"DDDD")</f>
        <v>Thursday</v>
      </c>
      <c r="G3116" s="2" t="str">
        <f>TEXT(Table1[[#This Row],[Date]],"mmMM")</f>
        <v>September</v>
      </c>
      <c r="H3116" s="2" t="str">
        <f>IF(Table1[[#This Row],[Day]]="Saturday","Weekend",IF(Table1[[#This Row],[Day]]="Sunday","Weekend","Weekday"))</f>
        <v>Weekday</v>
      </c>
      <c r="I3116" s="2" t="str">
        <f>TEXT(Table1[[#This Row],[Date]],"DD")</f>
        <v>14</v>
      </c>
      <c r="J3116" s="2" t="s">
        <v>14833</v>
      </c>
      <c r="K3116" s="3">
        <v>0.90901620370370373</v>
      </c>
      <c r="L3116" t="s">
        <v>73</v>
      </c>
      <c r="M3116">
        <v>1</v>
      </c>
      <c r="N3116" s="1" t="s">
        <v>4</v>
      </c>
      <c r="O3116" s="1" t="s">
        <v>21</v>
      </c>
      <c r="P3116" t="s">
        <v>2468</v>
      </c>
      <c r="Q3116" t="s">
        <v>3447</v>
      </c>
      <c r="R3116">
        <v>100</v>
      </c>
      <c r="S3116" t="s">
        <v>8</v>
      </c>
      <c r="T3116" t="s">
        <v>2469</v>
      </c>
      <c r="U3116" t="s">
        <v>1395</v>
      </c>
      <c r="V3116" t="s">
        <v>11</v>
      </c>
    </row>
    <row r="3117" spans="1:22" x14ac:dyDescent="0.3">
      <c r="A3117">
        <v>3042</v>
      </c>
      <c r="B3117" t="s">
        <v>6977</v>
      </c>
      <c r="C3117" t="s">
        <v>6978</v>
      </c>
      <c r="D3117" t="s">
        <v>2</v>
      </c>
      <c r="E3117" s="2">
        <v>43022</v>
      </c>
      <c r="F3117" s="2" t="str">
        <f>TEXT(Table1[[#This Row],[Date]],"DDDD")</f>
        <v>Saturday</v>
      </c>
      <c r="G3117" s="2" t="str">
        <f>TEXT(Table1[[#This Row],[Date]],"mmMM")</f>
        <v>October</v>
      </c>
      <c r="H3117" s="2" t="str">
        <f>IF(Table1[[#This Row],[Day]]="Saturday","Weekend",IF(Table1[[#This Row],[Day]]="Sunday","Weekend","Weekday"))</f>
        <v>Weekend</v>
      </c>
      <c r="I3117" s="2" t="str">
        <f>TEXT(Table1[[#This Row],[Date]],"DD")</f>
        <v>14</v>
      </c>
      <c r="J3117" s="2" t="s">
        <v>14833</v>
      </c>
      <c r="K3117" s="3">
        <v>0.53788194444444437</v>
      </c>
      <c r="L3117" t="s">
        <v>3</v>
      </c>
      <c r="M3117">
        <v>1</v>
      </c>
      <c r="N3117" s="1" t="s">
        <v>4</v>
      </c>
      <c r="O3117" s="1" t="s">
        <v>21</v>
      </c>
      <c r="P3117" t="s">
        <v>6979</v>
      </c>
      <c r="Q3117" t="s">
        <v>6980</v>
      </c>
      <c r="R3117">
        <v>117</v>
      </c>
      <c r="S3117" t="s">
        <v>8</v>
      </c>
      <c r="T3117" t="s">
        <v>6981</v>
      </c>
      <c r="U3117" t="s">
        <v>1395</v>
      </c>
      <c r="V3117" t="s">
        <v>11</v>
      </c>
    </row>
    <row r="3118" spans="1:22" x14ac:dyDescent="0.3">
      <c r="A3118">
        <v>3066</v>
      </c>
      <c r="B3118" t="s">
        <v>7025</v>
      </c>
      <c r="C3118" t="s">
        <v>7026</v>
      </c>
      <c r="D3118" t="s">
        <v>14</v>
      </c>
      <c r="E3118" s="2">
        <v>43022</v>
      </c>
      <c r="F3118" s="2" t="str">
        <f>TEXT(Table1[[#This Row],[Date]],"DDDD")</f>
        <v>Saturday</v>
      </c>
      <c r="G3118" s="2" t="str">
        <f>TEXT(Table1[[#This Row],[Date]],"mmMM")</f>
        <v>October</v>
      </c>
      <c r="H3118" s="2" t="str">
        <f>IF(Table1[[#This Row],[Day]]="Saturday","Weekend",IF(Table1[[#This Row],[Day]]="Sunday","Weekend","Weekday"))</f>
        <v>Weekend</v>
      </c>
      <c r="I3118" s="2" t="str">
        <f>TEXT(Table1[[#This Row],[Date]],"DD")</f>
        <v>14</v>
      </c>
      <c r="J3118" s="2" t="s">
        <v>14833</v>
      </c>
      <c r="K3118" s="3">
        <v>0.80137731481481478</v>
      </c>
      <c r="L3118" t="s">
        <v>73</v>
      </c>
      <c r="M3118">
        <v>0</v>
      </c>
      <c r="N3118" s="1" t="s">
        <v>4</v>
      </c>
      <c r="O3118" s="1" t="s">
        <v>21</v>
      </c>
      <c r="P3118" t="s">
        <v>7027</v>
      </c>
      <c r="Q3118" t="s">
        <v>7028</v>
      </c>
      <c r="R3118">
        <v>117</v>
      </c>
      <c r="S3118" t="s">
        <v>8</v>
      </c>
      <c r="T3118" t="s">
        <v>7029</v>
      </c>
      <c r="U3118" t="s">
        <v>1395</v>
      </c>
      <c r="V3118" t="s">
        <v>11</v>
      </c>
    </row>
    <row r="3119" spans="1:22" x14ac:dyDescent="0.3">
      <c r="A3119">
        <v>3067</v>
      </c>
      <c r="B3119" t="s">
        <v>7030</v>
      </c>
      <c r="C3119" t="s">
        <v>7026</v>
      </c>
      <c r="D3119" t="s">
        <v>2</v>
      </c>
      <c r="E3119" s="2">
        <v>43022</v>
      </c>
      <c r="F3119" s="2" t="str">
        <f>TEXT(Table1[[#This Row],[Date]],"DDDD")</f>
        <v>Saturday</v>
      </c>
      <c r="G3119" s="2" t="str">
        <f>TEXT(Table1[[#This Row],[Date]],"mmMM")</f>
        <v>October</v>
      </c>
      <c r="H3119" s="2" t="str">
        <f>IF(Table1[[#This Row],[Day]]="Saturday","Weekend",IF(Table1[[#This Row],[Day]]="Sunday","Weekend","Weekday"))</f>
        <v>Weekend</v>
      </c>
      <c r="I3119" s="2" t="str">
        <f>TEXT(Table1[[#This Row],[Date]],"DD")</f>
        <v>14</v>
      </c>
      <c r="J3119" s="2" t="s">
        <v>14833</v>
      </c>
      <c r="K3119" s="3">
        <v>0.80197916666666658</v>
      </c>
      <c r="L3119" t="s">
        <v>73</v>
      </c>
      <c r="M3119">
        <v>1</v>
      </c>
      <c r="N3119" s="1" t="s">
        <v>4</v>
      </c>
      <c r="O3119" s="1" t="s">
        <v>21</v>
      </c>
      <c r="P3119" t="s">
        <v>7027</v>
      </c>
      <c r="Q3119" t="s">
        <v>7028</v>
      </c>
      <c r="R3119">
        <v>117</v>
      </c>
      <c r="S3119" t="s">
        <v>8</v>
      </c>
      <c r="T3119" t="s">
        <v>7029</v>
      </c>
      <c r="U3119" t="s">
        <v>1395</v>
      </c>
      <c r="V3119" t="s">
        <v>11</v>
      </c>
    </row>
    <row r="3120" spans="1:22" x14ac:dyDescent="0.3">
      <c r="A3120">
        <v>5047</v>
      </c>
      <c r="B3120" t="s">
        <v>11176</v>
      </c>
      <c r="C3120" t="s">
        <v>11177</v>
      </c>
      <c r="D3120" t="s">
        <v>2</v>
      </c>
      <c r="E3120" s="2">
        <v>43053</v>
      </c>
      <c r="F3120" s="2" t="str">
        <f>TEXT(Table1[[#This Row],[Date]],"DDDD")</f>
        <v>Tuesday</v>
      </c>
      <c r="G3120" s="2" t="str">
        <f>TEXT(Table1[[#This Row],[Date]],"mmMM")</f>
        <v>November</v>
      </c>
      <c r="H3120" s="2" t="str">
        <f>IF(Table1[[#This Row],[Day]]="Saturday","Weekend",IF(Table1[[#This Row],[Day]]="Sunday","Weekend","Weekday"))</f>
        <v>Weekday</v>
      </c>
      <c r="I3120" s="2" t="str">
        <f>TEXT(Table1[[#This Row],[Date]],"DD")</f>
        <v>14</v>
      </c>
      <c r="J3120" s="2" t="s">
        <v>14833</v>
      </c>
      <c r="K3120" s="3">
        <v>0.82593749999999999</v>
      </c>
      <c r="L3120" t="s">
        <v>97</v>
      </c>
      <c r="M3120">
        <v>1</v>
      </c>
      <c r="N3120" s="1" t="s">
        <v>4</v>
      </c>
      <c r="O3120" s="1" t="s">
        <v>21</v>
      </c>
      <c r="P3120" t="s">
        <v>11178</v>
      </c>
      <c r="Q3120" t="s">
        <v>11179</v>
      </c>
      <c r="R3120">
        <v>816</v>
      </c>
      <c r="S3120" t="s">
        <v>8</v>
      </c>
      <c r="T3120" t="s">
        <v>11180</v>
      </c>
      <c r="U3120" t="s">
        <v>1395</v>
      </c>
      <c r="V3120" t="s">
        <v>11</v>
      </c>
    </row>
    <row r="3121" spans="1:22" x14ac:dyDescent="0.3">
      <c r="A3121">
        <v>5051</v>
      </c>
      <c r="B3121" t="s">
        <v>11186</v>
      </c>
      <c r="C3121" t="s">
        <v>11187</v>
      </c>
      <c r="D3121" t="s">
        <v>2</v>
      </c>
      <c r="E3121" s="2">
        <v>43053</v>
      </c>
      <c r="F3121" s="2" t="str">
        <f>TEXT(Table1[[#This Row],[Date]],"DDDD")</f>
        <v>Tuesday</v>
      </c>
      <c r="G3121" s="2" t="str">
        <f>TEXT(Table1[[#This Row],[Date]],"mmMM")</f>
        <v>November</v>
      </c>
      <c r="H3121" s="2" t="str">
        <f>IF(Table1[[#This Row],[Day]]="Saturday","Weekend",IF(Table1[[#This Row],[Day]]="Sunday","Weekend","Weekday"))</f>
        <v>Weekday</v>
      </c>
      <c r="I3121" s="2" t="str">
        <f>TEXT(Table1[[#This Row],[Date]],"DD")</f>
        <v>14</v>
      </c>
      <c r="J3121" s="2" t="s">
        <v>14833</v>
      </c>
      <c r="K3121" s="3">
        <v>0.84501157407407412</v>
      </c>
      <c r="L3121" t="s">
        <v>7169</v>
      </c>
      <c r="M3121">
        <v>1</v>
      </c>
      <c r="N3121" s="1" t="s">
        <v>4</v>
      </c>
      <c r="O3121" s="1" t="s">
        <v>21</v>
      </c>
      <c r="P3121" t="s">
        <v>1522</v>
      </c>
      <c r="Q3121" t="s">
        <v>11188</v>
      </c>
      <c r="R3121">
        <v>252</v>
      </c>
      <c r="S3121" t="s">
        <v>8</v>
      </c>
      <c r="T3121" t="s">
        <v>11189</v>
      </c>
      <c r="U3121" t="s">
        <v>1395</v>
      </c>
      <c r="V3121" t="s">
        <v>11</v>
      </c>
    </row>
    <row r="3122" spans="1:22" x14ac:dyDescent="0.3">
      <c r="A3122">
        <v>5055</v>
      </c>
      <c r="B3122" t="s">
        <v>11196</v>
      </c>
      <c r="C3122" t="s">
        <v>2317</v>
      </c>
      <c r="D3122" t="s">
        <v>14</v>
      </c>
      <c r="E3122" s="2">
        <v>43053</v>
      </c>
      <c r="F3122" s="2" t="str">
        <f>TEXT(Table1[[#This Row],[Date]],"DDDD")</f>
        <v>Tuesday</v>
      </c>
      <c r="G3122" s="2" t="str">
        <f>TEXT(Table1[[#This Row],[Date]],"mmMM")</f>
        <v>November</v>
      </c>
      <c r="H3122" s="2" t="str">
        <f>IF(Table1[[#This Row],[Day]]="Saturday","Weekend",IF(Table1[[#This Row],[Day]]="Sunday","Weekend","Weekday"))</f>
        <v>Weekday</v>
      </c>
      <c r="I3122" s="2" t="str">
        <f>TEXT(Table1[[#This Row],[Date]],"DD")</f>
        <v>14</v>
      </c>
      <c r="J3122" s="2" t="s">
        <v>14833</v>
      </c>
      <c r="K3122" s="3">
        <v>0.85546296296296298</v>
      </c>
      <c r="L3122" t="s">
        <v>580</v>
      </c>
      <c r="M3122">
        <v>0</v>
      </c>
      <c r="N3122" s="1" t="s">
        <v>4</v>
      </c>
      <c r="O3122" s="1" t="s">
        <v>21</v>
      </c>
      <c r="P3122" t="s">
        <v>2318</v>
      </c>
      <c r="Q3122" t="s">
        <v>11197</v>
      </c>
      <c r="R3122">
        <v>170</v>
      </c>
      <c r="S3122" t="s">
        <v>8</v>
      </c>
      <c r="T3122" t="s">
        <v>2320</v>
      </c>
      <c r="U3122" t="s">
        <v>1395</v>
      </c>
      <c r="V3122" t="s">
        <v>11</v>
      </c>
    </row>
    <row r="3123" spans="1:22" x14ac:dyDescent="0.3">
      <c r="A3123">
        <v>5056</v>
      </c>
      <c r="B3123" t="s">
        <v>11198</v>
      </c>
      <c r="C3123" t="s">
        <v>2317</v>
      </c>
      <c r="D3123" t="s">
        <v>14</v>
      </c>
      <c r="E3123" s="2">
        <v>43053</v>
      </c>
      <c r="F3123" s="2" t="str">
        <f>TEXT(Table1[[#This Row],[Date]],"DDDD")</f>
        <v>Tuesday</v>
      </c>
      <c r="G3123" s="2" t="str">
        <f>TEXT(Table1[[#This Row],[Date]],"mmMM")</f>
        <v>November</v>
      </c>
      <c r="H3123" s="2" t="str">
        <f>IF(Table1[[#This Row],[Day]]="Saturday","Weekend",IF(Table1[[#This Row],[Day]]="Sunday","Weekend","Weekday"))</f>
        <v>Weekday</v>
      </c>
      <c r="I3123" s="2" t="str">
        <f>TEXT(Table1[[#This Row],[Date]],"DD")</f>
        <v>14</v>
      </c>
      <c r="J3123" s="2" t="s">
        <v>14833</v>
      </c>
      <c r="K3123" s="3">
        <v>0.85700231481481493</v>
      </c>
      <c r="L3123" t="s">
        <v>580</v>
      </c>
      <c r="M3123">
        <v>1</v>
      </c>
      <c r="N3123" s="1" t="s">
        <v>4</v>
      </c>
      <c r="O3123" s="1" t="s">
        <v>21</v>
      </c>
      <c r="P3123" t="s">
        <v>2318</v>
      </c>
      <c r="Q3123" t="s">
        <v>11197</v>
      </c>
      <c r="R3123">
        <v>170</v>
      </c>
      <c r="S3123" t="s">
        <v>8</v>
      </c>
      <c r="T3123" t="s">
        <v>2320</v>
      </c>
      <c r="U3123" t="s">
        <v>1395</v>
      </c>
      <c r="V3123" t="s">
        <v>11</v>
      </c>
    </row>
    <row r="3124" spans="1:22" x14ac:dyDescent="0.3">
      <c r="A3124">
        <v>5058</v>
      </c>
      <c r="B3124" t="s">
        <v>11200</v>
      </c>
      <c r="C3124" t="s">
        <v>11201</v>
      </c>
      <c r="D3124" t="s">
        <v>2</v>
      </c>
      <c r="E3124" s="2">
        <v>43053</v>
      </c>
      <c r="F3124" s="2" t="str">
        <f>TEXT(Table1[[#This Row],[Date]],"DDDD")</f>
        <v>Tuesday</v>
      </c>
      <c r="G3124" s="2" t="str">
        <f>TEXT(Table1[[#This Row],[Date]],"mmMM")</f>
        <v>November</v>
      </c>
      <c r="H3124" s="2" t="str">
        <f>IF(Table1[[#This Row],[Day]]="Saturday","Weekend",IF(Table1[[#This Row],[Day]]="Sunday","Weekend","Weekday"))</f>
        <v>Weekday</v>
      </c>
      <c r="I3124" s="2" t="str">
        <f>TEXT(Table1[[#This Row],[Date]],"DD")</f>
        <v>14</v>
      </c>
      <c r="J3124" s="2" t="s">
        <v>14833</v>
      </c>
      <c r="K3124" s="3">
        <v>0.86553240740740744</v>
      </c>
      <c r="L3124" t="s">
        <v>66</v>
      </c>
      <c r="M3124">
        <v>1</v>
      </c>
      <c r="N3124" s="1" t="s">
        <v>4</v>
      </c>
      <c r="O3124" s="1" t="s">
        <v>21</v>
      </c>
      <c r="P3124" t="s">
        <v>11202</v>
      </c>
      <c r="Q3124" t="s">
        <v>11203</v>
      </c>
      <c r="R3124">
        <v>150</v>
      </c>
      <c r="S3124" t="s">
        <v>8</v>
      </c>
      <c r="T3124" t="s">
        <v>11204</v>
      </c>
      <c r="U3124" t="s">
        <v>1395</v>
      </c>
      <c r="V3124" t="s">
        <v>11</v>
      </c>
    </row>
    <row r="3125" spans="1:22" x14ac:dyDescent="0.3">
      <c r="A3125">
        <v>5063</v>
      </c>
      <c r="B3125" t="s">
        <v>11210</v>
      </c>
      <c r="C3125" t="s">
        <v>3563</v>
      </c>
      <c r="D3125" t="s">
        <v>2</v>
      </c>
      <c r="E3125" s="2">
        <v>43053</v>
      </c>
      <c r="F3125" s="2" t="str">
        <f>TEXT(Table1[[#This Row],[Date]],"DDDD")</f>
        <v>Tuesday</v>
      </c>
      <c r="G3125" s="2" t="str">
        <f>TEXT(Table1[[#This Row],[Date]],"mmMM")</f>
        <v>November</v>
      </c>
      <c r="H3125" s="2" t="str">
        <f>IF(Table1[[#This Row],[Day]]="Saturday","Weekend",IF(Table1[[#This Row],[Day]]="Sunday","Weekend","Weekday"))</f>
        <v>Weekday</v>
      </c>
      <c r="I3125" s="2" t="str">
        <f>TEXT(Table1[[#This Row],[Date]],"DD")</f>
        <v>14</v>
      </c>
      <c r="J3125" s="2" t="s">
        <v>14833</v>
      </c>
      <c r="K3125" s="3">
        <v>0.87528935185185186</v>
      </c>
      <c r="L3125" t="s">
        <v>28</v>
      </c>
      <c r="M3125">
        <v>1</v>
      </c>
      <c r="N3125" s="1" t="s">
        <v>4</v>
      </c>
      <c r="O3125" s="1" t="s">
        <v>21</v>
      </c>
      <c r="P3125" t="s">
        <v>3564</v>
      </c>
      <c r="Q3125" t="s">
        <v>10765</v>
      </c>
      <c r="R3125">
        <v>237.6</v>
      </c>
      <c r="S3125" t="s">
        <v>8</v>
      </c>
      <c r="T3125" t="s">
        <v>3566</v>
      </c>
      <c r="U3125" t="s">
        <v>1395</v>
      </c>
      <c r="V3125" t="s">
        <v>11</v>
      </c>
    </row>
    <row r="3126" spans="1:22" x14ac:dyDescent="0.3">
      <c r="A3126">
        <v>5065</v>
      </c>
      <c r="B3126" t="s">
        <v>11212</v>
      </c>
      <c r="C3126" t="s">
        <v>2317</v>
      </c>
      <c r="D3126" t="s">
        <v>2</v>
      </c>
      <c r="E3126" s="2">
        <v>43053</v>
      </c>
      <c r="F3126" s="2" t="str">
        <f>TEXT(Table1[[#This Row],[Date]],"DDDD")</f>
        <v>Tuesday</v>
      </c>
      <c r="G3126" s="2" t="str">
        <f>TEXT(Table1[[#This Row],[Date]],"mmMM")</f>
        <v>November</v>
      </c>
      <c r="H3126" s="2" t="str">
        <f>IF(Table1[[#This Row],[Day]]="Saturday","Weekend",IF(Table1[[#This Row],[Day]]="Sunday","Weekend","Weekday"))</f>
        <v>Weekday</v>
      </c>
      <c r="I3126" s="2" t="str">
        <f>TEXT(Table1[[#This Row],[Date]],"DD")</f>
        <v>14</v>
      </c>
      <c r="J3126" s="2" t="s">
        <v>14833</v>
      </c>
      <c r="K3126" s="3">
        <v>0.88457175925925924</v>
      </c>
      <c r="L3126" t="s">
        <v>580</v>
      </c>
      <c r="M3126">
        <v>1</v>
      </c>
      <c r="N3126" s="1" t="s">
        <v>4</v>
      </c>
      <c r="O3126" s="1" t="s">
        <v>21</v>
      </c>
      <c r="P3126" t="s">
        <v>2318</v>
      </c>
      <c r="Q3126" t="s">
        <v>11197</v>
      </c>
      <c r="R3126">
        <v>170</v>
      </c>
      <c r="S3126" t="s">
        <v>8</v>
      </c>
      <c r="T3126" t="s">
        <v>2320</v>
      </c>
      <c r="U3126" t="s">
        <v>1395</v>
      </c>
      <c r="V3126" t="s">
        <v>11</v>
      </c>
    </row>
    <row r="3127" spans="1:22" x14ac:dyDescent="0.3">
      <c r="A3127">
        <v>5067</v>
      </c>
      <c r="B3127" t="s">
        <v>11215</v>
      </c>
      <c r="C3127" t="s">
        <v>2317</v>
      </c>
      <c r="D3127" t="s">
        <v>2</v>
      </c>
      <c r="E3127" s="2">
        <v>43053</v>
      </c>
      <c r="F3127" s="2" t="str">
        <f>TEXT(Table1[[#This Row],[Date]],"DDDD")</f>
        <v>Tuesday</v>
      </c>
      <c r="G3127" s="2" t="str">
        <f>TEXT(Table1[[#This Row],[Date]],"mmMM")</f>
        <v>November</v>
      </c>
      <c r="H3127" s="2" t="str">
        <f>IF(Table1[[#This Row],[Day]]="Saturday","Weekend",IF(Table1[[#This Row],[Day]]="Sunday","Weekend","Weekday"))</f>
        <v>Weekday</v>
      </c>
      <c r="I3127" s="2" t="str">
        <f>TEXT(Table1[[#This Row],[Date]],"DD")</f>
        <v>14</v>
      </c>
      <c r="J3127" s="2" t="s">
        <v>14833</v>
      </c>
      <c r="K3127" s="3">
        <v>0.88804398148148145</v>
      </c>
      <c r="L3127" t="s">
        <v>168</v>
      </c>
      <c r="M3127">
        <v>1</v>
      </c>
      <c r="N3127" s="1" t="s">
        <v>4</v>
      </c>
      <c r="O3127" s="1" t="s">
        <v>21</v>
      </c>
      <c r="P3127" t="s">
        <v>2318</v>
      </c>
      <c r="Q3127" t="s">
        <v>11216</v>
      </c>
      <c r="R3127">
        <v>190</v>
      </c>
      <c r="S3127" t="s">
        <v>8</v>
      </c>
      <c r="T3127" t="s">
        <v>2320</v>
      </c>
      <c r="U3127" t="s">
        <v>1395</v>
      </c>
      <c r="V3127" t="s">
        <v>11</v>
      </c>
    </row>
    <row r="3128" spans="1:22" x14ac:dyDescent="0.3">
      <c r="A3128">
        <v>5068</v>
      </c>
      <c r="B3128" t="s">
        <v>11217</v>
      </c>
      <c r="C3128" t="s">
        <v>11218</v>
      </c>
      <c r="D3128" t="s">
        <v>2</v>
      </c>
      <c r="E3128" s="2">
        <v>43053</v>
      </c>
      <c r="F3128" s="2" t="str">
        <f>TEXT(Table1[[#This Row],[Date]],"DDDD")</f>
        <v>Tuesday</v>
      </c>
      <c r="G3128" s="2" t="str">
        <f>TEXT(Table1[[#This Row],[Date]],"mmMM")</f>
        <v>November</v>
      </c>
      <c r="H3128" s="2" t="str">
        <f>IF(Table1[[#This Row],[Day]]="Saturday","Weekend",IF(Table1[[#This Row],[Day]]="Sunday","Weekend","Weekday"))</f>
        <v>Weekday</v>
      </c>
      <c r="I3128" s="2" t="str">
        <f>TEXT(Table1[[#This Row],[Date]],"DD")</f>
        <v>14</v>
      </c>
      <c r="J3128" s="2" t="s">
        <v>14833</v>
      </c>
      <c r="K3128" s="3">
        <v>0.88855324074074071</v>
      </c>
      <c r="L3128" t="s">
        <v>73</v>
      </c>
      <c r="M3128">
        <v>1</v>
      </c>
      <c r="N3128" s="1" t="s">
        <v>4</v>
      </c>
      <c r="O3128" s="1" t="s">
        <v>21</v>
      </c>
      <c r="P3128" t="s">
        <v>11219</v>
      </c>
      <c r="Q3128" t="s">
        <v>3824</v>
      </c>
      <c r="R3128">
        <v>180</v>
      </c>
      <c r="S3128" t="s">
        <v>8</v>
      </c>
      <c r="T3128" t="s">
        <v>11220</v>
      </c>
      <c r="U3128" t="s">
        <v>1395</v>
      </c>
      <c r="V3128" t="s">
        <v>11</v>
      </c>
    </row>
    <row r="3129" spans="1:22" x14ac:dyDescent="0.3">
      <c r="A3129">
        <v>5072</v>
      </c>
      <c r="B3129" t="s">
        <v>11226</v>
      </c>
      <c r="C3129" t="s">
        <v>4012</v>
      </c>
      <c r="D3129" t="s">
        <v>2</v>
      </c>
      <c r="E3129" s="2">
        <v>43053</v>
      </c>
      <c r="F3129" s="2" t="str">
        <f>TEXT(Table1[[#This Row],[Date]],"DDDD")</f>
        <v>Tuesday</v>
      </c>
      <c r="G3129" s="2" t="str">
        <f>TEXT(Table1[[#This Row],[Date]],"mmMM")</f>
        <v>November</v>
      </c>
      <c r="H3129" s="2" t="str">
        <f>IF(Table1[[#This Row],[Day]]="Saturday","Weekend",IF(Table1[[#This Row],[Day]]="Sunday","Weekend","Weekday"))</f>
        <v>Weekday</v>
      </c>
      <c r="I3129" s="2" t="str">
        <f>TEXT(Table1[[#This Row],[Date]],"DD")</f>
        <v>14</v>
      </c>
      <c r="J3129" s="2" t="s">
        <v>14833</v>
      </c>
      <c r="K3129" s="3">
        <v>0.89394675925925926</v>
      </c>
      <c r="L3129" t="s">
        <v>3</v>
      </c>
      <c r="M3129">
        <v>1</v>
      </c>
      <c r="N3129" s="1" t="s">
        <v>4</v>
      </c>
      <c r="O3129" s="1" t="s">
        <v>21</v>
      </c>
      <c r="P3129" t="s">
        <v>1718</v>
      </c>
      <c r="Q3129" t="s">
        <v>11227</v>
      </c>
      <c r="R3129">
        <v>120</v>
      </c>
      <c r="S3129" t="s">
        <v>8</v>
      </c>
      <c r="T3129" t="s">
        <v>4014</v>
      </c>
      <c r="U3129" t="s">
        <v>1395</v>
      </c>
      <c r="V3129" t="s">
        <v>11</v>
      </c>
    </row>
    <row r="3130" spans="1:22" x14ac:dyDescent="0.3">
      <c r="A3130">
        <v>5073</v>
      </c>
      <c r="B3130" t="s">
        <v>11228</v>
      </c>
      <c r="C3130" t="s">
        <v>5871</v>
      </c>
      <c r="D3130" t="s">
        <v>2</v>
      </c>
      <c r="E3130" s="2">
        <v>43053</v>
      </c>
      <c r="F3130" s="2" t="str">
        <f>TEXT(Table1[[#This Row],[Date]],"DDDD")</f>
        <v>Tuesday</v>
      </c>
      <c r="G3130" s="2" t="str">
        <f>TEXT(Table1[[#This Row],[Date]],"mmMM")</f>
        <v>November</v>
      </c>
      <c r="H3130" s="2" t="str">
        <f>IF(Table1[[#This Row],[Day]]="Saturday","Weekend",IF(Table1[[#This Row],[Day]]="Sunday","Weekend","Weekday"))</f>
        <v>Weekday</v>
      </c>
      <c r="I3130" s="2" t="str">
        <f>TEXT(Table1[[#This Row],[Date]],"DD")</f>
        <v>14</v>
      </c>
      <c r="J3130" s="2" t="s">
        <v>14833</v>
      </c>
      <c r="K3130" s="3">
        <v>0.8940393518518519</v>
      </c>
      <c r="L3130" t="s">
        <v>3</v>
      </c>
      <c r="M3130">
        <v>1</v>
      </c>
      <c r="N3130" s="1" t="s">
        <v>4</v>
      </c>
      <c r="O3130" s="1" t="s">
        <v>21</v>
      </c>
      <c r="P3130" t="s">
        <v>5872</v>
      </c>
      <c r="Q3130" t="s">
        <v>11229</v>
      </c>
      <c r="R3130">
        <v>112</v>
      </c>
      <c r="S3130" t="s">
        <v>8</v>
      </c>
      <c r="T3130" t="s">
        <v>5874</v>
      </c>
      <c r="U3130" t="s">
        <v>1395</v>
      </c>
      <c r="V3130" t="s">
        <v>11</v>
      </c>
    </row>
    <row r="3131" spans="1:22" x14ac:dyDescent="0.3">
      <c r="A3131">
        <v>3047</v>
      </c>
      <c r="B3131" t="s">
        <v>6988</v>
      </c>
      <c r="C3131" t="s">
        <v>6989</v>
      </c>
      <c r="D3131" t="s">
        <v>2</v>
      </c>
      <c r="E3131" s="2">
        <v>43022</v>
      </c>
      <c r="F3131" s="2" t="str">
        <f>TEXT(Table1[[#This Row],[Date]],"DDDD")</f>
        <v>Saturday</v>
      </c>
      <c r="G3131" s="2" t="str">
        <f>TEXT(Table1[[#This Row],[Date]],"mmMM")</f>
        <v>October</v>
      </c>
      <c r="H3131" s="2" t="str">
        <f>IF(Table1[[#This Row],[Day]]="Saturday","Weekend",IF(Table1[[#This Row],[Day]]="Sunday","Weekend","Weekday"))</f>
        <v>Weekend</v>
      </c>
      <c r="I3131" s="2" t="str">
        <f>TEXT(Table1[[#This Row],[Date]],"DD")</f>
        <v>14</v>
      </c>
      <c r="J3131" s="2" t="s">
        <v>14833</v>
      </c>
      <c r="K3131" s="3">
        <v>0.58385416666666667</v>
      </c>
      <c r="L3131" t="s">
        <v>2142</v>
      </c>
      <c r="M3131">
        <v>1</v>
      </c>
      <c r="N3131" s="1" t="s">
        <v>4</v>
      </c>
      <c r="O3131" s="1" t="s">
        <v>21</v>
      </c>
      <c r="P3131" t="s">
        <v>6990</v>
      </c>
      <c r="Q3131" t="s">
        <v>6991</v>
      </c>
      <c r="R3131">
        <v>333</v>
      </c>
      <c r="S3131" t="s">
        <v>8</v>
      </c>
      <c r="T3131" t="s">
        <v>6992</v>
      </c>
      <c r="U3131" t="s">
        <v>1395</v>
      </c>
      <c r="V3131" t="s">
        <v>11</v>
      </c>
    </row>
    <row r="3132" spans="1:22" x14ac:dyDescent="0.3">
      <c r="A3132">
        <v>1405</v>
      </c>
      <c r="B3132" t="s">
        <v>3299</v>
      </c>
      <c r="C3132" t="s">
        <v>3174</v>
      </c>
      <c r="D3132" t="s">
        <v>2</v>
      </c>
      <c r="E3132" s="2">
        <v>42992</v>
      </c>
      <c r="F3132" s="2" t="str">
        <f>TEXT(Table1[[#This Row],[Date]],"DDDD")</f>
        <v>Thursday</v>
      </c>
      <c r="G3132" s="2" t="str">
        <f>TEXT(Table1[[#This Row],[Date]],"mmMM")</f>
        <v>September</v>
      </c>
      <c r="H3132" s="2" t="str">
        <f>IF(Table1[[#This Row],[Day]]="Saturday","Weekend",IF(Table1[[#This Row],[Day]]="Sunday","Weekend","Weekday"))</f>
        <v>Weekday</v>
      </c>
      <c r="I3132" s="2" t="str">
        <f>TEXT(Table1[[#This Row],[Date]],"DD")</f>
        <v>14</v>
      </c>
      <c r="J3132" s="2" t="s">
        <v>14833</v>
      </c>
      <c r="K3132" s="3">
        <v>0.5841319444444445</v>
      </c>
      <c r="L3132" t="s">
        <v>2142</v>
      </c>
      <c r="M3132">
        <v>1</v>
      </c>
      <c r="N3132" s="1" t="s">
        <v>4</v>
      </c>
      <c r="O3132" s="1" t="s">
        <v>21</v>
      </c>
      <c r="P3132" t="s">
        <v>3175</v>
      </c>
      <c r="Q3132" t="s">
        <v>3300</v>
      </c>
      <c r="R3132">
        <v>157.5</v>
      </c>
      <c r="S3132" t="s">
        <v>8</v>
      </c>
      <c r="T3132" t="s">
        <v>3176</v>
      </c>
      <c r="U3132" t="s">
        <v>1395</v>
      </c>
      <c r="V3132" t="s">
        <v>11</v>
      </c>
    </row>
    <row r="3133" spans="1:22" x14ac:dyDescent="0.3">
      <c r="A3133">
        <v>3081</v>
      </c>
      <c r="B3133" t="s">
        <v>7049</v>
      </c>
      <c r="C3133" t="s">
        <v>7050</v>
      </c>
      <c r="D3133" t="s">
        <v>2</v>
      </c>
      <c r="E3133" s="2">
        <v>43022</v>
      </c>
      <c r="F3133" s="2" t="str">
        <f>TEXT(Table1[[#This Row],[Date]],"DDDD")</f>
        <v>Saturday</v>
      </c>
      <c r="G3133" s="2" t="str">
        <f>TEXT(Table1[[#This Row],[Date]],"mmMM")</f>
        <v>October</v>
      </c>
      <c r="H3133" s="2" t="str">
        <f>IF(Table1[[#This Row],[Day]]="Saturday","Weekend",IF(Table1[[#This Row],[Day]]="Sunday","Weekend","Weekday"))</f>
        <v>Weekend</v>
      </c>
      <c r="I3133" s="2" t="str">
        <f>TEXT(Table1[[#This Row],[Date]],"DD")</f>
        <v>14</v>
      </c>
      <c r="J3133" s="2" t="s">
        <v>14833</v>
      </c>
      <c r="K3133" s="3">
        <v>0.97216435185185179</v>
      </c>
      <c r="L3133" t="s">
        <v>168</v>
      </c>
      <c r="M3133">
        <v>1</v>
      </c>
      <c r="N3133" s="1" t="s">
        <v>4</v>
      </c>
      <c r="O3133" s="1" t="s">
        <v>3545</v>
      </c>
      <c r="P3133" t="s">
        <v>7051</v>
      </c>
      <c r="Q3133" t="s">
        <v>7052</v>
      </c>
      <c r="R3133">
        <v>150</v>
      </c>
      <c r="S3133" t="s">
        <v>8</v>
      </c>
      <c r="T3133" t="s">
        <v>2121</v>
      </c>
      <c r="U3133" t="s">
        <v>1395</v>
      </c>
      <c r="V3133" t="s">
        <v>11</v>
      </c>
    </row>
    <row r="3134" spans="1:22" x14ac:dyDescent="0.3">
      <c r="A3134">
        <v>5031</v>
      </c>
      <c r="B3134" t="s">
        <v>11147</v>
      </c>
      <c r="C3134" t="s">
        <v>9746</v>
      </c>
      <c r="D3134" t="s">
        <v>2</v>
      </c>
      <c r="E3134" s="2">
        <v>43053</v>
      </c>
      <c r="F3134" s="2" t="str">
        <f>TEXT(Table1[[#This Row],[Date]],"DDDD")</f>
        <v>Tuesday</v>
      </c>
      <c r="G3134" s="2" t="str">
        <f>TEXT(Table1[[#This Row],[Date]],"mmMM")</f>
        <v>November</v>
      </c>
      <c r="H3134" s="2" t="str">
        <f>IF(Table1[[#This Row],[Day]]="Saturday","Weekend",IF(Table1[[#This Row],[Day]]="Sunday","Weekend","Weekday"))</f>
        <v>Weekday</v>
      </c>
      <c r="I3134" s="2" t="str">
        <f>TEXT(Table1[[#This Row],[Date]],"DD")</f>
        <v>14</v>
      </c>
      <c r="J3134" s="2" t="s">
        <v>14833</v>
      </c>
      <c r="K3134" s="3">
        <v>0.54364583333333327</v>
      </c>
      <c r="L3134" t="s">
        <v>7169</v>
      </c>
      <c r="M3134">
        <v>1</v>
      </c>
      <c r="N3134" s="1" t="s">
        <v>4</v>
      </c>
      <c r="O3134" s="1" t="s">
        <v>3545</v>
      </c>
      <c r="P3134" t="s">
        <v>9747</v>
      </c>
      <c r="Q3134" t="s">
        <v>11148</v>
      </c>
      <c r="R3134">
        <v>103.5</v>
      </c>
      <c r="S3134" t="s">
        <v>8</v>
      </c>
      <c r="T3134" t="s">
        <v>9748</v>
      </c>
      <c r="U3134" t="s">
        <v>1395</v>
      </c>
      <c r="V3134" t="s">
        <v>11</v>
      </c>
    </row>
    <row r="3135" spans="1:22" x14ac:dyDescent="0.3">
      <c r="A3135">
        <v>1409</v>
      </c>
      <c r="B3135" t="s">
        <v>3312</v>
      </c>
      <c r="C3135" t="s">
        <v>305</v>
      </c>
      <c r="D3135" t="s">
        <v>2</v>
      </c>
      <c r="E3135" s="2">
        <v>42992</v>
      </c>
      <c r="F3135" s="2" t="str">
        <f>TEXT(Table1[[#This Row],[Date]],"DDDD")</f>
        <v>Thursday</v>
      </c>
      <c r="G3135" s="2" t="str">
        <f>TEXT(Table1[[#This Row],[Date]],"mmMM")</f>
        <v>September</v>
      </c>
      <c r="H3135" s="2" t="str">
        <f>IF(Table1[[#This Row],[Day]]="Saturday","Weekend",IF(Table1[[#This Row],[Day]]="Sunday","Weekend","Weekday"))</f>
        <v>Weekday</v>
      </c>
      <c r="I3135" s="2" t="str">
        <f>TEXT(Table1[[#This Row],[Date]],"DD")</f>
        <v>14</v>
      </c>
      <c r="J3135" s="2" t="s">
        <v>14833</v>
      </c>
      <c r="K3135" s="3">
        <v>0.72424768518518512</v>
      </c>
      <c r="L3135" t="s">
        <v>73</v>
      </c>
      <c r="M3135">
        <v>1</v>
      </c>
      <c r="N3135" s="1" t="s">
        <v>4</v>
      </c>
      <c r="O3135" s="1" t="s">
        <v>34</v>
      </c>
      <c r="P3135" t="s">
        <v>306</v>
      </c>
      <c r="Q3135" t="s">
        <v>3313</v>
      </c>
      <c r="R3135">
        <v>145</v>
      </c>
      <c r="S3135" t="s">
        <v>8</v>
      </c>
      <c r="T3135" t="s">
        <v>308</v>
      </c>
      <c r="U3135" t="s">
        <v>1395</v>
      </c>
      <c r="V3135" t="s">
        <v>11</v>
      </c>
    </row>
    <row r="3136" spans="1:22" x14ac:dyDescent="0.3">
      <c r="A3136">
        <v>1456</v>
      </c>
      <c r="B3136" t="s">
        <v>3437</v>
      </c>
      <c r="C3136" t="s">
        <v>1</v>
      </c>
      <c r="D3136" t="s">
        <v>2</v>
      </c>
      <c r="E3136" s="2">
        <v>42992</v>
      </c>
      <c r="F3136" s="2" t="str">
        <f>TEXT(Table1[[#This Row],[Date]],"DDDD")</f>
        <v>Thursday</v>
      </c>
      <c r="G3136" s="2" t="str">
        <f>TEXT(Table1[[#This Row],[Date]],"mmMM")</f>
        <v>September</v>
      </c>
      <c r="H3136" s="2" t="str">
        <f>IF(Table1[[#This Row],[Day]]="Saturday","Weekend",IF(Table1[[#This Row],[Day]]="Sunday","Weekend","Weekday"))</f>
        <v>Weekday</v>
      </c>
      <c r="I3136" s="2" t="str">
        <f>TEXT(Table1[[#This Row],[Date]],"DD")</f>
        <v>14</v>
      </c>
      <c r="J3136" s="2" t="s">
        <v>14833</v>
      </c>
      <c r="K3136" s="3">
        <v>0.89276620370370374</v>
      </c>
      <c r="L3136" t="s">
        <v>2142</v>
      </c>
      <c r="M3136">
        <v>1</v>
      </c>
      <c r="N3136" s="1" t="s">
        <v>4</v>
      </c>
      <c r="O3136" s="1" t="s">
        <v>34</v>
      </c>
      <c r="P3136" t="s">
        <v>1418</v>
      </c>
      <c r="Q3136" t="s">
        <v>2306</v>
      </c>
      <c r="R3136">
        <v>191.25</v>
      </c>
      <c r="S3136" t="s">
        <v>8</v>
      </c>
      <c r="T3136" t="s">
        <v>9</v>
      </c>
      <c r="U3136" t="s">
        <v>1395</v>
      </c>
      <c r="V3136" t="s">
        <v>11</v>
      </c>
    </row>
    <row r="3137" spans="1:22" x14ac:dyDescent="0.3">
      <c r="A3137">
        <v>3064</v>
      </c>
      <c r="B3137" t="s">
        <v>7022</v>
      </c>
      <c r="C3137" t="s">
        <v>4080</v>
      </c>
      <c r="D3137" t="s">
        <v>2</v>
      </c>
      <c r="E3137" s="2">
        <v>43022</v>
      </c>
      <c r="F3137" s="2" t="str">
        <f>TEXT(Table1[[#This Row],[Date]],"DDDD")</f>
        <v>Saturday</v>
      </c>
      <c r="G3137" s="2" t="str">
        <f>TEXT(Table1[[#This Row],[Date]],"mmMM")</f>
        <v>October</v>
      </c>
      <c r="H3137" s="2" t="str">
        <f>IF(Table1[[#This Row],[Day]]="Saturday","Weekend",IF(Table1[[#This Row],[Day]]="Sunday","Weekend","Weekday"))</f>
        <v>Weekend</v>
      </c>
      <c r="I3137" s="2" t="str">
        <f>TEXT(Table1[[#This Row],[Date]],"DD")</f>
        <v>14</v>
      </c>
      <c r="J3137" s="2" t="s">
        <v>14833</v>
      </c>
      <c r="K3137" s="3">
        <v>0.78677083333333331</v>
      </c>
      <c r="L3137" t="s">
        <v>73</v>
      </c>
      <c r="M3137">
        <v>1</v>
      </c>
      <c r="N3137" s="1" t="s">
        <v>4</v>
      </c>
      <c r="O3137" s="1" t="s">
        <v>34</v>
      </c>
      <c r="P3137" t="s">
        <v>4081</v>
      </c>
      <c r="Q3137" t="s">
        <v>6267</v>
      </c>
      <c r="R3137">
        <v>108</v>
      </c>
      <c r="S3137" t="s">
        <v>8</v>
      </c>
      <c r="T3137" t="s">
        <v>4083</v>
      </c>
      <c r="U3137" t="s">
        <v>1395</v>
      </c>
      <c r="V3137" t="s">
        <v>11</v>
      </c>
    </row>
    <row r="3138" spans="1:22" x14ac:dyDescent="0.3">
      <c r="A3138">
        <v>3078</v>
      </c>
      <c r="B3138" t="s">
        <v>7045</v>
      </c>
      <c r="C3138" t="s">
        <v>1</v>
      </c>
      <c r="D3138" t="s">
        <v>2</v>
      </c>
      <c r="E3138" s="2">
        <v>43022</v>
      </c>
      <c r="F3138" s="2" t="str">
        <f>TEXT(Table1[[#This Row],[Date]],"DDDD")</f>
        <v>Saturday</v>
      </c>
      <c r="G3138" s="2" t="str">
        <f>TEXT(Table1[[#This Row],[Date]],"mmMM")</f>
        <v>October</v>
      </c>
      <c r="H3138" s="2" t="str">
        <f>IF(Table1[[#This Row],[Day]]="Saturday","Weekend",IF(Table1[[#This Row],[Day]]="Sunday","Weekend","Weekday"))</f>
        <v>Weekend</v>
      </c>
      <c r="I3138" s="2" t="str">
        <f>TEXT(Table1[[#This Row],[Date]],"DD")</f>
        <v>14</v>
      </c>
      <c r="J3138" s="2" t="s">
        <v>14833</v>
      </c>
      <c r="K3138" s="3">
        <v>0.91062500000000002</v>
      </c>
      <c r="L3138" t="s">
        <v>2142</v>
      </c>
      <c r="M3138">
        <v>1</v>
      </c>
      <c r="N3138" s="1" t="s">
        <v>4</v>
      </c>
      <c r="O3138" s="1" t="s">
        <v>34</v>
      </c>
      <c r="P3138" t="s">
        <v>1418</v>
      </c>
      <c r="Q3138" t="s">
        <v>2306</v>
      </c>
      <c r="R3138">
        <v>229.5</v>
      </c>
      <c r="S3138" t="s">
        <v>8</v>
      </c>
      <c r="T3138" t="s">
        <v>9</v>
      </c>
      <c r="U3138" t="s">
        <v>1395</v>
      </c>
      <c r="V3138" t="s">
        <v>11</v>
      </c>
    </row>
    <row r="3139" spans="1:22" x14ac:dyDescent="0.3">
      <c r="A3139">
        <v>5036</v>
      </c>
      <c r="B3139" t="s">
        <v>11156</v>
      </c>
      <c r="C3139" t="s">
        <v>4080</v>
      </c>
      <c r="D3139" t="s">
        <v>2</v>
      </c>
      <c r="E3139" s="2">
        <v>43053</v>
      </c>
      <c r="F3139" s="2" t="str">
        <f>TEXT(Table1[[#This Row],[Date]],"DDDD")</f>
        <v>Tuesday</v>
      </c>
      <c r="G3139" s="2" t="str">
        <f>TEXT(Table1[[#This Row],[Date]],"mmMM")</f>
        <v>November</v>
      </c>
      <c r="H3139" s="2" t="str">
        <f>IF(Table1[[#This Row],[Day]]="Saturday","Weekend",IF(Table1[[#This Row],[Day]]="Sunday","Weekend","Weekday"))</f>
        <v>Weekday</v>
      </c>
      <c r="I3139" s="2" t="str">
        <f>TEXT(Table1[[#This Row],[Date]],"DD")</f>
        <v>14</v>
      </c>
      <c r="J3139" s="2" t="s">
        <v>14833</v>
      </c>
      <c r="K3139" s="3">
        <v>0.58892361111111113</v>
      </c>
      <c r="L3139" t="s">
        <v>51</v>
      </c>
      <c r="M3139">
        <v>1</v>
      </c>
      <c r="N3139" s="1" t="s">
        <v>4</v>
      </c>
      <c r="O3139" s="1" t="s">
        <v>34</v>
      </c>
      <c r="P3139" t="s">
        <v>4081</v>
      </c>
      <c r="Q3139" t="s">
        <v>11157</v>
      </c>
      <c r="R3139">
        <v>207</v>
      </c>
      <c r="S3139" t="s">
        <v>8</v>
      </c>
      <c r="T3139" t="s">
        <v>4083</v>
      </c>
      <c r="U3139" t="s">
        <v>1395</v>
      </c>
      <c r="V3139" t="s">
        <v>11</v>
      </c>
    </row>
    <row r="3140" spans="1:22" x14ac:dyDescent="0.3">
      <c r="A3140">
        <v>5069</v>
      </c>
      <c r="B3140" t="s">
        <v>11221</v>
      </c>
      <c r="C3140" t="s">
        <v>7719</v>
      </c>
      <c r="D3140" t="s">
        <v>2</v>
      </c>
      <c r="E3140" s="2">
        <v>43053</v>
      </c>
      <c r="F3140" s="2" t="str">
        <f>TEXT(Table1[[#This Row],[Date]],"DDDD")</f>
        <v>Tuesday</v>
      </c>
      <c r="G3140" s="2" t="str">
        <f>TEXT(Table1[[#This Row],[Date]],"mmMM")</f>
        <v>November</v>
      </c>
      <c r="H3140" s="2" t="str">
        <f>IF(Table1[[#This Row],[Day]]="Saturday","Weekend",IF(Table1[[#This Row],[Day]]="Sunday","Weekend","Weekday"))</f>
        <v>Weekday</v>
      </c>
      <c r="I3140" s="2" t="str">
        <f>TEXT(Table1[[#This Row],[Date]],"DD")</f>
        <v>14</v>
      </c>
      <c r="J3140" s="2" t="s">
        <v>14833</v>
      </c>
      <c r="K3140" s="3">
        <v>0.88892361111111107</v>
      </c>
      <c r="L3140" t="s">
        <v>168</v>
      </c>
      <c r="M3140">
        <v>1</v>
      </c>
      <c r="N3140" s="1" t="s">
        <v>4</v>
      </c>
      <c r="O3140" s="1" t="s">
        <v>34</v>
      </c>
      <c r="P3140" t="s">
        <v>7720</v>
      </c>
      <c r="Q3140" t="s">
        <v>11222</v>
      </c>
      <c r="R3140">
        <v>170</v>
      </c>
      <c r="S3140" t="s">
        <v>8</v>
      </c>
      <c r="T3140" t="s">
        <v>7722</v>
      </c>
      <c r="U3140" t="s">
        <v>1395</v>
      </c>
      <c r="V3140" t="s">
        <v>11</v>
      </c>
    </row>
    <row r="3141" spans="1:22" x14ac:dyDescent="0.3">
      <c r="A3141">
        <v>5070</v>
      </c>
      <c r="B3141" t="s">
        <v>11223</v>
      </c>
      <c r="C3141" t="s">
        <v>6069</v>
      </c>
      <c r="D3141" t="s">
        <v>14</v>
      </c>
      <c r="E3141" s="2">
        <v>43053</v>
      </c>
      <c r="F3141" s="2" t="str">
        <f>TEXT(Table1[[#This Row],[Date]],"DDDD")</f>
        <v>Tuesday</v>
      </c>
      <c r="G3141" s="2" t="str">
        <f>TEXT(Table1[[#This Row],[Date]],"mmMM")</f>
        <v>November</v>
      </c>
      <c r="H3141" s="2" t="str">
        <f>IF(Table1[[#This Row],[Day]]="Saturday","Weekend",IF(Table1[[#This Row],[Day]]="Sunday","Weekend","Weekday"))</f>
        <v>Weekday</v>
      </c>
      <c r="I3141" s="2" t="str">
        <f>TEXT(Table1[[#This Row],[Date]],"DD")</f>
        <v>14</v>
      </c>
      <c r="J3141" s="2" t="s">
        <v>14833</v>
      </c>
      <c r="K3141" s="3">
        <v>0.89037037037037037</v>
      </c>
      <c r="L3141" t="s">
        <v>7169</v>
      </c>
      <c r="M3141">
        <v>0</v>
      </c>
      <c r="N3141" s="1" t="s">
        <v>4</v>
      </c>
      <c r="O3141" s="1" t="s">
        <v>34</v>
      </c>
      <c r="P3141" t="s">
        <v>6070</v>
      </c>
      <c r="Q3141" t="s">
        <v>11224</v>
      </c>
      <c r="R3141">
        <v>252</v>
      </c>
      <c r="S3141" t="s">
        <v>8</v>
      </c>
      <c r="T3141" t="s">
        <v>6072</v>
      </c>
      <c r="U3141" t="s">
        <v>1395</v>
      </c>
      <c r="V3141" t="s">
        <v>11</v>
      </c>
    </row>
    <row r="3142" spans="1:22" x14ac:dyDescent="0.3">
      <c r="A3142">
        <v>5071</v>
      </c>
      <c r="B3142" t="s">
        <v>11225</v>
      </c>
      <c r="C3142" t="s">
        <v>6069</v>
      </c>
      <c r="D3142" t="s">
        <v>2</v>
      </c>
      <c r="E3142" s="2">
        <v>43053</v>
      </c>
      <c r="F3142" s="2" t="str">
        <f>TEXT(Table1[[#This Row],[Date]],"DDDD")</f>
        <v>Tuesday</v>
      </c>
      <c r="G3142" s="2" t="str">
        <f>TEXT(Table1[[#This Row],[Date]],"mmMM")</f>
        <v>November</v>
      </c>
      <c r="H3142" s="2" t="str">
        <f>IF(Table1[[#This Row],[Day]]="Saturday","Weekend",IF(Table1[[#This Row],[Day]]="Sunday","Weekend","Weekday"))</f>
        <v>Weekday</v>
      </c>
      <c r="I3142" s="2" t="str">
        <f>TEXT(Table1[[#This Row],[Date]],"DD")</f>
        <v>14</v>
      </c>
      <c r="J3142" s="2" t="s">
        <v>14833</v>
      </c>
      <c r="K3142" s="3">
        <v>0.89083333333333325</v>
      </c>
      <c r="L3142" t="s">
        <v>7169</v>
      </c>
      <c r="M3142">
        <v>1</v>
      </c>
      <c r="N3142" s="1" t="s">
        <v>4</v>
      </c>
      <c r="O3142" s="1" t="s">
        <v>34</v>
      </c>
      <c r="P3142" t="s">
        <v>6070</v>
      </c>
      <c r="Q3142" t="s">
        <v>11224</v>
      </c>
      <c r="R3142">
        <v>252</v>
      </c>
      <c r="S3142" t="s">
        <v>8</v>
      </c>
      <c r="T3142" t="s">
        <v>6072</v>
      </c>
      <c r="U3142" t="s">
        <v>1395</v>
      </c>
      <c r="V3142" t="s">
        <v>11</v>
      </c>
    </row>
    <row r="3143" spans="1:22" x14ac:dyDescent="0.3">
      <c r="A3143">
        <v>5088</v>
      </c>
      <c r="B3143" t="s">
        <v>11258</v>
      </c>
      <c r="C3143" t="s">
        <v>4080</v>
      </c>
      <c r="D3143" t="s">
        <v>2</v>
      </c>
      <c r="E3143" s="2">
        <v>43053</v>
      </c>
      <c r="F3143" s="2" t="str">
        <f>TEXT(Table1[[#This Row],[Date]],"DDDD")</f>
        <v>Tuesday</v>
      </c>
      <c r="G3143" s="2" t="str">
        <f>TEXT(Table1[[#This Row],[Date]],"mmMM")</f>
        <v>November</v>
      </c>
      <c r="H3143" s="2" t="str">
        <f>IF(Table1[[#This Row],[Day]]="Saturday","Weekend",IF(Table1[[#This Row],[Day]]="Sunday","Weekend","Weekday"))</f>
        <v>Weekday</v>
      </c>
      <c r="I3143" s="2" t="str">
        <f>TEXT(Table1[[#This Row],[Date]],"DD")</f>
        <v>14</v>
      </c>
      <c r="J3143" s="2" t="s">
        <v>14833</v>
      </c>
      <c r="K3143" s="3">
        <v>0.92303240740740733</v>
      </c>
      <c r="L3143" t="s">
        <v>51</v>
      </c>
      <c r="M3143">
        <v>1</v>
      </c>
      <c r="N3143" s="1" t="s">
        <v>4</v>
      </c>
      <c r="O3143" s="1" t="s">
        <v>34</v>
      </c>
      <c r="P3143" t="s">
        <v>4081</v>
      </c>
      <c r="Q3143" t="s">
        <v>11259</v>
      </c>
      <c r="R3143">
        <v>360</v>
      </c>
      <c r="S3143" t="s">
        <v>8</v>
      </c>
      <c r="T3143" t="s">
        <v>4083</v>
      </c>
      <c r="U3143" t="s">
        <v>1395</v>
      </c>
      <c r="V3143" t="s">
        <v>11</v>
      </c>
    </row>
    <row r="3144" spans="1:22" x14ac:dyDescent="0.3">
      <c r="A3144">
        <v>6933</v>
      </c>
      <c r="B3144" t="s">
        <v>14779</v>
      </c>
      <c r="C3144" t="s">
        <v>12475</v>
      </c>
      <c r="D3144" t="s">
        <v>2</v>
      </c>
      <c r="E3144" s="2">
        <v>43083</v>
      </c>
      <c r="F3144" s="2" t="str">
        <f>TEXT(Table1[[#This Row],[Date]],"DDDD")</f>
        <v>Thursday</v>
      </c>
      <c r="G3144" s="2" t="str">
        <f>TEXT(Table1[[#This Row],[Date]],"mmMM")</f>
        <v>December</v>
      </c>
      <c r="H3144" s="2" t="str">
        <f>IF(Table1[[#This Row],[Day]]="Saturday","Weekend",IF(Table1[[#This Row],[Day]]="Sunday","Weekend","Weekday"))</f>
        <v>Weekday</v>
      </c>
      <c r="I3144" s="2" t="str">
        <f>TEXT(Table1[[#This Row],[Date]],"DD")</f>
        <v>14</v>
      </c>
      <c r="J3144" s="2" t="s">
        <v>14833</v>
      </c>
      <c r="K3144" s="3">
        <v>0.54146990740740741</v>
      </c>
      <c r="L3144" t="s">
        <v>7169</v>
      </c>
      <c r="M3144">
        <v>1</v>
      </c>
      <c r="N3144" s="1" t="s">
        <v>4</v>
      </c>
      <c r="O3144" s="1" t="s">
        <v>34</v>
      </c>
      <c r="P3144" t="s">
        <v>12476</v>
      </c>
      <c r="Q3144" t="s">
        <v>7274</v>
      </c>
      <c r="R3144">
        <v>252</v>
      </c>
      <c r="S3144" t="s">
        <v>8</v>
      </c>
      <c r="T3144" t="s">
        <v>12477</v>
      </c>
      <c r="U3144" t="s">
        <v>1395</v>
      </c>
      <c r="V3144" t="s">
        <v>11</v>
      </c>
    </row>
    <row r="3145" spans="1:22" x14ac:dyDescent="0.3">
      <c r="A3145">
        <v>6941</v>
      </c>
      <c r="B3145" t="s">
        <v>14794</v>
      </c>
      <c r="C3145" t="s">
        <v>4080</v>
      </c>
      <c r="D3145" t="s">
        <v>2</v>
      </c>
      <c r="E3145" s="2">
        <v>43083</v>
      </c>
      <c r="F3145" s="2" t="str">
        <f>TEXT(Table1[[#This Row],[Date]],"DDDD")</f>
        <v>Thursday</v>
      </c>
      <c r="G3145" s="2" t="str">
        <f>TEXT(Table1[[#This Row],[Date]],"mmMM")</f>
        <v>December</v>
      </c>
      <c r="H3145" s="2" t="str">
        <f>IF(Table1[[#This Row],[Day]]="Saturday","Weekend",IF(Table1[[#This Row],[Day]]="Sunday","Weekend","Weekday"))</f>
        <v>Weekday</v>
      </c>
      <c r="I3145" s="2" t="str">
        <f>TEXT(Table1[[#This Row],[Date]],"DD")</f>
        <v>14</v>
      </c>
      <c r="J3145" s="2" t="s">
        <v>14833</v>
      </c>
      <c r="K3145" s="3">
        <v>0.7190509259259259</v>
      </c>
      <c r="L3145" t="s">
        <v>28</v>
      </c>
      <c r="M3145">
        <v>1</v>
      </c>
      <c r="N3145" s="1" t="s">
        <v>4</v>
      </c>
      <c r="O3145" s="1" t="s">
        <v>34</v>
      </c>
      <c r="P3145" t="s">
        <v>4081</v>
      </c>
      <c r="Q3145" t="s">
        <v>14795</v>
      </c>
      <c r="R3145">
        <v>261</v>
      </c>
      <c r="S3145" t="s">
        <v>8</v>
      </c>
      <c r="T3145" t="s">
        <v>4083</v>
      </c>
      <c r="U3145" t="s">
        <v>1395</v>
      </c>
      <c r="V3145" t="s">
        <v>11</v>
      </c>
    </row>
    <row r="3146" spans="1:22" x14ac:dyDescent="0.3">
      <c r="A3146">
        <v>1391</v>
      </c>
      <c r="B3146" t="s">
        <v>3274</v>
      </c>
      <c r="C3146" t="s">
        <v>2577</v>
      </c>
      <c r="D3146" t="s">
        <v>2</v>
      </c>
      <c r="E3146" s="2">
        <v>42992</v>
      </c>
      <c r="F3146" s="2" t="str">
        <f>TEXT(Table1[[#This Row],[Date]],"DDDD")</f>
        <v>Thursday</v>
      </c>
      <c r="G3146" s="2" t="str">
        <f>TEXT(Table1[[#This Row],[Date]],"mmMM")</f>
        <v>September</v>
      </c>
      <c r="H3146" s="2" t="str">
        <f>IF(Table1[[#This Row],[Day]]="Saturday","Weekend",IF(Table1[[#This Row],[Day]]="Sunday","Weekend","Weekday"))</f>
        <v>Weekday</v>
      </c>
      <c r="I3146" s="2" t="str">
        <f>TEXT(Table1[[#This Row],[Date]],"DD")</f>
        <v>14</v>
      </c>
      <c r="J3146" s="2" t="s">
        <v>14833</v>
      </c>
      <c r="K3146" s="3">
        <v>0.47592592592592592</v>
      </c>
      <c r="L3146" t="s">
        <v>2142</v>
      </c>
      <c r="M3146">
        <v>1</v>
      </c>
      <c r="N3146" s="1" t="s">
        <v>4</v>
      </c>
      <c r="O3146" s="1" t="s">
        <v>208</v>
      </c>
      <c r="P3146" t="s">
        <v>2578</v>
      </c>
      <c r="Q3146" t="s">
        <v>3275</v>
      </c>
      <c r="R3146">
        <v>166.5</v>
      </c>
      <c r="S3146" t="s">
        <v>8</v>
      </c>
      <c r="T3146" t="s">
        <v>2579</v>
      </c>
      <c r="U3146" t="s">
        <v>1395</v>
      </c>
      <c r="V3146" t="s">
        <v>11</v>
      </c>
    </row>
    <row r="3147" spans="1:22" x14ac:dyDescent="0.3">
      <c r="A3147">
        <v>1392</v>
      </c>
      <c r="B3147" t="s">
        <v>3276</v>
      </c>
      <c r="C3147" t="s">
        <v>3277</v>
      </c>
      <c r="D3147" t="s">
        <v>2</v>
      </c>
      <c r="E3147" s="2">
        <v>42992</v>
      </c>
      <c r="F3147" s="2" t="str">
        <f>TEXT(Table1[[#This Row],[Date]],"DDDD")</f>
        <v>Thursday</v>
      </c>
      <c r="G3147" s="2" t="str">
        <f>TEXT(Table1[[#This Row],[Date]],"mmMM")</f>
        <v>September</v>
      </c>
      <c r="H3147" s="2" t="str">
        <f>IF(Table1[[#This Row],[Day]]="Saturday","Weekend",IF(Table1[[#This Row],[Day]]="Sunday","Weekend","Weekday"))</f>
        <v>Weekday</v>
      </c>
      <c r="I3147" s="2" t="str">
        <f>TEXT(Table1[[#This Row],[Date]],"DD")</f>
        <v>14</v>
      </c>
      <c r="J3147" s="2" t="s">
        <v>14833</v>
      </c>
      <c r="K3147" s="3">
        <v>0.49966435185185187</v>
      </c>
      <c r="L3147" t="s">
        <v>28</v>
      </c>
      <c r="M3147">
        <v>1</v>
      </c>
      <c r="N3147" s="1" t="s">
        <v>4</v>
      </c>
      <c r="O3147" s="1" t="s">
        <v>208</v>
      </c>
      <c r="P3147" t="s">
        <v>3278</v>
      </c>
      <c r="Q3147" t="s">
        <v>3279</v>
      </c>
      <c r="R3147">
        <v>153</v>
      </c>
      <c r="S3147" t="s">
        <v>8</v>
      </c>
      <c r="T3147" t="s">
        <v>3280</v>
      </c>
      <c r="U3147" t="s">
        <v>1395</v>
      </c>
      <c r="V3147" t="s">
        <v>11</v>
      </c>
    </row>
    <row r="3148" spans="1:22" x14ac:dyDescent="0.3">
      <c r="A3148">
        <v>1406</v>
      </c>
      <c r="B3148" t="s">
        <v>3301</v>
      </c>
      <c r="C3148" t="s">
        <v>3302</v>
      </c>
      <c r="D3148" t="s">
        <v>2</v>
      </c>
      <c r="E3148" s="2">
        <v>42992</v>
      </c>
      <c r="F3148" s="2" t="str">
        <f>TEXT(Table1[[#This Row],[Date]],"DDDD")</f>
        <v>Thursday</v>
      </c>
      <c r="G3148" s="2" t="str">
        <f>TEXT(Table1[[#This Row],[Date]],"mmMM")</f>
        <v>September</v>
      </c>
      <c r="H3148" s="2" t="str">
        <f>IF(Table1[[#This Row],[Day]]="Saturday","Weekend",IF(Table1[[#This Row],[Day]]="Sunday","Weekend","Weekday"))</f>
        <v>Weekday</v>
      </c>
      <c r="I3148" s="2" t="str">
        <f>TEXT(Table1[[#This Row],[Date]],"DD")</f>
        <v>14</v>
      </c>
      <c r="J3148" s="2" t="s">
        <v>14833</v>
      </c>
      <c r="K3148" s="3">
        <v>0.62907407407407401</v>
      </c>
      <c r="L3148" t="s">
        <v>28</v>
      </c>
      <c r="M3148">
        <v>1</v>
      </c>
      <c r="N3148" s="1" t="s">
        <v>4</v>
      </c>
      <c r="O3148" s="1" t="s">
        <v>208</v>
      </c>
      <c r="P3148" t="s">
        <v>3303</v>
      </c>
      <c r="Q3148" t="s">
        <v>3304</v>
      </c>
      <c r="R3148">
        <v>140.4</v>
      </c>
      <c r="S3148" t="s">
        <v>8</v>
      </c>
      <c r="T3148" t="s">
        <v>3305</v>
      </c>
      <c r="U3148" t="s">
        <v>1395</v>
      </c>
      <c r="V3148" t="s">
        <v>11</v>
      </c>
    </row>
    <row r="3149" spans="1:22" x14ac:dyDescent="0.3">
      <c r="A3149">
        <v>1407</v>
      </c>
      <c r="B3149" t="s">
        <v>3306</v>
      </c>
      <c r="C3149" t="s">
        <v>3302</v>
      </c>
      <c r="D3149" t="s">
        <v>2</v>
      </c>
      <c r="E3149" s="2">
        <v>42992</v>
      </c>
      <c r="F3149" s="2" t="str">
        <f>TEXT(Table1[[#This Row],[Date]],"DDDD")</f>
        <v>Thursday</v>
      </c>
      <c r="G3149" s="2" t="str">
        <f>TEXT(Table1[[#This Row],[Date]],"mmMM")</f>
        <v>September</v>
      </c>
      <c r="H3149" s="2" t="str">
        <f>IF(Table1[[#This Row],[Day]]="Saturday","Weekend",IF(Table1[[#This Row],[Day]]="Sunday","Weekend","Weekday"))</f>
        <v>Weekday</v>
      </c>
      <c r="I3149" s="2" t="str">
        <f>TEXT(Table1[[#This Row],[Date]],"DD")</f>
        <v>14</v>
      </c>
      <c r="J3149" s="2" t="s">
        <v>14833</v>
      </c>
      <c r="K3149" s="3">
        <v>0.6290972222222222</v>
      </c>
      <c r="L3149" t="s">
        <v>28</v>
      </c>
      <c r="M3149">
        <v>1</v>
      </c>
      <c r="N3149" s="1" t="s">
        <v>4</v>
      </c>
      <c r="O3149" s="1" t="s">
        <v>208</v>
      </c>
      <c r="P3149" t="s">
        <v>3303</v>
      </c>
      <c r="Q3149" t="s">
        <v>3304</v>
      </c>
      <c r="R3149">
        <v>140.4</v>
      </c>
      <c r="S3149" t="s">
        <v>8</v>
      </c>
      <c r="T3149" t="s">
        <v>3305</v>
      </c>
      <c r="U3149" t="s">
        <v>1395</v>
      </c>
      <c r="V3149" t="s">
        <v>11</v>
      </c>
    </row>
    <row r="3150" spans="1:22" x14ac:dyDescent="0.3">
      <c r="A3150">
        <v>1435</v>
      </c>
      <c r="B3150" t="s">
        <v>3379</v>
      </c>
      <c r="C3150" t="s">
        <v>3277</v>
      </c>
      <c r="D3150" t="s">
        <v>14</v>
      </c>
      <c r="E3150" s="2">
        <v>42992</v>
      </c>
      <c r="F3150" s="2" t="str">
        <f>TEXT(Table1[[#This Row],[Date]],"DDDD")</f>
        <v>Thursday</v>
      </c>
      <c r="G3150" s="2" t="str">
        <f>TEXT(Table1[[#This Row],[Date]],"mmMM")</f>
        <v>September</v>
      </c>
      <c r="H3150" s="2" t="str">
        <f>IF(Table1[[#This Row],[Day]]="Saturday","Weekend",IF(Table1[[#This Row],[Day]]="Sunday","Weekend","Weekday"))</f>
        <v>Weekday</v>
      </c>
      <c r="I3150" s="2" t="str">
        <f>TEXT(Table1[[#This Row],[Date]],"DD")</f>
        <v>14</v>
      </c>
      <c r="J3150" s="2" t="s">
        <v>14833</v>
      </c>
      <c r="K3150" s="3">
        <v>0.84903935185185186</v>
      </c>
      <c r="L3150" t="s">
        <v>2142</v>
      </c>
      <c r="M3150">
        <v>1</v>
      </c>
      <c r="N3150" s="1" t="s">
        <v>4</v>
      </c>
      <c r="O3150" s="1" t="s">
        <v>208</v>
      </c>
      <c r="P3150" t="s">
        <v>3278</v>
      </c>
      <c r="Q3150" t="s">
        <v>3380</v>
      </c>
      <c r="R3150">
        <v>828.75</v>
      </c>
      <c r="S3150" t="s">
        <v>8</v>
      </c>
      <c r="T3150" t="s">
        <v>3280</v>
      </c>
      <c r="U3150" t="s">
        <v>1395</v>
      </c>
      <c r="V3150" t="s">
        <v>11</v>
      </c>
    </row>
    <row r="3151" spans="1:22" x14ac:dyDescent="0.3">
      <c r="A3151">
        <v>1459</v>
      </c>
      <c r="B3151" t="s">
        <v>3444</v>
      </c>
      <c r="C3151" t="s">
        <v>2500</v>
      </c>
      <c r="D3151" t="s">
        <v>2</v>
      </c>
      <c r="E3151" s="2">
        <v>42992</v>
      </c>
      <c r="F3151" s="2" t="str">
        <f>TEXT(Table1[[#This Row],[Date]],"DDDD")</f>
        <v>Thursday</v>
      </c>
      <c r="G3151" s="2" t="str">
        <f>TEXT(Table1[[#This Row],[Date]],"mmMM")</f>
        <v>September</v>
      </c>
      <c r="H3151" s="2" t="str">
        <f>IF(Table1[[#This Row],[Day]]="Saturday","Weekend",IF(Table1[[#This Row],[Day]]="Sunday","Weekend","Weekday"))</f>
        <v>Weekday</v>
      </c>
      <c r="I3151" s="2" t="str">
        <f>TEXT(Table1[[#This Row],[Date]],"DD")</f>
        <v>14</v>
      </c>
      <c r="J3151" s="2" t="s">
        <v>14833</v>
      </c>
      <c r="K3151" s="3">
        <v>0.90855324074074073</v>
      </c>
      <c r="L3151" t="s">
        <v>28</v>
      </c>
      <c r="M3151">
        <v>1</v>
      </c>
      <c r="N3151" s="1" t="s">
        <v>4</v>
      </c>
      <c r="O3151" s="1" t="s">
        <v>208</v>
      </c>
      <c r="P3151" t="s">
        <v>2501</v>
      </c>
      <c r="Q3151" t="s">
        <v>3445</v>
      </c>
      <c r="R3151">
        <v>181.8</v>
      </c>
      <c r="S3151" t="s">
        <v>8</v>
      </c>
      <c r="T3151" t="s">
        <v>2503</v>
      </c>
      <c r="U3151" t="s">
        <v>1395</v>
      </c>
      <c r="V3151" t="s">
        <v>11</v>
      </c>
    </row>
    <row r="3152" spans="1:22" x14ac:dyDescent="0.3">
      <c r="A3152">
        <v>1461</v>
      </c>
      <c r="B3152" t="s">
        <v>3448</v>
      </c>
      <c r="C3152" t="s">
        <v>2500</v>
      </c>
      <c r="D3152" t="s">
        <v>2</v>
      </c>
      <c r="E3152" s="2">
        <v>42992</v>
      </c>
      <c r="F3152" s="2" t="str">
        <f>TEXT(Table1[[#This Row],[Date]],"DDDD")</f>
        <v>Thursday</v>
      </c>
      <c r="G3152" s="2" t="str">
        <f>TEXT(Table1[[#This Row],[Date]],"mmMM")</f>
        <v>September</v>
      </c>
      <c r="H3152" s="2" t="str">
        <f>IF(Table1[[#This Row],[Day]]="Saturday","Weekend",IF(Table1[[#This Row],[Day]]="Sunday","Weekend","Weekday"))</f>
        <v>Weekday</v>
      </c>
      <c r="I3152" s="2" t="str">
        <f>TEXT(Table1[[#This Row],[Date]],"DD")</f>
        <v>14</v>
      </c>
      <c r="J3152" s="2" t="s">
        <v>14833</v>
      </c>
      <c r="K3152" s="3">
        <v>0.91197916666666667</v>
      </c>
      <c r="L3152" t="s">
        <v>51</v>
      </c>
      <c r="M3152">
        <v>1</v>
      </c>
      <c r="N3152" s="1" t="s">
        <v>4</v>
      </c>
      <c r="O3152" s="1" t="s">
        <v>208</v>
      </c>
      <c r="P3152" t="s">
        <v>2501</v>
      </c>
      <c r="Q3152" t="s">
        <v>3449</v>
      </c>
      <c r="R3152">
        <v>221</v>
      </c>
      <c r="S3152" t="s">
        <v>8</v>
      </c>
      <c r="T3152" t="s">
        <v>2503</v>
      </c>
      <c r="U3152" t="s">
        <v>1395</v>
      </c>
      <c r="V3152" t="s">
        <v>11</v>
      </c>
    </row>
    <row r="3153" spans="1:22" x14ac:dyDescent="0.3">
      <c r="A3153">
        <v>1466</v>
      </c>
      <c r="B3153" t="s">
        <v>3467</v>
      </c>
      <c r="C3153" t="s">
        <v>2001</v>
      </c>
      <c r="D3153" t="s">
        <v>2</v>
      </c>
      <c r="E3153" s="2">
        <v>42992</v>
      </c>
      <c r="F3153" s="2" t="str">
        <f>TEXT(Table1[[#This Row],[Date]],"DDDD")</f>
        <v>Thursday</v>
      </c>
      <c r="G3153" s="2" t="str">
        <f>TEXT(Table1[[#This Row],[Date]],"mmMM")</f>
        <v>September</v>
      </c>
      <c r="H3153" s="2" t="str">
        <f>IF(Table1[[#This Row],[Day]]="Saturday","Weekend",IF(Table1[[#This Row],[Day]]="Sunday","Weekend","Weekday"))</f>
        <v>Weekday</v>
      </c>
      <c r="I3153" s="2" t="str">
        <f>TEXT(Table1[[#This Row],[Date]],"DD")</f>
        <v>14</v>
      </c>
      <c r="J3153" s="2" t="s">
        <v>14833</v>
      </c>
      <c r="K3153" s="3">
        <v>0.95177083333333323</v>
      </c>
      <c r="L3153" t="s">
        <v>3</v>
      </c>
      <c r="M3153">
        <v>1</v>
      </c>
      <c r="N3153" s="1" t="s">
        <v>4</v>
      </c>
      <c r="O3153" s="1" t="s">
        <v>208</v>
      </c>
      <c r="P3153" t="s">
        <v>2002</v>
      </c>
      <c r="Q3153" t="s">
        <v>3468</v>
      </c>
      <c r="R3153">
        <v>170</v>
      </c>
      <c r="S3153" t="s">
        <v>8</v>
      </c>
      <c r="T3153" t="s">
        <v>2004</v>
      </c>
      <c r="U3153" t="s">
        <v>1395</v>
      </c>
      <c r="V3153" t="s">
        <v>11</v>
      </c>
    </row>
    <row r="3154" spans="1:22" x14ac:dyDescent="0.3">
      <c r="A3154">
        <v>1467</v>
      </c>
      <c r="B3154" t="s">
        <v>3469</v>
      </c>
      <c r="C3154" t="s">
        <v>2001</v>
      </c>
      <c r="D3154" t="s">
        <v>2</v>
      </c>
      <c r="E3154" s="2">
        <v>42992</v>
      </c>
      <c r="F3154" s="2" t="str">
        <f>TEXT(Table1[[#This Row],[Date]],"DDDD")</f>
        <v>Thursday</v>
      </c>
      <c r="G3154" s="2" t="str">
        <f>TEXT(Table1[[#This Row],[Date]],"mmMM")</f>
        <v>September</v>
      </c>
      <c r="H3154" s="2" t="str">
        <f>IF(Table1[[#This Row],[Day]]="Saturday","Weekend",IF(Table1[[#This Row],[Day]]="Sunday","Weekend","Weekday"))</f>
        <v>Weekday</v>
      </c>
      <c r="I3154" s="2" t="str">
        <f>TEXT(Table1[[#This Row],[Date]],"DD")</f>
        <v>14</v>
      </c>
      <c r="J3154" s="2" t="s">
        <v>14833</v>
      </c>
      <c r="K3154" s="3">
        <v>0.95671296296296293</v>
      </c>
      <c r="L3154" t="s">
        <v>28</v>
      </c>
      <c r="M3154">
        <v>1</v>
      </c>
      <c r="N3154" s="1" t="s">
        <v>4</v>
      </c>
      <c r="O3154" s="1" t="s">
        <v>208</v>
      </c>
      <c r="P3154" t="s">
        <v>2002</v>
      </c>
      <c r="Q3154" t="s">
        <v>3470</v>
      </c>
      <c r="R3154">
        <v>166.5</v>
      </c>
      <c r="S3154" t="s">
        <v>8</v>
      </c>
      <c r="T3154" t="s">
        <v>2004</v>
      </c>
      <c r="U3154" t="s">
        <v>1395</v>
      </c>
      <c r="V3154" t="s">
        <v>11</v>
      </c>
    </row>
    <row r="3155" spans="1:22" x14ac:dyDescent="0.3">
      <c r="A3155">
        <v>1468</v>
      </c>
      <c r="B3155" t="s">
        <v>3471</v>
      </c>
      <c r="C3155" t="s">
        <v>2001</v>
      </c>
      <c r="D3155" t="s">
        <v>2</v>
      </c>
      <c r="E3155" s="2">
        <v>42992</v>
      </c>
      <c r="F3155" s="2" t="str">
        <f>TEXT(Table1[[#This Row],[Date]],"DDDD")</f>
        <v>Thursday</v>
      </c>
      <c r="G3155" s="2" t="str">
        <f>TEXT(Table1[[#This Row],[Date]],"mmMM")</f>
        <v>September</v>
      </c>
      <c r="H3155" s="2" t="str">
        <f>IF(Table1[[#This Row],[Day]]="Saturday","Weekend",IF(Table1[[#This Row],[Day]]="Sunday","Weekend","Weekday"))</f>
        <v>Weekday</v>
      </c>
      <c r="I3155" s="2" t="str">
        <f>TEXT(Table1[[#This Row],[Date]],"DD")</f>
        <v>14</v>
      </c>
      <c r="J3155" s="2" t="s">
        <v>14833</v>
      </c>
      <c r="K3155" s="3">
        <v>0.95695601851851841</v>
      </c>
      <c r="L3155" t="s">
        <v>28</v>
      </c>
      <c r="M3155">
        <v>1</v>
      </c>
      <c r="N3155" s="1" t="s">
        <v>4</v>
      </c>
      <c r="O3155" s="1" t="s">
        <v>208</v>
      </c>
      <c r="P3155" t="s">
        <v>2002</v>
      </c>
      <c r="Q3155" t="s">
        <v>3470</v>
      </c>
      <c r="R3155">
        <v>166.5</v>
      </c>
      <c r="S3155" t="s">
        <v>8</v>
      </c>
      <c r="T3155" t="s">
        <v>2004</v>
      </c>
      <c r="U3155" t="s">
        <v>1395</v>
      </c>
      <c r="V3155" t="s">
        <v>11</v>
      </c>
    </row>
    <row r="3156" spans="1:22" x14ac:dyDescent="0.3">
      <c r="A3156">
        <v>3038</v>
      </c>
      <c r="B3156" t="s">
        <v>6972</v>
      </c>
      <c r="C3156" t="s">
        <v>6241</v>
      </c>
      <c r="D3156" t="s">
        <v>2</v>
      </c>
      <c r="E3156" s="2">
        <v>43022</v>
      </c>
      <c r="F3156" s="2" t="str">
        <f>TEXT(Table1[[#This Row],[Date]],"DDDD")</f>
        <v>Saturday</v>
      </c>
      <c r="G3156" s="2" t="str">
        <f>TEXT(Table1[[#This Row],[Date]],"mmMM")</f>
        <v>October</v>
      </c>
      <c r="H3156" s="2" t="str">
        <f>IF(Table1[[#This Row],[Day]]="Saturday","Weekend",IF(Table1[[#This Row],[Day]]="Sunday","Weekend","Weekday"))</f>
        <v>Weekend</v>
      </c>
      <c r="I3156" s="2" t="str">
        <f>TEXT(Table1[[#This Row],[Date]],"DD")</f>
        <v>14</v>
      </c>
      <c r="J3156" s="2" t="s">
        <v>14833</v>
      </c>
      <c r="K3156" s="3">
        <v>0.52773148148148152</v>
      </c>
      <c r="L3156" t="s">
        <v>3</v>
      </c>
      <c r="M3156">
        <v>1</v>
      </c>
      <c r="N3156" s="1" t="s">
        <v>4</v>
      </c>
      <c r="O3156" s="1" t="s">
        <v>208</v>
      </c>
      <c r="P3156" t="s">
        <v>6242</v>
      </c>
      <c r="Q3156" t="s">
        <v>1444</v>
      </c>
      <c r="R3156">
        <v>117</v>
      </c>
      <c r="S3156" t="s">
        <v>8</v>
      </c>
      <c r="T3156" t="s">
        <v>6244</v>
      </c>
      <c r="U3156" t="s">
        <v>1395</v>
      </c>
      <c r="V3156" t="s">
        <v>11</v>
      </c>
    </row>
    <row r="3157" spans="1:22" x14ac:dyDescent="0.3">
      <c r="A3157">
        <v>5085</v>
      </c>
      <c r="B3157" t="s">
        <v>11253</v>
      </c>
      <c r="C3157" t="s">
        <v>8727</v>
      </c>
      <c r="D3157" t="s">
        <v>2</v>
      </c>
      <c r="E3157" s="2">
        <v>43053</v>
      </c>
      <c r="F3157" s="2" t="str">
        <f>TEXT(Table1[[#This Row],[Date]],"DDDD")</f>
        <v>Tuesday</v>
      </c>
      <c r="G3157" s="2" t="str">
        <f>TEXT(Table1[[#This Row],[Date]],"mmMM")</f>
        <v>November</v>
      </c>
      <c r="H3157" s="2" t="str">
        <f>IF(Table1[[#This Row],[Day]]="Saturday","Weekend",IF(Table1[[#This Row],[Day]]="Sunday","Weekend","Weekday"))</f>
        <v>Weekday</v>
      </c>
      <c r="I3157" s="2" t="str">
        <f>TEXT(Table1[[#This Row],[Date]],"DD")</f>
        <v>14</v>
      </c>
      <c r="J3157" s="2" t="s">
        <v>14833</v>
      </c>
      <c r="K3157" s="3">
        <v>0.91503472222222215</v>
      </c>
      <c r="L3157" t="s">
        <v>28</v>
      </c>
      <c r="M3157">
        <v>1</v>
      </c>
      <c r="N3157" s="1" t="s">
        <v>4</v>
      </c>
      <c r="O3157" s="1" t="s">
        <v>208</v>
      </c>
      <c r="P3157" t="s">
        <v>8728</v>
      </c>
      <c r="Q3157" t="s">
        <v>7692</v>
      </c>
      <c r="R3157">
        <v>100.8</v>
      </c>
      <c r="S3157" t="s">
        <v>8</v>
      </c>
      <c r="T3157" t="s">
        <v>8729</v>
      </c>
      <c r="U3157" t="s">
        <v>1395</v>
      </c>
      <c r="V3157" t="s">
        <v>11</v>
      </c>
    </row>
    <row r="3158" spans="1:22" x14ac:dyDescent="0.3">
      <c r="A3158">
        <v>6926</v>
      </c>
      <c r="B3158" t="s">
        <v>14769</v>
      </c>
      <c r="C3158" t="s">
        <v>6241</v>
      </c>
      <c r="D3158" t="s">
        <v>2</v>
      </c>
      <c r="E3158" s="2">
        <v>43083</v>
      </c>
      <c r="F3158" s="2" t="str">
        <f>TEXT(Table1[[#This Row],[Date]],"DDDD")</f>
        <v>Thursday</v>
      </c>
      <c r="G3158" s="2" t="str">
        <f>TEXT(Table1[[#This Row],[Date]],"mmMM")</f>
        <v>December</v>
      </c>
      <c r="H3158" s="2" t="str">
        <f>IF(Table1[[#This Row],[Day]]="Saturday","Weekend",IF(Table1[[#This Row],[Day]]="Sunday","Weekend","Weekday"))</f>
        <v>Weekday</v>
      </c>
      <c r="I3158" s="2" t="str">
        <f>TEXT(Table1[[#This Row],[Date]],"DD")</f>
        <v>14</v>
      </c>
      <c r="J3158" s="2" t="s">
        <v>14833</v>
      </c>
      <c r="K3158" s="3">
        <v>0.48579861111111111</v>
      </c>
      <c r="L3158" t="s">
        <v>51</v>
      </c>
      <c r="M3158">
        <v>1</v>
      </c>
      <c r="N3158" s="1" t="s">
        <v>4</v>
      </c>
      <c r="O3158" s="1" t="s">
        <v>208</v>
      </c>
      <c r="P3158" t="s">
        <v>6242</v>
      </c>
      <c r="Q3158" t="s">
        <v>14770</v>
      </c>
      <c r="R3158">
        <v>234</v>
      </c>
      <c r="S3158" t="s">
        <v>8</v>
      </c>
      <c r="T3158" t="s">
        <v>6244</v>
      </c>
      <c r="U3158" t="s">
        <v>1395</v>
      </c>
      <c r="V3158" t="s">
        <v>11</v>
      </c>
    </row>
    <row r="3159" spans="1:22" x14ac:dyDescent="0.3">
      <c r="A3159">
        <v>3045</v>
      </c>
      <c r="B3159" t="s">
        <v>6985</v>
      </c>
      <c r="C3159" t="s">
        <v>113</v>
      </c>
      <c r="D3159" t="s">
        <v>2</v>
      </c>
      <c r="E3159" s="2">
        <v>43022</v>
      </c>
      <c r="F3159" s="2" t="str">
        <f>TEXT(Table1[[#This Row],[Date]],"DDDD")</f>
        <v>Saturday</v>
      </c>
      <c r="G3159" s="2" t="str">
        <f>TEXT(Table1[[#This Row],[Date]],"mmMM")</f>
        <v>October</v>
      </c>
      <c r="H3159" s="2" t="str">
        <f>IF(Table1[[#This Row],[Day]]="Saturday","Weekend",IF(Table1[[#This Row],[Day]]="Sunday","Weekend","Weekday"))</f>
        <v>Weekend</v>
      </c>
      <c r="I3159" s="2" t="str">
        <f>TEXT(Table1[[#This Row],[Date]],"DD")</f>
        <v>14</v>
      </c>
      <c r="J3159" s="2" t="s">
        <v>14833</v>
      </c>
      <c r="K3159" s="3">
        <v>0.57443287037037027</v>
      </c>
      <c r="L3159" t="s">
        <v>51</v>
      </c>
      <c r="M3159">
        <v>1</v>
      </c>
      <c r="N3159" s="1" t="s">
        <v>4</v>
      </c>
      <c r="O3159" s="1" t="s">
        <v>208</v>
      </c>
      <c r="P3159" t="s">
        <v>114</v>
      </c>
      <c r="Q3159" t="s">
        <v>6986</v>
      </c>
      <c r="R3159">
        <v>166.25</v>
      </c>
      <c r="S3159" t="s">
        <v>8</v>
      </c>
      <c r="T3159" t="s">
        <v>116</v>
      </c>
      <c r="U3159" t="s">
        <v>1395</v>
      </c>
      <c r="V3159" t="s">
        <v>11</v>
      </c>
    </row>
    <row r="3160" spans="1:22" x14ac:dyDescent="0.3">
      <c r="A3160">
        <v>3061</v>
      </c>
      <c r="B3160" t="s">
        <v>7014</v>
      </c>
      <c r="C3160" t="s">
        <v>7015</v>
      </c>
      <c r="D3160" t="s">
        <v>2</v>
      </c>
      <c r="E3160" s="2">
        <v>43022</v>
      </c>
      <c r="F3160" s="2" t="str">
        <f>TEXT(Table1[[#This Row],[Date]],"DDDD")</f>
        <v>Saturday</v>
      </c>
      <c r="G3160" s="2" t="str">
        <f>TEXT(Table1[[#This Row],[Date]],"mmMM")</f>
        <v>October</v>
      </c>
      <c r="H3160" s="2" t="str">
        <f>IF(Table1[[#This Row],[Day]]="Saturday","Weekend",IF(Table1[[#This Row],[Day]]="Sunday","Weekend","Weekday"))</f>
        <v>Weekend</v>
      </c>
      <c r="I3160" s="2" t="str">
        <f>TEXT(Table1[[#This Row],[Date]],"DD")</f>
        <v>14</v>
      </c>
      <c r="J3160" s="2" t="s">
        <v>14833</v>
      </c>
      <c r="K3160" s="3">
        <v>0.71621527777777783</v>
      </c>
      <c r="L3160" t="s">
        <v>51</v>
      </c>
      <c r="M3160">
        <v>1</v>
      </c>
      <c r="N3160" s="1" t="s">
        <v>4</v>
      </c>
      <c r="O3160" s="1" t="s">
        <v>320</v>
      </c>
      <c r="P3160" t="s">
        <v>7016</v>
      </c>
      <c r="Q3160" t="s">
        <v>7017</v>
      </c>
      <c r="R3160">
        <v>180.5</v>
      </c>
      <c r="S3160" t="s">
        <v>8</v>
      </c>
      <c r="T3160" t="s">
        <v>7018</v>
      </c>
      <c r="U3160" t="s">
        <v>1395</v>
      </c>
      <c r="V3160" t="s">
        <v>11</v>
      </c>
    </row>
    <row r="3161" spans="1:22" x14ac:dyDescent="0.3">
      <c r="A3161">
        <v>1432</v>
      </c>
      <c r="B3161" t="s">
        <v>3373</v>
      </c>
      <c r="C3161" t="s">
        <v>142</v>
      </c>
      <c r="D3161" t="s">
        <v>2</v>
      </c>
      <c r="E3161" s="2">
        <v>42992</v>
      </c>
      <c r="F3161" s="2" t="str">
        <f>TEXT(Table1[[#This Row],[Date]],"DDDD")</f>
        <v>Thursday</v>
      </c>
      <c r="G3161" s="2" t="str">
        <f>TEXT(Table1[[#This Row],[Date]],"mmMM")</f>
        <v>September</v>
      </c>
      <c r="H3161" s="2" t="str">
        <f>IF(Table1[[#This Row],[Day]]="Saturday","Weekend",IF(Table1[[#This Row],[Day]]="Sunday","Weekend","Weekday"))</f>
        <v>Weekday</v>
      </c>
      <c r="I3161" s="2" t="str">
        <f>TEXT(Table1[[#This Row],[Date]],"DD")</f>
        <v>14</v>
      </c>
      <c r="J3161" s="2" t="s">
        <v>14833</v>
      </c>
      <c r="K3161" s="3">
        <v>0.84006944444444442</v>
      </c>
      <c r="L3161" t="s">
        <v>97</v>
      </c>
      <c r="M3161">
        <v>1</v>
      </c>
      <c r="N3161" s="1" t="s">
        <v>4</v>
      </c>
      <c r="O3161" s="1" t="s">
        <v>320</v>
      </c>
      <c r="P3161" t="s">
        <v>143</v>
      </c>
      <c r="Q3161" t="s">
        <v>3374</v>
      </c>
      <c r="R3161">
        <v>603.5</v>
      </c>
      <c r="S3161" t="s">
        <v>8</v>
      </c>
      <c r="T3161" t="s">
        <v>145</v>
      </c>
      <c r="U3161" t="s">
        <v>1395</v>
      </c>
      <c r="V3161" t="s">
        <v>11</v>
      </c>
    </row>
    <row r="3162" spans="1:22" x14ac:dyDescent="0.3">
      <c r="A3162">
        <v>1411</v>
      </c>
      <c r="B3162" t="s">
        <v>3315</v>
      </c>
      <c r="C3162" t="s">
        <v>2167</v>
      </c>
      <c r="D3162" t="s">
        <v>2</v>
      </c>
      <c r="E3162" s="2">
        <v>42992</v>
      </c>
      <c r="F3162" s="2" t="str">
        <f>TEXT(Table1[[#This Row],[Date]],"DDDD")</f>
        <v>Thursday</v>
      </c>
      <c r="G3162" s="2" t="str">
        <f>TEXT(Table1[[#This Row],[Date]],"mmMM")</f>
        <v>September</v>
      </c>
      <c r="H3162" s="2" t="str">
        <f>IF(Table1[[#This Row],[Day]]="Saturday","Weekend",IF(Table1[[#This Row],[Day]]="Sunday","Weekend","Weekday"))</f>
        <v>Weekday</v>
      </c>
      <c r="I3162" s="2" t="str">
        <f>TEXT(Table1[[#This Row],[Date]],"DD")</f>
        <v>14</v>
      </c>
      <c r="J3162" s="2" t="s">
        <v>14833</v>
      </c>
      <c r="K3162" s="3">
        <v>0.73763888888888896</v>
      </c>
      <c r="L3162" t="s">
        <v>168</v>
      </c>
      <c r="M3162">
        <v>1</v>
      </c>
      <c r="N3162" s="1" t="s">
        <v>4</v>
      </c>
      <c r="O3162" s="1" t="s">
        <v>320</v>
      </c>
      <c r="P3162" t="s">
        <v>2168</v>
      </c>
      <c r="Q3162" t="s">
        <v>957</v>
      </c>
      <c r="R3162">
        <v>130</v>
      </c>
      <c r="S3162" t="s">
        <v>8</v>
      </c>
      <c r="T3162" t="s">
        <v>2169</v>
      </c>
      <c r="U3162" t="s">
        <v>1395</v>
      </c>
      <c r="V3162" t="s">
        <v>11</v>
      </c>
    </row>
    <row r="3163" spans="1:22" x14ac:dyDescent="0.3">
      <c r="A3163">
        <v>1415</v>
      </c>
      <c r="B3163" t="s">
        <v>3324</v>
      </c>
      <c r="C3163" t="s">
        <v>3325</v>
      </c>
      <c r="D3163" t="s">
        <v>2</v>
      </c>
      <c r="E3163" s="2">
        <v>42992</v>
      </c>
      <c r="F3163" s="2" t="str">
        <f>TEXT(Table1[[#This Row],[Date]],"DDDD")</f>
        <v>Thursday</v>
      </c>
      <c r="G3163" s="2" t="str">
        <f>TEXT(Table1[[#This Row],[Date]],"mmMM")</f>
        <v>September</v>
      </c>
      <c r="H3163" s="2" t="str">
        <f>IF(Table1[[#This Row],[Day]]="Saturday","Weekend",IF(Table1[[#This Row],[Day]]="Sunday","Weekend","Weekday"))</f>
        <v>Weekday</v>
      </c>
      <c r="I3163" s="2" t="str">
        <f>TEXT(Table1[[#This Row],[Date]],"DD")</f>
        <v>14</v>
      </c>
      <c r="J3163" s="2" t="s">
        <v>14833</v>
      </c>
      <c r="K3163" s="3">
        <v>0.7716319444444445</v>
      </c>
      <c r="L3163" t="s">
        <v>73</v>
      </c>
      <c r="M3163">
        <v>1</v>
      </c>
      <c r="N3163" s="1" t="s">
        <v>4</v>
      </c>
      <c r="O3163" s="1" t="s">
        <v>320</v>
      </c>
      <c r="P3163" t="s">
        <v>3326</v>
      </c>
      <c r="Q3163" t="s">
        <v>3327</v>
      </c>
      <c r="R3163">
        <v>240</v>
      </c>
      <c r="S3163" t="s">
        <v>8</v>
      </c>
      <c r="T3163" t="s">
        <v>3328</v>
      </c>
      <c r="U3163" t="s">
        <v>1395</v>
      </c>
      <c r="V3163" t="s">
        <v>11</v>
      </c>
    </row>
    <row r="3164" spans="1:22" x14ac:dyDescent="0.3">
      <c r="A3164">
        <v>1416</v>
      </c>
      <c r="B3164" t="s">
        <v>3329</v>
      </c>
      <c r="C3164" t="s">
        <v>3330</v>
      </c>
      <c r="D3164" t="s">
        <v>2</v>
      </c>
      <c r="E3164" s="2">
        <v>42992</v>
      </c>
      <c r="F3164" s="2" t="str">
        <f>TEXT(Table1[[#This Row],[Date]],"DDDD")</f>
        <v>Thursday</v>
      </c>
      <c r="G3164" s="2" t="str">
        <f>TEXT(Table1[[#This Row],[Date]],"mmMM")</f>
        <v>September</v>
      </c>
      <c r="H3164" s="2" t="str">
        <f>IF(Table1[[#This Row],[Day]]="Saturday","Weekend",IF(Table1[[#This Row],[Day]]="Sunday","Weekend","Weekday"))</f>
        <v>Weekday</v>
      </c>
      <c r="I3164" s="2" t="str">
        <f>TEXT(Table1[[#This Row],[Date]],"DD")</f>
        <v>14</v>
      </c>
      <c r="J3164" s="2" t="s">
        <v>14833</v>
      </c>
      <c r="K3164" s="3">
        <v>0.78009259259259256</v>
      </c>
      <c r="L3164" t="s">
        <v>73</v>
      </c>
      <c r="M3164">
        <v>1</v>
      </c>
      <c r="N3164" s="1" t="s">
        <v>4</v>
      </c>
      <c r="O3164" s="1" t="s">
        <v>320</v>
      </c>
      <c r="P3164" t="s">
        <v>3331</v>
      </c>
      <c r="Q3164" t="s">
        <v>3332</v>
      </c>
      <c r="R3164">
        <v>115</v>
      </c>
      <c r="S3164" t="s">
        <v>8</v>
      </c>
      <c r="T3164" t="s">
        <v>3333</v>
      </c>
      <c r="U3164" t="s">
        <v>1395</v>
      </c>
      <c r="V3164" t="s">
        <v>11</v>
      </c>
    </row>
    <row r="3165" spans="1:22" x14ac:dyDescent="0.3">
      <c r="A3165">
        <v>1417</v>
      </c>
      <c r="B3165" t="s">
        <v>3334</v>
      </c>
      <c r="C3165" t="s">
        <v>2167</v>
      </c>
      <c r="D3165" t="s">
        <v>2</v>
      </c>
      <c r="E3165" s="2">
        <v>42992</v>
      </c>
      <c r="F3165" s="2" t="str">
        <f>TEXT(Table1[[#This Row],[Date]],"DDDD")</f>
        <v>Thursday</v>
      </c>
      <c r="G3165" s="2" t="str">
        <f>TEXT(Table1[[#This Row],[Date]],"mmMM")</f>
        <v>September</v>
      </c>
      <c r="H3165" s="2" t="str">
        <f>IF(Table1[[#This Row],[Day]]="Saturday","Weekend",IF(Table1[[#This Row],[Day]]="Sunday","Weekend","Weekday"))</f>
        <v>Weekday</v>
      </c>
      <c r="I3165" s="2" t="str">
        <f>TEXT(Table1[[#This Row],[Date]],"DD")</f>
        <v>14</v>
      </c>
      <c r="J3165" s="2" t="s">
        <v>14833</v>
      </c>
      <c r="K3165" s="3">
        <v>0.78109953703703705</v>
      </c>
      <c r="L3165" t="s">
        <v>73</v>
      </c>
      <c r="M3165">
        <v>1</v>
      </c>
      <c r="N3165" s="1" t="s">
        <v>4</v>
      </c>
      <c r="O3165" s="1" t="s">
        <v>320</v>
      </c>
      <c r="P3165" t="s">
        <v>2168</v>
      </c>
      <c r="Q3165" t="s">
        <v>1924</v>
      </c>
      <c r="R3165">
        <v>120</v>
      </c>
      <c r="S3165" t="s">
        <v>8</v>
      </c>
      <c r="T3165" t="s">
        <v>2169</v>
      </c>
      <c r="U3165" t="s">
        <v>1395</v>
      </c>
      <c r="V3165" t="s">
        <v>11</v>
      </c>
    </row>
    <row r="3166" spans="1:22" x14ac:dyDescent="0.3">
      <c r="A3166">
        <v>1425</v>
      </c>
      <c r="B3166" t="s">
        <v>3355</v>
      </c>
      <c r="C3166" t="s">
        <v>3356</v>
      </c>
      <c r="D3166" t="s">
        <v>2</v>
      </c>
      <c r="E3166" s="2">
        <v>42992</v>
      </c>
      <c r="F3166" s="2" t="str">
        <f>TEXT(Table1[[#This Row],[Date]],"DDDD")</f>
        <v>Thursday</v>
      </c>
      <c r="G3166" s="2" t="str">
        <f>TEXT(Table1[[#This Row],[Date]],"mmMM")</f>
        <v>September</v>
      </c>
      <c r="H3166" s="2" t="str">
        <f>IF(Table1[[#This Row],[Day]]="Saturday","Weekend",IF(Table1[[#This Row],[Day]]="Sunday","Weekend","Weekday"))</f>
        <v>Weekday</v>
      </c>
      <c r="I3166" s="2" t="str">
        <f>TEXT(Table1[[#This Row],[Date]],"DD")</f>
        <v>14</v>
      </c>
      <c r="J3166" s="2" t="s">
        <v>14833</v>
      </c>
      <c r="K3166" s="3">
        <v>0.82273148148148145</v>
      </c>
      <c r="L3166" t="s">
        <v>97</v>
      </c>
      <c r="M3166">
        <v>1</v>
      </c>
      <c r="N3166" s="1" t="s">
        <v>4</v>
      </c>
      <c r="O3166" s="1" t="s">
        <v>320</v>
      </c>
      <c r="P3166" t="s">
        <v>3357</v>
      </c>
      <c r="Q3166" t="s">
        <v>3358</v>
      </c>
      <c r="R3166">
        <v>476</v>
      </c>
      <c r="S3166" t="s">
        <v>8</v>
      </c>
      <c r="T3166" t="s">
        <v>3359</v>
      </c>
      <c r="U3166" t="s">
        <v>1395</v>
      </c>
      <c r="V3166" t="s">
        <v>11</v>
      </c>
    </row>
    <row r="3167" spans="1:22" x14ac:dyDescent="0.3">
      <c r="A3167">
        <v>1434</v>
      </c>
      <c r="B3167" t="s">
        <v>3377</v>
      </c>
      <c r="C3167" t="s">
        <v>319</v>
      </c>
      <c r="D3167" t="s">
        <v>14</v>
      </c>
      <c r="E3167" s="2">
        <v>42992</v>
      </c>
      <c r="F3167" s="2" t="str">
        <f>TEXT(Table1[[#This Row],[Date]],"DDDD")</f>
        <v>Thursday</v>
      </c>
      <c r="G3167" s="2" t="str">
        <f>TEXT(Table1[[#This Row],[Date]],"mmMM")</f>
        <v>September</v>
      </c>
      <c r="H3167" s="2" t="str">
        <f>IF(Table1[[#This Row],[Day]]="Saturday","Weekend",IF(Table1[[#This Row],[Day]]="Sunday","Weekend","Weekday"))</f>
        <v>Weekday</v>
      </c>
      <c r="I3167" s="2" t="str">
        <f>TEXT(Table1[[#This Row],[Date]],"DD")</f>
        <v>14</v>
      </c>
      <c r="J3167" s="2" t="s">
        <v>14833</v>
      </c>
      <c r="K3167" s="3">
        <v>0.84524305555555557</v>
      </c>
      <c r="L3167" t="s">
        <v>73</v>
      </c>
      <c r="M3167">
        <v>0</v>
      </c>
      <c r="N3167" s="1" t="s">
        <v>4</v>
      </c>
      <c r="O3167" s="1" t="s">
        <v>320</v>
      </c>
      <c r="P3167" t="s">
        <v>321</v>
      </c>
      <c r="Q3167" t="s">
        <v>3378</v>
      </c>
      <c r="R3167">
        <v>130</v>
      </c>
      <c r="S3167" t="s">
        <v>8</v>
      </c>
      <c r="T3167" t="s">
        <v>1679</v>
      </c>
      <c r="U3167" t="s">
        <v>1395</v>
      </c>
      <c r="V3167" t="s">
        <v>11</v>
      </c>
    </row>
    <row r="3168" spans="1:22" x14ac:dyDescent="0.3">
      <c r="A3168">
        <v>1441</v>
      </c>
      <c r="B3168" t="s">
        <v>3394</v>
      </c>
      <c r="C3168" t="s">
        <v>341</v>
      </c>
      <c r="D3168" t="s">
        <v>2</v>
      </c>
      <c r="E3168" s="2">
        <v>42992</v>
      </c>
      <c r="F3168" s="2" t="str">
        <f>TEXT(Table1[[#This Row],[Date]],"DDDD")</f>
        <v>Thursday</v>
      </c>
      <c r="G3168" s="2" t="str">
        <f>TEXT(Table1[[#This Row],[Date]],"mmMM")</f>
        <v>September</v>
      </c>
      <c r="H3168" s="2" t="str">
        <f>IF(Table1[[#This Row],[Day]]="Saturday","Weekend",IF(Table1[[#This Row],[Day]]="Sunday","Weekend","Weekday"))</f>
        <v>Weekday</v>
      </c>
      <c r="I3168" s="2" t="str">
        <f>TEXT(Table1[[#This Row],[Date]],"DD")</f>
        <v>14</v>
      </c>
      <c r="J3168" s="2" t="s">
        <v>14833</v>
      </c>
      <c r="K3168" s="3">
        <v>0.86143518518518525</v>
      </c>
      <c r="L3168" t="s">
        <v>51</v>
      </c>
      <c r="M3168">
        <v>1</v>
      </c>
      <c r="N3168" s="1" t="s">
        <v>4</v>
      </c>
      <c r="O3168" s="1" t="s">
        <v>320</v>
      </c>
      <c r="P3168" t="s">
        <v>342</v>
      </c>
      <c r="Q3168" t="s">
        <v>3395</v>
      </c>
      <c r="R3168">
        <v>850</v>
      </c>
      <c r="S3168" t="s">
        <v>8</v>
      </c>
      <c r="T3168" t="s">
        <v>344</v>
      </c>
      <c r="U3168" t="s">
        <v>1395</v>
      </c>
      <c r="V3168" t="s">
        <v>11</v>
      </c>
    </row>
    <row r="3169" spans="1:22" x14ac:dyDescent="0.3">
      <c r="A3169">
        <v>1442</v>
      </c>
      <c r="B3169" t="s">
        <v>3396</v>
      </c>
      <c r="C3169" t="s">
        <v>341</v>
      </c>
      <c r="D3169" t="s">
        <v>2</v>
      </c>
      <c r="E3169" s="2">
        <v>42992</v>
      </c>
      <c r="F3169" s="2" t="str">
        <f>TEXT(Table1[[#This Row],[Date]],"DDDD")</f>
        <v>Thursday</v>
      </c>
      <c r="G3169" s="2" t="str">
        <f>TEXT(Table1[[#This Row],[Date]],"mmMM")</f>
        <v>September</v>
      </c>
      <c r="H3169" s="2" t="str">
        <f>IF(Table1[[#This Row],[Day]]="Saturday","Weekend",IF(Table1[[#This Row],[Day]]="Sunday","Weekend","Weekday"))</f>
        <v>Weekday</v>
      </c>
      <c r="I3169" s="2" t="str">
        <f>TEXT(Table1[[#This Row],[Date]],"DD")</f>
        <v>14</v>
      </c>
      <c r="J3169" s="2" t="s">
        <v>14833</v>
      </c>
      <c r="K3169" s="3">
        <v>0.86148148148148151</v>
      </c>
      <c r="L3169" t="s">
        <v>51</v>
      </c>
      <c r="M3169">
        <v>1</v>
      </c>
      <c r="N3169" s="1" t="s">
        <v>4</v>
      </c>
      <c r="O3169" s="1" t="s">
        <v>320</v>
      </c>
      <c r="P3169" t="s">
        <v>342</v>
      </c>
      <c r="Q3169" t="s">
        <v>3395</v>
      </c>
      <c r="R3169">
        <v>850</v>
      </c>
      <c r="S3169" t="s">
        <v>8</v>
      </c>
      <c r="T3169" t="s">
        <v>344</v>
      </c>
      <c r="U3169" t="s">
        <v>1395</v>
      </c>
      <c r="V3169" t="s">
        <v>11</v>
      </c>
    </row>
    <row r="3170" spans="1:22" x14ac:dyDescent="0.3">
      <c r="A3170">
        <v>1444</v>
      </c>
      <c r="B3170" t="s">
        <v>3402</v>
      </c>
      <c r="C3170" t="s">
        <v>2062</v>
      </c>
      <c r="D3170" t="s">
        <v>2</v>
      </c>
      <c r="E3170" s="2">
        <v>42992</v>
      </c>
      <c r="F3170" s="2" t="str">
        <f>TEXT(Table1[[#This Row],[Date]],"DDDD")</f>
        <v>Thursday</v>
      </c>
      <c r="G3170" s="2" t="str">
        <f>TEXT(Table1[[#This Row],[Date]],"mmMM")</f>
        <v>September</v>
      </c>
      <c r="H3170" s="2" t="str">
        <f>IF(Table1[[#This Row],[Day]]="Saturday","Weekend",IF(Table1[[#This Row],[Day]]="Sunday","Weekend","Weekday"))</f>
        <v>Weekday</v>
      </c>
      <c r="I3170" s="2" t="str">
        <f>TEXT(Table1[[#This Row],[Date]],"DD")</f>
        <v>14</v>
      </c>
      <c r="J3170" s="2" t="s">
        <v>14833</v>
      </c>
      <c r="K3170" s="3">
        <v>0.86564814814814817</v>
      </c>
      <c r="L3170" t="s">
        <v>73</v>
      </c>
      <c r="M3170">
        <v>1</v>
      </c>
      <c r="N3170" s="1" t="s">
        <v>4</v>
      </c>
      <c r="O3170" s="1" t="s">
        <v>320</v>
      </c>
      <c r="P3170" t="s">
        <v>2063</v>
      </c>
      <c r="Q3170" t="s">
        <v>2481</v>
      </c>
      <c r="R3170">
        <v>120</v>
      </c>
      <c r="S3170" t="s">
        <v>8</v>
      </c>
      <c r="T3170" t="s">
        <v>2065</v>
      </c>
      <c r="U3170" t="s">
        <v>1395</v>
      </c>
      <c r="V3170" t="s">
        <v>11</v>
      </c>
    </row>
    <row r="3171" spans="1:22" x14ac:dyDescent="0.3">
      <c r="A3171">
        <v>1445</v>
      </c>
      <c r="B3171" t="s">
        <v>3403</v>
      </c>
      <c r="C3171" t="s">
        <v>319</v>
      </c>
      <c r="D3171" t="s">
        <v>14</v>
      </c>
      <c r="E3171" s="2">
        <v>42992</v>
      </c>
      <c r="F3171" s="2" t="str">
        <f>TEXT(Table1[[#This Row],[Date]],"DDDD")</f>
        <v>Thursday</v>
      </c>
      <c r="G3171" s="2" t="str">
        <f>TEXT(Table1[[#This Row],[Date]],"mmMM")</f>
        <v>September</v>
      </c>
      <c r="H3171" s="2" t="str">
        <f>IF(Table1[[#This Row],[Day]]="Saturday","Weekend",IF(Table1[[#This Row],[Day]]="Sunday","Weekend","Weekday"))</f>
        <v>Weekday</v>
      </c>
      <c r="I3171" s="2" t="str">
        <f>TEXT(Table1[[#This Row],[Date]],"DD")</f>
        <v>14</v>
      </c>
      <c r="J3171" s="2" t="s">
        <v>14833</v>
      </c>
      <c r="K3171" s="3">
        <v>0.86790509259259263</v>
      </c>
      <c r="L3171" t="s">
        <v>73</v>
      </c>
      <c r="M3171">
        <v>1</v>
      </c>
      <c r="N3171" s="1" t="s">
        <v>4</v>
      </c>
      <c r="O3171" s="1" t="s">
        <v>320</v>
      </c>
      <c r="P3171" t="s">
        <v>321</v>
      </c>
      <c r="Q3171" t="s">
        <v>3378</v>
      </c>
      <c r="R3171">
        <v>130</v>
      </c>
      <c r="S3171" t="s">
        <v>8</v>
      </c>
      <c r="T3171" t="s">
        <v>1679</v>
      </c>
      <c r="U3171" t="s">
        <v>1395</v>
      </c>
      <c r="V3171" t="s">
        <v>11</v>
      </c>
    </row>
    <row r="3172" spans="1:22" x14ac:dyDescent="0.3">
      <c r="A3172">
        <v>1449</v>
      </c>
      <c r="B3172" t="s">
        <v>3412</v>
      </c>
      <c r="C3172" t="s">
        <v>3413</v>
      </c>
      <c r="D3172" t="s">
        <v>2</v>
      </c>
      <c r="E3172" s="2">
        <v>42992</v>
      </c>
      <c r="F3172" s="2" t="str">
        <f>TEXT(Table1[[#This Row],[Date]],"DDDD")</f>
        <v>Thursday</v>
      </c>
      <c r="G3172" s="2" t="str">
        <f>TEXT(Table1[[#This Row],[Date]],"mmMM")</f>
        <v>September</v>
      </c>
      <c r="H3172" s="2" t="str">
        <f>IF(Table1[[#This Row],[Day]]="Saturday","Weekend",IF(Table1[[#This Row],[Day]]="Sunday","Weekend","Weekday"))</f>
        <v>Weekday</v>
      </c>
      <c r="I3172" s="2" t="str">
        <f>TEXT(Table1[[#This Row],[Date]],"DD")</f>
        <v>14</v>
      </c>
      <c r="J3172" s="2" t="s">
        <v>14833</v>
      </c>
      <c r="K3172" s="3">
        <v>0.87327546296296299</v>
      </c>
      <c r="L3172" t="s">
        <v>28</v>
      </c>
      <c r="M3172">
        <v>1</v>
      </c>
      <c r="N3172" s="1" t="s">
        <v>4</v>
      </c>
      <c r="O3172" s="1" t="s">
        <v>320</v>
      </c>
      <c r="P3172" t="s">
        <v>3414</v>
      </c>
      <c r="Q3172" t="s">
        <v>3415</v>
      </c>
      <c r="R3172">
        <v>103.5</v>
      </c>
      <c r="S3172" t="s">
        <v>8</v>
      </c>
      <c r="T3172" t="s">
        <v>3416</v>
      </c>
      <c r="U3172" t="s">
        <v>1395</v>
      </c>
      <c r="V3172" t="s">
        <v>11</v>
      </c>
    </row>
    <row r="3173" spans="1:22" x14ac:dyDescent="0.3">
      <c r="A3173">
        <v>1453</v>
      </c>
      <c r="B3173" t="s">
        <v>3429</v>
      </c>
      <c r="C3173" t="s">
        <v>540</v>
      </c>
      <c r="D3173" t="s">
        <v>2</v>
      </c>
      <c r="E3173" s="2">
        <v>42992</v>
      </c>
      <c r="F3173" s="2" t="str">
        <f>TEXT(Table1[[#This Row],[Date]],"DDDD")</f>
        <v>Thursday</v>
      </c>
      <c r="G3173" s="2" t="str">
        <f>TEXT(Table1[[#This Row],[Date]],"mmMM")</f>
        <v>September</v>
      </c>
      <c r="H3173" s="2" t="str">
        <f>IF(Table1[[#This Row],[Day]]="Saturday","Weekend",IF(Table1[[#This Row],[Day]]="Sunday","Weekend","Weekday"))</f>
        <v>Weekday</v>
      </c>
      <c r="I3173" s="2" t="str">
        <f>TEXT(Table1[[#This Row],[Date]],"DD")</f>
        <v>14</v>
      </c>
      <c r="J3173" s="2" t="s">
        <v>14833</v>
      </c>
      <c r="K3173" s="3">
        <v>0.88658564814814811</v>
      </c>
      <c r="L3173" t="s">
        <v>2142</v>
      </c>
      <c r="M3173">
        <v>1</v>
      </c>
      <c r="N3173" s="1" t="s">
        <v>4</v>
      </c>
      <c r="O3173" s="1" t="s">
        <v>320</v>
      </c>
      <c r="P3173" t="s">
        <v>541</v>
      </c>
      <c r="Q3173" t="s">
        <v>3430</v>
      </c>
      <c r="R3173">
        <v>206.25</v>
      </c>
      <c r="S3173" t="s">
        <v>8</v>
      </c>
      <c r="T3173" t="s">
        <v>543</v>
      </c>
      <c r="U3173" t="s">
        <v>1395</v>
      </c>
      <c r="V3173" t="s">
        <v>11</v>
      </c>
    </row>
    <row r="3174" spans="1:22" x14ac:dyDescent="0.3">
      <c r="A3174">
        <v>3040</v>
      </c>
      <c r="B3174" t="s">
        <v>6974</v>
      </c>
      <c r="C3174" t="s">
        <v>589</v>
      </c>
      <c r="D3174" t="s">
        <v>2</v>
      </c>
      <c r="E3174" s="2">
        <v>43022</v>
      </c>
      <c r="F3174" s="2" t="str">
        <f>TEXT(Table1[[#This Row],[Date]],"DDDD")</f>
        <v>Saturday</v>
      </c>
      <c r="G3174" s="2" t="str">
        <f>TEXT(Table1[[#This Row],[Date]],"mmMM")</f>
        <v>October</v>
      </c>
      <c r="H3174" s="2" t="str">
        <f>IF(Table1[[#This Row],[Day]]="Saturday","Weekend",IF(Table1[[#This Row],[Day]]="Sunday","Weekend","Weekday"))</f>
        <v>Weekend</v>
      </c>
      <c r="I3174" s="2" t="str">
        <f>TEXT(Table1[[#This Row],[Date]],"DD")</f>
        <v>14</v>
      </c>
      <c r="J3174" s="2" t="s">
        <v>14833</v>
      </c>
      <c r="K3174" s="3">
        <v>0.53041666666666665</v>
      </c>
      <c r="L3174" t="s">
        <v>3</v>
      </c>
      <c r="M3174">
        <v>1</v>
      </c>
      <c r="N3174" s="1" t="s">
        <v>4</v>
      </c>
      <c r="O3174" s="1" t="s">
        <v>320</v>
      </c>
      <c r="P3174" t="s">
        <v>590</v>
      </c>
      <c r="Q3174" t="s">
        <v>6975</v>
      </c>
      <c r="R3174">
        <v>189</v>
      </c>
      <c r="S3174" t="s">
        <v>8</v>
      </c>
      <c r="T3174" t="s">
        <v>592</v>
      </c>
      <c r="U3174" t="s">
        <v>1395</v>
      </c>
      <c r="V3174" t="s">
        <v>11</v>
      </c>
    </row>
    <row r="3175" spans="1:22" x14ac:dyDescent="0.3">
      <c r="A3175">
        <v>3041</v>
      </c>
      <c r="B3175" t="s">
        <v>6976</v>
      </c>
      <c r="C3175" t="s">
        <v>6746</v>
      </c>
      <c r="D3175" t="s">
        <v>2</v>
      </c>
      <c r="E3175" s="2">
        <v>43022</v>
      </c>
      <c r="F3175" s="2" t="str">
        <f>TEXT(Table1[[#This Row],[Date]],"DDDD")</f>
        <v>Saturday</v>
      </c>
      <c r="G3175" s="2" t="str">
        <f>TEXT(Table1[[#This Row],[Date]],"mmMM")</f>
        <v>October</v>
      </c>
      <c r="H3175" s="2" t="str">
        <f>IF(Table1[[#This Row],[Day]]="Saturday","Weekend",IF(Table1[[#This Row],[Day]]="Sunday","Weekend","Weekday"))</f>
        <v>Weekend</v>
      </c>
      <c r="I3175" s="2" t="str">
        <f>TEXT(Table1[[#This Row],[Date]],"DD")</f>
        <v>14</v>
      </c>
      <c r="J3175" s="2" t="s">
        <v>14833</v>
      </c>
      <c r="K3175" s="3">
        <v>0.5373148148148148</v>
      </c>
      <c r="L3175" t="s">
        <v>28</v>
      </c>
      <c r="M3175">
        <v>1</v>
      </c>
      <c r="N3175" s="1" t="s">
        <v>4</v>
      </c>
      <c r="O3175" s="1" t="s">
        <v>320</v>
      </c>
      <c r="P3175" t="s">
        <v>6747</v>
      </c>
      <c r="Q3175" t="s">
        <v>1793</v>
      </c>
      <c r="R3175">
        <v>112</v>
      </c>
      <c r="S3175" t="s">
        <v>8</v>
      </c>
      <c r="T3175" t="s">
        <v>6749</v>
      </c>
      <c r="U3175" t="s">
        <v>1395</v>
      </c>
      <c r="V3175" t="s">
        <v>11</v>
      </c>
    </row>
    <row r="3176" spans="1:22" x14ac:dyDescent="0.3">
      <c r="A3176">
        <v>3068</v>
      </c>
      <c r="B3176" t="s">
        <v>7031</v>
      </c>
      <c r="C3176" t="s">
        <v>540</v>
      </c>
      <c r="D3176" t="s">
        <v>2</v>
      </c>
      <c r="E3176" s="2">
        <v>43022</v>
      </c>
      <c r="F3176" s="2" t="str">
        <f>TEXT(Table1[[#This Row],[Date]],"DDDD")</f>
        <v>Saturday</v>
      </c>
      <c r="G3176" s="2" t="str">
        <f>TEXT(Table1[[#This Row],[Date]],"mmMM")</f>
        <v>October</v>
      </c>
      <c r="H3176" s="2" t="str">
        <f>IF(Table1[[#This Row],[Day]]="Saturday","Weekend",IF(Table1[[#This Row],[Day]]="Sunday","Weekend","Weekday"))</f>
        <v>Weekend</v>
      </c>
      <c r="I3176" s="2" t="str">
        <f>TEXT(Table1[[#This Row],[Date]],"DD")</f>
        <v>14</v>
      </c>
      <c r="J3176" s="2" t="s">
        <v>14833</v>
      </c>
      <c r="K3176" s="3">
        <v>0.8032407407407407</v>
      </c>
      <c r="L3176" t="s">
        <v>2142</v>
      </c>
      <c r="M3176">
        <v>1</v>
      </c>
      <c r="N3176" s="1" t="s">
        <v>4</v>
      </c>
      <c r="O3176" s="1" t="s">
        <v>320</v>
      </c>
      <c r="P3176" t="s">
        <v>541</v>
      </c>
      <c r="Q3176" t="s">
        <v>7032</v>
      </c>
      <c r="R3176">
        <v>256.5</v>
      </c>
      <c r="S3176" t="s">
        <v>8</v>
      </c>
      <c r="T3176" t="s">
        <v>6628</v>
      </c>
      <c r="U3176" t="s">
        <v>1395</v>
      </c>
      <c r="V3176" t="s">
        <v>11</v>
      </c>
    </row>
    <row r="3177" spans="1:22" x14ac:dyDescent="0.3">
      <c r="A3177">
        <v>3072</v>
      </c>
      <c r="B3177" t="s">
        <v>7037</v>
      </c>
      <c r="C3177" t="s">
        <v>3413</v>
      </c>
      <c r="D3177" t="s">
        <v>2</v>
      </c>
      <c r="E3177" s="2">
        <v>43022</v>
      </c>
      <c r="F3177" s="2" t="str">
        <f>TEXT(Table1[[#This Row],[Date]],"DDDD")</f>
        <v>Saturday</v>
      </c>
      <c r="G3177" s="2" t="str">
        <f>TEXT(Table1[[#This Row],[Date]],"mmMM")</f>
        <v>October</v>
      </c>
      <c r="H3177" s="2" t="str">
        <f>IF(Table1[[#This Row],[Day]]="Saturday","Weekend",IF(Table1[[#This Row],[Day]]="Sunday","Weekend","Weekday"))</f>
        <v>Weekend</v>
      </c>
      <c r="I3177" s="2" t="str">
        <f>TEXT(Table1[[#This Row],[Date]],"DD")</f>
        <v>14</v>
      </c>
      <c r="J3177" s="2" t="s">
        <v>14833</v>
      </c>
      <c r="K3177" s="3">
        <v>0.86409722222222229</v>
      </c>
      <c r="L3177" t="s">
        <v>28</v>
      </c>
      <c r="M3177">
        <v>1</v>
      </c>
      <c r="N3177" s="1" t="s">
        <v>4</v>
      </c>
      <c r="O3177" s="1" t="s">
        <v>320</v>
      </c>
      <c r="P3177" t="s">
        <v>3414</v>
      </c>
      <c r="Q3177" t="s">
        <v>7038</v>
      </c>
      <c r="R3177">
        <v>105.6</v>
      </c>
      <c r="S3177" t="s">
        <v>8</v>
      </c>
      <c r="T3177" t="s">
        <v>3416</v>
      </c>
      <c r="U3177" t="s">
        <v>1395</v>
      </c>
      <c r="V3177" t="s">
        <v>11</v>
      </c>
    </row>
    <row r="3178" spans="1:22" x14ac:dyDescent="0.3">
      <c r="A3178">
        <v>5034</v>
      </c>
      <c r="B3178" t="s">
        <v>11152</v>
      </c>
      <c r="C3178" t="s">
        <v>341</v>
      </c>
      <c r="D3178" t="s">
        <v>2</v>
      </c>
      <c r="E3178" s="2">
        <v>43053</v>
      </c>
      <c r="F3178" s="2" t="str">
        <f>TEXT(Table1[[#This Row],[Date]],"DDDD")</f>
        <v>Tuesday</v>
      </c>
      <c r="G3178" s="2" t="str">
        <f>TEXT(Table1[[#This Row],[Date]],"mmMM")</f>
        <v>November</v>
      </c>
      <c r="H3178" s="2" t="str">
        <f>IF(Table1[[#This Row],[Day]]="Saturday","Weekend",IF(Table1[[#This Row],[Day]]="Sunday","Weekend","Weekday"))</f>
        <v>Weekday</v>
      </c>
      <c r="I3178" s="2" t="str">
        <f>TEXT(Table1[[#This Row],[Date]],"DD")</f>
        <v>14</v>
      </c>
      <c r="J3178" s="2" t="s">
        <v>14833</v>
      </c>
      <c r="K3178" s="3">
        <v>0.58086805555555554</v>
      </c>
      <c r="L3178" t="s">
        <v>7169</v>
      </c>
      <c r="M3178">
        <v>1</v>
      </c>
      <c r="N3178" s="1" t="s">
        <v>4</v>
      </c>
      <c r="O3178" s="1" t="s">
        <v>320</v>
      </c>
      <c r="P3178" t="s">
        <v>342</v>
      </c>
      <c r="Q3178" t="s">
        <v>11153</v>
      </c>
      <c r="R3178">
        <v>180</v>
      </c>
      <c r="S3178" t="s">
        <v>8</v>
      </c>
      <c r="T3178" t="s">
        <v>344</v>
      </c>
      <c r="U3178" t="s">
        <v>1395</v>
      </c>
      <c r="V3178" t="s">
        <v>11</v>
      </c>
    </row>
    <row r="3179" spans="1:22" x14ac:dyDescent="0.3">
      <c r="A3179">
        <v>5035</v>
      </c>
      <c r="B3179" t="s">
        <v>11154</v>
      </c>
      <c r="C3179" t="s">
        <v>10708</v>
      </c>
      <c r="D3179" t="s">
        <v>2</v>
      </c>
      <c r="E3179" s="2">
        <v>43053</v>
      </c>
      <c r="F3179" s="2" t="str">
        <f>TEXT(Table1[[#This Row],[Date]],"DDDD")</f>
        <v>Tuesday</v>
      </c>
      <c r="G3179" s="2" t="str">
        <f>TEXT(Table1[[#This Row],[Date]],"mmMM")</f>
        <v>November</v>
      </c>
      <c r="H3179" s="2" t="str">
        <f>IF(Table1[[#This Row],[Day]]="Saturday","Weekend",IF(Table1[[#This Row],[Day]]="Sunday","Weekend","Weekday"))</f>
        <v>Weekday</v>
      </c>
      <c r="I3179" s="2" t="str">
        <f>TEXT(Table1[[#This Row],[Date]],"DD")</f>
        <v>14</v>
      </c>
      <c r="J3179" s="2" t="s">
        <v>14833</v>
      </c>
      <c r="K3179" s="3">
        <v>0.58721064814814816</v>
      </c>
      <c r="L3179" t="s">
        <v>7169</v>
      </c>
      <c r="M3179">
        <v>1</v>
      </c>
      <c r="N3179" s="1" t="s">
        <v>4</v>
      </c>
      <c r="O3179" s="1" t="s">
        <v>320</v>
      </c>
      <c r="P3179" t="s">
        <v>10709</v>
      </c>
      <c r="Q3179" t="s">
        <v>11155</v>
      </c>
      <c r="R3179">
        <v>108</v>
      </c>
      <c r="S3179" t="s">
        <v>8</v>
      </c>
      <c r="T3179" t="s">
        <v>10711</v>
      </c>
      <c r="U3179" t="s">
        <v>1395</v>
      </c>
      <c r="V3179" t="s">
        <v>11</v>
      </c>
    </row>
    <row r="3180" spans="1:22" x14ac:dyDescent="0.3">
      <c r="A3180">
        <v>5053</v>
      </c>
      <c r="B3180" t="s">
        <v>11192</v>
      </c>
      <c r="C3180" t="s">
        <v>540</v>
      </c>
      <c r="D3180" t="s">
        <v>2</v>
      </c>
      <c r="E3180" s="2">
        <v>43053</v>
      </c>
      <c r="F3180" s="2" t="str">
        <f>TEXT(Table1[[#This Row],[Date]],"DDDD")</f>
        <v>Tuesday</v>
      </c>
      <c r="G3180" s="2" t="str">
        <f>TEXT(Table1[[#This Row],[Date]],"mmMM")</f>
        <v>November</v>
      </c>
      <c r="H3180" s="2" t="str">
        <f>IF(Table1[[#This Row],[Day]]="Saturday","Weekend",IF(Table1[[#This Row],[Day]]="Sunday","Weekend","Weekday"))</f>
        <v>Weekday</v>
      </c>
      <c r="I3180" s="2" t="str">
        <f>TEXT(Table1[[#This Row],[Date]],"DD")</f>
        <v>14</v>
      </c>
      <c r="J3180" s="2" t="s">
        <v>14833</v>
      </c>
      <c r="K3180" s="3">
        <v>0.84956018518518528</v>
      </c>
      <c r="L3180" t="s">
        <v>3</v>
      </c>
      <c r="M3180">
        <v>1</v>
      </c>
      <c r="N3180" s="1" t="s">
        <v>4</v>
      </c>
      <c r="O3180" s="1" t="s">
        <v>320</v>
      </c>
      <c r="P3180" t="s">
        <v>541</v>
      </c>
      <c r="Q3180" t="s">
        <v>11193</v>
      </c>
      <c r="R3180">
        <v>200</v>
      </c>
      <c r="S3180" t="s">
        <v>8</v>
      </c>
      <c r="T3180" t="s">
        <v>6628</v>
      </c>
      <c r="U3180" t="s">
        <v>1395</v>
      </c>
      <c r="V3180" t="s">
        <v>11</v>
      </c>
    </row>
    <row r="3181" spans="1:22" x14ac:dyDescent="0.3">
      <c r="A3181">
        <v>6939</v>
      </c>
      <c r="B3181" t="s">
        <v>14787</v>
      </c>
      <c r="C3181" t="s">
        <v>14788</v>
      </c>
      <c r="D3181" t="s">
        <v>2</v>
      </c>
      <c r="E3181" s="2">
        <v>43083</v>
      </c>
      <c r="F3181" s="2" t="str">
        <f>TEXT(Table1[[#This Row],[Date]],"DDDD")</f>
        <v>Thursday</v>
      </c>
      <c r="G3181" s="2" t="str">
        <f>TEXT(Table1[[#This Row],[Date]],"mmMM")</f>
        <v>December</v>
      </c>
      <c r="H3181" s="2" t="str">
        <f>IF(Table1[[#This Row],[Day]]="Saturday","Weekend",IF(Table1[[#This Row],[Day]]="Sunday","Weekend","Weekday"))</f>
        <v>Weekday</v>
      </c>
      <c r="I3181" s="2" t="str">
        <f>TEXT(Table1[[#This Row],[Date]],"DD")</f>
        <v>14</v>
      </c>
      <c r="J3181" s="2" t="s">
        <v>14833</v>
      </c>
      <c r="K3181" s="3">
        <v>0.63017361111111114</v>
      </c>
      <c r="L3181" t="s">
        <v>5997</v>
      </c>
      <c r="M3181">
        <v>1</v>
      </c>
      <c r="N3181" s="1" t="s">
        <v>4</v>
      </c>
      <c r="O3181" s="1" t="s">
        <v>320</v>
      </c>
      <c r="P3181" t="s">
        <v>14789</v>
      </c>
      <c r="Q3181" t="s">
        <v>14790</v>
      </c>
      <c r="R3181">
        <v>391</v>
      </c>
      <c r="S3181" t="s">
        <v>8</v>
      </c>
      <c r="T3181" t="s">
        <v>14791</v>
      </c>
      <c r="U3181" t="s">
        <v>1395</v>
      </c>
      <c r="V3181" t="s">
        <v>11</v>
      </c>
    </row>
    <row r="3182" spans="1:22" x14ac:dyDescent="0.3">
      <c r="A3182">
        <v>1457</v>
      </c>
      <c r="B3182" t="s">
        <v>3438</v>
      </c>
      <c r="C3182" t="s">
        <v>3439</v>
      </c>
      <c r="D3182" t="s">
        <v>2</v>
      </c>
      <c r="E3182" s="2">
        <v>42992</v>
      </c>
      <c r="F3182" s="2" t="str">
        <f>TEXT(Table1[[#This Row],[Date]],"DDDD")</f>
        <v>Thursday</v>
      </c>
      <c r="G3182" s="2" t="str">
        <f>TEXT(Table1[[#This Row],[Date]],"mmMM")</f>
        <v>September</v>
      </c>
      <c r="H3182" s="2" t="str">
        <f>IF(Table1[[#This Row],[Day]]="Saturday","Weekend",IF(Table1[[#This Row],[Day]]="Sunday","Weekend","Weekday"))</f>
        <v>Weekday</v>
      </c>
      <c r="I3182" s="2" t="str">
        <f>TEXT(Table1[[#This Row],[Date]],"DD")</f>
        <v>14</v>
      </c>
      <c r="J3182" s="2" t="s">
        <v>14833</v>
      </c>
      <c r="K3182" s="3">
        <v>0.8948032407407408</v>
      </c>
      <c r="L3182" t="s">
        <v>51</v>
      </c>
      <c r="M3182">
        <v>1</v>
      </c>
      <c r="N3182" s="1" t="s">
        <v>4</v>
      </c>
      <c r="O3182" s="1" t="s">
        <v>320</v>
      </c>
      <c r="P3182" t="s">
        <v>3440</v>
      </c>
      <c r="Q3182" t="s">
        <v>3441</v>
      </c>
      <c r="R3182">
        <v>221</v>
      </c>
      <c r="S3182" t="s">
        <v>8</v>
      </c>
      <c r="T3182" t="s">
        <v>3442</v>
      </c>
      <c r="U3182" t="s">
        <v>1395</v>
      </c>
      <c r="V3182" t="s">
        <v>11</v>
      </c>
    </row>
    <row r="3183" spans="1:22" x14ac:dyDescent="0.3">
      <c r="A3183">
        <v>5080</v>
      </c>
      <c r="B3183" t="s">
        <v>11239</v>
      </c>
      <c r="C3183" t="s">
        <v>11240</v>
      </c>
      <c r="D3183" t="s">
        <v>2</v>
      </c>
      <c r="E3183" s="2">
        <v>43053</v>
      </c>
      <c r="F3183" s="2" t="str">
        <f>TEXT(Table1[[#This Row],[Date]],"DDDD")</f>
        <v>Tuesday</v>
      </c>
      <c r="G3183" s="2" t="str">
        <f>TEXT(Table1[[#This Row],[Date]],"mmMM")</f>
        <v>November</v>
      </c>
      <c r="H3183" s="2" t="str">
        <f>IF(Table1[[#This Row],[Day]]="Saturday","Weekend",IF(Table1[[#This Row],[Day]]="Sunday","Weekend","Weekday"))</f>
        <v>Weekday</v>
      </c>
      <c r="I3183" s="2" t="str">
        <f>TEXT(Table1[[#This Row],[Date]],"DD")</f>
        <v>14</v>
      </c>
      <c r="J3183" s="2" t="s">
        <v>14833</v>
      </c>
      <c r="K3183" s="3">
        <v>0.90413194444444445</v>
      </c>
      <c r="L3183" t="s">
        <v>7169</v>
      </c>
      <c r="M3183">
        <v>1</v>
      </c>
      <c r="N3183" s="1" t="s">
        <v>4</v>
      </c>
      <c r="O3183" s="1" t="s">
        <v>320</v>
      </c>
      <c r="P3183" t="s">
        <v>11241</v>
      </c>
      <c r="Q3183" t="s">
        <v>9276</v>
      </c>
      <c r="R3183">
        <v>108</v>
      </c>
      <c r="S3183" t="s">
        <v>8</v>
      </c>
      <c r="T3183" t="s">
        <v>11242</v>
      </c>
      <c r="U3183" t="s">
        <v>1395</v>
      </c>
      <c r="V3183" t="s">
        <v>11</v>
      </c>
    </row>
    <row r="3184" spans="1:22" x14ac:dyDescent="0.3">
      <c r="A3184">
        <v>1410</v>
      </c>
      <c r="B3184" t="s">
        <v>3314</v>
      </c>
      <c r="C3184" t="s">
        <v>1423</v>
      </c>
      <c r="D3184" t="s">
        <v>2</v>
      </c>
      <c r="E3184" s="2">
        <v>42992</v>
      </c>
      <c r="F3184" s="2" t="str">
        <f>TEXT(Table1[[#This Row],[Date]],"DDDD")</f>
        <v>Thursday</v>
      </c>
      <c r="G3184" s="2" t="str">
        <f>TEXT(Table1[[#This Row],[Date]],"mmMM")</f>
        <v>September</v>
      </c>
      <c r="H3184" s="2" t="str">
        <f>IF(Table1[[#This Row],[Day]]="Saturday","Weekend",IF(Table1[[#This Row],[Day]]="Sunday","Weekend","Weekday"))</f>
        <v>Weekday</v>
      </c>
      <c r="I3184" s="2" t="str">
        <f>TEXT(Table1[[#This Row],[Date]],"DD")</f>
        <v>14</v>
      </c>
      <c r="J3184" s="2" t="s">
        <v>14833</v>
      </c>
      <c r="K3184" s="3">
        <v>0.72747685185185196</v>
      </c>
      <c r="L3184" t="s">
        <v>73</v>
      </c>
      <c r="M3184">
        <v>1</v>
      </c>
      <c r="N3184" s="1" t="s">
        <v>4</v>
      </c>
      <c r="O3184" s="1" t="s">
        <v>320</v>
      </c>
      <c r="P3184" t="s">
        <v>1424</v>
      </c>
      <c r="Q3184" t="s">
        <v>1205</v>
      </c>
      <c r="R3184">
        <v>100</v>
      </c>
      <c r="S3184" t="s">
        <v>8</v>
      </c>
      <c r="T3184" t="s">
        <v>1426</v>
      </c>
      <c r="U3184" t="s">
        <v>1395</v>
      </c>
      <c r="V3184" t="s">
        <v>11</v>
      </c>
    </row>
    <row r="3185" spans="1:22" x14ac:dyDescent="0.3">
      <c r="A3185">
        <v>5091</v>
      </c>
      <c r="B3185" t="s">
        <v>11263</v>
      </c>
      <c r="C3185" t="s">
        <v>1423</v>
      </c>
      <c r="D3185" t="s">
        <v>2</v>
      </c>
      <c r="E3185" s="2">
        <v>43053</v>
      </c>
      <c r="F3185" s="2" t="str">
        <f>TEXT(Table1[[#This Row],[Date]],"DDDD")</f>
        <v>Tuesday</v>
      </c>
      <c r="G3185" s="2" t="str">
        <f>TEXT(Table1[[#This Row],[Date]],"mmMM")</f>
        <v>November</v>
      </c>
      <c r="H3185" s="2" t="str">
        <f>IF(Table1[[#This Row],[Day]]="Saturday","Weekend",IF(Table1[[#This Row],[Day]]="Sunday","Weekend","Weekday"))</f>
        <v>Weekday</v>
      </c>
      <c r="I3185" s="2" t="str">
        <f>TEXT(Table1[[#This Row],[Date]],"DD")</f>
        <v>14</v>
      </c>
      <c r="J3185" s="2" t="s">
        <v>14833</v>
      </c>
      <c r="K3185" s="3">
        <v>0.95461805555555546</v>
      </c>
      <c r="L3185" t="s">
        <v>168</v>
      </c>
      <c r="M3185">
        <v>1</v>
      </c>
      <c r="N3185" s="1" t="s">
        <v>4</v>
      </c>
      <c r="O3185" s="1" t="s">
        <v>320</v>
      </c>
      <c r="P3185" t="s">
        <v>1424</v>
      </c>
      <c r="Q3185" t="s">
        <v>7560</v>
      </c>
      <c r="R3185">
        <v>140</v>
      </c>
      <c r="S3185" t="s">
        <v>8</v>
      </c>
      <c r="T3185" t="s">
        <v>1426</v>
      </c>
      <c r="U3185" t="s">
        <v>1395</v>
      </c>
      <c r="V3185" t="s">
        <v>11</v>
      </c>
    </row>
    <row r="3186" spans="1:22" x14ac:dyDescent="0.3">
      <c r="A3186">
        <v>5046</v>
      </c>
      <c r="B3186" t="s">
        <v>11174</v>
      </c>
      <c r="C3186" t="s">
        <v>191</v>
      </c>
      <c r="D3186" t="s">
        <v>2</v>
      </c>
      <c r="E3186" s="2">
        <v>43053</v>
      </c>
      <c r="F3186" s="2" t="str">
        <f>TEXT(Table1[[#This Row],[Date]],"DDDD")</f>
        <v>Tuesday</v>
      </c>
      <c r="G3186" s="2" t="str">
        <f>TEXT(Table1[[#This Row],[Date]],"mmMM")</f>
        <v>November</v>
      </c>
      <c r="H3186" s="2" t="str">
        <f>IF(Table1[[#This Row],[Day]]="Saturday","Weekend",IF(Table1[[#This Row],[Day]]="Sunday","Weekend","Weekday"))</f>
        <v>Weekday</v>
      </c>
      <c r="I3186" s="2" t="str">
        <f>TEXT(Table1[[#This Row],[Date]],"DD")</f>
        <v>14</v>
      </c>
      <c r="J3186" s="2" t="s">
        <v>14833</v>
      </c>
      <c r="K3186" s="3">
        <v>0.82537037037037031</v>
      </c>
      <c r="L3186" t="s">
        <v>51</v>
      </c>
      <c r="M3186">
        <v>1</v>
      </c>
      <c r="N3186" s="1" t="s">
        <v>4</v>
      </c>
      <c r="O3186" s="1" t="s">
        <v>320</v>
      </c>
      <c r="P3186" t="s">
        <v>192</v>
      </c>
      <c r="Q3186" t="s">
        <v>11175</v>
      </c>
      <c r="R3186">
        <v>567</v>
      </c>
      <c r="S3186" t="s">
        <v>8</v>
      </c>
      <c r="T3186" t="s">
        <v>194</v>
      </c>
      <c r="U3186" t="s">
        <v>1395</v>
      </c>
      <c r="V3186" t="s">
        <v>11</v>
      </c>
    </row>
    <row r="3187" spans="1:22" x14ac:dyDescent="0.3">
      <c r="A3187">
        <v>1412</v>
      </c>
      <c r="B3187" t="s">
        <v>3316</v>
      </c>
      <c r="C3187" t="s">
        <v>3317</v>
      </c>
      <c r="D3187" t="s">
        <v>2</v>
      </c>
      <c r="E3187" s="2">
        <v>42992</v>
      </c>
      <c r="F3187" s="2" t="str">
        <f>TEXT(Table1[[#This Row],[Date]],"DDDD")</f>
        <v>Thursday</v>
      </c>
      <c r="G3187" s="2" t="str">
        <f>TEXT(Table1[[#This Row],[Date]],"mmMM")</f>
        <v>September</v>
      </c>
      <c r="H3187" s="2" t="str">
        <f>IF(Table1[[#This Row],[Day]]="Saturday","Weekend",IF(Table1[[#This Row],[Day]]="Sunday","Weekend","Weekday"))</f>
        <v>Weekday</v>
      </c>
      <c r="I3187" s="2" t="str">
        <f>TEXT(Table1[[#This Row],[Date]],"DD")</f>
        <v>14</v>
      </c>
      <c r="J3187" s="2" t="s">
        <v>14833</v>
      </c>
      <c r="K3187" s="3">
        <v>0.76834490740740746</v>
      </c>
      <c r="L3187" t="s">
        <v>73</v>
      </c>
      <c r="M3187">
        <v>1</v>
      </c>
      <c r="N3187" s="1" t="s">
        <v>4</v>
      </c>
      <c r="O3187" s="1" t="s">
        <v>320</v>
      </c>
      <c r="P3187" t="s">
        <v>3318</v>
      </c>
      <c r="Q3187" t="s">
        <v>3319</v>
      </c>
      <c r="R3187">
        <v>1176</v>
      </c>
      <c r="S3187" t="s">
        <v>8</v>
      </c>
      <c r="T3187" t="s">
        <v>3320</v>
      </c>
      <c r="U3187" t="s">
        <v>1395</v>
      </c>
      <c r="V3187" t="s">
        <v>11</v>
      </c>
    </row>
    <row r="3188" spans="1:22" x14ac:dyDescent="0.3">
      <c r="A3188">
        <v>1420</v>
      </c>
      <c r="B3188" t="s">
        <v>3339</v>
      </c>
      <c r="C3188" t="s">
        <v>3340</v>
      </c>
      <c r="D3188" t="s">
        <v>2</v>
      </c>
      <c r="E3188" s="2">
        <v>42992</v>
      </c>
      <c r="F3188" s="2" t="str">
        <f>TEXT(Table1[[#This Row],[Date]],"DDDD")</f>
        <v>Thursday</v>
      </c>
      <c r="G3188" s="2" t="str">
        <f>TEXT(Table1[[#This Row],[Date]],"mmMM")</f>
        <v>September</v>
      </c>
      <c r="H3188" s="2" t="str">
        <f>IF(Table1[[#This Row],[Day]]="Saturday","Weekend",IF(Table1[[#This Row],[Day]]="Sunday","Weekend","Weekday"))</f>
        <v>Weekday</v>
      </c>
      <c r="I3188" s="2" t="str">
        <f>TEXT(Table1[[#This Row],[Date]],"DD")</f>
        <v>14</v>
      </c>
      <c r="J3188" s="2" t="s">
        <v>14833</v>
      </c>
      <c r="K3188" s="3">
        <v>0.79818287037037028</v>
      </c>
      <c r="L3188" t="s">
        <v>28</v>
      </c>
      <c r="M3188">
        <v>1</v>
      </c>
      <c r="N3188" s="1" t="s">
        <v>4</v>
      </c>
      <c r="O3188" s="1" t="s">
        <v>320</v>
      </c>
      <c r="P3188" t="s">
        <v>3341</v>
      </c>
      <c r="Q3188" t="s">
        <v>3342</v>
      </c>
      <c r="R3188">
        <v>198</v>
      </c>
      <c r="S3188" t="s">
        <v>8</v>
      </c>
      <c r="T3188" t="s">
        <v>3343</v>
      </c>
      <c r="U3188" t="s">
        <v>1395</v>
      </c>
      <c r="V3188" t="s">
        <v>11</v>
      </c>
    </row>
    <row r="3189" spans="1:22" x14ac:dyDescent="0.3">
      <c r="A3189">
        <v>3039</v>
      </c>
      <c r="B3189" t="s">
        <v>6973</v>
      </c>
      <c r="C3189" t="s">
        <v>6720</v>
      </c>
      <c r="D3189" t="s">
        <v>2</v>
      </c>
      <c r="E3189" s="2">
        <v>43022</v>
      </c>
      <c r="F3189" s="2" t="str">
        <f>TEXT(Table1[[#This Row],[Date]],"DDDD")</f>
        <v>Saturday</v>
      </c>
      <c r="G3189" s="2" t="str">
        <f>TEXT(Table1[[#This Row],[Date]],"mmMM")</f>
        <v>October</v>
      </c>
      <c r="H3189" s="2" t="str">
        <f>IF(Table1[[#This Row],[Day]]="Saturday","Weekend",IF(Table1[[#This Row],[Day]]="Sunday","Weekend","Weekday"))</f>
        <v>Weekend</v>
      </c>
      <c r="I3189" s="2" t="str">
        <f>TEXT(Table1[[#This Row],[Date]],"DD")</f>
        <v>14</v>
      </c>
      <c r="J3189" s="2" t="s">
        <v>14833</v>
      </c>
      <c r="K3189" s="3">
        <v>0.52923611111111113</v>
      </c>
      <c r="L3189" t="s">
        <v>28</v>
      </c>
      <c r="M3189">
        <v>1</v>
      </c>
      <c r="N3189" s="1" t="s">
        <v>4</v>
      </c>
      <c r="O3189" s="1" t="s">
        <v>320</v>
      </c>
      <c r="P3189" t="s">
        <v>6721</v>
      </c>
      <c r="Q3189" t="s">
        <v>3076</v>
      </c>
      <c r="R3189">
        <v>112</v>
      </c>
      <c r="S3189" t="s">
        <v>8</v>
      </c>
      <c r="T3189" t="s">
        <v>6723</v>
      </c>
      <c r="U3189" t="s">
        <v>1395</v>
      </c>
      <c r="V3189" t="s">
        <v>11</v>
      </c>
    </row>
    <row r="3190" spans="1:22" x14ac:dyDescent="0.3">
      <c r="A3190">
        <v>1447</v>
      </c>
      <c r="B3190" t="s">
        <v>3406</v>
      </c>
      <c r="C3190" t="s">
        <v>1384</v>
      </c>
      <c r="D3190" t="s">
        <v>2</v>
      </c>
      <c r="E3190" s="2">
        <v>42992</v>
      </c>
      <c r="F3190" s="2" t="str">
        <f>TEXT(Table1[[#This Row],[Date]],"DDDD")</f>
        <v>Thursday</v>
      </c>
      <c r="G3190" s="2" t="str">
        <f>TEXT(Table1[[#This Row],[Date]],"mmMM")</f>
        <v>September</v>
      </c>
      <c r="H3190" s="2" t="str">
        <f>IF(Table1[[#This Row],[Day]]="Saturday","Weekend",IF(Table1[[#This Row],[Day]]="Sunday","Weekend","Weekday"))</f>
        <v>Weekday</v>
      </c>
      <c r="I3190" s="2" t="str">
        <f>TEXT(Table1[[#This Row],[Date]],"DD")</f>
        <v>14</v>
      </c>
      <c r="J3190" s="2" t="s">
        <v>14833</v>
      </c>
      <c r="K3190" s="3">
        <v>0.87219907407407404</v>
      </c>
      <c r="L3190" t="s">
        <v>97</v>
      </c>
      <c r="M3190">
        <v>1</v>
      </c>
      <c r="N3190" s="1" t="s">
        <v>4</v>
      </c>
      <c r="O3190" s="1" t="s">
        <v>320</v>
      </c>
      <c r="P3190" t="s">
        <v>1385</v>
      </c>
      <c r="Q3190" t="s">
        <v>3407</v>
      </c>
      <c r="R3190">
        <v>301.75</v>
      </c>
      <c r="S3190" t="s">
        <v>8</v>
      </c>
      <c r="T3190" t="s">
        <v>1387</v>
      </c>
      <c r="U3190" t="s">
        <v>1395</v>
      </c>
      <c r="V3190" t="s">
        <v>11</v>
      </c>
    </row>
    <row r="3191" spans="1:22" x14ac:dyDescent="0.3">
      <c r="A3191">
        <v>5081</v>
      </c>
      <c r="B3191" t="s">
        <v>11243</v>
      </c>
      <c r="C3191" t="s">
        <v>11240</v>
      </c>
      <c r="D3191" t="s">
        <v>2</v>
      </c>
      <c r="E3191" s="2">
        <v>43053</v>
      </c>
      <c r="F3191" s="2" t="str">
        <f>TEXT(Table1[[#This Row],[Date]],"DDDD")</f>
        <v>Tuesday</v>
      </c>
      <c r="G3191" s="2" t="str">
        <f>TEXT(Table1[[#This Row],[Date]],"mmMM")</f>
        <v>November</v>
      </c>
      <c r="H3191" s="2" t="str">
        <f>IF(Table1[[#This Row],[Day]]="Saturday","Weekend",IF(Table1[[#This Row],[Day]]="Sunday","Weekend","Weekday"))</f>
        <v>Weekday</v>
      </c>
      <c r="I3191" s="2" t="str">
        <f>TEXT(Table1[[#This Row],[Date]],"DD")</f>
        <v>14</v>
      </c>
      <c r="J3191" s="2" t="s">
        <v>14833</v>
      </c>
      <c r="K3191" s="3">
        <v>0.90775462962962961</v>
      </c>
      <c r="L3191" t="s">
        <v>7169</v>
      </c>
      <c r="M3191">
        <v>1</v>
      </c>
      <c r="N3191" s="1" t="s">
        <v>4</v>
      </c>
      <c r="O3191" s="1" t="s">
        <v>320</v>
      </c>
      <c r="P3191" t="s">
        <v>11241</v>
      </c>
      <c r="Q3191" t="s">
        <v>11148</v>
      </c>
      <c r="R3191">
        <v>103.5</v>
      </c>
      <c r="S3191" t="s">
        <v>8</v>
      </c>
      <c r="T3191" t="s">
        <v>11242</v>
      </c>
      <c r="U3191" t="s">
        <v>1395</v>
      </c>
      <c r="V3191" t="s">
        <v>11</v>
      </c>
    </row>
    <row r="3192" spans="1:22" x14ac:dyDescent="0.3">
      <c r="A3192">
        <v>1443</v>
      </c>
      <c r="B3192" t="s">
        <v>3397</v>
      </c>
      <c r="C3192" t="s">
        <v>3398</v>
      </c>
      <c r="D3192" t="s">
        <v>2</v>
      </c>
      <c r="E3192" s="2">
        <v>42992</v>
      </c>
      <c r="F3192" s="2" t="str">
        <f>TEXT(Table1[[#This Row],[Date]],"DDDD")</f>
        <v>Thursday</v>
      </c>
      <c r="G3192" s="2" t="str">
        <f>TEXT(Table1[[#This Row],[Date]],"mmMM")</f>
        <v>September</v>
      </c>
      <c r="H3192" s="2" t="str">
        <f>IF(Table1[[#This Row],[Day]]="Saturday","Weekend",IF(Table1[[#This Row],[Day]]="Sunday","Weekend","Weekday"))</f>
        <v>Weekday</v>
      </c>
      <c r="I3192" s="2" t="str">
        <f>TEXT(Table1[[#This Row],[Date]],"DD")</f>
        <v>14</v>
      </c>
      <c r="J3192" s="2" t="s">
        <v>14833</v>
      </c>
      <c r="K3192" s="3">
        <v>0.86386574074074074</v>
      </c>
      <c r="L3192" t="s">
        <v>51</v>
      </c>
      <c r="M3192">
        <v>1</v>
      </c>
      <c r="N3192" s="1" t="s">
        <v>4</v>
      </c>
      <c r="O3192" s="1" t="s">
        <v>320</v>
      </c>
      <c r="P3192" t="s">
        <v>3399</v>
      </c>
      <c r="Q3192" t="s">
        <v>3400</v>
      </c>
      <c r="R3192">
        <v>238</v>
      </c>
      <c r="S3192" t="s">
        <v>8</v>
      </c>
      <c r="T3192" t="s">
        <v>3401</v>
      </c>
      <c r="U3192" t="s">
        <v>1395</v>
      </c>
      <c r="V3192" t="s">
        <v>11</v>
      </c>
    </row>
    <row r="3193" spans="1:22" x14ac:dyDescent="0.3">
      <c r="A3193">
        <v>3048</v>
      </c>
      <c r="B3193" t="s">
        <v>6993</v>
      </c>
      <c r="C3193" t="s">
        <v>1210</v>
      </c>
      <c r="D3193" t="s">
        <v>2</v>
      </c>
      <c r="E3193" s="2">
        <v>43022</v>
      </c>
      <c r="F3193" s="2" t="str">
        <f>TEXT(Table1[[#This Row],[Date]],"DDDD")</f>
        <v>Saturday</v>
      </c>
      <c r="G3193" s="2" t="str">
        <f>TEXT(Table1[[#This Row],[Date]],"mmMM")</f>
        <v>October</v>
      </c>
      <c r="H3193" s="2" t="str">
        <f>IF(Table1[[#This Row],[Day]]="Saturday","Weekend",IF(Table1[[#This Row],[Day]]="Sunday","Weekend","Weekday"))</f>
        <v>Weekend</v>
      </c>
      <c r="I3193" s="2" t="str">
        <f>TEXT(Table1[[#This Row],[Date]],"DD")</f>
        <v>14</v>
      </c>
      <c r="J3193" s="2" t="s">
        <v>14833</v>
      </c>
      <c r="K3193" s="3">
        <v>0.58788194444444442</v>
      </c>
      <c r="L3193" t="s">
        <v>51</v>
      </c>
      <c r="M3193">
        <v>1</v>
      </c>
      <c r="N3193" s="1" t="s">
        <v>4</v>
      </c>
      <c r="O3193" s="1" t="s">
        <v>320</v>
      </c>
      <c r="P3193" t="s">
        <v>1609</v>
      </c>
      <c r="Q3193" t="s">
        <v>6994</v>
      </c>
      <c r="R3193">
        <v>389.5</v>
      </c>
      <c r="S3193" t="s">
        <v>8</v>
      </c>
      <c r="T3193" t="s">
        <v>1213</v>
      </c>
      <c r="U3193" t="s">
        <v>1395</v>
      </c>
      <c r="V3193" t="s">
        <v>11</v>
      </c>
    </row>
    <row r="3194" spans="1:22" x14ac:dyDescent="0.3">
      <c r="A3194">
        <v>1422</v>
      </c>
      <c r="B3194" t="s">
        <v>3346</v>
      </c>
      <c r="C3194" t="s">
        <v>1210</v>
      </c>
      <c r="D3194" t="s">
        <v>2</v>
      </c>
      <c r="E3194" s="2">
        <v>42992</v>
      </c>
      <c r="F3194" s="2" t="str">
        <f>TEXT(Table1[[#This Row],[Date]],"DDDD")</f>
        <v>Thursday</v>
      </c>
      <c r="G3194" s="2" t="str">
        <f>TEXT(Table1[[#This Row],[Date]],"mmMM")</f>
        <v>September</v>
      </c>
      <c r="H3194" s="2" t="str">
        <f>IF(Table1[[#This Row],[Day]]="Saturday","Weekend",IF(Table1[[#This Row],[Day]]="Sunday","Weekend","Weekday"))</f>
        <v>Weekday</v>
      </c>
      <c r="I3194" s="2" t="str">
        <f>TEXT(Table1[[#This Row],[Date]],"DD")</f>
        <v>14</v>
      </c>
      <c r="J3194" s="2" t="s">
        <v>14833</v>
      </c>
      <c r="K3194" s="3">
        <v>0.81333333333333335</v>
      </c>
      <c r="L3194" t="s">
        <v>51</v>
      </c>
      <c r="M3194">
        <v>1</v>
      </c>
      <c r="N3194" s="1" t="s">
        <v>4</v>
      </c>
      <c r="O3194" s="1" t="s">
        <v>320</v>
      </c>
      <c r="P3194" t="s">
        <v>1609</v>
      </c>
      <c r="Q3194" t="s">
        <v>3347</v>
      </c>
      <c r="R3194">
        <v>310.25</v>
      </c>
      <c r="S3194" t="s">
        <v>8</v>
      </c>
      <c r="T3194" t="s">
        <v>1213</v>
      </c>
      <c r="U3194" t="s">
        <v>1395</v>
      </c>
      <c r="V3194" t="s">
        <v>11</v>
      </c>
    </row>
    <row r="3195" spans="1:22" x14ac:dyDescent="0.3">
      <c r="A3195">
        <v>6944</v>
      </c>
      <c r="B3195" t="s">
        <v>14800</v>
      </c>
      <c r="C3195" t="s">
        <v>13486</v>
      </c>
      <c r="D3195" t="s">
        <v>2</v>
      </c>
      <c r="E3195" s="2">
        <v>43083</v>
      </c>
      <c r="F3195" s="2" t="str">
        <f>TEXT(Table1[[#This Row],[Date]],"DDDD")</f>
        <v>Thursday</v>
      </c>
      <c r="G3195" s="2" t="str">
        <f>TEXT(Table1[[#This Row],[Date]],"mmMM")</f>
        <v>December</v>
      </c>
      <c r="H3195" s="2" t="str">
        <f>IF(Table1[[#This Row],[Day]]="Saturday","Weekend",IF(Table1[[#This Row],[Day]]="Sunday","Weekend","Weekday"))</f>
        <v>Weekday</v>
      </c>
      <c r="I3195" s="2" t="str">
        <f>TEXT(Table1[[#This Row],[Date]],"DD")</f>
        <v>14</v>
      </c>
      <c r="J3195" s="2" t="s">
        <v>14833</v>
      </c>
      <c r="K3195" s="3">
        <v>0.76756944444444453</v>
      </c>
      <c r="L3195" t="s">
        <v>73</v>
      </c>
      <c r="M3195">
        <v>1</v>
      </c>
      <c r="N3195" s="1" t="s">
        <v>4</v>
      </c>
      <c r="O3195" s="1" t="s">
        <v>320</v>
      </c>
      <c r="P3195" t="s">
        <v>13487</v>
      </c>
      <c r="Q3195" t="s">
        <v>14801</v>
      </c>
      <c r="R3195">
        <v>378</v>
      </c>
      <c r="S3195" t="s">
        <v>8</v>
      </c>
      <c r="T3195" t="s">
        <v>13488</v>
      </c>
      <c r="U3195" t="s">
        <v>1395</v>
      </c>
      <c r="V3195" t="s">
        <v>11</v>
      </c>
    </row>
    <row r="3196" spans="1:22" x14ac:dyDescent="0.3">
      <c r="A3196">
        <v>3043</v>
      </c>
      <c r="B3196" t="s">
        <v>6982</v>
      </c>
      <c r="C3196" t="s">
        <v>872</v>
      </c>
      <c r="D3196" t="s">
        <v>2</v>
      </c>
      <c r="E3196" s="2">
        <v>43022</v>
      </c>
      <c r="F3196" s="2" t="str">
        <f>TEXT(Table1[[#This Row],[Date]],"DDDD")</f>
        <v>Saturday</v>
      </c>
      <c r="G3196" s="2" t="str">
        <f>TEXT(Table1[[#This Row],[Date]],"mmMM")</f>
        <v>October</v>
      </c>
      <c r="H3196" s="2" t="str">
        <f>IF(Table1[[#This Row],[Day]]="Saturday","Weekend",IF(Table1[[#This Row],[Day]]="Sunday","Weekend","Weekday"))</f>
        <v>Weekend</v>
      </c>
      <c r="I3196" s="2" t="str">
        <f>TEXT(Table1[[#This Row],[Date]],"DD")</f>
        <v>14</v>
      </c>
      <c r="J3196" s="2" t="s">
        <v>14833</v>
      </c>
      <c r="K3196" s="3">
        <v>0.5460300925925925</v>
      </c>
      <c r="L3196" t="s">
        <v>5997</v>
      </c>
      <c r="M3196">
        <v>1</v>
      </c>
      <c r="N3196" s="1" t="s">
        <v>4</v>
      </c>
      <c r="O3196" s="1" t="s">
        <v>320</v>
      </c>
      <c r="P3196" t="s">
        <v>873</v>
      </c>
      <c r="Q3196" t="s">
        <v>6918</v>
      </c>
      <c r="R3196">
        <v>135</v>
      </c>
      <c r="S3196" t="s">
        <v>8</v>
      </c>
      <c r="T3196" t="s">
        <v>875</v>
      </c>
      <c r="U3196" t="s">
        <v>1395</v>
      </c>
      <c r="V3196" t="s">
        <v>11</v>
      </c>
    </row>
    <row r="3197" spans="1:22" x14ac:dyDescent="0.3">
      <c r="A3197">
        <v>1439</v>
      </c>
      <c r="B3197" t="s">
        <v>3390</v>
      </c>
      <c r="C3197" t="s">
        <v>226</v>
      </c>
      <c r="D3197" t="s">
        <v>2</v>
      </c>
      <c r="E3197" s="2">
        <v>42992</v>
      </c>
      <c r="F3197" s="2" t="str">
        <f>TEXT(Table1[[#This Row],[Date]],"DDDD")</f>
        <v>Thursday</v>
      </c>
      <c r="G3197" s="2" t="str">
        <f>TEXT(Table1[[#This Row],[Date]],"mmMM")</f>
        <v>September</v>
      </c>
      <c r="H3197" s="2" t="str">
        <f>IF(Table1[[#This Row],[Day]]="Saturday","Weekend",IF(Table1[[#This Row],[Day]]="Sunday","Weekend","Weekday"))</f>
        <v>Weekday</v>
      </c>
      <c r="I3197" s="2" t="str">
        <f>TEXT(Table1[[#This Row],[Date]],"DD")</f>
        <v>14</v>
      </c>
      <c r="J3197" s="2" t="s">
        <v>14833</v>
      </c>
      <c r="K3197" s="3">
        <v>0.85298611111111122</v>
      </c>
      <c r="L3197" t="s">
        <v>28</v>
      </c>
      <c r="M3197">
        <v>1</v>
      </c>
      <c r="N3197" s="1" t="s">
        <v>4</v>
      </c>
      <c r="O3197" s="1" t="s">
        <v>2403</v>
      </c>
      <c r="P3197" t="s">
        <v>227</v>
      </c>
      <c r="Q3197" t="s">
        <v>3391</v>
      </c>
      <c r="R3197">
        <v>162</v>
      </c>
      <c r="S3197" t="s">
        <v>8</v>
      </c>
      <c r="T3197" t="s">
        <v>229</v>
      </c>
      <c r="U3197" t="s">
        <v>1395</v>
      </c>
      <c r="V3197" t="s">
        <v>11</v>
      </c>
    </row>
    <row r="3198" spans="1:22" x14ac:dyDescent="0.3">
      <c r="A3198">
        <v>1452</v>
      </c>
      <c r="B3198" t="s">
        <v>3427</v>
      </c>
      <c r="C3198" t="s">
        <v>226</v>
      </c>
      <c r="D3198" t="s">
        <v>2</v>
      </c>
      <c r="E3198" s="2">
        <v>42992</v>
      </c>
      <c r="F3198" s="2" t="str">
        <f>TEXT(Table1[[#This Row],[Date]],"DDDD")</f>
        <v>Thursday</v>
      </c>
      <c r="G3198" s="2" t="str">
        <f>TEXT(Table1[[#This Row],[Date]],"mmMM")</f>
        <v>September</v>
      </c>
      <c r="H3198" s="2" t="str">
        <f>IF(Table1[[#This Row],[Day]]="Saturday","Weekend",IF(Table1[[#This Row],[Day]]="Sunday","Weekend","Weekday"))</f>
        <v>Weekday</v>
      </c>
      <c r="I3198" s="2" t="str">
        <f>TEXT(Table1[[#This Row],[Date]],"DD")</f>
        <v>14</v>
      </c>
      <c r="J3198" s="2" t="s">
        <v>14833</v>
      </c>
      <c r="K3198" s="3">
        <v>0.88479166666666664</v>
      </c>
      <c r="L3198" t="s">
        <v>51</v>
      </c>
      <c r="M3198">
        <v>1</v>
      </c>
      <c r="N3198" s="1" t="s">
        <v>4</v>
      </c>
      <c r="O3198" s="1" t="s">
        <v>2403</v>
      </c>
      <c r="P3198" t="s">
        <v>227</v>
      </c>
      <c r="Q3198" t="s">
        <v>3428</v>
      </c>
      <c r="R3198">
        <v>255</v>
      </c>
      <c r="S3198" t="s">
        <v>8</v>
      </c>
      <c r="T3198" t="s">
        <v>229</v>
      </c>
      <c r="U3198" t="s">
        <v>1395</v>
      </c>
      <c r="V3198" t="s">
        <v>11</v>
      </c>
    </row>
    <row r="3199" spans="1:22" x14ac:dyDescent="0.3">
      <c r="A3199">
        <v>3070</v>
      </c>
      <c r="B3199" t="s">
        <v>7035</v>
      </c>
      <c r="C3199" t="s">
        <v>6907</v>
      </c>
      <c r="D3199" t="s">
        <v>14</v>
      </c>
      <c r="E3199" s="2">
        <v>43022</v>
      </c>
      <c r="F3199" s="2" t="str">
        <f>TEXT(Table1[[#This Row],[Date]],"DDDD")</f>
        <v>Saturday</v>
      </c>
      <c r="G3199" s="2" t="str">
        <f>TEXT(Table1[[#This Row],[Date]],"mmMM")</f>
        <v>October</v>
      </c>
      <c r="H3199" s="2" t="str">
        <f>IF(Table1[[#This Row],[Day]]="Saturday","Weekend",IF(Table1[[#This Row],[Day]]="Sunday","Weekend","Weekday"))</f>
        <v>Weekend</v>
      </c>
      <c r="I3199" s="2" t="str">
        <f>TEXT(Table1[[#This Row],[Date]],"DD")</f>
        <v>14</v>
      </c>
      <c r="J3199" s="2" t="s">
        <v>14833</v>
      </c>
      <c r="K3199" s="3">
        <v>0.83873842592592596</v>
      </c>
      <c r="L3199" t="s">
        <v>2142</v>
      </c>
      <c r="M3199">
        <v>1</v>
      </c>
      <c r="N3199" s="1" t="s">
        <v>4</v>
      </c>
      <c r="O3199" s="1" t="s">
        <v>2403</v>
      </c>
      <c r="P3199" t="s">
        <v>6908</v>
      </c>
      <c r="Q3199" t="s">
        <v>6909</v>
      </c>
      <c r="R3199">
        <v>342</v>
      </c>
      <c r="S3199" t="s">
        <v>8</v>
      </c>
      <c r="T3199" t="s">
        <v>6910</v>
      </c>
      <c r="U3199" t="s">
        <v>1395</v>
      </c>
      <c r="V3199" t="s">
        <v>11</v>
      </c>
    </row>
    <row r="3200" spans="1:22" x14ac:dyDescent="0.3">
      <c r="A3200">
        <v>3074</v>
      </c>
      <c r="B3200" t="s">
        <v>7040</v>
      </c>
      <c r="C3200" t="s">
        <v>226</v>
      </c>
      <c r="D3200" t="s">
        <v>2</v>
      </c>
      <c r="E3200" s="2">
        <v>43022</v>
      </c>
      <c r="F3200" s="2" t="str">
        <f>TEXT(Table1[[#This Row],[Date]],"DDDD")</f>
        <v>Saturday</v>
      </c>
      <c r="G3200" s="2" t="str">
        <f>TEXT(Table1[[#This Row],[Date]],"mmMM")</f>
        <v>October</v>
      </c>
      <c r="H3200" s="2" t="str">
        <f>IF(Table1[[#This Row],[Day]]="Saturday","Weekend",IF(Table1[[#This Row],[Day]]="Sunday","Weekend","Weekday"))</f>
        <v>Weekend</v>
      </c>
      <c r="I3200" s="2" t="str">
        <f>TEXT(Table1[[#This Row],[Date]],"DD")</f>
        <v>14</v>
      </c>
      <c r="J3200" s="2" t="s">
        <v>14833</v>
      </c>
      <c r="K3200" s="3">
        <v>0.89089120370370367</v>
      </c>
      <c r="L3200" t="s">
        <v>51</v>
      </c>
      <c r="M3200">
        <v>1</v>
      </c>
      <c r="N3200" s="1" t="s">
        <v>4</v>
      </c>
      <c r="O3200" s="1" t="s">
        <v>2403</v>
      </c>
      <c r="P3200" t="s">
        <v>227</v>
      </c>
      <c r="Q3200" t="s">
        <v>7041</v>
      </c>
      <c r="R3200">
        <v>237.5</v>
      </c>
      <c r="S3200" t="s">
        <v>8</v>
      </c>
      <c r="T3200" t="s">
        <v>229</v>
      </c>
      <c r="U3200" t="s">
        <v>1395</v>
      </c>
      <c r="V3200" t="s">
        <v>11</v>
      </c>
    </row>
    <row r="3201" spans="1:22" x14ac:dyDescent="0.3">
      <c r="A3201">
        <v>3075</v>
      </c>
      <c r="B3201" t="s">
        <v>7042</v>
      </c>
      <c r="C3201" t="s">
        <v>226</v>
      </c>
      <c r="D3201" t="s">
        <v>2</v>
      </c>
      <c r="E3201" s="2">
        <v>43022</v>
      </c>
      <c r="F3201" s="2" t="str">
        <f>TEXT(Table1[[#This Row],[Date]],"DDDD")</f>
        <v>Saturday</v>
      </c>
      <c r="G3201" s="2" t="str">
        <f>TEXT(Table1[[#This Row],[Date]],"mmMM")</f>
        <v>October</v>
      </c>
      <c r="H3201" s="2" t="str">
        <f>IF(Table1[[#This Row],[Day]]="Saturday","Weekend",IF(Table1[[#This Row],[Day]]="Sunday","Weekend","Weekday"))</f>
        <v>Weekend</v>
      </c>
      <c r="I3201" s="2" t="str">
        <f>TEXT(Table1[[#This Row],[Date]],"DD")</f>
        <v>14</v>
      </c>
      <c r="J3201" s="2" t="s">
        <v>14833</v>
      </c>
      <c r="K3201" s="3">
        <v>0.89278935185185193</v>
      </c>
      <c r="L3201" t="s">
        <v>168</v>
      </c>
      <c r="M3201">
        <v>1</v>
      </c>
      <c r="N3201" s="1" t="s">
        <v>4</v>
      </c>
      <c r="O3201" s="1" t="s">
        <v>2403</v>
      </c>
      <c r="P3201" t="s">
        <v>227</v>
      </c>
      <c r="Q3201" t="s">
        <v>396</v>
      </c>
      <c r="R3201">
        <v>140</v>
      </c>
      <c r="S3201" t="s">
        <v>8</v>
      </c>
      <c r="T3201" t="s">
        <v>229</v>
      </c>
      <c r="U3201" t="s">
        <v>1395</v>
      </c>
      <c r="V3201" t="s">
        <v>11</v>
      </c>
    </row>
    <row r="3202" spans="1:22" x14ac:dyDescent="0.3">
      <c r="A3202">
        <v>3079</v>
      </c>
      <c r="B3202" t="s">
        <v>7046</v>
      </c>
      <c r="C3202" t="s">
        <v>226</v>
      </c>
      <c r="D3202" t="s">
        <v>2</v>
      </c>
      <c r="E3202" s="2">
        <v>43022</v>
      </c>
      <c r="F3202" s="2" t="str">
        <f>TEXT(Table1[[#This Row],[Date]],"DDDD")</f>
        <v>Saturday</v>
      </c>
      <c r="G3202" s="2" t="str">
        <f>TEXT(Table1[[#This Row],[Date]],"mmMM")</f>
        <v>October</v>
      </c>
      <c r="H3202" s="2" t="str">
        <f>IF(Table1[[#This Row],[Day]]="Saturday","Weekend",IF(Table1[[#This Row],[Day]]="Sunday","Weekend","Weekday"))</f>
        <v>Weekend</v>
      </c>
      <c r="I3202" s="2" t="str">
        <f>TEXT(Table1[[#This Row],[Date]],"DD")</f>
        <v>14</v>
      </c>
      <c r="J3202" s="2" t="s">
        <v>14833</v>
      </c>
      <c r="K3202" s="3">
        <v>0.9214930555555555</v>
      </c>
      <c r="L3202" t="s">
        <v>168</v>
      </c>
      <c r="M3202">
        <v>1</v>
      </c>
      <c r="N3202" s="1" t="s">
        <v>4</v>
      </c>
      <c r="O3202" s="1" t="s">
        <v>2403</v>
      </c>
      <c r="P3202" t="s">
        <v>227</v>
      </c>
      <c r="Q3202" t="s">
        <v>396</v>
      </c>
      <c r="R3202">
        <v>140</v>
      </c>
      <c r="S3202" t="s">
        <v>8</v>
      </c>
      <c r="T3202" t="s">
        <v>229</v>
      </c>
      <c r="U3202" t="s">
        <v>1395</v>
      </c>
      <c r="V3202" t="s">
        <v>11</v>
      </c>
    </row>
    <row r="3203" spans="1:22" x14ac:dyDescent="0.3">
      <c r="A3203">
        <v>3082</v>
      </c>
      <c r="B3203" t="s">
        <v>7053</v>
      </c>
      <c r="C3203" t="s">
        <v>7054</v>
      </c>
      <c r="D3203" t="s">
        <v>2</v>
      </c>
      <c r="E3203" s="2">
        <v>43022</v>
      </c>
      <c r="F3203" s="2" t="str">
        <f>TEXT(Table1[[#This Row],[Date]],"DDDD")</f>
        <v>Saturday</v>
      </c>
      <c r="G3203" s="2" t="str">
        <f>TEXT(Table1[[#This Row],[Date]],"mmMM")</f>
        <v>October</v>
      </c>
      <c r="H3203" s="2" t="str">
        <f>IF(Table1[[#This Row],[Day]]="Saturday","Weekend",IF(Table1[[#This Row],[Day]]="Sunday","Weekend","Weekday"))</f>
        <v>Weekend</v>
      </c>
      <c r="I3203" s="2" t="str">
        <f>TEXT(Table1[[#This Row],[Date]],"DD")</f>
        <v>14</v>
      </c>
      <c r="J3203" s="2" t="s">
        <v>14833</v>
      </c>
      <c r="K3203" s="3">
        <v>0.98158564814814819</v>
      </c>
      <c r="L3203" t="s">
        <v>168</v>
      </c>
      <c r="M3203">
        <v>1</v>
      </c>
      <c r="N3203" s="1" t="s">
        <v>4</v>
      </c>
      <c r="O3203" s="1" t="s">
        <v>2403</v>
      </c>
      <c r="P3203" t="s">
        <v>7055</v>
      </c>
      <c r="Q3203" t="s">
        <v>7056</v>
      </c>
      <c r="R3203">
        <v>210</v>
      </c>
      <c r="S3203" t="s">
        <v>8</v>
      </c>
      <c r="T3203" t="s">
        <v>7057</v>
      </c>
      <c r="U3203" t="s">
        <v>1395</v>
      </c>
      <c r="V3203" t="s">
        <v>11</v>
      </c>
    </row>
    <row r="3204" spans="1:22" x14ac:dyDescent="0.3">
      <c r="A3204">
        <v>5042</v>
      </c>
      <c r="B3204" t="s">
        <v>11166</v>
      </c>
      <c r="C3204" t="s">
        <v>8232</v>
      </c>
      <c r="D3204" t="s">
        <v>2</v>
      </c>
      <c r="E3204" s="2">
        <v>43053</v>
      </c>
      <c r="F3204" s="2" t="str">
        <f>TEXT(Table1[[#This Row],[Date]],"DDDD")</f>
        <v>Tuesday</v>
      </c>
      <c r="G3204" s="2" t="str">
        <f>TEXT(Table1[[#This Row],[Date]],"mmMM")</f>
        <v>November</v>
      </c>
      <c r="H3204" s="2" t="str">
        <f>IF(Table1[[#This Row],[Day]]="Saturday","Weekend",IF(Table1[[#This Row],[Day]]="Sunday","Weekend","Weekday"))</f>
        <v>Weekday</v>
      </c>
      <c r="I3204" s="2" t="str">
        <f>TEXT(Table1[[#This Row],[Date]],"DD")</f>
        <v>14</v>
      </c>
      <c r="J3204" s="2" t="s">
        <v>14833</v>
      </c>
      <c r="K3204" s="3">
        <v>0.79877314814814804</v>
      </c>
      <c r="L3204" t="s">
        <v>97</v>
      </c>
      <c r="M3204">
        <v>1</v>
      </c>
      <c r="N3204" s="1" t="s">
        <v>4</v>
      </c>
      <c r="O3204" s="1" t="s">
        <v>2403</v>
      </c>
      <c r="P3204" t="s">
        <v>8233</v>
      </c>
      <c r="Q3204" t="s">
        <v>11167</v>
      </c>
      <c r="R3204">
        <v>743.7</v>
      </c>
      <c r="S3204" t="s">
        <v>8</v>
      </c>
      <c r="T3204" t="s">
        <v>8234</v>
      </c>
      <c r="U3204" t="s">
        <v>1395</v>
      </c>
      <c r="V3204" t="s">
        <v>11</v>
      </c>
    </row>
    <row r="3205" spans="1:22" x14ac:dyDescent="0.3">
      <c r="A3205">
        <v>5043</v>
      </c>
      <c r="B3205" t="s">
        <v>11168</v>
      </c>
      <c r="C3205" t="s">
        <v>8232</v>
      </c>
      <c r="D3205" t="s">
        <v>2</v>
      </c>
      <c r="E3205" s="2">
        <v>43053</v>
      </c>
      <c r="F3205" s="2" t="str">
        <f>TEXT(Table1[[#This Row],[Date]],"DDDD")</f>
        <v>Tuesday</v>
      </c>
      <c r="G3205" s="2" t="str">
        <f>TEXT(Table1[[#This Row],[Date]],"mmMM")</f>
        <v>November</v>
      </c>
      <c r="H3205" s="2" t="str">
        <f>IF(Table1[[#This Row],[Day]]="Saturday","Weekend",IF(Table1[[#This Row],[Day]]="Sunday","Weekend","Weekday"))</f>
        <v>Weekday</v>
      </c>
      <c r="I3205" s="2" t="str">
        <f>TEXT(Table1[[#This Row],[Date]],"DD")</f>
        <v>14</v>
      </c>
      <c r="J3205" s="2" t="s">
        <v>14833</v>
      </c>
      <c r="K3205" s="3">
        <v>0.8008101851851851</v>
      </c>
      <c r="L3205" t="s">
        <v>168</v>
      </c>
      <c r="M3205">
        <v>1</v>
      </c>
      <c r="N3205" s="1" t="s">
        <v>4</v>
      </c>
      <c r="O3205" s="1" t="s">
        <v>2403</v>
      </c>
      <c r="P3205" t="s">
        <v>8233</v>
      </c>
      <c r="Q3205" t="s">
        <v>11169</v>
      </c>
      <c r="R3205">
        <v>260</v>
      </c>
      <c r="S3205" t="s">
        <v>8</v>
      </c>
      <c r="T3205" t="s">
        <v>8234</v>
      </c>
      <c r="U3205" t="s">
        <v>1395</v>
      </c>
      <c r="V3205" t="s">
        <v>11</v>
      </c>
    </row>
    <row r="3206" spans="1:22" x14ac:dyDescent="0.3">
      <c r="A3206">
        <v>5079</v>
      </c>
      <c r="B3206" t="s">
        <v>11237</v>
      </c>
      <c r="C3206" t="s">
        <v>226</v>
      </c>
      <c r="D3206" t="s">
        <v>2</v>
      </c>
      <c r="E3206" s="2">
        <v>43053</v>
      </c>
      <c r="F3206" s="2" t="str">
        <f>TEXT(Table1[[#This Row],[Date]],"DDDD")</f>
        <v>Tuesday</v>
      </c>
      <c r="G3206" s="2" t="str">
        <f>TEXT(Table1[[#This Row],[Date]],"mmMM")</f>
        <v>November</v>
      </c>
      <c r="H3206" s="2" t="str">
        <f>IF(Table1[[#This Row],[Day]]="Saturday","Weekend",IF(Table1[[#This Row],[Day]]="Sunday","Weekend","Weekday"))</f>
        <v>Weekday</v>
      </c>
      <c r="I3206" s="2" t="str">
        <f>TEXT(Table1[[#This Row],[Date]],"DD")</f>
        <v>14</v>
      </c>
      <c r="J3206" s="2" t="s">
        <v>14833</v>
      </c>
      <c r="K3206" s="3">
        <v>0.90226851851851853</v>
      </c>
      <c r="L3206" t="s">
        <v>168</v>
      </c>
      <c r="M3206">
        <v>1</v>
      </c>
      <c r="N3206" s="1" t="s">
        <v>4</v>
      </c>
      <c r="O3206" s="1" t="s">
        <v>2403</v>
      </c>
      <c r="P3206" t="s">
        <v>227</v>
      </c>
      <c r="Q3206" t="s">
        <v>11238</v>
      </c>
      <c r="R3206">
        <v>874</v>
      </c>
      <c r="S3206" t="s">
        <v>8</v>
      </c>
      <c r="T3206" t="s">
        <v>229</v>
      </c>
      <c r="U3206" t="s">
        <v>1395</v>
      </c>
      <c r="V3206" t="s">
        <v>11</v>
      </c>
    </row>
    <row r="3207" spans="1:22" x14ac:dyDescent="0.3">
      <c r="A3207">
        <v>6934</v>
      </c>
      <c r="B3207" t="s">
        <v>14780</v>
      </c>
      <c r="C3207" t="s">
        <v>11240</v>
      </c>
      <c r="D3207" t="s">
        <v>2</v>
      </c>
      <c r="E3207" s="2">
        <v>43083</v>
      </c>
      <c r="F3207" s="2" t="str">
        <f>TEXT(Table1[[#This Row],[Date]],"DDDD")</f>
        <v>Thursday</v>
      </c>
      <c r="G3207" s="2" t="str">
        <f>TEXT(Table1[[#This Row],[Date]],"mmMM")</f>
        <v>December</v>
      </c>
      <c r="H3207" s="2" t="str">
        <f>IF(Table1[[#This Row],[Day]]="Saturday","Weekend",IF(Table1[[#This Row],[Day]]="Sunday","Weekend","Weekday"))</f>
        <v>Weekday</v>
      </c>
      <c r="I3207" s="2" t="str">
        <f>TEXT(Table1[[#This Row],[Date]],"DD")</f>
        <v>14</v>
      </c>
      <c r="J3207" s="2" t="s">
        <v>14833</v>
      </c>
      <c r="K3207" s="3">
        <v>0.54325231481481473</v>
      </c>
      <c r="L3207" t="s">
        <v>7169</v>
      </c>
      <c r="M3207">
        <v>1</v>
      </c>
      <c r="N3207" s="1" t="s">
        <v>4</v>
      </c>
      <c r="O3207" s="1" t="s">
        <v>14819</v>
      </c>
      <c r="P3207" t="s">
        <v>11241</v>
      </c>
      <c r="Q3207" t="s">
        <v>14781</v>
      </c>
      <c r="R3207">
        <v>252</v>
      </c>
      <c r="S3207" t="s">
        <v>8</v>
      </c>
      <c r="T3207" t="s">
        <v>11242</v>
      </c>
      <c r="U3207" t="s">
        <v>1395</v>
      </c>
      <c r="V3207" t="s">
        <v>11</v>
      </c>
    </row>
    <row r="3208" spans="1:22" x14ac:dyDescent="0.3">
      <c r="A3208">
        <v>1393</v>
      </c>
      <c r="B3208" t="s">
        <v>3281</v>
      </c>
      <c r="C3208" t="s">
        <v>1</v>
      </c>
      <c r="D3208" t="s">
        <v>14</v>
      </c>
      <c r="E3208" s="2">
        <v>42992</v>
      </c>
      <c r="F3208" s="2" t="str">
        <f>TEXT(Table1[[#This Row],[Date]],"DDDD")</f>
        <v>Thursday</v>
      </c>
      <c r="G3208" s="2" t="str">
        <f>TEXT(Table1[[#This Row],[Date]],"mmMM")</f>
        <v>September</v>
      </c>
      <c r="H3208" s="2" t="str">
        <f>IF(Table1[[#This Row],[Day]]="Saturday","Weekend",IF(Table1[[#This Row],[Day]]="Sunday","Weekend","Weekday"))</f>
        <v>Weekday</v>
      </c>
      <c r="I3208" s="2" t="str">
        <f>TEXT(Table1[[#This Row],[Date]],"DD")</f>
        <v>14</v>
      </c>
      <c r="J3208" s="2" t="s">
        <v>14833</v>
      </c>
      <c r="K3208" s="3">
        <v>0.50826388888888885</v>
      </c>
      <c r="L3208" t="s">
        <v>2142</v>
      </c>
      <c r="M3208">
        <v>0</v>
      </c>
      <c r="N3208" s="1" t="s">
        <v>4</v>
      </c>
      <c r="O3208" s="1" t="s">
        <v>14819</v>
      </c>
      <c r="P3208" t="s">
        <v>1418</v>
      </c>
      <c r="Q3208" t="s">
        <v>2290</v>
      </c>
      <c r="R3208">
        <v>298.5</v>
      </c>
      <c r="S3208" t="s">
        <v>8</v>
      </c>
      <c r="T3208" t="s">
        <v>9</v>
      </c>
      <c r="U3208" t="s">
        <v>1395</v>
      </c>
      <c r="V3208" t="s">
        <v>11</v>
      </c>
    </row>
    <row r="3209" spans="1:22" x14ac:dyDescent="0.3">
      <c r="A3209">
        <v>1454</v>
      </c>
      <c r="B3209" t="s">
        <v>3431</v>
      </c>
      <c r="C3209" t="s">
        <v>1029</v>
      </c>
      <c r="D3209" t="s">
        <v>2</v>
      </c>
      <c r="E3209" s="2">
        <v>42992</v>
      </c>
      <c r="F3209" s="2" t="str">
        <f>TEXT(Table1[[#This Row],[Date]],"DDDD")</f>
        <v>Thursday</v>
      </c>
      <c r="G3209" s="2" t="str">
        <f>TEXT(Table1[[#This Row],[Date]],"mmMM")</f>
        <v>September</v>
      </c>
      <c r="H3209" s="2" t="str">
        <f>IF(Table1[[#This Row],[Day]]="Saturday","Weekend",IF(Table1[[#This Row],[Day]]="Sunday","Weekend","Weekday"))</f>
        <v>Weekday</v>
      </c>
      <c r="I3209" s="2" t="str">
        <f>TEXT(Table1[[#This Row],[Date]],"DD")</f>
        <v>14</v>
      </c>
      <c r="J3209" s="2" t="s">
        <v>14833</v>
      </c>
      <c r="K3209" s="3">
        <v>0.89006944444444436</v>
      </c>
      <c r="L3209" t="s">
        <v>3432</v>
      </c>
      <c r="M3209">
        <v>1</v>
      </c>
      <c r="N3209" s="1" t="s">
        <v>4</v>
      </c>
      <c r="O3209" s="1" t="s">
        <v>14819</v>
      </c>
      <c r="P3209" t="s">
        <v>791</v>
      </c>
      <c r="Q3209" t="s">
        <v>3433</v>
      </c>
      <c r="R3209">
        <v>110</v>
      </c>
      <c r="S3209" t="s">
        <v>8</v>
      </c>
      <c r="T3209" t="s">
        <v>792</v>
      </c>
      <c r="U3209" t="s">
        <v>10</v>
      </c>
      <c r="V3209" t="s">
        <v>11</v>
      </c>
    </row>
    <row r="3210" spans="1:22" x14ac:dyDescent="0.3">
      <c r="A3210">
        <v>1438</v>
      </c>
      <c r="B3210" t="s">
        <v>3388</v>
      </c>
      <c r="C3210" t="s">
        <v>178</v>
      </c>
      <c r="D3210" t="s">
        <v>2</v>
      </c>
      <c r="E3210" s="2">
        <v>42992</v>
      </c>
      <c r="F3210" s="2" t="str">
        <f>TEXT(Table1[[#This Row],[Date]],"DDDD")</f>
        <v>Thursday</v>
      </c>
      <c r="G3210" s="2" t="str">
        <f>TEXT(Table1[[#This Row],[Date]],"mmMM")</f>
        <v>September</v>
      </c>
      <c r="H3210" s="2" t="str">
        <f>IF(Table1[[#This Row],[Day]]="Saturday","Weekend",IF(Table1[[#This Row],[Day]]="Sunday","Weekend","Weekday"))</f>
        <v>Weekday</v>
      </c>
      <c r="I3210" s="2" t="str">
        <f>TEXT(Table1[[#This Row],[Date]],"DD")</f>
        <v>14</v>
      </c>
      <c r="J3210" s="2" t="s">
        <v>14833</v>
      </c>
      <c r="K3210" s="3">
        <v>0.85276620370370382</v>
      </c>
      <c r="L3210" t="s">
        <v>3</v>
      </c>
      <c r="M3210">
        <v>1</v>
      </c>
      <c r="N3210" s="1" t="s">
        <v>4</v>
      </c>
      <c r="O3210" s="1" t="s">
        <v>233</v>
      </c>
      <c r="P3210" t="s">
        <v>179</v>
      </c>
      <c r="Q3210" t="s">
        <v>3389</v>
      </c>
      <c r="R3210">
        <v>130</v>
      </c>
      <c r="S3210" t="s">
        <v>8</v>
      </c>
      <c r="T3210" t="s">
        <v>181</v>
      </c>
      <c r="U3210" t="s">
        <v>1395</v>
      </c>
      <c r="V3210" t="s">
        <v>11</v>
      </c>
    </row>
    <row r="3211" spans="1:22" x14ac:dyDescent="0.3">
      <c r="A3211">
        <v>1455</v>
      </c>
      <c r="B3211" t="s">
        <v>3434</v>
      </c>
      <c r="C3211" t="s">
        <v>664</v>
      </c>
      <c r="D3211" t="s">
        <v>2</v>
      </c>
      <c r="E3211" s="2">
        <v>42992</v>
      </c>
      <c r="F3211" s="2" t="str">
        <f>TEXT(Table1[[#This Row],[Date]],"DDDD")</f>
        <v>Thursday</v>
      </c>
      <c r="G3211" s="2" t="str">
        <f>TEXT(Table1[[#This Row],[Date]],"mmMM")</f>
        <v>September</v>
      </c>
      <c r="H3211" s="2" t="str">
        <f>IF(Table1[[#This Row],[Day]]="Saturday","Weekend",IF(Table1[[#This Row],[Day]]="Sunday","Weekend","Weekday"))</f>
        <v>Weekday</v>
      </c>
      <c r="I3211" s="2" t="str">
        <f>TEXT(Table1[[#This Row],[Date]],"DD")</f>
        <v>14</v>
      </c>
      <c r="J3211" s="2" t="s">
        <v>14833</v>
      </c>
      <c r="K3211" s="3">
        <v>0.89042824074074067</v>
      </c>
      <c r="L3211" t="s">
        <v>3</v>
      </c>
      <c r="M3211">
        <v>1</v>
      </c>
      <c r="N3211" s="1" t="s">
        <v>4</v>
      </c>
      <c r="O3211" s="1" t="s">
        <v>233</v>
      </c>
      <c r="P3211" t="s">
        <v>665</v>
      </c>
      <c r="Q3211" t="s">
        <v>3435</v>
      </c>
      <c r="R3211">
        <v>120</v>
      </c>
      <c r="S3211" t="s">
        <v>8</v>
      </c>
      <c r="T3211" t="s">
        <v>3436</v>
      </c>
      <c r="U3211" t="s">
        <v>1395</v>
      </c>
      <c r="V3211" t="s">
        <v>11</v>
      </c>
    </row>
    <row r="3212" spans="1:22" x14ac:dyDescent="0.3">
      <c r="A3212">
        <v>3053</v>
      </c>
      <c r="B3212" t="s">
        <v>7003</v>
      </c>
      <c r="C3212" t="s">
        <v>737</v>
      </c>
      <c r="D3212" t="s">
        <v>2</v>
      </c>
      <c r="E3212" s="2">
        <v>43022</v>
      </c>
      <c r="F3212" s="2" t="str">
        <f>TEXT(Table1[[#This Row],[Date]],"DDDD")</f>
        <v>Saturday</v>
      </c>
      <c r="G3212" s="2" t="str">
        <f>TEXT(Table1[[#This Row],[Date]],"mmMM")</f>
        <v>October</v>
      </c>
      <c r="H3212" s="2" t="str">
        <f>IF(Table1[[#This Row],[Day]]="Saturday","Weekend",IF(Table1[[#This Row],[Day]]="Sunday","Weekend","Weekday"))</f>
        <v>Weekend</v>
      </c>
      <c r="I3212" s="2" t="str">
        <f>TEXT(Table1[[#This Row],[Date]],"DD")</f>
        <v>14</v>
      </c>
      <c r="J3212" s="2" t="s">
        <v>14833</v>
      </c>
      <c r="K3212" s="3">
        <v>0.67752314814814807</v>
      </c>
      <c r="L3212" t="s">
        <v>28</v>
      </c>
      <c r="M3212">
        <v>1</v>
      </c>
      <c r="N3212" s="1" t="s">
        <v>4</v>
      </c>
      <c r="O3212" s="1" t="s">
        <v>233</v>
      </c>
      <c r="P3212" t="s">
        <v>738</v>
      </c>
      <c r="Q3212" t="s">
        <v>7004</v>
      </c>
      <c r="R3212">
        <v>102.4</v>
      </c>
      <c r="S3212" t="s">
        <v>8</v>
      </c>
      <c r="T3212" t="s">
        <v>740</v>
      </c>
      <c r="U3212" t="s">
        <v>1395</v>
      </c>
      <c r="V3212" t="s">
        <v>11</v>
      </c>
    </row>
    <row r="3213" spans="1:22" x14ac:dyDescent="0.3">
      <c r="A3213">
        <v>3054</v>
      </c>
      <c r="B3213" t="s">
        <v>7005</v>
      </c>
      <c r="C3213" t="s">
        <v>737</v>
      </c>
      <c r="D3213" t="s">
        <v>2</v>
      </c>
      <c r="E3213" s="2">
        <v>43022</v>
      </c>
      <c r="F3213" s="2" t="str">
        <f>TEXT(Table1[[#This Row],[Date]],"DDDD")</f>
        <v>Saturday</v>
      </c>
      <c r="G3213" s="2" t="str">
        <f>TEXT(Table1[[#This Row],[Date]],"mmMM")</f>
        <v>October</v>
      </c>
      <c r="H3213" s="2" t="str">
        <f>IF(Table1[[#This Row],[Day]]="Saturday","Weekend",IF(Table1[[#This Row],[Day]]="Sunday","Weekend","Weekday"))</f>
        <v>Weekend</v>
      </c>
      <c r="I3213" s="2" t="str">
        <f>TEXT(Table1[[#This Row],[Date]],"DD")</f>
        <v>14</v>
      </c>
      <c r="J3213" s="2" t="s">
        <v>14833</v>
      </c>
      <c r="K3213" s="3">
        <v>0.6775578703703703</v>
      </c>
      <c r="L3213" t="s">
        <v>28</v>
      </c>
      <c r="M3213">
        <v>1</v>
      </c>
      <c r="N3213" s="1" t="s">
        <v>4</v>
      </c>
      <c r="O3213" s="1" t="s">
        <v>233</v>
      </c>
      <c r="P3213" t="s">
        <v>738</v>
      </c>
      <c r="Q3213" t="s">
        <v>7004</v>
      </c>
      <c r="R3213">
        <v>102.4</v>
      </c>
      <c r="S3213" t="s">
        <v>8</v>
      </c>
      <c r="T3213" t="s">
        <v>740</v>
      </c>
      <c r="U3213" t="s">
        <v>1395</v>
      </c>
      <c r="V3213" t="s">
        <v>11</v>
      </c>
    </row>
    <row r="3214" spans="1:22" x14ac:dyDescent="0.3">
      <c r="A3214">
        <v>3055</v>
      </c>
      <c r="B3214" t="s">
        <v>7006</v>
      </c>
      <c r="C3214" t="s">
        <v>737</v>
      </c>
      <c r="D3214" t="s">
        <v>2</v>
      </c>
      <c r="E3214" s="2">
        <v>43022</v>
      </c>
      <c r="F3214" s="2" t="str">
        <f>TEXT(Table1[[#This Row],[Date]],"DDDD")</f>
        <v>Saturday</v>
      </c>
      <c r="G3214" s="2" t="str">
        <f>TEXT(Table1[[#This Row],[Date]],"mmMM")</f>
        <v>October</v>
      </c>
      <c r="H3214" s="2" t="str">
        <f>IF(Table1[[#This Row],[Day]]="Saturday","Weekend",IF(Table1[[#This Row],[Day]]="Sunday","Weekend","Weekday"))</f>
        <v>Weekend</v>
      </c>
      <c r="I3214" s="2" t="str">
        <f>TEXT(Table1[[#This Row],[Date]],"DD")</f>
        <v>14</v>
      </c>
      <c r="J3214" s="2" t="s">
        <v>14833</v>
      </c>
      <c r="K3214" s="3">
        <v>0.67812499999999998</v>
      </c>
      <c r="L3214" t="s">
        <v>28</v>
      </c>
      <c r="M3214">
        <v>1</v>
      </c>
      <c r="N3214" s="1" t="s">
        <v>4</v>
      </c>
      <c r="O3214" s="1" t="s">
        <v>233</v>
      </c>
      <c r="P3214" t="s">
        <v>738</v>
      </c>
      <c r="Q3214" t="s">
        <v>7007</v>
      </c>
      <c r="R3214">
        <v>102.4</v>
      </c>
      <c r="S3214" t="s">
        <v>8</v>
      </c>
      <c r="T3214" t="s">
        <v>740</v>
      </c>
      <c r="U3214" t="s">
        <v>1395</v>
      </c>
      <c r="V3214" t="s">
        <v>11</v>
      </c>
    </row>
    <row r="3215" spans="1:22" x14ac:dyDescent="0.3">
      <c r="A3215">
        <v>3056</v>
      </c>
      <c r="B3215" t="s">
        <v>7008</v>
      </c>
      <c r="C3215" t="s">
        <v>737</v>
      </c>
      <c r="D3215" t="s">
        <v>2</v>
      </c>
      <c r="E3215" s="2">
        <v>43022</v>
      </c>
      <c r="F3215" s="2" t="str">
        <f>TEXT(Table1[[#This Row],[Date]],"DDDD")</f>
        <v>Saturday</v>
      </c>
      <c r="G3215" s="2" t="str">
        <f>TEXT(Table1[[#This Row],[Date]],"mmMM")</f>
        <v>October</v>
      </c>
      <c r="H3215" s="2" t="str">
        <f>IF(Table1[[#This Row],[Day]]="Saturday","Weekend",IF(Table1[[#This Row],[Day]]="Sunday","Weekend","Weekday"))</f>
        <v>Weekend</v>
      </c>
      <c r="I3215" s="2" t="str">
        <f>TEXT(Table1[[#This Row],[Date]],"DD")</f>
        <v>14</v>
      </c>
      <c r="J3215" s="2" t="s">
        <v>14833</v>
      </c>
      <c r="K3215" s="3">
        <v>0.67815972222222209</v>
      </c>
      <c r="L3215" t="s">
        <v>28</v>
      </c>
      <c r="M3215">
        <v>1</v>
      </c>
      <c r="N3215" s="1" t="s">
        <v>4</v>
      </c>
      <c r="O3215" s="1" t="s">
        <v>233</v>
      </c>
      <c r="P3215" t="s">
        <v>738</v>
      </c>
      <c r="Q3215" t="s">
        <v>7007</v>
      </c>
      <c r="R3215">
        <v>102.4</v>
      </c>
      <c r="S3215" t="s">
        <v>8</v>
      </c>
      <c r="T3215" t="s">
        <v>740</v>
      </c>
      <c r="U3215" t="s">
        <v>1395</v>
      </c>
      <c r="V3215" t="s">
        <v>11</v>
      </c>
    </row>
    <row r="3216" spans="1:22" x14ac:dyDescent="0.3">
      <c r="A3216">
        <v>3057</v>
      </c>
      <c r="B3216" t="s">
        <v>7009</v>
      </c>
      <c r="C3216" t="s">
        <v>737</v>
      </c>
      <c r="D3216" t="s">
        <v>2</v>
      </c>
      <c r="E3216" s="2">
        <v>43022</v>
      </c>
      <c r="F3216" s="2" t="str">
        <f>TEXT(Table1[[#This Row],[Date]],"DDDD")</f>
        <v>Saturday</v>
      </c>
      <c r="G3216" s="2" t="str">
        <f>TEXT(Table1[[#This Row],[Date]],"mmMM")</f>
        <v>October</v>
      </c>
      <c r="H3216" s="2" t="str">
        <f>IF(Table1[[#This Row],[Day]]="Saturday","Weekend",IF(Table1[[#This Row],[Day]]="Sunday","Weekend","Weekday"))</f>
        <v>Weekend</v>
      </c>
      <c r="I3216" s="2" t="str">
        <f>TEXT(Table1[[#This Row],[Date]],"DD")</f>
        <v>14</v>
      </c>
      <c r="J3216" s="2" t="s">
        <v>14833</v>
      </c>
      <c r="K3216" s="3">
        <v>0.67833333333333323</v>
      </c>
      <c r="L3216" t="s">
        <v>28</v>
      </c>
      <c r="M3216">
        <v>1</v>
      </c>
      <c r="N3216" s="1" t="s">
        <v>4</v>
      </c>
      <c r="O3216" s="1" t="s">
        <v>233</v>
      </c>
      <c r="P3216" t="s">
        <v>738</v>
      </c>
      <c r="Q3216" t="s">
        <v>7007</v>
      </c>
      <c r="R3216">
        <v>102.4</v>
      </c>
      <c r="S3216" t="s">
        <v>8</v>
      </c>
      <c r="T3216" t="s">
        <v>740</v>
      </c>
      <c r="U3216" t="s">
        <v>1395</v>
      </c>
      <c r="V3216" t="s">
        <v>11</v>
      </c>
    </row>
    <row r="3217" spans="1:22" x14ac:dyDescent="0.3">
      <c r="A3217">
        <v>3058</v>
      </c>
      <c r="B3217" t="s">
        <v>7010</v>
      </c>
      <c r="C3217" t="s">
        <v>737</v>
      </c>
      <c r="D3217" t="s">
        <v>2</v>
      </c>
      <c r="E3217" s="2">
        <v>43022</v>
      </c>
      <c r="F3217" s="2" t="str">
        <f>TEXT(Table1[[#This Row],[Date]],"DDDD")</f>
        <v>Saturday</v>
      </c>
      <c r="G3217" s="2" t="str">
        <f>TEXT(Table1[[#This Row],[Date]],"mmMM")</f>
        <v>October</v>
      </c>
      <c r="H3217" s="2" t="str">
        <f>IF(Table1[[#This Row],[Day]]="Saturday","Weekend",IF(Table1[[#This Row],[Day]]="Sunday","Weekend","Weekday"))</f>
        <v>Weekend</v>
      </c>
      <c r="I3217" s="2" t="str">
        <f>TEXT(Table1[[#This Row],[Date]],"DD")</f>
        <v>14</v>
      </c>
      <c r="J3217" s="2" t="s">
        <v>14833</v>
      </c>
      <c r="K3217" s="3">
        <v>0.67836805555555546</v>
      </c>
      <c r="L3217" t="s">
        <v>28</v>
      </c>
      <c r="M3217">
        <v>1</v>
      </c>
      <c r="N3217" s="1" t="s">
        <v>4</v>
      </c>
      <c r="O3217" s="1" t="s">
        <v>233</v>
      </c>
      <c r="P3217" t="s">
        <v>738</v>
      </c>
      <c r="Q3217" t="s">
        <v>7007</v>
      </c>
      <c r="R3217">
        <v>102.4</v>
      </c>
      <c r="S3217" t="s">
        <v>8</v>
      </c>
      <c r="T3217" t="s">
        <v>740</v>
      </c>
      <c r="U3217" t="s">
        <v>1395</v>
      </c>
      <c r="V3217" t="s">
        <v>11</v>
      </c>
    </row>
    <row r="3218" spans="1:22" x14ac:dyDescent="0.3">
      <c r="A3218">
        <v>3059</v>
      </c>
      <c r="B3218" t="s">
        <v>7011</v>
      </c>
      <c r="C3218" t="s">
        <v>700</v>
      </c>
      <c r="D3218" t="s">
        <v>2</v>
      </c>
      <c r="E3218" s="2">
        <v>43022</v>
      </c>
      <c r="F3218" s="2" t="str">
        <f>TEXT(Table1[[#This Row],[Date]],"DDDD")</f>
        <v>Saturday</v>
      </c>
      <c r="G3218" s="2" t="str">
        <f>TEXT(Table1[[#This Row],[Date]],"mmMM")</f>
        <v>October</v>
      </c>
      <c r="H3218" s="2" t="str">
        <f>IF(Table1[[#This Row],[Day]]="Saturday","Weekend",IF(Table1[[#This Row],[Day]]="Sunday","Weekend","Weekday"))</f>
        <v>Weekend</v>
      </c>
      <c r="I3218" s="2" t="str">
        <f>TEXT(Table1[[#This Row],[Date]],"DD")</f>
        <v>14</v>
      </c>
      <c r="J3218" s="2" t="s">
        <v>14833</v>
      </c>
      <c r="K3218" s="3">
        <v>0.67885416666666654</v>
      </c>
      <c r="L3218" t="s">
        <v>51</v>
      </c>
      <c r="M3218">
        <v>1</v>
      </c>
      <c r="N3218" s="1" t="s">
        <v>4</v>
      </c>
      <c r="O3218" s="1" t="s">
        <v>233</v>
      </c>
      <c r="P3218" t="s">
        <v>701</v>
      </c>
      <c r="Q3218" t="s">
        <v>4430</v>
      </c>
      <c r="R3218">
        <v>204.25</v>
      </c>
      <c r="S3218" t="s">
        <v>8</v>
      </c>
      <c r="T3218" t="s">
        <v>703</v>
      </c>
      <c r="U3218" t="s">
        <v>1395</v>
      </c>
      <c r="V3218" t="s">
        <v>11</v>
      </c>
    </row>
    <row r="3219" spans="1:22" x14ac:dyDescent="0.3">
      <c r="A3219">
        <v>3060</v>
      </c>
      <c r="B3219" t="s">
        <v>7012</v>
      </c>
      <c r="C3219" t="s">
        <v>5362</v>
      </c>
      <c r="D3219" t="s">
        <v>2</v>
      </c>
      <c r="E3219" s="2">
        <v>43022</v>
      </c>
      <c r="F3219" s="2" t="str">
        <f>TEXT(Table1[[#This Row],[Date]],"DDDD")</f>
        <v>Saturday</v>
      </c>
      <c r="G3219" s="2" t="str">
        <f>TEXT(Table1[[#This Row],[Date]],"mmMM")</f>
        <v>October</v>
      </c>
      <c r="H3219" s="2" t="str">
        <f>IF(Table1[[#This Row],[Day]]="Saturday","Weekend",IF(Table1[[#This Row],[Day]]="Sunday","Weekend","Weekday"))</f>
        <v>Weekend</v>
      </c>
      <c r="I3219" s="2" t="str">
        <f>TEXT(Table1[[#This Row],[Date]],"DD")</f>
        <v>14</v>
      </c>
      <c r="J3219" s="2" t="s">
        <v>14833</v>
      </c>
      <c r="K3219" s="3">
        <v>0.68678240740740737</v>
      </c>
      <c r="L3219" t="s">
        <v>73</v>
      </c>
      <c r="M3219">
        <v>1</v>
      </c>
      <c r="N3219" s="1" t="s">
        <v>4</v>
      </c>
      <c r="O3219" s="1" t="s">
        <v>233</v>
      </c>
      <c r="P3219" t="s">
        <v>5363</v>
      </c>
      <c r="Q3219" t="s">
        <v>7013</v>
      </c>
      <c r="R3219">
        <v>108</v>
      </c>
      <c r="S3219" t="s">
        <v>8</v>
      </c>
      <c r="T3219" t="s">
        <v>5365</v>
      </c>
      <c r="U3219" t="s">
        <v>1395</v>
      </c>
      <c r="V3219" t="s">
        <v>11</v>
      </c>
    </row>
    <row r="3220" spans="1:22" x14ac:dyDescent="0.3">
      <c r="A3220">
        <v>3063</v>
      </c>
      <c r="B3220" t="s">
        <v>7020</v>
      </c>
      <c r="C3220" t="s">
        <v>178</v>
      </c>
      <c r="D3220" t="s">
        <v>2</v>
      </c>
      <c r="E3220" s="2">
        <v>43022</v>
      </c>
      <c r="F3220" s="2" t="str">
        <f>TEXT(Table1[[#This Row],[Date]],"DDDD")</f>
        <v>Saturday</v>
      </c>
      <c r="G3220" s="2" t="str">
        <f>TEXT(Table1[[#This Row],[Date]],"mmMM")</f>
        <v>October</v>
      </c>
      <c r="H3220" s="2" t="str">
        <f>IF(Table1[[#This Row],[Day]]="Saturday","Weekend",IF(Table1[[#This Row],[Day]]="Sunday","Weekend","Weekday"))</f>
        <v>Weekend</v>
      </c>
      <c r="I3220" s="2" t="str">
        <f>TEXT(Table1[[#This Row],[Date]],"DD")</f>
        <v>14</v>
      </c>
      <c r="J3220" s="2" t="s">
        <v>14833</v>
      </c>
      <c r="K3220" s="3">
        <v>0.74184027777777783</v>
      </c>
      <c r="L3220" t="s">
        <v>5997</v>
      </c>
      <c r="M3220">
        <v>1</v>
      </c>
      <c r="N3220" s="1" t="s">
        <v>4</v>
      </c>
      <c r="O3220" s="1" t="s">
        <v>233</v>
      </c>
      <c r="P3220" t="s">
        <v>179</v>
      </c>
      <c r="Q3220" t="s">
        <v>7021</v>
      </c>
      <c r="R3220">
        <v>108</v>
      </c>
      <c r="S3220" t="s">
        <v>8</v>
      </c>
      <c r="T3220" t="s">
        <v>181</v>
      </c>
      <c r="U3220" t="s">
        <v>1395</v>
      </c>
      <c r="V3220" t="s">
        <v>11</v>
      </c>
    </row>
    <row r="3221" spans="1:22" x14ac:dyDescent="0.3">
      <c r="A3221">
        <v>5040</v>
      </c>
      <c r="B3221" t="s">
        <v>11162</v>
      </c>
      <c r="C3221" t="s">
        <v>3167</v>
      </c>
      <c r="D3221" t="s">
        <v>2</v>
      </c>
      <c r="E3221" s="2">
        <v>43053</v>
      </c>
      <c r="F3221" s="2" t="str">
        <f>TEXT(Table1[[#This Row],[Date]],"DDDD")</f>
        <v>Tuesday</v>
      </c>
      <c r="G3221" s="2" t="str">
        <f>TEXT(Table1[[#This Row],[Date]],"mmMM")</f>
        <v>November</v>
      </c>
      <c r="H3221" s="2" t="str">
        <f>IF(Table1[[#This Row],[Day]]="Saturday","Weekend",IF(Table1[[#This Row],[Day]]="Sunday","Weekend","Weekday"))</f>
        <v>Weekday</v>
      </c>
      <c r="I3221" s="2" t="str">
        <f>TEXT(Table1[[#This Row],[Date]],"DD")</f>
        <v>14</v>
      </c>
      <c r="J3221" s="2" t="s">
        <v>14833</v>
      </c>
      <c r="K3221" s="3">
        <v>0.7342361111111112</v>
      </c>
      <c r="L3221" t="s">
        <v>3</v>
      </c>
      <c r="M3221">
        <v>1</v>
      </c>
      <c r="N3221" s="1" t="s">
        <v>4</v>
      </c>
      <c r="O3221" s="1" t="s">
        <v>233</v>
      </c>
      <c r="P3221" t="s">
        <v>3168</v>
      </c>
      <c r="Q3221" t="s">
        <v>11163</v>
      </c>
      <c r="R3221">
        <v>184</v>
      </c>
      <c r="S3221" t="s">
        <v>8</v>
      </c>
      <c r="T3221" t="s">
        <v>3170</v>
      </c>
      <c r="U3221" t="s">
        <v>1395</v>
      </c>
      <c r="V3221" t="s">
        <v>11</v>
      </c>
    </row>
    <row r="3222" spans="1:22" x14ac:dyDescent="0.3">
      <c r="A3222">
        <v>5045</v>
      </c>
      <c r="B3222" t="s">
        <v>11172</v>
      </c>
      <c r="C3222" t="s">
        <v>3060</v>
      </c>
      <c r="D3222" t="s">
        <v>14</v>
      </c>
      <c r="E3222" s="2">
        <v>43053</v>
      </c>
      <c r="F3222" s="2" t="str">
        <f>TEXT(Table1[[#This Row],[Date]],"DDDD")</f>
        <v>Tuesday</v>
      </c>
      <c r="G3222" s="2" t="str">
        <f>TEXT(Table1[[#This Row],[Date]],"mmMM")</f>
        <v>November</v>
      </c>
      <c r="H3222" s="2" t="str">
        <f>IF(Table1[[#This Row],[Day]]="Saturday","Weekend",IF(Table1[[#This Row],[Day]]="Sunday","Weekend","Weekday"))</f>
        <v>Weekday</v>
      </c>
      <c r="I3222" s="2" t="str">
        <f>TEXT(Table1[[#This Row],[Date]],"DD")</f>
        <v>14</v>
      </c>
      <c r="J3222" s="2" t="s">
        <v>14833</v>
      </c>
      <c r="K3222" s="3">
        <v>0.82103009259259252</v>
      </c>
      <c r="L3222" t="s">
        <v>7169</v>
      </c>
      <c r="M3222">
        <v>1</v>
      </c>
      <c r="N3222" s="1" t="s">
        <v>4</v>
      </c>
      <c r="O3222" s="1" t="s">
        <v>233</v>
      </c>
      <c r="P3222" t="s">
        <v>3061</v>
      </c>
      <c r="Q3222" t="s">
        <v>11173</v>
      </c>
      <c r="R3222">
        <v>103.5</v>
      </c>
      <c r="S3222" t="s">
        <v>8</v>
      </c>
      <c r="T3222" t="s">
        <v>3063</v>
      </c>
      <c r="U3222" t="s">
        <v>1395</v>
      </c>
      <c r="V3222" t="s">
        <v>11</v>
      </c>
    </row>
    <row r="3223" spans="1:22" x14ac:dyDescent="0.3">
      <c r="A3223">
        <v>5066</v>
      </c>
      <c r="B3223" t="s">
        <v>11213</v>
      </c>
      <c r="C3223" t="s">
        <v>10695</v>
      </c>
      <c r="D3223" t="s">
        <v>2</v>
      </c>
      <c r="E3223" s="2">
        <v>43053</v>
      </c>
      <c r="F3223" s="2" t="str">
        <f>TEXT(Table1[[#This Row],[Date]],"DDDD")</f>
        <v>Tuesday</v>
      </c>
      <c r="G3223" s="2" t="str">
        <f>TEXT(Table1[[#This Row],[Date]],"mmMM")</f>
        <v>November</v>
      </c>
      <c r="H3223" s="2" t="str">
        <f>IF(Table1[[#This Row],[Day]]="Saturday","Weekend",IF(Table1[[#This Row],[Day]]="Sunday","Weekend","Weekday"))</f>
        <v>Weekday</v>
      </c>
      <c r="I3223" s="2" t="str">
        <f>TEXT(Table1[[#This Row],[Date]],"DD")</f>
        <v>14</v>
      </c>
      <c r="J3223" s="2" t="s">
        <v>14833</v>
      </c>
      <c r="K3223" s="3">
        <v>0.88556712962962958</v>
      </c>
      <c r="L3223" t="s">
        <v>7169</v>
      </c>
      <c r="M3223">
        <v>1</v>
      </c>
      <c r="N3223" s="1" t="s">
        <v>4</v>
      </c>
      <c r="O3223" s="1" t="s">
        <v>233</v>
      </c>
      <c r="P3223" t="s">
        <v>10696</v>
      </c>
      <c r="Q3223" t="s">
        <v>11214</v>
      </c>
      <c r="R3223">
        <v>153</v>
      </c>
      <c r="S3223" t="s">
        <v>8</v>
      </c>
      <c r="T3223" t="s">
        <v>10698</v>
      </c>
      <c r="U3223" t="s">
        <v>1395</v>
      </c>
      <c r="V3223" t="s">
        <v>11</v>
      </c>
    </row>
    <row r="3224" spans="1:22" x14ac:dyDescent="0.3">
      <c r="A3224">
        <v>6932</v>
      </c>
      <c r="B3224" t="s">
        <v>14778</v>
      </c>
      <c r="C3224" t="s">
        <v>13266</v>
      </c>
      <c r="D3224" t="s">
        <v>2</v>
      </c>
      <c r="E3224" s="2">
        <v>43083</v>
      </c>
      <c r="F3224" s="2" t="str">
        <f>TEXT(Table1[[#This Row],[Date]],"DDDD")</f>
        <v>Thursday</v>
      </c>
      <c r="G3224" s="2" t="str">
        <f>TEXT(Table1[[#This Row],[Date]],"mmMM")</f>
        <v>December</v>
      </c>
      <c r="H3224" s="2" t="str">
        <f>IF(Table1[[#This Row],[Day]]="Saturday","Weekend",IF(Table1[[#This Row],[Day]]="Sunday","Weekend","Weekday"))</f>
        <v>Weekday</v>
      </c>
      <c r="I3224" s="2" t="str">
        <f>TEXT(Table1[[#This Row],[Date]],"DD")</f>
        <v>14</v>
      </c>
      <c r="J3224" s="2" t="s">
        <v>14833</v>
      </c>
      <c r="K3224" s="3">
        <v>0.52788194444444447</v>
      </c>
      <c r="L3224" t="s">
        <v>5997</v>
      </c>
      <c r="M3224">
        <v>1</v>
      </c>
      <c r="N3224" s="1" t="s">
        <v>4</v>
      </c>
      <c r="O3224" s="1" t="s">
        <v>233</v>
      </c>
      <c r="P3224" t="s">
        <v>13267</v>
      </c>
      <c r="Q3224" t="s">
        <v>13932</v>
      </c>
      <c r="R3224">
        <v>110.5</v>
      </c>
      <c r="S3224" t="s">
        <v>8</v>
      </c>
      <c r="T3224" t="s">
        <v>13269</v>
      </c>
      <c r="U3224" t="s">
        <v>1395</v>
      </c>
      <c r="V3224" t="s">
        <v>11</v>
      </c>
    </row>
    <row r="3225" spans="1:22" x14ac:dyDescent="0.3">
      <c r="A3225">
        <v>3037</v>
      </c>
      <c r="B3225" t="s">
        <v>6970</v>
      </c>
      <c r="C3225" t="s">
        <v>131</v>
      </c>
      <c r="D3225" t="s">
        <v>2</v>
      </c>
      <c r="E3225" s="2">
        <v>43022</v>
      </c>
      <c r="F3225" s="2" t="str">
        <f>TEXT(Table1[[#This Row],[Date]],"DDDD")</f>
        <v>Saturday</v>
      </c>
      <c r="G3225" s="2" t="str">
        <f>TEXT(Table1[[#This Row],[Date]],"mmMM")</f>
        <v>October</v>
      </c>
      <c r="H3225" s="2" t="str">
        <f>IF(Table1[[#This Row],[Day]]="Saturday","Weekend",IF(Table1[[#This Row],[Day]]="Sunday","Weekend","Weekday"))</f>
        <v>Weekend</v>
      </c>
      <c r="I3225" s="2" t="str">
        <f>TEXT(Table1[[#This Row],[Date]],"DD")</f>
        <v>14</v>
      </c>
      <c r="J3225" s="2" t="s">
        <v>14833</v>
      </c>
      <c r="K3225" s="3">
        <v>0.52260416666666665</v>
      </c>
      <c r="L3225" t="s">
        <v>51</v>
      </c>
      <c r="M3225">
        <v>1</v>
      </c>
      <c r="N3225" s="1" t="s">
        <v>4</v>
      </c>
      <c r="O3225" s="1" t="s">
        <v>233</v>
      </c>
      <c r="P3225" t="s">
        <v>132</v>
      </c>
      <c r="Q3225" t="s">
        <v>6971</v>
      </c>
      <c r="R3225">
        <v>228</v>
      </c>
      <c r="S3225" t="s">
        <v>8</v>
      </c>
      <c r="T3225" t="s">
        <v>134</v>
      </c>
      <c r="U3225" t="s">
        <v>1395</v>
      </c>
      <c r="V3225" t="s">
        <v>11</v>
      </c>
    </row>
    <row r="3226" spans="1:22" x14ac:dyDescent="0.3">
      <c r="A3226">
        <v>5082</v>
      </c>
      <c r="B3226" t="s">
        <v>11244</v>
      </c>
      <c r="C3226" t="s">
        <v>11245</v>
      </c>
      <c r="D3226" t="s">
        <v>2</v>
      </c>
      <c r="E3226" s="2">
        <v>43053</v>
      </c>
      <c r="F3226" s="2" t="str">
        <f>TEXT(Table1[[#This Row],[Date]],"DDDD")</f>
        <v>Tuesday</v>
      </c>
      <c r="G3226" s="2" t="str">
        <f>TEXT(Table1[[#This Row],[Date]],"mmMM")</f>
        <v>November</v>
      </c>
      <c r="H3226" s="2" t="str">
        <f>IF(Table1[[#This Row],[Day]]="Saturday","Weekend",IF(Table1[[#This Row],[Day]]="Sunday","Weekend","Weekday"))</f>
        <v>Weekday</v>
      </c>
      <c r="I3226" s="2" t="str">
        <f>TEXT(Table1[[#This Row],[Date]],"DD")</f>
        <v>14</v>
      </c>
      <c r="J3226" s="2" t="s">
        <v>14833</v>
      </c>
      <c r="K3226" s="3">
        <v>0.90791666666666671</v>
      </c>
      <c r="L3226" t="s">
        <v>3</v>
      </c>
      <c r="M3226">
        <v>1</v>
      </c>
      <c r="N3226" s="1" t="s">
        <v>4</v>
      </c>
      <c r="O3226" s="1" t="s">
        <v>725</v>
      </c>
      <c r="P3226" t="s">
        <v>11246</v>
      </c>
      <c r="Q3226" t="s">
        <v>11247</v>
      </c>
      <c r="R3226">
        <v>124</v>
      </c>
      <c r="S3226" t="s">
        <v>8</v>
      </c>
      <c r="T3226" t="s">
        <v>11248</v>
      </c>
      <c r="U3226" t="s">
        <v>1395</v>
      </c>
      <c r="V3226" t="s">
        <v>11</v>
      </c>
    </row>
    <row r="3227" spans="1:22" x14ac:dyDescent="0.3">
      <c r="A3227">
        <v>1394</v>
      </c>
      <c r="B3227" t="s">
        <v>3282</v>
      </c>
      <c r="C3227" t="s">
        <v>2082</v>
      </c>
      <c r="D3227" t="s">
        <v>14</v>
      </c>
      <c r="E3227" s="2">
        <v>42992</v>
      </c>
      <c r="F3227" s="2" t="str">
        <f>TEXT(Table1[[#This Row],[Date]],"DDDD")</f>
        <v>Thursday</v>
      </c>
      <c r="G3227" s="2" t="str">
        <f>TEXT(Table1[[#This Row],[Date]],"mmMM")</f>
        <v>September</v>
      </c>
      <c r="H3227" s="2" t="str">
        <f>IF(Table1[[#This Row],[Day]]="Saturday","Weekend",IF(Table1[[#This Row],[Day]]="Sunday","Weekend","Weekday"))</f>
        <v>Weekday</v>
      </c>
      <c r="I3227" s="2" t="str">
        <f>TEXT(Table1[[#This Row],[Date]],"DD")</f>
        <v>14</v>
      </c>
      <c r="J3227" s="2" t="s">
        <v>14833</v>
      </c>
      <c r="K3227" s="3">
        <v>0.5121296296296296</v>
      </c>
      <c r="L3227" t="s">
        <v>2142</v>
      </c>
      <c r="M3227">
        <v>1</v>
      </c>
      <c r="N3227" s="1" t="s">
        <v>4</v>
      </c>
      <c r="O3227" s="1" t="s">
        <v>725</v>
      </c>
      <c r="P3227" t="s">
        <v>2083</v>
      </c>
      <c r="Q3227" t="s">
        <v>3283</v>
      </c>
      <c r="R3227">
        <v>481.5</v>
      </c>
      <c r="S3227" t="s">
        <v>8</v>
      </c>
      <c r="T3227" t="s">
        <v>2085</v>
      </c>
      <c r="U3227" t="s">
        <v>1395</v>
      </c>
      <c r="V3227" t="s">
        <v>11</v>
      </c>
    </row>
    <row r="3228" spans="1:22" x14ac:dyDescent="0.3">
      <c r="A3228">
        <v>1395</v>
      </c>
      <c r="B3228" t="s">
        <v>3284</v>
      </c>
      <c r="C3228" t="s">
        <v>1033</v>
      </c>
      <c r="D3228" t="s">
        <v>2</v>
      </c>
      <c r="E3228" s="2">
        <v>42992</v>
      </c>
      <c r="F3228" s="2" t="str">
        <f>TEXT(Table1[[#This Row],[Date]],"DDDD")</f>
        <v>Thursday</v>
      </c>
      <c r="G3228" s="2" t="str">
        <f>TEXT(Table1[[#This Row],[Date]],"mmMM")</f>
        <v>September</v>
      </c>
      <c r="H3228" s="2" t="str">
        <f>IF(Table1[[#This Row],[Day]]="Saturday","Weekend",IF(Table1[[#This Row],[Day]]="Sunday","Weekend","Weekday"))</f>
        <v>Weekday</v>
      </c>
      <c r="I3228" s="2" t="str">
        <f>TEXT(Table1[[#This Row],[Date]],"DD")</f>
        <v>14</v>
      </c>
      <c r="J3228" s="2" t="s">
        <v>14833</v>
      </c>
      <c r="K3228" s="3">
        <v>0.53083333333333338</v>
      </c>
      <c r="L3228" t="s">
        <v>51</v>
      </c>
      <c r="M3228">
        <v>1</v>
      </c>
      <c r="N3228" s="1" t="s">
        <v>4</v>
      </c>
      <c r="O3228" s="1" t="s">
        <v>725</v>
      </c>
      <c r="P3228" t="s">
        <v>1034</v>
      </c>
      <c r="Q3228" t="s">
        <v>3285</v>
      </c>
      <c r="R3228">
        <v>204</v>
      </c>
      <c r="S3228" t="s">
        <v>8</v>
      </c>
      <c r="T3228" t="s">
        <v>1036</v>
      </c>
      <c r="U3228" t="s">
        <v>1395</v>
      </c>
      <c r="V3228" t="s">
        <v>11</v>
      </c>
    </row>
    <row r="3229" spans="1:22" x14ac:dyDescent="0.3">
      <c r="A3229">
        <v>1403</v>
      </c>
      <c r="B3229" t="s">
        <v>3296</v>
      </c>
      <c r="C3229" t="s">
        <v>1826</v>
      </c>
      <c r="D3229" t="s">
        <v>2</v>
      </c>
      <c r="E3229" s="2">
        <v>42992</v>
      </c>
      <c r="F3229" s="2" t="str">
        <f>TEXT(Table1[[#This Row],[Date]],"DDDD")</f>
        <v>Thursday</v>
      </c>
      <c r="G3229" s="2" t="str">
        <f>TEXT(Table1[[#This Row],[Date]],"mmMM")</f>
        <v>September</v>
      </c>
      <c r="H3229" s="2" t="str">
        <f>IF(Table1[[#This Row],[Day]]="Saturday","Weekend",IF(Table1[[#This Row],[Day]]="Sunday","Weekend","Weekday"))</f>
        <v>Weekday</v>
      </c>
      <c r="I3229" s="2" t="str">
        <f>TEXT(Table1[[#This Row],[Date]],"DD")</f>
        <v>14</v>
      </c>
      <c r="J3229" s="2" t="s">
        <v>14833</v>
      </c>
      <c r="K3229" s="3">
        <v>0.57605324074074071</v>
      </c>
      <c r="L3229" t="s">
        <v>2142</v>
      </c>
      <c r="M3229">
        <v>1</v>
      </c>
      <c r="N3229" s="1" t="s">
        <v>4</v>
      </c>
      <c r="O3229" s="1" t="s">
        <v>725</v>
      </c>
      <c r="P3229" t="s">
        <v>1827</v>
      </c>
      <c r="Q3229" t="s">
        <v>2605</v>
      </c>
      <c r="R3229">
        <v>157.5</v>
      </c>
      <c r="S3229" t="s">
        <v>8</v>
      </c>
      <c r="T3229" t="s">
        <v>1829</v>
      </c>
      <c r="U3229" t="s">
        <v>1395</v>
      </c>
      <c r="V3229" t="s">
        <v>11</v>
      </c>
    </row>
    <row r="3230" spans="1:22" x14ac:dyDescent="0.3">
      <c r="A3230">
        <v>1404</v>
      </c>
      <c r="B3230" t="s">
        <v>3297</v>
      </c>
      <c r="C3230" t="s">
        <v>1826</v>
      </c>
      <c r="D3230" t="s">
        <v>2</v>
      </c>
      <c r="E3230" s="2">
        <v>42992</v>
      </c>
      <c r="F3230" s="2" t="str">
        <f>TEXT(Table1[[#This Row],[Date]],"DDDD")</f>
        <v>Thursday</v>
      </c>
      <c r="G3230" s="2" t="str">
        <f>TEXT(Table1[[#This Row],[Date]],"mmMM")</f>
        <v>September</v>
      </c>
      <c r="H3230" s="2" t="str">
        <f>IF(Table1[[#This Row],[Day]]="Saturday","Weekend",IF(Table1[[#This Row],[Day]]="Sunday","Weekend","Weekday"))</f>
        <v>Weekday</v>
      </c>
      <c r="I3230" s="2" t="str">
        <f>TEXT(Table1[[#This Row],[Date]],"DD")</f>
        <v>14</v>
      </c>
      <c r="J3230" s="2" t="s">
        <v>14833</v>
      </c>
      <c r="K3230" s="3">
        <v>0.58406250000000004</v>
      </c>
      <c r="L3230" t="s">
        <v>3</v>
      </c>
      <c r="M3230">
        <v>1</v>
      </c>
      <c r="N3230" s="1" t="s">
        <v>4</v>
      </c>
      <c r="O3230" s="1" t="s">
        <v>725</v>
      </c>
      <c r="P3230" t="s">
        <v>1827</v>
      </c>
      <c r="Q3230" t="s">
        <v>3298</v>
      </c>
      <c r="R3230">
        <v>140</v>
      </c>
      <c r="S3230" t="s">
        <v>8</v>
      </c>
      <c r="T3230" t="s">
        <v>1829</v>
      </c>
      <c r="U3230" t="s">
        <v>1395</v>
      </c>
      <c r="V3230" t="s">
        <v>11</v>
      </c>
    </row>
    <row r="3231" spans="1:22" x14ac:dyDescent="0.3">
      <c r="A3231">
        <v>1421</v>
      </c>
      <c r="B3231" t="s">
        <v>3344</v>
      </c>
      <c r="C3231" t="s">
        <v>1744</v>
      </c>
      <c r="D3231" t="s">
        <v>2</v>
      </c>
      <c r="E3231" s="2">
        <v>42992</v>
      </c>
      <c r="F3231" s="2" t="str">
        <f>TEXT(Table1[[#This Row],[Date]],"DDDD")</f>
        <v>Thursday</v>
      </c>
      <c r="G3231" s="2" t="str">
        <f>TEXT(Table1[[#This Row],[Date]],"mmMM")</f>
        <v>September</v>
      </c>
      <c r="H3231" s="2" t="str">
        <f>IF(Table1[[#This Row],[Day]]="Saturday","Weekend",IF(Table1[[#This Row],[Day]]="Sunday","Weekend","Weekday"))</f>
        <v>Weekday</v>
      </c>
      <c r="I3231" s="2" t="str">
        <f>TEXT(Table1[[#This Row],[Date]],"DD")</f>
        <v>14</v>
      </c>
      <c r="J3231" s="2" t="s">
        <v>14833</v>
      </c>
      <c r="K3231" s="3">
        <v>0.81325231481481486</v>
      </c>
      <c r="L3231" t="s">
        <v>3</v>
      </c>
      <c r="M3231">
        <v>1</v>
      </c>
      <c r="N3231" s="1" t="s">
        <v>4</v>
      </c>
      <c r="O3231" s="1" t="s">
        <v>725</v>
      </c>
      <c r="P3231" t="s">
        <v>1745</v>
      </c>
      <c r="Q3231" t="s">
        <v>3345</v>
      </c>
      <c r="R3231">
        <v>120</v>
      </c>
      <c r="S3231" t="s">
        <v>8</v>
      </c>
      <c r="T3231" t="s">
        <v>1747</v>
      </c>
      <c r="U3231" t="s">
        <v>1395</v>
      </c>
      <c r="V3231" t="s">
        <v>11</v>
      </c>
    </row>
    <row r="3232" spans="1:22" x14ac:dyDescent="0.3">
      <c r="A3232">
        <v>1426</v>
      </c>
      <c r="B3232" t="s">
        <v>3360</v>
      </c>
      <c r="C3232" t="s">
        <v>2082</v>
      </c>
      <c r="D3232" t="s">
        <v>2</v>
      </c>
      <c r="E3232" s="2">
        <v>42992</v>
      </c>
      <c r="F3232" s="2" t="str">
        <f>TEXT(Table1[[#This Row],[Date]],"DDDD")</f>
        <v>Thursday</v>
      </c>
      <c r="G3232" s="2" t="str">
        <f>TEXT(Table1[[#This Row],[Date]],"mmMM")</f>
        <v>September</v>
      </c>
      <c r="H3232" s="2" t="str">
        <f>IF(Table1[[#This Row],[Day]]="Saturday","Weekend",IF(Table1[[#This Row],[Day]]="Sunday","Weekend","Weekday"))</f>
        <v>Weekday</v>
      </c>
      <c r="I3232" s="2" t="str">
        <f>TEXT(Table1[[#This Row],[Date]],"DD")</f>
        <v>14</v>
      </c>
      <c r="J3232" s="2" t="s">
        <v>14833</v>
      </c>
      <c r="K3232" s="3">
        <v>0.8265162037037036</v>
      </c>
      <c r="L3232" t="s">
        <v>73</v>
      </c>
      <c r="M3232">
        <v>1</v>
      </c>
      <c r="N3232" s="1" t="s">
        <v>4</v>
      </c>
      <c r="O3232" s="1" t="s">
        <v>725</v>
      </c>
      <c r="P3232" t="s">
        <v>2083</v>
      </c>
      <c r="Q3232" t="s">
        <v>3361</v>
      </c>
      <c r="R3232">
        <v>110</v>
      </c>
      <c r="S3232" t="s">
        <v>8</v>
      </c>
      <c r="T3232" t="s">
        <v>2085</v>
      </c>
      <c r="U3232" t="s">
        <v>1395</v>
      </c>
      <c r="V3232" t="s">
        <v>11</v>
      </c>
    </row>
    <row r="3233" spans="1:22" x14ac:dyDescent="0.3">
      <c r="A3233">
        <v>1464</v>
      </c>
      <c r="B3233" t="s">
        <v>3460</v>
      </c>
      <c r="C3233" t="s">
        <v>3461</v>
      </c>
      <c r="D3233" t="s">
        <v>2</v>
      </c>
      <c r="E3233" s="2">
        <v>42992</v>
      </c>
      <c r="F3233" s="2" t="str">
        <f>TEXT(Table1[[#This Row],[Date]],"DDDD")</f>
        <v>Thursday</v>
      </c>
      <c r="G3233" s="2" t="str">
        <f>TEXT(Table1[[#This Row],[Date]],"mmMM")</f>
        <v>September</v>
      </c>
      <c r="H3233" s="2" t="str">
        <f>IF(Table1[[#This Row],[Day]]="Saturday","Weekend",IF(Table1[[#This Row],[Day]]="Sunday","Weekend","Weekday"))</f>
        <v>Weekday</v>
      </c>
      <c r="I3233" s="2" t="str">
        <f>TEXT(Table1[[#This Row],[Date]],"DD")</f>
        <v>14</v>
      </c>
      <c r="J3233" s="2" t="s">
        <v>14833</v>
      </c>
      <c r="K3233" s="3">
        <v>0.93714120370370368</v>
      </c>
      <c r="L3233" t="s">
        <v>3432</v>
      </c>
      <c r="M3233">
        <v>1</v>
      </c>
      <c r="N3233" s="1" t="s">
        <v>4</v>
      </c>
      <c r="O3233" s="1" t="s">
        <v>725</v>
      </c>
      <c r="P3233" t="s">
        <v>3462</v>
      </c>
      <c r="Q3233" t="s">
        <v>3463</v>
      </c>
      <c r="R3233">
        <v>100</v>
      </c>
      <c r="S3233" t="s">
        <v>8</v>
      </c>
      <c r="T3233" t="s">
        <v>3464</v>
      </c>
      <c r="U3233" t="s">
        <v>1395</v>
      </c>
      <c r="V3233" t="s">
        <v>11</v>
      </c>
    </row>
    <row r="3234" spans="1:22" x14ac:dyDescent="0.3">
      <c r="A3234">
        <v>5060</v>
      </c>
      <c r="B3234" t="s">
        <v>11206</v>
      </c>
      <c r="C3234" t="s">
        <v>4232</v>
      </c>
      <c r="D3234" t="s">
        <v>2</v>
      </c>
      <c r="E3234" s="2">
        <v>43053</v>
      </c>
      <c r="F3234" s="2" t="str">
        <f>TEXT(Table1[[#This Row],[Date]],"DDDD")</f>
        <v>Tuesday</v>
      </c>
      <c r="G3234" s="2" t="str">
        <f>TEXT(Table1[[#This Row],[Date]],"mmMM")</f>
        <v>November</v>
      </c>
      <c r="H3234" s="2" t="str">
        <f>IF(Table1[[#This Row],[Day]]="Saturday","Weekend",IF(Table1[[#This Row],[Day]]="Sunday","Weekend","Weekday"))</f>
        <v>Weekday</v>
      </c>
      <c r="I3234" s="2" t="str">
        <f>TEXT(Table1[[#This Row],[Date]],"DD")</f>
        <v>14</v>
      </c>
      <c r="J3234" s="2" t="s">
        <v>14833</v>
      </c>
      <c r="K3234" s="3">
        <v>0.86956018518518519</v>
      </c>
      <c r="L3234" t="s">
        <v>3</v>
      </c>
      <c r="M3234">
        <v>1</v>
      </c>
      <c r="N3234" s="1" t="s">
        <v>4</v>
      </c>
      <c r="O3234" s="1" t="s">
        <v>725</v>
      </c>
      <c r="P3234" t="s">
        <v>4233</v>
      </c>
      <c r="Q3234" t="s">
        <v>10741</v>
      </c>
      <c r="R3234">
        <v>120</v>
      </c>
      <c r="S3234" t="s">
        <v>8</v>
      </c>
      <c r="T3234" t="s">
        <v>4234</v>
      </c>
      <c r="U3234" t="s">
        <v>1395</v>
      </c>
      <c r="V3234" t="s">
        <v>11</v>
      </c>
    </row>
    <row r="3235" spans="1:22" x14ac:dyDescent="0.3">
      <c r="A3235">
        <v>5076</v>
      </c>
      <c r="B3235" t="s">
        <v>11233</v>
      </c>
      <c r="C3235" t="s">
        <v>633</v>
      </c>
      <c r="D3235" t="s">
        <v>14</v>
      </c>
      <c r="E3235" s="2">
        <v>43053</v>
      </c>
      <c r="F3235" s="2" t="str">
        <f>TEXT(Table1[[#This Row],[Date]],"DDDD")</f>
        <v>Tuesday</v>
      </c>
      <c r="G3235" s="2" t="str">
        <f>TEXT(Table1[[#This Row],[Date]],"mmMM")</f>
        <v>November</v>
      </c>
      <c r="H3235" s="2" t="str">
        <f>IF(Table1[[#This Row],[Day]]="Saturday","Weekend",IF(Table1[[#This Row],[Day]]="Sunday","Weekend","Weekday"))</f>
        <v>Weekday</v>
      </c>
      <c r="I3235" s="2" t="str">
        <f>TEXT(Table1[[#This Row],[Date]],"DD")</f>
        <v>14</v>
      </c>
      <c r="J3235" s="2" t="s">
        <v>14833</v>
      </c>
      <c r="K3235" s="3">
        <v>0.90121527777777777</v>
      </c>
      <c r="L3235" t="s">
        <v>7169</v>
      </c>
      <c r="M3235">
        <v>0</v>
      </c>
      <c r="N3235" s="1" t="s">
        <v>4</v>
      </c>
      <c r="O3235" s="1" t="s">
        <v>725</v>
      </c>
      <c r="P3235" t="s">
        <v>634</v>
      </c>
      <c r="Q3235" t="s">
        <v>10044</v>
      </c>
      <c r="R3235">
        <v>108</v>
      </c>
      <c r="S3235" t="s">
        <v>8</v>
      </c>
      <c r="T3235" t="s">
        <v>635</v>
      </c>
      <c r="U3235" t="s">
        <v>1395</v>
      </c>
      <c r="V3235" t="s">
        <v>11</v>
      </c>
    </row>
    <row r="3236" spans="1:22" x14ac:dyDescent="0.3">
      <c r="A3236">
        <v>5078</v>
      </c>
      <c r="B3236" t="s">
        <v>11236</v>
      </c>
      <c r="C3236" t="s">
        <v>633</v>
      </c>
      <c r="D3236" t="s">
        <v>2</v>
      </c>
      <c r="E3236" s="2">
        <v>43053</v>
      </c>
      <c r="F3236" s="2" t="str">
        <f>TEXT(Table1[[#This Row],[Date]],"DDDD")</f>
        <v>Tuesday</v>
      </c>
      <c r="G3236" s="2" t="str">
        <f>TEXT(Table1[[#This Row],[Date]],"mmMM")</f>
        <v>November</v>
      </c>
      <c r="H3236" s="2" t="str">
        <f>IF(Table1[[#This Row],[Day]]="Saturday","Weekend",IF(Table1[[#This Row],[Day]]="Sunday","Weekend","Weekday"))</f>
        <v>Weekday</v>
      </c>
      <c r="I3236" s="2" t="str">
        <f>TEXT(Table1[[#This Row],[Date]],"DD")</f>
        <v>14</v>
      </c>
      <c r="J3236" s="2" t="s">
        <v>14833</v>
      </c>
      <c r="K3236" s="3">
        <v>0.90225694444444449</v>
      </c>
      <c r="L3236" t="s">
        <v>7169</v>
      </c>
      <c r="M3236">
        <v>1</v>
      </c>
      <c r="N3236" s="1" t="s">
        <v>4</v>
      </c>
      <c r="O3236" s="1" t="s">
        <v>725</v>
      </c>
      <c r="P3236" t="s">
        <v>634</v>
      </c>
      <c r="Q3236" t="s">
        <v>10044</v>
      </c>
      <c r="R3236">
        <v>108</v>
      </c>
      <c r="S3236" t="s">
        <v>8</v>
      </c>
      <c r="T3236" t="s">
        <v>635</v>
      </c>
      <c r="U3236" t="s">
        <v>1395</v>
      </c>
      <c r="V3236" t="s">
        <v>11</v>
      </c>
    </row>
    <row r="3237" spans="1:22" x14ac:dyDescent="0.3">
      <c r="A3237">
        <v>6927</v>
      </c>
      <c r="B3237" t="s">
        <v>14771</v>
      </c>
      <c r="C3237" t="s">
        <v>2966</v>
      </c>
      <c r="D3237" t="s">
        <v>14</v>
      </c>
      <c r="E3237" s="2">
        <v>43083</v>
      </c>
      <c r="F3237" s="2" t="str">
        <f>TEXT(Table1[[#This Row],[Date]],"DDDD")</f>
        <v>Thursday</v>
      </c>
      <c r="G3237" s="2" t="str">
        <f>TEXT(Table1[[#This Row],[Date]],"mmMM")</f>
        <v>December</v>
      </c>
      <c r="H3237" s="2" t="str">
        <f>IF(Table1[[#This Row],[Day]]="Saturday","Weekend",IF(Table1[[#This Row],[Day]]="Sunday","Weekend","Weekday"))</f>
        <v>Weekday</v>
      </c>
      <c r="I3237" s="2" t="str">
        <f>TEXT(Table1[[#This Row],[Date]],"DD")</f>
        <v>14</v>
      </c>
      <c r="J3237" s="2" t="s">
        <v>14833</v>
      </c>
      <c r="K3237" s="3">
        <v>0.50609953703703703</v>
      </c>
      <c r="L3237" t="s">
        <v>2142</v>
      </c>
      <c r="M3237">
        <v>1</v>
      </c>
      <c r="N3237" s="1" t="s">
        <v>4</v>
      </c>
      <c r="O3237" s="1" t="s">
        <v>725</v>
      </c>
      <c r="P3237" t="s">
        <v>2967</v>
      </c>
      <c r="Q3237" t="s">
        <v>14723</v>
      </c>
      <c r="R3237">
        <v>157.5</v>
      </c>
      <c r="S3237" t="s">
        <v>8</v>
      </c>
      <c r="T3237" t="s">
        <v>2969</v>
      </c>
      <c r="U3237" t="s">
        <v>1395</v>
      </c>
      <c r="V3237" t="s">
        <v>11</v>
      </c>
    </row>
    <row r="3238" spans="1:22" x14ac:dyDescent="0.3">
      <c r="A3238">
        <v>6937</v>
      </c>
      <c r="B3238" t="s">
        <v>14784</v>
      </c>
      <c r="C3238" t="s">
        <v>3837</v>
      </c>
      <c r="D3238" t="s">
        <v>2</v>
      </c>
      <c r="E3238" s="2">
        <v>43083</v>
      </c>
      <c r="F3238" s="2" t="str">
        <f>TEXT(Table1[[#This Row],[Date]],"DDDD")</f>
        <v>Thursday</v>
      </c>
      <c r="G3238" s="2" t="str">
        <f>TEXT(Table1[[#This Row],[Date]],"mmMM")</f>
        <v>December</v>
      </c>
      <c r="H3238" s="2" t="str">
        <f>IF(Table1[[#This Row],[Day]]="Saturday","Weekend",IF(Table1[[#This Row],[Day]]="Sunday","Weekend","Weekday"))</f>
        <v>Weekday</v>
      </c>
      <c r="I3238" s="2" t="str">
        <f>TEXT(Table1[[#This Row],[Date]],"DD")</f>
        <v>14</v>
      </c>
      <c r="J3238" s="2" t="s">
        <v>14833</v>
      </c>
      <c r="K3238" s="3">
        <v>0.59570601851851857</v>
      </c>
      <c r="L3238" t="s">
        <v>28</v>
      </c>
      <c r="M3238">
        <v>1</v>
      </c>
      <c r="N3238" s="1" t="s">
        <v>4</v>
      </c>
      <c r="O3238" s="1" t="s">
        <v>725</v>
      </c>
      <c r="P3238" t="s">
        <v>3838</v>
      </c>
      <c r="Q3238" t="s">
        <v>14785</v>
      </c>
      <c r="R3238">
        <v>144</v>
      </c>
      <c r="S3238" t="s">
        <v>8</v>
      </c>
      <c r="T3238" t="s">
        <v>3840</v>
      </c>
      <c r="U3238" t="s">
        <v>1395</v>
      </c>
      <c r="V3238" t="s">
        <v>11</v>
      </c>
    </row>
    <row r="3239" spans="1:22" x14ac:dyDescent="0.3">
      <c r="A3239">
        <v>6938</v>
      </c>
      <c r="B3239" t="s">
        <v>14786</v>
      </c>
      <c r="C3239" t="s">
        <v>3837</v>
      </c>
      <c r="D3239" t="s">
        <v>2</v>
      </c>
      <c r="E3239" s="2">
        <v>43083</v>
      </c>
      <c r="F3239" s="2" t="str">
        <f>TEXT(Table1[[#This Row],[Date]],"DDDD")</f>
        <v>Thursday</v>
      </c>
      <c r="G3239" s="2" t="str">
        <f>TEXT(Table1[[#This Row],[Date]],"mmMM")</f>
        <v>December</v>
      </c>
      <c r="H3239" s="2" t="str">
        <f>IF(Table1[[#This Row],[Day]]="Saturday","Weekend",IF(Table1[[#This Row],[Day]]="Sunday","Weekend","Weekday"))</f>
        <v>Weekday</v>
      </c>
      <c r="I3239" s="2" t="str">
        <f>TEXT(Table1[[#This Row],[Date]],"DD")</f>
        <v>14</v>
      </c>
      <c r="J3239" s="2" t="s">
        <v>14833</v>
      </c>
      <c r="K3239" s="3">
        <v>0.6052777777777778</v>
      </c>
      <c r="L3239" t="s">
        <v>7169</v>
      </c>
      <c r="M3239">
        <v>1</v>
      </c>
      <c r="N3239" s="1" t="s">
        <v>4</v>
      </c>
      <c r="O3239" s="1" t="s">
        <v>725</v>
      </c>
      <c r="P3239" t="s">
        <v>3838</v>
      </c>
      <c r="Q3239" t="s">
        <v>10850</v>
      </c>
      <c r="R3239">
        <v>180</v>
      </c>
      <c r="S3239" t="s">
        <v>8</v>
      </c>
      <c r="T3239" t="s">
        <v>3840</v>
      </c>
      <c r="U3239" t="s">
        <v>1395</v>
      </c>
      <c r="V3239" t="s">
        <v>11</v>
      </c>
    </row>
    <row r="3240" spans="1:22" x14ac:dyDescent="0.3">
      <c r="A3240">
        <v>6943</v>
      </c>
      <c r="B3240" t="s">
        <v>14798</v>
      </c>
      <c r="C3240" t="s">
        <v>3586</v>
      </c>
      <c r="D3240" t="s">
        <v>2</v>
      </c>
      <c r="E3240" s="2">
        <v>43083</v>
      </c>
      <c r="F3240" s="2" t="str">
        <f>TEXT(Table1[[#This Row],[Date]],"DDDD")</f>
        <v>Thursday</v>
      </c>
      <c r="G3240" s="2" t="str">
        <f>TEXT(Table1[[#This Row],[Date]],"mmMM")</f>
        <v>December</v>
      </c>
      <c r="H3240" s="2" t="str">
        <f>IF(Table1[[#This Row],[Day]]="Saturday","Weekend",IF(Table1[[#This Row],[Day]]="Sunday","Weekend","Weekday"))</f>
        <v>Weekday</v>
      </c>
      <c r="I3240" s="2" t="str">
        <f>TEXT(Table1[[#This Row],[Date]],"DD")</f>
        <v>14</v>
      </c>
      <c r="J3240" s="2" t="s">
        <v>14833</v>
      </c>
      <c r="K3240" s="3">
        <v>0.75804398148148144</v>
      </c>
      <c r="L3240" t="s">
        <v>73</v>
      </c>
      <c r="M3240">
        <v>1</v>
      </c>
      <c r="N3240" s="1" t="s">
        <v>4</v>
      </c>
      <c r="O3240" s="1" t="s">
        <v>725</v>
      </c>
      <c r="P3240" t="s">
        <v>3587</v>
      </c>
      <c r="Q3240" t="s">
        <v>14799</v>
      </c>
      <c r="R3240">
        <v>103.5</v>
      </c>
      <c r="S3240" t="s">
        <v>8</v>
      </c>
      <c r="T3240" t="s">
        <v>12375</v>
      </c>
      <c r="U3240" t="s">
        <v>1395</v>
      </c>
      <c r="V3240" t="s">
        <v>11</v>
      </c>
    </row>
    <row r="3241" spans="1:22" x14ac:dyDescent="0.3">
      <c r="A3241">
        <v>3044</v>
      </c>
      <c r="B3241" t="s">
        <v>6983</v>
      </c>
      <c r="C3241" t="s">
        <v>6351</v>
      </c>
      <c r="D3241" t="s">
        <v>2</v>
      </c>
      <c r="E3241" s="2">
        <v>43022</v>
      </c>
      <c r="F3241" s="2" t="str">
        <f>TEXT(Table1[[#This Row],[Date]],"DDDD")</f>
        <v>Saturday</v>
      </c>
      <c r="G3241" s="2" t="str">
        <f>TEXT(Table1[[#This Row],[Date]],"mmMM")</f>
        <v>October</v>
      </c>
      <c r="H3241" s="2" t="str">
        <f>IF(Table1[[#This Row],[Day]]="Saturday","Weekend",IF(Table1[[#This Row],[Day]]="Sunday","Weekend","Weekday"))</f>
        <v>Weekend</v>
      </c>
      <c r="I3241" s="2" t="str">
        <f>TEXT(Table1[[#This Row],[Date]],"DD")</f>
        <v>14</v>
      </c>
      <c r="J3241" s="2" t="s">
        <v>14833</v>
      </c>
      <c r="K3241" s="3">
        <v>0.56945601851851846</v>
      </c>
      <c r="L3241" t="s">
        <v>3</v>
      </c>
      <c r="M3241">
        <v>1</v>
      </c>
      <c r="N3241" s="1" t="s">
        <v>4</v>
      </c>
      <c r="O3241" s="1" t="s">
        <v>725</v>
      </c>
      <c r="P3241" t="s">
        <v>6352</v>
      </c>
      <c r="Q3241" t="s">
        <v>6984</v>
      </c>
      <c r="R3241">
        <v>112.5</v>
      </c>
      <c r="S3241" t="s">
        <v>8</v>
      </c>
      <c r="T3241" t="s">
        <v>6353</v>
      </c>
      <c r="U3241" t="s">
        <v>1395</v>
      </c>
      <c r="V3241" t="s">
        <v>11</v>
      </c>
    </row>
    <row r="3242" spans="1:22" x14ac:dyDescent="0.3">
      <c r="A3242">
        <v>5041</v>
      </c>
      <c r="B3242" t="s">
        <v>11164</v>
      </c>
      <c r="C3242" t="s">
        <v>8926</v>
      </c>
      <c r="D3242" t="s">
        <v>2</v>
      </c>
      <c r="E3242" s="2">
        <v>43053</v>
      </c>
      <c r="F3242" s="2" t="str">
        <f>TEXT(Table1[[#This Row],[Date]],"DDDD")</f>
        <v>Tuesday</v>
      </c>
      <c r="G3242" s="2" t="str">
        <f>TEXT(Table1[[#This Row],[Date]],"mmMM")</f>
        <v>November</v>
      </c>
      <c r="H3242" s="2" t="str">
        <f>IF(Table1[[#This Row],[Day]]="Saturday","Weekend",IF(Table1[[#This Row],[Day]]="Sunday","Weekend","Weekday"))</f>
        <v>Weekday</v>
      </c>
      <c r="I3242" s="2" t="str">
        <f>TEXT(Table1[[#This Row],[Date]],"DD")</f>
        <v>14</v>
      </c>
      <c r="J3242" s="2" t="s">
        <v>14833</v>
      </c>
      <c r="K3242" s="3">
        <v>0.78866898148148146</v>
      </c>
      <c r="L3242" t="s">
        <v>3</v>
      </c>
      <c r="M3242">
        <v>1</v>
      </c>
      <c r="N3242" s="1" t="s">
        <v>4</v>
      </c>
      <c r="O3242" s="1" t="s">
        <v>14819</v>
      </c>
      <c r="P3242" t="s">
        <v>8927</v>
      </c>
      <c r="Q3242" t="s">
        <v>11165</v>
      </c>
      <c r="R3242">
        <v>100</v>
      </c>
      <c r="S3242" t="s">
        <v>8</v>
      </c>
      <c r="T3242" t="s">
        <v>8929</v>
      </c>
      <c r="U3242" t="s">
        <v>1395</v>
      </c>
      <c r="V3242" t="s">
        <v>11</v>
      </c>
    </row>
    <row r="3243" spans="1:22" x14ac:dyDescent="0.3">
      <c r="A3243">
        <v>3065</v>
      </c>
      <c r="B3243" t="s">
        <v>7023</v>
      </c>
      <c r="C3243" t="s">
        <v>4753</v>
      </c>
      <c r="D3243" t="s">
        <v>2</v>
      </c>
      <c r="E3243" s="2">
        <v>43022</v>
      </c>
      <c r="F3243" s="2" t="str">
        <f>TEXT(Table1[[#This Row],[Date]],"DDDD")</f>
        <v>Saturday</v>
      </c>
      <c r="G3243" s="2" t="str">
        <f>TEXT(Table1[[#This Row],[Date]],"mmMM")</f>
        <v>October</v>
      </c>
      <c r="H3243" s="2" t="str">
        <f>IF(Table1[[#This Row],[Day]]="Saturday","Weekend",IF(Table1[[#This Row],[Day]]="Sunday","Weekend","Weekday"))</f>
        <v>Weekend</v>
      </c>
      <c r="I3243" s="2" t="str">
        <f>TEXT(Table1[[#This Row],[Date]],"DD")</f>
        <v>14</v>
      </c>
      <c r="J3243" s="2" t="s">
        <v>14833</v>
      </c>
      <c r="K3243" s="3">
        <v>0.79003472222222215</v>
      </c>
      <c r="L3243" t="s">
        <v>4866</v>
      </c>
      <c r="M3243">
        <v>1</v>
      </c>
      <c r="N3243" s="1" t="s">
        <v>14823</v>
      </c>
      <c r="O3243" s="1" t="s">
        <v>4561</v>
      </c>
      <c r="P3243" t="s">
        <v>4754</v>
      </c>
      <c r="Q3243" t="s">
        <v>7024</v>
      </c>
      <c r="R3243">
        <v>54</v>
      </c>
      <c r="S3243" t="s">
        <v>4521</v>
      </c>
      <c r="T3243" t="s">
        <v>4756</v>
      </c>
      <c r="U3243" t="s">
        <v>1395</v>
      </c>
      <c r="V3243" t="s">
        <v>11</v>
      </c>
    </row>
    <row r="3244" spans="1:22" x14ac:dyDescent="0.3">
      <c r="A3244">
        <v>1408</v>
      </c>
      <c r="B3244" t="s">
        <v>3307</v>
      </c>
      <c r="C3244" t="s">
        <v>3308</v>
      </c>
      <c r="D3244" t="s">
        <v>2</v>
      </c>
      <c r="E3244" s="2">
        <v>42992</v>
      </c>
      <c r="F3244" s="2" t="str">
        <f>TEXT(Table1[[#This Row],[Date]],"DDDD")</f>
        <v>Thursday</v>
      </c>
      <c r="G3244" s="2" t="str">
        <f>TEXT(Table1[[#This Row],[Date]],"mmMM")</f>
        <v>September</v>
      </c>
      <c r="H3244" s="2" t="str">
        <f>IF(Table1[[#This Row],[Day]]="Saturday","Weekend",IF(Table1[[#This Row],[Day]]="Sunday","Weekend","Weekday"))</f>
        <v>Weekday</v>
      </c>
      <c r="I3244" s="2" t="str">
        <f>TEXT(Table1[[#This Row],[Date]],"DD")</f>
        <v>14</v>
      </c>
      <c r="J3244" s="2" t="s">
        <v>14833</v>
      </c>
      <c r="K3244" s="3">
        <v>0.67849537037037033</v>
      </c>
      <c r="L3244" t="s">
        <v>2142</v>
      </c>
      <c r="M3244">
        <v>1</v>
      </c>
      <c r="N3244" s="1" t="s">
        <v>4</v>
      </c>
      <c r="O3244" s="1" t="s">
        <v>80</v>
      </c>
      <c r="P3244" t="s">
        <v>3309</v>
      </c>
      <c r="Q3244" t="s">
        <v>3310</v>
      </c>
      <c r="R3244">
        <v>382.5</v>
      </c>
      <c r="S3244" t="s">
        <v>8</v>
      </c>
      <c r="T3244" t="s">
        <v>3311</v>
      </c>
      <c r="U3244" t="s">
        <v>1395</v>
      </c>
      <c r="V3244" t="s">
        <v>11</v>
      </c>
    </row>
    <row r="3245" spans="1:22" x14ac:dyDescent="0.3">
      <c r="A3245">
        <v>1423</v>
      </c>
      <c r="B3245" t="s">
        <v>3348</v>
      </c>
      <c r="C3245" t="s">
        <v>184</v>
      </c>
      <c r="D3245" t="s">
        <v>2</v>
      </c>
      <c r="E3245" s="2">
        <v>42992</v>
      </c>
      <c r="F3245" s="2" t="str">
        <f>TEXT(Table1[[#This Row],[Date]],"DDDD")</f>
        <v>Thursday</v>
      </c>
      <c r="G3245" s="2" t="str">
        <f>TEXT(Table1[[#This Row],[Date]],"mmMM")</f>
        <v>September</v>
      </c>
      <c r="H3245" s="2" t="str">
        <f>IF(Table1[[#This Row],[Day]]="Saturday","Weekend",IF(Table1[[#This Row],[Day]]="Sunday","Weekend","Weekday"))</f>
        <v>Weekday</v>
      </c>
      <c r="I3245" s="2" t="str">
        <f>TEXT(Table1[[#This Row],[Date]],"DD")</f>
        <v>14</v>
      </c>
      <c r="J3245" s="2" t="s">
        <v>14833</v>
      </c>
      <c r="K3245" s="3">
        <v>0.81690972222222225</v>
      </c>
      <c r="L3245" t="s">
        <v>73</v>
      </c>
      <c r="M3245">
        <v>1</v>
      </c>
      <c r="N3245" s="1" t="s">
        <v>4</v>
      </c>
      <c r="O3245" s="1" t="s">
        <v>80</v>
      </c>
      <c r="P3245" t="s">
        <v>186</v>
      </c>
      <c r="Q3245" t="s">
        <v>3349</v>
      </c>
      <c r="R3245">
        <v>240</v>
      </c>
      <c r="S3245" t="s">
        <v>8</v>
      </c>
      <c r="T3245" t="s">
        <v>188</v>
      </c>
      <c r="U3245" t="s">
        <v>1395</v>
      </c>
      <c r="V3245" t="s">
        <v>11</v>
      </c>
    </row>
    <row r="3246" spans="1:22" x14ac:dyDescent="0.3">
      <c r="A3246">
        <v>1427</v>
      </c>
      <c r="B3246" t="s">
        <v>3362</v>
      </c>
      <c r="C3246" t="s">
        <v>676</v>
      </c>
      <c r="D3246" t="s">
        <v>2</v>
      </c>
      <c r="E3246" s="2">
        <v>42992</v>
      </c>
      <c r="F3246" s="2" t="str">
        <f>TEXT(Table1[[#This Row],[Date]],"DDDD")</f>
        <v>Thursday</v>
      </c>
      <c r="G3246" s="2" t="str">
        <f>TEXT(Table1[[#This Row],[Date]],"mmMM")</f>
        <v>September</v>
      </c>
      <c r="H3246" s="2" t="str">
        <f>IF(Table1[[#This Row],[Day]]="Saturday","Weekend",IF(Table1[[#This Row],[Day]]="Sunday","Weekend","Weekday"))</f>
        <v>Weekday</v>
      </c>
      <c r="I3246" s="2" t="str">
        <f>TEXT(Table1[[#This Row],[Date]],"DD")</f>
        <v>14</v>
      </c>
      <c r="J3246" s="2" t="s">
        <v>14833</v>
      </c>
      <c r="K3246" s="3">
        <v>0.82856481481481481</v>
      </c>
      <c r="L3246" t="s">
        <v>51</v>
      </c>
      <c r="M3246">
        <v>1</v>
      </c>
      <c r="N3246" s="1" t="s">
        <v>4</v>
      </c>
      <c r="O3246" s="1" t="s">
        <v>80</v>
      </c>
      <c r="P3246" t="s">
        <v>677</v>
      </c>
      <c r="Q3246" t="s">
        <v>3363</v>
      </c>
      <c r="R3246">
        <v>153</v>
      </c>
      <c r="S3246" t="s">
        <v>8</v>
      </c>
      <c r="T3246" t="s">
        <v>678</v>
      </c>
      <c r="U3246" t="s">
        <v>1395</v>
      </c>
      <c r="V3246" t="s">
        <v>11</v>
      </c>
    </row>
    <row r="3247" spans="1:22" x14ac:dyDescent="0.3">
      <c r="A3247">
        <v>1428</v>
      </c>
      <c r="B3247" t="s">
        <v>3364</v>
      </c>
      <c r="C3247" t="s">
        <v>628</v>
      </c>
      <c r="D3247" t="s">
        <v>14</v>
      </c>
      <c r="E3247" s="2">
        <v>42992</v>
      </c>
      <c r="F3247" s="2" t="str">
        <f>TEXT(Table1[[#This Row],[Date]],"DDDD")</f>
        <v>Thursday</v>
      </c>
      <c r="G3247" s="2" t="str">
        <f>TEXT(Table1[[#This Row],[Date]],"mmMM")</f>
        <v>September</v>
      </c>
      <c r="H3247" s="2" t="str">
        <f>IF(Table1[[#This Row],[Day]]="Saturday","Weekend",IF(Table1[[#This Row],[Day]]="Sunday","Weekend","Weekday"))</f>
        <v>Weekday</v>
      </c>
      <c r="I3247" s="2" t="str">
        <f>TEXT(Table1[[#This Row],[Date]],"DD")</f>
        <v>14</v>
      </c>
      <c r="J3247" s="2" t="s">
        <v>14833</v>
      </c>
      <c r="K3247" s="3">
        <v>0.82861111111111108</v>
      </c>
      <c r="L3247" t="s">
        <v>51</v>
      </c>
      <c r="M3247">
        <v>1</v>
      </c>
      <c r="N3247" s="1" t="s">
        <v>4</v>
      </c>
      <c r="O3247" s="1" t="s">
        <v>80</v>
      </c>
      <c r="P3247" t="s">
        <v>629</v>
      </c>
      <c r="Q3247" t="s">
        <v>3365</v>
      </c>
      <c r="R3247">
        <v>289</v>
      </c>
      <c r="S3247" t="s">
        <v>8</v>
      </c>
      <c r="T3247" t="s">
        <v>630</v>
      </c>
      <c r="U3247" t="s">
        <v>1395</v>
      </c>
      <c r="V3247" t="s">
        <v>11</v>
      </c>
    </row>
    <row r="3248" spans="1:22" x14ac:dyDescent="0.3">
      <c r="A3248">
        <v>1458</v>
      </c>
      <c r="B3248" t="s">
        <v>3443</v>
      </c>
      <c r="C3248" t="s">
        <v>167</v>
      </c>
      <c r="D3248" t="s">
        <v>2</v>
      </c>
      <c r="E3248" s="2">
        <v>42992</v>
      </c>
      <c r="F3248" s="2" t="str">
        <f>TEXT(Table1[[#This Row],[Date]],"DDDD")</f>
        <v>Thursday</v>
      </c>
      <c r="G3248" s="2" t="str">
        <f>TEXT(Table1[[#This Row],[Date]],"mmMM")</f>
        <v>September</v>
      </c>
      <c r="H3248" s="2" t="str">
        <f>IF(Table1[[#This Row],[Day]]="Saturday","Weekend",IF(Table1[[#This Row],[Day]]="Sunday","Weekend","Weekday"))</f>
        <v>Weekday</v>
      </c>
      <c r="I3248" s="2" t="str">
        <f>TEXT(Table1[[#This Row],[Date]],"DD")</f>
        <v>14</v>
      </c>
      <c r="J3248" s="2" t="s">
        <v>14833</v>
      </c>
      <c r="K3248" s="3">
        <v>0.89795138888888892</v>
      </c>
      <c r="L3248" t="s">
        <v>51</v>
      </c>
      <c r="M3248">
        <v>1</v>
      </c>
      <c r="N3248" s="1" t="s">
        <v>4</v>
      </c>
      <c r="O3248" s="1" t="s">
        <v>80</v>
      </c>
      <c r="P3248" t="s">
        <v>169</v>
      </c>
      <c r="Q3248" t="s">
        <v>3363</v>
      </c>
      <c r="R3248">
        <v>153</v>
      </c>
      <c r="S3248" t="s">
        <v>8</v>
      </c>
      <c r="T3248" t="s">
        <v>171</v>
      </c>
      <c r="U3248" t="s">
        <v>1395</v>
      </c>
      <c r="V3248" t="s">
        <v>11</v>
      </c>
    </row>
    <row r="3249" spans="1:22" x14ac:dyDescent="0.3">
      <c r="A3249">
        <v>1470</v>
      </c>
      <c r="B3249" t="s">
        <v>3474</v>
      </c>
      <c r="C3249" t="s">
        <v>3475</v>
      </c>
      <c r="D3249" t="s">
        <v>2</v>
      </c>
      <c r="E3249" s="2">
        <v>42992</v>
      </c>
      <c r="F3249" s="2" t="str">
        <f>TEXT(Table1[[#This Row],[Date]],"DDDD")</f>
        <v>Thursday</v>
      </c>
      <c r="G3249" s="2" t="str">
        <f>TEXT(Table1[[#This Row],[Date]],"mmMM")</f>
        <v>September</v>
      </c>
      <c r="H3249" s="2" t="str">
        <f>IF(Table1[[#This Row],[Day]]="Saturday","Weekend",IF(Table1[[#This Row],[Day]]="Sunday","Weekend","Weekday"))</f>
        <v>Weekday</v>
      </c>
      <c r="I3249" s="2" t="str">
        <f>TEXT(Table1[[#This Row],[Date]],"DD")</f>
        <v>14</v>
      </c>
      <c r="J3249" s="2" t="s">
        <v>14833</v>
      </c>
      <c r="K3249" s="3">
        <v>0.99274305555555553</v>
      </c>
      <c r="L3249" t="s">
        <v>580</v>
      </c>
      <c r="M3249">
        <v>1</v>
      </c>
      <c r="N3249" s="1" t="s">
        <v>4</v>
      </c>
      <c r="O3249" s="1" t="s">
        <v>80</v>
      </c>
      <c r="P3249" t="s">
        <v>3476</v>
      </c>
      <c r="Q3249" t="s">
        <v>3477</v>
      </c>
      <c r="R3249">
        <v>210</v>
      </c>
      <c r="S3249" t="s">
        <v>8</v>
      </c>
      <c r="T3249" t="s">
        <v>3478</v>
      </c>
      <c r="U3249" t="s">
        <v>1395</v>
      </c>
      <c r="V3249" t="s">
        <v>11</v>
      </c>
    </row>
    <row r="3250" spans="1:22" x14ac:dyDescent="0.3">
      <c r="A3250">
        <v>3051</v>
      </c>
      <c r="B3250" t="s">
        <v>6998</v>
      </c>
      <c r="C3250" t="s">
        <v>6999</v>
      </c>
      <c r="D3250" t="s">
        <v>2</v>
      </c>
      <c r="E3250" s="2">
        <v>43022</v>
      </c>
      <c r="F3250" s="2" t="str">
        <f>TEXT(Table1[[#This Row],[Date]],"DDDD")</f>
        <v>Saturday</v>
      </c>
      <c r="G3250" s="2" t="str">
        <f>TEXT(Table1[[#This Row],[Date]],"mmMM")</f>
        <v>October</v>
      </c>
      <c r="H3250" s="2" t="str">
        <f>IF(Table1[[#This Row],[Day]]="Saturday","Weekend",IF(Table1[[#This Row],[Day]]="Sunday","Weekend","Weekday"))</f>
        <v>Weekend</v>
      </c>
      <c r="I3250" s="2" t="str">
        <f>TEXT(Table1[[#This Row],[Date]],"DD")</f>
        <v>14</v>
      </c>
      <c r="J3250" s="2" t="s">
        <v>14833</v>
      </c>
      <c r="K3250" s="3">
        <v>0.64258101851851857</v>
      </c>
      <c r="L3250" t="s">
        <v>73</v>
      </c>
      <c r="M3250">
        <v>1</v>
      </c>
      <c r="N3250" s="1" t="s">
        <v>4</v>
      </c>
      <c r="O3250" s="1" t="s">
        <v>80</v>
      </c>
      <c r="P3250" t="s">
        <v>5558</v>
      </c>
      <c r="Q3250" t="s">
        <v>7000</v>
      </c>
      <c r="R3250">
        <v>130.5</v>
      </c>
      <c r="S3250" t="s">
        <v>8</v>
      </c>
      <c r="T3250" t="s">
        <v>7001</v>
      </c>
      <c r="U3250" t="s">
        <v>1395</v>
      </c>
      <c r="V3250" t="s">
        <v>11</v>
      </c>
    </row>
    <row r="3251" spans="1:22" x14ac:dyDescent="0.3">
      <c r="A3251">
        <v>5074</v>
      </c>
      <c r="B3251" t="s">
        <v>11230</v>
      </c>
      <c r="C3251" t="s">
        <v>6999</v>
      </c>
      <c r="D3251" t="s">
        <v>2</v>
      </c>
      <c r="E3251" s="2">
        <v>43053</v>
      </c>
      <c r="F3251" s="2" t="str">
        <f>TEXT(Table1[[#This Row],[Date]],"DDDD")</f>
        <v>Tuesday</v>
      </c>
      <c r="G3251" s="2" t="str">
        <f>TEXT(Table1[[#This Row],[Date]],"mmMM")</f>
        <v>November</v>
      </c>
      <c r="H3251" s="2" t="str">
        <f>IF(Table1[[#This Row],[Day]]="Saturday","Weekend",IF(Table1[[#This Row],[Day]]="Sunday","Weekend","Weekday"))</f>
        <v>Weekday</v>
      </c>
      <c r="I3251" s="2" t="str">
        <f>TEXT(Table1[[#This Row],[Date]],"DD")</f>
        <v>14</v>
      </c>
      <c r="J3251" s="2" t="s">
        <v>14833</v>
      </c>
      <c r="K3251" s="3">
        <v>0.89800925925925934</v>
      </c>
      <c r="L3251" t="s">
        <v>168</v>
      </c>
      <c r="M3251">
        <v>1</v>
      </c>
      <c r="N3251" s="1" t="s">
        <v>4</v>
      </c>
      <c r="O3251" s="1" t="s">
        <v>80</v>
      </c>
      <c r="P3251" t="s">
        <v>5558</v>
      </c>
      <c r="Q3251" t="s">
        <v>7551</v>
      </c>
      <c r="R3251">
        <v>120</v>
      </c>
      <c r="S3251" t="s">
        <v>8</v>
      </c>
      <c r="T3251" t="s">
        <v>9414</v>
      </c>
      <c r="U3251" t="s">
        <v>1395</v>
      </c>
      <c r="V3251" t="s">
        <v>11</v>
      </c>
    </row>
    <row r="3252" spans="1:22" x14ac:dyDescent="0.3">
      <c r="A3252">
        <v>5089</v>
      </c>
      <c r="B3252" t="s">
        <v>11260</v>
      </c>
      <c r="C3252" t="s">
        <v>5519</v>
      </c>
      <c r="D3252" t="s">
        <v>2</v>
      </c>
      <c r="E3252" s="2">
        <v>43053</v>
      </c>
      <c r="F3252" s="2" t="str">
        <f>TEXT(Table1[[#This Row],[Date]],"DDDD")</f>
        <v>Tuesday</v>
      </c>
      <c r="G3252" s="2" t="str">
        <f>TEXT(Table1[[#This Row],[Date]],"mmMM")</f>
        <v>November</v>
      </c>
      <c r="H3252" s="2" t="str">
        <f>IF(Table1[[#This Row],[Day]]="Saturday","Weekend",IF(Table1[[#This Row],[Day]]="Sunday","Weekend","Weekday"))</f>
        <v>Weekday</v>
      </c>
      <c r="I3252" s="2" t="str">
        <f>TEXT(Table1[[#This Row],[Date]],"DD")</f>
        <v>14</v>
      </c>
      <c r="J3252" s="2" t="s">
        <v>14833</v>
      </c>
      <c r="K3252" s="3">
        <v>0.92741898148148139</v>
      </c>
      <c r="L3252" t="s">
        <v>7169</v>
      </c>
      <c r="M3252">
        <v>1</v>
      </c>
      <c r="N3252" s="1" t="s">
        <v>4</v>
      </c>
      <c r="O3252" s="1" t="s">
        <v>80</v>
      </c>
      <c r="P3252" t="s">
        <v>1200</v>
      </c>
      <c r="Q3252" t="s">
        <v>11261</v>
      </c>
      <c r="R3252">
        <v>108</v>
      </c>
      <c r="S3252" t="s">
        <v>8</v>
      </c>
      <c r="T3252" t="s">
        <v>5521</v>
      </c>
      <c r="U3252" t="s">
        <v>1395</v>
      </c>
      <c r="V3252" t="s">
        <v>11</v>
      </c>
    </row>
    <row r="3253" spans="1:22" x14ac:dyDescent="0.3">
      <c r="A3253">
        <v>3062</v>
      </c>
      <c r="B3253" t="s">
        <v>7019</v>
      </c>
      <c r="C3253" t="s">
        <v>1061</v>
      </c>
      <c r="D3253" t="s">
        <v>14</v>
      </c>
      <c r="E3253" s="2">
        <v>43022</v>
      </c>
      <c r="F3253" s="2" t="str">
        <f>TEXT(Table1[[#This Row],[Date]],"DDDD")</f>
        <v>Saturday</v>
      </c>
      <c r="G3253" s="2" t="str">
        <f>TEXT(Table1[[#This Row],[Date]],"mmMM")</f>
        <v>October</v>
      </c>
      <c r="H3253" s="2" t="str">
        <f>IF(Table1[[#This Row],[Day]]="Saturday","Weekend",IF(Table1[[#This Row],[Day]]="Sunday","Weekend","Weekday"))</f>
        <v>Weekend</v>
      </c>
      <c r="I3253" s="2" t="str">
        <f>TEXT(Table1[[#This Row],[Date]],"DD")</f>
        <v>14</v>
      </c>
      <c r="J3253" s="2" t="s">
        <v>14833</v>
      </c>
      <c r="K3253" s="3">
        <v>0.72671296296296306</v>
      </c>
      <c r="L3253" t="s">
        <v>2142</v>
      </c>
      <c r="M3253">
        <v>1</v>
      </c>
      <c r="N3253" s="1" t="s">
        <v>4</v>
      </c>
      <c r="O3253" s="1" t="s">
        <v>4123</v>
      </c>
      <c r="P3253" t="s">
        <v>1062</v>
      </c>
      <c r="Q3253" t="s">
        <v>3300</v>
      </c>
      <c r="R3253">
        <v>189</v>
      </c>
      <c r="S3253" t="s">
        <v>8</v>
      </c>
      <c r="T3253" t="s">
        <v>1064</v>
      </c>
      <c r="U3253" t="s">
        <v>1395</v>
      </c>
      <c r="V3253" t="s">
        <v>11</v>
      </c>
    </row>
    <row r="3254" spans="1:22" x14ac:dyDescent="0.3">
      <c r="A3254">
        <v>1471</v>
      </c>
      <c r="B3254" t="s">
        <v>3479</v>
      </c>
      <c r="C3254" t="s">
        <v>1029</v>
      </c>
      <c r="D3254" t="s">
        <v>14</v>
      </c>
      <c r="E3254" s="2">
        <v>42993</v>
      </c>
      <c r="F3254" s="2" t="str">
        <f>TEXT(Table1[[#This Row],[Date]],"DDDD")</f>
        <v>Friday</v>
      </c>
      <c r="G3254" s="2" t="str">
        <f>TEXT(Table1[[#This Row],[Date]],"mmMM")</f>
        <v>September</v>
      </c>
      <c r="H3254" s="2" t="str">
        <f>IF(Table1[[#This Row],[Day]]="Saturday","Weekend",IF(Table1[[#This Row],[Day]]="Sunday","Weekend","Weekday"))</f>
        <v>Weekday</v>
      </c>
      <c r="I3254" s="2" t="str">
        <f>TEXT(Table1[[#This Row],[Date]],"DD")</f>
        <v>15</v>
      </c>
      <c r="J3254" s="2" t="s">
        <v>14833</v>
      </c>
      <c r="K3254" s="3">
        <v>0.52976851851851847</v>
      </c>
      <c r="L3254" t="s">
        <v>51</v>
      </c>
      <c r="M3254">
        <v>0</v>
      </c>
      <c r="N3254" s="1" t="s">
        <v>4</v>
      </c>
      <c r="O3254" s="1" t="s">
        <v>21</v>
      </c>
      <c r="P3254" t="s">
        <v>791</v>
      </c>
      <c r="Q3254" t="s">
        <v>3480</v>
      </c>
      <c r="R3254">
        <v>187</v>
      </c>
      <c r="S3254" t="s">
        <v>8</v>
      </c>
      <c r="T3254" t="s">
        <v>792</v>
      </c>
      <c r="U3254" t="s">
        <v>1395</v>
      </c>
      <c r="V3254" t="s">
        <v>11</v>
      </c>
    </row>
    <row r="3255" spans="1:22" x14ac:dyDescent="0.3">
      <c r="A3255">
        <v>1472</v>
      </c>
      <c r="B3255" t="s">
        <v>3481</v>
      </c>
      <c r="C3255" t="s">
        <v>1252</v>
      </c>
      <c r="D3255" t="s">
        <v>2</v>
      </c>
      <c r="E3255" s="2">
        <v>42993</v>
      </c>
      <c r="F3255" s="2" t="str">
        <f>TEXT(Table1[[#This Row],[Date]],"DDDD")</f>
        <v>Friday</v>
      </c>
      <c r="G3255" s="2" t="str">
        <f>TEXT(Table1[[#This Row],[Date]],"mmMM")</f>
        <v>September</v>
      </c>
      <c r="H3255" s="2" t="str">
        <f>IF(Table1[[#This Row],[Day]]="Saturday","Weekend",IF(Table1[[#This Row],[Day]]="Sunday","Weekend","Weekday"))</f>
        <v>Weekday</v>
      </c>
      <c r="I3255" s="2" t="str">
        <f>TEXT(Table1[[#This Row],[Date]],"DD")</f>
        <v>15</v>
      </c>
      <c r="J3255" s="2" t="s">
        <v>14833</v>
      </c>
      <c r="K3255" s="3">
        <v>0.53010416666666671</v>
      </c>
      <c r="L3255" t="s">
        <v>28</v>
      </c>
      <c r="M3255">
        <v>1</v>
      </c>
      <c r="N3255" s="1" t="s">
        <v>4</v>
      </c>
      <c r="O3255" s="1" t="s">
        <v>21</v>
      </c>
      <c r="P3255" t="s">
        <v>1253</v>
      </c>
      <c r="Q3255" t="s">
        <v>1398</v>
      </c>
      <c r="R3255">
        <v>162</v>
      </c>
      <c r="S3255" t="s">
        <v>8</v>
      </c>
      <c r="T3255" t="s">
        <v>1255</v>
      </c>
      <c r="U3255" t="s">
        <v>1395</v>
      </c>
      <c r="V3255" t="s">
        <v>11</v>
      </c>
    </row>
    <row r="3256" spans="1:22" x14ac:dyDescent="0.3">
      <c r="A3256">
        <v>1473</v>
      </c>
      <c r="B3256" t="s">
        <v>3482</v>
      </c>
      <c r="C3256" t="s">
        <v>1029</v>
      </c>
      <c r="D3256" t="s">
        <v>2</v>
      </c>
      <c r="E3256" s="2">
        <v>42993</v>
      </c>
      <c r="F3256" s="2" t="str">
        <f>TEXT(Table1[[#This Row],[Date]],"DDDD")</f>
        <v>Friday</v>
      </c>
      <c r="G3256" s="2" t="str">
        <f>TEXT(Table1[[#This Row],[Date]],"mmMM")</f>
        <v>September</v>
      </c>
      <c r="H3256" s="2" t="str">
        <f>IF(Table1[[#This Row],[Day]]="Saturday","Weekend",IF(Table1[[#This Row],[Day]]="Sunday","Weekend","Weekday"))</f>
        <v>Weekday</v>
      </c>
      <c r="I3256" s="2" t="str">
        <f>TEXT(Table1[[#This Row],[Date]],"DD")</f>
        <v>15</v>
      </c>
      <c r="J3256" s="2" t="s">
        <v>14833</v>
      </c>
      <c r="K3256" s="3">
        <v>0.53938657407407409</v>
      </c>
      <c r="L3256" t="s">
        <v>51</v>
      </c>
      <c r="M3256">
        <v>1</v>
      </c>
      <c r="N3256" s="1" t="s">
        <v>4</v>
      </c>
      <c r="O3256" s="1" t="s">
        <v>21</v>
      </c>
      <c r="P3256" t="s">
        <v>791</v>
      </c>
      <c r="Q3256" t="s">
        <v>3480</v>
      </c>
      <c r="R3256">
        <v>187</v>
      </c>
      <c r="S3256" t="s">
        <v>8</v>
      </c>
      <c r="T3256" t="s">
        <v>792</v>
      </c>
      <c r="U3256" t="s">
        <v>1395</v>
      </c>
      <c r="V3256" t="s">
        <v>11</v>
      </c>
    </row>
    <row r="3257" spans="1:22" x14ac:dyDescent="0.3">
      <c r="A3257">
        <v>1475</v>
      </c>
      <c r="B3257" t="s">
        <v>3485</v>
      </c>
      <c r="C3257" t="s">
        <v>1400</v>
      </c>
      <c r="D3257" t="s">
        <v>2</v>
      </c>
      <c r="E3257" s="2">
        <v>42993</v>
      </c>
      <c r="F3257" s="2" t="str">
        <f>TEXT(Table1[[#This Row],[Date]],"DDDD")</f>
        <v>Friday</v>
      </c>
      <c r="G3257" s="2" t="str">
        <f>TEXT(Table1[[#This Row],[Date]],"mmMM")</f>
        <v>September</v>
      </c>
      <c r="H3257" s="2" t="str">
        <f>IF(Table1[[#This Row],[Day]]="Saturday","Weekend",IF(Table1[[#This Row],[Day]]="Sunday","Weekend","Weekday"))</f>
        <v>Weekday</v>
      </c>
      <c r="I3257" s="2" t="str">
        <f>TEXT(Table1[[#This Row],[Date]],"DD")</f>
        <v>15</v>
      </c>
      <c r="J3257" s="2" t="s">
        <v>14833</v>
      </c>
      <c r="K3257" s="3">
        <v>0.58983796296296298</v>
      </c>
      <c r="L3257" t="s">
        <v>3</v>
      </c>
      <c r="M3257">
        <v>1</v>
      </c>
      <c r="N3257" s="1" t="s">
        <v>4</v>
      </c>
      <c r="O3257" s="1" t="s">
        <v>21</v>
      </c>
      <c r="P3257" t="s">
        <v>1401</v>
      </c>
      <c r="Q3257" t="s">
        <v>3486</v>
      </c>
      <c r="R3257">
        <v>527</v>
      </c>
      <c r="S3257" t="s">
        <v>8</v>
      </c>
      <c r="T3257" t="s">
        <v>1403</v>
      </c>
      <c r="U3257" t="s">
        <v>1395</v>
      </c>
      <c r="V3257" t="s">
        <v>11</v>
      </c>
    </row>
    <row r="3258" spans="1:22" x14ac:dyDescent="0.3">
      <c r="A3258">
        <v>1476</v>
      </c>
      <c r="B3258" t="s">
        <v>3487</v>
      </c>
      <c r="C3258" t="s">
        <v>2886</v>
      </c>
      <c r="D3258" t="s">
        <v>2</v>
      </c>
      <c r="E3258" s="2">
        <v>42993</v>
      </c>
      <c r="F3258" s="2" t="str">
        <f>TEXT(Table1[[#This Row],[Date]],"DDDD")</f>
        <v>Friday</v>
      </c>
      <c r="G3258" s="2" t="str">
        <f>TEXT(Table1[[#This Row],[Date]],"mmMM")</f>
        <v>September</v>
      </c>
      <c r="H3258" s="2" t="str">
        <f>IF(Table1[[#This Row],[Day]]="Saturday","Weekend",IF(Table1[[#This Row],[Day]]="Sunday","Weekend","Weekday"))</f>
        <v>Weekday</v>
      </c>
      <c r="I3258" s="2" t="str">
        <f>TEXT(Table1[[#This Row],[Date]],"DD")</f>
        <v>15</v>
      </c>
      <c r="J3258" s="2" t="s">
        <v>14833</v>
      </c>
      <c r="K3258" s="3">
        <v>0.61422453703703705</v>
      </c>
      <c r="L3258" t="s">
        <v>2142</v>
      </c>
      <c r="M3258">
        <v>1</v>
      </c>
      <c r="N3258" s="1" t="s">
        <v>4</v>
      </c>
      <c r="O3258" s="1" t="s">
        <v>21</v>
      </c>
      <c r="P3258" t="s">
        <v>2887</v>
      </c>
      <c r="Q3258" t="s">
        <v>3022</v>
      </c>
      <c r="R3258">
        <v>209.7</v>
      </c>
      <c r="S3258" t="s">
        <v>8</v>
      </c>
      <c r="T3258" t="s">
        <v>2889</v>
      </c>
      <c r="U3258" t="s">
        <v>1395</v>
      </c>
      <c r="V3258" t="s">
        <v>11</v>
      </c>
    </row>
    <row r="3259" spans="1:22" x14ac:dyDescent="0.3">
      <c r="A3259">
        <v>1480</v>
      </c>
      <c r="B3259" t="s">
        <v>3499</v>
      </c>
      <c r="C3259" t="s">
        <v>1109</v>
      </c>
      <c r="D3259" t="s">
        <v>2</v>
      </c>
      <c r="E3259" s="2">
        <v>42993</v>
      </c>
      <c r="F3259" s="2" t="str">
        <f>TEXT(Table1[[#This Row],[Date]],"DDDD")</f>
        <v>Friday</v>
      </c>
      <c r="G3259" s="2" t="str">
        <f>TEXT(Table1[[#This Row],[Date]],"mmMM")</f>
        <v>September</v>
      </c>
      <c r="H3259" s="2" t="str">
        <f>IF(Table1[[#This Row],[Day]]="Saturday","Weekend",IF(Table1[[#This Row],[Day]]="Sunday","Weekend","Weekday"))</f>
        <v>Weekday</v>
      </c>
      <c r="I3259" s="2" t="str">
        <f>TEXT(Table1[[#This Row],[Date]],"DD")</f>
        <v>15</v>
      </c>
      <c r="J3259" s="2" t="s">
        <v>14833</v>
      </c>
      <c r="K3259" s="3">
        <v>0.77986111111111112</v>
      </c>
      <c r="L3259" t="s">
        <v>97</v>
      </c>
      <c r="M3259">
        <v>1</v>
      </c>
      <c r="N3259" s="1" t="s">
        <v>4</v>
      </c>
      <c r="O3259" s="1" t="s">
        <v>21</v>
      </c>
      <c r="P3259" t="s">
        <v>1110</v>
      </c>
      <c r="Q3259" t="s">
        <v>3500</v>
      </c>
      <c r="R3259">
        <v>374</v>
      </c>
      <c r="S3259" t="s">
        <v>8</v>
      </c>
      <c r="T3259" t="s">
        <v>1112</v>
      </c>
      <c r="U3259" t="s">
        <v>1395</v>
      </c>
      <c r="V3259" t="s">
        <v>11</v>
      </c>
    </row>
    <row r="3260" spans="1:22" x14ac:dyDescent="0.3">
      <c r="A3260">
        <v>1481</v>
      </c>
      <c r="B3260" t="s">
        <v>3501</v>
      </c>
      <c r="C3260" t="s">
        <v>2537</v>
      </c>
      <c r="D3260" t="s">
        <v>2</v>
      </c>
      <c r="E3260" s="2">
        <v>42993</v>
      </c>
      <c r="F3260" s="2" t="str">
        <f>TEXT(Table1[[#This Row],[Date]],"DDDD")</f>
        <v>Friday</v>
      </c>
      <c r="G3260" s="2" t="str">
        <f>TEXT(Table1[[#This Row],[Date]],"mmMM")</f>
        <v>September</v>
      </c>
      <c r="H3260" s="2" t="str">
        <f>IF(Table1[[#This Row],[Day]]="Saturday","Weekend",IF(Table1[[#This Row],[Day]]="Sunday","Weekend","Weekday"))</f>
        <v>Weekday</v>
      </c>
      <c r="I3260" s="2" t="str">
        <f>TEXT(Table1[[#This Row],[Date]],"DD")</f>
        <v>15</v>
      </c>
      <c r="J3260" s="2" t="s">
        <v>14833</v>
      </c>
      <c r="K3260" s="3">
        <v>0.78694444444444445</v>
      </c>
      <c r="L3260" t="s">
        <v>28</v>
      </c>
      <c r="M3260">
        <v>1</v>
      </c>
      <c r="N3260" s="1" t="s">
        <v>4</v>
      </c>
      <c r="O3260" s="1" t="s">
        <v>21</v>
      </c>
      <c r="P3260" t="s">
        <v>2538</v>
      </c>
      <c r="Q3260" t="s">
        <v>3502</v>
      </c>
      <c r="R3260">
        <v>459</v>
      </c>
      <c r="S3260" t="s">
        <v>8</v>
      </c>
      <c r="T3260" t="s">
        <v>2540</v>
      </c>
      <c r="U3260" t="s">
        <v>1395</v>
      </c>
      <c r="V3260" t="s">
        <v>11</v>
      </c>
    </row>
    <row r="3261" spans="1:22" x14ac:dyDescent="0.3">
      <c r="A3261">
        <v>1485</v>
      </c>
      <c r="B3261" t="s">
        <v>3509</v>
      </c>
      <c r="C3261" t="s">
        <v>2035</v>
      </c>
      <c r="D3261" t="s">
        <v>2</v>
      </c>
      <c r="E3261" s="2">
        <v>42993</v>
      </c>
      <c r="F3261" s="2" t="str">
        <f>TEXT(Table1[[#This Row],[Date]],"DDDD")</f>
        <v>Friday</v>
      </c>
      <c r="G3261" s="2" t="str">
        <f>TEXT(Table1[[#This Row],[Date]],"mmMM")</f>
        <v>September</v>
      </c>
      <c r="H3261" s="2" t="str">
        <f>IF(Table1[[#This Row],[Day]]="Saturday","Weekend",IF(Table1[[#This Row],[Day]]="Sunday","Weekend","Weekday"))</f>
        <v>Weekday</v>
      </c>
      <c r="I3261" s="2" t="str">
        <f>TEXT(Table1[[#This Row],[Date]],"DD")</f>
        <v>15</v>
      </c>
      <c r="J3261" s="2" t="s">
        <v>14833</v>
      </c>
      <c r="K3261" s="3">
        <v>0.82259259259259254</v>
      </c>
      <c r="L3261" t="s">
        <v>28</v>
      </c>
      <c r="M3261">
        <v>1</v>
      </c>
      <c r="N3261" s="1" t="s">
        <v>4</v>
      </c>
      <c r="O3261" s="1" t="s">
        <v>21</v>
      </c>
      <c r="P3261" t="s">
        <v>2036</v>
      </c>
      <c r="Q3261" t="s">
        <v>1394</v>
      </c>
      <c r="R3261">
        <v>144</v>
      </c>
      <c r="S3261" t="s">
        <v>8</v>
      </c>
      <c r="T3261" t="s">
        <v>2038</v>
      </c>
      <c r="U3261" t="s">
        <v>1395</v>
      </c>
      <c r="V3261" t="s">
        <v>11</v>
      </c>
    </row>
    <row r="3262" spans="1:22" x14ac:dyDescent="0.3">
      <c r="A3262">
        <v>1490</v>
      </c>
      <c r="B3262" t="s">
        <v>3518</v>
      </c>
      <c r="C3262" t="s">
        <v>779</v>
      </c>
      <c r="D3262" t="s">
        <v>2</v>
      </c>
      <c r="E3262" s="2">
        <v>42993</v>
      </c>
      <c r="F3262" s="2" t="str">
        <f>TEXT(Table1[[#This Row],[Date]],"DDDD")</f>
        <v>Friday</v>
      </c>
      <c r="G3262" s="2" t="str">
        <f>TEXT(Table1[[#This Row],[Date]],"mmMM")</f>
        <v>September</v>
      </c>
      <c r="H3262" s="2" t="str">
        <f>IF(Table1[[#This Row],[Day]]="Saturday","Weekend",IF(Table1[[#This Row],[Day]]="Sunday","Weekend","Weekday"))</f>
        <v>Weekday</v>
      </c>
      <c r="I3262" s="2" t="str">
        <f>TEXT(Table1[[#This Row],[Date]],"DD")</f>
        <v>15</v>
      </c>
      <c r="J3262" s="2" t="s">
        <v>14833</v>
      </c>
      <c r="K3262" s="3">
        <v>0.83891203703703709</v>
      </c>
      <c r="L3262" t="s">
        <v>51</v>
      </c>
      <c r="M3262">
        <v>1</v>
      </c>
      <c r="N3262" s="1" t="s">
        <v>4</v>
      </c>
      <c r="O3262" s="1" t="s">
        <v>21</v>
      </c>
      <c r="P3262" t="s">
        <v>780</v>
      </c>
      <c r="Q3262" t="s">
        <v>3519</v>
      </c>
      <c r="R3262">
        <v>153</v>
      </c>
      <c r="S3262" t="s">
        <v>8</v>
      </c>
      <c r="T3262" t="s">
        <v>782</v>
      </c>
      <c r="U3262" t="s">
        <v>1395</v>
      </c>
      <c r="V3262" t="s">
        <v>11</v>
      </c>
    </row>
    <row r="3263" spans="1:22" x14ac:dyDescent="0.3">
      <c r="A3263">
        <v>1493</v>
      </c>
      <c r="B3263" t="s">
        <v>3527</v>
      </c>
      <c r="C3263" t="s">
        <v>1288</v>
      </c>
      <c r="D3263" t="s">
        <v>2</v>
      </c>
      <c r="E3263" s="2">
        <v>42993</v>
      </c>
      <c r="F3263" s="2" t="str">
        <f>TEXT(Table1[[#This Row],[Date]],"DDDD")</f>
        <v>Friday</v>
      </c>
      <c r="G3263" s="2" t="str">
        <f>TEXT(Table1[[#This Row],[Date]],"mmMM")</f>
        <v>September</v>
      </c>
      <c r="H3263" s="2" t="str">
        <f>IF(Table1[[#This Row],[Day]]="Saturday","Weekend",IF(Table1[[#This Row],[Day]]="Sunday","Weekend","Weekday"))</f>
        <v>Weekday</v>
      </c>
      <c r="I3263" s="2" t="str">
        <f>TEXT(Table1[[#This Row],[Date]],"DD")</f>
        <v>15</v>
      </c>
      <c r="J3263" s="2" t="s">
        <v>14833</v>
      </c>
      <c r="K3263" s="3">
        <v>0.84818287037037032</v>
      </c>
      <c r="L3263" t="s">
        <v>3</v>
      </c>
      <c r="M3263">
        <v>1</v>
      </c>
      <c r="N3263" s="1" t="s">
        <v>4</v>
      </c>
      <c r="O3263" s="1" t="s">
        <v>21</v>
      </c>
      <c r="P3263" t="s">
        <v>1289</v>
      </c>
      <c r="Q3263" t="s">
        <v>3528</v>
      </c>
      <c r="R3263">
        <v>110</v>
      </c>
      <c r="S3263" t="s">
        <v>8</v>
      </c>
      <c r="T3263" t="s">
        <v>1291</v>
      </c>
      <c r="U3263" t="s">
        <v>1395</v>
      </c>
      <c r="V3263" t="s">
        <v>11</v>
      </c>
    </row>
    <row r="3264" spans="1:22" x14ac:dyDescent="0.3">
      <c r="A3264">
        <v>1511</v>
      </c>
      <c r="B3264" t="s">
        <v>3571</v>
      </c>
      <c r="C3264" t="s">
        <v>85</v>
      </c>
      <c r="D3264" t="s">
        <v>2</v>
      </c>
      <c r="E3264" s="2">
        <v>42993</v>
      </c>
      <c r="F3264" s="2" t="str">
        <f>TEXT(Table1[[#This Row],[Date]],"DDDD")</f>
        <v>Friday</v>
      </c>
      <c r="G3264" s="2" t="str">
        <f>TEXT(Table1[[#This Row],[Date]],"mmMM")</f>
        <v>September</v>
      </c>
      <c r="H3264" s="2" t="str">
        <f>IF(Table1[[#This Row],[Day]]="Saturday","Weekend",IF(Table1[[#This Row],[Day]]="Sunday","Weekend","Weekday"))</f>
        <v>Weekday</v>
      </c>
      <c r="I3264" s="2" t="str">
        <f>TEXT(Table1[[#This Row],[Date]],"DD")</f>
        <v>15</v>
      </c>
      <c r="J3264" s="2" t="s">
        <v>14833</v>
      </c>
      <c r="K3264" s="3">
        <v>0.91255787037037039</v>
      </c>
      <c r="L3264" t="s">
        <v>73</v>
      </c>
      <c r="M3264">
        <v>1</v>
      </c>
      <c r="N3264" s="1" t="s">
        <v>4</v>
      </c>
      <c r="O3264" s="1" t="s">
        <v>21</v>
      </c>
      <c r="P3264" t="s">
        <v>86</v>
      </c>
      <c r="Q3264" t="s">
        <v>3572</v>
      </c>
      <c r="R3264">
        <v>110</v>
      </c>
      <c r="S3264" t="s">
        <v>8</v>
      </c>
      <c r="T3264" t="s">
        <v>88</v>
      </c>
      <c r="U3264" t="s">
        <v>10</v>
      </c>
      <c r="V3264" t="s">
        <v>11</v>
      </c>
    </row>
    <row r="3265" spans="1:22" x14ac:dyDescent="0.3">
      <c r="A3265">
        <v>1512</v>
      </c>
      <c r="B3265" t="s">
        <v>3573</v>
      </c>
      <c r="C3265" t="s">
        <v>1545</v>
      </c>
      <c r="D3265" t="s">
        <v>14</v>
      </c>
      <c r="E3265" s="2">
        <v>42993</v>
      </c>
      <c r="F3265" s="2" t="str">
        <f>TEXT(Table1[[#This Row],[Date]],"DDDD")</f>
        <v>Friday</v>
      </c>
      <c r="G3265" s="2" t="str">
        <f>TEXT(Table1[[#This Row],[Date]],"mmMM")</f>
        <v>September</v>
      </c>
      <c r="H3265" s="2" t="str">
        <f>IF(Table1[[#This Row],[Day]]="Saturday","Weekend",IF(Table1[[#This Row],[Day]]="Sunday","Weekend","Weekday"))</f>
        <v>Weekday</v>
      </c>
      <c r="I3265" s="2" t="str">
        <f>TEXT(Table1[[#This Row],[Date]],"DD")</f>
        <v>15</v>
      </c>
      <c r="J3265" s="2" t="s">
        <v>14833</v>
      </c>
      <c r="K3265" s="3">
        <v>0.916412037037037</v>
      </c>
      <c r="L3265" t="s">
        <v>580</v>
      </c>
      <c r="M3265">
        <v>1</v>
      </c>
      <c r="N3265" s="1" t="s">
        <v>4</v>
      </c>
      <c r="O3265" s="1" t="s">
        <v>21</v>
      </c>
      <c r="P3265" t="s">
        <v>1546</v>
      </c>
      <c r="Q3265" t="s">
        <v>3574</v>
      </c>
      <c r="R3265">
        <v>289</v>
      </c>
      <c r="S3265" t="s">
        <v>8</v>
      </c>
      <c r="T3265" t="s">
        <v>1548</v>
      </c>
      <c r="U3265" t="s">
        <v>1395</v>
      </c>
      <c r="V3265" t="s">
        <v>11</v>
      </c>
    </row>
    <row r="3266" spans="1:22" x14ac:dyDescent="0.3">
      <c r="A3266">
        <v>1513</v>
      </c>
      <c r="B3266" t="s">
        <v>3575</v>
      </c>
      <c r="C3266" t="s">
        <v>85</v>
      </c>
      <c r="D3266" t="s">
        <v>2</v>
      </c>
      <c r="E3266" s="2">
        <v>42993</v>
      </c>
      <c r="F3266" s="2" t="str">
        <f>TEXT(Table1[[#This Row],[Date]],"DDDD")</f>
        <v>Friday</v>
      </c>
      <c r="G3266" s="2" t="str">
        <f>TEXT(Table1[[#This Row],[Date]],"mmMM")</f>
        <v>September</v>
      </c>
      <c r="H3266" s="2" t="str">
        <f>IF(Table1[[#This Row],[Day]]="Saturday","Weekend",IF(Table1[[#This Row],[Day]]="Sunday","Weekend","Weekday"))</f>
        <v>Weekday</v>
      </c>
      <c r="I3266" s="2" t="str">
        <f>TEXT(Table1[[#This Row],[Date]],"DD")</f>
        <v>15</v>
      </c>
      <c r="J3266" s="2" t="s">
        <v>14833</v>
      </c>
      <c r="K3266" s="3">
        <v>0.91839120370370364</v>
      </c>
      <c r="L3266" t="s">
        <v>28</v>
      </c>
      <c r="M3266">
        <v>1</v>
      </c>
      <c r="N3266" s="1" t="s">
        <v>4</v>
      </c>
      <c r="O3266" s="1" t="s">
        <v>21</v>
      </c>
      <c r="P3266" t="s">
        <v>86</v>
      </c>
      <c r="Q3266" t="s">
        <v>3576</v>
      </c>
      <c r="R3266">
        <v>108</v>
      </c>
      <c r="S3266" t="s">
        <v>8</v>
      </c>
      <c r="T3266" t="s">
        <v>88</v>
      </c>
      <c r="U3266" t="s">
        <v>1395</v>
      </c>
      <c r="V3266" t="s">
        <v>11</v>
      </c>
    </row>
    <row r="3267" spans="1:22" x14ac:dyDescent="0.3">
      <c r="A3267">
        <v>1514</v>
      </c>
      <c r="B3267" t="s">
        <v>3577</v>
      </c>
      <c r="C3267" t="s">
        <v>1545</v>
      </c>
      <c r="D3267" t="s">
        <v>2</v>
      </c>
      <c r="E3267" s="2">
        <v>42993</v>
      </c>
      <c r="F3267" s="2" t="str">
        <f>TEXT(Table1[[#This Row],[Date]],"DDDD")</f>
        <v>Friday</v>
      </c>
      <c r="G3267" s="2" t="str">
        <f>TEXT(Table1[[#This Row],[Date]],"mmMM")</f>
        <v>September</v>
      </c>
      <c r="H3267" s="2" t="str">
        <f>IF(Table1[[#This Row],[Day]]="Saturday","Weekend",IF(Table1[[#This Row],[Day]]="Sunday","Weekend","Weekday"))</f>
        <v>Weekday</v>
      </c>
      <c r="I3267" s="2" t="str">
        <f>TEXT(Table1[[#This Row],[Date]],"DD")</f>
        <v>15</v>
      </c>
      <c r="J3267" s="2" t="s">
        <v>14833</v>
      </c>
      <c r="K3267" s="3">
        <v>0.92050925925925919</v>
      </c>
      <c r="L3267" t="s">
        <v>580</v>
      </c>
      <c r="M3267">
        <v>1</v>
      </c>
      <c r="N3267" s="1" t="s">
        <v>4</v>
      </c>
      <c r="O3267" s="1" t="s">
        <v>21</v>
      </c>
      <c r="P3267" t="s">
        <v>1546</v>
      </c>
      <c r="Q3267" t="s">
        <v>3574</v>
      </c>
      <c r="R3267">
        <v>289</v>
      </c>
      <c r="S3267" t="s">
        <v>8</v>
      </c>
      <c r="T3267" t="s">
        <v>1548</v>
      </c>
      <c r="U3267" t="s">
        <v>1395</v>
      </c>
      <c r="V3267" t="s">
        <v>11</v>
      </c>
    </row>
    <row r="3268" spans="1:22" x14ac:dyDescent="0.3">
      <c r="A3268">
        <v>1529</v>
      </c>
      <c r="B3268" t="s">
        <v>3609</v>
      </c>
      <c r="C3268" t="s">
        <v>3008</v>
      </c>
      <c r="D3268" t="s">
        <v>2</v>
      </c>
      <c r="E3268" s="2">
        <v>42993</v>
      </c>
      <c r="F3268" s="2" t="str">
        <f>TEXT(Table1[[#This Row],[Date]],"DDDD")</f>
        <v>Friday</v>
      </c>
      <c r="G3268" s="2" t="str">
        <f>TEXT(Table1[[#This Row],[Date]],"mmMM")</f>
        <v>September</v>
      </c>
      <c r="H3268" s="2" t="str">
        <f>IF(Table1[[#This Row],[Day]]="Saturday","Weekend",IF(Table1[[#This Row],[Day]]="Sunday","Weekend","Weekday"))</f>
        <v>Weekday</v>
      </c>
      <c r="I3268" s="2" t="str">
        <f>TEXT(Table1[[#This Row],[Date]],"DD")</f>
        <v>15</v>
      </c>
      <c r="J3268" s="2" t="s">
        <v>14833</v>
      </c>
      <c r="K3268" s="3">
        <v>0.97983796296296299</v>
      </c>
      <c r="L3268" t="s">
        <v>580</v>
      </c>
      <c r="M3268">
        <v>1</v>
      </c>
      <c r="N3268" s="1" t="s">
        <v>4</v>
      </c>
      <c r="O3268" s="1" t="s">
        <v>21</v>
      </c>
      <c r="P3268" t="s">
        <v>3009</v>
      </c>
      <c r="Q3268" t="s">
        <v>3610</v>
      </c>
      <c r="R3268">
        <v>154</v>
      </c>
      <c r="S3268" t="s">
        <v>8</v>
      </c>
      <c r="T3268" t="s">
        <v>3010</v>
      </c>
      <c r="U3268" t="s">
        <v>1395</v>
      </c>
      <c r="V3268" t="s">
        <v>11</v>
      </c>
    </row>
    <row r="3269" spans="1:22" x14ac:dyDescent="0.3">
      <c r="A3269">
        <v>1530</v>
      </c>
      <c r="B3269" t="s">
        <v>3611</v>
      </c>
      <c r="C3269" t="s">
        <v>3538</v>
      </c>
      <c r="D3269" t="s">
        <v>2</v>
      </c>
      <c r="E3269" s="2">
        <v>42993</v>
      </c>
      <c r="F3269" s="2" t="str">
        <f>TEXT(Table1[[#This Row],[Date]],"DDDD")</f>
        <v>Friday</v>
      </c>
      <c r="G3269" s="2" t="str">
        <f>TEXT(Table1[[#This Row],[Date]],"mmMM")</f>
        <v>September</v>
      </c>
      <c r="H3269" s="2" t="str">
        <f>IF(Table1[[#This Row],[Day]]="Saturday","Weekend",IF(Table1[[#This Row],[Day]]="Sunday","Weekend","Weekday"))</f>
        <v>Weekday</v>
      </c>
      <c r="I3269" s="2" t="str">
        <f>TEXT(Table1[[#This Row],[Date]],"DD")</f>
        <v>15</v>
      </c>
      <c r="J3269" s="2" t="s">
        <v>14833</v>
      </c>
      <c r="K3269" s="3">
        <v>0.98119212962962965</v>
      </c>
      <c r="L3269" t="s">
        <v>3432</v>
      </c>
      <c r="M3269">
        <v>1</v>
      </c>
      <c r="N3269" s="1" t="s">
        <v>4</v>
      </c>
      <c r="O3269" s="1" t="s">
        <v>21</v>
      </c>
      <c r="P3269" t="s">
        <v>3539</v>
      </c>
      <c r="Q3269" t="s">
        <v>3473</v>
      </c>
      <c r="R3269">
        <v>110</v>
      </c>
      <c r="S3269" t="s">
        <v>8</v>
      </c>
      <c r="T3269" t="s">
        <v>3541</v>
      </c>
      <c r="U3269" t="s">
        <v>1395</v>
      </c>
      <c r="V3269" t="s">
        <v>11</v>
      </c>
    </row>
    <row r="3270" spans="1:22" x14ac:dyDescent="0.3">
      <c r="A3270">
        <v>3083</v>
      </c>
      <c r="B3270" t="s">
        <v>7058</v>
      </c>
      <c r="C3270" t="s">
        <v>3174</v>
      </c>
      <c r="D3270" t="s">
        <v>2</v>
      </c>
      <c r="E3270" s="2">
        <v>43023</v>
      </c>
      <c r="F3270" s="2" t="str">
        <f>TEXT(Table1[[#This Row],[Date]],"DDDD")</f>
        <v>Sunday</v>
      </c>
      <c r="G3270" s="2" t="str">
        <f>TEXT(Table1[[#This Row],[Date]],"mmMM")</f>
        <v>October</v>
      </c>
      <c r="H3270" s="2" t="str">
        <f>IF(Table1[[#This Row],[Day]]="Saturday","Weekend",IF(Table1[[#This Row],[Day]]="Sunday","Weekend","Weekday"))</f>
        <v>Weekend</v>
      </c>
      <c r="I3270" s="2" t="str">
        <f>TEXT(Table1[[#This Row],[Date]],"DD")</f>
        <v>15</v>
      </c>
      <c r="J3270" s="2" t="s">
        <v>14833</v>
      </c>
      <c r="K3270" s="3">
        <v>0.54101851851851845</v>
      </c>
      <c r="L3270" t="s">
        <v>2142</v>
      </c>
      <c r="M3270">
        <v>1</v>
      </c>
      <c r="N3270" s="1" t="s">
        <v>4</v>
      </c>
      <c r="O3270" s="1" t="s">
        <v>21</v>
      </c>
      <c r="P3270" t="s">
        <v>3175</v>
      </c>
      <c r="Q3270" t="s">
        <v>7059</v>
      </c>
      <c r="R3270">
        <v>250.2</v>
      </c>
      <c r="S3270" t="s">
        <v>8</v>
      </c>
      <c r="T3270" t="s">
        <v>3176</v>
      </c>
      <c r="U3270" t="s">
        <v>1395</v>
      </c>
      <c r="V3270" t="s">
        <v>11</v>
      </c>
    </row>
    <row r="3271" spans="1:22" x14ac:dyDescent="0.3">
      <c r="A3271">
        <v>3095</v>
      </c>
      <c r="B3271" t="s">
        <v>7077</v>
      </c>
      <c r="C3271" t="s">
        <v>4718</v>
      </c>
      <c r="D3271" t="s">
        <v>2</v>
      </c>
      <c r="E3271" s="2">
        <v>43023</v>
      </c>
      <c r="F3271" s="2" t="str">
        <f>TEXT(Table1[[#This Row],[Date]],"DDDD")</f>
        <v>Sunday</v>
      </c>
      <c r="G3271" s="2" t="str">
        <f>TEXT(Table1[[#This Row],[Date]],"mmMM")</f>
        <v>October</v>
      </c>
      <c r="H3271" s="2" t="str">
        <f>IF(Table1[[#This Row],[Day]]="Saturday","Weekend",IF(Table1[[#This Row],[Day]]="Sunday","Weekend","Weekday"))</f>
        <v>Weekend</v>
      </c>
      <c r="I3271" s="2" t="str">
        <f>TEXT(Table1[[#This Row],[Date]],"DD")</f>
        <v>15</v>
      </c>
      <c r="J3271" s="2" t="s">
        <v>14833</v>
      </c>
      <c r="K3271" s="3">
        <v>0.81120370370370376</v>
      </c>
      <c r="L3271" t="s">
        <v>3</v>
      </c>
      <c r="M3271">
        <v>1</v>
      </c>
      <c r="N3271" s="1" t="s">
        <v>4</v>
      </c>
      <c r="O3271" s="1" t="s">
        <v>21</v>
      </c>
      <c r="P3271" t="s">
        <v>4719</v>
      </c>
      <c r="Q3271" t="s">
        <v>7078</v>
      </c>
      <c r="R3271">
        <v>135</v>
      </c>
      <c r="S3271" t="s">
        <v>8</v>
      </c>
      <c r="T3271" t="s">
        <v>4720</v>
      </c>
      <c r="U3271" t="s">
        <v>1395</v>
      </c>
      <c r="V3271" t="s">
        <v>11</v>
      </c>
    </row>
    <row r="3272" spans="1:22" x14ac:dyDescent="0.3">
      <c r="A3272">
        <v>3097</v>
      </c>
      <c r="B3272" t="s">
        <v>7081</v>
      </c>
      <c r="C3272" t="s">
        <v>2035</v>
      </c>
      <c r="D3272" t="s">
        <v>2</v>
      </c>
      <c r="E3272" s="2">
        <v>43023</v>
      </c>
      <c r="F3272" s="2" t="str">
        <f>TEXT(Table1[[#This Row],[Date]],"DDDD")</f>
        <v>Sunday</v>
      </c>
      <c r="G3272" s="2" t="str">
        <f>TEXT(Table1[[#This Row],[Date]],"mmMM")</f>
        <v>October</v>
      </c>
      <c r="H3272" s="2" t="str">
        <f>IF(Table1[[#This Row],[Day]]="Saturday","Weekend",IF(Table1[[#This Row],[Day]]="Sunday","Weekend","Weekday"))</f>
        <v>Weekend</v>
      </c>
      <c r="I3272" s="2" t="str">
        <f>TEXT(Table1[[#This Row],[Date]],"DD")</f>
        <v>15</v>
      </c>
      <c r="J3272" s="2" t="s">
        <v>14833</v>
      </c>
      <c r="K3272" s="3">
        <v>0.81833333333333336</v>
      </c>
      <c r="L3272" t="s">
        <v>73</v>
      </c>
      <c r="M3272">
        <v>1</v>
      </c>
      <c r="N3272" s="1" t="s">
        <v>4</v>
      </c>
      <c r="O3272" s="1" t="s">
        <v>21</v>
      </c>
      <c r="P3272" t="s">
        <v>2036</v>
      </c>
      <c r="Q3272" t="s">
        <v>1924</v>
      </c>
      <c r="R3272">
        <v>108</v>
      </c>
      <c r="S3272" t="s">
        <v>8</v>
      </c>
      <c r="T3272" t="s">
        <v>2038</v>
      </c>
      <c r="U3272" t="s">
        <v>1395</v>
      </c>
      <c r="V3272" t="s">
        <v>11</v>
      </c>
    </row>
    <row r="3273" spans="1:22" x14ac:dyDescent="0.3">
      <c r="A3273">
        <v>3112</v>
      </c>
      <c r="B3273" t="s">
        <v>7109</v>
      </c>
      <c r="C3273" t="s">
        <v>1497</v>
      </c>
      <c r="D3273" t="s">
        <v>2</v>
      </c>
      <c r="E3273" s="2">
        <v>43023</v>
      </c>
      <c r="F3273" s="2" t="str">
        <f>TEXT(Table1[[#This Row],[Date]],"DDDD")</f>
        <v>Sunday</v>
      </c>
      <c r="G3273" s="2" t="str">
        <f>TEXT(Table1[[#This Row],[Date]],"mmMM")</f>
        <v>October</v>
      </c>
      <c r="H3273" s="2" t="str">
        <f>IF(Table1[[#This Row],[Day]]="Saturday","Weekend",IF(Table1[[#This Row],[Day]]="Sunday","Weekend","Weekday"))</f>
        <v>Weekend</v>
      </c>
      <c r="I3273" s="2" t="str">
        <f>TEXT(Table1[[#This Row],[Date]],"DD")</f>
        <v>15</v>
      </c>
      <c r="J3273" s="2" t="s">
        <v>14833</v>
      </c>
      <c r="K3273" s="3">
        <v>0.86796296296296294</v>
      </c>
      <c r="L3273" t="s">
        <v>66</v>
      </c>
      <c r="M3273">
        <v>1</v>
      </c>
      <c r="N3273" s="1" t="s">
        <v>4</v>
      </c>
      <c r="O3273" s="1" t="s">
        <v>21</v>
      </c>
      <c r="P3273" t="s">
        <v>1498</v>
      </c>
      <c r="Q3273" t="s">
        <v>7110</v>
      </c>
      <c r="R3273">
        <v>297.5</v>
      </c>
      <c r="S3273" t="s">
        <v>8</v>
      </c>
      <c r="T3273" t="s">
        <v>1500</v>
      </c>
      <c r="U3273" t="s">
        <v>1395</v>
      </c>
      <c r="V3273" t="s">
        <v>11</v>
      </c>
    </row>
    <row r="3274" spans="1:22" x14ac:dyDescent="0.3">
      <c r="A3274">
        <v>3121</v>
      </c>
      <c r="B3274" t="s">
        <v>7127</v>
      </c>
      <c r="C3274" t="s">
        <v>4690</v>
      </c>
      <c r="D3274" t="s">
        <v>2</v>
      </c>
      <c r="E3274" s="2">
        <v>43023</v>
      </c>
      <c r="F3274" s="2" t="str">
        <f>TEXT(Table1[[#This Row],[Date]],"DDDD")</f>
        <v>Sunday</v>
      </c>
      <c r="G3274" s="2" t="str">
        <f>TEXT(Table1[[#This Row],[Date]],"mmMM")</f>
        <v>October</v>
      </c>
      <c r="H3274" s="2" t="str">
        <f>IF(Table1[[#This Row],[Day]]="Saturday","Weekend",IF(Table1[[#This Row],[Day]]="Sunday","Weekend","Weekday"))</f>
        <v>Weekend</v>
      </c>
      <c r="I3274" s="2" t="str">
        <f>TEXT(Table1[[#This Row],[Date]],"DD")</f>
        <v>15</v>
      </c>
      <c r="J3274" s="2" t="s">
        <v>14833</v>
      </c>
      <c r="K3274" s="3">
        <v>0.89231481481481489</v>
      </c>
      <c r="L3274" t="s">
        <v>73</v>
      </c>
      <c r="M3274">
        <v>1</v>
      </c>
      <c r="N3274" s="1" t="s">
        <v>4</v>
      </c>
      <c r="O3274" s="1" t="s">
        <v>21</v>
      </c>
      <c r="P3274" t="s">
        <v>4691</v>
      </c>
      <c r="Q3274" t="s">
        <v>7128</v>
      </c>
      <c r="R3274">
        <v>144</v>
      </c>
      <c r="S3274" t="s">
        <v>8</v>
      </c>
      <c r="T3274" t="s">
        <v>4693</v>
      </c>
      <c r="U3274" t="s">
        <v>1395</v>
      </c>
      <c r="V3274" t="s">
        <v>11</v>
      </c>
    </row>
    <row r="3275" spans="1:22" x14ac:dyDescent="0.3">
      <c r="A3275">
        <v>3123</v>
      </c>
      <c r="B3275" t="s">
        <v>7131</v>
      </c>
      <c r="C3275" t="s">
        <v>7132</v>
      </c>
      <c r="D3275" t="s">
        <v>2</v>
      </c>
      <c r="E3275" s="2">
        <v>43023</v>
      </c>
      <c r="F3275" s="2" t="str">
        <f>TEXT(Table1[[#This Row],[Date]],"DDDD")</f>
        <v>Sunday</v>
      </c>
      <c r="G3275" s="2" t="str">
        <f>TEXT(Table1[[#This Row],[Date]],"mmMM")</f>
        <v>October</v>
      </c>
      <c r="H3275" s="2" t="str">
        <f>IF(Table1[[#This Row],[Day]]="Saturday","Weekend",IF(Table1[[#This Row],[Day]]="Sunday","Weekend","Weekday"))</f>
        <v>Weekend</v>
      </c>
      <c r="I3275" s="2" t="str">
        <f>TEXT(Table1[[#This Row],[Date]],"DD")</f>
        <v>15</v>
      </c>
      <c r="J3275" s="2" t="s">
        <v>14833</v>
      </c>
      <c r="K3275" s="3">
        <v>0.8979166666666667</v>
      </c>
      <c r="L3275" t="s">
        <v>5997</v>
      </c>
      <c r="M3275">
        <v>1</v>
      </c>
      <c r="N3275" s="1" t="s">
        <v>4</v>
      </c>
      <c r="O3275" s="1" t="s">
        <v>21</v>
      </c>
      <c r="P3275" t="s">
        <v>7133</v>
      </c>
      <c r="Q3275" t="s">
        <v>6078</v>
      </c>
      <c r="R3275">
        <v>162</v>
      </c>
      <c r="S3275" t="s">
        <v>8</v>
      </c>
      <c r="T3275" t="s">
        <v>7134</v>
      </c>
      <c r="U3275" t="s">
        <v>1395</v>
      </c>
      <c r="V3275" t="s">
        <v>11</v>
      </c>
    </row>
    <row r="3276" spans="1:22" x14ac:dyDescent="0.3">
      <c r="A3276">
        <v>3125</v>
      </c>
      <c r="B3276" t="s">
        <v>7136</v>
      </c>
      <c r="C3276" t="s">
        <v>2537</v>
      </c>
      <c r="D3276" t="s">
        <v>2</v>
      </c>
      <c r="E3276" s="2">
        <v>43023</v>
      </c>
      <c r="F3276" s="2" t="str">
        <f>TEXT(Table1[[#This Row],[Date]],"DDDD")</f>
        <v>Sunday</v>
      </c>
      <c r="G3276" s="2" t="str">
        <f>TEXT(Table1[[#This Row],[Date]],"mmMM")</f>
        <v>October</v>
      </c>
      <c r="H3276" s="2" t="str">
        <f>IF(Table1[[#This Row],[Day]]="Saturday","Weekend",IF(Table1[[#This Row],[Day]]="Sunday","Weekend","Weekday"))</f>
        <v>Weekend</v>
      </c>
      <c r="I3276" s="2" t="str">
        <f>TEXT(Table1[[#This Row],[Date]],"DD")</f>
        <v>15</v>
      </c>
      <c r="J3276" s="2" t="s">
        <v>14833</v>
      </c>
      <c r="K3276" s="3">
        <v>0.90369212962962964</v>
      </c>
      <c r="L3276" t="s">
        <v>28</v>
      </c>
      <c r="M3276">
        <v>1</v>
      </c>
      <c r="N3276" s="1" t="s">
        <v>4</v>
      </c>
      <c r="O3276" s="1" t="s">
        <v>21</v>
      </c>
      <c r="P3276" t="s">
        <v>2538</v>
      </c>
      <c r="Q3276" t="s">
        <v>322</v>
      </c>
      <c r="R3276">
        <v>126</v>
      </c>
      <c r="S3276" t="s">
        <v>8</v>
      </c>
      <c r="T3276" t="s">
        <v>2540</v>
      </c>
      <c r="U3276" t="s">
        <v>1395</v>
      </c>
      <c r="V3276" t="s">
        <v>11</v>
      </c>
    </row>
    <row r="3277" spans="1:22" x14ac:dyDescent="0.3">
      <c r="A3277">
        <v>3127</v>
      </c>
      <c r="B3277" t="s">
        <v>7142</v>
      </c>
      <c r="C3277" t="s">
        <v>983</v>
      </c>
      <c r="D3277" t="s">
        <v>14</v>
      </c>
      <c r="E3277" s="2">
        <v>43023</v>
      </c>
      <c r="F3277" s="2" t="str">
        <f>TEXT(Table1[[#This Row],[Date]],"DDDD")</f>
        <v>Sunday</v>
      </c>
      <c r="G3277" s="2" t="str">
        <f>TEXT(Table1[[#This Row],[Date]],"mmMM")</f>
        <v>October</v>
      </c>
      <c r="H3277" s="2" t="str">
        <f>IF(Table1[[#This Row],[Day]]="Saturday","Weekend",IF(Table1[[#This Row],[Day]]="Sunday","Weekend","Weekday"))</f>
        <v>Weekend</v>
      </c>
      <c r="I3277" s="2" t="str">
        <f>TEXT(Table1[[#This Row],[Date]],"DD")</f>
        <v>15</v>
      </c>
      <c r="J3277" s="2" t="s">
        <v>14833</v>
      </c>
      <c r="K3277" s="3">
        <v>0.91394675925925928</v>
      </c>
      <c r="L3277" t="s">
        <v>97</v>
      </c>
      <c r="M3277">
        <v>0</v>
      </c>
      <c r="N3277" s="1" t="s">
        <v>4</v>
      </c>
      <c r="O3277" s="1" t="s">
        <v>21</v>
      </c>
      <c r="P3277" t="s">
        <v>984</v>
      </c>
      <c r="Q3277" t="s">
        <v>7143</v>
      </c>
      <c r="R3277">
        <v>646</v>
      </c>
      <c r="S3277" t="s">
        <v>8</v>
      </c>
      <c r="T3277" t="s">
        <v>986</v>
      </c>
      <c r="U3277" t="s">
        <v>1395</v>
      </c>
      <c r="V3277" t="s">
        <v>11</v>
      </c>
    </row>
    <row r="3278" spans="1:22" x14ac:dyDescent="0.3">
      <c r="A3278">
        <v>3128</v>
      </c>
      <c r="B3278" t="s">
        <v>7144</v>
      </c>
      <c r="C3278" t="s">
        <v>983</v>
      </c>
      <c r="D3278" t="s">
        <v>2</v>
      </c>
      <c r="E3278" s="2">
        <v>43023</v>
      </c>
      <c r="F3278" s="2" t="str">
        <f>TEXT(Table1[[#This Row],[Date]],"DDDD")</f>
        <v>Sunday</v>
      </c>
      <c r="G3278" s="2" t="str">
        <f>TEXT(Table1[[#This Row],[Date]],"mmMM")</f>
        <v>October</v>
      </c>
      <c r="H3278" s="2" t="str">
        <f>IF(Table1[[#This Row],[Day]]="Saturday","Weekend",IF(Table1[[#This Row],[Day]]="Sunday","Weekend","Weekday"))</f>
        <v>Weekend</v>
      </c>
      <c r="I3278" s="2" t="str">
        <f>TEXT(Table1[[#This Row],[Date]],"DD")</f>
        <v>15</v>
      </c>
      <c r="J3278" s="2" t="s">
        <v>14833</v>
      </c>
      <c r="K3278" s="3">
        <v>0.91415509259259253</v>
      </c>
      <c r="L3278" t="s">
        <v>97</v>
      </c>
      <c r="M3278">
        <v>1</v>
      </c>
      <c r="N3278" s="1" t="s">
        <v>4</v>
      </c>
      <c r="O3278" s="1" t="s">
        <v>21</v>
      </c>
      <c r="P3278" t="s">
        <v>984</v>
      </c>
      <c r="Q3278" t="s">
        <v>7143</v>
      </c>
      <c r="R3278">
        <v>646</v>
      </c>
      <c r="S3278" t="s">
        <v>8</v>
      </c>
      <c r="T3278" t="s">
        <v>986</v>
      </c>
      <c r="U3278" t="s">
        <v>1395</v>
      </c>
      <c r="V3278" t="s">
        <v>11</v>
      </c>
    </row>
    <row r="3279" spans="1:22" x14ac:dyDescent="0.3">
      <c r="A3279">
        <v>3130</v>
      </c>
      <c r="B3279" t="s">
        <v>7147</v>
      </c>
      <c r="C3279" t="s">
        <v>6191</v>
      </c>
      <c r="D3279" t="s">
        <v>14</v>
      </c>
      <c r="E3279" s="2">
        <v>43023</v>
      </c>
      <c r="F3279" s="2" t="str">
        <f>TEXT(Table1[[#This Row],[Date]],"DDDD")</f>
        <v>Sunday</v>
      </c>
      <c r="G3279" s="2" t="str">
        <f>TEXT(Table1[[#This Row],[Date]],"mmMM")</f>
        <v>October</v>
      </c>
      <c r="H3279" s="2" t="str">
        <f>IF(Table1[[#This Row],[Day]]="Saturday","Weekend",IF(Table1[[#This Row],[Day]]="Sunday","Weekend","Weekday"))</f>
        <v>Weekend</v>
      </c>
      <c r="I3279" s="2" t="str">
        <f>TEXT(Table1[[#This Row],[Date]],"DD")</f>
        <v>15</v>
      </c>
      <c r="J3279" s="2" t="s">
        <v>14833</v>
      </c>
      <c r="K3279" s="3">
        <v>0.91877314814814814</v>
      </c>
      <c r="L3279" t="s">
        <v>168</v>
      </c>
      <c r="M3279">
        <v>1</v>
      </c>
      <c r="N3279" s="1" t="s">
        <v>4</v>
      </c>
      <c r="O3279" s="1" t="s">
        <v>21</v>
      </c>
      <c r="P3279" t="s">
        <v>6192</v>
      </c>
      <c r="Q3279" t="s">
        <v>2382</v>
      </c>
      <c r="R3279">
        <v>120</v>
      </c>
      <c r="S3279" t="s">
        <v>8</v>
      </c>
      <c r="T3279" t="s">
        <v>6193</v>
      </c>
      <c r="U3279" t="s">
        <v>1395</v>
      </c>
      <c r="V3279" t="s">
        <v>11</v>
      </c>
    </row>
    <row r="3280" spans="1:22" x14ac:dyDescent="0.3">
      <c r="A3280">
        <v>3132</v>
      </c>
      <c r="B3280" t="s">
        <v>7150</v>
      </c>
      <c r="C3280" t="s">
        <v>7151</v>
      </c>
      <c r="D3280" t="s">
        <v>2</v>
      </c>
      <c r="E3280" s="2">
        <v>43023</v>
      </c>
      <c r="F3280" s="2" t="str">
        <f>TEXT(Table1[[#This Row],[Date]],"DDDD")</f>
        <v>Sunday</v>
      </c>
      <c r="G3280" s="2" t="str">
        <f>TEXT(Table1[[#This Row],[Date]],"mmMM")</f>
        <v>October</v>
      </c>
      <c r="H3280" s="2" t="str">
        <f>IF(Table1[[#This Row],[Day]]="Saturday","Weekend",IF(Table1[[#This Row],[Day]]="Sunday","Weekend","Weekday"))</f>
        <v>Weekend</v>
      </c>
      <c r="I3280" s="2" t="str">
        <f>TEXT(Table1[[#This Row],[Date]],"DD")</f>
        <v>15</v>
      </c>
      <c r="J3280" s="2" t="s">
        <v>14833</v>
      </c>
      <c r="K3280" s="3">
        <v>0.92616898148148141</v>
      </c>
      <c r="L3280" t="s">
        <v>5997</v>
      </c>
      <c r="M3280">
        <v>1</v>
      </c>
      <c r="N3280" s="1" t="s">
        <v>4</v>
      </c>
      <c r="O3280" s="1" t="s">
        <v>21</v>
      </c>
      <c r="P3280" t="s">
        <v>7152</v>
      </c>
      <c r="Q3280" t="s">
        <v>7153</v>
      </c>
      <c r="R3280">
        <v>108</v>
      </c>
      <c r="S3280" t="s">
        <v>8</v>
      </c>
      <c r="T3280" t="s">
        <v>7154</v>
      </c>
      <c r="U3280" t="s">
        <v>1395</v>
      </c>
      <c r="V3280" t="s">
        <v>11</v>
      </c>
    </row>
    <row r="3281" spans="1:22" x14ac:dyDescent="0.3">
      <c r="A3281">
        <v>5096</v>
      </c>
      <c r="B3281" t="s">
        <v>11274</v>
      </c>
      <c r="C3281" t="s">
        <v>1813</v>
      </c>
      <c r="D3281" t="s">
        <v>2</v>
      </c>
      <c r="E3281" s="2">
        <v>43054</v>
      </c>
      <c r="F3281" s="2" t="str">
        <f>TEXT(Table1[[#This Row],[Date]],"DDDD")</f>
        <v>Wednesday</v>
      </c>
      <c r="G3281" s="2" t="str">
        <f>TEXT(Table1[[#This Row],[Date]],"mmMM")</f>
        <v>November</v>
      </c>
      <c r="H3281" s="2" t="str">
        <f>IF(Table1[[#This Row],[Day]]="Saturday","Weekend",IF(Table1[[#This Row],[Day]]="Sunday","Weekend","Weekday"))</f>
        <v>Weekday</v>
      </c>
      <c r="I3281" s="2" t="str">
        <f>TEXT(Table1[[#This Row],[Date]],"DD")</f>
        <v>15</v>
      </c>
      <c r="J3281" s="2" t="s">
        <v>14833</v>
      </c>
      <c r="K3281" s="3">
        <v>0.48898148148148146</v>
      </c>
      <c r="L3281" t="s">
        <v>2142</v>
      </c>
      <c r="M3281">
        <v>1</v>
      </c>
      <c r="N3281" s="1" t="s">
        <v>4</v>
      </c>
      <c r="O3281" s="1" t="s">
        <v>21</v>
      </c>
      <c r="P3281" t="s">
        <v>1814</v>
      </c>
      <c r="Q3281" t="s">
        <v>10391</v>
      </c>
      <c r="R3281">
        <v>392.4</v>
      </c>
      <c r="S3281" t="s">
        <v>8</v>
      </c>
      <c r="T3281" t="s">
        <v>1816</v>
      </c>
      <c r="U3281" t="s">
        <v>1395</v>
      </c>
      <c r="V3281" t="s">
        <v>11</v>
      </c>
    </row>
    <row r="3282" spans="1:22" x14ac:dyDescent="0.3">
      <c r="A3282">
        <v>5097</v>
      </c>
      <c r="B3282" t="s">
        <v>11275</v>
      </c>
      <c r="C3282" t="s">
        <v>10996</v>
      </c>
      <c r="D3282" t="s">
        <v>2</v>
      </c>
      <c r="E3282" s="2">
        <v>43054</v>
      </c>
      <c r="F3282" s="2" t="str">
        <f>TEXT(Table1[[#This Row],[Date]],"DDDD")</f>
        <v>Wednesday</v>
      </c>
      <c r="G3282" s="2" t="str">
        <f>TEXT(Table1[[#This Row],[Date]],"mmMM")</f>
        <v>November</v>
      </c>
      <c r="H3282" s="2" t="str">
        <f>IF(Table1[[#This Row],[Day]]="Saturday","Weekend",IF(Table1[[#This Row],[Day]]="Sunday","Weekend","Weekday"))</f>
        <v>Weekday</v>
      </c>
      <c r="I3282" s="2" t="str">
        <f>TEXT(Table1[[#This Row],[Date]],"DD")</f>
        <v>15</v>
      </c>
      <c r="J3282" s="2" t="s">
        <v>14833</v>
      </c>
      <c r="K3282" s="3">
        <v>0.49151620370370369</v>
      </c>
      <c r="L3282" t="s">
        <v>2142</v>
      </c>
      <c r="M3282">
        <v>1</v>
      </c>
      <c r="N3282" s="1" t="s">
        <v>4</v>
      </c>
      <c r="O3282" s="1" t="s">
        <v>21</v>
      </c>
      <c r="P3282" t="s">
        <v>10997</v>
      </c>
      <c r="Q3282" t="s">
        <v>11276</v>
      </c>
      <c r="R3282">
        <v>241.2</v>
      </c>
      <c r="S3282" t="s">
        <v>8</v>
      </c>
      <c r="T3282" t="s">
        <v>10999</v>
      </c>
      <c r="U3282" t="s">
        <v>1395</v>
      </c>
      <c r="V3282" t="s">
        <v>11</v>
      </c>
    </row>
    <row r="3283" spans="1:22" x14ac:dyDescent="0.3">
      <c r="A3283">
        <v>5098</v>
      </c>
      <c r="B3283" t="s">
        <v>11277</v>
      </c>
      <c r="C3283" t="s">
        <v>10996</v>
      </c>
      <c r="D3283" t="s">
        <v>2</v>
      </c>
      <c r="E3283" s="2">
        <v>43054</v>
      </c>
      <c r="F3283" s="2" t="str">
        <f>TEXT(Table1[[#This Row],[Date]],"DDDD")</f>
        <v>Wednesday</v>
      </c>
      <c r="G3283" s="2" t="str">
        <f>TEXT(Table1[[#This Row],[Date]],"mmMM")</f>
        <v>November</v>
      </c>
      <c r="H3283" s="2" t="str">
        <f>IF(Table1[[#This Row],[Day]]="Saturday","Weekend",IF(Table1[[#This Row],[Day]]="Sunday","Weekend","Weekday"))</f>
        <v>Weekday</v>
      </c>
      <c r="I3283" s="2" t="str">
        <f>TEXT(Table1[[#This Row],[Date]],"DD")</f>
        <v>15</v>
      </c>
      <c r="J3283" s="2" t="s">
        <v>14833</v>
      </c>
      <c r="K3283" s="3">
        <v>0.50048611111111108</v>
      </c>
      <c r="L3283" t="s">
        <v>28</v>
      </c>
      <c r="M3283">
        <v>1</v>
      </c>
      <c r="N3283" s="1" t="s">
        <v>4</v>
      </c>
      <c r="O3283" s="1" t="s">
        <v>21</v>
      </c>
      <c r="P3283" t="s">
        <v>10997</v>
      </c>
      <c r="Q3283" t="s">
        <v>11278</v>
      </c>
      <c r="R3283">
        <v>189</v>
      </c>
      <c r="S3283" t="s">
        <v>8</v>
      </c>
      <c r="T3283" t="s">
        <v>10999</v>
      </c>
      <c r="U3283" t="s">
        <v>1395</v>
      </c>
      <c r="V3283" t="s">
        <v>11</v>
      </c>
    </row>
    <row r="3284" spans="1:22" x14ac:dyDescent="0.3">
      <c r="A3284">
        <v>5099</v>
      </c>
      <c r="B3284" t="s">
        <v>11279</v>
      </c>
      <c r="C3284" t="s">
        <v>3451</v>
      </c>
      <c r="D3284" t="s">
        <v>2</v>
      </c>
      <c r="E3284" s="2">
        <v>43054</v>
      </c>
      <c r="F3284" s="2" t="str">
        <f>TEXT(Table1[[#This Row],[Date]],"DDDD")</f>
        <v>Wednesday</v>
      </c>
      <c r="G3284" s="2" t="str">
        <f>TEXT(Table1[[#This Row],[Date]],"mmMM")</f>
        <v>November</v>
      </c>
      <c r="H3284" s="2" t="str">
        <f>IF(Table1[[#This Row],[Day]]="Saturday","Weekend",IF(Table1[[#This Row],[Day]]="Sunday","Weekend","Weekday"))</f>
        <v>Weekday</v>
      </c>
      <c r="I3284" s="2" t="str">
        <f>TEXT(Table1[[#This Row],[Date]],"DD")</f>
        <v>15</v>
      </c>
      <c r="J3284" s="2" t="s">
        <v>14833</v>
      </c>
      <c r="K3284" s="3">
        <v>0.50421296296296292</v>
      </c>
      <c r="L3284" t="s">
        <v>7169</v>
      </c>
      <c r="M3284">
        <v>1</v>
      </c>
      <c r="N3284" s="1" t="s">
        <v>4</v>
      </c>
      <c r="O3284" s="1" t="s">
        <v>21</v>
      </c>
      <c r="P3284" t="s">
        <v>8349</v>
      </c>
      <c r="Q3284" t="s">
        <v>11280</v>
      </c>
      <c r="R3284">
        <v>216</v>
      </c>
      <c r="S3284" t="s">
        <v>8</v>
      </c>
      <c r="T3284" t="s">
        <v>11281</v>
      </c>
      <c r="U3284" t="s">
        <v>1395</v>
      </c>
      <c r="V3284" t="s">
        <v>11</v>
      </c>
    </row>
    <row r="3285" spans="1:22" x14ac:dyDescent="0.3">
      <c r="A3285">
        <v>5100</v>
      </c>
      <c r="B3285" t="s">
        <v>11282</v>
      </c>
      <c r="C3285" t="s">
        <v>1252</v>
      </c>
      <c r="D3285" t="s">
        <v>2</v>
      </c>
      <c r="E3285" s="2">
        <v>43054</v>
      </c>
      <c r="F3285" s="2" t="str">
        <f>TEXT(Table1[[#This Row],[Date]],"DDDD")</f>
        <v>Wednesday</v>
      </c>
      <c r="G3285" s="2" t="str">
        <f>TEXT(Table1[[#This Row],[Date]],"mmMM")</f>
        <v>November</v>
      </c>
      <c r="H3285" s="2" t="str">
        <f>IF(Table1[[#This Row],[Day]]="Saturday","Weekend",IF(Table1[[#This Row],[Day]]="Sunday","Weekend","Weekday"))</f>
        <v>Weekday</v>
      </c>
      <c r="I3285" s="2" t="str">
        <f>TEXT(Table1[[#This Row],[Date]],"DD")</f>
        <v>15</v>
      </c>
      <c r="J3285" s="2" t="s">
        <v>14833</v>
      </c>
      <c r="K3285" s="3">
        <v>0.55140046296296286</v>
      </c>
      <c r="L3285" t="s">
        <v>5997</v>
      </c>
      <c r="M3285">
        <v>1</v>
      </c>
      <c r="N3285" s="1" t="s">
        <v>4</v>
      </c>
      <c r="O3285" s="1" t="s">
        <v>21</v>
      </c>
      <c r="P3285" t="s">
        <v>1253</v>
      </c>
      <c r="Q3285" t="s">
        <v>6611</v>
      </c>
      <c r="R3285">
        <v>100.8</v>
      </c>
      <c r="S3285" t="s">
        <v>8</v>
      </c>
      <c r="T3285" t="s">
        <v>1255</v>
      </c>
      <c r="U3285" t="s">
        <v>1395</v>
      </c>
      <c r="V3285" t="s">
        <v>11</v>
      </c>
    </row>
    <row r="3286" spans="1:22" x14ac:dyDescent="0.3">
      <c r="A3286">
        <v>5101</v>
      </c>
      <c r="B3286" t="s">
        <v>11283</v>
      </c>
      <c r="C3286" t="s">
        <v>1029</v>
      </c>
      <c r="D3286" t="s">
        <v>14</v>
      </c>
      <c r="E3286" s="2">
        <v>43054</v>
      </c>
      <c r="F3286" s="2" t="str">
        <f>TEXT(Table1[[#This Row],[Date]],"DDDD")</f>
        <v>Wednesday</v>
      </c>
      <c r="G3286" s="2" t="str">
        <f>TEXT(Table1[[#This Row],[Date]],"mmMM")</f>
        <v>November</v>
      </c>
      <c r="H3286" s="2" t="str">
        <f>IF(Table1[[#This Row],[Day]]="Saturday","Weekend",IF(Table1[[#This Row],[Day]]="Sunday","Weekend","Weekday"))</f>
        <v>Weekday</v>
      </c>
      <c r="I3286" s="2" t="str">
        <f>TEXT(Table1[[#This Row],[Date]],"DD")</f>
        <v>15</v>
      </c>
      <c r="J3286" s="2" t="s">
        <v>14833</v>
      </c>
      <c r="K3286" s="3">
        <v>0.57131944444444438</v>
      </c>
      <c r="L3286" t="s">
        <v>7169</v>
      </c>
      <c r="M3286">
        <v>1</v>
      </c>
      <c r="N3286" s="1" t="s">
        <v>4</v>
      </c>
      <c r="O3286" s="1" t="s">
        <v>21</v>
      </c>
      <c r="P3286" t="s">
        <v>791</v>
      </c>
      <c r="Q3286" t="s">
        <v>11284</v>
      </c>
      <c r="R3286">
        <v>193.5</v>
      </c>
      <c r="S3286" t="s">
        <v>8</v>
      </c>
      <c r="T3286" t="s">
        <v>792</v>
      </c>
      <c r="U3286" t="s">
        <v>1395</v>
      </c>
      <c r="V3286" t="s">
        <v>11</v>
      </c>
    </row>
    <row r="3287" spans="1:22" x14ac:dyDescent="0.3">
      <c r="A3287">
        <v>5104</v>
      </c>
      <c r="B3287" t="s">
        <v>11287</v>
      </c>
      <c r="C3287" t="s">
        <v>804</v>
      </c>
      <c r="D3287" t="s">
        <v>2</v>
      </c>
      <c r="E3287" s="2">
        <v>43054</v>
      </c>
      <c r="F3287" s="2" t="str">
        <f>TEXT(Table1[[#This Row],[Date]],"DDDD")</f>
        <v>Wednesday</v>
      </c>
      <c r="G3287" s="2" t="str">
        <f>TEXT(Table1[[#This Row],[Date]],"mmMM")</f>
        <v>November</v>
      </c>
      <c r="H3287" s="2" t="str">
        <f>IF(Table1[[#This Row],[Day]]="Saturday","Weekend",IF(Table1[[#This Row],[Day]]="Sunday","Weekend","Weekday"))</f>
        <v>Weekday</v>
      </c>
      <c r="I3287" s="2" t="str">
        <f>TEXT(Table1[[#This Row],[Date]],"DD")</f>
        <v>15</v>
      </c>
      <c r="J3287" s="2" t="s">
        <v>14833</v>
      </c>
      <c r="K3287" s="3">
        <v>0.60931712962962969</v>
      </c>
      <c r="L3287" t="s">
        <v>5997</v>
      </c>
      <c r="M3287">
        <v>1</v>
      </c>
      <c r="N3287" s="1" t="s">
        <v>4</v>
      </c>
      <c r="O3287" s="1" t="s">
        <v>21</v>
      </c>
      <c r="P3287" t="s">
        <v>805</v>
      </c>
      <c r="Q3287" t="s">
        <v>11288</v>
      </c>
      <c r="R3287">
        <v>112</v>
      </c>
      <c r="S3287" t="s">
        <v>8</v>
      </c>
      <c r="T3287" t="s">
        <v>806</v>
      </c>
      <c r="U3287" t="s">
        <v>1395</v>
      </c>
      <c r="V3287" t="s">
        <v>11</v>
      </c>
    </row>
    <row r="3288" spans="1:22" x14ac:dyDescent="0.3">
      <c r="A3288">
        <v>5111</v>
      </c>
      <c r="B3288" t="s">
        <v>11298</v>
      </c>
      <c r="C3288" t="s">
        <v>1029</v>
      </c>
      <c r="D3288" t="s">
        <v>2</v>
      </c>
      <c r="E3288" s="2">
        <v>43054</v>
      </c>
      <c r="F3288" s="2" t="str">
        <f>TEXT(Table1[[#This Row],[Date]],"DDDD")</f>
        <v>Wednesday</v>
      </c>
      <c r="G3288" s="2" t="str">
        <f>TEXT(Table1[[#This Row],[Date]],"mmMM")</f>
        <v>November</v>
      </c>
      <c r="H3288" s="2" t="str">
        <f>IF(Table1[[#This Row],[Day]]="Saturday","Weekend",IF(Table1[[#This Row],[Day]]="Sunday","Weekend","Weekday"))</f>
        <v>Weekday</v>
      </c>
      <c r="I3288" s="2" t="str">
        <f>TEXT(Table1[[#This Row],[Date]],"DD")</f>
        <v>15</v>
      </c>
      <c r="J3288" s="2" t="s">
        <v>14833</v>
      </c>
      <c r="K3288" s="3">
        <v>0.67874999999999996</v>
      </c>
      <c r="L3288" t="s">
        <v>73</v>
      </c>
      <c r="M3288">
        <v>1</v>
      </c>
      <c r="N3288" s="1" t="s">
        <v>4</v>
      </c>
      <c r="O3288" s="1" t="s">
        <v>21</v>
      </c>
      <c r="P3288" t="s">
        <v>791</v>
      </c>
      <c r="Q3288" t="s">
        <v>11299</v>
      </c>
      <c r="R3288">
        <v>108</v>
      </c>
      <c r="S3288" t="s">
        <v>8</v>
      </c>
      <c r="T3288" t="s">
        <v>792</v>
      </c>
      <c r="U3288" t="s">
        <v>1395</v>
      </c>
      <c r="V3288" t="s">
        <v>11</v>
      </c>
    </row>
    <row r="3289" spans="1:22" x14ac:dyDescent="0.3">
      <c r="A3289">
        <v>5113</v>
      </c>
      <c r="B3289" t="s">
        <v>11302</v>
      </c>
      <c r="C3289" t="s">
        <v>415</v>
      </c>
      <c r="D3289" t="s">
        <v>2</v>
      </c>
      <c r="E3289" s="2">
        <v>43054</v>
      </c>
      <c r="F3289" s="2" t="str">
        <f>TEXT(Table1[[#This Row],[Date]],"DDDD")</f>
        <v>Wednesday</v>
      </c>
      <c r="G3289" s="2" t="str">
        <f>TEXT(Table1[[#This Row],[Date]],"mmMM")</f>
        <v>November</v>
      </c>
      <c r="H3289" s="2" t="str">
        <f>IF(Table1[[#This Row],[Day]]="Saturday","Weekend",IF(Table1[[#This Row],[Day]]="Sunday","Weekend","Weekday"))</f>
        <v>Weekday</v>
      </c>
      <c r="I3289" s="2" t="str">
        <f>TEXT(Table1[[#This Row],[Date]],"DD")</f>
        <v>15</v>
      </c>
      <c r="J3289" s="2" t="s">
        <v>14833</v>
      </c>
      <c r="K3289" s="3">
        <v>0.69428240740740743</v>
      </c>
      <c r="L3289" t="s">
        <v>7169</v>
      </c>
      <c r="M3289">
        <v>1</v>
      </c>
      <c r="N3289" s="1" t="s">
        <v>4</v>
      </c>
      <c r="O3289" s="1" t="s">
        <v>21</v>
      </c>
      <c r="P3289" t="s">
        <v>416</v>
      </c>
      <c r="Q3289" t="s">
        <v>11303</v>
      </c>
      <c r="R3289">
        <v>126</v>
      </c>
      <c r="S3289" t="s">
        <v>8</v>
      </c>
      <c r="T3289" t="s">
        <v>418</v>
      </c>
      <c r="U3289" t="s">
        <v>1395</v>
      </c>
      <c r="V3289" t="s">
        <v>11</v>
      </c>
    </row>
    <row r="3290" spans="1:22" x14ac:dyDescent="0.3">
      <c r="A3290">
        <v>5117</v>
      </c>
      <c r="B3290" t="s">
        <v>11313</v>
      </c>
      <c r="C3290" t="s">
        <v>2886</v>
      </c>
      <c r="D3290" t="s">
        <v>2</v>
      </c>
      <c r="E3290" s="2">
        <v>43054</v>
      </c>
      <c r="F3290" s="2" t="str">
        <f>TEXT(Table1[[#This Row],[Date]],"DDDD")</f>
        <v>Wednesday</v>
      </c>
      <c r="G3290" s="2" t="str">
        <f>TEXT(Table1[[#This Row],[Date]],"mmMM")</f>
        <v>November</v>
      </c>
      <c r="H3290" s="2" t="str">
        <f>IF(Table1[[#This Row],[Day]]="Saturday","Weekend",IF(Table1[[#This Row],[Day]]="Sunday","Weekend","Weekday"))</f>
        <v>Weekday</v>
      </c>
      <c r="I3290" s="2" t="str">
        <f>TEXT(Table1[[#This Row],[Date]],"DD")</f>
        <v>15</v>
      </c>
      <c r="J3290" s="2" t="s">
        <v>14833</v>
      </c>
      <c r="K3290" s="3">
        <v>0.70687499999999992</v>
      </c>
      <c r="L3290" t="s">
        <v>2142</v>
      </c>
      <c r="M3290">
        <v>1</v>
      </c>
      <c r="N3290" s="1" t="s">
        <v>4</v>
      </c>
      <c r="O3290" s="1" t="s">
        <v>21</v>
      </c>
      <c r="P3290" t="s">
        <v>2887</v>
      </c>
      <c r="Q3290" t="s">
        <v>7493</v>
      </c>
      <c r="R3290">
        <v>196.2</v>
      </c>
      <c r="S3290" t="s">
        <v>8</v>
      </c>
      <c r="T3290" t="s">
        <v>2889</v>
      </c>
      <c r="U3290" t="s">
        <v>1395</v>
      </c>
      <c r="V3290" t="s">
        <v>11</v>
      </c>
    </row>
    <row r="3291" spans="1:22" x14ac:dyDescent="0.3">
      <c r="A3291">
        <v>5127</v>
      </c>
      <c r="B3291" t="s">
        <v>11326</v>
      </c>
      <c r="C3291" t="s">
        <v>2035</v>
      </c>
      <c r="D3291" t="s">
        <v>2</v>
      </c>
      <c r="E3291" s="2">
        <v>43054</v>
      </c>
      <c r="F3291" s="2" t="str">
        <f>TEXT(Table1[[#This Row],[Date]],"DDDD")</f>
        <v>Wednesday</v>
      </c>
      <c r="G3291" s="2" t="str">
        <f>TEXT(Table1[[#This Row],[Date]],"mmMM")</f>
        <v>November</v>
      </c>
      <c r="H3291" s="2" t="str">
        <f>IF(Table1[[#This Row],[Day]]="Saturday","Weekend",IF(Table1[[#This Row],[Day]]="Sunday","Weekend","Weekday"))</f>
        <v>Weekday</v>
      </c>
      <c r="I3291" s="2" t="str">
        <f>TEXT(Table1[[#This Row],[Date]],"DD")</f>
        <v>15</v>
      </c>
      <c r="J3291" s="2" t="s">
        <v>14833</v>
      </c>
      <c r="K3291" s="3">
        <v>0.81349537037037034</v>
      </c>
      <c r="L3291" t="s">
        <v>7169</v>
      </c>
      <c r="M3291">
        <v>1</v>
      </c>
      <c r="N3291" s="1" t="s">
        <v>4</v>
      </c>
      <c r="O3291" s="1" t="s">
        <v>21</v>
      </c>
      <c r="P3291" t="s">
        <v>2036</v>
      </c>
      <c r="Q3291" t="s">
        <v>11327</v>
      </c>
      <c r="R3291">
        <v>112.5</v>
      </c>
      <c r="S3291" t="s">
        <v>8</v>
      </c>
      <c r="T3291" t="s">
        <v>2038</v>
      </c>
      <c r="U3291" t="s">
        <v>1395</v>
      </c>
      <c r="V3291" t="s">
        <v>11</v>
      </c>
    </row>
    <row r="3292" spans="1:22" x14ac:dyDescent="0.3">
      <c r="A3292">
        <v>5131</v>
      </c>
      <c r="B3292" t="s">
        <v>11334</v>
      </c>
      <c r="C3292" t="s">
        <v>9198</v>
      </c>
      <c r="D3292" t="s">
        <v>2</v>
      </c>
      <c r="E3292" s="2">
        <v>43054</v>
      </c>
      <c r="F3292" s="2" t="str">
        <f>TEXT(Table1[[#This Row],[Date]],"DDDD")</f>
        <v>Wednesday</v>
      </c>
      <c r="G3292" s="2" t="str">
        <f>TEXT(Table1[[#This Row],[Date]],"mmMM")</f>
        <v>November</v>
      </c>
      <c r="H3292" s="2" t="str">
        <f>IF(Table1[[#This Row],[Day]]="Saturday","Weekend",IF(Table1[[#This Row],[Day]]="Sunday","Weekend","Weekday"))</f>
        <v>Weekday</v>
      </c>
      <c r="I3292" s="2" t="str">
        <f>TEXT(Table1[[#This Row],[Date]],"DD")</f>
        <v>15</v>
      </c>
      <c r="J3292" s="2" t="s">
        <v>14833</v>
      </c>
      <c r="K3292" s="3">
        <v>0.82329861111111102</v>
      </c>
      <c r="L3292" t="s">
        <v>2142</v>
      </c>
      <c r="M3292">
        <v>1</v>
      </c>
      <c r="N3292" s="1" t="s">
        <v>4</v>
      </c>
      <c r="O3292" s="1" t="s">
        <v>21</v>
      </c>
      <c r="P3292" t="s">
        <v>9199</v>
      </c>
      <c r="Q3292" t="s">
        <v>7498</v>
      </c>
      <c r="R3292">
        <v>202.5</v>
      </c>
      <c r="S3292" t="s">
        <v>8</v>
      </c>
      <c r="T3292" t="s">
        <v>9201</v>
      </c>
      <c r="U3292" t="s">
        <v>1395</v>
      </c>
      <c r="V3292" t="s">
        <v>11</v>
      </c>
    </row>
    <row r="3293" spans="1:22" x14ac:dyDescent="0.3">
      <c r="A3293">
        <v>5152</v>
      </c>
      <c r="B3293" t="s">
        <v>11378</v>
      </c>
      <c r="C3293" t="s">
        <v>1029</v>
      </c>
      <c r="D3293" t="s">
        <v>14</v>
      </c>
      <c r="E3293" s="2">
        <v>43054</v>
      </c>
      <c r="F3293" s="2" t="str">
        <f>TEXT(Table1[[#This Row],[Date]],"DDDD")</f>
        <v>Wednesday</v>
      </c>
      <c r="G3293" s="2" t="str">
        <f>TEXT(Table1[[#This Row],[Date]],"mmMM")</f>
        <v>November</v>
      </c>
      <c r="H3293" s="2" t="str">
        <f>IF(Table1[[#This Row],[Day]]="Saturday","Weekend",IF(Table1[[#This Row],[Day]]="Sunday","Weekend","Weekday"))</f>
        <v>Weekday</v>
      </c>
      <c r="I3293" s="2" t="str">
        <f>TEXT(Table1[[#This Row],[Date]],"DD")</f>
        <v>15</v>
      </c>
      <c r="J3293" s="2" t="s">
        <v>14833</v>
      </c>
      <c r="K3293" s="3">
        <v>0.92121527777777767</v>
      </c>
      <c r="L3293" t="s">
        <v>7169</v>
      </c>
      <c r="M3293">
        <v>1</v>
      </c>
      <c r="N3293" s="1" t="s">
        <v>4</v>
      </c>
      <c r="O3293" s="1" t="s">
        <v>21</v>
      </c>
      <c r="P3293" t="s">
        <v>791</v>
      </c>
      <c r="Q3293" t="s">
        <v>10259</v>
      </c>
      <c r="R3293">
        <v>108</v>
      </c>
      <c r="S3293" t="s">
        <v>8</v>
      </c>
      <c r="T3293" t="s">
        <v>792</v>
      </c>
      <c r="U3293" t="s">
        <v>1395</v>
      </c>
      <c r="V3293" t="s">
        <v>11</v>
      </c>
    </row>
    <row r="3294" spans="1:22" x14ac:dyDescent="0.3">
      <c r="A3294">
        <v>5155</v>
      </c>
      <c r="B3294" t="s">
        <v>11382</v>
      </c>
      <c r="C3294" t="s">
        <v>1029</v>
      </c>
      <c r="D3294" t="s">
        <v>14</v>
      </c>
      <c r="E3294" s="2">
        <v>43054</v>
      </c>
      <c r="F3294" s="2" t="str">
        <f>TEXT(Table1[[#This Row],[Date]],"DDDD")</f>
        <v>Wednesday</v>
      </c>
      <c r="G3294" s="2" t="str">
        <f>TEXT(Table1[[#This Row],[Date]],"mmMM")</f>
        <v>November</v>
      </c>
      <c r="H3294" s="2" t="str">
        <f>IF(Table1[[#This Row],[Day]]="Saturday","Weekend",IF(Table1[[#This Row],[Day]]="Sunday","Weekend","Weekday"))</f>
        <v>Weekday</v>
      </c>
      <c r="I3294" s="2" t="str">
        <f>TEXT(Table1[[#This Row],[Date]],"DD")</f>
        <v>15</v>
      </c>
      <c r="J3294" s="2" t="s">
        <v>14833</v>
      </c>
      <c r="K3294" s="3">
        <v>0.92732638888888885</v>
      </c>
      <c r="L3294" t="s">
        <v>7169</v>
      </c>
      <c r="M3294">
        <v>0</v>
      </c>
      <c r="N3294" s="1" t="s">
        <v>4</v>
      </c>
      <c r="O3294" s="1" t="s">
        <v>21</v>
      </c>
      <c r="P3294" t="s">
        <v>791</v>
      </c>
      <c r="Q3294" t="s">
        <v>10259</v>
      </c>
      <c r="R3294">
        <v>108</v>
      </c>
      <c r="S3294" t="s">
        <v>8</v>
      </c>
      <c r="T3294" t="s">
        <v>792</v>
      </c>
      <c r="U3294" t="s">
        <v>1395</v>
      </c>
      <c r="V3294" t="s">
        <v>11</v>
      </c>
    </row>
    <row r="3295" spans="1:22" x14ac:dyDescent="0.3">
      <c r="A3295">
        <v>5156</v>
      </c>
      <c r="B3295" t="s">
        <v>11383</v>
      </c>
      <c r="C3295" t="s">
        <v>1029</v>
      </c>
      <c r="D3295" t="s">
        <v>14</v>
      </c>
      <c r="E3295" s="2">
        <v>43054</v>
      </c>
      <c r="F3295" s="2" t="str">
        <f>TEXT(Table1[[#This Row],[Date]],"DDDD")</f>
        <v>Wednesday</v>
      </c>
      <c r="G3295" s="2" t="str">
        <f>TEXT(Table1[[#This Row],[Date]],"mmMM")</f>
        <v>November</v>
      </c>
      <c r="H3295" s="2" t="str">
        <f>IF(Table1[[#This Row],[Day]]="Saturday","Weekend",IF(Table1[[#This Row],[Day]]="Sunday","Weekend","Weekday"))</f>
        <v>Weekday</v>
      </c>
      <c r="I3295" s="2" t="str">
        <f>TEXT(Table1[[#This Row],[Date]],"DD")</f>
        <v>15</v>
      </c>
      <c r="J3295" s="2" t="s">
        <v>14833</v>
      </c>
      <c r="K3295" s="3">
        <v>0.92858796296296287</v>
      </c>
      <c r="L3295" t="s">
        <v>7169</v>
      </c>
      <c r="M3295">
        <v>0</v>
      </c>
      <c r="N3295" s="1" t="s">
        <v>4</v>
      </c>
      <c r="O3295" s="1" t="s">
        <v>21</v>
      </c>
      <c r="P3295" t="s">
        <v>791</v>
      </c>
      <c r="Q3295" t="s">
        <v>8897</v>
      </c>
      <c r="R3295">
        <v>216</v>
      </c>
      <c r="S3295" t="s">
        <v>8</v>
      </c>
      <c r="T3295" t="s">
        <v>792</v>
      </c>
      <c r="U3295" t="s">
        <v>1395</v>
      </c>
      <c r="V3295" t="s">
        <v>11</v>
      </c>
    </row>
    <row r="3296" spans="1:22" x14ac:dyDescent="0.3">
      <c r="A3296">
        <v>5157</v>
      </c>
      <c r="B3296" t="s">
        <v>11384</v>
      </c>
      <c r="C3296" t="s">
        <v>1029</v>
      </c>
      <c r="D3296" t="s">
        <v>14</v>
      </c>
      <c r="E3296" s="2">
        <v>43054</v>
      </c>
      <c r="F3296" s="2" t="str">
        <f>TEXT(Table1[[#This Row],[Date]],"DDDD")</f>
        <v>Wednesday</v>
      </c>
      <c r="G3296" s="2" t="str">
        <f>TEXT(Table1[[#This Row],[Date]],"mmMM")</f>
        <v>November</v>
      </c>
      <c r="H3296" s="2" t="str">
        <f>IF(Table1[[#This Row],[Day]]="Saturday","Weekend",IF(Table1[[#This Row],[Day]]="Sunday","Weekend","Weekday"))</f>
        <v>Weekday</v>
      </c>
      <c r="I3296" s="2" t="str">
        <f>TEXT(Table1[[#This Row],[Date]],"DD")</f>
        <v>15</v>
      </c>
      <c r="J3296" s="2" t="s">
        <v>14833</v>
      </c>
      <c r="K3296" s="3">
        <v>0.929224537037037</v>
      </c>
      <c r="L3296" t="s">
        <v>7169</v>
      </c>
      <c r="M3296">
        <v>1</v>
      </c>
      <c r="N3296" s="1" t="s">
        <v>4</v>
      </c>
      <c r="O3296" s="1" t="s">
        <v>21</v>
      </c>
      <c r="P3296" t="s">
        <v>791</v>
      </c>
      <c r="Q3296" t="s">
        <v>8897</v>
      </c>
      <c r="R3296">
        <v>216</v>
      </c>
      <c r="S3296" t="s">
        <v>8</v>
      </c>
      <c r="T3296" t="s">
        <v>792</v>
      </c>
      <c r="U3296" t="s">
        <v>1395</v>
      </c>
      <c r="V3296" t="s">
        <v>11</v>
      </c>
    </row>
    <row r="3297" spans="1:22" x14ac:dyDescent="0.3">
      <c r="A3297">
        <v>5158</v>
      </c>
      <c r="B3297" t="s">
        <v>11385</v>
      </c>
      <c r="C3297" t="s">
        <v>1183</v>
      </c>
      <c r="D3297" t="s">
        <v>2</v>
      </c>
      <c r="E3297" s="2">
        <v>43054</v>
      </c>
      <c r="F3297" s="2" t="str">
        <f>TEXT(Table1[[#This Row],[Date]],"DDDD")</f>
        <v>Wednesday</v>
      </c>
      <c r="G3297" s="2" t="str">
        <f>TEXT(Table1[[#This Row],[Date]],"mmMM")</f>
        <v>November</v>
      </c>
      <c r="H3297" s="2" t="str">
        <f>IF(Table1[[#This Row],[Day]]="Saturday","Weekend",IF(Table1[[#This Row],[Day]]="Sunday","Weekend","Weekday"))</f>
        <v>Weekday</v>
      </c>
      <c r="I3297" s="2" t="str">
        <f>TEXT(Table1[[#This Row],[Date]],"DD")</f>
        <v>15</v>
      </c>
      <c r="J3297" s="2" t="s">
        <v>14833</v>
      </c>
      <c r="K3297" s="3">
        <v>0.93010416666666662</v>
      </c>
      <c r="L3297" t="s">
        <v>7169</v>
      </c>
      <c r="M3297">
        <v>1</v>
      </c>
      <c r="N3297" s="1" t="s">
        <v>4</v>
      </c>
      <c r="O3297" s="1" t="s">
        <v>21</v>
      </c>
      <c r="P3297" t="s">
        <v>1184</v>
      </c>
      <c r="Q3297" t="s">
        <v>10259</v>
      </c>
      <c r="R3297">
        <v>108</v>
      </c>
      <c r="S3297" t="s">
        <v>8</v>
      </c>
      <c r="T3297" t="s">
        <v>1186</v>
      </c>
      <c r="U3297" t="s">
        <v>1395</v>
      </c>
      <c r="V3297" t="s">
        <v>11</v>
      </c>
    </row>
    <row r="3298" spans="1:22" x14ac:dyDescent="0.3">
      <c r="A3298">
        <v>5160</v>
      </c>
      <c r="B3298" t="s">
        <v>11391</v>
      </c>
      <c r="C3298" t="s">
        <v>11392</v>
      </c>
      <c r="D3298" t="s">
        <v>2</v>
      </c>
      <c r="E3298" s="2">
        <v>43054</v>
      </c>
      <c r="F3298" s="2" t="str">
        <f>TEXT(Table1[[#This Row],[Date]],"DDDD")</f>
        <v>Wednesday</v>
      </c>
      <c r="G3298" s="2" t="str">
        <f>TEXT(Table1[[#This Row],[Date]],"mmMM")</f>
        <v>November</v>
      </c>
      <c r="H3298" s="2" t="str">
        <f>IF(Table1[[#This Row],[Day]]="Saturday","Weekend",IF(Table1[[#This Row],[Day]]="Sunday","Weekend","Weekday"))</f>
        <v>Weekday</v>
      </c>
      <c r="I3298" s="2" t="str">
        <f>TEXT(Table1[[#This Row],[Date]],"DD")</f>
        <v>15</v>
      </c>
      <c r="J3298" s="2" t="s">
        <v>14833</v>
      </c>
      <c r="K3298" s="3">
        <v>0.93305555555555553</v>
      </c>
      <c r="L3298" t="s">
        <v>168</v>
      </c>
      <c r="M3298">
        <v>1</v>
      </c>
      <c r="N3298" s="1" t="s">
        <v>4</v>
      </c>
      <c r="O3298" s="1" t="s">
        <v>21</v>
      </c>
      <c r="P3298" t="s">
        <v>11393</v>
      </c>
      <c r="Q3298" t="s">
        <v>8673</v>
      </c>
      <c r="R3298">
        <v>120</v>
      </c>
      <c r="S3298" t="s">
        <v>8</v>
      </c>
      <c r="T3298" t="s">
        <v>1950</v>
      </c>
      <c r="U3298" t="s">
        <v>1395</v>
      </c>
      <c r="V3298" t="s">
        <v>11</v>
      </c>
    </row>
    <row r="3299" spans="1:22" x14ac:dyDescent="0.3">
      <c r="A3299">
        <v>5163</v>
      </c>
      <c r="B3299" t="s">
        <v>11398</v>
      </c>
      <c r="C3299" t="s">
        <v>2997</v>
      </c>
      <c r="D3299" t="s">
        <v>2</v>
      </c>
      <c r="E3299" s="2">
        <v>43054</v>
      </c>
      <c r="F3299" s="2" t="str">
        <f>TEXT(Table1[[#This Row],[Date]],"DDDD")</f>
        <v>Wednesday</v>
      </c>
      <c r="G3299" s="2" t="str">
        <f>TEXT(Table1[[#This Row],[Date]],"mmMM")</f>
        <v>November</v>
      </c>
      <c r="H3299" s="2" t="str">
        <f>IF(Table1[[#This Row],[Day]]="Saturday","Weekend",IF(Table1[[#This Row],[Day]]="Sunday","Weekend","Weekday"))</f>
        <v>Weekday</v>
      </c>
      <c r="I3299" s="2" t="str">
        <f>TEXT(Table1[[#This Row],[Date]],"DD")</f>
        <v>15</v>
      </c>
      <c r="J3299" s="2" t="s">
        <v>14833</v>
      </c>
      <c r="K3299" s="3">
        <v>0.95329861111111103</v>
      </c>
      <c r="L3299" t="s">
        <v>5997</v>
      </c>
      <c r="M3299">
        <v>1</v>
      </c>
      <c r="N3299" s="1" t="s">
        <v>4</v>
      </c>
      <c r="O3299" s="1" t="s">
        <v>21</v>
      </c>
      <c r="P3299" t="s">
        <v>2998</v>
      </c>
      <c r="Q3299" t="s">
        <v>11399</v>
      </c>
      <c r="R3299">
        <v>168</v>
      </c>
      <c r="S3299" t="s">
        <v>8</v>
      </c>
      <c r="T3299" t="s">
        <v>4215</v>
      </c>
      <c r="U3299" t="s">
        <v>1395</v>
      </c>
      <c r="V3299" t="s">
        <v>11</v>
      </c>
    </row>
    <row r="3300" spans="1:22" x14ac:dyDescent="0.3">
      <c r="A3300">
        <v>5164</v>
      </c>
      <c r="B3300" t="s">
        <v>11400</v>
      </c>
      <c r="C3300" t="s">
        <v>6191</v>
      </c>
      <c r="D3300" t="s">
        <v>2</v>
      </c>
      <c r="E3300" s="2">
        <v>43054</v>
      </c>
      <c r="F3300" s="2" t="str">
        <f>TEXT(Table1[[#This Row],[Date]],"DDDD")</f>
        <v>Wednesday</v>
      </c>
      <c r="G3300" s="2" t="str">
        <f>TEXT(Table1[[#This Row],[Date]],"mmMM")</f>
        <v>November</v>
      </c>
      <c r="H3300" s="2" t="str">
        <f>IF(Table1[[#This Row],[Day]]="Saturday","Weekend",IF(Table1[[#This Row],[Day]]="Sunday","Weekend","Weekday"))</f>
        <v>Weekday</v>
      </c>
      <c r="I3300" s="2" t="str">
        <f>TEXT(Table1[[#This Row],[Date]],"DD")</f>
        <v>15</v>
      </c>
      <c r="J3300" s="2" t="s">
        <v>14833</v>
      </c>
      <c r="K3300" s="3">
        <v>0.98864583333333333</v>
      </c>
      <c r="L3300" t="s">
        <v>5997</v>
      </c>
      <c r="M3300">
        <v>1</v>
      </c>
      <c r="N3300" s="1" t="s">
        <v>4</v>
      </c>
      <c r="O3300" s="1" t="s">
        <v>21</v>
      </c>
      <c r="P3300" t="s">
        <v>6192</v>
      </c>
      <c r="Q3300" t="s">
        <v>11401</v>
      </c>
      <c r="R3300">
        <v>148.80000000000001</v>
      </c>
      <c r="S3300" t="s">
        <v>8</v>
      </c>
      <c r="T3300" t="s">
        <v>6193</v>
      </c>
      <c r="U3300" t="s">
        <v>1395</v>
      </c>
      <c r="V3300" t="s">
        <v>11</v>
      </c>
    </row>
    <row r="3301" spans="1:22" x14ac:dyDescent="0.3">
      <c r="A3301">
        <v>3106</v>
      </c>
      <c r="B3301" t="s">
        <v>7097</v>
      </c>
      <c r="C3301" t="s">
        <v>3775</v>
      </c>
      <c r="D3301" t="s">
        <v>2</v>
      </c>
      <c r="E3301" s="2">
        <v>43023</v>
      </c>
      <c r="F3301" s="2" t="str">
        <f>TEXT(Table1[[#This Row],[Date]],"DDDD")</f>
        <v>Sunday</v>
      </c>
      <c r="G3301" s="2" t="str">
        <f>TEXT(Table1[[#This Row],[Date]],"mmMM")</f>
        <v>October</v>
      </c>
      <c r="H3301" s="2" t="str">
        <f>IF(Table1[[#This Row],[Day]]="Saturday","Weekend",IF(Table1[[#This Row],[Day]]="Sunday","Weekend","Weekday"))</f>
        <v>Weekend</v>
      </c>
      <c r="I3301" s="2" t="str">
        <f>TEXT(Table1[[#This Row],[Date]],"DD")</f>
        <v>15</v>
      </c>
      <c r="J3301" s="2" t="s">
        <v>14833</v>
      </c>
      <c r="K3301" s="3">
        <v>0.85531250000000003</v>
      </c>
      <c r="L3301" t="s">
        <v>66</v>
      </c>
      <c r="M3301">
        <v>1</v>
      </c>
      <c r="N3301" s="1" t="s">
        <v>4</v>
      </c>
      <c r="O3301" s="1" t="s">
        <v>21</v>
      </c>
      <c r="P3301" t="s">
        <v>3776</v>
      </c>
      <c r="Q3301" t="s">
        <v>7098</v>
      </c>
      <c r="R3301">
        <v>153</v>
      </c>
      <c r="S3301" t="s">
        <v>8</v>
      </c>
      <c r="T3301" t="s">
        <v>3778</v>
      </c>
      <c r="U3301" t="s">
        <v>1395</v>
      </c>
      <c r="V3301" t="s">
        <v>11</v>
      </c>
    </row>
    <row r="3302" spans="1:22" x14ac:dyDescent="0.3">
      <c r="A3302">
        <v>5103</v>
      </c>
      <c r="B3302" t="s">
        <v>11286</v>
      </c>
      <c r="C3302" t="s">
        <v>9530</v>
      </c>
      <c r="D3302" t="s">
        <v>2</v>
      </c>
      <c r="E3302" s="2">
        <v>43054</v>
      </c>
      <c r="F3302" s="2" t="str">
        <f>TEXT(Table1[[#This Row],[Date]],"DDDD")</f>
        <v>Wednesday</v>
      </c>
      <c r="G3302" s="2" t="str">
        <f>TEXT(Table1[[#This Row],[Date]],"mmMM")</f>
        <v>November</v>
      </c>
      <c r="H3302" s="2" t="str">
        <f>IF(Table1[[#This Row],[Day]]="Saturday","Weekend",IF(Table1[[#This Row],[Day]]="Sunday","Weekend","Weekday"))</f>
        <v>Weekday</v>
      </c>
      <c r="I3302" s="2" t="str">
        <f>TEXT(Table1[[#This Row],[Date]],"DD")</f>
        <v>15</v>
      </c>
      <c r="J3302" s="2" t="s">
        <v>14833</v>
      </c>
      <c r="K3302" s="3">
        <v>0.59087962962962959</v>
      </c>
      <c r="L3302" t="s">
        <v>3</v>
      </c>
      <c r="M3302">
        <v>1</v>
      </c>
      <c r="N3302" s="1" t="s">
        <v>4</v>
      </c>
      <c r="O3302" s="1" t="s">
        <v>21</v>
      </c>
      <c r="P3302" t="s">
        <v>9531</v>
      </c>
      <c r="Q3302" t="s">
        <v>3229</v>
      </c>
      <c r="R3302">
        <v>108</v>
      </c>
      <c r="S3302" t="s">
        <v>8</v>
      </c>
      <c r="T3302" t="s">
        <v>9533</v>
      </c>
      <c r="U3302" t="s">
        <v>1395</v>
      </c>
      <c r="V3302" t="s">
        <v>11</v>
      </c>
    </row>
    <row r="3303" spans="1:22" x14ac:dyDescent="0.3">
      <c r="A3303">
        <v>1505</v>
      </c>
      <c r="B3303" t="s">
        <v>3554</v>
      </c>
      <c r="C3303" t="s">
        <v>960</v>
      </c>
      <c r="D3303" t="s">
        <v>2</v>
      </c>
      <c r="E3303" s="2">
        <v>42993</v>
      </c>
      <c r="F3303" s="2" t="str">
        <f>TEXT(Table1[[#This Row],[Date]],"DDDD")</f>
        <v>Friday</v>
      </c>
      <c r="G3303" s="2" t="str">
        <f>TEXT(Table1[[#This Row],[Date]],"mmMM")</f>
        <v>September</v>
      </c>
      <c r="H3303" s="2" t="str">
        <f>IF(Table1[[#This Row],[Day]]="Saturday","Weekend",IF(Table1[[#This Row],[Day]]="Sunday","Weekend","Weekday"))</f>
        <v>Weekday</v>
      </c>
      <c r="I3303" s="2" t="str">
        <f>TEXT(Table1[[#This Row],[Date]],"DD")</f>
        <v>15</v>
      </c>
      <c r="J3303" s="2" t="s">
        <v>14833</v>
      </c>
      <c r="K3303" s="3">
        <v>0.88321759259259258</v>
      </c>
      <c r="L3303" t="s">
        <v>3432</v>
      </c>
      <c r="M3303">
        <v>1</v>
      </c>
      <c r="N3303" s="1" t="s">
        <v>4</v>
      </c>
      <c r="O3303" s="1" t="s">
        <v>21</v>
      </c>
      <c r="P3303" t="s">
        <v>961</v>
      </c>
      <c r="Q3303" t="s">
        <v>3555</v>
      </c>
      <c r="R3303">
        <v>120</v>
      </c>
      <c r="S3303" t="s">
        <v>8</v>
      </c>
      <c r="T3303" t="s">
        <v>963</v>
      </c>
      <c r="U3303" t="s">
        <v>1395</v>
      </c>
      <c r="V3303" t="s">
        <v>11</v>
      </c>
    </row>
    <row r="3304" spans="1:22" x14ac:dyDescent="0.3">
      <c r="A3304">
        <v>1508</v>
      </c>
      <c r="B3304" t="s">
        <v>3562</v>
      </c>
      <c r="C3304" t="s">
        <v>3563</v>
      </c>
      <c r="D3304" t="s">
        <v>2</v>
      </c>
      <c r="E3304" s="2">
        <v>42993</v>
      </c>
      <c r="F3304" s="2" t="str">
        <f>TEXT(Table1[[#This Row],[Date]],"DDDD")</f>
        <v>Friday</v>
      </c>
      <c r="G3304" s="2" t="str">
        <f>TEXT(Table1[[#This Row],[Date]],"mmMM")</f>
        <v>September</v>
      </c>
      <c r="H3304" s="2" t="str">
        <f>IF(Table1[[#This Row],[Day]]="Saturday","Weekend",IF(Table1[[#This Row],[Day]]="Sunday","Weekend","Weekday"))</f>
        <v>Weekday</v>
      </c>
      <c r="I3304" s="2" t="str">
        <f>TEXT(Table1[[#This Row],[Date]],"DD")</f>
        <v>15</v>
      </c>
      <c r="J3304" s="2" t="s">
        <v>14833</v>
      </c>
      <c r="K3304" s="3">
        <v>0.90670138888888885</v>
      </c>
      <c r="L3304" t="s">
        <v>2142</v>
      </c>
      <c r="M3304">
        <v>1</v>
      </c>
      <c r="N3304" s="1" t="s">
        <v>4</v>
      </c>
      <c r="O3304" s="1" t="s">
        <v>21</v>
      </c>
      <c r="P3304" t="s">
        <v>3564</v>
      </c>
      <c r="Q3304" t="s">
        <v>3565</v>
      </c>
      <c r="R3304">
        <v>153</v>
      </c>
      <c r="S3304" t="s">
        <v>8</v>
      </c>
      <c r="T3304" t="s">
        <v>3566</v>
      </c>
      <c r="U3304" t="s">
        <v>1395</v>
      </c>
      <c r="V3304" t="s">
        <v>11</v>
      </c>
    </row>
    <row r="3305" spans="1:22" x14ac:dyDescent="0.3">
      <c r="A3305">
        <v>1519</v>
      </c>
      <c r="B3305" t="s">
        <v>3595</v>
      </c>
      <c r="C3305" t="s">
        <v>2485</v>
      </c>
      <c r="D3305" t="s">
        <v>2</v>
      </c>
      <c r="E3305" s="2">
        <v>42993</v>
      </c>
      <c r="F3305" s="2" t="str">
        <f>TEXT(Table1[[#This Row],[Date]],"DDDD")</f>
        <v>Friday</v>
      </c>
      <c r="G3305" s="2" t="str">
        <f>TEXT(Table1[[#This Row],[Date]],"mmMM")</f>
        <v>September</v>
      </c>
      <c r="H3305" s="2" t="str">
        <f>IF(Table1[[#This Row],[Day]]="Saturday","Weekend",IF(Table1[[#This Row],[Day]]="Sunday","Weekend","Weekday"))</f>
        <v>Weekday</v>
      </c>
      <c r="I3305" s="2" t="str">
        <f>TEXT(Table1[[#This Row],[Date]],"DD")</f>
        <v>15</v>
      </c>
      <c r="J3305" s="2" t="s">
        <v>14833</v>
      </c>
      <c r="K3305" s="3">
        <v>0.94848379629629631</v>
      </c>
      <c r="L3305" t="s">
        <v>51</v>
      </c>
      <c r="M3305">
        <v>1</v>
      </c>
      <c r="N3305" s="1" t="s">
        <v>4</v>
      </c>
      <c r="O3305" s="1" t="s">
        <v>21</v>
      </c>
      <c r="P3305" t="s">
        <v>2486</v>
      </c>
      <c r="Q3305" t="s">
        <v>1201</v>
      </c>
      <c r="R3305">
        <v>165.75</v>
      </c>
      <c r="S3305" t="s">
        <v>8</v>
      </c>
      <c r="T3305" t="s">
        <v>2488</v>
      </c>
      <c r="U3305" t="s">
        <v>1395</v>
      </c>
      <c r="V3305" t="s">
        <v>11</v>
      </c>
    </row>
    <row r="3306" spans="1:22" x14ac:dyDescent="0.3">
      <c r="A3306">
        <v>3100</v>
      </c>
      <c r="B3306" t="s">
        <v>7085</v>
      </c>
      <c r="C3306" t="s">
        <v>7086</v>
      </c>
      <c r="D3306" t="s">
        <v>2</v>
      </c>
      <c r="E3306" s="2">
        <v>43023</v>
      </c>
      <c r="F3306" s="2" t="str">
        <f>TEXT(Table1[[#This Row],[Date]],"DDDD")</f>
        <v>Sunday</v>
      </c>
      <c r="G3306" s="2" t="str">
        <f>TEXT(Table1[[#This Row],[Date]],"mmMM")</f>
        <v>October</v>
      </c>
      <c r="H3306" s="2" t="str">
        <f>IF(Table1[[#This Row],[Day]]="Saturday","Weekend",IF(Table1[[#This Row],[Day]]="Sunday","Weekend","Weekday"))</f>
        <v>Weekend</v>
      </c>
      <c r="I3306" s="2" t="str">
        <f>TEXT(Table1[[#This Row],[Date]],"DD")</f>
        <v>15</v>
      </c>
      <c r="J3306" s="2" t="s">
        <v>14833</v>
      </c>
      <c r="K3306" s="3">
        <v>0.83114583333333325</v>
      </c>
      <c r="L3306" t="s">
        <v>28</v>
      </c>
      <c r="M3306">
        <v>1</v>
      </c>
      <c r="N3306" s="1" t="s">
        <v>4</v>
      </c>
      <c r="O3306" s="1" t="s">
        <v>21</v>
      </c>
      <c r="P3306" t="s">
        <v>7087</v>
      </c>
      <c r="Q3306" t="s">
        <v>7088</v>
      </c>
      <c r="R3306">
        <v>214.2</v>
      </c>
      <c r="S3306" t="s">
        <v>8</v>
      </c>
      <c r="T3306" t="s">
        <v>7089</v>
      </c>
      <c r="U3306" t="s">
        <v>1395</v>
      </c>
      <c r="V3306" t="s">
        <v>11</v>
      </c>
    </row>
    <row r="3307" spans="1:22" x14ac:dyDescent="0.3">
      <c r="A3307">
        <v>3135</v>
      </c>
      <c r="B3307" t="s">
        <v>7161</v>
      </c>
      <c r="C3307" t="s">
        <v>960</v>
      </c>
      <c r="D3307" t="s">
        <v>2</v>
      </c>
      <c r="E3307" s="2">
        <v>43023</v>
      </c>
      <c r="F3307" s="2" t="str">
        <f>TEXT(Table1[[#This Row],[Date]],"DDDD")</f>
        <v>Sunday</v>
      </c>
      <c r="G3307" s="2" t="str">
        <f>TEXT(Table1[[#This Row],[Date]],"mmMM")</f>
        <v>October</v>
      </c>
      <c r="H3307" s="2" t="str">
        <f>IF(Table1[[#This Row],[Day]]="Saturday","Weekend",IF(Table1[[#This Row],[Day]]="Sunday","Weekend","Weekday"))</f>
        <v>Weekend</v>
      </c>
      <c r="I3307" s="2" t="str">
        <f>TEXT(Table1[[#This Row],[Date]],"DD")</f>
        <v>15</v>
      </c>
      <c r="J3307" s="2" t="s">
        <v>14833</v>
      </c>
      <c r="K3307" s="3">
        <v>0.96697916666666672</v>
      </c>
      <c r="L3307" t="s">
        <v>168</v>
      </c>
      <c r="M3307">
        <v>1</v>
      </c>
      <c r="N3307" s="1" t="s">
        <v>4</v>
      </c>
      <c r="O3307" s="1" t="s">
        <v>21</v>
      </c>
      <c r="P3307" t="s">
        <v>961</v>
      </c>
      <c r="Q3307" t="s">
        <v>957</v>
      </c>
      <c r="R3307">
        <v>130</v>
      </c>
      <c r="S3307" t="s">
        <v>8</v>
      </c>
      <c r="T3307" t="s">
        <v>963</v>
      </c>
      <c r="U3307" t="s">
        <v>1395</v>
      </c>
      <c r="V3307" t="s">
        <v>11</v>
      </c>
    </row>
    <row r="3308" spans="1:22" x14ac:dyDescent="0.3">
      <c r="A3308">
        <v>1506</v>
      </c>
      <c r="B3308" t="s">
        <v>3556</v>
      </c>
      <c r="C3308" t="s">
        <v>3557</v>
      </c>
      <c r="D3308" t="s">
        <v>2</v>
      </c>
      <c r="E3308" s="2">
        <v>42993</v>
      </c>
      <c r="F3308" s="2" t="str">
        <f>TEXT(Table1[[#This Row],[Date]],"DDDD")</f>
        <v>Friday</v>
      </c>
      <c r="G3308" s="2" t="str">
        <f>TEXT(Table1[[#This Row],[Date]],"mmMM")</f>
        <v>September</v>
      </c>
      <c r="H3308" s="2" t="str">
        <f>IF(Table1[[#This Row],[Day]]="Saturday","Weekend",IF(Table1[[#This Row],[Day]]="Sunday","Weekend","Weekday"))</f>
        <v>Weekday</v>
      </c>
      <c r="I3308" s="2" t="str">
        <f>TEXT(Table1[[#This Row],[Date]],"DD")</f>
        <v>15</v>
      </c>
      <c r="J3308" s="2" t="s">
        <v>14833</v>
      </c>
      <c r="K3308" s="3">
        <v>0.90326388888888887</v>
      </c>
      <c r="L3308" t="s">
        <v>2142</v>
      </c>
      <c r="M3308">
        <v>1</v>
      </c>
      <c r="N3308" s="1" t="s">
        <v>4</v>
      </c>
      <c r="O3308" s="1" t="s">
        <v>21</v>
      </c>
      <c r="P3308" t="s">
        <v>3558</v>
      </c>
      <c r="Q3308" t="s">
        <v>3559</v>
      </c>
      <c r="R3308">
        <v>500.4</v>
      </c>
      <c r="S3308" t="s">
        <v>8</v>
      </c>
      <c r="T3308" t="s">
        <v>3560</v>
      </c>
      <c r="U3308" t="s">
        <v>1395</v>
      </c>
      <c r="V3308" t="s">
        <v>11</v>
      </c>
    </row>
    <row r="3309" spans="1:22" x14ac:dyDescent="0.3">
      <c r="A3309">
        <v>1507</v>
      </c>
      <c r="B3309" t="s">
        <v>3561</v>
      </c>
      <c r="C3309" t="s">
        <v>3557</v>
      </c>
      <c r="D3309" t="s">
        <v>2</v>
      </c>
      <c r="E3309" s="2">
        <v>42993</v>
      </c>
      <c r="F3309" s="2" t="str">
        <f>TEXT(Table1[[#This Row],[Date]],"DDDD")</f>
        <v>Friday</v>
      </c>
      <c r="G3309" s="2" t="str">
        <f>TEXT(Table1[[#This Row],[Date]],"mmMM")</f>
        <v>September</v>
      </c>
      <c r="H3309" s="2" t="str">
        <f>IF(Table1[[#This Row],[Day]]="Saturday","Weekend",IF(Table1[[#This Row],[Day]]="Sunday","Weekend","Weekday"))</f>
        <v>Weekday</v>
      </c>
      <c r="I3309" s="2" t="str">
        <f>TEXT(Table1[[#This Row],[Date]],"DD")</f>
        <v>15</v>
      </c>
      <c r="J3309" s="2" t="s">
        <v>14833</v>
      </c>
      <c r="K3309" s="3">
        <v>0.90329861111111109</v>
      </c>
      <c r="L3309" t="s">
        <v>2142</v>
      </c>
      <c r="M3309">
        <v>1</v>
      </c>
      <c r="N3309" s="1" t="s">
        <v>4</v>
      </c>
      <c r="O3309" s="1" t="s">
        <v>21</v>
      </c>
      <c r="P3309" t="s">
        <v>3558</v>
      </c>
      <c r="Q3309" t="s">
        <v>3559</v>
      </c>
      <c r="R3309">
        <v>500.4</v>
      </c>
      <c r="S3309" t="s">
        <v>8</v>
      </c>
      <c r="T3309" t="s">
        <v>3560</v>
      </c>
      <c r="U3309" t="s">
        <v>1395</v>
      </c>
      <c r="V3309" t="s">
        <v>11</v>
      </c>
    </row>
    <row r="3310" spans="1:22" x14ac:dyDescent="0.3">
      <c r="A3310">
        <v>3099</v>
      </c>
      <c r="B3310" t="s">
        <v>7083</v>
      </c>
      <c r="C3310" t="s">
        <v>526</v>
      </c>
      <c r="D3310" t="s">
        <v>2</v>
      </c>
      <c r="E3310" s="2">
        <v>43023</v>
      </c>
      <c r="F3310" s="2" t="str">
        <f>TEXT(Table1[[#This Row],[Date]],"DDDD")</f>
        <v>Sunday</v>
      </c>
      <c r="G3310" s="2" t="str">
        <f>TEXT(Table1[[#This Row],[Date]],"mmMM")</f>
        <v>October</v>
      </c>
      <c r="H3310" s="2" t="str">
        <f>IF(Table1[[#This Row],[Day]]="Saturday","Weekend",IF(Table1[[#This Row],[Day]]="Sunday","Weekend","Weekday"))</f>
        <v>Weekend</v>
      </c>
      <c r="I3310" s="2" t="str">
        <f>TEXT(Table1[[#This Row],[Date]],"DD")</f>
        <v>15</v>
      </c>
      <c r="J3310" s="2" t="s">
        <v>14833</v>
      </c>
      <c r="K3310" s="3">
        <v>0.82552083333333326</v>
      </c>
      <c r="L3310" t="s">
        <v>3</v>
      </c>
      <c r="M3310">
        <v>1</v>
      </c>
      <c r="N3310" s="1" t="s">
        <v>4</v>
      </c>
      <c r="O3310" s="1" t="s">
        <v>21</v>
      </c>
      <c r="P3310" t="s">
        <v>527</v>
      </c>
      <c r="Q3310" t="s">
        <v>7084</v>
      </c>
      <c r="R3310">
        <v>234</v>
      </c>
      <c r="S3310" t="s">
        <v>8</v>
      </c>
      <c r="T3310" t="s">
        <v>529</v>
      </c>
      <c r="U3310" t="s">
        <v>1395</v>
      </c>
      <c r="V3310" t="s">
        <v>11</v>
      </c>
    </row>
    <row r="3311" spans="1:22" x14ac:dyDescent="0.3">
      <c r="A3311">
        <v>1501</v>
      </c>
      <c r="B3311" t="s">
        <v>3544</v>
      </c>
      <c r="C3311" t="s">
        <v>2118</v>
      </c>
      <c r="D3311" t="s">
        <v>2</v>
      </c>
      <c r="E3311" s="2">
        <v>42993</v>
      </c>
      <c r="F3311" s="2" t="str">
        <f>TEXT(Table1[[#This Row],[Date]],"DDDD")</f>
        <v>Friday</v>
      </c>
      <c r="G3311" s="2" t="str">
        <f>TEXT(Table1[[#This Row],[Date]],"mmMM")</f>
        <v>September</v>
      </c>
      <c r="H3311" s="2" t="str">
        <f>IF(Table1[[#This Row],[Day]]="Saturday","Weekend",IF(Table1[[#This Row],[Day]]="Sunday","Weekend","Weekday"))</f>
        <v>Weekday</v>
      </c>
      <c r="I3311" s="2" t="str">
        <f>TEXT(Table1[[#This Row],[Date]],"DD")</f>
        <v>15</v>
      </c>
      <c r="J3311" s="2" t="s">
        <v>14833</v>
      </c>
      <c r="K3311" s="3">
        <v>0.87664351851851852</v>
      </c>
      <c r="L3311" t="s">
        <v>580</v>
      </c>
      <c r="M3311">
        <v>1</v>
      </c>
      <c r="N3311" s="1" t="s">
        <v>4</v>
      </c>
      <c r="O3311" s="1" t="s">
        <v>3545</v>
      </c>
      <c r="P3311" t="s">
        <v>2119</v>
      </c>
      <c r="Q3311" t="s">
        <v>3546</v>
      </c>
      <c r="R3311">
        <v>261</v>
      </c>
      <c r="S3311" t="s">
        <v>8</v>
      </c>
      <c r="T3311" t="s">
        <v>2121</v>
      </c>
      <c r="U3311" t="s">
        <v>1395</v>
      </c>
      <c r="V3311" t="s">
        <v>11</v>
      </c>
    </row>
    <row r="3312" spans="1:22" x14ac:dyDescent="0.3">
      <c r="A3312">
        <v>1474</v>
      </c>
      <c r="B3312" t="s">
        <v>3483</v>
      </c>
      <c r="C3312" t="s">
        <v>604</v>
      </c>
      <c r="D3312" t="s">
        <v>2</v>
      </c>
      <c r="E3312" s="2">
        <v>42993</v>
      </c>
      <c r="F3312" s="2" t="str">
        <f>TEXT(Table1[[#This Row],[Date]],"DDDD")</f>
        <v>Friday</v>
      </c>
      <c r="G3312" s="2" t="str">
        <f>TEXT(Table1[[#This Row],[Date]],"mmMM")</f>
        <v>September</v>
      </c>
      <c r="H3312" s="2" t="str">
        <f>IF(Table1[[#This Row],[Day]]="Saturday","Weekend",IF(Table1[[#This Row],[Day]]="Sunday","Weekend","Weekday"))</f>
        <v>Weekday</v>
      </c>
      <c r="I3312" s="2" t="str">
        <f>TEXT(Table1[[#This Row],[Date]],"DD")</f>
        <v>15</v>
      </c>
      <c r="J3312" s="2" t="s">
        <v>14833</v>
      </c>
      <c r="K3312" s="3">
        <v>0.5766782407407407</v>
      </c>
      <c r="L3312" t="s">
        <v>3</v>
      </c>
      <c r="M3312">
        <v>1</v>
      </c>
      <c r="N3312" s="1" t="s">
        <v>4</v>
      </c>
      <c r="O3312" s="1" t="s">
        <v>34</v>
      </c>
      <c r="P3312" t="s">
        <v>605</v>
      </c>
      <c r="Q3312" t="s">
        <v>3484</v>
      </c>
      <c r="R3312">
        <v>105</v>
      </c>
      <c r="S3312" t="s">
        <v>8</v>
      </c>
      <c r="T3312" t="s">
        <v>607</v>
      </c>
      <c r="U3312" t="s">
        <v>1395</v>
      </c>
      <c r="V3312" t="s">
        <v>11</v>
      </c>
    </row>
    <row r="3313" spans="1:22" x14ac:dyDescent="0.3">
      <c r="A3313">
        <v>1477</v>
      </c>
      <c r="B3313" t="s">
        <v>3488</v>
      </c>
      <c r="C3313" t="s">
        <v>1</v>
      </c>
      <c r="D3313" t="s">
        <v>14</v>
      </c>
      <c r="E3313" s="2">
        <v>42993</v>
      </c>
      <c r="F3313" s="2" t="str">
        <f>TEXT(Table1[[#This Row],[Date]],"DDDD")</f>
        <v>Friday</v>
      </c>
      <c r="G3313" s="2" t="str">
        <f>TEXT(Table1[[#This Row],[Date]],"mmMM")</f>
        <v>September</v>
      </c>
      <c r="H3313" s="2" t="str">
        <f>IF(Table1[[#This Row],[Day]]="Saturday","Weekend",IF(Table1[[#This Row],[Day]]="Sunday","Weekend","Weekday"))</f>
        <v>Weekday</v>
      </c>
      <c r="I3313" s="2" t="str">
        <f>TEXT(Table1[[#This Row],[Date]],"DD")</f>
        <v>15</v>
      </c>
      <c r="J3313" s="2" t="s">
        <v>14833</v>
      </c>
      <c r="K3313" s="3">
        <v>0.63079861111111113</v>
      </c>
      <c r="L3313" t="s">
        <v>73</v>
      </c>
      <c r="M3313">
        <v>1</v>
      </c>
      <c r="N3313" s="1" t="s">
        <v>4</v>
      </c>
      <c r="O3313" s="1" t="s">
        <v>34</v>
      </c>
      <c r="P3313" t="s">
        <v>1418</v>
      </c>
      <c r="Q3313" t="s">
        <v>1924</v>
      </c>
      <c r="R3313">
        <v>120</v>
      </c>
      <c r="S3313" t="s">
        <v>8</v>
      </c>
      <c r="T3313" t="s">
        <v>9</v>
      </c>
      <c r="U3313" t="s">
        <v>1395</v>
      </c>
      <c r="V3313" t="s">
        <v>11</v>
      </c>
    </row>
    <row r="3314" spans="1:22" x14ac:dyDescent="0.3">
      <c r="A3314">
        <v>1478</v>
      </c>
      <c r="B3314" t="s">
        <v>3489</v>
      </c>
      <c r="C3314" t="s">
        <v>3490</v>
      </c>
      <c r="D3314" t="s">
        <v>2</v>
      </c>
      <c r="E3314" s="2">
        <v>42993</v>
      </c>
      <c r="F3314" s="2" t="str">
        <f>TEXT(Table1[[#This Row],[Date]],"DDDD")</f>
        <v>Friday</v>
      </c>
      <c r="G3314" s="2" t="str">
        <f>TEXT(Table1[[#This Row],[Date]],"mmMM")</f>
        <v>September</v>
      </c>
      <c r="H3314" s="2" t="str">
        <f>IF(Table1[[#This Row],[Day]]="Saturday","Weekend",IF(Table1[[#This Row],[Day]]="Sunday","Weekend","Weekday"))</f>
        <v>Weekday</v>
      </c>
      <c r="I3314" s="2" t="str">
        <f>TEXT(Table1[[#This Row],[Date]],"DD")</f>
        <v>15</v>
      </c>
      <c r="J3314" s="2" t="s">
        <v>14833</v>
      </c>
      <c r="K3314" s="3">
        <v>0.70938657407407413</v>
      </c>
      <c r="L3314" t="s">
        <v>73</v>
      </c>
      <c r="M3314">
        <v>1</v>
      </c>
      <c r="N3314" s="1" t="s">
        <v>4</v>
      </c>
      <c r="O3314" s="1" t="s">
        <v>34</v>
      </c>
      <c r="P3314" t="s">
        <v>3491</v>
      </c>
      <c r="Q3314" t="s">
        <v>3492</v>
      </c>
      <c r="R3314">
        <v>105</v>
      </c>
      <c r="S3314" t="s">
        <v>8</v>
      </c>
      <c r="T3314" t="s">
        <v>3493</v>
      </c>
      <c r="U3314" t="s">
        <v>1395</v>
      </c>
      <c r="V3314" t="s">
        <v>11</v>
      </c>
    </row>
    <row r="3315" spans="1:22" x14ac:dyDescent="0.3">
      <c r="A3315">
        <v>3084</v>
      </c>
      <c r="B3315" t="s">
        <v>7060</v>
      </c>
      <c r="C3315" t="s">
        <v>1630</v>
      </c>
      <c r="D3315" t="s">
        <v>2</v>
      </c>
      <c r="E3315" s="2">
        <v>43023</v>
      </c>
      <c r="F3315" s="2" t="str">
        <f>TEXT(Table1[[#This Row],[Date]],"DDDD")</f>
        <v>Sunday</v>
      </c>
      <c r="G3315" s="2" t="str">
        <f>TEXT(Table1[[#This Row],[Date]],"mmMM")</f>
        <v>October</v>
      </c>
      <c r="H3315" s="2" t="str">
        <f>IF(Table1[[#This Row],[Day]]="Saturday","Weekend",IF(Table1[[#This Row],[Day]]="Sunday","Weekend","Weekday"))</f>
        <v>Weekend</v>
      </c>
      <c r="I3315" s="2" t="str">
        <f>TEXT(Table1[[#This Row],[Date]],"DD")</f>
        <v>15</v>
      </c>
      <c r="J3315" s="2" t="s">
        <v>14833</v>
      </c>
      <c r="K3315" s="3">
        <v>0.5716782407407407</v>
      </c>
      <c r="L3315" t="s">
        <v>28</v>
      </c>
      <c r="M3315">
        <v>1</v>
      </c>
      <c r="N3315" s="1" t="s">
        <v>4</v>
      </c>
      <c r="O3315" s="1" t="s">
        <v>34</v>
      </c>
      <c r="P3315" t="s">
        <v>1631</v>
      </c>
      <c r="Q3315" t="s">
        <v>7061</v>
      </c>
      <c r="R3315">
        <v>181.8</v>
      </c>
      <c r="S3315" t="s">
        <v>8</v>
      </c>
      <c r="T3315" t="s">
        <v>1633</v>
      </c>
      <c r="U3315" t="s">
        <v>1395</v>
      </c>
      <c r="V3315" t="s">
        <v>11</v>
      </c>
    </row>
    <row r="3316" spans="1:22" x14ac:dyDescent="0.3">
      <c r="A3316">
        <v>3086</v>
      </c>
      <c r="B3316" t="s">
        <v>7063</v>
      </c>
      <c r="C3316" t="s">
        <v>4080</v>
      </c>
      <c r="D3316" t="s">
        <v>2</v>
      </c>
      <c r="E3316" s="2">
        <v>43023</v>
      </c>
      <c r="F3316" s="2" t="str">
        <f>TEXT(Table1[[#This Row],[Date]],"DDDD")</f>
        <v>Sunday</v>
      </c>
      <c r="G3316" s="2" t="str">
        <f>TEXT(Table1[[#This Row],[Date]],"mmMM")</f>
        <v>October</v>
      </c>
      <c r="H3316" s="2" t="str">
        <f>IF(Table1[[#This Row],[Day]]="Saturday","Weekend",IF(Table1[[#This Row],[Day]]="Sunday","Weekend","Weekday"))</f>
        <v>Weekend</v>
      </c>
      <c r="I3316" s="2" t="str">
        <f>TEXT(Table1[[#This Row],[Date]],"DD")</f>
        <v>15</v>
      </c>
      <c r="J3316" s="2" t="s">
        <v>14833</v>
      </c>
      <c r="K3316" s="3">
        <v>0.64239583333333339</v>
      </c>
      <c r="L3316" t="s">
        <v>73</v>
      </c>
      <c r="M3316">
        <v>1</v>
      </c>
      <c r="N3316" s="1" t="s">
        <v>4</v>
      </c>
      <c r="O3316" s="1" t="s">
        <v>34</v>
      </c>
      <c r="P3316" t="s">
        <v>4081</v>
      </c>
      <c r="Q3316" t="s">
        <v>7064</v>
      </c>
      <c r="R3316">
        <v>112.5</v>
      </c>
      <c r="S3316" t="s">
        <v>8</v>
      </c>
      <c r="T3316" t="s">
        <v>4083</v>
      </c>
      <c r="U3316" t="s">
        <v>1395</v>
      </c>
      <c r="V3316" t="s">
        <v>11</v>
      </c>
    </row>
    <row r="3317" spans="1:22" x14ac:dyDescent="0.3">
      <c r="A3317">
        <v>3122</v>
      </c>
      <c r="B3317" t="s">
        <v>7129</v>
      </c>
      <c r="C3317" t="s">
        <v>298</v>
      </c>
      <c r="D3317" t="s">
        <v>2</v>
      </c>
      <c r="E3317" s="2">
        <v>43023</v>
      </c>
      <c r="F3317" s="2" t="str">
        <f>TEXT(Table1[[#This Row],[Date]],"DDDD")</f>
        <v>Sunday</v>
      </c>
      <c r="G3317" s="2" t="str">
        <f>TEXT(Table1[[#This Row],[Date]],"mmMM")</f>
        <v>October</v>
      </c>
      <c r="H3317" s="2" t="str">
        <f>IF(Table1[[#This Row],[Day]]="Saturday","Weekend",IF(Table1[[#This Row],[Day]]="Sunday","Weekend","Weekday"))</f>
        <v>Weekend</v>
      </c>
      <c r="I3317" s="2" t="str">
        <f>TEXT(Table1[[#This Row],[Date]],"DD")</f>
        <v>15</v>
      </c>
      <c r="J3317" s="2" t="s">
        <v>14833</v>
      </c>
      <c r="K3317" s="3">
        <v>0.89457175925925925</v>
      </c>
      <c r="L3317" t="s">
        <v>5997</v>
      </c>
      <c r="M3317">
        <v>1</v>
      </c>
      <c r="N3317" s="1" t="s">
        <v>4</v>
      </c>
      <c r="O3317" s="1" t="s">
        <v>34</v>
      </c>
      <c r="P3317" t="s">
        <v>299</v>
      </c>
      <c r="Q3317" t="s">
        <v>7130</v>
      </c>
      <c r="R3317">
        <v>104.4</v>
      </c>
      <c r="S3317" t="s">
        <v>8</v>
      </c>
      <c r="T3317" t="s">
        <v>301</v>
      </c>
      <c r="U3317" t="s">
        <v>1395</v>
      </c>
      <c r="V3317" t="s">
        <v>11</v>
      </c>
    </row>
    <row r="3318" spans="1:22" x14ac:dyDescent="0.3">
      <c r="A3318">
        <v>3133</v>
      </c>
      <c r="B3318" t="s">
        <v>7155</v>
      </c>
      <c r="C3318" t="s">
        <v>7156</v>
      </c>
      <c r="D3318" t="s">
        <v>2</v>
      </c>
      <c r="E3318" s="2">
        <v>43023</v>
      </c>
      <c r="F3318" s="2" t="str">
        <f>TEXT(Table1[[#This Row],[Date]],"DDDD")</f>
        <v>Sunday</v>
      </c>
      <c r="G3318" s="2" t="str">
        <f>TEXT(Table1[[#This Row],[Date]],"mmMM")</f>
        <v>October</v>
      </c>
      <c r="H3318" s="2" t="str">
        <f>IF(Table1[[#This Row],[Day]]="Saturday","Weekend",IF(Table1[[#This Row],[Day]]="Sunday","Weekend","Weekday"))</f>
        <v>Weekend</v>
      </c>
      <c r="I3318" s="2" t="str">
        <f>TEXT(Table1[[#This Row],[Date]],"DD")</f>
        <v>15</v>
      </c>
      <c r="J3318" s="2" t="s">
        <v>14833</v>
      </c>
      <c r="K3318" s="3">
        <v>0.94843749999999993</v>
      </c>
      <c r="L3318" t="s">
        <v>5997</v>
      </c>
      <c r="M3318">
        <v>1</v>
      </c>
      <c r="N3318" s="1" t="s">
        <v>4</v>
      </c>
      <c r="O3318" s="1" t="s">
        <v>34</v>
      </c>
      <c r="P3318" t="s">
        <v>7157</v>
      </c>
      <c r="Q3318" t="s">
        <v>5998</v>
      </c>
      <c r="R3318">
        <v>108</v>
      </c>
      <c r="S3318" t="s">
        <v>8</v>
      </c>
      <c r="T3318" t="s">
        <v>7158</v>
      </c>
      <c r="U3318" t="s">
        <v>1395</v>
      </c>
      <c r="V3318" t="s">
        <v>11</v>
      </c>
    </row>
    <row r="3319" spans="1:22" x14ac:dyDescent="0.3">
      <c r="A3319">
        <v>3134</v>
      </c>
      <c r="B3319" t="s">
        <v>7159</v>
      </c>
      <c r="C3319" t="s">
        <v>4080</v>
      </c>
      <c r="D3319" t="s">
        <v>2</v>
      </c>
      <c r="E3319" s="2">
        <v>43023</v>
      </c>
      <c r="F3319" s="2" t="str">
        <f>TEXT(Table1[[#This Row],[Date]],"DDDD")</f>
        <v>Sunday</v>
      </c>
      <c r="G3319" s="2" t="str">
        <f>TEXT(Table1[[#This Row],[Date]],"mmMM")</f>
        <v>October</v>
      </c>
      <c r="H3319" s="2" t="str">
        <f>IF(Table1[[#This Row],[Day]]="Saturday","Weekend",IF(Table1[[#This Row],[Day]]="Sunday","Weekend","Weekday"))</f>
        <v>Weekend</v>
      </c>
      <c r="I3319" s="2" t="str">
        <f>TEXT(Table1[[#This Row],[Date]],"DD")</f>
        <v>15</v>
      </c>
      <c r="J3319" s="2" t="s">
        <v>14833</v>
      </c>
      <c r="K3319" s="3">
        <v>0.96351851851851855</v>
      </c>
      <c r="L3319" t="s">
        <v>168</v>
      </c>
      <c r="M3319">
        <v>1</v>
      </c>
      <c r="N3319" s="1" t="s">
        <v>4</v>
      </c>
      <c r="O3319" s="1" t="s">
        <v>34</v>
      </c>
      <c r="P3319" t="s">
        <v>4081</v>
      </c>
      <c r="Q3319" t="s">
        <v>7160</v>
      </c>
      <c r="R3319">
        <v>264</v>
      </c>
      <c r="S3319" t="s">
        <v>8</v>
      </c>
      <c r="T3319" t="s">
        <v>4083</v>
      </c>
      <c r="U3319" t="s">
        <v>1395</v>
      </c>
      <c r="V3319" t="s">
        <v>11</v>
      </c>
    </row>
    <row r="3320" spans="1:22" x14ac:dyDescent="0.3">
      <c r="A3320">
        <v>5149</v>
      </c>
      <c r="B3320" t="s">
        <v>11372</v>
      </c>
      <c r="C3320" t="s">
        <v>7719</v>
      </c>
      <c r="D3320" t="s">
        <v>2</v>
      </c>
      <c r="E3320" s="2">
        <v>43054</v>
      </c>
      <c r="F3320" s="2" t="str">
        <f>TEXT(Table1[[#This Row],[Date]],"DDDD")</f>
        <v>Wednesday</v>
      </c>
      <c r="G3320" s="2" t="str">
        <f>TEXT(Table1[[#This Row],[Date]],"mmMM")</f>
        <v>November</v>
      </c>
      <c r="H3320" s="2" t="str">
        <f>IF(Table1[[#This Row],[Day]]="Saturday","Weekend",IF(Table1[[#This Row],[Day]]="Sunday","Weekend","Weekday"))</f>
        <v>Weekday</v>
      </c>
      <c r="I3320" s="2" t="str">
        <f>TEXT(Table1[[#This Row],[Date]],"DD")</f>
        <v>15</v>
      </c>
      <c r="J3320" s="2" t="s">
        <v>14833</v>
      </c>
      <c r="K3320" s="3">
        <v>0.91025462962962966</v>
      </c>
      <c r="L3320" t="s">
        <v>168</v>
      </c>
      <c r="M3320">
        <v>1</v>
      </c>
      <c r="N3320" s="1" t="s">
        <v>4</v>
      </c>
      <c r="O3320" s="1" t="s">
        <v>34</v>
      </c>
      <c r="P3320" t="s">
        <v>7720</v>
      </c>
      <c r="Q3320" t="s">
        <v>11373</v>
      </c>
      <c r="R3320">
        <v>150</v>
      </c>
      <c r="S3320" t="s">
        <v>8</v>
      </c>
      <c r="T3320" t="s">
        <v>7722</v>
      </c>
      <c r="U3320" t="s">
        <v>1395</v>
      </c>
      <c r="V3320" t="s">
        <v>11</v>
      </c>
    </row>
    <row r="3321" spans="1:22" x14ac:dyDescent="0.3">
      <c r="A3321">
        <v>5162</v>
      </c>
      <c r="B3321" t="s">
        <v>11396</v>
      </c>
      <c r="C3321" t="s">
        <v>1</v>
      </c>
      <c r="D3321" t="s">
        <v>14</v>
      </c>
      <c r="E3321" s="2">
        <v>43054</v>
      </c>
      <c r="F3321" s="2" t="str">
        <f>TEXT(Table1[[#This Row],[Date]],"DDDD")</f>
        <v>Wednesday</v>
      </c>
      <c r="G3321" s="2" t="str">
        <f>TEXT(Table1[[#This Row],[Date]],"mmMM")</f>
        <v>November</v>
      </c>
      <c r="H3321" s="2" t="str">
        <f>IF(Table1[[#This Row],[Day]]="Saturday","Weekend",IF(Table1[[#This Row],[Day]]="Sunday","Weekend","Weekday"))</f>
        <v>Weekday</v>
      </c>
      <c r="I3321" s="2" t="str">
        <f>TEXT(Table1[[#This Row],[Date]],"DD")</f>
        <v>15</v>
      </c>
      <c r="J3321" s="2" t="s">
        <v>14833</v>
      </c>
      <c r="K3321" s="3">
        <v>0.94443287037037038</v>
      </c>
      <c r="L3321" t="s">
        <v>168</v>
      </c>
      <c r="M3321">
        <v>1</v>
      </c>
      <c r="N3321" s="1" t="s">
        <v>4</v>
      </c>
      <c r="O3321" s="1" t="s">
        <v>34</v>
      </c>
      <c r="P3321" t="s">
        <v>1418</v>
      </c>
      <c r="Q3321" t="s">
        <v>11397</v>
      </c>
      <c r="R3321">
        <v>120</v>
      </c>
      <c r="S3321" t="s">
        <v>8</v>
      </c>
      <c r="T3321" t="s">
        <v>9</v>
      </c>
      <c r="U3321" t="s">
        <v>1395</v>
      </c>
      <c r="V3321" t="s">
        <v>11</v>
      </c>
    </row>
    <row r="3322" spans="1:22" x14ac:dyDescent="0.3">
      <c r="A3322">
        <v>5136</v>
      </c>
      <c r="B3322" t="s">
        <v>11344</v>
      </c>
      <c r="C3322" t="s">
        <v>4657</v>
      </c>
      <c r="D3322" t="s">
        <v>2</v>
      </c>
      <c r="E3322" s="2">
        <v>43054</v>
      </c>
      <c r="F3322" s="2" t="str">
        <f>TEXT(Table1[[#This Row],[Date]],"DDDD")</f>
        <v>Wednesday</v>
      </c>
      <c r="G3322" s="2" t="str">
        <f>TEXT(Table1[[#This Row],[Date]],"mmMM")</f>
        <v>November</v>
      </c>
      <c r="H3322" s="2" t="str">
        <f>IF(Table1[[#This Row],[Day]]="Saturday","Weekend",IF(Table1[[#This Row],[Day]]="Sunday","Weekend","Weekday"))</f>
        <v>Weekday</v>
      </c>
      <c r="I3322" s="2" t="str">
        <f>TEXT(Table1[[#This Row],[Date]],"DD")</f>
        <v>15</v>
      </c>
      <c r="J3322" s="2" t="s">
        <v>14833</v>
      </c>
      <c r="K3322" s="3">
        <v>0.85127314814814825</v>
      </c>
      <c r="L3322" t="s">
        <v>28</v>
      </c>
      <c r="M3322">
        <v>1</v>
      </c>
      <c r="N3322" s="1" t="s">
        <v>4</v>
      </c>
      <c r="O3322" s="1" t="s">
        <v>34</v>
      </c>
      <c r="P3322" t="s">
        <v>4658</v>
      </c>
      <c r="Q3322" t="s">
        <v>1793</v>
      </c>
      <c r="R3322">
        <v>126</v>
      </c>
      <c r="S3322" t="s">
        <v>8</v>
      </c>
      <c r="T3322" t="s">
        <v>4660</v>
      </c>
      <c r="U3322" t="s">
        <v>1395</v>
      </c>
      <c r="V3322" t="s">
        <v>11</v>
      </c>
    </row>
    <row r="3323" spans="1:22" x14ac:dyDescent="0.3">
      <c r="A3323">
        <v>3085</v>
      </c>
      <c r="B3323" t="s">
        <v>7062</v>
      </c>
      <c r="C3323" t="s">
        <v>1630</v>
      </c>
      <c r="D3323" t="s">
        <v>2</v>
      </c>
      <c r="E3323" s="2">
        <v>43023</v>
      </c>
      <c r="F3323" s="2" t="str">
        <f>TEXT(Table1[[#This Row],[Date]],"DDDD")</f>
        <v>Sunday</v>
      </c>
      <c r="G3323" s="2" t="str">
        <f>TEXT(Table1[[#This Row],[Date]],"mmMM")</f>
        <v>October</v>
      </c>
      <c r="H3323" s="2" t="str">
        <f>IF(Table1[[#This Row],[Day]]="Saturday","Weekend",IF(Table1[[#This Row],[Day]]="Sunday","Weekend","Weekday"))</f>
        <v>Weekend</v>
      </c>
      <c r="I3323" s="2" t="str">
        <f>TEXT(Table1[[#This Row],[Date]],"DD")</f>
        <v>15</v>
      </c>
      <c r="J3323" s="2" t="s">
        <v>14833</v>
      </c>
      <c r="K3323" s="3">
        <v>0.57695601851851852</v>
      </c>
      <c r="L3323" t="s">
        <v>28</v>
      </c>
      <c r="M3323">
        <v>1</v>
      </c>
      <c r="N3323" s="1" t="s">
        <v>4</v>
      </c>
      <c r="O3323" s="1" t="s">
        <v>34</v>
      </c>
      <c r="P3323" t="s">
        <v>1631</v>
      </c>
      <c r="Q3323" t="s">
        <v>7061</v>
      </c>
      <c r="R3323">
        <v>181.8</v>
      </c>
      <c r="S3323" t="s">
        <v>8</v>
      </c>
      <c r="T3323" t="s">
        <v>1633</v>
      </c>
      <c r="U3323" t="s">
        <v>1395</v>
      </c>
      <c r="V3323" t="s">
        <v>11</v>
      </c>
    </row>
    <row r="3324" spans="1:22" x14ac:dyDescent="0.3">
      <c r="A3324">
        <v>1479</v>
      </c>
      <c r="B3324" t="s">
        <v>3494</v>
      </c>
      <c r="C3324" t="s">
        <v>3495</v>
      </c>
      <c r="D3324" t="s">
        <v>2</v>
      </c>
      <c r="E3324" s="2">
        <v>42993</v>
      </c>
      <c r="F3324" s="2" t="str">
        <f>TEXT(Table1[[#This Row],[Date]],"DDDD")</f>
        <v>Friday</v>
      </c>
      <c r="G3324" s="2" t="str">
        <f>TEXT(Table1[[#This Row],[Date]],"mmMM")</f>
        <v>September</v>
      </c>
      <c r="H3324" s="2" t="str">
        <f>IF(Table1[[#This Row],[Day]]="Saturday","Weekend",IF(Table1[[#This Row],[Day]]="Sunday","Weekend","Weekday"))</f>
        <v>Weekday</v>
      </c>
      <c r="I3324" s="2" t="str">
        <f>TEXT(Table1[[#This Row],[Date]],"DD")</f>
        <v>15</v>
      </c>
      <c r="J3324" s="2" t="s">
        <v>14833</v>
      </c>
      <c r="K3324" s="3">
        <v>0.74740740740740741</v>
      </c>
      <c r="L3324" t="s">
        <v>51</v>
      </c>
      <c r="M3324">
        <v>1</v>
      </c>
      <c r="N3324" s="1" t="s">
        <v>4</v>
      </c>
      <c r="O3324" s="1" t="s">
        <v>208</v>
      </c>
      <c r="P3324" t="s">
        <v>3496</v>
      </c>
      <c r="Q3324" t="s">
        <v>3497</v>
      </c>
      <c r="R3324">
        <v>153</v>
      </c>
      <c r="S3324" t="s">
        <v>8</v>
      </c>
      <c r="T3324" t="s">
        <v>3498</v>
      </c>
      <c r="U3324" t="s">
        <v>1395</v>
      </c>
      <c r="V3324" t="s">
        <v>11</v>
      </c>
    </row>
    <row r="3325" spans="1:22" x14ac:dyDescent="0.3">
      <c r="A3325">
        <v>1496</v>
      </c>
      <c r="B3325" t="s">
        <v>3533</v>
      </c>
      <c r="C3325" t="s">
        <v>2194</v>
      </c>
      <c r="D3325" t="s">
        <v>14</v>
      </c>
      <c r="E3325" s="2">
        <v>42993</v>
      </c>
      <c r="F3325" s="2" t="str">
        <f>TEXT(Table1[[#This Row],[Date]],"DDDD")</f>
        <v>Friday</v>
      </c>
      <c r="G3325" s="2" t="str">
        <f>TEXT(Table1[[#This Row],[Date]],"mmMM")</f>
        <v>September</v>
      </c>
      <c r="H3325" s="2" t="str">
        <f>IF(Table1[[#This Row],[Day]]="Saturday","Weekend",IF(Table1[[#This Row],[Day]]="Sunday","Weekend","Weekday"))</f>
        <v>Weekday</v>
      </c>
      <c r="I3325" s="2" t="str">
        <f>TEXT(Table1[[#This Row],[Date]],"DD")</f>
        <v>15</v>
      </c>
      <c r="J3325" s="2" t="s">
        <v>14833</v>
      </c>
      <c r="K3325" s="3">
        <v>0.86565972222222221</v>
      </c>
      <c r="L3325" t="s">
        <v>28</v>
      </c>
      <c r="M3325">
        <v>1</v>
      </c>
      <c r="N3325" s="1" t="s">
        <v>4</v>
      </c>
      <c r="O3325" s="1" t="s">
        <v>208</v>
      </c>
      <c r="P3325" t="s">
        <v>2195</v>
      </c>
      <c r="Q3325" t="s">
        <v>3534</v>
      </c>
      <c r="R3325">
        <v>225</v>
      </c>
      <c r="S3325" t="s">
        <v>8</v>
      </c>
      <c r="T3325" t="s">
        <v>2197</v>
      </c>
      <c r="U3325" t="s">
        <v>1395</v>
      </c>
      <c r="V3325" t="s">
        <v>11</v>
      </c>
    </row>
    <row r="3326" spans="1:22" x14ac:dyDescent="0.3">
      <c r="A3326">
        <v>1510</v>
      </c>
      <c r="B3326" t="s">
        <v>3569</v>
      </c>
      <c r="C3326" t="s">
        <v>433</v>
      </c>
      <c r="D3326" t="s">
        <v>2</v>
      </c>
      <c r="E3326" s="2">
        <v>42993</v>
      </c>
      <c r="F3326" s="2" t="str">
        <f>TEXT(Table1[[#This Row],[Date]],"DDDD")</f>
        <v>Friday</v>
      </c>
      <c r="G3326" s="2" t="str">
        <f>TEXT(Table1[[#This Row],[Date]],"mmMM")</f>
        <v>September</v>
      </c>
      <c r="H3326" s="2" t="str">
        <f>IF(Table1[[#This Row],[Day]]="Saturday","Weekend",IF(Table1[[#This Row],[Day]]="Sunday","Weekend","Weekday"))</f>
        <v>Weekday</v>
      </c>
      <c r="I3326" s="2" t="str">
        <f>TEXT(Table1[[#This Row],[Date]],"DD")</f>
        <v>15</v>
      </c>
      <c r="J3326" s="2" t="s">
        <v>14833</v>
      </c>
      <c r="K3326" s="3">
        <v>0.91146990740740741</v>
      </c>
      <c r="L3326" t="s">
        <v>73</v>
      </c>
      <c r="M3326">
        <v>1</v>
      </c>
      <c r="N3326" s="1" t="s">
        <v>4</v>
      </c>
      <c r="O3326" s="1" t="s">
        <v>208</v>
      </c>
      <c r="P3326" t="s">
        <v>434</v>
      </c>
      <c r="Q3326" t="s">
        <v>3570</v>
      </c>
      <c r="R3326">
        <v>110</v>
      </c>
      <c r="S3326" t="s">
        <v>8</v>
      </c>
      <c r="T3326" t="s">
        <v>436</v>
      </c>
      <c r="U3326" t="s">
        <v>1395</v>
      </c>
      <c r="V3326" t="s">
        <v>11</v>
      </c>
    </row>
    <row r="3327" spans="1:22" x14ac:dyDescent="0.3">
      <c r="A3327">
        <v>1515</v>
      </c>
      <c r="B3327" t="s">
        <v>3578</v>
      </c>
      <c r="C3327" t="s">
        <v>3579</v>
      </c>
      <c r="D3327" t="s">
        <v>2</v>
      </c>
      <c r="E3327" s="2">
        <v>42993</v>
      </c>
      <c r="F3327" s="2" t="str">
        <f>TEXT(Table1[[#This Row],[Date]],"DDDD")</f>
        <v>Friday</v>
      </c>
      <c r="G3327" s="2" t="str">
        <f>TEXT(Table1[[#This Row],[Date]],"mmMM")</f>
        <v>September</v>
      </c>
      <c r="H3327" s="2" t="str">
        <f>IF(Table1[[#This Row],[Day]]="Saturday","Weekend",IF(Table1[[#This Row],[Day]]="Sunday","Weekend","Weekday"))</f>
        <v>Weekday</v>
      </c>
      <c r="I3327" s="2" t="str">
        <f>TEXT(Table1[[#This Row],[Date]],"DD")</f>
        <v>15</v>
      </c>
      <c r="J3327" s="2" t="s">
        <v>14833</v>
      </c>
      <c r="K3327" s="3">
        <v>0.93409722222222225</v>
      </c>
      <c r="L3327" t="s">
        <v>97</v>
      </c>
      <c r="M3327">
        <v>1</v>
      </c>
      <c r="N3327" s="1" t="s">
        <v>4</v>
      </c>
      <c r="O3327" s="1" t="s">
        <v>208</v>
      </c>
      <c r="P3327" t="s">
        <v>3580</v>
      </c>
      <c r="Q3327" t="s">
        <v>3581</v>
      </c>
      <c r="R3327">
        <v>535.5</v>
      </c>
      <c r="S3327" t="s">
        <v>8</v>
      </c>
      <c r="T3327" t="s">
        <v>3582</v>
      </c>
      <c r="U3327" t="s">
        <v>1395</v>
      </c>
      <c r="V3327" t="s">
        <v>11</v>
      </c>
    </row>
    <row r="3328" spans="1:22" x14ac:dyDescent="0.3">
      <c r="A3328">
        <v>1528</v>
      </c>
      <c r="B3328" t="s">
        <v>3607</v>
      </c>
      <c r="C3328" t="s">
        <v>3579</v>
      </c>
      <c r="D3328" t="s">
        <v>2</v>
      </c>
      <c r="E3328" s="2">
        <v>42993</v>
      </c>
      <c r="F3328" s="2" t="str">
        <f>TEXT(Table1[[#This Row],[Date]],"DDDD")</f>
        <v>Friday</v>
      </c>
      <c r="G3328" s="2" t="str">
        <f>TEXT(Table1[[#This Row],[Date]],"mmMM")</f>
        <v>September</v>
      </c>
      <c r="H3328" s="2" t="str">
        <f>IF(Table1[[#This Row],[Day]]="Saturday","Weekend",IF(Table1[[#This Row],[Day]]="Sunday","Weekend","Weekday"))</f>
        <v>Weekday</v>
      </c>
      <c r="I3328" s="2" t="str">
        <f>TEXT(Table1[[#This Row],[Date]],"DD")</f>
        <v>15</v>
      </c>
      <c r="J3328" s="2" t="s">
        <v>14833</v>
      </c>
      <c r="K3328" s="3">
        <v>0.97557870370370381</v>
      </c>
      <c r="L3328" t="s">
        <v>580</v>
      </c>
      <c r="M3328">
        <v>1</v>
      </c>
      <c r="N3328" s="1" t="s">
        <v>4</v>
      </c>
      <c r="O3328" s="1" t="s">
        <v>208</v>
      </c>
      <c r="P3328" t="s">
        <v>3580</v>
      </c>
      <c r="Q3328" t="s">
        <v>3608</v>
      </c>
      <c r="R3328">
        <v>160</v>
      </c>
      <c r="S3328" t="s">
        <v>8</v>
      </c>
      <c r="T3328" t="s">
        <v>3582</v>
      </c>
      <c r="U3328" t="s">
        <v>1395</v>
      </c>
      <c r="V3328" t="s">
        <v>11</v>
      </c>
    </row>
    <row r="3329" spans="1:22" x14ac:dyDescent="0.3">
      <c r="A3329">
        <v>1531</v>
      </c>
      <c r="B3329" t="s">
        <v>3612</v>
      </c>
      <c r="C3329" t="s">
        <v>3613</v>
      </c>
      <c r="D3329" t="s">
        <v>2</v>
      </c>
      <c r="E3329" s="2">
        <v>42993</v>
      </c>
      <c r="F3329" s="2" t="str">
        <f>TEXT(Table1[[#This Row],[Date]],"DDDD")</f>
        <v>Friday</v>
      </c>
      <c r="G3329" s="2" t="str">
        <f>TEXT(Table1[[#This Row],[Date]],"mmMM")</f>
        <v>September</v>
      </c>
      <c r="H3329" s="2" t="str">
        <f>IF(Table1[[#This Row],[Day]]="Saturday","Weekend",IF(Table1[[#This Row],[Day]]="Sunday","Weekend","Weekday"))</f>
        <v>Weekday</v>
      </c>
      <c r="I3329" s="2" t="str">
        <f>TEXT(Table1[[#This Row],[Date]],"DD")</f>
        <v>15</v>
      </c>
      <c r="J3329" s="2" t="s">
        <v>14833</v>
      </c>
      <c r="K3329" s="3">
        <v>0.9980324074074074</v>
      </c>
      <c r="L3329" t="s">
        <v>3432</v>
      </c>
      <c r="M3329">
        <v>1</v>
      </c>
      <c r="N3329" s="1" t="s">
        <v>4</v>
      </c>
      <c r="O3329" s="1" t="s">
        <v>208</v>
      </c>
      <c r="P3329" t="s">
        <v>3614</v>
      </c>
      <c r="Q3329" t="s">
        <v>3615</v>
      </c>
      <c r="R3329">
        <v>100</v>
      </c>
      <c r="S3329" t="s">
        <v>8</v>
      </c>
      <c r="T3329" t="s">
        <v>3616</v>
      </c>
      <c r="U3329" t="s">
        <v>1395</v>
      </c>
      <c r="V3329" t="s">
        <v>11</v>
      </c>
    </row>
    <row r="3330" spans="1:22" x14ac:dyDescent="0.3">
      <c r="A3330">
        <v>3102</v>
      </c>
      <c r="B3330" t="s">
        <v>7091</v>
      </c>
      <c r="C3330" t="s">
        <v>3495</v>
      </c>
      <c r="D3330" t="s">
        <v>2</v>
      </c>
      <c r="E3330" s="2">
        <v>43023</v>
      </c>
      <c r="F3330" s="2" t="str">
        <f>TEXT(Table1[[#This Row],[Date]],"DDDD")</f>
        <v>Sunday</v>
      </c>
      <c r="G3330" s="2" t="str">
        <f>TEXT(Table1[[#This Row],[Date]],"mmMM")</f>
        <v>October</v>
      </c>
      <c r="H3330" s="2" t="str">
        <f>IF(Table1[[#This Row],[Day]]="Saturday","Weekend",IF(Table1[[#This Row],[Day]]="Sunday","Weekend","Weekday"))</f>
        <v>Weekend</v>
      </c>
      <c r="I3330" s="2" t="str">
        <f>TEXT(Table1[[#This Row],[Date]],"DD")</f>
        <v>15</v>
      </c>
      <c r="J3330" s="2" t="s">
        <v>14833</v>
      </c>
      <c r="K3330" s="3">
        <v>0.8345717592592593</v>
      </c>
      <c r="L3330" t="s">
        <v>5997</v>
      </c>
      <c r="M3330">
        <v>1</v>
      </c>
      <c r="N3330" s="1" t="s">
        <v>4</v>
      </c>
      <c r="O3330" s="1" t="s">
        <v>208</v>
      </c>
      <c r="P3330" t="s">
        <v>3496</v>
      </c>
      <c r="Q3330" t="s">
        <v>6430</v>
      </c>
      <c r="R3330">
        <v>108</v>
      </c>
      <c r="S3330" t="s">
        <v>8</v>
      </c>
      <c r="T3330" t="s">
        <v>3498</v>
      </c>
      <c r="U3330" t="s">
        <v>1395</v>
      </c>
      <c r="V3330" t="s">
        <v>11</v>
      </c>
    </row>
    <row r="3331" spans="1:22" x14ac:dyDescent="0.3">
      <c r="A3331">
        <v>3115</v>
      </c>
      <c r="B3331" t="s">
        <v>7117</v>
      </c>
      <c r="C3331" t="s">
        <v>2194</v>
      </c>
      <c r="D3331" t="s">
        <v>2</v>
      </c>
      <c r="E3331" s="2">
        <v>43023</v>
      </c>
      <c r="F3331" s="2" t="str">
        <f>TEXT(Table1[[#This Row],[Date]],"DDDD")</f>
        <v>Sunday</v>
      </c>
      <c r="G3331" s="2" t="str">
        <f>TEXT(Table1[[#This Row],[Date]],"mmMM")</f>
        <v>October</v>
      </c>
      <c r="H3331" s="2" t="str">
        <f>IF(Table1[[#This Row],[Day]]="Saturday","Weekend",IF(Table1[[#This Row],[Day]]="Sunday","Weekend","Weekday"))</f>
        <v>Weekend</v>
      </c>
      <c r="I3331" s="2" t="str">
        <f>TEXT(Table1[[#This Row],[Date]],"DD")</f>
        <v>15</v>
      </c>
      <c r="J3331" s="2" t="s">
        <v>14833</v>
      </c>
      <c r="K3331" s="3">
        <v>0.88309027777777771</v>
      </c>
      <c r="L3331" t="s">
        <v>2142</v>
      </c>
      <c r="M3331">
        <v>1</v>
      </c>
      <c r="N3331" s="1" t="s">
        <v>4</v>
      </c>
      <c r="O3331" s="1" t="s">
        <v>208</v>
      </c>
      <c r="P3331" t="s">
        <v>2195</v>
      </c>
      <c r="Q3331" t="s">
        <v>7118</v>
      </c>
      <c r="R3331">
        <v>259.2</v>
      </c>
      <c r="S3331" t="s">
        <v>8</v>
      </c>
      <c r="T3331" t="s">
        <v>2197</v>
      </c>
      <c r="U3331" t="s">
        <v>1395</v>
      </c>
      <c r="V3331" t="s">
        <v>11</v>
      </c>
    </row>
    <row r="3332" spans="1:22" x14ac:dyDescent="0.3">
      <c r="A3332">
        <v>3116</v>
      </c>
      <c r="B3332" t="s">
        <v>7119</v>
      </c>
      <c r="C3332" t="s">
        <v>2194</v>
      </c>
      <c r="D3332" t="s">
        <v>2</v>
      </c>
      <c r="E3332" s="2">
        <v>43023</v>
      </c>
      <c r="F3332" s="2" t="str">
        <f>TEXT(Table1[[#This Row],[Date]],"DDDD")</f>
        <v>Sunday</v>
      </c>
      <c r="G3332" s="2" t="str">
        <f>TEXT(Table1[[#This Row],[Date]],"mmMM")</f>
        <v>October</v>
      </c>
      <c r="H3332" s="2" t="str">
        <f>IF(Table1[[#This Row],[Day]]="Saturday","Weekend",IF(Table1[[#This Row],[Day]]="Sunday","Weekend","Weekday"))</f>
        <v>Weekend</v>
      </c>
      <c r="I3332" s="2" t="str">
        <f>TEXT(Table1[[#This Row],[Date]],"DD")</f>
        <v>15</v>
      </c>
      <c r="J3332" s="2" t="s">
        <v>14833</v>
      </c>
      <c r="K3332" s="3">
        <v>0.88312499999999994</v>
      </c>
      <c r="L3332" t="s">
        <v>2142</v>
      </c>
      <c r="M3332">
        <v>1</v>
      </c>
      <c r="N3332" s="1" t="s">
        <v>4</v>
      </c>
      <c r="O3332" s="1" t="s">
        <v>208</v>
      </c>
      <c r="P3332" t="s">
        <v>2195</v>
      </c>
      <c r="Q3332" t="s">
        <v>7118</v>
      </c>
      <c r="R3332">
        <v>259.2</v>
      </c>
      <c r="S3332" t="s">
        <v>8</v>
      </c>
      <c r="T3332" t="s">
        <v>2197</v>
      </c>
      <c r="U3332" t="s">
        <v>1395</v>
      </c>
      <c r="V3332" t="s">
        <v>11</v>
      </c>
    </row>
    <row r="3333" spans="1:22" x14ac:dyDescent="0.3">
      <c r="A3333">
        <v>3119</v>
      </c>
      <c r="B3333" t="s">
        <v>7124</v>
      </c>
      <c r="C3333" t="s">
        <v>433</v>
      </c>
      <c r="D3333" t="s">
        <v>2</v>
      </c>
      <c r="E3333" s="2">
        <v>43023</v>
      </c>
      <c r="F3333" s="2" t="str">
        <f>TEXT(Table1[[#This Row],[Date]],"DDDD")</f>
        <v>Sunday</v>
      </c>
      <c r="G3333" s="2" t="str">
        <f>TEXT(Table1[[#This Row],[Date]],"mmMM")</f>
        <v>October</v>
      </c>
      <c r="H3333" s="2" t="str">
        <f>IF(Table1[[#This Row],[Day]]="Saturday","Weekend",IF(Table1[[#This Row],[Day]]="Sunday","Weekend","Weekday"))</f>
        <v>Weekend</v>
      </c>
      <c r="I3333" s="2" t="str">
        <f>TEXT(Table1[[#This Row],[Date]],"DD")</f>
        <v>15</v>
      </c>
      <c r="J3333" s="2" t="s">
        <v>14833</v>
      </c>
      <c r="K3333" s="3">
        <v>0.89010416666666659</v>
      </c>
      <c r="L3333" t="s">
        <v>73</v>
      </c>
      <c r="M3333">
        <v>1</v>
      </c>
      <c r="N3333" s="1" t="s">
        <v>4</v>
      </c>
      <c r="O3333" s="1" t="s">
        <v>208</v>
      </c>
      <c r="P3333" t="s">
        <v>434</v>
      </c>
      <c r="Q3333" t="s">
        <v>7125</v>
      </c>
      <c r="R3333">
        <v>145.80000000000001</v>
      </c>
      <c r="S3333" t="s">
        <v>8</v>
      </c>
      <c r="T3333" t="s">
        <v>436</v>
      </c>
      <c r="U3333" t="s">
        <v>1395</v>
      </c>
      <c r="V3333" t="s">
        <v>11</v>
      </c>
    </row>
    <row r="3334" spans="1:22" x14ac:dyDescent="0.3">
      <c r="A3334">
        <v>3120</v>
      </c>
      <c r="B3334" t="s">
        <v>7126</v>
      </c>
      <c r="C3334" t="s">
        <v>433</v>
      </c>
      <c r="D3334" t="s">
        <v>2</v>
      </c>
      <c r="E3334" s="2">
        <v>43023</v>
      </c>
      <c r="F3334" s="2" t="str">
        <f>TEXT(Table1[[#This Row],[Date]],"DDDD")</f>
        <v>Sunday</v>
      </c>
      <c r="G3334" s="2" t="str">
        <f>TEXT(Table1[[#This Row],[Date]],"mmMM")</f>
        <v>October</v>
      </c>
      <c r="H3334" s="2" t="str">
        <f>IF(Table1[[#This Row],[Day]]="Saturday","Weekend",IF(Table1[[#This Row],[Day]]="Sunday","Weekend","Weekday"))</f>
        <v>Weekend</v>
      </c>
      <c r="I3334" s="2" t="str">
        <f>TEXT(Table1[[#This Row],[Date]],"DD")</f>
        <v>15</v>
      </c>
      <c r="J3334" s="2" t="s">
        <v>14833</v>
      </c>
      <c r="K3334" s="3">
        <v>0.89012731481481477</v>
      </c>
      <c r="L3334" t="s">
        <v>73</v>
      </c>
      <c r="M3334">
        <v>1</v>
      </c>
      <c r="N3334" s="1" t="s">
        <v>4</v>
      </c>
      <c r="O3334" s="1" t="s">
        <v>208</v>
      </c>
      <c r="P3334" t="s">
        <v>434</v>
      </c>
      <c r="Q3334" t="s">
        <v>7125</v>
      </c>
      <c r="R3334">
        <v>145.80000000000001</v>
      </c>
      <c r="S3334" t="s">
        <v>8</v>
      </c>
      <c r="T3334" t="s">
        <v>436</v>
      </c>
      <c r="U3334" t="s">
        <v>1395</v>
      </c>
      <c r="V3334" t="s">
        <v>11</v>
      </c>
    </row>
    <row r="3335" spans="1:22" x14ac:dyDescent="0.3">
      <c r="A3335">
        <v>5109</v>
      </c>
      <c r="B3335" t="s">
        <v>11295</v>
      </c>
      <c r="C3335" t="s">
        <v>8727</v>
      </c>
      <c r="D3335" t="s">
        <v>2</v>
      </c>
      <c r="E3335" s="2">
        <v>43054</v>
      </c>
      <c r="F3335" s="2" t="str">
        <f>TEXT(Table1[[#This Row],[Date]],"DDDD")</f>
        <v>Wednesday</v>
      </c>
      <c r="G3335" s="2" t="str">
        <f>TEXT(Table1[[#This Row],[Date]],"mmMM")</f>
        <v>November</v>
      </c>
      <c r="H3335" s="2" t="str">
        <f>IF(Table1[[#This Row],[Day]]="Saturday","Weekend",IF(Table1[[#This Row],[Day]]="Sunday","Weekend","Weekday"))</f>
        <v>Weekday</v>
      </c>
      <c r="I3335" s="2" t="str">
        <f>TEXT(Table1[[#This Row],[Date]],"DD")</f>
        <v>15</v>
      </c>
      <c r="J3335" s="2" t="s">
        <v>14833</v>
      </c>
      <c r="K3335" s="3">
        <v>0.63274305555555554</v>
      </c>
      <c r="L3335" t="s">
        <v>28</v>
      </c>
      <c r="M3335">
        <v>1</v>
      </c>
      <c r="N3335" s="1" t="s">
        <v>4</v>
      </c>
      <c r="O3335" s="1" t="s">
        <v>208</v>
      </c>
      <c r="P3335" t="s">
        <v>8728</v>
      </c>
      <c r="Q3335" t="s">
        <v>7692</v>
      </c>
      <c r="R3335">
        <v>100.8</v>
      </c>
      <c r="S3335" t="s">
        <v>8</v>
      </c>
      <c r="T3335" t="s">
        <v>8729</v>
      </c>
      <c r="U3335" t="s">
        <v>1395</v>
      </c>
      <c r="V3335" t="s">
        <v>11</v>
      </c>
    </row>
    <row r="3336" spans="1:22" x14ac:dyDescent="0.3">
      <c r="A3336">
        <v>5130</v>
      </c>
      <c r="B3336" t="s">
        <v>11332</v>
      </c>
      <c r="C3336" t="s">
        <v>4129</v>
      </c>
      <c r="D3336" t="s">
        <v>2</v>
      </c>
      <c r="E3336" s="2">
        <v>43054</v>
      </c>
      <c r="F3336" s="2" t="str">
        <f>TEXT(Table1[[#This Row],[Date]],"DDDD")</f>
        <v>Wednesday</v>
      </c>
      <c r="G3336" s="2" t="str">
        <f>TEXT(Table1[[#This Row],[Date]],"mmMM")</f>
        <v>November</v>
      </c>
      <c r="H3336" s="2" t="str">
        <f>IF(Table1[[#This Row],[Day]]="Saturday","Weekend",IF(Table1[[#This Row],[Day]]="Sunday","Weekend","Weekday"))</f>
        <v>Weekday</v>
      </c>
      <c r="I3336" s="2" t="str">
        <f>TEXT(Table1[[#This Row],[Date]],"DD")</f>
        <v>15</v>
      </c>
      <c r="J3336" s="2" t="s">
        <v>14833</v>
      </c>
      <c r="K3336" s="3">
        <v>0.82275462962962964</v>
      </c>
      <c r="L3336" t="s">
        <v>7169</v>
      </c>
      <c r="M3336">
        <v>1</v>
      </c>
      <c r="N3336" s="1" t="s">
        <v>4</v>
      </c>
      <c r="O3336" s="1" t="s">
        <v>208</v>
      </c>
      <c r="P3336" t="s">
        <v>4130</v>
      </c>
      <c r="Q3336" t="s">
        <v>11333</v>
      </c>
      <c r="R3336">
        <v>144</v>
      </c>
      <c r="S3336" t="s">
        <v>8</v>
      </c>
      <c r="T3336" t="s">
        <v>4132</v>
      </c>
      <c r="U3336" t="s">
        <v>1395</v>
      </c>
      <c r="V3336" t="s">
        <v>11</v>
      </c>
    </row>
    <row r="3337" spans="1:22" x14ac:dyDescent="0.3">
      <c r="A3337">
        <v>5133</v>
      </c>
      <c r="B3337" t="s">
        <v>11336</v>
      </c>
      <c r="C3337" t="s">
        <v>4111</v>
      </c>
      <c r="D3337" t="s">
        <v>2</v>
      </c>
      <c r="E3337" s="2">
        <v>43054</v>
      </c>
      <c r="F3337" s="2" t="str">
        <f>TEXT(Table1[[#This Row],[Date]],"DDDD")</f>
        <v>Wednesday</v>
      </c>
      <c r="G3337" s="2" t="str">
        <f>TEXT(Table1[[#This Row],[Date]],"mmMM")</f>
        <v>November</v>
      </c>
      <c r="H3337" s="2" t="str">
        <f>IF(Table1[[#This Row],[Day]]="Saturday","Weekend",IF(Table1[[#This Row],[Day]]="Sunday","Weekend","Weekday"))</f>
        <v>Weekday</v>
      </c>
      <c r="I3337" s="2" t="str">
        <f>TEXT(Table1[[#This Row],[Date]],"DD")</f>
        <v>15</v>
      </c>
      <c r="J3337" s="2" t="s">
        <v>14833</v>
      </c>
      <c r="K3337" s="3">
        <v>0.83622685185185186</v>
      </c>
      <c r="L3337" t="s">
        <v>5997</v>
      </c>
      <c r="M3337">
        <v>1</v>
      </c>
      <c r="N3337" s="1" t="s">
        <v>4</v>
      </c>
      <c r="O3337" s="1" t="s">
        <v>208</v>
      </c>
      <c r="P3337" t="s">
        <v>4112</v>
      </c>
      <c r="Q3337" t="s">
        <v>11337</v>
      </c>
      <c r="R3337">
        <v>152</v>
      </c>
      <c r="S3337" t="s">
        <v>8</v>
      </c>
      <c r="T3337" t="s">
        <v>4114</v>
      </c>
      <c r="U3337" t="s">
        <v>1395</v>
      </c>
      <c r="V3337" t="s">
        <v>11</v>
      </c>
    </row>
    <row r="3338" spans="1:22" x14ac:dyDescent="0.3">
      <c r="A3338">
        <v>5142</v>
      </c>
      <c r="B3338" t="s">
        <v>11358</v>
      </c>
      <c r="C3338" t="s">
        <v>4607</v>
      </c>
      <c r="D3338" t="s">
        <v>2</v>
      </c>
      <c r="E3338" s="2">
        <v>43054</v>
      </c>
      <c r="F3338" s="2" t="str">
        <f>TEXT(Table1[[#This Row],[Date]],"DDDD")</f>
        <v>Wednesday</v>
      </c>
      <c r="G3338" s="2" t="str">
        <f>TEXT(Table1[[#This Row],[Date]],"mmMM")</f>
        <v>November</v>
      </c>
      <c r="H3338" s="2" t="str">
        <f>IF(Table1[[#This Row],[Day]]="Saturday","Weekend",IF(Table1[[#This Row],[Day]]="Sunday","Weekend","Weekday"))</f>
        <v>Weekday</v>
      </c>
      <c r="I3338" s="2" t="str">
        <f>TEXT(Table1[[#This Row],[Date]],"DD")</f>
        <v>15</v>
      </c>
      <c r="J3338" s="2" t="s">
        <v>14833</v>
      </c>
      <c r="K3338" s="3">
        <v>0.88255787037037037</v>
      </c>
      <c r="L3338" t="s">
        <v>5997</v>
      </c>
      <c r="M3338">
        <v>1</v>
      </c>
      <c r="N3338" s="1" t="s">
        <v>4</v>
      </c>
      <c r="O3338" s="1" t="s">
        <v>208</v>
      </c>
      <c r="P3338" t="s">
        <v>4608</v>
      </c>
      <c r="Q3338" t="s">
        <v>6081</v>
      </c>
      <c r="R3338">
        <v>112</v>
      </c>
      <c r="S3338" t="s">
        <v>8</v>
      </c>
      <c r="T3338" t="s">
        <v>4610</v>
      </c>
      <c r="U3338" t="s">
        <v>1395</v>
      </c>
      <c r="V3338" t="s">
        <v>11</v>
      </c>
    </row>
    <row r="3339" spans="1:22" x14ac:dyDescent="0.3">
      <c r="A3339">
        <v>5161</v>
      </c>
      <c r="B3339" t="s">
        <v>11394</v>
      </c>
      <c r="C3339" t="s">
        <v>8430</v>
      </c>
      <c r="D3339" t="s">
        <v>2</v>
      </c>
      <c r="E3339" s="2">
        <v>43054</v>
      </c>
      <c r="F3339" s="2" t="str">
        <f>TEXT(Table1[[#This Row],[Date]],"DDDD")</f>
        <v>Wednesday</v>
      </c>
      <c r="G3339" s="2" t="str">
        <f>TEXT(Table1[[#This Row],[Date]],"mmMM")</f>
        <v>November</v>
      </c>
      <c r="H3339" s="2" t="str">
        <f>IF(Table1[[#This Row],[Day]]="Saturday","Weekend",IF(Table1[[#This Row],[Day]]="Sunday","Weekend","Weekday"))</f>
        <v>Weekday</v>
      </c>
      <c r="I3339" s="2" t="str">
        <f>TEXT(Table1[[#This Row],[Date]],"DD")</f>
        <v>15</v>
      </c>
      <c r="J3339" s="2" t="s">
        <v>14833</v>
      </c>
      <c r="K3339" s="3">
        <v>0.94196759259259255</v>
      </c>
      <c r="L3339" t="s">
        <v>7169</v>
      </c>
      <c r="M3339">
        <v>1</v>
      </c>
      <c r="N3339" s="1" t="s">
        <v>4</v>
      </c>
      <c r="O3339" s="1" t="s">
        <v>208</v>
      </c>
      <c r="P3339" t="s">
        <v>8431</v>
      </c>
      <c r="Q3339" t="s">
        <v>11395</v>
      </c>
      <c r="R3339">
        <v>324</v>
      </c>
      <c r="S3339" t="s">
        <v>8</v>
      </c>
      <c r="T3339" t="s">
        <v>8432</v>
      </c>
      <c r="U3339" t="s">
        <v>1395</v>
      </c>
      <c r="V3339" t="s">
        <v>11</v>
      </c>
    </row>
    <row r="3340" spans="1:22" x14ac:dyDescent="0.3">
      <c r="A3340">
        <v>1525</v>
      </c>
      <c r="B3340" t="s">
        <v>3603</v>
      </c>
      <c r="C3340" t="s">
        <v>2600</v>
      </c>
      <c r="D3340" t="s">
        <v>14</v>
      </c>
      <c r="E3340" s="2">
        <v>42993</v>
      </c>
      <c r="F3340" s="2" t="str">
        <f>TEXT(Table1[[#This Row],[Date]],"DDDD")</f>
        <v>Friday</v>
      </c>
      <c r="G3340" s="2" t="str">
        <f>TEXT(Table1[[#This Row],[Date]],"mmMM")</f>
        <v>September</v>
      </c>
      <c r="H3340" s="2" t="str">
        <f>IF(Table1[[#This Row],[Day]]="Saturday","Weekend",IF(Table1[[#This Row],[Day]]="Sunday","Weekend","Weekday"))</f>
        <v>Weekday</v>
      </c>
      <c r="I3340" s="2" t="str">
        <f>TEXT(Table1[[#This Row],[Date]],"DD")</f>
        <v>15</v>
      </c>
      <c r="J3340" s="2" t="s">
        <v>14833</v>
      </c>
      <c r="K3340" s="3">
        <v>0.96560185185185188</v>
      </c>
      <c r="L3340" t="s">
        <v>580</v>
      </c>
      <c r="M3340">
        <v>0</v>
      </c>
      <c r="N3340" s="1" t="s">
        <v>4</v>
      </c>
      <c r="O3340" s="1" t="s">
        <v>208</v>
      </c>
      <c r="P3340" t="s">
        <v>2601</v>
      </c>
      <c r="Q3340" t="s">
        <v>3604</v>
      </c>
      <c r="R3340">
        <v>175</v>
      </c>
      <c r="S3340" t="s">
        <v>8</v>
      </c>
      <c r="T3340" t="s">
        <v>2602</v>
      </c>
      <c r="U3340" t="s">
        <v>1395</v>
      </c>
      <c r="V3340" t="s">
        <v>11</v>
      </c>
    </row>
    <row r="3341" spans="1:22" x14ac:dyDescent="0.3">
      <c r="A3341">
        <v>1526</v>
      </c>
      <c r="B3341" t="s">
        <v>3605</v>
      </c>
      <c r="C3341" t="s">
        <v>2600</v>
      </c>
      <c r="D3341" t="s">
        <v>2</v>
      </c>
      <c r="E3341" s="2">
        <v>42993</v>
      </c>
      <c r="F3341" s="2" t="str">
        <f>TEXT(Table1[[#This Row],[Date]],"DDDD")</f>
        <v>Friday</v>
      </c>
      <c r="G3341" s="2" t="str">
        <f>TEXT(Table1[[#This Row],[Date]],"mmMM")</f>
        <v>September</v>
      </c>
      <c r="H3341" s="2" t="str">
        <f>IF(Table1[[#This Row],[Day]]="Saturday","Weekend",IF(Table1[[#This Row],[Day]]="Sunday","Weekend","Weekday"))</f>
        <v>Weekday</v>
      </c>
      <c r="I3341" s="2" t="str">
        <f>TEXT(Table1[[#This Row],[Date]],"DD")</f>
        <v>15</v>
      </c>
      <c r="J3341" s="2" t="s">
        <v>14833</v>
      </c>
      <c r="K3341" s="3">
        <v>0.96628472222222228</v>
      </c>
      <c r="L3341" t="s">
        <v>580</v>
      </c>
      <c r="M3341">
        <v>1</v>
      </c>
      <c r="N3341" s="1" t="s">
        <v>4</v>
      </c>
      <c r="O3341" s="1" t="s">
        <v>208</v>
      </c>
      <c r="P3341" t="s">
        <v>2601</v>
      </c>
      <c r="Q3341" t="s">
        <v>3604</v>
      </c>
      <c r="R3341">
        <v>175</v>
      </c>
      <c r="S3341" t="s">
        <v>8</v>
      </c>
      <c r="T3341" t="s">
        <v>2602</v>
      </c>
      <c r="U3341" t="s">
        <v>1395</v>
      </c>
      <c r="V3341" t="s">
        <v>11</v>
      </c>
    </row>
    <row r="3342" spans="1:22" x14ac:dyDescent="0.3">
      <c r="A3342">
        <v>1527</v>
      </c>
      <c r="B3342" t="s">
        <v>3606</v>
      </c>
      <c r="C3342" t="s">
        <v>2600</v>
      </c>
      <c r="D3342" t="s">
        <v>2</v>
      </c>
      <c r="E3342" s="2">
        <v>42993</v>
      </c>
      <c r="F3342" s="2" t="str">
        <f>TEXT(Table1[[#This Row],[Date]],"DDDD")</f>
        <v>Friday</v>
      </c>
      <c r="G3342" s="2" t="str">
        <f>TEXT(Table1[[#This Row],[Date]],"mmMM")</f>
        <v>September</v>
      </c>
      <c r="H3342" s="2" t="str">
        <f>IF(Table1[[#This Row],[Day]]="Saturday","Weekend",IF(Table1[[#This Row],[Day]]="Sunday","Weekend","Weekday"))</f>
        <v>Weekday</v>
      </c>
      <c r="I3342" s="2" t="str">
        <f>TEXT(Table1[[#This Row],[Date]],"DD")</f>
        <v>15</v>
      </c>
      <c r="J3342" s="2" t="s">
        <v>14833</v>
      </c>
      <c r="K3342" s="3">
        <v>0.96682870370370366</v>
      </c>
      <c r="L3342" t="s">
        <v>580</v>
      </c>
      <c r="M3342">
        <v>1</v>
      </c>
      <c r="N3342" s="1" t="s">
        <v>4</v>
      </c>
      <c r="O3342" s="1" t="s">
        <v>208</v>
      </c>
      <c r="P3342" t="s">
        <v>2601</v>
      </c>
      <c r="Q3342" t="s">
        <v>3604</v>
      </c>
      <c r="R3342">
        <v>175</v>
      </c>
      <c r="S3342" t="s">
        <v>8</v>
      </c>
      <c r="T3342" t="s">
        <v>2602</v>
      </c>
      <c r="U3342" t="s">
        <v>1395</v>
      </c>
      <c r="V3342" t="s">
        <v>11</v>
      </c>
    </row>
    <row r="3343" spans="1:22" x14ac:dyDescent="0.3">
      <c r="A3343">
        <v>3088</v>
      </c>
      <c r="B3343" t="s">
        <v>7067</v>
      </c>
      <c r="C3343" t="s">
        <v>113</v>
      </c>
      <c r="D3343" t="s">
        <v>2</v>
      </c>
      <c r="E3343" s="2">
        <v>43023</v>
      </c>
      <c r="F3343" s="2" t="str">
        <f>TEXT(Table1[[#This Row],[Date]],"DDDD")</f>
        <v>Sunday</v>
      </c>
      <c r="G3343" s="2" t="str">
        <f>TEXT(Table1[[#This Row],[Date]],"mmMM")</f>
        <v>October</v>
      </c>
      <c r="H3343" s="2" t="str">
        <f>IF(Table1[[#This Row],[Day]]="Saturday","Weekend",IF(Table1[[#This Row],[Day]]="Sunday","Weekend","Weekday"))</f>
        <v>Weekend</v>
      </c>
      <c r="I3343" s="2" t="str">
        <f>TEXT(Table1[[#This Row],[Date]],"DD")</f>
        <v>15</v>
      </c>
      <c r="J3343" s="2" t="s">
        <v>14833</v>
      </c>
      <c r="K3343" s="3">
        <v>0.66982638888888879</v>
      </c>
      <c r="L3343" t="s">
        <v>51</v>
      </c>
      <c r="M3343">
        <v>1</v>
      </c>
      <c r="N3343" s="1" t="s">
        <v>4</v>
      </c>
      <c r="O3343" s="1" t="s">
        <v>208</v>
      </c>
      <c r="P3343" t="s">
        <v>114</v>
      </c>
      <c r="Q3343" t="s">
        <v>6302</v>
      </c>
      <c r="R3343">
        <v>166.25</v>
      </c>
      <c r="S3343" t="s">
        <v>8</v>
      </c>
      <c r="T3343" t="s">
        <v>116</v>
      </c>
      <c r="U3343" t="s">
        <v>1395</v>
      </c>
      <c r="V3343" t="s">
        <v>11</v>
      </c>
    </row>
    <row r="3344" spans="1:22" x14ac:dyDescent="0.3">
      <c r="A3344">
        <v>3108</v>
      </c>
      <c r="B3344" t="s">
        <v>7100</v>
      </c>
      <c r="C3344" t="s">
        <v>1442</v>
      </c>
      <c r="D3344" t="s">
        <v>2</v>
      </c>
      <c r="E3344" s="2">
        <v>43023</v>
      </c>
      <c r="F3344" s="2" t="str">
        <f>TEXT(Table1[[#This Row],[Date]],"DDDD")</f>
        <v>Sunday</v>
      </c>
      <c r="G3344" s="2" t="str">
        <f>TEXT(Table1[[#This Row],[Date]],"mmMM")</f>
        <v>October</v>
      </c>
      <c r="H3344" s="2" t="str">
        <f>IF(Table1[[#This Row],[Day]]="Saturday","Weekend",IF(Table1[[#This Row],[Day]]="Sunday","Weekend","Weekday"))</f>
        <v>Weekend</v>
      </c>
      <c r="I3344" s="2" t="str">
        <f>TEXT(Table1[[#This Row],[Date]],"DD")</f>
        <v>15</v>
      </c>
      <c r="J3344" s="2" t="s">
        <v>14833</v>
      </c>
      <c r="K3344" s="3">
        <v>0.85929398148148151</v>
      </c>
      <c r="L3344" t="s">
        <v>73</v>
      </c>
      <c r="M3344">
        <v>1</v>
      </c>
      <c r="N3344" s="1" t="s">
        <v>4</v>
      </c>
      <c r="O3344" s="1" t="s">
        <v>208</v>
      </c>
      <c r="P3344" t="s">
        <v>1443</v>
      </c>
      <c r="Q3344" t="s">
        <v>7101</v>
      </c>
      <c r="R3344">
        <v>252</v>
      </c>
      <c r="S3344" t="s">
        <v>8</v>
      </c>
      <c r="T3344" t="s">
        <v>1445</v>
      </c>
      <c r="U3344" t="s">
        <v>1395</v>
      </c>
      <c r="V3344" t="s">
        <v>11</v>
      </c>
    </row>
    <row r="3345" spans="1:22" x14ac:dyDescent="0.3">
      <c r="A3345">
        <v>3109</v>
      </c>
      <c r="B3345" t="s">
        <v>7102</v>
      </c>
      <c r="C3345" t="s">
        <v>367</v>
      </c>
      <c r="D3345" t="s">
        <v>2</v>
      </c>
      <c r="E3345" s="2">
        <v>43023</v>
      </c>
      <c r="F3345" s="2" t="str">
        <f>TEXT(Table1[[#This Row],[Date]],"DDDD")</f>
        <v>Sunday</v>
      </c>
      <c r="G3345" s="2" t="str">
        <f>TEXT(Table1[[#This Row],[Date]],"mmMM")</f>
        <v>October</v>
      </c>
      <c r="H3345" s="2" t="str">
        <f>IF(Table1[[#This Row],[Day]]="Saturday","Weekend",IF(Table1[[#This Row],[Day]]="Sunday","Weekend","Weekday"))</f>
        <v>Weekend</v>
      </c>
      <c r="I3345" s="2" t="str">
        <f>TEXT(Table1[[#This Row],[Date]],"DD")</f>
        <v>15</v>
      </c>
      <c r="J3345" s="2" t="s">
        <v>14833</v>
      </c>
      <c r="K3345" s="3">
        <v>0.86093750000000002</v>
      </c>
      <c r="L3345" t="s">
        <v>73</v>
      </c>
      <c r="M3345">
        <v>1</v>
      </c>
      <c r="N3345" s="1" t="s">
        <v>4</v>
      </c>
      <c r="O3345" s="1" t="s">
        <v>208</v>
      </c>
      <c r="P3345" t="s">
        <v>368</v>
      </c>
      <c r="Q3345" t="s">
        <v>4131</v>
      </c>
      <c r="R3345">
        <v>144</v>
      </c>
      <c r="S3345" t="s">
        <v>8</v>
      </c>
      <c r="T3345" t="s">
        <v>370</v>
      </c>
      <c r="U3345" t="s">
        <v>1395</v>
      </c>
      <c r="V3345" t="s">
        <v>11</v>
      </c>
    </row>
    <row r="3346" spans="1:22" x14ac:dyDescent="0.3">
      <c r="A3346">
        <v>5148</v>
      </c>
      <c r="B3346" t="s">
        <v>11367</v>
      </c>
      <c r="C3346" t="s">
        <v>11368</v>
      </c>
      <c r="D3346" t="s">
        <v>2</v>
      </c>
      <c r="E3346" s="2">
        <v>43054</v>
      </c>
      <c r="F3346" s="2" t="str">
        <f>TEXT(Table1[[#This Row],[Date]],"DDDD")</f>
        <v>Wednesday</v>
      </c>
      <c r="G3346" s="2" t="str">
        <f>TEXT(Table1[[#This Row],[Date]],"mmMM")</f>
        <v>November</v>
      </c>
      <c r="H3346" s="2" t="str">
        <f>IF(Table1[[#This Row],[Day]]="Saturday","Weekend",IF(Table1[[#This Row],[Day]]="Sunday","Weekend","Weekday"))</f>
        <v>Weekday</v>
      </c>
      <c r="I3346" s="2" t="str">
        <f>TEXT(Table1[[#This Row],[Date]],"DD")</f>
        <v>15</v>
      </c>
      <c r="J3346" s="2" t="s">
        <v>14833</v>
      </c>
      <c r="K3346" s="3">
        <v>0.90915509259259253</v>
      </c>
      <c r="L3346" t="s">
        <v>73</v>
      </c>
      <c r="M3346">
        <v>1</v>
      </c>
      <c r="N3346" s="1" t="s">
        <v>4</v>
      </c>
      <c r="O3346" s="1" t="s">
        <v>208</v>
      </c>
      <c r="P3346" t="s">
        <v>11369</v>
      </c>
      <c r="Q3346" t="s">
        <v>11370</v>
      </c>
      <c r="R3346">
        <v>108</v>
      </c>
      <c r="S3346" t="s">
        <v>8</v>
      </c>
      <c r="T3346" t="s">
        <v>11371</v>
      </c>
      <c r="U3346" t="s">
        <v>1395</v>
      </c>
      <c r="V3346" t="s">
        <v>11</v>
      </c>
    </row>
    <row r="3347" spans="1:22" x14ac:dyDescent="0.3">
      <c r="A3347">
        <v>3103</v>
      </c>
      <c r="B3347" t="s">
        <v>7092</v>
      </c>
      <c r="C3347" t="s">
        <v>6796</v>
      </c>
      <c r="D3347" t="s">
        <v>2</v>
      </c>
      <c r="E3347" s="2">
        <v>43023</v>
      </c>
      <c r="F3347" s="2" t="str">
        <f>TEXT(Table1[[#This Row],[Date]],"DDDD")</f>
        <v>Sunday</v>
      </c>
      <c r="G3347" s="2" t="str">
        <f>TEXT(Table1[[#This Row],[Date]],"mmMM")</f>
        <v>October</v>
      </c>
      <c r="H3347" s="2" t="str">
        <f>IF(Table1[[#This Row],[Day]]="Saturday","Weekend",IF(Table1[[#This Row],[Day]]="Sunday","Weekend","Weekday"))</f>
        <v>Weekend</v>
      </c>
      <c r="I3347" s="2" t="str">
        <f>TEXT(Table1[[#This Row],[Date]],"DD")</f>
        <v>15</v>
      </c>
      <c r="J3347" s="2" t="s">
        <v>14833</v>
      </c>
      <c r="K3347" s="3">
        <v>0.84679398148148144</v>
      </c>
      <c r="L3347" t="s">
        <v>2142</v>
      </c>
      <c r="M3347">
        <v>1</v>
      </c>
      <c r="N3347" s="1" t="s">
        <v>4</v>
      </c>
      <c r="O3347" s="1" t="s">
        <v>320</v>
      </c>
      <c r="P3347" t="s">
        <v>6797</v>
      </c>
      <c r="Q3347" t="s">
        <v>7093</v>
      </c>
      <c r="R3347">
        <v>536.4</v>
      </c>
      <c r="S3347" t="s">
        <v>8</v>
      </c>
      <c r="T3347" t="s">
        <v>6799</v>
      </c>
      <c r="U3347" t="s">
        <v>1395</v>
      </c>
      <c r="V3347" t="s">
        <v>11</v>
      </c>
    </row>
    <row r="3348" spans="1:22" x14ac:dyDescent="0.3">
      <c r="A3348">
        <v>3092</v>
      </c>
      <c r="B3348" t="s">
        <v>7072</v>
      </c>
      <c r="C3348" t="s">
        <v>6720</v>
      </c>
      <c r="D3348" t="s">
        <v>2</v>
      </c>
      <c r="E3348" s="2">
        <v>43023</v>
      </c>
      <c r="F3348" s="2" t="str">
        <f>TEXT(Table1[[#This Row],[Date]],"DDDD")</f>
        <v>Sunday</v>
      </c>
      <c r="G3348" s="2" t="str">
        <f>TEXT(Table1[[#This Row],[Date]],"mmMM")</f>
        <v>October</v>
      </c>
      <c r="H3348" s="2" t="str">
        <f>IF(Table1[[#This Row],[Day]]="Saturday","Weekend",IF(Table1[[#This Row],[Day]]="Sunday","Weekend","Weekday"))</f>
        <v>Weekend</v>
      </c>
      <c r="I3348" s="2" t="str">
        <f>TEXT(Table1[[#This Row],[Date]],"DD")</f>
        <v>15</v>
      </c>
      <c r="J3348" s="2" t="s">
        <v>14833</v>
      </c>
      <c r="K3348" s="3">
        <v>0.77839120370370374</v>
      </c>
      <c r="L3348" t="s">
        <v>66</v>
      </c>
      <c r="M3348">
        <v>1</v>
      </c>
      <c r="N3348" s="1" t="s">
        <v>4</v>
      </c>
      <c r="O3348" s="1" t="s">
        <v>320</v>
      </c>
      <c r="P3348" t="s">
        <v>6721</v>
      </c>
      <c r="Q3348" t="s">
        <v>7073</v>
      </c>
      <c r="R3348">
        <v>153</v>
      </c>
      <c r="S3348" t="s">
        <v>8</v>
      </c>
      <c r="T3348" t="s">
        <v>6723</v>
      </c>
      <c r="U3348" t="s">
        <v>1395</v>
      </c>
      <c r="V3348" t="s">
        <v>11</v>
      </c>
    </row>
    <row r="3349" spans="1:22" x14ac:dyDescent="0.3">
      <c r="A3349">
        <v>3094</v>
      </c>
      <c r="B3349" t="s">
        <v>7075</v>
      </c>
      <c r="C3349" t="s">
        <v>341</v>
      </c>
      <c r="D3349" t="s">
        <v>14</v>
      </c>
      <c r="E3349" s="2">
        <v>43023</v>
      </c>
      <c r="F3349" s="2" t="str">
        <f>TEXT(Table1[[#This Row],[Date]],"DDDD")</f>
        <v>Sunday</v>
      </c>
      <c r="G3349" s="2" t="str">
        <f>TEXT(Table1[[#This Row],[Date]],"mmMM")</f>
        <v>October</v>
      </c>
      <c r="H3349" s="2" t="str">
        <f>IF(Table1[[#This Row],[Day]]="Saturday","Weekend",IF(Table1[[#This Row],[Day]]="Sunday","Weekend","Weekday"))</f>
        <v>Weekend</v>
      </c>
      <c r="I3349" s="2" t="str">
        <f>TEXT(Table1[[#This Row],[Date]],"DD")</f>
        <v>15</v>
      </c>
      <c r="J3349" s="2" t="s">
        <v>14833</v>
      </c>
      <c r="K3349" s="3">
        <v>0.80508101851851843</v>
      </c>
      <c r="L3349" t="s">
        <v>51</v>
      </c>
      <c r="M3349">
        <v>1</v>
      </c>
      <c r="N3349" s="1" t="s">
        <v>4</v>
      </c>
      <c r="O3349" s="1" t="s">
        <v>320</v>
      </c>
      <c r="P3349" t="s">
        <v>342</v>
      </c>
      <c r="Q3349" t="s">
        <v>7076</v>
      </c>
      <c r="R3349">
        <v>631.75</v>
      </c>
      <c r="S3349" t="s">
        <v>8</v>
      </c>
      <c r="T3349" t="s">
        <v>344</v>
      </c>
      <c r="U3349" t="s">
        <v>1395</v>
      </c>
      <c r="V3349" t="s">
        <v>11</v>
      </c>
    </row>
    <row r="3350" spans="1:22" x14ac:dyDescent="0.3">
      <c r="A3350">
        <v>3101</v>
      </c>
      <c r="B3350" t="s">
        <v>7090</v>
      </c>
      <c r="C3350" t="s">
        <v>3192</v>
      </c>
      <c r="D3350" t="s">
        <v>2</v>
      </c>
      <c r="E3350" s="2">
        <v>43023</v>
      </c>
      <c r="F3350" s="2" t="str">
        <f>TEXT(Table1[[#This Row],[Date]],"DDDD")</f>
        <v>Sunday</v>
      </c>
      <c r="G3350" s="2" t="str">
        <f>TEXT(Table1[[#This Row],[Date]],"mmMM")</f>
        <v>October</v>
      </c>
      <c r="H3350" s="2" t="str">
        <f>IF(Table1[[#This Row],[Day]]="Saturday","Weekend",IF(Table1[[#This Row],[Day]]="Sunday","Weekend","Weekday"))</f>
        <v>Weekend</v>
      </c>
      <c r="I3350" s="2" t="str">
        <f>TEXT(Table1[[#This Row],[Date]],"DD")</f>
        <v>15</v>
      </c>
      <c r="J3350" s="2" t="s">
        <v>14833</v>
      </c>
      <c r="K3350" s="3">
        <v>0.83160879629629625</v>
      </c>
      <c r="L3350" t="s">
        <v>168</v>
      </c>
      <c r="M3350">
        <v>1</v>
      </c>
      <c r="N3350" s="1" t="s">
        <v>4</v>
      </c>
      <c r="O3350" s="1" t="s">
        <v>320</v>
      </c>
      <c r="P3350" t="s">
        <v>3193</v>
      </c>
      <c r="Q3350" t="s">
        <v>396</v>
      </c>
      <c r="R3350">
        <v>140</v>
      </c>
      <c r="S3350" t="s">
        <v>8</v>
      </c>
      <c r="T3350" t="s">
        <v>3194</v>
      </c>
      <c r="U3350" t="s">
        <v>1395</v>
      </c>
      <c r="V3350" t="s">
        <v>11</v>
      </c>
    </row>
    <row r="3351" spans="1:22" x14ac:dyDescent="0.3">
      <c r="A3351">
        <v>3104</v>
      </c>
      <c r="B3351" t="s">
        <v>7094</v>
      </c>
      <c r="C3351" t="s">
        <v>6946</v>
      </c>
      <c r="D3351" t="s">
        <v>2</v>
      </c>
      <c r="E3351" s="2">
        <v>43023</v>
      </c>
      <c r="F3351" s="2" t="str">
        <f>TEXT(Table1[[#This Row],[Date]],"DDDD")</f>
        <v>Sunday</v>
      </c>
      <c r="G3351" s="2" t="str">
        <f>TEXT(Table1[[#This Row],[Date]],"mmMM")</f>
        <v>October</v>
      </c>
      <c r="H3351" s="2" t="str">
        <f>IF(Table1[[#This Row],[Day]]="Saturday","Weekend",IF(Table1[[#This Row],[Day]]="Sunday","Weekend","Weekday"))</f>
        <v>Weekend</v>
      </c>
      <c r="I3351" s="2" t="str">
        <f>TEXT(Table1[[#This Row],[Date]],"DD")</f>
        <v>15</v>
      </c>
      <c r="J3351" s="2" t="s">
        <v>14833</v>
      </c>
      <c r="K3351" s="3">
        <v>0.84700231481481481</v>
      </c>
      <c r="L3351" t="s">
        <v>73</v>
      </c>
      <c r="M3351">
        <v>1</v>
      </c>
      <c r="N3351" s="1" t="s">
        <v>4</v>
      </c>
      <c r="O3351" s="1" t="s">
        <v>320</v>
      </c>
      <c r="P3351" t="s">
        <v>6947</v>
      </c>
      <c r="Q3351" t="s">
        <v>2220</v>
      </c>
      <c r="R3351">
        <v>135</v>
      </c>
      <c r="S3351" t="s">
        <v>8</v>
      </c>
      <c r="T3351" t="s">
        <v>6949</v>
      </c>
      <c r="U3351" t="s">
        <v>1395</v>
      </c>
      <c r="V3351" t="s">
        <v>11</v>
      </c>
    </row>
    <row r="3352" spans="1:22" x14ac:dyDescent="0.3">
      <c r="A3352">
        <v>3105</v>
      </c>
      <c r="B3352" t="s">
        <v>7095</v>
      </c>
      <c r="C3352" t="s">
        <v>540</v>
      </c>
      <c r="D3352" t="s">
        <v>2</v>
      </c>
      <c r="E3352" s="2">
        <v>43023</v>
      </c>
      <c r="F3352" s="2" t="str">
        <f>TEXT(Table1[[#This Row],[Date]],"DDDD")</f>
        <v>Sunday</v>
      </c>
      <c r="G3352" s="2" t="str">
        <f>TEXT(Table1[[#This Row],[Date]],"mmMM")</f>
        <v>October</v>
      </c>
      <c r="H3352" s="2" t="str">
        <f>IF(Table1[[#This Row],[Day]]="Saturday","Weekend",IF(Table1[[#This Row],[Day]]="Sunday","Weekend","Weekday"))</f>
        <v>Weekend</v>
      </c>
      <c r="I3352" s="2" t="str">
        <f>TEXT(Table1[[#This Row],[Date]],"DD")</f>
        <v>15</v>
      </c>
      <c r="J3352" s="2" t="s">
        <v>14833</v>
      </c>
      <c r="K3352" s="3">
        <v>0.84723379629629625</v>
      </c>
      <c r="L3352" t="s">
        <v>66</v>
      </c>
      <c r="M3352">
        <v>1</v>
      </c>
      <c r="N3352" s="1" t="s">
        <v>4</v>
      </c>
      <c r="O3352" s="1" t="s">
        <v>320</v>
      </c>
      <c r="P3352" t="s">
        <v>541</v>
      </c>
      <c r="Q3352" t="s">
        <v>7096</v>
      </c>
      <c r="R3352">
        <v>153</v>
      </c>
      <c r="S3352" t="s">
        <v>8</v>
      </c>
      <c r="T3352" t="s">
        <v>6628</v>
      </c>
      <c r="U3352" t="s">
        <v>1395</v>
      </c>
      <c r="V3352" t="s">
        <v>11</v>
      </c>
    </row>
    <row r="3353" spans="1:22" x14ac:dyDescent="0.3">
      <c r="A3353">
        <v>3110</v>
      </c>
      <c r="B3353" t="s">
        <v>7103</v>
      </c>
      <c r="C3353" t="s">
        <v>6484</v>
      </c>
      <c r="D3353" t="s">
        <v>2</v>
      </c>
      <c r="E3353" s="2">
        <v>43023</v>
      </c>
      <c r="F3353" s="2" t="str">
        <f>TEXT(Table1[[#This Row],[Date]],"DDDD")</f>
        <v>Sunday</v>
      </c>
      <c r="G3353" s="2" t="str">
        <f>TEXT(Table1[[#This Row],[Date]],"mmMM")</f>
        <v>October</v>
      </c>
      <c r="H3353" s="2" t="str">
        <f>IF(Table1[[#This Row],[Day]]="Saturday","Weekend",IF(Table1[[#This Row],[Day]]="Sunday","Weekend","Weekday"))</f>
        <v>Weekend</v>
      </c>
      <c r="I3353" s="2" t="str">
        <f>TEXT(Table1[[#This Row],[Date]],"DD")</f>
        <v>15</v>
      </c>
      <c r="J3353" s="2" t="s">
        <v>14833</v>
      </c>
      <c r="K3353" s="3">
        <v>0.86561342592592594</v>
      </c>
      <c r="L3353" t="s">
        <v>168</v>
      </c>
      <c r="M3353">
        <v>1</v>
      </c>
      <c r="N3353" s="1" t="s">
        <v>4</v>
      </c>
      <c r="O3353" s="1" t="s">
        <v>320</v>
      </c>
      <c r="P3353" t="s">
        <v>6485</v>
      </c>
      <c r="Q3353" t="s">
        <v>7104</v>
      </c>
      <c r="R3353">
        <v>420</v>
      </c>
      <c r="S3353" t="s">
        <v>8</v>
      </c>
      <c r="T3353" t="s">
        <v>6487</v>
      </c>
      <c r="U3353" t="s">
        <v>1395</v>
      </c>
      <c r="V3353" t="s">
        <v>11</v>
      </c>
    </row>
    <row r="3354" spans="1:22" x14ac:dyDescent="0.3">
      <c r="A3354">
        <v>3117</v>
      </c>
      <c r="B3354" t="s">
        <v>7120</v>
      </c>
      <c r="C3354" t="s">
        <v>1492</v>
      </c>
      <c r="D3354" t="s">
        <v>2</v>
      </c>
      <c r="E3354" s="2">
        <v>43023</v>
      </c>
      <c r="F3354" s="2" t="str">
        <f>TEXT(Table1[[#This Row],[Date]],"DDDD")</f>
        <v>Sunday</v>
      </c>
      <c r="G3354" s="2" t="str">
        <f>TEXT(Table1[[#This Row],[Date]],"mmMM")</f>
        <v>October</v>
      </c>
      <c r="H3354" s="2" t="str">
        <f>IF(Table1[[#This Row],[Day]]="Saturday","Weekend",IF(Table1[[#This Row],[Day]]="Sunday","Weekend","Weekday"))</f>
        <v>Weekend</v>
      </c>
      <c r="I3354" s="2" t="str">
        <f>TEXT(Table1[[#This Row],[Date]],"DD")</f>
        <v>15</v>
      </c>
      <c r="J3354" s="2" t="s">
        <v>14833</v>
      </c>
      <c r="K3354" s="3">
        <v>0.8849189814814814</v>
      </c>
      <c r="L3354" t="s">
        <v>51</v>
      </c>
      <c r="M3354">
        <v>1</v>
      </c>
      <c r="N3354" s="1" t="s">
        <v>4</v>
      </c>
      <c r="O3354" s="1" t="s">
        <v>320</v>
      </c>
      <c r="P3354" t="s">
        <v>1493</v>
      </c>
      <c r="Q3354" t="s">
        <v>7121</v>
      </c>
      <c r="R3354">
        <v>380</v>
      </c>
      <c r="S3354" t="s">
        <v>8</v>
      </c>
      <c r="T3354" t="s">
        <v>1495</v>
      </c>
      <c r="U3354" t="s">
        <v>1395</v>
      </c>
      <c r="V3354" t="s">
        <v>11</v>
      </c>
    </row>
    <row r="3355" spans="1:22" x14ac:dyDescent="0.3">
      <c r="A3355">
        <v>3129</v>
      </c>
      <c r="B3355" t="s">
        <v>7145</v>
      </c>
      <c r="C3355" t="s">
        <v>816</v>
      </c>
      <c r="D3355" t="s">
        <v>2</v>
      </c>
      <c r="E3355" s="2">
        <v>43023</v>
      </c>
      <c r="F3355" s="2" t="str">
        <f>TEXT(Table1[[#This Row],[Date]],"DDDD")</f>
        <v>Sunday</v>
      </c>
      <c r="G3355" s="2" t="str">
        <f>TEXT(Table1[[#This Row],[Date]],"mmMM")</f>
        <v>October</v>
      </c>
      <c r="H3355" s="2" t="str">
        <f>IF(Table1[[#This Row],[Day]]="Saturday","Weekend",IF(Table1[[#This Row],[Day]]="Sunday","Weekend","Weekday"))</f>
        <v>Weekend</v>
      </c>
      <c r="I3355" s="2" t="str">
        <f>TEXT(Table1[[#This Row],[Date]],"DD")</f>
        <v>15</v>
      </c>
      <c r="J3355" s="2" t="s">
        <v>14833</v>
      </c>
      <c r="K3355" s="3">
        <v>0.91814814814814816</v>
      </c>
      <c r="L3355" t="s">
        <v>168</v>
      </c>
      <c r="M3355">
        <v>1</v>
      </c>
      <c r="N3355" s="1" t="s">
        <v>4</v>
      </c>
      <c r="O3355" s="1" t="s">
        <v>320</v>
      </c>
      <c r="P3355" t="s">
        <v>817</v>
      </c>
      <c r="Q3355" t="s">
        <v>7146</v>
      </c>
      <c r="R3355">
        <v>276</v>
      </c>
      <c r="S3355" t="s">
        <v>8</v>
      </c>
      <c r="T3355" t="s">
        <v>819</v>
      </c>
      <c r="U3355" t="s">
        <v>1395</v>
      </c>
      <c r="V3355" t="s">
        <v>11</v>
      </c>
    </row>
    <row r="3356" spans="1:22" x14ac:dyDescent="0.3">
      <c r="A3356">
        <v>5092</v>
      </c>
      <c r="B3356" t="s">
        <v>11264</v>
      </c>
      <c r="C3356" t="s">
        <v>10490</v>
      </c>
      <c r="D3356" t="s">
        <v>2</v>
      </c>
      <c r="E3356" s="2">
        <v>43054</v>
      </c>
      <c r="F3356" s="2" t="str">
        <f>TEXT(Table1[[#This Row],[Date]],"DDDD")</f>
        <v>Wednesday</v>
      </c>
      <c r="G3356" s="2" t="str">
        <f>TEXT(Table1[[#This Row],[Date]],"mmMM")</f>
        <v>November</v>
      </c>
      <c r="H3356" s="2" t="str">
        <f>IF(Table1[[#This Row],[Day]]="Saturday","Weekend",IF(Table1[[#This Row],[Day]]="Sunday","Weekend","Weekday"))</f>
        <v>Weekday</v>
      </c>
      <c r="I3356" s="2" t="str">
        <f>TEXT(Table1[[#This Row],[Date]],"DD")</f>
        <v>15</v>
      </c>
      <c r="J3356" s="2" t="s">
        <v>14833</v>
      </c>
      <c r="K3356" s="3">
        <v>1.7372685185185185E-2</v>
      </c>
      <c r="L3356" t="s">
        <v>168</v>
      </c>
      <c r="M3356">
        <v>1</v>
      </c>
      <c r="N3356" s="1" t="s">
        <v>4</v>
      </c>
      <c r="O3356" s="1" t="s">
        <v>320</v>
      </c>
      <c r="P3356" t="s">
        <v>10491</v>
      </c>
      <c r="Q3356" t="s">
        <v>11265</v>
      </c>
      <c r="R3356">
        <v>152</v>
      </c>
      <c r="S3356" t="s">
        <v>8</v>
      </c>
      <c r="T3356" t="s">
        <v>10493</v>
      </c>
      <c r="U3356" t="s">
        <v>1395</v>
      </c>
      <c r="V3356" t="s">
        <v>11</v>
      </c>
    </row>
    <row r="3357" spans="1:22" x14ac:dyDescent="0.3">
      <c r="A3357">
        <v>5102</v>
      </c>
      <c r="B3357" t="s">
        <v>11285</v>
      </c>
      <c r="C3357" t="s">
        <v>341</v>
      </c>
      <c r="D3357" t="s">
        <v>2</v>
      </c>
      <c r="E3357" s="2">
        <v>43054</v>
      </c>
      <c r="F3357" s="2" t="str">
        <f>TEXT(Table1[[#This Row],[Date]],"DDDD")</f>
        <v>Wednesday</v>
      </c>
      <c r="G3357" s="2" t="str">
        <f>TEXT(Table1[[#This Row],[Date]],"mmMM")</f>
        <v>November</v>
      </c>
      <c r="H3357" s="2" t="str">
        <f>IF(Table1[[#This Row],[Day]]="Saturday","Weekend",IF(Table1[[#This Row],[Day]]="Sunday","Weekend","Weekday"))</f>
        <v>Weekday</v>
      </c>
      <c r="I3357" s="2" t="str">
        <f>TEXT(Table1[[#This Row],[Date]],"DD")</f>
        <v>15</v>
      </c>
      <c r="J3357" s="2" t="s">
        <v>14833</v>
      </c>
      <c r="K3357" s="3">
        <v>0.57486111111111104</v>
      </c>
      <c r="L3357" t="s">
        <v>2142</v>
      </c>
      <c r="M3357">
        <v>1</v>
      </c>
      <c r="N3357" s="1" t="s">
        <v>4</v>
      </c>
      <c r="O3357" s="1" t="s">
        <v>320</v>
      </c>
      <c r="P3357" t="s">
        <v>342</v>
      </c>
      <c r="Q3357" t="s">
        <v>7498</v>
      </c>
      <c r="R3357">
        <v>202.5</v>
      </c>
      <c r="S3357" t="s">
        <v>8</v>
      </c>
      <c r="T3357" t="s">
        <v>344</v>
      </c>
      <c r="U3357" t="s">
        <v>1395</v>
      </c>
      <c r="V3357" t="s">
        <v>11</v>
      </c>
    </row>
    <row r="3358" spans="1:22" x14ac:dyDescent="0.3">
      <c r="A3358">
        <v>5108</v>
      </c>
      <c r="B3358" t="s">
        <v>11293</v>
      </c>
      <c r="C3358" t="s">
        <v>11269</v>
      </c>
      <c r="D3358" t="s">
        <v>2</v>
      </c>
      <c r="E3358" s="2">
        <v>43054</v>
      </c>
      <c r="F3358" s="2" t="str">
        <f>TEXT(Table1[[#This Row],[Date]],"DDDD")</f>
        <v>Wednesday</v>
      </c>
      <c r="G3358" s="2" t="str">
        <f>TEXT(Table1[[#This Row],[Date]],"mmMM")</f>
        <v>November</v>
      </c>
      <c r="H3358" s="2" t="str">
        <f>IF(Table1[[#This Row],[Day]]="Saturday","Weekend",IF(Table1[[#This Row],[Day]]="Sunday","Weekend","Weekday"))</f>
        <v>Weekday</v>
      </c>
      <c r="I3358" s="2" t="str">
        <f>TEXT(Table1[[#This Row],[Date]],"DD")</f>
        <v>15</v>
      </c>
      <c r="J3358" s="2" t="s">
        <v>14833</v>
      </c>
      <c r="K3358" s="3">
        <v>0.62261574074074078</v>
      </c>
      <c r="L3358" t="s">
        <v>7169</v>
      </c>
      <c r="M3358">
        <v>1</v>
      </c>
      <c r="N3358" s="1" t="s">
        <v>4</v>
      </c>
      <c r="O3358" s="1" t="s">
        <v>320</v>
      </c>
      <c r="P3358" t="s">
        <v>11270</v>
      </c>
      <c r="Q3358" t="s">
        <v>11294</v>
      </c>
      <c r="R3358">
        <v>135</v>
      </c>
      <c r="S3358" t="s">
        <v>8</v>
      </c>
      <c r="T3358" t="s">
        <v>11272</v>
      </c>
      <c r="U3358" t="s">
        <v>1395</v>
      </c>
      <c r="V3358" t="s">
        <v>11</v>
      </c>
    </row>
    <row r="3359" spans="1:22" x14ac:dyDescent="0.3">
      <c r="A3359">
        <v>5118</v>
      </c>
      <c r="B3359" t="s">
        <v>11314</v>
      </c>
      <c r="C3359" t="s">
        <v>10490</v>
      </c>
      <c r="D3359" t="s">
        <v>14</v>
      </c>
      <c r="E3359" s="2">
        <v>43054</v>
      </c>
      <c r="F3359" s="2" t="str">
        <f>TEXT(Table1[[#This Row],[Date]],"DDDD")</f>
        <v>Wednesday</v>
      </c>
      <c r="G3359" s="2" t="str">
        <f>TEXT(Table1[[#This Row],[Date]],"mmMM")</f>
        <v>November</v>
      </c>
      <c r="H3359" s="2" t="str">
        <f>IF(Table1[[#This Row],[Day]]="Saturday","Weekend",IF(Table1[[#This Row],[Day]]="Sunday","Weekend","Weekday"))</f>
        <v>Weekday</v>
      </c>
      <c r="I3359" s="2" t="str">
        <f>TEXT(Table1[[#This Row],[Date]],"DD")</f>
        <v>15</v>
      </c>
      <c r="J3359" s="2" t="s">
        <v>14833</v>
      </c>
      <c r="K3359" s="3">
        <v>0.70748842592592587</v>
      </c>
      <c r="L3359" t="s">
        <v>73</v>
      </c>
      <c r="M3359">
        <v>0</v>
      </c>
      <c r="N3359" s="1" t="s">
        <v>4</v>
      </c>
      <c r="O3359" s="1" t="s">
        <v>320</v>
      </c>
      <c r="P3359" t="s">
        <v>10491</v>
      </c>
      <c r="Q3359" t="s">
        <v>11315</v>
      </c>
      <c r="R3359">
        <v>189</v>
      </c>
      <c r="S3359" t="s">
        <v>8</v>
      </c>
      <c r="T3359" t="s">
        <v>10493</v>
      </c>
      <c r="U3359" t="s">
        <v>1395</v>
      </c>
      <c r="V3359" t="s">
        <v>11</v>
      </c>
    </row>
    <row r="3360" spans="1:22" x14ac:dyDescent="0.3">
      <c r="A3360">
        <v>5128</v>
      </c>
      <c r="B3360" t="s">
        <v>11328</v>
      </c>
      <c r="C3360" t="s">
        <v>191</v>
      </c>
      <c r="D3360" t="s">
        <v>2</v>
      </c>
      <c r="E3360" s="2">
        <v>43054</v>
      </c>
      <c r="F3360" s="2" t="str">
        <f>TEXT(Table1[[#This Row],[Date]],"DDDD")</f>
        <v>Wednesday</v>
      </c>
      <c r="G3360" s="2" t="str">
        <f>TEXT(Table1[[#This Row],[Date]],"mmMM")</f>
        <v>November</v>
      </c>
      <c r="H3360" s="2" t="str">
        <f>IF(Table1[[#This Row],[Day]]="Saturday","Weekend",IF(Table1[[#This Row],[Day]]="Sunday","Weekend","Weekday"))</f>
        <v>Weekday</v>
      </c>
      <c r="I3360" s="2" t="str">
        <f>TEXT(Table1[[#This Row],[Date]],"DD")</f>
        <v>15</v>
      </c>
      <c r="J3360" s="2" t="s">
        <v>14833</v>
      </c>
      <c r="K3360" s="3">
        <v>0.82049768518518518</v>
      </c>
      <c r="L3360" t="s">
        <v>51</v>
      </c>
      <c r="M3360">
        <v>1</v>
      </c>
      <c r="N3360" s="1" t="s">
        <v>4</v>
      </c>
      <c r="O3360" s="1" t="s">
        <v>320</v>
      </c>
      <c r="P3360" t="s">
        <v>192</v>
      </c>
      <c r="Q3360" t="s">
        <v>11329</v>
      </c>
      <c r="R3360">
        <v>648</v>
      </c>
      <c r="S3360" t="s">
        <v>8</v>
      </c>
      <c r="T3360" t="s">
        <v>194</v>
      </c>
      <c r="U3360" t="s">
        <v>1395</v>
      </c>
      <c r="V3360" t="s">
        <v>11</v>
      </c>
    </row>
    <row r="3361" spans="1:22" x14ac:dyDescent="0.3">
      <c r="A3361">
        <v>5135</v>
      </c>
      <c r="B3361" t="s">
        <v>11339</v>
      </c>
      <c r="C3361" t="s">
        <v>11340</v>
      </c>
      <c r="D3361" t="s">
        <v>2</v>
      </c>
      <c r="E3361" s="2">
        <v>43054</v>
      </c>
      <c r="F3361" s="2" t="str">
        <f>TEXT(Table1[[#This Row],[Date]],"DDDD")</f>
        <v>Wednesday</v>
      </c>
      <c r="G3361" s="2" t="str">
        <f>TEXT(Table1[[#This Row],[Date]],"mmMM")</f>
        <v>November</v>
      </c>
      <c r="H3361" s="2" t="str">
        <f>IF(Table1[[#This Row],[Day]]="Saturday","Weekend",IF(Table1[[#This Row],[Day]]="Sunday","Weekend","Weekday"))</f>
        <v>Weekday</v>
      </c>
      <c r="I3361" s="2" t="str">
        <f>TEXT(Table1[[#This Row],[Date]],"DD")</f>
        <v>15</v>
      </c>
      <c r="J3361" s="2" t="s">
        <v>14833</v>
      </c>
      <c r="K3361" s="3">
        <v>0.84605324074074073</v>
      </c>
      <c r="L3361" t="s">
        <v>7169</v>
      </c>
      <c r="M3361">
        <v>1</v>
      </c>
      <c r="N3361" s="1" t="s">
        <v>4</v>
      </c>
      <c r="O3361" s="1" t="s">
        <v>320</v>
      </c>
      <c r="P3361" t="s">
        <v>11341</v>
      </c>
      <c r="Q3361" t="s">
        <v>11342</v>
      </c>
      <c r="R3361">
        <v>189</v>
      </c>
      <c r="S3361" t="s">
        <v>8</v>
      </c>
      <c r="T3361" t="s">
        <v>11343</v>
      </c>
      <c r="U3361" t="s">
        <v>1395</v>
      </c>
      <c r="V3361" t="s">
        <v>11</v>
      </c>
    </row>
    <row r="3362" spans="1:22" x14ac:dyDescent="0.3">
      <c r="A3362">
        <v>5141</v>
      </c>
      <c r="B3362" t="s">
        <v>11357</v>
      </c>
      <c r="C3362" t="s">
        <v>9963</v>
      </c>
      <c r="D3362" t="s">
        <v>2</v>
      </c>
      <c r="E3362" s="2">
        <v>43054</v>
      </c>
      <c r="F3362" s="2" t="str">
        <f>TEXT(Table1[[#This Row],[Date]],"DDDD")</f>
        <v>Wednesday</v>
      </c>
      <c r="G3362" s="2" t="str">
        <f>TEXT(Table1[[#This Row],[Date]],"mmMM")</f>
        <v>November</v>
      </c>
      <c r="H3362" s="2" t="str">
        <f>IF(Table1[[#This Row],[Day]]="Saturday","Weekend",IF(Table1[[#This Row],[Day]]="Sunday","Weekend","Weekday"))</f>
        <v>Weekday</v>
      </c>
      <c r="I3362" s="2" t="str">
        <f>TEXT(Table1[[#This Row],[Date]],"DD")</f>
        <v>15</v>
      </c>
      <c r="J3362" s="2" t="s">
        <v>14833</v>
      </c>
      <c r="K3362" s="3">
        <v>0.87274305555555554</v>
      </c>
      <c r="L3362" t="s">
        <v>7169</v>
      </c>
      <c r="M3362">
        <v>1</v>
      </c>
      <c r="N3362" s="1" t="s">
        <v>4</v>
      </c>
      <c r="O3362" s="1" t="s">
        <v>320</v>
      </c>
      <c r="P3362" t="s">
        <v>9964</v>
      </c>
      <c r="Q3362" t="s">
        <v>11126</v>
      </c>
      <c r="R3362">
        <v>180</v>
      </c>
      <c r="S3362" t="s">
        <v>8</v>
      </c>
      <c r="T3362" t="s">
        <v>9966</v>
      </c>
      <c r="U3362" t="s">
        <v>1395</v>
      </c>
      <c r="V3362" t="s">
        <v>11</v>
      </c>
    </row>
    <row r="3363" spans="1:22" x14ac:dyDescent="0.3">
      <c r="A3363">
        <v>5146</v>
      </c>
      <c r="B3363" t="s">
        <v>11364</v>
      </c>
      <c r="C3363" t="s">
        <v>10490</v>
      </c>
      <c r="D3363" t="s">
        <v>14</v>
      </c>
      <c r="E3363" s="2">
        <v>43054</v>
      </c>
      <c r="F3363" s="2" t="str">
        <f>TEXT(Table1[[#This Row],[Date]],"DDDD")</f>
        <v>Wednesday</v>
      </c>
      <c r="G3363" s="2" t="str">
        <f>TEXT(Table1[[#This Row],[Date]],"mmMM")</f>
        <v>November</v>
      </c>
      <c r="H3363" s="2" t="str">
        <f>IF(Table1[[#This Row],[Day]]="Saturday","Weekend",IF(Table1[[#This Row],[Day]]="Sunday","Weekend","Weekday"))</f>
        <v>Weekday</v>
      </c>
      <c r="I3363" s="2" t="str">
        <f>TEXT(Table1[[#This Row],[Date]],"DD")</f>
        <v>15</v>
      </c>
      <c r="J3363" s="2" t="s">
        <v>14833</v>
      </c>
      <c r="K3363" s="3">
        <v>0.89908564814814818</v>
      </c>
      <c r="L3363" t="s">
        <v>168</v>
      </c>
      <c r="M3363">
        <v>0</v>
      </c>
      <c r="N3363" s="1" t="s">
        <v>4</v>
      </c>
      <c r="O3363" s="1" t="s">
        <v>320</v>
      </c>
      <c r="P3363" t="s">
        <v>10491</v>
      </c>
      <c r="Q3363" t="s">
        <v>11365</v>
      </c>
      <c r="R3363">
        <v>184</v>
      </c>
      <c r="S3363" t="s">
        <v>8</v>
      </c>
      <c r="T3363" t="s">
        <v>10493</v>
      </c>
      <c r="U3363" t="s">
        <v>1395</v>
      </c>
      <c r="V3363" t="s">
        <v>11</v>
      </c>
    </row>
    <row r="3364" spans="1:22" x14ac:dyDescent="0.3">
      <c r="A3364">
        <v>5147</v>
      </c>
      <c r="B3364" t="s">
        <v>11366</v>
      </c>
      <c r="C3364" t="s">
        <v>10490</v>
      </c>
      <c r="D3364" t="s">
        <v>2</v>
      </c>
      <c r="E3364" s="2">
        <v>43054</v>
      </c>
      <c r="F3364" s="2" t="str">
        <f>TEXT(Table1[[#This Row],[Date]],"DDDD")</f>
        <v>Wednesday</v>
      </c>
      <c r="G3364" s="2" t="str">
        <f>TEXT(Table1[[#This Row],[Date]],"mmMM")</f>
        <v>November</v>
      </c>
      <c r="H3364" s="2" t="str">
        <f>IF(Table1[[#This Row],[Day]]="Saturday","Weekend",IF(Table1[[#This Row],[Day]]="Sunday","Weekend","Weekday"))</f>
        <v>Weekday</v>
      </c>
      <c r="I3364" s="2" t="str">
        <f>TEXT(Table1[[#This Row],[Date]],"DD")</f>
        <v>15</v>
      </c>
      <c r="J3364" s="2" t="s">
        <v>14833</v>
      </c>
      <c r="K3364" s="3">
        <v>0.90101851851851855</v>
      </c>
      <c r="L3364" t="s">
        <v>168</v>
      </c>
      <c r="M3364">
        <v>1</v>
      </c>
      <c r="N3364" s="1" t="s">
        <v>4</v>
      </c>
      <c r="O3364" s="1" t="s">
        <v>320</v>
      </c>
      <c r="P3364" t="s">
        <v>10491</v>
      </c>
      <c r="Q3364" t="s">
        <v>11365</v>
      </c>
      <c r="R3364">
        <v>184</v>
      </c>
      <c r="S3364" t="s">
        <v>8</v>
      </c>
      <c r="T3364" t="s">
        <v>10493</v>
      </c>
      <c r="U3364" t="s">
        <v>1395</v>
      </c>
      <c r="V3364" t="s">
        <v>11</v>
      </c>
    </row>
    <row r="3365" spans="1:22" x14ac:dyDescent="0.3">
      <c r="A3365">
        <v>5150</v>
      </c>
      <c r="B3365" t="s">
        <v>11374</v>
      </c>
      <c r="C3365" t="s">
        <v>6475</v>
      </c>
      <c r="D3365" t="s">
        <v>2</v>
      </c>
      <c r="E3365" s="2">
        <v>43054</v>
      </c>
      <c r="F3365" s="2" t="str">
        <f>TEXT(Table1[[#This Row],[Date]],"DDDD")</f>
        <v>Wednesday</v>
      </c>
      <c r="G3365" s="2" t="str">
        <f>TEXT(Table1[[#This Row],[Date]],"mmMM")</f>
        <v>November</v>
      </c>
      <c r="H3365" s="2" t="str">
        <f>IF(Table1[[#This Row],[Day]]="Saturday","Weekend",IF(Table1[[#This Row],[Day]]="Sunday","Weekend","Weekday"))</f>
        <v>Weekday</v>
      </c>
      <c r="I3365" s="2" t="str">
        <f>TEXT(Table1[[#This Row],[Date]],"DD")</f>
        <v>15</v>
      </c>
      <c r="J3365" s="2" t="s">
        <v>14833</v>
      </c>
      <c r="K3365" s="3">
        <v>0.91077546296296297</v>
      </c>
      <c r="L3365" t="s">
        <v>7169</v>
      </c>
      <c r="M3365">
        <v>1</v>
      </c>
      <c r="N3365" s="1" t="s">
        <v>4</v>
      </c>
      <c r="O3365" s="1" t="s">
        <v>320</v>
      </c>
      <c r="P3365" t="s">
        <v>6476</v>
      </c>
      <c r="Q3365" t="s">
        <v>11375</v>
      </c>
      <c r="R3365">
        <v>108</v>
      </c>
      <c r="S3365" t="s">
        <v>8</v>
      </c>
      <c r="T3365" t="s">
        <v>776</v>
      </c>
      <c r="U3365" t="s">
        <v>1395</v>
      </c>
      <c r="V3365" t="s">
        <v>11</v>
      </c>
    </row>
    <row r="3366" spans="1:22" x14ac:dyDescent="0.3">
      <c r="A3366">
        <v>5151</v>
      </c>
      <c r="B3366" t="s">
        <v>11376</v>
      </c>
      <c r="C3366" t="s">
        <v>3192</v>
      </c>
      <c r="D3366" t="s">
        <v>2</v>
      </c>
      <c r="E3366" s="2">
        <v>43054</v>
      </c>
      <c r="F3366" s="2" t="str">
        <f>TEXT(Table1[[#This Row],[Date]],"DDDD")</f>
        <v>Wednesday</v>
      </c>
      <c r="G3366" s="2" t="str">
        <f>TEXT(Table1[[#This Row],[Date]],"mmMM")</f>
        <v>November</v>
      </c>
      <c r="H3366" s="2" t="str">
        <f>IF(Table1[[#This Row],[Day]]="Saturday","Weekend",IF(Table1[[#This Row],[Day]]="Sunday","Weekend","Weekday"))</f>
        <v>Weekday</v>
      </c>
      <c r="I3366" s="2" t="str">
        <f>TEXT(Table1[[#This Row],[Date]],"DD")</f>
        <v>15</v>
      </c>
      <c r="J3366" s="2" t="s">
        <v>14833</v>
      </c>
      <c r="K3366" s="3">
        <v>0.91628472222222224</v>
      </c>
      <c r="L3366" t="s">
        <v>28</v>
      </c>
      <c r="M3366">
        <v>1</v>
      </c>
      <c r="N3366" s="1" t="s">
        <v>4</v>
      </c>
      <c r="O3366" s="1" t="s">
        <v>320</v>
      </c>
      <c r="P3366" t="s">
        <v>3193</v>
      </c>
      <c r="Q3366" t="s">
        <v>11377</v>
      </c>
      <c r="R3366">
        <v>291.60000000000002</v>
      </c>
      <c r="S3366" t="s">
        <v>8</v>
      </c>
      <c r="T3366" t="s">
        <v>3194</v>
      </c>
      <c r="U3366" t="s">
        <v>1395</v>
      </c>
      <c r="V3366" t="s">
        <v>11</v>
      </c>
    </row>
    <row r="3367" spans="1:22" x14ac:dyDescent="0.3">
      <c r="A3367">
        <v>5154</v>
      </c>
      <c r="B3367" t="s">
        <v>11381</v>
      </c>
      <c r="C3367" t="s">
        <v>11310</v>
      </c>
      <c r="D3367" t="s">
        <v>2</v>
      </c>
      <c r="E3367" s="2">
        <v>43054</v>
      </c>
      <c r="F3367" s="2" t="str">
        <f>TEXT(Table1[[#This Row],[Date]],"DDDD")</f>
        <v>Wednesday</v>
      </c>
      <c r="G3367" s="2" t="str">
        <f>TEXT(Table1[[#This Row],[Date]],"mmMM")</f>
        <v>November</v>
      </c>
      <c r="H3367" s="2" t="str">
        <f>IF(Table1[[#This Row],[Day]]="Saturday","Weekend",IF(Table1[[#This Row],[Day]]="Sunday","Weekend","Weekday"))</f>
        <v>Weekday</v>
      </c>
      <c r="I3367" s="2" t="str">
        <f>TEXT(Table1[[#This Row],[Date]],"DD")</f>
        <v>15</v>
      </c>
      <c r="J3367" s="2" t="s">
        <v>14833</v>
      </c>
      <c r="K3367" s="3">
        <v>0.92658564814814803</v>
      </c>
      <c r="L3367" t="s">
        <v>168</v>
      </c>
      <c r="M3367">
        <v>1</v>
      </c>
      <c r="N3367" s="1" t="s">
        <v>4</v>
      </c>
      <c r="O3367" s="1" t="s">
        <v>320</v>
      </c>
      <c r="P3367" t="s">
        <v>7152</v>
      </c>
      <c r="Q3367" t="s">
        <v>7732</v>
      </c>
      <c r="R3367">
        <v>100</v>
      </c>
      <c r="S3367" t="s">
        <v>8</v>
      </c>
      <c r="T3367" t="s">
        <v>11312</v>
      </c>
      <c r="U3367" t="s">
        <v>1395</v>
      </c>
      <c r="V3367" t="s">
        <v>11</v>
      </c>
    </row>
    <row r="3368" spans="1:22" x14ac:dyDescent="0.3">
      <c r="A3368">
        <v>3111</v>
      </c>
      <c r="B3368" t="s">
        <v>7105</v>
      </c>
      <c r="C3368" t="s">
        <v>7106</v>
      </c>
      <c r="D3368" t="s">
        <v>2</v>
      </c>
      <c r="E3368" s="2">
        <v>43023</v>
      </c>
      <c r="F3368" s="2" t="str">
        <f>TEXT(Table1[[#This Row],[Date]],"DDDD")</f>
        <v>Sunday</v>
      </c>
      <c r="G3368" s="2" t="str">
        <f>TEXT(Table1[[#This Row],[Date]],"mmMM")</f>
        <v>October</v>
      </c>
      <c r="H3368" s="2" t="str">
        <f>IF(Table1[[#This Row],[Day]]="Saturday","Weekend",IF(Table1[[#This Row],[Day]]="Sunday","Weekend","Weekday"))</f>
        <v>Weekend</v>
      </c>
      <c r="I3368" s="2" t="str">
        <f>TEXT(Table1[[#This Row],[Date]],"DD")</f>
        <v>15</v>
      </c>
      <c r="J3368" s="2" t="s">
        <v>14833</v>
      </c>
      <c r="K3368" s="3">
        <v>0.86645833333333333</v>
      </c>
      <c r="L3368" t="s">
        <v>5997</v>
      </c>
      <c r="M3368">
        <v>1</v>
      </c>
      <c r="N3368" s="1" t="s">
        <v>4</v>
      </c>
      <c r="O3368" s="1" t="s">
        <v>320</v>
      </c>
      <c r="P3368" t="s">
        <v>7107</v>
      </c>
      <c r="Q3368" t="s">
        <v>6576</v>
      </c>
      <c r="R3368">
        <v>108</v>
      </c>
      <c r="S3368" t="s">
        <v>8</v>
      </c>
      <c r="T3368" t="s">
        <v>7108</v>
      </c>
      <c r="U3368" t="s">
        <v>1395</v>
      </c>
      <c r="V3368" t="s">
        <v>11</v>
      </c>
    </row>
    <row r="3369" spans="1:22" x14ac:dyDescent="0.3">
      <c r="A3369">
        <v>3113</v>
      </c>
      <c r="B3369" t="s">
        <v>7111</v>
      </c>
      <c r="C3369" t="s">
        <v>7112</v>
      </c>
      <c r="D3369" t="s">
        <v>2</v>
      </c>
      <c r="E3369" s="2">
        <v>43023</v>
      </c>
      <c r="F3369" s="2" t="str">
        <f>TEXT(Table1[[#This Row],[Date]],"DDDD")</f>
        <v>Sunday</v>
      </c>
      <c r="G3369" s="2" t="str">
        <f>TEXT(Table1[[#This Row],[Date]],"mmMM")</f>
        <v>October</v>
      </c>
      <c r="H3369" s="2" t="str">
        <f>IF(Table1[[#This Row],[Day]]="Saturday","Weekend",IF(Table1[[#This Row],[Day]]="Sunday","Weekend","Weekday"))</f>
        <v>Weekend</v>
      </c>
      <c r="I3369" s="2" t="str">
        <f>TEXT(Table1[[#This Row],[Date]],"DD")</f>
        <v>15</v>
      </c>
      <c r="J3369" s="2" t="s">
        <v>14833</v>
      </c>
      <c r="K3369" s="3">
        <v>0.87076388888888889</v>
      </c>
      <c r="L3369" t="s">
        <v>3</v>
      </c>
      <c r="M3369">
        <v>1</v>
      </c>
      <c r="N3369" s="1" t="s">
        <v>4</v>
      </c>
      <c r="O3369" s="1" t="s">
        <v>320</v>
      </c>
      <c r="P3369" t="s">
        <v>7113</v>
      </c>
      <c r="Q3369" t="s">
        <v>1444</v>
      </c>
      <c r="R3369">
        <v>117</v>
      </c>
      <c r="S3369" t="s">
        <v>8</v>
      </c>
      <c r="T3369" t="s">
        <v>7114</v>
      </c>
      <c r="U3369" t="s">
        <v>1395</v>
      </c>
      <c r="V3369" t="s">
        <v>11</v>
      </c>
    </row>
    <row r="3370" spans="1:22" x14ac:dyDescent="0.3">
      <c r="A3370">
        <v>5116</v>
      </c>
      <c r="B3370" t="s">
        <v>11309</v>
      </c>
      <c r="C3370" t="s">
        <v>11310</v>
      </c>
      <c r="D3370" t="s">
        <v>2</v>
      </c>
      <c r="E3370" s="2">
        <v>43054</v>
      </c>
      <c r="F3370" s="2" t="str">
        <f>TEXT(Table1[[#This Row],[Date]],"DDDD")</f>
        <v>Wednesday</v>
      </c>
      <c r="G3370" s="2" t="str">
        <f>TEXT(Table1[[#This Row],[Date]],"mmMM")</f>
        <v>November</v>
      </c>
      <c r="H3370" s="2" t="str">
        <f>IF(Table1[[#This Row],[Day]]="Saturday","Weekend",IF(Table1[[#This Row],[Day]]="Sunday","Weekend","Weekday"))</f>
        <v>Weekday</v>
      </c>
      <c r="I3370" s="2" t="str">
        <f>TEXT(Table1[[#This Row],[Date]],"DD")</f>
        <v>15</v>
      </c>
      <c r="J3370" s="2" t="s">
        <v>14833</v>
      </c>
      <c r="K3370" s="3">
        <v>0.70188657407407407</v>
      </c>
      <c r="L3370" t="s">
        <v>73</v>
      </c>
      <c r="M3370">
        <v>1</v>
      </c>
      <c r="N3370" s="1" t="s">
        <v>4</v>
      </c>
      <c r="O3370" s="1" t="s">
        <v>320</v>
      </c>
      <c r="P3370" t="s">
        <v>7152</v>
      </c>
      <c r="Q3370" t="s">
        <v>11311</v>
      </c>
      <c r="R3370">
        <v>126</v>
      </c>
      <c r="S3370" t="s">
        <v>8</v>
      </c>
      <c r="T3370" t="s">
        <v>11312</v>
      </c>
      <c r="U3370" t="s">
        <v>1395</v>
      </c>
      <c r="V3370" t="s">
        <v>11</v>
      </c>
    </row>
    <row r="3371" spans="1:22" x14ac:dyDescent="0.3">
      <c r="A3371">
        <v>5140</v>
      </c>
      <c r="B3371" t="s">
        <v>11356</v>
      </c>
      <c r="C3371" t="s">
        <v>9963</v>
      </c>
      <c r="D3371" t="s">
        <v>2</v>
      </c>
      <c r="E3371" s="2">
        <v>43054</v>
      </c>
      <c r="F3371" s="2" t="str">
        <f>TEXT(Table1[[#This Row],[Date]],"DDDD")</f>
        <v>Wednesday</v>
      </c>
      <c r="G3371" s="2" t="str">
        <f>TEXT(Table1[[#This Row],[Date]],"mmMM")</f>
        <v>November</v>
      </c>
      <c r="H3371" s="2" t="str">
        <f>IF(Table1[[#This Row],[Day]]="Saturday","Weekend",IF(Table1[[#This Row],[Day]]="Sunday","Weekend","Weekday"))</f>
        <v>Weekday</v>
      </c>
      <c r="I3371" s="2" t="str">
        <f>TEXT(Table1[[#This Row],[Date]],"DD")</f>
        <v>15</v>
      </c>
      <c r="J3371" s="2" t="s">
        <v>14833</v>
      </c>
      <c r="K3371" s="3">
        <v>0.86982638888888886</v>
      </c>
      <c r="L3371" t="s">
        <v>7169</v>
      </c>
      <c r="M3371">
        <v>1</v>
      </c>
      <c r="N3371" s="1" t="s">
        <v>4</v>
      </c>
      <c r="O3371" s="1" t="s">
        <v>320</v>
      </c>
      <c r="P3371" t="s">
        <v>9964</v>
      </c>
      <c r="Q3371" t="s">
        <v>11126</v>
      </c>
      <c r="R3371">
        <v>180</v>
      </c>
      <c r="S3371" t="s">
        <v>8</v>
      </c>
      <c r="T3371" t="s">
        <v>9966</v>
      </c>
      <c r="U3371" t="s">
        <v>1395</v>
      </c>
      <c r="V3371" t="s">
        <v>11</v>
      </c>
    </row>
    <row r="3372" spans="1:22" x14ac:dyDescent="0.3">
      <c r="A3372">
        <v>5144</v>
      </c>
      <c r="B3372" t="s">
        <v>11361</v>
      </c>
      <c r="C3372" t="s">
        <v>3325</v>
      </c>
      <c r="D3372" t="s">
        <v>2</v>
      </c>
      <c r="E3372" s="2">
        <v>43054</v>
      </c>
      <c r="F3372" s="2" t="str">
        <f>TEXT(Table1[[#This Row],[Date]],"DDDD")</f>
        <v>Wednesday</v>
      </c>
      <c r="G3372" s="2" t="str">
        <f>TEXT(Table1[[#This Row],[Date]],"mmMM")</f>
        <v>November</v>
      </c>
      <c r="H3372" s="2" t="str">
        <f>IF(Table1[[#This Row],[Day]]="Saturday","Weekend",IF(Table1[[#This Row],[Day]]="Sunday","Weekend","Weekday"))</f>
        <v>Weekday</v>
      </c>
      <c r="I3372" s="2" t="str">
        <f>TEXT(Table1[[#This Row],[Date]],"DD")</f>
        <v>15</v>
      </c>
      <c r="J3372" s="2" t="s">
        <v>14833</v>
      </c>
      <c r="K3372" s="3">
        <v>0.88590277777777771</v>
      </c>
      <c r="L3372" t="s">
        <v>97</v>
      </c>
      <c r="M3372">
        <v>1</v>
      </c>
      <c r="N3372" s="1" t="s">
        <v>4</v>
      </c>
      <c r="O3372" s="1" t="s">
        <v>320</v>
      </c>
      <c r="P3372" t="s">
        <v>3326</v>
      </c>
      <c r="Q3372" t="s">
        <v>11362</v>
      </c>
      <c r="R3372">
        <v>467.5</v>
      </c>
      <c r="S3372" t="s">
        <v>8</v>
      </c>
      <c r="T3372" t="s">
        <v>3328</v>
      </c>
      <c r="U3372" t="s">
        <v>1395</v>
      </c>
      <c r="V3372" t="s">
        <v>11</v>
      </c>
    </row>
    <row r="3373" spans="1:22" x14ac:dyDescent="0.3">
      <c r="A3373">
        <v>3096</v>
      </c>
      <c r="B3373" t="s">
        <v>7079</v>
      </c>
      <c r="C3373" t="s">
        <v>1573</v>
      </c>
      <c r="D3373" t="s">
        <v>2</v>
      </c>
      <c r="E3373" s="2">
        <v>43023</v>
      </c>
      <c r="F3373" s="2" t="str">
        <f>TEXT(Table1[[#This Row],[Date]],"DDDD")</f>
        <v>Sunday</v>
      </c>
      <c r="G3373" s="2" t="str">
        <f>TEXT(Table1[[#This Row],[Date]],"mmMM")</f>
        <v>October</v>
      </c>
      <c r="H3373" s="2" t="str">
        <f>IF(Table1[[#This Row],[Day]]="Saturday","Weekend",IF(Table1[[#This Row],[Day]]="Sunday","Weekend","Weekday"))</f>
        <v>Weekend</v>
      </c>
      <c r="I3373" s="2" t="str">
        <f>TEXT(Table1[[#This Row],[Date]],"DD")</f>
        <v>15</v>
      </c>
      <c r="J3373" s="2" t="s">
        <v>14833</v>
      </c>
      <c r="K3373" s="3">
        <v>0.81511574074074078</v>
      </c>
      <c r="L3373" t="s">
        <v>51</v>
      </c>
      <c r="M3373">
        <v>1</v>
      </c>
      <c r="N3373" s="1" t="s">
        <v>4</v>
      </c>
      <c r="O3373" s="1" t="s">
        <v>320</v>
      </c>
      <c r="P3373" t="s">
        <v>1574</v>
      </c>
      <c r="Q3373" t="s">
        <v>7080</v>
      </c>
      <c r="R3373">
        <v>479.75</v>
      </c>
      <c r="S3373" t="s">
        <v>8</v>
      </c>
      <c r="T3373" t="s">
        <v>1575</v>
      </c>
      <c r="U3373" t="s">
        <v>1395</v>
      </c>
      <c r="V3373" t="s">
        <v>11</v>
      </c>
    </row>
    <row r="3374" spans="1:22" x14ac:dyDescent="0.3">
      <c r="A3374">
        <v>5122</v>
      </c>
      <c r="B3374" t="s">
        <v>11319</v>
      </c>
      <c r="C3374" t="s">
        <v>1573</v>
      </c>
      <c r="D3374" t="s">
        <v>2</v>
      </c>
      <c r="E3374" s="2">
        <v>43054</v>
      </c>
      <c r="F3374" s="2" t="str">
        <f>TEXT(Table1[[#This Row],[Date]],"DDDD")</f>
        <v>Wednesday</v>
      </c>
      <c r="G3374" s="2" t="str">
        <f>TEXT(Table1[[#This Row],[Date]],"mmMM")</f>
        <v>November</v>
      </c>
      <c r="H3374" s="2" t="str">
        <f>IF(Table1[[#This Row],[Day]]="Saturday","Weekend",IF(Table1[[#This Row],[Day]]="Sunday","Weekend","Weekday"))</f>
        <v>Weekday</v>
      </c>
      <c r="I3374" s="2" t="str">
        <f>TEXT(Table1[[#This Row],[Date]],"DD")</f>
        <v>15</v>
      </c>
      <c r="J3374" s="2" t="s">
        <v>14833</v>
      </c>
      <c r="K3374" s="3">
        <v>0.79296296296296287</v>
      </c>
      <c r="L3374" t="s">
        <v>7169</v>
      </c>
      <c r="M3374">
        <v>1</v>
      </c>
      <c r="N3374" s="1" t="s">
        <v>4</v>
      </c>
      <c r="O3374" s="1" t="s">
        <v>320</v>
      </c>
      <c r="P3374" t="s">
        <v>1574</v>
      </c>
      <c r="Q3374" t="s">
        <v>11320</v>
      </c>
      <c r="R3374">
        <v>1008</v>
      </c>
      <c r="S3374" t="s">
        <v>8</v>
      </c>
      <c r="T3374" t="s">
        <v>1575</v>
      </c>
      <c r="U3374" t="s">
        <v>1395</v>
      </c>
      <c r="V3374" t="s">
        <v>11</v>
      </c>
    </row>
    <row r="3375" spans="1:22" x14ac:dyDescent="0.3">
      <c r="A3375">
        <v>5143</v>
      </c>
      <c r="B3375" t="s">
        <v>11359</v>
      </c>
      <c r="C3375" t="s">
        <v>4086</v>
      </c>
      <c r="D3375" t="s">
        <v>2</v>
      </c>
      <c r="E3375" s="2">
        <v>43054</v>
      </c>
      <c r="F3375" s="2" t="str">
        <f>TEXT(Table1[[#This Row],[Date]],"DDDD")</f>
        <v>Wednesday</v>
      </c>
      <c r="G3375" s="2" t="str">
        <f>TEXT(Table1[[#This Row],[Date]],"mmMM")</f>
        <v>November</v>
      </c>
      <c r="H3375" s="2" t="str">
        <f>IF(Table1[[#This Row],[Day]]="Saturday","Weekend",IF(Table1[[#This Row],[Day]]="Sunday","Weekend","Weekday"))</f>
        <v>Weekday</v>
      </c>
      <c r="I3375" s="2" t="str">
        <f>TEXT(Table1[[#This Row],[Date]],"DD")</f>
        <v>15</v>
      </c>
      <c r="J3375" s="2" t="s">
        <v>14833</v>
      </c>
      <c r="K3375" s="3">
        <v>0.88473379629629623</v>
      </c>
      <c r="L3375" t="s">
        <v>5997</v>
      </c>
      <c r="M3375">
        <v>1</v>
      </c>
      <c r="N3375" s="1" t="s">
        <v>4</v>
      </c>
      <c r="O3375" s="1" t="s">
        <v>320</v>
      </c>
      <c r="P3375" t="s">
        <v>2395</v>
      </c>
      <c r="Q3375" t="s">
        <v>11360</v>
      </c>
      <c r="R3375">
        <v>120</v>
      </c>
      <c r="S3375" t="s">
        <v>8</v>
      </c>
      <c r="T3375" t="s">
        <v>4088</v>
      </c>
      <c r="U3375" t="s">
        <v>1395</v>
      </c>
      <c r="V3375" t="s">
        <v>11</v>
      </c>
    </row>
    <row r="3376" spans="1:22" x14ac:dyDescent="0.3">
      <c r="A3376">
        <v>5159</v>
      </c>
      <c r="B3376" t="s">
        <v>11386</v>
      </c>
      <c r="C3376" t="s">
        <v>11387</v>
      </c>
      <c r="D3376" t="s">
        <v>2</v>
      </c>
      <c r="E3376" s="2">
        <v>43054</v>
      </c>
      <c r="F3376" s="2" t="str">
        <f>TEXT(Table1[[#This Row],[Date]],"DDDD")</f>
        <v>Wednesday</v>
      </c>
      <c r="G3376" s="2" t="str">
        <f>TEXT(Table1[[#This Row],[Date]],"mmMM")</f>
        <v>November</v>
      </c>
      <c r="H3376" s="2" t="str">
        <f>IF(Table1[[#This Row],[Day]]="Saturday","Weekend",IF(Table1[[#This Row],[Day]]="Sunday","Weekend","Weekday"))</f>
        <v>Weekday</v>
      </c>
      <c r="I3376" s="2" t="str">
        <f>TEXT(Table1[[#This Row],[Date]],"DD")</f>
        <v>15</v>
      </c>
      <c r="J3376" s="2" t="s">
        <v>14833</v>
      </c>
      <c r="K3376" s="3">
        <v>0.93305555555555553</v>
      </c>
      <c r="L3376" t="s">
        <v>51</v>
      </c>
      <c r="M3376">
        <v>1</v>
      </c>
      <c r="N3376" s="1" t="s">
        <v>4</v>
      </c>
      <c r="O3376" s="1" t="s">
        <v>320</v>
      </c>
      <c r="P3376" t="s">
        <v>11388</v>
      </c>
      <c r="Q3376" t="s">
        <v>11389</v>
      </c>
      <c r="R3376">
        <v>261</v>
      </c>
      <c r="S3376" t="s">
        <v>8</v>
      </c>
      <c r="T3376" t="s">
        <v>11390</v>
      </c>
      <c r="U3376" t="s">
        <v>1395</v>
      </c>
      <c r="V3376" t="s">
        <v>11</v>
      </c>
    </row>
    <row r="3377" spans="1:22" x14ac:dyDescent="0.3">
      <c r="A3377">
        <v>5094</v>
      </c>
      <c r="B3377" t="s">
        <v>11268</v>
      </c>
      <c r="C3377" t="s">
        <v>11269</v>
      </c>
      <c r="D3377" t="s">
        <v>2</v>
      </c>
      <c r="E3377" s="2">
        <v>43054</v>
      </c>
      <c r="F3377" s="2" t="str">
        <f>TEXT(Table1[[#This Row],[Date]],"DDDD")</f>
        <v>Wednesday</v>
      </c>
      <c r="G3377" s="2" t="str">
        <f>TEXT(Table1[[#This Row],[Date]],"mmMM")</f>
        <v>November</v>
      </c>
      <c r="H3377" s="2" t="str">
        <f>IF(Table1[[#This Row],[Day]]="Saturday","Weekend",IF(Table1[[#This Row],[Day]]="Sunday","Weekend","Weekday"))</f>
        <v>Weekday</v>
      </c>
      <c r="I3377" s="2" t="str">
        <f>TEXT(Table1[[#This Row],[Date]],"DD")</f>
        <v>15</v>
      </c>
      <c r="J3377" s="2" t="s">
        <v>14833</v>
      </c>
      <c r="K3377" s="3">
        <v>4.0208333333333332E-2</v>
      </c>
      <c r="L3377" t="s">
        <v>168</v>
      </c>
      <c r="M3377">
        <v>1</v>
      </c>
      <c r="N3377" s="1" t="s">
        <v>4</v>
      </c>
      <c r="O3377" s="1" t="s">
        <v>320</v>
      </c>
      <c r="P3377" t="s">
        <v>11270</v>
      </c>
      <c r="Q3377" t="s">
        <v>11271</v>
      </c>
      <c r="R3377">
        <v>190</v>
      </c>
      <c r="S3377" t="s">
        <v>8</v>
      </c>
      <c r="T3377" t="s">
        <v>11272</v>
      </c>
      <c r="U3377" t="s">
        <v>1395</v>
      </c>
      <c r="V3377" t="s">
        <v>11</v>
      </c>
    </row>
    <row r="3378" spans="1:22" x14ac:dyDescent="0.3">
      <c r="A3378">
        <v>5153</v>
      </c>
      <c r="B3378" t="s">
        <v>11379</v>
      </c>
      <c r="C3378" t="s">
        <v>7391</v>
      </c>
      <c r="D3378" t="s">
        <v>2</v>
      </c>
      <c r="E3378" s="2">
        <v>43054</v>
      </c>
      <c r="F3378" s="2" t="str">
        <f>TEXT(Table1[[#This Row],[Date]],"DDDD")</f>
        <v>Wednesday</v>
      </c>
      <c r="G3378" s="2" t="str">
        <f>TEXT(Table1[[#This Row],[Date]],"mmMM")</f>
        <v>November</v>
      </c>
      <c r="H3378" s="2" t="str">
        <f>IF(Table1[[#This Row],[Day]]="Saturday","Weekend",IF(Table1[[#This Row],[Day]]="Sunday","Weekend","Weekday"))</f>
        <v>Weekday</v>
      </c>
      <c r="I3378" s="2" t="str">
        <f>TEXT(Table1[[#This Row],[Date]],"DD")</f>
        <v>15</v>
      </c>
      <c r="J3378" s="2" t="s">
        <v>14833</v>
      </c>
      <c r="K3378" s="3">
        <v>0.92298611111111106</v>
      </c>
      <c r="L3378" t="s">
        <v>7169</v>
      </c>
      <c r="M3378">
        <v>1</v>
      </c>
      <c r="N3378" s="1" t="s">
        <v>4</v>
      </c>
      <c r="O3378" s="1" t="s">
        <v>320</v>
      </c>
      <c r="P3378" t="s">
        <v>3996</v>
      </c>
      <c r="Q3378" t="s">
        <v>11380</v>
      </c>
      <c r="R3378">
        <v>184.5</v>
      </c>
      <c r="S3378" t="s">
        <v>8</v>
      </c>
      <c r="T3378" t="s">
        <v>7392</v>
      </c>
      <c r="U3378" t="s">
        <v>1395</v>
      </c>
      <c r="V3378" t="s">
        <v>11</v>
      </c>
    </row>
    <row r="3379" spans="1:22" x14ac:dyDescent="0.3">
      <c r="A3379">
        <v>3107</v>
      </c>
      <c r="B3379" t="s">
        <v>7099</v>
      </c>
      <c r="C3379" t="s">
        <v>872</v>
      </c>
      <c r="D3379" t="s">
        <v>2</v>
      </c>
      <c r="E3379" s="2">
        <v>43023</v>
      </c>
      <c r="F3379" s="2" t="str">
        <f>TEXT(Table1[[#This Row],[Date]],"DDDD")</f>
        <v>Sunday</v>
      </c>
      <c r="G3379" s="2" t="str">
        <f>TEXT(Table1[[#This Row],[Date]],"mmMM")</f>
        <v>October</v>
      </c>
      <c r="H3379" s="2" t="str">
        <f>IF(Table1[[#This Row],[Day]]="Saturday","Weekend",IF(Table1[[#This Row],[Day]]="Sunday","Weekend","Weekday"))</f>
        <v>Weekend</v>
      </c>
      <c r="I3379" s="2" t="str">
        <f>TEXT(Table1[[#This Row],[Date]],"DD")</f>
        <v>15</v>
      </c>
      <c r="J3379" s="2" t="s">
        <v>14833</v>
      </c>
      <c r="K3379" s="3">
        <v>0.85616898148148157</v>
      </c>
      <c r="L3379" t="s">
        <v>5997</v>
      </c>
      <c r="M3379">
        <v>1</v>
      </c>
      <c r="N3379" s="1" t="s">
        <v>4</v>
      </c>
      <c r="O3379" s="1" t="s">
        <v>320</v>
      </c>
      <c r="P3379" t="s">
        <v>873</v>
      </c>
      <c r="Q3379" t="s">
        <v>6918</v>
      </c>
      <c r="R3379">
        <v>135</v>
      </c>
      <c r="S3379" t="s">
        <v>8</v>
      </c>
      <c r="T3379" t="s">
        <v>875</v>
      </c>
      <c r="U3379" t="s">
        <v>1395</v>
      </c>
      <c r="V3379" t="s">
        <v>11</v>
      </c>
    </row>
    <row r="3380" spans="1:22" x14ac:dyDescent="0.3">
      <c r="A3380">
        <v>3131</v>
      </c>
      <c r="B3380" t="s">
        <v>7148</v>
      </c>
      <c r="C3380" t="s">
        <v>226</v>
      </c>
      <c r="D3380" t="s">
        <v>2</v>
      </c>
      <c r="E3380" s="2">
        <v>43023</v>
      </c>
      <c r="F3380" s="2" t="str">
        <f>TEXT(Table1[[#This Row],[Date]],"DDDD")</f>
        <v>Sunday</v>
      </c>
      <c r="G3380" s="2" t="str">
        <f>TEXT(Table1[[#This Row],[Date]],"mmMM")</f>
        <v>October</v>
      </c>
      <c r="H3380" s="2" t="str">
        <f>IF(Table1[[#This Row],[Day]]="Saturday","Weekend",IF(Table1[[#This Row],[Day]]="Sunday","Weekend","Weekday"))</f>
        <v>Weekend</v>
      </c>
      <c r="I3380" s="2" t="str">
        <f>TEXT(Table1[[#This Row],[Date]],"DD")</f>
        <v>15</v>
      </c>
      <c r="J3380" s="2" t="s">
        <v>14833</v>
      </c>
      <c r="K3380" s="3">
        <v>0.92188657407407404</v>
      </c>
      <c r="L3380" t="s">
        <v>168</v>
      </c>
      <c r="M3380">
        <v>1</v>
      </c>
      <c r="N3380" s="1" t="s">
        <v>4</v>
      </c>
      <c r="O3380" s="1" t="s">
        <v>2403</v>
      </c>
      <c r="P3380" t="s">
        <v>227</v>
      </c>
      <c r="Q3380" t="s">
        <v>7149</v>
      </c>
      <c r="R3380">
        <v>520</v>
      </c>
      <c r="S3380" t="s">
        <v>8</v>
      </c>
      <c r="T3380" t="s">
        <v>229</v>
      </c>
      <c r="U3380" t="s">
        <v>1395</v>
      </c>
      <c r="V3380" t="s">
        <v>11</v>
      </c>
    </row>
    <row r="3381" spans="1:22" x14ac:dyDescent="0.3">
      <c r="A3381">
        <v>5120</v>
      </c>
      <c r="B3381" t="s">
        <v>11317</v>
      </c>
      <c r="C3381" t="s">
        <v>8926</v>
      </c>
      <c r="D3381" t="s">
        <v>14</v>
      </c>
      <c r="E3381" s="2">
        <v>43054</v>
      </c>
      <c r="F3381" s="2" t="str">
        <f>TEXT(Table1[[#This Row],[Date]],"DDDD")</f>
        <v>Wednesday</v>
      </c>
      <c r="G3381" s="2" t="str">
        <f>TEXT(Table1[[#This Row],[Date]],"mmMM")</f>
        <v>November</v>
      </c>
      <c r="H3381" s="2" t="str">
        <f>IF(Table1[[#This Row],[Day]]="Saturday","Weekend",IF(Table1[[#This Row],[Day]]="Sunday","Weekend","Weekday"))</f>
        <v>Weekday</v>
      </c>
      <c r="I3381" s="2" t="str">
        <f>TEXT(Table1[[#This Row],[Date]],"DD")</f>
        <v>15</v>
      </c>
      <c r="J3381" s="2" t="s">
        <v>14833</v>
      </c>
      <c r="K3381" s="3">
        <v>0.78505787037037034</v>
      </c>
      <c r="L3381" t="s">
        <v>73</v>
      </c>
      <c r="M3381">
        <v>0</v>
      </c>
      <c r="N3381" s="1" t="s">
        <v>4</v>
      </c>
      <c r="O3381" s="1" t="s">
        <v>2403</v>
      </c>
      <c r="P3381" t="s">
        <v>8927</v>
      </c>
      <c r="Q3381" t="s">
        <v>727</v>
      </c>
      <c r="R3381">
        <v>117</v>
      </c>
      <c r="S3381" t="s">
        <v>8</v>
      </c>
      <c r="T3381" t="s">
        <v>8929</v>
      </c>
      <c r="U3381" t="s">
        <v>1395</v>
      </c>
      <c r="V3381" t="s">
        <v>11</v>
      </c>
    </row>
    <row r="3382" spans="1:22" x14ac:dyDescent="0.3">
      <c r="A3382">
        <v>5121</v>
      </c>
      <c r="B3382" t="s">
        <v>11318</v>
      </c>
      <c r="C3382" t="s">
        <v>8926</v>
      </c>
      <c r="D3382" t="s">
        <v>2</v>
      </c>
      <c r="E3382" s="2">
        <v>43054</v>
      </c>
      <c r="F3382" s="2" t="str">
        <f>TEXT(Table1[[#This Row],[Date]],"DDDD")</f>
        <v>Wednesday</v>
      </c>
      <c r="G3382" s="2" t="str">
        <f>TEXT(Table1[[#This Row],[Date]],"mmMM")</f>
        <v>November</v>
      </c>
      <c r="H3382" s="2" t="str">
        <f>IF(Table1[[#This Row],[Day]]="Saturday","Weekend",IF(Table1[[#This Row],[Day]]="Sunday","Weekend","Weekday"))</f>
        <v>Weekday</v>
      </c>
      <c r="I3382" s="2" t="str">
        <f>TEXT(Table1[[#This Row],[Date]],"DD")</f>
        <v>15</v>
      </c>
      <c r="J3382" s="2" t="s">
        <v>14833</v>
      </c>
      <c r="K3382" s="3">
        <v>0.78832175925925918</v>
      </c>
      <c r="L3382" t="s">
        <v>73</v>
      </c>
      <c r="M3382">
        <v>1</v>
      </c>
      <c r="N3382" s="1" t="s">
        <v>4</v>
      </c>
      <c r="O3382" s="1" t="s">
        <v>2403</v>
      </c>
      <c r="P3382" t="s">
        <v>8927</v>
      </c>
      <c r="Q3382" t="s">
        <v>727</v>
      </c>
      <c r="R3382">
        <v>117</v>
      </c>
      <c r="S3382" t="s">
        <v>8</v>
      </c>
      <c r="T3382" t="s">
        <v>8929</v>
      </c>
      <c r="U3382" t="s">
        <v>1395</v>
      </c>
      <c r="V3382" t="s">
        <v>11</v>
      </c>
    </row>
    <row r="3383" spans="1:22" x14ac:dyDescent="0.3">
      <c r="A3383">
        <v>5145</v>
      </c>
      <c r="B3383" t="s">
        <v>11363</v>
      </c>
      <c r="C3383" t="s">
        <v>6907</v>
      </c>
      <c r="D3383" t="s">
        <v>14</v>
      </c>
      <c r="E3383" s="2">
        <v>43054</v>
      </c>
      <c r="F3383" s="2" t="str">
        <f>TEXT(Table1[[#This Row],[Date]],"DDDD")</f>
        <v>Wednesday</v>
      </c>
      <c r="G3383" s="2" t="str">
        <f>TEXT(Table1[[#This Row],[Date]],"mmMM")</f>
        <v>November</v>
      </c>
      <c r="H3383" s="2" t="str">
        <f>IF(Table1[[#This Row],[Day]]="Saturday","Weekend",IF(Table1[[#This Row],[Day]]="Sunday","Weekend","Weekday"))</f>
        <v>Weekday</v>
      </c>
      <c r="I3383" s="2" t="str">
        <f>TEXT(Table1[[#This Row],[Date]],"DD")</f>
        <v>15</v>
      </c>
      <c r="J3383" s="2" t="s">
        <v>14833</v>
      </c>
      <c r="K3383" s="3">
        <v>0.89409722222222232</v>
      </c>
      <c r="L3383" t="s">
        <v>28</v>
      </c>
      <c r="M3383">
        <v>1</v>
      </c>
      <c r="N3383" s="1" t="s">
        <v>4</v>
      </c>
      <c r="O3383" s="1" t="s">
        <v>2403</v>
      </c>
      <c r="P3383" t="s">
        <v>6908</v>
      </c>
      <c r="Q3383" t="s">
        <v>2597</v>
      </c>
      <c r="R3383">
        <v>144</v>
      </c>
      <c r="S3383" t="s">
        <v>8</v>
      </c>
      <c r="T3383" t="s">
        <v>6910</v>
      </c>
      <c r="U3383" t="s">
        <v>1395</v>
      </c>
      <c r="V3383" t="s">
        <v>11</v>
      </c>
    </row>
    <row r="3384" spans="1:22" x14ac:dyDescent="0.3">
      <c r="A3384">
        <v>1494</v>
      </c>
      <c r="B3384" t="s">
        <v>3529</v>
      </c>
      <c r="C3384" t="s">
        <v>1971</v>
      </c>
      <c r="D3384" t="s">
        <v>2</v>
      </c>
      <c r="E3384" s="2">
        <v>42993</v>
      </c>
      <c r="F3384" s="2" t="str">
        <f>TEXT(Table1[[#This Row],[Date]],"DDDD")</f>
        <v>Friday</v>
      </c>
      <c r="G3384" s="2" t="str">
        <f>TEXT(Table1[[#This Row],[Date]],"mmMM")</f>
        <v>September</v>
      </c>
      <c r="H3384" s="2" t="str">
        <f>IF(Table1[[#This Row],[Day]]="Saturday","Weekend",IF(Table1[[#This Row],[Day]]="Sunday","Weekend","Weekday"))</f>
        <v>Weekday</v>
      </c>
      <c r="I3384" s="2" t="str">
        <f>TEXT(Table1[[#This Row],[Date]],"DD")</f>
        <v>15</v>
      </c>
      <c r="J3384" s="2" t="s">
        <v>14833</v>
      </c>
      <c r="K3384" s="3">
        <v>0.85116898148148157</v>
      </c>
      <c r="L3384" t="s">
        <v>3</v>
      </c>
      <c r="M3384">
        <v>1</v>
      </c>
      <c r="N3384" s="1" t="s">
        <v>4</v>
      </c>
      <c r="O3384" s="1" t="s">
        <v>2403</v>
      </c>
      <c r="P3384" t="s">
        <v>1972</v>
      </c>
      <c r="Q3384" t="s">
        <v>3530</v>
      </c>
      <c r="R3384">
        <v>300</v>
      </c>
      <c r="S3384" t="s">
        <v>8</v>
      </c>
      <c r="T3384" t="s">
        <v>1974</v>
      </c>
      <c r="U3384" t="s">
        <v>1395</v>
      </c>
      <c r="V3384" t="s">
        <v>11</v>
      </c>
    </row>
    <row r="3385" spans="1:22" x14ac:dyDescent="0.3">
      <c r="A3385">
        <v>3126</v>
      </c>
      <c r="B3385" t="s">
        <v>7137</v>
      </c>
      <c r="C3385" t="s">
        <v>7138</v>
      </c>
      <c r="D3385" t="s">
        <v>2</v>
      </c>
      <c r="E3385" s="2">
        <v>43023</v>
      </c>
      <c r="F3385" s="2" t="str">
        <f>TEXT(Table1[[#This Row],[Date]],"DDDD")</f>
        <v>Sunday</v>
      </c>
      <c r="G3385" s="2" t="str">
        <f>TEXT(Table1[[#This Row],[Date]],"mmMM")</f>
        <v>October</v>
      </c>
      <c r="H3385" s="2" t="str">
        <f>IF(Table1[[#This Row],[Day]]="Saturday","Weekend",IF(Table1[[#This Row],[Day]]="Sunday","Weekend","Weekday"))</f>
        <v>Weekend</v>
      </c>
      <c r="I3385" s="2" t="str">
        <f>TEXT(Table1[[#This Row],[Date]],"DD")</f>
        <v>15</v>
      </c>
      <c r="J3385" s="2" t="s">
        <v>14833</v>
      </c>
      <c r="K3385" s="3">
        <v>0.90762731481481485</v>
      </c>
      <c r="L3385" t="s">
        <v>5997</v>
      </c>
      <c r="M3385">
        <v>1</v>
      </c>
      <c r="N3385" s="1" t="s">
        <v>4</v>
      </c>
      <c r="O3385" s="1" t="s">
        <v>2403</v>
      </c>
      <c r="P3385" t="s">
        <v>7139</v>
      </c>
      <c r="Q3385" t="s">
        <v>7140</v>
      </c>
      <c r="R3385">
        <v>117</v>
      </c>
      <c r="S3385" t="s">
        <v>8</v>
      </c>
      <c r="T3385" t="s">
        <v>7141</v>
      </c>
      <c r="U3385" t="s">
        <v>1395</v>
      </c>
      <c r="V3385" t="s">
        <v>11</v>
      </c>
    </row>
    <row r="3386" spans="1:22" x14ac:dyDescent="0.3">
      <c r="A3386">
        <v>5112</v>
      </c>
      <c r="B3386" t="s">
        <v>11300</v>
      </c>
      <c r="C3386" t="s">
        <v>1029</v>
      </c>
      <c r="D3386" t="s">
        <v>2</v>
      </c>
      <c r="E3386" s="2">
        <v>43054</v>
      </c>
      <c r="F3386" s="2" t="str">
        <f>TEXT(Table1[[#This Row],[Date]],"DDDD")</f>
        <v>Wednesday</v>
      </c>
      <c r="G3386" s="2" t="str">
        <f>TEXT(Table1[[#This Row],[Date]],"mmMM")</f>
        <v>November</v>
      </c>
      <c r="H3386" s="2" t="str">
        <f>IF(Table1[[#This Row],[Day]]="Saturday","Weekend",IF(Table1[[#This Row],[Day]]="Sunday","Weekend","Weekday"))</f>
        <v>Weekday</v>
      </c>
      <c r="I3386" s="2" t="str">
        <f>TEXT(Table1[[#This Row],[Date]],"DD")</f>
        <v>15</v>
      </c>
      <c r="J3386" s="2" t="s">
        <v>14833</v>
      </c>
      <c r="K3386" s="3">
        <v>0.68758101851851849</v>
      </c>
      <c r="L3386" t="s">
        <v>7169</v>
      </c>
      <c r="M3386">
        <v>1</v>
      </c>
      <c r="N3386" s="1" t="s">
        <v>4</v>
      </c>
      <c r="O3386" s="1" t="s">
        <v>14819</v>
      </c>
      <c r="P3386" t="s">
        <v>791</v>
      </c>
      <c r="Q3386" t="s">
        <v>7170</v>
      </c>
      <c r="R3386">
        <v>162</v>
      </c>
      <c r="S3386" t="s">
        <v>8</v>
      </c>
      <c r="T3386" t="s">
        <v>11301</v>
      </c>
      <c r="U3386" t="s">
        <v>1395</v>
      </c>
      <c r="V3386" t="s">
        <v>11</v>
      </c>
    </row>
    <row r="3387" spans="1:22" x14ac:dyDescent="0.3">
      <c r="A3387">
        <v>1521</v>
      </c>
      <c r="B3387" t="s">
        <v>3598</v>
      </c>
      <c r="C3387" t="s">
        <v>1826</v>
      </c>
      <c r="D3387" t="s">
        <v>14</v>
      </c>
      <c r="E3387" s="2">
        <v>42993</v>
      </c>
      <c r="F3387" s="2" t="str">
        <f>TEXT(Table1[[#This Row],[Date]],"DDDD")</f>
        <v>Friday</v>
      </c>
      <c r="G3387" s="2" t="str">
        <f>TEXT(Table1[[#This Row],[Date]],"mmMM")</f>
        <v>September</v>
      </c>
      <c r="H3387" s="2" t="str">
        <f>IF(Table1[[#This Row],[Day]]="Saturday","Weekend",IF(Table1[[#This Row],[Day]]="Sunday","Weekend","Weekday"))</f>
        <v>Weekday</v>
      </c>
      <c r="I3387" s="2" t="str">
        <f>TEXT(Table1[[#This Row],[Date]],"DD")</f>
        <v>15</v>
      </c>
      <c r="J3387" s="2" t="s">
        <v>14833</v>
      </c>
      <c r="K3387" s="3">
        <v>0.96157407407407414</v>
      </c>
      <c r="L3387" t="s">
        <v>3432</v>
      </c>
      <c r="M3387">
        <v>0</v>
      </c>
      <c r="N3387" s="1" t="s">
        <v>4</v>
      </c>
      <c r="O3387" s="1" t="s">
        <v>14819</v>
      </c>
      <c r="P3387" t="s">
        <v>1827</v>
      </c>
      <c r="Q3387" t="s">
        <v>3555</v>
      </c>
      <c r="R3387">
        <v>120</v>
      </c>
      <c r="S3387" t="s">
        <v>8</v>
      </c>
      <c r="T3387" t="s">
        <v>1829</v>
      </c>
      <c r="U3387" t="s">
        <v>1395</v>
      </c>
      <c r="V3387" t="s">
        <v>11</v>
      </c>
    </row>
    <row r="3388" spans="1:22" x14ac:dyDescent="0.3">
      <c r="A3388">
        <v>1482</v>
      </c>
      <c r="B3388" t="s">
        <v>3503</v>
      </c>
      <c r="C3388" t="s">
        <v>1114</v>
      </c>
      <c r="D3388" t="s">
        <v>2</v>
      </c>
      <c r="E3388" s="2">
        <v>42993</v>
      </c>
      <c r="F3388" s="2" t="str">
        <f>TEXT(Table1[[#This Row],[Date]],"DDDD")</f>
        <v>Friday</v>
      </c>
      <c r="G3388" s="2" t="str">
        <f>TEXT(Table1[[#This Row],[Date]],"mmMM")</f>
        <v>September</v>
      </c>
      <c r="H3388" s="2" t="str">
        <f>IF(Table1[[#This Row],[Day]]="Saturday","Weekend",IF(Table1[[#This Row],[Day]]="Sunday","Weekend","Weekday"))</f>
        <v>Weekday</v>
      </c>
      <c r="I3388" s="2" t="str">
        <f>TEXT(Table1[[#This Row],[Date]],"DD")</f>
        <v>15</v>
      </c>
      <c r="J3388" s="2" t="s">
        <v>14833</v>
      </c>
      <c r="K3388" s="3">
        <v>0.78877314814814814</v>
      </c>
      <c r="L3388" t="s">
        <v>3</v>
      </c>
      <c r="M3388">
        <v>1</v>
      </c>
      <c r="N3388" s="1" t="s">
        <v>4</v>
      </c>
      <c r="O3388" s="1" t="s">
        <v>233</v>
      </c>
      <c r="P3388" t="s">
        <v>1115</v>
      </c>
      <c r="Q3388" t="s">
        <v>3504</v>
      </c>
      <c r="R3388">
        <v>100</v>
      </c>
      <c r="S3388" t="s">
        <v>8</v>
      </c>
      <c r="T3388" t="s">
        <v>1117</v>
      </c>
      <c r="U3388" t="s">
        <v>1395</v>
      </c>
      <c r="V3388" t="s">
        <v>11</v>
      </c>
    </row>
    <row r="3389" spans="1:22" x14ac:dyDescent="0.3">
      <c r="A3389">
        <v>1483</v>
      </c>
      <c r="B3389" t="s">
        <v>3505</v>
      </c>
      <c r="C3389" t="s">
        <v>178</v>
      </c>
      <c r="D3389" t="s">
        <v>2</v>
      </c>
      <c r="E3389" s="2">
        <v>42993</v>
      </c>
      <c r="F3389" s="2" t="str">
        <f>TEXT(Table1[[#This Row],[Date]],"DDDD")</f>
        <v>Friday</v>
      </c>
      <c r="G3389" s="2" t="str">
        <f>TEXT(Table1[[#This Row],[Date]],"mmMM")</f>
        <v>September</v>
      </c>
      <c r="H3389" s="2" t="str">
        <f>IF(Table1[[#This Row],[Day]]="Saturday","Weekend",IF(Table1[[#This Row],[Day]]="Sunday","Weekend","Weekday"))</f>
        <v>Weekday</v>
      </c>
      <c r="I3389" s="2" t="str">
        <f>TEXT(Table1[[#This Row],[Date]],"DD")</f>
        <v>15</v>
      </c>
      <c r="J3389" s="2" t="s">
        <v>14833</v>
      </c>
      <c r="K3389" s="3">
        <v>0.81355324074074076</v>
      </c>
      <c r="L3389" t="s">
        <v>3</v>
      </c>
      <c r="M3389">
        <v>1</v>
      </c>
      <c r="N3389" s="1" t="s">
        <v>4</v>
      </c>
      <c r="O3389" s="1" t="s">
        <v>233</v>
      </c>
      <c r="P3389" t="s">
        <v>179</v>
      </c>
      <c r="Q3389" t="s">
        <v>3506</v>
      </c>
      <c r="R3389">
        <v>105</v>
      </c>
      <c r="S3389" t="s">
        <v>8</v>
      </c>
      <c r="T3389" t="s">
        <v>181</v>
      </c>
      <c r="U3389" t="s">
        <v>1395</v>
      </c>
      <c r="V3389" t="s">
        <v>11</v>
      </c>
    </row>
    <row r="3390" spans="1:22" x14ac:dyDescent="0.3">
      <c r="A3390">
        <v>1484</v>
      </c>
      <c r="B3390" t="s">
        <v>3507</v>
      </c>
      <c r="C3390" t="s">
        <v>737</v>
      </c>
      <c r="D3390" t="s">
        <v>2</v>
      </c>
      <c r="E3390" s="2">
        <v>42993</v>
      </c>
      <c r="F3390" s="2" t="str">
        <f>TEXT(Table1[[#This Row],[Date]],"DDDD")</f>
        <v>Friday</v>
      </c>
      <c r="G3390" s="2" t="str">
        <f>TEXT(Table1[[#This Row],[Date]],"mmMM")</f>
        <v>September</v>
      </c>
      <c r="H3390" s="2" t="str">
        <f>IF(Table1[[#This Row],[Day]]="Saturday","Weekend",IF(Table1[[#This Row],[Day]]="Sunday","Weekend","Weekday"))</f>
        <v>Weekday</v>
      </c>
      <c r="I3390" s="2" t="str">
        <f>TEXT(Table1[[#This Row],[Date]],"DD")</f>
        <v>15</v>
      </c>
      <c r="J3390" s="2" t="s">
        <v>14833</v>
      </c>
      <c r="K3390" s="3">
        <v>0.82002314814814814</v>
      </c>
      <c r="L3390" t="s">
        <v>97</v>
      </c>
      <c r="M3390">
        <v>1</v>
      </c>
      <c r="N3390" s="1" t="s">
        <v>4</v>
      </c>
      <c r="O3390" s="1" t="s">
        <v>233</v>
      </c>
      <c r="P3390" t="s">
        <v>738</v>
      </c>
      <c r="Q3390" t="s">
        <v>3508</v>
      </c>
      <c r="R3390">
        <v>382.5</v>
      </c>
      <c r="S3390" t="s">
        <v>8</v>
      </c>
      <c r="T3390" t="s">
        <v>740</v>
      </c>
      <c r="U3390" t="s">
        <v>1395</v>
      </c>
      <c r="V3390" t="s">
        <v>11</v>
      </c>
    </row>
    <row r="3391" spans="1:22" x14ac:dyDescent="0.3">
      <c r="A3391">
        <v>1498</v>
      </c>
      <c r="B3391" t="s">
        <v>3537</v>
      </c>
      <c r="C3391" t="s">
        <v>3538</v>
      </c>
      <c r="D3391" t="s">
        <v>14</v>
      </c>
      <c r="E3391" s="2">
        <v>42993</v>
      </c>
      <c r="F3391" s="2" t="str">
        <f>TEXT(Table1[[#This Row],[Date]],"DDDD")</f>
        <v>Friday</v>
      </c>
      <c r="G3391" s="2" t="str">
        <f>TEXT(Table1[[#This Row],[Date]],"mmMM")</f>
        <v>September</v>
      </c>
      <c r="H3391" s="2" t="str">
        <f>IF(Table1[[#This Row],[Day]]="Saturday","Weekend",IF(Table1[[#This Row],[Day]]="Sunday","Weekend","Weekday"))</f>
        <v>Weekday</v>
      </c>
      <c r="I3391" s="2" t="str">
        <f>TEXT(Table1[[#This Row],[Date]],"DD")</f>
        <v>15</v>
      </c>
      <c r="J3391" s="2" t="s">
        <v>14833</v>
      </c>
      <c r="K3391" s="3">
        <v>0.86943287037037043</v>
      </c>
      <c r="L3391" t="s">
        <v>28</v>
      </c>
      <c r="M3391">
        <v>0</v>
      </c>
      <c r="N3391" s="1" t="s">
        <v>4</v>
      </c>
      <c r="O3391" s="1" t="s">
        <v>233</v>
      </c>
      <c r="P3391" t="s">
        <v>3539</v>
      </c>
      <c r="Q3391" t="s">
        <v>3540</v>
      </c>
      <c r="R3391">
        <v>270</v>
      </c>
      <c r="S3391" t="s">
        <v>8</v>
      </c>
      <c r="T3391" t="s">
        <v>3541</v>
      </c>
      <c r="U3391" t="s">
        <v>1395</v>
      </c>
      <c r="V3391" t="s">
        <v>11</v>
      </c>
    </row>
    <row r="3392" spans="1:22" x14ac:dyDescent="0.3">
      <c r="A3392">
        <v>1500</v>
      </c>
      <c r="B3392" t="s">
        <v>3543</v>
      </c>
      <c r="C3392" t="s">
        <v>3538</v>
      </c>
      <c r="D3392" t="s">
        <v>2</v>
      </c>
      <c r="E3392" s="2">
        <v>42993</v>
      </c>
      <c r="F3392" s="2" t="str">
        <f>TEXT(Table1[[#This Row],[Date]],"DDDD")</f>
        <v>Friday</v>
      </c>
      <c r="G3392" s="2" t="str">
        <f>TEXT(Table1[[#This Row],[Date]],"mmMM")</f>
        <v>September</v>
      </c>
      <c r="H3392" s="2" t="str">
        <f>IF(Table1[[#This Row],[Day]]="Saturday","Weekend",IF(Table1[[#This Row],[Day]]="Sunday","Weekend","Weekday"))</f>
        <v>Weekday</v>
      </c>
      <c r="I3392" s="2" t="str">
        <f>TEXT(Table1[[#This Row],[Date]],"DD")</f>
        <v>15</v>
      </c>
      <c r="J3392" s="2" t="s">
        <v>14833</v>
      </c>
      <c r="K3392" s="3">
        <v>0.87165509259259255</v>
      </c>
      <c r="L3392" t="s">
        <v>28</v>
      </c>
      <c r="M3392">
        <v>1</v>
      </c>
      <c r="N3392" s="1" t="s">
        <v>4</v>
      </c>
      <c r="O3392" s="1" t="s">
        <v>233</v>
      </c>
      <c r="P3392" t="s">
        <v>3539</v>
      </c>
      <c r="Q3392" t="s">
        <v>3540</v>
      </c>
      <c r="R3392">
        <v>270</v>
      </c>
      <c r="S3392" t="s">
        <v>8</v>
      </c>
      <c r="T3392" t="s">
        <v>3541</v>
      </c>
      <c r="U3392" t="s">
        <v>1395</v>
      </c>
      <c r="V3392" t="s">
        <v>11</v>
      </c>
    </row>
    <row r="3393" spans="1:22" x14ac:dyDescent="0.3">
      <c r="A3393">
        <v>1516</v>
      </c>
      <c r="B3393" t="s">
        <v>3583</v>
      </c>
      <c r="C3393" t="s">
        <v>664</v>
      </c>
      <c r="D3393" t="s">
        <v>2</v>
      </c>
      <c r="E3393" s="2">
        <v>42993</v>
      </c>
      <c r="F3393" s="2" t="str">
        <f>TEXT(Table1[[#This Row],[Date]],"DDDD")</f>
        <v>Friday</v>
      </c>
      <c r="G3393" s="2" t="str">
        <f>TEXT(Table1[[#This Row],[Date]],"mmMM")</f>
        <v>September</v>
      </c>
      <c r="H3393" s="2" t="str">
        <f>IF(Table1[[#This Row],[Day]]="Saturday","Weekend",IF(Table1[[#This Row],[Day]]="Sunday","Weekend","Weekday"))</f>
        <v>Weekday</v>
      </c>
      <c r="I3393" s="2" t="str">
        <f>TEXT(Table1[[#This Row],[Date]],"DD")</f>
        <v>15</v>
      </c>
      <c r="J3393" s="2" t="s">
        <v>14833</v>
      </c>
      <c r="K3393" s="3">
        <v>0.9356944444444445</v>
      </c>
      <c r="L3393" t="s">
        <v>580</v>
      </c>
      <c r="M3393">
        <v>1</v>
      </c>
      <c r="N3393" s="1" t="s">
        <v>4</v>
      </c>
      <c r="O3393" s="1" t="s">
        <v>233</v>
      </c>
      <c r="P3393" t="s">
        <v>665</v>
      </c>
      <c r="Q3393" t="s">
        <v>3584</v>
      </c>
      <c r="R3393">
        <v>153</v>
      </c>
      <c r="S3393" t="s">
        <v>8</v>
      </c>
      <c r="T3393" t="s">
        <v>3436</v>
      </c>
      <c r="U3393" t="s">
        <v>1395</v>
      </c>
      <c r="V3393" t="s">
        <v>11</v>
      </c>
    </row>
    <row r="3394" spans="1:22" x14ac:dyDescent="0.3">
      <c r="A3394">
        <v>1518</v>
      </c>
      <c r="B3394" t="s">
        <v>3590</v>
      </c>
      <c r="C3394" t="s">
        <v>3591</v>
      </c>
      <c r="D3394" t="s">
        <v>2</v>
      </c>
      <c r="E3394" s="2">
        <v>42993</v>
      </c>
      <c r="F3394" s="2" t="str">
        <f>TEXT(Table1[[#This Row],[Date]],"DDDD")</f>
        <v>Friday</v>
      </c>
      <c r="G3394" s="2" t="str">
        <f>TEXT(Table1[[#This Row],[Date]],"mmMM")</f>
        <v>September</v>
      </c>
      <c r="H3394" s="2" t="str">
        <f>IF(Table1[[#This Row],[Day]]="Saturday","Weekend",IF(Table1[[#This Row],[Day]]="Sunday","Weekend","Weekday"))</f>
        <v>Weekday</v>
      </c>
      <c r="I3394" s="2" t="str">
        <f>TEXT(Table1[[#This Row],[Date]],"DD")</f>
        <v>15</v>
      </c>
      <c r="J3394" s="2" t="s">
        <v>14833</v>
      </c>
      <c r="K3394" s="3">
        <v>0.94417824074074075</v>
      </c>
      <c r="L3394" t="s">
        <v>3</v>
      </c>
      <c r="M3394">
        <v>1</v>
      </c>
      <c r="N3394" s="1" t="s">
        <v>4</v>
      </c>
      <c r="O3394" s="1" t="s">
        <v>233</v>
      </c>
      <c r="P3394" t="s">
        <v>3592</v>
      </c>
      <c r="Q3394" t="s">
        <v>3593</v>
      </c>
      <c r="R3394">
        <v>130</v>
      </c>
      <c r="S3394" t="s">
        <v>8</v>
      </c>
      <c r="T3394" t="s">
        <v>3594</v>
      </c>
      <c r="U3394" t="s">
        <v>1395</v>
      </c>
      <c r="V3394" t="s">
        <v>11</v>
      </c>
    </row>
    <row r="3395" spans="1:22" x14ac:dyDescent="0.3">
      <c r="A3395">
        <v>1524</v>
      </c>
      <c r="B3395" t="s">
        <v>3601</v>
      </c>
      <c r="C3395" t="s">
        <v>3167</v>
      </c>
      <c r="D3395" t="s">
        <v>2</v>
      </c>
      <c r="E3395" s="2">
        <v>42993</v>
      </c>
      <c r="F3395" s="2" t="str">
        <f>TEXT(Table1[[#This Row],[Date]],"DDDD")</f>
        <v>Friday</v>
      </c>
      <c r="G3395" s="2" t="str">
        <f>TEXT(Table1[[#This Row],[Date]],"mmMM")</f>
        <v>September</v>
      </c>
      <c r="H3395" s="2" t="str">
        <f>IF(Table1[[#This Row],[Day]]="Saturday","Weekend",IF(Table1[[#This Row],[Day]]="Sunday","Weekend","Weekday"))</f>
        <v>Weekday</v>
      </c>
      <c r="I3395" s="2" t="str">
        <f>TEXT(Table1[[#This Row],[Date]],"DD")</f>
        <v>15</v>
      </c>
      <c r="J3395" s="2" t="s">
        <v>14833</v>
      </c>
      <c r="K3395" s="3">
        <v>0.96484953703703702</v>
      </c>
      <c r="L3395" t="s">
        <v>3432</v>
      </c>
      <c r="M3395">
        <v>1</v>
      </c>
      <c r="N3395" s="1" t="s">
        <v>4</v>
      </c>
      <c r="O3395" s="1" t="s">
        <v>233</v>
      </c>
      <c r="P3395" t="s">
        <v>3168</v>
      </c>
      <c r="Q3395" t="s">
        <v>3602</v>
      </c>
      <c r="R3395">
        <v>120</v>
      </c>
      <c r="S3395" t="s">
        <v>8</v>
      </c>
      <c r="T3395" t="s">
        <v>3170</v>
      </c>
      <c r="U3395" t="s">
        <v>1395</v>
      </c>
      <c r="V3395" t="s">
        <v>11</v>
      </c>
    </row>
    <row r="3396" spans="1:22" x14ac:dyDescent="0.3">
      <c r="A3396">
        <v>3087</v>
      </c>
      <c r="B3396" t="s">
        <v>7065</v>
      </c>
      <c r="C3396" t="s">
        <v>737</v>
      </c>
      <c r="D3396" t="s">
        <v>2</v>
      </c>
      <c r="E3396" s="2">
        <v>43023</v>
      </c>
      <c r="F3396" s="2" t="str">
        <f>TEXT(Table1[[#This Row],[Date]],"DDDD")</f>
        <v>Sunday</v>
      </c>
      <c r="G3396" s="2" t="str">
        <f>TEXT(Table1[[#This Row],[Date]],"mmMM")</f>
        <v>October</v>
      </c>
      <c r="H3396" s="2" t="str">
        <f>IF(Table1[[#This Row],[Day]]="Saturday","Weekend",IF(Table1[[#This Row],[Day]]="Sunday","Weekend","Weekday"))</f>
        <v>Weekend</v>
      </c>
      <c r="I3396" s="2" t="str">
        <f>TEXT(Table1[[#This Row],[Date]],"DD")</f>
        <v>15</v>
      </c>
      <c r="J3396" s="2" t="s">
        <v>14833</v>
      </c>
      <c r="K3396" s="3">
        <v>0.65791666666666671</v>
      </c>
      <c r="L3396" t="s">
        <v>73</v>
      </c>
      <c r="M3396">
        <v>1</v>
      </c>
      <c r="N3396" s="1" t="s">
        <v>4</v>
      </c>
      <c r="O3396" s="1" t="s">
        <v>233</v>
      </c>
      <c r="P3396" t="s">
        <v>738</v>
      </c>
      <c r="Q3396" t="s">
        <v>7066</v>
      </c>
      <c r="R3396">
        <v>108</v>
      </c>
      <c r="S3396" t="s">
        <v>8</v>
      </c>
      <c r="T3396" t="s">
        <v>740</v>
      </c>
      <c r="U3396" t="s">
        <v>1395</v>
      </c>
      <c r="V3396" t="s">
        <v>11</v>
      </c>
    </row>
    <row r="3397" spans="1:22" x14ac:dyDescent="0.3">
      <c r="A3397">
        <v>3098</v>
      </c>
      <c r="B3397" t="s">
        <v>7082</v>
      </c>
      <c r="C3397" t="s">
        <v>503</v>
      </c>
      <c r="D3397" t="s">
        <v>14</v>
      </c>
      <c r="E3397" s="2">
        <v>43023</v>
      </c>
      <c r="F3397" s="2" t="str">
        <f>TEXT(Table1[[#This Row],[Date]],"DDDD")</f>
        <v>Sunday</v>
      </c>
      <c r="G3397" s="2" t="str">
        <f>TEXT(Table1[[#This Row],[Date]],"mmMM")</f>
        <v>October</v>
      </c>
      <c r="H3397" s="2" t="str">
        <f>IF(Table1[[#This Row],[Day]]="Saturday","Weekend",IF(Table1[[#This Row],[Day]]="Sunday","Weekend","Weekday"))</f>
        <v>Weekend</v>
      </c>
      <c r="I3397" s="2" t="str">
        <f>TEXT(Table1[[#This Row],[Date]],"DD")</f>
        <v>15</v>
      </c>
      <c r="J3397" s="2" t="s">
        <v>14833</v>
      </c>
      <c r="K3397" s="3">
        <v>0.8196296296296296</v>
      </c>
      <c r="L3397" t="s">
        <v>2142</v>
      </c>
      <c r="M3397">
        <v>1</v>
      </c>
      <c r="N3397" s="1" t="s">
        <v>4</v>
      </c>
      <c r="O3397" s="1" t="s">
        <v>233</v>
      </c>
      <c r="P3397" t="s">
        <v>504</v>
      </c>
      <c r="Q3397" t="s">
        <v>2627</v>
      </c>
      <c r="R3397">
        <v>179.1</v>
      </c>
      <c r="S3397" t="s">
        <v>8</v>
      </c>
      <c r="T3397" t="s">
        <v>506</v>
      </c>
      <c r="U3397" t="s">
        <v>1395</v>
      </c>
      <c r="V3397" t="s">
        <v>11</v>
      </c>
    </row>
    <row r="3398" spans="1:22" x14ac:dyDescent="0.3">
      <c r="A3398">
        <v>5125</v>
      </c>
      <c r="B3398" t="s">
        <v>11323</v>
      </c>
      <c r="C3398" t="s">
        <v>1114</v>
      </c>
      <c r="D3398" t="s">
        <v>2</v>
      </c>
      <c r="E3398" s="2">
        <v>43054</v>
      </c>
      <c r="F3398" s="2" t="str">
        <f>TEXT(Table1[[#This Row],[Date]],"DDDD")</f>
        <v>Wednesday</v>
      </c>
      <c r="G3398" s="2" t="str">
        <f>TEXT(Table1[[#This Row],[Date]],"mmMM")</f>
        <v>November</v>
      </c>
      <c r="H3398" s="2" t="str">
        <f>IF(Table1[[#This Row],[Day]]="Saturday","Weekend",IF(Table1[[#This Row],[Day]]="Sunday","Weekend","Weekday"))</f>
        <v>Weekday</v>
      </c>
      <c r="I3398" s="2" t="str">
        <f>TEXT(Table1[[#This Row],[Date]],"DD")</f>
        <v>15</v>
      </c>
      <c r="J3398" s="2" t="s">
        <v>14833</v>
      </c>
      <c r="K3398" s="3">
        <v>0.80853009259259256</v>
      </c>
      <c r="L3398" t="s">
        <v>3</v>
      </c>
      <c r="M3398">
        <v>1</v>
      </c>
      <c r="N3398" s="1" t="s">
        <v>4</v>
      </c>
      <c r="O3398" s="1" t="s">
        <v>233</v>
      </c>
      <c r="P3398" t="s">
        <v>1115</v>
      </c>
      <c r="Q3398" t="s">
        <v>11324</v>
      </c>
      <c r="R3398">
        <v>108</v>
      </c>
      <c r="S3398" t="s">
        <v>8</v>
      </c>
      <c r="T3398" t="s">
        <v>1117</v>
      </c>
      <c r="U3398" t="s">
        <v>1395</v>
      </c>
      <c r="V3398" t="s">
        <v>11</v>
      </c>
    </row>
    <row r="3399" spans="1:22" x14ac:dyDescent="0.3">
      <c r="A3399">
        <v>5132</v>
      </c>
      <c r="B3399" t="s">
        <v>11335</v>
      </c>
      <c r="C3399" t="s">
        <v>6891</v>
      </c>
      <c r="D3399" t="s">
        <v>2</v>
      </c>
      <c r="E3399" s="2">
        <v>43054</v>
      </c>
      <c r="F3399" s="2" t="str">
        <f>TEXT(Table1[[#This Row],[Date]],"DDDD")</f>
        <v>Wednesday</v>
      </c>
      <c r="G3399" s="2" t="str">
        <f>TEXT(Table1[[#This Row],[Date]],"mmMM")</f>
        <v>November</v>
      </c>
      <c r="H3399" s="2" t="str">
        <f>IF(Table1[[#This Row],[Day]]="Saturday","Weekend",IF(Table1[[#This Row],[Day]]="Sunday","Weekend","Weekday"))</f>
        <v>Weekday</v>
      </c>
      <c r="I3399" s="2" t="str">
        <f>TEXT(Table1[[#This Row],[Date]],"DD")</f>
        <v>15</v>
      </c>
      <c r="J3399" s="2" t="s">
        <v>14833</v>
      </c>
      <c r="K3399" s="3">
        <v>0.83340277777777783</v>
      </c>
      <c r="L3399" t="s">
        <v>73</v>
      </c>
      <c r="M3399">
        <v>1</v>
      </c>
      <c r="N3399" s="1" t="s">
        <v>4</v>
      </c>
      <c r="O3399" s="1" t="s">
        <v>233</v>
      </c>
      <c r="P3399" t="s">
        <v>6892</v>
      </c>
      <c r="Q3399" t="s">
        <v>1174</v>
      </c>
      <c r="R3399">
        <v>108</v>
      </c>
      <c r="S3399" t="s">
        <v>8</v>
      </c>
      <c r="T3399" t="s">
        <v>6894</v>
      </c>
      <c r="U3399" t="s">
        <v>1395</v>
      </c>
      <c r="V3399" t="s">
        <v>11</v>
      </c>
    </row>
    <row r="3400" spans="1:22" x14ac:dyDescent="0.3">
      <c r="A3400">
        <v>1488</v>
      </c>
      <c r="B3400" t="s">
        <v>3514</v>
      </c>
      <c r="C3400" t="s">
        <v>2986</v>
      </c>
      <c r="D3400" t="s">
        <v>2</v>
      </c>
      <c r="E3400" s="2">
        <v>42993</v>
      </c>
      <c r="F3400" s="2" t="str">
        <f>TEXT(Table1[[#This Row],[Date]],"DDDD")</f>
        <v>Friday</v>
      </c>
      <c r="G3400" s="2" t="str">
        <f>TEXT(Table1[[#This Row],[Date]],"mmMM")</f>
        <v>September</v>
      </c>
      <c r="H3400" s="2" t="str">
        <f>IF(Table1[[#This Row],[Day]]="Saturday","Weekend",IF(Table1[[#This Row],[Day]]="Sunday","Weekend","Weekday"))</f>
        <v>Weekday</v>
      </c>
      <c r="I3400" s="2" t="str">
        <f>TEXT(Table1[[#This Row],[Date]],"DD")</f>
        <v>15</v>
      </c>
      <c r="J3400" s="2" t="s">
        <v>14833</v>
      </c>
      <c r="K3400" s="3">
        <v>0.83650462962962968</v>
      </c>
      <c r="L3400" t="s">
        <v>28</v>
      </c>
      <c r="M3400">
        <v>1</v>
      </c>
      <c r="N3400" s="1" t="s">
        <v>4</v>
      </c>
      <c r="O3400" s="1" t="s">
        <v>233</v>
      </c>
      <c r="P3400" t="s">
        <v>2987</v>
      </c>
      <c r="Q3400" t="s">
        <v>3515</v>
      </c>
      <c r="R3400">
        <v>288</v>
      </c>
      <c r="S3400" t="s">
        <v>8</v>
      </c>
      <c r="T3400" t="s">
        <v>2988</v>
      </c>
      <c r="U3400" t="s">
        <v>1395</v>
      </c>
      <c r="V3400" t="s">
        <v>11</v>
      </c>
    </row>
    <row r="3401" spans="1:22" x14ac:dyDescent="0.3">
      <c r="A3401">
        <v>3090</v>
      </c>
      <c r="B3401" t="s">
        <v>7069</v>
      </c>
      <c r="C3401" t="s">
        <v>3060</v>
      </c>
      <c r="D3401" t="s">
        <v>2</v>
      </c>
      <c r="E3401" s="2">
        <v>43023</v>
      </c>
      <c r="F3401" s="2" t="str">
        <f>TEXT(Table1[[#This Row],[Date]],"DDDD")</f>
        <v>Sunday</v>
      </c>
      <c r="G3401" s="2" t="str">
        <f>TEXT(Table1[[#This Row],[Date]],"mmMM")</f>
        <v>October</v>
      </c>
      <c r="H3401" s="2" t="str">
        <f>IF(Table1[[#This Row],[Day]]="Saturday","Weekend",IF(Table1[[#This Row],[Day]]="Sunday","Weekend","Weekday"))</f>
        <v>Weekend</v>
      </c>
      <c r="I3401" s="2" t="str">
        <f>TEXT(Table1[[#This Row],[Date]],"DD")</f>
        <v>15</v>
      </c>
      <c r="J3401" s="2" t="s">
        <v>14833</v>
      </c>
      <c r="K3401" s="3">
        <v>0.76304398148148145</v>
      </c>
      <c r="L3401" t="s">
        <v>2142</v>
      </c>
      <c r="M3401">
        <v>1</v>
      </c>
      <c r="N3401" s="1" t="s">
        <v>4</v>
      </c>
      <c r="O3401" s="1" t="s">
        <v>233</v>
      </c>
      <c r="P3401" t="s">
        <v>3061</v>
      </c>
      <c r="Q3401" t="s">
        <v>7070</v>
      </c>
      <c r="R3401">
        <v>151.19999999999999</v>
      </c>
      <c r="S3401" t="s">
        <v>8</v>
      </c>
      <c r="T3401" t="s">
        <v>3063</v>
      </c>
      <c r="U3401" t="s">
        <v>1395</v>
      </c>
      <c r="V3401" t="s">
        <v>11</v>
      </c>
    </row>
    <row r="3402" spans="1:22" x14ac:dyDescent="0.3">
      <c r="A3402">
        <v>3091</v>
      </c>
      <c r="B3402" t="s">
        <v>7071</v>
      </c>
      <c r="C3402" t="s">
        <v>3060</v>
      </c>
      <c r="D3402" t="s">
        <v>2</v>
      </c>
      <c r="E3402" s="2">
        <v>43023</v>
      </c>
      <c r="F3402" s="2" t="str">
        <f>TEXT(Table1[[#This Row],[Date]],"DDDD")</f>
        <v>Sunday</v>
      </c>
      <c r="G3402" s="2" t="str">
        <f>TEXT(Table1[[#This Row],[Date]],"mmMM")</f>
        <v>October</v>
      </c>
      <c r="H3402" s="2" t="str">
        <f>IF(Table1[[#This Row],[Day]]="Saturday","Weekend",IF(Table1[[#This Row],[Day]]="Sunday","Weekend","Weekday"))</f>
        <v>Weekend</v>
      </c>
      <c r="I3402" s="2" t="str">
        <f>TEXT(Table1[[#This Row],[Date]],"DD")</f>
        <v>15</v>
      </c>
      <c r="J3402" s="2" t="s">
        <v>14833</v>
      </c>
      <c r="K3402" s="3">
        <v>0.76307870370370368</v>
      </c>
      <c r="L3402" t="s">
        <v>2142</v>
      </c>
      <c r="M3402">
        <v>1</v>
      </c>
      <c r="N3402" s="1" t="s">
        <v>4</v>
      </c>
      <c r="O3402" s="1" t="s">
        <v>233</v>
      </c>
      <c r="P3402" t="s">
        <v>3061</v>
      </c>
      <c r="Q3402" t="s">
        <v>7070</v>
      </c>
      <c r="R3402">
        <v>151.19999999999999</v>
      </c>
      <c r="S3402" t="s">
        <v>8</v>
      </c>
      <c r="T3402" t="s">
        <v>3063</v>
      </c>
      <c r="U3402" t="s">
        <v>1395</v>
      </c>
      <c r="V3402" t="s">
        <v>11</v>
      </c>
    </row>
    <row r="3403" spans="1:22" x14ac:dyDescent="0.3">
      <c r="A3403">
        <v>1499</v>
      </c>
      <c r="B3403" t="s">
        <v>3542</v>
      </c>
      <c r="C3403" t="s">
        <v>2076</v>
      </c>
      <c r="D3403" t="s">
        <v>2</v>
      </c>
      <c r="E3403" s="2">
        <v>42993</v>
      </c>
      <c r="F3403" s="2" t="str">
        <f>TEXT(Table1[[#This Row],[Date]],"DDDD")</f>
        <v>Friday</v>
      </c>
      <c r="G3403" s="2" t="str">
        <f>TEXT(Table1[[#This Row],[Date]],"mmMM")</f>
        <v>September</v>
      </c>
      <c r="H3403" s="2" t="str">
        <f>IF(Table1[[#This Row],[Day]]="Saturday","Weekend",IF(Table1[[#This Row],[Day]]="Sunday","Weekend","Weekday"))</f>
        <v>Weekday</v>
      </c>
      <c r="I3403" s="2" t="str">
        <f>TEXT(Table1[[#This Row],[Date]],"DD")</f>
        <v>15</v>
      </c>
      <c r="J3403" s="2" t="s">
        <v>14833</v>
      </c>
      <c r="K3403" s="3">
        <v>0.87160879629629628</v>
      </c>
      <c r="L3403" t="s">
        <v>28</v>
      </c>
      <c r="M3403">
        <v>1</v>
      </c>
      <c r="N3403" s="1" t="s">
        <v>4</v>
      </c>
      <c r="O3403" s="1" t="s">
        <v>233</v>
      </c>
      <c r="P3403" t="s">
        <v>2077</v>
      </c>
      <c r="Q3403" t="s">
        <v>1394</v>
      </c>
      <c r="R3403">
        <v>144</v>
      </c>
      <c r="S3403" t="s">
        <v>8</v>
      </c>
      <c r="T3403" t="s">
        <v>2078</v>
      </c>
      <c r="U3403" t="s">
        <v>1395</v>
      </c>
      <c r="V3403" t="s">
        <v>11</v>
      </c>
    </row>
    <row r="3404" spans="1:22" x14ac:dyDescent="0.3">
      <c r="A3404">
        <v>1491</v>
      </c>
      <c r="B3404" t="s">
        <v>3520</v>
      </c>
      <c r="C3404" t="s">
        <v>1744</v>
      </c>
      <c r="D3404" t="s">
        <v>2</v>
      </c>
      <c r="E3404" s="2">
        <v>42993</v>
      </c>
      <c r="F3404" s="2" t="str">
        <f>TEXT(Table1[[#This Row],[Date]],"DDDD")</f>
        <v>Friday</v>
      </c>
      <c r="G3404" s="2" t="str">
        <f>TEXT(Table1[[#This Row],[Date]],"mmMM")</f>
        <v>September</v>
      </c>
      <c r="H3404" s="2" t="str">
        <f>IF(Table1[[#This Row],[Day]]="Saturday","Weekend",IF(Table1[[#This Row],[Day]]="Sunday","Weekend","Weekday"))</f>
        <v>Weekday</v>
      </c>
      <c r="I3404" s="2" t="str">
        <f>TEXT(Table1[[#This Row],[Date]],"DD")</f>
        <v>15</v>
      </c>
      <c r="J3404" s="2" t="s">
        <v>14833</v>
      </c>
      <c r="K3404" s="3">
        <v>0.84112268518518518</v>
      </c>
      <c r="L3404" t="s">
        <v>73</v>
      </c>
      <c r="M3404">
        <v>1</v>
      </c>
      <c r="N3404" s="1" t="s">
        <v>4</v>
      </c>
      <c r="O3404" s="1" t="s">
        <v>725</v>
      </c>
      <c r="P3404" t="s">
        <v>1745</v>
      </c>
      <c r="Q3404" t="s">
        <v>3521</v>
      </c>
      <c r="R3404">
        <v>295</v>
      </c>
      <c r="S3404" t="s">
        <v>8</v>
      </c>
      <c r="T3404" t="s">
        <v>1747</v>
      </c>
      <c r="U3404" t="s">
        <v>1395</v>
      </c>
      <c r="V3404" t="s">
        <v>11</v>
      </c>
    </row>
    <row r="3405" spans="1:22" x14ac:dyDescent="0.3">
      <c r="A3405">
        <v>1495</v>
      </c>
      <c r="B3405" t="s">
        <v>3531</v>
      </c>
      <c r="C3405" t="s">
        <v>1468</v>
      </c>
      <c r="D3405" t="s">
        <v>2</v>
      </c>
      <c r="E3405" s="2">
        <v>42993</v>
      </c>
      <c r="F3405" s="2" t="str">
        <f>TEXT(Table1[[#This Row],[Date]],"DDDD")</f>
        <v>Friday</v>
      </c>
      <c r="G3405" s="2" t="str">
        <f>TEXT(Table1[[#This Row],[Date]],"mmMM")</f>
        <v>September</v>
      </c>
      <c r="H3405" s="2" t="str">
        <f>IF(Table1[[#This Row],[Day]]="Saturday","Weekend",IF(Table1[[#This Row],[Day]]="Sunday","Weekend","Weekday"))</f>
        <v>Weekday</v>
      </c>
      <c r="I3405" s="2" t="str">
        <f>TEXT(Table1[[#This Row],[Date]],"DD")</f>
        <v>15</v>
      </c>
      <c r="J3405" s="2" t="s">
        <v>14833</v>
      </c>
      <c r="K3405" s="3">
        <v>0.86039351851851853</v>
      </c>
      <c r="L3405" t="s">
        <v>28</v>
      </c>
      <c r="M3405">
        <v>1</v>
      </c>
      <c r="N3405" s="1" t="s">
        <v>4</v>
      </c>
      <c r="O3405" s="1" t="s">
        <v>725</v>
      </c>
      <c r="P3405" t="s">
        <v>1469</v>
      </c>
      <c r="Q3405" t="s">
        <v>3532</v>
      </c>
      <c r="R3405">
        <v>225</v>
      </c>
      <c r="S3405" t="s">
        <v>8</v>
      </c>
      <c r="T3405" t="s">
        <v>1471</v>
      </c>
      <c r="U3405" t="s">
        <v>1395</v>
      </c>
      <c r="V3405" t="s">
        <v>11</v>
      </c>
    </row>
    <row r="3406" spans="1:22" x14ac:dyDescent="0.3">
      <c r="A3406">
        <v>1509</v>
      </c>
      <c r="B3406" t="s">
        <v>3567</v>
      </c>
      <c r="C3406" t="s">
        <v>1502</v>
      </c>
      <c r="D3406" t="s">
        <v>2</v>
      </c>
      <c r="E3406" s="2">
        <v>42993</v>
      </c>
      <c r="F3406" s="2" t="str">
        <f>TEXT(Table1[[#This Row],[Date]],"DDDD")</f>
        <v>Friday</v>
      </c>
      <c r="G3406" s="2" t="str">
        <f>TEXT(Table1[[#This Row],[Date]],"mmMM")</f>
        <v>September</v>
      </c>
      <c r="H3406" s="2" t="str">
        <f>IF(Table1[[#This Row],[Day]]="Saturday","Weekend",IF(Table1[[#This Row],[Day]]="Sunday","Weekend","Weekday"))</f>
        <v>Weekday</v>
      </c>
      <c r="I3406" s="2" t="str">
        <f>TEXT(Table1[[#This Row],[Date]],"DD")</f>
        <v>15</v>
      </c>
      <c r="J3406" s="2" t="s">
        <v>14833</v>
      </c>
      <c r="K3406" s="3">
        <v>0.90885416666666663</v>
      </c>
      <c r="L3406" t="s">
        <v>28</v>
      </c>
      <c r="M3406">
        <v>1</v>
      </c>
      <c r="N3406" s="1" t="s">
        <v>4</v>
      </c>
      <c r="O3406" s="1" t="s">
        <v>725</v>
      </c>
      <c r="P3406" t="s">
        <v>1503</v>
      </c>
      <c r="Q3406" t="s">
        <v>3568</v>
      </c>
      <c r="R3406">
        <v>279</v>
      </c>
      <c r="S3406" t="s">
        <v>8</v>
      </c>
      <c r="T3406" t="s">
        <v>1505</v>
      </c>
      <c r="U3406" t="s">
        <v>1395</v>
      </c>
      <c r="V3406" t="s">
        <v>11</v>
      </c>
    </row>
    <row r="3407" spans="1:22" x14ac:dyDescent="0.3">
      <c r="A3407">
        <v>1517</v>
      </c>
      <c r="B3407" t="s">
        <v>3585</v>
      </c>
      <c r="C3407" t="s">
        <v>3586</v>
      </c>
      <c r="D3407" t="s">
        <v>2</v>
      </c>
      <c r="E3407" s="2">
        <v>42993</v>
      </c>
      <c r="F3407" s="2" t="str">
        <f>TEXT(Table1[[#This Row],[Date]],"DDDD")</f>
        <v>Friday</v>
      </c>
      <c r="G3407" s="2" t="str">
        <f>TEXT(Table1[[#This Row],[Date]],"mmMM")</f>
        <v>September</v>
      </c>
      <c r="H3407" s="2" t="str">
        <f>IF(Table1[[#This Row],[Day]]="Saturday","Weekend",IF(Table1[[#This Row],[Day]]="Sunday","Weekend","Weekday"))</f>
        <v>Weekday</v>
      </c>
      <c r="I3407" s="2" t="str">
        <f>TEXT(Table1[[#This Row],[Date]],"DD")</f>
        <v>15</v>
      </c>
      <c r="J3407" s="2" t="s">
        <v>14833</v>
      </c>
      <c r="K3407" s="3">
        <v>0.94298611111111108</v>
      </c>
      <c r="L3407" t="s">
        <v>51</v>
      </c>
      <c r="M3407">
        <v>1</v>
      </c>
      <c r="N3407" s="1" t="s">
        <v>4</v>
      </c>
      <c r="O3407" s="1" t="s">
        <v>725</v>
      </c>
      <c r="P3407" t="s">
        <v>3587</v>
      </c>
      <c r="Q3407" t="s">
        <v>3588</v>
      </c>
      <c r="R3407">
        <v>369.75</v>
      </c>
      <c r="S3407" t="s">
        <v>8</v>
      </c>
      <c r="T3407" t="s">
        <v>3589</v>
      </c>
      <c r="U3407" t="s">
        <v>1395</v>
      </c>
      <c r="V3407" t="s">
        <v>11</v>
      </c>
    </row>
    <row r="3408" spans="1:22" x14ac:dyDescent="0.3">
      <c r="A3408">
        <v>1520</v>
      </c>
      <c r="B3408" t="s">
        <v>3596</v>
      </c>
      <c r="C3408" t="s">
        <v>633</v>
      </c>
      <c r="D3408" t="s">
        <v>14</v>
      </c>
      <c r="E3408" s="2">
        <v>42993</v>
      </c>
      <c r="F3408" s="2" t="str">
        <f>TEXT(Table1[[#This Row],[Date]],"DDDD")</f>
        <v>Friday</v>
      </c>
      <c r="G3408" s="2" t="str">
        <f>TEXT(Table1[[#This Row],[Date]],"mmMM")</f>
        <v>September</v>
      </c>
      <c r="H3408" s="2" t="str">
        <f>IF(Table1[[#This Row],[Day]]="Saturday","Weekend",IF(Table1[[#This Row],[Day]]="Sunday","Weekend","Weekday"))</f>
        <v>Weekday</v>
      </c>
      <c r="I3408" s="2" t="str">
        <f>TEXT(Table1[[#This Row],[Date]],"DD")</f>
        <v>15</v>
      </c>
      <c r="J3408" s="2" t="s">
        <v>14833</v>
      </c>
      <c r="K3408" s="3">
        <v>0.95700231481481479</v>
      </c>
      <c r="L3408" t="s">
        <v>51</v>
      </c>
      <c r="M3408">
        <v>1</v>
      </c>
      <c r="N3408" s="1" t="s">
        <v>4</v>
      </c>
      <c r="O3408" s="1" t="s">
        <v>725</v>
      </c>
      <c r="P3408" t="s">
        <v>634</v>
      </c>
      <c r="Q3408" t="s">
        <v>3597</v>
      </c>
      <c r="R3408">
        <v>153</v>
      </c>
      <c r="S3408" t="s">
        <v>8</v>
      </c>
      <c r="T3408" t="s">
        <v>635</v>
      </c>
      <c r="U3408" t="s">
        <v>1395</v>
      </c>
      <c r="V3408" t="s">
        <v>11</v>
      </c>
    </row>
    <row r="3409" spans="1:22" x14ac:dyDescent="0.3">
      <c r="A3409">
        <v>1522</v>
      </c>
      <c r="B3409" t="s">
        <v>3599</v>
      </c>
      <c r="C3409" t="s">
        <v>1826</v>
      </c>
      <c r="D3409" t="s">
        <v>14</v>
      </c>
      <c r="E3409" s="2">
        <v>42993</v>
      </c>
      <c r="F3409" s="2" t="str">
        <f>TEXT(Table1[[#This Row],[Date]],"DDDD")</f>
        <v>Friday</v>
      </c>
      <c r="G3409" s="2" t="str">
        <f>TEXT(Table1[[#This Row],[Date]],"mmMM")</f>
        <v>September</v>
      </c>
      <c r="H3409" s="2" t="str">
        <f>IF(Table1[[#This Row],[Day]]="Saturday","Weekend",IF(Table1[[#This Row],[Day]]="Sunday","Weekend","Weekday"))</f>
        <v>Weekday</v>
      </c>
      <c r="I3409" s="2" t="str">
        <f>TEXT(Table1[[#This Row],[Date]],"DD")</f>
        <v>15</v>
      </c>
      <c r="J3409" s="2" t="s">
        <v>14833</v>
      </c>
      <c r="K3409" s="3">
        <v>0.9619212962962963</v>
      </c>
      <c r="L3409" t="s">
        <v>3432</v>
      </c>
      <c r="M3409">
        <v>1</v>
      </c>
      <c r="N3409" s="1" t="s">
        <v>4</v>
      </c>
      <c r="O3409" s="1" t="s">
        <v>725</v>
      </c>
      <c r="P3409" t="s">
        <v>1827</v>
      </c>
      <c r="Q3409" t="s">
        <v>3555</v>
      </c>
      <c r="R3409">
        <v>120</v>
      </c>
      <c r="S3409" t="s">
        <v>8</v>
      </c>
      <c r="T3409" t="s">
        <v>1829</v>
      </c>
      <c r="U3409" t="s">
        <v>1395</v>
      </c>
      <c r="V3409" t="s">
        <v>11</v>
      </c>
    </row>
    <row r="3410" spans="1:22" x14ac:dyDescent="0.3">
      <c r="A3410">
        <v>1523</v>
      </c>
      <c r="B3410" t="s">
        <v>3600</v>
      </c>
      <c r="C3410" t="s">
        <v>1826</v>
      </c>
      <c r="D3410" t="s">
        <v>14</v>
      </c>
      <c r="E3410" s="2">
        <v>42993</v>
      </c>
      <c r="F3410" s="2" t="str">
        <f>TEXT(Table1[[#This Row],[Date]],"DDDD")</f>
        <v>Friday</v>
      </c>
      <c r="G3410" s="2" t="str">
        <f>TEXT(Table1[[#This Row],[Date]],"mmMM")</f>
        <v>September</v>
      </c>
      <c r="H3410" s="2" t="str">
        <f>IF(Table1[[#This Row],[Day]]="Saturday","Weekend",IF(Table1[[#This Row],[Day]]="Sunday","Weekend","Weekday"))</f>
        <v>Weekday</v>
      </c>
      <c r="I3410" s="2" t="str">
        <f>TEXT(Table1[[#This Row],[Date]],"DD")</f>
        <v>15</v>
      </c>
      <c r="J3410" s="2" t="s">
        <v>14833</v>
      </c>
      <c r="K3410" s="3">
        <v>0.96194444444444449</v>
      </c>
      <c r="L3410" t="s">
        <v>3432</v>
      </c>
      <c r="M3410">
        <v>0</v>
      </c>
      <c r="N3410" s="1" t="s">
        <v>4</v>
      </c>
      <c r="O3410" s="1" t="s">
        <v>725</v>
      </c>
      <c r="P3410" t="s">
        <v>1827</v>
      </c>
      <c r="Q3410" t="s">
        <v>3555</v>
      </c>
      <c r="R3410">
        <v>120</v>
      </c>
      <c r="S3410" t="s">
        <v>8</v>
      </c>
      <c r="T3410" t="s">
        <v>1829</v>
      </c>
      <c r="U3410" t="s">
        <v>1395</v>
      </c>
      <c r="V3410" t="s">
        <v>11</v>
      </c>
    </row>
    <row r="3411" spans="1:22" x14ac:dyDescent="0.3">
      <c r="A3411">
        <v>3093</v>
      </c>
      <c r="B3411" t="s">
        <v>7074</v>
      </c>
      <c r="C3411" t="s">
        <v>2802</v>
      </c>
      <c r="D3411" t="s">
        <v>2</v>
      </c>
      <c r="E3411" s="2">
        <v>43023</v>
      </c>
      <c r="F3411" s="2" t="str">
        <f>TEXT(Table1[[#This Row],[Date]],"DDDD")</f>
        <v>Sunday</v>
      </c>
      <c r="G3411" s="2" t="str">
        <f>TEXT(Table1[[#This Row],[Date]],"mmMM")</f>
        <v>October</v>
      </c>
      <c r="H3411" s="2" t="str">
        <f>IF(Table1[[#This Row],[Day]]="Saturday","Weekend",IF(Table1[[#This Row],[Day]]="Sunday","Weekend","Weekday"))</f>
        <v>Weekend</v>
      </c>
      <c r="I3411" s="2" t="str">
        <f>TEXT(Table1[[#This Row],[Date]],"DD")</f>
        <v>15</v>
      </c>
      <c r="J3411" s="2" t="s">
        <v>14833</v>
      </c>
      <c r="K3411" s="3">
        <v>0.80059027777777769</v>
      </c>
      <c r="L3411" t="s">
        <v>168</v>
      </c>
      <c r="M3411">
        <v>1</v>
      </c>
      <c r="N3411" s="1" t="s">
        <v>4</v>
      </c>
      <c r="O3411" s="1" t="s">
        <v>725</v>
      </c>
      <c r="P3411" t="s">
        <v>2803</v>
      </c>
      <c r="Q3411" t="s">
        <v>4016</v>
      </c>
      <c r="R3411">
        <v>160</v>
      </c>
      <c r="S3411" t="s">
        <v>8</v>
      </c>
      <c r="T3411" t="s">
        <v>2805</v>
      </c>
      <c r="U3411" t="s">
        <v>1395</v>
      </c>
      <c r="V3411" t="s">
        <v>11</v>
      </c>
    </row>
    <row r="3412" spans="1:22" x14ac:dyDescent="0.3">
      <c r="A3412">
        <v>3114</v>
      </c>
      <c r="B3412" t="s">
        <v>7115</v>
      </c>
      <c r="C3412" t="s">
        <v>2082</v>
      </c>
      <c r="D3412" t="s">
        <v>14</v>
      </c>
      <c r="E3412" s="2">
        <v>43023</v>
      </c>
      <c r="F3412" s="2" t="str">
        <f>TEXT(Table1[[#This Row],[Date]],"DDDD")</f>
        <v>Sunday</v>
      </c>
      <c r="G3412" s="2" t="str">
        <f>TEXT(Table1[[#This Row],[Date]],"mmMM")</f>
        <v>October</v>
      </c>
      <c r="H3412" s="2" t="str">
        <f>IF(Table1[[#This Row],[Day]]="Saturday","Weekend",IF(Table1[[#This Row],[Day]]="Sunday","Weekend","Weekday"))</f>
        <v>Weekend</v>
      </c>
      <c r="I3412" s="2" t="str">
        <f>TEXT(Table1[[#This Row],[Date]],"DD")</f>
        <v>15</v>
      </c>
      <c r="J3412" s="2" t="s">
        <v>14833</v>
      </c>
      <c r="K3412" s="3">
        <v>0.87597222222222226</v>
      </c>
      <c r="L3412" t="s">
        <v>73</v>
      </c>
      <c r="M3412">
        <v>1</v>
      </c>
      <c r="N3412" s="1" t="s">
        <v>4</v>
      </c>
      <c r="O3412" s="1" t="s">
        <v>725</v>
      </c>
      <c r="P3412" t="s">
        <v>2083</v>
      </c>
      <c r="Q3412" t="s">
        <v>7116</v>
      </c>
      <c r="R3412">
        <v>234</v>
      </c>
      <c r="S3412" t="s">
        <v>8</v>
      </c>
      <c r="T3412" t="s">
        <v>2085</v>
      </c>
      <c r="U3412" t="s">
        <v>1395</v>
      </c>
      <c r="V3412" t="s">
        <v>11</v>
      </c>
    </row>
    <row r="3413" spans="1:22" x14ac:dyDescent="0.3">
      <c r="A3413">
        <v>3124</v>
      </c>
      <c r="B3413" t="s">
        <v>7135</v>
      </c>
      <c r="C3413" t="s">
        <v>2019</v>
      </c>
      <c r="D3413" t="s">
        <v>2</v>
      </c>
      <c r="E3413" s="2">
        <v>43023</v>
      </c>
      <c r="F3413" s="2" t="str">
        <f>TEXT(Table1[[#This Row],[Date]],"DDDD")</f>
        <v>Sunday</v>
      </c>
      <c r="G3413" s="2" t="str">
        <f>TEXT(Table1[[#This Row],[Date]],"mmMM")</f>
        <v>October</v>
      </c>
      <c r="H3413" s="2" t="str">
        <f>IF(Table1[[#This Row],[Day]]="Saturday","Weekend",IF(Table1[[#This Row],[Day]]="Sunday","Weekend","Weekday"))</f>
        <v>Weekend</v>
      </c>
      <c r="I3413" s="2" t="str">
        <f>TEXT(Table1[[#This Row],[Date]],"DD")</f>
        <v>15</v>
      </c>
      <c r="J3413" s="2" t="s">
        <v>14833</v>
      </c>
      <c r="K3413" s="3">
        <v>0.90216435185185184</v>
      </c>
      <c r="L3413" t="s">
        <v>28</v>
      </c>
      <c r="M3413">
        <v>1</v>
      </c>
      <c r="N3413" s="1" t="s">
        <v>4</v>
      </c>
      <c r="O3413" s="1" t="s">
        <v>725</v>
      </c>
      <c r="P3413" t="s">
        <v>2020</v>
      </c>
      <c r="Q3413" t="s">
        <v>2583</v>
      </c>
      <c r="R3413">
        <v>108</v>
      </c>
      <c r="S3413" t="s">
        <v>8</v>
      </c>
      <c r="T3413" t="s">
        <v>2022</v>
      </c>
      <c r="U3413" t="s">
        <v>1395</v>
      </c>
      <c r="V3413" t="s">
        <v>11</v>
      </c>
    </row>
    <row r="3414" spans="1:22" x14ac:dyDescent="0.3">
      <c r="A3414">
        <v>5105</v>
      </c>
      <c r="B3414" t="s">
        <v>11289</v>
      </c>
      <c r="C3414" t="s">
        <v>5110</v>
      </c>
      <c r="D3414" t="s">
        <v>2</v>
      </c>
      <c r="E3414" s="2">
        <v>43054</v>
      </c>
      <c r="F3414" s="2" t="str">
        <f>TEXT(Table1[[#This Row],[Date]],"DDDD")</f>
        <v>Wednesday</v>
      </c>
      <c r="G3414" s="2" t="str">
        <f>TEXT(Table1[[#This Row],[Date]],"mmMM")</f>
        <v>November</v>
      </c>
      <c r="H3414" s="2" t="str">
        <f>IF(Table1[[#This Row],[Day]]="Saturday","Weekend",IF(Table1[[#This Row],[Day]]="Sunday","Weekend","Weekday"))</f>
        <v>Weekday</v>
      </c>
      <c r="I3414" s="2" t="str">
        <f>TEXT(Table1[[#This Row],[Date]],"DD")</f>
        <v>15</v>
      </c>
      <c r="J3414" s="2" t="s">
        <v>14833</v>
      </c>
      <c r="K3414" s="3">
        <v>0.61336805555555562</v>
      </c>
      <c r="L3414" t="s">
        <v>3</v>
      </c>
      <c r="M3414">
        <v>1</v>
      </c>
      <c r="N3414" s="1" t="s">
        <v>4</v>
      </c>
      <c r="O3414" s="1" t="s">
        <v>725</v>
      </c>
      <c r="P3414" t="s">
        <v>5111</v>
      </c>
      <c r="Q3414" t="s">
        <v>5374</v>
      </c>
      <c r="R3414">
        <v>108</v>
      </c>
      <c r="S3414" t="s">
        <v>8</v>
      </c>
      <c r="T3414" t="s">
        <v>10800</v>
      </c>
      <c r="U3414" t="s">
        <v>1395</v>
      </c>
      <c r="V3414" t="s">
        <v>11</v>
      </c>
    </row>
    <row r="3415" spans="1:22" x14ac:dyDescent="0.3">
      <c r="A3415">
        <v>5106</v>
      </c>
      <c r="B3415" t="s">
        <v>11290</v>
      </c>
      <c r="C3415" t="s">
        <v>5110</v>
      </c>
      <c r="D3415" t="s">
        <v>14</v>
      </c>
      <c r="E3415" s="2">
        <v>43054</v>
      </c>
      <c r="F3415" s="2" t="str">
        <f>TEXT(Table1[[#This Row],[Date]],"DDDD")</f>
        <v>Wednesday</v>
      </c>
      <c r="G3415" s="2" t="str">
        <f>TEXT(Table1[[#This Row],[Date]],"mmMM")</f>
        <v>November</v>
      </c>
      <c r="H3415" s="2" t="str">
        <f>IF(Table1[[#This Row],[Day]]="Saturday","Weekend",IF(Table1[[#This Row],[Day]]="Sunday","Weekend","Weekday"))</f>
        <v>Weekday</v>
      </c>
      <c r="I3415" s="2" t="str">
        <f>TEXT(Table1[[#This Row],[Date]],"DD")</f>
        <v>15</v>
      </c>
      <c r="J3415" s="2" t="s">
        <v>14833</v>
      </c>
      <c r="K3415" s="3">
        <v>0.61467592592592601</v>
      </c>
      <c r="L3415" t="s">
        <v>3</v>
      </c>
      <c r="M3415">
        <v>1</v>
      </c>
      <c r="N3415" s="1" t="s">
        <v>4</v>
      </c>
      <c r="O3415" s="1" t="s">
        <v>725</v>
      </c>
      <c r="P3415" t="s">
        <v>5111</v>
      </c>
      <c r="Q3415" t="s">
        <v>5374</v>
      </c>
      <c r="R3415">
        <v>108</v>
      </c>
      <c r="S3415" t="s">
        <v>8</v>
      </c>
      <c r="T3415" t="s">
        <v>10800</v>
      </c>
      <c r="U3415" t="s">
        <v>1395</v>
      </c>
      <c r="V3415" t="s">
        <v>11</v>
      </c>
    </row>
    <row r="3416" spans="1:22" x14ac:dyDescent="0.3">
      <c r="A3416">
        <v>5107</v>
      </c>
      <c r="B3416" t="s">
        <v>11291</v>
      </c>
      <c r="C3416" t="s">
        <v>2082</v>
      </c>
      <c r="D3416" t="s">
        <v>2</v>
      </c>
      <c r="E3416" s="2">
        <v>43054</v>
      </c>
      <c r="F3416" s="2" t="str">
        <f>TEXT(Table1[[#This Row],[Date]],"DDDD")</f>
        <v>Wednesday</v>
      </c>
      <c r="G3416" s="2" t="str">
        <f>TEXT(Table1[[#This Row],[Date]],"mmMM")</f>
        <v>November</v>
      </c>
      <c r="H3416" s="2" t="str">
        <f>IF(Table1[[#This Row],[Day]]="Saturday","Weekend",IF(Table1[[#This Row],[Day]]="Sunday","Weekend","Weekday"))</f>
        <v>Weekday</v>
      </c>
      <c r="I3416" s="2" t="str">
        <f>TEXT(Table1[[#This Row],[Date]],"DD")</f>
        <v>15</v>
      </c>
      <c r="J3416" s="2" t="s">
        <v>14833</v>
      </c>
      <c r="K3416" s="3">
        <v>0.61862268518518526</v>
      </c>
      <c r="L3416" t="s">
        <v>28</v>
      </c>
      <c r="M3416">
        <v>1</v>
      </c>
      <c r="N3416" s="1" t="s">
        <v>4</v>
      </c>
      <c r="O3416" s="1" t="s">
        <v>725</v>
      </c>
      <c r="P3416" t="s">
        <v>2083</v>
      </c>
      <c r="Q3416" t="s">
        <v>11292</v>
      </c>
      <c r="R3416">
        <v>270</v>
      </c>
      <c r="S3416" t="s">
        <v>8</v>
      </c>
      <c r="T3416" t="s">
        <v>2085</v>
      </c>
      <c r="U3416" t="s">
        <v>1395</v>
      </c>
      <c r="V3416" t="s">
        <v>11</v>
      </c>
    </row>
    <row r="3417" spans="1:22" x14ac:dyDescent="0.3">
      <c r="A3417">
        <v>1489</v>
      </c>
      <c r="B3417" t="s">
        <v>3516</v>
      </c>
      <c r="C3417" t="s">
        <v>1521</v>
      </c>
      <c r="D3417" t="s">
        <v>2</v>
      </c>
      <c r="E3417" s="2">
        <v>42993</v>
      </c>
      <c r="F3417" s="2" t="str">
        <f>TEXT(Table1[[#This Row],[Date]],"DDDD")</f>
        <v>Friday</v>
      </c>
      <c r="G3417" s="2" t="str">
        <f>TEXT(Table1[[#This Row],[Date]],"mmMM")</f>
        <v>September</v>
      </c>
      <c r="H3417" s="2" t="str">
        <f>IF(Table1[[#This Row],[Day]]="Saturday","Weekend",IF(Table1[[#This Row],[Day]]="Sunday","Weekend","Weekday"))</f>
        <v>Weekday</v>
      </c>
      <c r="I3417" s="2" t="str">
        <f>TEXT(Table1[[#This Row],[Date]],"DD")</f>
        <v>15</v>
      </c>
      <c r="J3417" s="2" t="s">
        <v>14833</v>
      </c>
      <c r="K3417" s="3">
        <v>0.8370833333333334</v>
      </c>
      <c r="L3417" t="s">
        <v>28</v>
      </c>
      <c r="M3417">
        <v>1</v>
      </c>
      <c r="N3417" s="1" t="s">
        <v>4</v>
      </c>
      <c r="O3417" s="1" t="s">
        <v>725</v>
      </c>
      <c r="P3417" t="s">
        <v>1522</v>
      </c>
      <c r="Q3417" t="s">
        <v>41</v>
      </c>
      <c r="R3417">
        <v>162</v>
      </c>
      <c r="S3417" t="s">
        <v>8</v>
      </c>
      <c r="T3417" t="s">
        <v>3517</v>
      </c>
      <c r="U3417" t="s">
        <v>1395</v>
      </c>
      <c r="V3417" t="s">
        <v>11</v>
      </c>
    </row>
    <row r="3418" spans="1:22" x14ac:dyDescent="0.3">
      <c r="A3418">
        <v>3118</v>
      </c>
      <c r="B3418" t="s">
        <v>7122</v>
      </c>
      <c r="C3418" t="s">
        <v>6288</v>
      </c>
      <c r="D3418" t="s">
        <v>2</v>
      </c>
      <c r="E3418" s="2">
        <v>43023</v>
      </c>
      <c r="F3418" s="2" t="str">
        <f>TEXT(Table1[[#This Row],[Date]],"DDDD")</f>
        <v>Sunday</v>
      </c>
      <c r="G3418" s="2" t="str">
        <f>TEXT(Table1[[#This Row],[Date]],"mmMM")</f>
        <v>October</v>
      </c>
      <c r="H3418" s="2" t="str">
        <f>IF(Table1[[#This Row],[Day]]="Saturday","Weekend",IF(Table1[[#This Row],[Day]]="Sunday","Weekend","Weekday"))</f>
        <v>Weekend</v>
      </c>
      <c r="I3418" s="2" t="str">
        <f>TEXT(Table1[[#This Row],[Date]],"DD")</f>
        <v>15</v>
      </c>
      <c r="J3418" s="2" t="s">
        <v>14833</v>
      </c>
      <c r="K3418" s="3">
        <v>0.88628472222222221</v>
      </c>
      <c r="L3418" t="s">
        <v>28</v>
      </c>
      <c r="M3418">
        <v>1</v>
      </c>
      <c r="N3418" s="1" t="s">
        <v>4</v>
      </c>
      <c r="O3418" s="1" t="s">
        <v>725</v>
      </c>
      <c r="P3418" t="s">
        <v>6289</v>
      </c>
      <c r="Q3418" t="s">
        <v>7123</v>
      </c>
      <c r="R3418">
        <v>117</v>
      </c>
      <c r="S3418" t="s">
        <v>8</v>
      </c>
      <c r="T3418" t="s">
        <v>6290</v>
      </c>
      <c r="U3418" t="s">
        <v>1395</v>
      </c>
      <c r="V3418" t="s">
        <v>11</v>
      </c>
    </row>
    <row r="3419" spans="1:22" x14ac:dyDescent="0.3">
      <c r="A3419">
        <v>5137</v>
      </c>
      <c r="B3419" t="s">
        <v>11345</v>
      </c>
      <c r="C3419" t="s">
        <v>11346</v>
      </c>
      <c r="D3419" t="s">
        <v>2</v>
      </c>
      <c r="E3419" s="2">
        <v>43054</v>
      </c>
      <c r="F3419" s="2" t="str">
        <f>TEXT(Table1[[#This Row],[Date]],"DDDD")</f>
        <v>Wednesday</v>
      </c>
      <c r="G3419" s="2" t="str">
        <f>TEXT(Table1[[#This Row],[Date]],"mmMM")</f>
        <v>November</v>
      </c>
      <c r="H3419" s="2" t="str">
        <f>IF(Table1[[#This Row],[Day]]="Saturday","Weekend",IF(Table1[[#This Row],[Day]]="Sunday","Weekend","Weekday"))</f>
        <v>Weekday</v>
      </c>
      <c r="I3419" s="2" t="str">
        <f>TEXT(Table1[[#This Row],[Date]],"DD")</f>
        <v>15</v>
      </c>
      <c r="J3419" s="2" t="s">
        <v>14833</v>
      </c>
      <c r="K3419" s="3">
        <v>0.85555555555555562</v>
      </c>
      <c r="L3419" t="s">
        <v>3</v>
      </c>
      <c r="M3419">
        <v>1</v>
      </c>
      <c r="N3419" s="1" t="s">
        <v>4</v>
      </c>
      <c r="O3419" s="1" t="s">
        <v>725</v>
      </c>
      <c r="P3419" t="s">
        <v>11347</v>
      </c>
      <c r="Q3419" t="s">
        <v>11348</v>
      </c>
      <c r="R3419">
        <v>100.8</v>
      </c>
      <c r="S3419" t="s">
        <v>8</v>
      </c>
      <c r="T3419" t="s">
        <v>11349</v>
      </c>
      <c r="U3419" t="s">
        <v>1395</v>
      </c>
      <c r="V3419" t="s">
        <v>11</v>
      </c>
    </row>
    <row r="3420" spans="1:22" x14ac:dyDescent="0.3">
      <c r="A3420">
        <v>5138</v>
      </c>
      <c r="B3420" t="s">
        <v>11350</v>
      </c>
      <c r="C3420" t="s">
        <v>11346</v>
      </c>
      <c r="D3420" t="s">
        <v>14</v>
      </c>
      <c r="E3420" s="2">
        <v>43054</v>
      </c>
      <c r="F3420" s="2" t="str">
        <f>TEXT(Table1[[#This Row],[Date]],"DDDD")</f>
        <v>Wednesday</v>
      </c>
      <c r="G3420" s="2" t="str">
        <f>TEXT(Table1[[#This Row],[Date]],"mmMM")</f>
        <v>November</v>
      </c>
      <c r="H3420" s="2" t="str">
        <f>IF(Table1[[#This Row],[Day]]="Saturday","Weekend",IF(Table1[[#This Row],[Day]]="Sunday","Weekend","Weekday"))</f>
        <v>Weekday</v>
      </c>
      <c r="I3420" s="2" t="str">
        <f>TEXT(Table1[[#This Row],[Date]],"DD")</f>
        <v>15</v>
      </c>
      <c r="J3420" s="2" t="s">
        <v>14833</v>
      </c>
      <c r="K3420" s="3">
        <v>0.86237268518518528</v>
      </c>
      <c r="L3420" t="s">
        <v>3</v>
      </c>
      <c r="M3420">
        <v>1</v>
      </c>
      <c r="N3420" t="s">
        <v>4</v>
      </c>
      <c r="O3420" s="1" t="s">
        <v>725</v>
      </c>
      <c r="P3420" t="s">
        <v>11347</v>
      </c>
      <c r="Q3420" t="s">
        <v>11351</v>
      </c>
      <c r="R3420">
        <v>133.19999999999999</v>
      </c>
      <c r="S3420" t="s">
        <v>8</v>
      </c>
      <c r="T3420" t="s">
        <v>11349</v>
      </c>
      <c r="U3420" t="s">
        <v>1395</v>
      </c>
      <c r="V3420" t="s">
        <v>11</v>
      </c>
    </row>
    <row r="3421" spans="1:22" x14ac:dyDescent="0.3">
      <c r="A3421">
        <v>5139</v>
      </c>
      <c r="B3421" t="s">
        <v>11352</v>
      </c>
      <c r="C3421" t="s">
        <v>11353</v>
      </c>
      <c r="D3421" t="s">
        <v>2</v>
      </c>
      <c r="E3421" s="2">
        <v>43054</v>
      </c>
      <c r="F3421" s="2" t="str">
        <f>TEXT(Table1[[#This Row],[Date]],"DDDD")</f>
        <v>Wednesday</v>
      </c>
      <c r="G3421" s="2" t="str">
        <f>TEXT(Table1[[#This Row],[Date]],"mmMM")</f>
        <v>November</v>
      </c>
      <c r="H3421" s="2" t="str">
        <f>IF(Table1[[#This Row],[Day]]="Saturday","Weekend",IF(Table1[[#This Row],[Day]]="Sunday","Weekend","Weekday"))</f>
        <v>Weekday</v>
      </c>
      <c r="I3421" s="2" t="str">
        <f>TEXT(Table1[[#This Row],[Date]],"DD")</f>
        <v>15</v>
      </c>
      <c r="J3421" s="2" t="s">
        <v>14833</v>
      </c>
      <c r="K3421" s="3">
        <v>0.86728009259259264</v>
      </c>
      <c r="L3421" t="s">
        <v>73</v>
      </c>
      <c r="M3421">
        <v>1</v>
      </c>
      <c r="N3421" t="s">
        <v>4</v>
      </c>
      <c r="O3421" s="1" t="s">
        <v>725</v>
      </c>
      <c r="P3421" t="s">
        <v>11354</v>
      </c>
      <c r="Q3421" t="s">
        <v>6807</v>
      </c>
      <c r="R3421">
        <v>108</v>
      </c>
      <c r="S3421" t="s">
        <v>8</v>
      </c>
      <c r="T3421" t="s">
        <v>11355</v>
      </c>
      <c r="U3421" t="s">
        <v>1395</v>
      </c>
      <c r="V3421" t="s">
        <v>11</v>
      </c>
    </row>
    <row r="3422" spans="1:22" x14ac:dyDescent="0.3">
      <c r="A3422">
        <v>3089</v>
      </c>
      <c r="B3422" t="s">
        <v>7068</v>
      </c>
      <c r="C3422" t="s">
        <v>4753</v>
      </c>
      <c r="D3422" t="s">
        <v>2</v>
      </c>
      <c r="E3422" s="2">
        <v>43023</v>
      </c>
      <c r="F3422" s="2" t="str">
        <f>TEXT(Table1[[#This Row],[Date]],"DDDD")</f>
        <v>Sunday</v>
      </c>
      <c r="G3422" s="2" t="str">
        <f>TEXT(Table1[[#This Row],[Date]],"mmMM")</f>
        <v>October</v>
      </c>
      <c r="H3422" s="2" t="str">
        <f>IF(Table1[[#This Row],[Day]]="Saturday","Weekend",IF(Table1[[#This Row],[Day]]="Sunday","Weekend","Weekday"))</f>
        <v>Weekend</v>
      </c>
      <c r="I3422" s="2" t="str">
        <f>TEXT(Table1[[#This Row],[Date]],"DD")</f>
        <v>15</v>
      </c>
      <c r="J3422" s="2" t="s">
        <v>14833</v>
      </c>
      <c r="K3422" s="3">
        <v>0.7160185185185185</v>
      </c>
      <c r="L3422" t="s">
        <v>4866</v>
      </c>
      <c r="M3422">
        <v>1</v>
      </c>
      <c r="N3422" t="s">
        <v>14823</v>
      </c>
      <c r="O3422" s="1" t="s">
        <v>4561</v>
      </c>
      <c r="P3422" t="s">
        <v>4754</v>
      </c>
      <c r="Q3422" t="s">
        <v>5257</v>
      </c>
      <c r="R3422">
        <v>54</v>
      </c>
      <c r="S3422" t="s">
        <v>4521</v>
      </c>
      <c r="T3422" t="s">
        <v>4756</v>
      </c>
      <c r="U3422" t="s">
        <v>1395</v>
      </c>
      <c r="V3422" t="s">
        <v>11</v>
      </c>
    </row>
    <row r="3423" spans="1:22" x14ac:dyDescent="0.3">
      <c r="A3423">
        <v>5123</v>
      </c>
      <c r="B3423" t="s">
        <v>11321</v>
      </c>
      <c r="C3423" t="s">
        <v>10064</v>
      </c>
      <c r="D3423" t="s">
        <v>2</v>
      </c>
      <c r="E3423" s="2">
        <v>43054</v>
      </c>
      <c r="F3423" s="2" t="str">
        <f>TEXT(Table1[[#This Row],[Date]],"DDDD")</f>
        <v>Wednesday</v>
      </c>
      <c r="G3423" s="2" t="str">
        <f>TEXT(Table1[[#This Row],[Date]],"mmMM")</f>
        <v>November</v>
      </c>
      <c r="H3423" s="2" t="str">
        <f>IF(Table1[[#This Row],[Day]]="Saturday","Weekend",IF(Table1[[#This Row],[Day]]="Sunday","Weekend","Weekday"))</f>
        <v>Weekday</v>
      </c>
      <c r="I3423" s="2" t="str">
        <f>TEXT(Table1[[#This Row],[Date]],"DD")</f>
        <v>15</v>
      </c>
      <c r="J3423" s="2" t="s">
        <v>14833</v>
      </c>
      <c r="K3423" s="3">
        <v>0.80041666666666655</v>
      </c>
      <c r="L3423" t="s">
        <v>4546</v>
      </c>
      <c r="M3423">
        <v>1</v>
      </c>
      <c r="N3423" t="s">
        <v>14823</v>
      </c>
      <c r="O3423" s="1" t="s">
        <v>4561</v>
      </c>
      <c r="P3423" t="s">
        <v>10065</v>
      </c>
      <c r="Q3423" t="s">
        <v>4583</v>
      </c>
      <c r="R3423">
        <v>117</v>
      </c>
      <c r="S3423" t="s">
        <v>4521</v>
      </c>
      <c r="T3423" t="s">
        <v>10067</v>
      </c>
      <c r="U3423" t="s">
        <v>1395</v>
      </c>
      <c r="V3423" t="s">
        <v>11</v>
      </c>
    </row>
    <row r="3424" spans="1:22" x14ac:dyDescent="0.3">
      <c r="A3424">
        <v>1486</v>
      </c>
      <c r="B3424" t="s">
        <v>3510</v>
      </c>
      <c r="C3424" t="s">
        <v>2793</v>
      </c>
      <c r="D3424" t="s">
        <v>2</v>
      </c>
      <c r="E3424" s="2">
        <v>42993</v>
      </c>
      <c r="F3424" s="2" t="str">
        <f>TEXT(Table1[[#This Row],[Date]],"DDDD")</f>
        <v>Friday</v>
      </c>
      <c r="G3424" s="2" t="str">
        <f>TEXT(Table1[[#This Row],[Date]],"mmMM")</f>
        <v>September</v>
      </c>
      <c r="H3424" s="2" t="str">
        <f>IF(Table1[[#This Row],[Day]]="Saturday","Weekend",IF(Table1[[#This Row],[Day]]="Sunday","Weekend","Weekday"))</f>
        <v>Weekday</v>
      </c>
      <c r="I3424" s="2" t="str">
        <f>TEXT(Table1[[#This Row],[Date]],"DD")</f>
        <v>15</v>
      </c>
      <c r="J3424" s="2" t="s">
        <v>14833</v>
      </c>
      <c r="K3424" s="3">
        <v>0.82519675925925917</v>
      </c>
      <c r="L3424" t="s">
        <v>28</v>
      </c>
      <c r="M3424">
        <v>1</v>
      </c>
      <c r="N3424" t="s">
        <v>4</v>
      </c>
      <c r="O3424" s="1" t="s">
        <v>80</v>
      </c>
      <c r="P3424" t="s">
        <v>2794</v>
      </c>
      <c r="Q3424" t="s">
        <v>3511</v>
      </c>
      <c r="R3424">
        <v>288</v>
      </c>
      <c r="S3424" t="s">
        <v>8</v>
      </c>
      <c r="T3424" t="s">
        <v>2795</v>
      </c>
      <c r="U3424" t="s">
        <v>1395</v>
      </c>
      <c r="V3424" t="s">
        <v>11</v>
      </c>
    </row>
    <row r="3425" spans="1:22" x14ac:dyDescent="0.3">
      <c r="A3425">
        <v>1487</v>
      </c>
      <c r="B3425" t="s">
        <v>3512</v>
      </c>
      <c r="C3425" t="s">
        <v>1931</v>
      </c>
      <c r="D3425" t="s">
        <v>2</v>
      </c>
      <c r="E3425" s="2">
        <v>42993</v>
      </c>
      <c r="F3425" s="2" t="str">
        <f>TEXT(Table1[[#This Row],[Date]],"DDDD")</f>
        <v>Friday</v>
      </c>
      <c r="G3425" s="2" t="str">
        <f>TEXT(Table1[[#This Row],[Date]],"mmMM")</f>
        <v>September</v>
      </c>
      <c r="H3425" s="2" t="str">
        <f>IF(Table1[[#This Row],[Day]]="Saturday","Weekend",IF(Table1[[#This Row],[Day]]="Sunday","Weekend","Weekday"))</f>
        <v>Weekday</v>
      </c>
      <c r="I3425" s="2" t="str">
        <f>TEXT(Table1[[#This Row],[Date]],"DD")</f>
        <v>15</v>
      </c>
      <c r="J3425" s="2" t="s">
        <v>14833</v>
      </c>
      <c r="K3425" s="3">
        <v>0.8303124999999999</v>
      </c>
      <c r="L3425" t="s">
        <v>51</v>
      </c>
      <c r="M3425">
        <v>1</v>
      </c>
      <c r="N3425" t="s">
        <v>4</v>
      </c>
      <c r="O3425" s="1" t="s">
        <v>80</v>
      </c>
      <c r="P3425" t="s">
        <v>1932</v>
      </c>
      <c r="Q3425" t="s">
        <v>3513</v>
      </c>
      <c r="R3425">
        <v>459</v>
      </c>
      <c r="S3425" t="s">
        <v>8</v>
      </c>
      <c r="T3425" t="s">
        <v>1934</v>
      </c>
      <c r="U3425" t="s">
        <v>1395</v>
      </c>
      <c r="V3425" t="s">
        <v>11</v>
      </c>
    </row>
    <row r="3426" spans="1:22" x14ac:dyDescent="0.3">
      <c r="A3426">
        <v>1497</v>
      </c>
      <c r="B3426" t="s">
        <v>3535</v>
      </c>
      <c r="C3426" t="s">
        <v>2098</v>
      </c>
      <c r="D3426" t="s">
        <v>2</v>
      </c>
      <c r="E3426" s="2">
        <v>42993</v>
      </c>
      <c r="F3426" s="2" t="str">
        <f>TEXT(Table1[[#This Row],[Date]],"DDDD")</f>
        <v>Friday</v>
      </c>
      <c r="G3426" s="2" t="str">
        <f>TEXT(Table1[[#This Row],[Date]],"mmMM")</f>
        <v>September</v>
      </c>
      <c r="H3426" s="2" t="str">
        <f>IF(Table1[[#This Row],[Day]]="Saturday","Weekend",IF(Table1[[#This Row],[Day]]="Sunday","Weekend","Weekday"))</f>
        <v>Weekday</v>
      </c>
      <c r="I3426" s="2" t="str">
        <f>TEXT(Table1[[#This Row],[Date]],"DD")</f>
        <v>15</v>
      </c>
      <c r="J3426" s="2" t="s">
        <v>14833</v>
      </c>
      <c r="K3426" s="3">
        <v>0.86616898148148147</v>
      </c>
      <c r="L3426" t="s">
        <v>51</v>
      </c>
      <c r="M3426">
        <v>1</v>
      </c>
      <c r="N3426" t="s">
        <v>4</v>
      </c>
      <c r="O3426" s="1" t="s">
        <v>80</v>
      </c>
      <c r="P3426" t="s">
        <v>2099</v>
      </c>
      <c r="Q3426" t="s">
        <v>3536</v>
      </c>
      <c r="R3426">
        <v>170</v>
      </c>
      <c r="S3426" t="s">
        <v>8</v>
      </c>
      <c r="T3426" t="s">
        <v>2101</v>
      </c>
      <c r="U3426" t="s">
        <v>1395</v>
      </c>
      <c r="V3426" t="s">
        <v>11</v>
      </c>
    </row>
    <row r="3427" spans="1:22" x14ac:dyDescent="0.3">
      <c r="A3427">
        <v>1502</v>
      </c>
      <c r="B3427" t="s">
        <v>3547</v>
      </c>
      <c r="C3427" t="s">
        <v>628</v>
      </c>
      <c r="D3427" t="s">
        <v>14</v>
      </c>
      <c r="E3427" s="2">
        <v>42993</v>
      </c>
      <c r="F3427" s="2" t="str">
        <f>TEXT(Table1[[#This Row],[Date]],"DDDD")</f>
        <v>Friday</v>
      </c>
      <c r="G3427" s="2" t="str">
        <f>TEXT(Table1[[#This Row],[Date]],"mmMM")</f>
        <v>September</v>
      </c>
      <c r="H3427" s="2" t="str">
        <f>IF(Table1[[#This Row],[Day]]="Saturday","Weekend",IF(Table1[[#This Row],[Day]]="Sunday","Weekend","Weekday"))</f>
        <v>Weekday</v>
      </c>
      <c r="I3427" s="2" t="str">
        <f>TEXT(Table1[[#This Row],[Date]],"DD")</f>
        <v>15</v>
      </c>
      <c r="J3427" s="2" t="s">
        <v>14833</v>
      </c>
      <c r="K3427" s="3">
        <v>0.87813657407407408</v>
      </c>
      <c r="L3427" t="s">
        <v>51</v>
      </c>
      <c r="M3427">
        <v>1</v>
      </c>
      <c r="N3427" t="s">
        <v>4</v>
      </c>
      <c r="O3427" s="1" t="s">
        <v>80</v>
      </c>
      <c r="P3427" t="s">
        <v>629</v>
      </c>
      <c r="Q3427" t="s">
        <v>3548</v>
      </c>
      <c r="R3427">
        <v>425</v>
      </c>
      <c r="S3427" t="s">
        <v>8</v>
      </c>
      <c r="T3427" t="s">
        <v>630</v>
      </c>
      <c r="U3427" t="s">
        <v>1395</v>
      </c>
      <c r="V3427" t="s">
        <v>11</v>
      </c>
    </row>
    <row r="3428" spans="1:22" x14ac:dyDescent="0.3">
      <c r="A3428">
        <v>5093</v>
      </c>
      <c r="B3428" t="s">
        <v>11266</v>
      </c>
      <c r="C3428" t="s">
        <v>3550</v>
      </c>
      <c r="D3428" t="s">
        <v>2</v>
      </c>
      <c r="E3428" s="2">
        <v>43054</v>
      </c>
      <c r="F3428" s="2" t="str">
        <f>TEXT(Table1[[#This Row],[Date]],"DDDD")</f>
        <v>Wednesday</v>
      </c>
      <c r="G3428" s="2" t="str">
        <f>TEXT(Table1[[#This Row],[Date]],"mmMM")</f>
        <v>November</v>
      </c>
      <c r="H3428" s="2" t="str">
        <f>IF(Table1[[#This Row],[Day]]="Saturday","Weekend",IF(Table1[[#This Row],[Day]]="Sunday","Weekend","Weekday"))</f>
        <v>Weekday</v>
      </c>
      <c r="I3428" s="2" t="str">
        <f>TEXT(Table1[[#This Row],[Date]],"DD")</f>
        <v>15</v>
      </c>
      <c r="J3428" s="2" t="s">
        <v>14833</v>
      </c>
      <c r="K3428" s="3">
        <v>3.1655092592592596E-2</v>
      </c>
      <c r="L3428" t="s">
        <v>168</v>
      </c>
      <c r="M3428">
        <v>1</v>
      </c>
      <c r="N3428" t="s">
        <v>4</v>
      </c>
      <c r="O3428" s="1" t="s">
        <v>80</v>
      </c>
      <c r="P3428" t="s">
        <v>3551</v>
      </c>
      <c r="Q3428" t="s">
        <v>11267</v>
      </c>
      <c r="R3428">
        <v>110</v>
      </c>
      <c r="S3428" t="s">
        <v>8</v>
      </c>
      <c r="T3428" t="s">
        <v>3552</v>
      </c>
      <c r="U3428" t="s">
        <v>1395</v>
      </c>
      <c r="V3428" t="s">
        <v>11</v>
      </c>
    </row>
    <row r="3429" spans="1:22" x14ac:dyDescent="0.3">
      <c r="A3429">
        <v>5095</v>
      </c>
      <c r="B3429" t="s">
        <v>11273</v>
      </c>
      <c r="C3429" t="s">
        <v>2098</v>
      </c>
      <c r="D3429" t="s">
        <v>2</v>
      </c>
      <c r="E3429" s="2">
        <v>43054</v>
      </c>
      <c r="F3429" s="2" t="str">
        <f>TEXT(Table1[[#This Row],[Date]],"DDDD")</f>
        <v>Wednesday</v>
      </c>
      <c r="G3429" s="2" t="str">
        <f>TEXT(Table1[[#This Row],[Date]],"mmMM")</f>
        <v>November</v>
      </c>
      <c r="H3429" s="2" t="str">
        <f>IF(Table1[[#This Row],[Day]]="Saturday","Weekend",IF(Table1[[#This Row],[Day]]="Sunday","Weekend","Weekday"))</f>
        <v>Weekday</v>
      </c>
      <c r="I3429" s="2" t="str">
        <f>TEXT(Table1[[#This Row],[Date]],"DD")</f>
        <v>15</v>
      </c>
      <c r="J3429" s="2" t="s">
        <v>14833</v>
      </c>
      <c r="K3429" s="3">
        <v>0.4851388888888889</v>
      </c>
      <c r="L3429" t="s">
        <v>2142</v>
      </c>
      <c r="M3429">
        <v>1</v>
      </c>
      <c r="N3429" t="s">
        <v>4</v>
      </c>
      <c r="O3429" s="1" t="s">
        <v>80</v>
      </c>
      <c r="P3429" t="s">
        <v>2099</v>
      </c>
      <c r="Q3429" t="s">
        <v>10352</v>
      </c>
      <c r="R3429">
        <v>358.2</v>
      </c>
      <c r="S3429" t="s">
        <v>8</v>
      </c>
      <c r="T3429" t="s">
        <v>2101</v>
      </c>
      <c r="U3429" t="s">
        <v>1395</v>
      </c>
      <c r="V3429" t="s">
        <v>11</v>
      </c>
    </row>
    <row r="3430" spans="1:22" x14ac:dyDescent="0.3">
      <c r="A3430">
        <v>5119</v>
      </c>
      <c r="B3430" t="s">
        <v>11316</v>
      </c>
      <c r="C3430" t="s">
        <v>3550</v>
      </c>
      <c r="D3430" t="s">
        <v>2</v>
      </c>
      <c r="E3430" s="2">
        <v>43054</v>
      </c>
      <c r="F3430" s="2" t="str">
        <f>TEXT(Table1[[#This Row],[Date]],"DDDD")</f>
        <v>Wednesday</v>
      </c>
      <c r="G3430" s="2" t="str">
        <f>TEXT(Table1[[#This Row],[Date]],"mmMM")</f>
        <v>November</v>
      </c>
      <c r="H3430" s="2" t="str">
        <f>IF(Table1[[#This Row],[Day]]="Saturday","Weekend",IF(Table1[[#This Row],[Day]]="Sunday","Weekend","Weekday"))</f>
        <v>Weekday</v>
      </c>
      <c r="I3430" s="2" t="str">
        <f>TEXT(Table1[[#This Row],[Date]],"DD")</f>
        <v>15</v>
      </c>
      <c r="J3430" s="2" t="s">
        <v>14833</v>
      </c>
      <c r="K3430" s="3">
        <v>0.71112268518518518</v>
      </c>
      <c r="L3430" t="s">
        <v>2142</v>
      </c>
      <c r="M3430">
        <v>1</v>
      </c>
      <c r="N3430" t="s">
        <v>4</v>
      </c>
      <c r="O3430" s="1" t="s">
        <v>80</v>
      </c>
      <c r="P3430" t="s">
        <v>3551</v>
      </c>
      <c r="Q3430" t="s">
        <v>9781</v>
      </c>
      <c r="R3430">
        <v>152.1</v>
      </c>
      <c r="S3430" t="s">
        <v>8</v>
      </c>
      <c r="T3430" t="s">
        <v>3552</v>
      </c>
      <c r="U3430" t="s">
        <v>1395</v>
      </c>
      <c r="V3430" t="s">
        <v>11</v>
      </c>
    </row>
    <row r="3431" spans="1:22" x14ac:dyDescent="0.3">
      <c r="A3431">
        <v>5124</v>
      </c>
      <c r="B3431" t="s">
        <v>11322</v>
      </c>
      <c r="C3431" t="s">
        <v>676</v>
      </c>
      <c r="D3431" t="s">
        <v>2</v>
      </c>
      <c r="E3431" s="2">
        <v>43054</v>
      </c>
      <c r="F3431" s="2" t="str">
        <f>TEXT(Table1[[#This Row],[Date]],"DDDD")</f>
        <v>Wednesday</v>
      </c>
      <c r="G3431" s="2" t="str">
        <f>TEXT(Table1[[#This Row],[Date]],"mmMM")</f>
        <v>November</v>
      </c>
      <c r="H3431" s="2" t="str">
        <f>IF(Table1[[#This Row],[Day]]="Saturday","Weekend",IF(Table1[[#This Row],[Day]]="Sunday","Weekend","Weekday"))</f>
        <v>Weekday</v>
      </c>
      <c r="I3431" s="2" t="str">
        <f>TEXT(Table1[[#This Row],[Date]],"DD")</f>
        <v>15</v>
      </c>
      <c r="J3431" s="2" t="s">
        <v>14833</v>
      </c>
      <c r="K3431" s="3">
        <v>0.80353009259259256</v>
      </c>
      <c r="L3431" t="s">
        <v>168</v>
      </c>
      <c r="M3431">
        <v>1</v>
      </c>
      <c r="N3431" t="s">
        <v>4</v>
      </c>
      <c r="O3431" s="1" t="s">
        <v>80</v>
      </c>
      <c r="P3431" t="s">
        <v>677</v>
      </c>
      <c r="Q3431" t="s">
        <v>7551</v>
      </c>
      <c r="R3431">
        <v>120</v>
      </c>
      <c r="S3431" t="s">
        <v>8</v>
      </c>
      <c r="T3431" t="s">
        <v>678</v>
      </c>
      <c r="U3431" t="s">
        <v>1395</v>
      </c>
      <c r="V3431" t="s">
        <v>11</v>
      </c>
    </row>
    <row r="3432" spans="1:22" x14ac:dyDescent="0.3">
      <c r="A3432">
        <v>5126</v>
      </c>
      <c r="B3432" t="s">
        <v>11325</v>
      </c>
      <c r="C3432" t="s">
        <v>676</v>
      </c>
      <c r="D3432" t="s">
        <v>2</v>
      </c>
      <c r="E3432" s="2">
        <v>43054</v>
      </c>
      <c r="F3432" s="2" t="str">
        <f>TEXT(Table1[[#This Row],[Date]],"DDDD")</f>
        <v>Wednesday</v>
      </c>
      <c r="G3432" s="2" t="str">
        <f>TEXT(Table1[[#This Row],[Date]],"mmMM")</f>
        <v>November</v>
      </c>
      <c r="H3432" s="2" t="str">
        <f>IF(Table1[[#This Row],[Day]]="Saturday","Weekend",IF(Table1[[#This Row],[Day]]="Sunday","Weekend","Weekday"))</f>
        <v>Weekday</v>
      </c>
      <c r="I3432" s="2" t="str">
        <f>TEXT(Table1[[#This Row],[Date]],"DD")</f>
        <v>15</v>
      </c>
      <c r="J3432" s="2" t="s">
        <v>14833</v>
      </c>
      <c r="K3432" s="3">
        <v>0.81168981481481484</v>
      </c>
      <c r="L3432" t="s">
        <v>168</v>
      </c>
      <c r="M3432">
        <v>1</v>
      </c>
      <c r="N3432" t="s">
        <v>4</v>
      </c>
      <c r="O3432" s="1" t="s">
        <v>80</v>
      </c>
      <c r="P3432" t="s">
        <v>677</v>
      </c>
      <c r="Q3432" t="s">
        <v>7551</v>
      </c>
      <c r="R3432">
        <v>120</v>
      </c>
      <c r="S3432" t="s">
        <v>8</v>
      </c>
      <c r="T3432" t="s">
        <v>678</v>
      </c>
      <c r="U3432" t="s">
        <v>1395</v>
      </c>
      <c r="V3432" t="s">
        <v>11</v>
      </c>
    </row>
    <row r="3433" spans="1:22" x14ac:dyDescent="0.3">
      <c r="A3433">
        <v>5129</v>
      </c>
      <c r="B3433" t="s">
        <v>11330</v>
      </c>
      <c r="C3433" t="s">
        <v>3921</v>
      </c>
      <c r="D3433" t="s">
        <v>2</v>
      </c>
      <c r="E3433" s="2">
        <v>43054</v>
      </c>
      <c r="F3433" s="2" t="str">
        <f>TEXT(Table1[[#This Row],[Date]],"DDDD")</f>
        <v>Wednesday</v>
      </c>
      <c r="G3433" s="2" t="str">
        <f>TEXT(Table1[[#This Row],[Date]],"mmMM")</f>
        <v>November</v>
      </c>
      <c r="H3433" s="2" t="str">
        <f>IF(Table1[[#This Row],[Day]]="Saturday","Weekend",IF(Table1[[#This Row],[Day]]="Sunday","Weekend","Weekday"))</f>
        <v>Weekday</v>
      </c>
      <c r="I3433" s="2" t="str">
        <f>TEXT(Table1[[#This Row],[Date]],"DD")</f>
        <v>15</v>
      </c>
      <c r="J3433" s="2" t="s">
        <v>14833</v>
      </c>
      <c r="K3433" s="3">
        <v>0.82233796296296291</v>
      </c>
      <c r="L3433" t="s">
        <v>7169</v>
      </c>
      <c r="M3433">
        <v>1</v>
      </c>
      <c r="N3433" t="s">
        <v>4</v>
      </c>
      <c r="O3433" s="1" t="s">
        <v>80</v>
      </c>
      <c r="P3433" t="s">
        <v>3922</v>
      </c>
      <c r="Q3433" t="s">
        <v>11331</v>
      </c>
      <c r="R3433">
        <v>117</v>
      </c>
      <c r="S3433" t="s">
        <v>8</v>
      </c>
      <c r="T3433" t="s">
        <v>3924</v>
      </c>
      <c r="U3433" t="s">
        <v>1395</v>
      </c>
      <c r="V3433" t="s">
        <v>11</v>
      </c>
    </row>
    <row r="3434" spans="1:22" x14ac:dyDescent="0.3">
      <c r="A3434">
        <v>5134</v>
      </c>
      <c r="B3434" t="s">
        <v>11338</v>
      </c>
      <c r="C3434" t="s">
        <v>2048</v>
      </c>
      <c r="D3434" t="s">
        <v>2</v>
      </c>
      <c r="E3434" s="2">
        <v>43054</v>
      </c>
      <c r="F3434" s="2" t="str">
        <f>TEXT(Table1[[#This Row],[Date]],"DDDD")</f>
        <v>Wednesday</v>
      </c>
      <c r="G3434" s="2" t="str">
        <f>TEXT(Table1[[#This Row],[Date]],"mmMM")</f>
        <v>November</v>
      </c>
      <c r="H3434" s="2" t="str">
        <f>IF(Table1[[#This Row],[Day]]="Saturday","Weekend",IF(Table1[[#This Row],[Day]]="Sunday","Weekend","Weekday"))</f>
        <v>Weekday</v>
      </c>
      <c r="I3434" s="2" t="str">
        <f>TEXT(Table1[[#This Row],[Date]],"DD")</f>
        <v>15</v>
      </c>
      <c r="J3434" s="2" t="s">
        <v>14833</v>
      </c>
      <c r="K3434" s="3">
        <v>0.84383101851851849</v>
      </c>
      <c r="L3434" t="s">
        <v>168</v>
      </c>
      <c r="M3434">
        <v>1</v>
      </c>
      <c r="N3434" t="s">
        <v>4</v>
      </c>
      <c r="O3434" s="1" t="s">
        <v>80</v>
      </c>
      <c r="P3434" t="s">
        <v>2049</v>
      </c>
      <c r="Q3434" t="s">
        <v>8310</v>
      </c>
      <c r="R3434">
        <v>100</v>
      </c>
      <c r="S3434" t="s">
        <v>8</v>
      </c>
      <c r="T3434" t="s">
        <v>2051</v>
      </c>
      <c r="U3434" t="s">
        <v>1395</v>
      </c>
      <c r="V3434" t="s">
        <v>11</v>
      </c>
    </row>
    <row r="3435" spans="1:22" x14ac:dyDescent="0.3">
      <c r="A3435">
        <v>1492</v>
      </c>
      <c r="B3435" t="s">
        <v>3522</v>
      </c>
      <c r="C3435" t="s">
        <v>3523</v>
      </c>
      <c r="D3435" t="s">
        <v>2</v>
      </c>
      <c r="E3435" s="2">
        <v>42993</v>
      </c>
      <c r="F3435" s="2" t="str">
        <f>TEXT(Table1[[#This Row],[Date]],"DDDD")</f>
        <v>Friday</v>
      </c>
      <c r="G3435" s="2" t="str">
        <f>TEXT(Table1[[#This Row],[Date]],"mmMM")</f>
        <v>September</v>
      </c>
      <c r="H3435" s="2" t="str">
        <f>IF(Table1[[#This Row],[Day]]="Saturday","Weekend",IF(Table1[[#This Row],[Day]]="Sunday","Weekend","Weekday"))</f>
        <v>Weekday</v>
      </c>
      <c r="I3435" s="2" t="str">
        <f>TEXT(Table1[[#This Row],[Date]],"DD")</f>
        <v>15</v>
      </c>
      <c r="J3435" s="2" t="s">
        <v>14833</v>
      </c>
      <c r="K3435" s="3">
        <v>0.84774305555555551</v>
      </c>
      <c r="L3435" t="s">
        <v>97</v>
      </c>
      <c r="M3435">
        <v>1</v>
      </c>
      <c r="N3435" t="s">
        <v>4</v>
      </c>
      <c r="O3435" s="1" t="s">
        <v>80</v>
      </c>
      <c r="P3435" t="s">
        <v>3524</v>
      </c>
      <c r="Q3435" t="s">
        <v>3525</v>
      </c>
      <c r="R3435">
        <v>374</v>
      </c>
      <c r="S3435" t="s">
        <v>8</v>
      </c>
      <c r="T3435" t="s">
        <v>3526</v>
      </c>
      <c r="U3435" t="s">
        <v>1395</v>
      </c>
      <c r="V3435" t="s">
        <v>11</v>
      </c>
    </row>
    <row r="3436" spans="1:22" x14ac:dyDescent="0.3">
      <c r="A3436">
        <v>1503</v>
      </c>
      <c r="B3436" t="s">
        <v>3549</v>
      </c>
      <c r="C3436" t="s">
        <v>3550</v>
      </c>
      <c r="D3436" t="s">
        <v>2</v>
      </c>
      <c r="E3436" s="2">
        <v>42993</v>
      </c>
      <c r="F3436" s="2" t="str">
        <f>TEXT(Table1[[#This Row],[Date]],"DDDD")</f>
        <v>Friday</v>
      </c>
      <c r="G3436" s="2" t="str">
        <f>TEXT(Table1[[#This Row],[Date]],"mmMM")</f>
        <v>September</v>
      </c>
      <c r="H3436" s="2" t="str">
        <f>IF(Table1[[#This Row],[Day]]="Saturday","Weekend",IF(Table1[[#This Row],[Day]]="Sunday","Weekend","Weekday"))</f>
        <v>Weekday</v>
      </c>
      <c r="I3436" s="2" t="str">
        <f>TEXT(Table1[[#This Row],[Date]],"DD")</f>
        <v>15</v>
      </c>
      <c r="J3436" s="2" t="s">
        <v>14833</v>
      </c>
      <c r="K3436" s="3">
        <v>0.88164351851851852</v>
      </c>
      <c r="L3436" t="s">
        <v>2142</v>
      </c>
      <c r="M3436">
        <v>1</v>
      </c>
      <c r="N3436" t="s">
        <v>4</v>
      </c>
      <c r="O3436" s="1" t="s">
        <v>80</v>
      </c>
      <c r="P3436" t="s">
        <v>3551</v>
      </c>
      <c r="Q3436" t="s">
        <v>3300</v>
      </c>
      <c r="R3436">
        <v>189</v>
      </c>
      <c r="S3436" t="s">
        <v>8</v>
      </c>
      <c r="T3436" t="s">
        <v>3552</v>
      </c>
      <c r="U3436" t="s">
        <v>1395</v>
      </c>
      <c r="V3436" t="s">
        <v>11</v>
      </c>
    </row>
    <row r="3437" spans="1:22" x14ac:dyDescent="0.3">
      <c r="A3437">
        <v>1504</v>
      </c>
      <c r="B3437" t="s">
        <v>3553</v>
      </c>
      <c r="C3437" t="s">
        <v>3550</v>
      </c>
      <c r="D3437" t="s">
        <v>2</v>
      </c>
      <c r="E3437" s="2">
        <v>42993</v>
      </c>
      <c r="F3437" s="2" t="str">
        <f>TEXT(Table1[[#This Row],[Date]],"DDDD")</f>
        <v>Friday</v>
      </c>
      <c r="G3437" s="2" t="str">
        <f>TEXT(Table1[[#This Row],[Date]],"mmMM")</f>
        <v>September</v>
      </c>
      <c r="H3437" s="2" t="str">
        <f>IF(Table1[[#This Row],[Day]]="Saturday","Weekend",IF(Table1[[#This Row],[Day]]="Sunday","Weekend","Weekday"))</f>
        <v>Weekday</v>
      </c>
      <c r="I3437" s="2" t="str">
        <f>TEXT(Table1[[#This Row],[Date]],"DD")</f>
        <v>15</v>
      </c>
      <c r="J3437" s="2" t="s">
        <v>14833</v>
      </c>
      <c r="K3437" s="3">
        <v>0.88207175925925918</v>
      </c>
      <c r="L3437" t="s">
        <v>2142</v>
      </c>
      <c r="M3437">
        <v>1</v>
      </c>
      <c r="N3437" t="s">
        <v>4</v>
      </c>
      <c r="O3437" s="1" t="s">
        <v>80</v>
      </c>
      <c r="P3437" t="s">
        <v>3551</v>
      </c>
      <c r="Q3437" t="s">
        <v>3300</v>
      </c>
      <c r="R3437">
        <v>189</v>
      </c>
      <c r="S3437" t="s">
        <v>8</v>
      </c>
      <c r="T3437" t="s">
        <v>3552</v>
      </c>
      <c r="U3437" t="s">
        <v>1395</v>
      </c>
      <c r="V3437" t="s">
        <v>11</v>
      </c>
    </row>
    <row r="3438" spans="1:22" x14ac:dyDescent="0.3">
      <c r="A3438">
        <v>5115</v>
      </c>
      <c r="B3438" t="s">
        <v>11306</v>
      </c>
      <c r="C3438" t="s">
        <v>4212</v>
      </c>
      <c r="D3438" t="s">
        <v>2</v>
      </c>
      <c r="E3438" s="2">
        <v>43054</v>
      </c>
      <c r="F3438" s="2" t="str">
        <f>TEXT(Table1[[#This Row],[Date]],"DDDD")</f>
        <v>Wednesday</v>
      </c>
      <c r="G3438" s="2" t="str">
        <f>TEXT(Table1[[#This Row],[Date]],"mmMM")</f>
        <v>November</v>
      </c>
      <c r="H3438" s="2" t="str">
        <f>IF(Table1[[#This Row],[Day]]="Saturday","Weekend",IF(Table1[[#This Row],[Day]]="Sunday","Weekend","Weekday"))</f>
        <v>Weekday</v>
      </c>
      <c r="I3438" s="2" t="str">
        <f>TEXT(Table1[[#This Row],[Date]],"DD")</f>
        <v>15</v>
      </c>
      <c r="J3438" s="2" t="s">
        <v>14833</v>
      </c>
      <c r="K3438" s="3">
        <v>0.70108796296296294</v>
      </c>
      <c r="L3438" t="s">
        <v>28</v>
      </c>
      <c r="M3438">
        <v>1</v>
      </c>
      <c r="N3438" t="s">
        <v>4</v>
      </c>
      <c r="O3438" s="1" t="s">
        <v>4123</v>
      </c>
      <c r="P3438" t="s">
        <v>4213</v>
      </c>
      <c r="Q3438" t="s">
        <v>11307</v>
      </c>
      <c r="R3438">
        <v>216</v>
      </c>
      <c r="S3438" t="s">
        <v>8</v>
      </c>
      <c r="T3438" t="s">
        <v>11308</v>
      </c>
      <c r="U3438" t="s">
        <v>1395</v>
      </c>
      <c r="V3438" t="s">
        <v>11</v>
      </c>
    </row>
    <row r="3439" spans="1:22" x14ac:dyDescent="0.3">
      <c r="A3439">
        <v>5114</v>
      </c>
      <c r="B3439" t="s">
        <v>11304</v>
      </c>
      <c r="C3439" t="s">
        <v>2997</v>
      </c>
      <c r="D3439" t="s">
        <v>2</v>
      </c>
      <c r="E3439" s="2">
        <v>43054</v>
      </c>
      <c r="F3439" s="2" t="str">
        <f>TEXT(Table1[[#This Row],[Date]],"DDDD")</f>
        <v>Wednesday</v>
      </c>
      <c r="G3439" s="2" t="str">
        <f>TEXT(Table1[[#This Row],[Date]],"mmMM")</f>
        <v>November</v>
      </c>
      <c r="H3439" s="2" t="str">
        <f>IF(Table1[[#This Row],[Day]]="Saturday","Weekend",IF(Table1[[#This Row],[Day]]="Sunday","Weekend","Weekday"))</f>
        <v>Weekday</v>
      </c>
      <c r="I3439" s="2" t="str">
        <f>TEXT(Table1[[#This Row],[Date]],"DD")</f>
        <v>15</v>
      </c>
      <c r="J3439" s="2" t="s">
        <v>14833</v>
      </c>
      <c r="K3439" s="3">
        <v>0.69486111111111104</v>
      </c>
      <c r="L3439" t="s">
        <v>73</v>
      </c>
      <c r="M3439">
        <v>1</v>
      </c>
      <c r="N3439" t="s">
        <v>4</v>
      </c>
      <c r="O3439" s="1" t="s">
        <v>4123</v>
      </c>
      <c r="P3439" t="s">
        <v>2998</v>
      </c>
      <c r="Q3439" t="s">
        <v>11305</v>
      </c>
      <c r="R3439">
        <v>153</v>
      </c>
      <c r="S3439" t="s">
        <v>8</v>
      </c>
      <c r="T3439" t="s">
        <v>4215</v>
      </c>
      <c r="U3439" t="s">
        <v>1395</v>
      </c>
      <c r="V3439" t="s">
        <v>11</v>
      </c>
    </row>
    <row r="3440" spans="1:22" x14ac:dyDescent="0.3">
      <c r="A3440">
        <v>5110</v>
      </c>
      <c r="B3440" t="s">
        <v>11296</v>
      </c>
      <c r="C3440" t="s">
        <v>2997</v>
      </c>
      <c r="D3440" t="s">
        <v>2</v>
      </c>
      <c r="E3440" s="2">
        <v>43054</v>
      </c>
      <c r="F3440" s="2" t="str">
        <f>TEXT(Table1[[#This Row],[Date]],"DDDD")</f>
        <v>Wednesday</v>
      </c>
      <c r="G3440" s="2" t="str">
        <f>TEXT(Table1[[#This Row],[Date]],"mmMM")</f>
        <v>November</v>
      </c>
      <c r="H3440" s="2" t="str">
        <f>IF(Table1[[#This Row],[Day]]="Saturday","Weekend",IF(Table1[[#This Row],[Day]]="Sunday","Weekend","Weekday"))</f>
        <v>Weekday</v>
      </c>
      <c r="I3440" s="2" t="str">
        <f>TEXT(Table1[[#This Row],[Date]],"DD")</f>
        <v>15</v>
      </c>
      <c r="J3440" s="2" t="s">
        <v>14833</v>
      </c>
      <c r="K3440" s="3">
        <v>0.67087962962962955</v>
      </c>
      <c r="L3440" t="s">
        <v>7169</v>
      </c>
      <c r="M3440">
        <v>1</v>
      </c>
      <c r="N3440" t="s">
        <v>4</v>
      </c>
      <c r="O3440" s="1" t="s">
        <v>4123</v>
      </c>
      <c r="P3440" t="s">
        <v>2998</v>
      </c>
      <c r="Q3440" t="s">
        <v>11297</v>
      </c>
      <c r="R3440">
        <v>148.5</v>
      </c>
      <c r="S3440" t="s">
        <v>8</v>
      </c>
      <c r="T3440" t="s">
        <v>4215</v>
      </c>
      <c r="U3440" t="s">
        <v>1395</v>
      </c>
      <c r="V3440" t="s">
        <v>11</v>
      </c>
    </row>
    <row r="3441" spans="1:22" x14ac:dyDescent="0.3">
      <c r="A3441">
        <v>5229</v>
      </c>
      <c r="B3441" t="s">
        <v>11519</v>
      </c>
      <c r="C3441" t="s">
        <v>9391</v>
      </c>
      <c r="D3441" t="s">
        <v>2</v>
      </c>
      <c r="E3441" s="2">
        <v>43055</v>
      </c>
      <c r="F3441" s="2" t="str">
        <f>TEXT(Table1[[#This Row],[Date]],"DDDD")</f>
        <v>Thursday</v>
      </c>
      <c r="G3441" s="2" t="str">
        <f>TEXT(Table1[[#This Row],[Date]],"mmMM")</f>
        <v>November</v>
      </c>
      <c r="H3441" s="2" t="str">
        <f>IF(Table1[[#This Row],[Day]]="Saturday","Weekend",IF(Table1[[#This Row],[Day]]="Sunday","Weekend","Weekday"))</f>
        <v>Weekday</v>
      </c>
      <c r="I3441" s="2" t="str">
        <f>TEXT(Table1[[#This Row],[Date]],"DD")</f>
        <v>16</v>
      </c>
      <c r="J3441" s="2" t="s">
        <v>14833</v>
      </c>
      <c r="K3441" s="3">
        <v>0.84871527777777778</v>
      </c>
      <c r="L3441" t="s">
        <v>7169</v>
      </c>
      <c r="M3441">
        <v>1</v>
      </c>
      <c r="N3441" t="s">
        <v>4</v>
      </c>
      <c r="O3441" s="1" t="s">
        <v>21</v>
      </c>
      <c r="P3441" t="s">
        <v>9392</v>
      </c>
      <c r="Q3441" t="s">
        <v>11155</v>
      </c>
      <c r="R3441">
        <v>108</v>
      </c>
      <c r="S3441" t="s">
        <v>8</v>
      </c>
      <c r="T3441" t="s">
        <v>9393</v>
      </c>
      <c r="U3441" t="s">
        <v>1395</v>
      </c>
      <c r="V3441" t="s">
        <v>11</v>
      </c>
    </row>
    <row r="3442" spans="1:22" x14ac:dyDescent="0.3">
      <c r="A3442">
        <v>1532</v>
      </c>
      <c r="B3442" t="s">
        <v>3617</v>
      </c>
      <c r="C3442" t="s">
        <v>1029</v>
      </c>
      <c r="D3442" t="s">
        <v>14</v>
      </c>
      <c r="E3442" s="2">
        <v>42994</v>
      </c>
      <c r="F3442" s="2" t="str">
        <f>TEXT(Table1[[#This Row],[Date]],"DDDD")</f>
        <v>Saturday</v>
      </c>
      <c r="G3442" s="2" t="str">
        <f>TEXT(Table1[[#This Row],[Date]],"mmMM")</f>
        <v>September</v>
      </c>
      <c r="H3442" s="2" t="str">
        <f>IF(Table1[[#This Row],[Day]]="Saturday","Weekend",IF(Table1[[#This Row],[Day]]="Sunday","Weekend","Weekday"))</f>
        <v>Weekend</v>
      </c>
      <c r="I3442" s="2" t="str">
        <f>TEXT(Table1[[#This Row],[Date]],"DD")</f>
        <v>16</v>
      </c>
      <c r="J3442" s="2" t="s">
        <v>14833</v>
      </c>
      <c r="K3442" s="3">
        <v>0.50134259259259262</v>
      </c>
      <c r="L3442" t="s">
        <v>2142</v>
      </c>
      <c r="M3442">
        <v>1</v>
      </c>
      <c r="N3442" t="s">
        <v>4</v>
      </c>
      <c r="O3442" s="1" t="s">
        <v>21</v>
      </c>
      <c r="P3442" t="s">
        <v>791</v>
      </c>
      <c r="Q3442" t="s">
        <v>2627</v>
      </c>
      <c r="R3442">
        <v>179.1</v>
      </c>
      <c r="S3442" t="s">
        <v>8</v>
      </c>
      <c r="T3442" t="s">
        <v>792</v>
      </c>
      <c r="U3442" t="s">
        <v>1395</v>
      </c>
      <c r="V3442" t="s">
        <v>11</v>
      </c>
    </row>
    <row r="3443" spans="1:22" x14ac:dyDescent="0.3">
      <c r="A3443">
        <v>1541</v>
      </c>
      <c r="B3443" t="s">
        <v>3634</v>
      </c>
      <c r="C3443" t="s">
        <v>2886</v>
      </c>
      <c r="D3443" t="s">
        <v>14</v>
      </c>
      <c r="E3443" s="2">
        <v>42994</v>
      </c>
      <c r="F3443" s="2" t="str">
        <f>TEXT(Table1[[#This Row],[Date]],"DDDD")</f>
        <v>Saturday</v>
      </c>
      <c r="G3443" s="2" t="str">
        <f>TEXT(Table1[[#This Row],[Date]],"mmMM")</f>
        <v>September</v>
      </c>
      <c r="H3443" s="2" t="str">
        <f>IF(Table1[[#This Row],[Day]]="Saturday","Weekend",IF(Table1[[#This Row],[Day]]="Sunday","Weekend","Weekday"))</f>
        <v>Weekend</v>
      </c>
      <c r="I3443" s="2" t="str">
        <f>TEXT(Table1[[#This Row],[Date]],"DD")</f>
        <v>16</v>
      </c>
      <c r="J3443" s="2" t="s">
        <v>14833</v>
      </c>
      <c r="K3443" s="3">
        <v>0.67810185185185179</v>
      </c>
      <c r="L3443" t="s">
        <v>2142</v>
      </c>
      <c r="M3443">
        <v>0</v>
      </c>
      <c r="N3443" t="s">
        <v>4</v>
      </c>
      <c r="O3443" s="1" t="s">
        <v>21</v>
      </c>
      <c r="P3443" t="s">
        <v>2887</v>
      </c>
      <c r="Q3443" t="s">
        <v>3635</v>
      </c>
      <c r="R3443">
        <v>218.7</v>
      </c>
      <c r="S3443" t="s">
        <v>8</v>
      </c>
      <c r="T3443" t="s">
        <v>2889</v>
      </c>
      <c r="U3443" t="s">
        <v>1395</v>
      </c>
      <c r="V3443" t="s">
        <v>11</v>
      </c>
    </row>
    <row r="3444" spans="1:22" x14ac:dyDescent="0.3">
      <c r="A3444">
        <v>1543</v>
      </c>
      <c r="B3444" t="s">
        <v>3641</v>
      </c>
      <c r="C3444" t="s">
        <v>2886</v>
      </c>
      <c r="D3444" t="s">
        <v>14</v>
      </c>
      <c r="E3444" s="2">
        <v>42994</v>
      </c>
      <c r="F3444" s="2" t="str">
        <f>TEXT(Table1[[#This Row],[Date]],"DDDD")</f>
        <v>Saturday</v>
      </c>
      <c r="G3444" s="2" t="str">
        <f>TEXT(Table1[[#This Row],[Date]],"mmMM")</f>
        <v>September</v>
      </c>
      <c r="H3444" s="2" t="str">
        <f>IF(Table1[[#This Row],[Day]]="Saturday","Weekend",IF(Table1[[#This Row],[Day]]="Sunday","Weekend","Weekday"))</f>
        <v>Weekend</v>
      </c>
      <c r="I3444" s="2" t="str">
        <f>TEXT(Table1[[#This Row],[Date]],"DD")</f>
        <v>16</v>
      </c>
      <c r="J3444" s="2" t="s">
        <v>14833</v>
      </c>
      <c r="K3444" s="3">
        <v>0.68782407407407409</v>
      </c>
      <c r="L3444" t="s">
        <v>2142</v>
      </c>
      <c r="M3444">
        <v>1</v>
      </c>
      <c r="N3444" t="s">
        <v>4</v>
      </c>
      <c r="O3444" s="1" t="s">
        <v>21</v>
      </c>
      <c r="P3444" t="s">
        <v>2887</v>
      </c>
      <c r="Q3444" t="s">
        <v>3635</v>
      </c>
      <c r="R3444">
        <v>218.7</v>
      </c>
      <c r="S3444" t="s">
        <v>8</v>
      </c>
      <c r="T3444" t="s">
        <v>2889</v>
      </c>
      <c r="U3444" t="s">
        <v>1395</v>
      </c>
      <c r="V3444" t="s">
        <v>11</v>
      </c>
    </row>
    <row r="3445" spans="1:22" x14ac:dyDescent="0.3">
      <c r="A3445">
        <v>1550</v>
      </c>
      <c r="B3445" t="s">
        <v>3658</v>
      </c>
      <c r="C3445" t="s">
        <v>1563</v>
      </c>
      <c r="D3445" t="s">
        <v>2</v>
      </c>
      <c r="E3445" s="2">
        <v>42994</v>
      </c>
      <c r="F3445" s="2" t="str">
        <f>TEXT(Table1[[#This Row],[Date]],"DDDD")</f>
        <v>Saturday</v>
      </c>
      <c r="G3445" s="2" t="str">
        <f>TEXT(Table1[[#This Row],[Date]],"mmMM")</f>
        <v>September</v>
      </c>
      <c r="H3445" s="2" t="str">
        <f>IF(Table1[[#This Row],[Day]]="Saturday","Weekend",IF(Table1[[#This Row],[Day]]="Sunday","Weekend","Weekday"))</f>
        <v>Weekend</v>
      </c>
      <c r="I3445" s="2" t="str">
        <f>TEXT(Table1[[#This Row],[Date]],"DD")</f>
        <v>16</v>
      </c>
      <c r="J3445" s="2" t="s">
        <v>14833</v>
      </c>
      <c r="K3445" s="3">
        <v>0.81781249999999994</v>
      </c>
      <c r="L3445" t="s">
        <v>2142</v>
      </c>
      <c r="M3445">
        <v>1</v>
      </c>
      <c r="N3445" t="s">
        <v>4</v>
      </c>
      <c r="O3445" s="1" t="s">
        <v>21</v>
      </c>
      <c r="P3445" t="s">
        <v>1564</v>
      </c>
      <c r="Q3445" t="s">
        <v>3659</v>
      </c>
      <c r="R3445">
        <v>189</v>
      </c>
      <c r="S3445" t="s">
        <v>8</v>
      </c>
      <c r="T3445" t="s">
        <v>1566</v>
      </c>
      <c r="U3445" t="s">
        <v>1395</v>
      </c>
      <c r="V3445" t="s">
        <v>11</v>
      </c>
    </row>
    <row r="3446" spans="1:22" x14ac:dyDescent="0.3">
      <c r="A3446">
        <v>1552</v>
      </c>
      <c r="B3446" t="s">
        <v>3665</v>
      </c>
      <c r="C3446" t="s">
        <v>1288</v>
      </c>
      <c r="D3446" t="s">
        <v>2</v>
      </c>
      <c r="E3446" s="2">
        <v>42994</v>
      </c>
      <c r="F3446" s="2" t="str">
        <f>TEXT(Table1[[#This Row],[Date]],"DDDD")</f>
        <v>Saturday</v>
      </c>
      <c r="G3446" s="2" t="str">
        <f>TEXT(Table1[[#This Row],[Date]],"mmMM")</f>
        <v>September</v>
      </c>
      <c r="H3446" s="2" t="str">
        <f>IF(Table1[[#This Row],[Day]]="Saturday","Weekend",IF(Table1[[#This Row],[Day]]="Sunday","Weekend","Weekday"))</f>
        <v>Weekend</v>
      </c>
      <c r="I3446" s="2" t="str">
        <f>TEXT(Table1[[#This Row],[Date]],"DD")</f>
        <v>16</v>
      </c>
      <c r="J3446" s="2" t="s">
        <v>14833</v>
      </c>
      <c r="K3446" s="3">
        <v>0.82947916666666666</v>
      </c>
      <c r="L3446" t="s">
        <v>73</v>
      </c>
      <c r="M3446">
        <v>1</v>
      </c>
      <c r="N3446" t="s">
        <v>4</v>
      </c>
      <c r="O3446" s="1" t="s">
        <v>21</v>
      </c>
      <c r="P3446" t="s">
        <v>1289</v>
      </c>
      <c r="Q3446" t="s">
        <v>3666</v>
      </c>
      <c r="R3446">
        <v>102</v>
      </c>
      <c r="S3446" t="s">
        <v>8</v>
      </c>
      <c r="T3446" t="s">
        <v>1291</v>
      </c>
      <c r="U3446" t="s">
        <v>1395</v>
      </c>
      <c r="V3446" t="s">
        <v>11</v>
      </c>
    </row>
    <row r="3447" spans="1:22" x14ac:dyDescent="0.3">
      <c r="A3447">
        <v>1553</v>
      </c>
      <c r="B3447" t="s">
        <v>3667</v>
      </c>
      <c r="C3447" t="s">
        <v>2537</v>
      </c>
      <c r="D3447" t="s">
        <v>2</v>
      </c>
      <c r="E3447" s="2">
        <v>42994</v>
      </c>
      <c r="F3447" s="2" t="str">
        <f>TEXT(Table1[[#This Row],[Date]],"DDDD")</f>
        <v>Saturday</v>
      </c>
      <c r="G3447" s="2" t="str">
        <f>TEXT(Table1[[#This Row],[Date]],"mmMM")</f>
        <v>September</v>
      </c>
      <c r="H3447" s="2" t="str">
        <f>IF(Table1[[#This Row],[Day]]="Saturday","Weekend",IF(Table1[[#This Row],[Day]]="Sunday","Weekend","Weekday"))</f>
        <v>Weekend</v>
      </c>
      <c r="I3447" s="2" t="str">
        <f>TEXT(Table1[[#This Row],[Date]],"DD")</f>
        <v>16</v>
      </c>
      <c r="J3447" s="2" t="s">
        <v>14833</v>
      </c>
      <c r="K3447" s="3">
        <v>0.85023148148148153</v>
      </c>
      <c r="L3447" t="s">
        <v>28</v>
      </c>
      <c r="M3447">
        <v>1</v>
      </c>
      <c r="N3447" t="s">
        <v>4</v>
      </c>
      <c r="O3447" s="1" t="s">
        <v>21</v>
      </c>
      <c r="P3447" t="s">
        <v>2538</v>
      </c>
      <c r="Q3447" t="s">
        <v>3668</v>
      </c>
      <c r="R3447">
        <v>162</v>
      </c>
      <c r="S3447" t="s">
        <v>8</v>
      </c>
      <c r="T3447" t="s">
        <v>2540</v>
      </c>
      <c r="U3447" t="s">
        <v>1395</v>
      </c>
      <c r="V3447" t="s">
        <v>11</v>
      </c>
    </row>
    <row r="3448" spans="1:22" x14ac:dyDescent="0.3">
      <c r="A3448">
        <v>1555</v>
      </c>
      <c r="B3448" t="s">
        <v>3674</v>
      </c>
      <c r="C3448" t="s">
        <v>3675</v>
      </c>
      <c r="D3448" t="s">
        <v>2</v>
      </c>
      <c r="E3448" s="2">
        <v>42994</v>
      </c>
      <c r="F3448" s="2" t="str">
        <f>TEXT(Table1[[#This Row],[Date]],"DDDD")</f>
        <v>Saturday</v>
      </c>
      <c r="G3448" s="2" t="str">
        <f>TEXT(Table1[[#This Row],[Date]],"mmMM")</f>
        <v>September</v>
      </c>
      <c r="H3448" s="2" t="str">
        <f>IF(Table1[[#This Row],[Day]]="Saturday","Weekend",IF(Table1[[#This Row],[Day]]="Sunday","Weekend","Weekday"))</f>
        <v>Weekend</v>
      </c>
      <c r="I3448" s="2" t="str">
        <f>TEXT(Table1[[#This Row],[Date]],"DD")</f>
        <v>16</v>
      </c>
      <c r="J3448" s="2" t="s">
        <v>14833</v>
      </c>
      <c r="K3448" s="3">
        <v>0.8577893518518519</v>
      </c>
      <c r="L3448" t="s">
        <v>2142</v>
      </c>
      <c r="M3448">
        <v>1</v>
      </c>
      <c r="N3448" t="s">
        <v>4</v>
      </c>
      <c r="O3448" s="1" t="s">
        <v>21</v>
      </c>
      <c r="P3448" t="s">
        <v>3676</v>
      </c>
      <c r="Q3448" t="s">
        <v>3677</v>
      </c>
      <c r="R3448">
        <v>594.9</v>
      </c>
      <c r="S3448" t="s">
        <v>8</v>
      </c>
      <c r="T3448" t="s">
        <v>3678</v>
      </c>
      <c r="U3448" t="s">
        <v>1395</v>
      </c>
      <c r="V3448" t="s">
        <v>11</v>
      </c>
    </row>
    <row r="3449" spans="1:22" x14ac:dyDescent="0.3">
      <c r="A3449">
        <v>1556</v>
      </c>
      <c r="B3449" t="s">
        <v>3679</v>
      </c>
      <c r="C3449" t="s">
        <v>3675</v>
      </c>
      <c r="D3449" t="s">
        <v>2</v>
      </c>
      <c r="E3449" s="2">
        <v>42994</v>
      </c>
      <c r="F3449" s="2" t="str">
        <f>TEXT(Table1[[#This Row],[Date]],"DDDD")</f>
        <v>Saturday</v>
      </c>
      <c r="G3449" s="2" t="str">
        <f>TEXT(Table1[[#This Row],[Date]],"mmMM")</f>
        <v>September</v>
      </c>
      <c r="H3449" s="2" t="str">
        <f>IF(Table1[[#This Row],[Day]]="Saturday","Weekend",IF(Table1[[#This Row],[Day]]="Sunday","Weekend","Weekday"))</f>
        <v>Weekend</v>
      </c>
      <c r="I3449" s="2" t="str">
        <f>TEXT(Table1[[#This Row],[Date]],"DD")</f>
        <v>16</v>
      </c>
      <c r="J3449" s="2" t="s">
        <v>14833</v>
      </c>
      <c r="K3449" s="3">
        <v>0.85782407407407413</v>
      </c>
      <c r="L3449" t="s">
        <v>2142</v>
      </c>
      <c r="M3449">
        <v>1</v>
      </c>
      <c r="N3449" t="s">
        <v>4</v>
      </c>
      <c r="O3449" s="1" t="s">
        <v>21</v>
      </c>
      <c r="P3449" t="s">
        <v>3676</v>
      </c>
      <c r="Q3449" t="s">
        <v>3677</v>
      </c>
      <c r="R3449">
        <v>594.9</v>
      </c>
      <c r="S3449" t="s">
        <v>8</v>
      </c>
      <c r="T3449" t="s">
        <v>3678</v>
      </c>
      <c r="U3449" t="s">
        <v>1395</v>
      </c>
      <c r="V3449" t="s">
        <v>11</v>
      </c>
    </row>
    <row r="3450" spans="1:22" x14ac:dyDescent="0.3">
      <c r="A3450">
        <v>1558</v>
      </c>
      <c r="B3450" t="s">
        <v>3680</v>
      </c>
      <c r="C3450" t="s">
        <v>3675</v>
      </c>
      <c r="D3450" t="s">
        <v>2</v>
      </c>
      <c r="E3450" s="2">
        <v>42994</v>
      </c>
      <c r="F3450" s="2" t="str">
        <f>TEXT(Table1[[#This Row],[Date]],"DDDD")</f>
        <v>Saturday</v>
      </c>
      <c r="G3450" s="2" t="str">
        <f>TEXT(Table1[[#This Row],[Date]],"mmMM")</f>
        <v>September</v>
      </c>
      <c r="H3450" s="2" t="str">
        <f>IF(Table1[[#This Row],[Day]]="Saturday","Weekend",IF(Table1[[#This Row],[Day]]="Sunday","Weekend","Weekday"))</f>
        <v>Weekend</v>
      </c>
      <c r="I3450" s="2" t="str">
        <f>TEXT(Table1[[#This Row],[Date]],"DD")</f>
        <v>16</v>
      </c>
      <c r="J3450" s="2" t="s">
        <v>14833</v>
      </c>
      <c r="K3450" s="3">
        <v>0.86284722222222232</v>
      </c>
      <c r="L3450" t="s">
        <v>2142</v>
      </c>
      <c r="M3450">
        <v>1</v>
      </c>
      <c r="N3450" t="s">
        <v>4</v>
      </c>
      <c r="O3450" s="1" t="s">
        <v>21</v>
      </c>
      <c r="P3450" t="s">
        <v>3676</v>
      </c>
      <c r="Q3450" t="s">
        <v>3677</v>
      </c>
      <c r="R3450">
        <v>594.9</v>
      </c>
      <c r="S3450" t="s">
        <v>8</v>
      </c>
      <c r="T3450" t="s">
        <v>3678</v>
      </c>
      <c r="U3450" t="s">
        <v>1395</v>
      </c>
      <c r="V3450" t="s">
        <v>11</v>
      </c>
    </row>
    <row r="3451" spans="1:22" x14ac:dyDescent="0.3">
      <c r="A3451">
        <v>1562</v>
      </c>
      <c r="B3451" t="s">
        <v>3693</v>
      </c>
      <c r="C3451" t="s">
        <v>1029</v>
      </c>
      <c r="D3451" t="s">
        <v>14</v>
      </c>
      <c r="E3451" s="2">
        <v>42994</v>
      </c>
      <c r="F3451" s="2" t="str">
        <f>TEXT(Table1[[#This Row],[Date]],"DDDD")</f>
        <v>Saturday</v>
      </c>
      <c r="G3451" s="2" t="str">
        <f>TEXT(Table1[[#This Row],[Date]],"mmMM")</f>
        <v>September</v>
      </c>
      <c r="H3451" s="2" t="str">
        <f>IF(Table1[[#This Row],[Day]]="Saturday","Weekend",IF(Table1[[#This Row],[Day]]="Sunday","Weekend","Weekday"))</f>
        <v>Weekend</v>
      </c>
      <c r="I3451" s="2" t="str">
        <f>TEXT(Table1[[#This Row],[Date]],"DD")</f>
        <v>16</v>
      </c>
      <c r="J3451" s="2" t="s">
        <v>14833</v>
      </c>
      <c r="K3451" s="3">
        <v>0.87920138888888888</v>
      </c>
      <c r="L3451" t="s">
        <v>168</v>
      </c>
      <c r="M3451">
        <v>0</v>
      </c>
      <c r="N3451" t="s">
        <v>4</v>
      </c>
      <c r="O3451" s="1" t="s">
        <v>21</v>
      </c>
      <c r="P3451" t="s">
        <v>791</v>
      </c>
      <c r="Q3451" t="s">
        <v>3694</v>
      </c>
      <c r="R3451">
        <v>100</v>
      </c>
      <c r="S3451" t="s">
        <v>8</v>
      </c>
      <c r="T3451" t="s">
        <v>792</v>
      </c>
      <c r="U3451" t="s">
        <v>1395</v>
      </c>
      <c r="V3451" t="s">
        <v>11</v>
      </c>
    </row>
    <row r="3452" spans="1:22" x14ac:dyDescent="0.3">
      <c r="A3452">
        <v>1563</v>
      </c>
      <c r="B3452" t="s">
        <v>3695</v>
      </c>
      <c r="C3452" t="s">
        <v>1029</v>
      </c>
      <c r="D3452" t="s">
        <v>2</v>
      </c>
      <c r="E3452" s="2">
        <v>42994</v>
      </c>
      <c r="F3452" s="2" t="str">
        <f>TEXT(Table1[[#This Row],[Date]],"DDDD")</f>
        <v>Saturday</v>
      </c>
      <c r="G3452" s="2" t="str">
        <f>TEXT(Table1[[#This Row],[Date]],"mmMM")</f>
        <v>September</v>
      </c>
      <c r="H3452" s="2" t="str">
        <f>IF(Table1[[#This Row],[Day]]="Saturday","Weekend",IF(Table1[[#This Row],[Day]]="Sunday","Weekend","Weekday"))</f>
        <v>Weekend</v>
      </c>
      <c r="I3452" s="2" t="str">
        <f>TEXT(Table1[[#This Row],[Date]],"DD")</f>
        <v>16</v>
      </c>
      <c r="J3452" s="2" t="s">
        <v>14833</v>
      </c>
      <c r="K3452" s="3">
        <v>0.87935185185185183</v>
      </c>
      <c r="L3452" t="s">
        <v>168</v>
      </c>
      <c r="M3452">
        <v>1</v>
      </c>
      <c r="N3452" t="s">
        <v>4</v>
      </c>
      <c r="O3452" s="1" t="s">
        <v>21</v>
      </c>
      <c r="P3452" t="s">
        <v>791</v>
      </c>
      <c r="Q3452" t="s">
        <v>3694</v>
      </c>
      <c r="R3452">
        <v>100</v>
      </c>
      <c r="S3452" t="s">
        <v>8</v>
      </c>
      <c r="T3452" t="s">
        <v>792</v>
      </c>
      <c r="U3452" t="s">
        <v>1395</v>
      </c>
      <c r="V3452" t="s">
        <v>11</v>
      </c>
    </row>
    <row r="3453" spans="1:22" x14ac:dyDescent="0.3">
      <c r="A3453">
        <v>1565</v>
      </c>
      <c r="B3453" t="s">
        <v>3697</v>
      </c>
      <c r="C3453" t="s">
        <v>3698</v>
      </c>
      <c r="D3453" t="s">
        <v>2</v>
      </c>
      <c r="E3453" s="2">
        <v>42994</v>
      </c>
      <c r="F3453" s="2" t="str">
        <f>TEXT(Table1[[#This Row],[Date]],"DDDD")</f>
        <v>Saturday</v>
      </c>
      <c r="G3453" s="2" t="str">
        <f>TEXT(Table1[[#This Row],[Date]],"mmMM")</f>
        <v>September</v>
      </c>
      <c r="H3453" s="2" t="str">
        <f>IF(Table1[[#This Row],[Day]]="Saturday","Weekend",IF(Table1[[#This Row],[Day]]="Sunday","Weekend","Weekday"))</f>
        <v>Weekend</v>
      </c>
      <c r="I3453" s="2" t="str">
        <f>TEXT(Table1[[#This Row],[Date]],"DD")</f>
        <v>16</v>
      </c>
      <c r="J3453" s="2" t="s">
        <v>14833</v>
      </c>
      <c r="K3453" s="3">
        <v>0.94269675925925922</v>
      </c>
      <c r="L3453" t="s">
        <v>3432</v>
      </c>
      <c r="M3453">
        <v>1</v>
      </c>
      <c r="N3453" t="s">
        <v>4</v>
      </c>
      <c r="O3453" s="1" t="s">
        <v>21</v>
      </c>
      <c r="P3453" t="s">
        <v>3699</v>
      </c>
      <c r="Q3453" t="s">
        <v>3555</v>
      </c>
      <c r="R3453">
        <v>120</v>
      </c>
      <c r="S3453" t="s">
        <v>8</v>
      </c>
      <c r="T3453" t="s">
        <v>3700</v>
      </c>
      <c r="U3453" t="s">
        <v>1395</v>
      </c>
      <c r="V3453" t="s">
        <v>11</v>
      </c>
    </row>
    <row r="3454" spans="1:22" x14ac:dyDescent="0.3">
      <c r="A3454">
        <v>3138</v>
      </c>
      <c r="B3454" t="s">
        <v>7166</v>
      </c>
      <c r="C3454" t="s">
        <v>1029</v>
      </c>
      <c r="D3454" t="s">
        <v>2</v>
      </c>
      <c r="E3454" s="2">
        <v>43024</v>
      </c>
      <c r="F3454" s="2" t="str">
        <f>TEXT(Table1[[#This Row],[Date]],"DDDD")</f>
        <v>Monday</v>
      </c>
      <c r="G3454" s="2" t="str">
        <f>TEXT(Table1[[#This Row],[Date]],"mmMM")</f>
        <v>October</v>
      </c>
      <c r="H3454" s="2" t="str">
        <f>IF(Table1[[#This Row],[Day]]="Saturday","Weekend",IF(Table1[[#This Row],[Day]]="Sunday","Weekend","Weekday"))</f>
        <v>Weekday</v>
      </c>
      <c r="I3454" s="2" t="str">
        <f>TEXT(Table1[[#This Row],[Date]],"DD")</f>
        <v>16</v>
      </c>
      <c r="J3454" s="2" t="s">
        <v>14833</v>
      </c>
      <c r="K3454" s="3">
        <v>4.9930555555555554E-2</v>
      </c>
      <c r="L3454" t="s">
        <v>168</v>
      </c>
      <c r="M3454">
        <v>1</v>
      </c>
      <c r="N3454" t="s">
        <v>4</v>
      </c>
      <c r="O3454" s="1" t="s">
        <v>21</v>
      </c>
      <c r="P3454" t="s">
        <v>791</v>
      </c>
      <c r="Q3454" t="s">
        <v>7167</v>
      </c>
      <c r="R3454">
        <v>212</v>
      </c>
      <c r="S3454" t="s">
        <v>8</v>
      </c>
      <c r="T3454" t="s">
        <v>792</v>
      </c>
      <c r="U3454" t="s">
        <v>1395</v>
      </c>
      <c r="V3454" t="s">
        <v>11</v>
      </c>
    </row>
    <row r="3455" spans="1:22" x14ac:dyDescent="0.3">
      <c r="A3455">
        <v>3143</v>
      </c>
      <c r="B3455" t="s">
        <v>7179</v>
      </c>
      <c r="C3455" t="s">
        <v>3008</v>
      </c>
      <c r="D3455" t="s">
        <v>14</v>
      </c>
      <c r="E3455" s="2">
        <v>43024</v>
      </c>
      <c r="F3455" s="2" t="str">
        <f>TEXT(Table1[[#This Row],[Date]],"DDDD")</f>
        <v>Monday</v>
      </c>
      <c r="G3455" s="2" t="str">
        <f>TEXT(Table1[[#This Row],[Date]],"mmMM")</f>
        <v>October</v>
      </c>
      <c r="H3455" s="2" t="str">
        <f>IF(Table1[[#This Row],[Day]]="Saturday","Weekend",IF(Table1[[#This Row],[Day]]="Sunday","Weekend","Weekday"))</f>
        <v>Weekday</v>
      </c>
      <c r="I3455" s="2" t="str">
        <f>TEXT(Table1[[#This Row],[Date]],"DD")</f>
        <v>16</v>
      </c>
      <c r="J3455" s="2" t="s">
        <v>14833</v>
      </c>
      <c r="K3455" s="3">
        <v>0.62984953703703705</v>
      </c>
      <c r="L3455" t="s">
        <v>7169</v>
      </c>
      <c r="M3455">
        <v>1</v>
      </c>
      <c r="N3455" t="s">
        <v>4</v>
      </c>
      <c r="O3455" s="1" t="s">
        <v>21</v>
      </c>
      <c r="P3455" t="s">
        <v>3009</v>
      </c>
      <c r="Q3455" t="s">
        <v>7174</v>
      </c>
      <c r="R3455">
        <v>112</v>
      </c>
      <c r="S3455" t="s">
        <v>8</v>
      </c>
      <c r="T3455" t="s">
        <v>3010</v>
      </c>
      <c r="U3455" t="s">
        <v>1395</v>
      </c>
      <c r="V3455" t="s">
        <v>11</v>
      </c>
    </row>
    <row r="3456" spans="1:22" x14ac:dyDescent="0.3">
      <c r="A3456">
        <v>3145</v>
      </c>
      <c r="B3456" t="s">
        <v>7182</v>
      </c>
      <c r="C3456" t="s">
        <v>85</v>
      </c>
      <c r="D3456" t="s">
        <v>2</v>
      </c>
      <c r="E3456" s="2">
        <v>43024</v>
      </c>
      <c r="F3456" s="2" t="str">
        <f>TEXT(Table1[[#This Row],[Date]],"DDDD")</f>
        <v>Monday</v>
      </c>
      <c r="G3456" s="2" t="str">
        <f>TEXT(Table1[[#This Row],[Date]],"mmMM")</f>
        <v>October</v>
      </c>
      <c r="H3456" s="2" t="str">
        <f>IF(Table1[[#This Row],[Day]]="Saturday","Weekend",IF(Table1[[#This Row],[Day]]="Sunday","Weekend","Weekday"))</f>
        <v>Weekday</v>
      </c>
      <c r="I3456" s="2" t="str">
        <f>TEXT(Table1[[#This Row],[Date]],"DD")</f>
        <v>16</v>
      </c>
      <c r="J3456" s="2" t="s">
        <v>14833</v>
      </c>
      <c r="K3456" s="3">
        <v>0.68393518518518515</v>
      </c>
      <c r="L3456" t="s">
        <v>73</v>
      </c>
      <c r="M3456">
        <v>1</v>
      </c>
      <c r="N3456" t="s">
        <v>4</v>
      </c>
      <c r="O3456" s="1" t="s">
        <v>21</v>
      </c>
      <c r="P3456" t="s">
        <v>86</v>
      </c>
      <c r="Q3456" t="s">
        <v>1924</v>
      </c>
      <c r="R3456">
        <v>108</v>
      </c>
      <c r="S3456" t="s">
        <v>8</v>
      </c>
      <c r="T3456" t="s">
        <v>88</v>
      </c>
      <c r="U3456" t="s">
        <v>1395</v>
      </c>
      <c r="V3456" t="s">
        <v>11</v>
      </c>
    </row>
    <row r="3457" spans="1:22" x14ac:dyDescent="0.3">
      <c r="A3457">
        <v>3153</v>
      </c>
      <c r="B3457" t="s">
        <v>7195</v>
      </c>
      <c r="C3457" t="s">
        <v>2030</v>
      </c>
      <c r="D3457" t="s">
        <v>2</v>
      </c>
      <c r="E3457" s="2">
        <v>43024</v>
      </c>
      <c r="F3457" s="2" t="str">
        <f>TEXT(Table1[[#This Row],[Date]],"DDDD")</f>
        <v>Monday</v>
      </c>
      <c r="G3457" s="2" t="str">
        <f>TEXT(Table1[[#This Row],[Date]],"mmMM")</f>
        <v>October</v>
      </c>
      <c r="H3457" s="2" t="str">
        <f>IF(Table1[[#This Row],[Day]]="Saturday","Weekend",IF(Table1[[#This Row],[Day]]="Sunday","Weekend","Weekday"))</f>
        <v>Weekday</v>
      </c>
      <c r="I3457" s="2" t="str">
        <f>TEXT(Table1[[#This Row],[Date]],"DD")</f>
        <v>16</v>
      </c>
      <c r="J3457" s="2" t="s">
        <v>14833</v>
      </c>
      <c r="K3457" s="3">
        <v>0.82631944444444438</v>
      </c>
      <c r="L3457" t="s">
        <v>168</v>
      </c>
      <c r="M3457">
        <v>1</v>
      </c>
      <c r="N3457" t="s">
        <v>4</v>
      </c>
      <c r="O3457" s="1" t="s">
        <v>21</v>
      </c>
      <c r="P3457" t="s">
        <v>2031</v>
      </c>
      <c r="Q3457" t="s">
        <v>7196</v>
      </c>
      <c r="R3457">
        <v>130</v>
      </c>
      <c r="S3457" t="s">
        <v>8</v>
      </c>
      <c r="T3457" t="s">
        <v>2033</v>
      </c>
      <c r="U3457" t="s">
        <v>1395</v>
      </c>
      <c r="V3457" t="s">
        <v>11</v>
      </c>
    </row>
    <row r="3458" spans="1:22" x14ac:dyDescent="0.3">
      <c r="A3458">
        <v>3154</v>
      </c>
      <c r="B3458" t="s">
        <v>7197</v>
      </c>
      <c r="C3458" t="s">
        <v>7198</v>
      </c>
      <c r="D3458" t="s">
        <v>2</v>
      </c>
      <c r="E3458" s="2">
        <v>43024</v>
      </c>
      <c r="F3458" s="2" t="str">
        <f>TEXT(Table1[[#This Row],[Date]],"DDDD")</f>
        <v>Monday</v>
      </c>
      <c r="G3458" s="2" t="str">
        <f>TEXT(Table1[[#This Row],[Date]],"mmMM")</f>
        <v>October</v>
      </c>
      <c r="H3458" s="2" t="str">
        <f>IF(Table1[[#This Row],[Day]]="Saturday","Weekend",IF(Table1[[#This Row],[Day]]="Sunday","Weekend","Weekday"))</f>
        <v>Weekday</v>
      </c>
      <c r="I3458" s="2" t="str">
        <f>TEXT(Table1[[#This Row],[Date]],"DD")</f>
        <v>16</v>
      </c>
      <c r="J3458" s="2" t="s">
        <v>14833</v>
      </c>
      <c r="K3458" s="3">
        <v>0.83035879629629628</v>
      </c>
      <c r="L3458" t="s">
        <v>168</v>
      </c>
      <c r="M3458">
        <v>1</v>
      </c>
      <c r="N3458" t="s">
        <v>4</v>
      </c>
      <c r="O3458" s="1" t="s">
        <v>21</v>
      </c>
      <c r="P3458" t="s">
        <v>7199</v>
      </c>
      <c r="Q3458" t="s">
        <v>7200</v>
      </c>
      <c r="R3458">
        <v>390</v>
      </c>
      <c r="S3458" t="s">
        <v>8</v>
      </c>
      <c r="T3458" t="s">
        <v>7201</v>
      </c>
      <c r="U3458" t="s">
        <v>1395</v>
      </c>
      <c r="V3458" t="s">
        <v>11</v>
      </c>
    </row>
    <row r="3459" spans="1:22" x14ac:dyDescent="0.3">
      <c r="A3459">
        <v>3156</v>
      </c>
      <c r="B3459" t="s">
        <v>7207</v>
      </c>
      <c r="C3459" t="s">
        <v>2702</v>
      </c>
      <c r="D3459" t="s">
        <v>2</v>
      </c>
      <c r="E3459" s="2">
        <v>43024</v>
      </c>
      <c r="F3459" s="2" t="str">
        <f>TEXT(Table1[[#This Row],[Date]],"DDDD")</f>
        <v>Monday</v>
      </c>
      <c r="G3459" s="2" t="str">
        <f>TEXT(Table1[[#This Row],[Date]],"mmMM")</f>
        <v>October</v>
      </c>
      <c r="H3459" s="2" t="str">
        <f>IF(Table1[[#This Row],[Day]]="Saturday","Weekend",IF(Table1[[#This Row],[Day]]="Sunday","Weekend","Weekday"))</f>
        <v>Weekday</v>
      </c>
      <c r="I3459" s="2" t="str">
        <f>TEXT(Table1[[#This Row],[Date]],"DD")</f>
        <v>16</v>
      </c>
      <c r="J3459" s="2" t="s">
        <v>14833</v>
      </c>
      <c r="K3459" s="3">
        <v>0.84869212962962959</v>
      </c>
      <c r="L3459" t="s">
        <v>51</v>
      </c>
      <c r="M3459">
        <v>1</v>
      </c>
      <c r="N3459" t="s">
        <v>4</v>
      </c>
      <c r="O3459" s="1" t="s">
        <v>21</v>
      </c>
      <c r="P3459" t="s">
        <v>2703</v>
      </c>
      <c r="Q3459" t="s">
        <v>7208</v>
      </c>
      <c r="R3459">
        <v>370.5</v>
      </c>
      <c r="S3459" t="s">
        <v>8</v>
      </c>
      <c r="T3459" t="s">
        <v>2705</v>
      </c>
      <c r="U3459" t="s">
        <v>1395</v>
      </c>
      <c r="V3459" t="s">
        <v>11</v>
      </c>
    </row>
    <row r="3460" spans="1:22" x14ac:dyDescent="0.3">
      <c r="A3460">
        <v>3157</v>
      </c>
      <c r="B3460" t="s">
        <v>7209</v>
      </c>
      <c r="C3460" t="s">
        <v>6553</v>
      </c>
      <c r="D3460" t="s">
        <v>2</v>
      </c>
      <c r="E3460" s="2">
        <v>43024</v>
      </c>
      <c r="F3460" s="2" t="str">
        <f>TEXT(Table1[[#This Row],[Date]],"DDDD")</f>
        <v>Monday</v>
      </c>
      <c r="G3460" s="2" t="str">
        <f>TEXT(Table1[[#This Row],[Date]],"mmMM")</f>
        <v>October</v>
      </c>
      <c r="H3460" s="2" t="str">
        <f>IF(Table1[[#This Row],[Day]]="Saturday","Weekend",IF(Table1[[#This Row],[Day]]="Sunday","Weekend","Weekday"))</f>
        <v>Weekday</v>
      </c>
      <c r="I3460" s="2" t="str">
        <f>TEXT(Table1[[#This Row],[Date]],"DD")</f>
        <v>16</v>
      </c>
      <c r="J3460" s="2" t="s">
        <v>14833</v>
      </c>
      <c r="K3460" s="3">
        <v>0.85200231481481492</v>
      </c>
      <c r="L3460" t="s">
        <v>168</v>
      </c>
      <c r="M3460">
        <v>1</v>
      </c>
      <c r="N3460" t="s">
        <v>4</v>
      </c>
      <c r="O3460" s="1" t="s">
        <v>21</v>
      </c>
      <c r="P3460" t="s">
        <v>1200</v>
      </c>
      <c r="Q3460" t="s">
        <v>7210</v>
      </c>
      <c r="R3460">
        <v>120</v>
      </c>
      <c r="S3460" t="s">
        <v>8</v>
      </c>
      <c r="T3460" t="s">
        <v>6554</v>
      </c>
      <c r="U3460" t="s">
        <v>1395</v>
      </c>
      <c r="V3460" t="s">
        <v>11</v>
      </c>
    </row>
    <row r="3461" spans="1:22" x14ac:dyDescent="0.3">
      <c r="A3461">
        <v>3158</v>
      </c>
      <c r="B3461" t="s">
        <v>7211</v>
      </c>
      <c r="C3461" t="s">
        <v>3689</v>
      </c>
      <c r="D3461" t="s">
        <v>2</v>
      </c>
      <c r="E3461" s="2">
        <v>43024</v>
      </c>
      <c r="F3461" s="2" t="str">
        <f>TEXT(Table1[[#This Row],[Date]],"DDDD")</f>
        <v>Monday</v>
      </c>
      <c r="G3461" s="2" t="str">
        <f>TEXT(Table1[[#This Row],[Date]],"mmMM")</f>
        <v>October</v>
      </c>
      <c r="H3461" s="2" t="str">
        <f>IF(Table1[[#This Row],[Day]]="Saturday","Weekend",IF(Table1[[#This Row],[Day]]="Sunday","Weekend","Weekday"))</f>
        <v>Weekday</v>
      </c>
      <c r="I3461" s="2" t="str">
        <f>TEXT(Table1[[#This Row],[Date]],"DD")</f>
        <v>16</v>
      </c>
      <c r="J3461" s="2" t="s">
        <v>14833</v>
      </c>
      <c r="K3461" s="3">
        <v>0.85244212962962973</v>
      </c>
      <c r="L3461" t="s">
        <v>2142</v>
      </c>
      <c r="M3461">
        <v>1</v>
      </c>
      <c r="N3461" t="s">
        <v>4</v>
      </c>
      <c r="O3461" s="1" t="s">
        <v>21</v>
      </c>
      <c r="P3461" t="s">
        <v>3690</v>
      </c>
      <c r="Q3461" t="s">
        <v>7212</v>
      </c>
      <c r="R3461">
        <v>224.1</v>
      </c>
      <c r="S3461" t="s">
        <v>8</v>
      </c>
      <c r="T3461" t="s">
        <v>3692</v>
      </c>
      <c r="U3461" t="s">
        <v>1395</v>
      </c>
      <c r="V3461" t="s">
        <v>11</v>
      </c>
    </row>
    <row r="3462" spans="1:22" x14ac:dyDescent="0.3">
      <c r="A3462">
        <v>3159</v>
      </c>
      <c r="B3462" t="s">
        <v>7213</v>
      </c>
      <c r="C3462" t="s">
        <v>3689</v>
      </c>
      <c r="D3462" t="s">
        <v>2</v>
      </c>
      <c r="E3462" s="2">
        <v>43024</v>
      </c>
      <c r="F3462" s="2" t="str">
        <f>TEXT(Table1[[#This Row],[Date]],"DDDD")</f>
        <v>Monday</v>
      </c>
      <c r="G3462" s="2" t="str">
        <f>TEXT(Table1[[#This Row],[Date]],"mmMM")</f>
        <v>October</v>
      </c>
      <c r="H3462" s="2" t="str">
        <f>IF(Table1[[#This Row],[Day]]="Saturday","Weekend",IF(Table1[[#This Row],[Day]]="Sunday","Weekend","Weekday"))</f>
        <v>Weekday</v>
      </c>
      <c r="I3462" s="2" t="str">
        <f>TEXT(Table1[[#This Row],[Date]],"DD")</f>
        <v>16</v>
      </c>
      <c r="J3462" s="2" t="s">
        <v>14833</v>
      </c>
      <c r="K3462" s="3">
        <v>0.85252314814814822</v>
      </c>
      <c r="L3462" t="s">
        <v>2142</v>
      </c>
      <c r="M3462">
        <v>1</v>
      </c>
      <c r="N3462" t="s">
        <v>4</v>
      </c>
      <c r="O3462" s="1" t="s">
        <v>21</v>
      </c>
      <c r="P3462" t="s">
        <v>3690</v>
      </c>
      <c r="Q3462" t="s">
        <v>7212</v>
      </c>
      <c r="R3462">
        <v>224.1</v>
      </c>
      <c r="S3462" t="s">
        <v>8</v>
      </c>
      <c r="T3462" t="s">
        <v>3692</v>
      </c>
      <c r="U3462" t="s">
        <v>1395</v>
      </c>
      <c r="V3462" t="s">
        <v>11</v>
      </c>
    </row>
    <row r="3463" spans="1:22" x14ac:dyDescent="0.3">
      <c r="A3463">
        <v>3160</v>
      </c>
      <c r="B3463" t="s">
        <v>7214</v>
      </c>
      <c r="C3463" t="s">
        <v>3689</v>
      </c>
      <c r="D3463" t="s">
        <v>2</v>
      </c>
      <c r="E3463" s="2">
        <v>43024</v>
      </c>
      <c r="F3463" s="2" t="str">
        <f>TEXT(Table1[[#This Row],[Date]],"DDDD")</f>
        <v>Monday</v>
      </c>
      <c r="G3463" s="2" t="str">
        <f>TEXT(Table1[[#This Row],[Date]],"mmMM")</f>
        <v>October</v>
      </c>
      <c r="H3463" s="2" t="str">
        <f>IF(Table1[[#This Row],[Day]]="Saturday","Weekend",IF(Table1[[#This Row],[Day]]="Sunday","Weekend","Weekday"))</f>
        <v>Weekday</v>
      </c>
      <c r="I3463" s="2" t="str">
        <f>TEXT(Table1[[#This Row],[Date]],"DD")</f>
        <v>16</v>
      </c>
      <c r="J3463" s="2" t="s">
        <v>14833</v>
      </c>
      <c r="K3463" s="3">
        <v>0.85282407407407412</v>
      </c>
      <c r="L3463" t="s">
        <v>2142</v>
      </c>
      <c r="M3463">
        <v>1</v>
      </c>
      <c r="N3463" t="s">
        <v>4</v>
      </c>
      <c r="O3463" s="1" t="s">
        <v>21</v>
      </c>
      <c r="P3463" t="s">
        <v>3690</v>
      </c>
      <c r="Q3463" t="s">
        <v>7212</v>
      </c>
      <c r="R3463">
        <v>224.1</v>
      </c>
      <c r="S3463" t="s">
        <v>8</v>
      </c>
      <c r="T3463" t="s">
        <v>3692</v>
      </c>
      <c r="U3463" t="s">
        <v>1395</v>
      </c>
      <c r="V3463" t="s">
        <v>11</v>
      </c>
    </row>
    <row r="3464" spans="1:22" x14ac:dyDescent="0.3">
      <c r="A3464">
        <v>3161</v>
      </c>
      <c r="B3464" t="s">
        <v>7215</v>
      </c>
      <c r="C3464" t="s">
        <v>3689</v>
      </c>
      <c r="D3464" t="s">
        <v>2</v>
      </c>
      <c r="E3464" s="2">
        <v>43024</v>
      </c>
      <c r="F3464" s="2" t="str">
        <f>TEXT(Table1[[#This Row],[Date]],"DDDD")</f>
        <v>Monday</v>
      </c>
      <c r="G3464" s="2" t="str">
        <f>TEXT(Table1[[#This Row],[Date]],"mmMM")</f>
        <v>October</v>
      </c>
      <c r="H3464" s="2" t="str">
        <f>IF(Table1[[#This Row],[Day]]="Saturday","Weekend",IF(Table1[[#This Row],[Day]]="Sunday","Weekend","Weekday"))</f>
        <v>Weekday</v>
      </c>
      <c r="I3464" s="2" t="str">
        <f>TEXT(Table1[[#This Row],[Date]],"DD")</f>
        <v>16</v>
      </c>
      <c r="J3464" s="2" t="s">
        <v>14833</v>
      </c>
      <c r="K3464" s="3">
        <v>0.85292824074074081</v>
      </c>
      <c r="L3464" t="s">
        <v>2142</v>
      </c>
      <c r="M3464">
        <v>1</v>
      </c>
      <c r="N3464" t="s">
        <v>4</v>
      </c>
      <c r="O3464" s="1" t="s">
        <v>21</v>
      </c>
      <c r="P3464" t="s">
        <v>3690</v>
      </c>
      <c r="Q3464" t="s">
        <v>7212</v>
      </c>
      <c r="R3464">
        <v>224.1</v>
      </c>
      <c r="S3464" t="s">
        <v>8</v>
      </c>
      <c r="T3464" t="s">
        <v>3692</v>
      </c>
      <c r="U3464" t="s">
        <v>1395</v>
      </c>
      <c r="V3464" t="s">
        <v>11</v>
      </c>
    </row>
    <row r="3465" spans="1:22" x14ac:dyDescent="0.3">
      <c r="A3465">
        <v>3162</v>
      </c>
      <c r="B3465" t="s">
        <v>7216</v>
      </c>
      <c r="C3465" t="s">
        <v>3689</v>
      </c>
      <c r="D3465" t="s">
        <v>2</v>
      </c>
      <c r="E3465" s="2">
        <v>43024</v>
      </c>
      <c r="F3465" s="2" t="str">
        <f>TEXT(Table1[[#This Row],[Date]],"DDDD")</f>
        <v>Monday</v>
      </c>
      <c r="G3465" s="2" t="str">
        <f>TEXT(Table1[[#This Row],[Date]],"mmMM")</f>
        <v>October</v>
      </c>
      <c r="H3465" s="2" t="str">
        <f>IF(Table1[[#This Row],[Day]]="Saturday","Weekend",IF(Table1[[#This Row],[Day]]="Sunday","Weekend","Weekday"))</f>
        <v>Weekday</v>
      </c>
      <c r="I3465" s="2" t="str">
        <f>TEXT(Table1[[#This Row],[Date]],"DD")</f>
        <v>16</v>
      </c>
      <c r="J3465" s="2" t="s">
        <v>14833</v>
      </c>
      <c r="K3465" s="3">
        <v>0.85321759259259267</v>
      </c>
      <c r="L3465" t="s">
        <v>2142</v>
      </c>
      <c r="M3465">
        <v>1</v>
      </c>
      <c r="N3465" t="s">
        <v>4</v>
      </c>
      <c r="O3465" s="1" t="s">
        <v>21</v>
      </c>
      <c r="P3465" t="s">
        <v>3690</v>
      </c>
      <c r="Q3465" t="s">
        <v>7212</v>
      </c>
      <c r="R3465">
        <v>224.1</v>
      </c>
      <c r="S3465" t="s">
        <v>8</v>
      </c>
      <c r="T3465" t="s">
        <v>3692</v>
      </c>
      <c r="U3465" t="s">
        <v>1395</v>
      </c>
      <c r="V3465" t="s">
        <v>11</v>
      </c>
    </row>
    <row r="3466" spans="1:22" x14ac:dyDescent="0.3">
      <c r="A3466">
        <v>3163</v>
      </c>
      <c r="B3466" t="s">
        <v>7217</v>
      </c>
      <c r="C3466" t="s">
        <v>3689</v>
      </c>
      <c r="D3466" t="s">
        <v>2</v>
      </c>
      <c r="E3466" s="2">
        <v>43024</v>
      </c>
      <c r="F3466" s="2" t="str">
        <f>TEXT(Table1[[#This Row],[Date]],"DDDD")</f>
        <v>Monday</v>
      </c>
      <c r="G3466" s="2" t="str">
        <f>TEXT(Table1[[#This Row],[Date]],"mmMM")</f>
        <v>October</v>
      </c>
      <c r="H3466" s="2" t="str">
        <f>IF(Table1[[#This Row],[Day]]="Saturday","Weekend",IF(Table1[[#This Row],[Day]]="Sunday","Weekend","Weekday"))</f>
        <v>Weekday</v>
      </c>
      <c r="I3466" s="2" t="str">
        <f>TEXT(Table1[[#This Row],[Date]],"DD")</f>
        <v>16</v>
      </c>
      <c r="J3466" s="2" t="s">
        <v>14833</v>
      </c>
      <c r="K3466" s="3">
        <v>0.85322916666666671</v>
      </c>
      <c r="L3466" t="s">
        <v>2142</v>
      </c>
      <c r="M3466">
        <v>1</v>
      </c>
      <c r="N3466" t="s">
        <v>4</v>
      </c>
      <c r="O3466" s="1" t="s">
        <v>21</v>
      </c>
      <c r="P3466" t="s">
        <v>3690</v>
      </c>
      <c r="Q3466" t="s">
        <v>7212</v>
      </c>
      <c r="R3466">
        <v>224.1</v>
      </c>
      <c r="S3466" t="s">
        <v>8</v>
      </c>
      <c r="T3466" t="s">
        <v>3692</v>
      </c>
      <c r="U3466" t="s">
        <v>1395</v>
      </c>
      <c r="V3466" t="s">
        <v>11</v>
      </c>
    </row>
    <row r="3467" spans="1:22" x14ac:dyDescent="0.3">
      <c r="A3467">
        <v>3164</v>
      </c>
      <c r="B3467" t="s">
        <v>7218</v>
      </c>
      <c r="C3467" t="s">
        <v>1368</v>
      </c>
      <c r="D3467" t="s">
        <v>2</v>
      </c>
      <c r="E3467" s="2">
        <v>43024</v>
      </c>
      <c r="F3467" s="2" t="str">
        <f>TEXT(Table1[[#This Row],[Date]],"DDDD")</f>
        <v>Monday</v>
      </c>
      <c r="G3467" s="2" t="str">
        <f>TEXT(Table1[[#This Row],[Date]],"mmMM")</f>
        <v>October</v>
      </c>
      <c r="H3467" s="2" t="str">
        <f>IF(Table1[[#This Row],[Day]]="Saturday","Weekend",IF(Table1[[#This Row],[Day]]="Sunday","Weekend","Weekday"))</f>
        <v>Weekday</v>
      </c>
      <c r="I3467" s="2" t="str">
        <f>TEXT(Table1[[#This Row],[Date]],"DD")</f>
        <v>16</v>
      </c>
      <c r="J3467" s="2" t="s">
        <v>14833</v>
      </c>
      <c r="K3467" s="3">
        <v>0.85526620370370376</v>
      </c>
      <c r="L3467" t="s">
        <v>51</v>
      </c>
      <c r="M3467">
        <v>1</v>
      </c>
      <c r="N3467" t="s">
        <v>4</v>
      </c>
      <c r="O3467" s="1" t="s">
        <v>21</v>
      </c>
      <c r="P3467" t="s">
        <v>1369</v>
      </c>
      <c r="Q3467" t="s">
        <v>7219</v>
      </c>
      <c r="R3467">
        <v>285</v>
      </c>
      <c r="S3467" t="s">
        <v>8</v>
      </c>
      <c r="T3467" t="s">
        <v>1371</v>
      </c>
      <c r="U3467" t="s">
        <v>1395</v>
      </c>
      <c r="V3467" t="s">
        <v>11</v>
      </c>
    </row>
    <row r="3468" spans="1:22" x14ac:dyDescent="0.3">
      <c r="A3468">
        <v>3169</v>
      </c>
      <c r="B3468" t="s">
        <v>7227</v>
      </c>
      <c r="C3468" t="s">
        <v>3698</v>
      </c>
      <c r="D3468" t="s">
        <v>2</v>
      </c>
      <c r="E3468" s="2">
        <v>43024</v>
      </c>
      <c r="F3468" s="2" t="str">
        <f>TEXT(Table1[[#This Row],[Date]],"DDDD")</f>
        <v>Monday</v>
      </c>
      <c r="G3468" s="2" t="str">
        <f>TEXT(Table1[[#This Row],[Date]],"mmMM")</f>
        <v>October</v>
      </c>
      <c r="H3468" s="2" t="str">
        <f>IF(Table1[[#This Row],[Day]]="Saturday","Weekend",IF(Table1[[#This Row],[Day]]="Sunday","Weekend","Weekday"))</f>
        <v>Weekday</v>
      </c>
      <c r="I3468" s="2" t="str">
        <f>TEXT(Table1[[#This Row],[Date]],"DD")</f>
        <v>16</v>
      </c>
      <c r="J3468" s="2" t="s">
        <v>14833</v>
      </c>
      <c r="K3468" s="3">
        <v>0.881886574074074</v>
      </c>
      <c r="L3468" t="s">
        <v>168</v>
      </c>
      <c r="M3468">
        <v>1</v>
      </c>
      <c r="N3468" t="s">
        <v>4</v>
      </c>
      <c r="O3468" s="1" t="s">
        <v>21</v>
      </c>
      <c r="P3468" t="s">
        <v>3699</v>
      </c>
      <c r="Q3468" t="s">
        <v>7228</v>
      </c>
      <c r="R3468">
        <v>190</v>
      </c>
      <c r="S3468" t="s">
        <v>8</v>
      </c>
      <c r="T3468" t="s">
        <v>3700</v>
      </c>
      <c r="U3468" t="s">
        <v>1395</v>
      </c>
      <c r="V3468" t="s">
        <v>11</v>
      </c>
    </row>
    <row r="3469" spans="1:22" x14ac:dyDescent="0.3">
      <c r="A3469">
        <v>3171</v>
      </c>
      <c r="B3469" t="s">
        <v>7231</v>
      </c>
      <c r="C3469" t="s">
        <v>4797</v>
      </c>
      <c r="D3469" t="s">
        <v>2</v>
      </c>
      <c r="E3469" s="2">
        <v>43024</v>
      </c>
      <c r="F3469" s="2" t="str">
        <f>TEXT(Table1[[#This Row],[Date]],"DDDD")</f>
        <v>Monday</v>
      </c>
      <c r="G3469" s="2" t="str">
        <f>TEXT(Table1[[#This Row],[Date]],"mmMM")</f>
        <v>October</v>
      </c>
      <c r="H3469" s="2" t="str">
        <f>IF(Table1[[#This Row],[Day]]="Saturday","Weekend",IF(Table1[[#This Row],[Day]]="Sunday","Weekend","Weekday"))</f>
        <v>Weekday</v>
      </c>
      <c r="I3469" s="2" t="str">
        <f>TEXT(Table1[[#This Row],[Date]],"DD")</f>
        <v>16</v>
      </c>
      <c r="J3469" s="2" t="s">
        <v>14833</v>
      </c>
      <c r="K3469" s="3">
        <v>0.88506944444444446</v>
      </c>
      <c r="L3469" t="s">
        <v>73</v>
      </c>
      <c r="M3469">
        <v>1</v>
      </c>
      <c r="N3469" t="s">
        <v>4</v>
      </c>
      <c r="O3469" s="1" t="s">
        <v>21</v>
      </c>
      <c r="P3469" t="s">
        <v>4798</v>
      </c>
      <c r="Q3469" t="s">
        <v>7232</v>
      </c>
      <c r="R3469">
        <v>108</v>
      </c>
      <c r="S3469" t="s">
        <v>8</v>
      </c>
      <c r="T3469" t="s">
        <v>4800</v>
      </c>
      <c r="U3469" t="s">
        <v>1395</v>
      </c>
      <c r="V3469" t="s">
        <v>11</v>
      </c>
    </row>
    <row r="3470" spans="1:22" x14ac:dyDescent="0.3">
      <c r="A3470">
        <v>3179</v>
      </c>
      <c r="B3470" t="s">
        <v>7250</v>
      </c>
      <c r="C3470" t="s">
        <v>3770</v>
      </c>
      <c r="D3470" t="s">
        <v>14</v>
      </c>
      <c r="E3470" s="2">
        <v>43024</v>
      </c>
      <c r="F3470" s="2" t="str">
        <f>TEXT(Table1[[#This Row],[Date]],"DDDD")</f>
        <v>Monday</v>
      </c>
      <c r="G3470" s="2" t="str">
        <f>TEXT(Table1[[#This Row],[Date]],"mmMM")</f>
        <v>October</v>
      </c>
      <c r="H3470" s="2" t="str">
        <f>IF(Table1[[#This Row],[Day]]="Saturday","Weekend",IF(Table1[[#This Row],[Day]]="Sunday","Weekend","Weekday"))</f>
        <v>Weekday</v>
      </c>
      <c r="I3470" s="2" t="str">
        <f>TEXT(Table1[[#This Row],[Date]],"DD")</f>
        <v>16</v>
      </c>
      <c r="J3470" s="2" t="s">
        <v>14833</v>
      </c>
      <c r="K3470" s="3">
        <v>0.91288194444444437</v>
      </c>
      <c r="L3470" t="s">
        <v>7169</v>
      </c>
      <c r="M3470">
        <v>1</v>
      </c>
      <c r="N3470" t="s">
        <v>4</v>
      </c>
      <c r="O3470" s="1" t="s">
        <v>21</v>
      </c>
      <c r="P3470" t="s">
        <v>1018</v>
      </c>
      <c r="Q3470" t="s">
        <v>7251</v>
      </c>
      <c r="R3470">
        <v>222</v>
      </c>
      <c r="S3470" t="s">
        <v>8</v>
      </c>
      <c r="T3470" t="s">
        <v>1020</v>
      </c>
      <c r="U3470" t="s">
        <v>1395</v>
      </c>
      <c r="V3470" t="s">
        <v>11</v>
      </c>
    </row>
    <row r="3471" spans="1:22" x14ac:dyDescent="0.3">
      <c r="A3471">
        <v>3183</v>
      </c>
      <c r="B3471" t="s">
        <v>7257</v>
      </c>
      <c r="C3471" t="s">
        <v>6191</v>
      </c>
      <c r="D3471" t="s">
        <v>14</v>
      </c>
      <c r="E3471" s="2">
        <v>43024</v>
      </c>
      <c r="F3471" s="2" t="str">
        <f>TEXT(Table1[[#This Row],[Date]],"DDDD")</f>
        <v>Monday</v>
      </c>
      <c r="G3471" s="2" t="str">
        <f>TEXT(Table1[[#This Row],[Date]],"mmMM")</f>
        <v>October</v>
      </c>
      <c r="H3471" s="2" t="str">
        <f>IF(Table1[[#This Row],[Day]]="Saturday","Weekend",IF(Table1[[#This Row],[Day]]="Sunday","Weekend","Weekday"))</f>
        <v>Weekday</v>
      </c>
      <c r="I3471" s="2" t="str">
        <f>TEXT(Table1[[#This Row],[Date]],"DD")</f>
        <v>16</v>
      </c>
      <c r="J3471" s="2" t="s">
        <v>14833</v>
      </c>
      <c r="K3471" s="3">
        <v>0.92495370370370367</v>
      </c>
      <c r="L3471" t="s">
        <v>7169</v>
      </c>
      <c r="M3471">
        <v>1</v>
      </c>
      <c r="N3471" t="s">
        <v>4</v>
      </c>
      <c r="O3471" s="1" t="s">
        <v>21</v>
      </c>
      <c r="P3471" t="s">
        <v>6192</v>
      </c>
      <c r="Q3471" t="s">
        <v>7258</v>
      </c>
      <c r="R3471">
        <v>120</v>
      </c>
      <c r="S3471" t="s">
        <v>8</v>
      </c>
      <c r="T3471" t="s">
        <v>6193</v>
      </c>
      <c r="U3471" t="s">
        <v>1395</v>
      </c>
      <c r="V3471" t="s">
        <v>11</v>
      </c>
    </row>
    <row r="3472" spans="1:22" x14ac:dyDescent="0.3">
      <c r="A3472">
        <v>3185</v>
      </c>
      <c r="B3472" t="s">
        <v>7261</v>
      </c>
      <c r="C3472" t="s">
        <v>6191</v>
      </c>
      <c r="D3472" t="s">
        <v>14</v>
      </c>
      <c r="E3472" s="2">
        <v>43024</v>
      </c>
      <c r="F3472" s="2" t="str">
        <f>TEXT(Table1[[#This Row],[Date]],"DDDD")</f>
        <v>Monday</v>
      </c>
      <c r="G3472" s="2" t="str">
        <f>TEXT(Table1[[#This Row],[Date]],"mmMM")</f>
        <v>October</v>
      </c>
      <c r="H3472" s="2" t="str">
        <f>IF(Table1[[#This Row],[Day]]="Saturday","Weekend",IF(Table1[[#This Row],[Day]]="Sunday","Weekend","Weekday"))</f>
        <v>Weekday</v>
      </c>
      <c r="I3472" s="2" t="str">
        <f>TEXT(Table1[[#This Row],[Date]],"DD")</f>
        <v>16</v>
      </c>
      <c r="J3472" s="2" t="s">
        <v>14833</v>
      </c>
      <c r="K3472" s="3">
        <v>0.92815972222222209</v>
      </c>
      <c r="L3472" t="s">
        <v>5997</v>
      </c>
      <c r="M3472">
        <v>1</v>
      </c>
      <c r="N3472" t="s">
        <v>4</v>
      </c>
      <c r="O3472" s="1" t="s">
        <v>21</v>
      </c>
      <c r="P3472" t="s">
        <v>6192</v>
      </c>
      <c r="Q3472" t="s">
        <v>7262</v>
      </c>
      <c r="R3472">
        <v>104.4</v>
      </c>
      <c r="S3472" t="s">
        <v>8</v>
      </c>
      <c r="T3472" t="s">
        <v>6193</v>
      </c>
      <c r="U3472" t="s">
        <v>1395</v>
      </c>
      <c r="V3472" t="s">
        <v>11</v>
      </c>
    </row>
    <row r="3473" spans="1:22" x14ac:dyDescent="0.3">
      <c r="A3473">
        <v>3186</v>
      </c>
      <c r="B3473" t="s">
        <v>7263</v>
      </c>
      <c r="C3473" t="s">
        <v>4921</v>
      </c>
      <c r="D3473" t="s">
        <v>2</v>
      </c>
      <c r="E3473" s="2">
        <v>43024</v>
      </c>
      <c r="F3473" s="2" t="str">
        <f>TEXT(Table1[[#This Row],[Date]],"DDDD")</f>
        <v>Monday</v>
      </c>
      <c r="G3473" s="2" t="str">
        <f>TEXT(Table1[[#This Row],[Date]],"mmMM")</f>
        <v>October</v>
      </c>
      <c r="H3473" s="2" t="str">
        <f>IF(Table1[[#This Row],[Day]]="Saturday","Weekend",IF(Table1[[#This Row],[Day]]="Sunday","Weekend","Weekday"))</f>
        <v>Weekday</v>
      </c>
      <c r="I3473" s="2" t="str">
        <f>TEXT(Table1[[#This Row],[Date]],"DD")</f>
        <v>16</v>
      </c>
      <c r="J3473" s="2" t="s">
        <v>14833</v>
      </c>
      <c r="K3473" s="3">
        <v>0.93099537037037028</v>
      </c>
      <c r="L3473" t="s">
        <v>7169</v>
      </c>
      <c r="M3473">
        <v>1</v>
      </c>
      <c r="N3473" t="s">
        <v>4</v>
      </c>
      <c r="O3473" s="1" t="s">
        <v>21</v>
      </c>
      <c r="P3473" t="s">
        <v>4922</v>
      </c>
      <c r="Q3473" t="s">
        <v>7264</v>
      </c>
      <c r="R3473">
        <v>144</v>
      </c>
      <c r="S3473" t="s">
        <v>8</v>
      </c>
      <c r="T3473" t="s">
        <v>4924</v>
      </c>
      <c r="U3473" t="s">
        <v>10</v>
      </c>
      <c r="V3473" t="s">
        <v>11</v>
      </c>
    </row>
    <row r="3474" spans="1:22" x14ac:dyDescent="0.3">
      <c r="A3474">
        <v>3188</v>
      </c>
      <c r="B3474" t="s">
        <v>7267</v>
      </c>
      <c r="C3474" t="s">
        <v>6670</v>
      </c>
      <c r="D3474" t="s">
        <v>2</v>
      </c>
      <c r="E3474" s="2">
        <v>43024</v>
      </c>
      <c r="F3474" s="2" t="str">
        <f>TEXT(Table1[[#This Row],[Date]],"DDDD")</f>
        <v>Monday</v>
      </c>
      <c r="G3474" s="2" t="str">
        <f>TEXT(Table1[[#This Row],[Date]],"mmMM")</f>
        <v>October</v>
      </c>
      <c r="H3474" s="2" t="str">
        <f>IF(Table1[[#This Row],[Day]]="Saturday","Weekend",IF(Table1[[#This Row],[Day]]="Sunday","Weekend","Weekday"))</f>
        <v>Weekday</v>
      </c>
      <c r="I3474" s="2" t="str">
        <f>TEXT(Table1[[#This Row],[Date]],"DD")</f>
        <v>16</v>
      </c>
      <c r="J3474" s="2" t="s">
        <v>14833</v>
      </c>
      <c r="K3474" s="3">
        <v>0.94054398148148144</v>
      </c>
      <c r="L3474" t="s">
        <v>7169</v>
      </c>
      <c r="M3474">
        <v>1</v>
      </c>
      <c r="N3474" t="s">
        <v>4</v>
      </c>
      <c r="O3474" s="1" t="s">
        <v>21</v>
      </c>
      <c r="P3474" t="s">
        <v>6671</v>
      </c>
      <c r="Q3474" t="s">
        <v>7268</v>
      </c>
      <c r="R3474">
        <v>132</v>
      </c>
      <c r="S3474" t="s">
        <v>8</v>
      </c>
      <c r="T3474" t="s">
        <v>6672</v>
      </c>
      <c r="U3474" t="s">
        <v>1395</v>
      </c>
      <c r="V3474" t="s">
        <v>11</v>
      </c>
    </row>
    <row r="3475" spans="1:22" x14ac:dyDescent="0.3">
      <c r="A3475">
        <v>3192</v>
      </c>
      <c r="B3475" t="s">
        <v>7275</v>
      </c>
      <c r="C3475" t="s">
        <v>136</v>
      </c>
      <c r="D3475" t="s">
        <v>2</v>
      </c>
      <c r="E3475" s="2">
        <v>43024</v>
      </c>
      <c r="F3475" s="2" t="str">
        <f>TEXT(Table1[[#This Row],[Date]],"DDDD")</f>
        <v>Monday</v>
      </c>
      <c r="G3475" s="2" t="str">
        <f>TEXT(Table1[[#This Row],[Date]],"mmMM")</f>
        <v>October</v>
      </c>
      <c r="H3475" s="2" t="str">
        <f>IF(Table1[[#This Row],[Day]]="Saturday","Weekend",IF(Table1[[#This Row],[Day]]="Sunday","Weekend","Weekday"))</f>
        <v>Weekday</v>
      </c>
      <c r="I3475" s="2" t="str">
        <f>TEXT(Table1[[#This Row],[Date]],"DD")</f>
        <v>16</v>
      </c>
      <c r="J3475" s="2" t="s">
        <v>14833</v>
      </c>
      <c r="K3475" s="3">
        <v>0.94608796296296294</v>
      </c>
      <c r="L3475" t="s">
        <v>7169</v>
      </c>
      <c r="M3475">
        <v>1</v>
      </c>
      <c r="N3475" t="s">
        <v>4</v>
      </c>
      <c r="O3475" s="1" t="s">
        <v>21</v>
      </c>
      <c r="P3475" t="s">
        <v>137</v>
      </c>
      <c r="Q3475" t="s">
        <v>7276</v>
      </c>
      <c r="R3475">
        <v>168</v>
      </c>
      <c r="S3475" t="s">
        <v>8</v>
      </c>
      <c r="T3475" t="s">
        <v>139</v>
      </c>
      <c r="U3475" t="s">
        <v>1395</v>
      </c>
      <c r="V3475" t="s">
        <v>11</v>
      </c>
    </row>
    <row r="3476" spans="1:22" x14ac:dyDescent="0.3">
      <c r="A3476">
        <v>5169</v>
      </c>
      <c r="B3476" t="s">
        <v>11412</v>
      </c>
      <c r="C3476" t="s">
        <v>2886</v>
      </c>
      <c r="D3476" t="s">
        <v>14</v>
      </c>
      <c r="E3476" s="2">
        <v>43055</v>
      </c>
      <c r="F3476" s="2" t="str">
        <f>TEXT(Table1[[#This Row],[Date]],"DDDD")</f>
        <v>Thursday</v>
      </c>
      <c r="G3476" s="2" t="str">
        <f>TEXT(Table1[[#This Row],[Date]],"mmMM")</f>
        <v>November</v>
      </c>
      <c r="H3476" s="2" t="str">
        <f>IF(Table1[[#This Row],[Day]]="Saturday","Weekend",IF(Table1[[#This Row],[Day]]="Sunday","Weekend","Weekday"))</f>
        <v>Weekday</v>
      </c>
      <c r="I3476" s="2" t="str">
        <f>TEXT(Table1[[#This Row],[Date]],"DD")</f>
        <v>16</v>
      </c>
      <c r="J3476" s="2" t="s">
        <v>14833</v>
      </c>
      <c r="K3476" s="3">
        <v>0.47468749999999998</v>
      </c>
      <c r="L3476" t="s">
        <v>2142</v>
      </c>
      <c r="M3476">
        <v>1</v>
      </c>
      <c r="N3476" t="s">
        <v>4</v>
      </c>
      <c r="O3476" s="1" t="s">
        <v>21</v>
      </c>
      <c r="P3476" t="s">
        <v>2887</v>
      </c>
      <c r="Q3476" t="s">
        <v>7493</v>
      </c>
      <c r="R3476">
        <v>163.5</v>
      </c>
      <c r="S3476" t="s">
        <v>8</v>
      </c>
      <c r="T3476" t="s">
        <v>2889</v>
      </c>
      <c r="U3476" t="s">
        <v>1395</v>
      </c>
      <c r="V3476" t="s">
        <v>11</v>
      </c>
    </row>
    <row r="3477" spans="1:22" x14ac:dyDescent="0.3">
      <c r="A3477">
        <v>5172</v>
      </c>
      <c r="B3477" t="s">
        <v>11416</v>
      </c>
      <c r="C3477" t="s">
        <v>7738</v>
      </c>
      <c r="D3477" t="s">
        <v>2</v>
      </c>
      <c r="E3477" s="2">
        <v>43055</v>
      </c>
      <c r="F3477" s="2" t="str">
        <f>TEXT(Table1[[#This Row],[Date]],"DDDD")</f>
        <v>Thursday</v>
      </c>
      <c r="G3477" s="2" t="str">
        <f>TEXT(Table1[[#This Row],[Date]],"mmMM")</f>
        <v>November</v>
      </c>
      <c r="H3477" s="2" t="str">
        <f>IF(Table1[[#This Row],[Day]]="Saturday","Weekend",IF(Table1[[#This Row],[Day]]="Sunday","Weekend","Weekday"))</f>
        <v>Weekday</v>
      </c>
      <c r="I3477" s="2" t="str">
        <f>TEXT(Table1[[#This Row],[Date]],"DD")</f>
        <v>16</v>
      </c>
      <c r="J3477" s="2" t="s">
        <v>14833</v>
      </c>
      <c r="K3477" s="3">
        <v>0.51834490740740746</v>
      </c>
      <c r="L3477" t="s">
        <v>7169</v>
      </c>
      <c r="M3477">
        <v>1</v>
      </c>
      <c r="N3477" t="s">
        <v>4</v>
      </c>
      <c r="O3477" s="1" t="s">
        <v>21</v>
      </c>
      <c r="P3477" t="s">
        <v>7739</v>
      </c>
      <c r="Q3477" t="s">
        <v>11417</v>
      </c>
      <c r="R3477">
        <v>234</v>
      </c>
      <c r="S3477" t="s">
        <v>8</v>
      </c>
      <c r="T3477" t="s">
        <v>7741</v>
      </c>
      <c r="U3477" t="s">
        <v>1395</v>
      </c>
      <c r="V3477" t="s">
        <v>11</v>
      </c>
    </row>
    <row r="3478" spans="1:22" x14ac:dyDescent="0.3">
      <c r="A3478">
        <v>5174</v>
      </c>
      <c r="B3478" t="s">
        <v>11419</v>
      </c>
      <c r="C3478" t="s">
        <v>7878</v>
      </c>
      <c r="D3478" t="s">
        <v>2</v>
      </c>
      <c r="E3478" s="2">
        <v>43055</v>
      </c>
      <c r="F3478" s="2" t="str">
        <f>TEXT(Table1[[#This Row],[Date]],"DDDD")</f>
        <v>Thursday</v>
      </c>
      <c r="G3478" s="2" t="str">
        <f>TEXT(Table1[[#This Row],[Date]],"mmMM")</f>
        <v>November</v>
      </c>
      <c r="H3478" s="2" t="str">
        <f>IF(Table1[[#This Row],[Day]]="Saturday","Weekend",IF(Table1[[#This Row],[Day]]="Sunday","Weekend","Weekday"))</f>
        <v>Weekday</v>
      </c>
      <c r="I3478" s="2" t="str">
        <f>TEXT(Table1[[#This Row],[Date]],"DD")</f>
        <v>16</v>
      </c>
      <c r="J3478" s="2" t="s">
        <v>14833</v>
      </c>
      <c r="K3478" s="3">
        <v>0.52216435185185184</v>
      </c>
      <c r="L3478" t="s">
        <v>7169</v>
      </c>
      <c r="M3478">
        <v>1</v>
      </c>
      <c r="N3478" t="s">
        <v>4</v>
      </c>
      <c r="O3478" s="1" t="s">
        <v>21</v>
      </c>
      <c r="P3478" t="s">
        <v>7879</v>
      </c>
      <c r="Q3478" t="s">
        <v>10978</v>
      </c>
      <c r="R3478">
        <v>153</v>
      </c>
      <c r="S3478" t="s">
        <v>8</v>
      </c>
      <c r="T3478" t="s">
        <v>7880</v>
      </c>
      <c r="U3478" t="s">
        <v>1395</v>
      </c>
      <c r="V3478" t="s">
        <v>11</v>
      </c>
    </row>
    <row r="3479" spans="1:22" x14ac:dyDescent="0.3">
      <c r="A3479">
        <v>5176</v>
      </c>
      <c r="B3479" t="s">
        <v>11422</v>
      </c>
      <c r="C3479" t="s">
        <v>85</v>
      </c>
      <c r="D3479" t="s">
        <v>2</v>
      </c>
      <c r="E3479" s="2">
        <v>43055</v>
      </c>
      <c r="F3479" s="2" t="str">
        <f>TEXT(Table1[[#This Row],[Date]],"DDDD")</f>
        <v>Thursday</v>
      </c>
      <c r="G3479" s="2" t="str">
        <f>TEXT(Table1[[#This Row],[Date]],"mmMM")</f>
        <v>November</v>
      </c>
      <c r="H3479" s="2" t="str">
        <f>IF(Table1[[#This Row],[Day]]="Saturday","Weekend",IF(Table1[[#This Row],[Day]]="Sunday","Weekend","Weekday"))</f>
        <v>Weekday</v>
      </c>
      <c r="I3479" s="2" t="str">
        <f>TEXT(Table1[[#This Row],[Date]],"DD")</f>
        <v>16</v>
      </c>
      <c r="J3479" s="2" t="s">
        <v>14833</v>
      </c>
      <c r="K3479" s="3">
        <v>0.52908564814814818</v>
      </c>
      <c r="L3479" t="s">
        <v>7169</v>
      </c>
      <c r="M3479">
        <v>1</v>
      </c>
      <c r="N3479" t="s">
        <v>4</v>
      </c>
      <c r="O3479" s="1" t="s">
        <v>21</v>
      </c>
      <c r="P3479" t="s">
        <v>86</v>
      </c>
      <c r="Q3479" t="s">
        <v>10180</v>
      </c>
      <c r="R3479">
        <v>108</v>
      </c>
      <c r="S3479" t="s">
        <v>8</v>
      </c>
      <c r="T3479" t="s">
        <v>88</v>
      </c>
      <c r="U3479" t="s">
        <v>1395</v>
      </c>
      <c r="V3479" t="s">
        <v>11</v>
      </c>
    </row>
    <row r="3480" spans="1:22" x14ac:dyDescent="0.3">
      <c r="A3480">
        <v>5183</v>
      </c>
      <c r="B3480" t="s">
        <v>11435</v>
      </c>
      <c r="C3480" t="s">
        <v>4840</v>
      </c>
      <c r="D3480" t="s">
        <v>14</v>
      </c>
      <c r="E3480" s="2">
        <v>43055</v>
      </c>
      <c r="F3480" s="2" t="str">
        <f>TEXT(Table1[[#This Row],[Date]],"DDDD")</f>
        <v>Thursday</v>
      </c>
      <c r="G3480" s="2" t="str">
        <f>TEXT(Table1[[#This Row],[Date]],"mmMM")</f>
        <v>November</v>
      </c>
      <c r="H3480" s="2" t="str">
        <f>IF(Table1[[#This Row],[Day]]="Saturday","Weekend",IF(Table1[[#This Row],[Day]]="Sunday","Weekend","Weekday"))</f>
        <v>Weekday</v>
      </c>
      <c r="I3480" s="2" t="str">
        <f>TEXT(Table1[[#This Row],[Date]],"DD")</f>
        <v>16</v>
      </c>
      <c r="J3480" s="2" t="s">
        <v>14833</v>
      </c>
      <c r="K3480" s="3">
        <v>0.549224537037037</v>
      </c>
      <c r="L3480" t="s">
        <v>2142</v>
      </c>
      <c r="M3480">
        <v>1</v>
      </c>
      <c r="N3480" t="s">
        <v>4</v>
      </c>
      <c r="O3480" s="1" t="s">
        <v>21</v>
      </c>
      <c r="P3480" t="s">
        <v>4841</v>
      </c>
      <c r="Q3480" t="s">
        <v>8006</v>
      </c>
      <c r="R3480">
        <v>217.5</v>
      </c>
      <c r="S3480" t="s">
        <v>8</v>
      </c>
      <c r="T3480" t="s">
        <v>4843</v>
      </c>
      <c r="U3480" t="s">
        <v>1395</v>
      </c>
      <c r="V3480" t="s">
        <v>11</v>
      </c>
    </row>
    <row r="3481" spans="1:22" x14ac:dyDescent="0.3">
      <c r="A3481">
        <v>5184</v>
      </c>
      <c r="B3481" t="s">
        <v>11436</v>
      </c>
      <c r="C3481" t="s">
        <v>9530</v>
      </c>
      <c r="D3481" t="s">
        <v>2</v>
      </c>
      <c r="E3481" s="2">
        <v>43055</v>
      </c>
      <c r="F3481" s="2" t="str">
        <f>TEXT(Table1[[#This Row],[Date]],"DDDD")</f>
        <v>Thursday</v>
      </c>
      <c r="G3481" s="2" t="str">
        <f>TEXT(Table1[[#This Row],[Date]],"mmMM")</f>
        <v>November</v>
      </c>
      <c r="H3481" s="2" t="str">
        <f>IF(Table1[[#This Row],[Day]]="Saturday","Weekend",IF(Table1[[#This Row],[Day]]="Sunday","Weekend","Weekday"))</f>
        <v>Weekday</v>
      </c>
      <c r="I3481" s="2" t="str">
        <f>TEXT(Table1[[#This Row],[Date]],"DD")</f>
        <v>16</v>
      </c>
      <c r="J3481" s="2" t="s">
        <v>14833</v>
      </c>
      <c r="K3481" s="3">
        <v>0.55881944444444442</v>
      </c>
      <c r="L3481" t="s">
        <v>7169</v>
      </c>
      <c r="M3481">
        <v>1</v>
      </c>
      <c r="N3481" t="s">
        <v>4</v>
      </c>
      <c r="O3481" s="1" t="s">
        <v>21</v>
      </c>
      <c r="P3481" t="s">
        <v>9531</v>
      </c>
      <c r="Q3481" t="s">
        <v>7662</v>
      </c>
      <c r="R3481">
        <v>126</v>
      </c>
      <c r="S3481" t="s">
        <v>8</v>
      </c>
      <c r="T3481" t="s">
        <v>9533</v>
      </c>
      <c r="U3481" t="s">
        <v>1395</v>
      </c>
      <c r="V3481" t="s">
        <v>11</v>
      </c>
    </row>
    <row r="3482" spans="1:22" x14ac:dyDescent="0.3">
      <c r="A3482">
        <v>5185</v>
      </c>
      <c r="B3482" t="s">
        <v>11437</v>
      </c>
      <c r="C3482" t="s">
        <v>3689</v>
      </c>
      <c r="D3482" t="s">
        <v>2</v>
      </c>
      <c r="E3482" s="2">
        <v>43055</v>
      </c>
      <c r="F3482" s="2" t="str">
        <f>TEXT(Table1[[#This Row],[Date]],"DDDD")</f>
        <v>Thursday</v>
      </c>
      <c r="G3482" s="2" t="str">
        <f>TEXT(Table1[[#This Row],[Date]],"mmMM")</f>
        <v>November</v>
      </c>
      <c r="H3482" s="2" t="str">
        <f>IF(Table1[[#This Row],[Day]]="Saturday","Weekend",IF(Table1[[#This Row],[Day]]="Sunday","Weekend","Weekday"))</f>
        <v>Weekday</v>
      </c>
      <c r="I3482" s="2" t="str">
        <f>TEXT(Table1[[#This Row],[Date]],"DD")</f>
        <v>16</v>
      </c>
      <c r="J3482" s="2" t="s">
        <v>14833</v>
      </c>
      <c r="K3482" s="3">
        <v>0.56057870370370366</v>
      </c>
      <c r="L3482" t="s">
        <v>2142</v>
      </c>
      <c r="M3482">
        <v>1</v>
      </c>
      <c r="N3482" t="s">
        <v>4</v>
      </c>
      <c r="O3482" s="1" t="s">
        <v>21</v>
      </c>
      <c r="P3482" t="s">
        <v>3690</v>
      </c>
      <c r="Q3482" t="s">
        <v>11438</v>
      </c>
      <c r="R3482">
        <v>239.25</v>
      </c>
      <c r="S3482" t="s">
        <v>8</v>
      </c>
      <c r="T3482" t="s">
        <v>3692</v>
      </c>
      <c r="U3482" t="s">
        <v>1395</v>
      </c>
      <c r="V3482" t="s">
        <v>11</v>
      </c>
    </row>
    <row r="3483" spans="1:22" x14ac:dyDescent="0.3">
      <c r="A3483">
        <v>5187</v>
      </c>
      <c r="B3483" t="s">
        <v>11440</v>
      </c>
      <c r="C3483" t="s">
        <v>6102</v>
      </c>
      <c r="D3483" t="s">
        <v>2</v>
      </c>
      <c r="E3483" s="2">
        <v>43055</v>
      </c>
      <c r="F3483" s="2" t="str">
        <f>TEXT(Table1[[#This Row],[Date]],"DDDD")</f>
        <v>Thursday</v>
      </c>
      <c r="G3483" s="2" t="str">
        <f>TEXT(Table1[[#This Row],[Date]],"mmMM")</f>
        <v>November</v>
      </c>
      <c r="H3483" s="2" t="str">
        <f>IF(Table1[[#This Row],[Day]]="Saturday","Weekend",IF(Table1[[#This Row],[Day]]="Sunday","Weekend","Weekday"))</f>
        <v>Weekday</v>
      </c>
      <c r="I3483" s="2" t="str">
        <f>TEXT(Table1[[#This Row],[Date]],"DD")</f>
        <v>16</v>
      </c>
      <c r="J3483" s="2" t="s">
        <v>14833</v>
      </c>
      <c r="K3483" s="3">
        <v>0.56437499999999996</v>
      </c>
      <c r="L3483" t="s">
        <v>2142</v>
      </c>
      <c r="M3483">
        <v>1</v>
      </c>
      <c r="N3483" t="s">
        <v>4</v>
      </c>
      <c r="O3483" s="1" t="s">
        <v>21</v>
      </c>
      <c r="P3483" t="s">
        <v>6103</v>
      </c>
      <c r="Q3483" t="s">
        <v>11441</v>
      </c>
      <c r="R3483">
        <v>281.2</v>
      </c>
      <c r="S3483" t="s">
        <v>8</v>
      </c>
      <c r="T3483" t="s">
        <v>6105</v>
      </c>
      <c r="U3483" t="s">
        <v>1395</v>
      </c>
      <c r="V3483" t="s">
        <v>11</v>
      </c>
    </row>
    <row r="3484" spans="1:22" x14ac:dyDescent="0.3">
      <c r="A3484">
        <v>5190</v>
      </c>
      <c r="B3484" t="s">
        <v>11448</v>
      </c>
      <c r="C3484" t="s">
        <v>11449</v>
      </c>
      <c r="D3484" t="s">
        <v>2</v>
      </c>
      <c r="E3484" s="2">
        <v>43055</v>
      </c>
      <c r="F3484" s="2" t="str">
        <f>TEXT(Table1[[#This Row],[Date]],"DDDD")</f>
        <v>Thursday</v>
      </c>
      <c r="G3484" s="2" t="str">
        <f>TEXT(Table1[[#This Row],[Date]],"mmMM")</f>
        <v>November</v>
      </c>
      <c r="H3484" s="2" t="str">
        <f>IF(Table1[[#This Row],[Day]]="Saturday","Weekend",IF(Table1[[#This Row],[Day]]="Sunday","Weekend","Weekday"))</f>
        <v>Weekday</v>
      </c>
      <c r="I3484" s="2" t="str">
        <f>TEXT(Table1[[#This Row],[Date]],"DD")</f>
        <v>16</v>
      </c>
      <c r="J3484" s="2" t="s">
        <v>14833</v>
      </c>
      <c r="K3484" s="3">
        <v>0.58174768518518516</v>
      </c>
      <c r="L3484" t="s">
        <v>5997</v>
      </c>
      <c r="M3484">
        <v>1</v>
      </c>
      <c r="N3484" t="s">
        <v>4</v>
      </c>
      <c r="O3484" s="1" t="s">
        <v>21</v>
      </c>
      <c r="P3484" t="s">
        <v>11450</v>
      </c>
      <c r="Q3484" t="s">
        <v>11451</v>
      </c>
      <c r="R3484">
        <v>103.7</v>
      </c>
      <c r="S3484" t="s">
        <v>8</v>
      </c>
      <c r="T3484" t="s">
        <v>11452</v>
      </c>
      <c r="U3484" t="s">
        <v>1395</v>
      </c>
      <c r="V3484" t="s">
        <v>11</v>
      </c>
    </row>
    <row r="3485" spans="1:22" x14ac:dyDescent="0.3">
      <c r="A3485">
        <v>5191</v>
      </c>
      <c r="B3485" t="s">
        <v>11453</v>
      </c>
      <c r="C3485" t="s">
        <v>11449</v>
      </c>
      <c r="D3485" t="s">
        <v>2</v>
      </c>
      <c r="E3485" s="2">
        <v>43055</v>
      </c>
      <c r="F3485" s="2" t="str">
        <f>TEXT(Table1[[#This Row],[Date]],"DDDD")</f>
        <v>Thursday</v>
      </c>
      <c r="G3485" s="2" t="str">
        <f>TEXT(Table1[[#This Row],[Date]],"mmMM")</f>
        <v>November</v>
      </c>
      <c r="H3485" s="2" t="str">
        <f>IF(Table1[[#This Row],[Day]]="Saturday","Weekend",IF(Table1[[#This Row],[Day]]="Sunday","Weekend","Weekday"))</f>
        <v>Weekday</v>
      </c>
      <c r="I3485" s="2" t="str">
        <f>TEXT(Table1[[#This Row],[Date]],"DD")</f>
        <v>16</v>
      </c>
      <c r="J3485" s="2" t="s">
        <v>14833</v>
      </c>
      <c r="K3485" s="3">
        <v>0.58204861111111106</v>
      </c>
      <c r="L3485" t="s">
        <v>5997</v>
      </c>
      <c r="M3485">
        <v>1</v>
      </c>
      <c r="N3485" t="s">
        <v>4</v>
      </c>
      <c r="O3485" s="1" t="s">
        <v>21</v>
      </c>
      <c r="P3485" t="s">
        <v>11450</v>
      </c>
      <c r="Q3485" t="s">
        <v>11451</v>
      </c>
      <c r="R3485">
        <v>103.7</v>
      </c>
      <c r="S3485" t="s">
        <v>8</v>
      </c>
      <c r="T3485" t="s">
        <v>11452</v>
      </c>
      <c r="U3485" t="s">
        <v>1395</v>
      </c>
      <c r="V3485" t="s">
        <v>11</v>
      </c>
    </row>
    <row r="3486" spans="1:22" x14ac:dyDescent="0.3">
      <c r="A3486">
        <v>5192</v>
      </c>
      <c r="B3486" t="s">
        <v>11454</v>
      </c>
      <c r="C3486" t="s">
        <v>1029</v>
      </c>
      <c r="D3486" t="s">
        <v>14</v>
      </c>
      <c r="E3486" s="2">
        <v>43055</v>
      </c>
      <c r="F3486" s="2" t="str">
        <f>TEXT(Table1[[#This Row],[Date]],"DDDD")</f>
        <v>Thursday</v>
      </c>
      <c r="G3486" s="2" t="str">
        <f>TEXT(Table1[[#This Row],[Date]],"mmMM")</f>
        <v>November</v>
      </c>
      <c r="H3486" s="2" t="str">
        <f>IF(Table1[[#This Row],[Day]]="Saturday","Weekend",IF(Table1[[#This Row],[Day]]="Sunday","Weekend","Weekday"))</f>
        <v>Weekday</v>
      </c>
      <c r="I3486" s="2" t="str">
        <f>TEXT(Table1[[#This Row],[Date]],"DD")</f>
        <v>16</v>
      </c>
      <c r="J3486" s="2" t="s">
        <v>14833</v>
      </c>
      <c r="K3486" s="3">
        <v>0.58231481481481473</v>
      </c>
      <c r="L3486" t="s">
        <v>2142</v>
      </c>
      <c r="M3486">
        <v>0</v>
      </c>
      <c r="N3486" t="s">
        <v>4</v>
      </c>
      <c r="O3486" s="1" t="s">
        <v>21</v>
      </c>
      <c r="P3486" t="s">
        <v>791</v>
      </c>
      <c r="Q3486" t="s">
        <v>2627</v>
      </c>
      <c r="R3486">
        <v>149.19999999999999</v>
      </c>
      <c r="S3486" t="s">
        <v>8</v>
      </c>
      <c r="T3486" t="s">
        <v>792</v>
      </c>
      <c r="U3486" t="s">
        <v>1395</v>
      </c>
      <c r="V3486" t="s">
        <v>11</v>
      </c>
    </row>
    <row r="3487" spans="1:22" x14ac:dyDescent="0.3">
      <c r="A3487">
        <v>5193</v>
      </c>
      <c r="B3487" t="s">
        <v>11455</v>
      </c>
      <c r="C3487" t="s">
        <v>2485</v>
      </c>
      <c r="D3487" t="s">
        <v>2</v>
      </c>
      <c r="E3487" s="2">
        <v>43055</v>
      </c>
      <c r="F3487" s="2" t="str">
        <f>TEXT(Table1[[#This Row],[Date]],"DDDD")</f>
        <v>Thursday</v>
      </c>
      <c r="G3487" s="2" t="str">
        <f>TEXT(Table1[[#This Row],[Date]],"mmMM")</f>
        <v>November</v>
      </c>
      <c r="H3487" s="2" t="str">
        <f>IF(Table1[[#This Row],[Day]]="Saturday","Weekend",IF(Table1[[#This Row],[Day]]="Sunday","Weekend","Weekday"))</f>
        <v>Weekday</v>
      </c>
      <c r="I3487" s="2" t="str">
        <f>TEXT(Table1[[#This Row],[Date]],"DD")</f>
        <v>16</v>
      </c>
      <c r="J3487" s="2" t="s">
        <v>14833</v>
      </c>
      <c r="K3487" s="3">
        <v>0.59028935185185183</v>
      </c>
      <c r="L3487" t="s">
        <v>66</v>
      </c>
      <c r="M3487">
        <v>1</v>
      </c>
      <c r="N3487" t="s">
        <v>4</v>
      </c>
      <c r="O3487" s="1" t="s">
        <v>21</v>
      </c>
      <c r="P3487" t="s">
        <v>2486</v>
      </c>
      <c r="Q3487" t="s">
        <v>11456</v>
      </c>
      <c r="R3487">
        <v>460</v>
      </c>
      <c r="S3487" t="s">
        <v>8</v>
      </c>
      <c r="T3487" t="s">
        <v>11457</v>
      </c>
      <c r="U3487" t="s">
        <v>1395</v>
      </c>
      <c r="V3487" t="s">
        <v>11</v>
      </c>
    </row>
    <row r="3488" spans="1:22" x14ac:dyDescent="0.3">
      <c r="A3488">
        <v>5194</v>
      </c>
      <c r="B3488" t="s">
        <v>11458</v>
      </c>
      <c r="C3488" t="s">
        <v>6102</v>
      </c>
      <c r="D3488" t="s">
        <v>2</v>
      </c>
      <c r="E3488" s="2">
        <v>43055</v>
      </c>
      <c r="F3488" s="2" t="str">
        <f>TEXT(Table1[[#This Row],[Date]],"DDDD")</f>
        <v>Thursday</v>
      </c>
      <c r="G3488" s="2" t="str">
        <f>TEXT(Table1[[#This Row],[Date]],"mmMM")</f>
        <v>November</v>
      </c>
      <c r="H3488" s="2" t="str">
        <f>IF(Table1[[#This Row],[Day]]="Saturday","Weekend",IF(Table1[[#This Row],[Day]]="Sunday","Weekend","Weekday"))</f>
        <v>Weekday</v>
      </c>
      <c r="I3488" s="2" t="str">
        <f>TEXT(Table1[[#This Row],[Date]],"DD")</f>
        <v>16</v>
      </c>
      <c r="J3488" s="2" t="s">
        <v>14833</v>
      </c>
      <c r="K3488" s="3">
        <v>0.60572916666666676</v>
      </c>
      <c r="L3488" t="s">
        <v>7169</v>
      </c>
      <c r="M3488">
        <v>1</v>
      </c>
      <c r="N3488" t="s">
        <v>4</v>
      </c>
      <c r="O3488" s="1" t="s">
        <v>21</v>
      </c>
      <c r="P3488" t="s">
        <v>6103</v>
      </c>
      <c r="Q3488" t="s">
        <v>11459</v>
      </c>
      <c r="R3488">
        <v>342</v>
      </c>
      <c r="S3488" t="s">
        <v>8</v>
      </c>
      <c r="T3488" t="s">
        <v>6105</v>
      </c>
      <c r="U3488" t="s">
        <v>1395</v>
      </c>
      <c r="V3488" t="s">
        <v>11</v>
      </c>
    </row>
    <row r="3489" spans="1:22" x14ac:dyDescent="0.3">
      <c r="A3489">
        <v>5197</v>
      </c>
      <c r="B3489" t="s">
        <v>11464</v>
      </c>
      <c r="C3489" t="s">
        <v>779</v>
      </c>
      <c r="D3489" t="s">
        <v>2</v>
      </c>
      <c r="E3489" s="2">
        <v>43055</v>
      </c>
      <c r="F3489" s="2" t="str">
        <f>TEXT(Table1[[#This Row],[Date]],"DDDD")</f>
        <v>Thursday</v>
      </c>
      <c r="G3489" s="2" t="str">
        <f>TEXT(Table1[[#This Row],[Date]],"mmMM")</f>
        <v>November</v>
      </c>
      <c r="H3489" s="2" t="str">
        <f>IF(Table1[[#This Row],[Day]]="Saturday","Weekend",IF(Table1[[#This Row],[Day]]="Sunday","Weekend","Weekday"))</f>
        <v>Weekday</v>
      </c>
      <c r="I3489" s="2" t="str">
        <f>TEXT(Table1[[#This Row],[Date]],"DD")</f>
        <v>16</v>
      </c>
      <c r="J3489" s="2" t="s">
        <v>14833</v>
      </c>
      <c r="K3489" s="3">
        <v>0.7120023148148148</v>
      </c>
      <c r="L3489" t="s">
        <v>2142</v>
      </c>
      <c r="M3489">
        <v>1</v>
      </c>
      <c r="N3489" t="s">
        <v>4</v>
      </c>
      <c r="O3489" s="1" t="s">
        <v>21</v>
      </c>
      <c r="P3489" t="s">
        <v>780</v>
      </c>
      <c r="Q3489" t="s">
        <v>11465</v>
      </c>
      <c r="R3489">
        <v>228</v>
      </c>
      <c r="S3489" t="s">
        <v>8</v>
      </c>
      <c r="T3489" t="s">
        <v>782</v>
      </c>
      <c r="U3489" t="s">
        <v>1395</v>
      </c>
      <c r="V3489" t="s">
        <v>11</v>
      </c>
    </row>
    <row r="3490" spans="1:22" x14ac:dyDescent="0.3">
      <c r="A3490">
        <v>5199</v>
      </c>
      <c r="B3490" t="s">
        <v>11468</v>
      </c>
      <c r="C3490" t="s">
        <v>2886</v>
      </c>
      <c r="D3490" t="s">
        <v>2</v>
      </c>
      <c r="E3490" s="2">
        <v>43055</v>
      </c>
      <c r="F3490" s="2" t="str">
        <f>TEXT(Table1[[#This Row],[Date]],"DDDD")</f>
        <v>Thursday</v>
      </c>
      <c r="G3490" s="2" t="str">
        <f>TEXT(Table1[[#This Row],[Date]],"mmMM")</f>
        <v>November</v>
      </c>
      <c r="H3490" s="2" t="str">
        <f>IF(Table1[[#This Row],[Day]]="Saturday","Weekend",IF(Table1[[#This Row],[Day]]="Sunday","Weekend","Weekday"))</f>
        <v>Weekday</v>
      </c>
      <c r="I3490" s="2" t="str">
        <f>TEXT(Table1[[#This Row],[Date]],"DD")</f>
        <v>16</v>
      </c>
      <c r="J3490" s="2" t="s">
        <v>14833</v>
      </c>
      <c r="K3490" s="3">
        <v>0.7278703703703705</v>
      </c>
      <c r="L3490" t="s">
        <v>2142</v>
      </c>
      <c r="M3490">
        <v>1</v>
      </c>
      <c r="N3490" t="s">
        <v>4</v>
      </c>
      <c r="O3490" s="1" t="s">
        <v>21</v>
      </c>
      <c r="P3490" t="s">
        <v>2887</v>
      </c>
      <c r="Q3490" t="s">
        <v>7493</v>
      </c>
      <c r="R3490">
        <v>163.5</v>
      </c>
      <c r="S3490" t="s">
        <v>8</v>
      </c>
      <c r="T3490" t="s">
        <v>2889</v>
      </c>
      <c r="U3490" t="s">
        <v>1395</v>
      </c>
      <c r="V3490" t="s">
        <v>11</v>
      </c>
    </row>
    <row r="3491" spans="1:22" x14ac:dyDescent="0.3">
      <c r="A3491">
        <v>5200</v>
      </c>
      <c r="B3491" t="s">
        <v>11469</v>
      </c>
      <c r="C3491" t="s">
        <v>2554</v>
      </c>
      <c r="D3491" t="s">
        <v>2</v>
      </c>
      <c r="E3491" s="2">
        <v>43055</v>
      </c>
      <c r="F3491" s="2" t="str">
        <f>TEXT(Table1[[#This Row],[Date]],"DDDD")</f>
        <v>Thursday</v>
      </c>
      <c r="G3491" s="2" t="str">
        <f>TEXT(Table1[[#This Row],[Date]],"mmMM")</f>
        <v>November</v>
      </c>
      <c r="H3491" s="2" t="str">
        <f>IF(Table1[[#This Row],[Day]]="Saturday","Weekend",IF(Table1[[#This Row],[Day]]="Sunday","Weekend","Weekday"))</f>
        <v>Weekday</v>
      </c>
      <c r="I3491" s="2" t="str">
        <f>TEXT(Table1[[#This Row],[Date]],"DD")</f>
        <v>16</v>
      </c>
      <c r="J3491" s="2" t="s">
        <v>14833</v>
      </c>
      <c r="K3491" s="3">
        <v>0.73271990740740744</v>
      </c>
      <c r="L3491" t="s">
        <v>73</v>
      </c>
      <c r="M3491">
        <v>1</v>
      </c>
      <c r="N3491" t="s">
        <v>4</v>
      </c>
      <c r="O3491" s="1" t="s">
        <v>21</v>
      </c>
      <c r="P3491" t="s">
        <v>2555</v>
      </c>
      <c r="Q3491" t="s">
        <v>11470</v>
      </c>
      <c r="R3491">
        <v>117</v>
      </c>
      <c r="S3491" t="s">
        <v>8</v>
      </c>
      <c r="T3491" t="s">
        <v>2557</v>
      </c>
      <c r="U3491" t="s">
        <v>1395</v>
      </c>
      <c r="V3491" t="s">
        <v>11</v>
      </c>
    </row>
    <row r="3492" spans="1:22" x14ac:dyDescent="0.3">
      <c r="A3492">
        <v>5204</v>
      </c>
      <c r="B3492" t="s">
        <v>11475</v>
      </c>
      <c r="C3492" t="s">
        <v>8254</v>
      </c>
      <c r="D3492" t="s">
        <v>2</v>
      </c>
      <c r="E3492" s="2">
        <v>43055</v>
      </c>
      <c r="F3492" s="2" t="str">
        <f>TEXT(Table1[[#This Row],[Date]],"DDDD")</f>
        <v>Thursday</v>
      </c>
      <c r="G3492" s="2" t="str">
        <f>TEXT(Table1[[#This Row],[Date]],"mmMM")</f>
        <v>November</v>
      </c>
      <c r="H3492" s="2" t="str">
        <f>IF(Table1[[#This Row],[Day]]="Saturday","Weekend",IF(Table1[[#This Row],[Day]]="Sunday","Weekend","Weekday"))</f>
        <v>Weekday</v>
      </c>
      <c r="I3492" s="2" t="str">
        <f>TEXT(Table1[[#This Row],[Date]],"DD")</f>
        <v>16</v>
      </c>
      <c r="J3492" s="2" t="s">
        <v>14833</v>
      </c>
      <c r="K3492" s="3">
        <v>0.78503472222222226</v>
      </c>
      <c r="L3492" t="s">
        <v>7169</v>
      </c>
      <c r="M3492">
        <v>1</v>
      </c>
      <c r="N3492" t="s">
        <v>4</v>
      </c>
      <c r="O3492" s="1" t="s">
        <v>21</v>
      </c>
      <c r="P3492" t="s">
        <v>1025</v>
      </c>
      <c r="Q3492" t="s">
        <v>11476</v>
      </c>
      <c r="R3492">
        <v>112.5</v>
      </c>
      <c r="S3492" t="s">
        <v>8</v>
      </c>
      <c r="T3492" t="s">
        <v>1027</v>
      </c>
      <c r="U3492" t="s">
        <v>1395</v>
      </c>
      <c r="V3492" t="s">
        <v>11</v>
      </c>
    </row>
    <row r="3493" spans="1:22" x14ac:dyDescent="0.3">
      <c r="A3493">
        <v>5210</v>
      </c>
      <c r="B3493" t="s">
        <v>11487</v>
      </c>
      <c r="C3493" t="s">
        <v>1017</v>
      </c>
      <c r="D3493" t="s">
        <v>14</v>
      </c>
      <c r="E3493" s="2">
        <v>43055</v>
      </c>
      <c r="F3493" s="2" t="str">
        <f>TEXT(Table1[[#This Row],[Date]],"DDDD")</f>
        <v>Thursday</v>
      </c>
      <c r="G3493" s="2" t="str">
        <f>TEXT(Table1[[#This Row],[Date]],"mmMM")</f>
        <v>November</v>
      </c>
      <c r="H3493" s="2" t="str">
        <f>IF(Table1[[#This Row],[Day]]="Saturday","Weekend",IF(Table1[[#This Row],[Day]]="Sunday","Weekend","Weekday"))</f>
        <v>Weekday</v>
      </c>
      <c r="I3493" s="2" t="str">
        <f>TEXT(Table1[[#This Row],[Date]],"DD")</f>
        <v>16</v>
      </c>
      <c r="J3493" s="2" t="s">
        <v>14833</v>
      </c>
      <c r="K3493" s="3">
        <v>0.80347222222222214</v>
      </c>
      <c r="L3493" t="s">
        <v>2142</v>
      </c>
      <c r="M3493">
        <v>1</v>
      </c>
      <c r="N3493" t="s">
        <v>4</v>
      </c>
      <c r="O3493" s="1" t="s">
        <v>21</v>
      </c>
      <c r="P3493" t="s">
        <v>1018</v>
      </c>
      <c r="Q3493" t="s">
        <v>11488</v>
      </c>
      <c r="R3493">
        <v>317.2</v>
      </c>
      <c r="S3493" t="s">
        <v>8</v>
      </c>
      <c r="T3493" t="s">
        <v>1020</v>
      </c>
      <c r="U3493" t="s">
        <v>1395</v>
      </c>
      <c r="V3493" t="s">
        <v>11</v>
      </c>
    </row>
    <row r="3494" spans="1:22" x14ac:dyDescent="0.3">
      <c r="A3494">
        <v>5213</v>
      </c>
      <c r="B3494" t="s">
        <v>11492</v>
      </c>
      <c r="C3494" t="s">
        <v>2409</v>
      </c>
      <c r="D3494" t="s">
        <v>2</v>
      </c>
      <c r="E3494" s="2">
        <v>43055</v>
      </c>
      <c r="F3494" s="2" t="str">
        <f>TEXT(Table1[[#This Row],[Date]],"DDDD")</f>
        <v>Thursday</v>
      </c>
      <c r="G3494" s="2" t="str">
        <f>TEXT(Table1[[#This Row],[Date]],"mmMM")</f>
        <v>November</v>
      </c>
      <c r="H3494" s="2" t="str">
        <f>IF(Table1[[#This Row],[Day]]="Saturday","Weekend",IF(Table1[[#This Row],[Day]]="Sunday","Weekend","Weekday"))</f>
        <v>Weekday</v>
      </c>
      <c r="I3494" s="2" t="str">
        <f>TEXT(Table1[[#This Row],[Date]],"DD")</f>
        <v>16</v>
      </c>
      <c r="J3494" s="2" t="s">
        <v>14833</v>
      </c>
      <c r="K3494" s="3">
        <v>0.81438657407407411</v>
      </c>
      <c r="L3494" t="s">
        <v>7169</v>
      </c>
      <c r="M3494">
        <v>1</v>
      </c>
      <c r="N3494" t="s">
        <v>4</v>
      </c>
      <c r="O3494" s="1" t="s">
        <v>21</v>
      </c>
      <c r="P3494" t="s">
        <v>2410</v>
      </c>
      <c r="Q3494" t="s">
        <v>9276</v>
      </c>
      <c r="R3494">
        <v>108</v>
      </c>
      <c r="S3494" t="s">
        <v>8</v>
      </c>
      <c r="T3494" t="s">
        <v>2412</v>
      </c>
      <c r="U3494" t="s">
        <v>1395</v>
      </c>
      <c r="V3494" t="s">
        <v>11</v>
      </c>
    </row>
    <row r="3495" spans="1:22" x14ac:dyDescent="0.3">
      <c r="A3495">
        <v>5214</v>
      </c>
      <c r="B3495" t="s">
        <v>11493</v>
      </c>
      <c r="C3495" t="s">
        <v>2035</v>
      </c>
      <c r="D3495" t="s">
        <v>2</v>
      </c>
      <c r="E3495" s="2">
        <v>43055</v>
      </c>
      <c r="F3495" s="2" t="str">
        <f>TEXT(Table1[[#This Row],[Date]],"DDDD")</f>
        <v>Thursday</v>
      </c>
      <c r="G3495" s="2" t="str">
        <f>TEXT(Table1[[#This Row],[Date]],"mmMM")</f>
        <v>November</v>
      </c>
      <c r="H3495" s="2" t="str">
        <f>IF(Table1[[#This Row],[Day]]="Saturday","Weekend",IF(Table1[[#This Row],[Day]]="Sunday","Weekend","Weekday"))</f>
        <v>Weekday</v>
      </c>
      <c r="I3495" s="2" t="str">
        <f>TEXT(Table1[[#This Row],[Date]],"DD")</f>
        <v>16</v>
      </c>
      <c r="J3495" s="2" t="s">
        <v>14833</v>
      </c>
      <c r="K3495" s="3">
        <v>0.81578703703703703</v>
      </c>
      <c r="L3495" t="s">
        <v>2142</v>
      </c>
      <c r="M3495">
        <v>1</v>
      </c>
      <c r="N3495" t="s">
        <v>4</v>
      </c>
      <c r="O3495" s="1" t="s">
        <v>21</v>
      </c>
      <c r="P3495" t="s">
        <v>2036</v>
      </c>
      <c r="Q3495" t="s">
        <v>11494</v>
      </c>
      <c r="R3495">
        <v>150</v>
      </c>
      <c r="S3495" t="s">
        <v>8</v>
      </c>
      <c r="T3495" t="s">
        <v>2038</v>
      </c>
      <c r="U3495" t="s">
        <v>1395</v>
      </c>
      <c r="V3495" t="s">
        <v>11</v>
      </c>
    </row>
    <row r="3496" spans="1:22" x14ac:dyDescent="0.3">
      <c r="A3496">
        <v>5218</v>
      </c>
      <c r="B3496" t="s">
        <v>11500</v>
      </c>
      <c r="C3496" t="s">
        <v>2035</v>
      </c>
      <c r="D3496" t="s">
        <v>2</v>
      </c>
      <c r="E3496" s="2">
        <v>43055</v>
      </c>
      <c r="F3496" s="2" t="str">
        <f>TEXT(Table1[[#This Row],[Date]],"DDDD")</f>
        <v>Thursday</v>
      </c>
      <c r="G3496" s="2" t="str">
        <f>TEXT(Table1[[#This Row],[Date]],"mmMM")</f>
        <v>November</v>
      </c>
      <c r="H3496" s="2" t="str">
        <f>IF(Table1[[#This Row],[Day]]="Saturday","Weekend",IF(Table1[[#This Row],[Day]]="Sunday","Weekend","Weekday"))</f>
        <v>Weekday</v>
      </c>
      <c r="I3496" s="2" t="str">
        <f>TEXT(Table1[[#This Row],[Date]],"DD")</f>
        <v>16</v>
      </c>
      <c r="J3496" s="2" t="s">
        <v>14833</v>
      </c>
      <c r="K3496" s="3">
        <v>0.82622685185185185</v>
      </c>
      <c r="L3496" t="s">
        <v>7169</v>
      </c>
      <c r="M3496">
        <v>1</v>
      </c>
      <c r="N3496" t="s">
        <v>4</v>
      </c>
      <c r="O3496" s="1" t="s">
        <v>21</v>
      </c>
      <c r="P3496" t="s">
        <v>2036</v>
      </c>
      <c r="Q3496" t="s">
        <v>11501</v>
      </c>
      <c r="R3496">
        <v>117</v>
      </c>
      <c r="S3496" t="s">
        <v>8</v>
      </c>
      <c r="T3496" t="s">
        <v>2038</v>
      </c>
      <c r="U3496" t="s">
        <v>1395</v>
      </c>
      <c r="V3496" t="s">
        <v>11</v>
      </c>
    </row>
    <row r="3497" spans="1:22" x14ac:dyDescent="0.3">
      <c r="A3497">
        <v>5220</v>
      </c>
      <c r="B3497" t="s">
        <v>11504</v>
      </c>
      <c r="C3497" t="s">
        <v>415</v>
      </c>
      <c r="D3497" t="s">
        <v>2</v>
      </c>
      <c r="E3497" s="2">
        <v>43055</v>
      </c>
      <c r="F3497" s="2" t="str">
        <f>TEXT(Table1[[#This Row],[Date]],"DDDD")</f>
        <v>Thursday</v>
      </c>
      <c r="G3497" s="2" t="str">
        <f>TEXT(Table1[[#This Row],[Date]],"mmMM")</f>
        <v>November</v>
      </c>
      <c r="H3497" s="2" t="str">
        <f>IF(Table1[[#This Row],[Day]]="Saturday","Weekend",IF(Table1[[#This Row],[Day]]="Sunday","Weekend","Weekday"))</f>
        <v>Weekday</v>
      </c>
      <c r="I3497" s="2" t="str">
        <f>TEXT(Table1[[#This Row],[Date]],"DD")</f>
        <v>16</v>
      </c>
      <c r="J3497" s="2" t="s">
        <v>14833</v>
      </c>
      <c r="K3497" s="3">
        <v>0.83050925925925922</v>
      </c>
      <c r="L3497" t="s">
        <v>7169</v>
      </c>
      <c r="M3497">
        <v>1</v>
      </c>
      <c r="N3497" t="s">
        <v>4</v>
      </c>
      <c r="O3497" s="1" t="s">
        <v>21</v>
      </c>
      <c r="P3497" t="s">
        <v>416</v>
      </c>
      <c r="Q3497" t="s">
        <v>10875</v>
      </c>
      <c r="R3497">
        <v>144</v>
      </c>
      <c r="S3497" t="s">
        <v>8</v>
      </c>
      <c r="T3497" t="s">
        <v>418</v>
      </c>
      <c r="U3497" t="s">
        <v>1395</v>
      </c>
      <c r="V3497" t="s">
        <v>11</v>
      </c>
    </row>
    <row r="3498" spans="1:22" x14ac:dyDescent="0.3">
      <c r="A3498">
        <v>5222</v>
      </c>
      <c r="B3498" t="s">
        <v>11507</v>
      </c>
      <c r="C3498" t="s">
        <v>652</v>
      </c>
      <c r="D3498" t="s">
        <v>2</v>
      </c>
      <c r="E3498" s="2">
        <v>43055</v>
      </c>
      <c r="F3498" s="2" t="str">
        <f>TEXT(Table1[[#This Row],[Date]],"DDDD")</f>
        <v>Thursday</v>
      </c>
      <c r="G3498" s="2" t="str">
        <f>TEXT(Table1[[#This Row],[Date]],"mmMM")</f>
        <v>November</v>
      </c>
      <c r="H3498" s="2" t="str">
        <f>IF(Table1[[#This Row],[Day]]="Saturday","Weekend",IF(Table1[[#This Row],[Day]]="Sunday","Weekend","Weekday"))</f>
        <v>Weekday</v>
      </c>
      <c r="I3498" s="2" t="str">
        <f>TEXT(Table1[[#This Row],[Date]],"DD")</f>
        <v>16</v>
      </c>
      <c r="J3498" s="2" t="s">
        <v>14833</v>
      </c>
      <c r="K3498" s="3">
        <v>0.836400462962963</v>
      </c>
      <c r="L3498" t="s">
        <v>3</v>
      </c>
      <c r="M3498">
        <v>1</v>
      </c>
      <c r="N3498" t="s">
        <v>4</v>
      </c>
      <c r="O3498" s="1" t="s">
        <v>21</v>
      </c>
      <c r="P3498" t="s">
        <v>653</v>
      </c>
      <c r="Q3498" t="s">
        <v>11508</v>
      </c>
      <c r="R3498">
        <v>234</v>
      </c>
      <c r="S3498" t="s">
        <v>8</v>
      </c>
      <c r="T3498" t="s">
        <v>655</v>
      </c>
      <c r="U3498" t="s">
        <v>1395</v>
      </c>
      <c r="V3498" t="s">
        <v>11</v>
      </c>
    </row>
    <row r="3499" spans="1:22" x14ac:dyDescent="0.3">
      <c r="A3499">
        <v>5225</v>
      </c>
      <c r="B3499" t="s">
        <v>11513</v>
      </c>
      <c r="C3499" t="s">
        <v>1252</v>
      </c>
      <c r="D3499" t="s">
        <v>2</v>
      </c>
      <c r="E3499" s="2">
        <v>43055</v>
      </c>
      <c r="F3499" s="2" t="str">
        <f>TEXT(Table1[[#This Row],[Date]],"DDDD")</f>
        <v>Thursday</v>
      </c>
      <c r="G3499" s="2" t="str">
        <f>TEXT(Table1[[#This Row],[Date]],"mmMM")</f>
        <v>November</v>
      </c>
      <c r="H3499" s="2" t="str">
        <f>IF(Table1[[#This Row],[Day]]="Saturday","Weekend",IF(Table1[[#This Row],[Day]]="Sunday","Weekend","Weekday"))</f>
        <v>Weekday</v>
      </c>
      <c r="I3499" s="2" t="str">
        <f>TEXT(Table1[[#This Row],[Date]],"DD")</f>
        <v>16</v>
      </c>
      <c r="J3499" s="2" t="s">
        <v>14833</v>
      </c>
      <c r="K3499" s="3">
        <v>0.84285879629629634</v>
      </c>
      <c r="L3499" t="s">
        <v>5997</v>
      </c>
      <c r="M3499">
        <v>1</v>
      </c>
      <c r="N3499" s="1" t="s">
        <v>4</v>
      </c>
      <c r="O3499" s="1" t="s">
        <v>21</v>
      </c>
      <c r="P3499" t="s">
        <v>1253</v>
      </c>
      <c r="Q3499" t="s">
        <v>5998</v>
      </c>
      <c r="R3499">
        <v>102</v>
      </c>
      <c r="S3499" t="s">
        <v>8</v>
      </c>
      <c r="T3499" t="s">
        <v>1255</v>
      </c>
      <c r="U3499" t="s">
        <v>1395</v>
      </c>
      <c r="V3499" t="s">
        <v>11</v>
      </c>
    </row>
    <row r="3500" spans="1:22" x14ac:dyDescent="0.3">
      <c r="A3500">
        <v>5227</v>
      </c>
      <c r="B3500" t="s">
        <v>11517</v>
      </c>
      <c r="C3500" t="s">
        <v>10184</v>
      </c>
      <c r="D3500" t="s">
        <v>2</v>
      </c>
      <c r="E3500" s="2">
        <v>43055</v>
      </c>
      <c r="F3500" s="2" t="str">
        <f>TEXT(Table1[[#This Row],[Date]],"DDDD")</f>
        <v>Thursday</v>
      </c>
      <c r="G3500" s="2" t="str">
        <f>TEXT(Table1[[#This Row],[Date]],"mmMM")</f>
        <v>November</v>
      </c>
      <c r="H3500" s="2" t="str">
        <f>IF(Table1[[#This Row],[Day]]="Saturday","Weekend",IF(Table1[[#This Row],[Day]]="Sunday","Weekend","Weekday"))</f>
        <v>Weekday</v>
      </c>
      <c r="I3500" s="2" t="str">
        <f>TEXT(Table1[[#This Row],[Date]],"DD")</f>
        <v>16</v>
      </c>
      <c r="J3500" s="2" t="s">
        <v>14833</v>
      </c>
      <c r="K3500" s="3">
        <v>0.84715277777777775</v>
      </c>
      <c r="L3500" t="s">
        <v>73</v>
      </c>
      <c r="M3500">
        <v>1</v>
      </c>
      <c r="N3500" s="1" t="s">
        <v>4</v>
      </c>
      <c r="O3500" s="1" t="s">
        <v>21</v>
      </c>
      <c r="P3500" t="s">
        <v>10185</v>
      </c>
      <c r="Q3500" t="s">
        <v>1243</v>
      </c>
      <c r="R3500">
        <v>162</v>
      </c>
      <c r="S3500" t="s">
        <v>8</v>
      </c>
      <c r="T3500" t="s">
        <v>10186</v>
      </c>
      <c r="U3500" t="s">
        <v>1395</v>
      </c>
      <c r="V3500" t="s">
        <v>11</v>
      </c>
    </row>
    <row r="3501" spans="1:22" x14ac:dyDescent="0.3">
      <c r="A3501">
        <v>5231</v>
      </c>
      <c r="B3501" t="s">
        <v>11522</v>
      </c>
      <c r="C3501" t="s">
        <v>11392</v>
      </c>
      <c r="D3501" t="s">
        <v>2</v>
      </c>
      <c r="E3501" s="2">
        <v>43055</v>
      </c>
      <c r="F3501" s="2" t="str">
        <f>TEXT(Table1[[#This Row],[Date]],"DDDD")</f>
        <v>Thursday</v>
      </c>
      <c r="G3501" s="2" t="str">
        <f>TEXT(Table1[[#This Row],[Date]],"mmMM")</f>
        <v>November</v>
      </c>
      <c r="H3501" s="2" t="str">
        <f>IF(Table1[[#This Row],[Day]]="Saturday","Weekend",IF(Table1[[#This Row],[Day]]="Sunday","Weekend","Weekday"))</f>
        <v>Weekday</v>
      </c>
      <c r="I3501" s="2" t="str">
        <f>TEXT(Table1[[#This Row],[Date]],"DD")</f>
        <v>16</v>
      </c>
      <c r="J3501" s="2" t="s">
        <v>14833</v>
      </c>
      <c r="K3501" s="3">
        <v>0.85109953703703711</v>
      </c>
      <c r="L3501" t="s">
        <v>168</v>
      </c>
      <c r="M3501">
        <v>1</v>
      </c>
      <c r="N3501" s="1" t="s">
        <v>4</v>
      </c>
      <c r="O3501" s="1" t="s">
        <v>21</v>
      </c>
      <c r="P3501" t="s">
        <v>11393</v>
      </c>
      <c r="Q3501" t="s">
        <v>11523</v>
      </c>
      <c r="R3501">
        <v>340</v>
      </c>
      <c r="S3501" t="s">
        <v>8</v>
      </c>
      <c r="T3501" t="s">
        <v>1950</v>
      </c>
      <c r="U3501" t="s">
        <v>1395</v>
      </c>
      <c r="V3501" t="s">
        <v>11</v>
      </c>
    </row>
    <row r="3502" spans="1:22" x14ac:dyDescent="0.3">
      <c r="A3502">
        <v>5236</v>
      </c>
      <c r="B3502" t="s">
        <v>11531</v>
      </c>
      <c r="C3502" t="s">
        <v>4566</v>
      </c>
      <c r="D3502" t="s">
        <v>2</v>
      </c>
      <c r="E3502" s="2">
        <v>43055</v>
      </c>
      <c r="F3502" s="2" t="str">
        <f>TEXT(Table1[[#This Row],[Date]],"DDDD")</f>
        <v>Thursday</v>
      </c>
      <c r="G3502" s="2" t="str">
        <f>TEXT(Table1[[#This Row],[Date]],"mmMM")</f>
        <v>November</v>
      </c>
      <c r="H3502" s="2" t="str">
        <f>IF(Table1[[#This Row],[Day]]="Saturday","Weekend",IF(Table1[[#This Row],[Day]]="Sunday","Weekend","Weekday"))</f>
        <v>Weekday</v>
      </c>
      <c r="I3502" s="2" t="str">
        <f>TEXT(Table1[[#This Row],[Date]],"DD")</f>
        <v>16</v>
      </c>
      <c r="J3502" s="2" t="s">
        <v>14833</v>
      </c>
      <c r="K3502" s="3">
        <v>0.86072916666666677</v>
      </c>
      <c r="L3502" t="s">
        <v>2142</v>
      </c>
      <c r="M3502">
        <v>1</v>
      </c>
      <c r="N3502" s="1" t="s">
        <v>4</v>
      </c>
      <c r="O3502" s="1" t="s">
        <v>21</v>
      </c>
      <c r="P3502" t="s">
        <v>4567</v>
      </c>
      <c r="Q3502" t="s">
        <v>11532</v>
      </c>
      <c r="R3502">
        <v>216.75</v>
      </c>
      <c r="S3502" t="s">
        <v>8</v>
      </c>
      <c r="T3502" t="s">
        <v>4568</v>
      </c>
      <c r="U3502" t="s">
        <v>1395</v>
      </c>
      <c r="V3502" t="s">
        <v>11</v>
      </c>
    </row>
    <row r="3503" spans="1:22" x14ac:dyDescent="0.3">
      <c r="A3503">
        <v>5249</v>
      </c>
      <c r="B3503" t="s">
        <v>11557</v>
      </c>
      <c r="C3503" t="s">
        <v>983</v>
      </c>
      <c r="D3503" t="s">
        <v>2</v>
      </c>
      <c r="E3503" s="2">
        <v>43055</v>
      </c>
      <c r="F3503" s="2" t="str">
        <f>TEXT(Table1[[#This Row],[Date]],"DDDD")</f>
        <v>Thursday</v>
      </c>
      <c r="G3503" s="2" t="str">
        <f>TEXT(Table1[[#This Row],[Date]],"mmMM")</f>
        <v>November</v>
      </c>
      <c r="H3503" s="2" t="str">
        <f>IF(Table1[[#This Row],[Day]]="Saturday","Weekend",IF(Table1[[#This Row],[Day]]="Sunday","Weekend","Weekday"))</f>
        <v>Weekday</v>
      </c>
      <c r="I3503" s="2" t="str">
        <f>TEXT(Table1[[#This Row],[Date]],"DD")</f>
        <v>16</v>
      </c>
      <c r="J3503" s="2" t="s">
        <v>14833</v>
      </c>
      <c r="K3503" s="3">
        <v>0.88293981481481476</v>
      </c>
      <c r="L3503" t="s">
        <v>2142</v>
      </c>
      <c r="M3503">
        <v>1</v>
      </c>
      <c r="N3503" s="1" t="s">
        <v>4</v>
      </c>
      <c r="O3503" s="1" t="s">
        <v>21</v>
      </c>
      <c r="P3503" t="s">
        <v>984</v>
      </c>
      <c r="Q3503" t="s">
        <v>6991</v>
      </c>
      <c r="R3503">
        <v>277.5</v>
      </c>
      <c r="S3503" t="s">
        <v>8</v>
      </c>
      <c r="T3503" t="s">
        <v>986</v>
      </c>
      <c r="U3503" t="s">
        <v>1395</v>
      </c>
      <c r="V3503" t="s">
        <v>11</v>
      </c>
    </row>
    <row r="3504" spans="1:22" x14ac:dyDescent="0.3">
      <c r="A3504">
        <v>5252</v>
      </c>
      <c r="B3504" t="s">
        <v>11560</v>
      </c>
      <c r="C3504" t="s">
        <v>1252</v>
      </c>
      <c r="D3504" t="s">
        <v>2</v>
      </c>
      <c r="E3504" s="2">
        <v>43055</v>
      </c>
      <c r="F3504" s="2" t="str">
        <f>TEXT(Table1[[#This Row],[Date]],"DDDD")</f>
        <v>Thursday</v>
      </c>
      <c r="G3504" s="2" t="str">
        <f>TEXT(Table1[[#This Row],[Date]],"mmMM")</f>
        <v>November</v>
      </c>
      <c r="H3504" s="2" t="str">
        <f>IF(Table1[[#This Row],[Day]]="Saturday","Weekend",IF(Table1[[#This Row],[Day]]="Sunday","Weekend","Weekday"))</f>
        <v>Weekday</v>
      </c>
      <c r="I3504" s="2" t="str">
        <f>TEXT(Table1[[#This Row],[Date]],"DD")</f>
        <v>16</v>
      </c>
      <c r="J3504" s="2" t="s">
        <v>14833</v>
      </c>
      <c r="K3504" s="3">
        <v>0.88684027777777774</v>
      </c>
      <c r="L3504" t="s">
        <v>5997</v>
      </c>
      <c r="M3504">
        <v>1</v>
      </c>
      <c r="N3504" s="1" t="s">
        <v>4</v>
      </c>
      <c r="O3504" s="1" t="s">
        <v>21</v>
      </c>
      <c r="P3504" t="s">
        <v>1253</v>
      </c>
      <c r="Q3504" t="s">
        <v>5998</v>
      </c>
      <c r="R3504">
        <v>102</v>
      </c>
      <c r="S3504" t="s">
        <v>8</v>
      </c>
      <c r="T3504" t="s">
        <v>1255</v>
      </c>
      <c r="U3504" t="s">
        <v>1395</v>
      </c>
      <c r="V3504" t="s">
        <v>11</v>
      </c>
    </row>
    <row r="3505" spans="1:22" x14ac:dyDescent="0.3">
      <c r="A3505">
        <v>5256</v>
      </c>
      <c r="B3505" t="s">
        <v>11567</v>
      </c>
      <c r="C3505" t="s">
        <v>2651</v>
      </c>
      <c r="D3505" t="s">
        <v>2</v>
      </c>
      <c r="E3505" s="2">
        <v>43055</v>
      </c>
      <c r="F3505" s="2" t="str">
        <f>TEXT(Table1[[#This Row],[Date]],"DDDD")</f>
        <v>Thursday</v>
      </c>
      <c r="G3505" s="2" t="str">
        <f>TEXT(Table1[[#This Row],[Date]],"mmMM")</f>
        <v>November</v>
      </c>
      <c r="H3505" s="2" t="str">
        <f>IF(Table1[[#This Row],[Day]]="Saturday","Weekend",IF(Table1[[#This Row],[Day]]="Sunday","Weekend","Weekday"))</f>
        <v>Weekday</v>
      </c>
      <c r="I3505" s="2" t="str">
        <f>TEXT(Table1[[#This Row],[Date]],"DD")</f>
        <v>16</v>
      </c>
      <c r="J3505" s="2" t="s">
        <v>14833</v>
      </c>
      <c r="K3505" s="3">
        <v>0.89528935185185188</v>
      </c>
      <c r="L3505" t="s">
        <v>2142</v>
      </c>
      <c r="M3505">
        <v>1</v>
      </c>
      <c r="N3505" s="1" t="s">
        <v>4</v>
      </c>
      <c r="O3505" s="1" t="s">
        <v>21</v>
      </c>
      <c r="P3505" t="s">
        <v>2652</v>
      </c>
      <c r="Q3505" t="s">
        <v>10031</v>
      </c>
      <c r="R3505">
        <v>156.69999999999999</v>
      </c>
      <c r="S3505" t="s">
        <v>8</v>
      </c>
      <c r="T3505" t="s">
        <v>2654</v>
      </c>
      <c r="U3505" t="s">
        <v>1395</v>
      </c>
      <c r="V3505" t="s">
        <v>11</v>
      </c>
    </row>
    <row r="3506" spans="1:22" x14ac:dyDescent="0.3">
      <c r="A3506">
        <v>5258</v>
      </c>
      <c r="B3506" t="s">
        <v>11569</v>
      </c>
      <c r="C3506" t="s">
        <v>10996</v>
      </c>
      <c r="D3506" t="s">
        <v>2</v>
      </c>
      <c r="E3506" s="2">
        <v>43055</v>
      </c>
      <c r="F3506" s="2" t="str">
        <f>TEXT(Table1[[#This Row],[Date]],"DDDD")</f>
        <v>Thursday</v>
      </c>
      <c r="G3506" s="2" t="str">
        <f>TEXT(Table1[[#This Row],[Date]],"mmMM")</f>
        <v>November</v>
      </c>
      <c r="H3506" s="2" t="str">
        <f>IF(Table1[[#This Row],[Day]]="Saturday","Weekend",IF(Table1[[#This Row],[Day]]="Sunday","Weekend","Weekday"))</f>
        <v>Weekday</v>
      </c>
      <c r="I3506" s="2" t="str">
        <f>TEXT(Table1[[#This Row],[Date]],"DD")</f>
        <v>16</v>
      </c>
      <c r="J3506" s="2" t="s">
        <v>14833</v>
      </c>
      <c r="K3506" s="3">
        <v>0.89626157407407414</v>
      </c>
      <c r="L3506" t="s">
        <v>2142</v>
      </c>
      <c r="M3506">
        <v>1</v>
      </c>
      <c r="N3506" s="1" t="s">
        <v>4</v>
      </c>
      <c r="O3506" s="1" t="s">
        <v>21</v>
      </c>
      <c r="P3506" t="s">
        <v>10997</v>
      </c>
      <c r="Q3506" t="s">
        <v>7904</v>
      </c>
      <c r="R3506">
        <v>156</v>
      </c>
      <c r="S3506" t="s">
        <v>8</v>
      </c>
      <c r="T3506" t="s">
        <v>10999</v>
      </c>
      <c r="U3506" t="s">
        <v>1395</v>
      </c>
      <c r="V3506" t="s">
        <v>11</v>
      </c>
    </row>
    <row r="3507" spans="1:22" x14ac:dyDescent="0.3">
      <c r="A3507">
        <v>5261</v>
      </c>
      <c r="B3507" t="s">
        <v>11574</v>
      </c>
      <c r="C3507" t="s">
        <v>3563</v>
      </c>
      <c r="D3507" t="s">
        <v>2</v>
      </c>
      <c r="E3507" s="2">
        <v>43055</v>
      </c>
      <c r="F3507" s="2" t="str">
        <f>TEXT(Table1[[#This Row],[Date]],"DDDD")</f>
        <v>Thursday</v>
      </c>
      <c r="G3507" s="2" t="str">
        <f>TEXT(Table1[[#This Row],[Date]],"mmMM")</f>
        <v>November</v>
      </c>
      <c r="H3507" s="2" t="str">
        <f>IF(Table1[[#This Row],[Day]]="Saturday","Weekend",IF(Table1[[#This Row],[Day]]="Sunday","Weekend","Weekday"))</f>
        <v>Weekday</v>
      </c>
      <c r="I3507" s="2" t="str">
        <f>TEXT(Table1[[#This Row],[Date]],"DD")</f>
        <v>16</v>
      </c>
      <c r="J3507" s="2" t="s">
        <v>14833</v>
      </c>
      <c r="K3507" s="3">
        <v>0.89893518518518523</v>
      </c>
      <c r="L3507" t="s">
        <v>7169</v>
      </c>
      <c r="M3507">
        <v>1</v>
      </c>
      <c r="N3507" s="1" t="s">
        <v>4</v>
      </c>
      <c r="O3507" s="1" t="s">
        <v>21</v>
      </c>
      <c r="P3507" t="s">
        <v>3564</v>
      </c>
      <c r="Q3507" t="s">
        <v>10259</v>
      </c>
      <c r="R3507">
        <v>108</v>
      </c>
      <c r="S3507" t="s">
        <v>8</v>
      </c>
      <c r="T3507" t="s">
        <v>3566</v>
      </c>
      <c r="U3507" t="s">
        <v>1395</v>
      </c>
      <c r="V3507" t="s">
        <v>11</v>
      </c>
    </row>
    <row r="3508" spans="1:22" x14ac:dyDescent="0.3">
      <c r="A3508">
        <v>5266</v>
      </c>
      <c r="B3508" t="s">
        <v>11584</v>
      </c>
      <c r="C3508" t="s">
        <v>2356</v>
      </c>
      <c r="D3508" t="s">
        <v>2</v>
      </c>
      <c r="E3508" s="2">
        <v>43055</v>
      </c>
      <c r="F3508" s="2" t="str">
        <f>TEXT(Table1[[#This Row],[Date]],"DDDD")</f>
        <v>Thursday</v>
      </c>
      <c r="G3508" s="2" t="str">
        <f>TEXT(Table1[[#This Row],[Date]],"mmMM")</f>
        <v>November</v>
      </c>
      <c r="H3508" s="2" t="str">
        <f>IF(Table1[[#This Row],[Day]]="Saturday","Weekend",IF(Table1[[#This Row],[Day]]="Sunday","Weekend","Weekday"))</f>
        <v>Weekday</v>
      </c>
      <c r="I3508" s="2" t="str">
        <f>TEXT(Table1[[#This Row],[Date]],"DD")</f>
        <v>16</v>
      </c>
      <c r="J3508" s="2" t="s">
        <v>14833</v>
      </c>
      <c r="K3508" s="3">
        <v>0.90322916666666664</v>
      </c>
      <c r="L3508" t="s">
        <v>97</v>
      </c>
      <c r="M3508">
        <v>1</v>
      </c>
      <c r="N3508" s="1" t="s">
        <v>4</v>
      </c>
      <c r="O3508" s="1" t="s">
        <v>21</v>
      </c>
      <c r="P3508" t="s">
        <v>2357</v>
      </c>
      <c r="Q3508" t="s">
        <v>11585</v>
      </c>
      <c r="R3508">
        <v>323</v>
      </c>
      <c r="S3508" t="s">
        <v>8</v>
      </c>
      <c r="T3508" t="s">
        <v>2359</v>
      </c>
      <c r="U3508" t="s">
        <v>1395</v>
      </c>
      <c r="V3508" t="s">
        <v>11</v>
      </c>
    </row>
    <row r="3509" spans="1:22" x14ac:dyDescent="0.3">
      <c r="A3509">
        <v>5270</v>
      </c>
      <c r="B3509" t="s">
        <v>11591</v>
      </c>
      <c r="C3509" t="s">
        <v>5871</v>
      </c>
      <c r="D3509" t="s">
        <v>2</v>
      </c>
      <c r="E3509" s="2">
        <v>43055</v>
      </c>
      <c r="F3509" s="2" t="str">
        <f>TEXT(Table1[[#This Row],[Date]],"DDDD")</f>
        <v>Thursday</v>
      </c>
      <c r="G3509" s="2" t="str">
        <f>TEXT(Table1[[#This Row],[Date]],"mmMM")</f>
        <v>November</v>
      </c>
      <c r="H3509" s="2" t="str">
        <f>IF(Table1[[#This Row],[Day]]="Saturday","Weekend",IF(Table1[[#This Row],[Day]]="Sunday","Weekend","Weekday"))</f>
        <v>Weekday</v>
      </c>
      <c r="I3509" s="2" t="str">
        <f>TEXT(Table1[[#This Row],[Date]],"DD")</f>
        <v>16</v>
      </c>
      <c r="J3509" s="2" t="s">
        <v>14833</v>
      </c>
      <c r="K3509" s="3">
        <v>0.90422453703703709</v>
      </c>
      <c r="L3509" t="s">
        <v>5997</v>
      </c>
      <c r="M3509">
        <v>1</v>
      </c>
      <c r="N3509" s="1" t="s">
        <v>4</v>
      </c>
      <c r="O3509" s="1" t="s">
        <v>21</v>
      </c>
      <c r="P3509" t="s">
        <v>5872</v>
      </c>
      <c r="Q3509" t="s">
        <v>7254</v>
      </c>
      <c r="R3509">
        <v>136</v>
      </c>
      <c r="S3509" t="s">
        <v>8</v>
      </c>
      <c r="T3509" t="s">
        <v>5874</v>
      </c>
      <c r="U3509" t="s">
        <v>1395</v>
      </c>
      <c r="V3509" t="s">
        <v>11</v>
      </c>
    </row>
    <row r="3510" spans="1:22" x14ac:dyDescent="0.3">
      <c r="A3510">
        <v>5273</v>
      </c>
      <c r="B3510" t="s">
        <v>11599</v>
      </c>
      <c r="C3510" t="s">
        <v>8570</v>
      </c>
      <c r="D3510" t="s">
        <v>2</v>
      </c>
      <c r="E3510" s="2">
        <v>43055</v>
      </c>
      <c r="F3510" s="2" t="str">
        <f>TEXT(Table1[[#This Row],[Date]],"DDDD")</f>
        <v>Thursday</v>
      </c>
      <c r="G3510" s="2" t="str">
        <f>TEXT(Table1[[#This Row],[Date]],"mmMM")</f>
        <v>November</v>
      </c>
      <c r="H3510" s="2" t="str">
        <f>IF(Table1[[#This Row],[Day]]="Saturday","Weekend",IF(Table1[[#This Row],[Day]]="Sunday","Weekend","Weekday"))</f>
        <v>Weekday</v>
      </c>
      <c r="I3510" s="2" t="str">
        <f>TEXT(Table1[[#This Row],[Date]],"DD")</f>
        <v>16</v>
      </c>
      <c r="J3510" s="2" t="s">
        <v>14833</v>
      </c>
      <c r="K3510" s="3">
        <v>0.91186342592592595</v>
      </c>
      <c r="L3510" t="s">
        <v>7169</v>
      </c>
      <c r="M3510">
        <v>1</v>
      </c>
      <c r="N3510" s="1" t="s">
        <v>4</v>
      </c>
      <c r="O3510" s="1" t="s">
        <v>21</v>
      </c>
      <c r="P3510" t="s">
        <v>8571</v>
      </c>
      <c r="Q3510" t="s">
        <v>11600</v>
      </c>
      <c r="R3510">
        <v>216</v>
      </c>
      <c r="S3510" t="s">
        <v>8</v>
      </c>
      <c r="T3510" t="s">
        <v>8573</v>
      </c>
      <c r="U3510" t="s">
        <v>1395</v>
      </c>
      <c r="V3510" t="s">
        <v>11</v>
      </c>
    </row>
    <row r="3511" spans="1:22" x14ac:dyDescent="0.3">
      <c r="A3511">
        <v>5276</v>
      </c>
      <c r="B3511" t="s">
        <v>11604</v>
      </c>
      <c r="C3511" t="s">
        <v>3797</v>
      </c>
      <c r="D3511" t="s">
        <v>2</v>
      </c>
      <c r="E3511" s="2">
        <v>43055</v>
      </c>
      <c r="F3511" s="2" t="str">
        <f>TEXT(Table1[[#This Row],[Date]],"DDDD")</f>
        <v>Thursday</v>
      </c>
      <c r="G3511" s="2" t="str">
        <f>TEXT(Table1[[#This Row],[Date]],"mmMM")</f>
        <v>November</v>
      </c>
      <c r="H3511" s="2" t="str">
        <f>IF(Table1[[#This Row],[Day]]="Saturday","Weekend",IF(Table1[[#This Row],[Day]]="Sunday","Weekend","Weekday"))</f>
        <v>Weekday</v>
      </c>
      <c r="I3511" s="2" t="str">
        <f>TEXT(Table1[[#This Row],[Date]],"DD")</f>
        <v>16</v>
      </c>
      <c r="J3511" s="2" t="s">
        <v>14833</v>
      </c>
      <c r="K3511" s="3">
        <v>0.91244212962962956</v>
      </c>
      <c r="L3511" t="s">
        <v>97</v>
      </c>
      <c r="M3511">
        <v>1</v>
      </c>
      <c r="N3511" s="1" t="s">
        <v>4</v>
      </c>
      <c r="O3511" s="1" t="s">
        <v>21</v>
      </c>
      <c r="P3511" t="s">
        <v>3798</v>
      </c>
      <c r="Q3511" t="s">
        <v>11605</v>
      </c>
      <c r="R3511">
        <v>629</v>
      </c>
      <c r="S3511" t="s">
        <v>8</v>
      </c>
      <c r="T3511" t="s">
        <v>3800</v>
      </c>
      <c r="U3511" t="s">
        <v>1395</v>
      </c>
      <c r="V3511" t="s">
        <v>11</v>
      </c>
    </row>
    <row r="3512" spans="1:22" x14ac:dyDescent="0.3">
      <c r="A3512">
        <v>5287</v>
      </c>
      <c r="B3512" t="s">
        <v>11628</v>
      </c>
      <c r="C3512" t="s">
        <v>6499</v>
      </c>
      <c r="D3512" t="s">
        <v>2</v>
      </c>
      <c r="E3512" s="2">
        <v>43055</v>
      </c>
      <c r="F3512" s="2" t="str">
        <f>TEXT(Table1[[#This Row],[Date]],"DDDD")</f>
        <v>Thursday</v>
      </c>
      <c r="G3512" s="2" t="str">
        <f>TEXT(Table1[[#This Row],[Date]],"mmMM")</f>
        <v>November</v>
      </c>
      <c r="H3512" s="2" t="str">
        <f>IF(Table1[[#This Row],[Day]]="Saturday","Weekend",IF(Table1[[#This Row],[Day]]="Sunday","Weekend","Weekday"))</f>
        <v>Weekday</v>
      </c>
      <c r="I3512" s="2" t="str">
        <f>TEXT(Table1[[#This Row],[Date]],"DD")</f>
        <v>16</v>
      </c>
      <c r="J3512" s="2" t="s">
        <v>14833</v>
      </c>
      <c r="K3512" s="3">
        <v>0.95443287037037028</v>
      </c>
      <c r="L3512" t="s">
        <v>5997</v>
      </c>
      <c r="M3512">
        <v>1</v>
      </c>
      <c r="N3512" s="1" t="s">
        <v>4</v>
      </c>
      <c r="O3512" s="1" t="s">
        <v>21</v>
      </c>
      <c r="P3512" t="s">
        <v>6500</v>
      </c>
      <c r="Q3512" t="s">
        <v>11629</v>
      </c>
      <c r="R3512">
        <v>127.5</v>
      </c>
      <c r="S3512" t="s">
        <v>8</v>
      </c>
      <c r="T3512" t="s">
        <v>6502</v>
      </c>
      <c r="U3512" t="s">
        <v>1395</v>
      </c>
      <c r="V3512" t="s">
        <v>11</v>
      </c>
    </row>
    <row r="3513" spans="1:22" x14ac:dyDescent="0.3">
      <c r="A3513">
        <v>5288</v>
      </c>
      <c r="B3513" t="s">
        <v>11630</v>
      </c>
      <c r="C3513" t="s">
        <v>2346</v>
      </c>
      <c r="D3513" t="s">
        <v>2</v>
      </c>
      <c r="E3513" s="2">
        <v>43055</v>
      </c>
      <c r="F3513" s="2" t="str">
        <f>TEXT(Table1[[#This Row],[Date]],"DDDD")</f>
        <v>Thursday</v>
      </c>
      <c r="G3513" s="2" t="str">
        <f>TEXT(Table1[[#This Row],[Date]],"mmMM")</f>
        <v>November</v>
      </c>
      <c r="H3513" s="2" t="str">
        <f>IF(Table1[[#This Row],[Day]]="Saturday","Weekend",IF(Table1[[#This Row],[Day]]="Sunday","Weekend","Weekday"))</f>
        <v>Weekday</v>
      </c>
      <c r="I3513" s="2" t="str">
        <f>TEXT(Table1[[#This Row],[Date]],"DD")</f>
        <v>16</v>
      </c>
      <c r="J3513" s="2" t="s">
        <v>14833</v>
      </c>
      <c r="K3513" s="3">
        <v>0.96165509259259263</v>
      </c>
      <c r="L3513" t="s">
        <v>168</v>
      </c>
      <c r="M3513">
        <v>1</v>
      </c>
      <c r="N3513" s="1" t="s">
        <v>4</v>
      </c>
      <c r="O3513" s="1" t="s">
        <v>21</v>
      </c>
      <c r="P3513" t="s">
        <v>2347</v>
      </c>
      <c r="Q3513" t="s">
        <v>11631</v>
      </c>
      <c r="R3513">
        <v>292</v>
      </c>
      <c r="S3513" t="s">
        <v>8</v>
      </c>
      <c r="T3513" t="s">
        <v>2348</v>
      </c>
      <c r="U3513" t="s">
        <v>1395</v>
      </c>
      <c r="V3513" t="s">
        <v>11</v>
      </c>
    </row>
    <row r="3514" spans="1:22" x14ac:dyDescent="0.3">
      <c r="A3514">
        <v>5295</v>
      </c>
      <c r="B3514" t="s">
        <v>11646</v>
      </c>
      <c r="C3514" t="s">
        <v>1227</v>
      </c>
      <c r="D3514" t="s">
        <v>14</v>
      </c>
      <c r="E3514" s="2">
        <v>43055</v>
      </c>
      <c r="F3514" s="2" t="str">
        <f>TEXT(Table1[[#This Row],[Date]],"DDDD")</f>
        <v>Thursday</v>
      </c>
      <c r="G3514" s="2" t="str">
        <f>TEXT(Table1[[#This Row],[Date]],"mmMM")</f>
        <v>November</v>
      </c>
      <c r="H3514" s="2" t="str">
        <f>IF(Table1[[#This Row],[Day]]="Saturday","Weekend",IF(Table1[[#This Row],[Day]]="Sunday","Weekend","Weekday"))</f>
        <v>Weekday</v>
      </c>
      <c r="I3514" s="2" t="str">
        <f>TEXT(Table1[[#This Row],[Date]],"DD")</f>
        <v>16</v>
      </c>
      <c r="J3514" s="2" t="s">
        <v>14833</v>
      </c>
      <c r="K3514" s="3">
        <v>0.96966435185185185</v>
      </c>
      <c r="L3514" t="s">
        <v>580</v>
      </c>
      <c r="M3514">
        <v>0</v>
      </c>
      <c r="N3514" s="1" t="s">
        <v>4</v>
      </c>
      <c r="O3514" s="1" t="s">
        <v>21</v>
      </c>
      <c r="P3514" t="s">
        <v>1228</v>
      </c>
      <c r="Q3514" t="s">
        <v>11647</v>
      </c>
      <c r="R3514">
        <v>131</v>
      </c>
      <c r="S3514" t="s">
        <v>8</v>
      </c>
      <c r="T3514" t="s">
        <v>11648</v>
      </c>
      <c r="U3514" t="s">
        <v>1395</v>
      </c>
      <c r="V3514" t="s">
        <v>11</v>
      </c>
    </row>
    <row r="3515" spans="1:22" x14ac:dyDescent="0.3">
      <c r="A3515">
        <v>5296</v>
      </c>
      <c r="B3515" t="s">
        <v>11649</v>
      </c>
      <c r="C3515" t="s">
        <v>1227</v>
      </c>
      <c r="D3515" t="s">
        <v>2</v>
      </c>
      <c r="E3515" s="2">
        <v>43055</v>
      </c>
      <c r="F3515" s="2" t="str">
        <f>TEXT(Table1[[#This Row],[Date]],"DDDD")</f>
        <v>Thursday</v>
      </c>
      <c r="G3515" s="2" t="str">
        <f>TEXT(Table1[[#This Row],[Date]],"mmMM")</f>
        <v>November</v>
      </c>
      <c r="H3515" s="2" t="str">
        <f>IF(Table1[[#This Row],[Day]]="Saturday","Weekend",IF(Table1[[#This Row],[Day]]="Sunday","Weekend","Weekday"))</f>
        <v>Weekday</v>
      </c>
      <c r="I3515" s="2" t="str">
        <f>TEXT(Table1[[#This Row],[Date]],"DD")</f>
        <v>16</v>
      </c>
      <c r="J3515" s="2" t="s">
        <v>14833</v>
      </c>
      <c r="K3515" s="3">
        <v>0.97065972222222219</v>
      </c>
      <c r="L3515" t="s">
        <v>580</v>
      </c>
      <c r="M3515">
        <v>1</v>
      </c>
      <c r="N3515" s="1" t="s">
        <v>4</v>
      </c>
      <c r="O3515" s="1" t="s">
        <v>21</v>
      </c>
      <c r="P3515" t="s">
        <v>1228</v>
      </c>
      <c r="Q3515" t="s">
        <v>11647</v>
      </c>
      <c r="R3515">
        <v>131</v>
      </c>
      <c r="S3515" t="s">
        <v>8</v>
      </c>
      <c r="T3515" t="s">
        <v>11648</v>
      </c>
      <c r="U3515" t="s">
        <v>1395</v>
      </c>
      <c r="V3515" t="s">
        <v>11</v>
      </c>
    </row>
    <row r="3516" spans="1:22" x14ac:dyDescent="0.3">
      <c r="A3516">
        <v>5298</v>
      </c>
      <c r="B3516" t="s">
        <v>11651</v>
      </c>
      <c r="C3516" t="s">
        <v>1227</v>
      </c>
      <c r="D3516" t="s">
        <v>2</v>
      </c>
      <c r="E3516" s="2">
        <v>43055</v>
      </c>
      <c r="F3516" s="2" t="str">
        <f>TEXT(Table1[[#This Row],[Date]],"DDDD")</f>
        <v>Thursday</v>
      </c>
      <c r="G3516" s="2" t="str">
        <f>TEXT(Table1[[#This Row],[Date]],"mmMM")</f>
        <v>November</v>
      </c>
      <c r="H3516" s="2" t="str">
        <f>IF(Table1[[#This Row],[Day]]="Saturday","Weekend",IF(Table1[[#This Row],[Day]]="Sunday","Weekend","Weekday"))</f>
        <v>Weekday</v>
      </c>
      <c r="I3516" s="2" t="str">
        <f>TEXT(Table1[[#This Row],[Date]],"DD")</f>
        <v>16</v>
      </c>
      <c r="J3516" s="2" t="s">
        <v>14833</v>
      </c>
      <c r="K3516" s="3">
        <v>0.9772453703703704</v>
      </c>
      <c r="L3516" t="s">
        <v>5997</v>
      </c>
      <c r="M3516">
        <v>1</v>
      </c>
      <c r="N3516" s="1" t="s">
        <v>4</v>
      </c>
      <c r="O3516" s="1" t="s">
        <v>21</v>
      </c>
      <c r="P3516" t="s">
        <v>1228</v>
      </c>
      <c r="Q3516" t="s">
        <v>11652</v>
      </c>
      <c r="R3516">
        <v>137.69999999999999</v>
      </c>
      <c r="S3516" t="s">
        <v>8</v>
      </c>
      <c r="T3516" t="s">
        <v>11648</v>
      </c>
      <c r="U3516" t="s">
        <v>1395</v>
      </c>
      <c r="V3516" t="s">
        <v>11</v>
      </c>
    </row>
    <row r="3517" spans="1:22" x14ac:dyDescent="0.3">
      <c r="A3517">
        <v>5302</v>
      </c>
      <c r="B3517" t="s">
        <v>11658</v>
      </c>
      <c r="C3517" t="s">
        <v>11659</v>
      </c>
      <c r="D3517" t="s">
        <v>14</v>
      </c>
      <c r="E3517" s="2">
        <v>43055</v>
      </c>
      <c r="F3517" s="2" t="str">
        <f>TEXT(Table1[[#This Row],[Date]],"DDDD")</f>
        <v>Thursday</v>
      </c>
      <c r="G3517" s="2" t="str">
        <f>TEXT(Table1[[#This Row],[Date]],"mmMM")</f>
        <v>November</v>
      </c>
      <c r="H3517" s="2" t="str">
        <f>IF(Table1[[#This Row],[Day]]="Saturday","Weekend",IF(Table1[[#This Row],[Day]]="Sunday","Weekend","Weekday"))</f>
        <v>Weekday</v>
      </c>
      <c r="I3517" s="2" t="str">
        <f>TEXT(Table1[[#This Row],[Date]],"DD")</f>
        <v>16</v>
      </c>
      <c r="J3517" s="2" t="s">
        <v>14833</v>
      </c>
      <c r="K3517" s="3">
        <v>0.99710648148148151</v>
      </c>
      <c r="L3517" t="s">
        <v>580</v>
      </c>
      <c r="M3517">
        <v>0</v>
      </c>
      <c r="N3517" s="1" t="s">
        <v>4</v>
      </c>
      <c r="O3517" s="1" t="s">
        <v>21</v>
      </c>
      <c r="P3517" t="s">
        <v>11660</v>
      </c>
      <c r="Q3517" t="s">
        <v>11661</v>
      </c>
      <c r="R3517">
        <v>240</v>
      </c>
      <c r="S3517" t="s">
        <v>8</v>
      </c>
      <c r="T3517" t="s">
        <v>11662</v>
      </c>
      <c r="U3517" t="s">
        <v>1395</v>
      </c>
      <c r="V3517" t="s">
        <v>11</v>
      </c>
    </row>
    <row r="3518" spans="1:22" x14ac:dyDescent="0.3">
      <c r="A3518">
        <v>5303</v>
      </c>
      <c r="B3518" t="s">
        <v>11663</v>
      </c>
      <c r="C3518" t="s">
        <v>11659</v>
      </c>
      <c r="D3518" t="s">
        <v>2</v>
      </c>
      <c r="E3518" s="2">
        <v>43055</v>
      </c>
      <c r="F3518" s="2" t="str">
        <f>TEXT(Table1[[#This Row],[Date]],"DDDD")</f>
        <v>Thursday</v>
      </c>
      <c r="G3518" s="2" t="str">
        <f>TEXT(Table1[[#This Row],[Date]],"mmMM")</f>
        <v>November</v>
      </c>
      <c r="H3518" s="2" t="str">
        <f>IF(Table1[[#This Row],[Day]]="Saturday","Weekend",IF(Table1[[#This Row],[Day]]="Sunday","Weekend","Weekday"))</f>
        <v>Weekday</v>
      </c>
      <c r="I3518" s="2" t="str">
        <f>TEXT(Table1[[#This Row],[Date]],"DD")</f>
        <v>16</v>
      </c>
      <c r="J3518" s="2" t="s">
        <v>14833</v>
      </c>
      <c r="K3518" s="3">
        <v>0.99731481481481488</v>
      </c>
      <c r="L3518" t="s">
        <v>580</v>
      </c>
      <c r="M3518">
        <v>1</v>
      </c>
      <c r="N3518" s="1" t="s">
        <v>4</v>
      </c>
      <c r="O3518" s="1" t="s">
        <v>21</v>
      </c>
      <c r="P3518" t="s">
        <v>11660</v>
      </c>
      <c r="Q3518" t="s">
        <v>11661</v>
      </c>
      <c r="R3518">
        <v>240</v>
      </c>
      <c r="S3518" t="s">
        <v>8</v>
      </c>
      <c r="T3518" t="s">
        <v>11662</v>
      </c>
      <c r="U3518" t="s">
        <v>1395</v>
      </c>
      <c r="V3518" t="s">
        <v>11</v>
      </c>
    </row>
    <row r="3519" spans="1:22" x14ac:dyDescent="0.3">
      <c r="A3519">
        <v>5239</v>
      </c>
      <c r="B3519" t="s">
        <v>11537</v>
      </c>
      <c r="C3519" t="s">
        <v>10962</v>
      </c>
      <c r="D3519" t="s">
        <v>2</v>
      </c>
      <c r="E3519" s="2">
        <v>43055</v>
      </c>
      <c r="F3519" s="2" t="str">
        <f>TEXT(Table1[[#This Row],[Date]],"DDDD")</f>
        <v>Thursday</v>
      </c>
      <c r="G3519" s="2" t="str">
        <f>TEXT(Table1[[#This Row],[Date]],"mmMM")</f>
        <v>November</v>
      </c>
      <c r="H3519" s="2" t="str">
        <f>IF(Table1[[#This Row],[Day]]="Saturday","Weekend",IF(Table1[[#This Row],[Day]]="Sunday","Weekend","Weekday"))</f>
        <v>Weekday</v>
      </c>
      <c r="I3519" s="2" t="str">
        <f>TEXT(Table1[[#This Row],[Date]],"DD")</f>
        <v>16</v>
      </c>
      <c r="J3519" s="2" t="s">
        <v>14833</v>
      </c>
      <c r="K3519" s="3">
        <v>0.86221064814814818</v>
      </c>
      <c r="L3519" t="s">
        <v>2142</v>
      </c>
      <c r="M3519">
        <v>1</v>
      </c>
      <c r="N3519" s="1" t="s">
        <v>4</v>
      </c>
      <c r="O3519" s="1" t="s">
        <v>21</v>
      </c>
      <c r="P3519" t="s">
        <v>10963</v>
      </c>
      <c r="Q3519" t="s">
        <v>11538</v>
      </c>
      <c r="R3519">
        <v>656.2</v>
      </c>
      <c r="S3519" t="s">
        <v>8</v>
      </c>
      <c r="T3519" t="s">
        <v>10965</v>
      </c>
      <c r="U3519" t="s">
        <v>1395</v>
      </c>
      <c r="V3519" t="s">
        <v>11</v>
      </c>
    </row>
    <row r="3520" spans="1:22" x14ac:dyDescent="0.3">
      <c r="A3520">
        <v>5226</v>
      </c>
      <c r="B3520" t="s">
        <v>11514</v>
      </c>
      <c r="C3520" t="s">
        <v>9231</v>
      </c>
      <c r="D3520" t="s">
        <v>2</v>
      </c>
      <c r="E3520" s="2">
        <v>43055</v>
      </c>
      <c r="F3520" s="2" t="str">
        <f>TEXT(Table1[[#This Row],[Date]],"DDDD")</f>
        <v>Thursday</v>
      </c>
      <c r="G3520" s="2" t="str">
        <f>TEXT(Table1[[#This Row],[Date]],"mmMM")</f>
        <v>November</v>
      </c>
      <c r="H3520" s="2" t="str">
        <f>IF(Table1[[#This Row],[Day]]="Saturday","Weekend",IF(Table1[[#This Row],[Day]]="Sunday","Weekend","Weekday"))</f>
        <v>Weekday</v>
      </c>
      <c r="I3520" s="2" t="str">
        <f>TEXT(Table1[[#This Row],[Date]],"DD")</f>
        <v>16</v>
      </c>
      <c r="J3520" s="2" t="s">
        <v>14833</v>
      </c>
      <c r="K3520" s="3">
        <v>0.84293981481481484</v>
      </c>
      <c r="L3520" t="s">
        <v>580</v>
      </c>
      <c r="M3520">
        <v>1</v>
      </c>
      <c r="N3520" s="1" t="s">
        <v>4</v>
      </c>
      <c r="O3520" s="1" t="s">
        <v>21</v>
      </c>
      <c r="P3520" t="s">
        <v>9232</v>
      </c>
      <c r="Q3520" t="s">
        <v>11515</v>
      </c>
      <c r="R3520">
        <v>420</v>
      </c>
      <c r="S3520" t="s">
        <v>8</v>
      </c>
      <c r="T3520" t="s">
        <v>11516</v>
      </c>
      <c r="U3520" t="s">
        <v>1395</v>
      </c>
      <c r="V3520" t="s">
        <v>11</v>
      </c>
    </row>
    <row r="3521" spans="1:22" x14ac:dyDescent="0.3">
      <c r="A3521">
        <v>3173</v>
      </c>
      <c r="B3521" t="s">
        <v>7238</v>
      </c>
      <c r="C3521" t="s">
        <v>7239</v>
      </c>
      <c r="D3521" t="s">
        <v>2</v>
      </c>
      <c r="E3521" s="2">
        <v>43024</v>
      </c>
      <c r="F3521" s="2" t="str">
        <f>TEXT(Table1[[#This Row],[Date]],"DDDD")</f>
        <v>Monday</v>
      </c>
      <c r="G3521" s="2" t="str">
        <f>TEXT(Table1[[#This Row],[Date]],"mmMM")</f>
        <v>October</v>
      </c>
      <c r="H3521" s="2" t="str">
        <f>IF(Table1[[#This Row],[Day]]="Saturday","Weekend",IF(Table1[[#This Row],[Day]]="Sunday","Weekend","Weekday"))</f>
        <v>Weekday</v>
      </c>
      <c r="I3521" s="2" t="str">
        <f>TEXT(Table1[[#This Row],[Date]],"DD")</f>
        <v>16</v>
      </c>
      <c r="J3521" s="2" t="s">
        <v>14833</v>
      </c>
      <c r="K3521" s="3">
        <v>0.89509259259259266</v>
      </c>
      <c r="L3521" t="s">
        <v>51</v>
      </c>
      <c r="M3521">
        <v>1</v>
      </c>
      <c r="N3521" s="1" t="s">
        <v>4</v>
      </c>
      <c r="O3521" s="1" t="s">
        <v>21</v>
      </c>
      <c r="P3521" t="s">
        <v>7240</v>
      </c>
      <c r="Q3521" t="s">
        <v>7241</v>
      </c>
      <c r="R3521">
        <v>156.69999999999999</v>
      </c>
      <c r="S3521" t="s">
        <v>8</v>
      </c>
      <c r="T3521" t="s">
        <v>7242</v>
      </c>
      <c r="U3521" t="s">
        <v>1395</v>
      </c>
      <c r="V3521" t="s">
        <v>11</v>
      </c>
    </row>
    <row r="3522" spans="1:22" x14ac:dyDescent="0.3">
      <c r="A3522">
        <v>5165</v>
      </c>
      <c r="B3522" t="s">
        <v>11402</v>
      </c>
      <c r="C3522" t="s">
        <v>11403</v>
      </c>
      <c r="D3522" t="s">
        <v>14</v>
      </c>
      <c r="E3522" s="2">
        <v>43055</v>
      </c>
      <c r="F3522" s="2" t="str">
        <f>TEXT(Table1[[#This Row],[Date]],"DDDD")</f>
        <v>Thursday</v>
      </c>
      <c r="G3522" s="2" t="str">
        <f>TEXT(Table1[[#This Row],[Date]],"mmMM")</f>
        <v>November</v>
      </c>
      <c r="H3522" s="2" t="str">
        <f>IF(Table1[[#This Row],[Day]]="Saturday","Weekend",IF(Table1[[#This Row],[Day]]="Sunday","Weekend","Weekday"))</f>
        <v>Weekday</v>
      </c>
      <c r="I3522" s="2" t="str">
        <f>TEXT(Table1[[#This Row],[Date]],"DD")</f>
        <v>16</v>
      </c>
      <c r="J3522" s="2" t="s">
        <v>14833</v>
      </c>
      <c r="K3522" s="3">
        <v>5.3819444444444444E-3</v>
      </c>
      <c r="L3522" t="s">
        <v>168</v>
      </c>
      <c r="M3522">
        <v>0</v>
      </c>
      <c r="N3522" s="1" t="s">
        <v>4</v>
      </c>
      <c r="O3522" s="1" t="s">
        <v>21</v>
      </c>
      <c r="P3522" t="s">
        <v>2395</v>
      </c>
      <c r="Q3522" t="s">
        <v>8673</v>
      </c>
      <c r="R3522">
        <v>120</v>
      </c>
      <c r="S3522" t="s">
        <v>8</v>
      </c>
      <c r="T3522" t="s">
        <v>11404</v>
      </c>
      <c r="U3522" t="s">
        <v>1395</v>
      </c>
      <c r="V3522" t="s">
        <v>11</v>
      </c>
    </row>
    <row r="3523" spans="1:22" x14ac:dyDescent="0.3">
      <c r="A3523">
        <v>5166</v>
      </c>
      <c r="B3523" t="s">
        <v>11405</v>
      </c>
      <c r="C3523" t="s">
        <v>11403</v>
      </c>
      <c r="D3523" t="s">
        <v>14</v>
      </c>
      <c r="E3523" s="2">
        <v>43055</v>
      </c>
      <c r="F3523" s="2" t="str">
        <f>TEXT(Table1[[#This Row],[Date]],"DDDD")</f>
        <v>Thursday</v>
      </c>
      <c r="G3523" s="2" t="str">
        <f>TEXT(Table1[[#This Row],[Date]],"mmMM")</f>
        <v>November</v>
      </c>
      <c r="H3523" s="2" t="str">
        <f>IF(Table1[[#This Row],[Day]]="Saturday","Weekend",IF(Table1[[#This Row],[Day]]="Sunday","Weekend","Weekday"))</f>
        <v>Weekday</v>
      </c>
      <c r="I3523" s="2" t="str">
        <f>TEXT(Table1[[#This Row],[Date]],"DD")</f>
        <v>16</v>
      </c>
      <c r="J3523" s="2" t="s">
        <v>14833</v>
      </c>
      <c r="K3523" s="3">
        <v>7.5925925925925935E-3</v>
      </c>
      <c r="L3523" t="s">
        <v>168</v>
      </c>
      <c r="M3523">
        <v>1</v>
      </c>
      <c r="N3523" s="1" t="s">
        <v>4</v>
      </c>
      <c r="O3523" s="1" t="s">
        <v>21</v>
      </c>
      <c r="P3523" t="s">
        <v>2395</v>
      </c>
      <c r="Q3523" t="s">
        <v>8673</v>
      </c>
      <c r="R3523">
        <v>120</v>
      </c>
      <c r="S3523" t="s">
        <v>8</v>
      </c>
      <c r="T3523" t="s">
        <v>11404</v>
      </c>
      <c r="U3523" t="s">
        <v>1395</v>
      </c>
      <c r="V3523" t="s">
        <v>11</v>
      </c>
    </row>
    <row r="3524" spans="1:22" x14ac:dyDescent="0.3">
      <c r="A3524">
        <v>1545</v>
      </c>
      <c r="B3524" t="s">
        <v>3644</v>
      </c>
      <c r="C3524" t="s">
        <v>2554</v>
      </c>
      <c r="D3524" t="s">
        <v>14</v>
      </c>
      <c r="E3524" s="2">
        <v>42994</v>
      </c>
      <c r="F3524" s="2" t="str">
        <f>TEXT(Table1[[#This Row],[Date]],"DDDD")</f>
        <v>Saturday</v>
      </c>
      <c r="G3524" s="2" t="str">
        <f>TEXT(Table1[[#This Row],[Date]],"mmMM")</f>
        <v>September</v>
      </c>
      <c r="H3524" s="2" t="str">
        <f>IF(Table1[[#This Row],[Day]]="Saturday","Weekend",IF(Table1[[#This Row],[Day]]="Sunday","Weekend","Weekday"))</f>
        <v>Weekend</v>
      </c>
      <c r="I3524" s="2" t="str">
        <f>TEXT(Table1[[#This Row],[Date]],"DD")</f>
        <v>16</v>
      </c>
      <c r="J3524" s="2" t="s">
        <v>14833</v>
      </c>
      <c r="K3524" s="3">
        <v>0.74523148148148155</v>
      </c>
      <c r="L3524" t="s">
        <v>73</v>
      </c>
      <c r="M3524">
        <v>0</v>
      </c>
      <c r="N3524" s="1" t="s">
        <v>4</v>
      </c>
      <c r="O3524" s="1" t="s">
        <v>21</v>
      </c>
      <c r="P3524" t="s">
        <v>2555</v>
      </c>
      <c r="Q3524" t="s">
        <v>2951</v>
      </c>
      <c r="R3524">
        <v>106.25</v>
      </c>
      <c r="S3524" t="s">
        <v>8</v>
      </c>
      <c r="T3524" t="s">
        <v>2557</v>
      </c>
      <c r="U3524" t="s">
        <v>1395</v>
      </c>
      <c r="V3524" t="s">
        <v>11</v>
      </c>
    </row>
    <row r="3525" spans="1:22" x14ac:dyDescent="0.3">
      <c r="A3525">
        <v>1546</v>
      </c>
      <c r="B3525" t="s">
        <v>3645</v>
      </c>
      <c r="C3525" t="s">
        <v>2554</v>
      </c>
      <c r="D3525" t="s">
        <v>2</v>
      </c>
      <c r="E3525" s="2">
        <v>42994</v>
      </c>
      <c r="F3525" s="2" t="str">
        <f>TEXT(Table1[[#This Row],[Date]],"DDDD")</f>
        <v>Saturday</v>
      </c>
      <c r="G3525" s="2" t="str">
        <f>TEXT(Table1[[#This Row],[Date]],"mmMM")</f>
        <v>September</v>
      </c>
      <c r="H3525" s="2" t="str">
        <f>IF(Table1[[#This Row],[Day]]="Saturday","Weekend",IF(Table1[[#This Row],[Day]]="Sunday","Weekend","Weekday"))</f>
        <v>Weekend</v>
      </c>
      <c r="I3525" s="2" t="str">
        <f>TEXT(Table1[[#This Row],[Date]],"DD")</f>
        <v>16</v>
      </c>
      <c r="J3525" s="2" t="s">
        <v>14833</v>
      </c>
      <c r="K3525" s="3">
        <v>0.74549768518518522</v>
      </c>
      <c r="L3525" t="s">
        <v>73</v>
      </c>
      <c r="M3525">
        <v>1</v>
      </c>
      <c r="N3525" s="1" t="s">
        <v>4</v>
      </c>
      <c r="O3525" s="1" t="s">
        <v>21</v>
      </c>
      <c r="P3525" t="s">
        <v>2555</v>
      </c>
      <c r="Q3525" t="s">
        <v>2951</v>
      </c>
      <c r="R3525">
        <v>106.25</v>
      </c>
      <c r="S3525" t="s">
        <v>8</v>
      </c>
      <c r="T3525" t="s">
        <v>2557</v>
      </c>
      <c r="U3525" t="s">
        <v>1395</v>
      </c>
      <c r="V3525" t="s">
        <v>11</v>
      </c>
    </row>
    <row r="3526" spans="1:22" x14ac:dyDescent="0.3">
      <c r="A3526">
        <v>1548</v>
      </c>
      <c r="B3526" t="s">
        <v>3648</v>
      </c>
      <c r="C3526" t="s">
        <v>3649</v>
      </c>
      <c r="D3526" t="s">
        <v>2</v>
      </c>
      <c r="E3526" s="2">
        <v>42994</v>
      </c>
      <c r="F3526" s="2" t="str">
        <f>TEXT(Table1[[#This Row],[Date]],"DDDD")</f>
        <v>Saturday</v>
      </c>
      <c r="G3526" s="2" t="str">
        <f>TEXT(Table1[[#This Row],[Date]],"mmMM")</f>
        <v>September</v>
      </c>
      <c r="H3526" s="2" t="str">
        <f>IF(Table1[[#This Row],[Day]]="Saturday","Weekend",IF(Table1[[#This Row],[Day]]="Sunday","Weekend","Weekday"))</f>
        <v>Weekend</v>
      </c>
      <c r="I3526" s="2" t="str">
        <f>TEXT(Table1[[#This Row],[Date]],"DD")</f>
        <v>16</v>
      </c>
      <c r="J3526" s="2" t="s">
        <v>14833</v>
      </c>
      <c r="K3526" s="3">
        <v>0.77527777777777784</v>
      </c>
      <c r="L3526" t="s">
        <v>3</v>
      </c>
      <c r="M3526">
        <v>1</v>
      </c>
      <c r="N3526" s="1" t="s">
        <v>4</v>
      </c>
      <c r="O3526" s="1" t="s">
        <v>21</v>
      </c>
      <c r="P3526" t="s">
        <v>3650</v>
      </c>
      <c r="Q3526" t="s">
        <v>3651</v>
      </c>
      <c r="R3526">
        <v>300</v>
      </c>
      <c r="S3526" t="s">
        <v>8</v>
      </c>
      <c r="T3526" t="s">
        <v>3652</v>
      </c>
      <c r="U3526" t="s">
        <v>1395</v>
      </c>
      <c r="V3526" t="s">
        <v>11</v>
      </c>
    </row>
    <row r="3527" spans="1:22" x14ac:dyDescent="0.3">
      <c r="A3527">
        <v>1560</v>
      </c>
      <c r="B3527" t="s">
        <v>3686</v>
      </c>
      <c r="C3527" t="s">
        <v>199</v>
      </c>
      <c r="D3527" t="s">
        <v>2</v>
      </c>
      <c r="E3527" s="2">
        <v>42994</v>
      </c>
      <c r="F3527" s="2" t="str">
        <f>TEXT(Table1[[#This Row],[Date]],"DDDD")</f>
        <v>Saturday</v>
      </c>
      <c r="G3527" s="2" t="str">
        <f>TEXT(Table1[[#This Row],[Date]],"mmMM")</f>
        <v>September</v>
      </c>
      <c r="H3527" s="2" t="str">
        <f>IF(Table1[[#This Row],[Day]]="Saturday","Weekend",IF(Table1[[#This Row],[Day]]="Sunday","Weekend","Weekday"))</f>
        <v>Weekend</v>
      </c>
      <c r="I3527" s="2" t="str">
        <f>TEXT(Table1[[#This Row],[Date]],"DD")</f>
        <v>16</v>
      </c>
      <c r="J3527" s="2" t="s">
        <v>14833</v>
      </c>
      <c r="K3527" s="3">
        <v>0.87510416666666668</v>
      </c>
      <c r="L3527" t="s">
        <v>28</v>
      </c>
      <c r="M3527">
        <v>1</v>
      </c>
      <c r="N3527" s="1" t="s">
        <v>4</v>
      </c>
      <c r="O3527" s="1" t="s">
        <v>21</v>
      </c>
      <c r="P3527" t="s">
        <v>201</v>
      </c>
      <c r="Q3527" t="s">
        <v>3687</v>
      </c>
      <c r="R3527">
        <v>117</v>
      </c>
      <c r="S3527" t="s">
        <v>8</v>
      </c>
      <c r="T3527" t="s">
        <v>203</v>
      </c>
      <c r="U3527" t="s">
        <v>1395</v>
      </c>
      <c r="V3527" t="s">
        <v>11</v>
      </c>
    </row>
    <row r="3528" spans="1:22" x14ac:dyDescent="0.3">
      <c r="A3528">
        <v>1561</v>
      </c>
      <c r="B3528" t="s">
        <v>3688</v>
      </c>
      <c r="C3528" t="s">
        <v>3689</v>
      </c>
      <c r="D3528" t="s">
        <v>14</v>
      </c>
      <c r="E3528" s="2">
        <v>42994</v>
      </c>
      <c r="F3528" s="2" t="str">
        <f>TEXT(Table1[[#This Row],[Date]],"DDDD")</f>
        <v>Saturday</v>
      </c>
      <c r="G3528" s="2" t="str">
        <f>TEXT(Table1[[#This Row],[Date]],"mmMM")</f>
        <v>September</v>
      </c>
      <c r="H3528" s="2" t="str">
        <f>IF(Table1[[#This Row],[Day]]="Saturday","Weekend",IF(Table1[[#This Row],[Day]]="Sunday","Weekend","Weekday"))</f>
        <v>Weekend</v>
      </c>
      <c r="I3528" s="2" t="str">
        <f>TEXT(Table1[[#This Row],[Date]],"DD")</f>
        <v>16</v>
      </c>
      <c r="J3528" s="2" t="s">
        <v>14833</v>
      </c>
      <c r="K3528" s="3">
        <v>0.87593750000000004</v>
      </c>
      <c r="L3528" t="s">
        <v>2142</v>
      </c>
      <c r="M3528">
        <v>1</v>
      </c>
      <c r="N3528" s="1" t="s">
        <v>4</v>
      </c>
      <c r="O3528" s="1" t="s">
        <v>21</v>
      </c>
      <c r="P3528" t="s">
        <v>3690</v>
      </c>
      <c r="Q3528" t="s">
        <v>3691</v>
      </c>
      <c r="R3528">
        <v>313.2</v>
      </c>
      <c r="S3528" t="s">
        <v>8</v>
      </c>
      <c r="T3528" t="s">
        <v>3692</v>
      </c>
      <c r="U3528" t="s">
        <v>1395</v>
      </c>
      <c r="V3528" t="s">
        <v>11</v>
      </c>
    </row>
    <row r="3529" spans="1:22" x14ac:dyDescent="0.3">
      <c r="A3529">
        <v>3165</v>
      </c>
      <c r="B3529" t="s">
        <v>7220</v>
      </c>
      <c r="C3529" t="s">
        <v>2614</v>
      </c>
      <c r="D3529" t="s">
        <v>2</v>
      </c>
      <c r="E3529" s="2">
        <v>43024</v>
      </c>
      <c r="F3529" s="2" t="str">
        <f>TEXT(Table1[[#This Row],[Date]],"DDDD")</f>
        <v>Monday</v>
      </c>
      <c r="G3529" s="2" t="str">
        <f>TEXT(Table1[[#This Row],[Date]],"mmMM")</f>
        <v>October</v>
      </c>
      <c r="H3529" s="2" t="str">
        <f>IF(Table1[[#This Row],[Day]]="Saturday","Weekend",IF(Table1[[#This Row],[Day]]="Sunday","Weekend","Weekday"))</f>
        <v>Weekday</v>
      </c>
      <c r="I3529" s="2" t="str">
        <f>TEXT(Table1[[#This Row],[Date]],"DD")</f>
        <v>16</v>
      </c>
      <c r="J3529" s="2" t="s">
        <v>14833</v>
      </c>
      <c r="K3529" s="3">
        <v>0.85648148148148151</v>
      </c>
      <c r="L3529" t="s">
        <v>3</v>
      </c>
      <c r="M3529">
        <v>1</v>
      </c>
      <c r="N3529" s="1" t="s">
        <v>4</v>
      </c>
      <c r="O3529" s="1" t="s">
        <v>21</v>
      </c>
      <c r="P3529" t="s">
        <v>2615</v>
      </c>
      <c r="Q3529" t="s">
        <v>7221</v>
      </c>
      <c r="R3529">
        <v>517.5</v>
      </c>
      <c r="S3529" t="s">
        <v>8</v>
      </c>
      <c r="T3529" t="s">
        <v>2617</v>
      </c>
      <c r="U3529" t="s">
        <v>1395</v>
      </c>
      <c r="V3529" t="s">
        <v>11</v>
      </c>
    </row>
    <row r="3530" spans="1:22" x14ac:dyDescent="0.3">
      <c r="A3530">
        <v>3166</v>
      </c>
      <c r="B3530" t="s">
        <v>7222</v>
      </c>
      <c r="C3530" t="s">
        <v>2943</v>
      </c>
      <c r="D3530" t="s">
        <v>14</v>
      </c>
      <c r="E3530" s="2">
        <v>43024</v>
      </c>
      <c r="F3530" s="2" t="str">
        <f>TEXT(Table1[[#This Row],[Date]],"DDDD")</f>
        <v>Monday</v>
      </c>
      <c r="G3530" s="2" t="str">
        <f>TEXT(Table1[[#This Row],[Date]],"mmMM")</f>
        <v>October</v>
      </c>
      <c r="H3530" s="2" t="str">
        <f>IF(Table1[[#This Row],[Day]]="Saturday","Weekend",IF(Table1[[#This Row],[Day]]="Sunday","Weekend","Weekday"))</f>
        <v>Weekday</v>
      </c>
      <c r="I3530" s="2" t="str">
        <f>TEXT(Table1[[#This Row],[Date]],"DD")</f>
        <v>16</v>
      </c>
      <c r="J3530" s="2" t="s">
        <v>14833</v>
      </c>
      <c r="K3530" s="3">
        <v>0.8673495370370371</v>
      </c>
      <c r="L3530" t="s">
        <v>28</v>
      </c>
      <c r="M3530">
        <v>1</v>
      </c>
      <c r="N3530" s="1" t="s">
        <v>4</v>
      </c>
      <c r="O3530" s="1" t="s">
        <v>21</v>
      </c>
      <c r="P3530" t="s">
        <v>2944</v>
      </c>
      <c r="Q3530" t="s">
        <v>3937</v>
      </c>
      <c r="R3530">
        <v>108</v>
      </c>
      <c r="S3530" t="s">
        <v>8</v>
      </c>
      <c r="T3530" t="s">
        <v>2946</v>
      </c>
      <c r="U3530" t="s">
        <v>1395</v>
      </c>
      <c r="V3530" t="s">
        <v>11</v>
      </c>
    </row>
    <row r="3531" spans="1:22" x14ac:dyDescent="0.3">
      <c r="A3531">
        <v>3194</v>
      </c>
      <c r="B3531" t="s">
        <v>7279</v>
      </c>
      <c r="C3531" t="s">
        <v>7280</v>
      </c>
      <c r="D3531" t="s">
        <v>2</v>
      </c>
      <c r="E3531" s="2">
        <v>43024</v>
      </c>
      <c r="F3531" s="2" t="str">
        <f>TEXT(Table1[[#This Row],[Date]],"DDDD")</f>
        <v>Monday</v>
      </c>
      <c r="G3531" s="2" t="str">
        <f>TEXT(Table1[[#This Row],[Date]],"mmMM")</f>
        <v>October</v>
      </c>
      <c r="H3531" s="2" t="str">
        <f>IF(Table1[[#This Row],[Day]]="Saturday","Weekend",IF(Table1[[#This Row],[Day]]="Sunday","Weekend","Weekday"))</f>
        <v>Weekday</v>
      </c>
      <c r="I3531" s="2" t="str">
        <f>TEXT(Table1[[#This Row],[Date]],"DD")</f>
        <v>16</v>
      </c>
      <c r="J3531" s="2" t="s">
        <v>14833</v>
      </c>
      <c r="K3531" s="3">
        <v>0.94840277777777771</v>
      </c>
      <c r="L3531" t="s">
        <v>7169</v>
      </c>
      <c r="M3531">
        <v>1</v>
      </c>
      <c r="N3531" s="1" t="s">
        <v>4</v>
      </c>
      <c r="O3531" s="1" t="s">
        <v>21</v>
      </c>
      <c r="P3531" t="s">
        <v>7281</v>
      </c>
      <c r="Q3531" t="s">
        <v>7282</v>
      </c>
      <c r="R3531">
        <v>162</v>
      </c>
      <c r="S3531" t="s">
        <v>8</v>
      </c>
      <c r="T3531" t="s">
        <v>7283</v>
      </c>
      <c r="U3531" t="s">
        <v>1395</v>
      </c>
      <c r="V3531" t="s">
        <v>11</v>
      </c>
    </row>
    <row r="3532" spans="1:22" x14ac:dyDescent="0.3">
      <c r="A3532">
        <v>3196</v>
      </c>
      <c r="B3532" t="s">
        <v>7286</v>
      </c>
      <c r="C3532" t="s">
        <v>387</v>
      </c>
      <c r="D3532" t="s">
        <v>2</v>
      </c>
      <c r="E3532" s="2">
        <v>43024</v>
      </c>
      <c r="F3532" s="2" t="str">
        <f>TEXT(Table1[[#This Row],[Date]],"DDDD")</f>
        <v>Monday</v>
      </c>
      <c r="G3532" s="2" t="str">
        <f>TEXT(Table1[[#This Row],[Date]],"mmMM")</f>
        <v>October</v>
      </c>
      <c r="H3532" s="2" t="str">
        <f>IF(Table1[[#This Row],[Day]]="Saturday","Weekend",IF(Table1[[#This Row],[Day]]="Sunday","Weekend","Weekday"))</f>
        <v>Weekday</v>
      </c>
      <c r="I3532" s="2" t="str">
        <f>TEXT(Table1[[#This Row],[Date]],"DD")</f>
        <v>16</v>
      </c>
      <c r="J3532" s="2" t="s">
        <v>14833</v>
      </c>
      <c r="K3532" s="3">
        <v>0.96805555555555556</v>
      </c>
      <c r="L3532" t="s">
        <v>5997</v>
      </c>
      <c r="M3532">
        <v>1</v>
      </c>
      <c r="N3532" s="1" t="s">
        <v>4</v>
      </c>
      <c r="O3532" s="1" t="s">
        <v>21</v>
      </c>
      <c r="P3532" t="s">
        <v>388</v>
      </c>
      <c r="Q3532" t="s">
        <v>5998</v>
      </c>
      <c r="R3532">
        <v>108</v>
      </c>
      <c r="S3532" t="s">
        <v>8</v>
      </c>
      <c r="T3532" t="s">
        <v>390</v>
      </c>
      <c r="U3532" t="s">
        <v>1395</v>
      </c>
      <c r="V3532" t="s">
        <v>11</v>
      </c>
    </row>
    <row r="3533" spans="1:22" x14ac:dyDescent="0.3">
      <c r="A3533">
        <v>5209</v>
      </c>
      <c r="B3533" t="s">
        <v>11483</v>
      </c>
      <c r="C3533" t="s">
        <v>11484</v>
      </c>
      <c r="D3533" t="s">
        <v>2</v>
      </c>
      <c r="E3533" s="2">
        <v>43055</v>
      </c>
      <c r="F3533" s="2" t="str">
        <f>TEXT(Table1[[#This Row],[Date]],"DDDD")</f>
        <v>Thursday</v>
      </c>
      <c r="G3533" s="2" t="str">
        <f>TEXT(Table1[[#This Row],[Date]],"mmMM")</f>
        <v>November</v>
      </c>
      <c r="H3533" s="2" t="str">
        <f>IF(Table1[[#This Row],[Day]]="Saturday","Weekend",IF(Table1[[#This Row],[Day]]="Sunday","Weekend","Weekday"))</f>
        <v>Weekday</v>
      </c>
      <c r="I3533" s="2" t="str">
        <f>TEXT(Table1[[#This Row],[Date]],"DD")</f>
        <v>16</v>
      </c>
      <c r="J3533" s="2" t="s">
        <v>14833</v>
      </c>
      <c r="K3533" s="3">
        <v>0.80093749999999997</v>
      </c>
      <c r="L3533" t="s">
        <v>2142</v>
      </c>
      <c r="M3533">
        <v>1</v>
      </c>
      <c r="N3533" s="1" t="s">
        <v>4</v>
      </c>
      <c r="O3533" s="1" t="s">
        <v>21</v>
      </c>
      <c r="P3533" t="s">
        <v>11485</v>
      </c>
      <c r="Q3533" t="s">
        <v>2817</v>
      </c>
      <c r="R3533">
        <v>208.5</v>
      </c>
      <c r="S3533" t="s">
        <v>8</v>
      </c>
      <c r="T3533" t="s">
        <v>11486</v>
      </c>
      <c r="U3533" t="s">
        <v>1395</v>
      </c>
      <c r="V3533" t="s">
        <v>11</v>
      </c>
    </row>
    <row r="3534" spans="1:22" x14ac:dyDescent="0.3">
      <c r="A3534">
        <v>5212</v>
      </c>
      <c r="B3534" t="s">
        <v>11491</v>
      </c>
      <c r="C3534" t="s">
        <v>2897</v>
      </c>
      <c r="D3534" t="s">
        <v>2</v>
      </c>
      <c r="E3534" s="2">
        <v>43055</v>
      </c>
      <c r="F3534" s="2" t="str">
        <f>TEXT(Table1[[#This Row],[Date]],"DDDD")</f>
        <v>Thursday</v>
      </c>
      <c r="G3534" s="2" t="str">
        <f>TEXT(Table1[[#This Row],[Date]],"mmMM")</f>
        <v>November</v>
      </c>
      <c r="H3534" s="2" t="str">
        <f>IF(Table1[[#This Row],[Day]]="Saturday","Weekend",IF(Table1[[#This Row],[Day]]="Sunday","Weekend","Weekday"))</f>
        <v>Weekday</v>
      </c>
      <c r="I3534" s="2" t="str">
        <f>TEXT(Table1[[#This Row],[Date]],"DD")</f>
        <v>16</v>
      </c>
      <c r="J3534" s="2" t="s">
        <v>14833</v>
      </c>
      <c r="K3534" s="3">
        <v>0.81166666666666665</v>
      </c>
      <c r="L3534" t="s">
        <v>7169</v>
      </c>
      <c r="M3534">
        <v>1</v>
      </c>
      <c r="N3534" s="1" t="s">
        <v>4</v>
      </c>
      <c r="O3534" s="1" t="s">
        <v>21</v>
      </c>
      <c r="P3534" t="s">
        <v>2898</v>
      </c>
      <c r="Q3534" t="s">
        <v>9276</v>
      </c>
      <c r="R3534">
        <v>108</v>
      </c>
      <c r="S3534" t="s">
        <v>8</v>
      </c>
      <c r="T3534" t="s">
        <v>2899</v>
      </c>
      <c r="U3534" t="s">
        <v>1395</v>
      </c>
      <c r="V3534" t="s">
        <v>11</v>
      </c>
    </row>
    <row r="3535" spans="1:22" x14ac:dyDescent="0.3">
      <c r="A3535">
        <v>5215</v>
      </c>
      <c r="B3535" t="s">
        <v>11495</v>
      </c>
      <c r="C3535" t="s">
        <v>9682</v>
      </c>
      <c r="D3535" t="s">
        <v>14</v>
      </c>
      <c r="E3535" s="2">
        <v>43055</v>
      </c>
      <c r="F3535" s="2" t="str">
        <f>TEXT(Table1[[#This Row],[Date]],"DDDD")</f>
        <v>Thursday</v>
      </c>
      <c r="G3535" s="2" t="str">
        <f>TEXT(Table1[[#This Row],[Date]],"mmMM")</f>
        <v>November</v>
      </c>
      <c r="H3535" s="2" t="str">
        <f>IF(Table1[[#This Row],[Day]]="Saturday","Weekend",IF(Table1[[#This Row],[Day]]="Sunday","Weekend","Weekday"))</f>
        <v>Weekday</v>
      </c>
      <c r="I3535" s="2" t="str">
        <f>TEXT(Table1[[#This Row],[Date]],"DD")</f>
        <v>16</v>
      </c>
      <c r="J3535" s="2" t="s">
        <v>14833</v>
      </c>
      <c r="K3535" s="3">
        <v>0.82508101851851845</v>
      </c>
      <c r="L3535" t="s">
        <v>51</v>
      </c>
      <c r="M3535">
        <v>1</v>
      </c>
      <c r="N3535" s="1" t="s">
        <v>4</v>
      </c>
      <c r="O3535" s="1" t="s">
        <v>21</v>
      </c>
      <c r="P3535" t="s">
        <v>9683</v>
      </c>
      <c r="Q3535" t="s">
        <v>11421</v>
      </c>
      <c r="R3535">
        <v>288</v>
      </c>
      <c r="S3535" t="s">
        <v>8</v>
      </c>
      <c r="T3535" t="s">
        <v>9685</v>
      </c>
      <c r="U3535" t="s">
        <v>1395</v>
      </c>
      <c r="V3535" t="s">
        <v>11</v>
      </c>
    </row>
    <row r="3536" spans="1:22" x14ac:dyDescent="0.3">
      <c r="A3536">
        <v>5219</v>
      </c>
      <c r="B3536" t="s">
        <v>11502</v>
      </c>
      <c r="C3536" t="s">
        <v>7086</v>
      </c>
      <c r="D3536" t="s">
        <v>2</v>
      </c>
      <c r="E3536" s="2">
        <v>43055</v>
      </c>
      <c r="F3536" s="2" t="str">
        <f>TEXT(Table1[[#This Row],[Date]],"DDDD")</f>
        <v>Thursday</v>
      </c>
      <c r="G3536" s="2" t="str">
        <f>TEXT(Table1[[#This Row],[Date]],"mmMM")</f>
        <v>November</v>
      </c>
      <c r="H3536" s="2" t="str">
        <f>IF(Table1[[#This Row],[Day]]="Saturday","Weekend",IF(Table1[[#This Row],[Day]]="Sunday","Weekend","Weekday"))</f>
        <v>Weekday</v>
      </c>
      <c r="I3536" s="2" t="str">
        <f>TEXT(Table1[[#This Row],[Date]],"DD")</f>
        <v>16</v>
      </c>
      <c r="J3536" s="2" t="s">
        <v>14833</v>
      </c>
      <c r="K3536" s="3">
        <v>0.83034722222222213</v>
      </c>
      <c r="L3536" t="s">
        <v>28</v>
      </c>
      <c r="M3536">
        <v>1</v>
      </c>
      <c r="N3536" s="1" t="s">
        <v>4</v>
      </c>
      <c r="O3536" s="1" t="s">
        <v>21</v>
      </c>
      <c r="P3536" t="s">
        <v>7087</v>
      </c>
      <c r="Q3536" t="s">
        <v>11503</v>
      </c>
      <c r="R3536">
        <v>234</v>
      </c>
      <c r="S3536" t="s">
        <v>8</v>
      </c>
      <c r="T3536" t="s">
        <v>7089</v>
      </c>
      <c r="U3536" t="s">
        <v>1395</v>
      </c>
      <c r="V3536" t="s">
        <v>11</v>
      </c>
    </row>
    <row r="3537" spans="1:22" x14ac:dyDescent="0.3">
      <c r="A3537">
        <v>5221</v>
      </c>
      <c r="B3537" t="s">
        <v>11505</v>
      </c>
      <c r="C3537" t="s">
        <v>3995</v>
      </c>
      <c r="D3537" t="s">
        <v>14</v>
      </c>
      <c r="E3537" s="2">
        <v>43055</v>
      </c>
      <c r="F3537" s="2" t="str">
        <f>TEXT(Table1[[#This Row],[Date]],"DDDD")</f>
        <v>Thursday</v>
      </c>
      <c r="G3537" s="2" t="str">
        <f>TEXT(Table1[[#This Row],[Date]],"mmMM")</f>
        <v>November</v>
      </c>
      <c r="H3537" s="2" t="str">
        <f>IF(Table1[[#This Row],[Day]]="Saturday","Weekend",IF(Table1[[#This Row],[Day]]="Sunday","Weekend","Weekday"))</f>
        <v>Weekday</v>
      </c>
      <c r="I3537" s="2" t="str">
        <f>TEXT(Table1[[#This Row],[Date]],"DD")</f>
        <v>16</v>
      </c>
      <c r="J3537" s="2" t="s">
        <v>14833</v>
      </c>
      <c r="K3537" s="3">
        <v>0.83480324074074075</v>
      </c>
      <c r="L3537" t="s">
        <v>7169</v>
      </c>
      <c r="M3537">
        <v>1</v>
      </c>
      <c r="N3537" s="1" t="s">
        <v>4</v>
      </c>
      <c r="O3537" s="1" t="s">
        <v>21</v>
      </c>
      <c r="P3537" t="s">
        <v>3996</v>
      </c>
      <c r="Q3537" t="s">
        <v>11506</v>
      </c>
      <c r="R3537">
        <v>162</v>
      </c>
      <c r="S3537" t="s">
        <v>8</v>
      </c>
      <c r="T3537" t="s">
        <v>3998</v>
      </c>
      <c r="U3537" t="s">
        <v>1395</v>
      </c>
      <c r="V3537" t="s">
        <v>11</v>
      </c>
    </row>
    <row r="3538" spans="1:22" x14ac:dyDescent="0.3">
      <c r="A3538">
        <v>5267</v>
      </c>
      <c r="B3538" t="s">
        <v>11586</v>
      </c>
      <c r="C3538" t="s">
        <v>4807</v>
      </c>
      <c r="D3538" t="s">
        <v>2</v>
      </c>
      <c r="E3538" s="2">
        <v>43055</v>
      </c>
      <c r="F3538" s="2" t="str">
        <f>TEXT(Table1[[#This Row],[Date]],"DDDD")</f>
        <v>Thursday</v>
      </c>
      <c r="G3538" s="2" t="str">
        <f>TEXT(Table1[[#This Row],[Date]],"mmMM")</f>
        <v>November</v>
      </c>
      <c r="H3538" s="2" t="str">
        <f>IF(Table1[[#This Row],[Day]]="Saturday","Weekend",IF(Table1[[#This Row],[Day]]="Sunday","Weekend","Weekday"))</f>
        <v>Weekday</v>
      </c>
      <c r="I3538" s="2" t="str">
        <f>TEXT(Table1[[#This Row],[Date]],"DD")</f>
        <v>16</v>
      </c>
      <c r="J3538" s="2" t="s">
        <v>14833</v>
      </c>
      <c r="K3538" s="3">
        <v>0.90380787037037036</v>
      </c>
      <c r="L3538" t="s">
        <v>200</v>
      </c>
      <c r="M3538">
        <v>1</v>
      </c>
      <c r="N3538" s="1" t="s">
        <v>4</v>
      </c>
      <c r="O3538" s="1" t="s">
        <v>21</v>
      </c>
      <c r="P3538" t="s">
        <v>4808</v>
      </c>
      <c r="Q3538" t="s">
        <v>11587</v>
      </c>
      <c r="R3538">
        <v>108</v>
      </c>
      <c r="S3538" t="s">
        <v>8</v>
      </c>
      <c r="T3538"/>
      <c r="U3538" t="s">
        <v>1395</v>
      </c>
      <c r="V3538" t="s">
        <v>11</v>
      </c>
    </row>
    <row r="3539" spans="1:22" x14ac:dyDescent="0.3">
      <c r="A3539">
        <v>5277</v>
      </c>
      <c r="B3539" t="s">
        <v>11606</v>
      </c>
      <c r="C3539" t="s">
        <v>11607</v>
      </c>
      <c r="D3539" t="s">
        <v>2</v>
      </c>
      <c r="E3539" s="2">
        <v>43055</v>
      </c>
      <c r="F3539" s="2" t="str">
        <f>TEXT(Table1[[#This Row],[Date]],"DDDD")</f>
        <v>Thursday</v>
      </c>
      <c r="G3539" s="2" t="str">
        <f>TEXT(Table1[[#This Row],[Date]],"mmMM")</f>
        <v>November</v>
      </c>
      <c r="H3539" s="2" t="str">
        <f>IF(Table1[[#This Row],[Day]]="Saturday","Weekend",IF(Table1[[#This Row],[Day]]="Sunday","Weekend","Weekday"))</f>
        <v>Weekday</v>
      </c>
      <c r="I3539" s="2" t="str">
        <f>TEXT(Table1[[#This Row],[Date]],"DD")</f>
        <v>16</v>
      </c>
      <c r="J3539" s="2" t="s">
        <v>14833</v>
      </c>
      <c r="K3539" s="3">
        <v>0.91275462962962961</v>
      </c>
      <c r="L3539" t="s">
        <v>2142</v>
      </c>
      <c r="M3539">
        <v>1</v>
      </c>
      <c r="N3539" s="1" t="s">
        <v>4</v>
      </c>
      <c r="O3539" s="1" t="s">
        <v>21</v>
      </c>
      <c r="P3539" t="s">
        <v>11608</v>
      </c>
      <c r="Q3539" t="s">
        <v>11609</v>
      </c>
      <c r="R3539">
        <v>786</v>
      </c>
      <c r="S3539" t="s">
        <v>8</v>
      </c>
      <c r="T3539" t="s">
        <v>11610</v>
      </c>
      <c r="U3539" t="s">
        <v>1395</v>
      </c>
      <c r="V3539" t="s">
        <v>11</v>
      </c>
    </row>
    <row r="3540" spans="1:22" x14ac:dyDescent="0.3">
      <c r="A3540">
        <v>5282</v>
      </c>
      <c r="B3540" t="s">
        <v>11621</v>
      </c>
      <c r="C3540" t="s">
        <v>2943</v>
      </c>
      <c r="D3540" t="s">
        <v>2</v>
      </c>
      <c r="E3540" s="2">
        <v>43055</v>
      </c>
      <c r="F3540" s="2" t="str">
        <f>TEXT(Table1[[#This Row],[Date]],"DDDD")</f>
        <v>Thursday</v>
      </c>
      <c r="G3540" s="2" t="str">
        <f>TEXT(Table1[[#This Row],[Date]],"mmMM")</f>
        <v>November</v>
      </c>
      <c r="H3540" s="2" t="str">
        <f>IF(Table1[[#This Row],[Day]]="Saturday","Weekend",IF(Table1[[#This Row],[Day]]="Sunday","Weekend","Weekday"))</f>
        <v>Weekday</v>
      </c>
      <c r="I3540" s="2" t="str">
        <f>TEXT(Table1[[#This Row],[Date]],"DD")</f>
        <v>16</v>
      </c>
      <c r="J3540" s="2" t="s">
        <v>14833</v>
      </c>
      <c r="K3540" s="3">
        <v>0.92291666666666661</v>
      </c>
      <c r="L3540" t="s">
        <v>168</v>
      </c>
      <c r="M3540">
        <v>1</v>
      </c>
      <c r="N3540" s="1" t="s">
        <v>4</v>
      </c>
      <c r="O3540" s="1" t="s">
        <v>21</v>
      </c>
      <c r="P3540" t="s">
        <v>2944</v>
      </c>
      <c r="Q3540" t="s">
        <v>8163</v>
      </c>
      <c r="R3540">
        <v>130</v>
      </c>
      <c r="S3540" t="s">
        <v>8</v>
      </c>
      <c r="T3540" t="s">
        <v>2946</v>
      </c>
      <c r="U3540" t="s">
        <v>1395</v>
      </c>
      <c r="V3540" t="s">
        <v>11</v>
      </c>
    </row>
    <row r="3541" spans="1:22" x14ac:dyDescent="0.3">
      <c r="A3541">
        <v>5286</v>
      </c>
      <c r="B3541" t="s">
        <v>11626</v>
      </c>
      <c r="C3541" t="s">
        <v>405</v>
      </c>
      <c r="D3541" t="s">
        <v>2</v>
      </c>
      <c r="E3541" s="2">
        <v>43055</v>
      </c>
      <c r="F3541" s="2" t="str">
        <f>TEXT(Table1[[#This Row],[Date]],"DDDD")</f>
        <v>Thursday</v>
      </c>
      <c r="G3541" s="2" t="str">
        <f>TEXT(Table1[[#This Row],[Date]],"mmMM")</f>
        <v>November</v>
      </c>
      <c r="H3541" s="2" t="str">
        <f>IF(Table1[[#This Row],[Day]]="Saturday","Weekend",IF(Table1[[#This Row],[Day]]="Sunday","Weekend","Weekday"))</f>
        <v>Weekday</v>
      </c>
      <c r="I3541" s="2" t="str">
        <f>TEXT(Table1[[#This Row],[Date]],"DD")</f>
        <v>16</v>
      </c>
      <c r="J3541" s="2" t="s">
        <v>14833</v>
      </c>
      <c r="K3541" s="3">
        <v>0.9380208333333333</v>
      </c>
      <c r="L3541" t="s">
        <v>168</v>
      </c>
      <c r="M3541">
        <v>1</v>
      </c>
      <c r="N3541" s="1" t="s">
        <v>4</v>
      </c>
      <c r="O3541" s="1" t="s">
        <v>21</v>
      </c>
      <c r="P3541" t="s">
        <v>406</v>
      </c>
      <c r="Q3541" t="s">
        <v>11627</v>
      </c>
      <c r="R3541">
        <v>148</v>
      </c>
      <c r="S3541" t="s">
        <v>8</v>
      </c>
      <c r="T3541" t="s">
        <v>408</v>
      </c>
      <c r="U3541" t="s">
        <v>1395</v>
      </c>
      <c r="V3541" t="s">
        <v>11</v>
      </c>
    </row>
    <row r="3542" spans="1:22" x14ac:dyDescent="0.3">
      <c r="A3542">
        <v>5289</v>
      </c>
      <c r="B3542" t="s">
        <v>11632</v>
      </c>
      <c r="C3542" t="s">
        <v>11403</v>
      </c>
      <c r="D3542" t="s">
        <v>14</v>
      </c>
      <c r="E3542" s="2">
        <v>43055</v>
      </c>
      <c r="F3542" s="2" t="str">
        <f>TEXT(Table1[[#This Row],[Date]],"DDDD")</f>
        <v>Thursday</v>
      </c>
      <c r="G3542" s="2" t="str">
        <f>TEXT(Table1[[#This Row],[Date]],"mmMM")</f>
        <v>November</v>
      </c>
      <c r="H3542" s="2" t="str">
        <f>IF(Table1[[#This Row],[Day]]="Saturday","Weekend",IF(Table1[[#This Row],[Day]]="Sunday","Weekend","Weekday"))</f>
        <v>Weekday</v>
      </c>
      <c r="I3542" s="2" t="str">
        <f>TEXT(Table1[[#This Row],[Date]],"DD")</f>
        <v>16</v>
      </c>
      <c r="J3542" s="2" t="s">
        <v>14833</v>
      </c>
      <c r="K3542" s="3">
        <v>0.96231481481481485</v>
      </c>
      <c r="L3542" t="s">
        <v>168</v>
      </c>
      <c r="M3542">
        <v>1</v>
      </c>
      <c r="N3542" s="1" t="s">
        <v>4</v>
      </c>
      <c r="O3542" s="1" t="s">
        <v>21</v>
      </c>
      <c r="P3542" t="s">
        <v>2395</v>
      </c>
      <c r="Q3542" t="s">
        <v>10472</v>
      </c>
      <c r="R3542">
        <v>260</v>
      </c>
      <c r="S3542" t="s">
        <v>8</v>
      </c>
      <c r="T3542" t="s">
        <v>11404</v>
      </c>
      <c r="U3542" t="s">
        <v>1395</v>
      </c>
      <c r="V3542" t="s">
        <v>11</v>
      </c>
    </row>
    <row r="3543" spans="1:22" x14ac:dyDescent="0.3">
      <c r="A3543">
        <v>5301</v>
      </c>
      <c r="B3543" t="s">
        <v>11656</v>
      </c>
      <c r="C3543" t="s">
        <v>11177</v>
      </c>
      <c r="D3543" t="s">
        <v>2</v>
      </c>
      <c r="E3543" s="2">
        <v>43055</v>
      </c>
      <c r="F3543" s="2" t="str">
        <f>TEXT(Table1[[#This Row],[Date]],"DDDD")</f>
        <v>Thursday</v>
      </c>
      <c r="G3543" s="2" t="str">
        <f>TEXT(Table1[[#This Row],[Date]],"mmMM")</f>
        <v>November</v>
      </c>
      <c r="H3543" s="2" t="str">
        <f>IF(Table1[[#This Row],[Day]]="Saturday","Weekend",IF(Table1[[#This Row],[Day]]="Sunday","Weekend","Weekday"))</f>
        <v>Weekday</v>
      </c>
      <c r="I3543" s="2" t="str">
        <f>TEXT(Table1[[#This Row],[Date]],"DD")</f>
        <v>16</v>
      </c>
      <c r="J3543" s="2" t="s">
        <v>14833</v>
      </c>
      <c r="K3543" s="3">
        <v>0.99384259259259267</v>
      </c>
      <c r="L3543" t="s">
        <v>168</v>
      </c>
      <c r="M3543">
        <v>1</v>
      </c>
      <c r="N3543" s="1" t="s">
        <v>4</v>
      </c>
      <c r="O3543" s="1" t="s">
        <v>21</v>
      </c>
      <c r="P3543" t="s">
        <v>11178</v>
      </c>
      <c r="Q3543" t="s">
        <v>11657</v>
      </c>
      <c r="R3543">
        <v>296</v>
      </c>
      <c r="S3543" t="s">
        <v>8</v>
      </c>
      <c r="T3543" t="s">
        <v>11180</v>
      </c>
      <c r="U3543" t="s">
        <v>1395</v>
      </c>
      <c r="V3543" t="s">
        <v>11</v>
      </c>
    </row>
    <row r="3544" spans="1:22" x14ac:dyDescent="0.3">
      <c r="A3544">
        <v>5265</v>
      </c>
      <c r="B3544" t="s">
        <v>11581</v>
      </c>
      <c r="C3544" t="s">
        <v>2528</v>
      </c>
      <c r="D3544" t="s">
        <v>2</v>
      </c>
      <c r="E3544" s="2">
        <v>43055</v>
      </c>
      <c r="F3544" s="2" t="str">
        <f>TEXT(Table1[[#This Row],[Date]],"DDDD")</f>
        <v>Thursday</v>
      </c>
      <c r="G3544" s="2" t="str">
        <f>TEXT(Table1[[#This Row],[Date]],"mmMM")</f>
        <v>November</v>
      </c>
      <c r="H3544" s="2" t="str">
        <f>IF(Table1[[#This Row],[Day]]="Saturday","Weekend",IF(Table1[[#This Row],[Day]]="Sunday","Weekend","Weekday"))</f>
        <v>Weekday</v>
      </c>
      <c r="I3544" s="2" t="str">
        <f>TEXT(Table1[[#This Row],[Date]],"DD")</f>
        <v>16</v>
      </c>
      <c r="J3544" s="2" t="s">
        <v>14833</v>
      </c>
      <c r="K3544" s="3">
        <v>0.9016319444444445</v>
      </c>
      <c r="L3544" t="s">
        <v>7169</v>
      </c>
      <c r="M3544">
        <v>1</v>
      </c>
      <c r="N3544" s="1" t="s">
        <v>4</v>
      </c>
      <c r="O3544" s="1" t="s">
        <v>21</v>
      </c>
      <c r="P3544" t="s">
        <v>2529</v>
      </c>
      <c r="Q3544" t="s">
        <v>11582</v>
      </c>
      <c r="R3544">
        <v>351</v>
      </c>
      <c r="S3544" t="s">
        <v>8</v>
      </c>
      <c r="T3544" t="s">
        <v>11583</v>
      </c>
      <c r="U3544" t="s">
        <v>1395</v>
      </c>
      <c r="V3544" t="s">
        <v>11</v>
      </c>
    </row>
    <row r="3545" spans="1:22" x14ac:dyDescent="0.3">
      <c r="A3545">
        <v>5188</v>
      </c>
      <c r="B3545" t="s">
        <v>11442</v>
      </c>
      <c r="C3545" t="s">
        <v>2452</v>
      </c>
      <c r="D3545" t="s">
        <v>2</v>
      </c>
      <c r="E3545" s="2">
        <v>43055</v>
      </c>
      <c r="F3545" s="2" t="str">
        <f>TEXT(Table1[[#This Row],[Date]],"DDDD")</f>
        <v>Thursday</v>
      </c>
      <c r="G3545" s="2" t="str">
        <f>TEXT(Table1[[#This Row],[Date]],"mmMM")</f>
        <v>November</v>
      </c>
      <c r="H3545" s="2" t="str">
        <f>IF(Table1[[#This Row],[Day]]="Saturday","Weekend",IF(Table1[[#This Row],[Day]]="Sunday","Weekend","Weekday"))</f>
        <v>Weekday</v>
      </c>
      <c r="I3545" s="2" t="str">
        <f>TEXT(Table1[[#This Row],[Date]],"DD")</f>
        <v>16</v>
      </c>
      <c r="J3545" s="2" t="s">
        <v>14833</v>
      </c>
      <c r="K3545" s="3">
        <v>0.5743287037037037</v>
      </c>
      <c r="L3545" t="s">
        <v>2142</v>
      </c>
      <c r="M3545">
        <v>1</v>
      </c>
      <c r="N3545" s="1" t="s">
        <v>4</v>
      </c>
      <c r="O3545" s="1" t="s">
        <v>21</v>
      </c>
      <c r="P3545" t="s">
        <v>2453</v>
      </c>
      <c r="Q3545" t="s">
        <v>9272</v>
      </c>
      <c r="R3545">
        <v>221.2</v>
      </c>
      <c r="S3545" t="s">
        <v>8</v>
      </c>
      <c r="T3545" t="s">
        <v>2455</v>
      </c>
      <c r="U3545" t="s">
        <v>1395</v>
      </c>
      <c r="V3545" t="s">
        <v>11</v>
      </c>
    </row>
    <row r="3546" spans="1:22" x14ac:dyDescent="0.3">
      <c r="A3546">
        <v>1534</v>
      </c>
      <c r="B3546" t="s">
        <v>3619</v>
      </c>
      <c r="C3546" t="s">
        <v>3174</v>
      </c>
      <c r="D3546" t="s">
        <v>14</v>
      </c>
      <c r="E3546" s="2">
        <v>42994</v>
      </c>
      <c r="F3546" s="2" t="str">
        <f>TEXT(Table1[[#This Row],[Date]],"DDDD")</f>
        <v>Saturday</v>
      </c>
      <c r="G3546" s="2" t="str">
        <f>TEXT(Table1[[#This Row],[Date]],"mmMM")</f>
        <v>September</v>
      </c>
      <c r="H3546" s="2" t="str">
        <f>IF(Table1[[#This Row],[Day]]="Saturday","Weekend",IF(Table1[[#This Row],[Day]]="Sunday","Weekend","Weekday"))</f>
        <v>Weekend</v>
      </c>
      <c r="I3546" s="2" t="str">
        <f>TEXT(Table1[[#This Row],[Date]],"DD")</f>
        <v>16</v>
      </c>
      <c r="J3546" s="2" t="s">
        <v>14833</v>
      </c>
      <c r="K3546" s="3">
        <v>0.51263888888888887</v>
      </c>
      <c r="L3546" t="s">
        <v>2142</v>
      </c>
      <c r="M3546">
        <v>0</v>
      </c>
      <c r="N3546" s="1" t="s">
        <v>4</v>
      </c>
      <c r="O3546" s="1" t="s">
        <v>21</v>
      </c>
      <c r="P3546" t="s">
        <v>3175</v>
      </c>
      <c r="Q3546" t="s">
        <v>2442</v>
      </c>
      <c r="R3546">
        <v>358.2</v>
      </c>
      <c r="S3546" t="s">
        <v>8</v>
      </c>
      <c r="T3546" t="s">
        <v>3176</v>
      </c>
      <c r="U3546" t="s">
        <v>1395</v>
      </c>
      <c r="V3546" t="s">
        <v>11</v>
      </c>
    </row>
    <row r="3547" spans="1:22" x14ac:dyDescent="0.3">
      <c r="A3547">
        <v>1535</v>
      </c>
      <c r="B3547" t="s">
        <v>3620</v>
      </c>
      <c r="C3547" t="s">
        <v>3174</v>
      </c>
      <c r="D3547" t="s">
        <v>2</v>
      </c>
      <c r="E3547" s="2">
        <v>42994</v>
      </c>
      <c r="F3547" s="2" t="str">
        <f>TEXT(Table1[[#This Row],[Date]],"DDDD")</f>
        <v>Saturday</v>
      </c>
      <c r="G3547" s="2" t="str">
        <f>TEXT(Table1[[#This Row],[Date]],"mmMM")</f>
        <v>September</v>
      </c>
      <c r="H3547" s="2" t="str">
        <f>IF(Table1[[#This Row],[Day]]="Saturday","Weekend",IF(Table1[[#This Row],[Day]]="Sunday","Weekend","Weekday"))</f>
        <v>Weekend</v>
      </c>
      <c r="I3547" s="2" t="str">
        <f>TEXT(Table1[[#This Row],[Date]],"DD")</f>
        <v>16</v>
      </c>
      <c r="J3547" s="2" t="s">
        <v>14833</v>
      </c>
      <c r="K3547" s="3">
        <v>0.51317129629629621</v>
      </c>
      <c r="L3547" t="s">
        <v>2142</v>
      </c>
      <c r="M3547">
        <v>1</v>
      </c>
      <c r="N3547" s="1" t="s">
        <v>4</v>
      </c>
      <c r="O3547" s="1" t="s">
        <v>21</v>
      </c>
      <c r="P3547" t="s">
        <v>3175</v>
      </c>
      <c r="Q3547" t="s">
        <v>2442</v>
      </c>
      <c r="R3547">
        <v>358.2</v>
      </c>
      <c r="S3547" t="s">
        <v>8</v>
      </c>
      <c r="T3547" t="s">
        <v>3176</v>
      </c>
      <c r="U3547" t="s">
        <v>1395</v>
      </c>
      <c r="V3547" t="s">
        <v>11</v>
      </c>
    </row>
    <row r="3548" spans="1:22" x14ac:dyDescent="0.3">
      <c r="A3548">
        <v>5217</v>
      </c>
      <c r="B3548" t="s">
        <v>11498</v>
      </c>
      <c r="C3548" t="s">
        <v>7829</v>
      </c>
      <c r="D3548" t="s">
        <v>2</v>
      </c>
      <c r="E3548" s="2">
        <v>43055</v>
      </c>
      <c r="F3548" s="2" t="str">
        <f>TEXT(Table1[[#This Row],[Date]],"DDDD")</f>
        <v>Thursday</v>
      </c>
      <c r="G3548" s="2" t="str">
        <f>TEXT(Table1[[#This Row],[Date]],"mmMM")</f>
        <v>November</v>
      </c>
      <c r="H3548" s="2" t="str">
        <f>IF(Table1[[#This Row],[Day]]="Saturday","Weekend",IF(Table1[[#This Row],[Day]]="Sunday","Weekend","Weekday"))</f>
        <v>Weekday</v>
      </c>
      <c r="I3548" s="2" t="str">
        <f>TEXT(Table1[[#This Row],[Date]],"DD")</f>
        <v>16</v>
      </c>
      <c r="J3548" s="2" t="s">
        <v>14833</v>
      </c>
      <c r="K3548" s="3">
        <v>0.82550925925925922</v>
      </c>
      <c r="L3548" t="s">
        <v>73</v>
      </c>
      <c r="M3548">
        <v>1</v>
      </c>
      <c r="N3548" s="1" t="s">
        <v>4</v>
      </c>
      <c r="O3548" s="1" t="s">
        <v>21</v>
      </c>
      <c r="P3548" t="s">
        <v>7830</v>
      </c>
      <c r="Q3548" t="s">
        <v>11499</v>
      </c>
      <c r="R3548">
        <v>117</v>
      </c>
      <c r="S3548" t="s">
        <v>8</v>
      </c>
      <c r="T3548" t="s">
        <v>7831</v>
      </c>
      <c r="U3548" t="s">
        <v>1395</v>
      </c>
      <c r="V3548" t="s">
        <v>11</v>
      </c>
    </row>
    <row r="3549" spans="1:22" x14ac:dyDescent="0.3">
      <c r="A3549">
        <v>1544</v>
      </c>
      <c r="B3549" t="s">
        <v>3642</v>
      </c>
      <c r="C3549" t="s">
        <v>1</v>
      </c>
      <c r="D3549" t="s">
        <v>14</v>
      </c>
      <c r="E3549" s="2">
        <v>42994</v>
      </c>
      <c r="F3549" s="2" t="str">
        <f>TEXT(Table1[[#This Row],[Date]],"DDDD")</f>
        <v>Saturday</v>
      </c>
      <c r="G3549" s="2" t="str">
        <f>TEXT(Table1[[#This Row],[Date]],"mmMM")</f>
        <v>September</v>
      </c>
      <c r="H3549" s="2" t="str">
        <f>IF(Table1[[#This Row],[Day]]="Saturday","Weekend",IF(Table1[[#This Row],[Day]]="Sunday","Weekend","Weekday"))</f>
        <v>Weekend</v>
      </c>
      <c r="I3549" s="2" t="str">
        <f>TEXT(Table1[[#This Row],[Date]],"DD")</f>
        <v>16</v>
      </c>
      <c r="J3549" s="2" t="s">
        <v>14833</v>
      </c>
      <c r="K3549" s="3">
        <v>0.71297453703703706</v>
      </c>
      <c r="L3549" t="s">
        <v>73</v>
      </c>
      <c r="M3549">
        <v>1</v>
      </c>
      <c r="N3549" s="1" t="s">
        <v>4</v>
      </c>
      <c r="O3549" s="1" t="s">
        <v>34</v>
      </c>
      <c r="P3549" t="s">
        <v>1418</v>
      </c>
      <c r="Q3549" t="s">
        <v>3643</v>
      </c>
      <c r="R3549">
        <v>102</v>
      </c>
      <c r="S3549" t="s">
        <v>8</v>
      </c>
      <c r="T3549" t="s">
        <v>9</v>
      </c>
      <c r="U3549" t="s">
        <v>1395</v>
      </c>
      <c r="V3549" t="s">
        <v>11</v>
      </c>
    </row>
    <row r="3550" spans="1:22" x14ac:dyDescent="0.3">
      <c r="A3550">
        <v>3136</v>
      </c>
      <c r="B3550" t="s">
        <v>7162</v>
      </c>
      <c r="C3550" t="s">
        <v>1989</v>
      </c>
      <c r="D3550" t="s">
        <v>2</v>
      </c>
      <c r="E3550" s="2">
        <v>43024</v>
      </c>
      <c r="F3550" s="2" t="str">
        <f>TEXT(Table1[[#This Row],[Date]],"DDDD")</f>
        <v>Monday</v>
      </c>
      <c r="G3550" s="2" t="str">
        <f>TEXT(Table1[[#This Row],[Date]],"mmMM")</f>
        <v>October</v>
      </c>
      <c r="H3550" s="2" t="str">
        <f>IF(Table1[[#This Row],[Day]]="Saturday","Weekend",IF(Table1[[#This Row],[Day]]="Sunday","Weekend","Weekday"))</f>
        <v>Weekday</v>
      </c>
      <c r="I3550" s="2" t="str">
        <f>TEXT(Table1[[#This Row],[Date]],"DD")</f>
        <v>16</v>
      </c>
      <c r="J3550" s="2" t="s">
        <v>14833</v>
      </c>
      <c r="K3550" s="3">
        <v>1.3078703703703705E-2</v>
      </c>
      <c r="L3550" t="s">
        <v>168</v>
      </c>
      <c r="M3550">
        <v>1</v>
      </c>
      <c r="N3550" s="1" t="s">
        <v>4</v>
      </c>
      <c r="O3550" s="1" t="s">
        <v>34</v>
      </c>
      <c r="P3550" t="s">
        <v>1990</v>
      </c>
      <c r="Q3550" t="s">
        <v>7163</v>
      </c>
      <c r="R3550">
        <v>280</v>
      </c>
      <c r="S3550" t="s">
        <v>8</v>
      </c>
      <c r="T3550" t="s">
        <v>1992</v>
      </c>
      <c r="U3550" t="s">
        <v>1395</v>
      </c>
      <c r="V3550" t="s">
        <v>11</v>
      </c>
    </row>
    <row r="3551" spans="1:22" x14ac:dyDescent="0.3">
      <c r="A3551">
        <v>3190</v>
      </c>
      <c r="B3551" t="s">
        <v>7271</v>
      </c>
      <c r="C3551" t="s">
        <v>1989</v>
      </c>
      <c r="D3551" t="s">
        <v>14</v>
      </c>
      <c r="E3551" s="2">
        <v>43024</v>
      </c>
      <c r="F3551" s="2" t="str">
        <f>TEXT(Table1[[#This Row],[Date]],"DDDD")</f>
        <v>Monday</v>
      </c>
      <c r="G3551" s="2" t="str">
        <f>TEXT(Table1[[#This Row],[Date]],"mmMM")</f>
        <v>October</v>
      </c>
      <c r="H3551" s="2" t="str">
        <f>IF(Table1[[#This Row],[Day]]="Saturday","Weekend",IF(Table1[[#This Row],[Day]]="Sunday","Weekend","Weekday"))</f>
        <v>Weekday</v>
      </c>
      <c r="I3551" s="2" t="str">
        <f>TEXT(Table1[[#This Row],[Date]],"DD")</f>
        <v>16</v>
      </c>
      <c r="J3551" s="2" t="s">
        <v>14833</v>
      </c>
      <c r="K3551" s="3">
        <v>0.9433449074074074</v>
      </c>
      <c r="L3551" t="s">
        <v>51</v>
      </c>
      <c r="M3551">
        <v>1</v>
      </c>
      <c r="N3551" s="1" t="s">
        <v>4</v>
      </c>
      <c r="O3551" s="1" t="s">
        <v>34</v>
      </c>
      <c r="P3551" t="s">
        <v>1990</v>
      </c>
      <c r="Q3551" t="s">
        <v>7272</v>
      </c>
      <c r="R3551">
        <v>180.5</v>
      </c>
      <c r="S3551" t="s">
        <v>8</v>
      </c>
      <c r="T3551" t="s">
        <v>1992</v>
      </c>
      <c r="U3551" t="s">
        <v>1395</v>
      </c>
      <c r="V3551" t="s">
        <v>11</v>
      </c>
    </row>
    <row r="3552" spans="1:22" x14ac:dyDescent="0.3">
      <c r="A3552">
        <v>3193</v>
      </c>
      <c r="B3552" t="s">
        <v>7277</v>
      </c>
      <c r="C3552" t="s">
        <v>1989</v>
      </c>
      <c r="D3552" t="s">
        <v>14</v>
      </c>
      <c r="E3552" s="2">
        <v>43024</v>
      </c>
      <c r="F3552" s="2" t="str">
        <f>TEXT(Table1[[#This Row],[Date]],"DDDD")</f>
        <v>Monday</v>
      </c>
      <c r="G3552" s="2" t="str">
        <f>TEXT(Table1[[#This Row],[Date]],"mmMM")</f>
        <v>October</v>
      </c>
      <c r="H3552" s="2" t="str">
        <f>IF(Table1[[#This Row],[Day]]="Saturday","Weekend",IF(Table1[[#This Row],[Day]]="Sunday","Weekend","Weekday"))</f>
        <v>Weekday</v>
      </c>
      <c r="I3552" s="2" t="str">
        <f>TEXT(Table1[[#This Row],[Date]],"DD")</f>
        <v>16</v>
      </c>
      <c r="J3552" s="2" t="s">
        <v>14833</v>
      </c>
      <c r="K3552" s="3">
        <v>0.94620370370370366</v>
      </c>
      <c r="L3552" t="s">
        <v>7169</v>
      </c>
      <c r="M3552">
        <v>1</v>
      </c>
      <c r="N3552" s="1" t="s">
        <v>4</v>
      </c>
      <c r="O3552" s="1" t="s">
        <v>34</v>
      </c>
      <c r="P3552" t="s">
        <v>1990</v>
      </c>
      <c r="Q3552" t="s">
        <v>7278</v>
      </c>
      <c r="R3552">
        <v>114</v>
      </c>
      <c r="S3552" t="s">
        <v>8</v>
      </c>
      <c r="T3552" t="s">
        <v>1992</v>
      </c>
      <c r="U3552" t="s">
        <v>1395</v>
      </c>
      <c r="V3552" t="s">
        <v>11</v>
      </c>
    </row>
    <row r="3553" spans="1:22" x14ac:dyDescent="0.3">
      <c r="A3553">
        <v>5177</v>
      </c>
      <c r="B3553" t="s">
        <v>11423</v>
      </c>
      <c r="C3553" t="s">
        <v>7156</v>
      </c>
      <c r="D3553" t="s">
        <v>2</v>
      </c>
      <c r="E3553" s="2">
        <v>43055</v>
      </c>
      <c r="F3553" s="2" t="str">
        <f>TEXT(Table1[[#This Row],[Date]],"DDDD")</f>
        <v>Thursday</v>
      </c>
      <c r="G3553" s="2" t="str">
        <f>TEXT(Table1[[#This Row],[Date]],"mmMM")</f>
        <v>November</v>
      </c>
      <c r="H3553" s="2" t="str">
        <f>IF(Table1[[#This Row],[Day]]="Saturday","Weekend",IF(Table1[[#This Row],[Day]]="Sunday","Weekend","Weekday"))</f>
        <v>Weekday</v>
      </c>
      <c r="I3553" s="2" t="str">
        <f>TEXT(Table1[[#This Row],[Date]],"DD")</f>
        <v>16</v>
      </c>
      <c r="J3553" s="2" t="s">
        <v>14833</v>
      </c>
      <c r="K3553" s="3">
        <v>0.5322337962962963</v>
      </c>
      <c r="L3553" t="s">
        <v>5997</v>
      </c>
      <c r="M3553">
        <v>1</v>
      </c>
      <c r="N3553" s="1" t="s">
        <v>4</v>
      </c>
      <c r="O3553" t="s">
        <v>34</v>
      </c>
      <c r="P3553" t="s">
        <v>7157</v>
      </c>
      <c r="Q3553" t="s">
        <v>5998</v>
      </c>
      <c r="R3553">
        <v>102</v>
      </c>
      <c r="S3553" t="s">
        <v>8</v>
      </c>
      <c r="T3553" t="s">
        <v>7158</v>
      </c>
      <c r="U3553" t="s">
        <v>1395</v>
      </c>
      <c r="V3553" t="s">
        <v>11</v>
      </c>
    </row>
    <row r="3554" spans="1:22" x14ac:dyDescent="0.3">
      <c r="A3554">
        <v>5179</v>
      </c>
      <c r="B3554" t="s">
        <v>11426</v>
      </c>
      <c r="C3554" t="s">
        <v>11427</v>
      </c>
      <c r="D3554" t="s">
        <v>14</v>
      </c>
      <c r="E3554" s="2">
        <v>43055</v>
      </c>
      <c r="F3554" s="2" t="str">
        <f>TEXT(Table1[[#This Row],[Date]],"DDDD")</f>
        <v>Thursday</v>
      </c>
      <c r="G3554" s="2" t="str">
        <f>TEXT(Table1[[#This Row],[Date]],"mmMM")</f>
        <v>November</v>
      </c>
      <c r="H3554" s="2" t="str">
        <f>IF(Table1[[#This Row],[Day]]="Saturday","Weekend",IF(Table1[[#This Row],[Day]]="Sunday","Weekend","Weekday"))</f>
        <v>Weekday</v>
      </c>
      <c r="I3554" s="2" t="str">
        <f>TEXT(Table1[[#This Row],[Date]],"DD")</f>
        <v>16</v>
      </c>
      <c r="J3554" s="2" t="s">
        <v>14833</v>
      </c>
      <c r="K3554" s="3">
        <v>0.53835648148148141</v>
      </c>
      <c r="L3554" t="s">
        <v>28</v>
      </c>
      <c r="M3554">
        <v>0</v>
      </c>
      <c r="N3554" s="1" t="s">
        <v>4</v>
      </c>
      <c r="O3554" s="1" t="s">
        <v>34</v>
      </c>
      <c r="P3554" t="s">
        <v>11428</v>
      </c>
      <c r="Q3554" t="s">
        <v>11429</v>
      </c>
      <c r="R3554">
        <v>162</v>
      </c>
      <c r="S3554" t="s">
        <v>8</v>
      </c>
      <c r="T3554" t="s">
        <v>11430</v>
      </c>
      <c r="U3554" t="s">
        <v>1395</v>
      </c>
      <c r="V3554" t="s">
        <v>11</v>
      </c>
    </row>
    <row r="3555" spans="1:22" x14ac:dyDescent="0.3">
      <c r="A3555">
        <v>5181</v>
      </c>
      <c r="B3555" t="s">
        <v>11433</v>
      </c>
      <c r="C3555" t="s">
        <v>11427</v>
      </c>
      <c r="D3555" t="s">
        <v>14</v>
      </c>
      <c r="E3555" s="2">
        <v>43055</v>
      </c>
      <c r="F3555" s="2" t="str">
        <f>TEXT(Table1[[#This Row],[Date]],"DDDD")</f>
        <v>Thursday</v>
      </c>
      <c r="G3555" s="2" t="str">
        <f>TEXT(Table1[[#This Row],[Date]],"mmMM")</f>
        <v>November</v>
      </c>
      <c r="H3555" s="2" t="str">
        <f>IF(Table1[[#This Row],[Day]]="Saturday","Weekend",IF(Table1[[#This Row],[Day]]="Sunday","Weekend","Weekday"))</f>
        <v>Weekday</v>
      </c>
      <c r="I3555" s="2" t="str">
        <f>TEXT(Table1[[#This Row],[Date]],"DD")</f>
        <v>16</v>
      </c>
      <c r="J3555" s="2" t="s">
        <v>14833</v>
      </c>
      <c r="K3555" s="3">
        <v>0.54035879629629624</v>
      </c>
      <c r="L3555" t="s">
        <v>28</v>
      </c>
      <c r="M3555">
        <v>1</v>
      </c>
      <c r="N3555" s="1" t="s">
        <v>4</v>
      </c>
      <c r="O3555" s="1" t="s">
        <v>34</v>
      </c>
      <c r="P3555" t="s">
        <v>11428</v>
      </c>
      <c r="Q3555" t="s">
        <v>11429</v>
      </c>
      <c r="R3555">
        <v>162</v>
      </c>
      <c r="S3555" t="s">
        <v>8</v>
      </c>
      <c r="T3555" t="s">
        <v>11430</v>
      </c>
      <c r="U3555" t="s">
        <v>1395</v>
      </c>
      <c r="V3555" t="s">
        <v>11</v>
      </c>
    </row>
    <row r="3556" spans="1:22" x14ac:dyDescent="0.3">
      <c r="A3556">
        <v>3181</v>
      </c>
      <c r="B3556" t="s">
        <v>7253</v>
      </c>
      <c r="C3556" t="s">
        <v>6069</v>
      </c>
      <c r="D3556" t="s">
        <v>2</v>
      </c>
      <c r="E3556" s="2">
        <v>43024</v>
      </c>
      <c r="F3556" s="2" t="str">
        <f>TEXT(Table1[[#This Row],[Date]],"DDDD")</f>
        <v>Monday</v>
      </c>
      <c r="G3556" s="2" t="str">
        <f>TEXT(Table1[[#This Row],[Date]],"mmMM")</f>
        <v>October</v>
      </c>
      <c r="H3556" s="2" t="str">
        <f>IF(Table1[[#This Row],[Day]]="Saturday","Weekend",IF(Table1[[#This Row],[Day]]="Sunday","Weekend","Weekday"))</f>
        <v>Weekday</v>
      </c>
      <c r="I3556" s="2" t="str">
        <f>TEXT(Table1[[#This Row],[Date]],"DD")</f>
        <v>16</v>
      </c>
      <c r="J3556" s="2" t="s">
        <v>14833</v>
      </c>
      <c r="K3556" s="3">
        <v>0.92259259259259252</v>
      </c>
      <c r="L3556" t="s">
        <v>5997</v>
      </c>
      <c r="M3556">
        <v>1</v>
      </c>
      <c r="N3556" s="1" t="s">
        <v>4</v>
      </c>
      <c r="O3556" s="1" t="s">
        <v>34</v>
      </c>
      <c r="P3556" t="s">
        <v>6070</v>
      </c>
      <c r="Q3556" t="s">
        <v>7254</v>
      </c>
      <c r="R3556">
        <v>144</v>
      </c>
      <c r="S3556" t="s">
        <v>8</v>
      </c>
      <c r="T3556" t="s">
        <v>6072</v>
      </c>
      <c r="U3556" t="s">
        <v>1395</v>
      </c>
      <c r="V3556" t="s">
        <v>11</v>
      </c>
    </row>
    <row r="3557" spans="1:22" x14ac:dyDescent="0.3">
      <c r="A3557">
        <v>5240</v>
      </c>
      <c r="B3557" t="s">
        <v>11539</v>
      </c>
      <c r="C3557" t="s">
        <v>4612</v>
      </c>
      <c r="D3557" t="s">
        <v>2</v>
      </c>
      <c r="E3557" s="2">
        <v>43055</v>
      </c>
      <c r="F3557" s="2" t="str">
        <f>TEXT(Table1[[#This Row],[Date]],"DDDD")</f>
        <v>Thursday</v>
      </c>
      <c r="G3557" s="2" t="str">
        <f>TEXT(Table1[[#This Row],[Date]],"mmMM")</f>
        <v>November</v>
      </c>
      <c r="H3557" s="2" t="str">
        <f>IF(Table1[[#This Row],[Day]]="Saturday","Weekend",IF(Table1[[#This Row],[Day]]="Sunday","Weekend","Weekday"))</f>
        <v>Weekday</v>
      </c>
      <c r="I3557" s="2" t="str">
        <f>TEXT(Table1[[#This Row],[Date]],"DD")</f>
        <v>16</v>
      </c>
      <c r="J3557" s="2" t="s">
        <v>14833</v>
      </c>
      <c r="K3557" s="3">
        <v>0.86281250000000009</v>
      </c>
      <c r="L3557" t="s">
        <v>7169</v>
      </c>
      <c r="M3557">
        <v>1</v>
      </c>
      <c r="N3557" s="1" t="s">
        <v>4</v>
      </c>
      <c r="O3557" s="1" t="s">
        <v>34</v>
      </c>
      <c r="P3557" t="s">
        <v>4613</v>
      </c>
      <c r="Q3557" t="s">
        <v>11540</v>
      </c>
      <c r="R3557">
        <v>198</v>
      </c>
      <c r="S3557" t="s">
        <v>8</v>
      </c>
      <c r="T3557" t="s">
        <v>4615</v>
      </c>
      <c r="U3557" t="s">
        <v>1395</v>
      </c>
      <c r="V3557" t="s">
        <v>11</v>
      </c>
    </row>
    <row r="3558" spans="1:22" x14ac:dyDescent="0.3">
      <c r="A3558">
        <v>3189</v>
      </c>
      <c r="B3558" t="s">
        <v>7269</v>
      </c>
      <c r="C3558" t="s">
        <v>2058</v>
      </c>
      <c r="D3558" t="s">
        <v>2</v>
      </c>
      <c r="E3558" s="2">
        <v>43024</v>
      </c>
      <c r="F3558" s="2" t="str">
        <f>TEXT(Table1[[#This Row],[Date]],"DDDD")</f>
        <v>Monday</v>
      </c>
      <c r="G3558" s="2" t="str">
        <f>TEXT(Table1[[#This Row],[Date]],"mmMM")</f>
        <v>October</v>
      </c>
      <c r="H3558" s="2" t="str">
        <f>IF(Table1[[#This Row],[Day]]="Saturday","Weekend",IF(Table1[[#This Row],[Day]]="Sunday","Weekend","Weekday"))</f>
        <v>Weekday</v>
      </c>
      <c r="I3558" s="2" t="str">
        <f>TEXT(Table1[[#This Row],[Date]],"DD")</f>
        <v>16</v>
      </c>
      <c r="J3558" s="2" t="s">
        <v>14833</v>
      </c>
      <c r="K3558" s="3">
        <v>0.94223379629629633</v>
      </c>
      <c r="L3558" t="s">
        <v>51</v>
      </c>
      <c r="M3558">
        <v>1</v>
      </c>
      <c r="N3558" s="1" t="s">
        <v>4</v>
      </c>
      <c r="O3558" s="1" t="s">
        <v>208</v>
      </c>
      <c r="P3558" t="s">
        <v>2059</v>
      </c>
      <c r="Q3558" t="s">
        <v>7270</v>
      </c>
      <c r="R3558">
        <v>152</v>
      </c>
      <c r="S3558" t="s">
        <v>8</v>
      </c>
      <c r="T3558" t="s">
        <v>2060</v>
      </c>
      <c r="U3558" t="s">
        <v>1395</v>
      </c>
      <c r="V3558" t="s">
        <v>11</v>
      </c>
    </row>
    <row r="3559" spans="1:22" x14ac:dyDescent="0.3">
      <c r="A3559">
        <v>1547</v>
      </c>
      <c r="B3559" t="s">
        <v>3646</v>
      </c>
      <c r="C3559" t="s">
        <v>3038</v>
      </c>
      <c r="D3559" t="s">
        <v>2</v>
      </c>
      <c r="E3559" s="2">
        <v>42994</v>
      </c>
      <c r="F3559" s="2" t="str">
        <f>TEXT(Table1[[#This Row],[Date]],"DDDD")</f>
        <v>Saturday</v>
      </c>
      <c r="G3559" s="2" t="str">
        <f>TEXT(Table1[[#This Row],[Date]],"mmMM")</f>
        <v>September</v>
      </c>
      <c r="H3559" s="2" t="str">
        <f>IF(Table1[[#This Row],[Day]]="Saturday","Weekend",IF(Table1[[#This Row],[Day]]="Sunday","Weekend","Weekday"))</f>
        <v>Weekend</v>
      </c>
      <c r="I3559" s="2" t="str">
        <f>TEXT(Table1[[#This Row],[Date]],"DD")</f>
        <v>16</v>
      </c>
      <c r="J3559" s="2" t="s">
        <v>14833</v>
      </c>
      <c r="K3559" s="3">
        <v>0.75142361111111111</v>
      </c>
      <c r="L3559" t="s">
        <v>51</v>
      </c>
      <c r="M3559">
        <v>1</v>
      </c>
      <c r="N3559" s="1" t="s">
        <v>4</v>
      </c>
      <c r="O3559" s="1" t="s">
        <v>208</v>
      </c>
      <c r="P3559" t="s">
        <v>3039</v>
      </c>
      <c r="Q3559" t="s">
        <v>3647</v>
      </c>
      <c r="R3559">
        <v>212.5</v>
      </c>
      <c r="S3559" t="s">
        <v>8</v>
      </c>
      <c r="T3559" t="s">
        <v>3041</v>
      </c>
      <c r="U3559" t="s">
        <v>1395</v>
      </c>
      <c r="V3559" t="s">
        <v>11</v>
      </c>
    </row>
    <row r="3560" spans="1:22" x14ac:dyDescent="0.3">
      <c r="A3560">
        <v>1549</v>
      </c>
      <c r="B3560" t="s">
        <v>3653</v>
      </c>
      <c r="C3560" t="s">
        <v>3654</v>
      </c>
      <c r="D3560" t="s">
        <v>2</v>
      </c>
      <c r="E3560" s="2">
        <v>42994</v>
      </c>
      <c r="F3560" s="2" t="str">
        <f>TEXT(Table1[[#This Row],[Date]],"DDDD")</f>
        <v>Saturday</v>
      </c>
      <c r="G3560" s="2" t="str">
        <f>TEXT(Table1[[#This Row],[Date]],"mmMM")</f>
        <v>September</v>
      </c>
      <c r="H3560" s="2" t="str">
        <f>IF(Table1[[#This Row],[Day]]="Saturday","Weekend",IF(Table1[[#This Row],[Day]]="Sunday","Weekend","Weekday"))</f>
        <v>Weekend</v>
      </c>
      <c r="I3560" s="2" t="str">
        <f>TEXT(Table1[[#This Row],[Date]],"DD")</f>
        <v>16</v>
      </c>
      <c r="J3560" s="2" t="s">
        <v>14833</v>
      </c>
      <c r="K3560" s="3">
        <v>0.81390046296296292</v>
      </c>
      <c r="L3560" t="s">
        <v>168</v>
      </c>
      <c r="M3560">
        <v>1</v>
      </c>
      <c r="N3560" s="1" t="s">
        <v>4</v>
      </c>
      <c r="O3560" s="1" t="s">
        <v>208</v>
      </c>
      <c r="P3560" t="s">
        <v>3655</v>
      </c>
      <c r="Q3560" t="s">
        <v>3656</v>
      </c>
      <c r="R3560">
        <v>100</v>
      </c>
      <c r="S3560" t="s">
        <v>8</v>
      </c>
      <c r="T3560" t="s">
        <v>3657</v>
      </c>
      <c r="U3560" t="s">
        <v>1395</v>
      </c>
      <c r="V3560" t="s">
        <v>11</v>
      </c>
    </row>
    <row r="3561" spans="1:22" x14ac:dyDescent="0.3">
      <c r="A3561">
        <v>3168</v>
      </c>
      <c r="B3561" t="s">
        <v>7225</v>
      </c>
      <c r="C3561" t="s">
        <v>2058</v>
      </c>
      <c r="D3561" t="s">
        <v>2</v>
      </c>
      <c r="E3561" s="2">
        <v>43024</v>
      </c>
      <c r="F3561" s="2" t="str">
        <f>TEXT(Table1[[#This Row],[Date]],"DDDD")</f>
        <v>Monday</v>
      </c>
      <c r="G3561" s="2" t="str">
        <f>TEXT(Table1[[#This Row],[Date]],"mmMM")</f>
        <v>October</v>
      </c>
      <c r="H3561" s="2" t="str">
        <f>IF(Table1[[#This Row],[Day]]="Saturday","Weekend",IF(Table1[[#This Row],[Day]]="Sunday","Weekend","Weekday"))</f>
        <v>Weekday</v>
      </c>
      <c r="I3561" s="2" t="str">
        <f>TEXT(Table1[[#This Row],[Date]],"DD")</f>
        <v>16</v>
      </c>
      <c r="J3561" s="2" t="s">
        <v>14833</v>
      </c>
      <c r="K3561" s="3">
        <v>0.87753472222222217</v>
      </c>
      <c r="L3561" t="s">
        <v>97</v>
      </c>
      <c r="M3561">
        <v>1</v>
      </c>
      <c r="N3561" s="1" t="s">
        <v>4</v>
      </c>
      <c r="O3561" s="1" t="s">
        <v>208</v>
      </c>
      <c r="P3561" t="s">
        <v>2059</v>
      </c>
      <c r="Q3561" t="s">
        <v>7226</v>
      </c>
      <c r="R3561">
        <v>535.5</v>
      </c>
      <c r="S3561" t="s">
        <v>8</v>
      </c>
      <c r="T3561" t="s">
        <v>2060</v>
      </c>
      <c r="U3561" t="s">
        <v>1395</v>
      </c>
      <c r="V3561" t="s">
        <v>11</v>
      </c>
    </row>
    <row r="3562" spans="1:22" x14ac:dyDescent="0.3">
      <c r="A3562">
        <v>3177</v>
      </c>
      <c r="B3562" t="s">
        <v>7246</v>
      </c>
      <c r="C3562" t="s">
        <v>207</v>
      </c>
      <c r="D3562" t="s">
        <v>2</v>
      </c>
      <c r="E3562" s="2">
        <v>43024</v>
      </c>
      <c r="F3562" s="2" t="str">
        <f>TEXT(Table1[[#This Row],[Date]],"DDDD")</f>
        <v>Monday</v>
      </c>
      <c r="G3562" s="2" t="str">
        <f>TEXT(Table1[[#This Row],[Date]],"mmMM")</f>
        <v>October</v>
      </c>
      <c r="H3562" s="2" t="str">
        <f>IF(Table1[[#This Row],[Day]]="Saturday","Weekend",IF(Table1[[#This Row],[Day]]="Sunday","Weekend","Weekday"))</f>
        <v>Weekday</v>
      </c>
      <c r="I3562" s="2" t="str">
        <f>TEXT(Table1[[#This Row],[Date]],"DD")</f>
        <v>16</v>
      </c>
      <c r="J3562" s="2" t="s">
        <v>14833</v>
      </c>
      <c r="K3562" s="3">
        <v>0.90241898148148147</v>
      </c>
      <c r="L3562" t="s">
        <v>7169</v>
      </c>
      <c r="M3562">
        <v>1</v>
      </c>
      <c r="N3562" s="1" t="s">
        <v>4</v>
      </c>
      <c r="O3562" s="1" t="s">
        <v>208</v>
      </c>
      <c r="P3562" t="s">
        <v>209</v>
      </c>
      <c r="Q3562" t="s">
        <v>7247</v>
      </c>
      <c r="R3562">
        <v>112</v>
      </c>
      <c r="S3562" t="s">
        <v>8</v>
      </c>
      <c r="T3562" t="s">
        <v>211</v>
      </c>
      <c r="U3562" t="s">
        <v>1395</v>
      </c>
      <c r="V3562" t="s">
        <v>11</v>
      </c>
    </row>
    <row r="3563" spans="1:22" x14ac:dyDescent="0.3">
      <c r="A3563">
        <v>3180</v>
      </c>
      <c r="B3563" t="s">
        <v>7252</v>
      </c>
      <c r="C3563" t="s">
        <v>2500</v>
      </c>
      <c r="D3563" t="s">
        <v>2</v>
      </c>
      <c r="E3563" s="2">
        <v>43024</v>
      </c>
      <c r="F3563" s="2" t="str">
        <f>TEXT(Table1[[#This Row],[Date]],"DDDD")</f>
        <v>Monday</v>
      </c>
      <c r="G3563" s="2" t="str">
        <f>TEXT(Table1[[#This Row],[Date]],"mmMM")</f>
        <v>October</v>
      </c>
      <c r="H3563" s="2" t="str">
        <f>IF(Table1[[#This Row],[Day]]="Saturday","Weekend",IF(Table1[[#This Row],[Day]]="Sunday","Weekend","Weekday"))</f>
        <v>Weekday</v>
      </c>
      <c r="I3563" s="2" t="str">
        <f>TEXT(Table1[[#This Row],[Date]],"DD")</f>
        <v>16</v>
      </c>
      <c r="J3563" s="2" t="s">
        <v>14833</v>
      </c>
      <c r="K3563" s="3">
        <v>0.91959490740740735</v>
      </c>
      <c r="L3563" t="s">
        <v>5997</v>
      </c>
      <c r="M3563">
        <v>1</v>
      </c>
      <c r="N3563" s="1" t="s">
        <v>4</v>
      </c>
      <c r="O3563" s="1" t="s">
        <v>208</v>
      </c>
      <c r="P3563" t="s">
        <v>2501</v>
      </c>
      <c r="Q3563" t="s">
        <v>5998</v>
      </c>
      <c r="R3563">
        <v>108</v>
      </c>
      <c r="S3563" t="s">
        <v>8</v>
      </c>
      <c r="T3563" t="s">
        <v>2503</v>
      </c>
      <c r="U3563" t="s">
        <v>1395</v>
      </c>
      <c r="V3563" t="s">
        <v>11</v>
      </c>
    </row>
    <row r="3564" spans="1:22" x14ac:dyDescent="0.3">
      <c r="A3564">
        <v>5173</v>
      </c>
      <c r="B3564" t="s">
        <v>11418</v>
      </c>
      <c r="C3564" t="s">
        <v>4203</v>
      </c>
      <c r="D3564" t="s">
        <v>2</v>
      </c>
      <c r="E3564" s="2">
        <v>43055</v>
      </c>
      <c r="F3564" s="2" t="str">
        <f>TEXT(Table1[[#This Row],[Date]],"DDDD")</f>
        <v>Thursday</v>
      </c>
      <c r="G3564" s="2" t="str">
        <f>TEXT(Table1[[#This Row],[Date]],"mmMM")</f>
        <v>November</v>
      </c>
      <c r="H3564" s="2" t="str">
        <f>IF(Table1[[#This Row],[Day]]="Saturday","Weekend",IF(Table1[[#This Row],[Day]]="Sunday","Weekend","Weekday"))</f>
        <v>Weekday</v>
      </c>
      <c r="I3564" s="2" t="str">
        <f>TEXT(Table1[[#This Row],[Date]],"DD")</f>
        <v>16</v>
      </c>
      <c r="J3564" s="2" t="s">
        <v>14833</v>
      </c>
      <c r="K3564" s="3">
        <v>0.51918981481481485</v>
      </c>
      <c r="L3564" t="s">
        <v>7169</v>
      </c>
      <c r="M3564">
        <v>1</v>
      </c>
      <c r="N3564" s="1" t="s">
        <v>4</v>
      </c>
      <c r="O3564" s="1" t="s">
        <v>208</v>
      </c>
      <c r="P3564" t="s">
        <v>4204</v>
      </c>
      <c r="Q3564" t="s">
        <v>7331</v>
      </c>
      <c r="R3564">
        <v>288</v>
      </c>
      <c r="S3564" t="s">
        <v>8</v>
      </c>
      <c r="T3564" t="s">
        <v>4205</v>
      </c>
      <c r="U3564" t="s">
        <v>1395</v>
      </c>
      <c r="V3564" t="s">
        <v>11</v>
      </c>
    </row>
    <row r="3565" spans="1:22" x14ac:dyDescent="0.3">
      <c r="A3565">
        <v>5238</v>
      </c>
      <c r="B3565" t="s">
        <v>11535</v>
      </c>
      <c r="C3565" t="s">
        <v>2881</v>
      </c>
      <c r="D3565" t="s">
        <v>2</v>
      </c>
      <c r="E3565" s="2">
        <v>43055</v>
      </c>
      <c r="F3565" s="2" t="str">
        <f>TEXT(Table1[[#This Row],[Date]],"DDDD")</f>
        <v>Thursday</v>
      </c>
      <c r="G3565" s="2" t="str">
        <f>TEXT(Table1[[#This Row],[Date]],"mmMM")</f>
        <v>November</v>
      </c>
      <c r="H3565" s="2" t="str">
        <f>IF(Table1[[#This Row],[Day]]="Saturday","Weekend",IF(Table1[[#This Row],[Day]]="Sunday","Weekend","Weekday"))</f>
        <v>Weekday</v>
      </c>
      <c r="I3565" s="2" t="str">
        <f>TEXT(Table1[[#This Row],[Date]],"DD")</f>
        <v>16</v>
      </c>
      <c r="J3565" s="2" t="s">
        <v>14833</v>
      </c>
      <c r="K3565" s="3">
        <v>0.86208333333333342</v>
      </c>
      <c r="L3565" t="s">
        <v>51</v>
      </c>
      <c r="M3565">
        <v>1</v>
      </c>
      <c r="N3565" s="1" t="s">
        <v>4</v>
      </c>
      <c r="O3565" s="1" t="s">
        <v>208</v>
      </c>
      <c r="P3565" t="s">
        <v>2882</v>
      </c>
      <c r="Q3565" t="s">
        <v>11536</v>
      </c>
      <c r="R3565">
        <v>207</v>
      </c>
      <c r="S3565" t="s">
        <v>8</v>
      </c>
      <c r="T3565" t="s">
        <v>2884</v>
      </c>
      <c r="U3565" t="s">
        <v>1395</v>
      </c>
      <c r="V3565" t="s">
        <v>11</v>
      </c>
    </row>
    <row r="3566" spans="1:22" x14ac:dyDescent="0.3">
      <c r="A3566">
        <v>5294</v>
      </c>
      <c r="B3566" t="s">
        <v>11644</v>
      </c>
      <c r="C3566" t="s">
        <v>2577</v>
      </c>
      <c r="D3566" t="s">
        <v>2</v>
      </c>
      <c r="E3566" s="2">
        <v>43055</v>
      </c>
      <c r="F3566" s="2" t="str">
        <f>TEXT(Table1[[#This Row],[Date]],"DDDD")</f>
        <v>Thursday</v>
      </c>
      <c r="G3566" s="2" t="str">
        <f>TEXT(Table1[[#This Row],[Date]],"mmMM")</f>
        <v>November</v>
      </c>
      <c r="H3566" s="2" t="str">
        <f>IF(Table1[[#This Row],[Day]]="Saturday","Weekend",IF(Table1[[#This Row],[Day]]="Sunday","Weekend","Weekday"))</f>
        <v>Weekday</v>
      </c>
      <c r="I3566" s="2" t="str">
        <f>TEXT(Table1[[#This Row],[Date]],"DD")</f>
        <v>16</v>
      </c>
      <c r="J3566" s="2" t="s">
        <v>14833</v>
      </c>
      <c r="K3566" s="3">
        <v>0.968287037037037</v>
      </c>
      <c r="L3566" t="s">
        <v>168</v>
      </c>
      <c r="M3566">
        <v>1</v>
      </c>
      <c r="N3566" s="1" t="s">
        <v>4</v>
      </c>
      <c r="O3566" s="1" t="s">
        <v>208</v>
      </c>
      <c r="P3566" t="s">
        <v>2578</v>
      </c>
      <c r="Q3566" t="s">
        <v>11645</v>
      </c>
      <c r="R3566">
        <v>252</v>
      </c>
      <c r="S3566" t="s">
        <v>8</v>
      </c>
      <c r="T3566" t="s">
        <v>2579</v>
      </c>
      <c r="U3566" t="s">
        <v>1395</v>
      </c>
      <c r="V3566" t="s">
        <v>11</v>
      </c>
    </row>
    <row r="3567" spans="1:22" x14ac:dyDescent="0.3">
      <c r="A3567">
        <v>3191</v>
      </c>
      <c r="B3567" t="s">
        <v>7273</v>
      </c>
      <c r="C3567" t="s">
        <v>2248</v>
      </c>
      <c r="D3567" t="s">
        <v>2</v>
      </c>
      <c r="E3567" s="2">
        <v>43024</v>
      </c>
      <c r="F3567" s="2" t="str">
        <f>TEXT(Table1[[#This Row],[Date]],"DDDD")</f>
        <v>Monday</v>
      </c>
      <c r="G3567" s="2" t="str">
        <f>TEXT(Table1[[#This Row],[Date]],"mmMM")</f>
        <v>October</v>
      </c>
      <c r="H3567" s="2" t="str">
        <f>IF(Table1[[#This Row],[Day]]="Saturday","Weekend",IF(Table1[[#This Row],[Day]]="Sunday","Weekend","Weekday"))</f>
        <v>Weekday</v>
      </c>
      <c r="I3567" s="2" t="str">
        <f>TEXT(Table1[[#This Row],[Date]],"DD")</f>
        <v>16</v>
      </c>
      <c r="J3567" s="2" t="s">
        <v>14833</v>
      </c>
      <c r="K3567" s="3">
        <v>0.94592592592592595</v>
      </c>
      <c r="L3567" t="s">
        <v>7169</v>
      </c>
      <c r="M3567">
        <v>1</v>
      </c>
      <c r="N3567" s="1" t="s">
        <v>4</v>
      </c>
      <c r="O3567" s="1" t="s">
        <v>208</v>
      </c>
      <c r="P3567" t="s">
        <v>2249</v>
      </c>
      <c r="Q3567" t="s">
        <v>7274</v>
      </c>
      <c r="R3567">
        <v>144</v>
      </c>
      <c r="S3567" t="s">
        <v>8</v>
      </c>
      <c r="T3567" t="s">
        <v>2251</v>
      </c>
      <c r="U3567" t="s">
        <v>1395</v>
      </c>
      <c r="V3567" t="s">
        <v>11</v>
      </c>
    </row>
    <row r="3568" spans="1:22" x14ac:dyDescent="0.3">
      <c r="A3568">
        <v>1533</v>
      </c>
      <c r="B3568" t="s">
        <v>3618</v>
      </c>
      <c r="C3568" t="s">
        <v>113</v>
      </c>
      <c r="D3568" t="s">
        <v>2</v>
      </c>
      <c r="E3568" s="2">
        <v>42994</v>
      </c>
      <c r="F3568" s="2" t="str">
        <f>TEXT(Table1[[#This Row],[Date]],"DDDD")</f>
        <v>Saturday</v>
      </c>
      <c r="G3568" s="2" t="str">
        <f>TEXT(Table1[[#This Row],[Date]],"mmMM")</f>
        <v>September</v>
      </c>
      <c r="H3568" s="2" t="str">
        <f>IF(Table1[[#This Row],[Day]]="Saturday","Weekend",IF(Table1[[#This Row],[Day]]="Sunday","Weekend","Weekday"))</f>
        <v>Weekend</v>
      </c>
      <c r="I3568" s="2" t="str">
        <f>TEXT(Table1[[#This Row],[Date]],"DD")</f>
        <v>16</v>
      </c>
      <c r="J3568" s="2" t="s">
        <v>14833</v>
      </c>
      <c r="K3568" s="3">
        <v>0.50518518518518518</v>
      </c>
      <c r="L3568" t="s">
        <v>51</v>
      </c>
      <c r="M3568">
        <v>1</v>
      </c>
      <c r="N3568" s="1" t="s">
        <v>4</v>
      </c>
      <c r="O3568" s="1" t="s">
        <v>208</v>
      </c>
      <c r="P3568" t="s">
        <v>114</v>
      </c>
      <c r="Q3568" t="s">
        <v>614</v>
      </c>
      <c r="R3568">
        <v>161.5</v>
      </c>
      <c r="S3568" t="s">
        <v>8</v>
      </c>
      <c r="T3568" t="s">
        <v>116</v>
      </c>
      <c r="U3568" t="s">
        <v>1395</v>
      </c>
      <c r="V3568" t="s">
        <v>11</v>
      </c>
    </row>
    <row r="3569" spans="1:22" x14ac:dyDescent="0.3">
      <c r="A3569">
        <v>5208</v>
      </c>
      <c r="B3569" t="s">
        <v>11482</v>
      </c>
      <c r="C3569" t="s">
        <v>113</v>
      </c>
      <c r="D3569" t="s">
        <v>2</v>
      </c>
      <c r="E3569" s="2">
        <v>43055</v>
      </c>
      <c r="F3569" s="2" t="str">
        <f>TEXT(Table1[[#This Row],[Date]],"DDDD")</f>
        <v>Thursday</v>
      </c>
      <c r="G3569" s="2" t="str">
        <f>TEXT(Table1[[#This Row],[Date]],"mmMM")</f>
        <v>November</v>
      </c>
      <c r="H3569" s="2" t="str">
        <f>IF(Table1[[#This Row],[Day]]="Saturday","Weekend",IF(Table1[[#This Row],[Day]]="Sunday","Weekend","Weekday"))</f>
        <v>Weekday</v>
      </c>
      <c r="I3569" s="2" t="str">
        <f>TEXT(Table1[[#This Row],[Date]],"DD")</f>
        <v>16</v>
      </c>
      <c r="J3569" s="2" t="s">
        <v>14833</v>
      </c>
      <c r="K3569" s="3">
        <v>0.79696759259259253</v>
      </c>
      <c r="L3569" t="s">
        <v>5997</v>
      </c>
      <c r="M3569">
        <v>1</v>
      </c>
      <c r="N3569" s="1" t="s">
        <v>4</v>
      </c>
      <c r="O3569" s="1" t="s">
        <v>208</v>
      </c>
      <c r="P3569" t="s">
        <v>114</v>
      </c>
      <c r="Q3569" t="s">
        <v>7913</v>
      </c>
      <c r="R3569">
        <v>102</v>
      </c>
      <c r="S3569" t="s">
        <v>8</v>
      </c>
      <c r="T3569" t="s">
        <v>116</v>
      </c>
      <c r="U3569" t="s">
        <v>1395</v>
      </c>
      <c r="V3569" t="s">
        <v>11</v>
      </c>
    </row>
    <row r="3570" spans="1:22" x14ac:dyDescent="0.3">
      <c r="A3570">
        <v>5283</v>
      </c>
      <c r="B3570" t="s">
        <v>11622</v>
      </c>
      <c r="C3570" t="s">
        <v>3854</v>
      </c>
      <c r="D3570" t="s">
        <v>2</v>
      </c>
      <c r="E3570" s="2">
        <v>43055</v>
      </c>
      <c r="F3570" s="2" t="str">
        <f>TEXT(Table1[[#This Row],[Date]],"DDDD")</f>
        <v>Thursday</v>
      </c>
      <c r="G3570" s="2" t="str">
        <f>TEXT(Table1[[#This Row],[Date]],"mmMM")</f>
        <v>November</v>
      </c>
      <c r="H3570" s="2" t="str">
        <f>IF(Table1[[#This Row],[Day]]="Saturday","Weekend",IF(Table1[[#This Row],[Day]]="Sunday","Weekend","Weekday"))</f>
        <v>Weekday</v>
      </c>
      <c r="I3570" s="2" t="str">
        <f>TEXT(Table1[[#This Row],[Date]],"DD")</f>
        <v>16</v>
      </c>
      <c r="J3570" s="2" t="s">
        <v>14833</v>
      </c>
      <c r="K3570" s="3">
        <v>0.92645833333333327</v>
      </c>
      <c r="L3570" t="s">
        <v>7169</v>
      </c>
      <c r="M3570">
        <v>1</v>
      </c>
      <c r="N3570" s="1" t="s">
        <v>4</v>
      </c>
      <c r="O3570" s="1" t="s">
        <v>208</v>
      </c>
      <c r="P3570" t="s">
        <v>3855</v>
      </c>
      <c r="Q3570" t="s">
        <v>10259</v>
      </c>
      <c r="R3570">
        <v>108</v>
      </c>
      <c r="S3570" t="s">
        <v>8</v>
      </c>
      <c r="T3570" t="s">
        <v>3857</v>
      </c>
      <c r="U3570" t="s">
        <v>1395</v>
      </c>
      <c r="V3570" t="s">
        <v>11</v>
      </c>
    </row>
    <row r="3571" spans="1:22" x14ac:dyDescent="0.3">
      <c r="A3571">
        <v>5293</v>
      </c>
      <c r="B3571" t="s">
        <v>11643</v>
      </c>
      <c r="C3571" t="s">
        <v>4636</v>
      </c>
      <c r="D3571" t="s">
        <v>2</v>
      </c>
      <c r="E3571" s="2">
        <v>43055</v>
      </c>
      <c r="F3571" s="2" t="str">
        <f>TEXT(Table1[[#This Row],[Date]],"DDDD")</f>
        <v>Thursday</v>
      </c>
      <c r="G3571" s="2" t="str">
        <f>TEXT(Table1[[#This Row],[Date]],"mmMM")</f>
        <v>November</v>
      </c>
      <c r="H3571" s="2" t="str">
        <f>IF(Table1[[#This Row],[Day]]="Saturday","Weekend",IF(Table1[[#This Row],[Day]]="Sunday","Weekend","Weekday"))</f>
        <v>Weekday</v>
      </c>
      <c r="I3571" s="2" t="str">
        <f>TEXT(Table1[[#This Row],[Date]],"DD")</f>
        <v>16</v>
      </c>
      <c r="J3571" s="2" t="s">
        <v>14833</v>
      </c>
      <c r="K3571" s="3">
        <v>0.96615740740740741</v>
      </c>
      <c r="L3571" t="s">
        <v>5997</v>
      </c>
      <c r="M3571">
        <v>1</v>
      </c>
      <c r="N3571" s="1" t="s">
        <v>4</v>
      </c>
      <c r="O3571" s="1" t="s">
        <v>208</v>
      </c>
      <c r="P3571" t="s">
        <v>4637</v>
      </c>
      <c r="Q3571" t="s">
        <v>5998</v>
      </c>
      <c r="R3571">
        <v>102</v>
      </c>
      <c r="S3571" t="s">
        <v>8</v>
      </c>
      <c r="T3571" t="s">
        <v>4638</v>
      </c>
      <c r="U3571" t="s">
        <v>1395</v>
      </c>
      <c r="V3571" t="s">
        <v>11</v>
      </c>
    </row>
    <row r="3572" spans="1:22" x14ac:dyDescent="0.3">
      <c r="A3572">
        <v>5237</v>
      </c>
      <c r="B3572" t="s">
        <v>11533</v>
      </c>
      <c r="C3572" t="s">
        <v>142</v>
      </c>
      <c r="D3572" t="s">
        <v>2</v>
      </c>
      <c r="E3572" s="2">
        <v>43055</v>
      </c>
      <c r="F3572" s="2" t="str">
        <f>TEXT(Table1[[#This Row],[Date]],"DDDD")</f>
        <v>Thursday</v>
      </c>
      <c r="G3572" s="2" t="str">
        <f>TEXT(Table1[[#This Row],[Date]],"mmMM")</f>
        <v>November</v>
      </c>
      <c r="H3572" s="2" t="str">
        <f>IF(Table1[[#This Row],[Day]]="Saturday","Weekend",IF(Table1[[#This Row],[Day]]="Sunday","Weekend","Weekday"))</f>
        <v>Weekday</v>
      </c>
      <c r="I3572" s="2" t="str">
        <f>TEXT(Table1[[#This Row],[Date]],"DD")</f>
        <v>16</v>
      </c>
      <c r="J3572" s="2" t="s">
        <v>14833</v>
      </c>
      <c r="K3572" s="3">
        <v>0.86136574074074079</v>
      </c>
      <c r="L3572" t="s">
        <v>97</v>
      </c>
      <c r="M3572">
        <v>1</v>
      </c>
      <c r="N3572" s="1" t="s">
        <v>4</v>
      </c>
      <c r="O3572" s="1" t="s">
        <v>320</v>
      </c>
      <c r="P3572" t="s">
        <v>143</v>
      </c>
      <c r="Q3572" t="s">
        <v>11534</v>
      </c>
      <c r="R3572">
        <v>399.5</v>
      </c>
      <c r="S3572" t="s">
        <v>8</v>
      </c>
      <c r="T3572" t="s">
        <v>145</v>
      </c>
      <c r="U3572" t="s">
        <v>1395</v>
      </c>
      <c r="V3572" t="s">
        <v>11</v>
      </c>
    </row>
    <row r="3573" spans="1:22" x14ac:dyDescent="0.3">
      <c r="A3573">
        <v>5201</v>
      </c>
      <c r="B3573" t="s">
        <v>11471</v>
      </c>
      <c r="C3573" t="s">
        <v>6475</v>
      </c>
      <c r="D3573" t="s">
        <v>2</v>
      </c>
      <c r="E3573" s="2">
        <v>43055</v>
      </c>
      <c r="F3573" s="2" t="str">
        <f>TEXT(Table1[[#This Row],[Date]],"DDDD")</f>
        <v>Thursday</v>
      </c>
      <c r="G3573" s="2" t="str">
        <f>TEXT(Table1[[#This Row],[Date]],"mmMM")</f>
        <v>November</v>
      </c>
      <c r="H3573" s="2" t="str">
        <f>IF(Table1[[#This Row],[Day]]="Saturday","Weekend",IF(Table1[[#This Row],[Day]]="Sunday","Weekend","Weekday"))</f>
        <v>Weekday</v>
      </c>
      <c r="I3573" s="2" t="str">
        <f>TEXT(Table1[[#This Row],[Date]],"DD")</f>
        <v>16</v>
      </c>
      <c r="J3573" s="2" t="s">
        <v>14833</v>
      </c>
      <c r="K3573" s="3">
        <v>0.73966435185185186</v>
      </c>
      <c r="L3573" t="s">
        <v>7169</v>
      </c>
      <c r="M3573">
        <v>1</v>
      </c>
      <c r="N3573" s="1" t="s">
        <v>4</v>
      </c>
      <c r="O3573" s="1" t="s">
        <v>320</v>
      </c>
      <c r="P3573" t="s">
        <v>6476</v>
      </c>
      <c r="Q3573" t="s">
        <v>11375</v>
      </c>
      <c r="R3573">
        <v>108</v>
      </c>
      <c r="S3573" t="s">
        <v>8</v>
      </c>
      <c r="T3573" t="s">
        <v>776</v>
      </c>
      <c r="U3573" t="s">
        <v>1395</v>
      </c>
      <c r="V3573" t="s">
        <v>11</v>
      </c>
    </row>
    <row r="3574" spans="1:22" x14ac:dyDescent="0.3">
      <c r="A3574">
        <v>1536</v>
      </c>
      <c r="B3574" t="s">
        <v>3621</v>
      </c>
      <c r="C3574" t="s">
        <v>589</v>
      </c>
      <c r="D3574" t="s">
        <v>2</v>
      </c>
      <c r="E3574" s="2">
        <v>42994</v>
      </c>
      <c r="F3574" s="2" t="str">
        <f>TEXT(Table1[[#This Row],[Date]],"DDDD")</f>
        <v>Saturday</v>
      </c>
      <c r="G3574" s="2" t="str">
        <f>TEXT(Table1[[#This Row],[Date]],"mmMM")</f>
        <v>September</v>
      </c>
      <c r="H3574" s="2" t="str">
        <f>IF(Table1[[#This Row],[Day]]="Saturday","Weekend",IF(Table1[[#This Row],[Day]]="Sunday","Weekend","Weekday"))</f>
        <v>Weekend</v>
      </c>
      <c r="I3574" s="2" t="str">
        <f>TEXT(Table1[[#This Row],[Date]],"DD")</f>
        <v>16</v>
      </c>
      <c r="J3574" s="2" t="s">
        <v>14833</v>
      </c>
      <c r="K3574" s="3">
        <v>0.52314814814814814</v>
      </c>
      <c r="L3574" t="s">
        <v>3</v>
      </c>
      <c r="M3574">
        <v>1</v>
      </c>
      <c r="N3574" s="1" t="s">
        <v>4</v>
      </c>
      <c r="O3574" s="1" t="s">
        <v>320</v>
      </c>
      <c r="P3574" t="s">
        <v>590</v>
      </c>
      <c r="Q3574" t="s">
        <v>3622</v>
      </c>
      <c r="R3574">
        <v>100</v>
      </c>
      <c r="S3574" t="s">
        <v>8</v>
      </c>
      <c r="T3574" t="s">
        <v>592</v>
      </c>
      <c r="U3574" t="s">
        <v>1395</v>
      </c>
      <c r="V3574" t="s">
        <v>11</v>
      </c>
    </row>
    <row r="3575" spans="1:22" x14ac:dyDescent="0.3">
      <c r="A3575">
        <v>1540</v>
      </c>
      <c r="B3575" t="s">
        <v>3632</v>
      </c>
      <c r="C3575" t="s">
        <v>595</v>
      </c>
      <c r="D3575" t="s">
        <v>2</v>
      </c>
      <c r="E3575" s="2">
        <v>42994</v>
      </c>
      <c r="F3575" s="2" t="str">
        <f>TEXT(Table1[[#This Row],[Date]],"DDDD")</f>
        <v>Saturday</v>
      </c>
      <c r="G3575" s="2" t="str">
        <f>TEXT(Table1[[#This Row],[Date]],"mmMM")</f>
        <v>September</v>
      </c>
      <c r="H3575" s="2" t="str">
        <f>IF(Table1[[#This Row],[Day]]="Saturday","Weekend",IF(Table1[[#This Row],[Day]]="Sunday","Weekend","Weekday"))</f>
        <v>Weekend</v>
      </c>
      <c r="I3575" s="2" t="str">
        <f>TEXT(Table1[[#This Row],[Date]],"DD")</f>
        <v>16</v>
      </c>
      <c r="J3575" s="2" t="s">
        <v>14833</v>
      </c>
      <c r="K3575" s="3">
        <v>0.66967592592592584</v>
      </c>
      <c r="L3575" t="s">
        <v>73</v>
      </c>
      <c r="M3575">
        <v>1</v>
      </c>
      <c r="N3575" s="1" t="s">
        <v>4</v>
      </c>
      <c r="O3575" s="1" t="s">
        <v>320</v>
      </c>
      <c r="P3575" t="s">
        <v>596</v>
      </c>
      <c r="Q3575" t="s">
        <v>3633</v>
      </c>
      <c r="R3575">
        <v>106.25</v>
      </c>
      <c r="S3575" t="s">
        <v>8</v>
      </c>
      <c r="T3575" t="s">
        <v>598</v>
      </c>
      <c r="U3575" t="s">
        <v>1395</v>
      </c>
      <c r="V3575" t="s">
        <v>11</v>
      </c>
    </row>
    <row r="3576" spans="1:22" x14ac:dyDescent="0.3">
      <c r="A3576">
        <v>3140</v>
      </c>
      <c r="B3576" t="s">
        <v>7171</v>
      </c>
      <c r="C3576" t="s">
        <v>7172</v>
      </c>
      <c r="D3576" t="s">
        <v>14</v>
      </c>
      <c r="E3576" s="2">
        <v>43024</v>
      </c>
      <c r="F3576" s="2" t="str">
        <f>TEXT(Table1[[#This Row],[Date]],"DDDD")</f>
        <v>Monday</v>
      </c>
      <c r="G3576" s="2" t="str">
        <f>TEXT(Table1[[#This Row],[Date]],"mmMM")</f>
        <v>October</v>
      </c>
      <c r="H3576" s="2" t="str">
        <f>IF(Table1[[#This Row],[Day]]="Saturday","Weekend",IF(Table1[[#This Row],[Day]]="Sunday","Weekend","Weekday"))</f>
        <v>Weekday</v>
      </c>
      <c r="I3576" s="2" t="str">
        <f>TEXT(Table1[[#This Row],[Date]],"DD")</f>
        <v>16</v>
      </c>
      <c r="J3576" s="2" t="s">
        <v>14833</v>
      </c>
      <c r="K3576" s="3">
        <v>0.55369212962962955</v>
      </c>
      <c r="L3576" t="s">
        <v>7169</v>
      </c>
      <c r="M3576">
        <v>0</v>
      </c>
      <c r="N3576" s="1" t="s">
        <v>4</v>
      </c>
      <c r="O3576" s="1" t="s">
        <v>320</v>
      </c>
      <c r="P3576" t="s">
        <v>7173</v>
      </c>
      <c r="Q3576" t="s">
        <v>7174</v>
      </c>
      <c r="R3576">
        <v>112</v>
      </c>
      <c r="S3576" t="s">
        <v>8</v>
      </c>
      <c r="T3576" t="s">
        <v>7175</v>
      </c>
      <c r="U3576" t="s">
        <v>1395</v>
      </c>
      <c r="V3576" t="s">
        <v>11</v>
      </c>
    </row>
    <row r="3577" spans="1:22" x14ac:dyDescent="0.3">
      <c r="A3577">
        <v>3141</v>
      </c>
      <c r="B3577" t="s">
        <v>7176</v>
      </c>
      <c r="C3577" t="s">
        <v>7172</v>
      </c>
      <c r="D3577" t="s">
        <v>2</v>
      </c>
      <c r="E3577" s="2">
        <v>43024</v>
      </c>
      <c r="F3577" s="2" t="str">
        <f>TEXT(Table1[[#This Row],[Date]],"DDDD")</f>
        <v>Monday</v>
      </c>
      <c r="G3577" s="2" t="str">
        <f>TEXT(Table1[[#This Row],[Date]],"mmMM")</f>
        <v>October</v>
      </c>
      <c r="H3577" s="2" t="str">
        <f>IF(Table1[[#This Row],[Day]]="Saturday","Weekend",IF(Table1[[#This Row],[Day]]="Sunday","Weekend","Weekday"))</f>
        <v>Weekday</v>
      </c>
      <c r="I3577" s="2" t="str">
        <f>TEXT(Table1[[#This Row],[Date]],"DD")</f>
        <v>16</v>
      </c>
      <c r="J3577" s="2" t="s">
        <v>14833</v>
      </c>
      <c r="K3577" s="3">
        <v>0.55600694444444432</v>
      </c>
      <c r="L3577" t="s">
        <v>7169</v>
      </c>
      <c r="M3577">
        <v>1</v>
      </c>
      <c r="N3577" s="1" t="s">
        <v>4</v>
      </c>
      <c r="O3577" s="1" t="s">
        <v>320</v>
      </c>
      <c r="P3577" t="s">
        <v>7173</v>
      </c>
      <c r="Q3577" t="s">
        <v>7174</v>
      </c>
      <c r="R3577">
        <v>112</v>
      </c>
      <c r="S3577" t="s">
        <v>8</v>
      </c>
      <c r="T3577" t="s">
        <v>7175</v>
      </c>
      <c r="U3577" t="s">
        <v>1395</v>
      </c>
      <c r="V3577" t="s">
        <v>11</v>
      </c>
    </row>
    <row r="3578" spans="1:22" x14ac:dyDescent="0.3">
      <c r="A3578">
        <v>3175</v>
      </c>
      <c r="B3578" t="s">
        <v>7244</v>
      </c>
      <c r="C3578" t="s">
        <v>7234</v>
      </c>
      <c r="D3578" t="s">
        <v>2</v>
      </c>
      <c r="E3578" s="2">
        <v>43024</v>
      </c>
      <c r="F3578" s="2" t="str">
        <f>TEXT(Table1[[#This Row],[Date]],"DDDD")</f>
        <v>Monday</v>
      </c>
      <c r="G3578" s="2" t="str">
        <f>TEXT(Table1[[#This Row],[Date]],"mmMM")</f>
        <v>October</v>
      </c>
      <c r="H3578" s="2" t="str">
        <f>IF(Table1[[#This Row],[Day]]="Saturday","Weekend",IF(Table1[[#This Row],[Day]]="Sunday","Weekend","Weekday"))</f>
        <v>Weekday</v>
      </c>
      <c r="I3578" s="2" t="str">
        <f>TEXT(Table1[[#This Row],[Date]],"DD")</f>
        <v>16</v>
      </c>
      <c r="J3578" s="2" t="s">
        <v>14833</v>
      </c>
      <c r="K3578" s="3">
        <v>0.8988194444444445</v>
      </c>
      <c r="L3578" t="s">
        <v>97</v>
      </c>
      <c r="M3578">
        <v>1</v>
      </c>
      <c r="N3578" s="1" t="s">
        <v>4</v>
      </c>
      <c r="O3578" s="1" t="s">
        <v>320</v>
      </c>
      <c r="P3578" t="s">
        <v>7235</v>
      </c>
      <c r="Q3578" t="s">
        <v>7236</v>
      </c>
      <c r="R3578">
        <v>416.5</v>
      </c>
      <c r="S3578" t="s">
        <v>8</v>
      </c>
      <c r="T3578" t="s">
        <v>7237</v>
      </c>
      <c r="U3578" t="s">
        <v>1395</v>
      </c>
      <c r="V3578" t="s">
        <v>11</v>
      </c>
    </row>
    <row r="3579" spans="1:22" x14ac:dyDescent="0.3">
      <c r="A3579">
        <v>3182</v>
      </c>
      <c r="B3579" t="s">
        <v>7255</v>
      </c>
      <c r="C3579" t="s">
        <v>6720</v>
      </c>
      <c r="D3579" t="s">
        <v>2</v>
      </c>
      <c r="E3579" s="2">
        <v>43024</v>
      </c>
      <c r="F3579" s="2" t="str">
        <f>TEXT(Table1[[#This Row],[Date]],"DDDD")</f>
        <v>Monday</v>
      </c>
      <c r="G3579" s="2" t="str">
        <f>TEXT(Table1[[#This Row],[Date]],"mmMM")</f>
        <v>October</v>
      </c>
      <c r="H3579" s="2" t="str">
        <f>IF(Table1[[#This Row],[Day]]="Saturday","Weekend",IF(Table1[[#This Row],[Day]]="Sunday","Weekend","Weekday"))</f>
        <v>Weekday</v>
      </c>
      <c r="I3579" s="2" t="str">
        <f>TEXT(Table1[[#This Row],[Date]],"DD")</f>
        <v>16</v>
      </c>
      <c r="J3579" s="2" t="s">
        <v>14833</v>
      </c>
      <c r="K3579" s="3">
        <v>0.92260416666666656</v>
      </c>
      <c r="L3579" t="s">
        <v>7169</v>
      </c>
      <c r="M3579">
        <v>1</v>
      </c>
      <c r="N3579" s="1" t="s">
        <v>4</v>
      </c>
      <c r="O3579" s="1" t="s">
        <v>320</v>
      </c>
      <c r="P3579" t="s">
        <v>6721</v>
      </c>
      <c r="Q3579" t="s">
        <v>7256</v>
      </c>
      <c r="R3579">
        <v>132</v>
      </c>
      <c r="S3579" t="s">
        <v>8</v>
      </c>
      <c r="T3579" t="s">
        <v>6723</v>
      </c>
      <c r="U3579" t="s">
        <v>1395</v>
      </c>
      <c r="V3579" t="s">
        <v>11</v>
      </c>
    </row>
    <row r="3580" spans="1:22" x14ac:dyDescent="0.3">
      <c r="A3580">
        <v>3187</v>
      </c>
      <c r="B3580" t="s">
        <v>7265</v>
      </c>
      <c r="C3580" t="s">
        <v>3807</v>
      </c>
      <c r="D3580" t="s">
        <v>2</v>
      </c>
      <c r="E3580" s="2">
        <v>43024</v>
      </c>
      <c r="F3580" s="2" t="str">
        <f>TEXT(Table1[[#This Row],[Date]],"DDDD")</f>
        <v>Monday</v>
      </c>
      <c r="G3580" s="2" t="str">
        <f>TEXT(Table1[[#This Row],[Date]],"mmMM")</f>
        <v>October</v>
      </c>
      <c r="H3580" s="2" t="str">
        <f>IF(Table1[[#This Row],[Day]]="Saturday","Weekend",IF(Table1[[#This Row],[Day]]="Sunday","Weekend","Weekday"))</f>
        <v>Weekday</v>
      </c>
      <c r="I3580" s="2" t="str">
        <f>TEXT(Table1[[#This Row],[Date]],"DD")</f>
        <v>16</v>
      </c>
      <c r="J3580" s="2" t="s">
        <v>14833</v>
      </c>
      <c r="K3580" s="3">
        <v>0.93144675925925913</v>
      </c>
      <c r="L3580" t="s">
        <v>7169</v>
      </c>
      <c r="M3580">
        <v>1</v>
      </c>
      <c r="N3580" s="1" t="s">
        <v>4</v>
      </c>
      <c r="O3580" s="1" t="s">
        <v>320</v>
      </c>
      <c r="P3580" t="s">
        <v>3808</v>
      </c>
      <c r="Q3580" t="s">
        <v>7266</v>
      </c>
      <c r="R3580">
        <v>112</v>
      </c>
      <c r="S3580" t="s">
        <v>8</v>
      </c>
      <c r="T3580" t="s">
        <v>3809</v>
      </c>
      <c r="U3580" t="s">
        <v>1395</v>
      </c>
      <c r="V3580" t="s">
        <v>11</v>
      </c>
    </row>
    <row r="3581" spans="1:22" x14ac:dyDescent="0.3">
      <c r="A3581">
        <v>5178</v>
      </c>
      <c r="B3581" t="s">
        <v>11424</v>
      </c>
      <c r="C3581" t="s">
        <v>191</v>
      </c>
      <c r="D3581" t="s">
        <v>2</v>
      </c>
      <c r="E3581" s="2">
        <v>43055</v>
      </c>
      <c r="F3581" s="2" t="str">
        <f>TEXT(Table1[[#This Row],[Date]],"DDDD")</f>
        <v>Thursday</v>
      </c>
      <c r="G3581" s="2" t="str">
        <f>TEXT(Table1[[#This Row],[Date]],"mmMM")</f>
        <v>November</v>
      </c>
      <c r="H3581" s="2" t="str">
        <f>IF(Table1[[#This Row],[Day]]="Saturday","Weekend",IF(Table1[[#This Row],[Day]]="Sunday","Weekend","Weekday"))</f>
        <v>Weekday</v>
      </c>
      <c r="I3581" s="2" t="str">
        <f>TEXT(Table1[[#This Row],[Date]],"DD")</f>
        <v>16</v>
      </c>
      <c r="J3581" s="2" t="s">
        <v>14833</v>
      </c>
      <c r="K3581" s="3">
        <v>0.53236111111111106</v>
      </c>
      <c r="L3581" t="s">
        <v>2142</v>
      </c>
      <c r="M3581">
        <v>1</v>
      </c>
      <c r="N3581" s="1" t="s">
        <v>4</v>
      </c>
      <c r="O3581" s="1" t="s">
        <v>320</v>
      </c>
      <c r="P3581" t="s">
        <v>192</v>
      </c>
      <c r="Q3581" t="s">
        <v>11425</v>
      </c>
      <c r="R3581">
        <v>477</v>
      </c>
      <c r="S3581" t="s">
        <v>8</v>
      </c>
      <c r="T3581" t="s">
        <v>194</v>
      </c>
      <c r="U3581" t="s">
        <v>1395</v>
      </c>
      <c r="V3581" t="s">
        <v>11</v>
      </c>
    </row>
    <row r="3582" spans="1:22" x14ac:dyDescent="0.3">
      <c r="A3582">
        <v>5182</v>
      </c>
      <c r="B3582" t="s">
        <v>11434</v>
      </c>
      <c r="C3582" t="s">
        <v>3949</v>
      </c>
      <c r="D3582" t="s">
        <v>2</v>
      </c>
      <c r="E3582" s="2">
        <v>43055</v>
      </c>
      <c r="F3582" s="2" t="str">
        <f>TEXT(Table1[[#This Row],[Date]],"DDDD")</f>
        <v>Thursday</v>
      </c>
      <c r="G3582" s="2" t="str">
        <f>TEXT(Table1[[#This Row],[Date]],"mmMM")</f>
        <v>November</v>
      </c>
      <c r="H3582" s="2" t="str">
        <f>IF(Table1[[#This Row],[Day]]="Saturday","Weekend",IF(Table1[[#This Row],[Day]]="Sunday","Weekend","Weekday"))</f>
        <v>Weekday</v>
      </c>
      <c r="I3582" s="2" t="str">
        <f>TEXT(Table1[[#This Row],[Date]],"DD")</f>
        <v>16</v>
      </c>
      <c r="J3582" s="2" t="s">
        <v>14833</v>
      </c>
      <c r="K3582" s="3">
        <v>0.54122685185185182</v>
      </c>
      <c r="L3582" t="s">
        <v>28</v>
      </c>
      <c r="M3582">
        <v>1</v>
      </c>
      <c r="N3582" s="1" t="s">
        <v>4</v>
      </c>
      <c r="O3582" s="1" t="s">
        <v>320</v>
      </c>
      <c r="P3582" t="s">
        <v>2647</v>
      </c>
      <c r="Q3582" t="s">
        <v>713</v>
      </c>
      <c r="R3582">
        <v>117</v>
      </c>
      <c r="S3582" t="s">
        <v>8</v>
      </c>
      <c r="T3582" t="s">
        <v>2649</v>
      </c>
      <c r="U3582" t="s">
        <v>1395</v>
      </c>
      <c r="V3582" t="s">
        <v>11</v>
      </c>
    </row>
    <row r="3583" spans="1:22" x14ac:dyDescent="0.3">
      <c r="A3583">
        <v>5189</v>
      </c>
      <c r="B3583" t="s">
        <v>11443</v>
      </c>
      <c r="C3583" t="s">
        <v>11444</v>
      </c>
      <c r="D3583" t="s">
        <v>2</v>
      </c>
      <c r="E3583" s="2">
        <v>43055</v>
      </c>
      <c r="F3583" s="2" t="str">
        <f>TEXT(Table1[[#This Row],[Date]],"DDDD")</f>
        <v>Thursday</v>
      </c>
      <c r="G3583" s="2" t="str">
        <f>TEXT(Table1[[#This Row],[Date]],"mmMM")</f>
        <v>November</v>
      </c>
      <c r="H3583" s="2" t="str">
        <f>IF(Table1[[#This Row],[Day]]="Saturday","Weekend",IF(Table1[[#This Row],[Day]]="Sunday","Weekend","Weekday"))</f>
        <v>Weekday</v>
      </c>
      <c r="I3583" s="2" t="str">
        <f>TEXT(Table1[[#This Row],[Date]],"DD")</f>
        <v>16</v>
      </c>
      <c r="J3583" s="2" t="s">
        <v>14833</v>
      </c>
      <c r="K3583" s="3">
        <v>0.57849537037037035</v>
      </c>
      <c r="L3583" t="s">
        <v>2142</v>
      </c>
      <c r="M3583">
        <v>1</v>
      </c>
      <c r="N3583" s="1" t="s">
        <v>4</v>
      </c>
      <c r="O3583" s="1" t="s">
        <v>320</v>
      </c>
      <c r="P3583" t="s">
        <v>11445</v>
      </c>
      <c r="Q3583" t="s">
        <v>11446</v>
      </c>
      <c r="R3583">
        <v>331.5</v>
      </c>
      <c r="S3583" t="s">
        <v>8</v>
      </c>
      <c r="T3583" t="s">
        <v>11447</v>
      </c>
      <c r="U3583" t="s">
        <v>1395</v>
      </c>
      <c r="V3583" t="s">
        <v>11</v>
      </c>
    </row>
    <row r="3584" spans="1:22" x14ac:dyDescent="0.3">
      <c r="A3584">
        <v>5202</v>
      </c>
      <c r="B3584" t="s">
        <v>11472</v>
      </c>
      <c r="C3584" t="s">
        <v>540</v>
      </c>
      <c r="D3584" t="s">
        <v>2</v>
      </c>
      <c r="E3584" s="2">
        <v>43055</v>
      </c>
      <c r="F3584" s="2" t="str">
        <f>TEXT(Table1[[#This Row],[Date]],"DDDD")</f>
        <v>Thursday</v>
      </c>
      <c r="G3584" s="2" t="str">
        <f>TEXT(Table1[[#This Row],[Date]],"mmMM")</f>
        <v>November</v>
      </c>
      <c r="H3584" s="2" t="str">
        <f>IF(Table1[[#This Row],[Day]]="Saturday","Weekend",IF(Table1[[#This Row],[Day]]="Sunday","Weekend","Weekday"))</f>
        <v>Weekday</v>
      </c>
      <c r="I3584" s="2" t="str">
        <f>TEXT(Table1[[#This Row],[Date]],"DD")</f>
        <v>16</v>
      </c>
      <c r="J3584" s="2" t="s">
        <v>14833</v>
      </c>
      <c r="K3584" s="3">
        <v>0.76386574074074065</v>
      </c>
      <c r="L3584" t="s">
        <v>2142</v>
      </c>
      <c r="M3584">
        <v>1</v>
      </c>
      <c r="N3584" s="1" t="s">
        <v>4</v>
      </c>
      <c r="O3584" s="1" t="s">
        <v>320</v>
      </c>
      <c r="P3584" t="s">
        <v>541</v>
      </c>
      <c r="Q3584" t="s">
        <v>4272</v>
      </c>
      <c r="R3584">
        <v>206.2</v>
      </c>
      <c r="S3584" t="s">
        <v>8</v>
      </c>
      <c r="T3584" t="s">
        <v>6628</v>
      </c>
      <c r="U3584" t="s">
        <v>1395</v>
      </c>
      <c r="V3584" t="s">
        <v>11</v>
      </c>
    </row>
    <row r="3585" spans="1:22" x14ac:dyDescent="0.3">
      <c r="A3585">
        <v>5205</v>
      </c>
      <c r="B3585" t="s">
        <v>11477</v>
      </c>
      <c r="C3585" t="s">
        <v>589</v>
      </c>
      <c r="D3585" t="s">
        <v>2</v>
      </c>
      <c r="E3585" s="2">
        <v>43055</v>
      </c>
      <c r="F3585" s="2" t="str">
        <f>TEXT(Table1[[#This Row],[Date]],"DDDD")</f>
        <v>Thursday</v>
      </c>
      <c r="G3585" s="2" t="str">
        <f>TEXT(Table1[[#This Row],[Date]],"mmMM")</f>
        <v>November</v>
      </c>
      <c r="H3585" s="2" t="str">
        <f>IF(Table1[[#This Row],[Day]]="Saturday","Weekend",IF(Table1[[#This Row],[Day]]="Sunday","Weekend","Weekday"))</f>
        <v>Weekday</v>
      </c>
      <c r="I3585" s="2" t="str">
        <f>TEXT(Table1[[#This Row],[Date]],"DD")</f>
        <v>16</v>
      </c>
      <c r="J3585" s="2" t="s">
        <v>14833</v>
      </c>
      <c r="K3585" s="3">
        <v>0.7882986111111111</v>
      </c>
      <c r="L3585" t="s">
        <v>73</v>
      </c>
      <c r="M3585">
        <v>1</v>
      </c>
      <c r="N3585" s="1" t="s">
        <v>4</v>
      </c>
      <c r="O3585" s="1" t="s">
        <v>320</v>
      </c>
      <c r="P3585" t="s">
        <v>590</v>
      </c>
      <c r="Q3585" t="s">
        <v>7953</v>
      </c>
      <c r="R3585">
        <v>185.4</v>
      </c>
      <c r="S3585" t="s">
        <v>8</v>
      </c>
      <c r="T3585" t="s">
        <v>592</v>
      </c>
      <c r="U3585" t="s">
        <v>1395</v>
      </c>
      <c r="V3585" t="s">
        <v>11</v>
      </c>
    </row>
    <row r="3586" spans="1:22" x14ac:dyDescent="0.3">
      <c r="A3586">
        <v>5206</v>
      </c>
      <c r="B3586" t="s">
        <v>11478</v>
      </c>
      <c r="C3586" t="s">
        <v>2227</v>
      </c>
      <c r="D3586" t="s">
        <v>2</v>
      </c>
      <c r="E3586" s="2">
        <v>43055</v>
      </c>
      <c r="F3586" s="2" t="str">
        <f>TEXT(Table1[[#This Row],[Date]],"DDDD")</f>
        <v>Thursday</v>
      </c>
      <c r="G3586" s="2" t="str">
        <f>TEXT(Table1[[#This Row],[Date]],"mmMM")</f>
        <v>November</v>
      </c>
      <c r="H3586" s="2" t="str">
        <f>IF(Table1[[#This Row],[Day]]="Saturday","Weekend",IF(Table1[[#This Row],[Day]]="Sunday","Weekend","Weekday"))</f>
        <v>Weekday</v>
      </c>
      <c r="I3586" s="2" t="str">
        <f>TEXT(Table1[[#This Row],[Date]],"DD")</f>
        <v>16</v>
      </c>
      <c r="J3586" s="2" t="s">
        <v>14833</v>
      </c>
      <c r="K3586" s="3">
        <v>0.78917824074074072</v>
      </c>
      <c r="L3586" t="s">
        <v>73</v>
      </c>
      <c r="M3586">
        <v>1</v>
      </c>
      <c r="N3586" s="1" t="s">
        <v>4</v>
      </c>
      <c r="O3586" s="1" t="s">
        <v>320</v>
      </c>
      <c r="P3586" t="s">
        <v>2228</v>
      </c>
      <c r="Q3586" t="s">
        <v>11479</v>
      </c>
      <c r="R3586">
        <v>189</v>
      </c>
      <c r="S3586" t="s">
        <v>8</v>
      </c>
      <c r="T3586" t="s">
        <v>2230</v>
      </c>
      <c r="U3586" t="s">
        <v>1395</v>
      </c>
      <c r="V3586" t="s">
        <v>11</v>
      </c>
    </row>
    <row r="3587" spans="1:22" x14ac:dyDescent="0.3">
      <c r="A3587">
        <v>5247</v>
      </c>
      <c r="B3587" t="s">
        <v>11554</v>
      </c>
      <c r="C3587" t="s">
        <v>2322</v>
      </c>
      <c r="D3587" t="s">
        <v>2</v>
      </c>
      <c r="E3587" s="2">
        <v>43055</v>
      </c>
      <c r="F3587" s="2" t="str">
        <f>TEXT(Table1[[#This Row],[Date]],"DDDD")</f>
        <v>Thursday</v>
      </c>
      <c r="G3587" s="2" t="str">
        <f>TEXT(Table1[[#This Row],[Date]],"mmMM")</f>
        <v>November</v>
      </c>
      <c r="H3587" s="2" t="str">
        <f>IF(Table1[[#This Row],[Day]]="Saturday","Weekend",IF(Table1[[#This Row],[Day]]="Sunday","Weekend","Weekday"))</f>
        <v>Weekday</v>
      </c>
      <c r="I3587" s="2" t="str">
        <f>TEXT(Table1[[#This Row],[Date]],"DD")</f>
        <v>16</v>
      </c>
      <c r="J3587" s="2" t="s">
        <v>14833</v>
      </c>
      <c r="K3587" s="3">
        <v>0.8756018518518518</v>
      </c>
      <c r="L3587" t="s">
        <v>7169</v>
      </c>
      <c r="M3587">
        <v>1</v>
      </c>
      <c r="N3587" s="1" t="s">
        <v>4</v>
      </c>
      <c r="O3587" s="1" t="s">
        <v>320</v>
      </c>
      <c r="P3587" t="s">
        <v>2323</v>
      </c>
      <c r="Q3587" t="s">
        <v>11555</v>
      </c>
      <c r="R3587">
        <v>252</v>
      </c>
      <c r="S3587" t="s">
        <v>8</v>
      </c>
      <c r="T3587" t="s">
        <v>2324</v>
      </c>
      <c r="U3587" t="s">
        <v>1395</v>
      </c>
      <c r="V3587" t="s">
        <v>11</v>
      </c>
    </row>
    <row r="3588" spans="1:22" x14ac:dyDescent="0.3">
      <c r="A3588">
        <v>5251</v>
      </c>
      <c r="B3588" t="s">
        <v>11559</v>
      </c>
      <c r="C3588" t="s">
        <v>6711</v>
      </c>
      <c r="D3588" t="s">
        <v>2</v>
      </c>
      <c r="E3588" s="2">
        <v>43055</v>
      </c>
      <c r="F3588" s="2" t="str">
        <f>TEXT(Table1[[#This Row],[Date]],"DDDD")</f>
        <v>Thursday</v>
      </c>
      <c r="G3588" s="2" t="str">
        <f>TEXT(Table1[[#This Row],[Date]],"mmMM")</f>
        <v>November</v>
      </c>
      <c r="H3588" s="2" t="str">
        <f>IF(Table1[[#This Row],[Day]]="Saturday","Weekend",IF(Table1[[#This Row],[Day]]="Sunday","Weekend","Weekday"))</f>
        <v>Weekday</v>
      </c>
      <c r="I3588" s="2" t="str">
        <f>TEXT(Table1[[#This Row],[Date]],"DD")</f>
        <v>16</v>
      </c>
      <c r="J3588" s="2" t="s">
        <v>14833</v>
      </c>
      <c r="K3588" s="3">
        <v>0.88587962962962963</v>
      </c>
      <c r="L3588" t="s">
        <v>5997</v>
      </c>
      <c r="M3588">
        <v>1</v>
      </c>
      <c r="N3588" s="1" t="s">
        <v>4</v>
      </c>
      <c r="O3588" s="1" t="s">
        <v>320</v>
      </c>
      <c r="P3588" t="s">
        <v>6712</v>
      </c>
      <c r="Q3588" t="s">
        <v>8776</v>
      </c>
      <c r="R3588">
        <v>204</v>
      </c>
      <c r="S3588" t="s">
        <v>8</v>
      </c>
      <c r="T3588" t="s">
        <v>6713</v>
      </c>
      <c r="U3588" t="s">
        <v>1395</v>
      </c>
      <c r="V3588" t="s">
        <v>11</v>
      </c>
    </row>
    <row r="3589" spans="1:22" x14ac:dyDescent="0.3">
      <c r="A3589">
        <v>5253</v>
      </c>
      <c r="B3589" t="s">
        <v>11561</v>
      </c>
      <c r="C3589" t="s">
        <v>9446</v>
      </c>
      <c r="D3589" t="s">
        <v>2</v>
      </c>
      <c r="E3589" s="2">
        <v>43055</v>
      </c>
      <c r="F3589" s="2" t="str">
        <f>TEXT(Table1[[#This Row],[Date]],"DDDD")</f>
        <v>Thursday</v>
      </c>
      <c r="G3589" s="2" t="str">
        <f>TEXT(Table1[[#This Row],[Date]],"mmMM")</f>
        <v>November</v>
      </c>
      <c r="H3589" s="2" t="str">
        <f>IF(Table1[[#This Row],[Day]]="Saturday","Weekend",IF(Table1[[#This Row],[Day]]="Sunday","Weekend","Weekday"))</f>
        <v>Weekday</v>
      </c>
      <c r="I3589" s="2" t="str">
        <f>TEXT(Table1[[#This Row],[Date]],"DD")</f>
        <v>16</v>
      </c>
      <c r="J3589" s="2" t="s">
        <v>14833</v>
      </c>
      <c r="K3589" s="3">
        <v>0.88725694444444436</v>
      </c>
      <c r="L3589" t="s">
        <v>7169</v>
      </c>
      <c r="M3589">
        <v>1</v>
      </c>
      <c r="N3589" s="1" t="s">
        <v>4</v>
      </c>
      <c r="O3589" s="1" t="s">
        <v>320</v>
      </c>
      <c r="P3589" t="s">
        <v>9447</v>
      </c>
      <c r="Q3589" t="s">
        <v>11562</v>
      </c>
      <c r="R3589">
        <v>162</v>
      </c>
      <c r="S3589" t="s">
        <v>8</v>
      </c>
      <c r="T3589" t="s">
        <v>9448</v>
      </c>
      <c r="U3589" t="s">
        <v>1395</v>
      </c>
      <c r="V3589" t="s">
        <v>11</v>
      </c>
    </row>
    <row r="3590" spans="1:22" x14ac:dyDescent="0.3">
      <c r="A3590">
        <v>5255</v>
      </c>
      <c r="B3590" t="s">
        <v>11565</v>
      </c>
      <c r="C3590" t="s">
        <v>9767</v>
      </c>
      <c r="D3590" t="s">
        <v>2</v>
      </c>
      <c r="E3590" s="2">
        <v>43055</v>
      </c>
      <c r="F3590" s="2" t="str">
        <f>TEXT(Table1[[#This Row],[Date]],"DDDD")</f>
        <v>Thursday</v>
      </c>
      <c r="G3590" s="2" t="str">
        <f>TEXT(Table1[[#This Row],[Date]],"mmMM")</f>
        <v>November</v>
      </c>
      <c r="H3590" s="2" t="str">
        <f>IF(Table1[[#This Row],[Day]]="Saturday","Weekend",IF(Table1[[#This Row],[Day]]="Sunday","Weekend","Weekday"))</f>
        <v>Weekday</v>
      </c>
      <c r="I3590" s="2" t="str">
        <f>TEXT(Table1[[#This Row],[Date]],"DD")</f>
        <v>16</v>
      </c>
      <c r="J3590" s="2" t="s">
        <v>14833</v>
      </c>
      <c r="K3590" s="3">
        <v>0.89523148148148157</v>
      </c>
      <c r="L3590" t="s">
        <v>66</v>
      </c>
      <c r="M3590">
        <v>1</v>
      </c>
      <c r="N3590" s="1" t="s">
        <v>4</v>
      </c>
      <c r="O3590" s="1" t="s">
        <v>320</v>
      </c>
      <c r="P3590" t="s">
        <v>9768</v>
      </c>
      <c r="Q3590" t="s">
        <v>11566</v>
      </c>
      <c r="R3590">
        <v>150</v>
      </c>
      <c r="S3590" t="s">
        <v>8</v>
      </c>
      <c r="T3590" t="s">
        <v>9770</v>
      </c>
      <c r="U3590" t="s">
        <v>1395</v>
      </c>
      <c r="V3590" t="s">
        <v>11</v>
      </c>
    </row>
    <row r="3591" spans="1:22" x14ac:dyDescent="0.3">
      <c r="A3591">
        <v>5263</v>
      </c>
      <c r="B3591" t="s">
        <v>11579</v>
      </c>
      <c r="C3591" t="s">
        <v>9767</v>
      </c>
      <c r="D3591" t="s">
        <v>2</v>
      </c>
      <c r="E3591" s="2">
        <v>43055</v>
      </c>
      <c r="F3591" s="2" t="str">
        <f>TEXT(Table1[[#This Row],[Date]],"DDDD")</f>
        <v>Thursday</v>
      </c>
      <c r="G3591" s="2" t="str">
        <f>TEXT(Table1[[#This Row],[Date]],"mmMM")</f>
        <v>November</v>
      </c>
      <c r="H3591" s="2" t="str">
        <f>IF(Table1[[#This Row],[Day]]="Saturday","Weekend",IF(Table1[[#This Row],[Day]]="Sunday","Weekend","Weekday"))</f>
        <v>Weekday</v>
      </c>
      <c r="I3591" s="2" t="str">
        <f>TEXT(Table1[[#This Row],[Date]],"DD")</f>
        <v>16</v>
      </c>
      <c r="J3591" s="2" t="s">
        <v>14833</v>
      </c>
      <c r="K3591" s="3">
        <v>0.90106481481481482</v>
      </c>
      <c r="L3591" t="s">
        <v>66</v>
      </c>
      <c r="M3591">
        <v>1</v>
      </c>
      <c r="N3591" s="1" t="s">
        <v>4</v>
      </c>
      <c r="O3591" s="1" t="s">
        <v>320</v>
      </c>
      <c r="P3591" t="s">
        <v>9768</v>
      </c>
      <c r="Q3591" t="s">
        <v>11566</v>
      </c>
      <c r="R3591">
        <v>150</v>
      </c>
      <c r="S3591" t="s">
        <v>8</v>
      </c>
      <c r="T3591" t="s">
        <v>9770</v>
      </c>
      <c r="U3591" t="s">
        <v>1395</v>
      </c>
      <c r="V3591" t="s">
        <v>11</v>
      </c>
    </row>
    <row r="3592" spans="1:22" x14ac:dyDescent="0.3">
      <c r="A3592">
        <v>5264</v>
      </c>
      <c r="B3592" t="s">
        <v>11580</v>
      </c>
      <c r="C3592" t="s">
        <v>11576</v>
      </c>
      <c r="D3592" t="s">
        <v>2</v>
      </c>
      <c r="E3592" s="2">
        <v>43055</v>
      </c>
      <c r="F3592" s="2" t="str">
        <f>TEXT(Table1[[#This Row],[Date]],"DDDD")</f>
        <v>Thursday</v>
      </c>
      <c r="G3592" s="2" t="str">
        <f>TEXT(Table1[[#This Row],[Date]],"mmMM")</f>
        <v>November</v>
      </c>
      <c r="H3592" s="2" t="str">
        <f>IF(Table1[[#This Row],[Day]]="Saturday","Weekend",IF(Table1[[#This Row],[Day]]="Sunday","Weekend","Weekday"))</f>
        <v>Weekday</v>
      </c>
      <c r="I3592" s="2" t="str">
        <f>TEXT(Table1[[#This Row],[Date]],"DD")</f>
        <v>16</v>
      </c>
      <c r="J3592" s="2" t="s">
        <v>14833</v>
      </c>
      <c r="K3592" s="3">
        <v>0.90136574074074072</v>
      </c>
      <c r="L3592" t="s">
        <v>73</v>
      </c>
      <c r="M3592">
        <v>1</v>
      </c>
      <c r="N3592" s="1" t="s">
        <v>4</v>
      </c>
      <c r="O3592" s="1" t="s">
        <v>320</v>
      </c>
      <c r="P3592" t="s">
        <v>11577</v>
      </c>
      <c r="Q3592" t="s">
        <v>1746</v>
      </c>
      <c r="R3592">
        <v>108</v>
      </c>
      <c r="S3592" t="s">
        <v>8</v>
      </c>
      <c r="T3592" t="s">
        <v>11578</v>
      </c>
      <c r="U3592" t="s">
        <v>1395</v>
      </c>
      <c r="V3592" t="s">
        <v>11</v>
      </c>
    </row>
    <row r="3593" spans="1:22" x14ac:dyDescent="0.3">
      <c r="A3593">
        <v>5271</v>
      </c>
      <c r="B3593" t="s">
        <v>11592</v>
      </c>
      <c r="C3593" t="s">
        <v>11593</v>
      </c>
      <c r="D3593" t="s">
        <v>2</v>
      </c>
      <c r="E3593" s="2">
        <v>43055</v>
      </c>
      <c r="F3593" s="2" t="str">
        <f>TEXT(Table1[[#This Row],[Date]],"DDDD")</f>
        <v>Thursday</v>
      </c>
      <c r="G3593" s="2" t="str">
        <f>TEXT(Table1[[#This Row],[Date]],"mmMM")</f>
        <v>November</v>
      </c>
      <c r="H3593" s="2" t="str">
        <f>IF(Table1[[#This Row],[Day]]="Saturday","Weekend",IF(Table1[[#This Row],[Day]]="Sunday","Weekend","Weekday"))</f>
        <v>Weekday</v>
      </c>
      <c r="I3593" s="2" t="str">
        <f>TEXT(Table1[[#This Row],[Date]],"DD")</f>
        <v>16</v>
      </c>
      <c r="J3593" s="2" t="s">
        <v>14833</v>
      </c>
      <c r="K3593" s="3">
        <v>0.90469907407407413</v>
      </c>
      <c r="L3593" t="s">
        <v>66</v>
      </c>
      <c r="M3593">
        <v>1</v>
      </c>
      <c r="N3593" s="1" t="s">
        <v>4</v>
      </c>
      <c r="O3593" s="1" t="s">
        <v>320</v>
      </c>
      <c r="P3593" t="s">
        <v>11594</v>
      </c>
      <c r="Q3593" t="s">
        <v>11595</v>
      </c>
      <c r="R3593">
        <v>370</v>
      </c>
      <c r="S3593" t="s">
        <v>8</v>
      </c>
      <c r="T3593" t="s">
        <v>11596</v>
      </c>
      <c r="U3593" t="s">
        <v>1395</v>
      </c>
      <c r="V3593" t="s">
        <v>11</v>
      </c>
    </row>
    <row r="3594" spans="1:22" x14ac:dyDescent="0.3">
      <c r="A3594">
        <v>5274</v>
      </c>
      <c r="B3594" t="s">
        <v>11601</v>
      </c>
      <c r="C3594" t="s">
        <v>1492</v>
      </c>
      <c r="D3594" t="s">
        <v>2</v>
      </c>
      <c r="E3594" s="2">
        <v>43055</v>
      </c>
      <c r="F3594" s="2" t="str">
        <f>TEXT(Table1[[#This Row],[Date]],"DDDD")</f>
        <v>Thursday</v>
      </c>
      <c r="G3594" s="2" t="str">
        <f>TEXT(Table1[[#This Row],[Date]],"mmMM")</f>
        <v>November</v>
      </c>
      <c r="H3594" s="2" t="str">
        <f>IF(Table1[[#This Row],[Day]]="Saturday","Weekend",IF(Table1[[#This Row],[Day]]="Sunday","Weekend","Weekday"))</f>
        <v>Weekday</v>
      </c>
      <c r="I3594" s="2" t="str">
        <f>TEXT(Table1[[#This Row],[Date]],"DD")</f>
        <v>16</v>
      </c>
      <c r="J3594" s="2" t="s">
        <v>14833</v>
      </c>
      <c r="K3594" s="3">
        <v>0.9120138888888889</v>
      </c>
      <c r="L3594" t="s">
        <v>2142</v>
      </c>
      <c r="M3594">
        <v>1</v>
      </c>
      <c r="N3594" s="1" t="s">
        <v>4</v>
      </c>
      <c r="O3594" s="1" t="s">
        <v>320</v>
      </c>
      <c r="P3594" t="s">
        <v>1493</v>
      </c>
      <c r="Q3594" t="s">
        <v>11602</v>
      </c>
      <c r="R3594">
        <v>246.75</v>
      </c>
      <c r="S3594" t="s">
        <v>8</v>
      </c>
      <c r="T3594" t="s">
        <v>1495</v>
      </c>
      <c r="U3594" t="s">
        <v>1395</v>
      </c>
      <c r="V3594" t="s">
        <v>11</v>
      </c>
    </row>
    <row r="3595" spans="1:22" x14ac:dyDescent="0.3">
      <c r="A3595">
        <v>5275</v>
      </c>
      <c r="B3595" t="s">
        <v>11603</v>
      </c>
      <c r="C3595" t="s">
        <v>1492</v>
      </c>
      <c r="D3595" t="s">
        <v>2</v>
      </c>
      <c r="E3595" s="2">
        <v>43055</v>
      </c>
      <c r="F3595" s="2" t="str">
        <f>TEXT(Table1[[#This Row],[Date]],"DDDD")</f>
        <v>Thursday</v>
      </c>
      <c r="G3595" s="2" t="str">
        <f>TEXT(Table1[[#This Row],[Date]],"mmMM")</f>
        <v>November</v>
      </c>
      <c r="H3595" s="2" t="str">
        <f>IF(Table1[[#This Row],[Day]]="Saturday","Weekend",IF(Table1[[#This Row],[Day]]="Sunday","Weekend","Weekday"))</f>
        <v>Weekday</v>
      </c>
      <c r="I3595" s="2" t="str">
        <f>TEXT(Table1[[#This Row],[Date]],"DD")</f>
        <v>16</v>
      </c>
      <c r="J3595" s="2" t="s">
        <v>14833</v>
      </c>
      <c r="K3595" s="3">
        <v>0.91230324074074076</v>
      </c>
      <c r="L3595" t="s">
        <v>2142</v>
      </c>
      <c r="M3595">
        <v>1</v>
      </c>
      <c r="N3595" s="1" t="s">
        <v>4</v>
      </c>
      <c r="O3595" s="1" t="s">
        <v>320</v>
      </c>
      <c r="P3595" t="s">
        <v>1493</v>
      </c>
      <c r="Q3595" t="s">
        <v>11602</v>
      </c>
      <c r="R3595">
        <v>246.75</v>
      </c>
      <c r="S3595" t="s">
        <v>8</v>
      </c>
      <c r="T3595" t="s">
        <v>1495</v>
      </c>
      <c r="U3595" t="s">
        <v>1395</v>
      </c>
      <c r="V3595" t="s">
        <v>11</v>
      </c>
    </row>
    <row r="3596" spans="1:22" x14ac:dyDescent="0.3">
      <c r="A3596">
        <v>5281</v>
      </c>
      <c r="B3596" t="s">
        <v>11619</v>
      </c>
      <c r="C3596" t="s">
        <v>319</v>
      </c>
      <c r="D3596" t="s">
        <v>2</v>
      </c>
      <c r="E3596" s="2">
        <v>43055</v>
      </c>
      <c r="F3596" s="2" t="str">
        <f>TEXT(Table1[[#This Row],[Date]],"DDDD")</f>
        <v>Thursday</v>
      </c>
      <c r="G3596" s="2" t="str">
        <f>TEXT(Table1[[#This Row],[Date]],"mmMM")</f>
        <v>November</v>
      </c>
      <c r="H3596" s="2" t="str">
        <f>IF(Table1[[#This Row],[Day]]="Saturday","Weekend",IF(Table1[[#This Row],[Day]]="Sunday","Weekend","Weekday"))</f>
        <v>Weekday</v>
      </c>
      <c r="I3596" s="2" t="str">
        <f>TEXT(Table1[[#This Row],[Date]],"DD")</f>
        <v>16</v>
      </c>
      <c r="J3596" s="2" t="s">
        <v>14833</v>
      </c>
      <c r="K3596" s="3">
        <v>0.92218749999999994</v>
      </c>
      <c r="L3596" t="s">
        <v>51</v>
      </c>
      <c r="M3596">
        <v>1</v>
      </c>
      <c r="N3596" s="1" t="s">
        <v>4</v>
      </c>
      <c r="O3596" s="1" t="s">
        <v>320</v>
      </c>
      <c r="P3596" t="s">
        <v>321</v>
      </c>
      <c r="Q3596" t="s">
        <v>11620</v>
      </c>
      <c r="R3596">
        <v>396</v>
      </c>
      <c r="S3596" t="s">
        <v>8</v>
      </c>
      <c r="T3596" t="s">
        <v>1679</v>
      </c>
      <c r="U3596" t="s">
        <v>1395</v>
      </c>
      <c r="V3596" t="s">
        <v>11</v>
      </c>
    </row>
    <row r="3597" spans="1:22" x14ac:dyDescent="0.3">
      <c r="A3597">
        <v>5284</v>
      </c>
      <c r="B3597" t="s">
        <v>11623</v>
      </c>
      <c r="C3597" t="s">
        <v>8885</v>
      </c>
      <c r="D3597" t="s">
        <v>2</v>
      </c>
      <c r="E3597" s="2">
        <v>43055</v>
      </c>
      <c r="F3597" s="2" t="str">
        <f>TEXT(Table1[[#This Row],[Date]],"DDDD")</f>
        <v>Thursday</v>
      </c>
      <c r="G3597" s="2" t="str">
        <f>TEXT(Table1[[#This Row],[Date]],"mmMM")</f>
        <v>November</v>
      </c>
      <c r="H3597" s="2" t="str">
        <f>IF(Table1[[#This Row],[Day]]="Saturday","Weekend",IF(Table1[[#This Row],[Day]]="Sunday","Weekend","Weekday"))</f>
        <v>Weekday</v>
      </c>
      <c r="I3597" s="2" t="str">
        <f>TEXT(Table1[[#This Row],[Date]],"DD")</f>
        <v>16</v>
      </c>
      <c r="J3597" s="2" t="s">
        <v>14833</v>
      </c>
      <c r="K3597" s="3">
        <v>0.92741898148148139</v>
      </c>
      <c r="L3597" t="s">
        <v>5997</v>
      </c>
      <c r="M3597">
        <v>1</v>
      </c>
      <c r="N3597" s="1" t="s">
        <v>4</v>
      </c>
      <c r="O3597" s="1" t="s">
        <v>320</v>
      </c>
      <c r="P3597" t="s">
        <v>8886</v>
      </c>
      <c r="Q3597" t="s">
        <v>10685</v>
      </c>
      <c r="R3597">
        <v>102</v>
      </c>
      <c r="S3597" t="s">
        <v>8</v>
      </c>
      <c r="T3597" t="s">
        <v>8888</v>
      </c>
      <c r="U3597" t="s">
        <v>1395</v>
      </c>
      <c r="V3597" t="s">
        <v>11</v>
      </c>
    </row>
    <row r="3598" spans="1:22" x14ac:dyDescent="0.3">
      <c r="A3598">
        <v>5285</v>
      </c>
      <c r="B3598" t="s">
        <v>11624</v>
      </c>
      <c r="C3598" t="s">
        <v>2167</v>
      </c>
      <c r="D3598" t="s">
        <v>2</v>
      </c>
      <c r="E3598" s="2">
        <v>43055</v>
      </c>
      <c r="F3598" s="2" t="str">
        <f>TEXT(Table1[[#This Row],[Date]],"DDDD")</f>
        <v>Thursday</v>
      </c>
      <c r="G3598" s="2" t="str">
        <f>TEXT(Table1[[#This Row],[Date]],"mmMM")</f>
        <v>November</v>
      </c>
      <c r="H3598" s="2" t="str">
        <f>IF(Table1[[#This Row],[Day]]="Saturday","Weekend",IF(Table1[[#This Row],[Day]]="Sunday","Weekend","Weekday"))</f>
        <v>Weekday</v>
      </c>
      <c r="I3598" s="2" t="str">
        <f>TEXT(Table1[[#This Row],[Date]],"DD")</f>
        <v>16</v>
      </c>
      <c r="J3598" s="2" t="s">
        <v>14833</v>
      </c>
      <c r="K3598" s="3">
        <v>0.92752314814814807</v>
      </c>
      <c r="L3598" t="s">
        <v>580</v>
      </c>
      <c r="M3598">
        <v>1</v>
      </c>
      <c r="N3598" s="1" t="s">
        <v>4</v>
      </c>
      <c r="O3598" s="1" t="s">
        <v>320</v>
      </c>
      <c r="P3598" t="s">
        <v>2168</v>
      </c>
      <c r="Q3598" t="s">
        <v>11625</v>
      </c>
      <c r="R3598">
        <v>440</v>
      </c>
      <c r="S3598" t="s">
        <v>8</v>
      </c>
      <c r="T3598" t="s">
        <v>2169</v>
      </c>
      <c r="U3598" t="s">
        <v>1395</v>
      </c>
      <c r="V3598" t="s">
        <v>11</v>
      </c>
    </row>
    <row r="3599" spans="1:22" x14ac:dyDescent="0.3">
      <c r="A3599">
        <v>5244</v>
      </c>
      <c r="B3599" t="s">
        <v>11548</v>
      </c>
      <c r="C3599" t="s">
        <v>11240</v>
      </c>
      <c r="D3599" t="s">
        <v>2</v>
      </c>
      <c r="E3599" s="2">
        <v>43055</v>
      </c>
      <c r="F3599" s="2" t="str">
        <f>TEXT(Table1[[#This Row],[Date]],"DDDD")</f>
        <v>Thursday</v>
      </c>
      <c r="G3599" s="2" t="str">
        <f>TEXT(Table1[[#This Row],[Date]],"mmMM")</f>
        <v>November</v>
      </c>
      <c r="H3599" s="2" t="str">
        <f>IF(Table1[[#This Row],[Day]]="Saturday","Weekend",IF(Table1[[#This Row],[Day]]="Sunday","Weekend","Weekday"))</f>
        <v>Weekday</v>
      </c>
      <c r="I3599" s="2" t="str">
        <f>TEXT(Table1[[#This Row],[Date]],"DD")</f>
        <v>16</v>
      </c>
      <c r="J3599" s="2" t="s">
        <v>14833</v>
      </c>
      <c r="K3599" s="3">
        <v>0.87275462962962969</v>
      </c>
      <c r="L3599" t="s">
        <v>7169</v>
      </c>
      <c r="M3599">
        <v>1</v>
      </c>
      <c r="N3599" s="1" t="s">
        <v>4</v>
      </c>
      <c r="O3599" s="1" t="s">
        <v>320</v>
      </c>
      <c r="P3599" t="s">
        <v>11241</v>
      </c>
      <c r="Q3599" t="s">
        <v>11549</v>
      </c>
      <c r="R3599">
        <v>126</v>
      </c>
      <c r="S3599" t="s">
        <v>8</v>
      </c>
      <c r="T3599" t="s">
        <v>11242</v>
      </c>
      <c r="U3599" t="s">
        <v>1395</v>
      </c>
      <c r="V3599" t="s">
        <v>11</v>
      </c>
    </row>
    <row r="3600" spans="1:22" x14ac:dyDescent="0.3">
      <c r="A3600">
        <v>5175</v>
      </c>
      <c r="B3600" t="s">
        <v>11420</v>
      </c>
      <c r="C3600" t="s">
        <v>3706</v>
      </c>
      <c r="D3600" t="s">
        <v>2</v>
      </c>
      <c r="E3600" s="2">
        <v>43055</v>
      </c>
      <c r="F3600" s="2" t="str">
        <f>TEXT(Table1[[#This Row],[Date]],"DDDD")</f>
        <v>Thursday</v>
      </c>
      <c r="G3600" s="2" t="str">
        <f>TEXT(Table1[[#This Row],[Date]],"mmMM")</f>
        <v>November</v>
      </c>
      <c r="H3600" s="2" t="str">
        <f>IF(Table1[[#This Row],[Day]]="Saturday","Weekend",IF(Table1[[#This Row],[Day]]="Sunday","Weekend","Weekday"))</f>
        <v>Weekday</v>
      </c>
      <c r="I3600" s="2" t="str">
        <f>TEXT(Table1[[#This Row],[Date]],"DD")</f>
        <v>16</v>
      </c>
      <c r="J3600" s="2" t="s">
        <v>14833</v>
      </c>
      <c r="K3600" s="3">
        <v>0.52833333333333332</v>
      </c>
      <c r="L3600" t="s">
        <v>51</v>
      </c>
      <c r="M3600">
        <v>1</v>
      </c>
      <c r="N3600" s="1" t="s">
        <v>4</v>
      </c>
      <c r="O3600" s="1" t="s">
        <v>320</v>
      </c>
      <c r="P3600" t="s">
        <v>3707</v>
      </c>
      <c r="Q3600" t="s">
        <v>11421</v>
      </c>
      <c r="R3600">
        <v>288</v>
      </c>
      <c r="S3600" t="s">
        <v>8</v>
      </c>
      <c r="T3600" t="s">
        <v>3709</v>
      </c>
      <c r="U3600" t="s">
        <v>1395</v>
      </c>
      <c r="V3600" t="s">
        <v>11</v>
      </c>
    </row>
    <row r="3601" spans="1:22" x14ac:dyDescent="0.3">
      <c r="A3601">
        <v>5245</v>
      </c>
      <c r="B3601" t="s">
        <v>11550</v>
      </c>
      <c r="C3601" t="s">
        <v>7555</v>
      </c>
      <c r="D3601" t="s">
        <v>2</v>
      </c>
      <c r="E3601" s="2">
        <v>43055</v>
      </c>
      <c r="F3601" s="2" t="str">
        <f>TEXT(Table1[[#This Row],[Date]],"DDDD")</f>
        <v>Thursday</v>
      </c>
      <c r="G3601" s="2" t="str">
        <f>TEXT(Table1[[#This Row],[Date]],"mmMM")</f>
        <v>November</v>
      </c>
      <c r="H3601" s="2" t="str">
        <f>IF(Table1[[#This Row],[Day]]="Saturday","Weekend",IF(Table1[[#This Row],[Day]]="Sunday","Weekend","Weekday"))</f>
        <v>Weekday</v>
      </c>
      <c r="I3601" s="2" t="str">
        <f>TEXT(Table1[[#This Row],[Date]],"DD")</f>
        <v>16</v>
      </c>
      <c r="J3601" s="2" t="s">
        <v>14833</v>
      </c>
      <c r="K3601" s="3">
        <v>0.87523148148148144</v>
      </c>
      <c r="L3601" t="s">
        <v>7169</v>
      </c>
      <c r="M3601">
        <v>1</v>
      </c>
      <c r="N3601" s="1" t="s">
        <v>4</v>
      </c>
      <c r="O3601" s="1" t="s">
        <v>320</v>
      </c>
      <c r="P3601" t="s">
        <v>7556</v>
      </c>
      <c r="Q3601" t="s">
        <v>11551</v>
      </c>
      <c r="R3601">
        <v>378</v>
      </c>
      <c r="S3601" t="s">
        <v>8</v>
      </c>
      <c r="T3601" t="s">
        <v>7558</v>
      </c>
      <c r="U3601" t="s">
        <v>1395</v>
      </c>
      <c r="V3601" t="s">
        <v>11</v>
      </c>
    </row>
    <row r="3602" spans="1:22" x14ac:dyDescent="0.3">
      <c r="A3602">
        <v>5262</v>
      </c>
      <c r="B3602" t="s">
        <v>11575</v>
      </c>
      <c r="C3602" t="s">
        <v>11576</v>
      </c>
      <c r="D3602" t="s">
        <v>2</v>
      </c>
      <c r="E3602" s="2">
        <v>43055</v>
      </c>
      <c r="F3602" s="2" t="str">
        <f>TEXT(Table1[[#This Row],[Date]],"DDDD")</f>
        <v>Thursday</v>
      </c>
      <c r="G3602" s="2" t="str">
        <f>TEXT(Table1[[#This Row],[Date]],"mmMM")</f>
        <v>November</v>
      </c>
      <c r="H3602" s="2" t="str">
        <f>IF(Table1[[#This Row],[Day]]="Saturday","Weekend",IF(Table1[[#This Row],[Day]]="Sunday","Weekend","Weekday"))</f>
        <v>Weekday</v>
      </c>
      <c r="I3602" s="2" t="str">
        <f>TEXT(Table1[[#This Row],[Date]],"DD")</f>
        <v>16</v>
      </c>
      <c r="J3602" s="2" t="s">
        <v>14833</v>
      </c>
      <c r="K3602" s="3">
        <v>0.89937500000000004</v>
      </c>
      <c r="L3602" t="s">
        <v>73</v>
      </c>
      <c r="M3602">
        <v>1</v>
      </c>
      <c r="N3602" s="1" t="s">
        <v>4</v>
      </c>
      <c r="O3602" s="1" t="s">
        <v>320</v>
      </c>
      <c r="P3602" t="s">
        <v>11577</v>
      </c>
      <c r="Q3602" t="s">
        <v>1924</v>
      </c>
      <c r="R3602">
        <v>108</v>
      </c>
      <c r="S3602" t="s">
        <v>8</v>
      </c>
      <c r="T3602" t="s">
        <v>11578</v>
      </c>
      <c r="U3602" t="s">
        <v>1395</v>
      </c>
      <c r="V3602" t="s">
        <v>11</v>
      </c>
    </row>
    <row r="3603" spans="1:22" x14ac:dyDescent="0.3">
      <c r="A3603">
        <v>3167</v>
      </c>
      <c r="B3603" t="s">
        <v>7223</v>
      </c>
      <c r="C3603" t="s">
        <v>2200</v>
      </c>
      <c r="D3603" t="s">
        <v>2</v>
      </c>
      <c r="E3603" s="2">
        <v>43024</v>
      </c>
      <c r="F3603" s="2" t="str">
        <f>TEXT(Table1[[#This Row],[Date]],"DDDD")</f>
        <v>Monday</v>
      </c>
      <c r="G3603" s="2" t="str">
        <f>TEXT(Table1[[#This Row],[Date]],"mmMM")</f>
        <v>October</v>
      </c>
      <c r="H3603" s="2" t="str">
        <f>IF(Table1[[#This Row],[Day]]="Saturday","Weekend",IF(Table1[[#This Row],[Day]]="Sunday","Weekend","Weekday"))</f>
        <v>Weekday</v>
      </c>
      <c r="I3603" s="2" t="str">
        <f>TEXT(Table1[[#This Row],[Date]],"DD")</f>
        <v>16</v>
      </c>
      <c r="J3603" s="2" t="s">
        <v>14833</v>
      </c>
      <c r="K3603" s="3">
        <v>0.87093750000000003</v>
      </c>
      <c r="L3603" t="s">
        <v>51</v>
      </c>
      <c r="M3603">
        <v>1</v>
      </c>
      <c r="N3603" s="1" t="s">
        <v>4</v>
      </c>
      <c r="O3603" s="1" t="s">
        <v>320</v>
      </c>
      <c r="P3603" t="s">
        <v>2201</v>
      </c>
      <c r="Q3603" t="s">
        <v>7224</v>
      </c>
      <c r="R3603">
        <v>878.75</v>
      </c>
      <c r="S3603" t="s">
        <v>8</v>
      </c>
      <c r="T3603" t="s">
        <v>2203</v>
      </c>
      <c r="U3603" t="s">
        <v>1395</v>
      </c>
      <c r="V3603" t="s">
        <v>11</v>
      </c>
    </row>
    <row r="3604" spans="1:22" x14ac:dyDescent="0.3">
      <c r="A3604">
        <v>1537</v>
      </c>
      <c r="B3604" t="s">
        <v>3623</v>
      </c>
      <c r="C3604" t="s">
        <v>1579</v>
      </c>
      <c r="D3604" t="s">
        <v>2</v>
      </c>
      <c r="E3604" s="2">
        <v>42994</v>
      </c>
      <c r="F3604" s="2" t="str">
        <f>TEXT(Table1[[#This Row],[Date]],"DDDD")</f>
        <v>Saturday</v>
      </c>
      <c r="G3604" s="2" t="str">
        <f>TEXT(Table1[[#This Row],[Date]],"mmMM")</f>
        <v>September</v>
      </c>
      <c r="H3604" s="2" t="str">
        <f>IF(Table1[[#This Row],[Day]]="Saturday","Weekend",IF(Table1[[#This Row],[Day]]="Sunday","Weekend","Weekday"))</f>
        <v>Weekend</v>
      </c>
      <c r="I3604" s="2" t="str">
        <f>TEXT(Table1[[#This Row],[Date]],"DD")</f>
        <v>16</v>
      </c>
      <c r="J3604" s="2" t="s">
        <v>14833</v>
      </c>
      <c r="K3604" s="3">
        <v>0.55256944444444434</v>
      </c>
      <c r="L3604" t="s">
        <v>51</v>
      </c>
      <c r="M3604">
        <v>1</v>
      </c>
      <c r="N3604" s="1" t="s">
        <v>4</v>
      </c>
      <c r="O3604" s="1" t="s">
        <v>320</v>
      </c>
      <c r="P3604" t="s">
        <v>1580</v>
      </c>
      <c r="Q3604" t="s">
        <v>3624</v>
      </c>
      <c r="R3604">
        <v>161.5</v>
      </c>
      <c r="S3604" t="s">
        <v>8</v>
      </c>
      <c r="T3604" t="s">
        <v>1582</v>
      </c>
      <c r="U3604" t="s">
        <v>1395</v>
      </c>
      <c r="V3604" t="s">
        <v>11</v>
      </c>
    </row>
    <row r="3605" spans="1:22" x14ac:dyDescent="0.3">
      <c r="A3605">
        <v>1542</v>
      </c>
      <c r="B3605" t="s">
        <v>3636</v>
      </c>
      <c r="C3605" t="s">
        <v>3637</v>
      </c>
      <c r="D3605" t="s">
        <v>2</v>
      </c>
      <c r="E3605" s="2">
        <v>42994</v>
      </c>
      <c r="F3605" s="2" t="str">
        <f>TEXT(Table1[[#This Row],[Date]],"DDDD")</f>
        <v>Saturday</v>
      </c>
      <c r="G3605" s="2" t="str">
        <f>TEXT(Table1[[#This Row],[Date]],"mmMM")</f>
        <v>September</v>
      </c>
      <c r="H3605" s="2" t="str">
        <f>IF(Table1[[#This Row],[Day]]="Saturday","Weekend",IF(Table1[[#This Row],[Day]]="Sunday","Weekend","Weekday"))</f>
        <v>Weekend</v>
      </c>
      <c r="I3605" s="2" t="str">
        <f>TEXT(Table1[[#This Row],[Date]],"DD")</f>
        <v>16</v>
      </c>
      <c r="J3605" s="2" t="s">
        <v>14833</v>
      </c>
      <c r="K3605" s="3">
        <v>0.67826388888888878</v>
      </c>
      <c r="L3605" t="s">
        <v>3</v>
      </c>
      <c r="M3605">
        <v>1</v>
      </c>
      <c r="N3605" s="1" t="s">
        <v>4</v>
      </c>
      <c r="O3605" s="1" t="s">
        <v>320</v>
      </c>
      <c r="P3605" t="s">
        <v>3638</v>
      </c>
      <c r="Q3605" t="s">
        <v>3639</v>
      </c>
      <c r="R3605">
        <v>140</v>
      </c>
      <c r="S3605" t="s">
        <v>8</v>
      </c>
      <c r="T3605" t="s">
        <v>3640</v>
      </c>
      <c r="U3605" t="s">
        <v>1395</v>
      </c>
      <c r="V3605" t="s">
        <v>11</v>
      </c>
    </row>
    <row r="3606" spans="1:22" x14ac:dyDescent="0.3">
      <c r="A3606">
        <v>1564</v>
      </c>
      <c r="B3606" t="s">
        <v>3696</v>
      </c>
      <c r="C3606" t="s">
        <v>3413</v>
      </c>
      <c r="D3606" t="s">
        <v>2</v>
      </c>
      <c r="E3606" s="2">
        <v>42994</v>
      </c>
      <c r="F3606" s="2" t="str">
        <f>TEXT(Table1[[#This Row],[Date]],"DDDD")</f>
        <v>Saturday</v>
      </c>
      <c r="G3606" s="2" t="str">
        <f>TEXT(Table1[[#This Row],[Date]],"mmMM")</f>
        <v>September</v>
      </c>
      <c r="H3606" s="2" t="str">
        <f>IF(Table1[[#This Row],[Day]]="Saturday","Weekend",IF(Table1[[#This Row],[Day]]="Sunday","Weekend","Weekday"))</f>
        <v>Weekend</v>
      </c>
      <c r="I3606" s="2" t="str">
        <f>TEXT(Table1[[#This Row],[Date]],"DD")</f>
        <v>16</v>
      </c>
      <c r="J3606" s="2" t="s">
        <v>14833</v>
      </c>
      <c r="K3606" s="3">
        <v>0.89134259259259263</v>
      </c>
      <c r="L3606" t="s">
        <v>28</v>
      </c>
      <c r="M3606">
        <v>1</v>
      </c>
      <c r="N3606" s="1" t="s">
        <v>4</v>
      </c>
      <c r="O3606" s="1" t="s">
        <v>320</v>
      </c>
      <c r="P3606" t="s">
        <v>3414</v>
      </c>
      <c r="Q3606" t="s">
        <v>3415</v>
      </c>
      <c r="R3606">
        <v>103.5</v>
      </c>
      <c r="S3606" t="s">
        <v>8</v>
      </c>
      <c r="T3606" t="s">
        <v>3416</v>
      </c>
      <c r="U3606" t="s">
        <v>1395</v>
      </c>
      <c r="V3606" t="s">
        <v>11</v>
      </c>
    </row>
    <row r="3607" spans="1:22" x14ac:dyDescent="0.3">
      <c r="A3607">
        <v>3170</v>
      </c>
      <c r="B3607" t="s">
        <v>7229</v>
      </c>
      <c r="C3607" t="s">
        <v>191</v>
      </c>
      <c r="D3607" t="s">
        <v>2</v>
      </c>
      <c r="E3607" s="2">
        <v>43024</v>
      </c>
      <c r="F3607" s="2" t="str">
        <f>TEXT(Table1[[#This Row],[Date]],"DDDD")</f>
        <v>Monday</v>
      </c>
      <c r="G3607" s="2" t="str">
        <f>TEXT(Table1[[#This Row],[Date]],"mmMM")</f>
        <v>October</v>
      </c>
      <c r="H3607" s="2" t="str">
        <f>IF(Table1[[#This Row],[Day]]="Saturday","Weekend",IF(Table1[[#This Row],[Day]]="Sunday","Weekend","Weekday"))</f>
        <v>Weekday</v>
      </c>
      <c r="I3607" s="2" t="str">
        <f>TEXT(Table1[[#This Row],[Date]],"DD")</f>
        <v>16</v>
      </c>
      <c r="J3607" s="2" t="s">
        <v>14833</v>
      </c>
      <c r="K3607" s="3">
        <v>0.88504629629629628</v>
      </c>
      <c r="L3607" t="s">
        <v>2142</v>
      </c>
      <c r="M3607">
        <v>1</v>
      </c>
      <c r="N3607" s="1" t="s">
        <v>4</v>
      </c>
      <c r="O3607" s="1" t="s">
        <v>320</v>
      </c>
      <c r="P3607" t="s">
        <v>192</v>
      </c>
      <c r="Q3607" t="s">
        <v>7230</v>
      </c>
      <c r="R3607">
        <v>589.5</v>
      </c>
      <c r="S3607" t="s">
        <v>8</v>
      </c>
      <c r="T3607" t="s">
        <v>194</v>
      </c>
      <c r="U3607" t="s">
        <v>1395</v>
      </c>
      <c r="V3607" t="s">
        <v>11</v>
      </c>
    </row>
    <row r="3608" spans="1:22" x14ac:dyDescent="0.3">
      <c r="A3608">
        <v>3172</v>
      </c>
      <c r="B3608" t="s">
        <v>7233</v>
      </c>
      <c r="C3608" t="s">
        <v>7234</v>
      </c>
      <c r="D3608" t="s">
        <v>2</v>
      </c>
      <c r="E3608" s="2">
        <v>43024</v>
      </c>
      <c r="F3608" s="2" t="str">
        <f>TEXT(Table1[[#This Row],[Date]],"DDDD")</f>
        <v>Monday</v>
      </c>
      <c r="G3608" s="2" t="str">
        <f>TEXT(Table1[[#This Row],[Date]],"mmMM")</f>
        <v>October</v>
      </c>
      <c r="H3608" s="2" t="str">
        <f>IF(Table1[[#This Row],[Day]]="Saturday","Weekend",IF(Table1[[#This Row],[Day]]="Sunday","Weekend","Weekday"))</f>
        <v>Weekday</v>
      </c>
      <c r="I3608" s="2" t="str">
        <f>TEXT(Table1[[#This Row],[Date]],"DD")</f>
        <v>16</v>
      </c>
      <c r="J3608" s="2" t="s">
        <v>14833</v>
      </c>
      <c r="K3608" s="3">
        <v>0.89424768518518527</v>
      </c>
      <c r="L3608" t="s">
        <v>97</v>
      </c>
      <c r="M3608">
        <v>1</v>
      </c>
      <c r="N3608" s="1" t="s">
        <v>4</v>
      </c>
      <c r="O3608" s="1" t="s">
        <v>320</v>
      </c>
      <c r="P3608" t="s">
        <v>7235</v>
      </c>
      <c r="Q3608" t="s">
        <v>7236</v>
      </c>
      <c r="R3608">
        <v>416.5</v>
      </c>
      <c r="S3608" t="s">
        <v>8</v>
      </c>
      <c r="T3608" t="s">
        <v>7237</v>
      </c>
      <c r="U3608" t="s">
        <v>1395</v>
      </c>
      <c r="V3608" t="s">
        <v>11</v>
      </c>
    </row>
    <row r="3609" spans="1:22" x14ac:dyDescent="0.3">
      <c r="A3609">
        <v>3178</v>
      </c>
      <c r="B3609" t="s">
        <v>7248</v>
      </c>
      <c r="C3609" t="s">
        <v>1356</v>
      </c>
      <c r="D3609" t="s">
        <v>2</v>
      </c>
      <c r="E3609" s="2">
        <v>43024</v>
      </c>
      <c r="F3609" s="2" t="str">
        <f>TEXT(Table1[[#This Row],[Date]],"DDDD")</f>
        <v>Monday</v>
      </c>
      <c r="G3609" s="2" t="str">
        <f>TEXT(Table1[[#This Row],[Date]],"mmMM")</f>
        <v>October</v>
      </c>
      <c r="H3609" s="2" t="str">
        <f>IF(Table1[[#This Row],[Day]]="Saturday","Weekend",IF(Table1[[#This Row],[Day]]="Sunday","Weekend","Weekday"))</f>
        <v>Weekday</v>
      </c>
      <c r="I3609" s="2" t="str">
        <f>TEXT(Table1[[#This Row],[Date]],"DD")</f>
        <v>16</v>
      </c>
      <c r="J3609" s="2" t="s">
        <v>14833</v>
      </c>
      <c r="K3609" s="3">
        <v>0.91151620370370368</v>
      </c>
      <c r="L3609" t="s">
        <v>3</v>
      </c>
      <c r="M3609">
        <v>1</v>
      </c>
      <c r="N3609" s="1" t="s">
        <v>4</v>
      </c>
      <c r="O3609" s="1" t="s">
        <v>320</v>
      </c>
      <c r="P3609" t="s">
        <v>1357</v>
      </c>
      <c r="Q3609" t="s">
        <v>7249</v>
      </c>
      <c r="R3609">
        <v>126</v>
      </c>
      <c r="S3609" t="s">
        <v>8</v>
      </c>
      <c r="T3609" t="s">
        <v>1359</v>
      </c>
      <c r="U3609" t="s">
        <v>1395</v>
      </c>
      <c r="V3609" t="s">
        <v>11</v>
      </c>
    </row>
    <row r="3610" spans="1:22" x14ac:dyDescent="0.3">
      <c r="A3610">
        <v>5207</v>
      </c>
      <c r="B3610" t="s">
        <v>11480</v>
      </c>
      <c r="C3610" t="s">
        <v>2797</v>
      </c>
      <c r="D3610" t="s">
        <v>2</v>
      </c>
      <c r="E3610" s="2">
        <v>43055</v>
      </c>
      <c r="F3610" s="2" t="str">
        <f>TEXT(Table1[[#This Row],[Date]],"DDDD")</f>
        <v>Thursday</v>
      </c>
      <c r="G3610" s="2" t="str">
        <f>TEXT(Table1[[#This Row],[Date]],"mmMM")</f>
        <v>November</v>
      </c>
      <c r="H3610" s="2" t="str">
        <f>IF(Table1[[#This Row],[Day]]="Saturday","Weekend",IF(Table1[[#This Row],[Day]]="Sunday","Weekend","Weekday"))</f>
        <v>Weekday</v>
      </c>
      <c r="I3610" s="2" t="str">
        <f>TEXT(Table1[[#This Row],[Date]],"DD")</f>
        <v>16</v>
      </c>
      <c r="J3610" s="2" t="s">
        <v>14833</v>
      </c>
      <c r="K3610" s="3">
        <v>0.79668981481481471</v>
      </c>
      <c r="L3610" t="s">
        <v>51</v>
      </c>
      <c r="M3610">
        <v>1</v>
      </c>
      <c r="N3610" s="1" t="s">
        <v>4</v>
      </c>
      <c r="O3610" s="1" t="s">
        <v>320</v>
      </c>
      <c r="P3610" t="s">
        <v>2798</v>
      </c>
      <c r="Q3610" t="s">
        <v>11481</v>
      </c>
      <c r="R3610">
        <v>396</v>
      </c>
      <c r="S3610" t="s">
        <v>8</v>
      </c>
      <c r="T3610" t="s">
        <v>2800</v>
      </c>
      <c r="U3610" t="s">
        <v>1395</v>
      </c>
      <c r="V3610" t="s">
        <v>11</v>
      </c>
    </row>
    <row r="3611" spans="1:22" x14ac:dyDescent="0.3">
      <c r="A3611">
        <v>5216</v>
      </c>
      <c r="B3611" t="s">
        <v>11496</v>
      </c>
      <c r="C3611" t="s">
        <v>244</v>
      </c>
      <c r="D3611" t="s">
        <v>2</v>
      </c>
      <c r="E3611" s="2">
        <v>43055</v>
      </c>
      <c r="F3611" s="2" t="str">
        <f>TEXT(Table1[[#This Row],[Date]],"DDDD")</f>
        <v>Thursday</v>
      </c>
      <c r="G3611" s="2" t="str">
        <f>TEXT(Table1[[#This Row],[Date]],"mmMM")</f>
        <v>November</v>
      </c>
      <c r="H3611" s="2" t="str">
        <f>IF(Table1[[#This Row],[Day]]="Saturday","Weekend",IF(Table1[[#This Row],[Day]]="Sunday","Weekend","Weekday"))</f>
        <v>Weekday</v>
      </c>
      <c r="I3611" s="2" t="str">
        <f>TEXT(Table1[[#This Row],[Date]],"DD")</f>
        <v>16</v>
      </c>
      <c r="J3611" s="2" t="s">
        <v>14833</v>
      </c>
      <c r="K3611" s="3">
        <v>0.82541666666666658</v>
      </c>
      <c r="L3611" t="s">
        <v>7169</v>
      </c>
      <c r="M3611">
        <v>1</v>
      </c>
      <c r="N3611" s="1" t="s">
        <v>4</v>
      </c>
      <c r="O3611" s="1" t="s">
        <v>320</v>
      </c>
      <c r="P3611" t="s">
        <v>245</v>
      </c>
      <c r="Q3611" t="s">
        <v>11497</v>
      </c>
      <c r="R3611">
        <v>306</v>
      </c>
      <c r="S3611" t="s">
        <v>8</v>
      </c>
      <c r="T3611" t="s">
        <v>247</v>
      </c>
      <c r="U3611" t="s">
        <v>1395</v>
      </c>
      <c r="V3611" t="s">
        <v>11</v>
      </c>
    </row>
    <row r="3612" spans="1:22" x14ac:dyDescent="0.3">
      <c r="A3612">
        <v>5223</v>
      </c>
      <c r="B3612" t="s">
        <v>11509</v>
      </c>
      <c r="C3612" t="s">
        <v>1838</v>
      </c>
      <c r="D3612" t="s">
        <v>2</v>
      </c>
      <c r="E3612" s="2">
        <v>43055</v>
      </c>
      <c r="F3612" s="2" t="str">
        <f>TEXT(Table1[[#This Row],[Date]],"DDDD")</f>
        <v>Thursday</v>
      </c>
      <c r="G3612" s="2" t="str">
        <f>TEXT(Table1[[#This Row],[Date]],"mmMM")</f>
        <v>November</v>
      </c>
      <c r="H3612" s="2" t="str">
        <f>IF(Table1[[#This Row],[Day]]="Saturday","Weekend",IF(Table1[[#This Row],[Day]]="Sunday","Weekend","Weekday"))</f>
        <v>Weekday</v>
      </c>
      <c r="I3612" s="2" t="str">
        <f>TEXT(Table1[[#This Row],[Date]],"DD")</f>
        <v>16</v>
      </c>
      <c r="J3612" s="2" t="s">
        <v>14833</v>
      </c>
      <c r="K3612" s="3">
        <v>0.83997685185185189</v>
      </c>
      <c r="L3612" t="s">
        <v>97</v>
      </c>
      <c r="M3612">
        <v>1</v>
      </c>
      <c r="N3612" s="1" t="s">
        <v>4</v>
      </c>
      <c r="O3612" s="1" t="s">
        <v>320</v>
      </c>
      <c r="P3612" t="s">
        <v>1839</v>
      </c>
      <c r="Q3612" t="s">
        <v>11510</v>
      </c>
      <c r="R3612">
        <v>510</v>
      </c>
      <c r="S3612" t="s">
        <v>8</v>
      </c>
      <c r="T3612" t="s">
        <v>1841</v>
      </c>
      <c r="U3612" t="s">
        <v>1395</v>
      </c>
      <c r="V3612" t="s">
        <v>11</v>
      </c>
    </row>
    <row r="3613" spans="1:22" x14ac:dyDescent="0.3">
      <c r="A3613">
        <v>5242</v>
      </c>
      <c r="B3613" t="s">
        <v>11542</v>
      </c>
      <c r="C3613" t="s">
        <v>6772</v>
      </c>
      <c r="D3613" t="s">
        <v>2</v>
      </c>
      <c r="E3613" s="2">
        <v>43055</v>
      </c>
      <c r="F3613" s="2" t="str">
        <f>TEXT(Table1[[#This Row],[Date]],"DDDD")</f>
        <v>Thursday</v>
      </c>
      <c r="G3613" s="2" t="str">
        <f>TEXT(Table1[[#This Row],[Date]],"mmMM")</f>
        <v>November</v>
      </c>
      <c r="H3613" s="2" t="str">
        <f>IF(Table1[[#This Row],[Day]]="Saturday","Weekend",IF(Table1[[#This Row],[Day]]="Sunday","Weekend","Weekday"))</f>
        <v>Weekday</v>
      </c>
      <c r="I3613" s="2" t="str">
        <f>TEXT(Table1[[#This Row],[Date]],"DD")</f>
        <v>16</v>
      </c>
      <c r="J3613" s="2" t="s">
        <v>14833</v>
      </c>
      <c r="K3613" s="3">
        <v>0.86968750000000006</v>
      </c>
      <c r="L3613" t="s">
        <v>3</v>
      </c>
      <c r="M3613">
        <v>1</v>
      </c>
      <c r="N3613" s="1" t="s">
        <v>4</v>
      </c>
      <c r="O3613" s="1" t="s">
        <v>320</v>
      </c>
      <c r="P3613" t="s">
        <v>6773</v>
      </c>
      <c r="Q3613" t="s">
        <v>11543</v>
      </c>
      <c r="R3613">
        <v>108</v>
      </c>
      <c r="S3613" t="s">
        <v>8</v>
      </c>
      <c r="T3613" t="s">
        <v>6775</v>
      </c>
      <c r="U3613" t="s">
        <v>1395</v>
      </c>
      <c r="V3613" t="s">
        <v>11</v>
      </c>
    </row>
    <row r="3614" spans="1:22" x14ac:dyDescent="0.3">
      <c r="A3614">
        <v>5248</v>
      </c>
      <c r="B3614" t="s">
        <v>11556</v>
      </c>
      <c r="C3614" t="s">
        <v>10420</v>
      </c>
      <c r="D3614" t="s">
        <v>2</v>
      </c>
      <c r="E3614" s="2">
        <v>43055</v>
      </c>
      <c r="F3614" s="2" t="str">
        <f>TEXT(Table1[[#This Row],[Date]],"DDDD")</f>
        <v>Thursday</v>
      </c>
      <c r="G3614" s="2" t="str">
        <f>TEXT(Table1[[#This Row],[Date]],"mmMM")</f>
        <v>November</v>
      </c>
      <c r="H3614" s="2" t="str">
        <f>IF(Table1[[#This Row],[Day]]="Saturday","Weekend",IF(Table1[[#This Row],[Day]]="Sunday","Weekend","Weekday"))</f>
        <v>Weekday</v>
      </c>
      <c r="I3614" s="2" t="str">
        <f>TEXT(Table1[[#This Row],[Date]],"DD")</f>
        <v>16</v>
      </c>
      <c r="J3614" s="2" t="s">
        <v>14833</v>
      </c>
      <c r="K3614" s="3">
        <v>0.87929398148148141</v>
      </c>
      <c r="L3614" t="s">
        <v>7169</v>
      </c>
      <c r="M3614">
        <v>1</v>
      </c>
      <c r="N3614" s="1" t="s">
        <v>4</v>
      </c>
      <c r="O3614" s="1" t="s">
        <v>320</v>
      </c>
      <c r="P3614" t="s">
        <v>10421</v>
      </c>
      <c r="Q3614" t="s">
        <v>10060</v>
      </c>
      <c r="R3614">
        <v>108</v>
      </c>
      <c r="S3614" t="s">
        <v>8</v>
      </c>
      <c r="T3614" t="s">
        <v>10423</v>
      </c>
      <c r="U3614" t="s">
        <v>1395</v>
      </c>
      <c r="V3614" t="s">
        <v>11</v>
      </c>
    </row>
    <row r="3615" spans="1:22" x14ac:dyDescent="0.3">
      <c r="A3615">
        <v>5260</v>
      </c>
      <c r="B3615" t="s">
        <v>11572</v>
      </c>
      <c r="C3615" t="s">
        <v>1321</v>
      </c>
      <c r="D3615" t="s">
        <v>2</v>
      </c>
      <c r="E3615" s="2">
        <v>43055</v>
      </c>
      <c r="F3615" s="2" t="str">
        <f>TEXT(Table1[[#This Row],[Date]],"DDDD")</f>
        <v>Thursday</v>
      </c>
      <c r="G3615" s="2" t="str">
        <f>TEXT(Table1[[#This Row],[Date]],"mmMM")</f>
        <v>November</v>
      </c>
      <c r="H3615" s="2" t="str">
        <f>IF(Table1[[#This Row],[Day]]="Saturday","Weekend",IF(Table1[[#This Row],[Day]]="Sunday","Weekend","Weekday"))</f>
        <v>Weekday</v>
      </c>
      <c r="I3615" s="2" t="str">
        <f>TEXT(Table1[[#This Row],[Date]],"DD")</f>
        <v>16</v>
      </c>
      <c r="J3615" s="2" t="s">
        <v>14833</v>
      </c>
      <c r="K3615" s="3">
        <v>0.89875000000000005</v>
      </c>
      <c r="L3615" t="s">
        <v>66</v>
      </c>
      <c r="M3615">
        <v>1</v>
      </c>
      <c r="N3615" s="1" t="s">
        <v>4</v>
      </c>
      <c r="O3615" s="1" t="s">
        <v>320</v>
      </c>
      <c r="P3615" t="s">
        <v>1322</v>
      </c>
      <c r="Q3615" t="s">
        <v>11573</v>
      </c>
      <c r="R3615">
        <v>210</v>
      </c>
      <c r="S3615" t="s">
        <v>8</v>
      </c>
      <c r="T3615" t="s">
        <v>1324</v>
      </c>
      <c r="U3615" t="s">
        <v>1395</v>
      </c>
      <c r="V3615" t="s">
        <v>11</v>
      </c>
    </row>
    <row r="3616" spans="1:22" x14ac:dyDescent="0.3">
      <c r="A3616">
        <v>5278</v>
      </c>
      <c r="B3616" t="s">
        <v>11611</v>
      </c>
      <c r="C3616" t="s">
        <v>9052</v>
      </c>
      <c r="D3616" t="s">
        <v>2</v>
      </c>
      <c r="E3616" s="2">
        <v>43055</v>
      </c>
      <c r="F3616" s="2" t="str">
        <f>TEXT(Table1[[#This Row],[Date]],"DDDD")</f>
        <v>Thursday</v>
      </c>
      <c r="G3616" s="2" t="str">
        <f>TEXT(Table1[[#This Row],[Date]],"mmMM")</f>
        <v>November</v>
      </c>
      <c r="H3616" s="2" t="str">
        <f>IF(Table1[[#This Row],[Day]]="Saturday","Weekend",IF(Table1[[#This Row],[Day]]="Sunday","Weekend","Weekday"))</f>
        <v>Weekday</v>
      </c>
      <c r="I3616" s="2" t="str">
        <f>TEXT(Table1[[#This Row],[Date]],"DD")</f>
        <v>16</v>
      </c>
      <c r="J3616" s="2" t="s">
        <v>14833</v>
      </c>
      <c r="K3616" s="3">
        <v>0.91489583333333335</v>
      </c>
      <c r="L3616" t="s">
        <v>3</v>
      </c>
      <c r="M3616">
        <v>1</v>
      </c>
      <c r="N3616" s="1" t="s">
        <v>4</v>
      </c>
      <c r="O3616" s="1" t="s">
        <v>320</v>
      </c>
      <c r="P3616" t="s">
        <v>9053</v>
      </c>
      <c r="Q3616" t="s">
        <v>11612</v>
      </c>
      <c r="R3616">
        <v>171</v>
      </c>
      <c r="S3616" t="s">
        <v>8</v>
      </c>
      <c r="T3616" t="s">
        <v>9055</v>
      </c>
      <c r="U3616" t="s">
        <v>1395</v>
      </c>
      <c r="V3616" t="s">
        <v>11</v>
      </c>
    </row>
    <row r="3617" spans="1:22" x14ac:dyDescent="0.3">
      <c r="A3617">
        <v>5279</v>
      </c>
      <c r="B3617" t="s">
        <v>11613</v>
      </c>
      <c r="C3617" t="s">
        <v>9052</v>
      </c>
      <c r="D3617" t="s">
        <v>2</v>
      </c>
      <c r="E3617" s="2">
        <v>43055</v>
      </c>
      <c r="F3617" s="2" t="str">
        <f>TEXT(Table1[[#This Row],[Date]],"DDDD")</f>
        <v>Thursday</v>
      </c>
      <c r="G3617" s="2" t="str">
        <f>TEXT(Table1[[#This Row],[Date]],"mmMM")</f>
        <v>November</v>
      </c>
      <c r="H3617" s="2" t="str">
        <f>IF(Table1[[#This Row],[Day]]="Saturday","Weekend",IF(Table1[[#This Row],[Day]]="Sunday","Weekend","Weekday"))</f>
        <v>Weekday</v>
      </c>
      <c r="I3617" s="2" t="str">
        <f>TEXT(Table1[[#This Row],[Date]],"DD")</f>
        <v>16</v>
      </c>
      <c r="J3617" s="2" t="s">
        <v>14833</v>
      </c>
      <c r="K3617" s="3">
        <v>0.92062499999999992</v>
      </c>
      <c r="L3617" t="s">
        <v>168</v>
      </c>
      <c r="M3617">
        <v>1</v>
      </c>
      <c r="N3617" s="1" t="s">
        <v>4</v>
      </c>
      <c r="O3617" s="1" t="s">
        <v>320</v>
      </c>
      <c r="P3617" t="s">
        <v>9053</v>
      </c>
      <c r="Q3617" t="s">
        <v>11614</v>
      </c>
      <c r="R3617">
        <v>170</v>
      </c>
      <c r="S3617" t="s">
        <v>8</v>
      </c>
      <c r="T3617" t="s">
        <v>9055</v>
      </c>
      <c r="U3617" t="s">
        <v>1395</v>
      </c>
      <c r="V3617" t="s">
        <v>11</v>
      </c>
    </row>
    <row r="3618" spans="1:22" x14ac:dyDescent="0.3">
      <c r="A3618">
        <v>5280</v>
      </c>
      <c r="B3618" t="s">
        <v>11615</v>
      </c>
      <c r="C3618" t="s">
        <v>11616</v>
      </c>
      <c r="D3618" t="s">
        <v>2</v>
      </c>
      <c r="E3618" s="2">
        <v>43055</v>
      </c>
      <c r="F3618" s="2" t="str">
        <f>TEXT(Table1[[#This Row],[Date]],"DDDD")</f>
        <v>Thursday</v>
      </c>
      <c r="G3618" s="2" t="str">
        <f>TEXT(Table1[[#This Row],[Date]],"mmMM")</f>
        <v>November</v>
      </c>
      <c r="H3618" s="2" t="str">
        <f>IF(Table1[[#This Row],[Day]]="Saturday","Weekend",IF(Table1[[#This Row],[Day]]="Sunday","Weekend","Weekday"))</f>
        <v>Weekday</v>
      </c>
      <c r="I3618" s="2" t="str">
        <f>TEXT(Table1[[#This Row],[Date]],"DD")</f>
        <v>16</v>
      </c>
      <c r="J3618" s="2" t="s">
        <v>14833</v>
      </c>
      <c r="K3618" s="3">
        <v>0.92202546296296295</v>
      </c>
      <c r="L3618" t="s">
        <v>5997</v>
      </c>
      <c r="M3618">
        <v>1</v>
      </c>
      <c r="N3618" s="1" t="s">
        <v>4</v>
      </c>
      <c r="O3618" s="1" t="s">
        <v>320</v>
      </c>
      <c r="P3618" t="s">
        <v>11617</v>
      </c>
      <c r="Q3618" t="s">
        <v>10685</v>
      </c>
      <c r="R3618">
        <v>102</v>
      </c>
      <c r="S3618" t="s">
        <v>8</v>
      </c>
      <c r="T3618" t="s">
        <v>11618</v>
      </c>
      <c r="U3618" t="s">
        <v>1395</v>
      </c>
      <c r="V3618" t="s">
        <v>11</v>
      </c>
    </row>
    <row r="3619" spans="1:22" x14ac:dyDescent="0.3">
      <c r="A3619">
        <v>5292</v>
      </c>
      <c r="B3619" t="s">
        <v>11639</v>
      </c>
      <c r="C3619" t="s">
        <v>11640</v>
      </c>
      <c r="D3619" t="s">
        <v>2</v>
      </c>
      <c r="E3619" s="2">
        <v>43055</v>
      </c>
      <c r="F3619" s="2" t="str">
        <f>TEXT(Table1[[#This Row],[Date]],"DDDD")</f>
        <v>Thursday</v>
      </c>
      <c r="G3619" s="2" t="str">
        <f>TEXT(Table1[[#This Row],[Date]],"mmMM")</f>
        <v>November</v>
      </c>
      <c r="H3619" s="2" t="str">
        <f>IF(Table1[[#This Row],[Day]]="Saturday","Weekend",IF(Table1[[#This Row],[Day]]="Sunday","Weekend","Weekday"))</f>
        <v>Weekday</v>
      </c>
      <c r="I3619" s="2" t="str">
        <f>TEXT(Table1[[#This Row],[Date]],"DD")</f>
        <v>16</v>
      </c>
      <c r="J3619" s="2" t="s">
        <v>14833</v>
      </c>
      <c r="K3619" s="3">
        <v>0.96612268518518518</v>
      </c>
      <c r="L3619" t="s">
        <v>580</v>
      </c>
      <c r="M3619">
        <v>1</v>
      </c>
      <c r="N3619" s="1" t="s">
        <v>4</v>
      </c>
      <c r="O3619" s="1" t="s">
        <v>320</v>
      </c>
      <c r="P3619" t="s">
        <v>11641</v>
      </c>
      <c r="Q3619" t="s">
        <v>648</v>
      </c>
      <c r="R3619">
        <v>255</v>
      </c>
      <c r="S3619" t="s">
        <v>8</v>
      </c>
      <c r="T3619" t="s">
        <v>11642</v>
      </c>
      <c r="U3619" t="s">
        <v>1395</v>
      </c>
      <c r="V3619" t="s">
        <v>11</v>
      </c>
    </row>
    <row r="3620" spans="1:22" x14ac:dyDescent="0.3">
      <c r="A3620">
        <v>5299</v>
      </c>
      <c r="B3620" t="s">
        <v>11653</v>
      </c>
      <c r="C3620" t="s">
        <v>11640</v>
      </c>
      <c r="D3620" t="s">
        <v>2</v>
      </c>
      <c r="E3620" s="2">
        <v>43055</v>
      </c>
      <c r="F3620" s="2" t="str">
        <f>TEXT(Table1[[#This Row],[Date]],"DDDD")</f>
        <v>Thursday</v>
      </c>
      <c r="G3620" s="2" t="str">
        <f>TEXT(Table1[[#This Row],[Date]],"mmMM")</f>
        <v>November</v>
      </c>
      <c r="H3620" s="2" t="str">
        <f>IF(Table1[[#This Row],[Day]]="Saturday","Weekend",IF(Table1[[#This Row],[Day]]="Sunday","Weekend","Weekday"))</f>
        <v>Weekday</v>
      </c>
      <c r="I3620" s="2" t="str">
        <f>TEXT(Table1[[#This Row],[Date]],"DD")</f>
        <v>16</v>
      </c>
      <c r="J3620" s="2" t="s">
        <v>14833</v>
      </c>
      <c r="K3620" s="3">
        <v>0.98012731481481485</v>
      </c>
      <c r="L3620" t="s">
        <v>580</v>
      </c>
      <c r="M3620">
        <v>1</v>
      </c>
      <c r="N3620" s="1" t="s">
        <v>4</v>
      </c>
      <c r="O3620" s="1" t="s">
        <v>320</v>
      </c>
      <c r="P3620" t="s">
        <v>11641</v>
      </c>
      <c r="Q3620" t="s">
        <v>648</v>
      </c>
      <c r="R3620">
        <v>255</v>
      </c>
      <c r="S3620" t="s">
        <v>8</v>
      </c>
      <c r="T3620" t="s">
        <v>11642</v>
      </c>
      <c r="U3620" t="s">
        <v>1395</v>
      </c>
      <c r="V3620" t="s">
        <v>11</v>
      </c>
    </row>
    <row r="3621" spans="1:22" x14ac:dyDescent="0.3">
      <c r="A3621">
        <v>3150</v>
      </c>
      <c r="B3621" t="s">
        <v>7189</v>
      </c>
      <c r="C3621" t="s">
        <v>1210</v>
      </c>
      <c r="D3621" t="s">
        <v>2</v>
      </c>
      <c r="E3621" s="2">
        <v>43024</v>
      </c>
      <c r="F3621" s="2" t="str">
        <f>TEXT(Table1[[#This Row],[Date]],"DDDD")</f>
        <v>Monday</v>
      </c>
      <c r="G3621" s="2" t="str">
        <f>TEXT(Table1[[#This Row],[Date]],"mmMM")</f>
        <v>October</v>
      </c>
      <c r="H3621" s="2" t="str">
        <f>IF(Table1[[#This Row],[Day]]="Saturday","Weekend",IF(Table1[[#This Row],[Day]]="Sunday","Weekend","Weekday"))</f>
        <v>Weekday</v>
      </c>
      <c r="I3621" s="2" t="str">
        <f>TEXT(Table1[[#This Row],[Date]],"DD")</f>
        <v>16</v>
      </c>
      <c r="J3621" s="2" t="s">
        <v>14833</v>
      </c>
      <c r="K3621" s="3">
        <v>0.79806712962962956</v>
      </c>
      <c r="L3621" t="s">
        <v>51</v>
      </c>
      <c r="M3621">
        <v>1</v>
      </c>
      <c r="N3621" s="1" t="s">
        <v>4</v>
      </c>
      <c r="O3621" s="1" t="s">
        <v>320</v>
      </c>
      <c r="P3621" t="s">
        <v>1609</v>
      </c>
      <c r="Q3621" t="s">
        <v>7190</v>
      </c>
      <c r="R3621">
        <v>380</v>
      </c>
      <c r="S3621" t="s">
        <v>8</v>
      </c>
      <c r="T3621" t="s">
        <v>1213</v>
      </c>
      <c r="U3621" t="s">
        <v>1395</v>
      </c>
      <c r="V3621" t="s">
        <v>11</v>
      </c>
    </row>
    <row r="3622" spans="1:22" x14ac:dyDescent="0.3">
      <c r="A3622">
        <v>5232</v>
      </c>
      <c r="B3622" t="s">
        <v>11524</v>
      </c>
      <c r="C3622" t="s">
        <v>4086</v>
      </c>
      <c r="D3622" t="s">
        <v>2</v>
      </c>
      <c r="E3622" s="2">
        <v>43055</v>
      </c>
      <c r="F3622" s="2" t="str">
        <f>TEXT(Table1[[#This Row],[Date]],"DDDD")</f>
        <v>Thursday</v>
      </c>
      <c r="G3622" s="2" t="str">
        <f>TEXT(Table1[[#This Row],[Date]],"mmMM")</f>
        <v>November</v>
      </c>
      <c r="H3622" s="2" t="str">
        <f>IF(Table1[[#This Row],[Day]]="Saturday","Weekend",IF(Table1[[#This Row],[Day]]="Sunday","Weekend","Weekday"))</f>
        <v>Weekday</v>
      </c>
      <c r="I3622" s="2" t="str">
        <f>TEXT(Table1[[#This Row],[Date]],"DD")</f>
        <v>16</v>
      </c>
      <c r="J3622" s="2" t="s">
        <v>14833</v>
      </c>
      <c r="K3622" s="3">
        <v>0.85285879629629635</v>
      </c>
      <c r="L3622" t="s">
        <v>51</v>
      </c>
      <c r="M3622">
        <v>1</v>
      </c>
      <c r="N3622" s="1" t="s">
        <v>4</v>
      </c>
      <c r="O3622" s="1" t="s">
        <v>320</v>
      </c>
      <c r="P3622" t="s">
        <v>2395</v>
      </c>
      <c r="Q3622" t="s">
        <v>11525</v>
      </c>
      <c r="R3622">
        <v>504</v>
      </c>
      <c r="S3622" t="s">
        <v>8</v>
      </c>
      <c r="T3622" t="s">
        <v>4088</v>
      </c>
      <c r="U3622" t="s">
        <v>1395</v>
      </c>
      <c r="V3622" t="s">
        <v>11</v>
      </c>
    </row>
    <row r="3623" spans="1:22" x14ac:dyDescent="0.3">
      <c r="A3623">
        <v>5234</v>
      </c>
      <c r="B3623" t="s">
        <v>11528</v>
      </c>
      <c r="C3623" t="s">
        <v>4086</v>
      </c>
      <c r="D3623" t="s">
        <v>2</v>
      </c>
      <c r="E3623" s="2">
        <v>43055</v>
      </c>
      <c r="F3623" s="2" t="str">
        <f>TEXT(Table1[[#This Row],[Date]],"DDDD")</f>
        <v>Thursday</v>
      </c>
      <c r="G3623" s="2" t="str">
        <f>TEXT(Table1[[#This Row],[Date]],"mmMM")</f>
        <v>November</v>
      </c>
      <c r="H3623" s="2" t="str">
        <f>IF(Table1[[#This Row],[Day]]="Saturday","Weekend",IF(Table1[[#This Row],[Day]]="Sunday","Weekend","Weekday"))</f>
        <v>Weekday</v>
      </c>
      <c r="I3623" s="2" t="str">
        <f>TEXT(Table1[[#This Row],[Date]],"DD")</f>
        <v>16</v>
      </c>
      <c r="J3623" s="2" t="s">
        <v>14833</v>
      </c>
      <c r="K3623" s="3">
        <v>0.85849537037037038</v>
      </c>
      <c r="L3623" t="s">
        <v>51</v>
      </c>
      <c r="M3623">
        <v>1</v>
      </c>
      <c r="N3623" s="1" t="s">
        <v>4</v>
      </c>
      <c r="O3623" s="1" t="s">
        <v>320</v>
      </c>
      <c r="P3623" t="s">
        <v>2395</v>
      </c>
      <c r="Q3623" t="s">
        <v>11529</v>
      </c>
      <c r="R3623">
        <v>639</v>
      </c>
      <c r="S3623" t="s">
        <v>8</v>
      </c>
      <c r="T3623" t="s">
        <v>4088</v>
      </c>
      <c r="U3623" t="s">
        <v>1395</v>
      </c>
      <c r="V3623" t="s">
        <v>11</v>
      </c>
    </row>
    <row r="3624" spans="1:22" x14ac:dyDescent="0.3">
      <c r="A3624">
        <v>5211</v>
      </c>
      <c r="B3624" t="s">
        <v>11489</v>
      </c>
      <c r="C3624" t="s">
        <v>2921</v>
      </c>
      <c r="D3624" t="s">
        <v>2</v>
      </c>
      <c r="E3624" s="2">
        <v>43055</v>
      </c>
      <c r="F3624" s="2" t="str">
        <f>TEXT(Table1[[#This Row],[Date]],"DDDD")</f>
        <v>Thursday</v>
      </c>
      <c r="G3624" s="2" t="str">
        <f>TEXT(Table1[[#This Row],[Date]],"mmMM")</f>
        <v>November</v>
      </c>
      <c r="H3624" s="2" t="str">
        <f>IF(Table1[[#This Row],[Day]]="Saturday","Weekend",IF(Table1[[#This Row],[Day]]="Sunday","Weekend","Weekday"))</f>
        <v>Weekday</v>
      </c>
      <c r="I3624" s="2" t="str">
        <f>TEXT(Table1[[#This Row],[Date]],"DD")</f>
        <v>16</v>
      </c>
      <c r="J3624" s="2" t="s">
        <v>14833</v>
      </c>
      <c r="K3624" s="3">
        <v>0.80938657407407411</v>
      </c>
      <c r="L3624" t="s">
        <v>97</v>
      </c>
      <c r="M3624">
        <v>1</v>
      </c>
      <c r="N3624" s="1" t="s">
        <v>4</v>
      </c>
      <c r="O3624" s="1" t="s">
        <v>320</v>
      </c>
      <c r="P3624" t="s">
        <v>21</v>
      </c>
      <c r="Q3624" t="s">
        <v>11490</v>
      </c>
      <c r="R3624">
        <v>518.5</v>
      </c>
      <c r="S3624" t="s">
        <v>8</v>
      </c>
      <c r="T3624" t="s">
        <v>2923</v>
      </c>
      <c r="U3624" t="s">
        <v>1395</v>
      </c>
      <c r="V3624" t="s">
        <v>11</v>
      </c>
    </row>
    <row r="3625" spans="1:22" x14ac:dyDescent="0.3">
      <c r="A3625">
        <v>3152</v>
      </c>
      <c r="B3625" t="s">
        <v>7193</v>
      </c>
      <c r="C3625" t="s">
        <v>334</v>
      </c>
      <c r="D3625" t="s">
        <v>2</v>
      </c>
      <c r="E3625" s="2">
        <v>43024</v>
      </c>
      <c r="F3625" s="2" t="str">
        <f>TEXT(Table1[[#This Row],[Date]],"DDDD")</f>
        <v>Monday</v>
      </c>
      <c r="G3625" s="2" t="str">
        <f>TEXT(Table1[[#This Row],[Date]],"mmMM")</f>
        <v>October</v>
      </c>
      <c r="H3625" s="2" t="str">
        <f>IF(Table1[[#This Row],[Day]]="Saturday","Weekend",IF(Table1[[#This Row],[Day]]="Sunday","Weekend","Weekday"))</f>
        <v>Weekday</v>
      </c>
      <c r="I3625" s="2" t="str">
        <f>TEXT(Table1[[#This Row],[Date]],"DD")</f>
        <v>16</v>
      </c>
      <c r="J3625" s="2" t="s">
        <v>14833</v>
      </c>
      <c r="K3625" s="3">
        <v>0.81813657407407403</v>
      </c>
      <c r="L3625" t="s">
        <v>73</v>
      </c>
      <c r="M3625">
        <v>1</v>
      </c>
      <c r="N3625" s="1" t="s">
        <v>4</v>
      </c>
      <c r="O3625" s="1" t="s">
        <v>320</v>
      </c>
      <c r="P3625" t="s">
        <v>335</v>
      </c>
      <c r="Q3625" t="s">
        <v>7194</v>
      </c>
      <c r="R3625">
        <v>126</v>
      </c>
      <c r="S3625" t="s">
        <v>8</v>
      </c>
      <c r="T3625" t="s">
        <v>337</v>
      </c>
      <c r="U3625" t="s">
        <v>1395</v>
      </c>
      <c r="V3625" t="s">
        <v>11</v>
      </c>
    </row>
    <row r="3626" spans="1:22" x14ac:dyDescent="0.3">
      <c r="A3626">
        <v>5228</v>
      </c>
      <c r="B3626" t="s">
        <v>11518</v>
      </c>
      <c r="C3626" t="s">
        <v>2921</v>
      </c>
      <c r="D3626" t="s">
        <v>2</v>
      </c>
      <c r="E3626" s="2">
        <v>43055</v>
      </c>
      <c r="F3626" s="2" t="str">
        <f>TEXT(Table1[[#This Row],[Date]],"DDDD")</f>
        <v>Thursday</v>
      </c>
      <c r="G3626" s="2" t="str">
        <f>TEXT(Table1[[#This Row],[Date]],"mmMM")</f>
        <v>November</v>
      </c>
      <c r="H3626" s="2" t="str">
        <f>IF(Table1[[#This Row],[Day]]="Saturday","Weekend",IF(Table1[[#This Row],[Day]]="Sunday","Weekend","Weekday"))</f>
        <v>Weekday</v>
      </c>
      <c r="I3626" s="2" t="str">
        <f>TEXT(Table1[[#This Row],[Date]],"DD")</f>
        <v>16</v>
      </c>
      <c r="J3626" s="2" t="s">
        <v>14833</v>
      </c>
      <c r="K3626" s="3">
        <v>0.84751157407407407</v>
      </c>
      <c r="L3626" t="s">
        <v>97</v>
      </c>
      <c r="M3626">
        <v>1</v>
      </c>
      <c r="N3626" s="1" t="s">
        <v>4</v>
      </c>
      <c r="O3626" s="1" t="s">
        <v>320</v>
      </c>
      <c r="P3626" t="s">
        <v>21</v>
      </c>
      <c r="Q3626" t="s">
        <v>11490</v>
      </c>
      <c r="R3626">
        <v>518.5</v>
      </c>
      <c r="S3626" t="s">
        <v>8</v>
      </c>
      <c r="T3626" t="s">
        <v>2923</v>
      </c>
      <c r="U3626" t="s">
        <v>1395</v>
      </c>
      <c r="V3626" t="s">
        <v>11</v>
      </c>
    </row>
    <row r="3627" spans="1:22" x14ac:dyDescent="0.3">
      <c r="A3627">
        <v>1551</v>
      </c>
      <c r="B3627" t="s">
        <v>3660</v>
      </c>
      <c r="C3627" t="s">
        <v>3661</v>
      </c>
      <c r="D3627" t="s">
        <v>2</v>
      </c>
      <c r="E3627" s="2">
        <v>42994</v>
      </c>
      <c r="F3627" s="2" t="str">
        <f>TEXT(Table1[[#This Row],[Date]],"DDDD")</f>
        <v>Saturday</v>
      </c>
      <c r="G3627" s="2" t="str">
        <f>TEXT(Table1[[#This Row],[Date]],"mmMM")</f>
        <v>September</v>
      </c>
      <c r="H3627" s="2" t="str">
        <f>IF(Table1[[#This Row],[Day]]="Saturday","Weekend",IF(Table1[[#This Row],[Day]]="Sunday","Weekend","Weekday"))</f>
        <v>Weekend</v>
      </c>
      <c r="I3627" s="2" t="str">
        <f>TEXT(Table1[[#This Row],[Date]],"DD")</f>
        <v>16</v>
      </c>
      <c r="J3627" s="2" t="s">
        <v>14833</v>
      </c>
      <c r="K3627" s="3">
        <v>0.82880787037037029</v>
      </c>
      <c r="L3627" t="s">
        <v>73</v>
      </c>
      <c r="M3627">
        <v>1</v>
      </c>
      <c r="N3627" s="1" t="s">
        <v>4</v>
      </c>
      <c r="O3627" s="1" t="s">
        <v>14819</v>
      </c>
      <c r="P3627" t="s">
        <v>3662</v>
      </c>
      <c r="Q3627" t="s">
        <v>3663</v>
      </c>
      <c r="R3627">
        <v>106.25</v>
      </c>
      <c r="S3627" t="s">
        <v>8</v>
      </c>
      <c r="T3627" t="s">
        <v>3664</v>
      </c>
      <c r="U3627" t="s">
        <v>1395</v>
      </c>
      <c r="V3627" t="s">
        <v>11</v>
      </c>
    </row>
    <row r="3628" spans="1:22" x14ac:dyDescent="0.3">
      <c r="A3628">
        <v>5171</v>
      </c>
      <c r="B3628" t="s">
        <v>11414</v>
      </c>
      <c r="C3628" t="s">
        <v>6720</v>
      </c>
      <c r="D3628" t="s">
        <v>2</v>
      </c>
      <c r="E3628" s="2">
        <v>43055</v>
      </c>
      <c r="F3628" s="2" t="str">
        <f>TEXT(Table1[[#This Row],[Date]],"DDDD")</f>
        <v>Thursday</v>
      </c>
      <c r="G3628" s="2" t="str">
        <f>TEXT(Table1[[#This Row],[Date]],"mmMM")</f>
        <v>November</v>
      </c>
      <c r="H3628" s="2" t="str">
        <f>IF(Table1[[#This Row],[Day]]="Saturday","Weekend",IF(Table1[[#This Row],[Day]]="Sunday","Weekend","Weekday"))</f>
        <v>Weekday</v>
      </c>
      <c r="I3628" s="2" t="str">
        <f>TEXT(Table1[[#This Row],[Date]],"DD")</f>
        <v>16</v>
      </c>
      <c r="J3628" s="2" t="s">
        <v>14833</v>
      </c>
      <c r="K3628" s="3">
        <v>0.51291666666666658</v>
      </c>
      <c r="L3628" t="s">
        <v>2142</v>
      </c>
      <c r="M3628">
        <v>1</v>
      </c>
      <c r="N3628" s="1" t="s">
        <v>4</v>
      </c>
      <c r="O3628" s="1" t="s">
        <v>14827</v>
      </c>
      <c r="P3628" t="s">
        <v>6721</v>
      </c>
      <c r="Q3628" t="s">
        <v>11415</v>
      </c>
      <c r="R3628">
        <v>165</v>
      </c>
      <c r="S3628" t="s">
        <v>8</v>
      </c>
      <c r="T3628" t="s">
        <v>6723</v>
      </c>
      <c r="U3628" t="s">
        <v>1395</v>
      </c>
      <c r="V3628" t="s">
        <v>11</v>
      </c>
    </row>
    <row r="3629" spans="1:22" x14ac:dyDescent="0.3">
      <c r="A3629">
        <v>1566</v>
      </c>
      <c r="B3629" t="s">
        <v>3701</v>
      </c>
      <c r="C3629" t="s">
        <v>226</v>
      </c>
      <c r="D3629" t="s">
        <v>2</v>
      </c>
      <c r="E3629" s="2">
        <v>42994</v>
      </c>
      <c r="F3629" s="2" t="str">
        <f>TEXT(Table1[[#This Row],[Date]],"DDDD")</f>
        <v>Saturday</v>
      </c>
      <c r="G3629" s="2" t="str">
        <f>TEXT(Table1[[#This Row],[Date]],"mmMM")</f>
        <v>September</v>
      </c>
      <c r="H3629" s="2" t="str">
        <f>IF(Table1[[#This Row],[Day]]="Saturday","Weekend",IF(Table1[[#This Row],[Day]]="Sunday","Weekend","Weekday"))</f>
        <v>Weekend</v>
      </c>
      <c r="I3629" s="2" t="str">
        <f>TEXT(Table1[[#This Row],[Date]],"DD")</f>
        <v>16</v>
      </c>
      <c r="J3629" s="2" t="s">
        <v>14833</v>
      </c>
      <c r="K3629" s="3">
        <v>0.9536458333333333</v>
      </c>
      <c r="L3629" t="s">
        <v>168</v>
      </c>
      <c r="M3629">
        <v>1</v>
      </c>
      <c r="N3629" s="1" t="s">
        <v>4</v>
      </c>
      <c r="O3629" s="1" t="s">
        <v>2403</v>
      </c>
      <c r="P3629" t="s">
        <v>227</v>
      </c>
      <c r="Q3629" t="s">
        <v>396</v>
      </c>
      <c r="R3629">
        <v>140</v>
      </c>
      <c r="S3629" t="s">
        <v>8</v>
      </c>
      <c r="T3629" t="s">
        <v>229</v>
      </c>
      <c r="U3629" t="s">
        <v>1395</v>
      </c>
      <c r="V3629" t="s">
        <v>11</v>
      </c>
    </row>
    <row r="3630" spans="1:22" x14ac:dyDescent="0.3">
      <c r="A3630">
        <v>3155</v>
      </c>
      <c r="B3630" t="s">
        <v>7202</v>
      </c>
      <c r="C3630" t="s">
        <v>7203</v>
      </c>
      <c r="D3630" t="s">
        <v>2</v>
      </c>
      <c r="E3630" s="2">
        <v>43024</v>
      </c>
      <c r="F3630" s="2" t="str">
        <f>TEXT(Table1[[#This Row],[Date]],"DDDD")</f>
        <v>Monday</v>
      </c>
      <c r="G3630" s="2" t="str">
        <f>TEXT(Table1[[#This Row],[Date]],"mmMM")</f>
        <v>October</v>
      </c>
      <c r="H3630" s="2" t="str">
        <f>IF(Table1[[#This Row],[Day]]="Saturday","Weekend",IF(Table1[[#This Row],[Day]]="Sunday","Weekend","Weekday"))</f>
        <v>Weekday</v>
      </c>
      <c r="I3630" s="2" t="str">
        <f>TEXT(Table1[[#This Row],[Date]],"DD")</f>
        <v>16</v>
      </c>
      <c r="J3630" s="2" t="s">
        <v>14833</v>
      </c>
      <c r="K3630" s="3">
        <v>0.84265046296296298</v>
      </c>
      <c r="L3630" t="s">
        <v>2142</v>
      </c>
      <c r="M3630">
        <v>1</v>
      </c>
      <c r="N3630" s="1" t="s">
        <v>4</v>
      </c>
      <c r="O3630" s="1" t="s">
        <v>2403</v>
      </c>
      <c r="P3630" t="s">
        <v>7204</v>
      </c>
      <c r="Q3630" t="s">
        <v>7205</v>
      </c>
      <c r="R3630">
        <v>358.2</v>
      </c>
      <c r="S3630" t="s">
        <v>8</v>
      </c>
      <c r="T3630" t="s">
        <v>7206</v>
      </c>
      <c r="U3630" t="s">
        <v>1395</v>
      </c>
      <c r="V3630" t="s">
        <v>11</v>
      </c>
    </row>
    <row r="3631" spans="1:22" x14ac:dyDescent="0.3">
      <c r="A3631">
        <v>5167</v>
      </c>
      <c r="B3631" t="s">
        <v>11406</v>
      </c>
      <c r="C3631" t="s">
        <v>11407</v>
      </c>
      <c r="D3631" t="s">
        <v>2</v>
      </c>
      <c r="E3631" s="2">
        <v>43055</v>
      </c>
      <c r="F3631" s="2" t="str">
        <f>TEXT(Table1[[#This Row],[Date]],"DDDD")</f>
        <v>Thursday</v>
      </c>
      <c r="G3631" s="2" t="str">
        <f>TEXT(Table1[[#This Row],[Date]],"mmMM")</f>
        <v>November</v>
      </c>
      <c r="H3631" s="2" t="str">
        <f>IF(Table1[[#This Row],[Day]]="Saturday","Weekend",IF(Table1[[#This Row],[Day]]="Sunday","Weekend","Weekday"))</f>
        <v>Weekday</v>
      </c>
      <c r="I3631" s="2" t="str">
        <f>TEXT(Table1[[#This Row],[Date]],"DD")</f>
        <v>16</v>
      </c>
      <c r="J3631" s="2" t="s">
        <v>14833</v>
      </c>
      <c r="K3631" s="3">
        <v>7.9166666666666656E-3</v>
      </c>
      <c r="L3631" t="s">
        <v>168</v>
      </c>
      <c r="M3631">
        <v>1</v>
      </c>
      <c r="N3631" s="1" t="s">
        <v>4</v>
      </c>
      <c r="O3631" s="1" t="s">
        <v>2403</v>
      </c>
      <c r="P3631" t="s">
        <v>11408</v>
      </c>
      <c r="Q3631" t="s">
        <v>7990</v>
      </c>
      <c r="R3631">
        <v>120</v>
      </c>
      <c r="S3631" t="s">
        <v>8</v>
      </c>
      <c r="T3631" t="s">
        <v>11409</v>
      </c>
      <c r="U3631" t="s">
        <v>1395</v>
      </c>
      <c r="V3631" t="s">
        <v>11</v>
      </c>
    </row>
    <row r="3632" spans="1:22" x14ac:dyDescent="0.3">
      <c r="A3632">
        <v>5195</v>
      </c>
      <c r="B3632" t="s">
        <v>11460</v>
      </c>
      <c r="C3632" t="s">
        <v>8232</v>
      </c>
      <c r="D3632" t="s">
        <v>2</v>
      </c>
      <c r="E3632" s="2">
        <v>43055</v>
      </c>
      <c r="F3632" s="2" t="str">
        <f>TEXT(Table1[[#This Row],[Date]],"DDDD")</f>
        <v>Thursday</v>
      </c>
      <c r="G3632" s="2" t="str">
        <f>TEXT(Table1[[#This Row],[Date]],"mmMM")</f>
        <v>November</v>
      </c>
      <c r="H3632" s="2" t="str">
        <f>IF(Table1[[#This Row],[Day]]="Saturday","Weekend",IF(Table1[[#This Row],[Day]]="Sunday","Weekend","Weekday"))</f>
        <v>Weekday</v>
      </c>
      <c r="I3632" s="2" t="str">
        <f>TEXT(Table1[[#This Row],[Date]],"DD")</f>
        <v>16</v>
      </c>
      <c r="J3632" s="2" t="s">
        <v>14833</v>
      </c>
      <c r="K3632" s="3">
        <v>0.69207175925925923</v>
      </c>
      <c r="L3632" t="s">
        <v>97</v>
      </c>
      <c r="M3632">
        <v>1</v>
      </c>
      <c r="N3632" s="1" t="s">
        <v>4</v>
      </c>
      <c r="O3632" s="1" t="s">
        <v>2403</v>
      </c>
      <c r="P3632" t="s">
        <v>8233</v>
      </c>
      <c r="Q3632" t="s">
        <v>11461</v>
      </c>
      <c r="R3632">
        <v>318.7</v>
      </c>
      <c r="S3632" t="s">
        <v>8</v>
      </c>
      <c r="T3632" t="s">
        <v>8234</v>
      </c>
      <c r="U3632" t="s">
        <v>1395</v>
      </c>
      <c r="V3632" t="s">
        <v>11</v>
      </c>
    </row>
    <row r="3633" spans="1:22" x14ac:dyDescent="0.3">
      <c r="A3633">
        <v>5196</v>
      </c>
      <c r="B3633" t="s">
        <v>11462</v>
      </c>
      <c r="C3633" t="s">
        <v>8232</v>
      </c>
      <c r="D3633" t="s">
        <v>2</v>
      </c>
      <c r="E3633" s="2">
        <v>43055</v>
      </c>
      <c r="F3633" s="2" t="str">
        <f>TEXT(Table1[[#This Row],[Date]],"DDDD")</f>
        <v>Thursday</v>
      </c>
      <c r="G3633" s="2" t="str">
        <f>TEXT(Table1[[#This Row],[Date]],"mmMM")</f>
        <v>November</v>
      </c>
      <c r="H3633" s="2" t="str">
        <f>IF(Table1[[#This Row],[Day]]="Saturday","Weekend",IF(Table1[[#This Row],[Day]]="Sunday","Weekend","Weekday"))</f>
        <v>Weekday</v>
      </c>
      <c r="I3633" s="2" t="str">
        <f>TEXT(Table1[[#This Row],[Date]],"DD")</f>
        <v>16</v>
      </c>
      <c r="J3633" s="2" t="s">
        <v>14833</v>
      </c>
      <c r="K3633" s="3">
        <v>0.70978009259259267</v>
      </c>
      <c r="L3633" t="s">
        <v>97</v>
      </c>
      <c r="M3633">
        <v>1</v>
      </c>
      <c r="N3633" s="1" t="s">
        <v>4</v>
      </c>
      <c r="O3633" s="1" t="s">
        <v>2403</v>
      </c>
      <c r="P3633" t="s">
        <v>8233</v>
      </c>
      <c r="Q3633" t="s">
        <v>11463</v>
      </c>
      <c r="R3633">
        <v>318.7</v>
      </c>
      <c r="S3633" t="s">
        <v>8</v>
      </c>
      <c r="T3633" t="s">
        <v>8234</v>
      </c>
      <c r="U3633" t="s">
        <v>1395</v>
      </c>
      <c r="V3633" t="s">
        <v>11</v>
      </c>
    </row>
    <row r="3634" spans="1:22" x14ac:dyDescent="0.3">
      <c r="A3634">
        <v>5272</v>
      </c>
      <c r="B3634" t="s">
        <v>11597</v>
      </c>
      <c r="C3634" t="s">
        <v>7138</v>
      </c>
      <c r="D3634" t="s">
        <v>2</v>
      </c>
      <c r="E3634" s="2">
        <v>43055</v>
      </c>
      <c r="F3634" s="2" t="str">
        <f>TEXT(Table1[[#This Row],[Date]],"DDDD")</f>
        <v>Thursday</v>
      </c>
      <c r="G3634" s="2" t="str">
        <f>TEXT(Table1[[#This Row],[Date]],"mmMM")</f>
        <v>November</v>
      </c>
      <c r="H3634" s="2" t="str">
        <f>IF(Table1[[#This Row],[Day]]="Saturday","Weekend",IF(Table1[[#This Row],[Day]]="Sunday","Weekend","Weekday"))</f>
        <v>Weekday</v>
      </c>
      <c r="I3634" s="2" t="str">
        <f>TEXT(Table1[[#This Row],[Date]],"DD")</f>
        <v>16</v>
      </c>
      <c r="J3634" s="2" t="s">
        <v>14833</v>
      </c>
      <c r="K3634" s="3">
        <v>0.90914351851851849</v>
      </c>
      <c r="L3634" t="s">
        <v>5997</v>
      </c>
      <c r="M3634">
        <v>1</v>
      </c>
      <c r="N3634" s="1" t="s">
        <v>4</v>
      </c>
      <c r="O3634" s="1" t="s">
        <v>2403</v>
      </c>
      <c r="P3634" t="s">
        <v>7139</v>
      </c>
      <c r="Q3634" t="s">
        <v>11598</v>
      </c>
      <c r="R3634">
        <v>131.69999999999999</v>
      </c>
      <c r="S3634" t="s">
        <v>8</v>
      </c>
      <c r="T3634" t="s">
        <v>7141</v>
      </c>
      <c r="U3634" t="s">
        <v>1395</v>
      </c>
      <c r="V3634" t="s">
        <v>11</v>
      </c>
    </row>
    <row r="3635" spans="1:22" x14ac:dyDescent="0.3">
      <c r="A3635">
        <v>5291</v>
      </c>
      <c r="B3635" t="s">
        <v>11637</v>
      </c>
      <c r="C3635" t="s">
        <v>226</v>
      </c>
      <c r="D3635" t="s">
        <v>2</v>
      </c>
      <c r="E3635" s="2">
        <v>43055</v>
      </c>
      <c r="F3635" s="2" t="str">
        <f>TEXT(Table1[[#This Row],[Date]],"DDDD")</f>
        <v>Thursday</v>
      </c>
      <c r="G3635" s="2" t="str">
        <f>TEXT(Table1[[#This Row],[Date]],"mmMM")</f>
        <v>November</v>
      </c>
      <c r="H3635" s="2" t="str">
        <f>IF(Table1[[#This Row],[Day]]="Saturday","Weekend",IF(Table1[[#This Row],[Day]]="Sunday","Weekend","Weekday"))</f>
        <v>Weekday</v>
      </c>
      <c r="I3635" s="2" t="str">
        <f>TEXT(Table1[[#This Row],[Date]],"DD")</f>
        <v>16</v>
      </c>
      <c r="J3635" s="2" t="s">
        <v>14833</v>
      </c>
      <c r="K3635" s="3">
        <v>0.96405092592592589</v>
      </c>
      <c r="L3635" t="s">
        <v>168</v>
      </c>
      <c r="M3635">
        <v>1</v>
      </c>
      <c r="N3635" s="1" t="s">
        <v>4</v>
      </c>
      <c r="O3635" s="1" t="s">
        <v>2403</v>
      </c>
      <c r="P3635" t="s">
        <v>227</v>
      </c>
      <c r="Q3635" t="s">
        <v>11638</v>
      </c>
      <c r="R3635">
        <v>520</v>
      </c>
      <c r="S3635" t="s">
        <v>8</v>
      </c>
      <c r="T3635" t="s">
        <v>229</v>
      </c>
      <c r="U3635" t="s">
        <v>1395</v>
      </c>
      <c r="V3635" t="s">
        <v>11</v>
      </c>
    </row>
    <row r="3636" spans="1:22" x14ac:dyDescent="0.3">
      <c r="A3636">
        <v>1554</v>
      </c>
      <c r="B3636" t="s">
        <v>3669</v>
      </c>
      <c r="C3636" t="s">
        <v>3670</v>
      </c>
      <c r="D3636" t="s">
        <v>2</v>
      </c>
      <c r="E3636" s="2">
        <v>42994</v>
      </c>
      <c r="F3636" s="2" t="str">
        <f>TEXT(Table1[[#This Row],[Date]],"DDDD")</f>
        <v>Saturday</v>
      </c>
      <c r="G3636" s="2" t="str">
        <f>TEXT(Table1[[#This Row],[Date]],"mmMM")</f>
        <v>September</v>
      </c>
      <c r="H3636" s="2" t="str">
        <f>IF(Table1[[#This Row],[Day]]="Saturday","Weekend",IF(Table1[[#This Row],[Day]]="Sunday","Weekend","Weekday"))</f>
        <v>Weekend</v>
      </c>
      <c r="I3636" s="2" t="str">
        <f>TEXT(Table1[[#This Row],[Date]],"DD")</f>
        <v>16</v>
      </c>
      <c r="J3636" s="2" t="s">
        <v>14833</v>
      </c>
      <c r="K3636" s="3">
        <v>0.85496527777777787</v>
      </c>
      <c r="L3636" t="s">
        <v>3</v>
      </c>
      <c r="M3636">
        <v>1</v>
      </c>
      <c r="N3636" s="1" t="s">
        <v>4</v>
      </c>
      <c r="O3636" s="1" t="s">
        <v>2403</v>
      </c>
      <c r="P3636" t="s">
        <v>3671</v>
      </c>
      <c r="Q3636" t="s">
        <v>3672</v>
      </c>
      <c r="R3636">
        <v>200</v>
      </c>
      <c r="S3636" t="s">
        <v>8</v>
      </c>
      <c r="T3636" t="s">
        <v>3673</v>
      </c>
      <c r="U3636" t="s">
        <v>1395</v>
      </c>
      <c r="V3636" t="s">
        <v>11</v>
      </c>
    </row>
    <row r="3637" spans="1:22" x14ac:dyDescent="0.3">
      <c r="A3637">
        <v>5290</v>
      </c>
      <c r="B3637" t="s">
        <v>11633</v>
      </c>
      <c r="C3637" t="s">
        <v>11634</v>
      </c>
      <c r="D3637" t="s">
        <v>2</v>
      </c>
      <c r="E3637" s="2">
        <v>43055</v>
      </c>
      <c r="F3637" s="2" t="str">
        <f>TEXT(Table1[[#This Row],[Date]],"DDDD")</f>
        <v>Thursday</v>
      </c>
      <c r="G3637" s="2" t="str">
        <f>TEXT(Table1[[#This Row],[Date]],"mmMM")</f>
        <v>November</v>
      </c>
      <c r="H3637" s="2" t="str">
        <f>IF(Table1[[#This Row],[Day]]="Saturday","Weekend",IF(Table1[[#This Row],[Day]]="Sunday","Weekend","Weekday"))</f>
        <v>Weekday</v>
      </c>
      <c r="I3637" s="2" t="str">
        <f>TEXT(Table1[[#This Row],[Date]],"DD")</f>
        <v>16</v>
      </c>
      <c r="J3637" s="2" t="s">
        <v>14833</v>
      </c>
      <c r="K3637" s="3">
        <v>0.96392361111111113</v>
      </c>
      <c r="L3637" t="s">
        <v>168</v>
      </c>
      <c r="M3637">
        <v>1</v>
      </c>
      <c r="N3637" s="1" t="s">
        <v>4</v>
      </c>
      <c r="O3637" s="1" t="s">
        <v>2403</v>
      </c>
      <c r="P3637" t="s">
        <v>11635</v>
      </c>
      <c r="Q3637" t="s">
        <v>10283</v>
      </c>
      <c r="R3637">
        <v>140</v>
      </c>
      <c r="S3637" t="s">
        <v>8</v>
      </c>
      <c r="T3637" t="s">
        <v>11636</v>
      </c>
      <c r="U3637" t="s">
        <v>1395</v>
      </c>
      <c r="V3637" t="s">
        <v>11</v>
      </c>
    </row>
    <row r="3638" spans="1:22" x14ac:dyDescent="0.3">
      <c r="A3638">
        <v>5224</v>
      </c>
      <c r="B3638" t="s">
        <v>11511</v>
      </c>
      <c r="C3638" t="s">
        <v>1971</v>
      </c>
      <c r="D3638" t="s">
        <v>2</v>
      </c>
      <c r="E3638" s="2">
        <v>43055</v>
      </c>
      <c r="F3638" s="2" t="str">
        <f>TEXT(Table1[[#This Row],[Date]],"DDDD")</f>
        <v>Thursday</v>
      </c>
      <c r="G3638" s="2" t="str">
        <f>TEXT(Table1[[#This Row],[Date]],"mmMM")</f>
        <v>November</v>
      </c>
      <c r="H3638" s="2" t="str">
        <f>IF(Table1[[#This Row],[Day]]="Saturday","Weekend",IF(Table1[[#This Row],[Day]]="Sunday","Weekend","Weekday"))</f>
        <v>Weekday</v>
      </c>
      <c r="I3638" s="2" t="str">
        <f>TEXT(Table1[[#This Row],[Date]],"DD")</f>
        <v>16</v>
      </c>
      <c r="J3638" s="2" t="s">
        <v>14833</v>
      </c>
      <c r="K3638" s="3">
        <v>0.84244212962962961</v>
      </c>
      <c r="L3638" t="s">
        <v>168</v>
      </c>
      <c r="M3638">
        <v>1</v>
      </c>
      <c r="N3638" s="1" t="s">
        <v>4</v>
      </c>
      <c r="O3638" s="1" t="s">
        <v>2403</v>
      </c>
      <c r="P3638" t="s">
        <v>1972</v>
      </c>
      <c r="Q3638" t="s">
        <v>11512</v>
      </c>
      <c r="R3638">
        <v>320</v>
      </c>
      <c r="S3638" t="s">
        <v>8</v>
      </c>
      <c r="T3638" t="s">
        <v>1974</v>
      </c>
      <c r="U3638" t="s">
        <v>1395</v>
      </c>
      <c r="V3638" t="s">
        <v>11</v>
      </c>
    </row>
    <row r="3639" spans="1:22" x14ac:dyDescent="0.3">
      <c r="A3639">
        <v>1539</v>
      </c>
      <c r="B3639" t="s">
        <v>3627</v>
      </c>
      <c r="C3639" t="s">
        <v>3628</v>
      </c>
      <c r="D3639" t="s">
        <v>2</v>
      </c>
      <c r="E3639" s="2">
        <v>42994</v>
      </c>
      <c r="F3639" s="2" t="str">
        <f>TEXT(Table1[[#This Row],[Date]],"DDDD")</f>
        <v>Saturday</v>
      </c>
      <c r="G3639" s="2" t="str">
        <f>TEXT(Table1[[#This Row],[Date]],"mmMM")</f>
        <v>September</v>
      </c>
      <c r="H3639" s="2" t="str">
        <f>IF(Table1[[#This Row],[Day]]="Saturday","Weekend",IF(Table1[[#This Row],[Day]]="Sunday","Weekend","Weekday"))</f>
        <v>Weekend</v>
      </c>
      <c r="I3639" s="2" t="str">
        <f>TEXT(Table1[[#This Row],[Date]],"DD")</f>
        <v>16</v>
      </c>
      <c r="J3639" s="2" t="s">
        <v>14833</v>
      </c>
      <c r="K3639" s="3">
        <v>0.65718750000000004</v>
      </c>
      <c r="L3639" t="s">
        <v>28</v>
      </c>
      <c r="M3639">
        <v>1</v>
      </c>
      <c r="N3639" s="1" t="s">
        <v>4</v>
      </c>
      <c r="O3639" s="1" t="s">
        <v>14819</v>
      </c>
      <c r="P3639" t="s">
        <v>3629</v>
      </c>
      <c r="Q3639" t="s">
        <v>3630</v>
      </c>
      <c r="R3639">
        <v>279</v>
      </c>
      <c r="S3639" t="s">
        <v>8</v>
      </c>
      <c r="T3639" t="s">
        <v>3631</v>
      </c>
      <c r="U3639" t="s">
        <v>1395</v>
      </c>
      <c r="V3639" t="s">
        <v>11</v>
      </c>
    </row>
    <row r="3640" spans="1:22" x14ac:dyDescent="0.3">
      <c r="A3640">
        <v>5257</v>
      </c>
      <c r="B3640" t="s">
        <v>11568</v>
      </c>
      <c r="C3640" t="s">
        <v>10517</v>
      </c>
      <c r="D3640" t="s">
        <v>2</v>
      </c>
      <c r="E3640" s="2">
        <v>43055</v>
      </c>
      <c r="F3640" s="2" t="str">
        <f>TEXT(Table1[[#This Row],[Date]],"DDDD")</f>
        <v>Thursday</v>
      </c>
      <c r="G3640" s="2" t="str">
        <f>TEXT(Table1[[#This Row],[Date]],"mmMM")</f>
        <v>November</v>
      </c>
      <c r="H3640" s="2" t="str">
        <f>IF(Table1[[#This Row],[Day]]="Saturday","Weekend",IF(Table1[[#This Row],[Day]]="Sunday","Weekend","Weekday"))</f>
        <v>Weekday</v>
      </c>
      <c r="I3640" s="2" t="str">
        <f>TEXT(Table1[[#This Row],[Date]],"DD")</f>
        <v>16</v>
      </c>
      <c r="J3640" s="2" t="s">
        <v>14833</v>
      </c>
      <c r="K3640" s="3">
        <v>0.89594907407407409</v>
      </c>
      <c r="L3640" t="s">
        <v>28</v>
      </c>
      <c r="M3640">
        <v>1</v>
      </c>
      <c r="N3640" s="1" t="s">
        <v>4</v>
      </c>
      <c r="O3640" s="1" t="s">
        <v>14819</v>
      </c>
      <c r="P3640" t="s">
        <v>10518</v>
      </c>
      <c r="Q3640" t="s">
        <v>2597</v>
      </c>
      <c r="R3640">
        <v>144</v>
      </c>
      <c r="S3640" t="s">
        <v>8</v>
      </c>
      <c r="T3640" t="s">
        <v>10520</v>
      </c>
      <c r="U3640" t="s">
        <v>1395</v>
      </c>
      <c r="V3640" t="s">
        <v>11</v>
      </c>
    </row>
    <row r="3641" spans="1:22" x14ac:dyDescent="0.3">
      <c r="A3641">
        <v>1559</v>
      </c>
      <c r="B3641" t="s">
        <v>3681</v>
      </c>
      <c r="C3641" t="s">
        <v>3682</v>
      </c>
      <c r="D3641" t="s">
        <v>2</v>
      </c>
      <c r="E3641" s="2">
        <v>42994</v>
      </c>
      <c r="F3641" s="2" t="str">
        <f>TEXT(Table1[[#This Row],[Date]],"DDDD")</f>
        <v>Saturday</v>
      </c>
      <c r="G3641" s="2" t="str">
        <f>TEXT(Table1[[#This Row],[Date]],"mmMM")</f>
        <v>September</v>
      </c>
      <c r="H3641" s="2" t="str">
        <f>IF(Table1[[#This Row],[Day]]="Saturday","Weekend",IF(Table1[[#This Row],[Day]]="Sunday","Weekend","Weekday"))</f>
        <v>Weekend</v>
      </c>
      <c r="I3641" s="2" t="str">
        <f>TEXT(Table1[[#This Row],[Date]],"DD")</f>
        <v>16</v>
      </c>
      <c r="J3641" s="2" t="s">
        <v>14833</v>
      </c>
      <c r="K3641" s="3">
        <v>0.87207175925925928</v>
      </c>
      <c r="L3641" t="s">
        <v>168</v>
      </c>
      <c r="M3641">
        <v>1</v>
      </c>
      <c r="N3641" s="1" t="s">
        <v>4</v>
      </c>
      <c r="O3641" s="1" t="s">
        <v>14819</v>
      </c>
      <c r="P3641" t="s">
        <v>3683</v>
      </c>
      <c r="Q3641" t="s">
        <v>3684</v>
      </c>
      <c r="R3641">
        <v>410</v>
      </c>
      <c r="S3641" t="s">
        <v>8</v>
      </c>
      <c r="T3641" t="s">
        <v>3685</v>
      </c>
      <c r="U3641" t="s">
        <v>1395</v>
      </c>
      <c r="V3641" t="s">
        <v>11</v>
      </c>
    </row>
    <row r="3642" spans="1:22" x14ac:dyDescent="0.3">
      <c r="A3642">
        <v>5168</v>
      </c>
      <c r="B3642" t="s">
        <v>11410</v>
      </c>
      <c r="C3642" t="s">
        <v>5087</v>
      </c>
      <c r="D3642" t="s">
        <v>2</v>
      </c>
      <c r="E3642" s="2">
        <v>43055</v>
      </c>
      <c r="F3642" s="2" t="str">
        <f>TEXT(Table1[[#This Row],[Date]],"DDDD")</f>
        <v>Thursday</v>
      </c>
      <c r="G3642" s="2" t="str">
        <f>TEXT(Table1[[#This Row],[Date]],"mmMM")</f>
        <v>November</v>
      </c>
      <c r="H3642" s="2" t="str">
        <f>IF(Table1[[#This Row],[Day]]="Saturday","Weekend",IF(Table1[[#This Row],[Day]]="Sunday","Weekend","Weekday"))</f>
        <v>Weekday</v>
      </c>
      <c r="I3642" s="2" t="str">
        <f>TEXT(Table1[[#This Row],[Date]],"DD")</f>
        <v>16</v>
      </c>
      <c r="J3642" s="2" t="s">
        <v>14833</v>
      </c>
      <c r="K3642" s="3">
        <v>0.41707175925925927</v>
      </c>
      <c r="L3642" t="s">
        <v>4532</v>
      </c>
      <c r="M3642">
        <v>1</v>
      </c>
      <c r="N3642" s="1" t="s">
        <v>14823</v>
      </c>
      <c r="O3642" s="1" t="s">
        <v>14819</v>
      </c>
      <c r="P3642" t="s">
        <v>5088</v>
      </c>
      <c r="Q3642" t="s">
        <v>11411</v>
      </c>
      <c r="R3642">
        <v>72</v>
      </c>
      <c r="S3642" t="s">
        <v>4521</v>
      </c>
      <c r="T3642" t="s">
        <v>5090</v>
      </c>
      <c r="U3642" t="s">
        <v>1395</v>
      </c>
      <c r="V3642" t="s">
        <v>11</v>
      </c>
    </row>
    <row r="3643" spans="1:22" x14ac:dyDescent="0.3">
      <c r="A3643">
        <v>3139</v>
      </c>
      <c r="B3643" t="s">
        <v>7168</v>
      </c>
      <c r="C3643" t="s">
        <v>1029</v>
      </c>
      <c r="D3643" t="s">
        <v>2</v>
      </c>
      <c r="E3643" s="2">
        <v>43024</v>
      </c>
      <c r="F3643" s="2" t="str">
        <f>TEXT(Table1[[#This Row],[Date]],"DDDD")</f>
        <v>Monday</v>
      </c>
      <c r="G3643" s="2" t="str">
        <f>TEXT(Table1[[#This Row],[Date]],"mmMM")</f>
        <v>October</v>
      </c>
      <c r="H3643" s="2" t="str">
        <f>IF(Table1[[#This Row],[Day]]="Saturday","Weekend",IF(Table1[[#This Row],[Day]]="Sunday","Weekend","Weekday"))</f>
        <v>Weekday</v>
      </c>
      <c r="I3643" s="2" t="str">
        <f>TEXT(Table1[[#This Row],[Date]],"DD")</f>
        <v>16</v>
      </c>
      <c r="J3643" s="2" t="s">
        <v>14833</v>
      </c>
      <c r="K3643" s="3">
        <v>0.50537037037037036</v>
      </c>
      <c r="L3643" t="s">
        <v>7169</v>
      </c>
      <c r="M3643">
        <v>1</v>
      </c>
      <c r="N3643" s="1" t="s">
        <v>4</v>
      </c>
      <c r="O3643" s="1" t="s">
        <v>14819</v>
      </c>
      <c r="P3643" t="s">
        <v>791</v>
      </c>
      <c r="Q3643" t="s">
        <v>7170</v>
      </c>
      <c r="R3643">
        <v>144</v>
      </c>
      <c r="S3643" t="s">
        <v>8</v>
      </c>
      <c r="T3643" t="s">
        <v>792</v>
      </c>
      <c r="U3643" t="s">
        <v>1395</v>
      </c>
      <c r="V3643" t="s">
        <v>11</v>
      </c>
    </row>
    <row r="3644" spans="1:22" x14ac:dyDescent="0.3">
      <c r="A3644">
        <v>1538</v>
      </c>
      <c r="B3644" t="s">
        <v>3625</v>
      </c>
      <c r="C3644" t="s">
        <v>3167</v>
      </c>
      <c r="D3644" t="s">
        <v>2</v>
      </c>
      <c r="E3644" s="2">
        <v>42994</v>
      </c>
      <c r="F3644" s="2" t="str">
        <f>TEXT(Table1[[#This Row],[Date]],"DDDD")</f>
        <v>Saturday</v>
      </c>
      <c r="G3644" s="2" t="str">
        <f>TEXT(Table1[[#This Row],[Date]],"mmMM")</f>
        <v>September</v>
      </c>
      <c r="H3644" s="2" t="str">
        <f>IF(Table1[[#This Row],[Day]]="Saturday","Weekend",IF(Table1[[#This Row],[Day]]="Sunday","Weekend","Weekday"))</f>
        <v>Weekend</v>
      </c>
      <c r="I3644" s="2" t="str">
        <f>TEXT(Table1[[#This Row],[Date]],"DD")</f>
        <v>16</v>
      </c>
      <c r="J3644" s="2" t="s">
        <v>14833</v>
      </c>
      <c r="K3644" s="3">
        <v>0.55631944444444437</v>
      </c>
      <c r="L3644" t="s">
        <v>3</v>
      </c>
      <c r="M3644">
        <v>1</v>
      </c>
      <c r="N3644" s="1" t="s">
        <v>4</v>
      </c>
      <c r="O3644" s="1" t="s">
        <v>233</v>
      </c>
      <c r="P3644" t="s">
        <v>3168</v>
      </c>
      <c r="Q3644" t="s">
        <v>3626</v>
      </c>
      <c r="R3644">
        <v>190</v>
      </c>
      <c r="S3644" t="s">
        <v>8</v>
      </c>
      <c r="T3644" t="s">
        <v>3170</v>
      </c>
      <c r="U3644" t="s">
        <v>1395</v>
      </c>
      <c r="V3644" t="s">
        <v>11</v>
      </c>
    </row>
    <row r="3645" spans="1:22" x14ac:dyDescent="0.3">
      <c r="A3645">
        <v>3148</v>
      </c>
      <c r="B3645" t="s">
        <v>7186</v>
      </c>
      <c r="C3645" t="s">
        <v>3167</v>
      </c>
      <c r="D3645" t="s">
        <v>2</v>
      </c>
      <c r="E3645" s="2">
        <v>43024</v>
      </c>
      <c r="F3645" s="2" t="str">
        <f>TEXT(Table1[[#This Row],[Date]],"DDDD")</f>
        <v>Monday</v>
      </c>
      <c r="G3645" s="2" t="str">
        <f>TEXT(Table1[[#This Row],[Date]],"mmMM")</f>
        <v>October</v>
      </c>
      <c r="H3645" s="2" t="str">
        <f>IF(Table1[[#This Row],[Day]]="Saturday","Weekend",IF(Table1[[#This Row],[Day]]="Sunday","Weekend","Weekday"))</f>
        <v>Weekday</v>
      </c>
      <c r="I3645" s="2" t="str">
        <f>TEXT(Table1[[#This Row],[Date]],"DD")</f>
        <v>16</v>
      </c>
      <c r="J3645" s="2" t="s">
        <v>14833</v>
      </c>
      <c r="K3645" s="3">
        <v>0.73435185185185192</v>
      </c>
      <c r="L3645" t="s">
        <v>5997</v>
      </c>
      <c r="M3645">
        <v>1</v>
      </c>
      <c r="N3645" s="1" t="s">
        <v>4</v>
      </c>
      <c r="O3645" s="1" t="s">
        <v>233</v>
      </c>
      <c r="P3645" t="s">
        <v>3168</v>
      </c>
      <c r="Q3645" t="s">
        <v>7187</v>
      </c>
      <c r="R3645">
        <v>126</v>
      </c>
      <c r="S3645" t="s">
        <v>8</v>
      </c>
      <c r="T3645" t="s">
        <v>3170</v>
      </c>
      <c r="U3645" t="s">
        <v>1395</v>
      </c>
      <c r="V3645" t="s">
        <v>11</v>
      </c>
    </row>
    <row r="3646" spans="1:22" x14ac:dyDescent="0.3">
      <c r="A3646">
        <v>3174</v>
      </c>
      <c r="B3646" t="s">
        <v>7243</v>
      </c>
      <c r="C3646" t="s">
        <v>1430</v>
      </c>
      <c r="D3646" t="s">
        <v>2</v>
      </c>
      <c r="E3646" s="2">
        <v>43024</v>
      </c>
      <c r="F3646" s="2" t="str">
        <f>TEXT(Table1[[#This Row],[Date]],"DDDD")</f>
        <v>Monday</v>
      </c>
      <c r="G3646" s="2" t="str">
        <f>TEXT(Table1[[#This Row],[Date]],"mmMM")</f>
        <v>October</v>
      </c>
      <c r="H3646" s="2" t="str">
        <f>IF(Table1[[#This Row],[Day]]="Saturday","Weekend",IF(Table1[[#This Row],[Day]]="Sunday","Weekend","Weekday"))</f>
        <v>Weekday</v>
      </c>
      <c r="I3646" s="2" t="str">
        <f>TEXT(Table1[[#This Row],[Date]],"DD")</f>
        <v>16</v>
      </c>
      <c r="J3646" s="2" t="s">
        <v>14833</v>
      </c>
      <c r="K3646" s="3">
        <v>0.89665509259259257</v>
      </c>
      <c r="L3646" t="s">
        <v>3</v>
      </c>
      <c r="M3646">
        <v>1</v>
      </c>
      <c r="N3646" s="1" t="s">
        <v>4</v>
      </c>
      <c r="O3646" s="1" t="s">
        <v>233</v>
      </c>
      <c r="P3646" t="s">
        <v>1431</v>
      </c>
      <c r="Q3646" t="s">
        <v>1432</v>
      </c>
      <c r="R3646">
        <v>108</v>
      </c>
      <c r="S3646" t="s">
        <v>8</v>
      </c>
      <c r="T3646" t="s">
        <v>1433</v>
      </c>
      <c r="U3646" t="s">
        <v>1395</v>
      </c>
      <c r="V3646" t="s">
        <v>11</v>
      </c>
    </row>
    <row r="3647" spans="1:22" x14ac:dyDescent="0.3">
      <c r="A3647">
        <v>3176</v>
      </c>
      <c r="B3647" t="s">
        <v>7245</v>
      </c>
      <c r="C3647" t="s">
        <v>857</v>
      </c>
      <c r="D3647" t="s">
        <v>2</v>
      </c>
      <c r="E3647" s="2">
        <v>43024</v>
      </c>
      <c r="F3647" s="2" t="str">
        <f>TEXT(Table1[[#This Row],[Date]],"DDDD")</f>
        <v>Monday</v>
      </c>
      <c r="G3647" s="2" t="str">
        <f>TEXT(Table1[[#This Row],[Date]],"mmMM")</f>
        <v>October</v>
      </c>
      <c r="H3647" s="2" t="str">
        <f>IF(Table1[[#This Row],[Day]]="Saturday","Weekend",IF(Table1[[#This Row],[Day]]="Sunday","Weekend","Weekday"))</f>
        <v>Weekday</v>
      </c>
      <c r="I3647" s="2" t="str">
        <f>TEXT(Table1[[#This Row],[Date]],"DD")</f>
        <v>16</v>
      </c>
      <c r="J3647" s="2" t="s">
        <v>14833</v>
      </c>
      <c r="K3647" s="3">
        <v>0.90099537037037036</v>
      </c>
      <c r="L3647" t="s">
        <v>66</v>
      </c>
      <c r="M3647">
        <v>1</v>
      </c>
      <c r="N3647" s="1" t="s">
        <v>4</v>
      </c>
      <c r="O3647" s="1" t="s">
        <v>233</v>
      </c>
      <c r="P3647" t="s">
        <v>858</v>
      </c>
      <c r="Q3647" t="s">
        <v>859</v>
      </c>
      <c r="R3647">
        <v>160</v>
      </c>
      <c r="S3647" t="s">
        <v>8</v>
      </c>
      <c r="T3647" t="s">
        <v>860</v>
      </c>
      <c r="U3647" t="s">
        <v>1395</v>
      </c>
      <c r="V3647" t="s">
        <v>11</v>
      </c>
    </row>
    <row r="3648" spans="1:22" x14ac:dyDescent="0.3">
      <c r="A3648">
        <v>5186</v>
      </c>
      <c r="B3648" t="s">
        <v>11439</v>
      </c>
      <c r="C3648" t="s">
        <v>3538</v>
      </c>
      <c r="D3648" t="s">
        <v>2</v>
      </c>
      <c r="E3648" s="2">
        <v>43055</v>
      </c>
      <c r="F3648" s="2" t="str">
        <f>TEXT(Table1[[#This Row],[Date]],"DDDD")</f>
        <v>Thursday</v>
      </c>
      <c r="G3648" s="2" t="str">
        <f>TEXT(Table1[[#This Row],[Date]],"mmMM")</f>
        <v>November</v>
      </c>
      <c r="H3648" s="2" t="str">
        <f>IF(Table1[[#This Row],[Day]]="Saturday","Weekend",IF(Table1[[#This Row],[Day]]="Sunday","Weekend","Weekday"))</f>
        <v>Weekday</v>
      </c>
      <c r="I3648" s="2" t="str">
        <f>TEXT(Table1[[#This Row],[Date]],"DD")</f>
        <v>16</v>
      </c>
      <c r="J3648" s="2" t="s">
        <v>14833</v>
      </c>
      <c r="K3648" s="3">
        <v>0.5631018518518518</v>
      </c>
      <c r="L3648" t="s">
        <v>5997</v>
      </c>
      <c r="M3648">
        <v>1</v>
      </c>
      <c r="N3648" s="1" t="s">
        <v>4</v>
      </c>
      <c r="O3648" s="1" t="s">
        <v>233</v>
      </c>
      <c r="P3648" t="s">
        <v>3539</v>
      </c>
      <c r="Q3648" t="s">
        <v>6609</v>
      </c>
      <c r="R3648">
        <v>127.5</v>
      </c>
      <c r="S3648" t="s">
        <v>8</v>
      </c>
      <c r="T3648" t="s">
        <v>3541</v>
      </c>
      <c r="U3648" t="s">
        <v>1395</v>
      </c>
      <c r="V3648" t="s">
        <v>11</v>
      </c>
    </row>
    <row r="3649" spans="1:22" x14ac:dyDescent="0.3">
      <c r="A3649">
        <v>5180</v>
      </c>
      <c r="B3649" t="s">
        <v>11431</v>
      </c>
      <c r="C3649" t="s">
        <v>9052</v>
      </c>
      <c r="D3649" t="s">
        <v>2</v>
      </c>
      <c r="E3649" s="2">
        <v>43055</v>
      </c>
      <c r="F3649" s="2" t="str">
        <f>TEXT(Table1[[#This Row],[Date]],"DDDD")</f>
        <v>Thursday</v>
      </c>
      <c r="G3649" s="2" t="str">
        <f>TEXT(Table1[[#This Row],[Date]],"mmMM")</f>
        <v>November</v>
      </c>
      <c r="H3649" s="2" t="str">
        <f>IF(Table1[[#This Row],[Day]]="Saturday","Weekend",IF(Table1[[#This Row],[Day]]="Sunday","Weekend","Weekday"))</f>
        <v>Weekday</v>
      </c>
      <c r="I3649" s="2" t="str">
        <f>TEXT(Table1[[#This Row],[Date]],"DD")</f>
        <v>16</v>
      </c>
      <c r="J3649" s="2" t="s">
        <v>14833</v>
      </c>
      <c r="K3649" s="3">
        <v>0.54013888888888884</v>
      </c>
      <c r="L3649" t="s">
        <v>7169</v>
      </c>
      <c r="M3649">
        <v>1</v>
      </c>
      <c r="N3649" s="1" t="s">
        <v>4</v>
      </c>
      <c r="O3649" s="1" t="s">
        <v>233</v>
      </c>
      <c r="P3649" t="s">
        <v>9053</v>
      </c>
      <c r="Q3649" t="s">
        <v>11432</v>
      </c>
      <c r="R3649">
        <v>162</v>
      </c>
      <c r="S3649" t="s">
        <v>8</v>
      </c>
      <c r="T3649" t="s">
        <v>9055</v>
      </c>
      <c r="U3649" t="s">
        <v>1395</v>
      </c>
      <c r="V3649" t="s">
        <v>11</v>
      </c>
    </row>
    <row r="3650" spans="1:22" x14ac:dyDescent="0.3">
      <c r="A3650">
        <v>5300</v>
      </c>
      <c r="B3650" t="s">
        <v>11654</v>
      </c>
      <c r="C3650" t="s">
        <v>8543</v>
      </c>
      <c r="D3650" t="s">
        <v>2</v>
      </c>
      <c r="E3650" s="2">
        <v>43055</v>
      </c>
      <c r="F3650" s="2" t="str">
        <f>TEXT(Table1[[#This Row],[Date]],"DDDD")</f>
        <v>Thursday</v>
      </c>
      <c r="G3650" s="2" t="str">
        <f>TEXT(Table1[[#This Row],[Date]],"mmMM")</f>
        <v>November</v>
      </c>
      <c r="H3650" s="2" t="str">
        <f>IF(Table1[[#This Row],[Day]]="Saturday","Weekend",IF(Table1[[#This Row],[Day]]="Sunday","Weekend","Weekday"))</f>
        <v>Weekday</v>
      </c>
      <c r="I3650" s="2" t="str">
        <f>TEXT(Table1[[#This Row],[Date]],"DD")</f>
        <v>16</v>
      </c>
      <c r="J3650" s="2" t="s">
        <v>14833</v>
      </c>
      <c r="K3650" s="3">
        <v>0.98281250000000009</v>
      </c>
      <c r="L3650" t="s">
        <v>5997</v>
      </c>
      <c r="M3650">
        <v>1</v>
      </c>
      <c r="N3650" s="1" t="s">
        <v>4</v>
      </c>
      <c r="O3650" s="1" t="s">
        <v>233</v>
      </c>
      <c r="P3650" t="s">
        <v>8544</v>
      </c>
      <c r="Q3650" t="s">
        <v>11655</v>
      </c>
      <c r="R3650">
        <v>161.5</v>
      </c>
      <c r="S3650" t="s">
        <v>8</v>
      </c>
      <c r="T3650" t="s">
        <v>8545</v>
      </c>
      <c r="U3650" t="s">
        <v>1395</v>
      </c>
      <c r="V3650" t="s">
        <v>11</v>
      </c>
    </row>
    <row r="3651" spans="1:22" x14ac:dyDescent="0.3">
      <c r="A3651">
        <v>5198</v>
      </c>
      <c r="B3651" t="s">
        <v>11466</v>
      </c>
      <c r="C3651" t="s">
        <v>6692</v>
      </c>
      <c r="D3651" t="s">
        <v>2</v>
      </c>
      <c r="E3651" s="2">
        <v>43055</v>
      </c>
      <c r="F3651" s="2" t="str">
        <f>TEXT(Table1[[#This Row],[Date]],"DDDD")</f>
        <v>Thursday</v>
      </c>
      <c r="G3651" s="2" t="str">
        <f>TEXT(Table1[[#This Row],[Date]],"mmMM")</f>
        <v>November</v>
      </c>
      <c r="H3651" s="2" t="str">
        <f>IF(Table1[[#This Row],[Day]]="Saturday","Weekend",IF(Table1[[#This Row],[Day]]="Sunday","Weekend","Weekday"))</f>
        <v>Weekday</v>
      </c>
      <c r="I3651" s="2" t="str">
        <f>TEXT(Table1[[#This Row],[Date]],"DD")</f>
        <v>16</v>
      </c>
      <c r="J3651" s="2" t="s">
        <v>14833</v>
      </c>
      <c r="K3651" s="3">
        <v>0.71271990740740743</v>
      </c>
      <c r="L3651" t="s">
        <v>2142</v>
      </c>
      <c r="M3651">
        <v>1</v>
      </c>
      <c r="N3651" s="1" t="s">
        <v>4</v>
      </c>
      <c r="O3651" s="1" t="s">
        <v>233</v>
      </c>
      <c r="P3651" t="s">
        <v>6693</v>
      </c>
      <c r="Q3651" t="s">
        <v>11467</v>
      </c>
      <c r="R3651">
        <v>210</v>
      </c>
      <c r="S3651" t="s">
        <v>8</v>
      </c>
      <c r="T3651" t="s">
        <v>6695</v>
      </c>
      <c r="U3651" t="s">
        <v>1395</v>
      </c>
      <c r="V3651" t="s">
        <v>11</v>
      </c>
    </row>
    <row r="3652" spans="1:22" x14ac:dyDescent="0.3">
      <c r="A3652">
        <v>3151</v>
      </c>
      <c r="B3652" t="s">
        <v>7191</v>
      </c>
      <c r="C3652" t="s">
        <v>1744</v>
      </c>
      <c r="D3652" t="s">
        <v>2</v>
      </c>
      <c r="E3652" s="2">
        <v>43024</v>
      </c>
      <c r="F3652" s="2" t="str">
        <f>TEXT(Table1[[#This Row],[Date]],"DDDD")</f>
        <v>Monday</v>
      </c>
      <c r="G3652" s="2" t="str">
        <f>TEXT(Table1[[#This Row],[Date]],"mmMM")</f>
        <v>October</v>
      </c>
      <c r="H3652" s="2" t="str">
        <f>IF(Table1[[#This Row],[Day]]="Saturday","Weekend",IF(Table1[[#This Row],[Day]]="Sunday","Weekend","Weekday"))</f>
        <v>Weekday</v>
      </c>
      <c r="I3652" s="2" t="str">
        <f>TEXT(Table1[[#This Row],[Date]],"DD")</f>
        <v>16</v>
      </c>
      <c r="J3652" s="2" t="s">
        <v>14833</v>
      </c>
      <c r="K3652" s="3">
        <v>0.8027777777777777</v>
      </c>
      <c r="L3652" t="s">
        <v>3</v>
      </c>
      <c r="M3652">
        <v>1</v>
      </c>
      <c r="N3652" s="1" t="s">
        <v>4</v>
      </c>
      <c r="O3652" s="1" t="s">
        <v>725</v>
      </c>
      <c r="P3652" t="s">
        <v>1745</v>
      </c>
      <c r="Q3652" t="s">
        <v>7192</v>
      </c>
      <c r="R3652">
        <v>117</v>
      </c>
      <c r="S3652" t="s">
        <v>8</v>
      </c>
      <c r="T3652" t="s">
        <v>1747</v>
      </c>
      <c r="U3652" t="s">
        <v>1395</v>
      </c>
      <c r="V3652" t="s">
        <v>11</v>
      </c>
    </row>
    <row r="3653" spans="1:22" x14ac:dyDescent="0.3">
      <c r="A3653">
        <v>5170</v>
      </c>
      <c r="B3653" t="s">
        <v>11413</v>
      </c>
      <c r="C3653" t="s">
        <v>2019</v>
      </c>
      <c r="D3653" t="s">
        <v>2</v>
      </c>
      <c r="E3653" s="2">
        <v>43055</v>
      </c>
      <c r="F3653" s="2" t="str">
        <f>TEXT(Table1[[#This Row],[Date]],"DDDD")</f>
        <v>Thursday</v>
      </c>
      <c r="G3653" s="2" t="str">
        <f>TEXT(Table1[[#This Row],[Date]],"mmMM")</f>
        <v>November</v>
      </c>
      <c r="H3653" s="2" t="str">
        <f>IF(Table1[[#This Row],[Day]]="Saturday","Weekend",IF(Table1[[#This Row],[Day]]="Sunday","Weekend","Weekday"))</f>
        <v>Weekday</v>
      </c>
      <c r="I3653" s="2" t="str">
        <f>TEXT(Table1[[#This Row],[Date]],"DD")</f>
        <v>16</v>
      </c>
      <c r="J3653" s="2" t="s">
        <v>14833</v>
      </c>
      <c r="K3653" s="3">
        <v>0.49199074074074073</v>
      </c>
      <c r="L3653" t="s">
        <v>28</v>
      </c>
      <c r="M3653">
        <v>1</v>
      </c>
      <c r="N3653" s="1" t="s">
        <v>4</v>
      </c>
      <c r="O3653" s="1" t="s">
        <v>725</v>
      </c>
      <c r="P3653" t="s">
        <v>2020</v>
      </c>
      <c r="Q3653" t="s">
        <v>2583</v>
      </c>
      <c r="R3653">
        <v>108</v>
      </c>
      <c r="S3653" t="s">
        <v>8</v>
      </c>
      <c r="T3653" t="s">
        <v>2022</v>
      </c>
      <c r="U3653" t="s">
        <v>1395</v>
      </c>
      <c r="V3653" t="s">
        <v>11</v>
      </c>
    </row>
    <row r="3654" spans="1:22" x14ac:dyDescent="0.3">
      <c r="A3654">
        <v>5233</v>
      </c>
      <c r="B3654" t="s">
        <v>11526</v>
      </c>
      <c r="C3654" t="s">
        <v>1033</v>
      </c>
      <c r="D3654" t="s">
        <v>2</v>
      </c>
      <c r="E3654" s="2">
        <v>43055</v>
      </c>
      <c r="F3654" s="2" t="str">
        <f>TEXT(Table1[[#This Row],[Date]],"DDDD")</f>
        <v>Thursday</v>
      </c>
      <c r="G3654" s="2" t="str">
        <f>TEXT(Table1[[#This Row],[Date]],"mmMM")</f>
        <v>November</v>
      </c>
      <c r="H3654" s="2" t="str">
        <f>IF(Table1[[#This Row],[Day]]="Saturday","Weekend",IF(Table1[[#This Row],[Day]]="Sunday","Weekend","Weekday"))</f>
        <v>Weekday</v>
      </c>
      <c r="I3654" s="2" t="str">
        <f>TEXT(Table1[[#This Row],[Date]],"DD")</f>
        <v>16</v>
      </c>
      <c r="J3654" s="2" t="s">
        <v>14833</v>
      </c>
      <c r="K3654" s="3">
        <v>0.85814814814814822</v>
      </c>
      <c r="L3654" t="s">
        <v>51</v>
      </c>
      <c r="M3654">
        <v>1</v>
      </c>
      <c r="N3654" s="1" t="s">
        <v>4</v>
      </c>
      <c r="O3654" s="1" t="s">
        <v>725</v>
      </c>
      <c r="P3654" t="s">
        <v>1034</v>
      </c>
      <c r="Q3654" t="s">
        <v>11527</v>
      </c>
      <c r="R3654">
        <v>324</v>
      </c>
      <c r="S3654" t="s">
        <v>8</v>
      </c>
      <c r="T3654" t="s">
        <v>1036</v>
      </c>
      <c r="U3654" t="s">
        <v>1395</v>
      </c>
      <c r="V3654" t="s">
        <v>11</v>
      </c>
    </row>
    <row r="3655" spans="1:22" x14ac:dyDescent="0.3">
      <c r="A3655">
        <v>5254</v>
      </c>
      <c r="B3655" t="s">
        <v>11563</v>
      </c>
      <c r="C3655" t="s">
        <v>4232</v>
      </c>
      <c r="D3655" t="s">
        <v>2</v>
      </c>
      <c r="E3655" s="2">
        <v>43055</v>
      </c>
      <c r="F3655" s="2" t="str">
        <f>TEXT(Table1[[#This Row],[Date]],"DDDD")</f>
        <v>Thursday</v>
      </c>
      <c r="G3655" s="2" t="str">
        <f>TEXT(Table1[[#This Row],[Date]],"mmMM")</f>
        <v>November</v>
      </c>
      <c r="H3655" s="2" t="str">
        <f>IF(Table1[[#This Row],[Day]]="Saturday","Weekend",IF(Table1[[#This Row],[Day]]="Sunday","Weekend","Weekday"))</f>
        <v>Weekday</v>
      </c>
      <c r="I3655" s="2" t="str">
        <f>TEXT(Table1[[#This Row],[Date]],"DD")</f>
        <v>16</v>
      </c>
      <c r="J3655" s="2" t="s">
        <v>14833</v>
      </c>
      <c r="K3655" s="3">
        <v>0.8913888888888889</v>
      </c>
      <c r="L3655" t="s">
        <v>3</v>
      </c>
      <c r="M3655">
        <v>1</v>
      </c>
      <c r="N3655" s="1" t="s">
        <v>4</v>
      </c>
      <c r="O3655" s="1" t="s">
        <v>725</v>
      </c>
      <c r="P3655" t="s">
        <v>4233</v>
      </c>
      <c r="Q3655" t="s">
        <v>11564</v>
      </c>
      <c r="R3655">
        <v>126</v>
      </c>
      <c r="S3655" t="s">
        <v>8</v>
      </c>
      <c r="T3655" t="s">
        <v>4234</v>
      </c>
      <c r="U3655" t="s">
        <v>1395</v>
      </c>
      <c r="V3655" t="s">
        <v>11</v>
      </c>
    </row>
    <row r="3656" spans="1:22" x14ac:dyDescent="0.3">
      <c r="A3656">
        <v>5259</v>
      </c>
      <c r="B3656" t="s">
        <v>11570</v>
      </c>
      <c r="C3656" t="s">
        <v>1826</v>
      </c>
      <c r="D3656" t="s">
        <v>2</v>
      </c>
      <c r="E3656" s="2">
        <v>43055</v>
      </c>
      <c r="F3656" s="2" t="str">
        <f>TEXT(Table1[[#This Row],[Date]],"DDDD")</f>
        <v>Thursday</v>
      </c>
      <c r="G3656" s="2" t="str">
        <f>TEXT(Table1[[#This Row],[Date]],"mmMM")</f>
        <v>November</v>
      </c>
      <c r="H3656" s="2" t="str">
        <f>IF(Table1[[#This Row],[Day]]="Saturday","Weekend",IF(Table1[[#This Row],[Day]]="Sunday","Weekend","Weekday"))</f>
        <v>Weekday</v>
      </c>
      <c r="I3656" s="2" t="str">
        <f>TEXT(Table1[[#This Row],[Date]],"DD")</f>
        <v>16</v>
      </c>
      <c r="J3656" s="2" t="s">
        <v>14833</v>
      </c>
      <c r="K3656" s="3">
        <v>0.89738425925925924</v>
      </c>
      <c r="L3656" t="s">
        <v>580</v>
      </c>
      <c r="M3656">
        <v>1</v>
      </c>
      <c r="N3656" s="1" t="s">
        <v>4</v>
      </c>
      <c r="O3656" s="1" t="s">
        <v>725</v>
      </c>
      <c r="P3656" t="s">
        <v>1827</v>
      </c>
      <c r="Q3656" t="s">
        <v>11571</v>
      </c>
      <c r="R3656">
        <v>225</v>
      </c>
      <c r="S3656" t="s">
        <v>8</v>
      </c>
      <c r="T3656" t="s">
        <v>1829</v>
      </c>
      <c r="U3656" t="s">
        <v>1395</v>
      </c>
      <c r="V3656" t="s">
        <v>11</v>
      </c>
    </row>
    <row r="3657" spans="1:22" x14ac:dyDescent="0.3">
      <c r="A3657">
        <v>5268</v>
      </c>
      <c r="B3657" t="s">
        <v>11588</v>
      </c>
      <c r="C3657" t="s">
        <v>1826</v>
      </c>
      <c r="D3657" t="s">
        <v>2</v>
      </c>
      <c r="E3657" s="2">
        <v>43055</v>
      </c>
      <c r="F3657" s="2" t="str">
        <f>TEXT(Table1[[#This Row],[Date]],"DDDD")</f>
        <v>Thursday</v>
      </c>
      <c r="G3657" s="2" t="str">
        <f>TEXT(Table1[[#This Row],[Date]],"mmMM")</f>
        <v>November</v>
      </c>
      <c r="H3657" s="2" t="str">
        <f>IF(Table1[[#This Row],[Day]]="Saturday","Weekend",IF(Table1[[#This Row],[Day]]="Sunday","Weekend","Weekday"))</f>
        <v>Weekday</v>
      </c>
      <c r="I3657" s="2" t="str">
        <f>TEXT(Table1[[#This Row],[Date]],"DD")</f>
        <v>16</v>
      </c>
      <c r="J3657" s="2" t="s">
        <v>14833</v>
      </c>
      <c r="K3657" s="3">
        <v>0.90405092592592595</v>
      </c>
      <c r="L3657" t="s">
        <v>2142</v>
      </c>
      <c r="M3657">
        <v>1</v>
      </c>
      <c r="N3657" s="1" t="s">
        <v>4</v>
      </c>
      <c r="O3657" s="1" t="s">
        <v>725</v>
      </c>
      <c r="P3657" t="s">
        <v>1827</v>
      </c>
      <c r="Q3657" t="s">
        <v>2605</v>
      </c>
      <c r="R3657">
        <v>157.5</v>
      </c>
      <c r="S3657" t="s">
        <v>8</v>
      </c>
      <c r="T3657" t="s">
        <v>1829</v>
      </c>
      <c r="U3657" t="s">
        <v>1395</v>
      </c>
      <c r="V3657" t="s">
        <v>11</v>
      </c>
    </row>
    <row r="3658" spans="1:22" x14ac:dyDescent="0.3">
      <c r="A3658">
        <v>5297</v>
      </c>
      <c r="B3658" t="s">
        <v>11650</v>
      </c>
      <c r="C3658" t="s">
        <v>4766</v>
      </c>
      <c r="D3658" t="s">
        <v>14</v>
      </c>
      <c r="E3658" s="2">
        <v>43055</v>
      </c>
      <c r="F3658" s="2" t="str">
        <f>TEXT(Table1[[#This Row],[Date]],"DDDD")</f>
        <v>Thursday</v>
      </c>
      <c r="G3658" s="2" t="str">
        <f>TEXT(Table1[[#This Row],[Date]],"mmMM")</f>
        <v>November</v>
      </c>
      <c r="H3658" s="2" t="str">
        <f>IF(Table1[[#This Row],[Day]]="Saturday","Weekend",IF(Table1[[#This Row],[Day]]="Sunday","Weekend","Weekday"))</f>
        <v>Weekday</v>
      </c>
      <c r="I3658" s="2" t="str">
        <f>TEXT(Table1[[#This Row],[Date]],"DD")</f>
        <v>16</v>
      </c>
      <c r="J3658" s="2" t="s">
        <v>14833</v>
      </c>
      <c r="K3658" s="3">
        <v>0.97267361111111106</v>
      </c>
      <c r="L3658" t="s">
        <v>168</v>
      </c>
      <c r="M3658">
        <v>1</v>
      </c>
      <c r="N3658" s="1" t="s">
        <v>4</v>
      </c>
      <c r="O3658" s="1" t="s">
        <v>725</v>
      </c>
      <c r="P3658" t="s">
        <v>4767</v>
      </c>
      <c r="Q3658" t="s">
        <v>7990</v>
      </c>
      <c r="R3658">
        <v>120</v>
      </c>
      <c r="S3658" t="s">
        <v>8</v>
      </c>
      <c r="T3658" t="s">
        <v>4769</v>
      </c>
      <c r="U3658" t="s">
        <v>1395</v>
      </c>
      <c r="V3658" t="s">
        <v>11</v>
      </c>
    </row>
    <row r="3659" spans="1:22" x14ac:dyDescent="0.3">
      <c r="A3659">
        <v>3195</v>
      </c>
      <c r="B3659" t="s">
        <v>7284</v>
      </c>
      <c r="C3659" t="s">
        <v>6351</v>
      </c>
      <c r="D3659" t="s">
        <v>2</v>
      </c>
      <c r="E3659" s="2">
        <v>43024</v>
      </c>
      <c r="F3659" s="2" t="str">
        <f>TEXT(Table1[[#This Row],[Date]],"DDDD")</f>
        <v>Monday</v>
      </c>
      <c r="G3659" s="2" t="str">
        <f>TEXT(Table1[[#This Row],[Date]],"mmMM")</f>
        <v>October</v>
      </c>
      <c r="H3659" s="2" t="str">
        <f>IF(Table1[[#This Row],[Day]]="Saturday","Weekend",IF(Table1[[#This Row],[Day]]="Sunday","Weekend","Weekday"))</f>
        <v>Weekday</v>
      </c>
      <c r="I3659" s="2" t="str">
        <f>TEXT(Table1[[#This Row],[Date]],"DD")</f>
        <v>16</v>
      </c>
      <c r="J3659" s="2" t="s">
        <v>14833</v>
      </c>
      <c r="K3659" s="3">
        <v>0.95545138888888881</v>
      </c>
      <c r="L3659" t="s">
        <v>7169</v>
      </c>
      <c r="M3659">
        <v>1</v>
      </c>
      <c r="N3659" s="1" t="s">
        <v>4</v>
      </c>
      <c r="O3659" s="1" t="s">
        <v>725</v>
      </c>
      <c r="P3659" t="s">
        <v>6352</v>
      </c>
      <c r="Q3659" t="s">
        <v>7285</v>
      </c>
      <c r="R3659">
        <v>123</v>
      </c>
      <c r="S3659" t="s">
        <v>8</v>
      </c>
      <c r="T3659" t="s">
        <v>6353</v>
      </c>
      <c r="U3659" t="s">
        <v>1395</v>
      </c>
      <c r="V3659" t="s">
        <v>11</v>
      </c>
    </row>
    <row r="3660" spans="1:22" x14ac:dyDescent="0.3">
      <c r="A3660">
        <v>5269</v>
      </c>
      <c r="B3660" t="s">
        <v>11589</v>
      </c>
      <c r="C3660" t="s">
        <v>11245</v>
      </c>
      <c r="D3660" t="s">
        <v>14</v>
      </c>
      <c r="E3660" s="2">
        <v>43055</v>
      </c>
      <c r="F3660" s="2" t="str">
        <f>TEXT(Table1[[#This Row],[Date]],"DDDD")</f>
        <v>Thursday</v>
      </c>
      <c r="G3660" s="2" t="str">
        <f>TEXT(Table1[[#This Row],[Date]],"mmMM")</f>
        <v>November</v>
      </c>
      <c r="H3660" s="2" t="str">
        <f>IF(Table1[[#This Row],[Day]]="Saturday","Weekend",IF(Table1[[#This Row],[Day]]="Sunday","Weekend","Weekday"))</f>
        <v>Weekday</v>
      </c>
      <c r="I3660" s="2" t="str">
        <f>TEXT(Table1[[#This Row],[Date]],"DD")</f>
        <v>16</v>
      </c>
      <c r="J3660" s="2" t="s">
        <v>14833</v>
      </c>
      <c r="K3660" s="3">
        <v>0.90412037037037041</v>
      </c>
      <c r="L3660" t="s">
        <v>3</v>
      </c>
      <c r="M3660">
        <v>1</v>
      </c>
      <c r="N3660" s="1" t="s">
        <v>4</v>
      </c>
      <c r="O3660" s="1" t="s">
        <v>725</v>
      </c>
      <c r="P3660" t="s">
        <v>11246</v>
      </c>
      <c r="Q3660" t="s">
        <v>11590</v>
      </c>
      <c r="R3660">
        <v>148.5</v>
      </c>
      <c r="S3660" t="s">
        <v>8</v>
      </c>
      <c r="T3660" t="s">
        <v>11248</v>
      </c>
      <c r="U3660" t="s">
        <v>1395</v>
      </c>
      <c r="V3660" t="s">
        <v>11</v>
      </c>
    </row>
    <row r="3661" spans="1:22" x14ac:dyDescent="0.3">
      <c r="A3661">
        <v>3142</v>
      </c>
      <c r="B3661" t="s">
        <v>7177</v>
      </c>
      <c r="C3661" t="s">
        <v>4753</v>
      </c>
      <c r="D3661" t="s">
        <v>2</v>
      </c>
      <c r="E3661" s="2">
        <v>43024</v>
      </c>
      <c r="F3661" s="2" t="str">
        <f>TEXT(Table1[[#This Row],[Date]],"DDDD")</f>
        <v>Monday</v>
      </c>
      <c r="G3661" s="2" t="str">
        <f>TEXT(Table1[[#This Row],[Date]],"mmMM")</f>
        <v>October</v>
      </c>
      <c r="H3661" s="2" t="str">
        <f>IF(Table1[[#This Row],[Day]]="Saturday","Weekend",IF(Table1[[#This Row],[Day]]="Sunday","Weekend","Weekday"))</f>
        <v>Weekday</v>
      </c>
      <c r="I3661" s="2" t="str">
        <f>TEXT(Table1[[#This Row],[Date]],"DD")</f>
        <v>16</v>
      </c>
      <c r="J3661" s="2" t="s">
        <v>14833</v>
      </c>
      <c r="K3661" s="3">
        <v>0.61127314814814815</v>
      </c>
      <c r="L3661" t="s">
        <v>4866</v>
      </c>
      <c r="M3661">
        <v>1</v>
      </c>
      <c r="N3661" s="1" t="s">
        <v>14823</v>
      </c>
      <c r="O3661" s="1" t="s">
        <v>4561</v>
      </c>
      <c r="P3661" t="s">
        <v>4754</v>
      </c>
      <c r="Q3661" t="s">
        <v>7178</v>
      </c>
      <c r="R3661">
        <v>81</v>
      </c>
      <c r="S3661" t="s">
        <v>4521</v>
      </c>
      <c r="T3661" t="s">
        <v>4756</v>
      </c>
      <c r="U3661" t="s">
        <v>1395</v>
      </c>
      <c r="V3661" t="s">
        <v>11</v>
      </c>
    </row>
    <row r="3662" spans="1:22" x14ac:dyDescent="0.3">
      <c r="A3662">
        <v>3144</v>
      </c>
      <c r="B3662" t="s">
        <v>7180</v>
      </c>
      <c r="C3662" t="s">
        <v>313</v>
      </c>
      <c r="D3662" t="s">
        <v>2</v>
      </c>
      <c r="E3662" s="2">
        <v>43024</v>
      </c>
      <c r="F3662" s="2" t="str">
        <f>TEXT(Table1[[#This Row],[Date]],"DDDD")</f>
        <v>Monday</v>
      </c>
      <c r="G3662" s="2" t="str">
        <f>TEXT(Table1[[#This Row],[Date]],"mmMM")</f>
        <v>October</v>
      </c>
      <c r="H3662" s="2" t="str">
        <f>IF(Table1[[#This Row],[Day]]="Saturday","Weekend",IF(Table1[[#This Row],[Day]]="Sunday","Weekend","Weekday"))</f>
        <v>Weekday</v>
      </c>
      <c r="I3662" s="2" t="str">
        <f>TEXT(Table1[[#This Row],[Date]],"DD")</f>
        <v>16</v>
      </c>
      <c r="J3662" s="2" t="s">
        <v>14833</v>
      </c>
      <c r="K3662" s="3">
        <v>0.64280092592592597</v>
      </c>
      <c r="L3662" t="s">
        <v>7169</v>
      </c>
      <c r="M3662">
        <v>1</v>
      </c>
      <c r="N3662" s="1" t="s">
        <v>4</v>
      </c>
      <c r="O3662" s="1" t="s">
        <v>80</v>
      </c>
      <c r="P3662" t="s">
        <v>314</v>
      </c>
      <c r="Q3662" t="s">
        <v>7181</v>
      </c>
      <c r="R3662">
        <v>100</v>
      </c>
      <c r="S3662" t="s">
        <v>8</v>
      </c>
      <c r="T3662" t="s">
        <v>316</v>
      </c>
      <c r="U3662" t="s">
        <v>10</v>
      </c>
      <c r="V3662" t="s">
        <v>11</v>
      </c>
    </row>
    <row r="3663" spans="1:22" x14ac:dyDescent="0.3">
      <c r="A3663">
        <v>3146</v>
      </c>
      <c r="B3663" t="s">
        <v>7183</v>
      </c>
      <c r="C3663" t="s">
        <v>313</v>
      </c>
      <c r="D3663" t="s">
        <v>2</v>
      </c>
      <c r="E3663" s="2">
        <v>43024</v>
      </c>
      <c r="F3663" s="2" t="str">
        <f>TEXT(Table1[[#This Row],[Date]],"DDDD")</f>
        <v>Monday</v>
      </c>
      <c r="G3663" s="2" t="str">
        <f>TEXT(Table1[[#This Row],[Date]],"mmMM")</f>
        <v>October</v>
      </c>
      <c r="H3663" s="2" t="str">
        <f>IF(Table1[[#This Row],[Day]]="Saturday","Weekend",IF(Table1[[#This Row],[Day]]="Sunday","Weekend","Weekday"))</f>
        <v>Weekday</v>
      </c>
      <c r="I3663" s="2" t="str">
        <f>TEXT(Table1[[#This Row],[Date]],"DD")</f>
        <v>16</v>
      </c>
      <c r="J3663" s="2" t="s">
        <v>14833</v>
      </c>
      <c r="K3663" s="3">
        <v>0.68612268518518515</v>
      </c>
      <c r="L3663" t="s">
        <v>2142</v>
      </c>
      <c r="M3663">
        <v>1</v>
      </c>
      <c r="N3663" s="1" t="s">
        <v>4</v>
      </c>
      <c r="O3663" s="1" t="s">
        <v>80</v>
      </c>
      <c r="P3663" t="s">
        <v>314</v>
      </c>
      <c r="Q3663" t="s">
        <v>7184</v>
      </c>
      <c r="R3663">
        <v>205.2</v>
      </c>
      <c r="S3663" t="s">
        <v>8</v>
      </c>
      <c r="T3663" t="s">
        <v>316</v>
      </c>
      <c r="U3663" t="s">
        <v>1395</v>
      </c>
      <c r="V3663" t="s">
        <v>11</v>
      </c>
    </row>
    <row r="3664" spans="1:22" x14ac:dyDescent="0.3">
      <c r="A3664">
        <v>3147</v>
      </c>
      <c r="B3664" t="s">
        <v>7185</v>
      </c>
      <c r="C3664" t="s">
        <v>313</v>
      </c>
      <c r="D3664" t="s">
        <v>2</v>
      </c>
      <c r="E3664" s="2">
        <v>43024</v>
      </c>
      <c r="F3664" s="2" t="str">
        <f>TEXT(Table1[[#This Row],[Date]],"DDDD")</f>
        <v>Monday</v>
      </c>
      <c r="G3664" s="2" t="str">
        <f>TEXT(Table1[[#This Row],[Date]],"mmMM")</f>
        <v>October</v>
      </c>
      <c r="H3664" s="2" t="str">
        <f>IF(Table1[[#This Row],[Day]]="Saturday","Weekend",IF(Table1[[#This Row],[Day]]="Sunday","Weekend","Weekday"))</f>
        <v>Weekday</v>
      </c>
      <c r="I3664" s="2" t="str">
        <f>TEXT(Table1[[#This Row],[Date]],"DD")</f>
        <v>16</v>
      </c>
      <c r="J3664" s="2" t="s">
        <v>14833</v>
      </c>
      <c r="K3664" s="3">
        <v>0.68615740740740738</v>
      </c>
      <c r="L3664" t="s">
        <v>2142</v>
      </c>
      <c r="M3664">
        <v>1</v>
      </c>
      <c r="N3664" s="1" t="s">
        <v>4</v>
      </c>
      <c r="O3664" s="1" t="s">
        <v>80</v>
      </c>
      <c r="P3664" t="s">
        <v>314</v>
      </c>
      <c r="Q3664" t="s">
        <v>7184</v>
      </c>
      <c r="R3664">
        <v>205.2</v>
      </c>
      <c r="S3664" t="s">
        <v>8</v>
      </c>
      <c r="T3664" t="s">
        <v>316</v>
      </c>
      <c r="U3664" t="s">
        <v>1395</v>
      </c>
      <c r="V3664" t="s">
        <v>11</v>
      </c>
    </row>
    <row r="3665" spans="1:22" x14ac:dyDescent="0.3">
      <c r="A3665">
        <v>3184</v>
      </c>
      <c r="B3665" t="s">
        <v>7259</v>
      </c>
      <c r="C3665" t="s">
        <v>214</v>
      </c>
      <c r="D3665" t="s">
        <v>2</v>
      </c>
      <c r="E3665" s="2">
        <v>43024</v>
      </c>
      <c r="F3665" s="2" t="str">
        <f>TEXT(Table1[[#This Row],[Date]],"DDDD")</f>
        <v>Monday</v>
      </c>
      <c r="G3665" s="2" t="str">
        <f>TEXT(Table1[[#This Row],[Date]],"mmMM")</f>
        <v>October</v>
      </c>
      <c r="H3665" s="2" t="str">
        <f>IF(Table1[[#This Row],[Day]]="Saturday","Weekend",IF(Table1[[#This Row],[Day]]="Sunday","Weekend","Weekday"))</f>
        <v>Weekday</v>
      </c>
      <c r="I3665" s="2" t="str">
        <f>TEXT(Table1[[#This Row],[Date]],"DD")</f>
        <v>16</v>
      </c>
      <c r="J3665" s="2" t="s">
        <v>14833</v>
      </c>
      <c r="K3665" s="3">
        <v>0.92567129629629619</v>
      </c>
      <c r="L3665" t="s">
        <v>7169</v>
      </c>
      <c r="M3665">
        <v>1</v>
      </c>
      <c r="N3665" s="1" t="s">
        <v>4</v>
      </c>
      <c r="O3665" s="1" t="s">
        <v>80</v>
      </c>
      <c r="P3665" t="s">
        <v>215</v>
      </c>
      <c r="Q3665" t="s">
        <v>7260</v>
      </c>
      <c r="R3665">
        <v>132</v>
      </c>
      <c r="S3665" t="s">
        <v>8</v>
      </c>
      <c r="T3665" t="s">
        <v>217</v>
      </c>
      <c r="U3665" t="s">
        <v>1395</v>
      </c>
      <c r="V3665" t="s">
        <v>11</v>
      </c>
    </row>
    <row r="3666" spans="1:22" x14ac:dyDescent="0.3">
      <c r="A3666">
        <v>5203</v>
      </c>
      <c r="B3666" t="s">
        <v>11473</v>
      </c>
      <c r="C3666" t="s">
        <v>2098</v>
      </c>
      <c r="D3666" t="s">
        <v>2</v>
      </c>
      <c r="E3666" s="2">
        <v>43055</v>
      </c>
      <c r="F3666" s="2" t="str">
        <f>TEXT(Table1[[#This Row],[Date]],"DDDD")</f>
        <v>Thursday</v>
      </c>
      <c r="G3666" s="2" t="str">
        <f>TEXT(Table1[[#This Row],[Date]],"mmMM")</f>
        <v>November</v>
      </c>
      <c r="H3666" s="2" t="str">
        <f>IF(Table1[[#This Row],[Day]]="Saturday","Weekend",IF(Table1[[#This Row],[Day]]="Sunday","Weekend","Weekday"))</f>
        <v>Weekday</v>
      </c>
      <c r="I3666" s="2" t="str">
        <f>TEXT(Table1[[#This Row],[Date]],"DD")</f>
        <v>16</v>
      </c>
      <c r="J3666" s="2" t="s">
        <v>14833</v>
      </c>
      <c r="K3666" s="3">
        <v>0.7659259259259259</v>
      </c>
      <c r="L3666" t="s">
        <v>2142</v>
      </c>
      <c r="M3666">
        <v>1</v>
      </c>
      <c r="N3666" s="1" t="s">
        <v>4</v>
      </c>
      <c r="O3666" s="1" t="s">
        <v>80</v>
      </c>
      <c r="P3666" t="s">
        <v>2099</v>
      </c>
      <c r="Q3666" t="s">
        <v>11474</v>
      </c>
      <c r="R3666">
        <v>317.2</v>
      </c>
      <c r="S3666" t="s">
        <v>8</v>
      </c>
      <c r="T3666" t="s">
        <v>2101</v>
      </c>
      <c r="U3666" t="s">
        <v>1395</v>
      </c>
      <c r="V3666" t="s">
        <v>11</v>
      </c>
    </row>
    <row r="3667" spans="1:22" x14ac:dyDescent="0.3">
      <c r="A3667">
        <v>5230</v>
      </c>
      <c r="B3667" t="s">
        <v>11520</v>
      </c>
      <c r="C3667" t="s">
        <v>7313</v>
      </c>
      <c r="D3667" t="s">
        <v>2</v>
      </c>
      <c r="E3667" s="2">
        <v>43055</v>
      </c>
      <c r="F3667" s="2" t="str">
        <f>TEXT(Table1[[#This Row],[Date]],"DDDD")</f>
        <v>Thursday</v>
      </c>
      <c r="G3667" s="2" t="str">
        <f>TEXT(Table1[[#This Row],[Date]],"mmMM")</f>
        <v>November</v>
      </c>
      <c r="H3667" s="2" t="str">
        <f>IF(Table1[[#This Row],[Day]]="Saturday","Weekend",IF(Table1[[#This Row],[Day]]="Sunday","Weekend","Weekday"))</f>
        <v>Weekday</v>
      </c>
      <c r="I3667" s="2" t="str">
        <f>TEXT(Table1[[#This Row],[Date]],"DD")</f>
        <v>16</v>
      </c>
      <c r="J3667" s="2" t="s">
        <v>14833</v>
      </c>
      <c r="K3667" s="3">
        <v>0.85003472222222232</v>
      </c>
      <c r="L3667" t="s">
        <v>51</v>
      </c>
      <c r="M3667">
        <v>1</v>
      </c>
      <c r="N3667" s="1" t="s">
        <v>4</v>
      </c>
      <c r="O3667" s="1" t="s">
        <v>80</v>
      </c>
      <c r="P3667" t="s">
        <v>7314</v>
      </c>
      <c r="Q3667" t="s">
        <v>11521</v>
      </c>
      <c r="R3667">
        <v>234</v>
      </c>
      <c r="S3667" t="s">
        <v>8</v>
      </c>
      <c r="T3667" t="s">
        <v>7315</v>
      </c>
      <c r="U3667" t="s">
        <v>1395</v>
      </c>
      <c r="V3667" t="s">
        <v>11</v>
      </c>
    </row>
    <row r="3668" spans="1:22" x14ac:dyDescent="0.3">
      <c r="A3668">
        <v>5235</v>
      </c>
      <c r="B3668" t="s">
        <v>11530</v>
      </c>
      <c r="C3668" t="s">
        <v>11076</v>
      </c>
      <c r="D3668" t="s">
        <v>2</v>
      </c>
      <c r="E3668" s="2">
        <v>43055</v>
      </c>
      <c r="F3668" s="2" t="str">
        <f>TEXT(Table1[[#This Row],[Date]],"DDDD")</f>
        <v>Thursday</v>
      </c>
      <c r="G3668" s="2" t="str">
        <f>TEXT(Table1[[#This Row],[Date]],"mmMM")</f>
        <v>November</v>
      </c>
      <c r="H3668" s="2" t="str">
        <f>IF(Table1[[#This Row],[Day]]="Saturday","Weekend",IF(Table1[[#This Row],[Day]]="Sunday","Weekend","Weekday"))</f>
        <v>Weekday</v>
      </c>
      <c r="I3668" s="2" t="str">
        <f>TEXT(Table1[[#This Row],[Date]],"DD")</f>
        <v>16</v>
      </c>
      <c r="J3668" s="2" t="s">
        <v>14833</v>
      </c>
      <c r="K3668" s="3">
        <v>0.86011574074074082</v>
      </c>
      <c r="L3668" t="s">
        <v>168</v>
      </c>
      <c r="M3668">
        <v>1</v>
      </c>
      <c r="N3668" s="1" t="s">
        <v>4</v>
      </c>
      <c r="O3668" s="1" t="s">
        <v>80</v>
      </c>
      <c r="P3668" t="s">
        <v>11077</v>
      </c>
      <c r="Q3668" t="s">
        <v>7551</v>
      </c>
      <c r="R3668">
        <v>120</v>
      </c>
      <c r="S3668" t="s">
        <v>8</v>
      </c>
      <c r="T3668" t="s">
        <v>11079</v>
      </c>
      <c r="U3668" t="s">
        <v>1395</v>
      </c>
      <c r="V3668" t="s">
        <v>11</v>
      </c>
    </row>
    <row r="3669" spans="1:22" x14ac:dyDescent="0.3">
      <c r="A3669">
        <v>5241</v>
      </c>
      <c r="B3669" t="s">
        <v>11541</v>
      </c>
      <c r="C3669" t="s">
        <v>676</v>
      </c>
      <c r="D3669" t="s">
        <v>2</v>
      </c>
      <c r="E3669" s="2">
        <v>43055</v>
      </c>
      <c r="F3669" s="2" t="str">
        <f>TEXT(Table1[[#This Row],[Date]],"DDDD")</f>
        <v>Thursday</v>
      </c>
      <c r="G3669" s="2" t="str">
        <f>TEXT(Table1[[#This Row],[Date]],"mmMM")</f>
        <v>November</v>
      </c>
      <c r="H3669" s="2" t="str">
        <f>IF(Table1[[#This Row],[Day]]="Saturday","Weekend",IF(Table1[[#This Row],[Day]]="Sunday","Weekend","Weekday"))</f>
        <v>Weekday</v>
      </c>
      <c r="I3669" s="2" t="str">
        <f>TEXT(Table1[[#This Row],[Date]],"DD")</f>
        <v>16</v>
      </c>
      <c r="J3669" s="2" t="s">
        <v>14833</v>
      </c>
      <c r="K3669" s="3">
        <v>0.8682523148148148</v>
      </c>
      <c r="L3669" t="s">
        <v>2142</v>
      </c>
      <c r="M3669">
        <v>1</v>
      </c>
      <c r="N3669" s="1" t="s">
        <v>4</v>
      </c>
      <c r="O3669" s="1" t="s">
        <v>80</v>
      </c>
      <c r="P3669" t="s">
        <v>677</v>
      </c>
      <c r="Q3669" t="s">
        <v>2607</v>
      </c>
      <c r="R3669">
        <v>324.75</v>
      </c>
      <c r="S3669" t="s">
        <v>8</v>
      </c>
      <c r="T3669" t="s">
        <v>678</v>
      </c>
      <c r="U3669" t="s">
        <v>1395</v>
      </c>
      <c r="V3669" t="s">
        <v>11</v>
      </c>
    </row>
    <row r="3670" spans="1:22" x14ac:dyDescent="0.3">
      <c r="A3670">
        <v>5246</v>
      </c>
      <c r="B3670" t="s">
        <v>11552</v>
      </c>
      <c r="C3670" t="s">
        <v>3921</v>
      </c>
      <c r="D3670" t="s">
        <v>2</v>
      </c>
      <c r="E3670" s="2">
        <v>43055</v>
      </c>
      <c r="F3670" s="2" t="str">
        <f>TEXT(Table1[[#This Row],[Date]],"DDDD")</f>
        <v>Thursday</v>
      </c>
      <c r="G3670" s="2" t="str">
        <f>TEXT(Table1[[#This Row],[Date]],"mmMM")</f>
        <v>November</v>
      </c>
      <c r="H3670" s="2" t="str">
        <f>IF(Table1[[#This Row],[Day]]="Saturday","Weekend",IF(Table1[[#This Row],[Day]]="Sunday","Weekend","Weekday"))</f>
        <v>Weekday</v>
      </c>
      <c r="I3670" s="2" t="str">
        <f>TEXT(Table1[[#This Row],[Date]],"DD")</f>
        <v>16</v>
      </c>
      <c r="J3670" s="2" t="s">
        <v>14833</v>
      </c>
      <c r="K3670" s="3">
        <v>0.8753009259259259</v>
      </c>
      <c r="L3670" t="s">
        <v>28</v>
      </c>
      <c r="M3670">
        <v>1</v>
      </c>
      <c r="N3670" s="1" t="s">
        <v>4</v>
      </c>
      <c r="O3670" s="1" t="s">
        <v>80</v>
      </c>
      <c r="P3670" t="s">
        <v>3922</v>
      </c>
      <c r="Q3670" t="s">
        <v>11553</v>
      </c>
      <c r="R3670">
        <v>113.4</v>
      </c>
      <c r="S3670" t="s">
        <v>8</v>
      </c>
      <c r="T3670" t="s">
        <v>3924</v>
      </c>
      <c r="U3670" t="s">
        <v>1395</v>
      </c>
      <c r="V3670" t="s">
        <v>11</v>
      </c>
    </row>
    <row r="3671" spans="1:22" x14ac:dyDescent="0.3">
      <c r="A3671">
        <v>5250</v>
      </c>
      <c r="B3671" t="s">
        <v>11558</v>
      </c>
      <c r="C3671" t="s">
        <v>3550</v>
      </c>
      <c r="D3671" t="s">
        <v>2</v>
      </c>
      <c r="E3671" s="2">
        <v>43055</v>
      </c>
      <c r="F3671" s="2" t="str">
        <f>TEXT(Table1[[#This Row],[Date]],"DDDD")</f>
        <v>Thursday</v>
      </c>
      <c r="G3671" s="2" t="str">
        <f>TEXT(Table1[[#This Row],[Date]],"mmMM")</f>
        <v>November</v>
      </c>
      <c r="H3671" s="2" t="str">
        <f>IF(Table1[[#This Row],[Day]]="Saturday","Weekend",IF(Table1[[#This Row],[Day]]="Sunday","Weekend","Weekday"))</f>
        <v>Weekday</v>
      </c>
      <c r="I3671" s="2" t="str">
        <f>TEXT(Table1[[#This Row],[Date]],"DD")</f>
        <v>16</v>
      </c>
      <c r="J3671" s="2" t="s">
        <v>14833</v>
      </c>
      <c r="K3671" s="3">
        <v>0.88528935185185187</v>
      </c>
      <c r="L3671" t="s">
        <v>168</v>
      </c>
      <c r="M3671">
        <v>1</v>
      </c>
      <c r="N3671" s="1" t="s">
        <v>4</v>
      </c>
      <c r="O3671" s="1" t="s">
        <v>80</v>
      </c>
      <c r="P3671" t="s">
        <v>3551</v>
      </c>
      <c r="Q3671" t="s">
        <v>7551</v>
      </c>
      <c r="R3671">
        <v>120</v>
      </c>
      <c r="S3671" t="s">
        <v>8</v>
      </c>
      <c r="T3671" t="s">
        <v>3552</v>
      </c>
      <c r="U3671" t="s">
        <v>1395</v>
      </c>
      <c r="V3671" t="s">
        <v>11</v>
      </c>
    </row>
    <row r="3672" spans="1:22" x14ac:dyDescent="0.3">
      <c r="A3672">
        <v>3137</v>
      </c>
      <c r="B3672" t="s">
        <v>7164</v>
      </c>
      <c r="C3672" t="s">
        <v>5519</v>
      </c>
      <c r="D3672" t="s">
        <v>2</v>
      </c>
      <c r="E3672" s="2">
        <v>43024</v>
      </c>
      <c r="F3672" s="2" t="str">
        <f>TEXT(Table1[[#This Row],[Date]],"DDDD")</f>
        <v>Monday</v>
      </c>
      <c r="G3672" s="2" t="str">
        <f>TEXT(Table1[[#This Row],[Date]],"mmMM")</f>
        <v>October</v>
      </c>
      <c r="H3672" s="2" t="str">
        <f>IF(Table1[[#This Row],[Day]]="Saturday","Weekend",IF(Table1[[#This Row],[Day]]="Sunday","Weekend","Weekday"))</f>
        <v>Weekday</v>
      </c>
      <c r="I3672" s="2" t="str">
        <f>TEXT(Table1[[#This Row],[Date]],"DD")</f>
        <v>16</v>
      </c>
      <c r="J3672" s="2" t="s">
        <v>14833</v>
      </c>
      <c r="K3672" s="3">
        <v>4.1643518518518517E-2</v>
      </c>
      <c r="L3672" t="s">
        <v>168</v>
      </c>
      <c r="M3672">
        <v>1</v>
      </c>
      <c r="N3672" s="1" t="s">
        <v>4</v>
      </c>
      <c r="O3672" s="1" t="s">
        <v>80</v>
      </c>
      <c r="P3672" t="s">
        <v>1200</v>
      </c>
      <c r="Q3672" t="s">
        <v>7165</v>
      </c>
      <c r="R3672">
        <v>176</v>
      </c>
      <c r="S3672" t="s">
        <v>8</v>
      </c>
      <c r="T3672" t="s">
        <v>5521</v>
      </c>
      <c r="U3672" t="s">
        <v>1395</v>
      </c>
      <c r="V3672" t="s">
        <v>11</v>
      </c>
    </row>
    <row r="3673" spans="1:22" x14ac:dyDescent="0.3">
      <c r="A3673">
        <v>5243</v>
      </c>
      <c r="B3673" t="s">
        <v>11544</v>
      </c>
      <c r="C3673" t="s">
        <v>11545</v>
      </c>
      <c r="D3673" t="s">
        <v>2</v>
      </c>
      <c r="E3673" s="2">
        <v>43055</v>
      </c>
      <c r="F3673" s="2" t="str">
        <f>TEXT(Table1[[#This Row],[Date]],"DDDD")</f>
        <v>Thursday</v>
      </c>
      <c r="G3673" s="2" t="str">
        <f>TEXT(Table1[[#This Row],[Date]],"mmMM")</f>
        <v>November</v>
      </c>
      <c r="H3673" s="2" t="str">
        <f>IF(Table1[[#This Row],[Day]]="Saturday","Weekend",IF(Table1[[#This Row],[Day]]="Sunday","Weekend","Weekday"))</f>
        <v>Weekday</v>
      </c>
      <c r="I3673" s="2" t="str">
        <f>TEXT(Table1[[#This Row],[Date]],"DD")</f>
        <v>16</v>
      </c>
      <c r="J3673" s="2" t="s">
        <v>14833</v>
      </c>
      <c r="K3673" s="3">
        <v>0.87063657407407413</v>
      </c>
      <c r="L3673" t="s">
        <v>51</v>
      </c>
      <c r="M3673">
        <v>1</v>
      </c>
      <c r="N3673" s="1" t="s">
        <v>4</v>
      </c>
      <c r="O3673" s="1" t="s">
        <v>80</v>
      </c>
      <c r="P3673" t="s">
        <v>11546</v>
      </c>
      <c r="Q3673" t="s">
        <v>10340</v>
      </c>
      <c r="R3673">
        <v>234</v>
      </c>
      <c r="S3673" t="s">
        <v>8</v>
      </c>
      <c r="T3673" t="s">
        <v>11547</v>
      </c>
      <c r="U3673" t="s">
        <v>1395</v>
      </c>
      <c r="V3673" t="s">
        <v>11</v>
      </c>
    </row>
    <row r="3674" spans="1:22" x14ac:dyDescent="0.3">
      <c r="A3674">
        <v>3149</v>
      </c>
      <c r="B3674" t="s">
        <v>7188</v>
      </c>
      <c r="C3674" t="s">
        <v>1061</v>
      </c>
      <c r="D3674" t="s">
        <v>14</v>
      </c>
      <c r="E3674" s="2">
        <v>43024</v>
      </c>
      <c r="F3674" s="2" t="str">
        <f>TEXT(Table1[[#This Row],[Date]],"DDDD")</f>
        <v>Monday</v>
      </c>
      <c r="G3674" s="2" t="str">
        <f>TEXT(Table1[[#This Row],[Date]],"mmMM")</f>
        <v>October</v>
      </c>
      <c r="H3674" s="2" t="str">
        <f>IF(Table1[[#This Row],[Day]]="Saturday","Weekend",IF(Table1[[#This Row],[Day]]="Sunday","Weekend","Weekday"))</f>
        <v>Weekday</v>
      </c>
      <c r="I3674" s="2" t="str">
        <f>TEXT(Table1[[#This Row],[Date]],"DD")</f>
        <v>16</v>
      </c>
      <c r="J3674" s="2" t="s">
        <v>14833</v>
      </c>
      <c r="K3674" s="3">
        <v>0.73785879629629636</v>
      </c>
      <c r="L3674" t="s">
        <v>51</v>
      </c>
      <c r="M3674">
        <v>1</v>
      </c>
      <c r="N3674" s="1" t="s">
        <v>4</v>
      </c>
      <c r="O3674" s="1" t="s">
        <v>4123</v>
      </c>
      <c r="P3674" t="s">
        <v>1062</v>
      </c>
      <c r="Q3674" t="s">
        <v>6011</v>
      </c>
      <c r="R3674">
        <v>152</v>
      </c>
      <c r="S3674" t="s">
        <v>8</v>
      </c>
      <c r="T3674" t="s">
        <v>1064</v>
      </c>
      <c r="U3674" t="s">
        <v>1395</v>
      </c>
      <c r="V3674" t="s">
        <v>11</v>
      </c>
    </row>
    <row r="3675" spans="1:22" x14ac:dyDescent="0.3">
      <c r="A3675">
        <v>1567</v>
      </c>
      <c r="B3675" t="s">
        <v>3702</v>
      </c>
      <c r="C3675" t="s">
        <v>983</v>
      </c>
      <c r="D3675" t="s">
        <v>2</v>
      </c>
      <c r="E3675" s="2">
        <v>42995</v>
      </c>
      <c r="F3675" s="2" t="str">
        <f>TEXT(Table1[[#This Row],[Date]],"DDDD")</f>
        <v>Sunday</v>
      </c>
      <c r="G3675" s="2" t="str">
        <f>TEXT(Table1[[#This Row],[Date]],"mmMM")</f>
        <v>September</v>
      </c>
      <c r="H3675" s="2" t="str">
        <f>IF(Table1[[#This Row],[Day]]="Saturday","Weekend",IF(Table1[[#This Row],[Day]]="Sunday","Weekend","Weekday"))</f>
        <v>Weekend</v>
      </c>
      <c r="I3675" s="2" t="str">
        <f>TEXT(Table1[[#This Row],[Date]],"DD")</f>
        <v>17</v>
      </c>
      <c r="J3675" s="2" t="s">
        <v>14833</v>
      </c>
      <c r="K3675" s="3">
        <v>8.3217592592592596E-3</v>
      </c>
      <c r="L3675" t="s">
        <v>168</v>
      </c>
      <c r="M3675">
        <v>1</v>
      </c>
      <c r="N3675" s="1" t="s">
        <v>4</v>
      </c>
      <c r="O3675" s="1" t="s">
        <v>21</v>
      </c>
      <c r="P3675" t="s">
        <v>984</v>
      </c>
      <c r="Q3675" t="s">
        <v>170</v>
      </c>
      <c r="R3675">
        <v>120</v>
      </c>
      <c r="S3675" t="s">
        <v>8</v>
      </c>
      <c r="T3675" t="s">
        <v>986</v>
      </c>
      <c r="U3675" t="s">
        <v>1395</v>
      </c>
      <c r="V3675" t="s">
        <v>11</v>
      </c>
    </row>
    <row r="3676" spans="1:22" x14ac:dyDescent="0.3">
      <c r="A3676">
        <v>1571</v>
      </c>
      <c r="B3676" t="s">
        <v>3712</v>
      </c>
      <c r="C3676" t="s">
        <v>1029</v>
      </c>
      <c r="D3676" t="s">
        <v>14</v>
      </c>
      <c r="E3676" s="2">
        <v>42995</v>
      </c>
      <c r="F3676" s="2" t="str">
        <f>TEXT(Table1[[#This Row],[Date]],"DDDD")</f>
        <v>Sunday</v>
      </c>
      <c r="G3676" s="2" t="str">
        <f>TEXT(Table1[[#This Row],[Date]],"mmMM")</f>
        <v>September</v>
      </c>
      <c r="H3676" s="2" t="str">
        <f>IF(Table1[[#This Row],[Day]]="Saturday","Weekend",IF(Table1[[#This Row],[Day]]="Sunday","Weekend","Weekday"))</f>
        <v>Weekend</v>
      </c>
      <c r="I3676" s="2" t="str">
        <f>TEXT(Table1[[#This Row],[Date]],"DD")</f>
        <v>17</v>
      </c>
      <c r="J3676" s="2" t="s">
        <v>14833</v>
      </c>
      <c r="K3676" s="3">
        <v>0.55516203703703693</v>
      </c>
      <c r="L3676" t="s">
        <v>2142</v>
      </c>
      <c r="M3676">
        <v>1</v>
      </c>
      <c r="N3676" s="1" t="s">
        <v>4</v>
      </c>
      <c r="O3676" s="1" t="s">
        <v>21</v>
      </c>
      <c r="P3676" t="s">
        <v>791</v>
      </c>
      <c r="Q3676" t="s">
        <v>2627</v>
      </c>
      <c r="R3676">
        <v>179.1</v>
      </c>
      <c r="S3676" t="s">
        <v>8</v>
      </c>
      <c r="T3676" t="s">
        <v>792</v>
      </c>
      <c r="U3676" t="s">
        <v>1395</v>
      </c>
      <c r="V3676" t="s">
        <v>11</v>
      </c>
    </row>
    <row r="3677" spans="1:22" x14ac:dyDescent="0.3">
      <c r="A3677">
        <v>1578</v>
      </c>
      <c r="B3677" t="s">
        <v>3724</v>
      </c>
      <c r="C3677" t="s">
        <v>3174</v>
      </c>
      <c r="D3677" t="s">
        <v>14</v>
      </c>
      <c r="E3677" s="2">
        <v>42995</v>
      </c>
      <c r="F3677" s="2" t="str">
        <f>TEXT(Table1[[#This Row],[Date]],"DDDD")</f>
        <v>Sunday</v>
      </c>
      <c r="G3677" s="2" t="str">
        <f>TEXT(Table1[[#This Row],[Date]],"mmMM")</f>
        <v>September</v>
      </c>
      <c r="H3677" s="2" t="str">
        <f>IF(Table1[[#This Row],[Day]]="Saturday","Weekend",IF(Table1[[#This Row],[Day]]="Sunday","Weekend","Weekday"))</f>
        <v>Weekend</v>
      </c>
      <c r="I3677" s="2" t="str">
        <f>TEXT(Table1[[#This Row],[Date]],"DD")</f>
        <v>17</v>
      </c>
      <c r="J3677" s="2" t="s">
        <v>14833</v>
      </c>
      <c r="K3677" s="3">
        <v>0.64672453703703703</v>
      </c>
      <c r="L3677" t="s">
        <v>2142</v>
      </c>
      <c r="M3677">
        <v>0</v>
      </c>
      <c r="N3677" s="1" t="s">
        <v>4</v>
      </c>
      <c r="O3677" s="1" t="s">
        <v>21</v>
      </c>
      <c r="P3677" t="s">
        <v>3175</v>
      </c>
      <c r="Q3677" t="s">
        <v>2627</v>
      </c>
      <c r="R3677">
        <v>179.1</v>
      </c>
      <c r="S3677" t="s">
        <v>8</v>
      </c>
      <c r="T3677" t="s">
        <v>3176</v>
      </c>
      <c r="U3677" t="s">
        <v>1395</v>
      </c>
      <c r="V3677" t="s">
        <v>11</v>
      </c>
    </row>
    <row r="3678" spans="1:22" x14ac:dyDescent="0.3">
      <c r="A3678">
        <v>1584</v>
      </c>
      <c r="B3678" t="s">
        <v>3740</v>
      </c>
      <c r="C3678" t="s">
        <v>3741</v>
      </c>
      <c r="D3678" t="s">
        <v>2</v>
      </c>
      <c r="E3678" s="2">
        <v>42995</v>
      </c>
      <c r="F3678" s="2" t="str">
        <f>TEXT(Table1[[#This Row],[Date]],"DDDD")</f>
        <v>Sunday</v>
      </c>
      <c r="G3678" s="2" t="str">
        <f>TEXT(Table1[[#This Row],[Date]],"mmMM")</f>
        <v>September</v>
      </c>
      <c r="H3678" s="2" t="str">
        <f>IF(Table1[[#This Row],[Day]]="Saturday","Weekend",IF(Table1[[#This Row],[Day]]="Sunday","Weekend","Weekday"))</f>
        <v>Weekend</v>
      </c>
      <c r="I3678" s="2" t="str">
        <f>TEXT(Table1[[#This Row],[Date]],"DD")</f>
        <v>17</v>
      </c>
      <c r="J3678" s="2" t="s">
        <v>14833</v>
      </c>
      <c r="K3678" s="3">
        <v>0.77489583333333334</v>
      </c>
      <c r="L3678" t="s">
        <v>2142</v>
      </c>
      <c r="M3678">
        <v>1</v>
      </c>
      <c r="N3678" s="1" t="s">
        <v>4</v>
      </c>
      <c r="O3678" s="1" t="s">
        <v>21</v>
      </c>
      <c r="P3678" t="s">
        <v>3742</v>
      </c>
      <c r="Q3678" t="s">
        <v>2306</v>
      </c>
      <c r="R3678">
        <v>229.5</v>
      </c>
      <c r="S3678" t="s">
        <v>8</v>
      </c>
      <c r="T3678" t="s">
        <v>3743</v>
      </c>
      <c r="U3678" t="s">
        <v>1395</v>
      </c>
      <c r="V3678" t="s">
        <v>11</v>
      </c>
    </row>
    <row r="3679" spans="1:22" x14ac:dyDescent="0.3">
      <c r="A3679">
        <v>1585</v>
      </c>
      <c r="B3679" t="s">
        <v>3744</v>
      </c>
      <c r="C3679" t="s">
        <v>2886</v>
      </c>
      <c r="D3679" t="s">
        <v>14</v>
      </c>
      <c r="E3679" s="2">
        <v>42995</v>
      </c>
      <c r="F3679" s="2" t="str">
        <f>TEXT(Table1[[#This Row],[Date]],"DDDD")</f>
        <v>Sunday</v>
      </c>
      <c r="G3679" s="2" t="str">
        <f>TEXT(Table1[[#This Row],[Date]],"mmMM")</f>
        <v>September</v>
      </c>
      <c r="H3679" s="2" t="str">
        <f>IF(Table1[[#This Row],[Day]]="Saturday","Weekend",IF(Table1[[#This Row],[Day]]="Sunday","Weekend","Weekday"))</f>
        <v>Weekend</v>
      </c>
      <c r="I3679" s="2" t="str">
        <f>TEXT(Table1[[#This Row],[Date]],"DD")</f>
        <v>17</v>
      </c>
      <c r="J3679" s="2" t="s">
        <v>14833</v>
      </c>
      <c r="K3679" s="3">
        <v>0.79412037037037031</v>
      </c>
      <c r="L3679" t="s">
        <v>2142</v>
      </c>
      <c r="M3679">
        <v>1</v>
      </c>
      <c r="N3679" s="1" t="s">
        <v>4</v>
      </c>
      <c r="O3679" s="1" t="s">
        <v>21</v>
      </c>
      <c r="P3679" t="s">
        <v>2887</v>
      </c>
      <c r="Q3679" t="s">
        <v>3745</v>
      </c>
      <c r="R3679">
        <v>196.2</v>
      </c>
      <c r="S3679" t="s">
        <v>8</v>
      </c>
      <c r="T3679" t="s">
        <v>2889</v>
      </c>
      <c r="U3679" t="s">
        <v>1395</v>
      </c>
      <c r="V3679" t="s">
        <v>11</v>
      </c>
    </row>
    <row r="3680" spans="1:22" x14ac:dyDescent="0.3">
      <c r="A3680">
        <v>1590</v>
      </c>
      <c r="B3680" t="s">
        <v>3759</v>
      </c>
      <c r="C3680" t="s">
        <v>1288</v>
      </c>
      <c r="D3680" t="s">
        <v>2</v>
      </c>
      <c r="E3680" s="2">
        <v>42995</v>
      </c>
      <c r="F3680" s="2" t="str">
        <f>TEXT(Table1[[#This Row],[Date]],"DDDD")</f>
        <v>Sunday</v>
      </c>
      <c r="G3680" s="2" t="str">
        <f>TEXT(Table1[[#This Row],[Date]],"mmMM")</f>
        <v>September</v>
      </c>
      <c r="H3680" s="2" t="str">
        <f>IF(Table1[[#This Row],[Day]]="Saturday","Weekend",IF(Table1[[#This Row],[Day]]="Sunday","Weekend","Weekday"))</f>
        <v>Weekend</v>
      </c>
      <c r="I3680" s="2" t="str">
        <f>TEXT(Table1[[#This Row],[Date]],"DD")</f>
        <v>17</v>
      </c>
      <c r="J3680" s="2" t="s">
        <v>14833</v>
      </c>
      <c r="K3680" s="3">
        <v>0.80820601851851859</v>
      </c>
      <c r="L3680" t="s">
        <v>2142</v>
      </c>
      <c r="M3680">
        <v>1</v>
      </c>
      <c r="N3680" s="1" t="s">
        <v>4</v>
      </c>
      <c r="O3680" s="1" t="s">
        <v>21</v>
      </c>
      <c r="P3680" t="s">
        <v>1289</v>
      </c>
      <c r="Q3680" t="s">
        <v>3760</v>
      </c>
      <c r="R3680">
        <v>563.4</v>
      </c>
      <c r="S3680" t="s">
        <v>8</v>
      </c>
      <c r="T3680" t="s">
        <v>1291</v>
      </c>
      <c r="U3680" t="s">
        <v>1395</v>
      </c>
      <c r="V3680" t="s">
        <v>11</v>
      </c>
    </row>
    <row r="3681" spans="1:22" x14ac:dyDescent="0.3">
      <c r="A3681">
        <v>1594</v>
      </c>
      <c r="B3681" t="s">
        <v>3769</v>
      </c>
      <c r="C3681" t="s">
        <v>3770</v>
      </c>
      <c r="D3681" t="s">
        <v>14</v>
      </c>
      <c r="E3681" s="2">
        <v>42995</v>
      </c>
      <c r="F3681" s="2" t="str">
        <f>TEXT(Table1[[#This Row],[Date]],"DDDD")</f>
        <v>Sunday</v>
      </c>
      <c r="G3681" s="2" t="str">
        <f>TEXT(Table1[[#This Row],[Date]],"mmMM")</f>
        <v>September</v>
      </c>
      <c r="H3681" s="2" t="str">
        <f>IF(Table1[[#This Row],[Day]]="Saturday","Weekend",IF(Table1[[#This Row],[Day]]="Sunday","Weekend","Weekday"))</f>
        <v>Weekend</v>
      </c>
      <c r="I3681" s="2" t="str">
        <f>TEXT(Table1[[#This Row],[Date]],"DD")</f>
        <v>17</v>
      </c>
      <c r="J3681" s="2" t="s">
        <v>14833</v>
      </c>
      <c r="K3681" s="3">
        <v>0.82990740740740732</v>
      </c>
      <c r="L3681" t="s">
        <v>73</v>
      </c>
      <c r="M3681">
        <v>1</v>
      </c>
      <c r="N3681" s="1" t="s">
        <v>4</v>
      </c>
      <c r="O3681" s="1" t="s">
        <v>21</v>
      </c>
      <c r="P3681" t="s">
        <v>1018</v>
      </c>
      <c r="Q3681" t="s">
        <v>3771</v>
      </c>
      <c r="R3681">
        <v>187</v>
      </c>
      <c r="S3681" t="s">
        <v>8</v>
      </c>
      <c r="T3681" t="s">
        <v>1020</v>
      </c>
      <c r="U3681" t="s">
        <v>1395</v>
      </c>
      <c r="V3681" t="s">
        <v>11</v>
      </c>
    </row>
    <row r="3682" spans="1:22" x14ac:dyDescent="0.3">
      <c r="A3682">
        <v>1596</v>
      </c>
      <c r="B3682" t="s">
        <v>3774</v>
      </c>
      <c r="C3682" t="s">
        <v>3775</v>
      </c>
      <c r="D3682" t="s">
        <v>2</v>
      </c>
      <c r="E3682" s="2">
        <v>42995</v>
      </c>
      <c r="F3682" s="2" t="str">
        <f>TEXT(Table1[[#This Row],[Date]],"DDDD")</f>
        <v>Sunday</v>
      </c>
      <c r="G3682" s="2" t="str">
        <f>TEXT(Table1[[#This Row],[Date]],"mmMM")</f>
        <v>September</v>
      </c>
      <c r="H3682" s="2" t="str">
        <f>IF(Table1[[#This Row],[Day]]="Saturday","Weekend",IF(Table1[[#This Row],[Day]]="Sunday","Weekend","Weekday"))</f>
        <v>Weekend</v>
      </c>
      <c r="I3682" s="2" t="str">
        <f>TEXT(Table1[[#This Row],[Date]],"DD")</f>
        <v>17</v>
      </c>
      <c r="J3682" s="2" t="s">
        <v>14833</v>
      </c>
      <c r="K3682" s="3">
        <v>0.83520833333333333</v>
      </c>
      <c r="L3682" t="s">
        <v>73</v>
      </c>
      <c r="M3682">
        <v>1</v>
      </c>
      <c r="N3682" s="1" t="s">
        <v>4</v>
      </c>
      <c r="O3682" s="1" t="s">
        <v>21</v>
      </c>
      <c r="P3682" t="s">
        <v>3776</v>
      </c>
      <c r="Q3682" t="s">
        <v>3777</v>
      </c>
      <c r="R3682">
        <v>103.7</v>
      </c>
      <c r="S3682" t="s">
        <v>8</v>
      </c>
      <c r="T3682" t="s">
        <v>3778</v>
      </c>
      <c r="U3682" t="s">
        <v>1395</v>
      </c>
      <c r="V3682" t="s">
        <v>11</v>
      </c>
    </row>
    <row r="3683" spans="1:22" x14ac:dyDescent="0.3">
      <c r="A3683">
        <v>1598</v>
      </c>
      <c r="B3683" t="s">
        <v>3781</v>
      </c>
      <c r="C3683" t="s">
        <v>2035</v>
      </c>
      <c r="D3683" t="s">
        <v>2</v>
      </c>
      <c r="E3683" s="2">
        <v>42995</v>
      </c>
      <c r="F3683" s="2" t="str">
        <f>TEXT(Table1[[#This Row],[Date]],"DDDD")</f>
        <v>Sunday</v>
      </c>
      <c r="G3683" s="2" t="str">
        <f>TEXT(Table1[[#This Row],[Date]],"mmMM")</f>
        <v>September</v>
      </c>
      <c r="H3683" s="2" t="str">
        <f>IF(Table1[[#This Row],[Day]]="Saturday","Weekend",IF(Table1[[#This Row],[Day]]="Sunday","Weekend","Weekday"))</f>
        <v>Weekend</v>
      </c>
      <c r="I3683" s="2" t="str">
        <f>TEXT(Table1[[#This Row],[Date]],"DD")</f>
        <v>17</v>
      </c>
      <c r="J3683" s="2" t="s">
        <v>14833</v>
      </c>
      <c r="K3683" s="3">
        <v>0.84387731481481476</v>
      </c>
      <c r="L3683" t="s">
        <v>2142</v>
      </c>
      <c r="M3683">
        <v>1</v>
      </c>
      <c r="N3683" s="1" t="s">
        <v>4</v>
      </c>
      <c r="O3683" s="1" t="s">
        <v>21</v>
      </c>
      <c r="P3683" t="s">
        <v>2036</v>
      </c>
      <c r="Q3683" t="s">
        <v>3275</v>
      </c>
      <c r="R3683">
        <v>166.5</v>
      </c>
      <c r="S3683" t="s">
        <v>8</v>
      </c>
      <c r="T3683" t="s">
        <v>2038</v>
      </c>
      <c r="U3683" t="s">
        <v>1395</v>
      </c>
      <c r="V3683" t="s">
        <v>11</v>
      </c>
    </row>
    <row r="3684" spans="1:22" x14ac:dyDescent="0.3">
      <c r="A3684">
        <v>1603</v>
      </c>
      <c r="B3684" t="s">
        <v>3789</v>
      </c>
      <c r="C3684" t="s">
        <v>1899</v>
      </c>
      <c r="D3684" t="s">
        <v>14</v>
      </c>
      <c r="E3684" s="2">
        <v>42995</v>
      </c>
      <c r="F3684" s="2" t="str">
        <f>TEXT(Table1[[#This Row],[Date]],"DDDD")</f>
        <v>Sunday</v>
      </c>
      <c r="G3684" s="2" t="str">
        <f>TEXT(Table1[[#This Row],[Date]],"mmMM")</f>
        <v>September</v>
      </c>
      <c r="H3684" s="2" t="str">
        <f>IF(Table1[[#This Row],[Day]]="Saturday","Weekend",IF(Table1[[#This Row],[Day]]="Sunday","Weekend","Weekday"))</f>
        <v>Weekend</v>
      </c>
      <c r="I3684" s="2" t="str">
        <f>TEXT(Table1[[#This Row],[Date]],"DD")</f>
        <v>17</v>
      </c>
      <c r="J3684" s="2" t="s">
        <v>14833</v>
      </c>
      <c r="K3684" s="3">
        <v>0.86781249999999999</v>
      </c>
      <c r="L3684" t="s">
        <v>51</v>
      </c>
      <c r="M3684">
        <v>0</v>
      </c>
      <c r="N3684" s="1" t="s">
        <v>4</v>
      </c>
      <c r="O3684" s="1" t="s">
        <v>21</v>
      </c>
      <c r="P3684" t="s">
        <v>1900</v>
      </c>
      <c r="Q3684" t="s">
        <v>3790</v>
      </c>
      <c r="R3684">
        <v>459</v>
      </c>
      <c r="S3684" t="s">
        <v>8</v>
      </c>
      <c r="T3684" t="s">
        <v>1902</v>
      </c>
      <c r="U3684" t="s">
        <v>1395</v>
      </c>
      <c r="V3684" t="s">
        <v>11</v>
      </c>
    </row>
    <row r="3685" spans="1:22" x14ac:dyDescent="0.3">
      <c r="A3685">
        <v>1604</v>
      </c>
      <c r="B3685" t="s">
        <v>3791</v>
      </c>
      <c r="C3685" t="s">
        <v>1899</v>
      </c>
      <c r="D3685" t="s">
        <v>2</v>
      </c>
      <c r="E3685" s="2">
        <v>42995</v>
      </c>
      <c r="F3685" s="2" t="str">
        <f>TEXT(Table1[[#This Row],[Date]],"DDDD")</f>
        <v>Sunday</v>
      </c>
      <c r="G3685" s="2" t="str">
        <f>TEXT(Table1[[#This Row],[Date]],"mmMM")</f>
        <v>September</v>
      </c>
      <c r="H3685" s="2" t="str">
        <f>IF(Table1[[#This Row],[Day]]="Saturday","Weekend",IF(Table1[[#This Row],[Day]]="Sunday","Weekend","Weekday"))</f>
        <v>Weekend</v>
      </c>
      <c r="I3685" s="2" t="str">
        <f>TEXT(Table1[[#This Row],[Date]],"DD")</f>
        <v>17</v>
      </c>
      <c r="J3685" s="2" t="s">
        <v>14833</v>
      </c>
      <c r="K3685" s="3">
        <v>0.86805555555555558</v>
      </c>
      <c r="L3685" t="s">
        <v>51</v>
      </c>
      <c r="M3685">
        <v>1</v>
      </c>
      <c r="N3685" s="1" t="s">
        <v>4</v>
      </c>
      <c r="O3685" s="1" t="s">
        <v>21</v>
      </c>
      <c r="P3685" t="s">
        <v>1900</v>
      </c>
      <c r="Q3685" t="s">
        <v>3790</v>
      </c>
      <c r="R3685">
        <v>459</v>
      </c>
      <c r="S3685" t="s">
        <v>8</v>
      </c>
      <c r="T3685" t="s">
        <v>1902</v>
      </c>
      <c r="U3685" t="s">
        <v>1395</v>
      </c>
      <c r="V3685" t="s">
        <v>11</v>
      </c>
    </row>
    <row r="3686" spans="1:22" x14ac:dyDescent="0.3">
      <c r="A3686">
        <v>1608</v>
      </c>
      <c r="B3686" t="s">
        <v>3801</v>
      </c>
      <c r="C3686" t="s">
        <v>568</v>
      </c>
      <c r="D3686" t="s">
        <v>2</v>
      </c>
      <c r="E3686" s="2">
        <v>42995</v>
      </c>
      <c r="F3686" s="2" t="str">
        <f>TEXT(Table1[[#This Row],[Date]],"DDDD")</f>
        <v>Sunday</v>
      </c>
      <c r="G3686" s="2" t="str">
        <f>TEXT(Table1[[#This Row],[Date]],"mmMM")</f>
        <v>September</v>
      </c>
      <c r="H3686" s="2" t="str">
        <f>IF(Table1[[#This Row],[Day]]="Saturday","Weekend",IF(Table1[[#This Row],[Day]]="Sunday","Weekend","Weekday"))</f>
        <v>Weekend</v>
      </c>
      <c r="I3686" s="2" t="str">
        <f>TEXT(Table1[[#This Row],[Date]],"DD")</f>
        <v>17</v>
      </c>
      <c r="J3686" s="2" t="s">
        <v>14833</v>
      </c>
      <c r="K3686" s="3">
        <v>0.87427083333333333</v>
      </c>
      <c r="L3686" t="s">
        <v>73</v>
      </c>
      <c r="M3686">
        <v>1</v>
      </c>
      <c r="N3686" s="1" t="s">
        <v>4</v>
      </c>
      <c r="O3686" s="1" t="s">
        <v>21</v>
      </c>
      <c r="P3686" t="s">
        <v>569</v>
      </c>
      <c r="Q3686" t="s">
        <v>3802</v>
      </c>
      <c r="R3686">
        <v>110.5</v>
      </c>
      <c r="S3686" t="s">
        <v>8</v>
      </c>
      <c r="T3686" t="s">
        <v>571</v>
      </c>
      <c r="U3686" t="s">
        <v>1395</v>
      </c>
      <c r="V3686" t="s">
        <v>11</v>
      </c>
    </row>
    <row r="3687" spans="1:22" x14ac:dyDescent="0.3">
      <c r="A3687">
        <v>1609</v>
      </c>
      <c r="B3687" t="s">
        <v>3803</v>
      </c>
      <c r="C3687" t="s">
        <v>3675</v>
      </c>
      <c r="D3687" t="s">
        <v>2</v>
      </c>
      <c r="E3687" s="2">
        <v>42995</v>
      </c>
      <c r="F3687" s="2" t="str">
        <f>TEXT(Table1[[#This Row],[Date]],"DDDD")</f>
        <v>Sunday</v>
      </c>
      <c r="G3687" s="2" t="str">
        <f>TEXT(Table1[[#This Row],[Date]],"mmMM")</f>
        <v>September</v>
      </c>
      <c r="H3687" s="2" t="str">
        <f>IF(Table1[[#This Row],[Day]]="Saturday","Weekend",IF(Table1[[#This Row],[Day]]="Sunday","Weekend","Weekday"))</f>
        <v>Weekend</v>
      </c>
      <c r="I3687" s="2" t="str">
        <f>TEXT(Table1[[#This Row],[Date]],"DD")</f>
        <v>17</v>
      </c>
      <c r="J3687" s="2" t="s">
        <v>14833</v>
      </c>
      <c r="K3687" s="3">
        <v>0.87541666666666662</v>
      </c>
      <c r="L3687" t="s">
        <v>51</v>
      </c>
      <c r="M3687">
        <v>1</v>
      </c>
      <c r="N3687" s="1" t="s">
        <v>4</v>
      </c>
      <c r="O3687" s="1" t="s">
        <v>21</v>
      </c>
      <c r="P3687" t="s">
        <v>3676</v>
      </c>
      <c r="Q3687" t="s">
        <v>3804</v>
      </c>
      <c r="R3687">
        <v>331.5</v>
      </c>
      <c r="S3687" t="s">
        <v>8</v>
      </c>
      <c r="T3687" t="s">
        <v>3678</v>
      </c>
      <c r="U3687" t="s">
        <v>1395</v>
      </c>
      <c r="V3687" t="s">
        <v>11</v>
      </c>
    </row>
    <row r="3688" spans="1:22" x14ac:dyDescent="0.3">
      <c r="A3688">
        <v>1616</v>
      </c>
      <c r="B3688" t="s">
        <v>3816</v>
      </c>
      <c r="C3688" t="s">
        <v>1899</v>
      </c>
      <c r="D3688" t="s">
        <v>2</v>
      </c>
      <c r="E3688" s="2">
        <v>42995</v>
      </c>
      <c r="F3688" s="2" t="str">
        <f>TEXT(Table1[[#This Row],[Date]],"DDDD")</f>
        <v>Sunday</v>
      </c>
      <c r="G3688" s="2" t="str">
        <f>TEXT(Table1[[#This Row],[Date]],"mmMM")</f>
        <v>September</v>
      </c>
      <c r="H3688" s="2" t="str">
        <f>IF(Table1[[#This Row],[Day]]="Saturday","Weekend",IF(Table1[[#This Row],[Day]]="Sunday","Weekend","Weekday"))</f>
        <v>Weekend</v>
      </c>
      <c r="I3688" s="2" t="str">
        <f>TEXT(Table1[[#This Row],[Date]],"DD")</f>
        <v>17</v>
      </c>
      <c r="J3688" s="2" t="s">
        <v>14833</v>
      </c>
      <c r="K3688" s="3">
        <v>0.89178240740740744</v>
      </c>
      <c r="L3688" t="s">
        <v>51</v>
      </c>
      <c r="M3688">
        <v>1</v>
      </c>
      <c r="N3688" s="1" t="s">
        <v>4</v>
      </c>
      <c r="O3688" s="1" t="s">
        <v>21</v>
      </c>
      <c r="P3688" t="s">
        <v>1900</v>
      </c>
      <c r="Q3688" t="s">
        <v>505</v>
      </c>
      <c r="R3688">
        <v>161.5</v>
      </c>
      <c r="S3688" t="s">
        <v>8</v>
      </c>
      <c r="T3688" t="s">
        <v>3817</v>
      </c>
      <c r="U3688" t="s">
        <v>1395</v>
      </c>
      <c r="V3688" t="s">
        <v>11</v>
      </c>
    </row>
    <row r="3689" spans="1:22" x14ac:dyDescent="0.3">
      <c r="A3689">
        <v>1617</v>
      </c>
      <c r="B3689" t="s">
        <v>3818</v>
      </c>
      <c r="C3689" t="s">
        <v>1899</v>
      </c>
      <c r="D3689" t="s">
        <v>2</v>
      </c>
      <c r="E3689" s="2">
        <v>42995</v>
      </c>
      <c r="F3689" s="2" t="str">
        <f>TEXT(Table1[[#This Row],[Date]],"DDDD")</f>
        <v>Sunday</v>
      </c>
      <c r="G3689" s="2" t="str">
        <f>TEXT(Table1[[#This Row],[Date]],"mmMM")</f>
        <v>September</v>
      </c>
      <c r="H3689" s="2" t="str">
        <f>IF(Table1[[#This Row],[Day]]="Saturday","Weekend",IF(Table1[[#This Row],[Day]]="Sunday","Weekend","Weekday"))</f>
        <v>Weekend</v>
      </c>
      <c r="I3689" s="2" t="str">
        <f>TEXT(Table1[[#This Row],[Date]],"DD")</f>
        <v>17</v>
      </c>
      <c r="J3689" s="2" t="s">
        <v>14833</v>
      </c>
      <c r="K3689" s="3">
        <v>0.89334490740740746</v>
      </c>
      <c r="L3689" t="s">
        <v>51</v>
      </c>
      <c r="M3689">
        <v>1</v>
      </c>
      <c r="N3689" s="1" t="s">
        <v>4</v>
      </c>
      <c r="O3689" s="1" t="s">
        <v>21</v>
      </c>
      <c r="P3689" t="s">
        <v>1900</v>
      </c>
      <c r="Q3689" t="s">
        <v>505</v>
      </c>
      <c r="R3689">
        <v>161.5</v>
      </c>
      <c r="S3689" t="s">
        <v>8</v>
      </c>
      <c r="T3689" t="s">
        <v>1902</v>
      </c>
      <c r="U3689" t="s">
        <v>10</v>
      </c>
      <c r="V3689" t="s">
        <v>11</v>
      </c>
    </row>
    <row r="3690" spans="1:22" x14ac:dyDescent="0.3">
      <c r="A3690">
        <v>1618</v>
      </c>
      <c r="B3690" t="s">
        <v>3819</v>
      </c>
      <c r="C3690" t="s">
        <v>1899</v>
      </c>
      <c r="D3690" t="s">
        <v>2</v>
      </c>
      <c r="E3690" s="2">
        <v>42995</v>
      </c>
      <c r="F3690" s="2" t="str">
        <f>TEXT(Table1[[#This Row],[Date]],"DDDD")</f>
        <v>Sunday</v>
      </c>
      <c r="G3690" s="2" t="str">
        <f>TEXT(Table1[[#This Row],[Date]],"mmMM")</f>
        <v>September</v>
      </c>
      <c r="H3690" s="2" t="str">
        <f>IF(Table1[[#This Row],[Day]]="Saturday","Weekend",IF(Table1[[#This Row],[Day]]="Sunday","Weekend","Weekday"))</f>
        <v>Weekend</v>
      </c>
      <c r="I3690" s="2" t="str">
        <f>TEXT(Table1[[#This Row],[Date]],"DD")</f>
        <v>17</v>
      </c>
      <c r="J3690" s="2" t="s">
        <v>14833</v>
      </c>
      <c r="K3690" s="3">
        <v>0.89460648148148147</v>
      </c>
      <c r="L3690" t="s">
        <v>51</v>
      </c>
      <c r="M3690">
        <v>1</v>
      </c>
      <c r="N3690" s="1" t="s">
        <v>4</v>
      </c>
      <c r="O3690" s="1" t="s">
        <v>21</v>
      </c>
      <c r="P3690" t="s">
        <v>1900</v>
      </c>
      <c r="Q3690" t="s">
        <v>3820</v>
      </c>
      <c r="R3690">
        <v>212.5</v>
      </c>
      <c r="S3690" t="s">
        <v>8</v>
      </c>
      <c r="T3690" t="s">
        <v>1902</v>
      </c>
      <c r="U3690" t="s">
        <v>10</v>
      </c>
      <c r="V3690" t="s">
        <v>11</v>
      </c>
    </row>
    <row r="3691" spans="1:22" x14ac:dyDescent="0.3">
      <c r="A3691">
        <v>1620</v>
      </c>
      <c r="B3691" t="s">
        <v>3823</v>
      </c>
      <c r="C3691" t="s">
        <v>1029</v>
      </c>
      <c r="D3691" t="s">
        <v>2</v>
      </c>
      <c r="E3691" s="2">
        <v>42995</v>
      </c>
      <c r="F3691" s="2" t="str">
        <f>TEXT(Table1[[#This Row],[Date]],"DDDD")</f>
        <v>Sunday</v>
      </c>
      <c r="G3691" s="2" t="str">
        <f>TEXT(Table1[[#This Row],[Date]],"mmMM")</f>
        <v>September</v>
      </c>
      <c r="H3691" s="2" t="str">
        <f>IF(Table1[[#This Row],[Day]]="Saturday","Weekend",IF(Table1[[#This Row],[Day]]="Sunday","Weekend","Weekday"))</f>
        <v>Weekend</v>
      </c>
      <c r="I3691" s="2" t="str">
        <f>TEXT(Table1[[#This Row],[Date]],"DD")</f>
        <v>17</v>
      </c>
      <c r="J3691" s="2" t="s">
        <v>14833</v>
      </c>
      <c r="K3691" s="3">
        <v>0.9119328703703703</v>
      </c>
      <c r="L3691" t="s">
        <v>73</v>
      </c>
      <c r="M3691">
        <v>1</v>
      </c>
      <c r="N3691" s="1" t="s">
        <v>4</v>
      </c>
      <c r="O3691" s="1" t="s">
        <v>21</v>
      </c>
      <c r="P3691" t="s">
        <v>791</v>
      </c>
      <c r="Q3691" t="s">
        <v>3824</v>
      </c>
      <c r="R3691">
        <v>170</v>
      </c>
      <c r="S3691" t="s">
        <v>8</v>
      </c>
      <c r="T3691" t="s">
        <v>792</v>
      </c>
      <c r="U3691" t="s">
        <v>1395</v>
      </c>
      <c r="V3691" t="s">
        <v>11</v>
      </c>
    </row>
    <row r="3692" spans="1:22" x14ac:dyDescent="0.3">
      <c r="A3692">
        <v>3211</v>
      </c>
      <c r="B3692" t="s">
        <v>7320</v>
      </c>
      <c r="C3692" t="s">
        <v>3689</v>
      </c>
      <c r="D3692" t="s">
        <v>2</v>
      </c>
      <c r="E3692" s="2">
        <v>43025</v>
      </c>
      <c r="F3692" s="2" t="str">
        <f>TEXT(Table1[[#This Row],[Date]],"DDDD")</f>
        <v>Tuesday</v>
      </c>
      <c r="G3692" s="2" t="str">
        <f>TEXT(Table1[[#This Row],[Date]],"mmMM")</f>
        <v>October</v>
      </c>
      <c r="H3692" s="2" t="str">
        <f>IF(Table1[[#This Row],[Day]]="Saturday","Weekend",IF(Table1[[#This Row],[Day]]="Sunday","Weekend","Weekday"))</f>
        <v>Weekday</v>
      </c>
      <c r="I3692" s="2" t="str">
        <f>TEXT(Table1[[#This Row],[Date]],"DD")</f>
        <v>17</v>
      </c>
      <c r="J3692" s="2" t="s">
        <v>14833</v>
      </c>
      <c r="K3692" s="3">
        <v>0.80369212962962955</v>
      </c>
      <c r="L3692" t="s">
        <v>2142</v>
      </c>
      <c r="M3692">
        <v>1</v>
      </c>
      <c r="N3692" s="1" t="s">
        <v>4</v>
      </c>
      <c r="O3692" s="1" t="s">
        <v>21</v>
      </c>
      <c r="P3692" t="s">
        <v>3690</v>
      </c>
      <c r="Q3692" t="s">
        <v>7321</v>
      </c>
      <c r="R3692">
        <v>375.3</v>
      </c>
      <c r="S3692" t="s">
        <v>8</v>
      </c>
      <c r="T3692" t="s">
        <v>3692</v>
      </c>
      <c r="U3692" t="s">
        <v>1395</v>
      </c>
      <c r="V3692" t="s">
        <v>11</v>
      </c>
    </row>
    <row r="3693" spans="1:22" x14ac:dyDescent="0.3">
      <c r="A3693">
        <v>3212</v>
      </c>
      <c r="B3693" t="s">
        <v>7322</v>
      </c>
      <c r="C3693" t="s">
        <v>3689</v>
      </c>
      <c r="D3693" t="s">
        <v>2</v>
      </c>
      <c r="E3693" s="2">
        <v>43025</v>
      </c>
      <c r="F3693" s="2" t="str">
        <f>TEXT(Table1[[#This Row],[Date]],"DDDD")</f>
        <v>Tuesday</v>
      </c>
      <c r="G3693" s="2" t="str">
        <f>TEXT(Table1[[#This Row],[Date]],"mmMM")</f>
        <v>October</v>
      </c>
      <c r="H3693" s="2" t="str">
        <f>IF(Table1[[#This Row],[Day]]="Saturday","Weekend",IF(Table1[[#This Row],[Day]]="Sunday","Weekend","Weekday"))</f>
        <v>Weekday</v>
      </c>
      <c r="I3693" s="2" t="str">
        <f>TEXT(Table1[[#This Row],[Date]],"DD")</f>
        <v>17</v>
      </c>
      <c r="J3693" s="2" t="s">
        <v>14833</v>
      </c>
      <c r="K3693" s="3">
        <v>0.80370370370370359</v>
      </c>
      <c r="L3693" t="s">
        <v>2142</v>
      </c>
      <c r="M3693">
        <v>1</v>
      </c>
      <c r="N3693" s="1" t="s">
        <v>4</v>
      </c>
      <c r="O3693" s="1" t="s">
        <v>21</v>
      </c>
      <c r="P3693" t="s">
        <v>3690</v>
      </c>
      <c r="Q3693" t="s">
        <v>7321</v>
      </c>
      <c r="R3693">
        <v>375.3</v>
      </c>
      <c r="S3693" t="s">
        <v>8</v>
      </c>
      <c r="T3693" t="s">
        <v>3692</v>
      </c>
      <c r="U3693" t="s">
        <v>1395</v>
      </c>
      <c r="V3693" t="s">
        <v>11</v>
      </c>
    </row>
    <row r="3694" spans="1:22" x14ac:dyDescent="0.3">
      <c r="A3694">
        <v>3213</v>
      </c>
      <c r="B3694" t="s">
        <v>7323</v>
      </c>
      <c r="C3694" t="s">
        <v>6102</v>
      </c>
      <c r="D3694" t="s">
        <v>2</v>
      </c>
      <c r="E3694" s="2">
        <v>43025</v>
      </c>
      <c r="F3694" s="2" t="str">
        <f>TEXT(Table1[[#This Row],[Date]],"DDDD")</f>
        <v>Tuesday</v>
      </c>
      <c r="G3694" s="2" t="str">
        <f>TEXT(Table1[[#This Row],[Date]],"mmMM")</f>
        <v>October</v>
      </c>
      <c r="H3694" s="2" t="str">
        <f>IF(Table1[[#This Row],[Day]]="Saturday","Weekend",IF(Table1[[#This Row],[Day]]="Sunday","Weekend","Weekday"))</f>
        <v>Weekday</v>
      </c>
      <c r="I3694" s="2" t="str">
        <f>TEXT(Table1[[#This Row],[Date]],"DD")</f>
        <v>17</v>
      </c>
      <c r="J3694" s="2" t="s">
        <v>14833</v>
      </c>
      <c r="K3694" s="3">
        <v>0.81221064814814814</v>
      </c>
      <c r="L3694" t="s">
        <v>7169</v>
      </c>
      <c r="M3694">
        <v>1</v>
      </c>
      <c r="N3694" s="1" t="s">
        <v>4</v>
      </c>
      <c r="O3694" s="1" t="s">
        <v>21</v>
      </c>
      <c r="P3694" t="s">
        <v>6103</v>
      </c>
      <c r="Q3694" t="s">
        <v>7274</v>
      </c>
      <c r="R3694">
        <v>144</v>
      </c>
      <c r="S3694" t="s">
        <v>8</v>
      </c>
      <c r="T3694" t="s">
        <v>6105</v>
      </c>
      <c r="U3694" t="s">
        <v>1395</v>
      </c>
      <c r="V3694" t="s">
        <v>11</v>
      </c>
    </row>
    <row r="3695" spans="1:22" x14ac:dyDescent="0.3">
      <c r="A3695">
        <v>3221</v>
      </c>
      <c r="B3695" t="s">
        <v>7341</v>
      </c>
      <c r="C3695" t="s">
        <v>387</v>
      </c>
      <c r="D3695" t="s">
        <v>2</v>
      </c>
      <c r="E3695" s="2">
        <v>43025</v>
      </c>
      <c r="F3695" s="2" t="str">
        <f>TEXT(Table1[[#This Row],[Date]],"DDDD")</f>
        <v>Tuesday</v>
      </c>
      <c r="G3695" s="2" t="str">
        <f>TEXT(Table1[[#This Row],[Date]],"mmMM")</f>
        <v>October</v>
      </c>
      <c r="H3695" s="2" t="str">
        <f>IF(Table1[[#This Row],[Day]]="Saturday","Weekend",IF(Table1[[#This Row],[Day]]="Sunday","Weekend","Weekday"))</f>
        <v>Weekday</v>
      </c>
      <c r="I3695" s="2" t="str">
        <f>TEXT(Table1[[#This Row],[Date]],"DD")</f>
        <v>17</v>
      </c>
      <c r="J3695" s="2" t="s">
        <v>14833</v>
      </c>
      <c r="K3695" s="3">
        <v>0.87754629629629632</v>
      </c>
      <c r="L3695" t="s">
        <v>7169</v>
      </c>
      <c r="M3695">
        <v>1</v>
      </c>
      <c r="N3695" s="1" t="s">
        <v>4</v>
      </c>
      <c r="O3695" s="1" t="s">
        <v>21</v>
      </c>
      <c r="P3695" t="s">
        <v>388</v>
      </c>
      <c r="Q3695" t="s">
        <v>7274</v>
      </c>
      <c r="R3695">
        <v>144</v>
      </c>
      <c r="S3695" t="s">
        <v>8</v>
      </c>
      <c r="T3695" t="s">
        <v>390</v>
      </c>
      <c r="U3695" t="s">
        <v>1395</v>
      </c>
      <c r="V3695" t="s">
        <v>11</v>
      </c>
    </row>
    <row r="3696" spans="1:22" x14ac:dyDescent="0.3">
      <c r="A3696">
        <v>3222</v>
      </c>
      <c r="B3696" t="s">
        <v>7342</v>
      </c>
      <c r="C3696" t="s">
        <v>1029</v>
      </c>
      <c r="D3696" t="s">
        <v>14</v>
      </c>
      <c r="E3696" s="2">
        <v>43025</v>
      </c>
      <c r="F3696" s="2" t="str">
        <f>TEXT(Table1[[#This Row],[Date]],"DDDD")</f>
        <v>Tuesday</v>
      </c>
      <c r="G3696" s="2" t="str">
        <f>TEXT(Table1[[#This Row],[Date]],"mmMM")</f>
        <v>October</v>
      </c>
      <c r="H3696" s="2" t="str">
        <f>IF(Table1[[#This Row],[Day]]="Saturday","Weekend",IF(Table1[[#This Row],[Day]]="Sunday","Weekend","Weekday"))</f>
        <v>Weekday</v>
      </c>
      <c r="I3696" s="2" t="str">
        <f>TEXT(Table1[[#This Row],[Date]],"DD")</f>
        <v>17</v>
      </c>
      <c r="J3696" s="2" t="s">
        <v>14833</v>
      </c>
      <c r="K3696" s="3">
        <v>0.88380787037037034</v>
      </c>
      <c r="L3696" t="s">
        <v>7169</v>
      </c>
      <c r="M3696">
        <v>0</v>
      </c>
      <c r="N3696" s="1" t="s">
        <v>4</v>
      </c>
      <c r="O3696" s="1" t="s">
        <v>21</v>
      </c>
      <c r="P3696" t="s">
        <v>791</v>
      </c>
      <c r="Q3696" t="s">
        <v>7343</v>
      </c>
      <c r="R3696">
        <v>330</v>
      </c>
      <c r="S3696" t="s">
        <v>8</v>
      </c>
      <c r="T3696" t="s">
        <v>792</v>
      </c>
      <c r="U3696" t="s">
        <v>1395</v>
      </c>
      <c r="V3696" t="s">
        <v>11</v>
      </c>
    </row>
    <row r="3697" spans="1:22" x14ac:dyDescent="0.3">
      <c r="A3697">
        <v>3229</v>
      </c>
      <c r="B3697" t="s">
        <v>7356</v>
      </c>
      <c r="C3697" t="s">
        <v>2537</v>
      </c>
      <c r="D3697" t="s">
        <v>2</v>
      </c>
      <c r="E3697" s="2">
        <v>43025</v>
      </c>
      <c r="F3697" s="2" t="str">
        <f>TEXT(Table1[[#This Row],[Date]],"DDDD")</f>
        <v>Tuesday</v>
      </c>
      <c r="G3697" s="2" t="str">
        <f>TEXT(Table1[[#This Row],[Date]],"mmMM")</f>
        <v>October</v>
      </c>
      <c r="H3697" s="2" t="str">
        <f>IF(Table1[[#This Row],[Day]]="Saturday","Weekend",IF(Table1[[#This Row],[Day]]="Sunday","Weekend","Weekday"))</f>
        <v>Weekday</v>
      </c>
      <c r="I3697" s="2" t="str">
        <f>TEXT(Table1[[#This Row],[Date]],"DD")</f>
        <v>17</v>
      </c>
      <c r="J3697" s="2" t="s">
        <v>14833</v>
      </c>
      <c r="K3697" s="3">
        <v>0.90543981481481484</v>
      </c>
      <c r="L3697" t="s">
        <v>28</v>
      </c>
      <c r="M3697">
        <v>1</v>
      </c>
      <c r="N3697" s="1" t="s">
        <v>4</v>
      </c>
      <c r="O3697" s="1" t="s">
        <v>21</v>
      </c>
      <c r="P3697" t="s">
        <v>2538</v>
      </c>
      <c r="Q3697" t="s">
        <v>7357</v>
      </c>
      <c r="R3697">
        <v>154.80000000000001</v>
      </c>
      <c r="S3697" t="s">
        <v>8</v>
      </c>
      <c r="T3697" t="s">
        <v>2540</v>
      </c>
      <c r="U3697" t="s">
        <v>1395</v>
      </c>
      <c r="V3697" t="s">
        <v>11</v>
      </c>
    </row>
    <row r="3698" spans="1:22" x14ac:dyDescent="0.3">
      <c r="A3698">
        <v>3232</v>
      </c>
      <c r="B3698" t="s">
        <v>7361</v>
      </c>
      <c r="C3698" t="s">
        <v>4284</v>
      </c>
      <c r="D3698" t="s">
        <v>2</v>
      </c>
      <c r="E3698" s="2">
        <v>43025</v>
      </c>
      <c r="F3698" s="2" t="str">
        <f>TEXT(Table1[[#This Row],[Date]],"DDDD")</f>
        <v>Tuesday</v>
      </c>
      <c r="G3698" s="2" t="str">
        <f>TEXT(Table1[[#This Row],[Date]],"mmMM")</f>
        <v>October</v>
      </c>
      <c r="H3698" s="2" t="str">
        <f>IF(Table1[[#This Row],[Day]]="Saturday","Weekend",IF(Table1[[#This Row],[Day]]="Sunday","Weekend","Weekday"))</f>
        <v>Weekday</v>
      </c>
      <c r="I3698" s="2" t="str">
        <f>TEXT(Table1[[#This Row],[Date]],"DD")</f>
        <v>17</v>
      </c>
      <c r="J3698" s="2" t="s">
        <v>14833</v>
      </c>
      <c r="K3698" s="3">
        <v>0.91606481481481483</v>
      </c>
      <c r="L3698" t="s">
        <v>51</v>
      </c>
      <c r="M3698">
        <v>1</v>
      </c>
      <c r="N3698" s="1" t="s">
        <v>4</v>
      </c>
      <c r="O3698" s="1" t="s">
        <v>21</v>
      </c>
      <c r="P3698" t="s">
        <v>4285</v>
      </c>
      <c r="Q3698" t="s">
        <v>2135</v>
      </c>
      <c r="R3698">
        <v>168</v>
      </c>
      <c r="S3698" t="s">
        <v>8</v>
      </c>
      <c r="T3698" t="s">
        <v>4286</v>
      </c>
      <c r="U3698" t="s">
        <v>1395</v>
      </c>
      <c r="V3698" t="s">
        <v>11</v>
      </c>
    </row>
    <row r="3699" spans="1:22" x14ac:dyDescent="0.3">
      <c r="A3699">
        <v>3234</v>
      </c>
      <c r="B3699" t="s">
        <v>7364</v>
      </c>
      <c r="C3699" t="s">
        <v>2537</v>
      </c>
      <c r="D3699" t="s">
        <v>2</v>
      </c>
      <c r="E3699" s="2">
        <v>43025</v>
      </c>
      <c r="F3699" s="2" t="str">
        <f>TEXT(Table1[[#This Row],[Date]],"DDDD")</f>
        <v>Tuesday</v>
      </c>
      <c r="G3699" s="2" t="str">
        <f>TEXT(Table1[[#This Row],[Date]],"mmMM")</f>
        <v>October</v>
      </c>
      <c r="H3699" s="2" t="str">
        <f>IF(Table1[[#This Row],[Day]]="Saturday","Weekend",IF(Table1[[#This Row],[Day]]="Sunday","Weekend","Weekday"))</f>
        <v>Weekday</v>
      </c>
      <c r="I3699" s="2" t="str">
        <f>TEXT(Table1[[#This Row],[Date]],"DD")</f>
        <v>17</v>
      </c>
      <c r="J3699" s="2" t="s">
        <v>14833</v>
      </c>
      <c r="K3699" s="3">
        <v>0.92113425925925918</v>
      </c>
      <c r="L3699" t="s">
        <v>168</v>
      </c>
      <c r="M3699">
        <v>1</v>
      </c>
      <c r="N3699" s="1" t="s">
        <v>4</v>
      </c>
      <c r="O3699" s="1" t="s">
        <v>21</v>
      </c>
      <c r="P3699" t="s">
        <v>2538</v>
      </c>
      <c r="Q3699" t="s">
        <v>7365</v>
      </c>
      <c r="R3699">
        <v>140</v>
      </c>
      <c r="S3699" t="s">
        <v>8</v>
      </c>
      <c r="T3699" t="s">
        <v>2540</v>
      </c>
      <c r="U3699" t="s">
        <v>1395</v>
      </c>
      <c r="V3699" t="s">
        <v>11</v>
      </c>
    </row>
    <row r="3700" spans="1:22" x14ac:dyDescent="0.3">
      <c r="A3700">
        <v>3238</v>
      </c>
      <c r="B3700" t="s">
        <v>7371</v>
      </c>
      <c r="C3700" t="s">
        <v>3423</v>
      </c>
      <c r="D3700" t="s">
        <v>2</v>
      </c>
      <c r="E3700" s="2">
        <v>43025</v>
      </c>
      <c r="F3700" s="2" t="str">
        <f>TEXT(Table1[[#This Row],[Date]],"DDDD")</f>
        <v>Tuesday</v>
      </c>
      <c r="G3700" s="2" t="str">
        <f>TEXT(Table1[[#This Row],[Date]],"mmMM")</f>
        <v>October</v>
      </c>
      <c r="H3700" s="2" t="str">
        <f>IF(Table1[[#This Row],[Day]]="Saturday","Weekend",IF(Table1[[#This Row],[Day]]="Sunday","Weekend","Weekday"))</f>
        <v>Weekday</v>
      </c>
      <c r="I3700" s="2" t="str">
        <f>TEXT(Table1[[#This Row],[Date]],"DD")</f>
        <v>17</v>
      </c>
      <c r="J3700" s="2" t="s">
        <v>14833</v>
      </c>
      <c r="K3700" s="3">
        <v>0.92939814814814803</v>
      </c>
      <c r="L3700" t="s">
        <v>7169</v>
      </c>
      <c r="M3700">
        <v>1</v>
      </c>
      <c r="N3700" s="1" t="s">
        <v>4</v>
      </c>
      <c r="O3700" s="1" t="s">
        <v>21</v>
      </c>
      <c r="P3700" t="s">
        <v>3424</v>
      </c>
      <c r="Q3700" t="s">
        <v>7372</v>
      </c>
      <c r="R3700">
        <v>138</v>
      </c>
      <c r="S3700" t="s">
        <v>8</v>
      </c>
      <c r="T3700" t="s">
        <v>3426</v>
      </c>
      <c r="U3700" t="s">
        <v>1395</v>
      </c>
      <c r="V3700" t="s">
        <v>11</v>
      </c>
    </row>
    <row r="3701" spans="1:22" x14ac:dyDescent="0.3">
      <c r="A3701">
        <v>5311</v>
      </c>
      <c r="B3701" t="s">
        <v>11672</v>
      </c>
      <c r="C3701" t="s">
        <v>1029</v>
      </c>
      <c r="D3701" t="s">
        <v>14</v>
      </c>
      <c r="E3701" s="2">
        <v>43056</v>
      </c>
      <c r="F3701" s="2" t="str">
        <f>TEXT(Table1[[#This Row],[Date]],"DDDD")</f>
        <v>Friday</v>
      </c>
      <c r="G3701" s="2" t="str">
        <f>TEXT(Table1[[#This Row],[Date]],"mmMM")</f>
        <v>November</v>
      </c>
      <c r="H3701" s="2" t="str">
        <f>IF(Table1[[#This Row],[Day]]="Saturday","Weekend",IF(Table1[[#This Row],[Day]]="Sunday","Weekend","Weekday"))</f>
        <v>Weekday</v>
      </c>
      <c r="I3701" s="2" t="str">
        <f>TEXT(Table1[[#This Row],[Date]],"DD")</f>
        <v>17</v>
      </c>
      <c r="J3701" s="2" t="s">
        <v>14833</v>
      </c>
      <c r="K3701" s="3">
        <v>6.4074074074074075E-2</v>
      </c>
      <c r="L3701" t="s">
        <v>168</v>
      </c>
      <c r="M3701">
        <v>1</v>
      </c>
      <c r="N3701" s="1" t="s">
        <v>4</v>
      </c>
      <c r="O3701" s="1" t="s">
        <v>21</v>
      </c>
      <c r="P3701" t="s">
        <v>791</v>
      </c>
      <c r="Q3701" t="s">
        <v>7551</v>
      </c>
      <c r="R3701">
        <v>120</v>
      </c>
      <c r="S3701" t="s">
        <v>8</v>
      </c>
      <c r="T3701" t="s">
        <v>792</v>
      </c>
      <c r="U3701" t="s">
        <v>1395</v>
      </c>
      <c r="V3701" t="s">
        <v>11</v>
      </c>
    </row>
    <row r="3702" spans="1:22" x14ac:dyDescent="0.3">
      <c r="A3702">
        <v>5319</v>
      </c>
      <c r="B3702" t="s">
        <v>11686</v>
      </c>
      <c r="C3702" t="s">
        <v>11687</v>
      </c>
      <c r="D3702" t="s">
        <v>14</v>
      </c>
      <c r="E3702" s="2">
        <v>43056</v>
      </c>
      <c r="F3702" s="2" t="str">
        <f>TEXT(Table1[[#This Row],[Date]],"DDDD")</f>
        <v>Friday</v>
      </c>
      <c r="G3702" s="2" t="str">
        <f>TEXT(Table1[[#This Row],[Date]],"mmMM")</f>
        <v>November</v>
      </c>
      <c r="H3702" s="2" t="str">
        <f>IF(Table1[[#This Row],[Day]]="Saturday","Weekend",IF(Table1[[#This Row],[Day]]="Sunday","Weekend","Weekday"))</f>
        <v>Weekday</v>
      </c>
      <c r="I3702" s="2" t="str">
        <f>TEXT(Table1[[#This Row],[Date]],"DD")</f>
        <v>17</v>
      </c>
      <c r="J3702" s="2" t="s">
        <v>14833</v>
      </c>
      <c r="K3702" s="3">
        <v>0.53553240740740737</v>
      </c>
      <c r="L3702" t="s">
        <v>28</v>
      </c>
      <c r="M3702">
        <v>0</v>
      </c>
      <c r="N3702" s="1" t="s">
        <v>4</v>
      </c>
      <c r="O3702" s="1" t="s">
        <v>21</v>
      </c>
      <c r="P3702" t="s">
        <v>11688</v>
      </c>
      <c r="Q3702" t="s">
        <v>11689</v>
      </c>
      <c r="R3702">
        <v>128</v>
      </c>
      <c r="S3702" t="s">
        <v>8</v>
      </c>
      <c r="T3702" t="s">
        <v>11690</v>
      </c>
      <c r="U3702" t="s">
        <v>1395</v>
      </c>
      <c r="V3702" t="s">
        <v>11</v>
      </c>
    </row>
    <row r="3703" spans="1:22" x14ac:dyDescent="0.3">
      <c r="A3703">
        <v>5320</v>
      </c>
      <c r="B3703" t="s">
        <v>11691</v>
      </c>
      <c r="C3703" t="s">
        <v>11687</v>
      </c>
      <c r="D3703" t="s">
        <v>14</v>
      </c>
      <c r="E3703" s="2">
        <v>43056</v>
      </c>
      <c r="F3703" s="2" t="str">
        <f>TEXT(Table1[[#This Row],[Date]],"DDDD")</f>
        <v>Friday</v>
      </c>
      <c r="G3703" s="2" t="str">
        <f>TEXT(Table1[[#This Row],[Date]],"mmMM")</f>
        <v>November</v>
      </c>
      <c r="H3703" s="2" t="str">
        <f>IF(Table1[[#This Row],[Day]]="Saturday","Weekend",IF(Table1[[#This Row],[Day]]="Sunday","Weekend","Weekday"))</f>
        <v>Weekday</v>
      </c>
      <c r="I3703" s="2" t="str">
        <f>TEXT(Table1[[#This Row],[Date]],"DD")</f>
        <v>17</v>
      </c>
      <c r="J3703" s="2" t="s">
        <v>14833</v>
      </c>
      <c r="K3703" s="3">
        <v>0.53555555555555556</v>
      </c>
      <c r="L3703" t="s">
        <v>28</v>
      </c>
      <c r="M3703">
        <v>0</v>
      </c>
      <c r="N3703" s="1" t="s">
        <v>4</v>
      </c>
      <c r="O3703" s="1" t="s">
        <v>21</v>
      </c>
      <c r="P3703" t="s">
        <v>11688</v>
      </c>
      <c r="Q3703" t="s">
        <v>11689</v>
      </c>
      <c r="R3703">
        <v>128</v>
      </c>
      <c r="S3703" t="s">
        <v>8</v>
      </c>
      <c r="T3703" t="s">
        <v>11690</v>
      </c>
      <c r="U3703" t="s">
        <v>1395</v>
      </c>
      <c r="V3703" t="s">
        <v>11</v>
      </c>
    </row>
    <row r="3704" spans="1:22" x14ac:dyDescent="0.3">
      <c r="A3704">
        <v>5321</v>
      </c>
      <c r="B3704" t="s">
        <v>11692</v>
      </c>
      <c r="C3704" t="s">
        <v>11687</v>
      </c>
      <c r="D3704" t="s">
        <v>14</v>
      </c>
      <c r="E3704" s="2">
        <v>43056</v>
      </c>
      <c r="F3704" s="2" t="str">
        <f>TEXT(Table1[[#This Row],[Date]],"DDDD")</f>
        <v>Friday</v>
      </c>
      <c r="G3704" s="2" t="str">
        <f>TEXT(Table1[[#This Row],[Date]],"mmMM")</f>
        <v>November</v>
      </c>
      <c r="H3704" s="2" t="str">
        <f>IF(Table1[[#This Row],[Day]]="Saturday","Weekend",IF(Table1[[#This Row],[Day]]="Sunday","Weekend","Weekday"))</f>
        <v>Weekday</v>
      </c>
      <c r="I3704" s="2" t="str">
        <f>TEXT(Table1[[#This Row],[Date]],"DD")</f>
        <v>17</v>
      </c>
      <c r="J3704" s="2" t="s">
        <v>14833</v>
      </c>
      <c r="K3704" s="3">
        <v>0.53571759259259255</v>
      </c>
      <c r="L3704" t="s">
        <v>28</v>
      </c>
      <c r="M3704">
        <v>0</v>
      </c>
      <c r="N3704" s="1" t="s">
        <v>4</v>
      </c>
      <c r="O3704" s="1" t="s">
        <v>21</v>
      </c>
      <c r="P3704" t="s">
        <v>11688</v>
      </c>
      <c r="Q3704" t="s">
        <v>11689</v>
      </c>
      <c r="R3704">
        <v>128</v>
      </c>
      <c r="S3704" t="s">
        <v>8</v>
      </c>
      <c r="T3704" t="s">
        <v>11690</v>
      </c>
      <c r="U3704" t="s">
        <v>1395</v>
      </c>
      <c r="V3704" t="s">
        <v>11</v>
      </c>
    </row>
    <row r="3705" spans="1:22" x14ac:dyDescent="0.3">
      <c r="A3705">
        <v>5322</v>
      </c>
      <c r="B3705" t="s">
        <v>11693</v>
      </c>
      <c r="C3705" t="s">
        <v>11687</v>
      </c>
      <c r="D3705" t="s">
        <v>14</v>
      </c>
      <c r="E3705" s="2">
        <v>43056</v>
      </c>
      <c r="F3705" s="2" t="str">
        <f>TEXT(Table1[[#This Row],[Date]],"DDDD")</f>
        <v>Friday</v>
      </c>
      <c r="G3705" s="2" t="str">
        <f>TEXT(Table1[[#This Row],[Date]],"mmMM")</f>
        <v>November</v>
      </c>
      <c r="H3705" s="2" t="str">
        <f>IF(Table1[[#This Row],[Day]]="Saturday","Weekend",IF(Table1[[#This Row],[Day]]="Sunday","Weekend","Weekday"))</f>
        <v>Weekday</v>
      </c>
      <c r="I3705" s="2" t="str">
        <f>TEXT(Table1[[#This Row],[Date]],"DD")</f>
        <v>17</v>
      </c>
      <c r="J3705" s="2" t="s">
        <v>14833</v>
      </c>
      <c r="K3705" s="3">
        <v>0.53574074074074074</v>
      </c>
      <c r="L3705" t="s">
        <v>28</v>
      </c>
      <c r="M3705">
        <v>0</v>
      </c>
      <c r="N3705" s="1" t="s">
        <v>4</v>
      </c>
      <c r="O3705" s="1" t="s">
        <v>21</v>
      </c>
      <c r="P3705" t="s">
        <v>11688</v>
      </c>
      <c r="Q3705" t="s">
        <v>11689</v>
      </c>
      <c r="R3705">
        <v>128</v>
      </c>
      <c r="S3705" t="s">
        <v>8</v>
      </c>
      <c r="T3705" t="s">
        <v>11690</v>
      </c>
      <c r="U3705" t="s">
        <v>1395</v>
      </c>
      <c r="V3705" t="s">
        <v>11</v>
      </c>
    </row>
    <row r="3706" spans="1:22" x14ac:dyDescent="0.3">
      <c r="A3706">
        <v>5323</v>
      </c>
      <c r="B3706" t="s">
        <v>11694</v>
      </c>
      <c r="C3706" t="s">
        <v>11687</v>
      </c>
      <c r="D3706" t="s">
        <v>14</v>
      </c>
      <c r="E3706" s="2">
        <v>43056</v>
      </c>
      <c r="F3706" s="2" t="str">
        <f>TEXT(Table1[[#This Row],[Date]],"DDDD")</f>
        <v>Friday</v>
      </c>
      <c r="G3706" s="2" t="str">
        <f>TEXT(Table1[[#This Row],[Date]],"mmMM")</f>
        <v>November</v>
      </c>
      <c r="H3706" s="2" t="str">
        <f>IF(Table1[[#This Row],[Day]]="Saturday","Weekend",IF(Table1[[#This Row],[Day]]="Sunday","Weekend","Weekday"))</f>
        <v>Weekday</v>
      </c>
      <c r="I3706" s="2" t="str">
        <f>TEXT(Table1[[#This Row],[Date]],"DD")</f>
        <v>17</v>
      </c>
      <c r="J3706" s="2" t="s">
        <v>14833</v>
      </c>
      <c r="K3706" s="3">
        <v>0.53587962962962965</v>
      </c>
      <c r="L3706" t="s">
        <v>28</v>
      </c>
      <c r="M3706">
        <v>0</v>
      </c>
      <c r="N3706" s="1" t="s">
        <v>4</v>
      </c>
      <c r="O3706" s="1" t="s">
        <v>21</v>
      </c>
      <c r="P3706" t="s">
        <v>11688</v>
      </c>
      <c r="Q3706" t="s">
        <v>11689</v>
      </c>
      <c r="R3706">
        <v>128</v>
      </c>
      <c r="S3706" t="s">
        <v>8</v>
      </c>
      <c r="T3706" t="s">
        <v>11690</v>
      </c>
      <c r="U3706" t="s">
        <v>1395</v>
      </c>
      <c r="V3706" t="s">
        <v>11</v>
      </c>
    </row>
    <row r="3707" spans="1:22" x14ac:dyDescent="0.3">
      <c r="A3707">
        <v>5324</v>
      </c>
      <c r="B3707" t="s">
        <v>11695</v>
      </c>
      <c r="C3707" t="s">
        <v>11687</v>
      </c>
      <c r="D3707" t="s">
        <v>14</v>
      </c>
      <c r="E3707" s="2">
        <v>43056</v>
      </c>
      <c r="F3707" s="2" t="str">
        <f>TEXT(Table1[[#This Row],[Date]],"DDDD")</f>
        <v>Friday</v>
      </c>
      <c r="G3707" s="2" t="str">
        <f>TEXT(Table1[[#This Row],[Date]],"mmMM")</f>
        <v>November</v>
      </c>
      <c r="H3707" s="2" t="str">
        <f>IF(Table1[[#This Row],[Day]]="Saturday","Weekend",IF(Table1[[#This Row],[Day]]="Sunday","Weekend","Weekday"))</f>
        <v>Weekday</v>
      </c>
      <c r="I3707" s="2" t="str">
        <f>TEXT(Table1[[#This Row],[Date]],"DD")</f>
        <v>17</v>
      </c>
      <c r="J3707" s="2" t="s">
        <v>14833</v>
      </c>
      <c r="K3707" s="3">
        <v>0.53589120370370369</v>
      </c>
      <c r="L3707" t="s">
        <v>28</v>
      </c>
      <c r="M3707">
        <v>0</v>
      </c>
      <c r="N3707" s="1" t="s">
        <v>4</v>
      </c>
      <c r="O3707" s="1" t="s">
        <v>21</v>
      </c>
      <c r="P3707" t="s">
        <v>11688</v>
      </c>
      <c r="Q3707" t="s">
        <v>11689</v>
      </c>
      <c r="R3707">
        <v>128</v>
      </c>
      <c r="S3707" t="s">
        <v>8</v>
      </c>
      <c r="T3707" t="s">
        <v>11690</v>
      </c>
      <c r="U3707" t="s">
        <v>1395</v>
      </c>
      <c r="V3707" t="s">
        <v>11</v>
      </c>
    </row>
    <row r="3708" spans="1:22" x14ac:dyDescent="0.3">
      <c r="A3708">
        <v>5325</v>
      </c>
      <c r="B3708" t="s">
        <v>11696</v>
      </c>
      <c r="C3708" t="s">
        <v>11687</v>
      </c>
      <c r="D3708" t="s">
        <v>2</v>
      </c>
      <c r="E3708" s="2">
        <v>43056</v>
      </c>
      <c r="F3708" s="2" t="str">
        <f>TEXT(Table1[[#This Row],[Date]],"DDDD")</f>
        <v>Friday</v>
      </c>
      <c r="G3708" s="2" t="str">
        <f>TEXT(Table1[[#This Row],[Date]],"mmMM")</f>
        <v>November</v>
      </c>
      <c r="H3708" s="2" t="str">
        <f>IF(Table1[[#This Row],[Day]]="Saturday","Weekend",IF(Table1[[#This Row],[Day]]="Sunday","Weekend","Weekday"))</f>
        <v>Weekday</v>
      </c>
      <c r="I3708" s="2" t="str">
        <f>TEXT(Table1[[#This Row],[Date]],"DD")</f>
        <v>17</v>
      </c>
      <c r="J3708" s="2" t="s">
        <v>14833</v>
      </c>
      <c r="K3708" s="3">
        <v>0.53631944444444446</v>
      </c>
      <c r="L3708" t="s">
        <v>28</v>
      </c>
      <c r="M3708">
        <v>1</v>
      </c>
      <c r="N3708" s="1" t="s">
        <v>4</v>
      </c>
      <c r="O3708" s="1" t="s">
        <v>21</v>
      </c>
      <c r="P3708" t="s">
        <v>11688</v>
      </c>
      <c r="Q3708" t="s">
        <v>11689</v>
      </c>
      <c r="R3708">
        <v>128</v>
      </c>
      <c r="S3708" t="s">
        <v>8</v>
      </c>
      <c r="T3708" t="s">
        <v>11690</v>
      </c>
      <c r="U3708" t="s">
        <v>1395</v>
      </c>
      <c r="V3708" t="s">
        <v>11</v>
      </c>
    </row>
    <row r="3709" spans="1:22" x14ac:dyDescent="0.3">
      <c r="A3709">
        <v>5328</v>
      </c>
      <c r="B3709" t="s">
        <v>11700</v>
      </c>
      <c r="C3709" t="s">
        <v>804</v>
      </c>
      <c r="D3709" t="s">
        <v>2</v>
      </c>
      <c r="E3709" s="2">
        <v>43056</v>
      </c>
      <c r="F3709" s="2" t="str">
        <f>TEXT(Table1[[#This Row],[Date]],"DDDD")</f>
        <v>Friday</v>
      </c>
      <c r="G3709" s="2" t="str">
        <f>TEXT(Table1[[#This Row],[Date]],"mmMM")</f>
        <v>November</v>
      </c>
      <c r="H3709" s="2" t="str">
        <f>IF(Table1[[#This Row],[Day]]="Saturday","Weekend",IF(Table1[[#This Row],[Day]]="Sunday","Weekend","Weekday"))</f>
        <v>Weekday</v>
      </c>
      <c r="I3709" s="2" t="str">
        <f>TEXT(Table1[[#This Row],[Date]],"DD")</f>
        <v>17</v>
      </c>
      <c r="J3709" s="2" t="s">
        <v>14833</v>
      </c>
      <c r="K3709" s="3">
        <v>0.54989583333333325</v>
      </c>
      <c r="L3709" t="s">
        <v>3</v>
      </c>
      <c r="M3709">
        <v>1</v>
      </c>
      <c r="N3709" s="1" t="s">
        <v>4</v>
      </c>
      <c r="O3709" s="1" t="s">
        <v>21</v>
      </c>
      <c r="P3709" t="s">
        <v>805</v>
      </c>
      <c r="Q3709" t="s">
        <v>11701</v>
      </c>
      <c r="R3709">
        <v>151.19999999999999</v>
      </c>
      <c r="S3709" t="s">
        <v>8</v>
      </c>
      <c r="T3709" t="s">
        <v>806</v>
      </c>
      <c r="U3709" t="s">
        <v>1395</v>
      </c>
      <c r="V3709" t="s">
        <v>11</v>
      </c>
    </row>
    <row r="3710" spans="1:22" x14ac:dyDescent="0.3">
      <c r="A3710">
        <v>5334</v>
      </c>
      <c r="B3710" t="s">
        <v>11712</v>
      </c>
      <c r="C3710" t="s">
        <v>3885</v>
      </c>
      <c r="D3710" t="s">
        <v>2</v>
      </c>
      <c r="E3710" s="2">
        <v>43056</v>
      </c>
      <c r="F3710" s="2" t="str">
        <f>TEXT(Table1[[#This Row],[Date]],"DDDD")</f>
        <v>Friday</v>
      </c>
      <c r="G3710" s="2" t="str">
        <f>TEXT(Table1[[#This Row],[Date]],"mmMM")</f>
        <v>November</v>
      </c>
      <c r="H3710" s="2" t="str">
        <f>IF(Table1[[#This Row],[Day]]="Saturday","Weekend",IF(Table1[[#This Row],[Day]]="Sunday","Weekend","Weekday"))</f>
        <v>Weekday</v>
      </c>
      <c r="I3710" s="2" t="str">
        <f>TEXT(Table1[[#This Row],[Date]],"DD")</f>
        <v>17</v>
      </c>
      <c r="J3710" s="2" t="s">
        <v>14833</v>
      </c>
      <c r="K3710" s="3">
        <v>0.57111111111111112</v>
      </c>
      <c r="L3710" t="s">
        <v>66</v>
      </c>
      <c r="M3710">
        <v>1</v>
      </c>
      <c r="N3710" s="1" t="s">
        <v>4</v>
      </c>
      <c r="O3710" s="1" t="s">
        <v>21</v>
      </c>
      <c r="P3710" t="s">
        <v>3886</v>
      </c>
      <c r="Q3710" t="s">
        <v>11713</v>
      </c>
      <c r="R3710">
        <v>180</v>
      </c>
      <c r="S3710" t="s">
        <v>8</v>
      </c>
      <c r="T3710" t="s">
        <v>3888</v>
      </c>
      <c r="U3710" t="s">
        <v>1395</v>
      </c>
      <c r="V3710" t="s">
        <v>11</v>
      </c>
    </row>
    <row r="3711" spans="1:22" x14ac:dyDescent="0.3">
      <c r="A3711">
        <v>5335</v>
      </c>
      <c r="B3711" t="s">
        <v>11714</v>
      </c>
      <c r="C3711" t="s">
        <v>2114</v>
      </c>
      <c r="D3711" t="s">
        <v>14</v>
      </c>
      <c r="E3711" s="2">
        <v>43056</v>
      </c>
      <c r="F3711" s="2" t="str">
        <f>TEXT(Table1[[#This Row],[Date]],"DDDD")</f>
        <v>Friday</v>
      </c>
      <c r="G3711" s="2" t="str">
        <f>TEXT(Table1[[#This Row],[Date]],"mmMM")</f>
        <v>November</v>
      </c>
      <c r="H3711" s="2" t="str">
        <f>IF(Table1[[#This Row],[Day]]="Saturday","Weekend",IF(Table1[[#This Row],[Day]]="Sunday","Weekend","Weekday"))</f>
        <v>Weekday</v>
      </c>
      <c r="I3711" s="2" t="str">
        <f>TEXT(Table1[[#This Row],[Date]],"DD")</f>
        <v>17</v>
      </c>
      <c r="J3711" s="2" t="s">
        <v>14833</v>
      </c>
      <c r="K3711" s="3">
        <v>0.57229166666666664</v>
      </c>
      <c r="L3711" t="s">
        <v>28</v>
      </c>
      <c r="M3711">
        <v>0</v>
      </c>
      <c r="N3711" s="1" t="s">
        <v>4</v>
      </c>
      <c r="O3711" s="1" t="s">
        <v>21</v>
      </c>
      <c r="P3711" t="s">
        <v>2115</v>
      </c>
      <c r="Q3711" t="s">
        <v>9177</v>
      </c>
      <c r="R3711">
        <v>144</v>
      </c>
      <c r="S3711" t="s">
        <v>8</v>
      </c>
      <c r="T3711" t="s">
        <v>2116</v>
      </c>
      <c r="U3711" t="s">
        <v>1395</v>
      </c>
      <c r="V3711" t="s">
        <v>11</v>
      </c>
    </row>
    <row r="3712" spans="1:22" x14ac:dyDescent="0.3">
      <c r="A3712">
        <v>5336</v>
      </c>
      <c r="B3712" t="s">
        <v>11715</v>
      </c>
      <c r="C3712" t="s">
        <v>2114</v>
      </c>
      <c r="D3712" t="s">
        <v>2</v>
      </c>
      <c r="E3712" s="2">
        <v>43056</v>
      </c>
      <c r="F3712" s="2" t="str">
        <f>TEXT(Table1[[#This Row],[Date]],"DDDD")</f>
        <v>Friday</v>
      </c>
      <c r="G3712" s="2" t="str">
        <f>TEXT(Table1[[#This Row],[Date]],"mmMM")</f>
        <v>November</v>
      </c>
      <c r="H3712" s="2" t="str">
        <f>IF(Table1[[#This Row],[Day]]="Saturday","Weekend",IF(Table1[[#This Row],[Day]]="Sunday","Weekend","Weekday"))</f>
        <v>Weekday</v>
      </c>
      <c r="I3712" s="2" t="str">
        <f>TEXT(Table1[[#This Row],[Date]],"DD")</f>
        <v>17</v>
      </c>
      <c r="J3712" s="2" t="s">
        <v>14833</v>
      </c>
      <c r="K3712" s="3">
        <v>0.57267361111111104</v>
      </c>
      <c r="L3712" t="s">
        <v>28</v>
      </c>
      <c r="M3712">
        <v>1</v>
      </c>
      <c r="N3712" s="1" t="s">
        <v>4</v>
      </c>
      <c r="O3712" s="1" t="s">
        <v>21</v>
      </c>
      <c r="P3712" t="s">
        <v>2115</v>
      </c>
      <c r="Q3712" t="s">
        <v>9177</v>
      </c>
      <c r="R3712">
        <v>144</v>
      </c>
      <c r="S3712" t="s">
        <v>8</v>
      </c>
      <c r="T3712" t="s">
        <v>2116</v>
      </c>
      <c r="U3712" t="s">
        <v>1395</v>
      </c>
      <c r="V3712" t="s">
        <v>11</v>
      </c>
    </row>
    <row r="3713" spans="1:22" x14ac:dyDescent="0.3">
      <c r="A3713">
        <v>5338</v>
      </c>
      <c r="B3713" t="s">
        <v>11718</v>
      </c>
      <c r="C3713" t="s">
        <v>2114</v>
      </c>
      <c r="D3713" t="s">
        <v>2</v>
      </c>
      <c r="E3713" s="2">
        <v>43056</v>
      </c>
      <c r="F3713" s="2" t="str">
        <f>TEXT(Table1[[#This Row],[Date]],"DDDD")</f>
        <v>Friday</v>
      </c>
      <c r="G3713" s="2" t="str">
        <f>TEXT(Table1[[#This Row],[Date]],"mmMM")</f>
        <v>November</v>
      </c>
      <c r="H3713" s="2" t="str">
        <f>IF(Table1[[#This Row],[Day]]="Saturday","Weekend",IF(Table1[[#This Row],[Day]]="Sunday","Weekend","Weekday"))</f>
        <v>Weekday</v>
      </c>
      <c r="I3713" s="2" t="str">
        <f>TEXT(Table1[[#This Row],[Date]],"DD")</f>
        <v>17</v>
      </c>
      <c r="J3713" s="2" t="s">
        <v>14833</v>
      </c>
      <c r="K3713" s="3">
        <v>0.57769675925925923</v>
      </c>
      <c r="L3713" t="s">
        <v>28</v>
      </c>
      <c r="M3713">
        <v>1</v>
      </c>
      <c r="N3713" s="1" t="s">
        <v>4</v>
      </c>
      <c r="O3713" s="1" t="s">
        <v>21</v>
      </c>
      <c r="P3713" t="s">
        <v>2115</v>
      </c>
      <c r="Q3713" t="s">
        <v>9177</v>
      </c>
      <c r="R3713">
        <v>144</v>
      </c>
      <c r="S3713" t="s">
        <v>8</v>
      </c>
      <c r="T3713" t="s">
        <v>2116</v>
      </c>
      <c r="U3713" t="s">
        <v>1395</v>
      </c>
      <c r="V3713" t="s">
        <v>11</v>
      </c>
    </row>
    <row r="3714" spans="1:22" x14ac:dyDescent="0.3">
      <c r="A3714">
        <v>5341</v>
      </c>
      <c r="B3714" t="s">
        <v>11723</v>
      </c>
      <c r="C3714" t="s">
        <v>804</v>
      </c>
      <c r="D3714" t="s">
        <v>2</v>
      </c>
      <c r="E3714" s="2">
        <v>43056</v>
      </c>
      <c r="F3714" s="2" t="str">
        <f>TEXT(Table1[[#This Row],[Date]],"DDDD")</f>
        <v>Friday</v>
      </c>
      <c r="G3714" s="2" t="str">
        <f>TEXT(Table1[[#This Row],[Date]],"mmMM")</f>
        <v>November</v>
      </c>
      <c r="H3714" s="2" t="str">
        <f>IF(Table1[[#This Row],[Day]]="Saturday","Weekend",IF(Table1[[#This Row],[Day]]="Sunday","Weekend","Weekday"))</f>
        <v>Weekday</v>
      </c>
      <c r="I3714" s="2" t="str">
        <f>TEXT(Table1[[#This Row],[Date]],"DD")</f>
        <v>17</v>
      </c>
      <c r="J3714" s="2" t="s">
        <v>14833</v>
      </c>
      <c r="K3714" s="3">
        <v>0.58579861111111109</v>
      </c>
      <c r="L3714" t="s">
        <v>5997</v>
      </c>
      <c r="M3714">
        <v>1</v>
      </c>
      <c r="N3714" s="1" t="s">
        <v>4</v>
      </c>
      <c r="O3714" s="1" t="s">
        <v>21</v>
      </c>
      <c r="P3714" t="s">
        <v>805</v>
      </c>
      <c r="Q3714" t="s">
        <v>11724</v>
      </c>
      <c r="R3714">
        <v>236.3</v>
      </c>
      <c r="S3714" t="s">
        <v>8</v>
      </c>
      <c r="T3714" t="s">
        <v>806</v>
      </c>
      <c r="U3714" t="s">
        <v>1395</v>
      </c>
      <c r="V3714" t="s">
        <v>11</v>
      </c>
    </row>
    <row r="3715" spans="1:22" x14ac:dyDescent="0.3">
      <c r="A3715">
        <v>5342</v>
      </c>
      <c r="B3715" t="s">
        <v>11725</v>
      </c>
      <c r="C3715" t="s">
        <v>3675</v>
      </c>
      <c r="D3715" t="s">
        <v>2</v>
      </c>
      <c r="E3715" s="2">
        <v>43056</v>
      </c>
      <c r="F3715" s="2" t="str">
        <f>TEXT(Table1[[#This Row],[Date]],"DDDD")</f>
        <v>Friday</v>
      </c>
      <c r="G3715" s="2" t="str">
        <f>TEXT(Table1[[#This Row],[Date]],"mmMM")</f>
        <v>November</v>
      </c>
      <c r="H3715" s="2" t="str">
        <f>IF(Table1[[#This Row],[Day]]="Saturday","Weekend",IF(Table1[[#This Row],[Day]]="Sunday","Weekend","Weekday"))</f>
        <v>Weekday</v>
      </c>
      <c r="I3715" s="2" t="str">
        <f>TEXT(Table1[[#This Row],[Date]],"DD")</f>
        <v>17</v>
      </c>
      <c r="J3715" s="2" t="s">
        <v>14833</v>
      </c>
      <c r="K3715" s="3">
        <v>0.59201388888888895</v>
      </c>
      <c r="L3715" t="s">
        <v>2142</v>
      </c>
      <c r="M3715">
        <v>1</v>
      </c>
      <c r="N3715" s="1" t="s">
        <v>4</v>
      </c>
      <c r="O3715" s="1" t="s">
        <v>21</v>
      </c>
      <c r="P3715" t="s">
        <v>3676</v>
      </c>
      <c r="Q3715" t="s">
        <v>4227</v>
      </c>
      <c r="R3715">
        <v>250.2</v>
      </c>
      <c r="S3715" t="s">
        <v>8</v>
      </c>
      <c r="T3715" t="s">
        <v>3678</v>
      </c>
      <c r="U3715" t="s">
        <v>1395</v>
      </c>
      <c r="V3715" t="s">
        <v>11</v>
      </c>
    </row>
    <row r="3716" spans="1:22" x14ac:dyDescent="0.3">
      <c r="A3716">
        <v>5343</v>
      </c>
      <c r="B3716" t="s">
        <v>11726</v>
      </c>
      <c r="C3716" t="s">
        <v>3675</v>
      </c>
      <c r="D3716" t="s">
        <v>2</v>
      </c>
      <c r="E3716" s="2">
        <v>43056</v>
      </c>
      <c r="F3716" s="2" t="str">
        <f>TEXT(Table1[[#This Row],[Date]],"DDDD")</f>
        <v>Friday</v>
      </c>
      <c r="G3716" s="2" t="str">
        <f>TEXT(Table1[[#This Row],[Date]],"mmMM")</f>
        <v>November</v>
      </c>
      <c r="H3716" s="2" t="str">
        <f>IF(Table1[[#This Row],[Day]]="Saturday","Weekend",IF(Table1[[#This Row],[Day]]="Sunday","Weekend","Weekday"))</f>
        <v>Weekday</v>
      </c>
      <c r="I3716" s="2" t="str">
        <f>TEXT(Table1[[#This Row],[Date]],"DD")</f>
        <v>17</v>
      </c>
      <c r="J3716" s="2" t="s">
        <v>14833</v>
      </c>
      <c r="K3716" s="3">
        <v>0.59207175925925926</v>
      </c>
      <c r="L3716" t="s">
        <v>2142</v>
      </c>
      <c r="M3716">
        <v>1</v>
      </c>
      <c r="N3716" s="1" t="s">
        <v>4</v>
      </c>
      <c r="O3716" s="1" t="s">
        <v>21</v>
      </c>
      <c r="P3716" t="s">
        <v>3676</v>
      </c>
      <c r="Q3716" t="s">
        <v>4227</v>
      </c>
      <c r="R3716">
        <v>250.2</v>
      </c>
      <c r="S3716" t="s">
        <v>8</v>
      </c>
      <c r="T3716" t="s">
        <v>3678</v>
      </c>
      <c r="U3716" t="s">
        <v>1395</v>
      </c>
      <c r="V3716" t="s">
        <v>11</v>
      </c>
    </row>
    <row r="3717" spans="1:22" x14ac:dyDescent="0.3">
      <c r="A3717">
        <v>5346</v>
      </c>
      <c r="B3717" t="s">
        <v>11730</v>
      </c>
      <c r="C3717" t="s">
        <v>779</v>
      </c>
      <c r="D3717" t="s">
        <v>2</v>
      </c>
      <c r="E3717" s="2">
        <v>43056</v>
      </c>
      <c r="F3717" s="2" t="str">
        <f>TEXT(Table1[[#This Row],[Date]],"DDDD")</f>
        <v>Friday</v>
      </c>
      <c r="G3717" s="2" t="str">
        <f>TEXT(Table1[[#This Row],[Date]],"mmMM")</f>
        <v>November</v>
      </c>
      <c r="H3717" s="2" t="str">
        <f>IF(Table1[[#This Row],[Day]]="Saturday","Weekend",IF(Table1[[#This Row],[Day]]="Sunday","Weekend","Weekday"))</f>
        <v>Weekday</v>
      </c>
      <c r="I3717" s="2" t="str">
        <f>TEXT(Table1[[#This Row],[Date]],"DD")</f>
        <v>17</v>
      </c>
      <c r="J3717" s="2" t="s">
        <v>14833</v>
      </c>
      <c r="K3717" s="3">
        <v>0.62394675925925924</v>
      </c>
      <c r="L3717" t="s">
        <v>7169</v>
      </c>
      <c r="M3717">
        <v>1</v>
      </c>
      <c r="N3717" s="1" t="s">
        <v>4</v>
      </c>
      <c r="O3717" s="1" t="s">
        <v>21</v>
      </c>
      <c r="P3717" t="s">
        <v>780</v>
      </c>
      <c r="Q3717" t="s">
        <v>10259</v>
      </c>
      <c r="R3717">
        <v>108</v>
      </c>
      <c r="S3717" t="s">
        <v>8</v>
      </c>
      <c r="T3717" t="s">
        <v>782</v>
      </c>
      <c r="U3717" t="s">
        <v>1395</v>
      </c>
      <c r="V3717" t="s">
        <v>11</v>
      </c>
    </row>
    <row r="3718" spans="1:22" x14ac:dyDescent="0.3">
      <c r="A3718">
        <v>5350</v>
      </c>
      <c r="B3718" t="s">
        <v>11735</v>
      </c>
      <c r="C3718" t="s">
        <v>2886</v>
      </c>
      <c r="D3718" t="s">
        <v>2</v>
      </c>
      <c r="E3718" s="2">
        <v>43056</v>
      </c>
      <c r="F3718" s="2" t="str">
        <f>TEXT(Table1[[#This Row],[Date]],"DDDD")</f>
        <v>Friday</v>
      </c>
      <c r="G3718" s="2" t="str">
        <f>TEXT(Table1[[#This Row],[Date]],"mmMM")</f>
        <v>November</v>
      </c>
      <c r="H3718" s="2" t="str">
        <f>IF(Table1[[#This Row],[Day]]="Saturday","Weekend",IF(Table1[[#This Row],[Day]]="Sunday","Weekend","Weekday"))</f>
        <v>Weekday</v>
      </c>
      <c r="I3718" s="2" t="str">
        <f>TEXT(Table1[[#This Row],[Date]],"DD")</f>
        <v>17</v>
      </c>
      <c r="J3718" s="2" t="s">
        <v>14833</v>
      </c>
      <c r="K3718" s="3">
        <v>0.65534722222222219</v>
      </c>
      <c r="L3718" t="s">
        <v>2142</v>
      </c>
      <c r="M3718">
        <v>1</v>
      </c>
      <c r="N3718" s="1" t="s">
        <v>4</v>
      </c>
      <c r="O3718" s="1" t="s">
        <v>21</v>
      </c>
      <c r="P3718" t="s">
        <v>2887</v>
      </c>
      <c r="Q3718" t="s">
        <v>7493</v>
      </c>
      <c r="R3718">
        <v>196.2</v>
      </c>
      <c r="S3718" t="s">
        <v>8</v>
      </c>
      <c r="T3718" t="s">
        <v>2889</v>
      </c>
      <c r="U3718" t="s">
        <v>1395</v>
      </c>
      <c r="V3718" t="s">
        <v>11</v>
      </c>
    </row>
    <row r="3719" spans="1:22" x14ac:dyDescent="0.3">
      <c r="A3719">
        <v>5353</v>
      </c>
      <c r="B3719" t="s">
        <v>11740</v>
      </c>
      <c r="C3719" t="s">
        <v>2737</v>
      </c>
      <c r="D3719" t="s">
        <v>2</v>
      </c>
      <c r="E3719" s="2">
        <v>43056</v>
      </c>
      <c r="F3719" s="2" t="str">
        <f>TEXT(Table1[[#This Row],[Date]],"DDDD")</f>
        <v>Friday</v>
      </c>
      <c r="G3719" s="2" t="str">
        <f>TEXT(Table1[[#This Row],[Date]],"mmMM")</f>
        <v>November</v>
      </c>
      <c r="H3719" s="2" t="str">
        <f>IF(Table1[[#This Row],[Day]]="Saturday","Weekend",IF(Table1[[#This Row],[Day]]="Sunday","Weekend","Weekday"))</f>
        <v>Weekday</v>
      </c>
      <c r="I3719" s="2" t="str">
        <f>TEXT(Table1[[#This Row],[Date]],"DD")</f>
        <v>17</v>
      </c>
      <c r="J3719" s="2" t="s">
        <v>14833</v>
      </c>
      <c r="K3719" s="3">
        <v>0.75468749999999996</v>
      </c>
      <c r="L3719" t="s">
        <v>28</v>
      </c>
      <c r="M3719">
        <v>1</v>
      </c>
      <c r="N3719" s="1" t="s">
        <v>4</v>
      </c>
      <c r="O3719" s="1" t="s">
        <v>21</v>
      </c>
      <c r="P3719" t="s">
        <v>2738</v>
      </c>
      <c r="Q3719" t="s">
        <v>11741</v>
      </c>
      <c r="R3719">
        <v>136</v>
      </c>
      <c r="S3719" t="s">
        <v>8</v>
      </c>
      <c r="T3719" t="s">
        <v>2740</v>
      </c>
      <c r="U3719" t="s">
        <v>1395</v>
      </c>
      <c r="V3719" t="s">
        <v>11</v>
      </c>
    </row>
    <row r="3720" spans="1:22" x14ac:dyDescent="0.3">
      <c r="A3720">
        <v>5355</v>
      </c>
      <c r="B3720" t="s">
        <v>11747</v>
      </c>
      <c r="C3720" t="s">
        <v>1029</v>
      </c>
      <c r="D3720" t="s">
        <v>2</v>
      </c>
      <c r="E3720" s="2">
        <v>43056</v>
      </c>
      <c r="F3720" s="2" t="str">
        <f>TEXT(Table1[[#This Row],[Date]],"DDDD")</f>
        <v>Friday</v>
      </c>
      <c r="G3720" s="2" t="str">
        <f>TEXT(Table1[[#This Row],[Date]],"mmMM")</f>
        <v>November</v>
      </c>
      <c r="H3720" s="2" t="str">
        <f>IF(Table1[[#This Row],[Day]]="Saturday","Weekend",IF(Table1[[#This Row],[Day]]="Sunday","Weekend","Weekday"))</f>
        <v>Weekday</v>
      </c>
      <c r="I3720" s="2" t="str">
        <f>TEXT(Table1[[#This Row],[Date]],"DD")</f>
        <v>17</v>
      </c>
      <c r="J3720" s="2" t="s">
        <v>14833</v>
      </c>
      <c r="K3720" s="3">
        <v>0.76495370370370364</v>
      </c>
      <c r="L3720" t="s">
        <v>5997</v>
      </c>
      <c r="M3720">
        <v>1</v>
      </c>
      <c r="N3720" s="1" t="s">
        <v>4</v>
      </c>
      <c r="O3720" s="1" t="s">
        <v>21</v>
      </c>
      <c r="P3720" t="s">
        <v>791</v>
      </c>
      <c r="Q3720" t="s">
        <v>11748</v>
      </c>
      <c r="R3720">
        <v>102</v>
      </c>
      <c r="S3720" t="s">
        <v>8</v>
      </c>
      <c r="T3720" t="s">
        <v>792</v>
      </c>
      <c r="U3720" t="s">
        <v>1395</v>
      </c>
      <c r="V3720" t="s">
        <v>11</v>
      </c>
    </row>
    <row r="3721" spans="1:22" x14ac:dyDescent="0.3">
      <c r="A3721">
        <v>5356</v>
      </c>
      <c r="B3721" t="s">
        <v>11749</v>
      </c>
      <c r="C3721" t="s">
        <v>3698</v>
      </c>
      <c r="D3721" t="s">
        <v>2</v>
      </c>
      <c r="E3721" s="2">
        <v>43056</v>
      </c>
      <c r="F3721" s="2" t="str">
        <f>TEXT(Table1[[#This Row],[Date]],"DDDD")</f>
        <v>Friday</v>
      </c>
      <c r="G3721" s="2" t="str">
        <f>TEXT(Table1[[#This Row],[Date]],"mmMM")</f>
        <v>November</v>
      </c>
      <c r="H3721" s="2" t="str">
        <f>IF(Table1[[#This Row],[Day]]="Saturday","Weekend",IF(Table1[[#This Row],[Day]]="Sunday","Weekend","Weekday"))</f>
        <v>Weekday</v>
      </c>
      <c r="I3721" s="2" t="str">
        <f>TEXT(Table1[[#This Row],[Date]],"DD")</f>
        <v>17</v>
      </c>
      <c r="J3721" s="2" t="s">
        <v>14833</v>
      </c>
      <c r="K3721" s="3">
        <v>0.76819444444444451</v>
      </c>
      <c r="L3721" t="s">
        <v>2142</v>
      </c>
      <c r="M3721">
        <v>1</v>
      </c>
      <c r="N3721" s="1" t="s">
        <v>4</v>
      </c>
      <c r="O3721" s="1" t="s">
        <v>21</v>
      </c>
      <c r="P3721" t="s">
        <v>3699</v>
      </c>
      <c r="Q3721" t="s">
        <v>7321</v>
      </c>
      <c r="R3721">
        <v>375.3</v>
      </c>
      <c r="S3721" t="s">
        <v>8</v>
      </c>
      <c r="T3721" t="s">
        <v>3700</v>
      </c>
      <c r="U3721" t="s">
        <v>1395</v>
      </c>
      <c r="V3721" t="s">
        <v>11</v>
      </c>
    </row>
    <row r="3722" spans="1:22" x14ac:dyDescent="0.3">
      <c r="A3722">
        <v>5359</v>
      </c>
      <c r="B3722" t="s">
        <v>11754</v>
      </c>
      <c r="C3722" t="s">
        <v>2737</v>
      </c>
      <c r="D3722" t="s">
        <v>2</v>
      </c>
      <c r="E3722" s="2">
        <v>43056</v>
      </c>
      <c r="F3722" s="2" t="str">
        <f>TEXT(Table1[[#This Row],[Date]],"DDDD")</f>
        <v>Friday</v>
      </c>
      <c r="G3722" s="2" t="str">
        <f>TEXT(Table1[[#This Row],[Date]],"mmMM")</f>
        <v>November</v>
      </c>
      <c r="H3722" s="2" t="str">
        <f>IF(Table1[[#This Row],[Day]]="Saturday","Weekend",IF(Table1[[#This Row],[Day]]="Sunday","Weekend","Weekday"))</f>
        <v>Weekday</v>
      </c>
      <c r="I3722" s="2" t="str">
        <f>TEXT(Table1[[#This Row],[Date]],"DD")</f>
        <v>17</v>
      </c>
      <c r="J3722" s="2" t="s">
        <v>14833</v>
      </c>
      <c r="K3722" s="3">
        <v>0.79033564814814816</v>
      </c>
      <c r="L3722" t="s">
        <v>66</v>
      </c>
      <c r="M3722">
        <v>1</v>
      </c>
      <c r="N3722" s="1" t="s">
        <v>4</v>
      </c>
      <c r="O3722" s="1" t="s">
        <v>21</v>
      </c>
      <c r="P3722" t="s">
        <v>2738</v>
      </c>
      <c r="Q3722" t="s">
        <v>11755</v>
      </c>
      <c r="R3722">
        <v>150</v>
      </c>
      <c r="S3722" t="s">
        <v>8</v>
      </c>
      <c r="T3722" t="s">
        <v>2740</v>
      </c>
      <c r="U3722" t="s">
        <v>1395</v>
      </c>
      <c r="V3722" t="s">
        <v>11</v>
      </c>
    </row>
    <row r="3723" spans="1:22" x14ac:dyDescent="0.3">
      <c r="A3723">
        <v>5360</v>
      </c>
      <c r="B3723" t="s">
        <v>11756</v>
      </c>
      <c r="C3723" t="s">
        <v>2537</v>
      </c>
      <c r="D3723" t="s">
        <v>2</v>
      </c>
      <c r="E3723" s="2">
        <v>43056</v>
      </c>
      <c r="F3723" s="2" t="str">
        <f>TEXT(Table1[[#This Row],[Date]],"DDDD")</f>
        <v>Friday</v>
      </c>
      <c r="G3723" s="2" t="str">
        <f>TEXT(Table1[[#This Row],[Date]],"mmMM")</f>
        <v>November</v>
      </c>
      <c r="H3723" s="2" t="str">
        <f>IF(Table1[[#This Row],[Day]]="Saturday","Weekend",IF(Table1[[#This Row],[Day]]="Sunday","Weekend","Weekday"))</f>
        <v>Weekday</v>
      </c>
      <c r="I3723" s="2" t="str">
        <f>TEXT(Table1[[#This Row],[Date]],"DD")</f>
        <v>17</v>
      </c>
      <c r="J3723" s="2" t="s">
        <v>14833</v>
      </c>
      <c r="K3723" s="3">
        <v>0.79484953703703698</v>
      </c>
      <c r="L3723" t="s">
        <v>28</v>
      </c>
      <c r="M3723">
        <v>1</v>
      </c>
      <c r="N3723" s="1" t="s">
        <v>4</v>
      </c>
      <c r="O3723" s="1" t="s">
        <v>21</v>
      </c>
      <c r="P3723" t="s">
        <v>2538</v>
      </c>
      <c r="Q3723" t="s">
        <v>11757</v>
      </c>
      <c r="R3723">
        <v>336</v>
      </c>
      <c r="S3723" t="s">
        <v>8</v>
      </c>
      <c r="T3723" t="s">
        <v>2540</v>
      </c>
      <c r="U3723" t="s">
        <v>1395</v>
      </c>
      <c r="V3723" t="s">
        <v>11</v>
      </c>
    </row>
    <row r="3724" spans="1:22" x14ac:dyDescent="0.3">
      <c r="A3724">
        <v>5365</v>
      </c>
      <c r="B3724" t="s">
        <v>11764</v>
      </c>
      <c r="C3724" t="s">
        <v>7920</v>
      </c>
      <c r="D3724" t="s">
        <v>2</v>
      </c>
      <c r="E3724" s="2">
        <v>43056</v>
      </c>
      <c r="F3724" s="2" t="str">
        <f>TEXT(Table1[[#This Row],[Date]],"DDDD")</f>
        <v>Friday</v>
      </c>
      <c r="G3724" s="2" t="str">
        <f>TEXT(Table1[[#This Row],[Date]],"mmMM")</f>
        <v>November</v>
      </c>
      <c r="H3724" s="2" t="str">
        <f>IF(Table1[[#This Row],[Day]]="Saturday","Weekend",IF(Table1[[#This Row],[Day]]="Sunday","Weekend","Weekday"))</f>
        <v>Weekday</v>
      </c>
      <c r="I3724" s="2" t="str">
        <f>TEXT(Table1[[#This Row],[Date]],"DD")</f>
        <v>17</v>
      </c>
      <c r="J3724" s="2" t="s">
        <v>14833</v>
      </c>
      <c r="K3724" s="3">
        <v>0.81201388888888892</v>
      </c>
      <c r="L3724" t="s">
        <v>7169</v>
      </c>
      <c r="M3724">
        <v>1</v>
      </c>
      <c r="N3724" s="1" t="s">
        <v>4</v>
      </c>
      <c r="O3724" s="1" t="s">
        <v>21</v>
      </c>
      <c r="P3724" t="s">
        <v>7921</v>
      </c>
      <c r="Q3724" t="s">
        <v>11765</v>
      </c>
      <c r="R3724">
        <v>112.5</v>
      </c>
      <c r="S3724" t="s">
        <v>8</v>
      </c>
      <c r="T3724" t="s">
        <v>7923</v>
      </c>
      <c r="U3724" t="s">
        <v>1395</v>
      </c>
      <c r="V3724" t="s">
        <v>11</v>
      </c>
    </row>
    <row r="3725" spans="1:22" x14ac:dyDescent="0.3">
      <c r="A3725">
        <v>5366</v>
      </c>
      <c r="B3725" t="s">
        <v>11766</v>
      </c>
      <c r="C3725" t="s">
        <v>1775</v>
      </c>
      <c r="D3725" t="s">
        <v>14</v>
      </c>
      <c r="E3725" s="2">
        <v>43056</v>
      </c>
      <c r="F3725" s="2" t="str">
        <f>TEXT(Table1[[#This Row],[Date]],"DDDD")</f>
        <v>Friday</v>
      </c>
      <c r="G3725" s="2" t="str">
        <f>TEXT(Table1[[#This Row],[Date]],"mmMM")</f>
        <v>November</v>
      </c>
      <c r="H3725" s="2" t="str">
        <f>IF(Table1[[#This Row],[Day]]="Saturday","Weekend",IF(Table1[[#This Row],[Day]]="Sunday","Weekend","Weekday"))</f>
        <v>Weekday</v>
      </c>
      <c r="I3725" s="2" t="str">
        <f>TEXT(Table1[[#This Row],[Date]],"DD")</f>
        <v>17</v>
      </c>
      <c r="J3725" s="2" t="s">
        <v>14833</v>
      </c>
      <c r="K3725" s="3">
        <v>0.81855324074074076</v>
      </c>
      <c r="L3725" t="s">
        <v>3</v>
      </c>
      <c r="M3725">
        <v>1</v>
      </c>
      <c r="N3725" s="1" t="s">
        <v>4</v>
      </c>
      <c r="O3725" s="1" t="s">
        <v>21</v>
      </c>
      <c r="P3725" t="s">
        <v>1776</v>
      </c>
      <c r="Q3725" t="s">
        <v>11767</v>
      </c>
      <c r="R3725">
        <v>135</v>
      </c>
      <c r="S3725" t="s">
        <v>8</v>
      </c>
      <c r="T3725" t="s">
        <v>1778</v>
      </c>
      <c r="U3725" t="s">
        <v>1395</v>
      </c>
      <c r="V3725" t="s">
        <v>11</v>
      </c>
    </row>
    <row r="3726" spans="1:22" x14ac:dyDescent="0.3">
      <c r="A3726">
        <v>5367</v>
      </c>
      <c r="B3726" t="s">
        <v>11768</v>
      </c>
      <c r="C3726" t="s">
        <v>1029</v>
      </c>
      <c r="D3726" t="s">
        <v>14</v>
      </c>
      <c r="E3726" s="2">
        <v>43056</v>
      </c>
      <c r="F3726" s="2" t="str">
        <f>TEXT(Table1[[#This Row],[Date]],"DDDD")</f>
        <v>Friday</v>
      </c>
      <c r="G3726" s="2" t="str">
        <f>TEXT(Table1[[#This Row],[Date]],"mmMM")</f>
        <v>November</v>
      </c>
      <c r="H3726" s="2" t="str">
        <f>IF(Table1[[#This Row],[Day]]="Saturday","Weekend",IF(Table1[[#This Row],[Day]]="Sunday","Weekend","Weekday"))</f>
        <v>Weekday</v>
      </c>
      <c r="I3726" s="2" t="str">
        <f>TEXT(Table1[[#This Row],[Date]],"DD")</f>
        <v>17</v>
      </c>
      <c r="J3726" s="2" t="s">
        <v>14833</v>
      </c>
      <c r="K3726" s="3">
        <v>0.81928240740740743</v>
      </c>
      <c r="L3726" t="s">
        <v>7169</v>
      </c>
      <c r="M3726">
        <v>1</v>
      </c>
      <c r="N3726" s="1" t="s">
        <v>4</v>
      </c>
      <c r="O3726" s="1" t="s">
        <v>21</v>
      </c>
      <c r="P3726" t="s">
        <v>791</v>
      </c>
      <c r="Q3726" t="s">
        <v>9276</v>
      </c>
      <c r="R3726">
        <v>108</v>
      </c>
      <c r="S3726" t="s">
        <v>8</v>
      </c>
      <c r="T3726" t="s">
        <v>792</v>
      </c>
      <c r="U3726" t="s">
        <v>1395</v>
      </c>
      <c r="V3726" t="s">
        <v>11</v>
      </c>
    </row>
    <row r="3727" spans="1:22" x14ac:dyDescent="0.3">
      <c r="A3727">
        <v>5371</v>
      </c>
      <c r="B3727" t="s">
        <v>11775</v>
      </c>
      <c r="C3727" t="s">
        <v>1288</v>
      </c>
      <c r="D3727" t="s">
        <v>2</v>
      </c>
      <c r="E3727" s="2">
        <v>43056</v>
      </c>
      <c r="F3727" s="2" t="str">
        <f>TEXT(Table1[[#This Row],[Date]],"DDDD")</f>
        <v>Friday</v>
      </c>
      <c r="G3727" s="2" t="str">
        <f>TEXT(Table1[[#This Row],[Date]],"mmMM")</f>
        <v>November</v>
      </c>
      <c r="H3727" s="2" t="str">
        <f>IF(Table1[[#This Row],[Day]]="Saturday","Weekend",IF(Table1[[#This Row],[Day]]="Sunday","Weekend","Weekday"))</f>
        <v>Weekday</v>
      </c>
      <c r="I3727" s="2" t="str">
        <f>TEXT(Table1[[#This Row],[Date]],"DD")</f>
        <v>17</v>
      </c>
      <c r="J3727" s="2" t="s">
        <v>14833</v>
      </c>
      <c r="K3727" s="3">
        <v>0.83187499999999992</v>
      </c>
      <c r="L3727" t="s">
        <v>7169</v>
      </c>
      <c r="M3727">
        <v>1</v>
      </c>
      <c r="N3727" s="1" t="s">
        <v>4</v>
      </c>
      <c r="O3727" s="1" t="s">
        <v>21</v>
      </c>
      <c r="P3727" t="s">
        <v>1289</v>
      </c>
      <c r="Q3727" t="s">
        <v>11776</v>
      </c>
      <c r="R3727">
        <v>198</v>
      </c>
      <c r="S3727" t="s">
        <v>8</v>
      </c>
      <c r="T3727" t="s">
        <v>1291</v>
      </c>
      <c r="U3727" t="s">
        <v>1395</v>
      </c>
      <c r="V3727" t="s">
        <v>11</v>
      </c>
    </row>
    <row r="3728" spans="1:22" x14ac:dyDescent="0.3">
      <c r="A3728">
        <v>5372</v>
      </c>
      <c r="B3728" t="s">
        <v>11777</v>
      </c>
      <c r="C3728" t="s">
        <v>2035</v>
      </c>
      <c r="D3728" t="s">
        <v>2</v>
      </c>
      <c r="E3728" s="2">
        <v>43056</v>
      </c>
      <c r="F3728" s="2" t="str">
        <f>TEXT(Table1[[#This Row],[Date]],"DDDD")</f>
        <v>Friday</v>
      </c>
      <c r="G3728" s="2" t="str">
        <f>TEXT(Table1[[#This Row],[Date]],"mmMM")</f>
        <v>November</v>
      </c>
      <c r="H3728" s="2" t="str">
        <f>IF(Table1[[#This Row],[Day]]="Saturday","Weekend",IF(Table1[[#This Row],[Day]]="Sunday","Weekend","Weekday"))</f>
        <v>Weekday</v>
      </c>
      <c r="I3728" s="2" t="str">
        <f>TEXT(Table1[[#This Row],[Date]],"DD")</f>
        <v>17</v>
      </c>
      <c r="J3728" s="2" t="s">
        <v>14833</v>
      </c>
      <c r="K3728" s="3">
        <v>0.83549768518518519</v>
      </c>
      <c r="L3728" t="s">
        <v>7169</v>
      </c>
      <c r="M3728">
        <v>1</v>
      </c>
      <c r="N3728" s="1" t="s">
        <v>4</v>
      </c>
      <c r="O3728" s="1" t="s">
        <v>21</v>
      </c>
      <c r="P3728" t="s">
        <v>2036</v>
      </c>
      <c r="Q3728" t="s">
        <v>10180</v>
      </c>
      <c r="R3728">
        <v>108</v>
      </c>
      <c r="S3728" t="s">
        <v>8</v>
      </c>
      <c r="T3728" t="s">
        <v>2038</v>
      </c>
      <c r="U3728" t="s">
        <v>1395</v>
      </c>
      <c r="V3728" t="s">
        <v>11</v>
      </c>
    </row>
    <row r="3729" spans="1:22" x14ac:dyDescent="0.3">
      <c r="A3729">
        <v>5374</v>
      </c>
      <c r="B3729" t="s">
        <v>11780</v>
      </c>
      <c r="C3729" t="s">
        <v>8780</v>
      </c>
      <c r="D3729" t="s">
        <v>2</v>
      </c>
      <c r="E3729" s="2">
        <v>43056</v>
      </c>
      <c r="F3729" s="2" t="str">
        <f>TEXT(Table1[[#This Row],[Date]],"DDDD")</f>
        <v>Friday</v>
      </c>
      <c r="G3729" s="2" t="str">
        <f>TEXT(Table1[[#This Row],[Date]],"mmMM")</f>
        <v>November</v>
      </c>
      <c r="H3729" s="2" t="str">
        <f>IF(Table1[[#This Row],[Day]]="Saturday","Weekend",IF(Table1[[#This Row],[Day]]="Sunday","Weekend","Weekday"))</f>
        <v>Weekday</v>
      </c>
      <c r="I3729" s="2" t="str">
        <f>TEXT(Table1[[#This Row],[Date]],"DD")</f>
        <v>17</v>
      </c>
      <c r="J3729" s="2" t="s">
        <v>14833</v>
      </c>
      <c r="K3729" s="3">
        <v>0.84021990740740737</v>
      </c>
      <c r="L3729" t="s">
        <v>7169</v>
      </c>
      <c r="M3729">
        <v>1</v>
      </c>
      <c r="N3729" s="1" t="s">
        <v>4</v>
      </c>
      <c r="O3729" s="1" t="s">
        <v>21</v>
      </c>
      <c r="P3729" t="s">
        <v>8781</v>
      </c>
      <c r="Q3729" t="s">
        <v>11781</v>
      </c>
      <c r="R3729">
        <v>378</v>
      </c>
      <c r="S3729" t="s">
        <v>8</v>
      </c>
      <c r="T3729" t="s">
        <v>8783</v>
      </c>
      <c r="U3729" t="s">
        <v>1395</v>
      </c>
      <c r="V3729" t="s">
        <v>11</v>
      </c>
    </row>
    <row r="3730" spans="1:22" x14ac:dyDescent="0.3">
      <c r="A3730">
        <v>5375</v>
      </c>
      <c r="B3730" t="s">
        <v>11782</v>
      </c>
      <c r="C3730" t="s">
        <v>1183</v>
      </c>
      <c r="D3730" t="s">
        <v>14</v>
      </c>
      <c r="E3730" s="2">
        <v>43056</v>
      </c>
      <c r="F3730" s="2" t="str">
        <f>TEXT(Table1[[#This Row],[Date]],"DDDD")</f>
        <v>Friday</v>
      </c>
      <c r="G3730" s="2" t="str">
        <f>TEXT(Table1[[#This Row],[Date]],"mmMM")</f>
        <v>November</v>
      </c>
      <c r="H3730" s="2" t="str">
        <f>IF(Table1[[#This Row],[Day]]="Saturday","Weekend",IF(Table1[[#This Row],[Day]]="Sunday","Weekend","Weekday"))</f>
        <v>Weekday</v>
      </c>
      <c r="I3730" s="2" t="str">
        <f>TEXT(Table1[[#This Row],[Date]],"DD")</f>
        <v>17</v>
      </c>
      <c r="J3730" s="2" t="s">
        <v>14833</v>
      </c>
      <c r="K3730" s="3">
        <v>0.84495370370370371</v>
      </c>
      <c r="L3730" t="s">
        <v>51</v>
      </c>
      <c r="M3730">
        <v>1</v>
      </c>
      <c r="N3730" s="1" t="s">
        <v>4</v>
      </c>
      <c r="O3730" s="1" t="s">
        <v>21</v>
      </c>
      <c r="P3730" t="s">
        <v>1184</v>
      </c>
      <c r="Q3730" t="s">
        <v>11783</v>
      </c>
      <c r="R3730">
        <v>396</v>
      </c>
      <c r="S3730" t="s">
        <v>8</v>
      </c>
      <c r="T3730" t="s">
        <v>1186</v>
      </c>
      <c r="U3730" t="s">
        <v>1395</v>
      </c>
      <c r="V3730" t="s">
        <v>11</v>
      </c>
    </row>
    <row r="3731" spans="1:22" x14ac:dyDescent="0.3">
      <c r="A3731">
        <v>5378</v>
      </c>
      <c r="B3731" t="s">
        <v>11786</v>
      </c>
      <c r="C3731" t="s">
        <v>4072</v>
      </c>
      <c r="D3731" t="s">
        <v>2</v>
      </c>
      <c r="E3731" s="2">
        <v>43056</v>
      </c>
      <c r="F3731" s="2" t="str">
        <f>TEXT(Table1[[#This Row],[Date]],"DDDD")</f>
        <v>Friday</v>
      </c>
      <c r="G3731" s="2" t="str">
        <f>TEXT(Table1[[#This Row],[Date]],"mmMM")</f>
        <v>November</v>
      </c>
      <c r="H3731" s="2" t="str">
        <f>IF(Table1[[#This Row],[Day]]="Saturday","Weekend",IF(Table1[[#This Row],[Day]]="Sunday","Weekend","Weekday"))</f>
        <v>Weekday</v>
      </c>
      <c r="I3731" s="2" t="str">
        <f>TEXT(Table1[[#This Row],[Date]],"DD")</f>
        <v>17</v>
      </c>
      <c r="J3731" s="2" t="s">
        <v>14833</v>
      </c>
      <c r="K3731" s="3">
        <v>0.85469907407407419</v>
      </c>
      <c r="L3731" t="s">
        <v>7169</v>
      </c>
      <c r="M3731">
        <v>1</v>
      </c>
      <c r="N3731" s="1" t="s">
        <v>4</v>
      </c>
      <c r="O3731" s="1" t="s">
        <v>21</v>
      </c>
      <c r="P3731" t="s">
        <v>4073</v>
      </c>
      <c r="Q3731" t="s">
        <v>9276</v>
      </c>
      <c r="R3731">
        <v>108</v>
      </c>
      <c r="S3731" t="s">
        <v>8</v>
      </c>
      <c r="T3731" t="s">
        <v>4074</v>
      </c>
      <c r="U3731" t="s">
        <v>1395</v>
      </c>
      <c r="V3731" t="s">
        <v>11</v>
      </c>
    </row>
    <row r="3732" spans="1:22" x14ac:dyDescent="0.3">
      <c r="A3732">
        <v>5379</v>
      </c>
      <c r="B3732" t="s">
        <v>11787</v>
      </c>
      <c r="C3732" t="s">
        <v>2954</v>
      </c>
      <c r="D3732" t="s">
        <v>2</v>
      </c>
      <c r="E3732" s="2">
        <v>43056</v>
      </c>
      <c r="F3732" s="2" t="str">
        <f>TEXT(Table1[[#This Row],[Date]],"DDDD")</f>
        <v>Friday</v>
      </c>
      <c r="G3732" s="2" t="str">
        <f>TEXT(Table1[[#This Row],[Date]],"mmMM")</f>
        <v>November</v>
      </c>
      <c r="H3732" s="2" t="str">
        <f>IF(Table1[[#This Row],[Day]]="Saturday","Weekend",IF(Table1[[#This Row],[Day]]="Sunday","Weekend","Weekday"))</f>
        <v>Weekday</v>
      </c>
      <c r="I3732" s="2" t="str">
        <f>TEXT(Table1[[#This Row],[Date]],"DD")</f>
        <v>17</v>
      </c>
      <c r="J3732" s="2" t="s">
        <v>14833</v>
      </c>
      <c r="K3732" s="3">
        <v>0.85601851851851862</v>
      </c>
      <c r="L3732" t="s">
        <v>5997</v>
      </c>
      <c r="M3732">
        <v>1</v>
      </c>
      <c r="N3732" s="1" t="s">
        <v>4</v>
      </c>
      <c r="O3732" s="1" t="s">
        <v>21</v>
      </c>
      <c r="P3732" t="s">
        <v>2955</v>
      </c>
      <c r="Q3732" t="s">
        <v>11788</v>
      </c>
      <c r="R3732">
        <v>408</v>
      </c>
      <c r="S3732" t="s">
        <v>8</v>
      </c>
      <c r="T3732" t="s">
        <v>2957</v>
      </c>
      <c r="U3732" t="s">
        <v>1395</v>
      </c>
      <c r="V3732" t="s">
        <v>11</v>
      </c>
    </row>
    <row r="3733" spans="1:22" x14ac:dyDescent="0.3">
      <c r="A3733">
        <v>5389</v>
      </c>
      <c r="B3733" t="s">
        <v>11802</v>
      </c>
      <c r="C3733" t="s">
        <v>11028</v>
      </c>
      <c r="D3733" t="s">
        <v>2</v>
      </c>
      <c r="E3733" s="2">
        <v>43056</v>
      </c>
      <c r="F3733" s="2" t="str">
        <f>TEXT(Table1[[#This Row],[Date]],"DDDD")</f>
        <v>Friday</v>
      </c>
      <c r="G3733" s="2" t="str">
        <f>TEXT(Table1[[#This Row],[Date]],"mmMM")</f>
        <v>November</v>
      </c>
      <c r="H3733" s="2" t="str">
        <f>IF(Table1[[#This Row],[Day]]="Saturday","Weekend",IF(Table1[[#This Row],[Day]]="Sunday","Weekend","Weekday"))</f>
        <v>Weekday</v>
      </c>
      <c r="I3733" s="2" t="str">
        <f>TEXT(Table1[[#This Row],[Date]],"DD")</f>
        <v>17</v>
      </c>
      <c r="J3733" s="2" t="s">
        <v>14833</v>
      </c>
      <c r="K3733" s="3">
        <v>0.88197916666666665</v>
      </c>
      <c r="L3733" t="s">
        <v>7169</v>
      </c>
      <c r="M3733">
        <v>1</v>
      </c>
      <c r="N3733" s="1" t="s">
        <v>4</v>
      </c>
      <c r="O3733" s="1" t="s">
        <v>21</v>
      </c>
      <c r="P3733" t="s">
        <v>11029</v>
      </c>
      <c r="Q3733" t="s">
        <v>11257</v>
      </c>
      <c r="R3733">
        <v>103.5</v>
      </c>
      <c r="S3733" t="s">
        <v>8</v>
      </c>
      <c r="T3733" t="s">
        <v>11031</v>
      </c>
      <c r="U3733" t="s">
        <v>1395</v>
      </c>
      <c r="V3733" t="s">
        <v>11</v>
      </c>
    </row>
    <row r="3734" spans="1:22" x14ac:dyDescent="0.3">
      <c r="A3734">
        <v>5394</v>
      </c>
      <c r="B3734" t="s">
        <v>11810</v>
      </c>
      <c r="C3734" t="s">
        <v>8659</v>
      </c>
      <c r="D3734" t="s">
        <v>2</v>
      </c>
      <c r="E3734" s="2">
        <v>43056</v>
      </c>
      <c r="F3734" s="2" t="str">
        <f>TEXT(Table1[[#This Row],[Date]],"DDDD")</f>
        <v>Friday</v>
      </c>
      <c r="G3734" s="2" t="str">
        <f>TEXT(Table1[[#This Row],[Date]],"mmMM")</f>
        <v>November</v>
      </c>
      <c r="H3734" s="2" t="str">
        <f>IF(Table1[[#This Row],[Day]]="Saturday","Weekend",IF(Table1[[#This Row],[Day]]="Sunday","Weekend","Weekday"))</f>
        <v>Weekday</v>
      </c>
      <c r="I3734" s="2" t="str">
        <f>TEXT(Table1[[#This Row],[Date]],"DD")</f>
        <v>17</v>
      </c>
      <c r="J3734" s="2" t="s">
        <v>14833</v>
      </c>
      <c r="K3734" s="3">
        <v>0.90025462962962965</v>
      </c>
      <c r="L3734" t="s">
        <v>5997</v>
      </c>
      <c r="M3734">
        <v>1</v>
      </c>
      <c r="N3734" s="1" t="s">
        <v>4</v>
      </c>
      <c r="O3734" s="1" t="s">
        <v>21</v>
      </c>
      <c r="P3734" t="s">
        <v>8660</v>
      </c>
      <c r="Q3734" t="s">
        <v>11811</v>
      </c>
      <c r="R3734">
        <v>467.5</v>
      </c>
      <c r="S3734" t="s">
        <v>8</v>
      </c>
      <c r="T3734" t="s">
        <v>8662</v>
      </c>
      <c r="U3734" t="s">
        <v>1395</v>
      </c>
      <c r="V3734" t="s">
        <v>11</v>
      </c>
    </row>
    <row r="3735" spans="1:22" x14ac:dyDescent="0.3">
      <c r="A3735">
        <v>5395</v>
      </c>
      <c r="B3735" t="s">
        <v>11812</v>
      </c>
      <c r="C3735" t="s">
        <v>10096</v>
      </c>
      <c r="D3735" t="s">
        <v>2</v>
      </c>
      <c r="E3735" s="2">
        <v>43056</v>
      </c>
      <c r="F3735" s="2" t="str">
        <f>TEXT(Table1[[#This Row],[Date]],"DDDD")</f>
        <v>Friday</v>
      </c>
      <c r="G3735" s="2" t="str">
        <f>TEXT(Table1[[#This Row],[Date]],"mmMM")</f>
        <v>November</v>
      </c>
      <c r="H3735" s="2" t="str">
        <f>IF(Table1[[#This Row],[Day]]="Saturday","Weekend",IF(Table1[[#This Row],[Day]]="Sunday","Weekend","Weekday"))</f>
        <v>Weekday</v>
      </c>
      <c r="I3735" s="2" t="str">
        <f>TEXT(Table1[[#This Row],[Date]],"DD")</f>
        <v>17</v>
      </c>
      <c r="J3735" s="2" t="s">
        <v>14833</v>
      </c>
      <c r="K3735" s="3">
        <v>0.90172453703703703</v>
      </c>
      <c r="L3735" t="s">
        <v>580</v>
      </c>
      <c r="M3735">
        <v>1</v>
      </c>
      <c r="N3735" s="1" t="s">
        <v>4</v>
      </c>
      <c r="O3735" s="1" t="s">
        <v>21</v>
      </c>
      <c r="P3735" t="s">
        <v>2395</v>
      </c>
      <c r="Q3735" t="s">
        <v>11813</v>
      </c>
      <c r="R3735">
        <v>200</v>
      </c>
      <c r="S3735" t="s">
        <v>8</v>
      </c>
      <c r="T3735" t="s">
        <v>10097</v>
      </c>
      <c r="U3735" t="s">
        <v>1395</v>
      </c>
      <c r="V3735" t="s">
        <v>11</v>
      </c>
    </row>
    <row r="3736" spans="1:22" x14ac:dyDescent="0.3">
      <c r="A3736">
        <v>5396</v>
      </c>
      <c r="B3736" t="s">
        <v>11814</v>
      </c>
      <c r="C3736" t="s">
        <v>10096</v>
      </c>
      <c r="D3736" t="s">
        <v>2</v>
      </c>
      <c r="E3736" s="2">
        <v>43056</v>
      </c>
      <c r="F3736" s="2" t="str">
        <f>TEXT(Table1[[#This Row],[Date]],"DDDD")</f>
        <v>Friday</v>
      </c>
      <c r="G3736" s="2" t="str">
        <f>TEXT(Table1[[#This Row],[Date]],"mmMM")</f>
        <v>November</v>
      </c>
      <c r="H3736" s="2" t="str">
        <f>IF(Table1[[#This Row],[Day]]="Saturday","Weekend",IF(Table1[[#This Row],[Day]]="Sunday","Weekend","Weekday"))</f>
        <v>Weekday</v>
      </c>
      <c r="I3736" s="2" t="str">
        <f>TEXT(Table1[[#This Row],[Date]],"DD")</f>
        <v>17</v>
      </c>
      <c r="J3736" s="2" t="s">
        <v>14833</v>
      </c>
      <c r="K3736" s="3">
        <v>0.90474537037037039</v>
      </c>
      <c r="L3736" t="s">
        <v>73</v>
      </c>
      <c r="M3736">
        <v>1</v>
      </c>
      <c r="N3736" s="1" t="s">
        <v>4</v>
      </c>
      <c r="O3736" s="1" t="s">
        <v>21</v>
      </c>
      <c r="P3736" t="s">
        <v>2395</v>
      </c>
      <c r="Q3736" t="s">
        <v>903</v>
      </c>
      <c r="R3736">
        <v>108</v>
      </c>
      <c r="S3736" t="s">
        <v>8</v>
      </c>
      <c r="T3736" t="s">
        <v>10097</v>
      </c>
      <c r="U3736" t="s">
        <v>1395</v>
      </c>
      <c r="V3736" t="s">
        <v>11</v>
      </c>
    </row>
    <row r="3737" spans="1:22" x14ac:dyDescent="0.3">
      <c r="A3737">
        <v>5406</v>
      </c>
      <c r="B3737" t="s">
        <v>11831</v>
      </c>
      <c r="C3737" t="s">
        <v>387</v>
      </c>
      <c r="D3737" t="s">
        <v>2</v>
      </c>
      <c r="E3737" s="2">
        <v>43056</v>
      </c>
      <c r="F3737" s="2" t="str">
        <f>TEXT(Table1[[#This Row],[Date]],"DDDD")</f>
        <v>Friday</v>
      </c>
      <c r="G3737" s="2" t="str">
        <f>TEXT(Table1[[#This Row],[Date]],"mmMM")</f>
        <v>November</v>
      </c>
      <c r="H3737" s="2" t="str">
        <f>IF(Table1[[#This Row],[Day]]="Saturday","Weekend",IF(Table1[[#This Row],[Day]]="Sunday","Weekend","Weekday"))</f>
        <v>Weekday</v>
      </c>
      <c r="I3737" s="2" t="str">
        <f>TEXT(Table1[[#This Row],[Date]],"DD")</f>
        <v>17</v>
      </c>
      <c r="J3737" s="2" t="s">
        <v>14833</v>
      </c>
      <c r="K3737" s="3">
        <v>0.96657407407407403</v>
      </c>
      <c r="L3737" t="s">
        <v>3432</v>
      </c>
      <c r="M3737">
        <v>1</v>
      </c>
      <c r="N3737" s="1" t="s">
        <v>4</v>
      </c>
      <c r="O3737" s="1" t="s">
        <v>21</v>
      </c>
      <c r="P3737" t="s">
        <v>388</v>
      </c>
      <c r="Q3737" t="s">
        <v>11832</v>
      </c>
      <c r="R3737">
        <v>320</v>
      </c>
      <c r="S3737" t="s">
        <v>8</v>
      </c>
      <c r="T3737" t="s">
        <v>390</v>
      </c>
      <c r="U3737" t="s">
        <v>1395</v>
      </c>
      <c r="V3737" t="s">
        <v>11</v>
      </c>
    </row>
    <row r="3738" spans="1:22" x14ac:dyDescent="0.3">
      <c r="A3738">
        <v>5407</v>
      </c>
      <c r="B3738" t="s">
        <v>11833</v>
      </c>
      <c r="C3738" t="s">
        <v>6670</v>
      </c>
      <c r="D3738" t="s">
        <v>2</v>
      </c>
      <c r="E3738" s="2">
        <v>43056</v>
      </c>
      <c r="F3738" s="2" t="str">
        <f>TEXT(Table1[[#This Row],[Date]],"DDDD")</f>
        <v>Friday</v>
      </c>
      <c r="G3738" s="2" t="str">
        <f>TEXT(Table1[[#This Row],[Date]],"mmMM")</f>
        <v>November</v>
      </c>
      <c r="H3738" s="2" t="str">
        <f>IF(Table1[[#This Row],[Day]]="Saturday","Weekend",IF(Table1[[#This Row],[Day]]="Sunday","Weekend","Weekday"))</f>
        <v>Weekday</v>
      </c>
      <c r="I3738" s="2" t="str">
        <f>TEXT(Table1[[#This Row],[Date]],"DD")</f>
        <v>17</v>
      </c>
      <c r="J3738" s="2" t="s">
        <v>14833</v>
      </c>
      <c r="K3738" s="3">
        <v>0.99041666666666672</v>
      </c>
      <c r="L3738" t="s">
        <v>3432</v>
      </c>
      <c r="M3738">
        <v>1</v>
      </c>
      <c r="N3738" s="1" t="s">
        <v>4</v>
      </c>
      <c r="O3738" s="1" t="s">
        <v>21</v>
      </c>
      <c r="P3738" t="s">
        <v>6671</v>
      </c>
      <c r="Q3738" t="s">
        <v>11834</v>
      </c>
      <c r="R3738">
        <v>220</v>
      </c>
      <c r="S3738" t="s">
        <v>8</v>
      </c>
      <c r="T3738" t="s">
        <v>6672</v>
      </c>
      <c r="U3738" t="s">
        <v>1395</v>
      </c>
      <c r="V3738" t="s">
        <v>11</v>
      </c>
    </row>
    <row r="3739" spans="1:22" x14ac:dyDescent="0.3">
      <c r="A3739">
        <v>5408</v>
      </c>
      <c r="B3739" t="s">
        <v>11835</v>
      </c>
      <c r="C3739" t="s">
        <v>6670</v>
      </c>
      <c r="D3739" t="s">
        <v>14</v>
      </c>
      <c r="E3739" s="2">
        <v>43056</v>
      </c>
      <c r="F3739" s="2" t="str">
        <f>TEXT(Table1[[#This Row],[Date]],"DDDD")</f>
        <v>Friday</v>
      </c>
      <c r="G3739" s="2" t="str">
        <f>TEXT(Table1[[#This Row],[Date]],"mmMM")</f>
        <v>November</v>
      </c>
      <c r="H3739" s="2" t="str">
        <f>IF(Table1[[#This Row],[Day]]="Saturday","Weekend",IF(Table1[[#This Row],[Day]]="Sunday","Weekend","Weekday"))</f>
        <v>Weekday</v>
      </c>
      <c r="I3739" s="2" t="str">
        <f>TEXT(Table1[[#This Row],[Date]],"DD")</f>
        <v>17</v>
      </c>
      <c r="J3739" s="2" t="s">
        <v>14833</v>
      </c>
      <c r="K3739" s="3">
        <v>0.99253472222222228</v>
      </c>
      <c r="L3739" t="s">
        <v>3432</v>
      </c>
      <c r="M3739">
        <v>0</v>
      </c>
      <c r="N3739" s="1" t="s">
        <v>4</v>
      </c>
      <c r="O3739" s="1" t="s">
        <v>21</v>
      </c>
      <c r="P3739" t="s">
        <v>6671</v>
      </c>
      <c r="Q3739" t="s">
        <v>11834</v>
      </c>
      <c r="R3739">
        <v>220</v>
      </c>
      <c r="S3739" t="s">
        <v>8</v>
      </c>
      <c r="T3739" t="s">
        <v>6672</v>
      </c>
      <c r="U3739" t="s">
        <v>1395</v>
      </c>
      <c r="V3739" t="s">
        <v>11</v>
      </c>
    </row>
    <row r="3740" spans="1:22" x14ac:dyDescent="0.3">
      <c r="A3740">
        <v>5393</v>
      </c>
      <c r="B3740" t="s">
        <v>11808</v>
      </c>
      <c r="C3740" t="s">
        <v>10096</v>
      </c>
      <c r="D3740" t="s">
        <v>2</v>
      </c>
      <c r="E3740" s="2">
        <v>43056</v>
      </c>
      <c r="F3740" s="2" t="str">
        <f>TEXT(Table1[[#This Row],[Date]],"DDDD")</f>
        <v>Friday</v>
      </c>
      <c r="G3740" s="2" t="str">
        <f>TEXT(Table1[[#This Row],[Date]],"mmMM")</f>
        <v>November</v>
      </c>
      <c r="H3740" s="2" t="str">
        <f>IF(Table1[[#This Row],[Day]]="Saturday","Weekend",IF(Table1[[#This Row],[Day]]="Sunday","Weekend","Weekday"))</f>
        <v>Weekday</v>
      </c>
      <c r="I3740" s="2" t="str">
        <f>TEXT(Table1[[#This Row],[Date]],"DD")</f>
        <v>17</v>
      </c>
      <c r="J3740" s="2" t="s">
        <v>14833</v>
      </c>
      <c r="K3740" s="3">
        <v>0.89730324074074075</v>
      </c>
      <c r="L3740" t="s">
        <v>580</v>
      </c>
      <c r="M3740">
        <v>1</v>
      </c>
      <c r="N3740" s="1" t="s">
        <v>4</v>
      </c>
      <c r="O3740" s="1" t="s">
        <v>21</v>
      </c>
      <c r="P3740" t="s">
        <v>2395</v>
      </c>
      <c r="Q3740" t="s">
        <v>11809</v>
      </c>
      <c r="R3740">
        <v>100</v>
      </c>
      <c r="S3740" t="s">
        <v>8</v>
      </c>
      <c r="T3740" t="s">
        <v>10097</v>
      </c>
      <c r="U3740" t="s">
        <v>1395</v>
      </c>
      <c r="V3740" t="s">
        <v>11</v>
      </c>
    </row>
    <row r="3741" spans="1:22" x14ac:dyDescent="0.3">
      <c r="A3741">
        <v>1587</v>
      </c>
      <c r="B3741" t="s">
        <v>3748</v>
      </c>
      <c r="C3741" t="s">
        <v>3749</v>
      </c>
      <c r="D3741" t="s">
        <v>14</v>
      </c>
      <c r="E3741" s="2">
        <v>42995</v>
      </c>
      <c r="F3741" s="2" t="str">
        <f>TEXT(Table1[[#This Row],[Date]],"DDDD")</f>
        <v>Sunday</v>
      </c>
      <c r="G3741" s="2" t="str">
        <f>TEXT(Table1[[#This Row],[Date]],"mmMM")</f>
        <v>September</v>
      </c>
      <c r="H3741" s="2" t="str">
        <f>IF(Table1[[#This Row],[Day]]="Saturday","Weekend",IF(Table1[[#This Row],[Day]]="Sunday","Weekend","Weekday"))</f>
        <v>Weekend</v>
      </c>
      <c r="I3741" s="2" t="str">
        <f>TEXT(Table1[[#This Row],[Date]],"DD")</f>
        <v>17</v>
      </c>
      <c r="J3741" s="2" t="s">
        <v>14833</v>
      </c>
      <c r="K3741" s="3">
        <v>0.80192129629629627</v>
      </c>
      <c r="L3741" t="s">
        <v>51</v>
      </c>
      <c r="M3741">
        <v>0</v>
      </c>
      <c r="N3741" s="1" t="s">
        <v>4</v>
      </c>
      <c r="O3741" s="1" t="s">
        <v>21</v>
      </c>
      <c r="P3741" t="s">
        <v>3750</v>
      </c>
      <c r="Q3741" t="s">
        <v>3751</v>
      </c>
      <c r="R3741">
        <v>195.5</v>
      </c>
      <c r="S3741" t="s">
        <v>8</v>
      </c>
      <c r="T3741" t="s">
        <v>3752</v>
      </c>
      <c r="U3741" t="s">
        <v>1395</v>
      </c>
      <c r="V3741" t="s">
        <v>11</v>
      </c>
    </row>
    <row r="3742" spans="1:22" x14ac:dyDescent="0.3">
      <c r="A3742">
        <v>1589</v>
      </c>
      <c r="B3742" t="s">
        <v>3758</v>
      </c>
      <c r="C3742" t="s">
        <v>3749</v>
      </c>
      <c r="D3742" t="s">
        <v>14</v>
      </c>
      <c r="E3742" s="2">
        <v>42995</v>
      </c>
      <c r="F3742" s="2" t="str">
        <f>TEXT(Table1[[#This Row],[Date]],"DDDD")</f>
        <v>Sunday</v>
      </c>
      <c r="G3742" s="2" t="str">
        <f>TEXT(Table1[[#This Row],[Date]],"mmMM")</f>
        <v>September</v>
      </c>
      <c r="H3742" s="2" t="str">
        <f>IF(Table1[[#This Row],[Day]]="Saturday","Weekend",IF(Table1[[#This Row],[Day]]="Sunday","Weekend","Weekday"))</f>
        <v>Weekend</v>
      </c>
      <c r="I3742" s="2" t="str">
        <f>TEXT(Table1[[#This Row],[Date]],"DD")</f>
        <v>17</v>
      </c>
      <c r="J3742" s="2" t="s">
        <v>14833</v>
      </c>
      <c r="K3742" s="3">
        <v>0.80315972222222209</v>
      </c>
      <c r="L3742" t="s">
        <v>51</v>
      </c>
      <c r="M3742">
        <v>1</v>
      </c>
      <c r="N3742" s="1" t="s">
        <v>4</v>
      </c>
      <c r="O3742" s="1" t="s">
        <v>21</v>
      </c>
      <c r="P3742" t="s">
        <v>3750</v>
      </c>
      <c r="Q3742" t="s">
        <v>3751</v>
      </c>
      <c r="R3742">
        <v>195.5</v>
      </c>
      <c r="S3742" t="s">
        <v>8</v>
      </c>
      <c r="T3742" t="s">
        <v>3752</v>
      </c>
      <c r="U3742" t="s">
        <v>1395</v>
      </c>
      <c r="V3742" t="s">
        <v>11</v>
      </c>
    </row>
    <row r="3743" spans="1:22" x14ac:dyDescent="0.3">
      <c r="A3743">
        <v>1599</v>
      </c>
      <c r="B3743" t="s">
        <v>3782</v>
      </c>
      <c r="C3743" t="s">
        <v>960</v>
      </c>
      <c r="D3743" t="s">
        <v>2</v>
      </c>
      <c r="E3743" s="2">
        <v>42995</v>
      </c>
      <c r="F3743" s="2" t="str">
        <f>TEXT(Table1[[#This Row],[Date]],"DDDD")</f>
        <v>Sunday</v>
      </c>
      <c r="G3743" s="2" t="str">
        <f>TEXT(Table1[[#This Row],[Date]],"mmMM")</f>
        <v>September</v>
      </c>
      <c r="H3743" s="2" t="str">
        <f>IF(Table1[[#This Row],[Day]]="Saturday","Weekend",IF(Table1[[#This Row],[Day]]="Sunday","Weekend","Weekday"))</f>
        <v>Weekend</v>
      </c>
      <c r="I3743" s="2" t="str">
        <f>TEXT(Table1[[#This Row],[Date]],"DD")</f>
        <v>17</v>
      </c>
      <c r="J3743" s="2" t="s">
        <v>14833</v>
      </c>
      <c r="K3743" s="3">
        <v>0.85700231481481493</v>
      </c>
      <c r="L3743" t="s">
        <v>168</v>
      </c>
      <c r="M3743">
        <v>1</v>
      </c>
      <c r="N3743" s="1" t="s">
        <v>4</v>
      </c>
      <c r="O3743" s="1" t="s">
        <v>21</v>
      </c>
      <c r="P3743" t="s">
        <v>961</v>
      </c>
      <c r="Q3743" t="s">
        <v>957</v>
      </c>
      <c r="R3743">
        <v>130</v>
      </c>
      <c r="S3743" t="s">
        <v>8</v>
      </c>
      <c r="T3743" t="s">
        <v>963</v>
      </c>
      <c r="U3743" t="s">
        <v>1395</v>
      </c>
      <c r="V3743" t="s">
        <v>11</v>
      </c>
    </row>
    <row r="3744" spans="1:22" x14ac:dyDescent="0.3">
      <c r="A3744">
        <v>1607</v>
      </c>
      <c r="B3744" t="s">
        <v>3796</v>
      </c>
      <c r="C3744" t="s">
        <v>3797</v>
      </c>
      <c r="D3744" t="s">
        <v>2</v>
      </c>
      <c r="E3744" s="2">
        <v>42995</v>
      </c>
      <c r="F3744" s="2" t="str">
        <f>TEXT(Table1[[#This Row],[Date]],"DDDD")</f>
        <v>Sunday</v>
      </c>
      <c r="G3744" s="2" t="str">
        <f>TEXT(Table1[[#This Row],[Date]],"mmMM")</f>
        <v>September</v>
      </c>
      <c r="H3744" s="2" t="str">
        <f>IF(Table1[[#This Row],[Day]]="Saturday","Weekend",IF(Table1[[#This Row],[Day]]="Sunday","Weekend","Weekday"))</f>
        <v>Weekend</v>
      </c>
      <c r="I3744" s="2" t="str">
        <f>TEXT(Table1[[#This Row],[Date]],"DD")</f>
        <v>17</v>
      </c>
      <c r="J3744" s="2" t="s">
        <v>14833</v>
      </c>
      <c r="K3744" s="3">
        <v>0.8706828703703704</v>
      </c>
      <c r="L3744" t="s">
        <v>51</v>
      </c>
      <c r="M3744">
        <v>1</v>
      </c>
      <c r="N3744" s="1" t="s">
        <v>4</v>
      </c>
      <c r="O3744" s="1" t="s">
        <v>21</v>
      </c>
      <c r="P3744" t="s">
        <v>3798</v>
      </c>
      <c r="Q3744" t="s">
        <v>3799</v>
      </c>
      <c r="R3744">
        <v>399.5</v>
      </c>
      <c r="S3744" t="s">
        <v>8</v>
      </c>
      <c r="T3744" t="s">
        <v>3800</v>
      </c>
      <c r="U3744" t="s">
        <v>1395</v>
      </c>
      <c r="V3744" t="s">
        <v>11</v>
      </c>
    </row>
    <row r="3745" spans="1:22" x14ac:dyDescent="0.3">
      <c r="A3745">
        <v>1627</v>
      </c>
      <c r="B3745" t="s">
        <v>3841</v>
      </c>
      <c r="C3745" t="s">
        <v>3842</v>
      </c>
      <c r="D3745" t="s">
        <v>2</v>
      </c>
      <c r="E3745" s="2">
        <v>42995</v>
      </c>
      <c r="F3745" s="2" t="str">
        <f>TEXT(Table1[[#This Row],[Date]],"DDDD")</f>
        <v>Sunday</v>
      </c>
      <c r="G3745" s="2" t="str">
        <f>TEXT(Table1[[#This Row],[Date]],"mmMM")</f>
        <v>September</v>
      </c>
      <c r="H3745" s="2" t="str">
        <f>IF(Table1[[#This Row],[Day]]="Saturday","Weekend",IF(Table1[[#This Row],[Day]]="Sunday","Weekend","Weekday"))</f>
        <v>Weekend</v>
      </c>
      <c r="I3745" s="2" t="str">
        <f>TEXT(Table1[[#This Row],[Date]],"DD")</f>
        <v>17</v>
      </c>
      <c r="J3745" s="2" t="s">
        <v>14833</v>
      </c>
      <c r="K3745" s="3">
        <v>0.97119212962962964</v>
      </c>
      <c r="L3745" t="s">
        <v>168</v>
      </c>
      <c r="M3745">
        <v>1</v>
      </c>
      <c r="N3745" s="1" t="s">
        <v>4</v>
      </c>
      <c r="O3745" s="1" t="s">
        <v>21</v>
      </c>
      <c r="P3745" t="s">
        <v>3843</v>
      </c>
      <c r="Q3745" t="s">
        <v>660</v>
      </c>
      <c r="R3745">
        <v>120</v>
      </c>
      <c r="S3745" t="s">
        <v>8</v>
      </c>
      <c r="T3745" t="s">
        <v>3844</v>
      </c>
      <c r="U3745" t="s">
        <v>1395</v>
      </c>
      <c r="V3745" t="s">
        <v>11</v>
      </c>
    </row>
    <row r="3746" spans="1:22" x14ac:dyDescent="0.3">
      <c r="A3746">
        <v>1628</v>
      </c>
      <c r="B3746" t="s">
        <v>3845</v>
      </c>
      <c r="C3746" t="s">
        <v>1368</v>
      </c>
      <c r="D3746" t="s">
        <v>2</v>
      </c>
      <c r="E3746" s="2">
        <v>42995</v>
      </c>
      <c r="F3746" s="2" t="str">
        <f>TEXT(Table1[[#This Row],[Date]],"DDDD")</f>
        <v>Sunday</v>
      </c>
      <c r="G3746" s="2" t="str">
        <f>TEXT(Table1[[#This Row],[Date]],"mmMM")</f>
        <v>September</v>
      </c>
      <c r="H3746" s="2" t="str">
        <f>IF(Table1[[#This Row],[Day]]="Saturday","Weekend",IF(Table1[[#This Row],[Day]]="Sunday","Weekend","Weekday"))</f>
        <v>Weekend</v>
      </c>
      <c r="I3746" s="2" t="str">
        <f>TEXT(Table1[[#This Row],[Date]],"DD")</f>
        <v>17</v>
      </c>
      <c r="J3746" s="2" t="s">
        <v>14833</v>
      </c>
      <c r="K3746" s="3">
        <v>0.98344907407407411</v>
      </c>
      <c r="L3746" t="s">
        <v>3432</v>
      </c>
      <c r="M3746">
        <v>1</v>
      </c>
      <c r="N3746" s="1" t="s">
        <v>4</v>
      </c>
      <c r="O3746" s="1" t="s">
        <v>21</v>
      </c>
      <c r="P3746" t="s">
        <v>1369</v>
      </c>
      <c r="Q3746" t="s">
        <v>3473</v>
      </c>
      <c r="R3746">
        <v>110</v>
      </c>
      <c r="S3746" t="s">
        <v>8</v>
      </c>
      <c r="T3746" t="s">
        <v>1371</v>
      </c>
      <c r="U3746" t="s">
        <v>1395</v>
      </c>
      <c r="V3746" t="s">
        <v>11</v>
      </c>
    </row>
    <row r="3747" spans="1:22" x14ac:dyDescent="0.3">
      <c r="A3747">
        <v>3206</v>
      </c>
      <c r="B3747" t="s">
        <v>7305</v>
      </c>
      <c r="C3747" t="s">
        <v>960</v>
      </c>
      <c r="D3747" t="s">
        <v>2</v>
      </c>
      <c r="E3747" s="2">
        <v>43025</v>
      </c>
      <c r="F3747" s="2" t="str">
        <f>TEXT(Table1[[#This Row],[Date]],"DDDD")</f>
        <v>Tuesday</v>
      </c>
      <c r="G3747" s="2" t="str">
        <f>TEXT(Table1[[#This Row],[Date]],"mmMM")</f>
        <v>October</v>
      </c>
      <c r="H3747" s="2" t="str">
        <f>IF(Table1[[#This Row],[Day]]="Saturday","Weekend",IF(Table1[[#This Row],[Day]]="Sunday","Weekend","Weekday"))</f>
        <v>Weekday</v>
      </c>
      <c r="I3747" s="2" t="str">
        <f>TEXT(Table1[[#This Row],[Date]],"DD")</f>
        <v>17</v>
      </c>
      <c r="J3747" s="2" t="s">
        <v>14833</v>
      </c>
      <c r="K3747" s="3">
        <v>0.67803240740740733</v>
      </c>
      <c r="L3747" t="s">
        <v>7169</v>
      </c>
      <c r="M3747">
        <v>1</v>
      </c>
      <c r="N3747" s="1" t="s">
        <v>4</v>
      </c>
      <c r="O3747" s="1" t="s">
        <v>21</v>
      </c>
      <c r="P3747" t="s">
        <v>961</v>
      </c>
      <c r="Q3747" t="s">
        <v>7306</v>
      </c>
      <c r="R3747">
        <v>150</v>
      </c>
      <c r="S3747" t="s">
        <v>8</v>
      </c>
      <c r="T3747" t="s">
        <v>963</v>
      </c>
      <c r="U3747" t="s">
        <v>1395</v>
      </c>
      <c r="V3747" t="s">
        <v>11</v>
      </c>
    </row>
    <row r="3748" spans="1:22" x14ac:dyDescent="0.3">
      <c r="A3748">
        <v>3226</v>
      </c>
      <c r="B3748" t="s">
        <v>7351</v>
      </c>
      <c r="C3748" t="s">
        <v>292</v>
      </c>
      <c r="D3748" t="s">
        <v>14</v>
      </c>
      <c r="E3748" s="2">
        <v>43025</v>
      </c>
      <c r="F3748" s="2" t="str">
        <f>TEXT(Table1[[#This Row],[Date]],"DDDD")</f>
        <v>Tuesday</v>
      </c>
      <c r="G3748" s="2" t="str">
        <f>TEXT(Table1[[#This Row],[Date]],"mmMM")</f>
        <v>October</v>
      </c>
      <c r="H3748" s="2" t="str">
        <f>IF(Table1[[#This Row],[Day]]="Saturday","Weekend",IF(Table1[[#This Row],[Day]]="Sunday","Weekend","Weekday"))</f>
        <v>Weekday</v>
      </c>
      <c r="I3748" s="2" t="str">
        <f>TEXT(Table1[[#This Row],[Date]],"DD")</f>
        <v>17</v>
      </c>
      <c r="J3748" s="2" t="s">
        <v>14833</v>
      </c>
      <c r="K3748" s="3">
        <v>0.89350694444444445</v>
      </c>
      <c r="L3748" t="s">
        <v>7169</v>
      </c>
      <c r="M3748">
        <v>0</v>
      </c>
      <c r="N3748" s="1" t="s">
        <v>4</v>
      </c>
      <c r="O3748" s="1" t="s">
        <v>21</v>
      </c>
      <c r="P3748" t="s">
        <v>293</v>
      </c>
      <c r="Q3748" t="s">
        <v>7352</v>
      </c>
      <c r="R3748">
        <v>144</v>
      </c>
      <c r="S3748" t="s">
        <v>8</v>
      </c>
      <c r="T3748" t="s">
        <v>295</v>
      </c>
      <c r="U3748" t="s">
        <v>1395</v>
      </c>
      <c r="V3748" t="s">
        <v>11</v>
      </c>
    </row>
    <row r="3749" spans="1:22" x14ac:dyDescent="0.3">
      <c r="A3749">
        <v>3227</v>
      </c>
      <c r="B3749" t="s">
        <v>7353</v>
      </c>
      <c r="C3749" t="s">
        <v>292</v>
      </c>
      <c r="D3749" t="s">
        <v>2</v>
      </c>
      <c r="E3749" s="2">
        <v>43025</v>
      </c>
      <c r="F3749" s="2" t="str">
        <f>TEXT(Table1[[#This Row],[Date]],"DDDD")</f>
        <v>Tuesday</v>
      </c>
      <c r="G3749" s="2" t="str">
        <f>TEXT(Table1[[#This Row],[Date]],"mmMM")</f>
        <v>October</v>
      </c>
      <c r="H3749" s="2" t="str">
        <f>IF(Table1[[#This Row],[Day]]="Saturday","Weekend",IF(Table1[[#This Row],[Day]]="Sunday","Weekend","Weekday"))</f>
        <v>Weekday</v>
      </c>
      <c r="I3749" s="2" t="str">
        <f>TEXT(Table1[[#This Row],[Date]],"DD")</f>
        <v>17</v>
      </c>
      <c r="J3749" s="2" t="s">
        <v>14833</v>
      </c>
      <c r="K3749" s="3">
        <v>0.89427083333333335</v>
      </c>
      <c r="L3749" t="s">
        <v>7169</v>
      </c>
      <c r="M3749">
        <v>1</v>
      </c>
      <c r="N3749" s="1" t="s">
        <v>4</v>
      </c>
      <c r="O3749" s="1" t="s">
        <v>21</v>
      </c>
      <c r="P3749" t="s">
        <v>293</v>
      </c>
      <c r="Q3749" t="s">
        <v>7352</v>
      </c>
      <c r="R3749">
        <v>144</v>
      </c>
      <c r="S3749" t="s">
        <v>8</v>
      </c>
      <c r="T3749" t="s">
        <v>295</v>
      </c>
      <c r="U3749" t="s">
        <v>1395</v>
      </c>
      <c r="V3749" t="s">
        <v>11</v>
      </c>
    </row>
    <row r="3750" spans="1:22" x14ac:dyDescent="0.3">
      <c r="A3750">
        <v>3228</v>
      </c>
      <c r="B3750" t="s">
        <v>7354</v>
      </c>
      <c r="C3750" t="s">
        <v>3797</v>
      </c>
      <c r="D3750" t="s">
        <v>2</v>
      </c>
      <c r="E3750" s="2">
        <v>43025</v>
      </c>
      <c r="F3750" s="2" t="str">
        <f>TEXT(Table1[[#This Row],[Date]],"DDDD")</f>
        <v>Tuesday</v>
      </c>
      <c r="G3750" s="2" t="str">
        <f>TEXT(Table1[[#This Row],[Date]],"mmMM")</f>
        <v>October</v>
      </c>
      <c r="H3750" s="2" t="str">
        <f>IF(Table1[[#This Row],[Day]]="Saturday","Weekend",IF(Table1[[#This Row],[Day]]="Sunday","Weekend","Weekday"))</f>
        <v>Weekday</v>
      </c>
      <c r="I3750" s="2" t="str">
        <f>TEXT(Table1[[#This Row],[Date]],"DD")</f>
        <v>17</v>
      </c>
      <c r="J3750" s="2" t="s">
        <v>14833</v>
      </c>
      <c r="K3750" s="3">
        <v>0.89726851851851852</v>
      </c>
      <c r="L3750" t="s">
        <v>7169</v>
      </c>
      <c r="M3750">
        <v>1</v>
      </c>
      <c r="N3750" s="1" t="s">
        <v>4</v>
      </c>
      <c r="O3750" s="1" t="s">
        <v>21</v>
      </c>
      <c r="P3750" t="s">
        <v>3798</v>
      </c>
      <c r="Q3750" t="s">
        <v>7355</v>
      </c>
      <c r="R3750">
        <v>582</v>
      </c>
      <c r="S3750" t="s">
        <v>8</v>
      </c>
      <c r="T3750" t="s">
        <v>3800</v>
      </c>
      <c r="U3750" t="s">
        <v>1395</v>
      </c>
      <c r="V3750" t="s">
        <v>11</v>
      </c>
    </row>
    <row r="3751" spans="1:22" x14ac:dyDescent="0.3">
      <c r="A3751">
        <v>3231</v>
      </c>
      <c r="B3751" t="s">
        <v>7359</v>
      </c>
      <c r="C3751" t="s">
        <v>7288</v>
      </c>
      <c r="D3751" t="s">
        <v>14</v>
      </c>
      <c r="E3751" s="2">
        <v>43025</v>
      </c>
      <c r="F3751" s="2" t="str">
        <f>TEXT(Table1[[#This Row],[Date]],"DDDD")</f>
        <v>Tuesday</v>
      </c>
      <c r="G3751" s="2" t="str">
        <f>TEXT(Table1[[#This Row],[Date]],"mmMM")</f>
        <v>October</v>
      </c>
      <c r="H3751" s="2" t="str">
        <f>IF(Table1[[#This Row],[Day]]="Saturday","Weekend",IF(Table1[[#This Row],[Day]]="Sunday","Weekend","Weekday"))</f>
        <v>Weekday</v>
      </c>
      <c r="I3751" s="2" t="str">
        <f>TEXT(Table1[[#This Row],[Date]],"DD")</f>
        <v>17</v>
      </c>
      <c r="J3751" s="2" t="s">
        <v>14833</v>
      </c>
      <c r="K3751" s="3">
        <v>0.9086805555555556</v>
      </c>
      <c r="L3751" t="s">
        <v>7169</v>
      </c>
      <c r="M3751">
        <v>1</v>
      </c>
      <c r="N3751" s="1" t="s">
        <v>4</v>
      </c>
      <c r="O3751" s="1" t="s">
        <v>21</v>
      </c>
      <c r="P3751" t="s">
        <v>368</v>
      </c>
      <c r="Q3751" t="s">
        <v>7360</v>
      </c>
      <c r="R3751">
        <v>246</v>
      </c>
      <c r="S3751" t="s">
        <v>8</v>
      </c>
      <c r="T3751" t="s">
        <v>7290</v>
      </c>
      <c r="U3751" t="s">
        <v>1395</v>
      </c>
      <c r="V3751" t="s">
        <v>11</v>
      </c>
    </row>
    <row r="3752" spans="1:22" x14ac:dyDescent="0.3">
      <c r="A3752">
        <v>3235</v>
      </c>
      <c r="B3752" t="s">
        <v>7366</v>
      </c>
      <c r="C3752" t="s">
        <v>2761</v>
      </c>
      <c r="D3752" t="s">
        <v>2</v>
      </c>
      <c r="E3752" s="2">
        <v>43025</v>
      </c>
      <c r="F3752" s="2" t="str">
        <f>TEXT(Table1[[#This Row],[Date]],"DDDD")</f>
        <v>Tuesday</v>
      </c>
      <c r="G3752" s="2" t="str">
        <f>TEXT(Table1[[#This Row],[Date]],"mmMM")</f>
        <v>October</v>
      </c>
      <c r="H3752" s="2" t="str">
        <f>IF(Table1[[#This Row],[Day]]="Saturday","Weekend",IF(Table1[[#This Row],[Day]]="Sunday","Weekend","Weekday"))</f>
        <v>Weekday</v>
      </c>
      <c r="I3752" s="2" t="str">
        <f>TEXT(Table1[[#This Row],[Date]],"DD")</f>
        <v>17</v>
      </c>
      <c r="J3752" s="2" t="s">
        <v>14833</v>
      </c>
      <c r="K3752" s="3">
        <v>0.92185185185185181</v>
      </c>
      <c r="L3752" t="s">
        <v>7169</v>
      </c>
      <c r="M3752">
        <v>1</v>
      </c>
      <c r="N3752" s="1" t="s">
        <v>4</v>
      </c>
      <c r="O3752" s="1" t="s">
        <v>21</v>
      </c>
      <c r="P3752" t="s">
        <v>2762</v>
      </c>
      <c r="Q3752" t="s">
        <v>7367</v>
      </c>
      <c r="R3752">
        <v>153</v>
      </c>
      <c r="S3752" t="s">
        <v>8</v>
      </c>
      <c r="T3752" t="s">
        <v>2764</v>
      </c>
      <c r="U3752" t="s">
        <v>1395</v>
      </c>
      <c r="V3752" t="s">
        <v>11</v>
      </c>
    </row>
    <row r="3753" spans="1:22" x14ac:dyDescent="0.3">
      <c r="A3753">
        <v>5310</v>
      </c>
      <c r="B3753" t="s">
        <v>11670</v>
      </c>
      <c r="C3753" t="s">
        <v>59</v>
      </c>
      <c r="D3753" t="s">
        <v>2</v>
      </c>
      <c r="E3753" s="2">
        <v>43056</v>
      </c>
      <c r="F3753" s="2" t="str">
        <f>TEXT(Table1[[#This Row],[Date]],"DDDD")</f>
        <v>Friday</v>
      </c>
      <c r="G3753" s="2" t="str">
        <f>TEXT(Table1[[#This Row],[Date]],"mmMM")</f>
        <v>November</v>
      </c>
      <c r="H3753" s="2" t="str">
        <f>IF(Table1[[#This Row],[Day]]="Saturday","Weekend",IF(Table1[[#This Row],[Day]]="Sunday","Weekend","Weekday"))</f>
        <v>Weekday</v>
      </c>
      <c r="I3753" s="2" t="str">
        <f>TEXT(Table1[[#This Row],[Date]],"DD")</f>
        <v>17</v>
      </c>
      <c r="J3753" s="2" t="s">
        <v>14833</v>
      </c>
      <c r="K3753" s="3">
        <v>3.5844907407407409E-2</v>
      </c>
      <c r="L3753" t="s">
        <v>168</v>
      </c>
      <c r="M3753">
        <v>1</v>
      </c>
      <c r="N3753" s="1" t="s">
        <v>4</v>
      </c>
      <c r="O3753" s="1" t="s">
        <v>21</v>
      </c>
      <c r="P3753" t="s">
        <v>60</v>
      </c>
      <c r="Q3753" t="s">
        <v>11671</v>
      </c>
      <c r="R3753">
        <v>220</v>
      </c>
      <c r="S3753" t="s">
        <v>8</v>
      </c>
      <c r="T3753" t="s">
        <v>62</v>
      </c>
      <c r="U3753" t="s">
        <v>1395</v>
      </c>
      <c r="V3753" t="s">
        <v>11</v>
      </c>
    </row>
    <row r="3754" spans="1:22" x14ac:dyDescent="0.3">
      <c r="A3754">
        <v>5316</v>
      </c>
      <c r="B3754" t="s">
        <v>11679</v>
      </c>
      <c r="C3754" t="s">
        <v>11201</v>
      </c>
      <c r="D3754" t="s">
        <v>2</v>
      </c>
      <c r="E3754" s="2">
        <v>43056</v>
      </c>
      <c r="F3754" s="2" t="str">
        <f>TEXT(Table1[[#This Row],[Date]],"DDDD")</f>
        <v>Friday</v>
      </c>
      <c r="G3754" s="2" t="str">
        <f>TEXT(Table1[[#This Row],[Date]],"mmMM")</f>
        <v>November</v>
      </c>
      <c r="H3754" s="2" t="str">
        <f>IF(Table1[[#This Row],[Day]]="Saturday","Weekend",IF(Table1[[#This Row],[Day]]="Sunday","Weekend","Weekday"))</f>
        <v>Weekday</v>
      </c>
      <c r="I3754" s="2" t="str">
        <f>TEXT(Table1[[#This Row],[Date]],"DD")</f>
        <v>17</v>
      </c>
      <c r="J3754" s="2" t="s">
        <v>14833</v>
      </c>
      <c r="K3754" s="3">
        <v>0.52105324074074078</v>
      </c>
      <c r="L3754" t="s">
        <v>28</v>
      </c>
      <c r="M3754">
        <v>1</v>
      </c>
      <c r="N3754" s="1" t="s">
        <v>4</v>
      </c>
      <c r="O3754" s="1" t="s">
        <v>21</v>
      </c>
      <c r="P3754" t="s">
        <v>11202</v>
      </c>
      <c r="Q3754" t="s">
        <v>11680</v>
      </c>
      <c r="R3754">
        <v>115.2</v>
      </c>
      <c r="S3754" t="s">
        <v>8</v>
      </c>
      <c r="T3754" t="s">
        <v>11204</v>
      </c>
      <c r="U3754" t="s">
        <v>1395</v>
      </c>
      <c r="V3754" t="s">
        <v>11</v>
      </c>
    </row>
    <row r="3755" spans="1:22" x14ac:dyDescent="0.3">
      <c r="A3755">
        <v>5364</v>
      </c>
      <c r="B3755" t="s">
        <v>11763</v>
      </c>
      <c r="C3755" t="s">
        <v>7743</v>
      </c>
      <c r="D3755" t="s">
        <v>2</v>
      </c>
      <c r="E3755" s="2">
        <v>43056</v>
      </c>
      <c r="F3755" s="2" t="str">
        <f>TEXT(Table1[[#This Row],[Date]],"DDDD")</f>
        <v>Friday</v>
      </c>
      <c r="G3755" s="2" t="str">
        <f>TEXT(Table1[[#This Row],[Date]],"mmMM")</f>
        <v>November</v>
      </c>
      <c r="H3755" s="2" t="str">
        <f>IF(Table1[[#This Row],[Day]]="Saturday","Weekend",IF(Table1[[#This Row],[Day]]="Sunday","Weekend","Weekday"))</f>
        <v>Weekday</v>
      </c>
      <c r="I3755" s="2" t="str">
        <f>TEXT(Table1[[#This Row],[Date]],"DD")</f>
        <v>17</v>
      </c>
      <c r="J3755" s="2" t="s">
        <v>14833</v>
      </c>
      <c r="K3755" s="3">
        <v>0.80309027777777775</v>
      </c>
      <c r="L3755" t="s">
        <v>7169</v>
      </c>
      <c r="M3755">
        <v>1</v>
      </c>
      <c r="N3755" s="1" t="s">
        <v>4</v>
      </c>
      <c r="O3755" s="1" t="s">
        <v>21</v>
      </c>
      <c r="P3755" t="s">
        <v>4933</v>
      </c>
      <c r="Q3755" t="s">
        <v>10259</v>
      </c>
      <c r="R3755">
        <v>108</v>
      </c>
      <c r="S3755" t="s">
        <v>8</v>
      </c>
      <c r="T3755" t="s">
        <v>4934</v>
      </c>
      <c r="U3755" t="s">
        <v>1395</v>
      </c>
      <c r="V3755" t="s">
        <v>11</v>
      </c>
    </row>
    <row r="3756" spans="1:22" x14ac:dyDescent="0.3">
      <c r="A3756">
        <v>5377</v>
      </c>
      <c r="B3756" t="s">
        <v>11785</v>
      </c>
      <c r="C3756" t="s">
        <v>3563</v>
      </c>
      <c r="D3756" t="s">
        <v>2</v>
      </c>
      <c r="E3756" s="2">
        <v>43056</v>
      </c>
      <c r="F3756" s="2" t="str">
        <f>TEXT(Table1[[#This Row],[Date]],"DDDD")</f>
        <v>Friday</v>
      </c>
      <c r="G3756" s="2" t="str">
        <f>TEXT(Table1[[#This Row],[Date]],"mmMM")</f>
        <v>November</v>
      </c>
      <c r="H3756" s="2" t="str">
        <f>IF(Table1[[#This Row],[Day]]="Saturday","Weekend",IF(Table1[[#This Row],[Day]]="Sunday","Weekend","Weekday"))</f>
        <v>Weekday</v>
      </c>
      <c r="I3756" s="2" t="str">
        <f>TEXT(Table1[[#This Row],[Date]],"DD")</f>
        <v>17</v>
      </c>
      <c r="J3756" s="2" t="s">
        <v>14833</v>
      </c>
      <c r="K3756" s="3">
        <v>0.84840277777777773</v>
      </c>
      <c r="L3756" t="s">
        <v>7169</v>
      </c>
      <c r="M3756">
        <v>1</v>
      </c>
      <c r="N3756" s="1" t="s">
        <v>4</v>
      </c>
      <c r="O3756" s="1" t="s">
        <v>21</v>
      </c>
      <c r="P3756" t="s">
        <v>3564</v>
      </c>
      <c r="Q3756" t="s">
        <v>9276</v>
      </c>
      <c r="R3756">
        <v>108</v>
      </c>
      <c r="S3756" t="s">
        <v>8</v>
      </c>
      <c r="T3756" t="s">
        <v>3566</v>
      </c>
      <c r="U3756" t="s">
        <v>1395</v>
      </c>
      <c r="V3756" t="s">
        <v>11</v>
      </c>
    </row>
    <row r="3757" spans="1:22" x14ac:dyDescent="0.3">
      <c r="A3757">
        <v>5402</v>
      </c>
      <c r="B3757" t="s">
        <v>11825</v>
      </c>
      <c r="C3757" t="s">
        <v>2528</v>
      </c>
      <c r="D3757" t="s">
        <v>2</v>
      </c>
      <c r="E3757" s="2">
        <v>43056</v>
      </c>
      <c r="F3757" s="2" t="str">
        <f>TEXT(Table1[[#This Row],[Date]],"DDDD")</f>
        <v>Friday</v>
      </c>
      <c r="G3757" s="2" t="str">
        <f>TEXT(Table1[[#This Row],[Date]],"mmMM")</f>
        <v>November</v>
      </c>
      <c r="H3757" s="2" t="str">
        <f>IF(Table1[[#This Row],[Day]]="Saturday","Weekend",IF(Table1[[#This Row],[Day]]="Sunday","Weekend","Weekday"))</f>
        <v>Weekday</v>
      </c>
      <c r="I3757" s="2" t="str">
        <f>TEXT(Table1[[#This Row],[Date]],"DD")</f>
        <v>17</v>
      </c>
      <c r="J3757" s="2" t="s">
        <v>14833</v>
      </c>
      <c r="K3757" s="3">
        <v>0.92793981481481469</v>
      </c>
      <c r="L3757" t="s">
        <v>5997</v>
      </c>
      <c r="M3757">
        <v>1</v>
      </c>
      <c r="N3757" s="1" t="s">
        <v>4</v>
      </c>
      <c r="O3757" s="1" t="s">
        <v>21</v>
      </c>
      <c r="P3757" t="s">
        <v>2529</v>
      </c>
      <c r="Q3757" t="s">
        <v>11826</v>
      </c>
      <c r="R3757">
        <v>195.5</v>
      </c>
      <c r="S3757" t="s">
        <v>8</v>
      </c>
      <c r="T3757" t="s">
        <v>11583</v>
      </c>
      <c r="U3757" t="s">
        <v>1395</v>
      </c>
      <c r="V3757" t="s">
        <v>11</v>
      </c>
    </row>
    <row r="3758" spans="1:22" x14ac:dyDescent="0.3">
      <c r="A3758">
        <v>5403</v>
      </c>
      <c r="B3758" t="s">
        <v>11827</v>
      </c>
      <c r="C3758" t="s">
        <v>2528</v>
      </c>
      <c r="D3758" t="s">
        <v>2</v>
      </c>
      <c r="E3758" s="2">
        <v>43056</v>
      </c>
      <c r="F3758" s="2" t="str">
        <f>TEXT(Table1[[#This Row],[Date]],"DDDD")</f>
        <v>Friday</v>
      </c>
      <c r="G3758" s="2" t="str">
        <f>TEXT(Table1[[#This Row],[Date]],"mmMM")</f>
        <v>November</v>
      </c>
      <c r="H3758" s="2" t="str">
        <f>IF(Table1[[#This Row],[Day]]="Saturday","Weekend",IF(Table1[[#This Row],[Day]]="Sunday","Weekend","Weekday"))</f>
        <v>Weekday</v>
      </c>
      <c r="I3758" s="2" t="str">
        <f>TEXT(Table1[[#This Row],[Date]],"DD")</f>
        <v>17</v>
      </c>
      <c r="J3758" s="2" t="s">
        <v>14833</v>
      </c>
      <c r="K3758" s="3">
        <v>0.93115740740740727</v>
      </c>
      <c r="L3758" t="s">
        <v>5997</v>
      </c>
      <c r="M3758">
        <v>1</v>
      </c>
      <c r="N3758" s="1" t="s">
        <v>4</v>
      </c>
      <c r="O3758" s="1" t="s">
        <v>21</v>
      </c>
      <c r="P3758" t="s">
        <v>2529</v>
      </c>
      <c r="Q3758" t="s">
        <v>11828</v>
      </c>
      <c r="R3758">
        <v>187</v>
      </c>
      <c r="S3758" t="s">
        <v>8</v>
      </c>
      <c r="T3758" t="s">
        <v>11583</v>
      </c>
      <c r="U3758" t="s">
        <v>1395</v>
      </c>
      <c r="V3758" t="s">
        <v>11</v>
      </c>
    </row>
    <row r="3759" spans="1:22" x14ac:dyDescent="0.3">
      <c r="A3759">
        <v>3197</v>
      </c>
      <c r="B3759" t="s">
        <v>7287</v>
      </c>
      <c r="C3759" t="s">
        <v>7288</v>
      </c>
      <c r="D3759" t="s">
        <v>2</v>
      </c>
      <c r="E3759" s="2">
        <v>43025</v>
      </c>
      <c r="F3759" s="2" t="str">
        <f>TEXT(Table1[[#This Row],[Date]],"DDDD")</f>
        <v>Tuesday</v>
      </c>
      <c r="G3759" s="2" t="str">
        <f>TEXT(Table1[[#This Row],[Date]],"mmMM")</f>
        <v>October</v>
      </c>
      <c r="H3759" s="2" t="str">
        <f>IF(Table1[[#This Row],[Day]]="Saturday","Weekend",IF(Table1[[#This Row],[Day]]="Sunday","Weekend","Weekday"))</f>
        <v>Weekday</v>
      </c>
      <c r="I3759" s="2" t="str">
        <f>TEXT(Table1[[#This Row],[Date]],"DD")</f>
        <v>17</v>
      </c>
      <c r="J3759" s="2" t="s">
        <v>14833</v>
      </c>
      <c r="K3759" s="3">
        <v>0.51332175925925916</v>
      </c>
      <c r="L3759" t="s">
        <v>7169</v>
      </c>
      <c r="M3759">
        <v>1</v>
      </c>
      <c r="N3759" s="1" t="s">
        <v>4</v>
      </c>
      <c r="O3759" s="1" t="s">
        <v>21</v>
      </c>
      <c r="P3759" t="s">
        <v>368</v>
      </c>
      <c r="Q3759" t="s">
        <v>7289</v>
      </c>
      <c r="R3759">
        <v>120</v>
      </c>
      <c r="S3759" t="s">
        <v>8</v>
      </c>
      <c r="T3759" t="s">
        <v>7290</v>
      </c>
      <c r="U3759" t="s">
        <v>1395</v>
      </c>
      <c r="V3759" t="s">
        <v>11</v>
      </c>
    </row>
    <row r="3760" spans="1:22" x14ac:dyDescent="0.3">
      <c r="A3760">
        <v>3198</v>
      </c>
      <c r="B3760" t="s">
        <v>7291</v>
      </c>
      <c r="C3760" t="s">
        <v>7288</v>
      </c>
      <c r="D3760" t="s">
        <v>2</v>
      </c>
      <c r="E3760" s="2">
        <v>43025</v>
      </c>
      <c r="F3760" s="2" t="str">
        <f>TEXT(Table1[[#This Row],[Date]],"DDDD")</f>
        <v>Tuesday</v>
      </c>
      <c r="G3760" s="2" t="str">
        <f>TEXT(Table1[[#This Row],[Date]],"mmMM")</f>
        <v>October</v>
      </c>
      <c r="H3760" s="2" t="str">
        <f>IF(Table1[[#This Row],[Day]]="Saturday","Weekend",IF(Table1[[#This Row],[Day]]="Sunday","Weekend","Weekday"))</f>
        <v>Weekday</v>
      </c>
      <c r="I3760" s="2" t="str">
        <f>TEXT(Table1[[#This Row],[Date]],"DD")</f>
        <v>17</v>
      </c>
      <c r="J3760" s="2" t="s">
        <v>14833</v>
      </c>
      <c r="K3760" s="3">
        <v>0.51362268518518517</v>
      </c>
      <c r="L3760" t="s">
        <v>7169</v>
      </c>
      <c r="M3760">
        <v>1</v>
      </c>
      <c r="N3760" s="1" t="s">
        <v>4</v>
      </c>
      <c r="O3760" s="1" t="s">
        <v>21</v>
      </c>
      <c r="P3760" t="s">
        <v>368</v>
      </c>
      <c r="Q3760" t="s">
        <v>7289</v>
      </c>
      <c r="R3760">
        <v>120</v>
      </c>
      <c r="S3760" t="s">
        <v>8</v>
      </c>
      <c r="T3760" t="s">
        <v>7290</v>
      </c>
      <c r="U3760" t="s">
        <v>1395</v>
      </c>
      <c r="V3760" t="s">
        <v>11</v>
      </c>
    </row>
    <row r="3761" spans="1:22" x14ac:dyDescent="0.3">
      <c r="A3761">
        <v>5332</v>
      </c>
      <c r="B3761" t="s">
        <v>11707</v>
      </c>
      <c r="C3761" t="s">
        <v>11708</v>
      </c>
      <c r="D3761" t="s">
        <v>14</v>
      </c>
      <c r="E3761" s="2">
        <v>43056</v>
      </c>
      <c r="F3761" s="2" t="str">
        <f>TEXT(Table1[[#This Row],[Date]],"DDDD")</f>
        <v>Friday</v>
      </c>
      <c r="G3761" s="2" t="str">
        <f>TEXT(Table1[[#This Row],[Date]],"mmMM")</f>
        <v>November</v>
      </c>
      <c r="H3761" s="2" t="str">
        <f>IF(Table1[[#This Row],[Day]]="Saturday","Weekend",IF(Table1[[#This Row],[Day]]="Sunday","Weekend","Weekday"))</f>
        <v>Weekday</v>
      </c>
      <c r="I3761" s="2" t="str">
        <f>TEXT(Table1[[#This Row],[Date]],"DD")</f>
        <v>17</v>
      </c>
      <c r="J3761" s="2" t="s">
        <v>14833</v>
      </c>
      <c r="K3761" s="3">
        <v>0.57027777777777777</v>
      </c>
      <c r="L3761" t="s">
        <v>7169</v>
      </c>
      <c r="M3761">
        <v>0</v>
      </c>
      <c r="N3761" s="1" t="s">
        <v>4</v>
      </c>
      <c r="O3761" s="1" t="s">
        <v>21</v>
      </c>
      <c r="P3761" t="s">
        <v>11709</v>
      </c>
      <c r="Q3761" t="s">
        <v>10259</v>
      </c>
      <c r="R3761">
        <v>108</v>
      </c>
      <c r="S3761" t="s">
        <v>8</v>
      </c>
      <c r="T3761" t="s">
        <v>11710</v>
      </c>
      <c r="U3761" t="s">
        <v>1395</v>
      </c>
      <c r="V3761" t="s">
        <v>11</v>
      </c>
    </row>
    <row r="3762" spans="1:22" x14ac:dyDescent="0.3">
      <c r="A3762">
        <v>5333</v>
      </c>
      <c r="B3762" t="s">
        <v>11711</v>
      </c>
      <c r="C3762" t="s">
        <v>11708</v>
      </c>
      <c r="D3762" t="s">
        <v>2</v>
      </c>
      <c r="E3762" s="2">
        <v>43056</v>
      </c>
      <c r="F3762" s="2" t="str">
        <f>TEXT(Table1[[#This Row],[Date]],"DDDD")</f>
        <v>Friday</v>
      </c>
      <c r="G3762" s="2" t="str">
        <f>TEXT(Table1[[#This Row],[Date]],"mmMM")</f>
        <v>November</v>
      </c>
      <c r="H3762" s="2" t="str">
        <f>IF(Table1[[#This Row],[Day]]="Saturday","Weekend",IF(Table1[[#This Row],[Day]]="Sunday","Weekend","Weekday"))</f>
        <v>Weekday</v>
      </c>
      <c r="I3762" s="2" t="str">
        <f>TEXT(Table1[[#This Row],[Date]],"DD")</f>
        <v>17</v>
      </c>
      <c r="J3762" s="2" t="s">
        <v>14833</v>
      </c>
      <c r="K3762" s="3">
        <v>0.57050925925925922</v>
      </c>
      <c r="L3762" t="s">
        <v>7169</v>
      </c>
      <c r="M3762">
        <v>1</v>
      </c>
      <c r="N3762" s="1" t="s">
        <v>4</v>
      </c>
      <c r="O3762" s="1" t="s">
        <v>21</v>
      </c>
      <c r="P3762" t="s">
        <v>11709</v>
      </c>
      <c r="Q3762" t="s">
        <v>10259</v>
      </c>
      <c r="R3762">
        <v>108</v>
      </c>
      <c r="S3762" t="s">
        <v>8</v>
      </c>
      <c r="T3762" t="s">
        <v>11710</v>
      </c>
      <c r="U3762" t="s">
        <v>1395</v>
      </c>
      <c r="V3762" t="s">
        <v>11</v>
      </c>
    </row>
    <row r="3763" spans="1:22" x14ac:dyDescent="0.3">
      <c r="A3763">
        <v>1581</v>
      </c>
      <c r="B3763" t="s">
        <v>3732</v>
      </c>
      <c r="C3763" t="s">
        <v>3174</v>
      </c>
      <c r="D3763" t="s">
        <v>2</v>
      </c>
      <c r="E3763" s="2">
        <v>42995</v>
      </c>
      <c r="F3763" s="2" t="str">
        <f>TEXT(Table1[[#This Row],[Date]],"DDDD")</f>
        <v>Sunday</v>
      </c>
      <c r="G3763" s="2" t="str">
        <f>TEXT(Table1[[#This Row],[Date]],"mmMM")</f>
        <v>September</v>
      </c>
      <c r="H3763" s="2" t="str">
        <f>IF(Table1[[#This Row],[Day]]="Saturday","Weekend",IF(Table1[[#This Row],[Day]]="Sunday","Weekend","Weekday"))</f>
        <v>Weekend</v>
      </c>
      <c r="I3763" s="2" t="str">
        <f>TEXT(Table1[[#This Row],[Date]],"DD")</f>
        <v>17</v>
      </c>
      <c r="J3763" s="2" t="s">
        <v>14833</v>
      </c>
      <c r="K3763" s="3">
        <v>0.7029629629629629</v>
      </c>
      <c r="L3763" t="s">
        <v>2142</v>
      </c>
      <c r="M3763">
        <v>1</v>
      </c>
      <c r="N3763" s="1" t="s">
        <v>4</v>
      </c>
      <c r="O3763" s="1" t="s">
        <v>21</v>
      </c>
      <c r="P3763" t="s">
        <v>3175</v>
      </c>
      <c r="Q3763" t="s">
        <v>2627</v>
      </c>
      <c r="R3763">
        <v>179.1</v>
      </c>
      <c r="S3763" t="s">
        <v>8</v>
      </c>
      <c r="T3763" t="s">
        <v>3176</v>
      </c>
      <c r="U3763" t="s">
        <v>1395</v>
      </c>
      <c r="V3763" t="s">
        <v>11</v>
      </c>
    </row>
    <row r="3764" spans="1:22" x14ac:dyDescent="0.3">
      <c r="A3764">
        <v>1570</v>
      </c>
      <c r="B3764" t="s">
        <v>3710</v>
      </c>
      <c r="C3764" t="s">
        <v>1085</v>
      </c>
      <c r="D3764" t="s">
        <v>14</v>
      </c>
      <c r="E3764" s="2">
        <v>42995</v>
      </c>
      <c r="F3764" s="2" t="str">
        <f>TEXT(Table1[[#This Row],[Date]],"DDDD")</f>
        <v>Sunday</v>
      </c>
      <c r="G3764" s="2" t="str">
        <f>TEXT(Table1[[#This Row],[Date]],"mmMM")</f>
        <v>September</v>
      </c>
      <c r="H3764" s="2" t="str">
        <f>IF(Table1[[#This Row],[Day]]="Saturday","Weekend",IF(Table1[[#This Row],[Day]]="Sunday","Weekend","Weekday"))</f>
        <v>Weekend</v>
      </c>
      <c r="I3764" s="2" t="str">
        <f>TEXT(Table1[[#This Row],[Date]],"DD")</f>
        <v>17</v>
      </c>
      <c r="J3764" s="2" t="s">
        <v>14833</v>
      </c>
      <c r="K3764" s="3">
        <v>0.53491898148148143</v>
      </c>
      <c r="L3764" t="s">
        <v>3</v>
      </c>
      <c r="M3764">
        <v>0</v>
      </c>
      <c r="N3764" s="1" t="s">
        <v>4</v>
      </c>
      <c r="O3764" s="1" t="s">
        <v>14826</v>
      </c>
      <c r="P3764" t="s">
        <v>1086</v>
      </c>
      <c r="Q3764" t="s">
        <v>3711</v>
      </c>
      <c r="R3764">
        <v>107</v>
      </c>
      <c r="S3764" t="s">
        <v>8</v>
      </c>
      <c r="T3764" t="s">
        <v>1087</v>
      </c>
      <c r="U3764" t="s">
        <v>1395</v>
      </c>
      <c r="V3764" t="s">
        <v>11</v>
      </c>
    </row>
    <row r="3765" spans="1:22" x14ac:dyDescent="0.3">
      <c r="A3765">
        <v>1576</v>
      </c>
      <c r="B3765" t="s">
        <v>3720</v>
      </c>
      <c r="C3765" t="s">
        <v>1917</v>
      </c>
      <c r="D3765" t="s">
        <v>2</v>
      </c>
      <c r="E3765" s="2">
        <v>42995</v>
      </c>
      <c r="F3765" s="2" t="str">
        <f>TEXT(Table1[[#This Row],[Date]],"DDDD")</f>
        <v>Sunday</v>
      </c>
      <c r="G3765" s="2" t="str">
        <f>TEXT(Table1[[#This Row],[Date]],"mmMM")</f>
        <v>September</v>
      </c>
      <c r="H3765" s="2" t="str">
        <f>IF(Table1[[#This Row],[Day]]="Saturday","Weekend",IF(Table1[[#This Row],[Day]]="Sunday","Weekend","Weekday"))</f>
        <v>Weekend</v>
      </c>
      <c r="I3765" s="2" t="str">
        <f>TEXT(Table1[[#This Row],[Date]],"DD")</f>
        <v>17</v>
      </c>
      <c r="J3765" s="2" t="s">
        <v>14833</v>
      </c>
      <c r="K3765" s="3">
        <v>0.59942129629629637</v>
      </c>
      <c r="L3765" t="s">
        <v>28</v>
      </c>
      <c r="M3765">
        <v>1</v>
      </c>
      <c r="N3765" s="1" t="s">
        <v>4</v>
      </c>
      <c r="O3765" s="1" t="s">
        <v>34</v>
      </c>
      <c r="P3765" t="s">
        <v>1918</v>
      </c>
      <c r="Q3765" t="s">
        <v>3721</v>
      </c>
      <c r="R3765">
        <v>414</v>
      </c>
      <c r="S3765" t="s">
        <v>8</v>
      </c>
      <c r="T3765" t="s">
        <v>1920</v>
      </c>
      <c r="U3765" t="s">
        <v>1395</v>
      </c>
      <c r="V3765" t="s">
        <v>11</v>
      </c>
    </row>
    <row r="3766" spans="1:22" x14ac:dyDescent="0.3">
      <c r="A3766">
        <v>1579</v>
      </c>
      <c r="B3766" t="s">
        <v>3725</v>
      </c>
      <c r="C3766" t="s">
        <v>3726</v>
      </c>
      <c r="D3766" t="s">
        <v>2</v>
      </c>
      <c r="E3766" s="2">
        <v>42995</v>
      </c>
      <c r="F3766" s="2" t="str">
        <f>TEXT(Table1[[#This Row],[Date]],"DDDD")</f>
        <v>Sunday</v>
      </c>
      <c r="G3766" s="2" t="str">
        <f>TEXT(Table1[[#This Row],[Date]],"mmMM")</f>
        <v>September</v>
      </c>
      <c r="H3766" s="2" t="str">
        <f>IF(Table1[[#This Row],[Day]]="Saturday","Weekend",IF(Table1[[#This Row],[Day]]="Sunday","Weekend","Weekday"))</f>
        <v>Weekend</v>
      </c>
      <c r="I3766" s="2" t="str">
        <f>TEXT(Table1[[#This Row],[Date]],"DD")</f>
        <v>17</v>
      </c>
      <c r="J3766" s="2" t="s">
        <v>14833</v>
      </c>
      <c r="K3766" s="3">
        <v>0.69480324074074074</v>
      </c>
      <c r="L3766" t="s">
        <v>73</v>
      </c>
      <c r="M3766">
        <v>1</v>
      </c>
      <c r="N3766" s="1" t="s">
        <v>4</v>
      </c>
      <c r="O3766" s="1" t="s">
        <v>34</v>
      </c>
      <c r="P3766" t="s">
        <v>3727</v>
      </c>
      <c r="Q3766" t="s">
        <v>3728</v>
      </c>
      <c r="R3766">
        <v>102</v>
      </c>
      <c r="S3766" t="s">
        <v>8</v>
      </c>
      <c r="T3766" t="s">
        <v>3729</v>
      </c>
      <c r="U3766" t="s">
        <v>1395</v>
      </c>
      <c r="V3766" t="s">
        <v>11</v>
      </c>
    </row>
    <row r="3767" spans="1:22" x14ac:dyDescent="0.3">
      <c r="A3767">
        <v>1588</v>
      </c>
      <c r="B3767" t="s">
        <v>3753</v>
      </c>
      <c r="C3767" t="s">
        <v>3754</v>
      </c>
      <c r="D3767" t="s">
        <v>2</v>
      </c>
      <c r="E3767" s="2">
        <v>42995</v>
      </c>
      <c r="F3767" s="2" t="str">
        <f>TEXT(Table1[[#This Row],[Date]],"DDDD")</f>
        <v>Sunday</v>
      </c>
      <c r="G3767" s="2" t="str">
        <f>TEXT(Table1[[#This Row],[Date]],"mmMM")</f>
        <v>September</v>
      </c>
      <c r="H3767" s="2" t="str">
        <f>IF(Table1[[#This Row],[Day]]="Saturday","Weekend",IF(Table1[[#This Row],[Day]]="Sunday","Weekend","Weekday"))</f>
        <v>Weekend</v>
      </c>
      <c r="I3767" s="2" t="str">
        <f>TEXT(Table1[[#This Row],[Date]],"DD")</f>
        <v>17</v>
      </c>
      <c r="J3767" s="2" t="s">
        <v>14833</v>
      </c>
      <c r="K3767" s="3">
        <v>0.80197916666666658</v>
      </c>
      <c r="L3767" t="s">
        <v>3</v>
      </c>
      <c r="M3767">
        <v>1</v>
      </c>
      <c r="N3767" s="1" t="s">
        <v>4</v>
      </c>
      <c r="O3767" s="1" t="s">
        <v>34</v>
      </c>
      <c r="P3767" t="s">
        <v>3755</v>
      </c>
      <c r="Q3767" t="s">
        <v>3756</v>
      </c>
      <c r="R3767">
        <v>125</v>
      </c>
      <c r="S3767" t="s">
        <v>8</v>
      </c>
      <c r="T3767" t="s">
        <v>3757</v>
      </c>
      <c r="U3767" t="s">
        <v>1395</v>
      </c>
      <c r="V3767" t="s">
        <v>11</v>
      </c>
    </row>
    <row r="3768" spans="1:22" x14ac:dyDescent="0.3">
      <c r="A3768">
        <v>1622</v>
      </c>
      <c r="B3768" t="s">
        <v>3827</v>
      </c>
      <c r="C3768" t="s">
        <v>1989</v>
      </c>
      <c r="D3768" t="s">
        <v>14</v>
      </c>
      <c r="E3768" s="2">
        <v>42995</v>
      </c>
      <c r="F3768" s="2" t="str">
        <f>TEXT(Table1[[#This Row],[Date]],"DDDD")</f>
        <v>Sunday</v>
      </c>
      <c r="G3768" s="2" t="str">
        <f>TEXT(Table1[[#This Row],[Date]],"mmMM")</f>
        <v>September</v>
      </c>
      <c r="H3768" s="2" t="str">
        <f>IF(Table1[[#This Row],[Day]]="Saturday","Weekend",IF(Table1[[#This Row],[Day]]="Sunday","Weekend","Weekday"))</f>
        <v>Weekend</v>
      </c>
      <c r="I3768" s="2" t="str">
        <f>TEXT(Table1[[#This Row],[Date]],"DD")</f>
        <v>17</v>
      </c>
      <c r="J3768" s="2" t="s">
        <v>14833</v>
      </c>
      <c r="K3768" s="3">
        <v>0.92038194444444443</v>
      </c>
      <c r="L3768" t="s">
        <v>51</v>
      </c>
      <c r="M3768">
        <v>1</v>
      </c>
      <c r="N3768" s="1" t="s">
        <v>4</v>
      </c>
      <c r="O3768" s="1" t="s">
        <v>34</v>
      </c>
      <c r="P3768" t="s">
        <v>1990</v>
      </c>
      <c r="Q3768" t="s">
        <v>505</v>
      </c>
      <c r="R3768">
        <v>161.5</v>
      </c>
      <c r="S3768" t="s">
        <v>8</v>
      </c>
      <c r="T3768" t="s">
        <v>1992</v>
      </c>
      <c r="U3768" t="s">
        <v>1395</v>
      </c>
      <c r="V3768" t="s">
        <v>11</v>
      </c>
    </row>
    <row r="3769" spans="1:22" x14ac:dyDescent="0.3">
      <c r="A3769">
        <v>5327</v>
      </c>
      <c r="B3769" t="s">
        <v>11699</v>
      </c>
      <c r="C3769" t="s">
        <v>7156</v>
      </c>
      <c r="D3769" t="s">
        <v>2</v>
      </c>
      <c r="E3769" s="2">
        <v>43056</v>
      </c>
      <c r="F3769" s="2" t="str">
        <f>TEXT(Table1[[#This Row],[Date]],"DDDD")</f>
        <v>Friday</v>
      </c>
      <c r="G3769" s="2" t="str">
        <f>TEXT(Table1[[#This Row],[Date]],"mmMM")</f>
        <v>November</v>
      </c>
      <c r="H3769" s="2" t="str">
        <f>IF(Table1[[#This Row],[Day]]="Saturday","Weekend",IF(Table1[[#This Row],[Day]]="Sunday","Weekend","Weekday"))</f>
        <v>Weekday</v>
      </c>
      <c r="I3769" s="2" t="str">
        <f>TEXT(Table1[[#This Row],[Date]],"DD")</f>
        <v>17</v>
      </c>
      <c r="J3769" s="2" t="s">
        <v>14833</v>
      </c>
      <c r="K3769" s="3">
        <v>0.54937499999999995</v>
      </c>
      <c r="L3769" t="s">
        <v>5997</v>
      </c>
      <c r="M3769">
        <v>1</v>
      </c>
      <c r="N3769" s="1" t="s">
        <v>4</v>
      </c>
      <c r="O3769" s="1" t="s">
        <v>34</v>
      </c>
      <c r="P3769" t="s">
        <v>7157</v>
      </c>
      <c r="Q3769" t="s">
        <v>5998</v>
      </c>
      <c r="R3769">
        <v>102</v>
      </c>
      <c r="S3769" t="s">
        <v>8</v>
      </c>
      <c r="T3769" t="s">
        <v>7158</v>
      </c>
      <c r="U3769" t="s">
        <v>1395</v>
      </c>
      <c r="V3769" t="s">
        <v>11</v>
      </c>
    </row>
    <row r="3770" spans="1:22" x14ac:dyDescent="0.3">
      <c r="A3770">
        <v>5384</v>
      </c>
      <c r="B3770" t="s">
        <v>11794</v>
      </c>
      <c r="C3770" t="s">
        <v>7719</v>
      </c>
      <c r="D3770" t="s">
        <v>2</v>
      </c>
      <c r="E3770" s="2">
        <v>43056</v>
      </c>
      <c r="F3770" s="2" t="str">
        <f>TEXT(Table1[[#This Row],[Date]],"DDDD")</f>
        <v>Friday</v>
      </c>
      <c r="G3770" s="2" t="str">
        <f>TEXT(Table1[[#This Row],[Date]],"mmMM")</f>
        <v>November</v>
      </c>
      <c r="H3770" s="2" t="str">
        <f>IF(Table1[[#This Row],[Day]]="Saturday","Weekend",IF(Table1[[#This Row],[Day]]="Sunday","Weekend","Weekday"))</f>
        <v>Weekday</v>
      </c>
      <c r="I3770" s="2" t="str">
        <f>TEXT(Table1[[#This Row],[Date]],"DD")</f>
        <v>17</v>
      </c>
      <c r="J3770" s="2" t="s">
        <v>14833</v>
      </c>
      <c r="K3770" s="3">
        <v>0.86585648148148153</v>
      </c>
      <c r="L3770" t="s">
        <v>168</v>
      </c>
      <c r="M3770">
        <v>1</v>
      </c>
      <c r="N3770" s="1" t="s">
        <v>4</v>
      </c>
      <c r="O3770" s="1" t="s">
        <v>34</v>
      </c>
      <c r="P3770" t="s">
        <v>7720</v>
      </c>
      <c r="Q3770" t="s">
        <v>11795</v>
      </c>
      <c r="R3770">
        <v>246.5</v>
      </c>
      <c r="S3770" t="s">
        <v>8</v>
      </c>
      <c r="T3770" t="s">
        <v>7722</v>
      </c>
      <c r="U3770" t="s">
        <v>1395</v>
      </c>
      <c r="V3770" t="s">
        <v>11</v>
      </c>
    </row>
    <row r="3771" spans="1:22" x14ac:dyDescent="0.3">
      <c r="A3771">
        <v>1597</v>
      </c>
      <c r="B3771" t="s">
        <v>3779</v>
      </c>
      <c r="C3771" t="s">
        <v>207</v>
      </c>
      <c r="D3771" t="s">
        <v>2</v>
      </c>
      <c r="E3771" s="2">
        <v>42995</v>
      </c>
      <c r="F3771" s="2" t="str">
        <f>TEXT(Table1[[#This Row],[Date]],"DDDD")</f>
        <v>Sunday</v>
      </c>
      <c r="G3771" s="2" t="str">
        <f>TEXT(Table1[[#This Row],[Date]],"mmMM")</f>
        <v>September</v>
      </c>
      <c r="H3771" s="2" t="str">
        <f>IF(Table1[[#This Row],[Day]]="Saturday","Weekend",IF(Table1[[#This Row],[Day]]="Sunday","Weekend","Weekday"))</f>
        <v>Weekend</v>
      </c>
      <c r="I3771" s="2" t="str">
        <f>TEXT(Table1[[#This Row],[Date]],"DD")</f>
        <v>17</v>
      </c>
      <c r="J3771" s="2" t="s">
        <v>14833</v>
      </c>
      <c r="K3771" s="3">
        <v>0.84106481481481488</v>
      </c>
      <c r="L3771" t="s">
        <v>168</v>
      </c>
      <c r="M3771">
        <v>1</v>
      </c>
      <c r="N3771" s="1" t="s">
        <v>4</v>
      </c>
      <c r="O3771" s="1" t="s">
        <v>208</v>
      </c>
      <c r="P3771" t="s">
        <v>209</v>
      </c>
      <c r="Q3771" t="s">
        <v>3780</v>
      </c>
      <c r="R3771">
        <v>200</v>
      </c>
      <c r="S3771" t="s">
        <v>8</v>
      </c>
      <c r="T3771" t="s">
        <v>211</v>
      </c>
      <c r="U3771" t="s">
        <v>1395</v>
      </c>
      <c r="V3771" t="s">
        <v>11</v>
      </c>
    </row>
    <row r="3772" spans="1:22" x14ac:dyDescent="0.3">
      <c r="A3772">
        <v>3205</v>
      </c>
      <c r="B3772" t="s">
        <v>7303</v>
      </c>
      <c r="C3772" t="s">
        <v>4129</v>
      </c>
      <c r="D3772" t="s">
        <v>2</v>
      </c>
      <c r="E3772" s="2">
        <v>43025</v>
      </c>
      <c r="F3772" s="2" t="str">
        <f>TEXT(Table1[[#This Row],[Date]],"DDDD")</f>
        <v>Tuesday</v>
      </c>
      <c r="G3772" s="2" t="str">
        <f>TEXT(Table1[[#This Row],[Date]],"mmMM")</f>
        <v>October</v>
      </c>
      <c r="H3772" s="2" t="str">
        <f>IF(Table1[[#This Row],[Day]]="Saturday","Weekend",IF(Table1[[#This Row],[Day]]="Sunday","Weekend","Weekday"))</f>
        <v>Weekday</v>
      </c>
      <c r="I3772" s="2" t="str">
        <f>TEXT(Table1[[#This Row],[Date]],"DD")</f>
        <v>17</v>
      </c>
      <c r="J3772" s="2" t="s">
        <v>14833</v>
      </c>
      <c r="K3772" s="3">
        <v>0.6090162037037038</v>
      </c>
      <c r="L3772" t="s">
        <v>7169</v>
      </c>
      <c r="M3772">
        <v>1</v>
      </c>
      <c r="N3772" s="1" t="s">
        <v>4</v>
      </c>
      <c r="O3772" s="1" t="s">
        <v>208</v>
      </c>
      <c r="P3772" t="s">
        <v>4130</v>
      </c>
      <c r="Q3772" t="s">
        <v>7304</v>
      </c>
      <c r="R3772">
        <v>150</v>
      </c>
      <c r="S3772" t="s">
        <v>8</v>
      </c>
      <c r="T3772" t="s">
        <v>4132</v>
      </c>
      <c r="U3772" t="s">
        <v>1395</v>
      </c>
      <c r="V3772" t="s">
        <v>11</v>
      </c>
    </row>
    <row r="3773" spans="1:22" x14ac:dyDescent="0.3">
      <c r="A3773">
        <v>3224</v>
      </c>
      <c r="B3773" t="s">
        <v>7346</v>
      </c>
      <c r="C3773" t="s">
        <v>4111</v>
      </c>
      <c r="D3773" t="s">
        <v>2</v>
      </c>
      <c r="E3773" s="2">
        <v>43025</v>
      </c>
      <c r="F3773" s="2" t="str">
        <f>TEXT(Table1[[#This Row],[Date]],"DDDD")</f>
        <v>Tuesday</v>
      </c>
      <c r="G3773" s="2" t="str">
        <f>TEXT(Table1[[#This Row],[Date]],"mmMM")</f>
        <v>October</v>
      </c>
      <c r="H3773" s="2" t="str">
        <f>IF(Table1[[#This Row],[Day]]="Saturday","Weekend",IF(Table1[[#This Row],[Day]]="Sunday","Weekend","Weekday"))</f>
        <v>Weekday</v>
      </c>
      <c r="I3773" s="2" t="str">
        <f>TEXT(Table1[[#This Row],[Date]],"DD")</f>
        <v>17</v>
      </c>
      <c r="J3773" s="2" t="s">
        <v>14833</v>
      </c>
      <c r="K3773" s="3">
        <v>0.89196759259259262</v>
      </c>
      <c r="L3773" t="s">
        <v>7169</v>
      </c>
      <c r="M3773">
        <v>1</v>
      </c>
      <c r="N3773" s="1" t="s">
        <v>4</v>
      </c>
      <c r="O3773" s="1" t="s">
        <v>208</v>
      </c>
      <c r="P3773" t="s">
        <v>4112</v>
      </c>
      <c r="Q3773" t="s">
        <v>7285</v>
      </c>
      <c r="R3773">
        <v>123</v>
      </c>
      <c r="S3773" t="s">
        <v>8</v>
      </c>
      <c r="T3773" t="s">
        <v>4114</v>
      </c>
      <c r="U3773" t="s">
        <v>1395</v>
      </c>
      <c r="V3773" t="s">
        <v>11</v>
      </c>
    </row>
    <row r="3774" spans="1:22" x14ac:dyDescent="0.3">
      <c r="A3774">
        <v>5304</v>
      </c>
      <c r="B3774" t="s">
        <v>11664</v>
      </c>
      <c r="C3774" t="s">
        <v>4636</v>
      </c>
      <c r="D3774" t="s">
        <v>2</v>
      </c>
      <c r="E3774" s="2">
        <v>43056</v>
      </c>
      <c r="F3774" s="2" t="str">
        <f>TEXT(Table1[[#This Row],[Date]],"DDDD")</f>
        <v>Friday</v>
      </c>
      <c r="G3774" s="2" t="str">
        <f>TEXT(Table1[[#This Row],[Date]],"mmMM")</f>
        <v>November</v>
      </c>
      <c r="H3774" s="2" t="str">
        <f>IF(Table1[[#This Row],[Day]]="Saturday","Weekend",IF(Table1[[#This Row],[Day]]="Sunday","Weekend","Weekday"))</f>
        <v>Weekday</v>
      </c>
      <c r="I3774" s="2" t="str">
        <f>TEXT(Table1[[#This Row],[Date]],"DD")</f>
        <v>17</v>
      </c>
      <c r="J3774" s="2" t="s">
        <v>14833</v>
      </c>
      <c r="K3774" s="3">
        <v>8.3333333333333332E-3</v>
      </c>
      <c r="L3774" t="s">
        <v>168</v>
      </c>
      <c r="M3774">
        <v>1</v>
      </c>
      <c r="N3774" s="1" t="s">
        <v>4</v>
      </c>
      <c r="O3774" s="1" t="s">
        <v>208</v>
      </c>
      <c r="P3774" t="s">
        <v>4637</v>
      </c>
      <c r="Q3774" t="s">
        <v>7365</v>
      </c>
      <c r="R3774">
        <v>140</v>
      </c>
      <c r="S3774" t="s">
        <v>8</v>
      </c>
      <c r="T3774" t="s">
        <v>4638</v>
      </c>
      <c r="U3774" t="s">
        <v>1395</v>
      </c>
      <c r="V3774" t="s">
        <v>11</v>
      </c>
    </row>
    <row r="3775" spans="1:22" x14ac:dyDescent="0.3">
      <c r="A3775">
        <v>5306</v>
      </c>
      <c r="B3775" t="s">
        <v>11666</v>
      </c>
      <c r="C3775" t="s">
        <v>3613</v>
      </c>
      <c r="D3775" t="s">
        <v>14</v>
      </c>
      <c r="E3775" s="2">
        <v>43056</v>
      </c>
      <c r="F3775" s="2" t="str">
        <f>TEXT(Table1[[#This Row],[Date]],"DDDD")</f>
        <v>Friday</v>
      </c>
      <c r="G3775" s="2" t="str">
        <f>TEXT(Table1[[#This Row],[Date]],"mmMM")</f>
        <v>November</v>
      </c>
      <c r="H3775" s="2" t="str">
        <f>IF(Table1[[#This Row],[Day]]="Saturday","Weekend",IF(Table1[[#This Row],[Day]]="Sunday","Weekend","Weekday"))</f>
        <v>Weekday</v>
      </c>
      <c r="I3775" s="2" t="str">
        <f>TEXT(Table1[[#This Row],[Date]],"DD")</f>
        <v>17</v>
      </c>
      <c r="J3775" s="2" t="s">
        <v>14833</v>
      </c>
      <c r="K3775" s="3">
        <v>2.270833333333333E-2</v>
      </c>
      <c r="L3775" t="s">
        <v>168</v>
      </c>
      <c r="M3775">
        <v>0</v>
      </c>
      <c r="N3775" s="1" t="s">
        <v>4</v>
      </c>
      <c r="O3775" s="1" t="s">
        <v>208</v>
      </c>
      <c r="P3775" t="s">
        <v>3614</v>
      </c>
      <c r="Q3775" t="s">
        <v>7551</v>
      </c>
      <c r="R3775">
        <v>120</v>
      </c>
      <c r="S3775" t="s">
        <v>8</v>
      </c>
      <c r="T3775" t="s">
        <v>3616</v>
      </c>
      <c r="U3775" t="s">
        <v>1395</v>
      </c>
      <c r="V3775" t="s">
        <v>11</v>
      </c>
    </row>
    <row r="3776" spans="1:22" x14ac:dyDescent="0.3">
      <c r="A3776">
        <v>5307</v>
      </c>
      <c r="B3776" t="s">
        <v>11667</v>
      </c>
      <c r="C3776" t="s">
        <v>3613</v>
      </c>
      <c r="D3776" t="s">
        <v>14</v>
      </c>
      <c r="E3776" s="2">
        <v>43056</v>
      </c>
      <c r="F3776" s="2" t="str">
        <f>TEXT(Table1[[#This Row],[Date]],"DDDD")</f>
        <v>Friday</v>
      </c>
      <c r="G3776" s="2" t="str">
        <f>TEXT(Table1[[#This Row],[Date]],"mmMM")</f>
        <v>November</v>
      </c>
      <c r="H3776" s="2" t="str">
        <f>IF(Table1[[#This Row],[Day]]="Saturday","Weekend",IF(Table1[[#This Row],[Day]]="Sunday","Weekend","Weekday"))</f>
        <v>Weekday</v>
      </c>
      <c r="I3776" s="2" t="str">
        <f>TEXT(Table1[[#This Row],[Date]],"DD")</f>
        <v>17</v>
      </c>
      <c r="J3776" s="2" t="s">
        <v>14833</v>
      </c>
      <c r="K3776" s="3">
        <v>2.3379629629629629E-2</v>
      </c>
      <c r="L3776" t="s">
        <v>168</v>
      </c>
      <c r="M3776">
        <v>0</v>
      </c>
      <c r="N3776" s="1" t="s">
        <v>4</v>
      </c>
      <c r="O3776" s="1" t="s">
        <v>208</v>
      </c>
      <c r="P3776" t="s">
        <v>3614</v>
      </c>
      <c r="Q3776" t="s">
        <v>7551</v>
      </c>
      <c r="R3776">
        <v>120</v>
      </c>
      <c r="S3776" t="s">
        <v>8</v>
      </c>
      <c r="T3776" t="s">
        <v>3616</v>
      </c>
      <c r="U3776" t="s">
        <v>1395</v>
      </c>
      <c r="V3776" t="s">
        <v>11</v>
      </c>
    </row>
    <row r="3777" spans="1:22" x14ac:dyDescent="0.3">
      <c r="A3777">
        <v>5308</v>
      </c>
      <c r="B3777" t="s">
        <v>11668</v>
      </c>
      <c r="C3777" t="s">
        <v>3613</v>
      </c>
      <c r="D3777" t="s">
        <v>14</v>
      </c>
      <c r="E3777" s="2">
        <v>43056</v>
      </c>
      <c r="F3777" s="2" t="str">
        <f>TEXT(Table1[[#This Row],[Date]],"DDDD")</f>
        <v>Friday</v>
      </c>
      <c r="G3777" s="2" t="str">
        <f>TEXT(Table1[[#This Row],[Date]],"mmMM")</f>
        <v>November</v>
      </c>
      <c r="H3777" s="2" t="str">
        <f>IF(Table1[[#This Row],[Day]]="Saturday","Weekend",IF(Table1[[#This Row],[Day]]="Sunday","Weekend","Weekday"))</f>
        <v>Weekday</v>
      </c>
      <c r="I3777" s="2" t="str">
        <f>TEXT(Table1[[#This Row],[Date]],"DD")</f>
        <v>17</v>
      </c>
      <c r="J3777" s="2" t="s">
        <v>14833</v>
      </c>
      <c r="K3777" s="3">
        <v>2.3750000000000004E-2</v>
      </c>
      <c r="L3777" t="s">
        <v>168</v>
      </c>
      <c r="M3777">
        <v>0</v>
      </c>
      <c r="N3777" s="1" t="s">
        <v>4</v>
      </c>
      <c r="O3777" s="1" t="s">
        <v>208</v>
      </c>
      <c r="P3777" t="s">
        <v>3614</v>
      </c>
      <c r="Q3777" t="s">
        <v>7551</v>
      </c>
      <c r="R3777">
        <v>120</v>
      </c>
      <c r="S3777" t="s">
        <v>8</v>
      </c>
      <c r="T3777" t="s">
        <v>3616</v>
      </c>
      <c r="U3777" t="s">
        <v>1395</v>
      </c>
      <c r="V3777" t="s">
        <v>11</v>
      </c>
    </row>
    <row r="3778" spans="1:22" x14ac:dyDescent="0.3">
      <c r="A3778">
        <v>5309</v>
      </c>
      <c r="B3778" t="s">
        <v>11669</v>
      </c>
      <c r="C3778" t="s">
        <v>3613</v>
      </c>
      <c r="D3778" t="s">
        <v>2</v>
      </c>
      <c r="E3778" s="2">
        <v>43056</v>
      </c>
      <c r="F3778" s="2" t="str">
        <f>TEXT(Table1[[#This Row],[Date]],"DDDD")</f>
        <v>Friday</v>
      </c>
      <c r="G3778" s="2" t="str">
        <f>TEXT(Table1[[#This Row],[Date]],"mmMM")</f>
        <v>November</v>
      </c>
      <c r="H3778" s="2" t="str">
        <f>IF(Table1[[#This Row],[Day]]="Saturday","Weekend",IF(Table1[[#This Row],[Day]]="Sunday","Weekend","Weekday"))</f>
        <v>Weekday</v>
      </c>
      <c r="I3778" s="2" t="str">
        <f>TEXT(Table1[[#This Row],[Date]],"DD")</f>
        <v>17</v>
      </c>
      <c r="J3778" s="2" t="s">
        <v>14833</v>
      </c>
      <c r="K3778" s="3">
        <v>2.3946759259259261E-2</v>
      </c>
      <c r="L3778" t="s">
        <v>168</v>
      </c>
      <c r="M3778">
        <v>1</v>
      </c>
      <c r="N3778" s="1" t="s">
        <v>4</v>
      </c>
      <c r="O3778" s="1" t="s">
        <v>208</v>
      </c>
      <c r="P3778" t="s">
        <v>3614</v>
      </c>
      <c r="Q3778" t="s">
        <v>7551</v>
      </c>
      <c r="R3778">
        <v>120</v>
      </c>
      <c r="S3778" t="s">
        <v>8</v>
      </c>
      <c r="T3778" t="s">
        <v>3616</v>
      </c>
      <c r="U3778" t="s">
        <v>1395</v>
      </c>
      <c r="V3778" t="s">
        <v>11</v>
      </c>
    </row>
    <row r="3779" spans="1:22" x14ac:dyDescent="0.3">
      <c r="A3779">
        <v>5370</v>
      </c>
      <c r="B3779" t="s">
        <v>11773</v>
      </c>
      <c r="C3779" t="s">
        <v>4111</v>
      </c>
      <c r="D3779" t="s">
        <v>2</v>
      </c>
      <c r="E3779" s="2">
        <v>43056</v>
      </c>
      <c r="F3779" s="2" t="str">
        <f>TEXT(Table1[[#This Row],[Date]],"DDDD")</f>
        <v>Friday</v>
      </c>
      <c r="G3779" s="2" t="str">
        <f>TEXT(Table1[[#This Row],[Date]],"mmMM")</f>
        <v>November</v>
      </c>
      <c r="H3779" s="2" t="str">
        <f>IF(Table1[[#This Row],[Day]]="Saturday","Weekend",IF(Table1[[#This Row],[Day]]="Sunday","Weekend","Weekday"))</f>
        <v>Weekday</v>
      </c>
      <c r="I3779" s="2" t="str">
        <f>TEXT(Table1[[#This Row],[Date]],"DD")</f>
        <v>17</v>
      </c>
      <c r="J3779" s="2" t="s">
        <v>14833</v>
      </c>
      <c r="K3779" s="3">
        <v>0.83112268518518517</v>
      </c>
      <c r="L3779" t="s">
        <v>3</v>
      </c>
      <c r="M3779">
        <v>1</v>
      </c>
      <c r="N3779" s="1" t="s">
        <v>4</v>
      </c>
      <c r="O3779" s="1" t="s">
        <v>208</v>
      </c>
      <c r="P3779" t="s">
        <v>4112</v>
      </c>
      <c r="Q3779" t="s">
        <v>11774</v>
      </c>
      <c r="R3779">
        <v>171</v>
      </c>
      <c r="S3779" t="s">
        <v>8</v>
      </c>
      <c r="T3779" t="s">
        <v>4114</v>
      </c>
      <c r="U3779" t="s">
        <v>1395</v>
      </c>
      <c r="V3779" t="s">
        <v>11</v>
      </c>
    </row>
    <row r="3780" spans="1:22" x14ac:dyDescent="0.3">
      <c r="A3780">
        <v>5383</v>
      </c>
      <c r="B3780" t="s">
        <v>11793</v>
      </c>
      <c r="C3780" t="s">
        <v>4111</v>
      </c>
      <c r="D3780" t="s">
        <v>2</v>
      </c>
      <c r="E3780" s="2">
        <v>43056</v>
      </c>
      <c r="F3780" s="2" t="str">
        <f>TEXT(Table1[[#This Row],[Date]],"DDDD")</f>
        <v>Friday</v>
      </c>
      <c r="G3780" s="2" t="str">
        <f>TEXT(Table1[[#This Row],[Date]],"mmMM")</f>
        <v>November</v>
      </c>
      <c r="H3780" s="2" t="str">
        <f>IF(Table1[[#This Row],[Day]]="Saturday","Weekend",IF(Table1[[#This Row],[Day]]="Sunday","Weekend","Weekday"))</f>
        <v>Weekday</v>
      </c>
      <c r="I3780" s="2" t="str">
        <f>TEXT(Table1[[#This Row],[Date]],"DD")</f>
        <v>17</v>
      </c>
      <c r="J3780" s="2" t="s">
        <v>14833</v>
      </c>
      <c r="K3780" s="3">
        <v>0.86276620370370372</v>
      </c>
      <c r="L3780" t="s">
        <v>3</v>
      </c>
      <c r="M3780">
        <v>1</v>
      </c>
      <c r="N3780" s="1" t="s">
        <v>4</v>
      </c>
      <c r="O3780" s="1" t="s">
        <v>208</v>
      </c>
      <c r="P3780" t="s">
        <v>4112</v>
      </c>
      <c r="Q3780" t="s">
        <v>11774</v>
      </c>
      <c r="R3780">
        <v>171</v>
      </c>
      <c r="S3780" t="s">
        <v>8</v>
      </c>
      <c r="T3780" t="s">
        <v>4114</v>
      </c>
      <c r="U3780" t="s">
        <v>1395</v>
      </c>
      <c r="V3780" t="s">
        <v>11</v>
      </c>
    </row>
    <row r="3781" spans="1:22" x14ac:dyDescent="0.3">
      <c r="A3781">
        <v>5391</v>
      </c>
      <c r="B3781" t="s">
        <v>11805</v>
      </c>
      <c r="C3781" t="s">
        <v>220</v>
      </c>
      <c r="D3781" t="s">
        <v>2</v>
      </c>
      <c r="E3781" s="2">
        <v>43056</v>
      </c>
      <c r="F3781" s="2" t="str">
        <f>TEXT(Table1[[#This Row],[Date]],"DDDD")</f>
        <v>Friday</v>
      </c>
      <c r="G3781" s="2" t="str">
        <f>TEXT(Table1[[#This Row],[Date]],"mmMM")</f>
        <v>November</v>
      </c>
      <c r="H3781" s="2" t="str">
        <f>IF(Table1[[#This Row],[Day]]="Saturday","Weekend",IF(Table1[[#This Row],[Day]]="Sunday","Weekend","Weekday"))</f>
        <v>Weekday</v>
      </c>
      <c r="I3781" s="2" t="str">
        <f>TEXT(Table1[[#This Row],[Date]],"DD")</f>
        <v>17</v>
      </c>
      <c r="J3781" s="2" t="s">
        <v>14833</v>
      </c>
      <c r="K3781" s="3">
        <v>0.88747685185185177</v>
      </c>
      <c r="L3781" t="s">
        <v>168</v>
      </c>
      <c r="M3781">
        <v>1</v>
      </c>
      <c r="N3781" s="1" t="s">
        <v>4</v>
      </c>
      <c r="O3781" s="1" t="s">
        <v>208</v>
      </c>
      <c r="P3781" t="s">
        <v>221</v>
      </c>
      <c r="Q3781" t="s">
        <v>11806</v>
      </c>
      <c r="R3781">
        <v>289</v>
      </c>
      <c r="S3781" t="s">
        <v>8</v>
      </c>
      <c r="T3781" t="s">
        <v>223</v>
      </c>
      <c r="U3781" t="s">
        <v>1395</v>
      </c>
      <c r="V3781" t="s">
        <v>11</v>
      </c>
    </row>
    <row r="3782" spans="1:22" x14ac:dyDescent="0.3">
      <c r="A3782">
        <v>1577</v>
      </c>
      <c r="B3782" t="s">
        <v>3722</v>
      </c>
      <c r="C3782" t="s">
        <v>113</v>
      </c>
      <c r="D3782" t="s">
        <v>2</v>
      </c>
      <c r="E3782" s="2">
        <v>42995</v>
      </c>
      <c r="F3782" s="2" t="str">
        <f>TEXT(Table1[[#This Row],[Date]],"DDDD")</f>
        <v>Sunday</v>
      </c>
      <c r="G3782" s="2" t="str">
        <f>TEXT(Table1[[#This Row],[Date]],"mmMM")</f>
        <v>September</v>
      </c>
      <c r="H3782" s="2" t="str">
        <f>IF(Table1[[#This Row],[Day]]="Saturday","Weekend",IF(Table1[[#This Row],[Day]]="Sunday","Weekend","Weekday"))</f>
        <v>Weekend</v>
      </c>
      <c r="I3782" s="2" t="str">
        <f>TEXT(Table1[[#This Row],[Date]],"DD")</f>
        <v>17</v>
      </c>
      <c r="J3782" s="2" t="s">
        <v>14833</v>
      </c>
      <c r="K3782" s="3">
        <v>0.60487268518518522</v>
      </c>
      <c r="L3782" t="s">
        <v>51</v>
      </c>
      <c r="M3782">
        <v>1</v>
      </c>
      <c r="N3782" s="1" t="s">
        <v>4</v>
      </c>
      <c r="O3782" s="1" t="s">
        <v>208</v>
      </c>
      <c r="P3782" t="s">
        <v>114</v>
      </c>
      <c r="Q3782" t="s">
        <v>3723</v>
      </c>
      <c r="R3782">
        <v>187</v>
      </c>
      <c r="S3782" t="s">
        <v>8</v>
      </c>
      <c r="T3782" t="s">
        <v>116</v>
      </c>
      <c r="U3782" t="s">
        <v>1395</v>
      </c>
      <c r="V3782" t="s">
        <v>11</v>
      </c>
    </row>
    <row r="3783" spans="1:22" x14ac:dyDescent="0.3">
      <c r="A3783">
        <v>1591</v>
      </c>
      <c r="B3783" t="s">
        <v>3761</v>
      </c>
      <c r="C3783" t="s">
        <v>2881</v>
      </c>
      <c r="D3783" t="s">
        <v>2</v>
      </c>
      <c r="E3783" s="2">
        <v>42995</v>
      </c>
      <c r="F3783" s="2" t="str">
        <f>TEXT(Table1[[#This Row],[Date]],"DDDD")</f>
        <v>Sunday</v>
      </c>
      <c r="G3783" s="2" t="str">
        <f>TEXT(Table1[[#This Row],[Date]],"mmMM")</f>
        <v>September</v>
      </c>
      <c r="H3783" s="2" t="str">
        <f>IF(Table1[[#This Row],[Day]]="Saturday","Weekend",IF(Table1[[#This Row],[Day]]="Sunday","Weekend","Weekday"))</f>
        <v>Weekend</v>
      </c>
      <c r="I3783" s="2" t="str">
        <f>TEXT(Table1[[#This Row],[Date]],"DD")</f>
        <v>17</v>
      </c>
      <c r="J3783" s="2" t="s">
        <v>14833</v>
      </c>
      <c r="K3783" s="3">
        <v>0.8088657407407408</v>
      </c>
      <c r="L3783" t="s">
        <v>51</v>
      </c>
      <c r="M3783">
        <v>1</v>
      </c>
      <c r="N3783" s="1" t="s">
        <v>4</v>
      </c>
      <c r="O3783" s="1" t="s">
        <v>208</v>
      </c>
      <c r="P3783" t="s">
        <v>2882</v>
      </c>
      <c r="Q3783" t="s">
        <v>2883</v>
      </c>
      <c r="R3783">
        <v>153</v>
      </c>
      <c r="S3783" t="s">
        <v>8</v>
      </c>
      <c r="T3783" t="s">
        <v>2884</v>
      </c>
      <c r="U3783" t="s">
        <v>1395</v>
      </c>
      <c r="V3783" t="s">
        <v>11</v>
      </c>
    </row>
    <row r="3784" spans="1:22" x14ac:dyDescent="0.3">
      <c r="A3784">
        <v>1624</v>
      </c>
      <c r="B3784" t="s">
        <v>3830</v>
      </c>
      <c r="C3784" t="s">
        <v>2209</v>
      </c>
      <c r="D3784" t="s">
        <v>2</v>
      </c>
      <c r="E3784" s="2">
        <v>42995</v>
      </c>
      <c r="F3784" s="2" t="str">
        <f>TEXT(Table1[[#This Row],[Date]],"DDDD")</f>
        <v>Sunday</v>
      </c>
      <c r="G3784" s="2" t="str">
        <f>TEXT(Table1[[#This Row],[Date]],"mmMM")</f>
        <v>September</v>
      </c>
      <c r="H3784" s="2" t="str">
        <f>IF(Table1[[#This Row],[Day]]="Saturday","Weekend",IF(Table1[[#This Row],[Day]]="Sunday","Weekend","Weekday"))</f>
        <v>Weekend</v>
      </c>
      <c r="I3784" s="2" t="str">
        <f>TEXT(Table1[[#This Row],[Date]],"DD")</f>
        <v>17</v>
      </c>
      <c r="J3784" s="2" t="s">
        <v>14833</v>
      </c>
      <c r="K3784" s="3">
        <v>0.94622685185185185</v>
      </c>
      <c r="L3784" t="s">
        <v>3432</v>
      </c>
      <c r="M3784">
        <v>1</v>
      </c>
      <c r="N3784" s="1" t="s">
        <v>4</v>
      </c>
      <c r="O3784" s="1" t="s">
        <v>208</v>
      </c>
      <c r="P3784" t="s">
        <v>2210</v>
      </c>
      <c r="Q3784" t="s">
        <v>3615</v>
      </c>
      <c r="R3784">
        <v>100</v>
      </c>
      <c r="S3784" t="s">
        <v>8</v>
      </c>
      <c r="T3784" t="s">
        <v>2212</v>
      </c>
      <c r="U3784" t="s">
        <v>1395</v>
      </c>
      <c r="V3784" t="s">
        <v>11</v>
      </c>
    </row>
    <row r="3785" spans="1:22" x14ac:dyDescent="0.3">
      <c r="A3785">
        <v>3207</v>
      </c>
      <c r="B3785" t="s">
        <v>7307</v>
      </c>
      <c r="C3785" t="s">
        <v>7308</v>
      </c>
      <c r="D3785" t="s">
        <v>2</v>
      </c>
      <c r="E3785" s="2">
        <v>43025</v>
      </c>
      <c r="F3785" s="2" t="str">
        <f>TEXT(Table1[[#This Row],[Date]],"DDDD")</f>
        <v>Tuesday</v>
      </c>
      <c r="G3785" s="2" t="str">
        <f>TEXT(Table1[[#This Row],[Date]],"mmMM")</f>
        <v>October</v>
      </c>
      <c r="H3785" s="2" t="str">
        <f>IF(Table1[[#This Row],[Day]]="Saturday","Weekend",IF(Table1[[#This Row],[Day]]="Sunday","Weekend","Weekday"))</f>
        <v>Weekday</v>
      </c>
      <c r="I3785" s="2" t="str">
        <f>TEXT(Table1[[#This Row],[Date]],"DD")</f>
        <v>17</v>
      </c>
      <c r="J3785" s="2" t="s">
        <v>14833</v>
      </c>
      <c r="K3785" s="3">
        <v>0.75906249999999997</v>
      </c>
      <c r="L3785" t="s">
        <v>4866</v>
      </c>
      <c r="M3785">
        <v>1</v>
      </c>
      <c r="N3785" s="1" t="s">
        <v>14823</v>
      </c>
      <c r="O3785" s="1" t="s">
        <v>7856</v>
      </c>
      <c r="P3785" t="s">
        <v>7309</v>
      </c>
      <c r="Q3785" t="s">
        <v>7310</v>
      </c>
      <c r="R3785">
        <v>130.5</v>
      </c>
      <c r="S3785" t="s">
        <v>4521</v>
      </c>
      <c r="T3785" t="s">
        <v>7311</v>
      </c>
      <c r="U3785" t="s">
        <v>1395</v>
      </c>
      <c r="V3785" t="s">
        <v>11</v>
      </c>
    </row>
    <row r="3786" spans="1:22" x14ac:dyDescent="0.3">
      <c r="A3786">
        <v>5351</v>
      </c>
      <c r="B3786" t="s">
        <v>11736</v>
      </c>
      <c r="C3786" t="s">
        <v>6766</v>
      </c>
      <c r="D3786" t="s">
        <v>14</v>
      </c>
      <c r="E3786" s="2">
        <v>43056</v>
      </c>
      <c r="F3786" s="2" t="str">
        <f>TEXT(Table1[[#This Row],[Date]],"DDDD")</f>
        <v>Friday</v>
      </c>
      <c r="G3786" s="2" t="str">
        <f>TEXT(Table1[[#This Row],[Date]],"mmMM")</f>
        <v>November</v>
      </c>
      <c r="H3786" s="2" t="str">
        <f>IF(Table1[[#This Row],[Day]]="Saturday","Weekend",IF(Table1[[#This Row],[Day]]="Sunday","Weekend","Weekday"))</f>
        <v>Weekday</v>
      </c>
      <c r="I3786" s="2" t="str">
        <f>TEXT(Table1[[#This Row],[Date]],"DD")</f>
        <v>17</v>
      </c>
      <c r="J3786" s="2" t="s">
        <v>14833</v>
      </c>
      <c r="K3786" s="3">
        <v>0.73952546296296295</v>
      </c>
      <c r="L3786" t="s">
        <v>4532</v>
      </c>
      <c r="M3786">
        <v>0</v>
      </c>
      <c r="N3786" s="1" t="s">
        <v>14823</v>
      </c>
      <c r="O3786" s="1" t="s">
        <v>7856</v>
      </c>
      <c r="P3786" t="s">
        <v>6767</v>
      </c>
      <c r="Q3786" t="s">
        <v>11737</v>
      </c>
      <c r="R3786">
        <v>54</v>
      </c>
      <c r="S3786" t="s">
        <v>4521</v>
      </c>
      <c r="T3786" t="s">
        <v>6769</v>
      </c>
      <c r="U3786" t="s">
        <v>1395</v>
      </c>
      <c r="V3786" t="s">
        <v>11</v>
      </c>
    </row>
    <row r="3787" spans="1:22" x14ac:dyDescent="0.3">
      <c r="A3787">
        <v>5352</v>
      </c>
      <c r="B3787" t="s">
        <v>11738</v>
      </c>
      <c r="C3787" t="s">
        <v>6766</v>
      </c>
      <c r="D3787" t="s">
        <v>2</v>
      </c>
      <c r="E3787" s="2">
        <v>43056</v>
      </c>
      <c r="F3787" s="2" t="str">
        <f>TEXT(Table1[[#This Row],[Date]],"DDDD")</f>
        <v>Friday</v>
      </c>
      <c r="G3787" s="2" t="str">
        <f>TEXT(Table1[[#This Row],[Date]],"mmMM")</f>
        <v>November</v>
      </c>
      <c r="H3787" s="2" t="str">
        <f>IF(Table1[[#This Row],[Day]]="Saturday","Weekend",IF(Table1[[#This Row],[Day]]="Sunday","Weekend","Weekday"))</f>
        <v>Weekday</v>
      </c>
      <c r="I3787" s="2" t="str">
        <f>TEXT(Table1[[#This Row],[Date]],"DD")</f>
        <v>17</v>
      </c>
      <c r="J3787" s="2" t="s">
        <v>14833</v>
      </c>
      <c r="K3787" s="3">
        <v>0.7424884259259259</v>
      </c>
      <c r="L3787" t="s">
        <v>4532</v>
      </c>
      <c r="M3787">
        <v>1</v>
      </c>
      <c r="N3787" s="1" t="s">
        <v>14823</v>
      </c>
      <c r="O3787" s="1" t="s">
        <v>7856</v>
      </c>
      <c r="P3787" t="s">
        <v>6767</v>
      </c>
      <c r="Q3787" t="s">
        <v>11739</v>
      </c>
      <c r="R3787">
        <v>54</v>
      </c>
      <c r="S3787" t="s">
        <v>4521</v>
      </c>
      <c r="T3787" t="s">
        <v>6769</v>
      </c>
      <c r="U3787" t="s">
        <v>1395</v>
      </c>
      <c r="V3787" t="s">
        <v>11</v>
      </c>
    </row>
    <row r="3788" spans="1:22" x14ac:dyDescent="0.3">
      <c r="A3788">
        <v>5354</v>
      </c>
      <c r="B3788" t="s">
        <v>11742</v>
      </c>
      <c r="C3788" t="s">
        <v>11743</v>
      </c>
      <c r="D3788" t="s">
        <v>14</v>
      </c>
      <c r="E3788" s="2">
        <v>43056</v>
      </c>
      <c r="F3788" s="2" t="str">
        <f>TEXT(Table1[[#This Row],[Date]],"DDDD")</f>
        <v>Friday</v>
      </c>
      <c r="G3788" s="2" t="str">
        <f>TEXT(Table1[[#This Row],[Date]],"mmMM")</f>
        <v>November</v>
      </c>
      <c r="H3788" s="2" t="str">
        <f>IF(Table1[[#This Row],[Day]]="Saturday","Weekend",IF(Table1[[#This Row],[Day]]="Sunday","Weekend","Weekday"))</f>
        <v>Weekday</v>
      </c>
      <c r="I3788" s="2" t="str">
        <f>TEXT(Table1[[#This Row],[Date]],"DD")</f>
        <v>17</v>
      </c>
      <c r="J3788" s="2" t="s">
        <v>14833</v>
      </c>
      <c r="K3788" s="3">
        <v>0.76126157407407402</v>
      </c>
      <c r="L3788" t="s">
        <v>4532</v>
      </c>
      <c r="M3788">
        <v>1</v>
      </c>
      <c r="N3788" s="1" t="s">
        <v>14823</v>
      </c>
      <c r="O3788" s="1" t="s">
        <v>7856</v>
      </c>
      <c r="P3788" t="s">
        <v>11744</v>
      </c>
      <c r="Q3788" t="s">
        <v>11745</v>
      </c>
      <c r="R3788">
        <v>54</v>
      </c>
      <c r="S3788" t="s">
        <v>4521</v>
      </c>
      <c r="T3788" t="s">
        <v>11746</v>
      </c>
      <c r="U3788" t="s">
        <v>1395</v>
      </c>
      <c r="V3788" t="s">
        <v>11</v>
      </c>
    </row>
    <row r="3789" spans="1:22" x14ac:dyDescent="0.3">
      <c r="A3789">
        <v>5387</v>
      </c>
      <c r="B3789" t="s">
        <v>11800</v>
      </c>
      <c r="C3789" t="s">
        <v>11240</v>
      </c>
      <c r="D3789" t="s">
        <v>2</v>
      </c>
      <c r="E3789" s="2">
        <v>43056</v>
      </c>
      <c r="F3789" s="2" t="str">
        <f>TEXT(Table1[[#This Row],[Date]],"DDDD")</f>
        <v>Friday</v>
      </c>
      <c r="G3789" s="2" t="str">
        <f>TEXT(Table1[[#This Row],[Date]],"mmMM")</f>
        <v>November</v>
      </c>
      <c r="H3789" s="2" t="str">
        <f>IF(Table1[[#This Row],[Day]]="Saturday","Weekend",IF(Table1[[#This Row],[Day]]="Sunday","Weekend","Weekday"))</f>
        <v>Weekday</v>
      </c>
      <c r="I3789" s="2" t="str">
        <f>TEXT(Table1[[#This Row],[Date]],"DD")</f>
        <v>17</v>
      </c>
      <c r="J3789" s="2" t="s">
        <v>14833</v>
      </c>
      <c r="K3789" s="3">
        <v>0.87274305555555554</v>
      </c>
      <c r="L3789" t="s">
        <v>7169</v>
      </c>
      <c r="M3789">
        <v>1</v>
      </c>
      <c r="N3789" s="1" t="s">
        <v>4</v>
      </c>
      <c r="O3789" s="1" t="s">
        <v>320</v>
      </c>
      <c r="P3789" t="s">
        <v>11241</v>
      </c>
      <c r="Q3789" t="s">
        <v>7170</v>
      </c>
      <c r="R3789">
        <v>162</v>
      </c>
      <c r="S3789" t="s">
        <v>8</v>
      </c>
      <c r="T3789" t="s">
        <v>11242</v>
      </c>
      <c r="U3789" t="s">
        <v>1395</v>
      </c>
      <c r="V3789" t="s">
        <v>11</v>
      </c>
    </row>
    <row r="3790" spans="1:22" x14ac:dyDescent="0.3">
      <c r="A3790">
        <v>1613</v>
      </c>
      <c r="B3790" t="s">
        <v>3811</v>
      </c>
      <c r="C3790" t="s">
        <v>142</v>
      </c>
      <c r="D3790" t="s">
        <v>2</v>
      </c>
      <c r="E3790" s="2">
        <v>42995</v>
      </c>
      <c r="F3790" s="2" t="str">
        <f>TEXT(Table1[[#This Row],[Date]],"DDDD")</f>
        <v>Sunday</v>
      </c>
      <c r="G3790" s="2" t="str">
        <f>TEXT(Table1[[#This Row],[Date]],"mmMM")</f>
        <v>September</v>
      </c>
      <c r="H3790" s="2" t="str">
        <f>IF(Table1[[#This Row],[Day]]="Saturday","Weekend",IF(Table1[[#This Row],[Day]]="Sunday","Weekend","Weekday"))</f>
        <v>Weekend</v>
      </c>
      <c r="I3790" s="2" t="str">
        <f>TEXT(Table1[[#This Row],[Date]],"DD")</f>
        <v>17</v>
      </c>
      <c r="J3790" s="2" t="s">
        <v>14833</v>
      </c>
      <c r="K3790" s="3">
        <v>0.88607638888888884</v>
      </c>
      <c r="L3790" t="s">
        <v>73</v>
      </c>
      <c r="M3790">
        <v>1</v>
      </c>
      <c r="N3790" s="1" t="s">
        <v>4</v>
      </c>
      <c r="O3790" s="1" t="s">
        <v>320</v>
      </c>
      <c r="P3790" t="s">
        <v>143</v>
      </c>
      <c r="Q3790" t="s">
        <v>3812</v>
      </c>
      <c r="R3790">
        <v>102</v>
      </c>
      <c r="S3790" t="s">
        <v>8</v>
      </c>
      <c r="T3790" t="s">
        <v>145</v>
      </c>
      <c r="U3790" t="s">
        <v>1395</v>
      </c>
      <c r="V3790" t="s">
        <v>11</v>
      </c>
    </row>
    <row r="3791" spans="1:22" x14ac:dyDescent="0.3">
      <c r="A3791">
        <v>1580</v>
      </c>
      <c r="B3791" t="s">
        <v>3730</v>
      </c>
      <c r="C3791" t="s">
        <v>319</v>
      </c>
      <c r="D3791" t="s">
        <v>2</v>
      </c>
      <c r="E3791" s="2">
        <v>42995</v>
      </c>
      <c r="F3791" s="2" t="str">
        <f>TEXT(Table1[[#This Row],[Date]],"DDDD")</f>
        <v>Sunday</v>
      </c>
      <c r="G3791" s="2" t="str">
        <f>TEXT(Table1[[#This Row],[Date]],"mmMM")</f>
        <v>September</v>
      </c>
      <c r="H3791" s="2" t="str">
        <f>IF(Table1[[#This Row],[Day]]="Saturday","Weekend",IF(Table1[[#This Row],[Day]]="Sunday","Weekend","Weekday"))</f>
        <v>Weekend</v>
      </c>
      <c r="I3791" s="2" t="str">
        <f>TEXT(Table1[[#This Row],[Date]],"DD")</f>
        <v>17</v>
      </c>
      <c r="J3791" s="2" t="s">
        <v>14833</v>
      </c>
      <c r="K3791" s="3">
        <v>0.69718749999999996</v>
      </c>
      <c r="L3791" t="s">
        <v>73</v>
      </c>
      <c r="M3791">
        <v>1</v>
      </c>
      <c r="N3791" s="1" t="s">
        <v>4</v>
      </c>
      <c r="O3791" s="1" t="s">
        <v>320</v>
      </c>
      <c r="P3791" t="s">
        <v>321</v>
      </c>
      <c r="Q3791" t="s">
        <v>3731</v>
      </c>
      <c r="R3791">
        <v>280.5</v>
      </c>
      <c r="S3791" t="s">
        <v>8</v>
      </c>
      <c r="T3791" t="s">
        <v>1679</v>
      </c>
      <c r="U3791" t="s">
        <v>1395</v>
      </c>
      <c r="V3791" t="s">
        <v>11</v>
      </c>
    </row>
    <row r="3792" spans="1:22" x14ac:dyDescent="0.3">
      <c r="A3792">
        <v>1601</v>
      </c>
      <c r="B3792" t="s">
        <v>3785</v>
      </c>
      <c r="C3792" t="s">
        <v>3413</v>
      </c>
      <c r="D3792" t="s">
        <v>2</v>
      </c>
      <c r="E3792" s="2">
        <v>42995</v>
      </c>
      <c r="F3792" s="2" t="str">
        <f>TEXT(Table1[[#This Row],[Date]],"DDDD")</f>
        <v>Sunday</v>
      </c>
      <c r="G3792" s="2" t="str">
        <f>TEXT(Table1[[#This Row],[Date]],"mmMM")</f>
        <v>September</v>
      </c>
      <c r="H3792" s="2" t="str">
        <f>IF(Table1[[#This Row],[Day]]="Saturday","Weekend",IF(Table1[[#This Row],[Day]]="Sunday","Weekend","Weekday"))</f>
        <v>Weekend</v>
      </c>
      <c r="I3792" s="2" t="str">
        <f>TEXT(Table1[[#This Row],[Date]],"DD")</f>
        <v>17</v>
      </c>
      <c r="J3792" s="2" t="s">
        <v>14833</v>
      </c>
      <c r="K3792" s="3">
        <v>0.86375000000000002</v>
      </c>
      <c r="L3792" t="s">
        <v>28</v>
      </c>
      <c r="M3792">
        <v>1</v>
      </c>
      <c r="N3792" s="1" t="s">
        <v>4</v>
      </c>
      <c r="O3792" s="1" t="s">
        <v>320</v>
      </c>
      <c r="P3792" t="s">
        <v>3414</v>
      </c>
      <c r="Q3792" t="s">
        <v>3786</v>
      </c>
      <c r="R3792">
        <v>180</v>
      </c>
      <c r="S3792" t="s">
        <v>8</v>
      </c>
      <c r="T3792" t="s">
        <v>3416</v>
      </c>
      <c r="U3792" t="s">
        <v>1395</v>
      </c>
      <c r="V3792" t="s">
        <v>11</v>
      </c>
    </row>
    <row r="3793" spans="1:22" x14ac:dyDescent="0.3">
      <c r="A3793">
        <v>1606</v>
      </c>
      <c r="B3793" t="s">
        <v>3794</v>
      </c>
      <c r="C3793" t="s">
        <v>3413</v>
      </c>
      <c r="D3793" t="s">
        <v>2</v>
      </c>
      <c r="E3793" s="2">
        <v>42995</v>
      </c>
      <c r="F3793" s="2" t="str">
        <f>TEXT(Table1[[#This Row],[Date]],"DDDD")</f>
        <v>Sunday</v>
      </c>
      <c r="G3793" s="2" t="str">
        <f>TEXT(Table1[[#This Row],[Date]],"mmMM")</f>
        <v>September</v>
      </c>
      <c r="H3793" s="2" t="str">
        <f>IF(Table1[[#This Row],[Day]]="Saturday","Weekend",IF(Table1[[#This Row],[Day]]="Sunday","Weekend","Weekday"))</f>
        <v>Weekend</v>
      </c>
      <c r="I3793" s="2" t="str">
        <f>TEXT(Table1[[#This Row],[Date]],"DD")</f>
        <v>17</v>
      </c>
      <c r="J3793" s="2" t="s">
        <v>14833</v>
      </c>
      <c r="K3793" s="3">
        <v>0.87046296296296299</v>
      </c>
      <c r="L3793" t="s">
        <v>3432</v>
      </c>
      <c r="M3793">
        <v>1</v>
      </c>
      <c r="N3793" s="1" t="s">
        <v>4</v>
      </c>
      <c r="O3793" s="1" t="s">
        <v>320</v>
      </c>
      <c r="P3793" t="s">
        <v>3414</v>
      </c>
      <c r="Q3793" t="s">
        <v>3795</v>
      </c>
      <c r="R3793">
        <v>100</v>
      </c>
      <c r="S3793" t="s">
        <v>8</v>
      </c>
      <c r="T3793" t="s">
        <v>3416</v>
      </c>
      <c r="U3793" t="s">
        <v>1395</v>
      </c>
      <c r="V3793" t="s">
        <v>11</v>
      </c>
    </row>
    <row r="3794" spans="1:22" x14ac:dyDescent="0.3">
      <c r="A3794">
        <v>1611</v>
      </c>
      <c r="B3794" t="s">
        <v>3806</v>
      </c>
      <c r="C3794" t="s">
        <v>3807</v>
      </c>
      <c r="D3794" t="s">
        <v>14</v>
      </c>
      <c r="E3794" s="2">
        <v>42995</v>
      </c>
      <c r="F3794" s="2" t="str">
        <f>TEXT(Table1[[#This Row],[Date]],"DDDD")</f>
        <v>Sunday</v>
      </c>
      <c r="G3794" s="2" t="str">
        <f>TEXT(Table1[[#This Row],[Date]],"mmMM")</f>
        <v>September</v>
      </c>
      <c r="H3794" s="2" t="str">
        <f>IF(Table1[[#This Row],[Day]]="Saturday","Weekend",IF(Table1[[#This Row],[Day]]="Sunday","Weekend","Weekday"))</f>
        <v>Weekend</v>
      </c>
      <c r="I3794" s="2" t="str">
        <f>TEXT(Table1[[#This Row],[Date]],"DD")</f>
        <v>17</v>
      </c>
      <c r="J3794" s="2" t="s">
        <v>14833</v>
      </c>
      <c r="K3794" s="3">
        <v>0.88592592592592589</v>
      </c>
      <c r="L3794" t="s">
        <v>3432</v>
      </c>
      <c r="M3794">
        <v>0</v>
      </c>
      <c r="N3794" s="1" t="s">
        <v>4</v>
      </c>
      <c r="O3794" s="1" t="s">
        <v>320</v>
      </c>
      <c r="P3794" t="s">
        <v>3808</v>
      </c>
      <c r="Q3794" t="s">
        <v>3466</v>
      </c>
      <c r="R3794">
        <v>120</v>
      </c>
      <c r="S3794" t="s">
        <v>8</v>
      </c>
      <c r="T3794" t="s">
        <v>3809</v>
      </c>
      <c r="U3794" t="s">
        <v>1395</v>
      </c>
      <c r="V3794" t="s">
        <v>11</v>
      </c>
    </row>
    <row r="3795" spans="1:22" x14ac:dyDescent="0.3">
      <c r="A3795">
        <v>1612</v>
      </c>
      <c r="B3795" t="s">
        <v>3810</v>
      </c>
      <c r="C3795" t="s">
        <v>3807</v>
      </c>
      <c r="D3795" t="s">
        <v>14</v>
      </c>
      <c r="E3795" s="2">
        <v>42995</v>
      </c>
      <c r="F3795" s="2" t="str">
        <f>TEXT(Table1[[#This Row],[Date]],"DDDD")</f>
        <v>Sunday</v>
      </c>
      <c r="G3795" s="2" t="str">
        <f>TEXT(Table1[[#This Row],[Date]],"mmMM")</f>
        <v>September</v>
      </c>
      <c r="H3795" s="2" t="str">
        <f>IF(Table1[[#This Row],[Day]]="Saturday","Weekend",IF(Table1[[#This Row],[Day]]="Sunday","Weekend","Weekday"))</f>
        <v>Weekend</v>
      </c>
      <c r="I3795" s="2" t="str">
        <f>TEXT(Table1[[#This Row],[Date]],"DD")</f>
        <v>17</v>
      </c>
      <c r="J3795" s="2" t="s">
        <v>14833</v>
      </c>
      <c r="K3795" s="3">
        <v>0.88593749999999993</v>
      </c>
      <c r="L3795" t="s">
        <v>3432</v>
      </c>
      <c r="M3795">
        <v>0</v>
      </c>
      <c r="N3795" s="1" t="s">
        <v>4</v>
      </c>
      <c r="O3795" s="1" t="s">
        <v>320</v>
      </c>
      <c r="P3795" t="s">
        <v>3808</v>
      </c>
      <c r="Q3795" t="s">
        <v>3466</v>
      </c>
      <c r="R3795">
        <v>120</v>
      </c>
      <c r="S3795" t="s">
        <v>8</v>
      </c>
      <c r="T3795" t="s">
        <v>3809</v>
      </c>
      <c r="U3795" t="s">
        <v>1395</v>
      </c>
      <c r="V3795" t="s">
        <v>11</v>
      </c>
    </row>
    <row r="3796" spans="1:22" x14ac:dyDescent="0.3">
      <c r="A3796">
        <v>1614</v>
      </c>
      <c r="B3796" t="s">
        <v>3813</v>
      </c>
      <c r="C3796" t="s">
        <v>3807</v>
      </c>
      <c r="D3796" t="s">
        <v>2</v>
      </c>
      <c r="E3796" s="2">
        <v>42995</v>
      </c>
      <c r="F3796" s="2" t="str">
        <f>TEXT(Table1[[#This Row],[Date]],"DDDD")</f>
        <v>Sunday</v>
      </c>
      <c r="G3796" s="2" t="str">
        <f>TEXT(Table1[[#This Row],[Date]],"mmMM")</f>
        <v>September</v>
      </c>
      <c r="H3796" s="2" t="str">
        <f>IF(Table1[[#This Row],[Day]]="Saturday","Weekend",IF(Table1[[#This Row],[Day]]="Sunday","Weekend","Weekday"))</f>
        <v>Weekend</v>
      </c>
      <c r="I3796" s="2" t="str">
        <f>TEXT(Table1[[#This Row],[Date]],"DD")</f>
        <v>17</v>
      </c>
      <c r="J3796" s="2" t="s">
        <v>14833</v>
      </c>
      <c r="K3796" s="3">
        <v>0.88655092592592588</v>
      </c>
      <c r="L3796" t="s">
        <v>3432</v>
      </c>
      <c r="M3796">
        <v>1</v>
      </c>
      <c r="N3796" s="1" t="s">
        <v>4</v>
      </c>
      <c r="O3796" s="1" t="s">
        <v>320</v>
      </c>
      <c r="P3796" t="s">
        <v>3808</v>
      </c>
      <c r="Q3796" t="s">
        <v>3466</v>
      </c>
      <c r="R3796">
        <v>120</v>
      </c>
      <c r="S3796" t="s">
        <v>8</v>
      </c>
      <c r="T3796" t="s">
        <v>3809</v>
      </c>
      <c r="U3796" t="s">
        <v>1395</v>
      </c>
      <c r="V3796" t="s">
        <v>11</v>
      </c>
    </row>
    <row r="3797" spans="1:22" x14ac:dyDescent="0.3">
      <c r="A3797">
        <v>1623</v>
      </c>
      <c r="B3797" t="s">
        <v>3828</v>
      </c>
      <c r="C3797" t="s">
        <v>3807</v>
      </c>
      <c r="D3797" t="s">
        <v>14</v>
      </c>
      <c r="E3797" s="2">
        <v>42995</v>
      </c>
      <c r="F3797" s="2" t="str">
        <f>TEXT(Table1[[#This Row],[Date]],"DDDD")</f>
        <v>Sunday</v>
      </c>
      <c r="G3797" s="2" t="str">
        <f>TEXT(Table1[[#This Row],[Date]],"mmMM")</f>
        <v>September</v>
      </c>
      <c r="H3797" s="2" t="str">
        <f>IF(Table1[[#This Row],[Day]]="Saturday","Weekend",IF(Table1[[#This Row],[Day]]="Sunday","Weekend","Weekday"))</f>
        <v>Weekend</v>
      </c>
      <c r="I3797" s="2" t="str">
        <f>TEXT(Table1[[#This Row],[Date]],"DD")</f>
        <v>17</v>
      </c>
      <c r="J3797" s="2" t="s">
        <v>14833</v>
      </c>
      <c r="K3797" s="3">
        <v>0.92767361111111102</v>
      </c>
      <c r="L3797" t="s">
        <v>168</v>
      </c>
      <c r="M3797">
        <v>1</v>
      </c>
      <c r="N3797" s="1" t="s">
        <v>4</v>
      </c>
      <c r="O3797" s="1" t="s">
        <v>320</v>
      </c>
      <c r="P3797" t="s">
        <v>3808</v>
      </c>
      <c r="Q3797" t="s">
        <v>3829</v>
      </c>
      <c r="R3797">
        <v>142</v>
      </c>
      <c r="S3797" t="s">
        <v>8</v>
      </c>
      <c r="T3797" t="s">
        <v>3809</v>
      </c>
      <c r="U3797" t="s">
        <v>1395</v>
      </c>
      <c r="V3797" t="s">
        <v>11</v>
      </c>
    </row>
    <row r="3798" spans="1:22" x14ac:dyDescent="0.3">
      <c r="A3798">
        <v>3209</v>
      </c>
      <c r="B3798" t="s">
        <v>7316</v>
      </c>
      <c r="C3798" t="s">
        <v>6720</v>
      </c>
      <c r="D3798" t="s">
        <v>2</v>
      </c>
      <c r="E3798" s="2">
        <v>43025</v>
      </c>
      <c r="F3798" s="2" t="str">
        <f>TEXT(Table1[[#This Row],[Date]],"DDDD")</f>
        <v>Tuesday</v>
      </c>
      <c r="G3798" s="2" t="str">
        <f>TEXT(Table1[[#This Row],[Date]],"mmMM")</f>
        <v>October</v>
      </c>
      <c r="H3798" s="2" t="str">
        <f>IF(Table1[[#This Row],[Day]]="Saturday","Weekend",IF(Table1[[#This Row],[Day]]="Sunday","Weekend","Weekday"))</f>
        <v>Weekday</v>
      </c>
      <c r="I3798" s="2" t="str">
        <f>TEXT(Table1[[#This Row],[Date]],"DD")</f>
        <v>17</v>
      </c>
      <c r="J3798" s="2" t="s">
        <v>14833</v>
      </c>
      <c r="K3798" s="3">
        <v>0.77712962962962961</v>
      </c>
      <c r="L3798" t="s">
        <v>7169</v>
      </c>
      <c r="M3798">
        <v>1</v>
      </c>
      <c r="N3798" s="1" t="s">
        <v>4</v>
      </c>
      <c r="O3798" s="1" t="s">
        <v>320</v>
      </c>
      <c r="P3798" t="s">
        <v>6721</v>
      </c>
      <c r="Q3798" t="s">
        <v>7317</v>
      </c>
      <c r="R3798">
        <v>198</v>
      </c>
      <c r="S3798" t="s">
        <v>8</v>
      </c>
      <c r="T3798" t="s">
        <v>6723</v>
      </c>
      <c r="U3798" t="s">
        <v>1395</v>
      </c>
      <c r="V3798" t="s">
        <v>11</v>
      </c>
    </row>
    <row r="3799" spans="1:22" x14ac:dyDescent="0.3">
      <c r="A3799">
        <v>3210</v>
      </c>
      <c r="B3799" t="s">
        <v>7318</v>
      </c>
      <c r="C3799" t="s">
        <v>6720</v>
      </c>
      <c r="D3799" t="s">
        <v>2</v>
      </c>
      <c r="E3799" s="2">
        <v>43025</v>
      </c>
      <c r="F3799" s="2" t="str">
        <f>TEXT(Table1[[#This Row],[Date]],"DDDD")</f>
        <v>Tuesday</v>
      </c>
      <c r="G3799" s="2" t="str">
        <f>TEXT(Table1[[#This Row],[Date]],"mmMM")</f>
        <v>October</v>
      </c>
      <c r="H3799" s="2" t="str">
        <f>IF(Table1[[#This Row],[Day]]="Saturday","Weekend",IF(Table1[[#This Row],[Day]]="Sunday","Weekend","Weekday"))</f>
        <v>Weekday</v>
      </c>
      <c r="I3799" s="2" t="str">
        <f>TEXT(Table1[[#This Row],[Date]],"DD")</f>
        <v>17</v>
      </c>
      <c r="J3799" s="2" t="s">
        <v>14833</v>
      </c>
      <c r="K3799" s="3">
        <v>0.78020833333333339</v>
      </c>
      <c r="L3799" t="s">
        <v>7169</v>
      </c>
      <c r="M3799">
        <v>1</v>
      </c>
      <c r="N3799" s="1" t="s">
        <v>4</v>
      </c>
      <c r="O3799" s="1" t="s">
        <v>320</v>
      </c>
      <c r="P3799" t="s">
        <v>6721</v>
      </c>
      <c r="Q3799" t="s">
        <v>7319</v>
      </c>
      <c r="R3799">
        <v>198</v>
      </c>
      <c r="S3799" t="s">
        <v>8</v>
      </c>
      <c r="T3799" t="s">
        <v>6723</v>
      </c>
      <c r="U3799" t="s">
        <v>1395</v>
      </c>
      <c r="V3799" t="s">
        <v>11</v>
      </c>
    </row>
    <row r="3800" spans="1:22" x14ac:dyDescent="0.3">
      <c r="A3800">
        <v>3217</v>
      </c>
      <c r="B3800" t="s">
        <v>7332</v>
      </c>
      <c r="C3800" t="s">
        <v>540</v>
      </c>
      <c r="D3800" t="s">
        <v>2</v>
      </c>
      <c r="E3800" s="2">
        <v>43025</v>
      </c>
      <c r="F3800" s="2" t="str">
        <f>TEXT(Table1[[#This Row],[Date]],"DDDD")</f>
        <v>Tuesday</v>
      </c>
      <c r="G3800" s="2" t="str">
        <f>TEXT(Table1[[#This Row],[Date]],"mmMM")</f>
        <v>October</v>
      </c>
      <c r="H3800" s="2" t="str">
        <f>IF(Table1[[#This Row],[Day]]="Saturday","Weekend",IF(Table1[[#This Row],[Day]]="Sunday","Weekend","Weekday"))</f>
        <v>Weekday</v>
      </c>
      <c r="I3800" s="2" t="str">
        <f>TEXT(Table1[[#This Row],[Date]],"DD")</f>
        <v>17</v>
      </c>
      <c r="J3800" s="2" t="s">
        <v>14833</v>
      </c>
      <c r="K3800" s="3">
        <v>0.85929398148148151</v>
      </c>
      <c r="L3800" t="s">
        <v>7169</v>
      </c>
      <c r="M3800">
        <v>1</v>
      </c>
      <c r="N3800" s="1" t="s">
        <v>4</v>
      </c>
      <c r="O3800" s="1" t="s">
        <v>320</v>
      </c>
      <c r="P3800" t="s">
        <v>541</v>
      </c>
      <c r="Q3800" t="s">
        <v>7256</v>
      </c>
      <c r="R3800">
        <v>132</v>
      </c>
      <c r="S3800" t="s">
        <v>8</v>
      </c>
      <c r="T3800" t="s">
        <v>6628</v>
      </c>
      <c r="U3800" t="s">
        <v>1395</v>
      </c>
      <c r="V3800" t="s">
        <v>11</v>
      </c>
    </row>
    <row r="3801" spans="1:22" x14ac:dyDescent="0.3">
      <c r="A3801">
        <v>5313</v>
      </c>
      <c r="B3801" t="s">
        <v>11675</v>
      </c>
      <c r="C3801" t="s">
        <v>589</v>
      </c>
      <c r="D3801" t="s">
        <v>2</v>
      </c>
      <c r="E3801" s="2">
        <v>43056</v>
      </c>
      <c r="F3801" s="2" t="str">
        <f>TEXT(Table1[[#This Row],[Date]],"DDDD")</f>
        <v>Friday</v>
      </c>
      <c r="G3801" s="2" t="str">
        <f>TEXT(Table1[[#This Row],[Date]],"mmMM")</f>
        <v>November</v>
      </c>
      <c r="H3801" s="2" t="str">
        <f>IF(Table1[[#This Row],[Day]]="Saturday","Weekend",IF(Table1[[#This Row],[Day]]="Sunday","Weekend","Weekday"))</f>
        <v>Weekday</v>
      </c>
      <c r="I3801" s="2" t="str">
        <f>TEXT(Table1[[#This Row],[Date]],"DD")</f>
        <v>17</v>
      </c>
      <c r="J3801" s="2" t="s">
        <v>14833</v>
      </c>
      <c r="K3801" s="3">
        <v>0.48662037037037037</v>
      </c>
      <c r="L3801" t="s">
        <v>3</v>
      </c>
      <c r="M3801">
        <v>1</v>
      </c>
      <c r="N3801" s="1" t="s">
        <v>4</v>
      </c>
      <c r="O3801" s="1" t="s">
        <v>320</v>
      </c>
      <c r="P3801" t="s">
        <v>590</v>
      </c>
      <c r="Q3801" t="s">
        <v>8066</v>
      </c>
      <c r="R3801">
        <v>142.19999999999999</v>
      </c>
      <c r="S3801" t="s">
        <v>8</v>
      </c>
      <c r="T3801" t="s">
        <v>592</v>
      </c>
      <c r="U3801" t="s">
        <v>1395</v>
      </c>
      <c r="V3801" t="s">
        <v>11</v>
      </c>
    </row>
    <row r="3802" spans="1:22" x14ac:dyDescent="0.3">
      <c r="A3802">
        <v>5315</v>
      </c>
      <c r="B3802" t="s">
        <v>11677</v>
      </c>
      <c r="C3802" t="s">
        <v>589</v>
      </c>
      <c r="D3802" t="s">
        <v>2</v>
      </c>
      <c r="E3802" s="2">
        <v>43056</v>
      </c>
      <c r="F3802" s="2" t="str">
        <f>TEXT(Table1[[#This Row],[Date]],"DDDD")</f>
        <v>Friday</v>
      </c>
      <c r="G3802" s="2" t="str">
        <f>TEXT(Table1[[#This Row],[Date]],"mmMM")</f>
        <v>November</v>
      </c>
      <c r="H3802" s="2" t="str">
        <f>IF(Table1[[#This Row],[Day]]="Saturday","Weekend",IF(Table1[[#This Row],[Day]]="Sunday","Weekend","Weekday"))</f>
        <v>Weekday</v>
      </c>
      <c r="I3802" s="2" t="str">
        <f>TEXT(Table1[[#This Row],[Date]],"DD")</f>
        <v>17</v>
      </c>
      <c r="J3802" s="2" t="s">
        <v>14833</v>
      </c>
      <c r="K3802" s="3">
        <v>0.51729166666666671</v>
      </c>
      <c r="L3802" t="s">
        <v>28</v>
      </c>
      <c r="M3802">
        <v>1</v>
      </c>
      <c r="N3802" s="1" t="s">
        <v>4</v>
      </c>
      <c r="O3802" s="1" t="s">
        <v>320</v>
      </c>
      <c r="P3802" t="s">
        <v>590</v>
      </c>
      <c r="Q3802" t="s">
        <v>11678</v>
      </c>
      <c r="R3802">
        <v>184</v>
      </c>
      <c r="S3802" t="s">
        <v>8</v>
      </c>
      <c r="T3802" t="s">
        <v>592</v>
      </c>
      <c r="U3802" t="s">
        <v>1395</v>
      </c>
      <c r="V3802" t="s">
        <v>11</v>
      </c>
    </row>
    <row r="3803" spans="1:22" x14ac:dyDescent="0.3">
      <c r="A3803">
        <v>5347</v>
      </c>
      <c r="B3803" t="s">
        <v>11731</v>
      </c>
      <c r="C3803" t="s">
        <v>10490</v>
      </c>
      <c r="D3803" t="s">
        <v>14</v>
      </c>
      <c r="E3803" s="2">
        <v>43056</v>
      </c>
      <c r="F3803" s="2" t="str">
        <f>TEXT(Table1[[#This Row],[Date]],"DDDD")</f>
        <v>Friday</v>
      </c>
      <c r="G3803" s="2" t="str">
        <f>TEXT(Table1[[#This Row],[Date]],"mmMM")</f>
        <v>November</v>
      </c>
      <c r="H3803" s="2" t="str">
        <f>IF(Table1[[#This Row],[Day]]="Saturday","Weekend",IF(Table1[[#This Row],[Day]]="Sunday","Weekend","Weekday"))</f>
        <v>Weekday</v>
      </c>
      <c r="I3803" s="2" t="str">
        <f>TEXT(Table1[[#This Row],[Date]],"DD")</f>
        <v>17</v>
      </c>
      <c r="J3803" s="2" t="s">
        <v>14833</v>
      </c>
      <c r="K3803" s="3">
        <v>0.646087962962963</v>
      </c>
      <c r="L3803" t="s">
        <v>7169</v>
      </c>
      <c r="M3803">
        <v>0</v>
      </c>
      <c r="N3803" s="1" t="s">
        <v>4</v>
      </c>
      <c r="O3803" s="1" t="s">
        <v>320</v>
      </c>
      <c r="P3803" t="s">
        <v>10491</v>
      </c>
      <c r="Q3803" t="s">
        <v>10259</v>
      </c>
      <c r="R3803">
        <v>108</v>
      </c>
      <c r="S3803" t="s">
        <v>8</v>
      </c>
      <c r="T3803" t="s">
        <v>10493</v>
      </c>
      <c r="U3803" t="s">
        <v>1395</v>
      </c>
      <c r="V3803" t="s">
        <v>11</v>
      </c>
    </row>
    <row r="3804" spans="1:22" x14ac:dyDescent="0.3">
      <c r="A3804">
        <v>5348</v>
      </c>
      <c r="B3804" t="s">
        <v>11732</v>
      </c>
      <c r="C3804" t="s">
        <v>10490</v>
      </c>
      <c r="D3804" t="s">
        <v>2</v>
      </c>
      <c r="E3804" s="2">
        <v>43056</v>
      </c>
      <c r="F3804" s="2" t="str">
        <f>TEXT(Table1[[#This Row],[Date]],"DDDD")</f>
        <v>Friday</v>
      </c>
      <c r="G3804" s="2" t="str">
        <f>TEXT(Table1[[#This Row],[Date]],"mmMM")</f>
        <v>November</v>
      </c>
      <c r="H3804" s="2" t="str">
        <f>IF(Table1[[#This Row],[Day]]="Saturday","Weekend",IF(Table1[[#This Row],[Day]]="Sunday","Weekend","Weekday"))</f>
        <v>Weekday</v>
      </c>
      <c r="I3804" s="2" t="str">
        <f>TEXT(Table1[[#This Row],[Date]],"DD")</f>
        <v>17</v>
      </c>
      <c r="J3804" s="2" t="s">
        <v>14833</v>
      </c>
      <c r="K3804" s="3">
        <v>0.64636574074074082</v>
      </c>
      <c r="L3804" t="s">
        <v>7169</v>
      </c>
      <c r="M3804">
        <v>1</v>
      </c>
      <c r="N3804" s="1" t="s">
        <v>4</v>
      </c>
      <c r="O3804" s="1" t="s">
        <v>320</v>
      </c>
      <c r="P3804" t="s">
        <v>10491</v>
      </c>
      <c r="Q3804" t="s">
        <v>10259</v>
      </c>
      <c r="R3804">
        <v>108</v>
      </c>
      <c r="S3804" t="s">
        <v>8</v>
      </c>
      <c r="T3804" t="s">
        <v>10493</v>
      </c>
      <c r="U3804" t="s">
        <v>1395</v>
      </c>
      <c r="V3804" t="s">
        <v>11</v>
      </c>
    </row>
    <row r="3805" spans="1:22" x14ac:dyDescent="0.3">
      <c r="A3805">
        <v>5361</v>
      </c>
      <c r="B3805" t="s">
        <v>11758</v>
      </c>
      <c r="C3805" t="s">
        <v>9963</v>
      </c>
      <c r="D3805" t="s">
        <v>2</v>
      </c>
      <c r="E3805" s="2">
        <v>43056</v>
      </c>
      <c r="F3805" s="2" t="str">
        <f>TEXT(Table1[[#This Row],[Date]],"DDDD")</f>
        <v>Friday</v>
      </c>
      <c r="G3805" s="2" t="str">
        <f>TEXT(Table1[[#This Row],[Date]],"mmMM")</f>
        <v>November</v>
      </c>
      <c r="H3805" s="2" t="str">
        <f>IF(Table1[[#This Row],[Day]]="Saturday","Weekend",IF(Table1[[#This Row],[Day]]="Sunday","Weekend","Weekday"))</f>
        <v>Weekday</v>
      </c>
      <c r="I3805" s="2" t="str">
        <f>TEXT(Table1[[#This Row],[Date]],"DD")</f>
        <v>17</v>
      </c>
      <c r="J3805" s="2" t="s">
        <v>14833</v>
      </c>
      <c r="K3805" s="3">
        <v>0.79571759259259256</v>
      </c>
      <c r="L3805" t="s">
        <v>7169</v>
      </c>
      <c r="M3805">
        <v>1</v>
      </c>
      <c r="N3805" s="1" t="s">
        <v>4</v>
      </c>
      <c r="O3805" s="1" t="s">
        <v>320</v>
      </c>
      <c r="P3805" t="s">
        <v>9964</v>
      </c>
      <c r="Q3805" t="s">
        <v>11759</v>
      </c>
      <c r="R3805">
        <v>207</v>
      </c>
      <c r="S3805" t="s">
        <v>8</v>
      </c>
      <c r="T3805" t="s">
        <v>9966</v>
      </c>
      <c r="U3805" t="s">
        <v>1395</v>
      </c>
      <c r="V3805" t="s">
        <v>11</v>
      </c>
    </row>
    <row r="3806" spans="1:22" x14ac:dyDescent="0.3">
      <c r="A3806">
        <v>5381</v>
      </c>
      <c r="B3806" t="s">
        <v>11790</v>
      </c>
      <c r="C3806" t="s">
        <v>10046</v>
      </c>
      <c r="D3806" t="s">
        <v>2</v>
      </c>
      <c r="E3806" s="2">
        <v>43056</v>
      </c>
      <c r="F3806" s="2" t="str">
        <f>TEXT(Table1[[#This Row],[Date]],"DDDD")</f>
        <v>Friday</v>
      </c>
      <c r="G3806" s="2" t="str">
        <f>TEXT(Table1[[#This Row],[Date]],"mmMM")</f>
        <v>November</v>
      </c>
      <c r="H3806" s="2" t="str">
        <f>IF(Table1[[#This Row],[Day]]="Saturday","Weekend",IF(Table1[[#This Row],[Day]]="Sunday","Weekend","Weekday"))</f>
        <v>Weekday</v>
      </c>
      <c r="I3806" s="2" t="str">
        <f>TEXT(Table1[[#This Row],[Date]],"DD")</f>
        <v>17</v>
      </c>
      <c r="J3806" s="2" t="s">
        <v>14833</v>
      </c>
      <c r="K3806" s="3">
        <v>0.85725694444444456</v>
      </c>
      <c r="L3806" t="s">
        <v>3</v>
      </c>
      <c r="M3806">
        <v>1</v>
      </c>
      <c r="N3806" s="1" t="s">
        <v>4</v>
      </c>
      <c r="O3806" s="1" t="s">
        <v>320</v>
      </c>
      <c r="P3806" t="s">
        <v>10047</v>
      </c>
      <c r="Q3806" t="s">
        <v>6095</v>
      </c>
      <c r="R3806">
        <v>108</v>
      </c>
      <c r="S3806" t="s">
        <v>8</v>
      </c>
      <c r="T3806" t="s">
        <v>10049</v>
      </c>
      <c r="U3806" t="s">
        <v>1395</v>
      </c>
      <c r="V3806" t="s">
        <v>11</v>
      </c>
    </row>
    <row r="3807" spans="1:22" x14ac:dyDescent="0.3">
      <c r="A3807">
        <v>5385</v>
      </c>
      <c r="B3807" t="s">
        <v>11796</v>
      </c>
      <c r="C3807" t="s">
        <v>10046</v>
      </c>
      <c r="D3807" t="s">
        <v>2</v>
      </c>
      <c r="E3807" s="2">
        <v>43056</v>
      </c>
      <c r="F3807" s="2" t="str">
        <f>TEXT(Table1[[#This Row],[Date]],"DDDD")</f>
        <v>Friday</v>
      </c>
      <c r="G3807" s="2" t="str">
        <f>TEXT(Table1[[#This Row],[Date]],"mmMM")</f>
        <v>November</v>
      </c>
      <c r="H3807" s="2" t="str">
        <f>IF(Table1[[#This Row],[Day]]="Saturday","Weekend",IF(Table1[[#This Row],[Day]]="Sunday","Weekend","Weekday"))</f>
        <v>Weekday</v>
      </c>
      <c r="I3807" s="2" t="str">
        <f>TEXT(Table1[[#This Row],[Date]],"DD")</f>
        <v>17</v>
      </c>
      <c r="J3807" s="2" t="s">
        <v>14833</v>
      </c>
      <c r="K3807" s="3">
        <v>0.86637731481481484</v>
      </c>
      <c r="L3807" t="s">
        <v>3</v>
      </c>
      <c r="M3807">
        <v>1</v>
      </c>
      <c r="N3807" s="1" t="s">
        <v>4</v>
      </c>
      <c r="O3807" s="1" t="s">
        <v>320</v>
      </c>
      <c r="P3807" t="s">
        <v>10047</v>
      </c>
      <c r="Q3807" t="s">
        <v>11797</v>
      </c>
      <c r="R3807">
        <v>162</v>
      </c>
      <c r="S3807" t="s">
        <v>8</v>
      </c>
      <c r="T3807" t="s">
        <v>10049</v>
      </c>
      <c r="U3807" t="s">
        <v>1395</v>
      </c>
      <c r="V3807" t="s">
        <v>11</v>
      </c>
    </row>
    <row r="3808" spans="1:22" x14ac:dyDescent="0.3">
      <c r="A3808">
        <v>5390</v>
      </c>
      <c r="B3808" t="s">
        <v>11803</v>
      </c>
      <c r="C3808" t="s">
        <v>9746</v>
      </c>
      <c r="D3808" t="s">
        <v>2</v>
      </c>
      <c r="E3808" s="2">
        <v>43056</v>
      </c>
      <c r="F3808" s="2" t="str">
        <f>TEXT(Table1[[#This Row],[Date]],"DDDD")</f>
        <v>Friday</v>
      </c>
      <c r="G3808" s="2" t="str">
        <f>TEXT(Table1[[#This Row],[Date]],"mmMM")</f>
        <v>November</v>
      </c>
      <c r="H3808" s="2" t="str">
        <f>IF(Table1[[#This Row],[Day]]="Saturday","Weekend",IF(Table1[[#This Row],[Day]]="Sunday","Weekend","Weekday"))</f>
        <v>Weekday</v>
      </c>
      <c r="I3808" s="2" t="str">
        <f>TEXT(Table1[[#This Row],[Date]],"DD")</f>
        <v>17</v>
      </c>
      <c r="J3808" s="2" t="s">
        <v>14833</v>
      </c>
      <c r="K3808" s="3">
        <v>0.88476851851851845</v>
      </c>
      <c r="L3808" t="s">
        <v>7169</v>
      </c>
      <c r="M3808">
        <v>1</v>
      </c>
      <c r="N3808" s="1" t="s">
        <v>4</v>
      </c>
      <c r="O3808" s="1" t="s">
        <v>320</v>
      </c>
      <c r="P3808" t="s">
        <v>9747</v>
      </c>
      <c r="Q3808" t="s">
        <v>11804</v>
      </c>
      <c r="R3808">
        <v>198</v>
      </c>
      <c r="S3808" t="s">
        <v>8</v>
      </c>
      <c r="T3808" t="s">
        <v>9748</v>
      </c>
      <c r="U3808" t="s">
        <v>1395</v>
      </c>
      <c r="V3808" t="s">
        <v>11</v>
      </c>
    </row>
    <row r="3809" spans="1:22" x14ac:dyDescent="0.3">
      <c r="A3809">
        <v>5397</v>
      </c>
      <c r="B3809" t="s">
        <v>11815</v>
      </c>
      <c r="C3809" t="s">
        <v>4407</v>
      </c>
      <c r="D3809" t="s">
        <v>2</v>
      </c>
      <c r="E3809" s="2">
        <v>43056</v>
      </c>
      <c r="F3809" s="2" t="str">
        <f>TEXT(Table1[[#This Row],[Date]],"DDDD")</f>
        <v>Friday</v>
      </c>
      <c r="G3809" s="2" t="str">
        <f>TEXT(Table1[[#This Row],[Date]],"mmMM")</f>
        <v>November</v>
      </c>
      <c r="H3809" s="2" t="str">
        <f>IF(Table1[[#This Row],[Day]]="Saturday","Weekend",IF(Table1[[#This Row],[Day]]="Sunday","Weekend","Weekday"))</f>
        <v>Weekday</v>
      </c>
      <c r="I3809" s="2" t="str">
        <f>TEXT(Table1[[#This Row],[Date]],"DD")</f>
        <v>17</v>
      </c>
      <c r="J3809" s="2" t="s">
        <v>14833</v>
      </c>
      <c r="K3809" s="3">
        <v>0.90673611111111108</v>
      </c>
      <c r="L3809" t="s">
        <v>7169</v>
      </c>
      <c r="M3809">
        <v>1</v>
      </c>
      <c r="N3809" s="1" t="s">
        <v>4</v>
      </c>
      <c r="O3809" s="1" t="s">
        <v>320</v>
      </c>
      <c r="P3809" t="s">
        <v>1809</v>
      </c>
      <c r="Q3809" t="s">
        <v>11816</v>
      </c>
      <c r="R3809">
        <v>234</v>
      </c>
      <c r="S3809" t="s">
        <v>8</v>
      </c>
      <c r="T3809" t="s">
        <v>4409</v>
      </c>
      <c r="U3809" t="s">
        <v>1395</v>
      </c>
      <c r="V3809" t="s">
        <v>11</v>
      </c>
    </row>
    <row r="3810" spans="1:22" x14ac:dyDescent="0.3">
      <c r="A3810">
        <v>5400</v>
      </c>
      <c r="B3810" t="s">
        <v>11821</v>
      </c>
      <c r="C3810" t="s">
        <v>3807</v>
      </c>
      <c r="D3810" t="s">
        <v>2</v>
      </c>
      <c r="E3810" s="2">
        <v>43056</v>
      </c>
      <c r="F3810" s="2" t="str">
        <f>TEXT(Table1[[#This Row],[Date]],"DDDD")</f>
        <v>Friday</v>
      </c>
      <c r="G3810" s="2" t="str">
        <f>TEXT(Table1[[#This Row],[Date]],"mmMM")</f>
        <v>November</v>
      </c>
      <c r="H3810" s="2" t="str">
        <f>IF(Table1[[#This Row],[Day]]="Saturday","Weekend",IF(Table1[[#This Row],[Day]]="Sunday","Weekend","Weekday"))</f>
        <v>Weekday</v>
      </c>
      <c r="I3810" s="2" t="str">
        <f>TEXT(Table1[[#This Row],[Date]],"DD")</f>
        <v>17</v>
      </c>
      <c r="J3810" s="2" t="s">
        <v>14833</v>
      </c>
      <c r="K3810" s="3">
        <v>0.91314814814814815</v>
      </c>
      <c r="L3810" t="s">
        <v>580</v>
      </c>
      <c r="M3810">
        <v>1</v>
      </c>
      <c r="N3810" s="1" t="s">
        <v>4</v>
      </c>
      <c r="O3810" s="1" t="s">
        <v>320</v>
      </c>
      <c r="P3810" t="s">
        <v>3808</v>
      </c>
      <c r="Q3810" t="s">
        <v>11822</v>
      </c>
      <c r="R3810">
        <v>180</v>
      </c>
      <c r="S3810" t="s">
        <v>8</v>
      </c>
      <c r="T3810" t="s">
        <v>3809</v>
      </c>
      <c r="U3810" t="s">
        <v>1395</v>
      </c>
      <c r="V3810" t="s">
        <v>11</v>
      </c>
    </row>
    <row r="3811" spans="1:22" x14ac:dyDescent="0.3">
      <c r="A3811">
        <v>5401</v>
      </c>
      <c r="B3811" t="s">
        <v>11823</v>
      </c>
      <c r="C3811" t="s">
        <v>11310</v>
      </c>
      <c r="D3811" t="s">
        <v>2</v>
      </c>
      <c r="E3811" s="2">
        <v>43056</v>
      </c>
      <c r="F3811" s="2" t="str">
        <f>TEXT(Table1[[#This Row],[Date]],"DDDD")</f>
        <v>Friday</v>
      </c>
      <c r="G3811" s="2" t="str">
        <f>TEXT(Table1[[#This Row],[Date]],"mmMM")</f>
        <v>November</v>
      </c>
      <c r="H3811" s="2" t="str">
        <f>IF(Table1[[#This Row],[Day]]="Saturday","Weekend",IF(Table1[[#This Row],[Day]]="Sunday","Weekend","Weekday"))</f>
        <v>Weekday</v>
      </c>
      <c r="I3811" s="2" t="str">
        <f>TEXT(Table1[[#This Row],[Date]],"DD")</f>
        <v>17</v>
      </c>
      <c r="J3811" s="2" t="s">
        <v>14833</v>
      </c>
      <c r="K3811" s="3">
        <v>0.92561342592592588</v>
      </c>
      <c r="L3811" t="s">
        <v>5997</v>
      </c>
      <c r="M3811">
        <v>1</v>
      </c>
      <c r="N3811" s="1" t="s">
        <v>4</v>
      </c>
      <c r="O3811" s="1" t="s">
        <v>320</v>
      </c>
      <c r="P3811" t="s">
        <v>7152</v>
      </c>
      <c r="Q3811" t="s">
        <v>11824</v>
      </c>
      <c r="R3811">
        <v>110.5</v>
      </c>
      <c r="S3811" t="s">
        <v>8</v>
      </c>
      <c r="T3811" t="s">
        <v>11312</v>
      </c>
      <c r="U3811" t="s">
        <v>1395</v>
      </c>
      <c r="V3811" t="s">
        <v>11</v>
      </c>
    </row>
    <row r="3812" spans="1:22" x14ac:dyDescent="0.3">
      <c r="A3812">
        <v>5404</v>
      </c>
      <c r="B3812" t="s">
        <v>11829</v>
      </c>
      <c r="C3812" t="s">
        <v>11310</v>
      </c>
      <c r="D3812" t="s">
        <v>2</v>
      </c>
      <c r="E3812" s="2">
        <v>43056</v>
      </c>
      <c r="F3812" s="2" t="str">
        <f>TEXT(Table1[[#This Row],[Date]],"DDDD")</f>
        <v>Friday</v>
      </c>
      <c r="G3812" s="2" t="str">
        <f>TEXT(Table1[[#This Row],[Date]],"mmMM")</f>
        <v>November</v>
      </c>
      <c r="H3812" s="2" t="str">
        <f>IF(Table1[[#This Row],[Day]]="Saturday","Weekend",IF(Table1[[#This Row],[Day]]="Sunday","Weekend","Weekday"))</f>
        <v>Weekday</v>
      </c>
      <c r="I3812" s="2" t="str">
        <f>TEXT(Table1[[#This Row],[Date]],"DD")</f>
        <v>17</v>
      </c>
      <c r="J3812" s="2" t="s">
        <v>14833</v>
      </c>
      <c r="K3812" s="3">
        <v>0.93158564814814804</v>
      </c>
      <c r="L3812" t="s">
        <v>5997</v>
      </c>
      <c r="M3812">
        <v>1</v>
      </c>
      <c r="N3812" s="1" t="s">
        <v>4</v>
      </c>
      <c r="O3812" s="1" t="s">
        <v>320</v>
      </c>
      <c r="P3812" t="s">
        <v>7152</v>
      </c>
      <c r="Q3812" t="s">
        <v>11824</v>
      </c>
      <c r="R3812">
        <v>110.5</v>
      </c>
      <c r="S3812" t="s">
        <v>8</v>
      </c>
      <c r="T3812" t="s">
        <v>11312</v>
      </c>
      <c r="U3812" t="s">
        <v>1395</v>
      </c>
      <c r="V3812" t="s">
        <v>11</v>
      </c>
    </row>
    <row r="3813" spans="1:22" x14ac:dyDescent="0.3">
      <c r="A3813">
        <v>5405</v>
      </c>
      <c r="B3813" t="s">
        <v>11830</v>
      </c>
      <c r="C3813" t="s">
        <v>9446</v>
      </c>
      <c r="D3813" t="s">
        <v>2</v>
      </c>
      <c r="E3813" s="2">
        <v>43056</v>
      </c>
      <c r="F3813" s="2" t="str">
        <f>TEXT(Table1[[#This Row],[Date]],"DDDD")</f>
        <v>Friday</v>
      </c>
      <c r="G3813" s="2" t="str">
        <f>TEXT(Table1[[#This Row],[Date]],"mmMM")</f>
        <v>November</v>
      </c>
      <c r="H3813" s="2" t="str">
        <f>IF(Table1[[#This Row],[Day]]="Saturday","Weekend",IF(Table1[[#This Row],[Day]]="Sunday","Weekend","Weekday"))</f>
        <v>Weekday</v>
      </c>
      <c r="I3813" s="2" t="str">
        <f>TEXT(Table1[[#This Row],[Date]],"DD")</f>
        <v>17</v>
      </c>
      <c r="J3813" s="2" t="s">
        <v>14833</v>
      </c>
      <c r="K3813" s="3">
        <v>0.94021990740740735</v>
      </c>
      <c r="L3813" t="s">
        <v>7169</v>
      </c>
      <c r="M3813">
        <v>1</v>
      </c>
      <c r="N3813" s="1" t="s">
        <v>4</v>
      </c>
      <c r="O3813" s="1" t="s">
        <v>320</v>
      </c>
      <c r="P3813" t="s">
        <v>9447</v>
      </c>
      <c r="Q3813" t="s">
        <v>10988</v>
      </c>
      <c r="R3813">
        <v>112.5</v>
      </c>
      <c r="S3813" t="s">
        <v>8</v>
      </c>
      <c r="T3813" t="s">
        <v>9448</v>
      </c>
      <c r="U3813" t="s">
        <v>1395</v>
      </c>
      <c r="V3813" t="s">
        <v>11</v>
      </c>
    </row>
    <row r="3814" spans="1:22" x14ac:dyDescent="0.3">
      <c r="A3814">
        <v>1569</v>
      </c>
      <c r="B3814" t="s">
        <v>3705</v>
      </c>
      <c r="C3814" t="s">
        <v>3706</v>
      </c>
      <c r="D3814" t="s">
        <v>2</v>
      </c>
      <c r="E3814" s="2">
        <v>42995</v>
      </c>
      <c r="F3814" s="2" t="str">
        <f>TEXT(Table1[[#This Row],[Date]],"DDDD")</f>
        <v>Sunday</v>
      </c>
      <c r="G3814" s="2" t="str">
        <f>TEXT(Table1[[#This Row],[Date]],"mmMM")</f>
        <v>September</v>
      </c>
      <c r="H3814" s="2" t="str">
        <f>IF(Table1[[#This Row],[Day]]="Saturday","Weekend",IF(Table1[[#This Row],[Day]]="Sunday","Weekend","Weekday"))</f>
        <v>Weekend</v>
      </c>
      <c r="I3814" s="2" t="str">
        <f>TEXT(Table1[[#This Row],[Date]],"DD")</f>
        <v>17</v>
      </c>
      <c r="J3814" s="2" t="s">
        <v>14833</v>
      </c>
      <c r="K3814" s="3">
        <v>0.52141203703703709</v>
      </c>
      <c r="L3814" t="s">
        <v>51</v>
      </c>
      <c r="M3814">
        <v>1</v>
      </c>
      <c r="N3814" s="1" t="s">
        <v>4</v>
      </c>
      <c r="O3814" s="1" t="s">
        <v>320</v>
      </c>
      <c r="P3814" t="s">
        <v>3707</v>
      </c>
      <c r="Q3814" t="s">
        <v>3708</v>
      </c>
      <c r="R3814">
        <v>204</v>
      </c>
      <c r="S3814" t="s">
        <v>8</v>
      </c>
      <c r="T3814" t="s">
        <v>3709</v>
      </c>
      <c r="U3814" t="s">
        <v>1395</v>
      </c>
      <c r="V3814" t="s">
        <v>11</v>
      </c>
    </row>
    <row r="3815" spans="1:22" x14ac:dyDescent="0.3">
      <c r="A3815">
        <v>1595</v>
      </c>
      <c r="B3815" t="s">
        <v>3772</v>
      </c>
      <c r="C3815" t="s">
        <v>3398</v>
      </c>
      <c r="D3815" t="s">
        <v>2</v>
      </c>
      <c r="E3815" s="2">
        <v>42995</v>
      </c>
      <c r="F3815" s="2" t="str">
        <f>TEXT(Table1[[#This Row],[Date]],"DDDD")</f>
        <v>Sunday</v>
      </c>
      <c r="G3815" s="2" t="str">
        <f>TEXT(Table1[[#This Row],[Date]],"mmMM")</f>
        <v>September</v>
      </c>
      <c r="H3815" s="2" t="str">
        <f>IF(Table1[[#This Row],[Day]]="Saturday","Weekend",IF(Table1[[#This Row],[Day]]="Sunday","Weekend","Weekday"))</f>
        <v>Weekend</v>
      </c>
      <c r="I3815" s="2" t="str">
        <f>TEXT(Table1[[#This Row],[Date]],"DD")</f>
        <v>17</v>
      </c>
      <c r="J3815" s="2" t="s">
        <v>14833</v>
      </c>
      <c r="K3815" s="3">
        <v>0.83225694444444442</v>
      </c>
      <c r="L3815" t="s">
        <v>51</v>
      </c>
      <c r="M3815">
        <v>1</v>
      </c>
      <c r="N3815" s="1" t="s">
        <v>4</v>
      </c>
      <c r="O3815" s="1" t="s">
        <v>320</v>
      </c>
      <c r="P3815" t="s">
        <v>3399</v>
      </c>
      <c r="Q3815" t="s">
        <v>3773</v>
      </c>
      <c r="R3815">
        <v>255</v>
      </c>
      <c r="S3815" t="s">
        <v>8</v>
      </c>
      <c r="T3815" t="s">
        <v>3401</v>
      </c>
      <c r="U3815" t="s">
        <v>1395</v>
      </c>
      <c r="V3815" t="s">
        <v>11</v>
      </c>
    </row>
    <row r="3816" spans="1:22" x14ac:dyDescent="0.3">
      <c r="A3816">
        <v>1602</v>
      </c>
      <c r="B3816" t="s">
        <v>3787</v>
      </c>
      <c r="C3816" t="s">
        <v>1492</v>
      </c>
      <c r="D3816" t="s">
        <v>2</v>
      </c>
      <c r="E3816" s="2">
        <v>42995</v>
      </c>
      <c r="F3816" s="2" t="str">
        <f>TEXT(Table1[[#This Row],[Date]],"DDDD")</f>
        <v>Sunday</v>
      </c>
      <c r="G3816" s="2" t="str">
        <f>TEXT(Table1[[#This Row],[Date]],"mmMM")</f>
        <v>September</v>
      </c>
      <c r="H3816" s="2" t="str">
        <f>IF(Table1[[#This Row],[Day]]="Saturday","Weekend",IF(Table1[[#This Row],[Day]]="Sunday","Weekend","Weekday"))</f>
        <v>Weekend</v>
      </c>
      <c r="I3816" s="2" t="str">
        <f>TEXT(Table1[[#This Row],[Date]],"DD")</f>
        <v>17</v>
      </c>
      <c r="J3816" s="2" t="s">
        <v>14833</v>
      </c>
      <c r="K3816" s="3">
        <v>0.86439814814814819</v>
      </c>
      <c r="L3816" t="s">
        <v>51</v>
      </c>
      <c r="M3816">
        <v>1</v>
      </c>
      <c r="N3816" s="1" t="s">
        <v>4</v>
      </c>
      <c r="O3816" s="1" t="s">
        <v>320</v>
      </c>
      <c r="P3816" t="s">
        <v>1493</v>
      </c>
      <c r="Q3816" t="s">
        <v>3788</v>
      </c>
      <c r="R3816">
        <v>276.25</v>
      </c>
      <c r="S3816" t="s">
        <v>8</v>
      </c>
      <c r="T3816" t="s">
        <v>1495</v>
      </c>
      <c r="U3816" t="s">
        <v>1395</v>
      </c>
      <c r="V3816" t="s">
        <v>11</v>
      </c>
    </row>
    <row r="3817" spans="1:22" x14ac:dyDescent="0.3">
      <c r="A3817">
        <v>3219</v>
      </c>
      <c r="B3817" t="s">
        <v>7334</v>
      </c>
      <c r="C3817" t="s">
        <v>7335</v>
      </c>
      <c r="D3817" t="s">
        <v>2</v>
      </c>
      <c r="E3817" s="2">
        <v>43025</v>
      </c>
      <c r="F3817" s="2" t="str">
        <f>TEXT(Table1[[#This Row],[Date]],"DDDD")</f>
        <v>Tuesday</v>
      </c>
      <c r="G3817" s="2" t="str">
        <f>TEXT(Table1[[#This Row],[Date]],"mmMM")</f>
        <v>October</v>
      </c>
      <c r="H3817" s="2" t="str">
        <f>IF(Table1[[#This Row],[Day]]="Saturday","Weekend",IF(Table1[[#This Row],[Day]]="Sunday","Weekend","Weekday"))</f>
        <v>Weekday</v>
      </c>
      <c r="I3817" s="2" t="str">
        <f>TEXT(Table1[[#This Row],[Date]],"DD")</f>
        <v>17</v>
      </c>
      <c r="J3817" s="2" t="s">
        <v>14833</v>
      </c>
      <c r="K3817" s="3">
        <v>0.87216435185185182</v>
      </c>
      <c r="L3817" t="s">
        <v>7169</v>
      </c>
      <c r="M3817">
        <v>1</v>
      </c>
      <c r="N3817" s="1" t="s">
        <v>4</v>
      </c>
      <c r="O3817" s="1" t="s">
        <v>320</v>
      </c>
      <c r="P3817" t="s">
        <v>7336</v>
      </c>
      <c r="Q3817" t="s">
        <v>7337</v>
      </c>
      <c r="R3817">
        <v>339</v>
      </c>
      <c r="S3817" t="s">
        <v>8</v>
      </c>
      <c r="T3817" t="s">
        <v>7338</v>
      </c>
      <c r="U3817" t="s">
        <v>1395</v>
      </c>
      <c r="V3817" t="s">
        <v>11</v>
      </c>
    </row>
    <row r="3818" spans="1:22" x14ac:dyDescent="0.3">
      <c r="A3818">
        <v>5329</v>
      </c>
      <c r="B3818" t="s">
        <v>11702</v>
      </c>
      <c r="C3818" t="s">
        <v>11240</v>
      </c>
      <c r="D3818" t="s">
        <v>2</v>
      </c>
      <c r="E3818" s="2">
        <v>43056</v>
      </c>
      <c r="F3818" s="2" t="str">
        <f>TEXT(Table1[[#This Row],[Date]],"DDDD")</f>
        <v>Friday</v>
      </c>
      <c r="G3818" s="2" t="str">
        <f>TEXT(Table1[[#This Row],[Date]],"mmMM")</f>
        <v>November</v>
      </c>
      <c r="H3818" s="2" t="str">
        <f>IF(Table1[[#This Row],[Day]]="Saturday","Weekend",IF(Table1[[#This Row],[Day]]="Sunday","Weekend","Weekday"))</f>
        <v>Weekday</v>
      </c>
      <c r="I3818" s="2" t="str">
        <f>TEXT(Table1[[#This Row],[Date]],"DD")</f>
        <v>17</v>
      </c>
      <c r="J3818" s="2" t="s">
        <v>14833</v>
      </c>
      <c r="K3818" s="3">
        <v>0.55831018518518516</v>
      </c>
      <c r="L3818" t="s">
        <v>7169</v>
      </c>
      <c r="M3818">
        <v>1</v>
      </c>
      <c r="N3818" s="1" t="s">
        <v>4</v>
      </c>
      <c r="O3818" s="1" t="s">
        <v>320</v>
      </c>
      <c r="P3818" t="s">
        <v>11241</v>
      </c>
      <c r="Q3818" t="s">
        <v>7170</v>
      </c>
      <c r="R3818">
        <v>162</v>
      </c>
      <c r="S3818" t="s">
        <v>8</v>
      </c>
      <c r="T3818" t="s">
        <v>11242</v>
      </c>
      <c r="U3818" t="s">
        <v>1395</v>
      </c>
      <c r="V3818" t="s">
        <v>11</v>
      </c>
    </row>
    <row r="3819" spans="1:22" x14ac:dyDescent="0.3">
      <c r="A3819">
        <v>5388</v>
      </c>
      <c r="B3819" t="s">
        <v>11801</v>
      </c>
      <c r="C3819" t="s">
        <v>11240</v>
      </c>
      <c r="D3819" t="s">
        <v>2</v>
      </c>
      <c r="E3819" s="2">
        <v>43056</v>
      </c>
      <c r="F3819" s="2" t="str">
        <f>TEXT(Table1[[#This Row],[Date]],"DDDD")</f>
        <v>Friday</v>
      </c>
      <c r="G3819" s="2" t="str">
        <f>TEXT(Table1[[#This Row],[Date]],"mmMM")</f>
        <v>November</v>
      </c>
      <c r="H3819" s="2" t="str">
        <f>IF(Table1[[#This Row],[Day]]="Saturday","Weekend",IF(Table1[[#This Row],[Day]]="Sunday","Weekend","Weekday"))</f>
        <v>Weekday</v>
      </c>
      <c r="I3819" s="2" t="str">
        <f>TEXT(Table1[[#This Row],[Date]],"DD")</f>
        <v>17</v>
      </c>
      <c r="J3819" s="2" t="s">
        <v>14833</v>
      </c>
      <c r="K3819" s="3">
        <v>0.87596064814814811</v>
      </c>
      <c r="L3819" t="s">
        <v>7169</v>
      </c>
      <c r="M3819">
        <v>1</v>
      </c>
      <c r="N3819" s="1" t="s">
        <v>4</v>
      </c>
      <c r="O3819" s="1" t="s">
        <v>320</v>
      </c>
      <c r="P3819" t="s">
        <v>11241</v>
      </c>
      <c r="Q3819" t="s">
        <v>7170</v>
      </c>
      <c r="R3819">
        <v>162</v>
      </c>
      <c r="S3819" t="s">
        <v>8</v>
      </c>
      <c r="T3819" t="s">
        <v>11242</v>
      </c>
      <c r="U3819" t="s">
        <v>1395</v>
      </c>
      <c r="V3819" t="s">
        <v>11</v>
      </c>
    </row>
    <row r="3820" spans="1:22" x14ac:dyDescent="0.3">
      <c r="A3820">
        <v>1610</v>
      </c>
      <c r="B3820" t="s">
        <v>3805</v>
      </c>
      <c r="C3820" t="s">
        <v>563</v>
      </c>
      <c r="D3820" t="s">
        <v>2</v>
      </c>
      <c r="E3820" s="2">
        <v>42995</v>
      </c>
      <c r="F3820" s="2" t="str">
        <f>TEXT(Table1[[#This Row],[Date]],"DDDD")</f>
        <v>Sunday</v>
      </c>
      <c r="G3820" s="2" t="str">
        <f>TEXT(Table1[[#This Row],[Date]],"mmMM")</f>
        <v>September</v>
      </c>
      <c r="H3820" s="2" t="str">
        <f>IF(Table1[[#This Row],[Day]]="Saturday","Weekend",IF(Table1[[#This Row],[Day]]="Sunday","Weekend","Weekday"))</f>
        <v>Weekend</v>
      </c>
      <c r="I3820" s="2" t="str">
        <f>TEXT(Table1[[#This Row],[Date]],"DD")</f>
        <v>17</v>
      </c>
      <c r="J3820" s="2" t="s">
        <v>14833</v>
      </c>
      <c r="K3820" s="3">
        <v>0.87653935185185183</v>
      </c>
      <c r="L3820" t="s">
        <v>51</v>
      </c>
      <c r="M3820">
        <v>1</v>
      </c>
      <c r="N3820" s="1" t="s">
        <v>4</v>
      </c>
      <c r="O3820" s="1" t="s">
        <v>320</v>
      </c>
      <c r="P3820" t="s">
        <v>564</v>
      </c>
      <c r="Q3820" t="s">
        <v>1895</v>
      </c>
      <c r="R3820">
        <v>178.5</v>
      </c>
      <c r="S3820" t="s">
        <v>8</v>
      </c>
      <c r="T3820" t="s">
        <v>566</v>
      </c>
      <c r="U3820" t="s">
        <v>1395</v>
      </c>
      <c r="V3820" t="s">
        <v>11</v>
      </c>
    </row>
    <row r="3821" spans="1:22" x14ac:dyDescent="0.3">
      <c r="A3821">
        <v>5373</v>
      </c>
      <c r="B3821" t="s">
        <v>11778</v>
      </c>
      <c r="C3821" t="s">
        <v>142</v>
      </c>
      <c r="D3821" t="s">
        <v>2</v>
      </c>
      <c r="E3821" s="2">
        <v>43056</v>
      </c>
      <c r="F3821" s="2" t="str">
        <f>TEXT(Table1[[#This Row],[Date]],"DDDD")</f>
        <v>Friday</v>
      </c>
      <c r="G3821" s="2" t="str">
        <f>TEXT(Table1[[#This Row],[Date]],"mmMM")</f>
        <v>November</v>
      </c>
      <c r="H3821" s="2" t="str">
        <f>IF(Table1[[#This Row],[Day]]="Saturday","Weekend",IF(Table1[[#This Row],[Day]]="Sunday","Weekend","Weekday"))</f>
        <v>Weekday</v>
      </c>
      <c r="I3821" s="2" t="str">
        <f>TEXT(Table1[[#This Row],[Date]],"DD")</f>
        <v>17</v>
      </c>
      <c r="J3821" s="2" t="s">
        <v>14833</v>
      </c>
      <c r="K3821" s="3">
        <v>0.84005787037037039</v>
      </c>
      <c r="L3821" t="s">
        <v>97</v>
      </c>
      <c r="M3821">
        <v>1</v>
      </c>
      <c r="N3821" s="1" t="s">
        <v>4</v>
      </c>
      <c r="O3821" s="1" t="s">
        <v>320</v>
      </c>
      <c r="P3821" t="s">
        <v>143</v>
      </c>
      <c r="Q3821" t="s">
        <v>11779</v>
      </c>
      <c r="R3821">
        <v>314.5</v>
      </c>
      <c r="S3821" t="s">
        <v>8</v>
      </c>
      <c r="T3821" t="s">
        <v>145</v>
      </c>
      <c r="U3821" t="s">
        <v>1395</v>
      </c>
      <c r="V3821" t="s">
        <v>11</v>
      </c>
    </row>
    <row r="3822" spans="1:22" x14ac:dyDescent="0.3">
      <c r="A3822">
        <v>1586</v>
      </c>
      <c r="B3822" t="s">
        <v>3746</v>
      </c>
      <c r="C3822" t="s">
        <v>1384</v>
      </c>
      <c r="D3822" t="s">
        <v>2</v>
      </c>
      <c r="E3822" s="2">
        <v>42995</v>
      </c>
      <c r="F3822" s="2" t="str">
        <f>TEXT(Table1[[#This Row],[Date]],"DDDD")</f>
        <v>Sunday</v>
      </c>
      <c r="G3822" s="2" t="str">
        <f>TEXT(Table1[[#This Row],[Date]],"mmMM")</f>
        <v>September</v>
      </c>
      <c r="H3822" s="2" t="str">
        <f>IF(Table1[[#This Row],[Day]]="Saturday","Weekend",IF(Table1[[#This Row],[Day]]="Sunday","Weekend","Weekday"))</f>
        <v>Weekend</v>
      </c>
      <c r="I3822" s="2" t="str">
        <f>TEXT(Table1[[#This Row],[Date]],"DD")</f>
        <v>17</v>
      </c>
      <c r="J3822" s="2" t="s">
        <v>14833</v>
      </c>
      <c r="K3822" s="3">
        <v>0.79718749999999994</v>
      </c>
      <c r="L3822" t="s">
        <v>97</v>
      </c>
      <c r="M3822">
        <v>1</v>
      </c>
      <c r="N3822" s="1" t="s">
        <v>4</v>
      </c>
      <c r="O3822" s="1" t="s">
        <v>320</v>
      </c>
      <c r="P3822" t="s">
        <v>1385</v>
      </c>
      <c r="Q3822" t="s">
        <v>3747</v>
      </c>
      <c r="R3822">
        <v>518.5</v>
      </c>
      <c r="S3822" t="s">
        <v>8</v>
      </c>
      <c r="T3822" t="s">
        <v>1387</v>
      </c>
      <c r="U3822" t="s">
        <v>1395</v>
      </c>
      <c r="V3822" t="s">
        <v>11</v>
      </c>
    </row>
    <row r="3823" spans="1:22" x14ac:dyDescent="0.3">
      <c r="A3823">
        <v>5392</v>
      </c>
      <c r="B3823" t="s">
        <v>11807</v>
      </c>
      <c r="C3823" t="s">
        <v>334</v>
      </c>
      <c r="D3823" t="s">
        <v>2</v>
      </c>
      <c r="E3823" s="2">
        <v>43056</v>
      </c>
      <c r="F3823" s="2" t="str">
        <f>TEXT(Table1[[#This Row],[Date]],"DDDD")</f>
        <v>Friday</v>
      </c>
      <c r="G3823" s="2" t="str">
        <f>TEXT(Table1[[#This Row],[Date]],"mmMM")</f>
        <v>November</v>
      </c>
      <c r="H3823" s="2" t="str">
        <f>IF(Table1[[#This Row],[Day]]="Saturday","Weekend",IF(Table1[[#This Row],[Day]]="Sunday","Weekend","Weekday"))</f>
        <v>Weekday</v>
      </c>
      <c r="I3823" s="2" t="str">
        <f>TEXT(Table1[[#This Row],[Date]],"DD")</f>
        <v>17</v>
      </c>
      <c r="J3823" s="2" t="s">
        <v>14833</v>
      </c>
      <c r="K3823" s="3">
        <v>0.89357638888888891</v>
      </c>
      <c r="L3823" t="s">
        <v>7169</v>
      </c>
      <c r="M3823">
        <v>1</v>
      </c>
      <c r="N3823" s="1" t="s">
        <v>4</v>
      </c>
      <c r="O3823" s="1" t="s">
        <v>320</v>
      </c>
      <c r="P3823" t="s">
        <v>335</v>
      </c>
      <c r="Q3823" t="s">
        <v>9276</v>
      </c>
      <c r="R3823">
        <v>108</v>
      </c>
      <c r="S3823" t="s">
        <v>8</v>
      </c>
      <c r="T3823" t="s">
        <v>337</v>
      </c>
      <c r="U3823" t="s">
        <v>1395</v>
      </c>
      <c r="V3823" t="s">
        <v>11</v>
      </c>
    </row>
    <row r="3824" spans="1:22" x14ac:dyDescent="0.3">
      <c r="A3824">
        <v>1582</v>
      </c>
      <c r="B3824" t="s">
        <v>3733</v>
      </c>
      <c r="C3824" t="s">
        <v>2731</v>
      </c>
      <c r="D3824" t="s">
        <v>2</v>
      </c>
      <c r="E3824" s="2">
        <v>42995</v>
      </c>
      <c r="F3824" s="2" t="str">
        <f>TEXT(Table1[[#This Row],[Date]],"DDDD")</f>
        <v>Sunday</v>
      </c>
      <c r="G3824" s="2" t="str">
        <f>TEXT(Table1[[#This Row],[Date]],"mmMM")</f>
        <v>September</v>
      </c>
      <c r="H3824" s="2" t="str">
        <f>IF(Table1[[#This Row],[Day]]="Saturday","Weekend",IF(Table1[[#This Row],[Day]]="Sunday","Weekend","Weekday"))</f>
        <v>Weekend</v>
      </c>
      <c r="I3824" s="2" t="str">
        <f>TEXT(Table1[[#This Row],[Date]],"DD")</f>
        <v>17</v>
      </c>
      <c r="J3824" s="2" t="s">
        <v>14833</v>
      </c>
      <c r="K3824" s="3">
        <v>0.75166666666666671</v>
      </c>
      <c r="L3824" t="s">
        <v>28</v>
      </c>
      <c r="M3824">
        <v>1</v>
      </c>
      <c r="N3824" s="1" t="s">
        <v>4</v>
      </c>
      <c r="O3824" s="1" t="s">
        <v>2403</v>
      </c>
      <c r="P3824" t="s">
        <v>2732</v>
      </c>
      <c r="Q3824" t="s">
        <v>3734</v>
      </c>
      <c r="R3824">
        <v>117</v>
      </c>
      <c r="S3824" t="s">
        <v>8</v>
      </c>
      <c r="T3824" t="s">
        <v>2734</v>
      </c>
      <c r="U3824" t="s">
        <v>1395</v>
      </c>
      <c r="V3824" t="s">
        <v>11</v>
      </c>
    </row>
    <row r="3825" spans="1:22" x14ac:dyDescent="0.3">
      <c r="A3825">
        <v>5369</v>
      </c>
      <c r="B3825" t="s">
        <v>11771</v>
      </c>
      <c r="C3825" t="s">
        <v>2731</v>
      </c>
      <c r="D3825" t="s">
        <v>2</v>
      </c>
      <c r="E3825" s="2">
        <v>43056</v>
      </c>
      <c r="F3825" s="2" t="str">
        <f>TEXT(Table1[[#This Row],[Date]],"DDDD")</f>
        <v>Friday</v>
      </c>
      <c r="G3825" s="2" t="str">
        <f>TEXT(Table1[[#This Row],[Date]],"mmMM")</f>
        <v>November</v>
      </c>
      <c r="H3825" s="2" t="str">
        <f>IF(Table1[[#This Row],[Day]]="Saturday","Weekend",IF(Table1[[#This Row],[Day]]="Sunday","Weekend","Weekday"))</f>
        <v>Weekday</v>
      </c>
      <c r="I3825" s="2" t="str">
        <f>TEXT(Table1[[#This Row],[Date]],"DD")</f>
        <v>17</v>
      </c>
      <c r="J3825" s="2" t="s">
        <v>14833</v>
      </c>
      <c r="K3825" s="3">
        <v>0.82810185185185181</v>
      </c>
      <c r="L3825" t="s">
        <v>73</v>
      </c>
      <c r="M3825">
        <v>1</v>
      </c>
      <c r="N3825" s="1" t="s">
        <v>4</v>
      </c>
      <c r="O3825" s="1" t="s">
        <v>2403</v>
      </c>
      <c r="P3825" t="s">
        <v>2732</v>
      </c>
      <c r="Q3825" t="s">
        <v>11772</v>
      </c>
      <c r="R3825">
        <v>207</v>
      </c>
      <c r="S3825" t="s">
        <v>8</v>
      </c>
      <c r="T3825" t="s">
        <v>2734</v>
      </c>
      <c r="U3825" t="s">
        <v>1395</v>
      </c>
      <c r="V3825" t="s">
        <v>11</v>
      </c>
    </row>
    <row r="3826" spans="1:22" x14ac:dyDescent="0.3">
      <c r="A3826">
        <v>3237</v>
      </c>
      <c r="B3826" t="s">
        <v>7369</v>
      </c>
      <c r="C3826" t="s">
        <v>1971</v>
      </c>
      <c r="D3826" t="s">
        <v>2</v>
      </c>
      <c r="E3826" s="2">
        <v>43025</v>
      </c>
      <c r="F3826" s="2" t="str">
        <f>TEXT(Table1[[#This Row],[Date]],"DDDD")</f>
        <v>Tuesday</v>
      </c>
      <c r="G3826" s="2" t="str">
        <f>TEXT(Table1[[#This Row],[Date]],"mmMM")</f>
        <v>October</v>
      </c>
      <c r="H3826" s="2" t="str">
        <f>IF(Table1[[#This Row],[Day]]="Saturday","Weekend",IF(Table1[[#This Row],[Day]]="Sunday","Weekend","Weekday"))</f>
        <v>Weekday</v>
      </c>
      <c r="I3826" s="2" t="str">
        <f>TEXT(Table1[[#This Row],[Date]],"DD")</f>
        <v>17</v>
      </c>
      <c r="J3826" s="2" t="s">
        <v>14833</v>
      </c>
      <c r="K3826" s="3">
        <v>0.92850694444444437</v>
      </c>
      <c r="L3826" t="s">
        <v>5997</v>
      </c>
      <c r="M3826">
        <v>1</v>
      </c>
      <c r="N3826" s="1" t="s">
        <v>4</v>
      </c>
      <c r="O3826" s="1" t="s">
        <v>2403</v>
      </c>
      <c r="P3826" t="s">
        <v>1972</v>
      </c>
      <c r="Q3826" t="s">
        <v>7370</v>
      </c>
      <c r="R3826">
        <v>567</v>
      </c>
      <c r="S3826" t="s">
        <v>8</v>
      </c>
      <c r="T3826" t="s">
        <v>1974</v>
      </c>
      <c r="U3826" t="s">
        <v>1395</v>
      </c>
      <c r="V3826" t="s">
        <v>11</v>
      </c>
    </row>
    <row r="3827" spans="1:22" x14ac:dyDescent="0.3">
      <c r="A3827">
        <v>5305</v>
      </c>
      <c r="B3827" t="s">
        <v>11665</v>
      </c>
      <c r="C3827" t="s">
        <v>11634</v>
      </c>
      <c r="D3827" t="s">
        <v>2</v>
      </c>
      <c r="E3827" s="2">
        <v>43056</v>
      </c>
      <c r="F3827" s="2" t="str">
        <f>TEXT(Table1[[#This Row],[Date]],"DDDD")</f>
        <v>Friday</v>
      </c>
      <c r="G3827" s="2" t="str">
        <f>TEXT(Table1[[#This Row],[Date]],"mmMM")</f>
        <v>November</v>
      </c>
      <c r="H3827" s="2" t="str">
        <f>IF(Table1[[#This Row],[Day]]="Saturday","Weekend",IF(Table1[[#This Row],[Day]]="Sunday","Weekend","Weekday"))</f>
        <v>Weekday</v>
      </c>
      <c r="I3827" s="2" t="str">
        <f>TEXT(Table1[[#This Row],[Date]],"DD")</f>
        <v>17</v>
      </c>
      <c r="J3827" s="2" t="s">
        <v>14833</v>
      </c>
      <c r="K3827" s="3">
        <v>1.8078703703703701E-2</v>
      </c>
      <c r="L3827" t="s">
        <v>168</v>
      </c>
      <c r="M3827">
        <v>1</v>
      </c>
      <c r="N3827" s="1" t="s">
        <v>4</v>
      </c>
      <c r="O3827" s="1" t="s">
        <v>2403</v>
      </c>
      <c r="P3827" t="s">
        <v>11635</v>
      </c>
      <c r="Q3827" t="s">
        <v>10283</v>
      </c>
      <c r="R3827">
        <v>140</v>
      </c>
      <c r="S3827" t="s">
        <v>8</v>
      </c>
      <c r="T3827" t="s">
        <v>11636</v>
      </c>
      <c r="U3827" t="s">
        <v>1395</v>
      </c>
      <c r="V3827" t="s">
        <v>11</v>
      </c>
    </row>
    <row r="3828" spans="1:22" x14ac:dyDescent="0.3">
      <c r="A3828">
        <v>5398</v>
      </c>
      <c r="B3828" t="s">
        <v>11817</v>
      </c>
      <c r="C3828" t="s">
        <v>8926</v>
      </c>
      <c r="D3828" t="s">
        <v>14</v>
      </c>
      <c r="E3828" s="2">
        <v>43056</v>
      </c>
      <c r="F3828" s="2" t="str">
        <f>TEXT(Table1[[#This Row],[Date]],"DDDD")</f>
        <v>Friday</v>
      </c>
      <c r="G3828" s="2" t="str">
        <f>TEXT(Table1[[#This Row],[Date]],"mmMM")</f>
        <v>November</v>
      </c>
      <c r="H3828" s="2" t="str">
        <f>IF(Table1[[#This Row],[Day]]="Saturday","Weekend",IF(Table1[[#This Row],[Day]]="Sunday","Weekend","Weekday"))</f>
        <v>Weekday</v>
      </c>
      <c r="I3828" s="2" t="str">
        <f>TEXT(Table1[[#This Row],[Date]],"DD")</f>
        <v>17</v>
      </c>
      <c r="J3828" s="2" t="s">
        <v>14833</v>
      </c>
      <c r="K3828" s="3">
        <v>0.90695601851851848</v>
      </c>
      <c r="L3828" t="s">
        <v>66</v>
      </c>
      <c r="M3828">
        <v>1</v>
      </c>
      <c r="N3828" s="1" t="s">
        <v>4</v>
      </c>
      <c r="O3828" s="1" t="s">
        <v>2403</v>
      </c>
      <c r="P3828" t="s">
        <v>8927</v>
      </c>
      <c r="Q3828" t="s">
        <v>11818</v>
      </c>
      <c r="R3828">
        <v>2100</v>
      </c>
      <c r="S3828" t="s">
        <v>8</v>
      </c>
      <c r="T3828" t="s">
        <v>8929</v>
      </c>
      <c r="U3828" t="s">
        <v>1395</v>
      </c>
      <c r="V3828" t="s">
        <v>11</v>
      </c>
    </row>
    <row r="3829" spans="1:22" x14ac:dyDescent="0.3">
      <c r="A3829">
        <v>5312</v>
      </c>
      <c r="B3829" t="s">
        <v>11673</v>
      </c>
      <c r="C3829" t="s">
        <v>5087</v>
      </c>
      <c r="D3829" t="s">
        <v>2</v>
      </c>
      <c r="E3829" s="2">
        <v>43056</v>
      </c>
      <c r="F3829" s="2" t="str">
        <f>TEXT(Table1[[#This Row],[Date]],"DDDD")</f>
        <v>Friday</v>
      </c>
      <c r="G3829" s="2" t="str">
        <f>TEXT(Table1[[#This Row],[Date]],"mmMM")</f>
        <v>November</v>
      </c>
      <c r="H3829" s="2" t="str">
        <f>IF(Table1[[#This Row],[Day]]="Saturday","Weekend",IF(Table1[[#This Row],[Day]]="Sunday","Weekend","Weekday"))</f>
        <v>Weekday</v>
      </c>
      <c r="I3829" s="2" t="str">
        <f>TEXT(Table1[[#This Row],[Date]],"DD")</f>
        <v>17</v>
      </c>
      <c r="J3829" s="2" t="s">
        <v>14833</v>
      </c>
      <c r="K3829" s="3">
        <v>0.42849537037037039</v>
      </c>
      <c r="L3829" t="s">
        <v>4532</v>
      </c>
      <c r="M3829">
        <v>1</v>
      </c>
      <c r="N3829" s="1" t="s">
        <v>14823</v>
      </c>
      <c r="O3829" s="1" t="s">
        <v>14819</v>
      </c>
      <c r="P3829" t="s">
        <v>5088</v>
      </c>
      <c r="Q3829" t="s">
        <v>11674</v>
      </c>
      <c r="R3829">
        <v>108</v>
      </c>
      <c r="S3829" t="s">
        <v>4521</v>
      </c>
      <c r="T3829" t="s">
        <v>5090</v>
      </c>
      <c r="U3829" t="s">
        <v>1395</v>
      </c>
      <c r="V3829" t="s">
        <v>11</v>
      </c>
    </row>
    <row r="3830" spans="1:22" x14ac:dyDescent="0.3">
      <c r="A3830">
        <v>1605</v>
      </c>
      <c r="B3830" t="s">
        <v>3792</v>
      </c>
      <c r="C3830" t="s">
        <v>563</v>
      </c>
      <c r="D3830" t="s">
        <v>2</v>
      </c>
      <c r="E3830" s="2">
        <v>42995</v>
      </c>
      <c r="F3830" s="2" t="str">
        <f>TEXT(Table1[[#This Row],[Date]],"DDDD")</f>
        <v>Sunday</v>
      </c>
      <c r="G3830" s="2" t="str">
        <f>TEXT(Table1[[#This Row],[Date]],"mmMM")</f>
        <v>September</v>
      </c>
      <c r="H3830" s="2" t="str">
        <f>IF(Table1[[#This Row],[Day]]="Saturday","Weekend",IF(Table1[[#This Row],[Day]]="Sunday","Weekend","Weekday"))</f>
        <v>Weekend</v>
      </c>
      <c r="I3830" s="2" t="str">
        <f>TEXT(Table1[[#This Row],[Date]],"DD")</f>
        <v>17</v>
      </c>
      <c r="J3830" s="2" t="s">
        <v>14833</v>
      </c>
      <c r="K3830" s="3">
        <v>0.86971064814814814</v>
      </c>
      <c r="L3830" t="s">
        <v>51</v>
      </c>
      <c r="M3830">
        <v>1</v>
      </c>
      <c r="N3830" s="1" t="s">
        <v>4</v>
      </c>
      <c r="O3830" s="1" t="s">
        <v>14819</v>
      </c>
      <c r="P3830" t="s">
        <v>564</v>
      </c>
      <c r="Q3830" t="s">
        <v>3793</v>
      </c>
      <c r="R3830">
        <v>348.5</v>
      </c>
      <c r="S3830" t="s">
        <v>8</v>
      </c>
      <c r="T3830" t="s">
        <v>566</v>
      </c>
      <c r="U3830" t="s">
        <v>1395</v>
      </c>
      <c r="V3830" t="s">
        <v>11</v>
      </c>
    </row>
    <row r="3831" spans="1:22" x14ac:dyDescent="0.3">
      <c r="A3831">
        <v>5349</v>
      </c>
      <c r="B3831" t="s">
        <v>11733</v>
      </c>
      <c r="C3831" t="s">
        <v>2452</v>
      </c>
      <c r="D3831" t="s">
        <v>2</v>
      </c>
      <c r="E3831" s="2">
        <v>43056</v>
      </c>
      <c r="F3831" s="2" t="str">
        <f>TEXT(Table1[[#This Row],[Date]],"DDDD")</f>
        <v>Friday</v>
      </c>
      <c r="G3831" s="2" t="str">
        <f>TEXT(Table1[[#This Row],[Date]],"mmMM")</f>
        <v>November</v>
      </c>
      <c r="H3831" s="2" t="str">
        <f>IF(Table1[[#This Row],[Day]]="Saturday","Weekend",IF(Table1[[#This Row],[Day]]="Sunday","Weekend","Weekday"))</f>
        <v>Weekday</v>
      </c>
      <c r="I3831" s="2" t="str">
        <f>TEXT(Table1[[#This Row],[Date]],"DD")</f>
        <v>17</v>
      </c>
      <c r="J3831" s="2" t="s">
        <v>14833</v>
      </c>
      <c r="K3831" s="3">
        <v>0.64826388888888897</v>
      </c>
      <c r="L3831" t="s">
        <v>7169</v>
      </c>
      <c r="M3831">
        <v>1</v>
      </c>
      <c r="N3831" s="1" t="s">
        <v>4</v>
      </c>
      <c r="O3831" s="1" t="s">
        <v>14819</v>
      </c>
      <c r="P3831" t="s">
        <v>2453</v>
      </c>
      <c r="Q3831" t="s">
        <v>11734</v>
      </c>
      <c r="R3831">
        <v>270</v>
      </c>
      <c r="S3831" t="s">
        <v>8</v>
      </c>
      <c r="T3831" t="s">
        <v>2455</v>
      </c>
      <c r="U3831" t="s">
        <v>1395</v>
      </c>
      <c r="V3831" t="s">
        <v>11</v>
      </c>
    </row>
    <row r="3832" spans="1:22" x14ac:dyDescent="0.3">
      <c r="A3832">
        <v>3225</v>
      </c>
      <c r="B3832" t="s">
        <v>7347</v>
      </c>
      <c r="C3832" t="s">
        <v>7348</v>
      </c>
      <c r="D3832" t="s">
        <v>2</v>
      </c>
      <c r="E3832" s="2">
        <v>43025</v>
      </c>
      <c r="F3832" s="2" t="str">
        <f>TEXT(Table1[[#This Row],[Date]],"DDDD")</f>
        <v>Tuesday</v>
      </c>
      <c r="G3832" s="2" t="str">
        <f>TEXT(Table1[[#This Row],[Date]],"mmMM")</f>
        <v>October</v>
      </c>
      <c r="H3832" s="2" t="str">
        <f>IF(Table1[[#This Row],[Day]]="Saturday","Weekend",IF(Table1[[#This Row],[Day]]="Sunday","Weekend","Weekday"))</f>
        <v>Weekday</v>
      </c>
      <c r="I3832" s="2" t="str">
        <f>TEXT(Table1[[#This Row],[Date]],"DD")</f>
        <v>17</v>
      </c>
      <c r="J3832" s="2" t="s">
        <v>14833</v>
      </c>
      <c r="K3832" s="3">
        <v>0.89312500000000006</v>
      </c>
      <c r="L3832" t="s">
        <v>51</v>
      </c>
      <c r="M3832">
        <v>1</v>
      </c>
      <c r="N3832" s="1" t="s">
        <v>4</v>
      </c>
      <c r="O3832" s="1" t="s">
        <v>233</v>
      </c>
      <c r="P3832" t="s">
        <v>7349</v>
      </c>
      <c r="Q3832" t="s">
        <v>7350</v>
      </c>
      <c r="R3832">
        <v>152</v>
      </c>
      <c r="S3832" t="s">
        <v>8</v>
      </c>
      <c r="T3832" t="s">
        <v>667</v>
      </c>
      <c r="U3832" t="s">
        <v>1395</v>
      </c>
      <c r="V3832" t="s">
        <v>11</v>
      </c>
    </row>
    <row r="3833" spans="1:22" x14ac:dyDescent="0.3">
      <c r="A3833">
        <v>3230</v>
      </c>
      <c r="B3833" t="s">
        <v>7358</v>
      </c>
      <c r="C3833" t="s">
        <v>700</v>
      </c>
      <c r="D3833" t="s">
        <v>2</v>
      </c>
      <c r="E3833" s="2">
        <v>43025</v>
      </c>
      <c r="F3833" s="2" t="str">
        <f>TEXT(Table1[[#This Row],[Date]],"DDDD")</f>
        <v>Tuesday</v>
      </c>
      <c r="G3833" s="2" t="str">
        <f>TEXT(Table1[[#This Row],[Date]],"mmMM")</f>
        <v>October</v>
      </c>
      <c r="H3833" s="2" t="str">
        <f>IF(Table1[[#This Row],[Day]]="Saturday","Weekend",IF(Table1[[#This Row],[Day]]="Sunday","Weekend","Weekday"))</f>
        <v>Weekday</v>
      </c>
      <c r="I3833" s="2" t="str">
        <f>TEXT(Table1[[#This Row],[Date]],"DD")</f>
        <v>17</v>
      </c>
      <c r="J3833" s="2" t="s">
        <v>14833</v>
      </c>
      <c r="K3833" s="3">
        <v>0.90561342592592597</v>
      </c>
      <c r="L3833" t="s">
        <v>51</v>
      </c>
      <c r="M3833">
        <v>1</v>
      </c>
      <c r="N3833" s="1" t="s">
        <v>4</v>
      </c>
      <c r="O3833" s="1" t="s">
        <v>233</v>
      </c>
      <c r="P3833" t="s">
        <v>701</v>
      </c>
      <c r="Q3833" t="s">
        <v>1895</v>
      </c>
      <c r="R3833">
        <v>168</v>
      </c>
      <c r="S3833" t="s">
        <v>8</v>
      </c>
      <c r="T3833" t="s">
        <v>703</v>
      </c>
      <c r="U3833" t="s">
        <v>1395</v>
      </c>
      <c r="V3833" t="s">
        <v>11</v>
      </c>
    </row>
    <row r="3834" spans="1:22" x14ac:dyDescent="0.3">
      <c r="A3834">
        <v>3233</v>
      </c>
      <c r="B3834" t="s">
        <v>7362</v>
      </c>
      <c r="C3834" t="s">
        <v>4599</v>
      </c>
      <c r="D3834" t="s">
        <v>2</v>
      </c>
      <c r="E3834" s="2">
        <v>43025</v>
      </c>
      <c r="F3834" s="2" t="str">
        <f>TEXT(Table1[[#This Row],[Date]],"DDDD")</f>
        <v>Tuesday</v>
      </c>
      <c r="G3834" s="2" t="str">
        <f>TEXT(Table1[[#This Row],[Date]],"mmMM")</f>
        <v>October</v>
      </c>
      <c r="H3834" s="2" t="str">
        <f>IF(Table1[[#This Row],[Day]]="Saturday","Weekend",IF(Table1[[#This Row],[Day]]="Sunday","Weekend","Weekday"))</f>
        <v>Weekday</v>
      </c>
      <c r="I3834" s="2" t="str">
        <f>TEXT(Table1[[#This Row],[Date]],"DD")</f>
        <v>17</v>
      </c>
      <c r="J3834" s="2" t="s">
        <v>14833</v>
      </c>
      <c r="K3834" s="3">
        <v>0.92083333333333328</v>
      </c>
      <c r="L3834" t="s">
        <v>51</v>
      </c>
      <c r="M3834">
        <v>1</v>
      </c>
      <c r="N3834" s="1" t="s">
        <v>4</v>
      </c>
      <c r="O3834" s="1" t="s">
        <v>233</v>
      </c>
      <c r="P3834" t="s">
        <v>4600</v>
      </c>
      <c r="Q3834" t="s">
        <v>7363</v>
      </c>
      <c r="R3834">
        <v>152</v>
      </c>
      <c r="S3834" t="s">
        <v>8</v>
      </c>
      <c r="T3834" t="s">
        <v>4601</v>
      </c>
      <c r="U3834" t="s">
        <v>1395</v>
      </c>
      <c r="V3834" t="s">
        <v>11</v>
      </c>
    </row>
    <row r="3835" spans="1:22" x14ac:dyDescent="0.3">
      <c r="A3835">
        <v>5317</v>
      </c>
      <c r="B3835" t="s">
        <v>11681</v>
      </c>
      <c r="C3835" t="s">
        <v>11682</v>
      </c>
      <c r="D3835" t="s">
        <v>2</v>
      </c>
      <c r="E3835" s="2">
        <v>43056</v>
      </c>
      <c r="F3835" s="2" t="str">
        <f>TEXT(Table1[[#This Row],[Date]],"DDDD")</f>
        <v>Friday</v>
      </c>
      <c r="G3835" s="2" t="str">
        <f>TEXT(Table1[[#This Row],[Date]],"mmMM")</f>
        <v>November</v>
      </c>
      <c r="H3835" s="2" t="str">
        <f>IF(Table1[[#This Row],[Day]]="Saturday","Weekend",IF(Table1[[#This Row],[Day]]="Sunday","Weekend","Weekday"))</f>
        <v>Weekday</v>
      </c>
      <c r="I3835" s="2" t="str">
        <f>TEXT(Table1[[#This Row],[Date]],"DD")</f>
        <v>17</v>
      </c>
      <c r="J3835" s="2" t="s">
        <v>14833</v>
      </c>
      <c r="K3835" s="3">
        <v>0.52383101851851854</v>
      </c>
      <c r="L3835" t="s">
        <v>28</v>
      </c>
      <c r="M3835">
        <v>1</v>
      </c>
      <c r="N3835" s="1" t="s">
        <v>4</v>
      </c>
      <c r="O3835" s="1" t="s">
        <v>233</v>
      </c>
      <c r="P3835" t="s">
        <v>11683</v>
      </c>
      <c r="Q3835" t="s">
        <v>322</v>
      </c>
      <c r="R3835">
        <v>112</v>
      </c>
      <c r="S3835" t="s">
        <v>8</v>
      </c>
      <c r="T3835" t="s">
        <v>11684</v>
      </c>
      <c r="U3835" t="s">
        <v>1395</v>
      </c>
      <c r="V3835" t="s">
        <v>11</v>
      </c>
    </row>
    <row r="3836" spans="1:22" x14ac:dyDescent="0.3">
      <c r="A3836">
        <v>5330</v>
      </c>
      <c r="B3836" t="s">
        <v>11703</v>
      </c>
      <c r="C3836" t="s">
        <v>1555</v>
      </c>
      <c r="D3836" t="s">
        <v>2</v>
      </c>
      <c r="E3836" s="2">
        <v>43056</v>
      </c>
      <c r="F3836" s="2" t="str">
        <f>TEXT(Table1[[#This Row],[Date]],"DDDD")</f>
        <v>Friday</v>
      </c>
      <c r="G3836" s="2" t="str">
        <f>TEXT(Table1[[#This Row],[Date]],"mmMM")</f>
        <v>November</v>
      </c>
      <c r="H3836" s="2" t="str">
        <f>IF(Table1[[#This Row],[Day]]="Saturday","Weekend",IF(Table1[[#This Row],[Day]]="Sunday","Weekend","Weekday"))</f>
        <v>Weekday</v>
      </c>
      <c r="I3836" s="2" t="str">
        <f>TEXT(Table1[[#This Row],[Date]],"DD")</f>
        <v>17</v>
      </c>
      <c r="J3836" s="2" t="s">
        <v>14833</v>
      </c>
      <c r="K3836" s="3">
        <v>0.55833333333333335</v>
      </c>
      <c r="L3836" t="s">
        <v>28</v>
      </c>
      <c r="M3836">
        <v>1</v>
      </c>
      <c r="N3836" s="1" t="s">
        <v>4</v>
      </c>
      <c r="O3836" s="1" t="s">
        <v>233</v>
      </c>
      <c r="P3836" t="s">
        <v>1556</v>
      </c>
      <c r="Q3836" t="s">
        <v>11704</v>
      </c>
      <c r="R3836">
        <v>112</v>
      </c>
      <c r="S3836" t="s">
        <v>8</v>
      </c>
      <c r="T3836" t="s">
        <v>1558</v>
      </c>
      <c r="U3836" t="s">
        <v>1395</v>
      </c>
      <c r="V3836" t="s">
        <v>11</v>
      </c>
    </row>
    <row r="3837" spans="1:22" x14ac:dyDescent="0.3">
      <c r="A3837">
        <v>5331</v>
      </c>
      <c r="B3837" t="s">
        <v>11705</v>
      </c>
      <c r="C3837" t="s">
        <v>1555</v>
      </c>
      <c r="D3837" t="s">
        <v>2</v>
      </c>
      <c r="E3837" s="2">
        <v>43056</v>
      </c>
      <c r="F3837" s="2" t="str">
        <f>TEXT(Table1[[#This Row],[Date]],"DDDD")</f>
        <v>Friday</v>
      </c>
      <c r="G3837" s="2" t="str">
        <f>TEXT(Table1[[#This Row],[Date]],"mmMM")</f>
        <v>November</v>
      </c>
      <c r="H3837" s="2" t="str">
        <f>IF(Table1[[#This Row],[Day]]="Saturday","Weekend",IF(Table1[[#This Row],[Day]]="Sunday","Weekend","Weekday"))</f>
        <v>Weekday</v>
      </c>
      <c r="I3837" s="2" t="str">
        <f>TEXT(Table1[[#This Row],[Date]],"DD")</f>
        <v>17</v>
      </c>
      <c r="J3837" s="2" t="s">
        <v>14833</v>
      </c>
      <c r="K3837" s="3">
        <v>0.56616898148148143</v>
      </c>
      <c r="L3837" t="s">
        <v>28</v>
      </c>
      <c r="M3837">
        <v>1</v>
      </c>
      <c r="N3837" s="1" t="s">
        <v>4</v>
      </c>
      <c r="O3837" s="1" t="s">
        <v>233</v>
      </c>
      <c r="P3837" t="s">
        <v>1556</v>
      </c>
      <c r="Q3837" t="s">
        <v>11706</v>
      </c>
      <c r="R3837">
        <v>104</v>
      </c>
      <c r="S3837" t="s">
        <v>8</v>
      </c>
      <c r="T3837" t="s">
        <v>1558</v>
      </c>
      <c r="U3837" t="s">
        <v>1395</v>
      </c>
      <c r="V3837" t="s">
        <v>11</v>
      </c>
    </row>
    <row r="3838" spans="1:22" x14ac:dyDescent="0.3">
      <c r="A3838">
        <v>5344</v>
      </c>
      <c r="B3838" t="s">
        <v>11727</v>
      </c>
      <c r="C3838" t="s">
        <v>7348</v>
      </c>
      <c r="D3838" t="s">
        <v>2</v>
      </c>
      <c r="E3838" s="2">
        <v>43056</v>
      </c>
      <c r="F3838" s="2" t="str">
        <f>TEXT(Table1[[#This Row],[Date]],"DDDD")</f>
        <v>Friday</v>
      </c>
      <c r="G3838" s="2" t="str">
        <f>TEXT(Table1[[#This Row],[Date]],"mmMM")</f>
        <v>November</v>
      </c>
      <c r="H3838" s="2" t="str">
        <f>IF(Table1[[#This Row],[Day]]="Saturday","Weekend",IF(Table1[[#This Row],[Day]]="Sunday","Weekend","Weekday"))</f>
        <v>Weekday</v>
      </c>
      <c r="I3838" s="2" t="str">
        <f>TEXT(Table1[[#This Row],[Date]],"DD")</f>
        <v>17</v>
      </c>
      <c r="J3838" s="2" t="s">
        <v>14833</v>
      </c>
      <c r="K3838" s="3">
        <v>0.59312500000000001</v>
      </c>
      <c r="L3838" t="s">
        <v>2142</v>
      </c>
      <c r="M3838">
        <v>1</v>
      </c>
      <c r="N3838" s="1" t="s">
        <v>4</v>
      </c>
      <c r="O3838" s="1" t="s">
        <v>233</v>
      </c>
      <c r="P3838" t="s">
        <v>7349</v>
      </c>
      <c r="Q3838" t="s">
        <v>11728</v>
      </c>
      <c r="R3838">
        <v>211.5</v>
      </c>
      <c r="S3838" t="s">
        <v>8</v>
      </c>
      <c r="T3838" t="s">
        <v>667</v>
      </c>
      <c r="U3838" t="s">
        <v>1395</v>
      </c>
      <c r="V3838" t="s">
        <v>11</v>
      </c>
    </row>
    <row r="3839" spans="1:22" x14ac:dyDescent="0.3">
      <c r="A3839">
        <v>5345</v>
      </c>
      <c r="B3839" t="s">
        <v>11729</v>
      </c>
      <c r="C3839" t="s">
        <v>3736</v>
      </c>
      <c r="D3839" t="s">
        <v>2</v>
      </c>
      <c r="E3839" s="2">
        <v>43056</v>
      </c>
      <c r="F3839" s="2" t="str">
        <f>TEXT(Table1[[#This Row],[Date]],"DDDD")</f>
        <v>Friday</v>
      </c>
      <c r="G3839" s="2" t="str">
        <f>TEXT(Table1[[#This Row],[Date]],"mmMM")</f>
        <v>November</v>
      </c>
      <c r="H3839" s="2" t="str">
        <f>IF(Table1[[#This Row],[Day]]="Saturday","Weekend",IF(Table1[[#This Row],[Day]]="Sunday","Weekend","Weekday"))</f>
        <v>Weekday</v>
      </c>
      <c r="I3839" s="2" t="str">
        <f>TEXT(Table1[[#This Row],[Date]],"DD")</f>
        <v>17</v>
      </c>
      <c r="J3839" s="2" t="s">
        <v>14833</v>
      </c>
      <c r="K3839" s="3">
        <v>0.60437500000000011</v>
      </c>
      <c r="L3839" t="s">
        <v>28</v>
      </c>
      <c r="M3839">
        <v>1</v>
      </c>
      <c r="N3839" s="1" t="s">
        <v>4</v>
      </c>
      <c r="O3839" s="1" t="s">
        <v>233</v>
      </c>
      <c r="P3839" t="s">
        <v>3737</v>
      </c>
      <c r="Q3839" t="s">
        <v>713</v>
      </c>
      <c r="R3839">
        <v>104</v>
      </c>
      <c r="S3839" t="s">
        <v>8</v>
      </c>
      <c r="T3839" t="s">
        <v>3739</v>
      </c>
      <c r="U3839" t="s">
        <v>1395</v>
      </c>
      <c r="V3839" t="s">
        <v>11</v>
      </c>
    </row>
    <row r="3840" spans="1:22" x14ac:dyDescent="0.3">
      <c r="A3840">
        <v>5363</v>
      </c>
      <c r="B3840" t="s">
        <v>11762</v>
      </c>
      <c r="C3840" t="s">
        <v>2171</v>
      </c>
      <c r="D3840" t="s">
        <v>2</v>
      </c>
      <c r="E3840" s="2">
        <v>43056</v>
      </c>
      <c r="F3840" s="2" t="str">
        <f>TEXT(Table1[[#This Row],[Date]],"DDDD")</f>
        <v>Friday</v>
      </c>
      <c r="G3840" s="2" t="str">
        <f>TEXT(Table1[[#This Row],[Date]],"mmMM")</f>
        <v>November</v>
      </c>
      <c r="H3840" s="2" t="str">
        <f>IF(Table1[[#This Row],[Day]]="Saturday","Weekend",IF(Table1[[#This Row],[Day]]="Sunday","Weekend","Weekday"))</f>
        <v>Weekday</v>
      </c>
      <c r="I3840" s="2" t="str">
        <f>TEXT(Table1[[#This Row],[Date]],"DD")</f>
        <v>17</v>
      </c>
      <c r="J3840" s="2" t="s">
        <v>14833</v>
      </c>
      <c r="K3840" s="3">
        <v>0.80056712962962961</v>
      </c>
      <c r="L3840" t="s">
        <v>2142</v>
      </c>
      <c r="M3840">
        <v>1</v>
      </c>
      <c r="N3840" s="1" t="s">
        <v>4</v>
      </c>
      <c r="O3840" s="1" t="s">
        <v>233</v>
      </c>
      <c r="P3840" t="s">
        <v>2172</v>
      </c>
      <c r="Q3840" t="s">
        <v>3300</v>
      </c>
      <c r="R3840">
        <v>189</v>
      </c>
      <c r="S3840" t="s">
        <v>8</v>
      </c>
      <c r="T3840" t="s">
        <v>2174</v>
      </c>
      <c r="U3840" t="s">
        <v>1395</v>
      </c>
      <c r="V3840" t="s">
        <v>11</v>
      </c>
    </row>
    <row r="3841" spans="1:22" x14ac:dyDescent="0.3">
      <c r="A3841">
        <v>5368</v>
      </c>
      <c r="B3841" t="s">
        <v>11769</v>
      </c>
      <c r="C3841" t="s">
        <v>737</v>
      </c>
      <c r="D3841" t="s">
        <v>2</v>
      </c>
      <c r="E3841" s="2">
        <v>43056</v>
      </c>
      <c r="F3841" s="2" t="str">
        <f>TEXT(Table1[[#This Row],[Date]],"DDDD")</f>
        <v>Friday</v>
      </c>
      <c r="G3841" s="2" t="str">
        <f>TEXT(Table1[[#This Row],[Date]],"mmMM")</f>
        <v>November</v>
      </c>
      <c r="H3841" s="2" t="str">
        <f>IF(Table1[[#This Row],[Day]]="Saturday","Weekend",IF(Table1[[#This Row],[Day]]="Sunday","Weekend","Weekday"))</f>
        <v>Weekday</v>
      </c>
      <c r="I3841" s="2" t="str">
        <f>TEXT(Table1[[#This Row],[Date]],"DD")</f>
        <v>17</v>
      </c>
      <c r="J3841" s="2" t="s">
        <v>14833</v>
      </c>
      <c r="K3841" s="3">
        <v>0.82788194444444441</v>
      </c>
      <c r="L3841" t="s">
        <v>5997</v>
      </c>
      <c r="M3841">
        <v>1</v>
      </c>
      <c r="N3841" s="1" t="s">
        <v>4</v>
      </c>
      <c r="O3841" s="1" t="s">
        <v>233</v>
      </c>
      <c r="P3841" t="s">
        <v>738</v>
      </c>
      <c r="Q3841" t="s">
        <v>11770</v>
      </c>
      <c r="R3841">
        <v>178.5</v>
      </c>
      <c r="S3841" t="s">
        <v>8</v>
      </c>
      <c r="T3841" t="s">
        <v>740</v>
      </c>
      <c r="U3841" t="s">
        <v>1395</v>
      </c>
      <c r="V3841" t="s">
        <v>11</v>
      </c>
    </row>
    <row r="3842" spans="1:22" x14ac:dyDescent="0.3">
      <c r="A3842">
        <v>5376</v>
      </c>
      <c r="B3842" t="s">
        <v>11784</v>
      </c>
      <c r="C3842" t="s">
        <v>1961</v>
      </c>
      <c r="D3842" t="s">
        <v>2</v>
      </c>
      <c r="E3842" s="2">
        <v>43056</v>
      </c>
      <c r="F3842" s="2" t="str">
        <f>TEXT(Table1[[#This Row],[Date]],"DDDD")</f>
        <v>Friday</v>
      </c>
      <c r="G3842" s="2" t="str">
        <f>TEXT(Table1[[#This Row],[Date]],"mmMM")</f>
        <v>November</v>
      </c>
      <c r="H3842" s="2" t="str">
        <f>IF(Table1[[#This Row],[Day]]="Saturday","Weekend",IF(Table1[[#This Row],[Day]]="Sunday","Weekend","Weekday"))</f>
        <v>Weekday</v>
      </c>
      <c r="I3842" s="2" t="str">
        <f>TEXT(Table1[[#This Row],[Date]],"DD")</f>
        <v>17</v>
      </c>
      <c r="J3842" s="2" t="s">
        <v>14833</v>
      </c>
      <c r="K3842" s="3">
        <v>0.84635416666666663</v>
      </c>
      <c r="L3842" t="s">
        <v>73</v>
      </c>
      <c r="M3842">
        <v>1</v>
      </c>
      <c r="N3842" s="1" t="s">
        <v>4</v>
      </c>
      <c r="O3842" s="1" t="s">
        <v>233</v>
      </c>
      <c r="P3842" t="s">
        <v>1962</v>
      </c>
      <c r="Q3842" t="s">
        <v>1800</v>
      </c>
      <c r="R3842">
        <v>162</v>
      </c>
      <c r="S3842" t="s">
        <v>8</v>
      </c>
      <c r="T3842" t="s">
        <v>1963</v>
      </c>
      <c r="U3842" t="s">
        <v>1395</v>
      </c>
      <c r="V3842" t="s">
        <v>11</v>
      </c>
    </row>
    <row r="3843" spans="1:22" x14ac:dyDescent="0.3">
      <c r="A3843">
        <v>3202</v>
      </c>
      <c r="B3843" t="s">
        <v>7298</v>
      </c>
      <c r="C3843" t="s">
        <v>131</v>
      </c>
      <c r="D3843" t="s">
        <v>2</v>
      </c>
      <c r="E3843" s="2">
        <v>43025</v>
      </c>
      <c r="F3843" s="2" t="str">
        <f>TEXT(Table1[[#This Row],[Date]],"DDDD")</f>
        <v>Tuesday</v>
      </c>
      <c r="G3843" s="2" t="str">
        <f>TEXT(Table1[[#This Row],[Date]],"mmMM")</f>
        <v>October</v>
      </c>
      <c r="H3843" s="2" t="str">
        <f>IF(Table1[[#This Row],[Day]]="Saturday","Weekend",IF(Table1[[#This Row],[Day]]="Sunday","Weekend","Weekday"))</f>
        <v>Weekday</v>
      </c>
      <c r="I3843" s="2" t="str">
        <f>TEXT(Table1[[#This Row],[Date]],"DD")</f>
        <v>17</v>
      </c>
      <c r="J3843" s="2" t="s">
        <v>14833</v>
      </c>
      <c r="K3843" s="3">
        <v>0.54740740740740734</v>
      </c>
      <c r="L3843" t="s">
        <v>51</v>
      </c>
      <c r="M3843">
        <v>1</v>
      </c>
      <c r="N3843" s="1" t="s">
        <v>4</v>
      </c>
      <c r="O3843" s="1" t="s">
        <v>233</v>
      </c>
      <c r="P3843" t="s">
        <v>132</v>
      </c>
      <c r="Q3843" t="s">
        <v>7299</v>
      </c>
      <c r="R3843">
        <v>228</v>
      </c>
      <c r="S3843" t="s">
        <v>8</v>
      </c>
      <c r="T3843" t="s">
        <v>134</v>
      </c>
      <c r="U3843" t="s">
        <v>1395</v>
      </c>
      <c r="V3843" t="s">
        <v>11</v>
      </c>
    </row>
    <row r="3844" spans="1:22" x14ac:dyDescent="0.3">
      <c r="A3844">
        <v>1583</v>
      </c>
      <c r="B3844" t="s">
        <v>3735</v>
      </c>
      <c r="C3844" t="s">
        <v>3736</v>
      </c>
      <c r="D3844" t="s">
        <v>2</v>
      </c>
      <c r="E3844" s="2">
        <v>42995</v>
      </c>
      <c r="F3844" s="2" t="str">
        <f>TEXT(Table1[[#This Row],[Date]],"DDDD")</f>
        <v>Sunday</v>
      </c>
      <c r="G3844" s="2" t="str">
        <f>TEXT(Table1[[#This Row],[Date]],"mmMM")</f>
        <v>September</v>
      </c>
      <c r="H3844" s="2" t="str">
        <f>IF(Table1[[#This Row],[Day]]="Saturday","Weekend",IF(Table1[[#This Row],[Day]]="Sunday","Weekend","Weekday"))</f>
        <v>Weekend</v>
      </c>
      <c r="I3844" s="2" t="str">
        <f>TEXT(Table1[[#This Row],[Date]],"DD")</f>
        <v>17</v>
      </c>
      <c r="J3844" s="2" t="s">
        <v>14833</v>
      </c>
      <c r="K3844" s="3">
        <v>0.76408564814814806</v>
      </c>
      <c r="L3844" t="s">
        <v>3</v>
      </c>
      <c r="M3844">
        <v>1</v>
      </c>
      <c r="N3844" s="1" t="s">
        <v>4</v>
      </c>
      <c r="O3844" s="1" t="s">
        <v>233</v>
      </c>
      <c r="P3844" t="s">
        <v>3737</v>
      </c>
      <c r="Q3844" t="s">
        <v>3738</v>
      </c>
      <c r="R3844">
        <v>110</v>
      </c>
      <c r="S3844" t="s">
        <v>8</v>
      </c>
      <c r="T3844" t="s">
        <v>3739</v>
      </c>
      <c r="U3844" t="s">
        <v>1395</v>
      </c>
      <c r="V3844" t="s">
        <v>11</v>
      </c>
    </row>
    <row r="3845" spans="1:22" x14ac:dyDescent="0.3">
      <c r="A3845">
        <v>1600</v>
      </c>
      <c r="B3845" t="s">
        <v>3783</v>
      </c>
      <c r="C3845" t="s">
        <v>2827</v>
      </c>
      <c r="D3845" t="s">
        <v>2</v>
      </c>
      <c r="E3845" s="2">
        <v>42995</v>
      </c>
      <c r="F3845" s="2" t="str">
        <f>TEXT(Table1[[#This Row],[Date]],"DDDD")</f>
        <v>Sunday</v>
      </c>
      <c r="G3845" s="2" t="str">
        <f>TEXT(Table1[[#This Row],[Date]],"mmMM")</f>
        <v>September</v>
      </c>
      <c r="H3845" s="2" t="str">
        <f>IF(Table1[[#This Row],[Day]]="Saturday","Weekend",IF(Table1[[#This Row],[Day]]="Sunday","Weekend","Weekday"))</f>
        <v>Weekend</v>
      </c>
      <c r="I3845" s="2" t="str">
        <f>TEXT(Table1[[#This Row],[Date]],"DD")</f>
        <v>17</v>
      </c>
      <c r="J3845" s="2" t="s">
        <v>14833</v>
      </c>
      <c r="K3845" s="3">
        <v>0.85848379629629634</v>
      </c>
      <c r="L3845" t="s">
        <v>51</v>
      </c>
      <c r="M3845">
        <v>1</v>
      </c>
      <c r="N3845" s="1" t="s">
        <v>4</v>
      </c>
      <c r="O3845" s="1" t="s">
        <v>233</v>
      </c>
      <c r="P3845" t="s">
        <v>2828</v>
      </c>
      <c r="Q3845" t="s">
        <v>3784</v>
      </c>
      <c r="R3845">
        <v>195.5</v>
      </c>
      <c r="S3845" t="s">
        <v>8</v>
      </c>
      <c r="T3845" t="s">
        <v>2830</v>
      </c>
      <c r="U3845" t="s">
        <v>1395</v>
      </c>
      <c r="V3845" t="s">
        <v>11</v>
      </c>
    </row>
    <row r="3846" spans="1:22" x14ac:dyDescent="0.3">
      <c r="A3846">
        <v>1592</v>
      </c>
      <c r="B3846" t="s">
        <v>3762</v>
      </c>
      <c r="C3846" t="s">
        <v>3763</v>
      </c>
      <c r="D3846" t="s">
        <v>2</v>
      </c>
      <c r="E3846" s="2">
        <v>42995</v>
      </c>
      <c r="F3846" s="2" t="str">
        <f>TEXT(Table1[[#This Row],[Date]],"DDDD")</f>
        <v>Sunday</v>
      </c>
      <c r="G3846" s="2" t="str">
        <f>TEXT(Table1[[#This Row],[Date]],"mmMM")</f>
        <v>September</v>
      </c>
      <c r="H3846" s="2" t="str">
        <f>IF(Table1[[#This Row],[Day]]="Saturday","Weekend",IF(Table1[[#This Row],[Day]]="Sunday","Weekend","Weekday"))</f>
        <v>Weekend</v>
      </c>
      <c r="I3846" s="2" t="str">
        <f>TEXT(Table1[[#This Row],[Date]],"DD")</f>
        <v>17</v>
      </c>
      <c r="J3846" s="2" t="s">
        <v>14833</v>
      </c>
      <c r="K3846" s="3">
        <v>0.81650462962962966</v>
      </c>
      <c r="L3846" t="s">
        <v>3</v>
      </c>
      <c r="M3846">
        <v>1</v>
      </c>
      <c r="N3846" s="1" t="s">
        <v>4</v>
      </c>
      <c r="O3846" s="1" t="s">
        <v>725</v>
      </c>
      <c r="P3846" t="s">
        <v>3764</v>
      </c>
      <c r="Q3846" t="s">
        <v>3765</v>
      </c>
      <c r="R3846">
        <v>230</v>
      </c>
      <c r="S3846" t="s">
        <v>8</v>
      </c>
      <c r="T3846" t="s">
        <v>3766</v>
      </c>
      <c r="U3846" t="s">
        <v>1395</v>
      </c>
      <c r="V3846" t="s">
        <v>11</v>
      </c>
    </row>
    <row r="3847" spans="1:22" x14ac:dyDescent="0.3">
      <c r="A3847">
        <v>1625</v>
      </c>
      <c r="B3847" t="s">
        <v>3831</v>
      </c>
      <c r="C3847" t="s">
        <v>3832</v>
      </c>
      <c r="D3847" t="s">
        <v>2</v>
      </c>
      <c r="E3847" s="2">
        <v>42995</v>
      </c>
      <c r="F3847" s="2" t="str">
        <f>TEXT(Table1[[#This Row],[Date]],"DDDD")</f>
        <v>Sunday</v>
      </c>
      <c r="G3847" s="2" t="str">
        <f>TEXT(Table1[[#This Row],[Date]],"mmMM")</f>
        <v>September</v>
      </c>
      <c r="H3847" s="2" t="str">
        <f>IF(Table1[[#This Row],[Day]]="Saturday","Weekend",IF(Table1[[#This Row],[Day]]="Sunday","Weekend","Weekday"))</f>
        <v>Weekend</v>
      </c>
      <c r="I3847" s="2" t="str">
        <f>TEXT(Table1[[#This Row],[Date]],"DD")</f>
        <v>17</v>
      </c>
      <c r="J3847" s="2" t="s">
        <v>14833</v>
      </c>
      <c r="K3847" s="3">
        <v>0.94746527777777778</v>
      </c>
      <c r="L3847" t="s">
        <v>97</v>
      </c>
      <c r="M3847">
        <v>1</v>
      </c>
      <c r="N3847" s="1" t="s">
        <v>4</v>
      </c>
      <c r="O3847" s="1" t="s">
        <v>725</v>
      </c>
      <c r="P3847" t="s">
        <v>3833</v>
      </c>
      <c r="Q3847" t="s">
        <v>3834</v>
      </c>
      <c r="R3847">
        <v>314.5</v>
      </c>
      <c r="S3847" t="s">
        <v>8</v>
      </c>
      <c r="T3847" t="s">
        <v>3835</v>
      </c>
      <c r="U3847" t="s">
        <v>1395</v>
      </c>
      <c r="V3847" t="s">
        <v>11</v>
      </c>
    </row>
    <row r="3848" spans="1:22" x14ac:dyDescent="0.3">
      <c r="A3848">
        <v>5380</v>
      </c>
      <c r="B3848" t="s">
        <v>11789</v>
      </c>
      <c r="C3848" t="s">
        <v>4745</v>
      </c>
      <c r="D3848" t="s">
        <v>2</v>
      </c>
      <c r="E3848" s="2">
        <v>43056</v>
      </c>
      <c r="F3848" s="2" t="str">
        <f>TEXT(Table1[[#This Row],[Date]],"DDDD")</f>
        <v>Friday</v>
      </c>
      <c r="G3848" s="2" t="str">
        <f>TEXT(Table1[[#This Row],[Date]],"mmMM")</f>
        <v>November</v>
      </c>
      <c r="H3848" s="2" t="str">
        <f>IF(Table1[[#This Row],[Day]]="Saturday","Weekend",IF(Table1[[#This Row],[Day]]="Sunday","Weekend","Weekday"))</f>
        <v>Weekday</v>
      </c>
      <c r="I3848" s="2" t="str">
        <f>TEXT(Table1[[#This Row],[Date]],"DD")</f>
        <v>17</v>
      </c>
      <c r="J3848" s="2" t="s">
        <v>14833</v>
      </c>
      <c r="K3848" s="3">
        <v>0.85717592592592595</v>
      </c>
      <c r="L3848" t="s">
        <v>73</v>
      </c>
      <c r="M3848">
        <v>1</v>
      </c>
      <c r="N3848" s="1" t="s">
        <v>4</v>
      </c>
      <c r="O3848" s="1" t="s">
        <v>725</v>
      </c>
      <c r="P3848" t="s">
        <v>4746</v>
      </c>
      <c r="Q3848" t="s">
        <v>2159</v>
      </c>
      <c r="R3848">
        <v>108</v>
      </c>
      <c r="S3848" t="s">
        <v>8</v>
      </c>
      <c r="T3848" t="s">
        <v>4747</v>
      </c>
      <c r="U3848" t="s">
        <v>1395</v>
      </c>
      <c r="V3848" t="s">
        <v>11</v>
      </c>
    </row>
    <row r="3849" spans="1:22" x14ac:dyDescent="0.3">
      <c r="A3849">
        <v>5357</v>
      </c>
      <c r="B3849" t="s">
        <v>11750</v>
      </c>
      <c r="C3849" t="s">
        <v>5310</v>
      </c>
      <c r="D3849" t="s">
        <v>14</v>
      </c>
      <c r="E3849" s="2">
        <v>43056</v>
      </c>
      <c r="F3849" s="2" t="str">
        <f>TEXT(Table1[[#This Row],[Date]],"DDDD")</f>
        <v>Friday</v>
      </c>
      <c r="G3849" s="2" t="str">
        <f>TEXT(Table1[[#This Row],[Date]],"mmMM")</f>
        <v>November</v>
      </c>
      <c r="H3849" s="2" t="str">
        <f>IF(Table1[[#This Row],[Day]]="Saturday","Weekend",IF(Table1[[#This Row],[Day]]="Sunday","Weekend","Weekday"))</f>
        <v>Weekday</v>
      </c>
      <c r="I3849" s="2" t="str">
        <f>TEXT(Table1[[#This Row],[Date]],"DD")</f>
        <v>17</v>
      </c>
      <c r="J3849" s="2" t="s">
        <v>14833</v>
      </c>
      <c r="K3849" s="3">
        <v>0.78125</v>
      </c>
      <c r="L3849" t="s">
        <v>51</v>
      </c>
      <c r="M3849">
        <v>1</v>
      </c>
      <c r="N3849" s="1" t="s">
        <v>4</v>
      </c>
      <c r="O3849" s="1" t="s">
        <v>725</v>
      </c>
      <c r="P3849" t="s">
        <v>5029</v>
      </c>
      <c r="Q3849" t="s">
        <v>11751</v>
      </c>
      <c r="R3849">
        <v>432</v>
      </c>
      <c r="S3849" t="s">
        <v>8</v>
      </c>
      <c r="T3849" t="s">
        <v>5313</v>
      </c>
      <c r="U3849" t="s">
        <v>1395</v>
      </c>
      <c r="V3849" t="s">
        <v>11</v>
      </c>
    </row>
    <row r="3850" spans="1:22" x14ac:dyDescent="0.3">
      <c r="A3850">
        <v>1572</v>
      </c>
      <c r="B3850" t="s">
        <v>3713</v>
      </c>
      <c r="C3850" t="s">
        <v>2019</v>
      </c>
      <c r="D3850" t="s">
        <v>2</v>
      </c>
      <c r="E3850" s="2">
        <v>42995</v>
      </c>
      <c r="F3850" s="2" t="str">
        <f>TEXT(Table1[[#This Row],[Date]],"DDDD")</f>
        <v>Sunday</v>
      </c>
      <c r="G3850" s="2" t="str">
        <f>TEXT(Table1[[#This Row],[Date]],"mmMM")</f>
        <v>September</v>
      </c>
      <c r="H3850" s="2" t="str">
        <f>IF(Table1[[#This Row],[Day]]="Saturday","Weekend",IF(Table1[[#This Row],[Day]]="Sunday","Weekend","Weekday"))</f>
        <v>Weekend</v>
      </c>
      <c r="I3850" s="2" t="str">
        <f>TEXT(Table1[[#This Row],[Date]],"DD")</f>
        <v>17</v>
      </c>
      <c r="J3850" s="2" t="s">
        <v>14833</v>
      </c>
      <c r="K3850" s="3">
        <v>0.57616898148148143</v>
      </c>
      <c r="L3850" t="s">
        <v>28</v>
      </c>
      <c r="M3850">
        <v>1</v>
      </c>
      <c r="N3850" s="1" t="s">
        <v>4</v>
      </c>
      <c r="O3850" s="1" t="s">
        <v>725</v>
      </c>
      <c r="P3850" t="s">
        <v>2020</v>
      </c>
      <c r="Q3850" t="s">
        <v>2021</v>
      </c>
      <c r="R3850">
        <v>216</v>
      </c>
      <c r="S3850" t="s">
        <v>8</v>
      </c>
      <c r="T3850" t="s">
        <v>2022</v>
      </c>
      <c r="U3850" t="s">
        <v>1395</v>
      </c>
      <c r="V3850" t="s">
        <v>11</v>
      </c>
    </row>
    <row r="3851" spans="1:22" x14ac:dyDescent="0.3">
      <c r="A3851">
        <v>1575</v>
      </c>
      <c r="B3851" t="s">
        <v>3718</v>
      </c>
      <c r="C3851" t="s">
        <v>2966</v>
      </c>
      <c r="D3851" t="s">
        <v>14</v>
      </c>
      <c r="E3851" s="2">
        <v>42995</v>
      </c>
      <c r="F3851" s="2" t="str">
        <f>TEXT(Table1[[#This Row],[Date]],"DDDD")</f>
        <v>Sunday</v>
      </c>
      <c r="G3851" s="2" t="str">
        <f>TEXT(Table1[[#This Row],[Date]],"mmMM")</f>
        <v>September</v>
      </c>
      <c r="H3851" s="2" t="str">
        <f>IF(Table1[[#This Row],[Day]]="Saturday","Weekend",IF(Table1[[#This Row],[Day]]="Sunday","Weekend","Weekday"))</f>
        <v>Weekend</v>
      </c>
      <c r="I3851" s="2" t="str">
        <f>TEXT(Table1[[#This Row],[Date]],"DD")</f>
        <v>17</v>
      </c>
      <c r="J3851" s="2" t="s">
        <v>14833</v>
      </c>
      <c r="K3851" s="3">
        <v>0.58583333333333332</v>
      </c>
      <c r="L3851" t="s">
        <v>2142</v>
      </c>
      <c r="M3851">
        <v>1</v>
      </c>
      <c r="N3851" s="1" t="s">
        <v>4</v>
      </c>
      <c r="O3851" s="1" t="s">
        <v>725</v>
      </c>
      <c r="P3851" t="s">
        <v>2967</v>
      </c>
      <c r="Q3851" t="s">
        <v>3719</v>
      </c>
      <c r="R3851">
        <v>227.7</v>
      </c>
      <c r="S3851" t="s">
        <v>8</v>
      </c>
      <c r="T3851" t="s">
        <v>2969</v>
      </c>
      <c r="U3851" t="s">
        <v>1395</v>
      </c>
      <c r="V3851" t="s">
        <v>11</v>
      </c>
    </row>
    <row r="3852" spans="1:22" x14ac:dyDescent="0.3">
      <c r="A3852">
        <v>1593</v>
      </c>
      <c r="B3852" t="s">
        <v>3767</v>
      </c>
      <c r="C3852" t="s">
        <v>2082</v>
      </c>
      <c r="D3852" t="s">
        <v>14</v>
      </c>
      <c r="E3852" s="2">
        <v>42995</v>
      </c>
      <c r="F3852" s="2" t="str">
        <f>TEXT(Table1[[#This Row],[Date]],"DDDD")</f>
        <v>Sunday</v>
      </c>
      <c r="G3852" s="2" t="str">
        <f>TEXT(Table1[[#This Row],[Date]],"mmMM")</f>
        <v>September</v>
      </c>
      <c r="H3852" s="2" t="str">
        <f>IF(Table1[[#This Row],[Day]]="Saturday","Weekend",IF(Table1[[#This Row],[Day]]="Sunday","Weekend","Weekday"))</f>
        <v>Weekend</v>
      </c>
      <c r="I3852" s="2" t="str">
        <f>TEXT(Table1[[#This Row],[Date]],"DD")</f>
        <v>17</v>
      </c>
      <c r="J3852" s="2" t="s">
        <v>14833</v>
      </c>
      <c r="K3852" s="3">
        <v>0.81709490740740742</v>
      </c>
      <c r="L3852" t="s">
        <v>73</v>
      </c>
      <c r="M3852">
        <v>1</v>
      </c>
      <c r="N3852" s="1" t="s">
        <v>4</v>
      </c>
      <c r="O3852" s="1" t="s">
        <v>725</v>
      </c>
      <c r="P3852" t="s">
        <v>2083</v>
      </c>
      <c r="Q3852" t="s">
        <v>3768</v>
      </c>
      <c r="R3852">
        <v>221</v>
      </c>
      <c r="S3852" t="s">
        <v>8</v>
      </c>
      <c r="T3852" t="s">
        <v>2085</v>
      </c>
      <c r="U3852" t="s">
        <v>1395</v>
      </c>
      <c r="V3852" t="s">
        <v>11</v>
      </c>
    </row>
    <row r="3853" spans="1:22" x14ac:dyDescent="0.3">
      <c r="A3853">
        <v>1619</v>
      </c>
      <c r="B3853" t="s">
        <v>3821</v>
      </c>
      <c r="C3853" t="s">
        <v>1883</v>
      </c>
      <c r="D3853" t="s">
        <v>2</v>
      </c>
      <c r="E3853" s="2">
        <v>42995</v>
      </c>
      <c r="F3853" s="2" t="str">
        <f>TEXT(Table1[[#This Row],[Date]],"DDDD")</f>
        <v>Sunday</v>
      </c>
      <c r="G3853" s="2" t="str">
        <f>TEXT(Table1[[#This Row],[Date]],"mmMM")</f>
        <v>September</v>
      </c>
      <c r="H3853" s="2" t="str">
        <f>IF(Table1[[#This Row],[Day]]="Saturday","Weekend",IF(Table1[[#This Row],[Day]]="Sunday","Weekend","Weekday"))</f>
        <v>Weekend</v>
      </c>
      <c r="I3853" s="2" t="str">
        <f>TEXT(Table1[[#This Row],[Date]],"DD")</f>
        <v>17</v>
      </c>
      <c r="J3853" s="2" t="s">
        <v>14833</v>
      </c>
      <c r="K3853" s="3">
        <v>0.90866898148148145</v>
      </c>
      <c r="L3853" t="s">
        <v>168</v>
      </c>
      <c r="M3853">
        <v>1</v>
      </c>
      <c r="N3853" s="1" t="s">
        <v>4</v>
      </c>
      <c r="O3853" s="1" t="s">
        <v>725</v>
      </c>
      <c r="P3853" t="s">
        <v>1884</v>
      </c>
      <c r="Q3853" t="s">
        <v>3822</v>
      </c>
      <c r="R3853">
        <v>200</v>
      </c>
      <c r="S3853" t="s">
        <v>8</v>
      </c>
      <c r="T3853" t="s">
        <v>1886</v>
      </c>
      <c r="U3853" t="s">
        <v>1395</v>
      </c>
      <c r="V3853" t="s">
        <v>11</v>
      </c>
    </row>
    <row r="3854" spans="1:22" x14ac:dyDescent="0.3">
      <c r="A3854">
        <v>1626</v>
      </c>
      <c r="B3854" t="s">
        <v>3836</v>
      </c>
      <c r="C3854" t="s">
        <v>3837</v>
      </c>
      <c r="D3854" t="s">
        <v>2</v>
      </c>
      <c r="E3854" s="2">
        <v>42995</v>
      </c>
      <c r="F3854" s="2" t="str">
        <f>TEXT(Table1[[#This Row],[Date]],"DDDD")</f>
        <v>Sunday</v>
      </c>
      <c r="G3854" s="2" t="str">
        <f>TEXT(Table1[[#This Row],[Date]],"mmMM")</f>
        <v>September</v>
      </c>
      <c r="H3854" s="2" t="str">
        <f>IF(Table1[[#This Row],[Day]]="Saturday","Weekend",IF(Table1[[#This Row],[Day]]="Sunday","Weekend","Weekday"))</f>
        <v>Weekend</v>
      </c>
      <c r="I3854" s="2" t="str">
        <f>TEXT(Table1[[#This Row],[Date]],"DD")</f>
        <v>17</v>
      </c>
      <c r="J3854" s="2" t="s">
        <v>14833</v>
      </c>
      <c r="K3854" s="3">
        <v>0.95615740740740729</v>
      </c>
      <c r="L3854" t="s">
        <v>168</v>
      </c>
      <c r="M3854">
        <v>1</v>
      </c>
      <c r="N3854" s="1" t="s">
        <v>4</v>
      </c>
      <c r="O3854" s="1" t="s">
        <v>725</v>
      </c>
      <c r="P3854" t="s">
        <v>3838</v>
      </c>
      <c r="Q3854" t="s">
        <v>3839</v>
      </c>
      <c r="R3854">
        <v>210</v>
      </c>
      <c r="S3854" t="s">
        <v>8</v>
      </c>
      <c r="T3854" t="s">
        <v>3840</v>
      </c>
      <c r="U3854" t="s">
        <v>1395</v>
      </c>
      <c r="V3854" t="s">
        <v>11</v>
      </c>
    </row>
    <row r="3855" spans="1:22" x14ac:dyDescent="0.3">
      <c r="A3855">
        <v>3199</v>
      </c>
      <c r="B3855" t="s">
        <v>7292</v>
      </c>
      <c r="C3855" t="s">
        <v>4507</v>
      </c>
      <c r="D3855" t="s">
        <v>2</v>
      </c>
      <c r="E3855" s="2">
        <v>43025</v>
      </c>
      <c r="F3855" s="2" t="str">
        <f>TEXT(Table1[[#This Row],[Date]],"DDDD")</f>
        <v>Tuesday</v>
      </c>
      <c r="G3855" s="2" t="str">
        <f>TEXT(Table1[[#This Row],[Date]],"mmMM")</f>
        <v>October</v>
      </c>
      <c r="H3855" s="2" t="str">
        <f>IF(Table1[[#This Row],[Day]]="Saturday","Weekend",IF(Table1[[#This Row],[Day]]="Sunday","Weekend","Weekday"))</f>
        <v>Weekday</v>
      </c>
      <c r="I3855" s="2" t="str">
        <f>TEXT(Table1[[#This Row],[Date]],"DD")</f>
        <v>17</v>
      </c>
      <c r="J3855" s="2" t="s">
        <v>14833</v>
      </c>
      <c r="K3855" s="3">
        <v>0.51991898148148152</v>
      </c>
      <c r="L3855" t="s">
        <v>7169</v>
      </c>
      <c r="M3855">
        <v>1</v>
      </c>
      <c r="N3855" s="1" t="s">
        <v>4</v>
      </c>
      <c r="O3855" s="1" t="s">
        <v>725</v>
      </c>
      <c r="P3855" t="s">
        <v>4508</v>
      </c>
      <c r="Q3855" t="s">
        <v>7293</v>
      </c>
      <c r="R3855">
        <v>324</v>
      </c>
      <c r="S3855" t="s">
        <v>8</v>
      </c>
      <c r="T3855" t="s">
        <v>4510</v>
      </c>
      <c r="U3855" t="s">
        <v>1395</v>
      </c>
      <c r="V3855" t="s">
        <v>11</v>
      </c>
    </row>
    <row r="3856" spans="1:22" x14ac:dyDescent="0.3">
      <c r="A3856">
        <v>3200</v>
      </c>
      <c r="B3856" t="s">
        <v>7294</v>
      </c>
      <c r="C3856" t="s">
        <v>633</v>
      </c>
      <c r="D3856" t="s">
        <v>14</v>
      </c>
      <c r="E3856" s="2">
        <v>43025</v>
      </c>
      <c r="F3856" s="2" t="str">
        <f>TEXT(Table1[[#This Row],[Date]],"DDDD")</f>
        <v>Tuesday</v>
      </c>
      <c r="G3856" s="2" t="str">
        <f>TEXT(Table1[[#This Row],[Date]],"mmMM")</f>
        <v>October</v>
      </c>
      <c r="H3856" s="2" t="str">
        <f>IF(Table1[[#This Row],[Day]]="Saturday","Weekend",IF(Table1[[#This Row],[Day]]="Sunday","Weekend","Weekday"))</f>
        <v>Weekday</v>
      </c>
      <c r="I3856" s="2" t="str">
        <f>TEXT(Table1[[#This Row],[Date]],"DD")</f>
        <v>17</v>
      </c>
      <c r="J3856" s="2" t="s">
        <v>14833</v>
      </c>
      <c r="K3856" s="3">
        <v>0.53922453703703699</v>
      </c>
      <c r="L3856" t="s">
        <v>7169</v>
      </c>
      <c r="M3856">
        <v>1</v>
      </c>
      <c r="N3856" s="1" t="s">
        <v>4</v>
      </c>
      <c r="O3856" s="1" t="s">
        <v>725</v>
      </c>
      <c r="P3856" t="s">
        <v>634</v>
      </c>
      <c r="Q3856" t="s">
        <v>7295</v>
      </c>
      <c r="R3856">
        <v>114</v>
      </c>
      <c r="S3856" t="s">
        <v>8</v>
      </c>
      <c r="T3856" t="s">
        <v>635</v>
      </c>
      <c r="U3856" t="s">
        <v>1395</v>
      </c>
      <c r="V3856" t="s">
        <v>11</v>
      </c>
    </row>
    <row r="3857" spans="1:22" x14ac:dyDescent="0.3">
      <c r="A3857">
        <v>3201</v>
      </c>
      <c r="B3857" t="s">
        <v>7296</v>
      </c>
      <c r="C3857" t="s">
        <v>724</v>
      </c>
      <c r="D3857" t="s">
        <v>2</v>
      </c>
      <c r="E3857" s="2">
        <v>43025</v>
      </c>
      <c r="F3857" s="2" t="str">
        <f>TEXT(Table1[[#This Row],[Date]],"DDDD")</f>
        <v>Tuesday</v>
      </c>
      <c r="G3857" s="2" t="str">
        <f>TEXT(Table1[[#This Row],[Date]],"mmMM")</f>
        <v>October</v>
      </c>
      <c r="H3857" s="2" t="str">
        <f>IF(Table1[[#This Row],[Day]]="Saturday","Weekend",IF(Table1[[#This Row],[Day]]="Sunday","Weekend","Weekday"))</f>
        <v>Weekday</v>
      </c>
      <c r="I3857" s="2" t="str">
        <f>TEXT(Table1[[#This Row],[Date]],"DD")</f>
        <v>17</v>
      </c>
      <c r="J3857" s="2" t="s">
        <v>14833</v>
      </c>
      <c r="K3857" s="3">
        <v>0.54295138888888883</v>
      </c>
      <c r="L3857" t="s">
        <v>2142</v>
      </c>
      <c r="M3857">
        <v>1</v>
      </c>
      <c r="N3857" s="1" t="s">
        <v>4</v>
      </c>
      <c r="O3857" s="1" t="s">
        <v>725</v>
      </c>
      <c r="P3857" t="s">
        <v>726</v>
      </c>
      <c r="Q3857" t="s">
        <v>7297</v>
      </c>
      <c r="R3857">
        <v>201.6</v>
      </c>
      <c r="S3857" t="s">
        <v>8</v>
      </c>
      <c r="T3857" t="s">
        <v>4365</v>
      </c>
      <c r="U3857" t="s">
        <v>1395</v>
      </c>
      <c r="V3857" t="s">
        <v>11</v>
      </c>
    </row>
    <row r="3858" spans="1:22" x14ac:dyDescent="0.3">
      <c r="A3858">
        <v>3203</v>
      </c>
      <c r="B3858" t="s">
        <v>7300</v>
      </c>
      <c r="C3858" t="s">
        <v>2966</v>
      </c>
      <c r="D3858" t="s">
        <v>14</v>
      </c>
      <c r="E3858" s="2">
        <v>43025</v>
      </c>
      <c r="F3858" s="2" t="str">
        <f>TEXT(Table1[[#This Row],[Date]],"DDDD")</f>
        <v>Tuesday</v>
      </c>
      <c r="G3858" s="2" t="str">
        <f>TEXT(Table1[[#This Row],[Date]],"mmMM")</f>
        <v>October</v>
      </c>
      <c r="H3858" s="2" t="str">
        <f>IF(Table1[[#This Row],[Day]]="Saturday","Weekend",IF(Table1[[#This Row],[Day]]="Sunday","Weekend","Weekday"))</f>
        <v>Weekday</v>
      </c>
      <c r="I3858" s="2" t="str">
        <f>TEXT(Table1[[#This Row],[Date]],"DD")</f>
        <v>17</v>
      </c>
      <c r="J3858" s="2" t="s">
        <v>14833</v>
      </c>
      <c r="K3858" s="3">
        <v>0.59671296296296295</v>
      </c>
      <c r="L3858" t="s">
        <v>28</v>
      </c>
      <c r="M3858">
        <v>0</v>
      </c>
      <c r="N3858" s="1" t="s">
        <v>4</v>
      </c>
      <c r="O3858" s="1" t="s">
        <v>725</v>
      </c>
      <c r="P3858" t="s">
        <v>2967</v>
      </c>
      <c r="Q3858" t="s">
        <v>7301</v>
      </c>
      <c r="R3858">
        <v>126</v>
      </c>
      <c r="S3858" t="s">
        <v>8</v>
      </c>
      <c r="T3858" t="s">
        <v>2969</v>
      </c>
      <c r="U3858" t="s">
        <v>1395</v>
      </c>
      <c r="V3858" t="s">
        <v>11</v>
      </c>
    </row>
    <row r="3859" spans="1:22" x14ac:dyDescent="0.3">
      <c r="A3859">
        <v>3204</v>
      </c>
      <c r="B3859" t="s">
        <v>7302</v>
      </c>
      <c r="C3859" t="s">
        <v>2966</v>
      </c>
      <c r="D3859" t="s">
        <v>14</v>
      </c>
      <c r="E3859" s="2">
        <v>43025</v>
      </c>
      <c r="F3859" s="2" t="str">
        <f>TEXT(Table1[[#This Row],[Date]],"DDDD")</f>
        <v>Tuesday</v>
      </c>
      <c r="G3859" s="2" t="str">
        <f>TEXT(Table1[[#This Row],[Date]],"mmMM")</f>
        <v>October</v>
      </c>
      <c r="H3859" s="2" t="str">
        <f>IF(Table1[[#This Row],[Day]]="Saturday","Weekend",IF(Table1[[#This Row],[Day]]="Sunday","Weekend","Weekday"))</f>
        <v>Weekday</v>
      </c>
      <c r="I3859" s="2" t="str">
        <f>TEXT(Table1[[#This Row],[Date]],"DD")</f>
        <v>17</v>
      </c>
      <c r="J3859" s="2" t="s">
        <v>14833</v>
      </c>
      <c r="K3859" s="3">
        <v>0.59703703703703703</v>
      </c>
      <c r="L3859" t="s">
        <v>28</v>
      </c>
      <c r="M3859">
        <v>1</v>
      </c>
      <c r="N3859" s="1" t="s">
        <v>4</v>
      </c>
      <c r="O3859" s="1" t="s">
        <v>725</v>
      </c>
      <c r="P3859" t="s">
        <v>2967</v>
      </c>
      <c r="Q3859" t="s">
        <v>7301</v>
      </c>
      <c r="R3859">
        <v>126</v>
      </c>
      <c r="S3859" t="s">
        <v>8</v>
      </c>
      <c r="T3859" t="s">
        <v>2969</v>
      </c>
      <c r="U3859" t="s">
        <v>1395</v>
      </c>
      <c r="V3859" t="s">
        <v>11</v>
      </c>
    </row>
    <row r="3860" spans="1:22" x14ac:dyDescent="0.3">
      <c r="A3860">
        <v>3214</v>
      </c>
      <c r="B3860" t="s">
        <v>7324</v>
      </c>
      <c r="C3860" t="s">
        <v>7325</v>
      </c>
      <c r="D3860" t="s">
        <v>2</v>
      </c>
      <c r="E3860" s="2">
        <v>43025</v>
      </c>
      <c r="F3860" s="2" t="str">
        <f>TEXT(Table1[[#This Row],[Date]],"DDDD")</f>
        <v>Tuesday</v>
      </c>
      <c r="G3860" s="2" t="str">
        <f>TEXT(Table1[[#This Row],[Date]],"mmMM")</f>
        <v>October</v>
      </c>
      <c r="H3860" s="2" t="str">
        <f>IF(Table1[[#This Row],[Day]]="Saturday","Weekend",IF(Table1[[#This Row],[Day]]="Sunday","Weekend","Weekday"))</f>
        <v>Weekday</v>
      </c>
      <c r="I3860" s="2" t="str">
        <f>TEXT(Table1[[#This Row],[Date]],"DD")</f>
        <v>17</v>
      </c>
      <c r="J3860" s="2" t="s">
        <v>14833</v>
      </c>
      <c r="K3860" s="3">
        <v>0.82721064814814804</v>
      </c>
      <c r="L3860" t="s">
        <v>28</v>
      </c>
      <c r="M3860">
        <v>1</v>
      </c>
      <c r="N3860" s="1" t="s">
        <v>4</v>
      </c>
      <c r="O3860" s="1" t="s">
        <v>725</v>
      </c>
      <c r="P3860" t="s">
        <v>7326</v>
      </c>
      <c r="Q3860" t="s">
        <v>7327</v>
      </c>
      <c r="R3860">
        <v>261</v>
      </c>
      <c r="S3860" t="s">
        <v>8</v>
      </c>
      <c r="T3860" t="s">
        <v>7328</v>
      </c>
      <c r="U3860" t="s">
        <v>1395</v>
      </c>
      <c r="V3860" t="s">
        <v>11</v>
      </c>
    </row>
    <row r="3861" spans="1:22" x14ac:dyDescent="0.3">
      <c r="A3861">
        <v>3215</v>
      </c>
      <c r="B3861" t="s">
        <v>7329</v>
      </c>
      <c r="C3861" t="s">
        <v>2082</v>
      </c>
      <c r="D3861" t="s">
        <v>14</v>
      </c>
      <c r="E3861" s="2">
        <v>43025</v>
      </c>
      <c r="F3861" s="2" t="str">
        <f>TEXT(Table1[[#This Row],[Date]],"DDDD")</f>
        <v>Tuesday</v>
      </c>
      <c r="G3861" s="2" t="str">
        <f>TEXT(Table1[[#This Row],[Date]],"mmMM")</f>
        <v>October</v>
      </c>
      <c r="H3861" s="2" t="str">
        <f>IF(Table1[[#This Row],[Day]]="Saturday","Weekend",IF(Table1[[#This Row],[Day]]="Sunday","Weekend","Weekday"))</f>
        <v>Weekday</v>
      </c>
      <c r="I3861" s="2" t="str">
        <f>TEXT(Table1[[#This Row],[Date]],"DD")</f>
        <v>17</v>
      </c>
      <c r="J3861" s="2" t="s">
        <v>14833</v>
      </c>
      <c r="K3861" s="3">
        <v>0.84960648148148155</v>
      </c>
      <c r="L3861" t="s">
        <v>73</v>
      </c>
      <c r="M3861">
        <v>1</v>
      </c>
      <c r="N3861" s="1" t="s">
        <v>4</v>
      </c>
      <c r="O3861" s="1" t="s">
        <v>725</v>
      </c>
      <c r="P3861" t="s">
        <v>2083</v>
      </c>
      <c r="Q3861" t="s">
        <v>6807</v>
      </c>
      <c r="R3861">
        <v>120</v>
      </c>
      <c r="S3861" t="s">
        <v>8</v>
      </c>
      <c r="T3861" t="s">
        <v>2085</v>
      </c>
      <c r="U3861" t="s">
        <v>1395</v>
      </c>
      <c r="V3861" t="s">
        <v>11</v>
      </c>
    </row>
    <row r="3862" spans="1:22" x14ac:dyDescent="0.3">
      <c r="A3862">
        <v>3216</v>
      </c>
      <c r="B3862" t="s">
        <v>7330</v>
      </c>
      <c r="C3862" t="s">
        <v>1826</v>
      </c>
      <c r="D3862" t="s">
        <v>14</v>
      </c>
      <c r="E3862" s="2">
        <v>43025</v>
      </c>
      <c r="F3862" s="2" t="str">
        <f>TEXT(Table1[[#This Row],[Date]],"DDDD")</f>
        <v>Tuesday</v>
      </c>
      <c r="G3862" s="2" t="str">
        <f>TEXT(Table1[[#This Row],[Date]],"mmMM")</f>
        <v>October</v>
      </c>
      <c r="H3862" s="2" t="str">
        <f>IF(Table1[[#This Row],[Day]]="Saturday","Weekend",IF(Table1[[#This Row],[Day]]="Sunday","Weekend","Weekday"))</f>
        <v>Weekday</v>
      </c>
      <c r="I3862" s="2" t="str">
        <f>TEXT(Table1[[#This Row],[Date]],"DD")</f>
        <v>17</v>
      </c>
      <c r="J3862" s="2" t="s">
        <v>14833</v>
      </c>
      <c r="K3862" s="3">
        <v>0.85824074074074075</v>
      </c>
      <c r="L3862" t="s">
        <v>7169</v>
      </c>
      <c r="M3862">
        <v>0</v>
      </c>
      <c r="N3862" s="1" t="s">
        <v>4</v>
      </c>
      <c r="O3862" s="1" t="s">
        <v>725</v>
      </c>
      <c r="P3862" t="s">
        <v>1827</v>
      </c>
      <c r="Q3862" t="s">
        <v>7331</v>
      </c>
      <c r="R3862">
        <v>192</v>
      </c>
      <c r="S3862" t="s">
        <v>8</v>
      </c>
      <c r="T3862" t="s">
        <v>1829</v>
      </c>
      <c r="U3862" t="s">
        <v>1395</v>
      </c>
      <c r="V3862" t="s">
        <v>11</v>
      </c>
    </row>
    <row r="3863" spans="1:22" x14ac:dyDescent="0.3">
      <c r="A3863">
        <v>3218</v>
      </c>
      <c r="B3863" t="s">
        <v>7333</v>
      </c>
      <c r="C3863" t="s">
        <v>1826</v>
      </c>
      <c r="D3863" t="s">
        <v>2</v>
      </c>
      <c r="E3863" s="2">
        <v>43025</v>
      </c>
      <c r="F3863" s="2" t="str">
        <f>TEXT(Table1[[#This Row],[Date]],"DDDD")</f>
        <v>Tuesday</v>
      </c>
      <c r="G3863" s="2" t="str">
        <f>TEXT(Table1[[#This Row],[Date]],"mmMM")</f>
        <v>October</v>
      </c>
      <c r="H3863" s="2" t="str">
        <f>IF(Table1[[#This Row],[Day]]="Saturday","Weekend",IF(Table1[[#This Row],[Day]]="Sunday","Weekend","Weekday"))</f>
        <v>Weekday</v>
      </c>
      <c r="I3863" s="2" t="str">
        <f>TEXT(Table1[[#This Row],[Date]],"DD")</f>
        <v>17</v>
      </c>
      <c r="J3863" s="2" t="s">
        <v>14833</v>
      </c>
      <c r="K3863" s="3">
        <v>0.86059027777777786</v>
      </c>
      <c r="L3863" t="s">
        <v>7169</v>
      </c>
      <c r="M3863">
        <v>1</v>
      </c>
      <c r="N3863" s="1" t="s">
        <v>4</v>
      </c>
      <c r="O3863" s="1" t="s">
        <v>725</v>
      </c>
      <c r="P3863" t="s">
        <v>1827</v>
      </c>
      <c r="Q3863" t="s">
        <v>7331</v>
      </c>
      <c r="R3863">
        <v>192</v>
      </c>
      <c r="S3863" t="s">
        <v>8</v>
      </c>
      <c r="T3863" t="s">
        <v>1829</v>
      </c>
      <c r="U3863" t="s">
        <v>1395</v>
      </c>
      <c r="V3863" t="s">
        <v>11</v>
      </c>
    </row>
    <row r="3864" spans="1:22" x14ac:dyDescent="0.3">
      <c r="A3864">
        <v>3223</v>
      </c>
      <c r="B3864" t="s">
        <v>7344</v>
      </c>
      <c r="C3864" t="s">
        <v>633</v>
      </c>
      <c r="D3864" t="s">
        <v>14</v>
      </c>
      <c r="E3864" s="2">
        <v>43025</v>
      </c>
      <c r="F3864" s="2" t="str">
        <f>TEXT(Table1[[#This Row],[Date]],"DDDD")</f>
        <v>Tuesday</v>
      </c>
      <c r="G3864" s="2" t="str">
        <f>TEXT(Table1[[#This Row],[Date]],"mmMM")</f>
        <v>October</v>
      </c>
      <c r="H3864" s="2" t="str">
        <f>IF(Table1[[#This Row],[Day]]="Saturday","Weekend",IF(Table1[[#This Row],[Day]]="Sunday","Weekend","Weekday"))</f>
        <v>Weekday</v>
      </c>
      <c r="I3864" s="2" t="str">
        <f>TEXT(Table1[[#This Row],[Date]],"DD")</f>
        <v>17</v>
      </c>
      <c r="J3864" s="2" t="s">
        <v>14833</v>
      </c>
      <c r="K3864" s="3">
        <v>0.89126157407407414</v>
      </c>
      <c r="L3864" t="s">
        <v>7169</v>
      </c>
      <c r="M3864">
        <v>1</v>
      </c>
      <c r="N3864" s="1" t="s">
        <v>4</v>
      </c>
      <c r="O3864" s="1" t="s">
        <v>725</v>
      </c>
      <c r="P3864" t="s">
        <v>634</v>
      </c>
      <c r="Q3864" t="s">
        <v>7345</v>
      </c>
      <c r="R3864">
        <v>156</v>
      </c>
      <c r="S3864" t="s">
        <v>8</v>
      </c>
      <c r="T3864" t="s">
        <v>635</v>
      </c>
      <c r="U3864" t="s">
        <v>1395</v>
      </c>
      <c r="V3864" t="s">
        <v>11</v>
      </c>
    </row>
    <row r="3865" spans="1:22" x14ac:dyDescent="0.3">
      <c r="A3865">
        <v>5314</v>
      </c>
      <c r="B3865" t="s">
        <v>11676</v>
      </c>
      <c r="C3865" t="s">
        <v>2019</v>
      </c>
      <c r="D3865" t="s">
        <v>2</v>
      </c>
      <c r="E3865" s="2">
        <v>43056</v>
      </c>
      <c r="F3865" s="2" t="str">
        <f>TEXT(Table1[[#This Row],[Date]],"DDDD")</f>
        <v>Friday</v>
      </c>
      <c r="G3865" s="2" t="str">
        <f>TEXT(Table1[[#This Row],[Date]],"mmMM")</f>
        <v>November</v>
      </c>
      <c r="H3865" s="2" t="str">
        <f>IF(Table1[[#This Row],[Day]]="Saturday","Weekend",IF(Table1[[#This Row],[Day]]="Sunday","Weekend","Weekday"))</f>
        <v>Weekday</v>
      </c>
      <c r="I3865" s="2" t="str">
        <f>TEXT(Table1[[#This Row],[Date]],"DD")</f>
        <v>17</v>
      </c>
      <c r="J3865" s="2" t="s">
        <v>14833</v>
      </c>
      <c r="K3865" s="3">
        <v>0.50353009259259263</v>
      </c>
      <c r="L3865" t="s">
        <v>28</v>
      </c>
      <c r="M3865">
        <v>1</v>
      </c>
      <c r="N3865" s="1" t="s">
        <v>4</v>
      </c>
      <c r="O3865" s="1" t="s">
        <v>725</v>
      </c>
      <c r="P3865" t="s">
        <v>2020</v>
      </c>
      <c r="Q3865" t="s">
        <v>2021</v>
      </c>
      <c r="R3865">
        <v>192</v>
      </c>
      <c r="S3865" t="s">
        <v>8</v>
      </c>
      <c r="T3865" t="s">
        <v>2022</v>
      </c>
      <c r="U3865" t="s">
        <v>1395</v>
      </c>
      <c r="V3865" t="s">
        <v>11</v>
      </c>
    </row>
    <row r="3866" spans="1:22" x14ac:dyDescent="0.3">
      <c r="A3866">
        <v>5318</v>
      </c>
      <c r="B3866" t="s">
        <v>11685</v>
      </c>
      <c r="C3866" t="s">
        <v>8461</v>
      </c>
      <c r="D3866" t="s">
        <v>2</v>
      </c>
      <c r="E3866" s="2">
        <v>43056</v>
      </c>
      <c r="F3866" s="2" t="str">
        <f>TEXT(Table1[[#This Row],[Date]],"DDDD")</f>
        <v>Friday</v>
      </c>
      <c r="G3866" s="2" t="str">
        <f>TEXT(Table1[[#This Row],[Date]],"mmMM")</f>
        <v>November</v>
      </c>
      <c r="H3866" s="2" t="str">
        <f>IF(Table1[[#This Row],[Day]]="Saturday","Weekend",IF(Table1[[#This Row],[Day]]="Sunday","Weekend","Weekday"))</f>
        <v>Weekday</v>
      </c>
      <c r="I3866" s="2" t="str">
        <f>TEXT(Table1[[#This Row],[Date]],"DD")</f>
        <v>17</v>
      </c>
      <c r="J3866" s="2" t="s">
        <v>14833</v>
      </c>
      <c r="K3866" s="3">
        <v>0.52464120370370371</v>
      </c>
      <c r="L3866" t="s">
        <v>28</v>
      </c>
      <c r="M3866">
        <v>1</v>
      </c>
      <c r="N3866" s="1" t="s">
        <v>4</v>
      </c>
      <c r="O3866" s="1" t="s">
        <v>725</v>
      </c>
      <c r="P3866" t="s">
        <v>8462</v>
      </c>
      <c r="Q3866" t="s">
        <v>9344</v>
      </c>
      <c r="R3866">
        <v>102.4</v>
      </c>
      <c r="S3866" t="s">
        <v>8</v>
      </c>
      <c r="T3866" t="s">
        <v>8463</v>
      </c>
      <c r="U3866" t="s">
        <v>1395</v>
      </c>
      <c r="V3866" t="s">
        <v>11</v>
      </c>
    </row>
    <row r="3867" spans="1:22" x14ac:dyDescent="0.3">
      <c r="A3867">
        <v>5326</v>
      </c>
      <c r="B3867" t="s">
        <v>11697</v>
      </c>
      <c r="C3867" t="s">
        <v>9509</v>
      </c>
      <c r="D3867" t="s">
        <v>14</v>
      </c>
      <c r="E3867" s="2">
        <v>43056</v>
      </c>
      <c r="F3867" s="2" t="str">
        <f>TEXT(Table1[[#This Row],[Date]],"DDDD")</f>
        <v>Friday</v>
      </c>
      <c r="G3867" s="2" t="str">
        <f>TEXT(Table1[[#This Row],[Date]],"mmMM")</f>
        <v>November</v>
      </c>
      <c r="H3867" s="2" t="str">
        <f>IF(Table1[[#This Row],[Day]]="Saturday","Weekend",IF(Table1[[#This Row],[Day]]="Sunday","Weekend","Weekday"))</f>
        <v>Weekday</v>
      </c>
      <c r="I3867" s="2" t="str">
        <f>TEXT(Table1[[#This Row],[Date]],"DD")</f>
        <v>17</v>
      </c>
      <c r="J3867" s="2" t="s">
        <v>14833</v>
      </c>
      <c r="K3867" s="3">
        <v>0.54101851851851845</v>
      </c>
      <c r="L3867" t="s">
        <v>28</v>
      </c>
      <c r="M3867">
        <v>1</v>
      </c>
      <c r="N3867" s="1" t="s">
        <v>4</v>
      </c>
      <c r="O3867" s="1" t="s">
        <v>725</v>
      </c>
      <c r="P3867" t="s">
        <v>9510</v>
      </c>
      <c r="Q3867" t="s">
        <v>11698</v>
      </c>
      <c r="R3867">
        <v>260</v>
      </c>
      <c r="S3867" t="s">
        <v>8</v>
      </c>
      <c r="T3867" t="s">
        <v>9512</v>
      </c>
      <c r="U3867" t="s">
        <v>1395</v>
      </c>
      <c r="V3867" t="s">
        <v>11</v>
      </c>
    </row>
    <row r="3868" spans="1:22" x14ac:dyDescent="0.3">
      <c r="A3868">
        <v>5339</v>
      </c>
      <c r="B3868" t="s">
        <v>11719</v>
      </c>
      <c r="C3868" t="s">
        <v>2082</v>
      </c>
      <c r="D3868" t="s">
        <v>14</v>
      </c>
      <c r="E3868" s="2">
        <v>43056</v>
      </c>
      <c r="F3868" s="2" t="str">
        <f>TEXT(Table1[[#This Row],[Date]],"DDDD")</f>
        <v>Friday</v>
      </c>
      <c r="G3868" s="2" t="str">
        <f>TEXT(Table1[[#This Row],[Date]],"mmMM")</f>
        <v>November</v>
      </c>
      <c r="H3868" s="2" t="str">
        <f>IF(Table1[[#This Row],[Day]]="Saturday","Weekend",IF(Table1[[#This Row],[Day]]="Sunday","Weekend","Weekday"))</f>
        <v>Weekday</v>
      </c>
      <c r="I3868" s="2" t="str">
        <f>TEXT(Table1[[#This Row],[Date]],"DD")</f>
        <v>17</v>
      </c>
      <c r="J3868" s="2" t="s">
        <v>14833</v>
      </c>
      <c r="K3868" s="3">
        <v>0.58052083333333326</v>
      </c>
      <c r="L3868" t="s">
        <v>28</v>
      </c>
      <c r="M3868">
        <v>1</v>
      </c>
      <c r="N3868" s="1" t="s">
        <v>4</v>
      </c>
      <c r="O3868" s="1" t="s">
        <v>725</v>
      </c>
      <c r="P3868" t="s">
        <v>2083</v>
      </c>
      <c r="Q3868" t="s">
        <v>11720</v>
      </c>
      <c r="R3868">
        <v>192</v>
      </c>
      <c r="S3868" t="s">
        <v>8</v>
      </c>
      <c r="T3868" t="s">
        <v>2085</v>
      </c>
      <c r="U3868" t="s">
        <v>1395</v>
      </c>
      <c r="V3868" t="s">
        <v>11</v>
      </c>
    </row>
    <row r="3869" spans="1:22" x14ac:dyDescent="0.3">
      <c r="A3869">
        <v>5358</v>
      </c>
      <c r="B3869" t="s">
        <v>11752</v>
      </c>
      <c r="C3869" t="s">
        <v>6288</v>
      </c>
      <c r="D3869" t="s">
        <v>2</v>
      </c>
      <c r="E3869" s="2">
        <v>43056</v>
      </c>
      <c r="F3869" s="2" t="str">
        <f>TEXT(Table1[[#This Row],[Date]],"DDDD")</f>
        <v>Friday</v>
      </c>
      <c r="G3869" s="2" t="str">
        <f>TEXT(Table1[[#This Row],[Date]],"mmMM")</f>
        <v>November</v>
      </c>
      <c r="H3869" s="2" t="str">
        <f>IF(Table1[[#This Row],[Day]]="Saturday","Weekend",IF(Table1[[#This Row],[Day]]="Sunday","Weekend","Weekday"))</f>
        <v>Weekday</v>
      </c>
      <c r="I3869" s="2" t="str">
        <f>TEXT(Table1[[#This Row],[Date]],"DD")</f>
        <v>17</v>
      </c>
      <c r="J3869" s="2" t="s">
        <v>14833</v>
      </c>
      <c r="K3869" s="3">
        <v>0.78179398148148149</v>
      </c>
      <c r="L3869" t="s">
        <v>168</v>
      </c>
      <c r="M3869">
        <v>1</v>
      </c>
      <c r="N3869" s="1" t="s">
        <v>4</v>
      </c>
      <c r="O3869" s="1" t="s">
        <v>725</v>
      </c>
      <c r="P3869" t="s">
        <v>6289</v>
      </c>
      <c r="Q3869" t="s">
        <v>11753</v>
      </c>
      <c r="R3869">
        <v>161.5</v>
      </c>
      <c r="S3869" t="s">
        <v>8</v>
      </c>
      <c r="T3869" t="s">
        <v>6290</v>
      </c>
      <c r="U3869" t="s">
        <v>1395</v>
      </c>
      <c r="V3869" t="s">
        <v>11</v>
      </c>
    </row>
    <row r="3870" spans="1:22" x14ac:dyDescent="0.3">
      <c r="A3870">
        <v>1574</v>
      </c>
      <c r="B3870" t="s">
        <v>3716</v>
      </c>
      <c r="C3870" t="s">
        <v>2966</v>
      </c>
      <c r="D3870" t="s">
        <v>14</v>
      </c>
      <c r="E3870" s="2">
        <v>42995</v>
      </c>
      <c r="F3870" s="2" t="str">
        <f>TEXT(Table1[[#This Row],[Date]],"DDDD")</f>
        <v>Sunday</v>
      </c>
      <c r="G3870" s="2" t="str">
        <f>TEXT(Table1[[#This Row],[Date]],"mmMM")</f>
        <v>September</v>
      </c>
      <c r="H3870" s="2" t="str">
        <f>IF(Table1[[#This Row],[Day]]="Saturday","Weekend",IF(Table1[[#This Row],[Day]]="Sunday","Weekend","Weekday"))</f>
        <v>Weekend</v>
      </c>
      <c r="I3870" s="2" t="str">
        <f>TEXT(Table1[[#This Row],[Date]],"DD")</f>
        <v>17</v>
      </c>
      <c r="J3870" s="2" t="s">
        <v>14833</v>
      </c>
      <c r="K3870" s="3">
        <v>0.58218749999999997</v>
      </c>
      <c r="L3870" t="s">
        <v>2142</v>
      </c>
      <c r="M3870">
        <v>1</v>
      </c>
      <c r="N3870" s="1" t="s">
        <v>4</v>
      </c>
      <c r="O3870" s="1" t="s">
        <v>725</v>
      </c>
      <c r="P3870" t="s">
        <v>2967</v>
      </c>
      <c r="Q3870" t="s">
        <v>3717</v>
      </c>
      <c r="R3870">
        <v>220.5</v>
      </c>
      <c r="S3870" t="s">
        <v>8</v>
      </c>
      <c r="T3870" t="s">
        <v>2969</v>
      </c>
      <c r="U3870" t="s">
        <v>1395</v>
      </c>
      <c r="V3870" t="s">
        <v>11</v>
      </c>
    </row>
    <row r="3871" spans="1:22" x14ac:dyDescent="0.3">
      <c r="A3871">
        <v>3220</v>
      </c>
      <c r="B3871" t="s">
        <v>7339</v>
      </c>
      <c r="C3871" t="s">
        <v>6351</v>
      </c>
      <c r="D3871" t="s">
        <v>2</v>
      </c>
      <c r="E3871" s="2">
        <v>43025</v>
      </c>
      <c r="F3871" s="2" t="str">
        <f>TEXT(Table1[[#This Row],[Date]],"DDDD")</f>
        <v>Tuesday</v>
      </c>
      <c r="G3871" s="2" t="str">
        <f>TEXT(Table1[[#This Row],[Date]],"mmMM")</f>
        <v>October</v>
      </c>
      <c r="H3871" s="2" t="str">
        <f>IF(Table1[[#This Row],[Day]]="Saturday","Weekend",IF(Table1[[#This Row],[Day]]="Sunday","Weekend","Weekday"))</f>
        <v>Weekday</v>
      </c>
      <c r="I3871" s="2" t="str">
        <f>TEXT(Table1[[#This Row],[Date]],"DD")</f>
        <v>17</v>
      </c>
      <c r="J3871" s="2" t="s">
        <v>14833</v>
      </c>
      <c r="K3871" s="3">
        <v>0.87739583333333337</v>
      </c>
      <c r="L3871" t="s">
        <v>7169</v>
      </c>
      <c r="M3871">
        <v>1</v>
      </c>
      <c r="N3871" s="1" t="s">
        <v>4</v>
      </c>
      <c r="O3871" s="1" t="s">
        <v>725</v>
      </c>
      <c r="P3871" t="s">
        <v>6352</v>
      </c>
      <c r="Q3871" t="s">
        <v>7340</v>
      </c>
      <c r="R3871">
        <v>132</v>
      </c>
      <c r="S3871" t="s">
        <v>8</v>
      </c>
      <c r="T3871" t="s">
        <v>6353</v>
      </c>
      <c r="U3871" t="s">
        <v>1395</v>
      </c>
      <c r="V3871" t="s">
        <v>11</v>
      </c>
    </row>
    <row r="3872" spans="1:22" x14ac:dyDescent="0.3">
      <c r="A3872">
        <v>1568</v>
      </c>
      <c r="B3872" t="s">
        <v>3703</v>
      </c>
      <c r="C3872" t="s">
        <v>3550</v>
      </c>
      <c r="D3872" t="s">
        <v>2</v>
      </c>
      <c r="E3872" s="2">
        <v>42995</v>
      </c>
      <c r="F3872" s="2" t="str">
        <f>TEXT(Table1[[#This Row],[Date]],"DDDD")</f>
        <v>Sunday</v>
      </c>
      <c r="G3872" s="2" t="str">
        <f>TEXT(Table1[[#This Row],[Date]],"mmMM")</f>
        <v>September</v>
      </c>
      <c r="H3872" s="2" t="str">
        <f>IF(Table1[[#This Row],[Day]]="Saturday","Weekend",IF(Table1[[#This Row],[Day]]="Sunday","Weekend","Weekday"))</f>
        <v>Weekend</v>
      </c>
      <c r="I3872" s="2" t="str">
        <f>TEXT(Table1[[#This Row],[Date]],"DD")</f>
        <v>17</v>
      </c>
      <c r="J3872" s="2" t="s">
        <v>14833</v>
      </c>
      <c r="K3872" s="3">
        <v>4.7025462962962963E-2</v>
      </c>
      <c r="L3872" t="s">
        <v>168</v>
      </c>
      <c r="M3872">
        <v>1</v>
      </c>
      <c r="N3872" s="1" t="s">
        <v>4</v>
      </c>
      <c r="O3872" s="1" t="s">
        <v>80</v>
      </c>
      <c r="P3872" t="s">
        <v>3551</v>
      </c>
      <c r="Q3872" t="s">
        <v>3704</v>
      </c>
      <c r="R3872">
        <v>130</v>
      </c>
      <c r="S3872" t="s">
        <v>8</v>
      </c>
      <c r="T3872" t="s">
        <v>3552</v>
      </c>
      <c r="U3872" t="s">
        <v>1395</v>
      </c>
      <c r="V3872" t="s">
        <v>11</v>
      </c>
    </row>
    <row r="3873" spans="1:22" x14ac:dyDescent="0.3">
      <c r="A3873">
        <v>1615</v>
      </c>
      <c r="B3873" t="s">
        <v>3814</v>
      </c>
      <c r="C3873" t="s">
        <v>313</v>
      </c>
      <c r="D3873" t="s">
        <v>2</v>
      </c>
      <c r="E3873" s="2">
        <v>42995</v>
      </c>
      <c r="F3873" s="2" t="str">
        <f>TEXT(Table1[[#This Row],[Date]],"DDDD")</f>
        <v>Sunday</v>
      </c>
      <c r="G3873" s="2" t="str">
        <f>TEXT(Table1[[#This Row],[Date]],"mmMM")</f>
        <v>September</v>
      </c>
      <c r="H3873" s="2" t="str">
        <f>IF(Table1[[#This Row],[Day]]="Saturday","Weekend",IF(Table1[[#This Row],[Day]]="Sunday","Weekend","Weekday"))</f>
        <v>Weekend</v>
      </c>
      <c r="I3873" s="2" t="str">
        <f>TEXT(Table1[[#This Row],[Date]],"DD")</f>
        <v>17</v>
      </c>
      <c r="J3873" s="2" t="s">
        <v>14833</v>
      </c>
      <c r="K3873" s="3">
        <v>0.88716435185185183</v>
      </c>
      <c r="L3873" t="s">
        <v>2142</v>
      </c>
      <c r="M3873">
        <v>1</v>
      </c>
      <c r="N3873" s="1" t="s">
        <v>4</v>
      </c>
      <c r="O3873" s="1" t="s">
        <v>80</v>
      </c>
      <c r="P3873" t="s">
        <v>314</v>
      </c>
      <c r="Q3873" t="s">
        <v>3815</v>
      </c>
      <c r="R3873">
        <v>389.7</v>
      </c>
      <c r="S3873" t="s">
        <v>8</v>
      </c>
      <c r="T3873" t="s">
        <v>316</v>
      </c>
      <c r="U3873" t="s">
        <v>1395</v>
      </c>
      <c r="V3873" t="s">
        <v>11</v>
      </c>
    </row>
    <row r="3874" spans="1:22" x14ac:dyDescent="0.3">
      <c r="A3874">
        <v>1621</v>
      </c>
      <c r="B3874" t="s">
        <v>3825</v>
      </c>
      <c r="C3874" t="s">
        <v>3550</v>
      </c>
      <c r="D3874" t="s">
        <v>2</v>
      </c>
      <c r="E3874" s="2">
        <v>42995</v>
      </c>
      <c r="F3874" s="2" t="str">
        <f>TEXT(Table1[[#This Row],[Date]],"DDDD")</f>
        <v>Sunday</v>
      </c>
      <c r="G3874" s="2" t="str">
        <f>TEXT(Table1[[#This Row],[Date]],"mmMM")</f>
        <v>September</v>
      </c>
      <c r="H3874" s="2" t="str">
        <f>IF(Table1[[#This Row],[Day]]="Saturday","Weekend",IF(Table1[[#This Row],[Day]]="Sunday","Weekend","Weekday"))</f>
        <v>Weekend</v>
      </c>
      <c r="I3874" s="2" t="str">
        <f>TEXT(Table1[[#This Row],[Date]],"DD")</f>
        <v>17</v>
      </c>
      <c r="J3874" s="2" t="s">
        <v>14833</v>
      </c>
      <c r="K3874" s="3">
        <v>0.91578703703703701</v>
      </c>
      <c r="L3874" t="s">
        <v>2142</v>
      </c>
      <c r="M3874">
        <v>1</v>
      </c>
      <c r="N3874" s="1" t="s">
        <v>4</v>
      </c>
      <c r="O3874" s="1" t="s">
        <v>80</v>
      </c>
      <c r="P3874" t="s">
        <v>3551</v>
      </c>
      <c r="Q3874" t="s">
        <v>3826</v>
      </c>
      <c r="R3874">
        <v>205.2</v>
      </c>
      <c r="S3874" t="s">
        <v>8</v>
      </c>
      <c r="T3874" t="s">
        <v>3552</v>
      </c>
      <c r="U3874" t="s">
        <v>1395</v>
      </c>
      <c r="V3874" t="s">
        <v>11</v>
      </c>
    </row>
    <row r="3875" spans="1:22" x14ac:dyDescent="0.3">
      <c r="A3875">
        <v>3236</v>
      </c>
      <c r="B3875" t="s">
        <v>7368</v>
      </c>
      <c r="C3875" t="s">
        <v>214</v>
      </c>
      <c r="D3875" t="s">
        <v>2</v>
      </c>
      <c r="E3875" s="2">
        <v>43025</v>
      </c>
      <c r="F3875" s="2" t="str">
        <f>TEXT(Table1[[#This Row],[Date]],"DDDD")</f>
        <v>Tuesday</v>
      </c>
      <c r="G3875" s="2" t="str">
        <f>TEXT(Table1[[#This Row],[Date]],"mmMM")</f>
        <v>October</v>
      </c>
      <c r="H3875" s="2" t="str">
        <f>IF(Table1[[#This Row],[Day]]="Saturday","Weekend",IF(Table1[[#This Row],[Day]]="Sunday","Weekend","Weekday"))</f>
        <v>Weekday</v>
      </c>
      <c r="I3875" s="2" t="str">
        <f>TEXT(Table1[[#This Row],[Date]],"DD")</f>
        <v>17</v>
      </c>
      <c r="J3875" s="2" t="s">
        <v>14833</v>
      </c>
      <c r="K3875" s="3">
        <v>0.92638888888888882</v>
      </c>
      <c r="L3875" t="s">
        <v>51</v>
      </c>
      <c r="M3875">
        <v>1</v>
      </c>
      <c r="N3875" s="1" t="s">
        <v>4</v>
      </c>
      <c r="O3875" s="1" t="s">
        <v>80</v>
      </c>
      <c r="P3875" t="s">
        <v>215</v>
      </c>
      <c r="Q3875" t="s">
        <v>4151</v>
      </c>
      <c r="R3875">
        <v>176</v>
      </c>
      <c r="S3875" t="s">
        <v>8</v>
      </c>
      <c r="T3875" t="s">
        <v>217</v>
      </c>
      <c r="U3875" t="s">
        <v>1395</v>
      </c>
      <c r="V3875" t="s">
        <v>11</v>
      </c>
    </row>
    <row r="3876" spans="1:22" x14ac:dyDescent="0.3">
      <c r="A3876">
        <v>5337</v>
      </c>
      <c r="B3876" t="s">
        <v>11716</v>
      </c>
      <c r="C3876" t="s">
        <v>313</v>
      </c>
      <c r="D3876" t="s">
        <v>2</v>
      </c>
      <c r="E3876" s="2">
        <v>43056</v>
      </c>
      <c r="F3876" s="2" t="str">
        <f>TEXT(Table1[[#This Row],[Date]],"DDDD")</f>
        <v>Friday</v>
      </c>
      <c r="G3876" s="2" t="str">
        <f>TEXT(Table1[[#This Row],[Date]],"mmMM")</f>
        <v>November</v>
      </c>
      <c r="H3876" s="2" t="str">
        <f>IF(Table1[[#This Row],[Day]]="Saturday","Weekend",IF(Table1[[#This Row],[Day]]="Sunday","Weekend","Weekday"))</f>
        <v>Weekday</v>
      </c>
      <c r="I3876" s="2" t="str">
        <f>TEXT(Table1[[#This Row],[Date]],"DD")</f>
        <v>17</v>
      </c>
      <c r="J3876" s="2" t="s">
        <v>14833</v>
      </c>
      <c r="K3876" s="3">
        <v>0.57361111111111107</v>
      </c>
      <c r="L3876" t="s">
        <v>2142</v>
      </c>
      <c r="M3876">
        <v>1</v>
      </c>
      <c r="N3876" s="1" t="s">
        <v>4</v>
      </c>
      <c r="O3876" s="1" t="s">
        <v>80</v>
      </c>
      <c r="P3876" t="s">
        <v>314</v>
      </c>
      <c r="Q3876" t="s">
        <v>11717</v>
      </c>
      <c r="R3876">
        <v>228.6</v>
      </c>
      <c r="S3876" t="s">
        <v>8</v>
      </c>
      <c r="T3876" t="s">
        <v>316</v>
      </c>
      <c r="U3876" t="s">
        <v>1395</v>
      </c>
      <c r="V3876" t="s">
        <v>11</v>
      </c>
    </row>
    <row r="3877" spans="1:22" x14ac:dyDescent="0.3">
      <c r="A3877">
        <v>5362</v>
      </c>
      <c r="B3877" t="s">
        <v>11760</v>
      </c>
      <c r="C3877" t="s">
        <v>676</v>
      </c>
      <c r="D3877" t="s">
        <v>2</v>
      </c>
      <c r="E3877" s="2">
        <v>43056</v>
      </c>
      <c r="F3877" s="2" t="str">
        <f>TEXT(Table1[[#This Row],[Date]],"DDDD")</f>
        <v>Friday</v>
      </c>
      <c r="G3877" s="2" t="str">
        <f>TEXT(Table1[[#This Row],[Date]],"mmMM")</f>
        <v>November</v>
      </c>
      <c r="H3877" s="2" t="str">
        <f>IF(Table1[[#This Row],[Day]]="Saturday","Weekend",IF(Table1[[#This Row],[Day]]="Sunday","Weekend","Weekday"))</f>
        <v>Weekday</v>
      </c>
      <c r="I3877" s="2" t="str">
        <f>TEXT(Table1[[#This Row],[Date]],"DD")</f>
        <v>17</v>
      </c>
      <c r="J3877" s="2" t="s">
        <v>14833</v>
      </c>
      <c r="K3877" s="3">
        <v>0.79806712962962956</v>
      </c>
      <c r="L3877" t="s">
        <v>73</v>
      </c>
      <c r="M3877">
        <v>1</v>
      </c>
      <c r="N3877" s="1" t="s">
        <v>4</v>
      </c>
      <c r="O3877" s="1" t="s">
        <v>80</v>
      </c>
      <c r="P3877" t="s">
        <v>677</v>
      </c>
      <c r="Q3877" t="s">
        <v>11761</v>
      </c>
      <c r="R3877">
        <v>103.5</v>
      </c>
      <c r="S3877" t="s">
        <v>8</v>
      </c>
      <c r="T3877" t="s">
        <v>678</v>
      </c>
      <c r="U3877" t="s">
        <v>1395</v>
      </c>
      <c r="V3877" t="s">
        <v>11</v>
      </c>
    </row>
    <row r="3878" spans="1:22" x14ac:dyDescent="0.3">
      <c r="A3878">
        <v>5382</v>
      </c>
      <c r="B3878" t="s">
        <v>11791</v>
      </c>
      <c r="C3878" t="s">
        <v>2048</v>
      </c>
      <c r="D3878" t="s">
        <v>2</v>
      </c>
      <c r="E3878" s="2">
        <v>43056</v>
      </c>
      <c r="F3878" s="2" t="str">
        <f>TEXT(Table1[[#This Row],[Date]],"DDDD")</f>
        <v>Friday</v>
      </c>
      <c r="G3878" s="2" t="str">
        <f>TEXT(Table1[[#This Row],[Date]],"mmMM")</f>
        <v>November</v>
      </c>
      <c r="H3878" s="2" t="str">
        <f>IF(Table1[[#This Row],[Day]]="Saturday","Weekend",IF(Table1[[#This Row],[Day]]="Sunday","Weekend","Weekday"))</f>
        <v>Weekday</v>
      </c>
      <c r="I3878" s="2" t="str">
        <f>TEXT(Table1[[#This Row],[Date]],"DD")</f>
        <v>17</v>
      </c>
      <c r="J3878" s="2" t="s">
        <v>14833</v>
      </c>
      <c r="K3878" s="3">
        <v>0.86159722222222224</v>
      </c>
      <c r="L3878" t="s">
        <v>51</v>
      </c>
      <c r="M3878">
        <v>1</v>
      </c>
      <c r="N3878" s="1" t="s">
        <v>4</v>
      </c>
      <c r="O3878" s="1" t="s">
        <v>80</v>
      </c>
      <c r="P3878" t="s">
        <v>2049</v>
      </c>
      <c r="Q3878" t="s">
        <v>11792</v>
      </c>
      <c r="R3878">
        <v>288</v>
      </c>
      <c r="S3878" t="s">
        <v>8</v>
      </c>
      <c r="T3878" t="s">
        <v>2051</v>
      </c>
      <c r="U3878" t="s">
        <v>1395</v>
      </c>
      <c r="V3878" t="s">
        <v>11</v>
      </c>
    </row>
    <row r="3879" spans="1:22" x14ac:dyDescent="0.3">
      <c r="A3879">
        <v>5399</v>
      </c>
      <c r="B3879" t="s">
        <v>11819</v>
      </c>
      <c r="C3879" t="s">
        <v>3921</v>
      </c>
      <c r="D3879" t="s">
        <v>2</v>
      </c>
      <c r="E3879" s="2">
        <v>43056</v>
      </c>
      <c r="F3879" s="2" t="str">
        <f>TEXT(Table1[[#This Row],[Date]],"DDDD")</f>
        <v>Friday</v>
      </c>
      <c r="G3879" s="2" t="str">
        <f>TEXT(Table1[[#This Row],[Date]],"mmMM")</f>
        <v>November</v>
      </c>
      <c r="H3879" s="2" t="str">
        <f>IF(Table1[[#This Row],[Day]]="Saturday","Weekend",IF(Table1[[#This Row],[Day]]="Sunday","Weekend","Weekday"))</f>
        <v>Weekday</v>
      </c>
      <c r="I3879" s="2" t="str">
        <f>TEXT(Table1[[#This Row],[Date]],"DD")</f>
        <v>17</v>
      </c>
      <c r="J3879" s="2" t="s">
        <v>14833</v>
      </c>
      <c r="K3879" s="3">
        <v>0.91225694444444438</v>
      </c>
      <c r="L3879" t="s">
        <v>580</v>
      </c>
      <c r="M3879">
        <v>1</v>
      </c>
      <c r="N3879" s="1" t="s">
        <v>4</v>
      </c>
      <c r="O3879" s="1" t="s">
        <v>80</v>
      </c>
      <c r="P3879" t="s">
        <v>3922</v>
      </c>
      <c r="Q3879" t="s">
        <v>11820</v>
      </c>
      <c r="R3879">
        <v>106</v>
      </c>
      <c r="S3879" t="s">
        <v>8</v>
      </c>
      <c r="T3879" t="s">
        <v>3924</v>
      </c>
      <c r="U3879" t="s">
        <v>1395</v>
      </c>
      <c r="V3879" t="s">
        <v>11</v>
      </c>
    </row>
    <row r="3880" spans="1:22" x14ac:dyDescent="0.3">
      <c r="A3880">
        <v>3208</v>
      </c>
      <c r="B3880" t="s">
        <v>7312</v>
      </c>
      <c r="C3880" t="s">
        <v>7313</v>
      </c>
      <c r="D3880" t="s">
        <v>2</v>
      </c>
      <c r="E3880" s="2">
        <v>43025</v>
      </c>
      <c r="F3880" s="2" t="str">
        <f>TEXT(Table1[[#This Row],[Date]],"DDDD")</f>
        <v>Tuesday</v>
      </c>
      <c r="G3880" s="2" t="str">
        <f>TEXT(Table1[[#This Row],[Date]],"mmMM")</f>
        <v>October</v>
      </c>
      <c r="H3880" s="2" t="str">
        <f>IF(Table1[[#This Row],[Day]]="Saturday","Weekend",IF(Table1[[#This Row],[Day]]="Sunday","Weekend","Weekday"))</f>
        <v>Weekday</v>
      </c>
      <c r="I3880" s="2" t="str">
        <f>TEXT(Table1[[#This Row],[Date]],"DD")</f>
        <v>17</v>
      </c>
      <c r="J3880" s="2" t="s">
        <v>14833</v>
      </c>
      <c r="K3880" s="3">
        <v>0.76650462962962973</v>
      </c>
      <c r="L3880" t="s">
        <v>5997</v>
      </c>
      <c r="M3880">
        <v>1</v>
      </c>
      <c r="N3880" s="1" t="s">
        <v>4</v>
      </c>
      <c r="O3880" s="1" t="s">
        <v>80</v>
      </c>
      <c r="P3880" t="s">
        <v>7314</v>
      </c>
      <c r="Q3880" t="s">
        <v>7254</v>
      </c>
      <c r="R3880">
        <v>144</v>
      </c>
      <c r="S3880" t="s">
        <v>8</v>
      </c>
      <c r="T3880" t="s">
        <v>7315</v>
      </c>
      <c r="U3880" t="s">
        <v>1395</v>
      </c>
      <c r="V3880" t="s">
        <v>11</v>
      </c>
    </row>
    <row r="3881" spans="1:22" x14ac:dyDescent="0.3">
      <c r="A3881">
        <v>5386</v>
      </c>
      <c r="B3881" t="s">
        <v>11798</v>
      </c>
      <c r="C3881" t="s">
        <v>9110</v>
      </c>
      <c r="D3881" t="s">
        <v>2</v>
      </c>
      <c r="E3881" s="2">
        <v>43056</v>
      </c>
      <c r="F3881" s="2" t="str">
        <f>TEXT(Table1[[#This Row],[Date]],"DDDD")</f>
        <v>Friday</v>
      </c>
      <c r="G3881" s="2" t="str">
        <f>TEXT(Table1[[#This Row],[Date]],"mmMM")</f>
        <v>November</v>
      </c>
      <c r="H3881" s="2" t="str">
        <f>IF(Table1[[#This Row],[Day]]="Saturday","Weekend",IF(Table1[[#This Row],[Day]]="Sunday","Weekend","Weekday"))</f>
        <v>Weekday</v>
      </c>
      <c r="I3881" s="2" t="str">
        <f>TEXT(Table1[[#This Row],[Date]],"DD")</f>
        <v>17</v>
      </c>
      <c r="J3881" s="2" t="s">
        <v>14833</v>
      </c>
      <c r="K3881" s="3">
        <v>0.87201388888888887</v>
      </c>
      <c r="L3881" t="s">
        <v>5997</v>
      </c>
      <c r="M3881">
        <v>1</v>
      </c>
      <c r="N3881" s="1" t="s">
        <v>4</v>
      </c>
      <c r="O3881" s="1" t="s">
        <v>80</v>
      </c>
      <c r="P3881" t="s">
        <v>9111</v>
      </c>
      <c r="Q3881" t="s">
        <v>11799</v>
      </c>
      <c r="R3881">
        <v>331.5</v>
      </c>
      <c r="S3881" t="s">
        <v>8</v>
      </c>
      <c r="T3881" t="s">
        <v>9113</v>
      </c>
      <c r="U3881" t="s">
        <v>1395</v>
      </c>
      <c r="V3881" t="s">
        <v>11</v>
      </c>
    </row>
    <row r="3882" spans="1:22" x14ac:dyDescent="0.3">
      <c r="A3882">
        <v>5340</v>
      </c>
      <c r="B3882" t="s">
        <v>11721</v>
      </c>
      <c r="C3882" t="s">
        <v>4212</v>
      </c>
      <c r="D3882" t="s">
        <v>2</v>
      </c>
      <c r="E3882" s="2">
        <v>43056</v>
      </c>
      <c r="F3882" s="2" t="str">
        <f>TEXT(Table1[[#This Row],[Date]],"DDDD")</f>
        <v>Friday</v>
      </c>
      <c r="G3882" s="2" t="str">
        <f>TEXT(Table1[[#This Row],[Date]],"mmMM")</f>
        <v>November</v>
      </c>
      <c r="H3882" s="2" t="str">
        <f>IF(Table1[[#This Row],[Day]]="Saturday","Weekend",IF(Table1[[#This Row],[Day]]="Sunday","Weekend","Weekday"))</f>
        <v>Weekday</v>
      </c>
      <c r="I3882" s="2" t="str">
        <f>TEXT(Table1[[#This Row],[Date]],"DD")</f>
        <v>17</v>
      </c>
      <c r="J3882" s="2" t="s">
        <v>14833</v>
      </c>
      <c r="K3882" s="3">
        <v>0.58056712962962953</v>
      </c>
      <c r="L3882" t="s">
        <v>5997</v>
      </c>
      <c r="M3882">
        <v>1</v>
      </c>
      <c r="N3882" s="1" t="s">
        <v>4</v>
      </c>
      <c r="O3882" s="1" t="s">
        <v>4123</v>
      </c>
      <c r="P3882" t="s">
        <v>4213</v>
      </c>
      <c r="Q3882" t="s">
        <v>11722</v>
      </c>
      <c r="R3882">
        <v>105.4</v>
      </c>
      <c r="S3882" t="s">
        <v>8</v>
      </c>
      <c r="T3882" t="s">
        <v>11308</v>
      </c>
      <c r="U3882" t="s">
        <v>1395</v>
      </c>
      <c r="V3882" t="s">
        <v>11</v>
      </c>
    </row>
    <row r="3883" spans="1:22" x14ac:dyDescent="0.3">
      <c r="A3883">
        <v>1573</v>
      </c>
      <c r="B3883" t="s">
        <v>3714</v>
      </c>
      <c r="C3883" t="s">
        <v>1061</v>
      </c>
      <c r="D3883" t="s">
        <v>14</v>
      </c>
      <c r="E3883" s="2">
        <v>42995</v>
      </c>
      <c r="F3883" s="2" t="str">
        <f>TEXT(Table1[[#This Row],[Date]],"DDDD")</f>
        <v>Sunday</v>
      </c>
      <c r="G3883" s="2" t="str">
        <f>TEXT(Table1[[#This Row],[Date]],"mmMM")</f>
        <v>September</v>
      </c>
      <c r="H3883" s="2" t="str">
        <f>IF(Table1[[#This Row],[Day]]="Saturday","Weekend",IF(Table1[[#This Row],[Day]]="Sunday","Weekend","Weekday"))</f>
        <v>Weekend</v>
      </c>
      <c r="I3883" s="2" t="str">
        <f>TEXT(Table1[[#This Row],[Date]],"DD")</f>
        <v>17</v>
      </c>
      <c r="J3883" s="2" t="s">
        <v>14833</v>
      </c>
      <c r="K3883" s="3">
        <v>0.57803240740740736</v>
      </c>
      <c r="L3883" t="s">
        <v>51</v>
      </c>
      <c r="M3883">
        <v>1</v>
      </c>
      <c r="N3883" s="1" t="s">
        <v>4</v>
      </c>
      <c r="O3883" s="1" t="s">
        <v>4123</v>
      </c>
      <c r="P3883" t="s">
        <v>1062</v>
      </c>
      <c r="Q3883" t="s">
        <v>3715</v>
      </c>
      <c r="R3883">
        <v>284.75</v>
      </c>
      <c r="S3883" t="s">
        <v>8</v>
      </c>
      <c r="T3883" t="s">
        <v>1064</v>
      </c>
      <c r="U3883" t="s">
        <v>1395</v>
      </c>
      <c r="V3883" t="s">
        <v>11</v>
      </c>
    </row>
    <row r="3884" spans="1:22" x14ac:dyDescent="0.3">
      <c r="A3884">
        <v>5427</v>
      </c>
      <c r="B3884" t="s">
        <v>11866</v>
      </c>
      <c r="C3884" t="s">
        <v>4921</v>
      </c>
      <c r="D3884" t="s">
        <v>2</v>
      </c>
      <c r="E3884" s="2">
        <v>43057</v>
      </c>
      <c r="F3884" s="2" t="str">
        <f>TEXT(Table1[[#This Row],[Date]],"DDDD")</f>
        <v>Saturday</v>
      </c>
      <c r="G3884" s="2" t="str">
        <f>TEXT(Table1[[#This Row],[Date]],"mmMM")</f>
        <v>November</v>
      </c>
      <c r="H3884" s="2" t="str">
        <f>IF(Table1[[#This Row],[Day]]="Saturday","Weekend",IF(Table1[[#This Row],[Day]]="Sunday","Weekend","Weekday"))</f>
        <v>Weekend</v>
      </c>
      <c r="I3884" s="2" t="str">
        <f>TEXT(Table1[[#This Row],[Date]],"DD")</f>
        <v>18</v>
      </c>
      <c r="J3884" s="2" t="s">
        <v>14833</v>
      </c>
      <c r="K3884" s="3">
        <v>0.76686342592592593</v>
      </c>
      <c r="L3884" t="s">
        <v>73</v>
      </c>
      <c r="M3884">
        <v>1</v>
      </c>
      <c r="N3884" s="1" t="s">
        <v>4</v>
      </c>
      <c r="O3884" s="1" t="s">
        <v>21</v>
      </c>
      <c r="P3884" t="s">
        <v>4922</v>
      </c>
      <c r="Q3884" t="s">
        <v>11867</v>
      </c>
      <c r="R3884">
        <v>104</v>
      </c>
      <c r="S3884" t="s">
        <v>8</v>
      </c>
      <c r="T3884" t="s">
        <v>4924</v>
      </c>
      <c r="U3884" t="s">
        <v>1395</v>
      </c>
      <c r="V3884" t="s">
        <v>11</v>
      </c>
    </row>
    <row r="3885" spans="1:22" x14ac:dyDescent="0.3">
      <c r="A3885">
        <v>1640</v>
      </c>
      <c r="B3885" t="s">
        <v>3865</v>
      </c>
      <c r="C3885" t="s">
        <v>1053</v>
      </c>
      <c r="D3885" t="s">
        <v>2</v>
      </c>
      <c r="E3885" s="2">
        <v>42996</v>
      </c>
      <c r="F3885" s="2" t="str">
        <f>TEXT(Table1[[#This Row],[Date]],"DDDD")</f>
        <v>Monday</v>
      </c>
      <c r="G3885" s="2" t="str">
        <f>TEXT(Table1[[#This Row],[Date]],"mmMM")</f>
        <v>September</v>
      </c>
      <c r="H3885" s="2" t="str">
        <f>IF(Table1[[#This Row],[Day]]="Saturday","Weekend",IF(Table1[[#This Row],[Day]]="Sunday","Weekend","Weekday"))</f>
        <v>Weekday</v>
      </c>
      <c r="I3885" s="2" t="str">
        <f>TEXT(Table1[[#This Row],[Date]],"DD")</f>
        <v>18</v>
      </c>
      <c r="J3885" s="2" t="s">
        <v>14833</v>
      </c>
      <c r="K3885" s="3">
        <v>0.65439814814814812</v>
      </c>
      <c r="L3885" t="s">
        <v>73</v>
      </c>
      <c r="M3885">
        <v>1</v>
      </c>
      <c r="N3885" s="1" t="s">
        <v>4</v>
      </c>
      <c r="O3885" s="1" t="s">
        <v>21</v>
      </c>
      <c r="P3885" t="s">
        <v>1054</v>
      </c>
      <c r="Q3885" t="s">
        <v>1280</v>
      </c>
      <c r="R3885">
        <v>127.5</v>
      </c>
      <c r="S3885" t="s">
        <v>8</v>
      </c>
      <c r="T3885" t="s">
        <v>1056</v>
      </c>
      <c r="U3885" t="s">
        <v>1395</v>
      </c>
      <c r="V3885" t="s">
        <v>11</v>
      </c>
    </row>
    <row r="3886" spans="1:22" x14ac:dyDescent="0.3">
      <c r="A3886">
        <v>1642</v>
      </c>
      <c r="B3886" t="s">
        <v>3868</v>
      </c>
      <c r="C3886" t="s">
        <v>1109</v>
      </c>
      <c r="D3886" t="s">
        <v>14</v>
      </c>
      <c r="E3886" s="2">
        <v>42996</v>
      </c>
      <c r="F3886" s="2" t="str">
        <f>TEXT(Table1[[#This Row],[Date]],"DDDD")</f>
        <v>Monday</v>
      </c>
      <c r="G3886" s="2" t="str">
        <f>TEXT(Table1[[#This Row],[Date]],"mmMM")</f>
        <v>September</v>
      </c>
      <c r="H3886" s="2" t="str">
        <f>IF(Table1[[#This Row],[Day]]="Saturday","Weekend",IF(Table1[[#This Row],[Day]]="Sunday","Weekend","Weekday"))</f>
        <v>Weekday</v>
      </c>
      <c r="I3886" s="2" t="str">
        <f>TEXT(Table1[[#This Row],[Date]],"DD")</f>
        <v>18</v>
      </c>
      <c r="J3886" s="2" t="s">
        <v>14833</v>
      </c>
      <c r="K3886" s="3">
        <v>0.76959490740740744</v>
      </c>
      <c r="L3886" t="s">
        <v>51</v>
      </c>
      <c r="M3886">
        <v>1</v>
      </c>
      <c r="N3886" s="1" t="s">
        <v>4</v>
      </c>
      <c r="O3886" s="1" t="s">
        <v>21</v>
      </c>
      <c r="P3886" t="s">
        <v>1110</v>
      </c>
      <c r="Q3886" t="s">
        <v>3869</v>
      </c>
      <c r="R3886">
        <v>178.5</v>
      </c>
      <c r="S3886" t="s">
        <v>8</v>
      </c>
      <c r="T3886" t="s">
        <v>1112</v>
      </c>
      <c r="U3886" t="s">
        <v>1395</v>
      </c>
      <c r="V3886" t="s">
        <v>11</v>
      </c>
    </row>
    <row r="3887" spans="1:22" x14ac:dyDescent="0.3">
      <c r="A3887">
        <v>1645</v>
      </c>
      <c r="B3887" t="s">
        <v>3873</v>
      </c>
      <c r="C3887" t="s">
        <v>1183</v>
      </c>
      <c r="D3887" t="s">
        <v>2</v>
      </c>
      <c r="E3887" s="2">
        <v>42996</v>
      </c>
      <c r="F3887" s="2" t="str">
        <f>TEXT(Table1[[#This Row],[Date]],"DDDD")</f>
        <v>Monday</v>
      </c>
      <c r="G3887" s="2" t="str">
        <f>TEXT(Table1[[#This Row],[Date]],"mmMM")</f>
        <v>September</v>
      </c>
      <c r="H3887" s="2" t="str">
        <f>IF(Table1[[#This Row],[Day]]="Saturday","Weekend",IF(Table1[[#This Row],[Day]]="Sunday","Weekend","Weekday"))</f>
        <v>Weekday</v>
      </c>
      <c r="I3887" s="2" t="str">
        <f>TEXT(Table1[[#This Row],[Date]],"DD")</f>
        <v>18</v>
      </c>
      <c r="J3887" s="2" t="s">
        <v>14833</v>
      </c>
      <c r="K3887" s="3">
        <v>0.78218750000000004</v>
      </c>
      <c r="L3887" t="s">
        <v>66</v>
      </c>
      <c r="M3887">
        <v>1</v>
      </c>
      <c r="N3887" s="1" t="s">
        <v>4</v>
      </c>
      <c r="O3887" s="1" t="s">
        <v>21</v>
      </c>
      <c r="P3887" t="s">
        <v>1184</v>
      </c>
      <c r="Q3887" t="s">
        <v>349</v>
      </c>
      <c r="R3887">
        <v>120</v>
      </c>
      <c r="S3887" t="s">
        <v>8</v>
      </c>
      <c r="T3887" t="s">
        <v>1186</v>
      </c>
      <c r="U3887" t="s">
        <v>1395</v>
      </c>
      <c r="V3887" t="s">
        <v>11</v>
      </c>
    </row>
    <row r="3888" spans="1:22" x14ac:dyDescent="0.3">
      <c r="A3888">
        <v>1648</v>
      </c>
      <c r="B3888" t="s">
        <v>3877</v>
      </c>
      <c r="C3888" t="s">
        <v>652</v>
      </c>
      <c r="D3888" t="s">
        <v>2</v>
      </c>
      <c r="E3888" s="2">
        <v>42996</v>
      </c>
      <c r="F3888" s="2" t="str">
        <f>TEXT(Table1[[#This Row],[Date]],"DDDD")</f>
        <v>Monday</v>
      </c>
      <c r="G3888" s="2" t="str">
        <f>TEXT(Table1[[#This Row],[Date]],"mmMM")</f>
        <v>September</v>
      </c>
      <c r="H3888" s="2" t="str">
        <f>IF(Table1[[#This Row],[Day]]="Saturday","Weekend",IF(Table1[[#This Row],[Day]]="Sunday","Weekend","Weekday"))</f>
        <v>Weekday</v>
      </c>
      <c r="I3888" s="2" t="str">
        <f>TEXT(Table1[[#This Row],[Date]],"DD")</f>
        <v>18</v>
      </c>
      <c r="J3888" s="2" t="s">
        <v>14833</v>
      </c>
      <c r="K3888" s="3">
        <v>0.80843750000000003</v>
      </c>
      <c r="L3888" t="s">
        <v>3</v>
      </c>
      <c r="M3888">
        <v>1</v>
      </c>
      <c r="N3888" s="1" t="s">
        <v>4</v>
      </c>
      <c r="O3888" s="1" t="s">
        <v>21</v>
      </c>
      <c r="P3888" t="s">
        <v>653</v>
      </c>
      <c r="Q3888" t="s">
        <v>3878</v>
      </c>
      <c r="R3888">
        <v>170</v>
      </c>
      <c r="S3888" t="s">
        <v>8</v>
      </c>
      <c r="T3888" t="s">
        <v>655</v>
      </c>
      <c r="U3888" t="s">
        <v>1395</v>
      </c>
      <c r="V3888" t="s">
        <v>11</v>
      </c>
    </row>
    <row r="3889" spans="1:22" x14ac:dyDescent="0.3">
      <c r="A3889">
        <v>1649</v>
      </c>
      <c r="B3889" t="s">
        <v>3879</v>
      </c>
      <c r="C3889" t="s">
        <v>3880</v>
      </c>
      <c r="D3889" t="s">
        <v>2</v>
      </c>
      <c r="E3889" s="2">
        <v>42996</v>
      </c>
      <c r="F3889" s="2" t="str">
        <f>TEXT(Table1[[#This Row],[Date]],"DDDD")</f>
        <v>Monday</v>
      </c>
      <c r="G3889" s="2" t="str">
        <f>TEXT(Table1[[#This Row],[Date]],"mmMM")</f>
        <v>September</v>
      </c>
      <c r="H3889" s="2" t="str">
        <f>IF(Table1[[#This Row],[Day]]="Saturday","Weekend",IF(Table1[[#This Row],[Day]]="Sunday","Weekend","Weekday"))</f>
        <v>Weekday</v>
      </c>
      <c r="I3889" s="2" t="str">
        <f>TEXT(Table1[[#This Row],[Date]],"DD")</f>
        <v>18</v>
      </c>
      <c r="J3889" s="2" t="s">
        <v>14833</v>
      </c>
      <c r="K3889" s="3">
        <v>0.81243055555555554</v>
      </c>
      <c r="L3889" t="s">
        <v>66</v>
      </c>
      <c r="M3889">
        <v>1</v>
      </c>
      <c r="N3889" s="1" t="s">
        <v>4</v>
      </c>
      <c r="O3889" s="1" t="s">
        <v>21</v>
      </c>
      <c r="P3889" t="s">
        <v>3881</v>
      </c>
      <c r="Q3889" t="s">
        <v>349</v>
      </c>
      <c r="R3889">
        <v>120</v>
      </c>
      <c r="S3889" t="s">
        <v>8</v>
      </c>
      <c r="T3889" t="s">
        <v>3882</v>
      </c>
      <c r="U3889" t="s">
        <v>1395</v>
      </c>
      <c r="V3889" t="s">
        <v>11</v>
      </c>
    </row>
    <row r="3890" spans="1:22" x14ac:dyDescent="0.3">
      <c r="A3890">
        <v>1650</v>
      </c>
      <c r="B3890" t="s">
        <v>3883</v>
      </c>
      <c r="C3890" t="s">
        <v>1029</v>
      </c>
      <c r="D3890" t="s">
        <v>14</v>
      </c>
      <c r="E3890" s="2">
        <v>42996</v>
      </c>
      <c r="F3890" s="2" t="str">
        <f>TEXT(Table1[[#This Row],[Date]],"DDDD")</f>
        <v>Monday</v>
      </c>
      <c r="G3890" s="2" t="str">
        <f>TEXT(Table1[[#This Row],[Date]],"mmMM")</f>
        <v>September</v>
      </c>
      <c r="H3890" s="2" t="str">
        <f>IF(Table1[[#This Row],[Day]]="Saturday","Weekend",IF(Table1[[#This Row],[Day]]="Sunday","Weekend","Weekday"))</f>
        <v>Weekday</v>
      </c>
      <c r="I3890" s="2" t="str">
        <f>TEXT(Table1[[#This Row],[Date]],"DD")</f>
        <v>18</v>
      </c>
      <c r="J3890" s="2" t="s">
        <v>14833</v>
      </c>
      <c r="K3890" s="3">
        <v>0.81840277777777781</v>
      </c>
      <c r="L3890" t="s">
        <v>2142</v>
      </c>
      <c r="M3890">
        <v>0</v>
      </c>
      <c r="N3890" s="1" t="s">
        <v>4</v>
      </c>
      <c r="O3890" s="1" t="s">
        <v>21</v>
      </c>
      <c r="P3890" t="s">
        <v>791</v>
      </c>
      <c r="Q3890" t="s">
        <v>2627</v>
      </c>
      <c r="R3890">
        <v>179.1</v>
      </c>
      <c r="S3890" t="s">
        <v>8</v>
      </c>
      <c r="T3890" t="s">
        <v>792</v>
      </c>
      <c r="U3890" t="s">
        <v>1395</v>
      </c>
      <c r="V3890" t="s">
        <v>11</v>
      </c>
    </row>
    <row r="3891" spans="1:22" x14ac:dyDescent="0.3">
      <c r="A3891">
        <v>1652</v>
      </c>
      <c r="B3891" t="s">
        <v>3889</v>
      </c>
      <c r="C3891" t="s">
        <v>1029</v>
      </c>
      <c r="D3891" t="s">
        <v>14</v>
      </c>
      <c r="E3891" s="2">
        <v>42996</v>
      </c>
      <c r="F3891" s="2" t="str">
        <f>TEXT(Table1[[#This Row],[Date]],"DDDD")</f>
        <v>Monday</v>
      </c>
      <c r="G3891" s="2" t="str">
        <f>TEXT(Table1[[#This Row],[Date]],"mmMM")</f>
        <v>September</v>
      </c>
      <c r="H3891" s="2" t="str">
        <f>IF(Table1[[#This Row],[Day]]="Saturday","Weekend",IF(Table1[[#This Row],[Day]]="Sunday","Weekend","Weekday"))</f>
        <v>Weekday</v>
      </c>
      <c r="I3891" s="2" t="str">
        <f>TEXT(Table1[[#This Row],[Date]],"DD")</f>
        <v>18</v>
      </c>
      <c r="J3891" s="2" t="s">
        <v>14833</v>
      </c>
      <c r="K3891" s="3">
        <v>0.81914351851851852</v>
      </c>
      <c r="L3891" t="s">
        <v>2142</v>
      </c>
      <c r="M3891">
        <v>0</v>
      </c>
      <c r="N3891" s="1" t="s">
        <v>4</v>
      </c>
      <c r="O3891" s="1" t="s">
        <v>21</v>
      </c>
      <c r="P3891" t="s">
        <v>791</v>
      </c>
      <c r="Q3891" t="s">
        <v>2627</v>
      </c>
      <c r="R3891">
        <v>179.1</v>
      </c>
      <c r="S3891" t="s">
        <v>8</v>
      </c>
      <c r="T3891" t="s">
        <v>792</v>
      </c>
      <c r="U3891" t="s">
        <v>1395</v>
      </c>
      <c r="V3891" t="s">
        <v>11</v>
      </c>
    </row>
    <row r="3892" spans="1:22" x14ac:dyDescent="0.3">
      <c r="A3892">
        <v>1654</v>
      </c>
      <c r="B3892" t="s">
        <v>3891</v>
      </c>
      <c r="C3892" t="s">
        <v>1029</v>
      </c>
      <c r="D3892" t="s">
        <v>14</v>
      </c>
      <c r="E3892" s="2">
        <v>42996</v>
      </c>
      <c r="F3892" s="2" t="str">
        <f>TEXT(Table1[[#This Row],[Date]],"DDDD")</f>
        <v>Monday</v>
      </c>
      <c r="G3892" s="2" t="str">
        <f>TEXT(Table1[[#This Row],[Date]],"mmMM")</f>
        <v>September</v>
      </c>
      <c r="H3892" s="2" t="str">
        <f>IF(Table1[[#This Row],[Day]]="Saturday","Weekend",IF(Table1[[#This Row],[Day]]="Sunday","Weekend","Weekday"))</f>
        <v>Weekday</v>
      </c>
      <c r="I3892" s="2" t="str">
        <f>TEXT(Table1[[#This Row],[Date]],"DD")</f>
        <v>18</v>
      </c>
      <c r="J3892" s="2" t="s">
        <v>14833</v>
      </c>
      <c r="K3892" s="3">
        <v>0.81974537037037032</v>
      </c>
      <c r="L3892" t="s">
        <v>2142</v>
      </c>
      <c r="M3892">
        <v>0</v>
      </c>
      <c r="N3892" s="1" t="s">
        <v>4</v>
      </c>
      <c r="O3892" s="1" t="s">
        <v>21</v>
      </c>
      <c r="P3892" t="s">
        <v>791</v>
      </c>
      <c r="Q3892" t="s">
        <v>2627</v>
      </c>
      <c r="R3892">
        <v>179.1</v>
      </c>
      <c r="S3892" t="s">
        <v>8</v>
      </c>
      <c r="T3892" t="s">
        <v>792</v>
      </c>
      <c r="U3892" t="s">
        <v>1395</v>
      </c>
      <c r="V3892" t="s">
        <v>11</v>
      </c>
    </row>
    <row r="3893" spans="1:22" x14ac:dyDescent="0.3">
      <c r="A3893">
        <v>1655</v>
      </c>
      <c r="B3893" t="s">
        <v>3892</v>
      </c>
      <c r="C3893" t="s">
        <v>1029</v>
      </c>
      <c r="D3893" t="s">
        <v>14</v>
      </c>
      <c r="E3893" s="2">
        <v>42996</v>
      </c>
      <c r="F3893" s="2" t="str">
        <f>TEXT(Table1[[#This Row],[Date]],"DDDD")</f>
        <v>Monday</v>
      </c>
      <c r="G3893" s="2" t="str">
        <f>TEXT(Table1[[#This Row],[Date]],"mmMM")</f>
        <v>September</v>
      </c>
      <c r="H3893" s="2" t="str">
        <f>IF(Table1[[#This Row],[Day]]="Saturday","Weekend",IF(Table1[[#This Row],[Day]]="Sunday","Weekend","Weekday"))</f>
        <v>Weekday</v>
      </c>
      <c r="I3893" s="2" t="str">
        <f>TEXT(Table1[[#This Row],[Date]],"DD")</f>
        <v>18</v>
      </c>
      <c r="J3893" s="2" t="s">
        <v>14833</v>
      </c>
      <c r="K3893" s="3">
        <v>0.82020833333333332</v>
      </c>
      <c r="L3893" t="s">
        <v>2142</v>
      </c>
      <c r="M3893">
        <v>1</v>
      </c>
      <c r="N3893" s="1" t="s">
        <v>4</v>
      </c>
      <c r="O3893" s="1" t="s">
        <v>21</v>
      </c>
      <c r="P3893" t="s">
        <v>791</v>
      </c>
      <c r="Q3893" t="s">
        <v>2627</v>
      </c>
      <c r="R3893">
        <v>179.1</v>
      </c>
      <c r="S3893" t="s">
        <v>8</v>
      </c>
      <c r="T3893" t="s">
        <v>792</v>
      </c>
      <c r="U3893" t="s">
        <v>1395</v>
      </c>
      <c r="V3893" t="s">
        <v>11</v>
      </c>
    </row>
    <row r="3894" spans="1:22" x14ac:dyDescent="0.3">
      <c r="A3894">
        <v>1659</v>
      </c>
      <c r="B3894" t="s">
        <v>3904</v>
      </c>
      <c r="C3894" t="s">
        <v>1252</v>
      </c>
      <c r="D3894" t="s">
        <v>2</v>
      </c>
      <c r="E3894" s="2">
        <v>42996</v>
      </c>
      <c r="F3894" s="2" t="str">
        <f>TEXT(Table1[[#This Row],[Date]],"DDDD")</f>
        <v>Monday</v>
      </c>
      <c r="G3894" s="2" t="str">
        <f>TEXT(Table1[[#This Row],[Date]],"mmMM")</f>
        <v>September</v>
      </c>
      <c r="H3894" s="2" t="str">
        <f>IF(Table1[[#This Row],[Day]]="Saturday","Weekend",IF(Table1[[#This Row],[Day]]="Sunday","Weekend","Weekday"))</f>
        <v>Weekday</v>
      </c>
      <c r="I3894" s="2" t="str">
        <f>TEXT(Table1[[#This Row],[Date]],"DD")</f>
        <v>18</v>
      </c>
      <c r="J3894" s="2" t="s">
        <v>14833</v>
      </c>
      <c r="K3894" s="3">
        <v>0.83313657407407404</v>
      </c>
      <c r="L3894" t="s">
        <v>168</v>
      </c>
      <c r="M3894">
        <v>1</v>
      </c>
      <c r="N3894" s="1" t="s">
        <v>4</v>
      </c>
      <c r="O3894" s="1" t="s">
        <v>21</v>
      </c>
      <c r="P3894" t="s">
        <v>1253</v>
      </c>
      <c r="Q3894" t="s">
        <v>170</v>
      </c>
      <c r="R3894">
        <v>120</v>
      </c>
      <c r="S3894" t="s">
        <v>8</v>
      </c>
      <c r="T3894" t="s">
        <v>1255</v>
      </c>
      <c r="U3894" t="s">
        <v>1395</v>
      </c>
      <c r="V3894" t="s">
        <v>11</v>
      </c>
    </row>
    <row r="3895" spans="1:22" x14ac:dyDescent="0.3">
      <c r="A3895">
        <v>1660</v>
      </c>
      <c r="B3895" t="s">
        <v>3905</v>
      </c>
      <c r="C3895" t="s">
        <v>1252</v>
      </c>
      <c r="D3895" t="s">
        <v>2</v>
      </c>
      <c r="E3895" s="2">
        <v>42996</v>
      </c>
      <c r="F3895" s="2" t="str">
        <f>TEXT(Table1[[#This Row],[Date]],"DDDD")</f>
        <v>Monday</v>
      </c>
      <c r="G3895" s="2" t="str">
        <f>TEXT(Table1[[#This Row],[Date]],"mmMM")</f>
        <v>September</v>
      </c>
      <c r="H3895" s="2" t="str">
        <f>IF(Table1[[#This Row],[Day]]="Saturday","Weekend",IF(Table1[[#This Row],[Day]]="Sunday","Weekend","Weekday"))</f>
        <v>Weekday</v>
      </c>
      <c r="I3895" s="2" t="str">
        <f>TEXT(Table1[[#This Row],[Date]],"DD")</f>
        <v>18</v>
      </c>
      <c r="J3895" s="2" t="s">
        <v>14833</v>
      </c>
      <c r="K3895" s="3">
        <v>0.83724537037037039</v>
      </c>
      <c r="L3895" t="s">
        <v>66</v>
      </c>
      <c r="M3895">
        <v>1</v>
      </c>
      <c r="N3895" s="1" t="s">
        <v>4</v>
      </c>
      <c r="O3895" s="1" t="s">
        <v>21</v>
      </c>
      <c r="P3895" t="s">
        <v>1253</v>
      </c>
      <c r="Q3895" t="s">
        <v>3906</v>
      </c>
      <c r="R3895">
        <v>150</v>
      </c>
      <c r="S3895" t="s">
        <v>8</v>
      </c>
      <c r="T3895" t="s">
        <v>1255</v>
      </c>
      <c r="U3895" t="s">
        <v>1395</v>
      </c>
      <c r="V3895" t="s">
        <v>11</v>
      </c>
    </row>
    <row r="3896" spans="1:22" x14ac:dyDescent="0.3">
      <c r="A3896">
        <v>1662</v>
      </c>
      <c r="B3896" t="s">
        <v>3909</v>
      </c>
      <c r="C3896" t="s">
        <v>1252</v>
      </c>
      <c r="D3896" t="s">
        <v>2</v>
      </c>
      <c r="E3896" s="2">
        <v>42996</v>
      </c>
      <c r="F3896" s="2" t="str">
        <f>TEXT(Table1[[#This Row],[Date]],"DDDD")</f>
        <v>Monday</v>
      </c>
      <c r="G3896" s="2" t="str">
        <f>TEXT(Table1[[#This Row],[Date]],"mmMM")</f>
        <v>September</v>
      </c>
      <c r="H3896" s="2" t="str">
        <f>IF(Table1[[#This Row],[Day]]="Saturday","Weekend",IF(Table1[[#This Row],[Day]]="Sunday","Weekend","Weekday"))</f>
        <v>Weekday</v>
      </c>
      <c r="I3896" s="2" t="str">
        <f>TEXT(Table1[[#This Row],[Date]],"DD")</f>
        <v>18</v>
      </c>
      <c r="J3896" s="2" t="s">
        <v>14833</v>
      </c>
      <c r="K3896" s="3">
        <v>0.84049768518518519</v>
      </c>
      <c r="L3896" t="s">
        <v>28</v>
      </c>
      <c r="M3896">
        <v>1</v>
      </c>
      <c r="N3896" s="1" t="s">
        <v>4</v>
      </c>
      <c r="O3896" s="1" t="s">
        <v>21</v>
      </c>
      <c r="P3896" t="s">
        <v>1253</v>
      </c>
      <c r="Q3896" t="s">
        <v>41</v>
      </c>
      <c r="R3896">
        <v>162</v>
      </c>
      <c r="S3896" t="s">
        <v>8</v>
      </c>
      <c r="T3896" t="s">
        <v>1255</v>
      </c>
      <c r="U3896" t="s">
        <v>1395</v>
      </c>
      <c r="V3896" t="s">
        <v>11</v>
      </c>
    </row>
    <row r="3897" spans="1:22" x14ac:dyDescent="0.3">
      <c r="A3897">
        <v>1664</v>
      </c>
      <c r="B3897" t="s">
        <v>3912</v>
      </c>
      <c r="C3897" t="s">
        <v>652</v>
      </c>
      <c r="D3897" t="s">
        <v>2</v>
      </c>
      <c r="E3897" s="2">
        <v>42996</v>
      </c>
      <c r="F3897" s="2" t="str">
        <f>TEXT(Table1[[#This Row],[Date]],"DDDD")</f>
        <v>Monday</v>
      </c>
      <c r="G3897" s="2" t="str">
        <f>TEXT(Table1[[#This Row],[Date]],"mmMM")</f>
        <v>September</v>
      </c>
      <c r="H3897" s="2" t="str">
        <f>IF(Table1[[#This Row],[Day]]="Saturday","Weekend",IF(Table1[[#This Row],[Day]]="Sunday","Weekend","Weekday"))</f>
        <v>Weekday</v>
      </c>
      <c r="I3897" s="2" t="str">
        <f>TEXT(Table1[[#This Row],[Date]],"DD")</f>
        <v>18</v>
      </c>
      <c r="J3897" s="2" t="s">
        <v>14833</v>
      </c>
      <c r="K3897" s="3">
        <v>0.84655092592592596</v>
      </c>
      <c r="L3897" t="s">
        <v>73</v>
      </c>
      <c r="M3897">
        <v>1</v>
      </c>
      <c r="N3897" s="1" t="s">
        <v>4</v>
      </c>
      <c r="O3897" s="1" t="s">
        <v>21</v>
      </c>
      <c r="P3897" t="s">
        <v>653</v>
      </c>
      <c r="Q3897" t="s">
        <v>2481</v>
      </c>
      <c r="R3897">
        <v>120</v>
      </c>
      <c r="S3897" t="s">
        <v>8</v>
      </c>
      <c r="T3897" t="s">
        <v>655</v>
      </c>
      <c r="U3897" t="s">
        <v>1395</v>
      </c>
      <c r="V3897" t="s">
        <v>11</v>
      </c>
    </row>
    <row r="3898" spans="1:22" x14ac:dyDescent="0.3">
      <c r="A3898">
        <v>1665</v>
      </c>
      <c r="B3898" t="s">
        <v>3913</v>
      </c>
      <c r="C3898" t="s">
        <v>2035</v>
      </c>
      <c r="D3898" t="s">
        <v>2</v>
      </c>
      <c r="E3898" s="2">
        <v>42996</v>
      </c>
      <c r="F3898" s="2" t="str">
        <f>TEXT(Table1[[#This Row],[Date]],"DDDD")</f>
        <v>Monday</v>
      </c>
      <c r="G3898" s="2" t="str">
        <f>TEXT(Table1[[#This Row],[Date]],"mmMM")</f>
        <v>September</v>
      </c>
      <c r="H3898" s="2" t="str">
        <f>IF(Table1[[#This Row],[Day]]="Saturday","Weekend",IF(Table1[[#This Row],[Day]]="Sunday","Weekend","Weekday"))</f>
        <v>Weekday</v>
      </c>
      <c r="I3898" s="2" t="str">
        <f>TEXT(Table1[[#This Row],[Date]],"DD")</f>
        <v>18</v>
      </c>
      <c r="J3898" s="2" t="s">
        <v>14833</v>
      </c>
      <c r="K3898" s="3">
        <v>0.85039351851851863</v>
      </c>
      <c r="L3898" t="s">
        <v>28</v>
      </c>
      <c r="M3898">
        <v>1</v>
      </c>
      <c r="N3898" s="1" t="s">
        <v>4</v>
      </c>
      <c r="O3898" s="1" t="s">
        <v>21</v>
      </c>
      <c r="P3898" t="s">
        <v>2036</v>
      </c>
      <c r="Q3898" t="s">
        <v>3914</v>
      </c>
      <c r="R3898">
        <v>198</v>
      </c>
      <c r="S3898" t="s">
        <v>8</v>
      </c>
      <c r="T3898" t="s">
        <v>2038</v>
      </c>
      <c r="U3898" t="s">
        <v>1395</v>
      </c>
      <c r="V3898" t="s">
        <v>11</v>
      </c>
    </row>
    <row r="3899" spans="1:22" x14ac:dyDescent="0.3">
      <c r="A3899">
        <v>1670</v>
      </c>
      <c r="B3899" t="s">
        <v>3925</v>
      </c>
      <c r="C3899" t="s">
        <v>568</v>
      </c>
      <c r="D3899" t="s">
        <v>2</v>
      </c>
      <c r="E3899" s="2">
        <v>42996</v>
      </c>
      <c r="F3899" s="2" t="str">
        <f>TEXT(Table1[[#This Row],[Date]],"DDDD")</f>
        <v>Monday</v>
      </c>
      <c r="G3899" s="2" t="str">
        <f>TEXT(Table1[[#This Row],[Date]],"mmMM")</f>
        <v>September</v>
      </c>
      <c r="H3899" s="2" t="str">
        <f>IF(Table1[[#This Row],[Day]]="Saturday","Weekend",IF(Table1[[#This Row],[Day]]="Sunday","Weekend","Weekday"))</f>
        <v>Weekday</v>
      </c>
      <c r="I3899" s="2" t="str">
        <f>TEXT(Table1[[#This Row],[Date]],"DD")</f>
        <v>18</v>
      </c>
      <c r="J3899" s="2" t="s">
        <v>14833</v>
      </c>
      <c r="K3899" s="3">
        <v>0.87800925925925921</v>
      </c>
      <c r="L3899" t="s">
        <v>73</v>
      </c>
      <c r="M3899">
        <v>1</v>
      </c>
      <c r="N3899" s="1" t="s">
        <v>4</v>
      </c>
      <c r="O3899" s="1" t="s">
        <v>21</v>
      </c>
      <c r="P3899" t="s">
        <v>569</v>
      </c>
      <c r="Q3899" t="s">
        <v>3926</v>
      </c>
      <c r="R3899">
        <v>190</v>
      </c>
      <c r="S3899" t="s">
        <v>8</v>
      </c>
      <c r="T3899" t="s">
        <v>571</v>
      </c>
      <c r="U3899" t="s">
        <v>1395</v>
      </c>
      <c r="V3899" t="s">
        <v>11</v>
      </c>
    </row>
    <row r="3900" spans="1:22" x14ac:dyDescent="0.3">
      <c r="A3900">
        <v>1671</v>
      </c>
      <c r="B3900" t="s">
        <v>3927</v>
      </c>
      <c r="C3900" t="s">
        <v>983</v>
      </c>
      <c r="D3900" t="s">
        <v>14</v>
      </c>
      <c r="E3900" s="2">
        <v>42996</v>
      </c>
      <c r="F3900" s="2" t="str">
        <f>TEXT(Table1[[#This Row],[Date]],"DDDD")</f>
        <v>Monday</v>
      </c>
      <c r="G3900" s="2" t="str">
        <f>TEXT(Table1[[#This Row],[Date]],"mmMM")</f>
        <v>September</v>
      </c>
      <c r="H3900" s="2" t="str">
        <f>IF(Table1[[#This Row],[Day]]="Saturday","Weekend",IF(Table1[[#This Row],[Day]]="Sunday","Weekend","Weekday"))</f>
        <v>Weekday</v>
      </c>
      <c r="I3900" s="2" t="str">
        <f>TEXT(Table1[[#This Row],[Date]],"DD")</f>
        <v>18</v>
      </c>
      <c r="J3900" s="2" t="s">
        <v>14833</v>
      </c>
      <c r="K3900" s="3">
        <v>0.87880787037037034</v>
      </c>
      <c r="L3900" t="s">
        <v>51</v>
      </c>
      <c r="M3900">
        <v>0</v>
      </c>
      <c r="N3900" s="1" t="s">
        <v>4</v>
      </c>
      <c r="O3900" s="1" t="s">
        <v>21</v>
      </c>
      <c r="P3900" t="s">
        <v>984</v>
      </c>
      <c r="Q3900" t="s">
        <v>3928</v>
      </c>
      <c r="R3900">
        <v>187</v>
      </c>
      <c r="S3900" t="s">
        <v>8</v>
      </c>
      <c r="T3900" t="s">
        <v>986</v>
      </c>
      <c r="U3900" t="s">
        <v>1395</v>
      </c>
      <c r="V3900" t="s">
        <v>11</v>
      </c>
    </row>
    <row r="3901" spans="1:22" x14ac:dyDescent="0.3">
      <c r="A3901">
        <v>1672</v>
      </c>
      <c r="B3901" t="s">
        <v>3929</v>
      </c>
      <c r="C3901" t="s">
        <v>983</v>
      </c>
      <c r="D3901" t="s">
        <v>14</v>
      </c>
      <c r="E3901" s="2">
        <v>42996</v>
      </c>
      <c r="F3901" s="2" t="str">
        <f>TEXT(Table1[[#This Row],[Date]],"DDDD")</f>
        <v>Monday</v>
      </c>
      <c r="G3901" s="2" t="str">
        <f>TEXT(Table1[[#This Row],[Date]],"mmMM")</f>
        <v>September</v>
      </c>
      <c r="H3901" s="2" t="str">
        <f>IF(Table1[[#This Row],[Day]]="Saturday","Weekend",IF(Table1[[#This Row],[Day]]="Sunday","Weekend","Weekday"))</f>
        <v>Weekday</v>
      </c>
      <c r="I3901" s="2" t="str">
        <f>TEXT(Table1[[#This Row],[Date]],"DD")</f>
        <v>18</v>
      </c>
      <c r="J3901" s="2" t="s">
        <v>14833</v>
      </c>
      <c r="K3901" s="3">
        <v>0.87884259259259256</v>
      </c>
      <c r="L3901" t="s">
        <v>51</v>
      </c>
      <c r="M3901">
        <v>0</v>
      </c>
      <c r="N3901" s="1" t="s">
        <v>4</v>
      </c>
      <c r="O3901" s="1" t="s">
        <v>21</v>
      </c>
      <c r="P3901" t="s">
        <v>984</v>
      </c>
      <c r="Q3901" t="s">
        <v>3928</v>
      </c>
      <c r="R3901">
        <v>187</v>
      </c>
      <c r="S3901" t="s">
        <v>8</v>
      </c>
      <c r="T3901" t="s">
        <v>986</v>
      </c>
      <c r="U3901" t="s">
        <v>1395</v>
      </c>
      <c r="V3901" t="s">
        <v>11</v>
      </c>
    </row>
    <row r="3902" spans="1:22" x14ac:dyDescent="0.3">
      <c r="A3902">
        <v>1673</v>
      </c>
      <c r="B3902" t="s">
        <v>3930</v>
      </c>
      <c r="C3902" t="s">
        <v>983</v>
      </c>
      <c r="D3902" t="s">
        <v>14</v>
      </c>
      <c r="E3902" s="2">
        <v>42996</v>
      </c>
      <c r="F3902" s="2" t="str">
        <f>TEXT(Table1[[#This Row],[Date]],"DDDD")</f>
        <v>Monday</v>
      </c>
      <c r="G3902" s="2" t="str">
        <f>TEXT(Table1[[#This Row],[Date]],"mmMM")</f>
        <v>September</v>
      </c>
      <c r="H3902" s="2" t="str">
        <f>IF(Table1[[#This Row],[Day]]="Saturday","Weekend",IF(Table1[[#This Row],[Day]]="Sunday","Weekend","Weekday"))</f>
        <v>Weekday</v>
      </c>
      <c r="I3902" s="2" t="str">
        <f>TEXT(Table1[[#This Row],[Date]],"DD")</f>
        <v>18</v>
      </c>
      <c r="J3902" s="2" t="s">
        <v>14833</v>
      </c>
      <c r="K3902" s="3">
        <v>0.87905092592592593</v>
      </c>
      <c r="L3902" t="s">
        <v>51</v>
      </c>
      <c r="M3902">
        <v>0</v>
      </c>
      <c r="N3902" s="1" t="s">
        <v>4</v>
      </c>
      <c r="O3902" s="1" t="s">
        <v>21</v>
      </c>
      <c r="P3902" t="s">
        <v>984</v>
      </c>
      <c r="Q3902" t="s">
        <v>3928</v>
      </c>
      <c r="R3902">
        <v>187</v>
      </c>
      <c r="S3902" t="s">
        <v>8</v>
      </c>
      <c r="T3902" t="s">
        <v>986</v>
      </c>
      <c r="U3902" t="s">
        <v>1395</v>
      </c>
      <c r="V3902" t="s">
        <v>11</v>
      </c>
    </row>
    <row r="3903" spans="1:22" x14ac:dyDescent="0.3">
      <c r="A3903">
        <v>1674</v>
      </c>
      <c r="B3903" t="s">
        <v>3931</v>
      </c>
      <c r="C3903" t="s">
        <v>3179</v>
      </c>
      <c r="D3903" t="s">
        <v>14</v>
      </c>
      <c r="E3903" s="2">
        <v>42996</v>
      </c>
      <c r="F3903" s="2" t="str">
        <f>TEXT(Table1[[#This Row],[Date]],"DDDD")</f>
        <v>Monday</v>
      </c>
      <c r="G3903" s="2" t="str">
        <f>TEXT(Table1[[#This Row],[Date]],"mmMM")</f>
        <v>September</v>
      </c>
      <c r="H3903" s="2" t="str">
        <f>IF(Table1[[#This Row],[Day]]="Saturday","Weekend",IF(Table1[[#This Row],[Day]]="Sunday","Weekend","Weekday"))</f>
        <v>Weekday</v>
      </c>
      <c r="I3903" s="2" t="str">
        <f>TEXT(Table1[[#This Row],[Date]],"DD")</f>
        <v>18</v>
      </c>
      <c r="J3903" s="2" t="s">
        <v>14833</v>
      </c>
      <c r="K3903" s="3">
        <v>0.8815277777777778</v>
      </c>
      <c r="L3903" t="s">
        <v>2142</v>
      </c>
      <c r="M3903">
        <v>0</v>
      </c>
      <c r="N3903" s="1" t="s">
        <v>4</v>
      </c>
      <c r="O3903" s="1" t="s">
        <v>21</v>
      </c>
      <c r="P3903" t="s">
        <v>3180</v>
      </c>
      <c r="Q3903" t="s">
        <v>3932</v>
      </c>
      <c r="R3903">
        <v>251.1</v>
      </c>
      <c r="S3903" t="s">
        <v>8</v>
      </c>
      <c r="T3903" t="s">
        <v>3181</v>
      </c>
      <c r="U3903" t="s">
        <v>1395</v>
      </c>
      <c r="V3903" t="s">
        <v>11</v>
      </c>
    </row>
    <row r="3904" spans="1:22" x14ac:dyDescent="0.3">
      <c r="A3904">
        <v>1675</v>
      </c>
      <c r="B3904" t="s">
        <v>3933</v>
      </c>
      <c r="C3904" t="s">
        <v>983</v>
      </c>
      <c r="D3904" t="s">
        <v>14</v>
      </c>
      <c r="E3904" s="2">
        <v>42996</v>
      </c>
      <c r="F3904" s="2" t="str">
        <f>TEXT(Table1[[#This Row],[Date]],"DDDD")</f>
        <v>Monday</v>
      </c>
      <c r="G3904" s="2" t="str">
        <f>TEXT(Table1[[#This Row],[Date]],"mmMM")</f>
        <v>September</v>
      </c>
      <c r="H3904" s="2" t="str">
        <f>IF(Table1[[#This Row],[Day]]="Saturday","Weekend",IF(Table1[[#This Row],[Day]]="Sunday","Weekend","Weekday"))</f>
        <v>Weekday</v>
      </c>
      <c r="I3904" s="2" t="str">
        <f>TEXT(Table1[[#This Row],[Date]],"DD")</f>
        <v>18</v>
      </c>
      <c r="J3904" s="2" t="s">
        <v>14833</v>
      </c>
      <c r="K3904" s="3">
        <v>0.88200231481481484</v>
      </c>
      <c r="L3904" t="s">
        <v>51</v>
      </c>
      <c r="M3904">
        <v>1</v>
      </c>
      <c r="N3904" s="1" t="s">
        <v>4</v>
      </c>
      <c r="O3904" s="1" t="s">
        <v>21</v>
      </c>
      <c r="P3904" t="s">
        <v>984</v>
      </c>
      <c r="Q3904" t="s">
        <v>3928</v>
      </c>
      <c r="R3904">
        <v>187</v>
      </c>
      <c r="S3904" t="s">
        <v>8</v>
      </c>
      <c r="T3904" t="s">
        <v>986</v>
      </c>
      <c r="U3904" t="s">
        <v>1395</v>
      </c>
      <c r="V3904" t="s">
        <v>11</v>
      </c>
    </row>
    <row r="3905" spans="1:22" x14ac:dyDescent="0.3">
      <c r="A3905">
        <v>1677</v>
      </c>
      <c r="B3905" t="s">
        <v>3935</v>
      </c>
      <c r="C3905" t="s">
        <v>3179</v>
      </c>
      <c r="D3905" t="s">
        <v>14</v>
      </c>
      <c r="E3905" s="2">
        <v>42996</v>
      </c>
      <c r="F3905" s="2" t="str">
        <f>TEXT(Table1[[#This Row],[Date]],"DDDD")</f>
        <v>Monday</v>
      </c>
      <c r="G3905" s="2" t="str">
        <f>TEXT(Table1[[#This Row],[Date]],"mmMM")</f>
        <v>September</v>
      </c>
      <c r="H3905" s="2" t="str">
        <f>IF(Table1[[#This Row],[Day]]="Saturday","Weekend",IF(Table1[[#This Row],[Day]]="Sunday","Weekend","Weekday"))</f>
        <v>Weekday</v>
      </c>
      <c r="I3905" s="2" t="str">
        <f>TEXT(Table1[[#This Row],[Date]],"DD")</f>
        <v>18</v>
      </c>
      <c r="J3905" s="2" t="s">
        <v>14833</v>
      </c>
      <c r="K3905" s="3">
        <v>0.8898611111111111</v>
      </c>
      <c r="L3905" t="s">
        <v>2142</v>
      </c>
      <c r="M3905">
        <v>1</v>
      </c>
      <c r="N3905" s="1" t="s">
        <v>4</v>
      </c>
      <c r="O3905" s="1" t="s">
        <v>21</v>
      </c>
      <c r="P3905" t="s">
        <v>3180</v>
      </c>
      <c r="Q3905" t="s">
        <v>3932</v>
      </c>
      <c r="R3905">
        <v>251.1</v>
      </c>
      <c r="S3905" t="s">
        <v>8</v>
      </c>
      <c r="T3905" t="s">
        <v>3181</v>
      </c>
      <c r="U3905" t="s">
        <v>1395</v>
      </c>
      <c r="V3905" t="s">
        <v>11</v>
      </c>
    </row>
    <row r="3906" spans="1:22" x14ac:dyDescent="0.3">
      <c r="A3906">
        <v>3242</v>
      </c>
      <c r="B3906" t="s">
        <v>7377</v>
      </c>
      <c r="C3906" t="s">
        <v>6191</v>
      </c>
      <c r="D3906" t="s">
        <v>14</v>
      </c>
      <c r="E3906" s="2">
        <v>43026</v>
      </c>
      <c r="F3906" s="2" t="str">
        <f>TEXT(Table1[[#This Row],[Date]],"DDDD")</f>
        <v>Wednesday</v>
      </c>
      <c r="G3906" s="2" t="str">
        <f>TEXT(Table1[[#This Row],[Date]],"mmMM")</f>
        <v>October</v>
      </c>
      <c r="H3906" s="2" t="str">
        <f>IF(Table1[[#This Row],[Day]]="Saturday","Weekend",IF(Table1[[#This Row],[Day]]="Sunday","Weekend","Weekday"))</f>
        <v>Weekday</v>
      </c>
      <c r="I3906" s="2" t="str">
        <f>TEXT(Table1[[#This Row],[Date]],"DD")</f>
        <v>18</v>
      </c>
      <c r="J3906" s="2" t="s">
        <v>14833</v>
      </c>
      <c r="K3906" s="3">
        <v>0.60760416666666672</v>
      </c>
      <c r="L3906" t="s">
        <v>5997</v>
      </c>
      <c r="M3906">
        <v>1</v>
      </c>
      <c r="N3906" s="1" t="s">
        <v>4</v>
      </c>
      <c r="O3906" s="1" t="s">
        <v>21</v>
      </c>
      <c r="P3906" t="s">
        <v>6192</v>
      </c>
      <c r="Q3906" t="s">
        <v>7378</v>
      </c>
      <c r="R3906">
        <v>270</v>
      </c>
      <c r="S3906" t="s">
        <v>8</v>
      </c>
      <c r="T3906" t="s">
        <v>6193</v>
      </c>
      <c r="U3906" t="s">
        <v>1395</v>
      </c>
      <c r="V3906" t="s">
        <v>11</v>
      </c>
    </row>
    <row r="3907" spans="1:22" x14ac:dyDescent="0.3">
      <c r="A3907">
        <v>3245</v>
      </c>
      <c r="B3907" t="s">
        <v>7382</v>
      </c>
      <c r="C3907" t="s">
        <v>4718</v>
      </c>
      <c r="D3907" t="s">
        <v>2</v>
      </c>
      <c r="E3907" s="2">
        <v>43026</v>
      </c>
      <c r="F3907" s="2" t="str">
        <f>TEXT(Table1[[#This Row],[Date]],"DDDD")</f>
        <v>Wednesday</v>
      </c>
      <c r="G3907" s="2" t="str">
        <f>TEXT(Table1[[#This Row],[Date]],"mmMM")</f>
        <v>October</v>
      </c>
      <c r="H3907" s="2" t="str">
        <f>IF(Table1[[#This Row],[Day]]="Saturday","Weekend",IF(Table1[[#This Row],[Day]]="Sunday","Weekend","Weekday"))</f>
        <v>Weekday</v>
      </c>
      <c r="I3907" s="2" t="str">
        <f>TEXT(Table1[[#This Row],[Date]],"DD")</f>
        <v>18</v>
      </c>
      <c r="J3907" s="2" t="s">
        <v>14833</v>
      </c>
      <c r="K3907" s="3">
        <v>0.7852662037037037</v>
      </c>
      <c r="L3907" t="s">
        <v>3</v>
      </c>
      <c r="M3907">
        <v>1</v>
      </c>
      <c r="N3907" s="1" t="s">
        <v>4</v>
      </c>
      <c r="O3907" s="1" t="s">
        <v>21</v>
      </c>
      <c r="P3907" t="s">
        <v>4719</v>
      </c>
      <c r="Q3907" t="s">
        <v>1058</v>
      </c>
      <c r="R3907">
        <v>103.5</v>
      </c>
      <c r="S3907" t="s">
        <v>8</v>
      </c>
      <c r="T3907" t="s">
        <v>4720</v>
      </c>
      <c r="U3907" t="s">
        <v>1395</v>
      </c>
      <c r="V3907" t="s">
        <v>11</v>
      </c>
    </row>
    <row r="3908" spans="1:22" x14ac:dyDescent="0.3">
      <c r="A3908">
        <v>3260</v>
      </c>
      <c r="B3908" t="s">
        <v>7417</v>
      </c>
      <c r="C3908" t="s">
        <v>7418</v>
      </c>
      <c r="D3908" t="s">
        <v>2</v>
      </c>
      <c r="E3908" s="2">
        <v>43026</v>
      </c>
      <c r="F3908" s="2" t="str">
        <f>TEXT(Table1[[#This Row],[Date]],"DDDD")</f>
        <v>Wednesday</v>
      </c>
      <c r="G3908" s="2" t="str">
        <f>TEXT(Table1[[#This Row],[Date]],"mmMM")</f>
        <v>October</v>
      </c>
      <c r="H3908" s="2" t="str">
        <f>IF(Table1[[#This Row],[Day]]="Saturday","Weekend",IF(Table1[[#This Row],[Day]]="Sunday","Weekend","Weekday"))</f>
        <v>Weekday</v>
      </c>
      <c r="I3908" s="2" t="str">
        <f>TEXT(Table1[[#This Row],[Date]],"DD")</f>
        <v>18</v>
      </c>
      <c r="J3908" s="2" t="s">
        <v>14833</v>
      </c>
      <c r="K3908" s="3">
        <v>0.88657407407407407</v>
      </c>
      <c r="L3908" t="s">
        <v>5997</v>
      </c>
      <c r="M3908">
        <v>1</v>
      </c>
      <c r="N3908" s="1" t="s">
        <v>4</v>
      </c>
      <c r="O3908" s="1" t="s">
        <v>21</v>
      </c>
      <c r="P3908" t="s">
        <v>7419</v>
      </c>
      <c r="Q3908" t="s">
        <v>7420</v>
      </c>
      <c r="R3908">
        <v>156.6</v>
      </c>
      <c r="S3908" t="s">
        <v>8</v>
      </c>
      <c r="T3908" t="s">
        <v>7421</v>
      </c>
      <c r="U3908" t="s">
        <v>1395</v>
      </c>
      <c r="V3908" t="s">
        <v>11</v>
      </c>
    </row>
    <row r="3909" spans="1:22" x14ac:dyDescent="0.3">
      <c r="A3909">
        <v>5411</v>
      </c>
      <c r="B3909" t="s">
        <v>11839</v>
      </c>
      <c r="C3909" t="s">
        <v>1899</v>
      </c>
      <c r="D3909" t="s">
        <v>2</v>
      </c>
      <c r="E3909" s="2">
        <v>43057</v>
      </c>
      <c r="F3909" s="2" t="str">
        <f>TEXT(Table1[[#This Row],[Date]],"DDDD")</f>
        <v>Saturday</v>
      </c>
      <c r="G3909" s="2" t="str">
        <f>TEXT(Table1[[#This Row],[Date]],"mmMM")</f>
        <v>November</v>
      </c>
      <c r="H3909" s="2" t="str">
        <f>IF(Table1[[#This Row],[Day]]="Saturday","Weekend",IF(Table1[[#This Row],[Day]]="Sunday","Weekend","Weekday"))</f>
        <v>Weekend</v>
      </c>
      <c r="I3909" s="2" t="str">
        <f>TEXT(Table1[[#This Row],[Date]],"DD")</f>
        <v>18</v>
      </c>
      <c r="J3909" s="2" t="s">
        <v>14833</v>
      </c>
      <c r="K3909" s="3">
        <v>0.52476851851851858</v>
      </c>
      <c r="L3909" t="s">
        <v>7169</v>
      </c>
      <c r="M3909">
        <v>1</v>
      </c>
      <c r="N3909" s="1" t="s">
        <v>4</v>
      </c>
      <c r="O3909" s="1" t="s">
        <v>21</v>
      </c>
      <c r="P3909" t="s">
        <v>1900</v>
      </c>
      <c r="Q3909" t="s">
        <v>9276</v>
      </c>
      <c r="R3909">
        <v>108</v>
      </c>
      <c r="S3909" t="s">
        <v>8</v>
      </c>
      <c r="T3909" t="s">
        <v>1902</v>
      </c>
      <c r="U3909" t="s">
        <v>1395</v>
      </c>
      <c r="V3909" t="s">
        <v>11</v>
      </c>
    </row>
    <row r="3910" spans="1:22" x14ac:dyDescent="0.3">
      <c r="A3910">
        <v>5424</v>
      </c>
      <c r="B3910" t="s">
        <v>11863</v>
      </c>
      <c r="C3910" t="s">
        <v>779</v>
      </c>
      <c r="D3910" t="s">
        <v>2</v>
      </c>
      <c r="E3910" s="2">
        <v>43057</v>
      </c>
      <c r="F3910" s="2" t="str">
        <f>TEXT(Table1[[#This Row],[Date]],"DDDD")</f>
        <v>Saturday</v>
      </c>
      <c r="G3910" s="2" t="str">
        <f>TEXT(Table1[[#This Row],[Date]],"mmMM")</f>
        <v>November</v>
      </c>
      <c r="H3910" s="2" t="str">
        <f>IF(Table1[[#This Row],[Day]]="Saturday","Weekend",IF(Table1[[#This Row],[Day]]="Sunday","Weekend","Weekday"))</f>
        <v>Weekend</v>
      </c>
      <c r="I3910" s="2" t="str">
        <f>TEXT(Table1[[#This Row],[Date]],"DD")</f>
        <v>18</v>
      </c>
      <c r="J3910" s="2" t="s">
        <v>14833</v>
      </c>
      <c r="K3910" s="3">
        <v>0.72042824074074074</v>
      </c>
      <c r="L3910" t="s">
        <v>73</v>
      </c>
      <c r="M3910">
        <v>1</v>
      </c>
      <c r="N3910" s="1" t="s">
        <v>4</v>
      </c>
      <c r="O3910" s="1" t="s">
        <v>21</v>
      </c>
      <c r="P3910" t="s">
        <v>780</v>
      </c>
      <c r="Q3910" t="s">
        <v>9814</v>
      </c>
      <c r="R3910">
        <v>100</v>
      </c>
      <c r="S3910" t="s">
        <v>8</v>
      </c>
      <c r="T3910" t="s">
        <v>782</v>
      </c>
      <c r="U3910" t="s">
        <v>1395</v>
      </c>
      <c r="V3910" t="s">
        <v>11</v>
      </c>
    </row>
    <row r="3911" spans="1:22" x14ac:dyDescent="0.3">
      <c r="A3911">
        <v>5425</v>
      </c>
      <c r="B3911" t="s">
        <v>11864</v>
      </c>
      <c r="C3911" t="s">
        <v>2886</v>
      </c>
      <c r="D3911" t="s">
        <v>2</v>
      </c>
      <c r="E3911" s="2">
        <v>43057</v>
      </c>
      <c r="F3911" s="2" t="str">
        <f>TEXT(Table1[[#This Row],[Date]],"DDDD")</f>
        <v>Saturday</v>
      </c>
      <c r="G3911" s="2" t="str">
        <f>TEXT(Table1[[#This Row],[Date]],"mmMM")</f>
        <v>November</v>
      </c>
      <c r="H3911" s="2" t="str">
        <f>IF(Table1[[#This Row],[Day]]="Saturday","Weekend",IF(Table1[[#This Row],[Day]]="Sunday","Weekend","Weekday"))</f>
        <v>Weekend</v>
      </c>
      <c r="I3911" s="2" t="str">
        <f>TEXT(Table1[[#This Row],[Date]],"DD")</f>
        <v>18</v>
      </c>
      <c r="J3911" s="2" t="s">
        <v>14833</v>
      </c>
      <c r="K3911" s="3">
        <v>0.73003472222222232</v>
      </c>
      <c r="L3911" t="s">
        <v>2142</v>
      </c>
      <c r="M3911">
        <v>1</v>
      </c>
      <c r="N3911" s="1" t="s">
        <v>4</v>
      </c>
      <c r="O3911" s="1" t="s">
        <v>21</v>
      </c>
      <c r="P3911" t="s">
        <v>2887</v>
      </c>
      <c r="Q3911" t="s">
        <v>7493</v>
      </c>
      <c r="R3911">
        <v>196.2</v>
      </c>
      <c r="S3911" t="s">
        <v>8</v>
      </c>
      <c r="T3911" t="s">
        <v>2889</v>
      </c>
      <c r="U3911" t="s">
        <v>1395</v>
      </c>
      <c r="V3911" t="s">
        <v>11</v>
      </c>
    </row>
    <row r="3912" spans="1:22" x14ac:dyDescent="0.3">
      <c r="A3912">
        <v>5433</v>
      </c>
      <c r="B3912" t="s">
        <v>11876</v>
      </c>
      <c r="C3912" t="s">
        <v>652</v>
      </c>
      <c r="D3912" t="s">
        <v>2</v>
      </c>
      <c r="E3912" s="2">
        <v>43057</v>
      </c>
      <c r="F3912" s="2" t="str">
        <f>TEXT(Table1[[#This Row],[Date]],"DDDD")</f>
        <v>Saturday</v>
      </c>
      <c r="G3912" s="2" t="str">
        <f>TEXT(Table1[[#This Row],[Date]],"mmMM")</f>
        <v>November</v>
      </c>
      <c r="H3912" s="2" t="str">
        <f>IF(Table1[[#This Row],[Day]]="Saturday","Weekend",IF(Table1[[#This Row],[Day]]="Sunday","Weekend","Weekday"))</f>
        <v>Weekend</v>
      </c>
      <c r="I3912" s="2" t="str">
        <f>TEXT(Table1[[#This Row],[Date]],"DD")</f>
        <v>18</v>
      </c>
      <c r="J3912" s="2" t="s">
        <v>14833</v>
      </c>
      <c r="K3912" s="3">
        <v>0.83158564814814806</v>
      </c>
      <c r="L3912" t="s">
        <v>3</v>
      </c>
      <c r="M3912">
        <v>1</v>
      </c>
      <c r="N3912" s="1" t="s">
        <v>4</v>
      </c>
      <c r="O3912" s="1" t="s">
        <v>21</v>
      </c>
      <c r="P3912" t="s">
        <v>653</v>
      </c>
      <c r="Q3912" t="s">
        <v>11877</v>
      </c>
      <c r="R3912">
        <v>202.5</v>
      </c>
      <c r="S3912" t="s">
        <v>8</v>
      </c>
      <c r="T3912" t="s">
        <v>655</v>
      </c>
      <c r="U3912" t="s">
        <v>1395</v>
      </c>
      <c r="V3912" t="s">
        <v>11</v>
      </c>
    </row>
    <row r="3913" spans="1:22" x14ac:dyDescent="0.3">
      <c r="A3913">
        <v>5434</v>
      </c>
      <c r="B3913" t="s">
        <v>11878</v>
      </c>
      <c r="C3913" t="s">
        <v>2674</v>
      </c>
      <c r="D3913" t="s">
        <v>2</v>
      </c>
      <c r="E3913" s="2">
        <v>43057</v>
      </c>
      <c r="F3913" s="2" t="str">
        <f>TEXT(Table1[[#This Row],[Date]],"DDDD")</f>
        <v>Saturday</v>
      </c>
      <c r="G3913" s="2" t="str">
        <f>TEXT(Table1[[#This Row],[Date]],"mmMM")</f>
        <v>November</v>
      </c>
      <c r="H3913" s="2" t="str">
        <f>IF(Table1[[#This Row],[Day]]="Saturday","Weekend",IF(Table1[[#This Row],[Day]]="Sunday","Weekend","Weekday"))</f>
        <v>Weekend</v>
      </c>
      <c r="I3913" s="2" t="str">
        <f>TEXT(Table1[[#This Row],[Date]],"DD")</f>
        <v>18</v>
      </c>
      <c r="J3913" s="2" t="s">
        <v>14833</v>
      </c>
      <c r="K3913" s="3">
        <v>0.83440972222222221</v>
      </c>
      <c r="L3913" t="s">
        <v>7169</v>
      </c>
      <c r="M3913">
        <v>1</v>
      </c>
      <c r="N3913" s="1" t="s">
        <v>4</v>
      </c>
      <c r="O3913" s="1" t="s">
        <v>21</v>
      </c>
      <c r="P3913" t="s">
        <v>2675</v>
      </c>
      <c r="Q3913" t="s">
        <v>10886</v>
      </c>
      <c r="R3913">
        <v>216</v>
      </c>
      <c r="S3913" t="s">
        <v>8</v>
      </c>
      <c r="T3913" t="s">
        <v>2677</v>
      </c>
      <c r="U3913" t="s">
        <v>1395</v>
      </c>
      <c r="V3913" t="s">
        <v>11</v>
      </c>
    </row>
    <row r="3914" spans="1:22" x14ac:dyDescent="0.3">
      <c r="A3914">
        <v>5435</v>
      </c>
      <c r="B3914" t="s">
        <v>11879</v>
      </c>
      <c r="C3914" t="s">
        <v>2035</v>
      </c>
      <c r="D3914" t="s">
        <v>2</v>
      </c>
      <c r="E3914" s="2">
        <v>43057</v>
      </c>
      <c r="F3914" s="2" t="str">
        <f>TEXT(Table1[[#This Row],[Date]],"DDDD")</f>
        <v>Saturday</v>
      </c>
      <c r="G3914" s="2" t="str">
        <f>TEXT(Table1[[#This Row],[Date]],"mmMM")</f>
        <v>November</v>
      </c>
      <c r="H3914" s="2" t="str">
        <f>IF(Table1[[#This Row],[Day]]="Saturday","Weekend",IF(Table1[[#This Row],[Day]]="Sunday","Weekend","Weekday"))</f>
        <v>Weekend</v>
      </c>
      <c r="I3914" s="2" t="str">
        <f>TEXT(Table1[[#This Row],[Date]],"DD")</f>
        <v>18</v>
      </c>
      <c r="J3914" s="2" t="s">
        <v>14833</v>
      </c>
      <c r="K3914" s="3">
        <v>0.85479166666666673</v>
      </c>
      <c r="L3914" t="s">
        <v>7169</v>
      </c>
      <c r="M3914">
        <v>1</v>
      </c>
      <c r="N3914" s="1" t="s">
        <v>4</v>
      </c>
      <c r="O3914" s="1" t="s">
        <v>21</v>
      </c>
      <c r="P3914" t="s">
        <v>2036</v>
      </c>
      <c r="Q3914" t="s">
        <v>11880</v>
      </c>
      <c r="R3914">
        <v>112.5</v>
      </c>
      <c r="S3914" t="s">
        <v>8</v>
      </c>
      <c r="T3914" t="s">
        <v>2038</v>
      </c>
      <c r="U3914" t="s">
        <v>1395</v>
      </c>
      <c r="V3914" t="s">
        <v>11</v>
      </c>
    </row>
    <row r="3915" spans="1:22" x14ac:dyDescent="0.3">
      <c r="A3915">
        <v>5437</v>
      </c>
      <c r="B3915" t="s">
        <v>11883</v>
      </c>
      <c r="C3915" t="s">
        <v>11884</v>
      </c>
      <c r="D3915" t="s">
        <v>2</v>
      </c>
      <c r="E3915" s="2">
        <v>43057</v>
      </c>
      <c r="F3915" s="2" t="str">
        <f>TEXT(Table1[[#This Row],[Date]],"DDDD")</f>
        <v>Saturday</v>
      </c>
      <c r="G3915" s="2" t="str">
        <f>TEXT(Table1[[#This Row],[Date]],"mmMM")</f>
        <v>November</v>
      </c>
      <c r="H3915" s="2" t="str">
        <f>IF(Table1[[#This Row],[Day]]="Saturday","Weekend",IF(Table1[[#This Row],[Day]]="Sunday","Weekend","Weekday"))</f>
        <v>Weekend</v>
      </c>
      <c r="I3915" s="2" t="str">
        <f>TEXT(Table1[[#This Row],[Date]],"DD")</f>
        <v>18</v>
      </c>
      <c r="J3915" s="2" t="s">
        <v>14833</v>
      </c>
      <c r="K3915" s="3">
        <v>0.86144675925925929</v>
      </c>
      <c r="L3915" t="s">
        <v>2142</v>
      </c>
      <c r="M3915">
        <v>1</v>
      </c>
      <c r="N3915" s="1" t="s">
        <v>4</v>
      </c>
      <c r="O3915" s="1" t="s">
        <v>21</v>
      </c>
      <c r="P3915" t="s">
        <v>1814</v>
      </c>
      <c r="Q3915" t="s">
        <v>7811</v>
      </c>
      <c r="R3915">
        <v>196.2</v>
      </c>
      <c r="S3915" t="s">
        <v>8</v>
      </c>
      <c r="T3915" t="s">
        <v>1816</v>
      </c>
      <c r="U3915" t="s">
        <v>1395</v>
      </c>
      <c r="V3915" t="s">
        <v>11</v>
      </c>
    </row>
    <row r="3916" spans="1:22" x14ac:dyDescent="0.3">
      <c r="A3916">
        <v>5438</v>
      </c>
      <c r="B3916" t="s">
        <v>11885</v>
      </c>
      <c r="C3916" t="s">
        <v>2636</v>
      </c>
      <c r="D3916" t="s">
        <v>2</v>
      </c>
      <c r="E3916" s="2">
        <v>43057</v>
      </c>
      <c r="F3916" s="2" t="str">
        <f>TEXT(Table1[[#This Row],[Date]],"DDDD")</f>
        <v>Saturday</v>
      </c>
      <c r="G3916" s="2" t="str">
        <f>TEXT(Table1[[#This Row],[Date]],"mmMM")</f>
        <v>November</v>
      </c>
      <c r="H3916" s="2" t="str">
        <f>IF(Table1[[#This Row],[Day]]="Saturday","Weekend",IF(Table1[[#This Row],[Day]]="Sunday","Weekend","Weekday"))</f>
        <v>Weekend</v>
      </c>
      <c r="I3916" s="2" t="str">
        <f>TEXT(Table1[[#This Row],[Date]],"DD")</f>
        <v>18</v>
      </c>
      <c r="J3916" s="2" t="s">
        <v>14833</v>
      </c>
      <c r="K3916" s="3">
        <v>0.86314814814814822</v>
      </c>
      <c r="L3916" t="s">
        <v>5997</v>
      </c>
      <c r="M3916">
        <v>1</v>
      </c>
      <c r="N3916" s="1" t="s">
        <v>4</v>
      </c>
      <c r="O3916" s="1" t="s">
        <v>21</v>
      </c>
      <c r="P3916" t="s">
        <v>2637</v>
      </c>
      <c r="Q3916" t="s">
        <v>6918</v>
      </c>
      <c r="R3916">
        <v>112.5</v>
      </c>
      <c r="S3916" t="s">
        <v>8</v>
      </c>
      <c r="T3916" t="s">
        <v>3158</v>
      </c>
      <c r="U3916" t="s">
        <v>1395</v>
      </c>
      <c r="V3916" t="s">
        <v>11</v>
      </c>
    </row>
    <row r="3917" spans="1:22" x14ac:dyDescent="0.3">
      <c r="A3917">
        <v>5440</v>
      </c>
      <c r="B3917" t="s">
        <v>11888</v>
      </c>
      <c r="C3917" t="s">
        <v>2651</v>
      </c>
      <c r="D3917" t="s">
        <v>14</v>
      </c>
      <c r="E3917" s="2">
        <v>43057</v>
      </c>
      <c r="F3917" s="2" t="str">
        <f>TEXT(Table1[[#This Row],[Date]],"DDDD")</f>
        <v>Saturday</v>
      </c>
      <c r="G3917" s="2" t="str">
        <f>TEXT(Table1[[#This Row],[Date]],"mmMM")</f>
        <v>November</v>
      </c>
      <c r="H3917" s="2" t="str">
        <f>IF(Table1[[#This Row],[Day]]="Saturday","Weekend",IF(Table1[[#This Row],[Day]]="Sunday","Weekend","Weekday"))</f>
        <v>Weekend</v>
      </c>
      <c r="I3917" s="2" t="str">
        <f>TEXT(Table1[[#This Row],[Date]],"DD")</f>
        <v>18</v>
      </c>
      <c r="J3917" s="2" t="s">
        <v>14833</v>
      </c>
      <c r="K3917" s="3">
        <v>0.86858796296296303</v>
      </c>
      <c r="L3917" t="s">
        <v>97</v>
      </c>
      <c r="M3917">
        <v>0</v>
      </c>
      <c r="N3917" s="1" t="s">
        <v>4</v>
      </c>
      <c r="O3917" s="1" t="s">
        <v>21</v>
      </c>
      <c r="P3917" t="s">
        <v>2652</v>
      </c>
      <c r="Q3917" t="s">
        <v>11889</v>
      </c>
      <c r="R3917">
        <v>384</v>
      </c>
      <c r="S3917" t="s">
        <v>8</v>
      </c>
      <c r="T3917" t="s">
        <v>2654</v>
      </c>
      <c r="U3917" t="s">
        <v>1395</v>
      </c>
      <c r="V3917" t="s">
        <v>11</v>
      </c>
    </row>
    <row r="3918" spans="1:22" x14ac:dyDescent="0.3">
      <c r="A3918">
        <v>5441</v>
      </c>
      <c r="B3918" t="s">
        <v>11890</v>
      </c>
      <c r="C3918" t="s">
        <v>2651</v>
      </c>
      <c r="D3918" t="s">
        <v>14</v>
      </c>
      <c r="E3918" s="2">
        <v>43057</v>
      </c>
      <c r="F3918" s="2" t="str">
        <f>TEXT(Table1[[#This Row],[Date]],"DDDD")</f>
        <v>Saturday</v>
      </c>
      <c r="G3918" s="2" t="str">
        <f>TEXT(Table1[[#This Row],[Date]],"mmMM")</f>
        <v>November</v>
      </c>
      <c r="H3918" s="2" t="str">
        <f>IF(Table1[[#This Row],[Day]]="Saturday","Weekend",IF(Table1[[#This Row],[Day]]="Sunday","Weekend","Weekday"))</f>
        <v>Weekend</v>
      </c>
      <c r="I3918" s="2" t="str">
        <f>TEXT(Table1[[#This Row],[Date]],"DD")</f>
        <v>18</v>
      </c>
      <c r="J3918" s="2" t="s">
        <v>14833</v>
      </c>
      <c r="K3918" s="3">
        <v>0.86913194444444442</v>
      </c>
      <c r="L3918" t="s">
        <v>97</v>
      </c>
      <c r="M3918">
        <v>1</v>
      </c>
      <c r="N3918" s="1" t="s">
        <v>4</v>
      </c>
      <c r="O3918" s="1" t="s">
        <v>21</v>
      </c>
      <c r="P3918" t="s">
        <v>2652</v>
      </c>
      <c r="Q3918" t="s">
        <v>11891</v>
      </c>
      <c r="R3918">
        <v>344</v>
      </c>
      <c r="S3918" t="s">
        <v>8</v>
      </c>
      <c r="T3918" t="s">
        <v>2654</v>
      </c>
      <c r="U3918" t="s">
        <v>1395</v>
      </c>
      <c r="V3918" t="s">
        <v>11</v>
      </c>
    </row>
    <row r="3919" spans="1:22" x14ac:dyDescent="0.3">
      <c r="A3919">
        <v>5443</v>
      </c>
      <c r="B3919" t="s">
        <v>11894</v>
      </c>
      <c r="C3919" t="s">
        <v>2409</v>
      </c>
      <c r="D3919" t="s">
        <v>2</v>
      </c>
      <c r="E3919" s="2">
        <v>43057</v>
      </c>
      <c r="F3919" s="2" t="str">
        <f>TEXT(Table1[[#This Row],[Date]],"DDDD")</f>
        <v>Saturday</v>
      </c>
      <c r="G3919" s="2" t="str">
        <f>TEXT(Table1[[#This Row],[Date]],"mmMM")</f>
        <v>November</v>
      </c>
      <c r="H3919" s="2" t="str">
        <f>IF(Table1[[#This Row],[Day]]="Saturday","Weekend",IF(Table1[[#This Row],[Day]]="Sunday","Weekend","Weekday"))</f>
        <v>Weekend</v>
      </c>
      <c r="I3919" s="2" t="str">
        <f>TEXT(Table1[[#This Row],[Date]],"DD")</f>
        <v>18</v>
      </c>
      <c r="J3919" s="2" t="s">
        <v>14833</v>
      </c>
      <c r="K3919" s="3">
        <v>0.8858449074074074</v>
      </c>
      <c r="L3919" t="s">
        <v>5997</v>
      </c>
      <c r="M3919">
        <v>1</v>
      </c>
      <c r="N3919" s="1" t="s">
        <v>4</v>
      </c>
      <c r="O3919" s="1" t="s">
        <v>21</v>
      </c>
      <c r="P3919" t="s">
        <v>2410</v>
      </c>
      <c r="Q3919" t="s">
        <v>11895</v>
      </c>
      <c r="R3919">
        <v>105</v>
      </c>
      <c r="S3919" t="s">
        <v>8</v>
      </c>
      <c r="T3919" t="s">
        <v>2412</v>
      </c>
      <c r="U3919" t="s">
        <v>1395</v>
      </c>
      <c r="V3919" t="s">
        <v>11</v>
      </c>
    </row>
    <row r="3920" spans="1:22" x14ac:dyDescent="0.3">
      <c r="A3920">
        <v>5444</v>
      </c>
      <c r="B3920" t="s">
        <v>11896</v>
      </c>
      <c r="C3920" t="s">
        <v>3563</v>
      </c>
      <c r="D3920" t="s">
        <v>14</v>
      </c>
      <c r="E3920" s="2">
        <v>43057</v>
      </c>
      <c r="F3920" s="2" t="str">
        <f>TEXT(Table1[[#This Row],[Date]],"DDDD")</f>
        <v>Saturday</v>
      </c>
      <c r="G3920" s="2" t="str">
        <f>TEXT(Table1[[#This Row],[Date]],"mmMM")</f>
        <v>November</v>
      </c>
      <c r="H3920" s="2" t="str">
        <f>IF(Table1[[#This Row],[Day]]="Saturday","Weekend",IF(Table1[[#This Row],[Day]]="Sunday","Weekend","Weekday"))</f>
        <v>Weekend</v>
      </c>
      <c r="I3920" s="2" t="str">
        <f>TEXT(Table1[[#This Row],[Date]],"DD")</f>
        <v>18</v>
      </c>
      <c r="J3920" s="2" t="s">
        <v>14833</v>
      </c>
      <c r="K3920" s="3">
        <v>0.88753472222222218</v>
      </c>
      <c r="L3920" t="s">
        <v>7169</v>
      </c>
      <c r="M3920">
        <v>1</v>
      </c>
      <c r="N3920" s="1" t="s">
        <v>4</v>
      </c>
      <c r="O3920" s="1" t="s">
        <v>21</v>
      </c>
      <c r="P3920" t="s">
        <v>3564</v>
      </c>
      <c r="Q3920" t="s">
        <v>11897</v>
      </c>
      <c r="R3920">
        <v>297</v>
      </c>
      <c r="S3920" t="s">
        <v>8</v>
      </c>
      <c r="T3920" t="s">
        <v>3566</v>
      </c>
      <c r="U3920" t="s">
        <v>1395</v>
      </c>
      <c r="V3920" t="s">
        <v>11</v>
      </c>
    </row>
    <row r="3921" spans="1:22" x14ac:dyDescent="0.3">
      <c r="A3921">
        <v>5445</v>
      </c>
      <c r="B3921" t="s">
        <v>11898</v>
      </c>
      <c r="C3921" t="s">
        <v>1183</v>
      </c>
      <c r="D3921" t="s">
        <v>14</v>
      </c>
      <c r="E3921" s="2">
        <v>43057</v>
      </c>
      <c r="F3921" s="2" t="str">
        <f>TEXT(Table1[[#This Row],[Date]],"DDDD")</f>
        <v>Saturday</v>
      </c>
      <c r="G3921" s="2" t="str">
        <f>TEXT(Table1[[#This Row],[Date]],"mmMM")</f>
        <v>November</v>
      </c>
      <c r="H3921" s="2" t="str">
        <f>IF(Table1[[#This Row],[Day]]="Saturday","Weekend",IF(Table1[[#This Row],[Day]]="Sunday","Weekend","Weekday"))</f>
        <v>Weekend</v>
      </c>
      <c r="I3921" s="2" t="str">
        <f>TEXT(Table1[[#This Row],[Date]],"DD")</f>
        <v>18</v>
      </c>
      <c r="J3921" s="2" t="s">
        <v>14833</v>
      </c>
      <c r="K3921" s="3">
        <v>0.88886574074074065</v>
      </c>
      <c r="L3921" t="s">
        <v>51</v>
      </c>
      <c r="M3921">
        <v>1</v>
      </c>
      <c r="N3921" s="1" t="s">
        <v>4</v>
      </c>
      <c r="O3921" s="1" t="s">
        <v>21</v>
      </c>
      <c r="P3921" t="s">
        <v>1184</v>
      </c>
      <c r="Q3921" t="s">
        <v>11899</v>
      </c>
      <c r="R3921">
        <v>234</v>
      </c>
      <c r="S3921" t="s">
        <v>8</v>
      </c>
      <c r="T3921" t="s">
        <v>1186</v>
      </c>
      <c r="U3921" t="s">
        <v>1395</v>
      </c>
      <c r="V3921" t="s">
        <v>11</v>
      </c>
    </row>
    <row r="3922" spans="1:22" x14ac:dyDescent="0.3">
      <c r="A3922">
        <v>5446</v>
      </c>
      <c r="B3922" t="s">
        <v>11900</v>
      </c>
      <c r="C3922" t="s">
        <v>11449</v>
      </c>
      <c r="D3922" t="s">
        <v>2</v>
      </c>
      <c r="E3922" s="2">
        <v>43057</v>
      </c>
      <c r="F3922" s="2" t="str">
        <f>TEXT(Table1[[#This Row],[Date]],"DDDD")</f>
        <v>Saturday</v>
      </c>
      <c r="G3922" s="2" t="str">
        <f>TEXT(Table1[[#This Row],[Date]],"mmMM")</f>
        <v>November</v>
      </c>
      <c r="H3922" s="2" t="str">
        <f>IF(Table1[[#This Row],[Day]]="Saturday","Weekend",IF(Table1[[#This Row],[Day]]="Sunday","Weekend","Weekday"))</f>
        <v>Weekend</v>
      </c>
      <c r="I3922" s="2" t="str">
        <f>TEXT(Table1[[#This Row],[Date]],"DD")</f>
        <v>18</v>
      </c>
      <c r="J3922" s="2" t="s">
        <v>14833</v>
      </c>
      <c r="K3922" s="3">
        <v>0.88998842592592586</v>
      </c>
      <c r="L3922" t="s">
        <v>73</v>
      </c>
      <c r="M3922">
        <v>1</v>
      </c>
      <c r="N3922" s="1" t="s">
        <v>4</v>
      </c>
      <c r="O3922" s="1" t="s">
        <v>21</v>
      </c>
      <c r="P3922" t="s">
        <v>11450</v>
      </c>
      <c r="Q3922" t="s">
        <v>11901</v>
      </c>
      <c r="R3922">
        <v>120</v>
      </c>
      <c r="S3922" t="s">
        <v>8</v>
      </c>
      <c r="T3922" t="s">
        <v>11452</v>
      </c>
      <c r="U3922" t="s">
        <v>1395</v>
      </c>
      <c r="V3922" t="s">
        <v>11</v>
      </c>
    </row>
    <row r="3923" spans="1:22" x14ac:dyDescent="0.3">
      <c r="A3923">
        <v>5447</v>
      </c>
      <c r="B3923" t="s">
        <v>11902</v>
      </c>
      <c r="C3923" t="s">
        <v>11903</v>
      </c>
      <c r="D3923" t="s">
        <v>2</v>
      </c>
      <c r="E3923" s="2">
        <v>43057</v>
      </c>
      <c r="F3923" s="2" t="str">
        <f>TEXT(Table1[[#This Row],[Date]],"DDDD")</f>
        <v>Saturday</v>
      </c>
      <c r="G3923" s="2" t="str">
        <f>TEXT(Table1[[#This Row],[Date]],"mmMM")</f>
        <v>November</v>
      </c>
      <c r="H3923" s="2" t="str">
        <f>IF(Table1[[#This Row],[Day]]="Saturday","Weekend",IF(Table1[[#This Row],[Day]]="Sunday","Weekend","Weekday"))</f>
        <v>Weekend</v>
      </c>
      <c r="I3923" s="2" t="str">
        <f>TEXT(Table1[[#This Row],[Date]],"DD")</f>
        <v>18</v>
      </c>
      <c r="J3923" s="2" t="s">
        <v>14833</v>
      </c>
      <c r="K3923" s="3">
        <v>0.89402777777777787</v>
      </c>
      <c r="L3923" t="s">
        <v>580</v>
      </c>
      <c r="M3923">
        <v>1</v>
      </c>
      <c r="N3923" s="1" t="s">
        <v>4</v>
      </c>
      <c r="O3923" s="1" t="s">
        <v>21</v>
      </c>
      <c r="P3923" t="s">
        <v>3424</v>
      </c>
      <c r="Q3923" t="s">
        <v>11904</v>
      </c>
      <c r="R3923">
        <v>100</v>
      </c>
      <c r="S3923" t="s">
        <v>8</v>
      </c>
      <c r="T3923" t="s">
        <v>11905</v>
      </c>
      <c r="U3923" t="s">
        <v>1395</v>
      </c>
      <c r="V3923" t="s">
        <v>11</v>
      </c>
    </row>
    <row r="3924" spans="1:22" x14ac:dyDescent="0.3">
      <c r="A3924">
        <v>5448</v>
      </c>
      <c r="B3924" t="s">
        <v>11906</v>
      </c>
      <c r="C3924" t="s">
        <v>85</v>
      </c>
      <c r="D3924" t="s">
        <v>2</v>
      </c>
      <c r="E3924" s="2">
        <v>43057</v>
      </c>
      <c r="F3924" s="2" t="str">
        <f>TEXT(Table1[[#This Row],[Date]],"DDDD")</f>
        <v>Saturday</v>
      </c>
      <c r="G3924" s="2" t="str">
        <f>TEXT(Table1[[#This Row],[Date]],"mmMM")</f>
        <v>November</v>
      </c>
      <c r="H3924" s="2" t="str">
        <f>IF(Table1[[#This Row],[Day]]="Saturday","Weekend",IF(Table1[[#This Row],[Day]]="Sunday","Weekend","Weekday"))</f>
        <v>Weekend</v>
      </c>
      <c r="I3924" s="2" t="str">
        <f>TEXT(Table1[[#This Row],[Date]],"DD")</f>
        <v>18</v>
      </c>
      <c r="J3924" s="2" t="s">
        <v>14833</v>
      </c>
      <c r="K3924" s="3">
        <v>0.89776620370370375</v>
      </c>
      <c r="L3924" t="s">
        <v>7169</v>
      </c>
      <c r="M3924">
        <v>1</v>
      </c>
      <c r="N3924" s="1" t="s">
        <v>4</v>
      </c>
      <c r="O3924" s="1" t="s">
        <v>21</v>
      </c>
      <c r="P3924" t="s">
        <v>86</v>
      </c>
      <c r="Q3924" t="s">
        <v>7662</v>
      </c>
      <c r="R3924">
        <v>126</v>
      </c>
      <c r="S3924" t="s">
        <v>8</v>
      </c>
      <c r="T3924" t="s">
        <v>88</v>
      </c>
      <c r="U3924" t="s">
        <v>1395</v>
      </c>
      <c r="V3924" t="s">
        <v>11</v>
      </c>
    </row>
    <row r="3925" spans="1:22" x14ac:dyDescent="0.3">
      <c r="A3925">
        <v>5449</v>
      </c>
      <c r="B3925" t="s">
        <v>11907</v>
      </c>
      <c r="C3925" t="s">
        <v>11908</v>
      </c>
      <c r="D3925" t="s">
        <v>2</v>
      </c>
      <c r="E3925" s="2">
        <v>43057</v>
      </c>
      <c r="F3925" s="2" t="str">
        <f>TEXT(Table1[[#This Row],[Date]],"DDDD")</f>
        <v>Saturday</v>
      </c>
      <c r="G3925" s="2" t="str">
        <f>TEXT(Table1[[#This Row],[Date]],"mmMM")</f>
        <v>November</v>
      </c>
      <c r="H3925" s="2" t="str">
        <f>IF(Table1[[#This Row],[Day]]="Saturday","Weekend",IF(Table1[[#This Row],[Day]]="Sunday","Weekend","Weekday"))</f>
        <v>Weekend</v>
      </c>
      <c r="I3925" s="2" t="str">
        <f>TEXT(Table1[[#This Row],[Date]],"DD")</f>
        <v>18</v>
      </c>
      <c r="J3925" s="2" t="s">
        <v>14833</v>
      </c>
      <c r="K3925" s="3">
        <v>0.89885416666666673</v>
      </c>
      <c r="L3925" t="s">
        <v>73</v>
      </c>
      <c r="M3925">
        <v>1</v>
      </c>
      <c r="N3925" s="1" t="s">
        <v>4</v>
      </c>
      <c r="O3925" s="1" t="s">
        <v>21</v>
      </c>
      <c r="P3925" t="s">
        <v>11909</v>
      </c>
      <c r="Q3925" t="s">
        <v>11887</v>
      </c>
      <c r="R3925">
        <v>101.6</v>
      </c>
      <c r="S3925" t="s">
        <v>8</v>
      </c>
      <c r="T3925" t="s">
        <v>11910</v>
      </c>
      <c r="U3925" t="s">
        <v>1395</v>
      </c>
      <c r="V3925" t="s">
        <v>11</v>
      </c>
    </row>
    <row r="3926" spans="1:22" x14ac:dyDescent="0.3">
      <c r="A3926">
        <v>5450</v>
      </c>
      <c r="B3926" t="s">
        <v>11911</v>
      </c>
      <c r="C3926" t="s">
        <v>3563</v>
      </c>
      <c r="D3926" t="s">
        <v>2</v>
      </c>
      <c r="E3926" s="2">
        <v>43057</v>
      </c>
      <c r="F3926" s="2" t="str">
        <f>TEXT(Table1[[#This Row],[Date]],"DDDD")</f>
        <v>Saturday</v>
      </c>
      <c r="G3926" s="2" t="str">
        <f>TEXT(Table1[[#This Row],[Date]],"mmMM")</f>
        <v>November</v>
      </c>
      <c r="H3926" s="2" t="str">
        <f>IF(Table1[[#This Row],[Day]]="Saturday","Weekend",IF(Table1[[#This Row],[Day]]="Sunday","Weekend","Weekday"))</f>
        <v>Weekend</v>
      </c>
      <c r="I3926" s="2" t="str">
        <f>TEXT(Table1[[#This Row],[Date]],"DD")</f>
        <v>18</v>
      </c>
      <c r="J3926" s="2" t="s">
        <v>14833</v>
      </c>
      <c r="K3926" s="3">
        <v>0.90328703703703705</v>
      </c>
      <c r="L3926" t="s">
        <v>7169</v>
      </c>
      <c r="M3926">
        <v>1</v>
      </c>
      <c r="N3926" s="1" t="s">
        <v>4</v>
      </c>
      <c r="O3926" s="1" t="s">
        <v>21</v>
      </c>
      <c r="P3926" t="s">
        <v>3564</v>
      </c>
      <c r="Q3926" t="s">
        <v>11897</v>
      </c>
      <c r="R3926">
        <v>297</v>
      </c>
      <c r="S3926" t="s">
        <v>8</v>
      </c>
      <c r="T3926" t="s">
        <v>3566</v>
      </c>
      <c r="U3926" t="s">
        <v>1395</v>
      </c>
      <c r="V3926" t="s">
        <v>11</v>
      </c>
    </row>
    <row r="3927" spans="1:22" x14ac:dyDescent="0.3">
      <c r="A3927">
        <v>5453</v>
      </c>
      <c r="B3927" t="s">
        <v>11917</v>
      </c>
      <c r="C3927" t="s">
        <v>4334</v>
      </c>
      <c r="D3927" t="s">
        <v>2</v>
      </c>
      <c r="E3927" s="2">
        <v>43057</v>
      </c>
      <c r="F3927" s="2" t="str">
        <f>TEXT(Table1[[#This Row],[Date]],"DDDD")</f>
        <v>Saturday</v>
      </c>
      <c r="G3927" s="2" t="str">
        <f>TEXT(Table1[[#This Row],[Date]],"mmMM")</f>
        <v>November</v>
      </c>
      <c r="H3927" s="2" t="str">
        <f>IF(Table1[[#This Row],[Day]]="Saturday","Weekend",IF(Table1[[#This Row],[Day]]="Sunday","Weekend","Weekday"))</f>
        <v>Weekend</v>
      </c>
      <c r="I3927" s="2" t="str">
        <f>TEXT(Table1[[#This Row],[Date]],"DD")</f>
        <v>18</v>
      </c>
      <c r="J3927" s="2" t="s">
        <v>14833</v>
      </c>
      <c r="K3927" s="3">
        <v>0.91525462962962956</v>
      </c>
      <c r="L3927" t="s">
        <v>5997</v>
      </c>
      <c r="M3927">
        <v>1</v>
      </c>
      <c r="N3927" s="1" t="s">
        <v>4</v>
      </c>
      <c r="O3927" s="1" t="s">
        <v>21</v>
      </c>
      <c r="P3927" t="s">
        <v>4335</v>
      </c>
      <c r="Q3927" t="s">
        <v>11401</v>
      </c>
      <c r="R3927">
        <v>139.5</v>
      </c>
      <c r="S3927" t="s">
        <v>8</v>
      </c>
      <c r="T3927" t="s">
        <v>4336</v>
      </c>
      <c r="U3927" t="s">
        <v>1395</v>
      </c>
      <c r="V3927" t="s">
        <v>11</v>
      </c>
    </row>
    <row r="3928" spans="1:22" x14ac:dyDescent="0.3">
      <c r="A3928">
        <v>5462</v>
      </c>
      <c r="B3928" t="s">
        <v>11932</v>
      </c>
      <c r="C3928" t="s">
        <v>11028</v>
      </c>
      <c r="D3928" t="s">
        <v>2</v>
      </c>
      <c r="E3928" s="2">
        <v>43057</v>
      </c>
      <c r="F3928" s="2" t="str">
        <f>TEXT(Table1[[#This Row],[Date]],"DDDD")</f>
        <v>Saturday</v>
      </c>
      <c r="G3928" s="2" t="str">
        <f>TEXT(Table1[[#This Row],[Date]],"mmMM")</f>
        <v>November</v>
      </c>
      <c r="H3928" s="2" t="str">
        <f>IF(Table1[[#This Row],[Day]]="Saturday","Weekend",IF(Table1[[#This Row],[Day]]="Sunday","Weekend","Weekday"))</f>
        <v>Weekend</v>
      </c>
      <c r="I3928" s="2" t="str">
        <f>TEXT(Table1[[#This Row],[Date]],"DD")</f>
        <v>18</v>
      </c>
      <c r="J3928" s="2" t="s">
        <v>14833</v>
      </c>
      <c r="K3928" s="3">
        <v>0.98083333333333345</v>
      </c>
      <c r="L3928" t="s">
        <v>5997</v>
      </c>
      <c r="M3928">
        <v>1</v>
      </c>
      <c r="N3928" s="1" t="s">
        <v>4</v>
      </c>
      <c r="O3928" s="1" t="s">
        <v>21</v>
      </c>
      <c r="P3928" t="s">
        <v>11029</v>
      </c>
      <c r="Q3928" t="s">
        <v>11933</v>
      </c>
      <c r="R3928">
        <v>231</v>
      </c>
      <c r="S3928" t="s">
        <v>8</v>
      </c>
      <c r="T3928" t="s">
        <v>11031</v>
      </c>
      <c r="U3928" t="s">
        <v>1395</v>
      </c>
      <c r="V3928" t="s">
        <v>11</v>
      </c>
    </row>
    <row r="3929" spans="1:22" x14ac:dyDescent="0.3">
      <c r="A3929">
        <v>5410</v>
      </c>
      <c r="B3929" t="s">
        <v>11838</v>
      </c>
      <c r="C3929" t="s">
        <v>9530</v>
      </c>
      <c r="D3929" t="s">
        <v>2</v>
      </c>
      <c r="E3929" s="2">
        <v>43057</v>
      </c>
      <c r="F3929" s="2" t="str">
        <f>TEXT(Table1[[#This Row],[Date]],"DDDD")</f>
        <v>Saturday</v>
      </c>
      <c r="G3929" s="2" t="str">
        <f>TEXT(Table1[[#This Row],[Date]],"mmMM")</f>
        <v>November</v>
      </c>
      <c r="H3929" s="2" t="str">
        <f>IF(Table1[[#This Row],[Day]]="Saturday","Weekend",IF(Table1[[#This Row],[Day]]="Sunday","Weekend","Weekday"))</f>
        <v>Weekend</v>
      </c>
      <c r="I3929" s="2" t="str">
        <f>TEXT(Table1[[#This Row],[Date]],"DD")</f>
        <v>18</v>
      </c>
      <c r="J3929" s="2" t="s">
        <v>14833</v>
      </c>
      <c r="K3929" s="3">
        <v>0.51635416666666667</v>
      </c>
      <c r="L3929" t="s">
        <v>7169</v>
      </c>
      <c r="M3929">
        <v>1</v>
      </c>
      <c r="N3929" s="1" t="s">
        <v>4</v>
      </c>
      <c r="O3929" s="1" t="s">
        <v>21</v>
      </c>
      <c r="P3929" t="s">
        <v>9531</v>
      </c>
      <c r="Q3929" t="s">
        <v>9276</v>
      </c>
      <c r="R3929">
        <v>108</v>
      </c>
      <c r="S3929" t="s">
        <v>8</v>
      </c>
      <c r="T3929" t="s">
        <v>9533</v>
      </c>
      <c r="U3929" t="s">
        <v>1395</v>
      </c>
      <c r="V3929" t="s">
        <v>11</v>
      </c>
    </row>
    <row r="3930" spans="1:22" x14ac:dyDescent="0.3">
      <c r="A3930">
        <v>1629</v>
      </c>
      <c r="B3930" t="s">
        <v>3846</v>
      </c>
      <c r="C3930" t="s">
        <v>2819</v>
      </c>
      <c r="D3930" t="s">
        <v>2</v>
      </c>
      <c r="E3930" s="2">
        <v>42996</v>
      </c>
      <c r="F3930" s="2" t="str">
        <f>TEXT(Table1[[#This Row],[Date]],"DDDD")</f>
        <v>Monday</v>
      </c>
      <c r="G3930" s="2" t="str">
        <f>TEXT(Table1[[#This Row],[Date]],"mmMM")</f>
        <v>September</v>
      </c>
      <c r="H3930" s="2" t="str">
        <f>IF(Table1[[#This Row],[Day]]="Saturday","Weekend",IF(Table1[[#This Row],[Day]]="Sunday","Weekend","Weekday"))</f>
        <v>Weekday</v>
      </c>
      <c r="I3930" s="2" t="str">
        <f>TEXT(Table1[[#This Row],[Date]],"DD")</f>
        <v>18</v>
      </c>
      <c r="J3930" s="2" t="s">
        <v>14833</v>
      </c>
      <c r="K3930" s="3">
        <v>1.5347222222222222E-2</v>
      </c>
      <c r="L3930" t="s">
        <v>168</v>
      </c>
      <c r="M3930">
        <v>1</v>
      </c>
      <c r="N3930" s="1" t="s">
        <v>4</v>
      </c>
      <c r="O3930" s="1" t="s">
        <v>21</v>
      </c>
      <c r="P3930" t="s">
        <v>590</v>
      </c>
      <c r="Q3930" t="s">
        <v>3847</v>
      </c>
      <c r="R3930">
        <v>110</v>
      </c>
      <c r="S3930" t="s">
        <v>8</v>
      </c>
      <c r="T3930" t="s">
        <v>2821</v>
      </c>
      <c r="U3930" t="s">
        <v>1395</v>
      </c>
      <c r="V3930" t="s">
        <v>11</v>
      </c>
    </row>
    <row r="3931" spans="1:22" x14ac:dyDescent="0.3">
      <c r="A3931">
        <v>1651</v>
      </c>
      <c r="B3931" t="s">
        <v>3884</v>
      </c>
      <c r="C3931" t="s">
        <v>3885</v>
      </c>
      <c r="D3931" t="s">
        <v>14</v>
      </c>
      <c r="E3931" s="2">
        <v>42996</v>
      </c>
      <c r="F3931" s="2" t="str">
        <f>TEXT(Table1[[#This Row],[Date]],"DDDD")</f>
        <v>Monday</v>
      </c>
      <c r="G3931" s="2" t="str">
        <f>TEXT(Table1[[#This Row],[Date]],"mmMM")</f>
        <v>September</v>
      </c>
      <c r="H3931" s="2" t="str">
        <f>IF(Table1[[#This Row],[Day]]="Saturday","Weekend",IF(Table1[[#This Row],[Day]]="Sunday","Weekend","Weekday"))</f>
        <v>Weekday</v>
      </c>
      <c r="I3931" s="2" t="str">
        <f>TEXT(Table1[[#This Row],[Date]],"DD")</f>
        <v>18</v>
      </c>
      <c r="J3931" s="2" t="s">
        <v>14833</v>
      </c>
      <c r="K3931" s="3">
        <v>0.81901620370370365</v>
      </c>
      <c r="L3931" t="s">
        <v>66</v>
      </c>
      <c r="M3931">
        <v>0</v>
      </c>
      <c r="N3931" s="1" t="s">
        <v>4</v>
      </c>
      <c r="O3931" s="1" t="s">
        <v>21</v>
      </c>
      <c r="P3931" t="s">
        <v>3886</v>
      </c>
      <c r="Q3931" t="s">
        <v>3887</v>
      </c>
      <c r="R3931">
        <v>120</v>
      </c>
      <c r="S3931" t="s">
        <v>8</v>
      </c>
      <c r="T3931" t="s">
        <v>3888</v>
      </c>
      <c r="U3931" t="s">
        <v>1395</v>
      </c>
      <c r="V3931" t="s">
        <v>11</v>
      </c>
    </row>
    <row r="3932" spans="1:22" x14ac:dyDescent="0.3">
      <c r="A3932">
        <v>1653</v>
      </c>
      <c r="B3932" t="s">
        <v>3890</v>
      </c>
      <c r="C3932" t="s">
        <v>3885</v>
      </c>
      <c r="D3932" t="s">
        <v>2</v>
      </c>
      <c r="E3932" s="2">
        <v>42996</v>
      </c>
      <c r="F3932" s="2" t="str">
        <f>TEXT(Table1[[#This Row],[Date]],"DDDD")</f>
        <v>Monday</v>
      </c>
      <c r="G3932" s="2" t="str">
        <f>TEXT(Table1[[#This Row],[Date]],"mmMM")</f>
        <v>September</v>
      </c>
      <c r="H3932" s="2" t="str">
        <f>IF(Table1[[#This Row],[Day]]="Saturday","Weekend",IF(Table1[[#This Row],[Day]]="Sunday","Weekend","Weekday"))</f>
        <v>Weekday</v>
      </c>
      <c r="I3932" s="2" t="str">
        <f>TEXT(Table1[[#This Row],[Date]],"DD")</f>
        <v>18</v>
      </c>
      <c r="J3932" s="2" t="s">
        <v>14833</v>
      </c>
      <c r="K3932" s="3">
        <v>0.81918981481481479</v>
      </c>
      <c r="L3932" t="s">
        <v>66</v>
      </c>
      <c r="M3932">
        <v>1</v>
      </c>
      <c r="N3932" s="1" t="s">
        <v>4</v>
      </c>
      <c r="O3932" s="1" t="s">
        <v>21</v>
      </c>
      <c r="P3932" t="s">
        <v>3886</v>
      </c>
      <c r="Q3932" t="s">
        <v>3887</v>
      </c>
      <c r="R3932">
        <v>120</v>
      </c>
      <c r="S3932" t="s">
        <v>8</v>
      </c>
      <c r="T3932" t="s">
        <v>3888</v>
      </c>
      <c r="U3932" t="s">
        <v>1395</v>
      </c>
      <c r="V3932" t="s">
        <v>11</v>
      </c>
    </row>
    <row r="3933" spans="1:22" x14ac:dyDescent="0.3">
      <c r="A3933">
        <v>1657</v>
      </c>
      <c r="B3933" t="s">
        <v>3898</v>
      </c>
      <c r="C3933" t="s">
        <v>3885</v>
      </c>
      <c r="D3933" t="s">
        <v>2</v>
      </c>
      <c r="E3933" s="2">
        <v>42996</v>
      </c>
      <c r="F3933" s="2" t="str">
        <f>TEXT(Table1[[#This Row],[Date]],"DDDD")</f>
        <v>Monday</v>
      </c>
      <c r="G3933" s="2" t="str">
        <f>TEXT(Table1[[#This Row],[Date]],"mmMM")</f>
        <v>September</v>
      </c>
      <c r="H3933" s="2" t="str">
        <f>IF(Table1[[#This Row],[Day]]="Saturday","Weekend",IF(Table1[[#This Row],[Day]]="Sunday","Weekend","Weekday"))</f>
        <v>Weekday</v>
      </c>
      <c r="I3933" s="2" t="str">
        <f>TEXT(Table1[[#This Row],[Date]],"DD")</f>
        <v>18</v>
      </c>
      <c r="J3933" s="2" t="s">
        <v>14833</v>
      </c>
      <c r="K3933" s="3">
        <v>0.82981481481481478</v>
      </c>
      <c r="L3933" t="s">
        <v>66</v>
      </c>
      <c r="M3933">
        <v>1</v>
      </c>
      <c r="N3933" s="1" t="s">
        <v>4</v>
      </c>
      <c r="O3933" s="1" t="s">
        <v>21</v>
      </c>
      <c r="P3933" t="s">
        <v>3886</v>
      </c>
      <c r="Q3933" t="s">
        <v>3899</v>
      </c>
      <c r="R3933">
        <v>100</v>
      </c>
      <c r="S3933" t="s">
        <v>8</v>
      </c>
      <c r="T3933" t="s">
        <v>3888</v>
      </c>
      <c r="U3933" t="s">
        <v>1395</v>
      </c>
      <c r="V3933" t="s">
        <v>11</v>
      </c>
    </row>
    <row r="3934" spans="1:22" x14ac:dyDescent="0.3">
      <c r="A3934">
        <v>1658</v>
      </c>
      <c r="B3934" t="s">
        <v>3900</v>
      </c>
      <c r="C3934" t="s">
        <v>3901</v>
      </c>
      <c r="D3934" t="s">
        <v>2</v>
      </c>
      <c r="E3934" s="2">
        <v>42996</v>
      </c>
      <c r="F3934" s="2" t="str">
        <f>TEXT(Table1[[#This Row],[Date]],"DDDD")</f>
        <v>Monday</v>
      </c>
      <c r="G3934" s="2" t="str">
        <f>TEXT(Table1[[#This Row],[Date]],"mmMM")</f>
        <v>September</v>
      </c>
      <c r="H3934" s="2" t="str">
        <f>IF(Table1[[#This Row],[Day]]="Saturday","Weekend",IF(Table1[[#This Row],[Day]]="Sunday","Weekend","Weekday"))</f>
        <v>Weekday</v>
      </c>
      <c r="I3934" s="2" t="str">
        <f>TEXT(Table1[[#This Row],[Date]],"DD")</f>
        <v>18</v>
      </c>
      <c r="J3934" s="2" t="s">
        <v>14833</v>
      </c>
      <c r="K3934" s="3">
        <v>0.83092592592592585</v>
      </c>
      <c r="L3934" t="s">
        <v>2142</v>
      </c>
      <c r="M3934">
        <v>1</v>
      </c>
      <c r="N3934" s="1" t="s">
        <v>4</v>
      </c>
      <c r="O3934" s="1" t="s">
        <v>21</v>
      </c>
      <c r="P3934" t="s">
        <v>3902</v>
      </c>
      <c r="Q3934" t="s">
        <v>2442</v>
      </c>
      <c r="R3934">
        <v>298.5</v>
      </c>
      <c r="S3934" t="s">
        <v>8</v>
      </c>
      <c r="T3934" t="s">
        <v>3903</v>
      </c>
      <c r="U3934" t="s">
        <v>1395</v>
      </c>
      <c r="V3934" t="s">
        <v>11</v>
      </c>
    </row>
    <row r="3935" spans="1:22" x14ac:dyDescent="0.3">
      <c r="A3935">
        <v>1668</v>
      </c>
      <c r="B3935" t="s">
        <v>3918</v>
      </c>
      <c r="C3935" t="s">
        <v>155</v>
      </c>
      <c r="D3935" t="s">
        <v>14</v>
      </c>
      <c r="E3935" s="2">
        <v>42996</v>
      </c>
      <c r="F3935" s="2" t="str">
        <f>TEXT(Table1[[#This Row],[Date]],"DDDD")</f>
        <v>Monday</v>
      </c>
      <c r="G3935" s="2" t="str">
        <f>TEXT(Table1[[#This Row],[Date]],"mmMM")</f>
        <v>September</v>
      </c>
      <c r="H3935" s="2" t="str">
        <f>IF(Table1[[#This Row],[Day]]="Saturday","Weekend",IF(Table1[[#This Row],[Day]]="Sunday","Weekend","Weekday"))</f>
        <v>Weekday</v>
      </c>
      <c r="I3935" s="2" t="str">
        <f>TEXT(Table1[[#This Row],[Date]],"DD")</f>
        <v>18</v>
      </c>
      <c r="J3935" s="2" t="s">
        <v>14833</v>
      </c>
      <c r="K3935" s="3">
        <v>0.8702199074074074</v>
      </c>
      <c r="L3935" t="s">
        <v>51</v>
      </c>
      <c r="M3935">
        <v>1</v>
      </c>
      <c r="N3935" s="1" t="s">
        <v>4</v>
      </c>
      <c r="O3935" s="1" t="s">
        <v>21</v>
      </c>
      <c r="P3935" t="s">
        <v>156</v>
      </c>
      <c r="Q3935" t="s">
        <v>3919</v>
      </c>
      <c r="R3935">
        <v>255</v>
      </c>
      <c r="S3935" t="s">
        <v>8</v>
      </c>
      <c r="T3935" t="s">
        <v>158</v>
      </c>
      <c r="U3935" t="s">
        <v>1395</v>
      </c>
      <c r="V3935" t="s">
        <v>11</v>
      </c>
    </row>
    <row r="3936" spans="1:22" x14ac:dyDescent="0.3">
      <c r="A3936">
        <v>1678</v>
      </c>
      <c r="B3936" t="s">
        <v>3936</v>
      </c>
      <c r="C3936" t="s">
        <v>2943</v>
      </c>
      <c r="D3936" t="s">
        <v>2</v>
      </c>
      <c r="E3936" s="2">
        <v>42996</v>
      </c>
      <c r="F3936" s="2" t="str">
        <f>TEXT(Table1[[#This Row],[Date]],"DDDD")</f>
        <v>Monday</v>
      </c>
      <c r="G3936" s="2" t="str">
        <f>TEXT(Table1[[#This Row],[Date]],"mmMM")</f>
        <v>September</v>
      </c>
      <c r="H3936" s="2" t="str">
        <f>IF(Table1[[#This Row],[Day]]="Saturday","Weekend",IF(Table1[[#This Row],[Day]]="Sunday","Weekend","Weekday"))</f>
        <v>Weekday</v>
      </c>
      <c r="I3936" s="2" t="str">
        <f>TEXT(Table1[[#This Row],[Date]],"DD")</f>
        <v>18</v>
      </c>
      <c r="J3936" s="2" t="s">
        <v>14833</v>
      </c>
      <c r="K3936" s="3">
        <v>0.90098379629629632</v>
      </c>
      <c r="L3936" t="s">
        <v>28</v>
      </c>
      <c r="M3936">
        <v>1</v>
      </c>
      <c r="N3936" s="1" t="s">
        <v>4</v>
      </c>
      <c r="O3936" s="1" t="s">
        <v>21</v>
      </c>
      <c r="P3936" t="s">
        <v>2944</v>
      </c>
      <c r="Q3936" t="s">
        <v>3937</v>
      </c>
      <c r="R3936">
        <v>108</v>
      </c>
      <c r="S3936" t="s">
        <v>8</v>
      </c>
      <c r="T3936" t="s">
        <v>2946</v>
      </c>
      <c r="U3936" t="s">
        <v>1395</v>
      </c>
      <c r="V3936" t="s">
        <v>11</v>
      </c>
    </row>
    <row r="3937" spans="1:22" x14ac:dyDescent="0.3">
      <c r="A3937">
        <v>3266</v>
      </c>
      <c r="B3937" t="s">
        <v>7434</v>
      </c>
      <c r="C3937" t="s">
        <v>7050</v>
      </c>
      <c r="D3937" t="s">
        <v>2</v>
      </c>
      <c r="E3937" s="2">
        <v>43026</v>
      </c>
      <c r="F3937" s="2" t="str">
        <f>TEXT(Table1[[#This Row],[Date]],"DDDD")</f>
        <v>Wednesday</v>
      </c>
      <c r="G3937" s="2" t="str">
        <f>TEXT(Table1[[#This Row],[Date]],"mmMM")</f>
        <v>October</v>
      </c>
      <c r="H3937" s="2" t="str">
        <f>IF(Table1[[#This Row],[Day]]="Saturday","Weekend",IF(Table1[[#This Row],[Day]]="Sunday","Weekend","Weekday"))</f>
        <v>Weekday</v>
      </c>
      <c r="I3937" s="2" t="str">
        <f>TEXT(Table1[[#This Row],[Date]],"DD")</f>
        <v>18</v>
      </c>
      <c r="J3937" s="2" t="s">
        <v>14833</v>
      </c>
      <c r="K3937" s="3">
        <v>0.91006944444444449</v>
      </c>
      <c r="L3937" t="s">
        <v>7169</v>
      </c>
      <c r="M3937">
        <v>1</v>
      </c>
      <c r="N3937" s="1" t="s">
        <v>4</v>
      </c>
      <c r="O3937" s="1" t="s">
        <v>21</v>
      </c>
      <c r="P3937" t="s">
        <v>7051</v>
      </c>
      <c r="Q3937" t="s">
        <v>7435</v>
      </c>
      <c r="R3937">
        <v>104</v>
      </c>
      <c r="S3937" t="s">
        <v>8</v>
      </c>
      <c r="T3937" t="s">
        <v>2121</v>
      </c>
      <c r="U3937" t="s">
        <v>1395</v>
      </c>
      <c r="V3937" t="s">
        <v>11</v>
      </c>
    </row>
    <row r="3938" spans="1:22" x14ac:dyDescent="0.3">
      <c r="A3938">
        <v>5430</v>
      </c>
      <c r="B3938" t="s">
        <v>11871</v>
      </c>
      <c r="C3938" t="s">
        <v>4374</v>
      </c>
      <c r="D3938" t="s">
        <v>2</v>
      </c>
      <c r="E3938" s="2">
        <v>43057</v>
      </c>
      <c r="F3938" s="2" t="str">
        <f>TEXT(Table1[[#This Row],[Date]],"DDDD")</f>
        <v>Saturday</v>
      </c>
      <c r="G3938" s="2" t="str">
        <f>TEXT(Table1[[#This Row],[Date]],"mmMM")</f>
        <v>November</v>
      </c>
      <c r="H3938" s="2" t="str">
        <f>IF(Table1[[#This Row],[Day]]="Saturday","Weekend",IF(Table1[[#This Row],[Day]]="Sunday","Weekend","Weekday"))</f>
        <v>Weekend</v>
      </c>
      <c r="I3938" s="2" t="str">
        <f>TEXT(Table1[[#This Row],[Date]],"DD")</f>
        <v>18</v>
      </c>
      <c r="J3938" s="2" t="s">
        <v>14833</v>
      </c>
      <c r="K3938" s="3">
        <v>0.81858796296296299</v>
      </c>
      <c r="L3938" t="s">
        <v>2142</v>
      </c>
      <c r="M3938">
        <v>1</v>
      </c>
      <c r="N3938" s="1" t="s">
        <v>4</v>
      </c>
      <c r="O3938" s="1" t="s">
        <v>21</v>
      </c>
      <c r="P3938" t="s">
        <v>4375</v>
      </c>
      <c r="Q3938" t="s">
        <v>9434</v>
      </c>
      <c r="R3938">
        <v>250.2</v>
      </c>
      <c r="S3938" t="s">
        <v>8</v>
      </c>
      <c r="T3938" t="s">
        <v>4377</v>
      </c>
      <c r="U3938" t="s">
        <v>1395</v>
      </c>
      <c r="V3938" t="s">
        <v>11</v>
      </c>
    </row>
    <row r="3939" spans="1:22" x14ac:dyDescent="0.3">
      <c r="A3939">
        <v>1630</v>
      </c>
      <c r="B3939" t="s">
        <v>3848</v>
      </c>
      <c r="C3939" t="s">
        <v>3849</v>
      </c>
      <c r="D3939" t="s">
        <v>2</v>
      </c>
      <c r="E3939" s="2">
        <v>42996</v>
      </c>
      <c r="F3939" s="2" t="str">
        <f>TEXT(Table1[[#This Row],[Date]],"DDDD")</f>
        <v>Monday</v>
      </c>
      <c r="G3939" s="2" t="str">
        <f>TEXT(Table1[[#This Row],[Date]],"mmMM")</f>
        <v>September</v>
      </c>
      <c r="H3939" s="2" t="str">
        <f>IF(Table1[[#This Row],[Day]]="Saturday","Weekend",IF(Table1[[#This Row],[Day]]="Sunday","Weekend","Weekday"))</f>
        <v>Weekday</v>
      </c>
      <c r="I3939" s="2" t="str">
        <f>TEXT(Table1[[#This Row],[Date]],"DD")</f>
        <v>18</v>
      </c>
      <c r="J3939" s="2" t="s">
        <v>14833</v>
      </c>
      <c r="K3939" s="3">
        <v>3.4733796296296297E-2</v>
      </c>
      <c r="L3939" t="s">
        <v>168</v>
      </c>
      <c r="M3939">
        <v>1</v>
      </c>
      <c r="N3939" s="1" t="s">
        <v>4</v>
      </c>
      <c r="O3939" s="1" t="s">
        <v>34</v>
      </c>
      <c r="P3939" t="s">
        <v>3850</v>
      </c>
      <c r="Q3939" t="s">
        <v>1969</v>
      </c>
      <c r="R3939">
        <v>120</v>
      </c>
      <c r="S3939" t="s">
        <v>8</v>
      </c>
      <c r="T3939" t="s">
        <v>3851</v>
      </c>
      <c r="U3939" t="s">
        <v>1395</v>
      </c>
      <c r="V3939" t="s">
        <v>11</v>
      </c>
    </row>
    <row r="3940" spans="1:22" x14ac:dyDescent="0.3">
      <c r="A3940">
        <v>1631</v>
      </c>
      <c r="B3940" t="s">
        <v>3852</v>
      </c>
      <c r="C3940" t="s">
        <v>3754</v>
      </c>
      <c r="D3940" t="s">
        <v>2</v>
      </c>
      <c r="E3940" s="2">
        <v>42996</v>
      </c>
      <c r="F3940" s="2" t="str">
        <f>TEXT(Table1[[#This Row],[Date]],"DDDD")</f>
        <v>Monday</v>
      </c>
      <c r="G3940" s="2" t="str">
        <f>TEXT(Table1[[#This Row],[Date]],"mmMM")</f>
        <v>September</v>
      </c>
      <c r="H3940" s="2" t="str">
        <f>IF(Table1[[#This Row],[Day]]="Saturday","Weekend",IF(Table1[[#This Row],[Day]]="Sunday","Weekend","Weekday"))</f>
        <v>Weekday</v>
      </c>
      <c r="I3940" s="2" t="str">
        <f>TEXT(Table1[[#This Row],[Date]],"DD")</f>
        <v>18</v>
      </c>
      <c r="J3940" s="2" t="s">
        <v>14833</v>
      </c>
      <c r="K3940" s="3">
        <v>4.4016203703703703E-2</v>
      </c>
      <c r="L3940" t="s">
        <v>168</v>
      </c>
      <c r="M3940">
        <v>1</v>
      </c>
      <c r="N3940" s="1" t="s">
        <v>4</v>
      </c>
      <c r="O3940" s="1" t="s">
        <v>34</v>
      </c>
      <c r="P3940" t="s">
        <v>3755</v>
      </c>
      <c r="Q3940" t="s">
        <v>430</v>
      </c>
      <c r="R3940">
        <v>120</v>
      </c>
      <c r="S3940" t="s">
        <v>8</v>
      </c>
      <c r="T3940" t="s">
        <v>3757</v>
      </c>
      <c r="U3940" t="s">
        <v>1395</v>
      </c>
      <c r="V3940" t="s">
        <v>11</v>
      </c>
    </row>
    <row r="3941" spans="1:22" x14ac:dyDescent="0.3">
      <c r="A3941">
        <v>1634</v>
      </c>
      <c r="B3941" t="s">
        <v>3859</v>
      </c>
      <c r="C3941" t="s">
        <v>1</v>
      </c>
      <c r="D3941" t="s">
        <v>14</v>
      </c>
      <c r="E3941" s="2">
        <v>42996</v>
      </c>
      <c r="F3941" s="2" t="str">
        <f>TEXT(Table1[[#This Row],[Date]],"DDDD")</f>
        <v>Monday</v>
      </c>
      <c r="G3941" s="2" t="str">
        <f>TEXT(Table1[[#This Row],[Date]],"mmMM")</f>
        <v>September</v>
      </c>
      <c r="H3941" s="2" t="str">
        <f>IF(Table1[[#This Row],[Day]]="Saturday","Weekend",IF(Table1[[#This Row],[Day]]="Sunday","Weekend","Weekday"))</f>
        <v>Weekday</v>
      </c>
      <c r="I3941" s="2" t="str">
        <f>TEXT(Table1[[#This Row],[Date]],"DD")</f>
        <v>18</v>
      </c>
      <c r="J3941" s="2" t="s">
        <v>14833</v>
      </c>
      <c r="K3941" s="3">
        <v>6.1585648148148146E-2</v>
      </c>
      <c r="L3941" t="s">
        <v>168</v>
      </c>
      <c r="M3941">
        <v>0</v>
      </c>
      <c r="N3941" s="1" t="s">
        <v>4</v>
      </c>
      <c r="O3941" s="1" t="s">
        <v>34</v>
      </c>
      <c r="P3941" t="s">
        <v>1418</v>
      </c>
      <c r="Q3941" t="s">
        <v>1969</v>
      </c>
      <c r="R3941">
        <v>120</v>
      </c>
      <c r="S3941" t="s">
        <v>8</v>
      </c>
      <c r="T3941" t="s">
        <v>9</v>
      </c>
      <c r="U3941" t="s">
        <v>1395</v>
      </c>
      <c r="V3941" t="s">
        <v>11</v>
      </c>
    </row>
    <row r="3942" spans="1:22" x14ac:dyDescent="0.3">
      <c r="A3942">
        <v>1636</v>
      </c>
      <c r="B3942" t="s">
        <v>3861</v>
      </c>
      <c r="C3942" t="s">
        <v>1</v>
      </c>
      <c r="D3942" t="s">
        <v>14</v>
      </c>
      <c r="E3942" s="2">
        <v>42996</v>
      </c>
      <c r="F3942" s="2" t="str">
        <f>TEXT(Table1[[#This Row],[Date]],"DDDD")</f>
        <v>Monday</v>
      </c>
      <c r="G3942" s="2" t="str">
        <f>TEXT(Table1[[#This Row],[Date]],"mmMM")</f>
        <v>September</v>
      </c>
      <c r="H3942" s="2" t="str">
        <f>IF(Table1[[#This Row],[Day]]="Saturday","Weekend",IF(Table1[[#This Row],[Day]]="Sunday","Weekend","Weekday"))</f>
        <v>Weekday</v>
      </c>
      <c r="I3942" s="2" t="str">
        <f>TEXT(Table1[[#This Row],[Date]],"DD")</f>
        <v>18</v>
      </c>
      <c r="J3942" s="2" t="s">
        <v>14833</v>
      </c>
      <c r="K3942" s="3">
        <v>6.2592592592592589E-2</v>
      </c>
      <c r="L3942" t="s">
        <v>168</v>
      </c>
      <c r="M3942">
        <v>0</v>
      </c>
      <c r="N3942" s="1" t="s">
        <v>4</v>
      </c>
      <c r="O3942" s="1" t="s">
        <v>34</v>
      </c>
      <c r="P3942" t="s">
        <v>1418</v>
      </c>
      <c r="Q3942" t="s">
        <v>1969</v>
      </c>
      <c r="R3942">
        <v>120</v>
      </c>
      <c r="S3942" t="s">
        <v>8</v>
      </c>
      <c r="T3942" t="s">
        <v>9</v>
      </c>
      <c r="U3942" t="s">
        <v>1395</v>
      </c>
      <c r="V3942" t="s">
        <v>11</v>
      </c>
    </row>
    <row r="3943" spans="1:22" x14ac:dyDescent="0.3">
      <c r="A3943">
        <v>1638</v>
      </c>
      <c r="B3943" t="s">
        <v>3863</v>
      </c>
      <c r="C3943" t="s">
        <v>1</v>
      </c>
      <c r="D3943" t="s">
        <v>2</v>
      </c>
      <c r="E3943" s="2">
        <v>42996</v>
      </c>
      <c r="F3943" s="2" t="str">
        <f>TEXT(Table1[[#This Row],[Date]],"DDDD")</f>
        <v>Monday</v>
      </c>
      <c r="G3943" s="2" t="str">
        <f>TEXT(Table1[[#This Row],[Date]],"mmMM")</f>
        <v>September</v>
      </c>
      <c r="H3943" s="2" t="str">
        <f>IF(Table1[[#This Row],[Day]]="Saturday","Weekend",IF(Table1[[#This Row],[Day]]="Sunday","Weekend","Weekday"))</f>
        <v>Weekday</v>
      </c>
      <c r="I3943" s="2" t="str">
        <f>TEXT(Table1[[#This Row],[Date]],"DD")</f>
        <v>18</v>
      </c>
      <c r="J3943" s="2" t="s">
        <v>14833</v>
      </c>
      <c r="K3943" s="3">
        <v>6.3530092592592596E-2</v>
      </c>
      <c r="L3943" t="s">
        <v>168</v>
      </c>
      <c r="M3943">
        <v>1</v>
      </c>
      <c r="N3943" s="1" t="s">
        <v>4</v>
      </c>
      <c r="O3943" s="1" t="s">
        <v>34</v>
      </c>
      <c r="P3943" t="s">
        <v>1418</v>
      </c>
      <c r="Q3943" t="s">
        <v>1969</v>
      </c>
      <c r="R3943">
        <v>120</v>
      </c>
      <c r="S3943" t="s">
        <v>8</v>
      </c>
      <c r="T3943" t="s">
        <v>9</v>
      </c>
      <c r="U3943" t="s">
        <v>1395</v>
      </c>
      <c r="V3943" t="s">
        <v>11</v>
      </c>
    </row>
    <row r="3944" spans="1:22" x14ac:dyDescent="0.3">
      <c r="A3944">
        <v>1661</v>
      </c>
      <c r="B3944" t="s">
        <v>3907</v>
      </c>
      <c r="C3944" t="s">
        <v>1989</v>
      </c>
      <c r="D3944" t="s">
        <v>2</v>
      </c>
      <c r="E3944" s="2">
        <v>42996</v>
      </c>
      <c r="F3944" s="2" t="str">
        <f>TEXT(Table1[[#This Row],[Date]],"DDDD")</f>
        <v>Monday</v>
      </c>
      <c r="G3944" s="2" t="str">
        <f>TEXT(Table1[[#This Row],[Date]],"mmMM")</f>
        <v>September</v>
      </c>
      <c r="H3944" s="2" t="str">
        <f>IF(Table1[[#This Row],[Day]]="Saturday","Weekend",IF(Table1[[#This Row],[Day]]="Sunday","Weekend","Weekday"))</f>
        <v>Weekday</v>
      </c>
      <c r="I3944" s="2" t="str">
        <f>TEXT(Table1[[#This Row],[Date]],"DD")</f>
        <v>18</v>
      </c>
      <c r="J3944" s="2" t="s">
        <v>14833</v>
      </c>
      <c r="K3944" s="3">
        <v>0.83883101851851849</v>
      </c>
      <c r="L3944" t="s">
        <v>51</v>
      </c>
      <c r="M3944">
        <v>1</v>
      </c>
      <c r="N3944" s="1" t="s">
        <v>4</v>
      </c>
      <c r="O3944" s="1" t="s">
        <v>34</v>
      </c>
      <c r="P3944" t="s">
        <v>1990</v>
      </c>
      <c r="Q3944" t="s">
        <v>3908</v>
      </c>
      <c r="R3944">
        <v>153</v>
      </c>
      <c r="S3944" t="s">
        <v>8</v>
      </c>
      <c r="T3944" t="s">
        <v>1992</v>
      </c>
      <c r="U3944" t="s">
        <v>1395</v>
      </c>
      <c r="V3944" t="s">
        <v>11</v>
      </c>
    </row>
    <row r="3945" spans="1:22" x14ac:dyDescent="0.3">
      <c r="A3945">
        <v>1663</v>
      </c>
      <c r="B3945" t="s">
        <v>3910</v>
      </c>
      <c r="C3945" t="s">
        <v>1989</v>
      </c>
      <c r="D3945" t="s">
        <v>2</v>
      </c>
      <c r="E3945" s="2">
        <v>42996</v>
      </c>
      <c r="F3945" s="2" t="str">
        <f>TEXT(Table1[[#This Row],[Date]],"DDDD")</f>
        <v>Monday</v>
      </c>
      <c r="G3945" s="2" t="str">
        <f>TEXT(Table1[[#This Row],[Date]],"mmMM")</f>
        <v>September</v>
      </c>
      <c r="H3945" s="2" t="str">
        <f>IF(Table1[[#This Row],[Day]]="Saturday","Weekend",IF(Table1[[#This Row],[Day]]="Sunday","Weekend","Weekday"))</f>
        <v>Weekday</v>
      </c>
      <c r="I3945" s="2" t="str">
        <f>TEXT(Table1[[#This Row],[Date]],"DD")</f>
        <v>18</v>
      </c>
      <c r="J3945" s="2" t="s">
        <v>14833</v>
      </c>
      <c r="K3945" s="3">
        <v>0.84402777777777782</v>
      </c>
      <c r="L3945" t="s">
        <v>51</v>
      </c>
      <c r="M3945">
        <v>1</v>
      </c>
      <c r="N3945" s="1" t="s">
        <v>4</v>
      </c>
      <c r="O3945" s="1" t="s">
        <v>34</v>
      </c>
      <c r="P3945" t="s">
        <v>1990</v>
      </c>
      <c r="Q3945" t="s">
        <v>3911</v>
      </c>
      <c r="R3945">
        <v>187</v>
      </c>
      <c r="S3945" t="s">
        <v>8</v>
      </c>
      <c r="T3945" t="s">
        <v>1992</v>
      </c>
      <c r="U3945" t="s">
        <v>1395</v>
      </c>
      <c r="V3945" t="s">
        <v>11</v>
      </c>
    </row>
    <row r="3946" spans="1:22" x14ac:dyDescent="0.3">
      <c r="A3946">
        <v>3239</v>
      </c>
      <c r="B3946" t="s">
        <v>7373</v>
      </c>
      <c r="C3946" t="s">
        <v>4513</v>
      </c>
      <c r="D3946" t="s">
        <v>2</v>
      </c>
      <c r="E3946" s="2">
        <v>43026</v>
      </c>
      <c r="F3946" s="2" t="str">
        <f>TEXT(Table1[[#This Row],[Date]],"DDDD")</f>
        <v>Wednesday</v>
      </c>
      <c r="G3946" s="2" t="str">
        <f>TEXT(Table1[[#This Row],[Date]],"mmMM")</f>
        <v>October</v>
      </c>
      <c r="H3946" s="2" t="str">
        <f>IF(Table1[[#This Row],[Day]]="Saturday","Weekend",IF(Table1[[#This Row],[Day]]="Sunday","Weekend","Weekday"))</f>
        <v>Weekday</v>
      </c>
      <c r="I3946" s="2" t="str">
        <f>TEXT(Table1[[#This Row],[Date]],"DD")</f>
        <v>18</v>
      </c>
      <c r="J3946" s="2" t="s">
        <v>14833</v>
      </c>
      <c r="K3946" s="3">
        <v>6.5335648148148157E-2</v>
      </c>
      <c r="L3946" t="s">
        <v>168</v>
      </c>
      <c r="M3946">
        <v>1</v>
      </c>
      <c r="N3946" s="1" t="s">
        <v>4</v>
      </c>
      <c r="O3946" s="1" t="s">
        <v>34</v>
      </c>
      <c r="P3946" t="s">
        <v>4514</v>
      </c>
      <c r="Q3946" t="s">
        <v>7374</v>
      </c>
      <c r="R3946">
        <v>138</v>
      </c>
      <c r="S3946" t="s">
        <v>8</v>
      </c>
      <c r="T3946" t="s">
        <v>4516</v>
      </c>
      <c r="U3946" t="s">
        <v>1395</v>
      </c>
      <c r="V3946" t="s">
        <v>11</v>
      </c>
    </row>
    <row r="3947" spans="1:22" x14ac:dyDescent="0.3">
      <c r="A3947">
        <v>3240</v>
      </c>
      <c r="B3947" t="s">
        <v>7375</v>
      </c>
      <c r="C3947" t="s">
        <v>3940</v>
      </c>
      <c r="D3947" t="s">
        <v>2</v>
      </c>
      <c r="E3947" s="2">
        <v>43026</v>
      </c>
      <c r="F3947" s="2" t="str">
        <f>TEXT(Table1[[#This Row],[Date]],"DDDD")</f>
        <v>Wednesday</v>
      </c>
      <c r="G3947" s="2" t="str">
        <f>TEXT(Table1[[#This Row],[Date]],"mmMM")</f>
        <v>October</v>
      </c>
      <c r="H3947" s="2" t="str">
        <f>IF(Table1[[#This Row],[Day]]="Saturday","Weekend",IF(Table1[[#This Row],[Day]]="Sunday","Weekend","Weekday"))</f>
        <v>Weekday</v>
      </c>
      <c r="I3947" s="2" t="str">
        <f>TEXT(Table1[[#This Row],[Date]],"DD")</f>
        <v>18</v>
      </c>
      <c r="J3947" s="2" t="s">
        <v>14833</v>
      </c>
      <c r="K3947" s="3">
        <v>0.52223379629629629</v>
      </c>
      <c r="L3947" t="s">
        <v>51</v>
      </c>
      <c r="M3947">
        <v>1</v>
      </c>
      <c r="N3947" s="1" t="s">
        <v>4</v>
      </c>
      <c r="O3947" s="1" t="s">
        <v>34</v>
      </c>
      <c r="P3947" t="s">
        <v>3941</v>
      </c>
      <c r="Q3947" t="s">
        <v>5568</v>
      </c>
      <c r="R3947">
        <v>208</v>
      </c>
      <c r="S3947" t="s">
        <v>8</v>
      </c>
      <c r="T3947" t="s">
        <v>3943</v>
      </c>
      <c r="U3947" t="s">
        <v>1395</v>
      </c>
      <c r="V3947" t="s">
        <v>11</v>
      </c>
    </row>
    <row r="3948" spans="1:22" x14ac:dyDescent="0.3">
      <c r="A3948">
        <v>3243</v>
      </c>
      <c r="B3948" t="s">
        <v>7379</v>
      </c>
      <c r="C3948" t="s">
        <v>4080</v>
      </c>
      <c r="D3948" t="s">
        <v>2</v>
      </c>
      <c r="E3948" s="2">
        <v>43026</v>
      </c>
      <c r="F3948" s="2" t="str">
        <f>TEXT(Table1[[#This Row],[Date]],"DDDD")</f>
        <v>Wednesday</v>
      </c>
      <c r="G3948" s="2" t="str">
        <f>TEXT(Table1[[#This Row],[Date]],"mmMM")</f>
        <v>October</v>
      </c>
      <c r="H3948" s="2" t="str">
        <f>IF(Table1[[#This Row],[Day]]="Saturday","Weekend",IF(Table1[[#This Row],[Day]]="Sunday","Weekend","Weekday"))</f>
        <v>Weekday</v>
      </c>
      <c r="I3948" s="2" t="str">
        <f>TEXT(Table1[[#This Row],[Date]],"DD")</f>
        <v>18</v>
      </c>
      <c r="J3948" s="2" t="s">
        <v>14833</v>
      </c>
      <c r="K3948" s="3">
        <v>0.67484953703703698</v>
      </c>
      <c r="L3948" t="s">
        <v>28</v>
      </c>
      <c r="M3948">
        <v>1</v>
      </c>
      <c r="N3948" s="1" t="s">
        <v>4</v>
      </c>
      <c r="O3948" s="1" t="s">
        <v>34</v>
      </c>
      <c r="P3948" t="s">
        <v>4081</v>
      </c>
      <c r="Q3948" t="s">
        <v>7380</v>
      </c>
      <c r="R3948">
        <v>279</v>
      </c>
      <c r="S3948" t="s">
        <v>8</v>
      </c>
      <c r="T3948" t="s">
        <v>4083</v>
      </c>
      <c r="U3948" t="s">
        <v>1395</v>
      </c>
      <c r="V3948" t="s">
        <v>11</v>
      </c>
    </row>
    <row r="3949" spans="1:22" x14ac:dyDescent="0.3">
      <c r="A3949">
        <v>3265</v>
      </c>
      <c r="B3949" t="s">
        <v>7432</v>
      </c>
      <c r="C3949" t="s">
        <v>4513</v>
      </c>
      <c r="D3949" t="s">
        <v>2</v>
      </c>
      <c r="E3949" s="2">
        <v>43026</v>
      </c>
      <c r="F3949" s="2" t="str">
        <f>TEXT(Table1[[#This Row],[Date]],"DDDD")</f>
        <v>Wednesday</v>
      </c>
      <c r="G3949" s="2" t="str">
        <f>TEXT(Table1[[#This Row],[Date]],"mmMM")</f>
        <v>October</v>
      </c>
      <c r="H3949" s="2" t="str">
        <f>IF(Table1[[#This Row],[Day]]="Saturday","Weekend",IF(Table1[[#This Row],[Day]]="Sunday","Weekend","Weekday"))</f>
        <v>Weekday</v>
      </c>
      <c r="I3949" s="2" t="str">
        <f>TEXT(Table1[[#This Row],[Date]],"DD")</f>
        <v>18</v>
      </c>
      <c r="J3949" s="2" t="s">
        <v>14833</v>
      </c>
      <c r="K3949" s="3">
        <v>0.89541666666666675</v>
      </c>
      <c r="L3949" t="s">
        <v>168</v>
      </c>
      <c r="M3949">
        <v>1</v>
      </c>
      <c r="N3949" s="1" t="s">
        <v>4</v>
      </c>
      <c r="O3949" s="1" t="s">
        <v>34</v>
      </c>
      <c r="P3949" t="s">
        <v>4514</v>
      </c>
      <c r="Q3949" t="s">
        <v>7433</v>
      </c>
      <c r="R3949">
        <v>270</v>
      </c>
      <c r="S3949" t="s">
        <v>8</v>
      </c>
      <c r="T3949" t="s">
        <v>4516</v>
      </c>
      <c r="U3949" t="s">
        <v>1395</v>
      </c>
      <c r="V3949" t="s">
        <v>11</v>
      </c>
    </row>
    <row r="3950" spans="1:22" x14ac:dyDescent="0.3">
      <c r="A3950">
        <v>3269</v>
      </c>
      <c r="B3950" t="s">
        <v>7442</v>
      </c>
      <c r="C3950" t="s">
        <v>1989</v>
      </c>
      <c r="D3950" t="s">
        <v>2</v>
      </c>
      <c r="E3950" s="2">
        <v>43026</v>
      </c>
      <c r="F3950" s="2" t="str">
        <f>TEXT(Table1[[#This Row],[Date]],"DDDD")</f>
        <v>Wednesday</v>
      </c>
      <c r="G3950" s="2" t="str">
        <f>TEXT(Table1[[#This Row],[Date]],"mmMM")</f>
        <v>October</v>
      </c>
      <c r="H3950" s="2" t="str">
        <f>IF(Table1[[#This Row],[Day]]="Saturday","Weekend",IF(Table1[[#This Row],[Day]]="Sunday","Weekend","Weekday"))</f>
        <v>Weekday</v>
      </c>
      <c r="I3950" s="2" t="str">
        <f>TEXT(Table1[[#This Row],[Date]],"DD")</f>
        <v>18</v>
      </c>
      <c r="J3950" s="2" t="s">
        <v>14833</v>
      </c>
      <c r="K3950" s="3">
        <v>0.95822916666666658</v>
      </c>
      <c r="L3950" t="s">
        <v>168</v>
      </c>
      <c r="M3950">
        <v>1</v>
      </c>
      <c r="N3950" s="1" t="s">
        <v>4</v>
      </c>
      <c r="O3950" s="1" t="s">
        <v>34</v>
      </c>
      <c r="P3950" t="s">
        <v>1990</v>
      </c>
      <c r="Q3950" t="s">
        <v>7443</v>
      </c>
      <c r="R3950">
        <v>100</v>
      </c>
      <c r="S3950" t="s">
        <v>8</v>
      </c>
      <c r="T3950" t="s">
        <v>1992</v>
      </c>
      <c r="U3950" t="s">
        <v>1395</v>
      </c>
      <c r="V3950" t="s">
        <v>11</v>
      </c>
    </row>
    <row r="3951" spans="1:22" x14ac:dyDescent="0.3">
      <c r="A3951">
        <v>5436</v>
      </c>
      <c r="B3951" t="s">
        <v>11881</v>
      </c>
      <c r="C3951" t="s">
        <v>7719</v>
      </c>
      <c r="D3951" t="s">
        <v>2</v>
      </c>
      <c r="E3951" s="2">
        <v>43057</v>
      </c>
      <c r="F3951" s="2" t="str">
        <f>TEXT(Table1[[#This Row],[Date]],"DDDD")</f>
        <v>Saturday</v>
      </c>
      <c r="G3951" s="2" t="str">
        <f>TEXT(Table1[[#This Row],[Date]],"mmMM")</f>
        <v>November</v>
      </c>
      <c r="H3951" s="2" t="str">
        <f>IF(Table1[[#This Row],[Day]]="Saturday","Weekend",IF(Table1[[#This Row],[Day]]="Sunday","Weekend","Weekday"))</f>
        <v>Weekend</v>
      </c>
      <c r="I3951" s="2" t="str">
        <f>TEXT(Table1[[#This Row],[Date]],"DD")</f>
        <v>18</v>
      </c>
      <c r="J3951" s="2" t="s">
        <v>14833</v>
      </c>
      <c r="K3951" s="3">
        <v>0.86045138888888895</v>
      </c>
      <c r="L3951" t="s">
        <v>580</v>
      </c>
      <c r="M3951">
        <v>1</v>
      </c>
      <c r="N3951" s="1" t="s">
        <v>4</v>
      </c>
      <c r="O3951" s="1" t="s">
        <v>34</v>
      </c>
      <c r="P3951" t="s">
        <v>7720</v>
      </c>
      <c r="Q3951" t="s">
        <v>11882</v>
      </c>
      <c r="R3951">
        <v>125</v>
      </c>
      <c r="S3951" t="s">
        <v>8</v>
      </c>
      <c r="T3951" t="s">
        <v>7722</v>
      </c>
      <c r="U3951" t="s">
        <v>1395</v>
      </c>
      <c r="V3951" t="s">
        <v>11</v>
      </c>
    </row>
    <row r="3952" spans="1:22" x14ac:dyDescent="0.3">
      <c r="A3952">
        <v>5455</v>
      </c>
      <c r="B3952" t="s">
        <v>11920</v>
      </c>
      <c r="C3952" t="s">
        <v>6069</v>
      </c>
      <c r="D3952" t="s">
        <v>2</v>
      </c>
      <c r="E3952" s="2">
        <v>43057</v>
      </c>
      <c r="F3952" s="2" t="str">
        <f>TEXT(Table1[[#This Row],[Date]],"DDDD")</f>
        <v>Saturday</v>
      </c>
      <c r="G3952" s="2" t="str">
        <f>TEXT(Table1[[#This Row],[Date]],"mmMM")</f>
        <v>November</v>
      </c>
      <c r="H3952" s="2" t="str">
        <f>IF(Table1[[#This Row],[Day]]="Saturday","Weekend",IF(Table1[[#This Row],[Day]]="Sunday","Weekend","Weekday"))</f>
        <v>Weekend</v>
      </c>
      <c r="I3952" s="2" t="str">
        <f>TEXT(Table1[[#This Row],[Date]],"DD")</f>
        <v>18</v>
      </c>
      <c r="J3952" s="2" t="s">
        <v>14833</v>
      </c>
      <c r="K3952" s="3">
        <v>0.93778935185185186</v>
      </c>
      <c r="L3952" t="s">
        <v>5997</v>
      </c>
      <c r="M3952">
        <v>1</v>
      </c>
      <c r="N3952" s="1" t="s">
        <v>4</v>
      </c>
      <c r="O3952" s="1" t="s">
        <v>34</v>
      </c>
      <c r="P3952" t="s">
        <v>6070</v>
      </c>
      <c r="Q3952" t="s">
        <v>11921</v>
      </c>
      <c r="R3952">
        <v>202.5</v>
      </c>
      <c r="S3952" t="s">
        <v>8</v>
      </c>
      <c r="T3952" t="s">
        <v>6072</v>
      </c>
      <c r="U3952" t="s">
        <v>1395</v>
      </c>
      <c r="V3952" t="s">
        <v>11</v>
      </c>
    </row>
    <row r="3953" spans="1:22" x14ac:dyDescent="0.3">
      <c r="A3953">
        <v>5459</v>
      </c>
      <c r="B3953" t="s">
        <v>11926</v>
      </c>
      <c r="C3953" t="s">
        <v>1</v>
      </c>
      <c r="D3953" t="s">
        <v>14</v>
      </c>
      <c r="E3953" s="2">
        <v>43057</v>
      </c>
      <c r="F3953" s="2" t="str">
        <f>TEXT(Table1[[#This Row],[Date]],"DDDD")</f>
        <v>Saturday</v>
      </c>
      <c r="G3953" s="2" t="str">
        <f>TEXT(Table1[[#This Row],[Date]],"mmMM")</f>
        <v>November</v>
      </c>
      <c r="H3953" s="2" t="str">
        <f>IF(Table1[[#This Row],[Day]]="Saturday","Weekend",IF(Table1[[#This Row],[Day]]="Sunday","Weekend","Weekday"))</f>
        <v>Weekend</v>
      </c>
      <c r="I3953" s="2" t="str">
        <f>TEXT(Table1[[#This Row],[Date]],"DD")</f>
        <v>18</v>
      </c>
      <c r="J3953" s="2" t="s">
        <v>14833</v>
      </c>
      <c r="K3953" s="3">
        <v>0.96758101851851852</v>
      </c>
      <c r="L3953" t="s">
        <v>5997</v>
      </c>
      <c r="M3953">
        <v>1</v>
      </c>
      <c r="N3953" s="1" t="s">
        <v>4</v>
      </c>
      <c r="O3953" s="1" t="s">
        <v>34</v>
      </c>
      <c r="P3953" t="s">
        <v>1418</v>
      </c>
      <c r="Q3953" t="s">
        <v>11927</v>
      </c>
      <c r="R3953">
        <v>112.5</v>
      </c>
      <c r="S3953" t="s">
        <v>8</v>
      </c>
      <c r="T3953" t="s">
        <v>9</v>
      </c>
      <c r="U3953" t="s">
        <v>1395</v>
      </c>
      <c r="V3953" t="s">
        <v>11</v>
      </c>
    </row>
    <row r="3954" spans="1:22" x14ac:dyDescent="0.3">
      <c r="A3954">
        <v>1688</v>
      </c>
      <c r="B3954" t="s">
        <v>3954</v>
      </c>
      <c r="C3954" t="s">
        <v>2378</v>
      </c>
      <c r="D3954" t="s">
        <v>2</v>
      </c>
      <c r="E3954" s="2">
        <v>42996</v>
      </c>
      <c r="F3954" s="2" t="str">
        <f>TEXT(Table1[[#This Row],[Date]],"DDDD")</f>
        <v>Monday</v>
      </c>
      <c r="G3954" s="2" t="str">
        <f>TEXT(Table1[[#This Row],[Date]],"mmMM")</f>
        <v>September</v>
      </c>
      <c r="H3954" s="2" t="str">
        <f>IF(Table1[[#This Row],[Day]]="Saturday","Weekend",IF(Table1[[#This Row],[Day]]="Sunday","Weekend","Weekday"))</f>
        <v>Weekday</v>
      </c>
      <c r="I3954" s="2" t="str">
        <f>TEXT(Table1[[#This Row],[Date]],"DD")</f>
        <v>18</v>
      </c>
      <c r="J3954" s="2" t="s">
        <v>14833</v>
      </c>
      <c r="K3954" s="3">
        <v>0.91744212962962957</v>
      </c>
      <c r="L3954" t="s">
        <v>168</v>
      </c>
      <c r="M3954">
        <v>1</v>
      </c>
      <c r="N3954" s="1" t="s">
        <v>4</v>
      </c>
      <c r="O3954" s="1" t="s">
        <v>208</v>
      </c>
      <c r="P3954" t="s">
        <v>2379</v>
      </c>
      <c r="Q3954" t="s">
        <v>957</v>
      </c>
      <c r="R3954">
        <v>130</v>
      </c>
      <c r="S3954" t="s">
        <v>8</v>
      </c>
      <c r="T3954" t="s">
        <v>2380</v>
      </c>
      <c r="U3954" t="s">
        <v>1395</v>
      </c>
      <c r="V3954" t="s">
        <v>11</v>
      </c>
    </row>
    <row r="3955" spans="1:22" x14ac:dyDescent="0.3">
      <c r="A3955">
        <v>1632</v>
      </c>
      <c r="B3955" t="s">
        <v>3853</v>
      </c>
      <c r="C3955" t="s">
        <v>3854</v>
      </c>
      <c r="D3955" t="s">
        <v>2</v>
      </c>
      <c r="E3955" s="2">
        <v>42996</v>
      </c>
      <c r="F3955" s="2" t="str">
        <f>TEXT(Table1[[#This Row],[Date]],"DDDD")</f>
        <v>Monday</v>
      </c>
      <c r="G3955" s="2" t="str">
        <f>TEXT(Table1[[#This Row],[Date]],"mmMM")</f>
        <v>September</v>
      </c>
      <c r="H3955" s="2" t="str">
        <f>IF(Table1[[#This Row],[Day]]="Saturday","Weekend",IF(Table1[[#This Row],[Day]]="Sunday","Weekend","Weekday"))</f>
        <v>Weekday</v>
      </c>
      <c r="I3955" s="2" t="str">
        <f>TEXT(Table1[[#This Row],[Date]],"DD")</f>
        <v>18</v>
      </c>
      <c r="J3955" s="2" t="s">
        <v>14833</v>
      </c>
      <c r="K3955" s="3">
        <v>5.7569444444444444E-2</v>
      </c>
      <c r="L3955" t="s">
        <v>168</v>
      </c>
      <c r="M3955">
        <v>1</v>
      </c>
      <c r="N3955" s="1" t="s">
        <v>4</v>
      </c>
      <c r="O3955" s="1" t="s">
        <v>208</v>
      </c>
      <c r="P3955" t="s">
        <v>3855</v>
      </c>
      <c r="Q3955" t="s">
        <v>3856</v>
      </c>
      <c r="R3955">
        <v>240</v>
      </c>
      <c r="S3955" t="s">
        <v>8</v>
      </c>
      <c r="T3955" t="s">
        <v>3857</v>
      </c>
      <c r="U3955" t="s">
        <v>1395</v>
      </c>
      <c r="V3955" t="s">
        <v>11</v>
      </c>
    </row>
    <row r="3956" spans="1:22" x14ac:dyDescent="0.3">
      <c r="A3956">
        <v>1633</v>
      </c>
      <c r="B3956" t="s">
        <v>3858</v>
      </c>
      <c r="C3956" t="s">
        <v>3854</v>
      </c>
      <c r="D3956" t="s">
        <v>2</v>
      </c>
      <c r="E3956" s="2">
        <v>42996</v>
      </c>
      <c r="F3956" s="2" t="str">
        <f>TEXT(Table1[[#This Row],[Date]],"DDDD")</f>
        <v>Monday</v>
      </c>
      <c r="G3956" s="2" t="str">
        <f>TEXT(Table1[[#This Row],[Date]],"mmMM")</f>
        <v>September</v>
      </c>
      <c r="H3956" s="2" t="str">
        <f>IF(Table1[[#This Row],[Day]]="Saturday","Weekend",IF(Table1[[#This Row],[Day]]="Sunday","Weekend","Weekday"))</f>
        <v>Weekday</v>
      </c>
      <c r="I3956" s="2" t="str">
        <f>TEXT(Table1[[#This Row],[Date]],"DD")</f>
        <v>18</v>
      </c>
      <c r="J3956" s="2" t="s">
        <v>14833</v>
      </c>
      <c r="K3956" s="3">
        <v>5.783564814814815E-2</v>
      </c>
      <c r="L3956" t="s">
        <v>168</v>
      </c>
      <c r="M3956">
        <v>1</v>
      </c>
      <c r="N3956" s="1" t="s">
        <v>4</v>
      </c>
      <c r="O3956" s="1" t="s">
        <v>208</v>
      </c>
      <c r="P3956" t="s">
        <v>3855</v>
      </c>
      <c r="Q3956" t="s">
        <v>3856</v>
      </c>
      <c r="R3956">
        <v>240</v>
      </c>
      <c r="S3956" t="s">
        <v>8</v>
      </c>
      <c r="T3956" t="s">
        <v>3857</v>
      </c>
      <c r="U3956" t="s">
        <v>1395</v>
      </c>
      <c r="V3956" t="s">
        <v>11</v>
      </c>
    </row>
    <row r="3957" spans="1:22" x14ac:dyDescent="0.3">
      <c r="A3957">
        <v>1635</v>
      </c>
      <c r="B3957" t="s">
        <v>3860</v>
      </c>
      <c r="C3957" t="s">
        <v>3854</v>
      </c>
      <c r="D3957" t="s">
        <v>14</v>
      </c>
      <c r="E3957" s="2">
        <v>42996</v>
      </c>
      <c r="F3957" s="2" t="str">
        <f>TEXT(Table1[[#This Row],[Date]],"DDDD")</f>
        <v>Monday</v>
      </c>
      <c r="G3957" s="2" t="str">
        <f>TEXT(Table1[[#This Row],[Date]],"mmMM")</f>
        <v>September</v>
      </c>
      <c r="H3957" s="2" t="str">
        <f>IF(Table1[[#This Row],[Day]]="Saturday","Weekend",IF(Table1[[#This Row],[Day]]="Sunday","Weekend","Weekday"))</f>
        <v>Weekday</v>
      </c>
      <c r="I3957" s="2" t="str">
        <f>TEXT(Table1[[#This Row],[Date]],"DD")</f>
        <v>18</v>
      </c>
      <c r="J3957" s="2" t="s">
        <v>14833</v>
      </c>
      <c r="K3957" s="3">
        <v>6.2418981481481478E-2</v>
      </c>
      <c r="L3957" t="s">
        <v>168</v>
      </c>
      <c r="M3957">
        <v>0</v>
      </c>
      <c r="N3957" s="1" t="s">
        <v>4</v>
      </c>
      <c r="O3957" s="1" t="s">
        <v>208</v>
      </c>
      <c r="P3957" t="s">
        <v>3855</v>
      </c>
      <c r="Q3957" t="s">
        <v>2382</v>
      </c>
      <c r="R3957">
        <v>120</v>
      </c>
      <c r="S3957" t="s">
        <v>8</v>
      </c>
      <c r="T3957" t="s">
        <v>3857</v>
      </c>
      <c r="U3957" t="s">
        <v>1395</v>
      </c>
      <c r="V3957" t="s">
        <v>11</v>
      </c>
    </row>
    <row r="3958" spans="1:22" x14ac:dyDescent="0.3">
      <c r="A3958">
        <v>1637</v>
      </c>
      <c r="B3958" t="s">
        <v>3862</v>
      </c>
      <c r="C3958" t="s">
        <v>3854</v>
      </c>
      <c r="D3958" t="s">
        <v>14</v>
      </c>
      <c r="E3958" s="2">
        <v>42996</v>
      </c>
      <c r="F3958" s="2" t="str">
        <f>TEXT(Table1[[#This Row],[Date]],"DDDD")</f>
        <v>Monday</v>
      </c>
      <c r="G3958" s="2" t="str">
        <f>TEXT(Table1[[#This Row],[Date]],"mmMM")</f>
        <v>September</v>
      </c>
      <c r="H3958" s="2" t="str">
        <f>IF(Table1[[#This Row],[Day]]="Saturday","Weekend",IF(Table1[[#This Row],[Day]]="Sunday","Weekend","Weekday"))</f>
        <v>Weekday</v>
      </c>
      <c r="I3958" s="2" t="str">
        <f>TEXT(Table1[[#This Row],[Date]],"DD")</f>
        <v>18</v>
      </c>
      <c r="J3958" s="2" t="s">
        <v>14833</v>
      </c>
      <c r="K3958" s="3">
        <v>6.3425925925925927E-2</v>
      </c>
      <c r="L3958" t="s">
        <v>168</v>
      </c>
      <c r="M3958">
        <v>0</v>
      </c>
      <c r="N3958" s="1" t="s">
        <v>4</v>
      </c>
      <c r="O3958" s="1" t="s">
        <v>208</v>
      </c>
      <c r="P3958" t="s">
        <v>3855</v>
      </c>
      <c r="Q3958" t="s">
        <v>2382</v>
      </c>
      <c r="R3958">
        <v>120</v>
      </c>
      <c r="S3958" t="s">
        <v>8</v>
      </c>
      <c r="T3958" t="s">
        <v>3857</v>
      </c>
      <c r="U3958" t="s">
        <v>1395</v>
      </c>
      <c r="V3958" t="s">
        <v>11</v>
      </c>
    </row>
    <row r="3959" spans="1:22" x14ac:dyDescent="0.3">
      <c r="A3959">
        <v>1639</v>
      </c>
      <c r="B3959" t="s">
        <v>3864</v>
      </c>
      <c r="C3959" t="s">
        <v>3854</v>
      </c>
      <c r="D3959" t="s">
        <v>2</v>
      </c>
      <c r="E3959" s="2">
        <v>42996</v>
      </c>
      <c r="F3959" s="2" t="str">
        <f>TEXT(Table1[[#This Row],[Date]],"DDDD")</f>
        <v>Monday</v>
      </c>
      <c r="G3959" s="2" t="str">
        <f>TEXT(Table1[[#This Row],[Date]],"mmMM")</f>
        <v>September</v>
      </c>
      <c r="H3959" s="2" t="str">
        <f>IF(Table1[[#This Row],[Day]]="Saturday","Weekend",IF(Table1[[#This Row],[Day]]="Sunday","Weekend","Weekday"))</f>
        <v>Weekday</v>
      </c>
      <c r="I3959" s="2" t="str">
        <f>TEXT(Table1[[#This Row],[Date]],"DD")</f>
        <v>18</v>
      </c>
      <c r="J3959" s="2" t="s">
        <v>14833</v>
      </c>
      <c r="K3959" s="3">
        <v>6.4050925925925928E-2</v>
      </c>
      <c r="L3959" t="s">
        <v>168</v>
      </c>
      <c r="M3959">
        <v>1</v>
      </c>
      <c r="N3959" s="1" t="s">
        <v>4</v>
      </c>
      <c r="O3959" s="1" t="s">
        <v>208</v>
      </c>
      <c r="P3959" t="s">
        <v>3855</v>
      </c>
      <c r="Q3959" t="s">
        <v>170</v>
      </c>
      <c r="R3959">
        <v>120</v>
      </c>
      <c r="S3959" t="s">
        <v>8</v>
      </c>
      <c r="T3959" t="s">
        <v>3857</v>
      </c>
      <c r="U3959" t="s">
        <v>1395</v>
      </c>
      <c r="V3959" t="s">
        <v>11</v>
      </c>
    </row>
    <row r="3960" spans="1:22" x14ac:dyDescent="0.3">
      <c r="A3960">
        <v>1646</v>
      </c>
      <c r="B3960" t="s">
        <v>3874</v>
      </c>
      <c r="C3960" t="s">
        <v>2334</v>
      </c>
      <c r="D3960" t="s">
        <v>2</v>
      </c>
      <c r="E3960" s="2">
        <v>42996</v>
      </c>
      <c r="F3960" s="2" t="str">
        <f>TEXT(Table1[[#This Row],[Date]],"DDDD")</f>
        <v>Monday</v>
      </c>
      <c r="G3960" s="2" t="str">
        <f>TEXT(Table1[[#This Row],[Date]],"mmMM")</f>
        <v>September</v>
      </c>
      <c r="H3960" s="2" t="str">
        <f>IF(Table1[[#This Row],[Day]]="Saturday","Weekend",IF(Table1[[#This Row],[Day]]="Sunday","Weekend","Weekday"))</f>
        <v>Weekday</v>
      </c>
      <c r="I3960" s="2" t="str">
        <f>TEXT(Table1[[#This Row],[Date]],"DD")</f>
        <v>18</v>
      </c>
      <c r="J3960" s="2" t="s">
        <v>14833</v>
      </c>
      <c r="K3960" s="3">
        <v>0.78528935185185189</v>
      </c>
      <c r="L3960" t="s">
        <v>66</v>
      </c>
      <c r="M3960">
        <v>1</v>
      </c>
      <c r="N3960" s="1" t="s">
        <v>4</v>
      </c>
      <c r="O3960" s="1" t="s">
        <v>208</v>
      </c>
      <c r="P3960" t="s">
        <v>2335</v>
      </c>
      <c r="Q3960" t="s">
        <v>349</v>
      </c>
      <c r="R3960">
        <v>120</v>
      </c>
      <c r="S3960" t="s">
        <v>8</v>
      </c>
      <c r="T3960" t="s">
        <v>2337</v>
      </c>
      <c r="U3960" t="s">
        <v>1395</v>
      </c>
      <c r="V3960" t="s">
        <v>11</v>
      </c>
    </row>
    <row r="3961" spans="1:22" x14ac:dyDescent="0.3">
      <c r="A3961">
        <v>3264</v>
      </c>
      <c r="B3961" t="s">
        <v>7431</v>
      </c>
      <c r="C3961" t="s">
        <v>4203</v>
      </c>
      <c r="D3961" t="s">
        <v>2</v>
      </c>
      <c r="E3961" s="2">
        <v>43026</v>
      </c>
      <c r="F3961" s="2" t="str">
        <f>TEXT(Table1[[#This Row],[Date]],"DDDD")</f>
        <v>Wednesday</v>
      </c>
      <c r="G3961" s="2" t="str">
        <f>TEXT(Table1[[#This Row],[Date]],"mmMM")</f>
        <v>October</v>
      </c>
      <c r="H3961" s="2" t="str">
        <f>IF(Table1[[#This Row],[Day]]="Saturday","Weekend",IF(Table1[[#This Row],[Day]]="Sunday","Weekend","Weekday"))</f>
        <v>Weekday</v>
      </c>
      <c r="I3961" s="2" t="str">
        <f>TEXT(Table1[[#This Row],[Date]],"DD")</f>
        <v>18</v>
      </c>
      <c r="J3961" s="2" t="s">
        <v>14833</v>
      </c>
      <c r="K3961" s="3">
        <v>0.89498842592592598</v>
      </c>
      <c r="L3961" t="s">
        <v>3</v>
      </c>
      <c r="M3961">
        <v>1</v>
      </c>
      <c r="N3961" s="1" t="s">
        <v>4</v>
      </c>
      <c r="O3961" s="1" t="s">
        <v>208</v>
      </c>
      <c r="P3961" t="s">
        <v>4204</v>
      </c>
      <c r="Q3961" t="s">
        <v>5641</v>
      </c>
      <c r="R3961">
        <v>108</v>
      </c>
      <c r="S3961" t="s">
        <v>8</v>
      </c>
      <c r="T3961" t="s">
        <v>4205</v>
      </c>
      <c r="U3961" t="s">
        <v>1395</v>
      </c>
      <c r="V3961" t="s">
        <v>11</v>
      </c>
    </row>
    <row r="3962" spans="1:22" x14ac:dyDescent="0.3">
      <c r="A3962">
        <v>5414</v>
      </c>
      <c r="B3962" t="s">
        <v>11844</v>
      </c>
      <c r="C3962" t="s">
        <v>1029</v>
      </c>
      <c r="D3962" t="s">
        <v>14</v>
      </c>
      <c r="E3962" s="2">
        <v>43057</v>
      </c>
      <c r="F3962" s="2" t="str">
        <f>TEXT(Table1[[#This Row],[Date]],"DDDD")</f>
        <v>Saturday</v>
      </c>
      <c r="G3962" s="2" t="str">
        <f>TEXT(Table1[[#This Row],[Date]],"mmMM")</f>
        <v>November</v>
      </c>
      <c r="H3962" s="2" t="str">
        <f>IF(Table1[[#This Row],[Day]]="Saturday","Weekend",IF(Table1[[#This Row],[Day]]="Sunday","Weekend","Weekday"))</f>
        <v>Weekend</v>
      </c>
      <c r="I3962" s="2" t="str">
        <f>TEXT(Table1[[#This Row],[Date]],"DD")</f>
        <v>18</v>
      </c>
      <c r="J3962" s="2" t="s">
        <v>14833</v>
      </c>
      <c r="K3962" s="3">
        <v>0.54744212962962957</v>
      </c>
      <c r="L3962" t="s">
        <v>2142</v>
      </c>
      <c r="M3962">
        <v>1</v>
      </c>
      <c r="N3962" s="1" t="s">
        <v>4</v>
      </c>
      <c r="O3962" s="1" t="s">
        <v>208</v>
      </c>
      <c r="P3962" t="s">
        <v>791</v>
      </c>
      <c r="Q3962" t="s">
        <v>11845</v>
      </c>
      <c r="R3962">
        <v>408.6</v>
      </c>
      <c r="S3962" t="s">
        <v>8</v>
      </c>
      <c r="T3962" t="s">
        <v>792</v>
      </c>
      <c r="U3962" t="s">
        <v>1395</v>
      </c>
      <c r="V3962" t="s">
        <v>11</v>
      </c>
    </row>
    <row r="3963" spans="1:22" x14ac:dyDescent="0.3">
      <c r="A3963">
        <v>5418</v>
      </c>
      <c r="B3963" t="s">
        <v>11851</v>
      </c>
      <c r="C3963" t="s">
        <v>2500</v>
      </c>
      <c r="D3963" t="s">
        <v>2</v>
      </c>
      <c r="E3963" s="2">
        <v>43057</v>
      </c>
      <c r="F3963" s="2" t="str">
        <f>TEXT(Table1[[#This Row],[Date]],"DDDD")</f>
        <v>Saturday</v>
      </c>
      <c r="G3963" s="2" t="str">
        <f>TEXT(Table1[[#This Row],[Date]],"mmMM")</f>
        <v>November</v>
      </c>
      <c r="H3963" s="2" t="str">
        <f>IF(Table1[[#This Row],[Day]]="Saturday","Weekend",IF(Table1[[#This Row],[Day]]="Sunday","Weekend","Weekday"))</f>
        <v>Weekend</v>
      </c>
      <c r="I3963" s="2" t="str">
        <f>TEXT(Table1[[#This Row],[Date]],"DD")</f>
        <v>18</v>
      </c>
      <c r="J3963" s="2" t="s">
        <v>14833</v>
      </c>
      <c r="K3963" s="3">
        <v>0.56450231481481483</v>
      </c>
      <c r="L3963" t="s">
        <v>97</v>
      </c>
      <c r="M3963">
        <v>1</v>
      </c>
      <c r="N3963" s="1" t="s">
        <v>4</v>
      </c>
      <c r="O3963" s="1" t="s">
        <v>208</v>
      </c>
      <c r="P3963" t="s">
        <v>2501</v>
      </c>
      <c r="Q3963" t="s">
        <v>11852</v>
      </c>
      <c r="R3963">
        <v>360</v>
      </c>
      <c r="S3963" t="s">
        <v>8</v>
      </c>
      <c r="T3963" t="s">
        <v>2503</v>
      </c>
      <c r="U3963" t="s">
        <v>1395</v>
      </c>
      <c r="V3963" t="s">
        <v>11</v>
      </c>
    </row>
    <row r="3964" spans="1:22" x14ac:dyDescent="0.3">
      <c r="A3964">
        <v>5463</v>
      </c>
      <c r="B3964" t="s">
        <v>11934</v>
      </c>
      <c r="C3964" t="s">
        <v>9076</v>
      </c>
      <c r="D3964" t="s">
        <v>14</v>
      </c>
      <c r="E3964" s="2">
        <v>43057</v>
      </c>
      <c r="F3964" s="2" t="str">
        <f>TEXT(Table1[[#This Row],[Date]],"DDDD")</f>
        <v>Saturday</v>
      </c>
      <c r="G3964" s="2" t="str">
        <f>TEXT(Table1[[#This Row],[Date]],"mmMM")</f>
        <v>November</v>
      </c>
      <c r="H3964" s="2" t="str">
        <f>IF(Table1[[#This Row],[Day]]="Saturday","Weekend",IF(Table1[[#This Row],[Day]]="Sunday","Weekend","Weekday"))</f>
        <v>Weekend</v>
      </c>
      <c r="I3964" s="2" t="str">
        <f>TEXT(Table1[[#This Row],[Date]],"DD")</f>
        <v>18</v>
      </c>
      <c r="J3964" s="2" t="s">
        <v>14833</v>
      </c>
      <c r="K3964" s="3">
        <v>0.98681712962962964</v>
      </c>
      <c r="L3964" t="s">
        <v>5997</v>
      </c>
      <c r="M3964">
        <v>0</v>
      </c>
      <c r="N3964" s="1" t="s">
        <v>4</v>
      </c>
      <c r="O3964" s="1" t="s">
        <v>208</v>
      </c>
      <c r="P3964" t="s">
        <v>9077</v>
      </c>
      <c r="Q3964" t="s">
        <v>11935</v>
      </c>
      <c r="R3964">
        <v>210</v>
      </c>
      <c r="S3964" t="s">
        <v>8</v>
      </c>
      <c r="T3964" t="s">
        <v>9079</v>
      </c>
      <c r="U3964" t="s">
        <v>1395</v>
      </c>
      <c r="V3964" t="s">
        <v>11</v>
      </c>
    </row>
    <row r="3965" spans="1:22" x14ac:dyDescent="0.3">
      <c r="A3965">
        <v>5464</v>
      </c>
      <c r="B3965" t="s">
        <v>11936</v>
      </c>
      <c r="C3965" t="s">
        <v>9076</v>
      </c>
      <c r="D3965" t="s">
        <v>14</v>
      </c>
      <c r="E3965" s="2">
        <v>43057</v>
      </c>
      <c r="F3965" s="2" t="str">
        <f>TEXT(Table1[[#This Row],[Date]],"DDDD")</f>
        <v>Saturday</v>
      </c>
      <c r="G3965" s="2" t="str">
        <f>TEXT(Table1[[#This Row],[Date]],"mmMM")</f>
        <v>November</v>
      </c>
      <c r="H3965" s="2" t="str">
        <f>IF(Table1[[#This Row],[Day]]="Saturday","Weekend",IF(Table1[[#This Row],[Day]]="Sunday","Weekend","Weekday"))</f>
        <v>Weekend</v>
      </c>
      <c r="I3965" s="2" t="str">
        <f>TEXT(Table1[[#This Row],[Date]],"DD")</f>
        <v>18</v>
      </c>
      <c r="J3965" s="2" t="s">
        <v>14833</v>
      </c>
      <c r="K3965" s="3">
        <v>0.9871875</v>
      </c>
      <c r="L3965" t="s">
        <v>5997</v>
      </c>
      <c r="M3965">
        <v>1</v>
      </c>
      <c r="N3965" s="1" t="s">
        <v>4</v>
      </c>
      <c r="O3965" s="1" t="s">
        <v>208</v>
      </c>
      <c r="P3965" t="s">
        <v>9077</v>
      </c>
      <c r="Q3965" t="s">
        <v>11935</v>
      </c>
      <c r="R3965">
        <v>210</v>
      </c>
      <c r="S3965" t="s">
        <v>8</v>
      </c>
      <c r="T3965" t="s">
        <v>9079</v>
      </c>
      <c r="U3965" t="s">
        <v>1395</v>
      </c>
      <c r="V3965" t="s">
        <v>11</v>
      </c>
    </row>
    <row r="3966" spans="1:22" x14ac:dyDescent="0.3">
      <c r="A3966">
        <v>1690</v>
      </c>
      <c r="B3966" t="s">
        <v>3957</v>
      </c>
      <c r="C3966" t="s">
        <v>220</v>
      </c>
      <c r="D3966" t="s">
        <v>2</v>
      </c>
      <c r="E3966" s="2">
        <v>42996</v>
      </c>
      <c r="F3966" s="2" t="str">
        <f>TEXT(Table1[[#This Row],[Date]],"DDDD")</f>
        <v>Monday</v>
      </c>
      <c r="G3966" s="2" t="str">
        <f>TEXT(Table1[[#This Row],[Date]],"mmMM")</f>
        <v>September</v>
      </c>
      <c r="H3966" s="2" t="str">
        <f>IF(Table1[[#This Row],[Day]]="Saturday","Weekend",IF(Table1[[#This Row],[Day]]="Sunday","Weekend","Weekday"))</f>
        <v>Weekday</v>
      </c>
      <c r="I3966" s="2" t="str">
        <f>TEXT(Table1[[#This Row],[Date]],"DD")</f>
        <v>18</v>
      </c>
      <c r="J3966" s="2" t="s">
        <v>14833</v>
      </c>
      <c r="K3966" s="3">
        <v>0.92440972222222217</v>
      </c>
      <c r="L3966" t="s">
        <v>168</v>
      </c>
      <c r="M3966">
        <v>1</v>
      </c>
      <c r="N3966" s="1" t="s">
        <v>4</v>
      </c>
      <c r="O3966" s="1" t="s">
        <v>208</v>
      </c>
      <c r="P3966" t="s">
        <v>221</v>
      </c>
      <c r="Q3966" t="s">
        <v>3958</v>
      </c>
      <c r="R3966">
        <v>100</v>
      </c>
      <c r="S3966" t="s">
        <v>8</v>
      </c>
      <c r="T3966" t="s">
        <v>223</v>
      </c>
      <c r="U3966" t="s">
        <v>1395</v>
      </c>
      <c r="V3966" t="s">
        <v>11</v>
      </c>
    </row>
    <row r="3967" spans="1:22" x14ac:dyDescent="0.3">
      <c r="A3967">
        <v>5415</v>
      </c>
      <c r="B3967" t="s">
        <v>11846</v>
      </c>
      <c r="C3967" t="s">
        <v>6766</v>
      </c>
      <c r="D3967" t="s">
        <v>2</v>
      </c>
      <c r="E3967" s="2">
        <v>43057</v>
      </c>
      <c r="F3967" s="2" t="str">
        <f>TEXT(Table1[[#This Row],[Date]],"DDDD")</f>
        <v>Saturday</v>
      </c>
      <c r="G3967" s="2" t="str">
        <f>TEXT(Table1[[#This Row],[Date]],"mmMM")</f>
        <v>November</v>
      </c>
      <c r="H3967" s="2" t="str">
        <f>IF(Table1[[#This Row],[Day]]="Saturday","Weekend",IF(Table1[[#This Row],[Day]]="Sunday","Weekend","Weekday"))</f>
        <v>Weekend</v>
      </c>
      <c r="I3967" s="2" t="str">
        <f>TEXT(Table1[[#This Row],[Date]],"DD")</f>
        <v>18</v>
      </c>
      <c r="J3967" s="2" t="s">
        <v>14833</v>
      </c>
      <c r="K3967" s="3">
        <v>0.54866898148148147</v>
      </c>
      <c r="L3967" t="s">
        <v>4532</v>
      </c>
      <c r="M3967">
        <v>1</v>
      </c>
      <c r="N3967" s="1" t="s">
        <v>14823</v>
      </c>
      <c r="O3967" s="1" t="s">
        <v>7856</v>
      </c>
      <c r="P3967" t="s">
        <v>6767</v>
      </c>
      <c r="Q3967" t="s">
        <v>11847</v>
      </c>
      <c r="R3967">
        <v>54</v>
      </c>
      <c r="S3967" t="s">
        <v>4521</v>
      </c>
      <c r="T3967" t="s">
        <v>6769</v>
      </c>
      <c r="U3967" t="s">
        <v>1395</v>
      </c>
      <c r="V3967" t="s">
        <v>11</v>
      </c>
    </row>
    <row r="3968" spans="1:22" x14ac:dyDescent="0.3">
      <c r="A3968">
        <v>3241</v>
      </c>
      <c r="B3968" t="s">
        <v>7376</v>
      </c>
      <c r="C3968" t="s">
        <v>7308</v>
      </c>
      <c r="D3968" t="s">
        <v>2</v>
      </c>
      <c r="E3968" s="2">
        <v>43026</v>
      </c>
      <c r="F3968" s="2" t="str">
        <f>TEXT(Table1[[#This Row],[Date]],"DDDD")</f>
        <v>Wednesday</v>
      </c>
      <c r="G3968" s="2" t="str">
        <f>TEXT(Table1[[#This Row],[Date]],"mmMM")</f>
        <v>October</v>
      </c>
      <c r="H3968" s="2" t="str">
        <f>IF(Table1[[#This Row],[Day]]="Saturday","Weekend",IF(Table1[[#This Row],[Day]]="Sunday","Weekend","Weekday"))</f>
        <v>Weekday</v>
      </c>
      <c r="I3968" s="2" t="str">
        <f>TEXT(Table1[[#This Row],[Date]],"DD")</f>
        <v>18</v>
      </c>
      <c r="J3968" s="2" t="s">
        <v>14833</v>
      </c>
      <c r="K3968" s="3">
        <v>0.55609953703703696</v>
      </c>
      <c r="L3968" t="s">
        <v>4546</v>
      </c>
      <c r="M3968">
        <v>1</v>
      </c>
      <c r="N3968" s="1" t="s">
        <v>14823</v>
      </c>
      <c r="O3968" s="1" t="s">
        <v>7856</v>
      </c>
      <c r="P3968" t="s">
        <v>7309</v>
      </c>
      <c r="Q3968" t="s">
        <v>4588</v>
      </c>
      <c r="R3968">
        <v>81</v>
      </c>
      <c r="S3968" t="s">
        <v>4521</v>
      </c>
      <c r="T3968" t="s">
        <v>7311</v>
      </c>
      <c r="U3968" t="s">
        <v>1395</v>
      </c>
      <c r="V3968" t="s">
        <v>11</v>
      </c>
    </row>
    <row r="3969" spans="1:22" x14ac:dyDescent="0.3">
      <c r="A3969">
        <v>1647</v>
      </c>
      <c r="B3969" t="s">
        <v>3875</v>
      </c>
      <c r="C3969" t="s">
        <v>341</v>
      </c>
      <c r="D3969" t="s">
        <v>2</v>
      </c>
      <c r="E3969" s="2">
        <v>42996</v>
      </c>
      <c r="F3969" s="2" t="str">
        <f>TEXT(Table1[[#This Row],[Date]],"DDDD")</f>
        <v>Monday</v>
      </c>
      <c r="G3969" s="2" t="str">
        <f>TEXT(Table1[[#This Row],[Date]],"mmMM")</f>
        <v>September</v>
      </c>
      <c r="H3969" s="2" t="str">
        <f>IF(Table1[[#This Row],[Day]]="Saturday","Weekend",IF(Table1[[#This Row],[Day]]="Sunday","Weekend","Weekday"))</f>
        <v>Weekday</v>
      </c>
      <c r="I3969" s="2" t="str">
        <f>TEXT(Table1[[#This Row],[Date]],"DD")</f>
        <v>18</v>
      </c>
      <c r="J3969" s="2" t="s">
        <v>14833</v>
      </c>
      <c r="K3969" s="3">
        <v>0.80204861111111103</v>
      </c>
      <c r="L3969" t="s">
        <v>73</v>
      </c>
      <c r="M3969">
        <v>1</v>
      </c>
      <c r="N3969" s="1" t="s">
        <v>4</v>
      </c>
      <c r="O3969" s="1" t="s">
        <v>320</v>
      </c>
      <c r="P3969" t="s">
        <v>342</v>
      </c>
      <c r="Q3969" t="s">
        <v>3876</v>
      </c>
      <c r="R3969">
        <v>120</v>
      </c>
      <c r="S3969" t="s">
        <v>8</v>
      </c>
      <c r="T3969" t="s">
        <v>344</v>
      </c>
      <c r="U3969" t="s">
        <v>1395</v>
      </c>
      <c r="V3969" t="s">
        <v>11</v>
      </c>
    </row>
    <row r="3970" spans="1:22" x14ac:dyDescent="0.3">
      <c r="A3970">
        <v>1676</v>
      </c>
      <c r="B3970" t="s">
        <v>3934</v>
      </c>
      <c r="C3970" t="s">
        <v>3807</v>
      </c>
      <c r="D3970" t="s">
        <v>2</v>
      </c>
      <c r="E3970" s="2">
        <v>42996</v>
      </c>
      <c r="F3970" s="2" t="str">
        <f>TEXT(Table1[[#This Row],[Date]],"DDDD")</f>
        <v>Monday</v>
      </c>
      <c r="G3970" s="2" t="str">
        <f>TEXT(Table1[[#This Row],[Date]],"mmMM")</f>
        <v>September</v>
      </c>
      <c r="H3970" s="2" t="str">
        <f>IF(Table1[[#This Row],[Day]]="Saturday","Weekend",IF(Table1[[#This Row],[Day]]="Sunday","Weekend","Weekday"))</f>
        <v>Weekday</v>
      </c>
      <c r="I3970" s="2" t="str">
        <f>TEXT(Table1[[#This Row],[Date]],"DD")</f>
        <v>18</v>
      </c>
      <c r="J3970" s="2" t="s">
        <v>14833</v>
      </c>
      <c r="K3970" s="3">
        <v>0.88354166666666667</v>
      </c>
      <c r="L3970" t="s">
        <v>73</v>
      </c>
      <c r="M3970">
        <v>1</v>
      </c>
      <c r="N3970" s="1" t="s">
        <v>4</v>
      </c>
      <c r="O3970" s="1" t="s">
        <v>320</v>
      </c>
      <c r="P3970" t="s">
        <v>3808</v>
      </c>
      <c r="Q3970" t="s">
        <v>1746</v>
      </c>
      <c r="R3970">
        <v>100</v>
      </c>
      <c r="S3970" t="s">
        <v>8</v>
      </c>
      <c r="T3970" t="s">
        <v>3809</v>
      </c>
      <c r="U3970" t="s">
        <v>1395</v>
      </c>
      <c r="V3970" t="s">
        <v>11</v>
      </c>
    </row>
    <row r="3971" spans="1:22" x14ac:dyDescent="0.3">
      <c r="A3971">
        <v>1686</v>
      </c>
      <c r="B3971" t="s">
        <v>3951</v>
      </c>
      <c r="C3971" t="s">
        <v>589</v>
      </c>
      <c r="D3971" t="s">
        <v>2</v>
      </c>
      <c r="E3971" s="2">
        <v>42996</v>
      </c>
      <c r="F3971" s="2" t="str">
        <f>TEXT(Table1[[#This Row],[Date]],"DDDD")</f>
        <v>Monday</v>
      </c>
      <c r="G3971" s="2" t="str">
        <f>TEXT(Table1[[#This Row],[Date]],"mmMM")</f>
        <v>September</v>
      </c>
      <c r="H3971" s="2" t="str">
        <f>IF(Table1[[#This Row],[Day]]="Saturday","Weekend",IF(Table1[[#This Row],[Day]]="Sunday","Weekend","Weekday"))</f>
        <v>Weekday</v>
      </c>
      <c r="I3971" s="2" t="str">
        <f>TEXT(Table1[[#This Row],[Date]],"DD")</f>
        <v>18</v>
      </c>
      <c r="J3971" s="2" t="s">
        <v>14833</v>
      </c>
      <c r="K3971" s="3">
        <v>0.91391203703703705</v>
      </c>
      <c r="L3971" t="s">
        <v>73</v>
      </c>
      <c r="M3971">
        <v>1</v>
      </c>
      <c r="N3971" s="1" t="s">
        <v>4</v>
      </c>
      <c r="O3971" s="1" t="s">
        <v>320</v>
      </c>
      <c r="P3971" t="s">
        <v>590</v>
      </c>
      <c r="Q3971" t="s">
        <v>3952</v>
      </c>
      <c r="R3971">
        <v>105</v>
      </c>
      <c r="S3971" t="s">
        <v>8</v>
      </c>
      <c r="T3971" t="s">
        <v>592</v>
      </c>
      <c r="U3971" t="s">
        <v>1395</v>
      </c>
      <c r="V3971" t="s">
        <v>11</v>
      </c>
    </row>
    <row r="3972" spans="1:22" x14ac:dyDescent="0.3">
      <c r="A3972">
        <v>3244</v>
      </c>
      <c r="B3972" t="s">
        <v>7381</v>
      </c>
      <c r="C3972" t="s">
        <v>341</v>
      </c>
      <c r="D3972" t="s">
        <v>2</v>
      </c>
      <c r="E3972" s="2">
        <v>43026</v>
      </c>
      <c r="F3972" s="2" t="str">
        <f>TEXT(Table1[[#This Row],[Date]],"DDDD")</f>
        <v>Wednesday</v>
      </c>
      <c r="G3972" s="2" t="str">
        <f>TEXT(Table1[[#This Row],[Date]],"mmMM")</f>
        <v>October</v>
      </c>
      <c r="H3972" s="2" t="str">
        <f>IF(Table1[[#This Row],[Day]]="Saturday","Weekend",IF(Table1[[#This Row],[Day]]="Sunday","Weekend","Weekday"))</f>
        <v>Weekday</v>
      </c>
      <c r="I3972" s="2" t="str">
        <f>TEXT(Table1[[#This Row],[Date]],"DD")</f>
        <v>18</v>
      </c>
      <c r="J3972" s="2" t="s">
        <v>14833</v>
      </c>
      <c r="K3972" s="3">
        <v>0.77016203703703712</v>
      </c>
      <c r="L3972" t="s">
        <v>51</v>
      </c>
      <c r="M3972">
        <v>1</v>
      </c>
      <c r="N3972" s="1" t="s">
        <v>4</v>
      </c>
      <c r="O3972" s="1" t="s">
        <v>320</v>
      </c>
      <c r="P3972" t="s">
        <v>342</v>
      </c>
      <c r="Q3972" t="s">
        <v>1722</v>
      </c>
      <c r="R3972">
        <v>280.25</v>
      </c>
      <c r="S3972" t="s">
        <v>8</v>
      </c>
      <c r="T3972" t="s">
        <v>344</v>
      </c>
      <c r="U3972" t="s">
        <v>1395</v>
      </c>
      <c r="V3972" t="s">
        <v>11</v>
      </c>
    </row>
    <row r="3973" spans="1:22" x14ac:dyDescent="0.3">
      <c r="A3973">
        <v>3248</v>
      </c>
      <c r="B3973" t="s">
        <v>7390</v>
      </c>
      <c r="C3973" t="s">
        <v>7391</v>
      </c>
      <c r="D3973" t="s">
        <v>2</v>
      </c>
      <c r="E3973" s="2">
        <v>43026</v>
      </c>
      <c r="F3973" s="2" t="str">
        <f>TEXT(Table1[[#This Row],[Date]],"DDDD")</f>
        <v>Wednesday</v>
      </c>
      <c r="G3973" s="2" t="str">
        <f>TEXT(Table1[[#This Row],[Date]],"mmMM")</f>
        <v>October</v>
      </c>
      <c r="H3973" s="2" t="str">
        <f>IF(Table1[[#This Row],[Day]]="Saturday","Weekend",IF(Table1[[#This Row],[Day]]="Sunday","Weekend","Weekday"))</f>
        <v>Weekday</v>
      </c>
      <c r="I3973" s="2" t="str">
        <f>TEXT(Table1[[#This Row],[Date]],"DD")</f>
        <v>18</v>
      </c>
      <c r="J3973" s="2" t="s">
        <v>14833</v>
      </c>
      <c r="K3973" s="3">
        <v>0.7991435185185185</v>
      </c>
      <c r="L3973" t="s">
        <v>73</v>
      </c>
      <c r="M3973">
        <v>1</v>
      </c>
      <c r="N3973" s="1" t="s">
        <v>4</v>
      </c>
      <c r="O3973" s="1" t="s">
        <v>320</v>
      </c>
      <c r="P3973" t="s">
        <v>3996</v>
      </c>
      <c r="Q3973" t="s">
        <v>1205</v>
      </c>
      <c r="R3973">
        <v>100</v>
      </c>
      <c r="S3973" t="s">
        <v>8</v>
      </c>
      <c r="T3973" t="s">
        <v>7392</v>
      </c>
      <c r="U3973" t="s">
        <v>1395</v>
      </c>
      <c r="V3973" t="s">
        <v>11</v>
      </c>
    </row>
    <row r="3974" spans="1:22" x14ac:dyDescent="0.3">
      <c r="A3974">
        <v>3249</v>
      </c>
      <c r="B3974" t="s">
        <v>7393</v>
      </c>
      <c r="C3974" t="s">
        <v>3192</v>
      </c>
      <c r="D3974" t="s">
        <v>2</v>
      </c>
      <c r="E3974" s="2">
        <v>43026</v>
      </c>
      <c r="F3974" s="2" t="str">
        <f>TEXT(Table1[[#This Row],[Date]],"DDDD")</f>
        <v>Wednesday</v>
      </c>
      <c r="G3974" s="2" t="str">
        <f>TEXT(Table1[[#This Row],[Date]],"mmMM")</f>
        <v>October</v>
      </c>
      <c r="H3974" s="2" t="str">
        <f>IF(Table1[[#This Row],[Day]]="Saturday","Weekend",IF(Table1[[#This Row],[Day]]="Sunday","Weekend","Weekday"))</f>
        <v>Weekday</v>
      </c>
      <c r="I3974" s="2" t="str">
        <f>TEXT(Table1[[#This Row],[Date]],"DD")</f>
        <v>18</v>
      </c>
      <c r="J3974" s="2" t="s">
        <v>14833</v>
      </c>
      <c r="K3974" s="3">
        <v>0.81754629629629627</v>
      </c>
      <c r="L3974" t="s">
        <v>3</v>
      </c>
      <c r="M3974">
        <v>1</v>
      </c>
      <c r="N3974" s="1" t="s">
        <v>4</v>
      </c>
      <c r="O3974" s="1" t="s">
        <v>320</v>
      </c>
      <c r="P3974" t="s">
        <v>3193</v>
      </c>
      <c r="Q3974" t="s">
        <v>6805</v>
      </c>
      <c r="R3974">
        <v>225</v>
      </c>
      <c r="S3974" t="s">
        <v>8</v>
      </c>
      <c r="T3974" t="s">
        <v>3194</v>
      </c>
      <c r="U3974" t="s">
        <v>1395</v>
      </c>
      <c r="V3974" t="s">
        <v>11</v>
      </c>
    </row>
    <row r="3975" spans="1:22" x14ac:dyDescent="0.3">
      <c r="A3975">
        <v>3256</v>
      </c>
      <c r="B3975" t="s">
        <v>7409</v>
      </c>
      <c r="C3975" t="s">
        <v>3807</v>
      </c>
      <c r="D3975" t="s">
        <v>2</v>
      </c>
      <c r="E3975" s="2">
        <v>43026</v>
      </c>
      <c r="F3975" s="2" t="str">
        <f>TEXT(Table1[[#This Row],[Date]],"DDDD")</f>
        <v>Wednesday</v>
      </c>
      <c r="G3975" s="2" t="str">
        <f>TEXT(Table1[[#This Row],[Date]],"mmMM")</f>
        <v>October</v>
      </c>
      <c r="H3975" s="2" t="str">
        <f>IF(Table1[[#This Row],[Day]]="Saturday","Weekend",IF(Table1[[#This Row],[Day]]="Sunday","Weekend","Weekday"))</f>
        <v>Weekday</v>
      </c>
      <c r="I3975" s="2" t="str">
        <f>TEXT(Table1[[#This Row],[Date]],"DD")</f>
        <v>18</v>
      </c>
      <c r="J3975" s="2" t="s">
        <v>14833</v>
      </c>
      <c r="K3975" s="3">
        <v>0.87549768518518523</v>
      </c>
      <c r="L3975" t="s">
        <v>7169</v>
      </c>
      <c r="M3975">
        <v>1</v>
      </c>
      <c r="N3975" s="1" t="s">
        <v>4</v>
      </c>
      <c r="O3975" s="1" t="s">
        <v>320</v>
      </c>
      <c r="P3975" t="s">
        <v>3808</v>
      </c>
      <c r="Q3975" t="s">
        <v>7410</v>
      </c>
      <c r="R3975">
        <v>108</v>
      </c>
      <c r="S3975" t="s">
        <v>8</v>
      </c>
      <c r="T3975" t="s">
        <v>3809</v>
      </c>
      <c r="U3975" t="s">
        <v>1395</v>
      </c>
      <c r="V3975" t="s">
        <v>11</v>
      </c>
    </row>
    <row r="3976" spans="1:22" x14ac:dyDescent="0.3">
      <c r="A3976">
        <v>3257</v>
      </c>
      <c r="B3976" t="s">
        <v>7411</v>
      </c>
      <c r="C3976" t="s">
        <v>1356</v>
      </c>
      <c r="D3976" t="s">
        <v>2</v>
      </c>
      <c r="E3976" s="2">
        <v>43026</v>
      </c>
      <c r="F3976" s="2" t="str">
        <f>TEXT(Table1[[#This Row],[Date]],"DDDD")</f>
        <v>Wednesday</v>
      </c>
      <c r="G3976" s="2" t="str">
        <f>TEXT(Table1[[#This Row],[Date]],"mmMM")</f>
        <v>October</v>
      </c>
      <c r="H3976" s="2" t="str">
        <f>IF(Table1[[#This Row],[Day]]="Saturday","Weekend",IF(Table1[[#This Row],[Day]]="Sunday","Weekend","Weekday"))</f>
        <v>Weekday</v>
      </c>
      <c r="I3976" s="2" t="str">
        <f>TEXT(Table1[[#This Row],[Date]],"DD")</f>
        <v>18</v>
      </c>
      <c r="J3976" s="2" t="s">
        <v>14833</v>
      </c>
      <c r="K3976" s="3">
        <v>0.87642361111111111</v>
      </c>
      <c r="L3976" t="s">
        <v>51</v>
      </c>
      <c r="M3976">
        <v>1</v>
      </c>
      <c r="N3976" s="1" t="s">
        <v>4</v>
      </c>
      <c r="O3976" s="1" t="s">
        <v>320</v>
      </c>
      <c r="P3976" t="s">
        <v>1357</v>
      </c>
      <c r="Q3976" t="s">
        <v>7412</v>
      </c>
      <c r="R3976">
        <v>156.75</v>
      </c>
      <c r="S3976" t="s">
        <v>8</v>
      </c>
      <c r="T3976" t="s">
        <v>1359</v>
      </c>
      <c r="U3976" t="s">
        <v>1395</v>
      </c>
      <c r="V3976" t="s">
        <v>11</v>
      </c>
    </row>
    <row r="3977" spans="1:22" x14ac:dyDescent="0.3">
      <c r="A3977">
        <v>3263</v>
      </c>
      <c r="B3977" t="s">
        <v>7426</v>
      </c>
      <c r="C3977" t="s">
        <v>7427</v>
      </c>
      <c r="D3977" t="s">
        <v>2</v>
      </c>
      <c r="E3977" s="2">
        <v>43026</v>
      </c>
      <c r="F3977" s="2" t="str">
        <f>TEXT(Table1[[#This Row],[Date]],"DDDD")</f>
        <v>Wednesday</v>
      </c>
      <c r="G3977" s="2" t="str">
        <f>TEXT(Table1[[#This Row],[Date]],"mmMM")</f>
        <v>October</v>
      </c>
      <c r="H3977" s="2" t="str">
        <f>IF(Table1[[#This Row],[Day]]="Saturday","Weekend",IF(Table1[[#This Row],[Day]]="Sunday","Weekend","Weekday"))</f>
        <v>Weekday</v>
      </c>
      <c r="I3977" s="2" t="str">
        <f>TEXT(Table1[[#This Row],[Date]],"DD")</f>
        <v>18</v>
      </c>
      <c r="J3977" s="2" t="s">
        <v>14833</v>
      </c>
      <c r="K3977" s="3">
        <v>0.89093749999999994</v>
      </c>
      <c r="L3977" t="s">
        <v>73</v>
      </c>
      <c r="M3977">
        <v>1</v>
      </c>
      <c r="N3977" s="1" t="s">
        <v>4</v>
      </c>
      <c r="O3977" s="1" t="s">
        <v>320</v>
      </c>
      <c r="P3977" t="s">
        <v>7428</v>
      </c>
      <c r="Q3977" t="s">
        <v>7429</v>
      </c>
      <c r="R3977">
        <v>370</v>
      </c>
      <c r="S3977" t="s">
        <v>8</v>
      </c>
      <c r="T3977" t="s">
        <v>7430</v>
      </c>
      <c r="U3977" t="s">
        <v>1395</v>
      </c>
      <c r="V3977" t="s">
        <v>11</v>
      </c>
    </row>
    <row r="3978" spans="1:22" x14ac:dyDescent="0.3">
      <c r="A3978">
        <v>3270</v>
      </c>
      <c r="B3978" t="s">
        <v>7444</v>
      </c>
      <c r="C3978" t="s">
        <v>2766</v>
      </c>
      <c r="D3978" t="s">
        <v>14</v>
      </c>
      <c r="E3978" s="2">
        <v>43026</v>
      </c>
      <c r="F3978" s="2" t="str">
        <f>TEXT(Table1[[#This Row],[Date]],"DDDD")</f>
        <v>Wednesday</v>
      </c>
      <c r="G3978" s="2" t="str">
        <f>TEXT(Table1[[#This Row],[Date]],"mmMM")</f>
        <v>October</v>
      </c>
      <c r="H3978" s="2" t="str">
        <f>IF(Table1[[#This Row],[Day]]="Saturday","Weekend",IF(Table1[[#This Row],[Day]]="Sunday","Weekend","Weekday"))</f>
        <v>Weekday</v>
      </c>
      <c r="I3978" s="2" t="str">
        <f>TEXT(Table1[[#This Row],[Date]],"DD")</f>
        <v>18</v>
      </c>
      <c r="J3978" s="2" t="s">
        <v>14833</v>
      </c>
      <c r="K3978" s="3">
        <v>0.96185185185185185</v>
      </c>
      <c r="L3978" t="s">
        <v>168</v>
      </c>
      <c r="M3978">
        <v>1</v>
      </c>
      <c r="N3978" s="1" t="s">
        <v>4</v>
      </c>
      <c r="O3978" s="1" t="s">
        <v>320</v>
      </c>
      <c r="P3978" t="s">
        <v>2767</v>
      </c>
      <c r="Q3978" t="s">
        <v>7365</v>
      </c>
      <c r="R3978">
        <v>140</v>
      </c>
      <c r="S3978" t="s">
        <v>8</v>
      </c>
      <c r="T3978" t="s">
        <v>2769</v>
      </c>
      <c r="U3978" t="s">
        <v>1395</v>
      </c>
      <c r="V3978" t="s">
        <v>11</v>
      </c>
    </row>
    <row r="3979" spans="1:22" x14ac:dyDescent="0.3">
      <c r="A3979">
        <v>5416</v>
      </c>
      <c r="B3979" t="s">
        <v>11848</v>
      </c>
      <c r="C3979" t="s">
        <v>9095</v>
      </c>
      <c r="D3979" t="s">
        <v>14</v>
      </c>
      <c r="E3979" s="2">
        <v>43057</v>
      </c>
      <c r="F3979" s="2" t="str">
        <f>TEXT(Table1[[#This Row],[Date]],"DDDD")</f>
        <v>Saturday</v>
      </c>
      <c r="G3979" s="2" t="str">
        <f>TEXT(Table1[[#This Row],[Date]],"mmMM")</f>
        <v>November</v>
      </c>
      <c r="H3979" s="2" t="str">
        <f>IF(Table1[[#This Row],[Day]]="Saturday","Weekend",IF(Table1[[#This Row],[Day]]="Sunday","Weekend","Weekday"))</f>
        <v>Weekend</v>
      </c>
      <c r="I3979" s="2" t="str">
        <f>TEXT(Table1[[#This Row],[Date]],"DD")</f>
        <v>18</v>
      </c>
      <c r="J3979" s="2" t="s">
        <v>14833</v>
      </c>
      <c r="K3979" s="3">
        <v>0.55942129629629633</v>
      </c>
      <c r="L3979" t="s">
        <v>3</v>
      </c>
      <c r="M3979">
        <v>0</v>
      </c>
      <c r="N3979" s="1" t="s">
        <v>4</v>
      </c>
      <c r="O3979" s="1" t="s">
        <v>320</v>
      </c>
      <c r="P3979" t="s">
        <v>9096</v>
      </c>
      <c r="Q3979" t="s">
        <v>11849</v>
      </c>
      <c r="R3979">
        <v>134.1</v>
      </c>
      <c r="S3979" t="s">
        <v>8</v>
      </c>
      <c r="T3979" t="s">
        <v>9098</v>
      </c>
      <c r="U3979" t="s">
        <v>1395</v>
      </c>
      <c r="V3979" t="s">
        <v>11</v>
      </c>
    </row>
    <row r="3980" spans="1:22" x14ac:dyDescent="0.3">
      <c r="A3980">
        <v>5417</v>
      </c>
      <c r="B3980" t="s">
        <v>11850</v>
      </c>
      <c r="C3980" t="s">
        <v>9095</v>
      </c>
      <c r="D3980" t="s">
        <v>2</v>
      </c>
      <c r="E3980" s="2">
        <v>43057</v>
      </c>
      <c r="F3980" s="2" t="str">
        <f>TEXT(Table1[[#This Row],[Date]],"DDDD")</f>
        <v>Saturday</v>
      </c>
      <c r="G3980" s="2" t="str">
        <f>TEXT(Table1[[#This Row],[Date]],"mmMM")</f>
        <v>November</v>
      </c>
      <c r="H3980" s="2" t="str">
        <f>IF(Table1[[#This Row],[Day]]="Saturday","Weekend",IF(Table1[[#This Row],[Day]]="Sunday","Weekend","Weekday"))</f>
        <v>Weekend</v>
      </c>
      <c r="I3980" s="2" t="str">
        <f>TEXT(Table1[[#This Row],[Date]],"DD")</f>
        <v>18</v>
      </c>
      <c r="J3980" s="2" t="s">
        <v>14833</v>
      </c>
      <c r="K3980" s="3">
        <v>0.56115740740740738</v>
      </c>
      <c r="L3980" t="s">
        <v>3</v>
      </c>
      <c r="M3980">
        <v>1</v>
      </c>
      <c r="N3980" s="1" t="s">
        <v>4</v>
      </c>
      <c r="O3980" s="1" t="s">
        <v>320</v>
      </c>
      <c r="P3980" t="s">
        <v>9096</v>
      </c>
      <c r="Q3980" t="s">
        <v>11849</v>
      </c>
      <c r="R3980">
        <v>134.1</v>
      </c>
      <c r="S3980" t="s">
        <v>8</v>
      </c>
      <c r="T3980" t="s">
        <v>9098</v>
      </c>
      <c r="U3980" t="s">
        <v>1395</v>
      </c>
      <c r="V3980" t="s">
        <v>11</v>
      </c>
    </row>
    <row r="3981" spans="1:22" x14ac:dyDescent="0.3">
      <c r="A3981">
        <v>5419</v>
      </c>
      <c r="B3981" t="s">
        <v>11853</v>
      </c>
      <c r="C3981" t="s">
        <v>9095</v>
      </c>
      <c r="D3981" t="s">
        <v>2</v>
      </c>
      <c r="E3981" s="2">
        <v>43057</v>
      </c>
      <c r="F3981" s="2" t="str">
        <f>TEXT(Table1[[#This Row],[Date]],"DDDD")</f>
        <v>Saturday</v>
      </c>
      <c r="G3981" s="2" t="str">
        <f>TEXT(Table1[[#This Row],[Date]],"mmMM")</f>
        <v>November</v>
      </c>
      <c r="H3981" s="2" t="str">
        <f>IF(Table1[[#This Row],[Day]]="Saturday","Weekend",IF(Table1[[#This Row],[Day]]="Sunday","Weekend","Weekday"))</f>
        <v>Weekend</v>
      </c>
      <c r="I3981" s="2" t="str">
        <f>TEXT(Table1[[#This Row],[Date]],"DD")</f>
        <v>18</v>
      </c>
      <c r="J3981" s="2" t="s">
        <v>14833</v>
      </c>
      <c r="K3981" s="3">
        <v>0.58343750000000005</v>
      </c>
      <c r="L3981" t="s">
        <v>66</v>
      </c>
      <c r="M3981">
        <v>1</v>
      </c>
      <c r="N3981" s="1" t="s">
        <v>4</v>
      </c>
      <c r="O3981" s="1" t="s">
        <v>320</v>
      </c>
      <c r="P3981" t="s">
        <v>9096</v>
      </c>
      <c r="Q3981" t="s">
        <v>11854</v>
      </c>
      <c r="R3981">
        <v>180</v>
      </c>
      <c r="S3981" t="s">
        <v>8</v>
      </c>
      <c r="T3981" t="s">
        <v>9098</v>
      </c>
      <c r="U3981" t="s">
        <v>1395</v>
      </c>
      <c r="V3981" t="s">
        <v>11</v>
      </c>
    </row>
    <row r="3982" spans="1:22" x14ac:dyDescent="0.3">
      <c r="A3982">
        <v>5420</v>
      </c>
      <c r="B3982" t="s">
        <v>11855</v>
      </c>
      <c r="C3982" t="s">
        <v>11856</v>
      </c>
      <c r="D3982" t="s">
        <v>2</v>
      </c>
      <c r="E3982" s="2">
        <v>43057</v>
      </c>
      <c r="F3982" s="2" t="str">
        <f>TEXT(Table1[[#This Row],[Date]],"DDDD")</f>
        <v>Saturday</v>
      </c>
      <c r="G3982" s="2" t="str">
        <f>TEXT(Table1[[#This Row],[Date]],"mmMM")</f>
        <v>November</v>
      </c>
      <c r="H3982" s="2" t="str">
        <f>IF(Table1[[#This Row],[Day]]="Saturday","Weekend",IF(Table1[[#This Row],[Day]]="Sunday","Weekend","Weekday"))</f>
        <v>Weekend</v>
      </c>
      <c r="I3982" s="2" t="str">
        <f>TEXT(Table1[[#This Row],[Date]],"DD")</f>
        <v>18</v>
      </c>
      <c r="J3982" s="2" t="s">
        <v>14833</v>
      </c>
      <c r="K3982" s="3">
        <v>0.58966435185185184</v>
      </c>
      <c r="L3982" t="s">
        <v>7169</v>
      </c>
      <c r="M3982">
        <v>1</v>
      </c>
      <c r="N3982" s="1" t="s">
        <v>4</v>
      </c>
      <c r="O3982" s="1" t="s">
        <v>320</v>
      </c>
      <c r="P3982" t="s">
        <v>11857</v>
      </c>
      <c r="Q3982" t="s">
        <v>11303</v>
      </c>
      <c r="R3982">
        <v>126</v>
      </c>
      <c r="S3982" t="s">
        <v>8</v>
      </c>
      <c r="T3982" t="s">
        <v>11858</v>
      </c>
      <c r="U3982" t="s">
        <v>1395</v>
      </c>
      <c r="V3982" t="s">
        <v>11</v>
      </c>
    </row>
    <row r="3983" spans="1:22" x14ac:dyDescent="0.3">
      <c r="A3983">
        <v>5426</v>
      </c>
      <c r="B3983" t="s">
        <v>11865</v>
      </c>
      <c r="C3983" t="s">
        <v>9963</v>
      </c>
      <c r="D3983" t="s">
        <v>2</v>
      </c>
      <c r="E3983" s="2">
        <v>43057</v>
      </c>
      <c r="F3983" s="2" t="str">
        <f>TEXT(Table1[[#This Row],[Date]],"DDDD")</f>
        <v>Saturday</v>
      </c>
      <c r="G3983" s="2" t="str">
        <f>TEXT(Table1[[#This Row],[Date]],"mmMM")</f>
        <v>November</v>
      </c>
      <c r="H3983" s="2" t="str">
        <f>IF(Table1[[#This Row],[Day]]="Saturday","Weekend",IF(Table1[[#This Row],[Day]]="Sunday","Weekend","Weekday"))</f>
        <v>Weekend</v>
      </c>
      <c r="I3983" s="2" t="str">
        <f>TEXT(Table1[[#This Row],[Date]],"DD")</f>
        <v>18</v>
      </c>
      <c r="J3983" s="2" t="s">
        <v>14833</v>
      </c>
      <c r="K3983" s="3">
        <v>0.76143518518518516</v>
      </c>
      <c r="L3983" t="s">
        <v>7169</v>
      </c>
      <c r="M3983">
        <v>1</v>
      </c>
      <c r="N3983" s="1" t="s">
        <v>4</v>
      </c>
      <c r="O3983" s="1" t="s">
        <v>320</v>
      </c>
      <c r="P3983" t="s">
        <v>9964</v>
      </c>
      <c r="Q3983" t="s">
        <v>10060</v>
      </c>
      <c r="R3983">
        <v>108</v>
      </c>
      <c r="S3983" t="s">
        <v>8</v>
      </c>
      <c r="T3983" t="s">
        <v>9966</v>
      </c>
      <c r="U3983" t="s">
        <v>1395</v>
      </c>
      <c r="V3983" t="s">
        <v>11</v>
      </c>
    </row>
    <row r="3984" spans="1:22" x14ac:dyDescent="0.3">
      <c r="A3984">
        <v>5431</v>
      </c>
      <c r="B3984" t="s">
        <v>11872</v>
      </c>
      <c r="C3984" t="s">
        <v>191</v>
      </c>
      <c r="D3984" t="s">
        <v>2</v>
      </c>
      <c r="E3984" s="2">
        <v>43057</v>
      </c>
      <c r="F3984" s="2" t="str">
        <f>TEXT(Table1[[#This Row],[Date]],"DDDD")</f>
        <v>Saturday</v>
      </c>
      <c r="G3984" s="2" t="str">
        <f>TEXT(Table1[[#This Row],[Date]],"mmMM")</f>
        <v>November</v>
      </c>
      <c r="H3984" s="2" t="str">
        <f>IF(Table1[[#This Row],[Day]]="Saturday","Weekend",IF(Table1[[#This Row],[Day]]="Sunday","Weekend","Weekday"))</f>
        <v>Weekend</v>
      </c>
      <c r="I3984" s="2" t="str">
        <f>TEXT(Table1[[#This Row],[Date]],"DD")</f>
        <v>18</v>
      </c>
      <c r="J3984" s="2" t="s">
        <v>14833</v>
      </c>
      <c r="K3984" s="3">
        <v>0.82444444444444442</v>
      </c>
      <c r="L3984" t="s">
        <v>51</v>
      </c>
      <c r="M3984">
        <v>1</v>
      </c>
      <c r="N3984" s="1" t="s">
        <v>4</v>
      </c>
      <c r="O3984" s="1" t="s">
        <v>320</v>
      </c>
      <c r="P3984" t="s">
        <v>192</v>
      </c>
      <c r="Q3984" t="s">
        <v>11873</v>
      </c>
      <c r="R3984">
        <v>990</v>
      </c>
      <c r="S3984" t="s">
        <v>8</v>
      </c>
      <c r="T3984" t="s">
        <v>194</v>
      </c>
      <c r="U3984" t="s">
        <v>1395</v>
      </c>
      <c r="V3984" t="s">
        <v>11</v>
      </c>
    </row>
    <row r="3985" spans="1:22" x14ac:dyDescent="0.3">
      <c r="A3985">
        <v>5442</v>
      </c>
      <c r="B3985" t="s">
        <v>11892</v>
      </c>
      <c r="C3985" t="s">
        <v>10420</v>
      </c>
      <c r="D3985" t="s">
        <v>2</v>
      </c>
      <c r="E3985" s="2">
        <v>43057</v>
      </c>
      <c r="F3985" s="2" t="str">
        <f>TEXT(Table1[[#This Row],[Date]],"DDDD")</f>
        <v>Saturday</v>
      </c>
      <c r="G3985" s="2" t="str">
        <f>TEXT(Table1[[#This Row],[Date]],"mmMM")</f>
        <v>November</v>
      </c>
      <c r="H3985" s="2" t="str">
        <f>IF(Table1[[#This Row],[Day]]="Saturday","Weekend",IF(Table1[[#This Row],[Day]]="Sunday","Weekend","Weekday"))</f>
        <v>Weekend</v>
      </c>
      <c r="I3985" s="2" t="str">
        <f>TEXT(Table1[[#This Row],[Date]],"DD")</f>
        <v>18</v>
      </c>
      <c r="J3985" s="2" t="s">
        <v>14833</v>
      </c>
      <c r="K3985" s="3">
        <v>0.87782407407407403</v>
      </c>
      <c r="L3985" t="s">
        <v>66</v>
      </c>
      <c r="M3985">
        <v>1</v>
      </c>
      <c r="N3985" s="1" t="s">
        <v>4</v>
      </c>
      <c r="O3985" s="1" t="s">
        <v>320</v>
      </c>
      <c r="P3985" t="s">
        <v>10421</v>
      </c>
      <c r="Q3985" t="s">
        <v>11893</v>
      </c>
      <c r="R3985">
        <v>260</v>
      </c>
      <c r="S3985" t="s">
        <v>8</v>
      </c>
      <c r="T3985" t="s">
        <v>10423</v>
      </c>
      <c r="U3985" t="s">
        <v>1395</v>
      </c>
      <c r="V3985" t="s">
        <v>11</v>
      </c>
    </row>
    <row r="3986" spans="1:22" x14ac:dyDescent="0.3">
      <c r="A3986">
        <v>5454</v>
      </c>
      <c r="B3986" t="s">
        <v>11918</v>
      </c>
      <c r="C3986" t="s">
        <v>11240</v>
      </c>
      <c r="D3986" t="s">
        <v>2</v>
      </c>
      <c r="E3986" s="2">
        <v>43057</v>
      </c>
      <c r="F3986" s="2" t="str">
        <f>TEXT(Table1[[#This Row],[Date]],"DDDD")</f>
        <v>Saturday</v>
      </c>
      <c r="G3986" s="2" t="str">
        <f>TEXT(Table1[[#This Row],[Date]],"mmMM")</f>
        <v>November</v>
      </c>
      <c r="H3986" s="2" t="str">
        <f>IF(Table1[[#This Row],[Day]]="Saturday","Weekend",IF(Table1[[#This Row],[Day]]="Sunday","Weekend","Weekday"))</f>
        <v>Weekend</v>
      </c>
      <c r="I3986" s="2" t="str">
        <f>TEXT(Table1[[#This Row],[Date]],"DD")</f>
        <v>18</v>
      </c>
      <c r="J3986" s="2" t="s">
        <v>14833</v>
      </c>
      <c r="K3986" s="3">
        <v>0.91715277777777771</v>
      </c>
      <c r="L3986" t="s">
        <v>5997</v>
      </c>
      <c r="M3986">
        <v>1</v>
      </c>
      <c r="N3986" s="1" t="s">
        <v>4</v>
      </c>
      <c r="O3986" s="1" t="s">
        <v>320</v>
      </c>
      <c r="P3986" t="s">
        <v>11241</v>
      </c>
      <c r="Q3986" t="s">
        <v>11919</v>
      </c>
      <c r="R3986">
        <v>255</v>
      </c>
      <c r="S3986" t="s">
        <v>8</v>
      </c>
      <c r="T3986" t="s">
        <v>11242</v>
      </c>
      <c r="U3986" t="s">
        <v>1395</v>
      </c>
      <c r="V3986" t="s">
        <v>11</v>
      </c>
    </row>
    <row r="3987" spans="1:22" x14ac:dyDescent="0.3">
      <c r="A3987">
        <v>1641</v>
      </c>
      <c r="B3987" t="s">
        <v>3866</v>
      </c>
      <c r="C3987" t="s">
        <v>595</v>
      </c>
      <c r="D3987" t="s">
        <v>2</v>
      </c>
      <c r="E3987" s="2">
        <v>42996</v>
      </c>
      <c r="F3987" s="2" t="str">
        <f>TEXT(Table1[[#This Row],[Date]],"DDDD")</f>
        <v>Monday</v>
      </c>
      <c r="G3987" s="2" t="str">
        <f>TEXT(Table1[[#This Row],[Date]],"mmMM")</f>
        <v>September</v>
      </c>
      <c r="H3987" s="2" t="str">
        <f>IF(Table1[[#This Row],[Day]]="Saturday","Weekend",IF(Table1[[#This Row],[Day]]="Sunday","Weekend","Weekday"))</f>
        <v>Weekday</v>
      </c>
      <c r="I3987" s="2" t="str">
        <f>TEXT(Table1[[#This Row],[Date]],"DD")</f>
        <v>18</v>
      </c>
      <c r="J3987" s="2" t="s">
        <v>14833</v>
      </c>
      <c r="K3987" s="3">
        <v>0.67081018518518509</v>
      </c>
      <c r="L3987" t="s">
        <v>73</v>
      </c>
      <c r="M3987">
        <v>1</v>
      </c>
      <c r="N3987" s="1" t="s">
        <v>4</v>
      </c>
      <c r="O3987" s="1" t="s">
        <v>320</v>
      </c>
      <c r="P3987" t="s">
        <v>596</v>
      </c>
      <c r="Q3987" t="s">
        <v>3867</v>
      </c>
      <c r="R3987">
        <v>110.5</v>
      </c>
      <c r="S3987" t="s">
        <v>8</v>
      </c>
      <c r="T3987" t="s">
        <v>598</v>
      </c>
      <c r="U3987" t="s">
        <v>1395</v>
      </c>
      <c r="V3987" t="s">
        <v>11</v>
      </c>
    </row>
    <row r="3988" spans="1:22" x14ac:dyDescent="0.3">
      <c r="A3988">
        <v>3268</v>
      </c>
      <c r="B3988" t="s">
        <v>7438</v>
      </c>
      <c r="C3988" t="s">
        <v>7439</v>
      </c>
      <c r="D3988" t="s">
        <v>2</v>
      </c>
      <c r="E3988" s="2">
        <v>43026</v>
      </c>
      <c r="F3988" s="2" t="str">
        <f>TEXT(Table1[[#This Row],[Date]],"DDDD")</f>
        <v>Wednesday</v>
      </c>
      <c r="G3988" s="2" t="str">
        <f>TEXT(Table1[[#This Row],[Date]],"mmMM")</f>
        <v>October</v>
      </c>
      <c r="H3988" s="2" t="str">
        <f>IF(Table1[[#This Row],[Day]]="Saturday","Weekend",IF(Table1[[#This Row],[Day]]="Sunday","Weekend","Weekday"))</f>
        <v>Weekday</v>
      </c>
      <c r="I3988" s="2" t="str">
        <f>TEXT(Table1[[#This Row],[Date]],"DD")</f>
        <v>18</v>
      </c>
      <c r="J3988" s="2" t="s">
        <v>14833</v>
      </c>
      <c r="K3988" s="3">
        <v>0.94954861111111111</v>
      </c>
      <c r="L3988" t="s">
        <v>51</v>
      </c>
      <c r="M3988">
        <v>1</v>
      </c>
      <c r="N3988" s="1" t="s">
        <v>4</v>
      </c>
      <c r="O3988" s="1" t="s">
        <v>320</v>
      </c>
      <c r="P3988" t="s">
        <v>7440</v>
      </c>
      <c r="Q3988" t="s">
        <v>1938</v>
      </c>
      <c r="R3988">
        <v>228</v>
      </c>
      <c r="S3988" t="s">
        <v>8</v>
      </c>
      <c r="T3988" t="s">
        <v>7441</v>
      </c>
      <c r="U3988" t="s">
        <v>1395</v>
      </c>
      <c r="V3988" t="s">
        <v>11</v>
      </c>
    </row>
    <row r="3989" spans="1:22" x14ac:dyDescent="0.3">
      <c r="A3989">
        <v>1644</v>
      </c>
      <c r="B3989" t="s">
        <v>3872</v>
      </c>
      <c r="C3989" t="s">
        <v>1423</v>
      </c>
      <c r="D3989" t="s">
        <v>2</v>
      </c>
      <c r="E3989" s="2">
        <v>42996</v>
      </c>
      <c r="F3989" s="2" t="str">
        <f>TEXT(Table1[[#This Row],[Date]],"DDDD")</f>
        <v>Monday</v>
      </c>
      <c r="G3989" s="2" t="str">
        <f>TEXT(Table1[[#This Row],[Date]],"mmMM")</f>
        <v>September</v>
      </c>
      <c r="H3989" s="2" t="str">
        <f>IF(Table1[[#This Row],[Day]]="Saturday","Weekend",IF(Table1[[#This Row],[Day]]="Sunday","Weekend","Weekday"))</f>
        <v>Weekday</v>
      </c>
      <c r="I3989" s="2" t="str">
        <f>TEXT(Table1[[#This Row],[Date]],"DD")</f>
        <v>18</v>
      </c>
      <c r="J3989" s="2" t="s">
        <v>14833</v>
      </c>
      <c r="K3989" s="3">
        <v>0.7729166666666667</v>
      </c>
      <c r="L3989" t="s">
        <v>51</v>
      </c>
      <c r="M3989">
        <v>1</v>
      </c>
      <c r="N3989" s="1" t="s">
        <v>4</v>
      </c>
      <c r="O3989" s="1" t="s">
        <v>320</v>
      </c>
      <c r="P3989" t="s">
        <v>1424</v>
      </c>
      <c r="Q3989" t="s">
        <v>3871</v>
      </c>
      <c r="R3989">
        <v>153</v>
      </c>
      <c r="S3989" t="s">
        <v>8</v>
      </c>
      <c r="T3989" t="s">
        <v>1426</v>
      </c>
      <c r="U3989" t="s">
        <v>1395</v>
      </c>
      <c r="V3989" t="s">
        <v>11</v>
      </c>
    </row>
    <row r="3990" spans="1:22" x14ac:dyDescent="0.3">
      <c r="A3990">
        <v>1643</v>
      </c>
      <c r="B3990" t="s">
        <v>3870</v>
      </c>
      <c r="C3990" t="s">
        <v>1423</v>
      </c>
      <c r="D3990" t="s">
        <v>2</v>
      </c>
      <c r="E3990" s="2">
        <v>42996</v>
      </c>
      <c r="F3990" s="2" t="str">
        <f>TEXT(Table1[[#This Row],[Date]],"DDDD")</f>
        <v>Monday</v>
      </c>
      <c r="G3990" s="2" t="str">
        <f>TEXT(Table1[[#This Row],[Date]],"mmMM")</f>
        <v>September</v>
      </c>
      <c r="H3990" s="2" t="str">
        <f>IF(Table1[[#This Row],[Day]]="Saturday","Weekend",IF(Table1[[#This Row],[Day]]="Sunday","Weekend","Weekday"))</f>
        <v>Weekday</v>
      </c>
      <c r="I3990" s="2" t="str">
        <f>TEXT(Table1[[#This Row],[Date]],"DD")</f>
        <v>18</v>
      </c>
      <c r="J3990" s="2" t="s">
        <v>14833</v>
      </c>
      <c r="K3990" s="3">
        <v>0.77210648148148153</v>
      </c>
      <c r="L3990" t="s">
        <v>51</v>
      </c>
      <c r="M3990">
        <v>1</v>
      </c>
      <c r="N3990" s="1" t="s">
        <v>4</v>
      </c>
      <c r="O3990" s="1" t="s">
        <v>320</v>
      </c>
      <c r="P3990" t="s">
        <v>1424</v>
      </c>
      <c r="Q3990" t="s">
        <v>3871</v>
      </c>
      <c r="R3990">
        <v>153</v>
      </c>
      <c r="S3990" t="s">
        <v>8</v>
      </c>
      <c r="T3990" t="s">
        <v>1426</v>
      </c>
      <c r="U3990" t="s">
        <v>1395</v>
      </c>
      <c r="V3990" t="s">
        <v>11</v>
      </c>
    </row>
    <row r="3991" spans="1:22" x14ac:dyDescent="0.3">
      <c r="A3991">
        <v>3262</v>
      </c>
      <c r="B3991" t="s">
        <v>7424</v>
      </c>
      <c r="C3991" t="s">
        <v>7106</v>
      </c>
      <c r="D3991" t="s">
        <v>2</v>
      </c>
      <c r="E3991" s="2">
        <v>43026</v>
      </c>
      <c r="F3991" s="2" t="str">
        <f>TEXT(Table1[[#This Row],[Date]],"DDDD")</f>
        <v>Wednesday</v>
      </c>
      <c r="G3991" s="2" t="str">
        <f>TEXT(Table1[[#This Row],[Date]],"mmMM")</f>
        <v>October</v>
      </c>
      <c r="H3991" s="2" t="str">
        <f>IF(Table1[[#This Row],[Day]]="Saturday","Weekend",IF(Table1[[#This Row],[Day]]="Sunday","Weekend","Weekday"))</f>
        <v>Weekday</v>
      </c>
      <c r="I3991" s="2" t="str">
        <f>TEXT(Table1[[#This Row],[Date]],"DD")</f>
        <v>18</v>
      </c>
      <c r="J3991" s="2" t="s">
        <v>14833</v>
      </c>
      <c r="K3991" s="3">
        <v>0.8907638888888888</v>
      </c>
      <c r="L3991" t="s">
        <v>51</v>
      </c>
      <c r="M3991">
        <v>1</v>
      </c>
      <c r="N3991" s="1" t="s">
        <v>4</v>
      </c>
      <c r="O3991" s="1" t="s">
        <v>320</v>
      </c>
      <c r="P3991" t="s">
        <v>7107</v>
      </c>
      <c r="Q3991" t="s">
        <v>7425</v>
      </c>
      <c r="R3991">
        <v>171</v>
      </c>
      <c r="S3991" t="s">
        <v>8</v>
      </c>
      <c r="T3991" t="s">
        <v>7108</v>
      </c>
      <c r="U3991" t="s">
        <v>1395</v>
      </c>
      <c r="V3991" t="s">
        <v>11</v>
      </c>
    </row>
    <row r="3992" spans="1:22" x14ac:dyDescent="0.3">
      <c r="A3992">
        <v>5412</v>
      </c>
      <c r="B3992" t="s">
        <v>11840</v>
      </c>
      <c r="C3992" t="s">
        <v>11269</v>
      </c>
      <c r="D3992" t="s">
        <v>2</v>
      </c>
      <c r="E3992" s="2">
        <v>43057</v>
      </c>
      <c r="F3992" s="2" t="str">
        <f>TEXT(Table1[[#This Row],[Date]],"DDDD")</f>
        <v>Saturday</v>
      </c>
      <c r="G3992" s="2" t="str">
        <f>TEXT(Table1[[#This Row],[Date]],"mmMM")</f>
        <v>November</v>
      </c>
      <c r="H3992" s="2" t="str">
        <f>IF(Table1[[#This Row],[Day]]="Saturday","Weekend",IF(Table1[[#This Row],[Day]]="Sunday","Weekend","Weekday"))</f>
        <v>Weekend</v>
      </c>
      <c r="I3992" s="2" t="str">
        <f>TEXT(Table1[[#This Row],[Date]],"DD")</f>
        <v>18</v>
      </c>
      <c r="J3992" s="2" t="s">
        <v>14833</v>
      </c>
      <c r="K3992" s="3">
        <v>0.52984953703703708</v>
      </c>
      <c r="L3992" t="s">
        <v>5997</v>
      </c>
      <c r="M3992">
        <v>1</v>
      </c>
      <c r="N3992" s="1" t="s">
        <v>4</v>
      </c>
      <c r="O3992" s="1" t="s">
        <v>320</v>
      </c>
      <c r="P3992" t="s">
        <v>11270</v>
      </c>
      <c r="Q3992" t="s">
        <v>11841</v>
      </c>
      <c r="R3992">
        <v>314.5</v>
      </c>
      <c r="S3992" t="s">
        <v>8</v>
      </c>
      <c r="T3992" t="s">
        <v>11272</v>
      </c>
      <c r="U3992" t="s">
        <v>1395</v>
      </c>
      <c r="V3992" t="s">
        <v>11</v>
      </c>
    </row>
    <row r="3993" spans="1:22" x14ac:dyDescent="0.3">
      <c r="A3993">
        <v>5413</v>
      </c>
      <c r="B3993" t="s">
        <v>11842</v>
      </c>
      <c r="C3993" t="s">
        <v>816</v>
      </c>
      <c r="D3993" t="s">
        <v>2</v>
      </c>
      <c r="E3993" s="2">
        <v>43057</v>
      </c>
      <c r="F3993" s="2" t="str">
        <f>TEXT(Table1[[#This Row],[Date]],"DDDD")</f>
        <v>Saturday</v>
      </c>
      <c r="G3993" s="2" t="str">
        <f>TEXT(Table1[[#This Row],[Date]],"mmMM")</f>
        <v>November</v>
      </c>
      <c r="H3993" s="2" t="str">
        <f>IF(Table1[[#This Row],[Day]]="Saturday","Weekend",IF(Table1[[#This Row],[Day]]="Sunday","Weekend","Weekday"))</f>
        <v>Weekend</v>
      </c>
      <c r="I3993" s="2" t="str">
        <f>TEXT(Table1[[#This Row],[Date]],"DD")</f>
        <v>18</v>
      </c>
      <c r="J3993" s="2" t="s">
        <v>14833</v>
      </c>
      <c r="K3993" s="3">
        <v>0.54462962962962957</v>
      </c>
      <c r="L3993" t="s">
        <v>66</v>
      </c>
      <c r="M3993">
        <v>1</v>
      </c>
      <c r="N3993" s="1" t="s">
        <v>4</v>
      </c>
      <c r="O3993" s="1" t="s">
        <v>320</v>
      </c>
      <c r="P3993" t="s">
        <v>817</v>
      </c>
      <c r="Q3993" t="s">
        <v>11843</v>
      </c>
      <c r="R3993">
        <v>170</v>
      </c>
      <c r="S3993" t="s">
        <v>8</v>
      </c>
      <c r="T3993" t="s">
        <v>819</v>
      </c>
      <c r="U3993" t="s">
        <v>1395</v>
      </c>
      <c r="V3993" t="s">
        <v>11</v>
      </c>
    </row>
    <row r="3994" spans="1:22" x14ac:dyDescent="0.3">
      <c r="A3994">
        <v>3252</v>
      </c>
      <c r="B3994" t="s">
        <v>7399</v>
      </c>
      <c r="C3994" t="s">
        <v>7400</v>
      </c>
      <c r="D3994" t="s">
        <v>2</v>
      </c>
      <c r="E3994" s="2">
        <v>43026</v>
      </c>
      <c r="F3994" s="2" t="str">
        <f>TEXT(Table1[[#This Row],[Date]],"DDDD")</f>
        <v>Wednesday</v>
      </c>
      <c r="G3994" s="2" t="str">
        <f>TEXT(Table1[[#This Row],[Date]],"mmMM")</f>
        <v>October</v>
      </c>
      <c r="H3994" s="2" t="str">
        <f>IF(Table1[[#This Row],[Day]]="Saturday","Weekend",IF(Table1[[#This Row],[Day]]="Sunday","Weekend","Weekday"))</f>
        <v>Weekday</v>
      </c>
      <c r="I3994" s="2" t="str">
        <f>TEXT(Table1[[#This Row],[Date]],"DD")</f>
        <v>18</v>
      </c>
      <c r="J3994" s="2" t="s">
        <v>14833</v>
      </c>
      <c r="K3994" s="3">
        <v>0.86241898148148155</v>
      </c>
      <c r="L3994" t="s">
        <v>97</v>
      </c>
      <c r="M3994">
        <v>1</v>
      </c>
      <c r="N3994" s="1" t="s">
        <v>4</v>
      </c>
      <c r="O3994" s="1" t="s">
        <v>320</v>
      </c>
      <c r="P3994" t="s">
        <v>7401</v>
      </c>
      <c r="Q3994" t="s">
        <v>1945</v>
      </c>
      <c r="R3994">
        <v>408</v>
      </c>
      <c r="S3994" t="s">
        <v>8</v>
      </c>
      <c r="T3994" t="s">
        <v>7402</v>
      </c>
      <c r="U3994" t="s">
        <v>1395</v>
      </c>
      <c r="V3994" t="s">
        <v>11</v>
      </c>
    </row>
    <row r="3995" spans="1:22" x14ac:dyDescent="0.3">
      <c r="A3995">
        <v>5428</v>
      </c>
      <c r="B3995" t="s">
        <v>11868</v>
      </c>
      <c r="C3995" t="s">
        <v>10582</v>
      </c>
      <c r="D3995" t="s">
        <v>2</v>
      </c>
      <c r="E3995" s="2">
        <v>43057</v>
      </c>
      <c r="F3995" s="2" t="str">
        <f>TEXT(Table1[[#This Row],[Date]],"DDDD")</f>
        <v>Saturday</v>
      </c>
      <c r="G3995" s="2" t="str">
        <f>TEXT(Table1[[#This Row],[Date]],"mmMM")</f>
        <v>November</v>
      </c>
      <c r="H3995" s="2" t="str">
        <f>IF(Table1[[#This Row],[Day]]="Saturday","Weekend",IF(Table1[[#This Row],[Day]]="Sunday","Weekend","Weekday"))</f>
        <v>Weekend</v>
      </c>
      <c r="I3995" s="2" t="str">
        <f>TEXT(Table1[[#This Row],[Date]],"DD")</f>
        <v>18</v>
      </c>
      <c r="J3995" s="2" t="s">
        <v>14833</v>
      </c>
      <c r="K3995" s="3">
        <v>0.78770833333333334</v>
      </c>
      <c r="L3995" t="s">
        <v>51</v>
      </c>
      <c r="M3995">
        <v>1</v>
      </c>
      <c r="N3995" s="1" t="s">
        <v>4</v>
      </c>
      <c r="O3995" s="1" t="s">
        <v>320</v>
      </c>
      <c r="P3995" t="s">
        <v>10583</v>
      </c>
      <c r="Q3995" t="s">
        <v>11869</v>
      </c>
      <c r="R3995">
        <v>288</v>
      </c>
      <c r="S3995" t="s">
        <v>8</v>
      </c>
      <c r="T3995" t="s">
        <v>10585</v>
      </c>
      <c r="U3995" t="s">
        <v>1395</v>
      </c>
      <c r="V3995" t="s">
        <v>11</v>
      </c>
    </row>
    <row r="3996" spans="1:22" x14ac:dyDescent="0.3">
      <c r="A3996">
        <v>5421</v>
      </c>
      <c r="B3996" t="s">
        <v>11859</v>
      </c>
      <c r="C3996" t="s">
        <v>4086</v>
      </c>
      <c r="D3996" t="s">
        <v>2</v>
      </c>
      <c r="E3996" s="2">
        <v>43057</v>
      </c>
      <c r="F3996" s="2" t="str">
        <f>TEXT(Table1[[#This Row],[Date]],"DDDD")</f>
        <v>Saturday</v>
      </c>
      <c r="G3996" s="2" t="str">
        <f>TEXT(Table1[[#This Row],[Date]],"mmMM")</f>
        <v>November</v>
      </c>
      <c r="H3996" s="2" t="str">
        <f>IF(Table1[[#This Row],[Day]]="Saturday","Weekend",IF(Table1[[#This Row],[Day]]="Sunday","Weekend","Weekday"))</f>
        <v>Weekend</v>
      </c>
      <c r="I3996" s="2" t="str">
        <f>TEXT(Table1[[#This Row],[Date]],"DD")</f>
        <v>18</v>
      </c>
      <c r="J3996" s="2" t="s">
        <v>14833</v>
      </c>
      <c r="K3996" s="3">
        <v>0.63535879629629621</v>
      </c>
      <c r="L3996" t="s">
        <v>5997</v>
      </c>
      <c r="M3996">
        <v>1</v>
      </c>
      <c r="N3996" s="1" t="s">
        <v>4</v>
      </c>
      <c r="O3996" s="1" t="s">
        <v>320</v>
      </c>
      <c r="P3996" t="s">
        <v>2395</v>
      </c>
      <c r="Q3996" t="s">
        <v>7506</v>
      </c>
      <c r="R3996">
        <v>110.5</v>
      </c>
      <c r="S3996" t="s">
        <v>8</v>
      </c>
      <c r="T3996" t="s">
        <v>4088</v>
      </c>
      <c r="U3996" t="s">
        <v>1395</v>
      </c>
      <c r="V3996" t="s">
        <v>11</v>
      </c>
    </row>
    <row r="3997" spans="1:22" x14ac:dyDescent="0.3">
      <c r="A3997">
        <v>5422</v>
      </c>
      <c r="B3997" t="s">
        <v>11860</v>
      </c>
      <c r="C3997" t="s">
        <v>4086</v>
      </c>
      <c r="D3997" t="s">
        <v>2</v>
      </c>
      <c r="E3997" s="2">
        <v>43057</v>
      </c>
      <c r="F3997" s="2" t="str">
        <f>TEXT(Table1[[#This Row],[Date]],"DDDD")</f>
        <v>Saturday</v>
      </c>
      <c r="G3997" s="2" t="str">
        <f>TEXT(Table1[[#This Row],[Date]],"mmMM")</f>
        <v>November</v>
      </c>
      <c r="H3997" s="2" t="str">
        <f>IF(Table1[[#This Row],[Day]]="Saturday","Weekend",IF(Table1[[#This Row],[Day]]="Sunday","Weekend","Weekday"))</f>
        <v>Weekend</v>
      </c>
      <c r="I3997" s="2" t="str">
        <f>TEXT(Table1[[#This Row],[Date]],"DD")</f>
        <v>18</v>
      </c>
      <c r="J3997" s="2" t="s">
        <v>14833</v>
      </c>
      <c r="K3997" s="3">
        <v>0.63796296296296295</v>
      </c>
      <c r="L3997" t="s">
        <v>3</v>
      </c>
      <c r="M3997">
        <v>1</v>
      </c>
      <c r="N3997" s="1" t="s">
        <v>4</v>
      </c>
      <c r="O3997" s="1" t="s">
        <v>320</v>
      </c>
      <c r="P3997" t="s">
        <v>2395</v>
      </c>
      <c r="Q3997" t="s">
        <v>11861</v>
      </c>
      <c r="R3997">
        <v>153</v>
      </c>
      <c r="S3997" t="s">
        <v>8</v>
      </c>
      <c r="T3997" t="s">
        <v>4088</v>
      </c>
      <c r="U3997" t="s">
        <v>1395</v>
      </c>
      <c r="V3997" t="s">
        <v>11</v>
      </c>
    </row>
    <row r="3998" spans="1:22" x14ac:dyDescent="0.3">
      <c r="A3998">
        <v>5423</v>
      </c>
      <c r="B3998" t="s">
        <v>11862</v>
      </c>
      <c r="C3998" t="s">
        <v>4086</v>
      </c>
      <c r="D3998" t="s">
        <v>2</v>
      </c>
      <c r="E3998" s="2">
        <v>43057</v>
      </c>
      <c r="F3998" s="2" t="str">
        <f>TEXT(Table1[[#This Row],[Date]],"DDDD")</f>
        <v>Saturday</v>
      </c>
      <c r="G3998" s="2" t="str">
        <f>TEXT(Table1[[#This Row],[Date]],"mmMM")</f>
        <v>November</v>
      </c>
      <c r="H3998" s="2" t="str">
        <f>IF(Table1[[#This Row],[Day]]="Saturday","Weekend",IF(Table1[[#This Row],[Day]]="Sunday","Weekend","Weekday"))</f>
        <v>Weekend</v>
      </c>
      <c r="I3998" s="2" t="str">
        <f>TEXT(Table1[[#This Row],[Date]],"DD")</f>
        <v>18</v>
      </c>
      <c r="J3998" s="2" t="s">
        <v>14833</v>
      </c>
      <c r="K3998" s="3">
        <v>0.64200231481481485</v>
      </c>
      <c r="L3998" t="s">
        <v>3</v>
      </c>
      <c r="M3998">
        <v>1</v>
      </c>
      <c r="N3998" s="1" t="s">
        <v>4</v>
      </c>
      <c r="O3998" s="1" t="s">
        <v>320</v>
      </c>
      <c r="P3998" t="s">
        <v>2395</v>
      </c>
      <c r="Q3998" t="s">
        <v>11861</v>
      </c>
      <c r="R3998">
        <v>153</v>
      </c>
      <c r="S3998" t="s">
        <v>8</v>
      </c>
      <c r="T3998" t="s">
        <v>4088</v>
      </c>
      <c r="U3998" t="s">
        <v>1395</v>
      </c>
      <c r="V3998" t="s">
        <v>11</v>
      </c>
    </row>
    <row r="3999" spans="1:22" x14ac:dyDescent="0.3">
      <c r="A3999">
        <v>5429</v>
      </c>
      <c r="B3999" t="s">
        <v>11870</v>
      </c>
      <c r="C3999" t="s">
        <v>4086</v>
      </c>
      <c r="D3999" t="s">
        <v>2</v>
      </c>
      <c r="E3999" s="2">
        <v>43057</v>
      </c>
      <c r="F3999" s="2" t="str">
        <f>TEXT(Table1[[#This Row],[Date]],"DDDD")</f>
        <v>Saturday</v>
      </c>
      <c r="G3999" s="2" t="str">
        <f>TEXT(Table1[[#This Row],[Date]],"mmMM")</f>
        <v>November</v>
      </c>
      <c r="H3999" s="2" t="str">
        <f>IF(Table1[[#This Row],[Day]]="Saturday","Weekend",IF(Table1[[#This Row],[Day]]="Sunday","Weekend","Weekday"))</f>
        <v>Weekend</v>
      </c>
      <c r="I3999" s="2" t="str">
        <f>TEXT(Table1[[#This Row],[Date]],"DD")</f>
        <v>18</v>
      </c>
      <c r="J3999" s="2" t="s">
        <v>14833</v>
      </c>
      <c r="K3999" s="3">
        <v>0.79938657407407399</v>
      </c>
      <c r="L3999" t="s">
        <v>3</v>
      </c>
      <c r="M3999">
        <v>1</v>
      </c>
      <c r="N3999" s="1" t="s">
        <v>4</v>
      </c>
      <c r="O3999" s="1" t="s">
        <v>320</v>
      </c>
      <c r="P3999" t="s">
        <v>2395</v>
      </c>
      <c r="Q3999" t="s">
        <v>11861</v>
      </c>
      <c r="R3999">
        <v>153</v>
      </c>
      <c r="S3999" t="s">
        <v>8</v>
      </c>
      <c r="T3999" t="s">
        <v>4088</v>
      </c>
      <c r="U3999" t="s">
        <v>1395</v>
      </c>
      <c r="V3999" t="s">
        <v>11</v>
      </c>
    </row>
    <row r="4000" spans="1:22" x14ac:dyDescent="0.3">
      <c r="A4000">
        <v>5432</v>
      </c>
      <c r="B4000" t="s">
        <v>11874</v>
      </c>
      <c r="C4000" t="s">
        <v>4086</v>
      </c>
      <c r="D4000" t="s">
        <v>2</v>
      </c>
      <c r="E4000" s="2">
        <v>43057</v>
      </c>
      <c r="F4000" s="2" t="str">
        <f>TEXT(Table1[[#This Row],[Date]],"DDDD")</f>
        <v>Saturday</v>
      </c>
      <c r="G4000" s="2" t="str">
        <f>TEXT(Table1[[#This Row],[Date]],"mmMM")</f>
        <v>November</v>
      </c>
      <c r="H4000" s="2" t="str">
        <f>IF(Table1[[#This Row],[Day]]="Saturday","Weekend",IF(Table1[[#This Row],[Day]]="Sunday","Weekend","Weekday"))</f>
        <v>Weekend</v>
      </c>
      <c r="I4000" s="2" t="str">
        <f>TEXT(Table1[[#This Row],[Date]],"DD")</f>
        <v>18</v>
      </c>
      <c r="J4000" s="2" t="s">
        <v>14833</v>
      </c>
      <c r="K4000" s="3">
        <v>0.83056712962962953</v>
      </c>
      <c r="L4000" t="s">
        <v>5997</v>
      </c>
      <c r="M4000">
        <v>1</v>
      </c>
      <c r="N4000" s="1" t="s">
        <v>4</v>
      </c>
      <c r="O4000" s="1" t="s">
        <v>320</v>
      </c>
      <c r="P4000" t="s">
        <v>2395</v>
      </c>
      <c r="Q4000" t="s">
        <v>11875</v>
      </c>
      <c r="R4000">
        <v>112.5</v>
      </c>
      <c r="S4000" t="s">
        <v>8</v>
      </c>
      <c r="T4000" t="s">
        <v>4088</v>
      </c>
      <c r="U4000" t="s">
        <v>1395</v>
      </c>
      <c r="V4000" t="s">
        <v>11</v>
      </c>
    </row>
    <row r="4001" spans="1:22" x14ac:dyDescent="0.3">
      <c r="A4001">
        <v>1684</v>
      </c>
      <c r="B4001" t="s">
        <v>3948</v>
      </c>
      <c r="C4001" t="s">
        <v>3949</v>
      </c>
      <c r="D4001" t="s">
        <v>2</v>
      </c>
      <c r="E4001" s="2">
        <v>42996</v>
      </c>
      <c r="F4001" s="2" t="str">
        <f>TEXT(Table1[[#This Row],[Date]],"DDDD")</f>
        <v>Monday</v>
      </c>
      <c r="G4001" s="2" t="str">
        <f>TEXT(Table1[[#This Row],[Date]],"mmMM")</f>
        <v>September</v>
      </c>
      <c r="H4001" s="2" t="str">
        <f>IF(Table1[[#This Row],[Day]]="Saturday","Weekend",IF(Table1[[#This Row],[Day]]="Sunday","Weekend","Weekday"))</f>
        <v>Weekday</v>
      </c>
      <c r="I4001" s="2" t="str">
        <f>TEXT(Table1[[#This Row],[Date]],"DD")</f>
        <v>18</v>
      </c>
      <c r="J4001" s="2" t="s">
        <v>14833</v>
      </c>
      <c r="K4001" s="3">
        <v>0.91023148148148147</v>
      </c>
      <c r="L4001" t="s">
        <v>51</v>
      </c>
      <c r="M4001">
        <v>1</v>
      </c>
      <c r="N4001" s="1" t="s">
        <v>4</v>
      </c>
      <c r="O4001" s="1" t="s">
        <v>320</v>
      </c>
      <c r="P4001" t="s">
        <v>2647</v>
      </c>
      <c r="Q4001" t="s">
        <v>2912</v>
      </c>
      <c r="R4001">
        <v>153</v>
      </c>
      <c r="S4001" t="s">
        <v>8</v>
      </c>
      <c r="T4001" t="s">
        <v>2649</v>
      </c>
      <c r="U4001" t="s">
        <v>1395</v>
      </c>
      <c r="V4001" t="s">
        <v>11</v>
      </c>
    </row>
    <row r="4002" spans="1:22" x14ac:dyDescent="0.3">
      <c r="A4002">
        <v>3247</v>
      </c>
      <c r="B4002" t="s">
        <v>7385</v>
      </c>
      <c r="C4002" t="s">
        <v>7386</v>
      </c>
      <c r="D4002" t="s">
        <v>2</v>
      </c>
      <c r="E4002" s="2">
        <v>43026</v>
      </c>
      <c r="F4002" s="2" t="str">
        <f>TEXT(Table1[[#This Row],[Date]],"DDDD")</f>
        <v>Wednesday</v>
      </c>
      <c r="G4002" s="2" t="str">
        <f>TEXT(Table1[[#This Row],[Date]],"mmMM")</f>
        <v>October</v>
      </c>
      <c r="H4002" s="2" t="str">
        <f>IF(Table1[[#This Row],[Day]]="Saturday","Weekend",IF(Table1[[#This Row],[Day]]="Sunday","Weekend","Weekday"))</f>
        <v>Weekday</v>
      </c>
      <c r="I4002" s="2" t="str">
        <f>TEXT(Table1[[#This Row],[Date]],"DD")</f>
        <v>18</v>
      </c>
      <c r="J4002" s="2" t="s">
        <v>14833</v>
      </c>
      <c r="K4002" s="3">
        <v>0.7896643518518518</v>
      </c>
      <c r="L4002" t="s">
        <v>7169</v>
      </c>
      <c r="M4002">
        <v>1</v>
      </c>
      <c r="N4002" s="1" t="s">
        <v>4</v>
      </c>
      <c r="O4002" s="1" t="s">
        <v>320</v>
      </c>
      <c r="P4002" t="s">
        <v>7387</v>
      </c>
      <c r="Q4002" t="s">
        <v>7388</v>
      </c>
      <c r="R4002">
        <v>100</v>
      </c>
      <c r="S4002" t="s">
        <v>8</v>
      </c>
      <c r="T4002" t="s">
        <v>7389</v>
      </c>
      <c r="U4002" t="s">
        <v>1395</v>
      </c>
      <c r="V4002" t="s">
        <v>11</v>
      </c>
    </row>
    <row r="4003" spans="1:22" x14ac:dyDescent="0.3">
      <c r="A4003">
        <v>5461</v>
      </c>
      <c r="B4003" t="s">
        <v>11930</v>
      </c>
      <c r="C4003" t="s">
        <v>226</v>
      </c>
      <c r="D4003" t="s">
        <v>2</v>
      </c>
      <c r="E4003" s="2">
        <v>43057</v>
      </c>
      <c r="F4003" s="2" t="str">
        <f>TEXT(Table1[[#This Row],[Date]],"DDDD")</f>
        <v>Saturday</v>
      </c>
      <c r="G4003" s="2" t="str">
        <f>TEXT(Table1[[#This Row],[Date]],"mmMM")</f>
        <v>November</v>
      </c>
      <c r="H4003" s="2" t="str">
        <f>IF(Table1[[#This Row],[Day]]="Saturday","Weekend",IF(Table1[[#This Row],[Day]]="Sunday","Weekend","Weekday"))</f>
        <v>Weekend</v>
      </c>
      <c r="I4003" s="2" t="str">
        <f>TEXT(Table1[[#This Row],[Date]],"DD")</f>
        <v>18</v>
      </c>
      <c r="J4003" s="2" t="s">
        <v>14833</v>
      </c>
      <c r="K4003" s="3">
        <v>0.98011574074074082</v>
      </c>
      <c r="L4003" t="s">
        <v>5997</v>
      </c>
      <c r="M4003">
        <v>1</v>
      </c>
      <c r="N4003" s="1" t="s">
        <v>4</v>
      </c>
      <c r="O4003" s="1" t="s">
        <v>2403</v>
      </c>
      <c r="P4003" t="s">
        <v>227</v>
      </c>
      <c r="Q4003" t="s">
        <v>11931</v>
      </c>
      <c r="R4003">
        <v>624</v>
      </c>
      <c r="S4003" t="s">
        <v>8</v>
      </c>
      <c r="T4003" t="s">
        <v>229</v>
      </c>
      <c r="U4003" t="s">
        <v>1395</v>
      </c>
      <c r="V4003" t="s">
        <v>11</v>
      </c>
    </row>
    <row r="4004" spans="1:22" x14ac:dyDescent="0.3">
      <c r="A4004">
        <v>5409</v>
      </c>
      <c r="B4004" t="s">
        <v>11836</v>
      </c>
      <c r="C4004" t="s">
        <v>5087</v>
      </c>
      <c r="D4004" t="s">
        <v>2</v>
      </c>
      <c r="E4004" s="2">
        <v>43057</v>
      </c>
      <c r="F4004" s="2" t="str">
        <f>TEXT(Table1[[#This Row],[Date]],"DDDD")</f>
        <v>Saturday</v>
      </c>
      <c r="G4004" s="2" t="str">
        <f>TEXT(Table1[[#This Row],[Date]],"mmMM")</f>
        <v>November</v>
      </c>
      <c r="H4004" s="2" t="str">
        <f>IF(Table1[[#This Row],[Day]]="Saturday","Weekend",IF(Table1[[#This Row],[Day]]="Sunday","Weekend","Weekday"))</f>
        <v>Weekend</v>
      </c>
      <c r="I4004" s="2" t="str">
        <f>TEXT(Table1[[#This Row],[Date]],"DD")</f>
        <v>18</v>
      </c>
      <c r="J4004" s="2" t="s">
        <v>14833</v>
      </c>
      <c r="K4004" s="3">
        <v>0.44458333333333339</v>
      </c>
      <c r="L4004" t="s">
        <v>4532</v>
      </c>
      <c r="M4004">
        <v>1</v>
      </c>
      <c r="N4004" s="1" t="s">
        <v>14823</v>
      </c>
      <c r="O4004" s="1" t="s">
        <v>14819</v>
      </c>
      <c r="P4004" t="s">
        <v>5088</v>
      </c>
      <c r="Q4004" t="s">
        <v>11837</v>
      </c>
      <c r="R4004">
        <v>99</v>
      </c>
      <c r="S4004" t="s">
        <v>4521</v>
      </c>
      <c r="T4004" t="s">
        <v>5090</v>
      </c>
      <c r="U4004" t="s">
        <v>1395</v>
      </c>
      <c r="V4004" t="s">
        <v>11</v>
      </c>
    </row>
    <row r="4005" spans="1:22" x14ac:dyDescent="0.3">
      <c r="A4005">
        <v>3261</v>
      </c>
      <c r="B4005" t="s">
        <v>7422</v>
      </c>
      <c r="C4005" t="s">
        <v>7106</v>
      </c>
      <c r="D4005" t="s">
        <v>2</v>
      </c>
      <c r="E4005" s="2">
        <v>43026</v>
      </c>
      <c r="F4005" s="2" t="str">
        <f>TEXT(Table1[[#This Row],[Date]],"DDDD")</f>
        <v>Wednesday</v>
      </c>
      <c r="G4005" s="2" t="str">
        <f>TEXT(Table1[[#This Row],[Date]],"mmMM")</f>
        <v>October</v>
      </c>
      <c r="H4005" s="2" t="str">
        <f>IF(Table1[[#This Row],[Day]]="Saturday","Weekend",IF(Table1[[#This Row],[Day]]="Sunday","Weekend","Weekday"))</f>
        <v>Weekday</v>
      </c>
      <c r="I4005" s="2" t="str">
        <f>TEXT(Table1[[#This Row],[Date]],"DD")</f>
        <v>18</v>
      </c>
      <c r="J4005" s="2" t="s">
        <v>14833</v>
      </c>
      <c r="K4005" s="3">
        <v>0.88809027777777771</v>
      </c>
      <c r="L4005" t="s">
        <v>5997</v>
      </c>
      <c r="M4005">
        <v>1</v>
      </c>
      <c r="N4005" s="1" t="s">
        <v>4</v>
      </c>
      <c r="O4005" s="1" t="s">
        <v>14819</v>
      </c>
      <c r="P4005" t="s">
        <v>7107</v>
      </c>
      <c r="Q4005" t="s">
        <v>7423</v>
      </c>
      <c r="R4005">
        <v>216</v>
      </c>
      <c r="S4005" t="s">
        <v>8</v>
      </c>
      <c r="T4005" t="s">
        <v>7108</v>
      </c>
      <c r="U4005" t="s">
        <v>1395</v>
      </c>
      <c r="V4005" t="s">
        <v>11</v>
      </c>
    </row>
    <row r="4006" spans="1:22" x14ac:dyDescent="0.3">
      <c r="A4006">
        <v>5439</v>
      </c>
      <c r="B4006" t="s">
        <v>11886</v>
      </c>
      <c r="C4006" t="s">
        <v>7878</v>
      </c>
      <c r="D4006" t="s">
        <v>2</v>
      </c>
      <c r="E4006" s="2">
        <v>43057</v>
      </c>
      <c r="F4006" s="2" t="str">
        <f>TEXT(Table1[[#This Row],[Date]],"DDDD")</f>
        <v>Saturday</v>
      </c>
      <c r="G4006" s="2" t="str">
        <f>TEXT(Table1[[#This Row],[Date]],"mmMM")</f>
        <v>November</v>
      </c>
      <c r="H4006" s="2" t="str">
        <f>IF(Table1[[#This Row],[Day]]="Saturday","Weekend",IF(Table1[[#This Row],[Day]]="Sunday","Weekend","Weekday"))</f>
        <v>Weekend</v>
      </c>
      <c r="I4006" s="2" t="str">
        <f>TEXT(Table1[[#This Row],[Date]],"DD")</f>
        <v>18</v>
      </c>
      <c r="J4006" s="2" t="s">
        <v>14833</v>
      </c>
      <c r="K4006" s="3">
        <v>0.86451388888888892</v>
      </c>
      <c r="L4006" t="s">
        <v>73</v>
      </c>
      <c r="M4006">
        <v>1</v>
      </c>
      <c r="N4006" s="1" t="s">
        <v>4</v>
      </c>
      <c r="O4006" s="1" t="s">
        <v>14819</v>
      </c>
      <c r="P4006" t="s">
        <v>7879</v>
      </c>
      <c r="Q4006" t="s">
        <v>11887</v>
      </c>
      <c r="R4006">
        <v>101.6</v>
      </c>
      <c r="S4006" t="s">
        <v>8</v>
      </c>
      <c r="T4006" t="s">
        <v>7880</v>
      </c>
      <c r="U4006" t="s">
        <v>1395</v>
      </c>
      <c r="V4006" t="s">
        <v>11</v>
      </c>
    </row>
    <row r="4007" spans="1:22" x14ac:dyDescent="0.3">
      <c r="A4007">
        <v>3246</v>
      </c>
      <c r="B4007" t="s">
        <v>7383</v>
      </c>
      <c r="C4007" t="s">
        <v>1114</v>
      </c>
      <c r="D4007" t="s">
        <v>2</v>
      </c>
      <c r="E4007" s="2">
        <v>43026</v>
      </c>
      <c r="F4007" s="2" t="str">
        <f>TEXT(Table1[[#This Row],[Date]],"DDDD")</f>
        <v>Wednesday</v>
      </c>
      <c r="G4007" s="2" t="str">
        <f>TEXT(Table1[[#This Row],[Date]],"mmMM")</f>
        <v>October</v>
      </c>
      <c r="H4007" s="2" t="str">
        <f>IF(Table1[[#This Row],[Day]]="Saturday","Weekend",IF(Table1[[#This Row],[Day]]="Sunday","Weekend","Weekday"))</f>
        <v>Weekday</v>
      </c>
      <c r="I4007" s="2" t="str">
        <f>TEXT(Table1[[#This Row],[Date]],"DD")</f>
        <v>18</v>
      </c>
      <c r="J4007" s="2" t="s">
        <v>14833</v>
      </c>
      <c r="K4007" s="3">
        <v>0.78789351851851852</v>
      </c>
      <c r="L4007" t="s">
        <v>3</v>
      </c>
      <c r="M4007">
        <v>1</v>
      </c>
      <c r="N4007" s="1" t="s">
        <v>4</v>
      </c>
      <c r="O4007" s="1" t="s">
        <v>233</v>
      </c>
      <c r="P4007" t="s">
        <v>1115</v>
      </c>
      <c r="Q4007" t="s">
        <v>7384</v>
      </c>
      <c r="R4007">
        <v>121.5</v>
      </c>
      <c r="S4007" t="s">
        <v>8</v>
      </c>
      <c r="T4007" t="s">
        <v>1117</v>
      </c>
      <c r="U4007" t="s">
        <v>1395</v>
      </c>
      <c r="V4007" t="s">
        <v>11</v>
      </c>
    </row>
    <row r="4008" spans="1:22" x14ac:dyDescent="0.3">
      <c r="A4008">
        <v>3250</v>
      </c>
      <c r="B4008" t="s">
        <v>7394</v>
      </c>
      <c r="C4008" t="s">
        <v>7395</v>
      </c>
      <c r="D4008" t="s">
        <v>2</v>
      </c>
      <c r="E4008" s="2">
        <v>43026</v>
      </c>
      <c r="F4008" s="2" t="str">
        <f>TEXT(Table1[[#This Row],[Date]],"DDDD")</f>
        <v>Wednesday</v>
      </c>
      <c r="G4008" s="2" t="str">
        <f>TEXT(Table1[[#This Row],[Date]],"mmMM")</f>
        <v>October</v>
      </c>
      <c r="H4008" s="2" t="str">
        <f>IF(Table1[[#This Row],[Day]]="Saturday","Weekend",IF(Table1[[#This Row],[Day]]="Sunday","Weekend","Weekday"))</f>
        <v>Weekday</v>
      </c>
      <c r="I4008" s="2" t="str">
        <f>TEXT(Table1[[#This Row],[Date]],"DD")</f>
        <v>18</v>
      </c>
      <c r="J4008" s="2" t="s">
        <v>14833</v>
      </c>
      <c r="K4008" s="3">
        <v>0.83873842592592596</v>
      </c>
      <c r="L4008" t="s">
        <v>28</v>
      </c>
      <c r="M4008">
        <v>1</v>
      </c>
      <c r="N4008" s="1" t="s">
        <v>4</v>
      </c>
      <c r="O4008" s="1" t="s">
        <v>233</v>
      </c>
      <c r="P4008" t="s">
        <v>7396</v>
      </c>
      <c r="Q4008" t="s">
        <v>7123</v>
      </c>
      <c r="R4008">
        <v>117</v>
      </c>
      <c r="S4008" t="s">
        <v>8</v>
      </c>
      <c r="T4008" t="s">
        <v>523</v>
      </c>
      <c r="U4008" t="s">
        <v>1395</v>
      </c>
      <c r="V4008" t="s">
        <v>11</v>
      </c>
    </row>
    <row r="4009" spans="1:22" x14ac:dyDescent="0.3">
      <c r="A4009">
        <v>5460</v>
      </c>
      <c r="B4009" t="s">
        <v>11928</v>
      </c>
      <c r="C4009" t="s">
        <v>8682</v>
      </c>
      <c r="D4009" t="s">
        <v>2</v>
      </c>
      <c r="E4009" s="2">
        <v>43057</v>
      </c>
      <c r="F4009" s="2" t="str">
        <f>TEXT(Table1[[#This Row],[Date]],"DDDD")</f>
        <v>Saturday</v>
      </c>
      <c r="G4009" s="2" t="str">
        <f>TEXT(Table1[[#This Row],[Date]],"mmMM")</f>
        <v>November</v>
      </c>
      <c r="H4009" s="2" t="str">
        <f>IF(Table1[[#This Row],[Day]]="Saturday","Weekend",IF(Table1[[#This Row],[Day]]="Sunday","Weekend","Weekday"))</f>
        <v>Weekend</v>
      </c>
      <c r="I4009" s="2" t="str">
        <f>TEXT(Table1[[#This Row],[Date]],"DD")</f>
        <v>18</v>
      </c>
      <c r="J4009" s="2" t="s">
        <v>14833</v>
      </c>
      <c r="K4009" s="3">
        <v>0.98003472222222232</v>
      </c>
      <c r="L4009" t="s">
        <v>5997</v>
      </c>
      <c r="M4009">
        <v>1</v>
      </c>
      <c r="N4009" s="1" t="s">
        <v>4</v>
      </c>
      <c r="O4009" s="1" t="s">
        <v>233</v>
      </c>
      <c r="P4009" t="s">
        <v>8683</v>
      </c>
      <c r="Q4009" t="s">
        <v>11929</v>
      </c>
      <c r="R4009">
        <v>120</v>
      </c>
      <c r="S4009" t="s">
        <v>8</v>
      </c>
      <c r="T4009" t="s">
        <v>8685</v>
      </c>
      <c r="U4009" t="s">
        <v>1395</v>
      </c>
      <c r="V4009" t="s">
        <v>11</v>
      </c>
    </row>
    <row r="4010" spans="1:22" x14ac:dyDescent="0.3">
      <c r="A4010">
        <v>1656</v>
      </c>
      <c r="B4010" t="s">
        <v>3893</v>
      </c>
      <c r="C4010" t="s">
        <v>3894</v>
      </c>
      <c r="D4010" t="s">
        <v>2</v>
      </c>
      <c r="E4010" s="2">
        <v>42996</v>
      </c>
      <c r="F4010" s="2" t="str">
        <f>TEXT(Table1[[#This Row],[Date]],"DDDD")</f>
        <v>Monday</v>
      </c>
      <c r="G4010" s="2" t="str">
        <f>TEXT(Table1[[#This Row],[Date]],"mmMM")</f>
        <v>September</v>
      </c>
      <c r="H4010" s="2" t="str">
        <f>IF(Table1[[#This Row],[Day]]="Saturday","Weekend",IF(Table1[[#This Row],[Day]]="Sunday","Weekend","Weekday"))</f>
        <v>Weekday</v>
      </c>
      <c r="I4010" s="2" t="str">
        <f>TEXT(Table1[[#This Row],[Date]],"DD")</f>
        <v>18</v>
      </c>
      <c r="J4010" s="2" t="s">
        <v>14833</v>
      </c>
      <c r="K4010" s="3">
        <v>0.8249305555555555</v>
      </c>
      <c r="L4010" t="s">
        <v>168</v>
      </c>
      <c r="M4010">
        <v>1</v>
      </c>
      <c r="N4010" s="1" t="s">
        <v>4</v>
      </c>
      <c r="O4010" s="1" t="s">
        <v>725</v>
      </c>
      <c r="P4010" t="s">
        <v>3895</v>
      </c>
      <c r="Q4010" t="s">
        <v>3896</v>
      </c>
      <c r="R4010">
        <v>270</v>
      </c>
      <c r="S4010" t="s">
        <v>8</v>
      </c>
      <c r="T4010" t="s">
        <v>3897</v>
      </c>
      <c r="U4010" t="s">
        <v>1395</v>
      </c>
      <c r="V4010" t="s">
        <v>11</v>
      </c>
    </row>
    <row r="4011" spans="1:22" x14ac:dyDescent="0.3">
      <c r="A4011">
        <v>1667</v>
      </c>
      <c r="B4011" t="s">
        <v>3916</v>
      </c>
      <c r="C4011" t="s">
        <v>3055</v>
      </c>
      <c r="D4011" t="s">
        <v>14</v>
      </c>
      <c r="E4011" s="2">
        <v>42996</v>
      </c>
      <c r="F4011" s="2" t="str">
        <f>TEXT(Table1[[#This Row],[Date]],"DDDD")</f>
        <v>Monday</v>
      </c>
      <c r="G4011" s="2" t="str">
        <f>TEXT(Table1[[#This Row],[Date]],"mmMM")</f>
        <v>September</v>
      </c>
      <c r="H4011" s="2" t="str">
        <f>IF(Table1[[#This Row],[Day]]="Saturday","Weekend",IF(Table1[[#This Row],[Day]]="Sunday","Weekend","Weekday"))</f>
        <v>Weekday</v>
      </c>
      <c r="I4011" s="2" t="str">
        <f>TEXT(Table1[[#This Row],[Date]],"DD")</f>
        <v>18</v>
      </c>
      <c r="J4011" s="2" t="s">
        <v>14833</v>
      </c>
      <c r="K4011" s="3">
        <v>0.86695601851851856</v>
      </c>
      <c r="L4011" t="s">
        <v>3</v>
      </c>
      <c r="M4011">
        <v>1</v>
      </c>
      <c r="N4011" s="1" t="s">
        <v>4</v>
      </c>
      <c r="O4011" s="1" t="s">
        <v>725</v>
      </c>
      <c r="P4011" t="s">
        <v>3056</v>
      </c>
      <c r="Q4011" t="s">
        <v>3917</v>
      </c>
      <c r="R4011">
        <v>170</v>
      </c>
      <c r="S4011" t="s">
        <v>8</v>
      </c>
      <c r="T4011" t="s">
        <v>3057</v>
      </c>
      <c r="U4011" t="s">
        <v>1395</v>
      </c>
      <c r="V4011" t="s">
        <v>11</v>
      </c>
    </row>
    <row r="4012" spans="1:22" x14ac:dyDescent="0.3">
      <c r="A4012">
        <v>1679</v>
      </c>
      <c r="B4012" t="s">
        <v>3938</v>
      </c>
      <c r="C4012" t="s">
        <v>2585</v>
      </c>
      <c r="D4012" t="s">
        <v>2</v>
      </c>
      <c r="E4012" s="2">
        <v>42996</v>
      </c>
      <c r="F4012" s="2" t="str">
        <f>TEXT(Table1[[#This Row],[Date]],"DDDD")</f>
        <v>Monday</v>
      </c>
      <c r="G4012" s="2" t="str">
        <f>TEXT(Table1[[#This Row],[Date]],"mmMM")</f>
        <v>September</v>
      </c>
      <c r="H4012" s="2" t="str">
        <f>IF(Table1[[#This Row],[Day]]="Saturday","Weekend",IF(Table1[[#This Row],[Day]]="Sunday","Weekend","Weekday"))</f>
        <v>Weekday</v>
      </c>
      <c r="I4012" s="2" t="str">
        <f>TEXT(Table1[[#This Row],[Date]],"DD")</f>
        <v>18</v>
      </c>
      <c r="J4012" s="2" t="s">
        <v>14833</v>
      </c>
      <c r="K4012" s="3">
        <v>0.90425925925925932</v>
      </c>
      <c r="L4012" t="s">
        <v>28</v>
      </c>
      <c r="M4012">
        <v>1</v>
      </c>
      <c r="N4012" s="1" t="s">
        <v>4</v>
      </c>
      <c r="O4012" s="1" t="s">
        <v>725</v>
      </c>
      <c r="P4012" t="s">
        <v>2586</v>
      </c>
      <c r="Q4012" t="s">
        <v>2587</v>
      </c>
      <c r="R4012">
        <v>108</v>
      </c>
      <c r="S4012" t="s">
        <v>8</v>
      </c>
      <c r="T4012" t="s">
        <v>2588</v>
      </c>
      <c r="U4012" t="s">
        <v>1395</v>
      </c>
      <c r="V4012" t="s">
        <v>11</v>
      </c>
    </row>
    <row r="4013" spans="1:22" x14ac:dyDescent="0.3">
      <c r="A4013">
        <v>1680</v>
      </c>
      <c r="B4013" t="s">
        <v>3939</v>
      </c>
      <c r="C4013" t="s">
        <v>3940</v>
      </c>
      <c r="D4013" t="s">
        <v>14</v>
      </c>
      <c r="E4013" s="2">
        <v>42996</v>
      </c>
      <c r="F4013" s="2" t="str">
        <f>TEXT(Table1[[#This Row],[Date]],"DDDD")</f>
        <v>Monday</v>
      </c>
      <c r="G4013" s="2" t="str">
        <f>TEXT(Table1[[#This Row],[Date]],"mmMM")</f>
        <v>September</v>
      </c>
      <c r="H4013" s="2" t="str">
        <f>IF(Table1[[#This Row],[Day]]="Saturday","Weekend",IF(Table1[[#This Row],[Day]]="Sunday","Weekend","Weekday"))</f>
        <v>Weekday</v>
      </c>
      <c r="I4013" s="2" t="str">
        <f>TEXT(Table1[[#This Row],[Date]],"DD")</f>
        <v>18</v>
      </c>
      <c r="J4013" s="2" t="s">
        <v>14833</v>
      </c>
      <c r="K4013" s="3">
        <v>0.90557870370370375</v>
      </c>
      <c r="L4013" t="s">
        <v>51</v>
      </c>
      <c r="M4013">
        <v>0</v>
      </c>
      <c r="N4013" s="1" t="s">
        <v>4</v>
      </c>
      <c r="O4013" s="1" t="s">
        <v>725</v>
      </c>
      <c r="P4013" t="s">
        <v>3941</v>
      </c>
      <c r="Q4013" t="s">
        <v>3942</v>
      </c>
      <c r="R4013">
        <v>1037</v>
      </c>
      <c r="S4013" t="s">
        <v>8</v>
      </c>
      <c r="T4013" t="s">
        <v>3943</v>
      </c>
      <c r="U4013" t="s">
        <v>1395</v>
      </c>
      <c r="V4013" t="s">
        <v>11</v>
      </c>
    </row>
    <row r="4014" spans="1:22" x14ac:dyDescent="0.3">
      <c r="A4014">
        <v>1682</v>
      </c>
      <c r="B4014" t="s">
        <v>3946</v>
      </c>
      <c r="C4014" t="s">
        <v>3940</v>
      </c>
      <c r="D4014" t="s">
        <v>14</v>
      </c>
      <c r="E4014" s="2">
        <v>42996</v>
      </c>
      <c r="F4014" s="2" t="str">
        <f>TEXT(Table1[[#This Row],[Date]],"DDDD")</f>
        <v>Monday</v>
      </c>
      <c r="G4014" s="2" t="str">
        <f>TEXT(Table1[[#This Row],[Date]],"mmMM")</f>
        <v>September</v>
      </c>
      <c r="H4014" s="2" t="str">
        <f>IF(Table1[[#This Row],[Day]]="Saturday","Weekend",IF(Table1[[#This Row],[Day]]="Sunday","Weekend","Weekday"))</f>
        <v>Weekday</v>
      </c>
      <c r="I4014" s="2" t="str">
        <f>TEXT(Table1[[#This Row],[Date]],"DD")</f>
        <v>18</v>
      </c>
      <c r="J4014" s="2" t="s">
        <v>14833</v>
      </c>
      <c r="K4014" s="3">
        <v>0.90922453703703698</v>
      </c>
      <c r="L4014" t="s">
        <v>51</v>
      </c>
      <c r="M4014">
        <v>0</v>
      </c>
      <c r="N4014" s="1" t="s">
        <v>4</v>
      </c>
      <c r="O4014" s="1" t="s">
        <v>725</v>
      </c>
      <c r="P4014" t="s">
        <v>3941</v>
      </c>
      <c r="Q4014" t="s">
        <v>3942</v>
      </c>
      <c r="R4014">
        <v>1037</v>
      </c>
      <c r="S4014" t="s">
        <v>8</v>
      </c>
      <c r="T4014" t="s">
        <v>3943</v>
      </c>
      <c r="U4014" t="s">
        <v>1395</v>
      </c>
      <c r="V4014" t="s">
        <v>11</v>
      </c>
    </row>
    <row r="4015" spans="1:22" x14ac:dyDescent="0.3">
      <c r="A4015">
        <v>1683</v>
      </c>
      <c r="B4015" t="s">
        <v>3947</v>
      </c>
      <c r="C4015" t="s">
        <v>3940</v>
      </c>
      <c r="D4015" t="s">
        <v>14</v>
      </c>
      <c r="E4015" s="2">
        <v>42996</v>
      </c>
      <c r="F4015" s="2" t="str">
        <f>TEXT(Table1[[#This Row],[Date]],"DDDD")</f>
        <v>Monday</v>
      </c>
      <c r="G4015" s="2" t="str">
        <f>TEXT(Table1[[#This Row],[Date]],"mmMM")</f>
        <v>September</v>
      </c>
      <c r="H4015" s="2" t="str">
        <f>IF(Table1[[#This Row],[Day]]="Saturday","Weekend",IF(Table1[[#This Row],[Day]]="Sunday","Weekend","Weekday"))</f>
        <v>Weekday</v>
      </c>
      <c r="I4015" s="2" t="str">
        <f>TEXT(Table1[[#This Row],[Date]],"DD")</f>
        <v>18</v>
      </c>
      <c r="J4015" s="2" t="s">
        <v>14833</v>
      </c>
      <c r="K4015" s="3">
        <v>0.91017361111111106</v>
      </c>
      <c r="L4015" t="s">
        <v>51</v>
      </c>
      <c r="M4015">
        <v>0</v>
      </c>
      <c r="N4015" s="1" t="s">
        <v>4</v>
      </c>
      <c r="O4015" s="1" t="s">
        <v>725</v>
      </c>
      <c r="P4015" t="s">
        <v>3941</v>
      </c>
      <c r="Q4015" t="s">
        <v>3942</v>
      </c>
      <c r="R4015">
        <v>1037</v>
      </c>
      <c r="S4015" t="s">
        <v>8</v>
      </c>
      <c r="T4015" t="s">
        <v>3943</v>
      </c>
      <c r="U4015" t="s">
        <v>1395</v>
      </c>
      <c r="V4015" t="s">
        <v>11</v>
      </c>
    </row>
    <row r="4016" spans="1:22" x14ac:dyDescent="0.3">
      <c r="A4016">
        <v>1685</v>
      </c>
      <c r="B4016" t="s">
        <v>3950</v>
      </c>
      <c r="C4016" t="s">
        <v>3940</v>
      </c>
      <c r="D4016" t="s">
        <v>14</v>
      </c>
      <c r="E4016" s="2">
        <v>42996</v>
      </c>
      <c r="F4016" s="2" t="str">
        <f>TEXT(Table1[[#This Row],[Date]],"DDDD")</f>
        <v>Monday</v>
      </c>
      <c r="G4016" s="2" t="str">
        <f>TEXT(Table1[[#This Row],[Date]],"mmMM")</f>
        <v>September</v>
      </c>
      <c r="H4016" s="2" t="str">
        <f>IF(Table1[[#This Row],[Day]]="Saturday","Weekend",IF(Table1[[#This Row],[Day]]="Sunday","Weekend","Weekday"))</f>
        <v>Weekday</v>
      </c>
      <c r="I4016" s="2" t="str">
        <f>TEXT(Table1[[#This Row],[Date]],"DD")</f>
        <v>18</v>
      </c>
      <c r="J4016" s="2" t="s">
        <v>14833</v>
      </c>
      <c r="K4016" s="3">
        <v>0.9103472222222222</v>
      </c>
      <c r="L4016" t="s">
        <v>51</v>
      </c>
      <c r="M4016">
        <v>0</v>
      </c>
      <c r="N4016" s="1" t="s">
        <v>4</v>
      </c>
      <c r="O4016" s="1" t="s">
        <v>725</v>
      </c>
      <c r="P4016" t="s">
        <v>3941</v>
      </c>
      <c r="Q4016" t="s">
        <v>3942</v>
      </c>
      <c r="R4016">
        <v>1037</v>
      </c>
      <c r="S4016" t="s">
        <v>8</v>
      </c>
      <c r="T4016" t="s">
        <v>3943</v>
      </c>
      <c r="U4016" t="s">
        <v>1395</v>
      </c>
      <c r="V4016" t="s">
        <v>11</v>
      </c>
    </row>
    <row r="4017" spans="1:22" x14ac:dyDescent="0.3">
      <c r="A4017">
        <v>1687</v>
      </c>
      <c r="B4017" t="s">
        <v>3953</v>
      </c>
      <c r="C4017" t="s">
        <v>3940</v>
      </c>
      <c r="D4017" t="s">
        <v>14</v>
      </c>
      <c r="E4017" s="2">
        <v>42996</v>
      </c>
      <c r="F4017" s="2" t="str">
        <f>TEXT(Table1[[#This Row],[Date]],"DDDD")</f>
        <v>Monday</v>
      </c>
      <c r="G4017" s="2" t="str">
        <f>TEXT(Table1[[#This Row],[Date]],"mmMM")</f>
        <v>September</v>
      </c>
      <c r="H4017" s="2" t="str">
        <f>IF(Table1[[#This Row],[Day]]="Saturday","Weekend",IF(Table1[[#This Row],[Day]]="Sunday","Weekend","Weekday"))</f>
        <v>Weekday</v>
      </c>
      <c r="I4017" s="2" t="str">
        <f>TEXT(Table1[[#This Row],[Date]],"DD")</f>
        <v>18</v>
      </c>
      <c r="J4017" s="2" t="s">
        <v>14833</v>
      </c>
      <c r="K4017" s="3">
        <v>0.91723379629629631</v>
      </c>
      <c r="L4017" t="s">
        <v>51</v>
      </c>
      <c r="M4017">
        <v>1</v>
      </c>
      <c r="N4017" s="1" t="s">
        <v>4</v>
      </c>
      <c r="O4017" s="1" t="s">
        <v>725</v>
      </c>
      <c r="P4017" t="s">
        <v>3941</v>
      </c>
      <c r="Q4017" t="s">
        <v>3942</v>
      </c>
      <c r="R4017">
        <v>1037</v>
      </c>
      <c r="S4017" t="s">
        <v>8</v>
      </c>
      <c r="T4017" t="s">
        <v>3943</v>
      </c>
      <c r="U4017" t="s">
        <v>1395</v>
      </c>
      <c r="V4017" t="s">
        <v>11</v>
      </c>
    </row>
    <row r="4018" spans="1:22" x14ac:dyDescent="0.3">
      <c r="A4018">
        <v>1689</v>
      </c>
      <c r="B4018" t="s">
        <v>3955</v>
      </c>
      <c r="C4018" t="s">
        <v>3940</v>
      </c>
      <c r="D4018" t="s">
        <v>2</v>
      </c>
      <c r="E4018" s="2">
        <v>42996</v>
      </c>
      <c r="F4018" s="2" t="str">
        <f>TEXT(Table1[[#This Row],[Date]],"DDDD")</f>
        <v>Monday</v>
      </c>
      <c r="G4018" s="2" t="str">
        <f>TEXT(Table1[[#This Row],[Date]],"mmMM")</f>
        <v>September</v>
      </c>
      <c r="H4018" s="2" t="str">
        <f>IF(Table1[[#This Row],[Day]]="Saturday","Weekend",IF(Table1[[#This Row],[Day]]="Sunday","Weekend","Weekday"))</f>
        <v>Weekday</v>
      </c>
      <c r="I4018" s="2" t="str">
        <f>TEXT(Table1[[#This Row],[Date]],"DD")</f>
        <v>18</v>
      </c>
      <c r="J4018" s="2" t="s">
        <v>14833</v>
      </c>
      <c r="K4018" s="3">
        <v>0.92057870370370365</v>
      </c>
      <c r="L4018" t="s">
        <v>97</v>
      </c>
      <c r="M4018">
        <v>1</v>
      </c>
      <c r="N4018" s="1" t="s">
        <v>4</v>
      </c>
      <c r="O4018" s="1" t="s">
        <v>725</v>
      </c>
      <c r="P4018" t="s">
        <v>3941</v>
      </c>
      <c r="Q4018" t="s">
        <v>3956</v>
      </c>
      <c r="R4018">
        <v>306</v>
      </c>
      <c r="S4018" t="s">
        <v>8</v>
      </c>
      <c r="T4018" t="s">
        <v>3943</v>
      </c>
      <c r="U4018" t="s">
        <v>1395</v>
      </c>
      <c r="V4018" t="s">
        <v>11</v>
      </c>
    </row>
    <row r="4019" spans="1:22" x14ac:dyDescent="0.3">
      <c r="A4019">
        <v>3253</v>
      </c>
      <c r="B4019" t="s">
        <v>7403</v>
      </c>
      <c r="C4019" t="s">
        <v>5435</v>
      </c>
      <c r="D4019" t="s">
        <v>14</v>
      </c>
      <c r="E4019" s="2">
        <v>43026</v>
      </c>
      <c r="F4019" s="2" t="str">
        <f>TEXT(Table1[[#This Row],[Date]],"DDDD")</f>
        <v>Wednesday</v>
      </c>
      <c r="G4019" s="2" t="str">
        <f>TEXT(Table1[[#This Row],[Date]],"mmMM")</f>
        <v>October</v>
      </c>
      <c r="H4019" s="2" t="str">
        <f>IF(Table1[[#This Row],[Day]]="Saturday","Weekend",IF(Table1[[#This Row],[Day]]="Sunday","Weekend","Weekday"))</f>
        <v>Weekday</v>
      </c>
      <c r="I4019" s="2" t="str">
        <f>TEXT(Table1[[#This Row],[Date]],"DD")</f>
        <v>18</v>
      </c>
      <c r="J4019" s="2" t="s">
        <v>14833</v>
      </c>
      <c r="K4019" s="3">
        <v>0.86634259259259261</v>
      </c>
      <c r="L4019" t="s">
        <v>51</v>
      </c>
      <c r="M4019">
        <v>0</v>
      </c>
      <c r="N4019" s="1" t="s">
        <v>4</v>
      </c>
      <c r="O4019" s="1" t="s">
        <v>725</v>
      </c>
      <c r="P4019" t="s">
        <v>5436</v>
      </c>
      <c r="Q4019" t="s">
        <v>7404</v>
      </c>
      <c r="R4019">
        <v>361</v>
      </c>
      <c r="S4019" t="s">
        <v>8</v>
      </c>
      <c r="T4019" t="s">
        <v>5438</v>
      </c>
      <c r="U4019" t="s">
        <v>1395</v>
      </c>
      <c r="V4019" t="s">
        <v>11</v>
      </c>
    </row>
    <row r="4020" spans="1:22" x14ac:dyDescent="0.3">
      <c r="A4020">
        <v>3254</v>
      </c>
      <c r="B4020" t="s">
        <v>7405</v>
      </c>
      <c r="C4020" t="s">
        <v>5435</v>
      </c>
      <c r="D4020" t="s">
        <v>14</v>
      </c>
      <c r="E4020" s="2">
        <v>43026</v>
      </c>
      <c r="F4020" s="2" t="str">
        <f>TEXT(Table1[[#This Row],[Date]],"DDDD")</f>
        <v>Wednesday</v>
      </c>
      <c r="G4020" s="2" t="str">
        <f>TEXT(Table1[[#This Row],[Date]],"mmMM")</f>
        <v>October</v>
      </c>
      <c r="H4020" s="2" t="str">
        <f>IF(Table1[[#This Row],[Day]]="Saturday","Weekend",IF(Table1[[#This Row],[Day]]="Sunday","Weekend","Weekday"))</f>
        <v>Weekday</v>
      </c>
      <c r="I4020" s="2" t="str">
        <f>TEXT(Table1[[#This Row],[Date]],"DD")</f>
        <v>18</v>
      </c>
      <c r="J4020" s="2" t="s">
        <v>14833</v>
      </c>
      <c r="K4020" s="3">
        <v>0.86976851851851855</v>
      </c>
      <c r="L4020" t="s">
        <v>51</v>
      </c>
      <c r="M4020">
        <v>1</v>
      </c>
      <c r="N4020" s="1" t="s">
        <v>4</v>
      </c>
      <c r="O4020" s="1" t="s">
        <v>725</v>
      </c>
      <c r="P4020" t="s">
        <v>5436</v>
      </c>
      <c r="Q4020" t="s">
        <v>7406</v>
      </c>
      <c r="R4020">
        <v>361</v>
      </c>
      <c r="S4020" t="s">
        <v>8</v>
      </c>
      <c r="T4020" t="s">
        <v>5438</v>
      </c>
      <c r="U4020" t="s">
        <v>1395</v>
      </c>
      <c r="V4020" t="s">
        <v>11</v>
      </c>
    </row>
    <row r="4021" spans="1:22" x14ac:dyDescent="0.3">
      <c r="A4021">
        <v>3255</v>
      </c>
      <c r="B4021" t="s">
        <v>7407</v>
      </c>
      <c r="C4021" t="s">
        <v>6087</v>
      </c>
      <c r="D4021" t="s">
        <v>2</v>
      </c>
      <c r="E4021" s="2">
        <v>43026</v>
      </c>
      <c r="F4021" s="2" t="str">
        <f>TEXT(Table1[[#This Row],[Date]],"DDDD")</f>
        <v>Wednesday</v>
      </c>
      <c r="G4021" s="2" t="str">
        <f>TEXT(Table1[[#This Row],[Date]],"mmMM")</f>
        <v>October</v>
      </c>
      <c r="H4021" s="2" t="str">
        <f>IF(Table1[[#This Row],[Day]]="Saturday","Weekend",IF(Table1[[#This Row],[Day]]="Sunday","Weekend","Weekday"))</f>
        <v>Weekday</v>
      </c>
      <c r="I4021" s="2" t="str">
        <f>TEXT(Table1[[#This Row],[Date]],"DD")</f>
        <v>18</v>
      </c>
      <c r="J4021" s="2" t="s">
        <v>14833</v>
      </c>
      <c r="K4021" s="3">
        <v>0.87460648148148146</v>
      </c>
      <c r="L4021" t="s">
        <v>7169</v>
      </c>
      <c r="M4021">
        <v>1</v>
      </c>
      <c r="N4021" s="1" t="s">
        <v>4</v>
      </c>
      <c r="O4021" s="1" t="s">
        <v>725</v>
      </c>
      <c r="P4021" t="s">
        <v>6088</v>
      </c>
      <c r="Q4021" t="s">
        <v>7408</v>
      </c>
      <c r="R4021">
        <v>392</v>
      </c>
      <c r="S4021" t="s">
        <v>8</v>
      </c>
      <c r="T4021" t="s">
        <v>6090</v>
      </c>
      <c r="U4021" t="s">
        <v>1395</v>
      </c>
      <c r="V4021" t="s">
        <v>11</v>
      </c>
    </row>
    <row r="4022" spans="1:22" x14ac:dyDescent="0.3">
      <c r="A4022">
        <v>5451</v>
      </c>
      <c r="B4022" t="s">
        <v>11912</v>
      </c>
      <c r="C4022" t="s">
        <v>4745</v>
      </c>
      <c r="D4022" t="s">
        <v>2</v>
      </c>
      <c r="E4022" s="2">
        <v>43057</v>
      </c>
      <c r="F4022" s="2" t="str">
        <f>TEXT(Table1[[#This Row],[Date]],"DDDD")</f>
        <v>Saturday</v>
      </c>
      <c r="G4022" s="2" t="str">
        <f>TEXT(Table1[[#This Row],[Date]],"mmMM")</f>
        <v>November</v>
      </c>
      <c r="H4022" s="2" t="str">
        <f>IF(Table1[[#This Row],[Day]]="Saturday","Weekend",IF(Table1[[#This Row],[Day]]="Sunday","Weekend","Weekday"))</f>
        <v>Weekend</v>
      </c>
      <c r="I4022" s="2" t="str">
        <f>TEXT(Table1[[#This Row],[Date]],"DD")</f>
        <v>18</v>
      </c>
      <c r="J4022" s="2" t="s">
        <v>14833</v>
      </c>
      <c r="K4022" s="3">
        <v>0.90446759259259257</v>
      </c>
      <c r="L4022" t="s">
        <v>28</v>
      </c>
      <c r="M4022">
        <v>1</v>
      </c>
      <c r="N4022" s="1" t="s">
        <v>4</v>
      </c>
      <c r="O4022" s="1" t="s">
        <v>725</v>
      </c>
      <c r="P4022" t="s">
        <v>4746</v>
      </c>
      <c r="Q4022" t="s">
        <v>7799</v>
      </c>
      <c r="R4022">
        <v>180</v>
      </c>
      <c r="S4022" t="s">
        <v>8</v>
      </c>
      <c r="T4022" t="s">
        <v>4747</v>
      </c>
      <c r="U4022" t="s">
        <v>1395</v>
      </c>
      <c r="V4022" t="s">
        <v>11</v>
      </c>
    </row>
    <row r="4023" spans="1:22" x14ac:dyDescent="0.3">
      <c r="A4023">
        <v>5452</v>
      </c>
      <c r="B4023" t="s">
        <v>11913</v>
      </c>
      <c r="C4023" t="s">
        <v>11914</v>
      </c>
      <c r="D4023" t="s">
        <v>2</v>
      </c>
      <c r="E4023" s="2">
        <v>43057</v>
      </c>
      <c r="F4023" s="2" t="str">
        <f>TEXT(Table1[[#This Row],[Date]],"DDDD")</f>
        <v>Saturday</v>
      </c>
      <c r="G4023" s="2" t="str">
        <f>TEXT(Table1[[#This Row],[Date]],"mmMM")</f>
        <v>November</v>
      </c>
      <c r="H4023" s="2" t="str">
        <f>IF(Table1[[#This Row],[Day]]="Saturday","Weekend",IF(Table1[[#This Row],[Day]]="Sunday","Weekend","Weekday"))</f>
        <v>Weekend</v>
      </c>
      <c r="I4023" s="2" t="str">
        <f>TEXT(Table1[[#This Row],[Date]],"DD")</f>
        <v>18</v>
      </c>
      <c r="J4023" s="2" t="s">
        <v>14833</v>
      </c>
      <c r="K4023" s="3">
        <v>0.91009259259259256</v>
      </c>
      <c r="L4023" t="s">
        <v>73</v>
      </c>
      <c r="M4023">
        <v>1</v>
      </c>
      <c r="N4023" s="1" t="s">
        <v>4</v>
      </c>
      <c r="O4023" s="1" t="s">
        <v>725</v>
      </c>
      <c r="P4023" t="s">
        <v>5494</v>
      </c>
      <c r="Q4023" t="s">
        <v>11915</v>
      </c>
      <c r="R4023">
        <v>176</v>
      </c>
      <c r="S4023" t="s">
        <v>8</v>
      </c>
      <c r="T4023" t="s">
        <v>11916</v>
      </c>
      <c r="U4023" t="s">
        <v>1395</v>
      </c>
      <c r="V4023" t="s">
        <v>11</v>
      </c>
    </row>
    <row r="4024" spans="1:22" x14ac:dyDescent="0.3">
      <c r="A4024">
        <v>5456</v>
      </c>
      <c r="B4024" t="s">
        <v>11922</v>
      </c>
      <c r="C4024" t="s">
        <v>8114</v>
      </c>
      <c r="D4024" t="s">
        <v>14</v>
      </c>
      <c r="E4024" s="2">
        <v>43057</v>
      </c>
      <c r="F4024" s="2" t="str">
        <f>TEXT(Table1[[#This Row],[Date]],"DDDD")</f>
        <v>Saturday</v>
      </c>
      <c r="G4024" s="2" t="str">
        <f>TEXT(Table1[[#This Row],[Date]],"mmMM")</f>
        <v>November</v>
      </c>
      <c r="H4024" s="2" t="str">
        <f>IF(Table1[[#This Row],[Day]]="Saturday","Weekend",IF(Table1[[#This Row],[Day]]="Sunday","Weekend","Weekday"))</f>
        <v>Weekend</v>
      </c>
      <c r="I4024" s="2" t="str">
        <f>TEXT(Table1[[#This Row],[Date]],"DD")</f>
        <v>18</v>
      </c>
      <c r="J4024" s="2" t="s">
        <v>14833</v>
      </c>
      <c r="K4024" s="3">
        <v>0.9397685185185185</v>
      </c>
      <c r="L4024" t="s">
        <v>580</v>
      </c>
      <c r="M4024">
        <v>0</v>
      </c>
      <c r="N4024" s="1" t="s">
        <v>4</v>
      </c>
      <c r="O4024" s="1" t="s">
        <v>725</v>
      </c>
      <c r="P4024" t="s">
        <v>8115</v>
      </c>
      <c r="Q4024" t="s">
        <v>11923</v>
      </c>
      <c r="R4024">
        <v>115</v>
      </c>
      <c r="S4024" t="s">
        <v>8</v>
      </c>
      <c r="T4024" t="s">
        <v>849</v>
      </c>
      <c r="U4024" t="s">
        <v>1395</v>
      </c>
      <c r="V4024" t="s">
        <v>11</v>
      </c>
    </row>
    <row r="4025" spans="1:22" x14ac:dyDescent="0.3">
      <c r="A4025">
        <v>5457</v>
      </c>
      <c r="B4025" t="s">
        <v>11924</v>
      </c>
      <c r="C4025" t="s">
        <v>8114</v>
      </c>
      <c r="D4025" t="s">
        <v>14</v>
      </c>
      <c r="E4025" s="2">
        <v>43057</v>
      </c>
      <c r="F4025" s="2" t="str">
        <f>TEXT(Table1[[#This Row],[Date]],"DDDD")</f>
        <v>Saturday</v>
      </c>
      <c r="G4025" s="2" t="str">
        <f>TEXT(Table1[[#This Row],[Date]],"mmMM")</f>
        <v>November</v>
      </c>
      <c r="H4025" s="2" t="str">
        <f>IF(Table1[[#This Row],[Day]]="Saturday","Weekend",IF(Table1[[#This Row],[Day]]="Sunday","Weekend","Weekday"))</f>
        <v>Weekend</v>
      </c>
      <c r="I4025" s="2" t="str">
        <f>TEXT(Table1[[#This Row],[Date]],"DD")</f>
        <v>18</v>
      </c>
      <c r="J4025" s="2" t="s">
        <v>14833</v>
      </c>
      <c r="K4025" s="3">
        <v>0.94065972222222216</v>
      </c>
      <c r="L4025" t="s">
        <v>580</v>
      </c>
      <c r="M4025">
        <v>0</v>
      </c>
      <c r="N4025" s="1" t="s">
        <v>4</v>
      </c>
      <c r="O4025" s="1" t="s">
        <v>725</v>
      </c>
      <c r="P4025" t="s">
        <v>8115</v>
      </c>
      <c r="Q4025" t="s">
        <v>11923</v>
      </c>
      <c r="R4025">
        <v>115</v>
      </c>
      <c r="S4025" t="s">
        <v>8</v>
      </c>
      <c r="T4025" t="s">
        <v>849</v>
      </c>
      <c r="U4025" t="s">
        <v>1395</v>
      </c>
      <c r="V4025" t="s">
        <v>11</v>
      </c>
    </row>
    <row r="4026" spans="1:22" x14ac:dyDescent="0.3">
      <c r="A4026">
        <v>5458</v>
      </c>
      <c r="B4026" t="s">
        <v>11925</v>
      </c>
      <c r="C4026" t="s">
        <v>8114</v>
      </c>
      <c r="D4026" t="s">
        <v>14</v>
      </c>
      <c r="E4026" s="2">
        <v>43057</v>
      </c>
      <c r="F4026" s="2" t="str">
        <f>TEXT(Table1[[#This Row],[Date]],"DDDD")</f>
        <v>Saturday</v>
      </c>
      <c r="G4026" s="2" t="str">
        <f>TEXT(Table1[[#This Row],[Date]],"mmMM")</f>
        <v>November</v>
      </c>
      <c r="H4026" s="2" t="str">
        <f>IF(Table1[[#This Row],[Day]]="Saturday","Weekend",IF(Table1[[#This Row],[Day]]="Sunday","Weekend","Weekday"))</f>
        <v>Weekend</v>
      </c>
      <c r="I4026" s="2" t="str">
        <f>TEXT(Table1[[#This Row],[Date]],"DD")</f>
        <v>18</v>
      </c>
      <c r="J4026" s="2" t="s">
        <v>14833</v>
      </c>
      <c r="K4026" s="3">
        <v>0.94101851851851848</v>
      </c>
      <c r="L4026" t="s">
        <v>580</v>
      </c>
      <c r="M4026">
        <v>1</v>
      </c>
      <c r="N4026" s="1" t="s">
        <v>4</v>
      </c>
      <c r="O4026" s="1" t="s">
        <v>725</v>
      </c>
      <c r="P4026" t="s">
        <v>8115</v>
      </c>
      <c r="Q4026" t="s">
        <v>11923</v>
      </c>
      <c r="R4026">
        <v>115</v>
      </c>
      <c r="S4026" t="s">
        <v>8</v>
      </c>
      <c r="T4026" t="s">
        <v>849</v>
      </c>
      <c r="U4026" t="s">
        <v>1395</v>
      </c>
      <c r="V4026" t="s">
        <v>11</v>
      </c>
    </row>
    <row r="4027" spans="1:22" x14ac:dyDescent="0.3">
      <c r="A4027">
        <v>1681</v>
      </c>
      <c r="B4027" t="s">
        <v>3944</v>
      </c>
      <c r="C4027" t="s">
        <v>2966</v>
      </c>
      <c r="D4027" t="s">
        <v>14</v>
      </c>
      <c r="E4027" s="2">
        <v>42996</v>
      </c>
      <c r="F4027" s="2" t="str">
        <f>TEXT(Table1[[#This Row],[Date]],"DDDD")</f>
        <v>Monday</v>
      </c>
      <c r="G4027" s="2" t="str">
        <f>TEXT(Table1[[#This Row],[Date]],"mmMM")</f>
        <v>September</v>
      </c>
      <c r="H4027" s="2" t="str">
        <f>IF(Table1[[#This Row],[Day]]="Saturday","Weekend",IF(Table1[[#This Row],[Day]]="Sunday","Weekend","Weekday"))</f>
        <v>Weekday</v>
      </c>
      <c r="I4027" s="2" t="str">
        <f>TEXT(Table1[[#This Row],[Date]],"DD")</f>
        <v>18</v>
      </c>
      <c r="J4027" s="2" t="s">
        <v>14833</v>
      </c>
      <c r="K4027" s="3">
        <v>0.90811342592592592</v>
      </c>
      <c r="L4027" t="s">
        <v>73</v>
      </c>
      <c r="M4027">
        <v>1</v>
      </c>
      <c r="N4027" s="1" t="s">
        <v>4</v>
      </c>
      <c r="O4027" s="1" t="s">
        <v>725</v>
      </c>
      <c r="P4027" t="s">
        <v>2967</v>
      </c>
      <c r="Q4027" t="s">
        <v>3945</v>
      </c>
      <c r="R4027">
        <v>170</v>
      </c>
      <c r="S4027" t="s">
        <v>8</v>
      </c>
      <c r="T4027" t="s">
        <v>2969</v>
      </c>
      <c r="U4027" t="s">
        <v>1395</v>
      </c>
      <c r="V4027" t="s">
        <v>11</v>
      </c>
    </row>
    <row r="4028" spans="1:22" x14ac:dyDescent="0.3">
      <c r="A4028">
        <v>1691</v>
      </c>
      <c r="B4028" t="s">
        <v>3959</v>
      </c>
      <c r="C4028" t="s">
        <v>3960</v>
      </c>
      <c r="D4028" t="s">
        <v>14</v>
      </c>
      <c r="E4028" s="2">
        <v>42996</v>
      </c>
      <c r="F4028" s="2" t="str">
        <f>TEXT(Table1[[#This Row],[Date]],"DDDD")</f>
        <v>Monday</v>
      </c>
      <c r="G4028" s="2" t="str">
        <f>TEXT(Table1[[#This Row],[Date]],"mmMM")</f>
        <v>September</v>
      </c>
      <c r="H4028" s="2" t="str">
        <f>IF(Table1[[#This Row],[Day]]="Saturday","Weekend",IF(Table1[[#This Row],[Day]]="Sunday","Weekend","Weekday"))</f>
        <v>Weekday</v>
      </c>
      <c r="I4028" s="2" t="str">
        <f>TEXT(Table1[[#This Row],[Date]],"DD")</f>
        <v>18</v>
      </c>
      <c r="J4028" s="2" t="s">
        <v>14833</v>
      </c>
      <c r="K4028" s="3">
        <v>0.93844907407407407</v>
      </c>
      <c r="L4028" t="s">
        <v>168</v>
      </c>
      <c r="M4028">
        <v>1</v>
      </c>
      <c r="N4028" s="1" t="s">
        <v>4</v>
      </c>
      <c r="O4028" s="1" t="s">
        <v>725</v>
      </c>
      <c r="P4028" t="s">
        <v>3961</v>
      </c>
      <c r="Q4028" t="s">
        <v>957</v>
      </c>
      <c r="R4028">
        <v>130</v>
      </c>
      <c r="S4028" t="s">
        <v>8</v>
      </c>
      <c r="T4028" t="s">
        <v>3962</v>
      </c>
      <c r="U4028" t="s">
        <v>1395</v>
      </c>
      <c r="V4028" t="s">
        <v>11</v>
      </c>
    </row>
    <row r="4029" spans="1:22" x14ac:dyDescent="0.3">
      <c r="A4029">
        <v>3258</v>
      </c>
      <c r="B4029" t="s">
        <v>7413</v>
      </c>
      <c r="C4029" t="s">
        <v>6351</v>
      </c>
      <c r="D4029" t="s">
        <v>2</v>
      </c>
      <c r="E4029" s="2">
        <v>43026</v>
      </c>
      <c r="F4029" s="2" t="str">
        <f>TEXT(Table1[[#This Row],[Date]],"DDDD")</f>
        <v>Wednesday</v>
      </c>
      <c r="G4029" s="2" t="str">
        <f>TEXT(Table1[[#This Row],[Date]],"mmMM")</f>
        <v>October</v>
      </c>
      <c r="H4029" s="2" t="str">
        <f>IF(Table1[[#This Row],[Day]]="Saturday","Weekend",IF(Table1[[#This Row],[Day]]="Sunday","Weekend","Weekday"))</f>
        <v>Weekday</v>
      </c>
      <c r="I4029" s="2" t="str">
        <f>TEXT(Table1[[#This Row],[Date]],"DD")</f>
        <v>18</v>
      </c>
      <c r="J4029" s="2" t="s">
        <v>14833</v>
      </c>
      <c r="K4029" s="3">
        <v>0.87960648148148146</v>
      </c>
      <c r="L4029" t="s">
        <v>7169</v>
      </c>
      <c r="M4029">
        <v>1</v>
      </c>
      <c r="N4029" s="1" t="s">
        <v>4</v>
      </c>
      <c r="O4029" s="1" t="s">
        <v>725</v>
      </c>
      <c r="P4029" t="s">
        <v>6352</v>
      </c>
      <c r="Q4029" t="s">
        <v>7414</v>
      </c>
      <c r="R4029">
        <v>336</v>
      </c>
      <c r="S4029" t="s">
        <v>8</v>
      </c>
      <c r="T4029" t="s">
        <v>6353</v>
      </c>
      <c r="U4029" t="s">
        <v>1395</v>
      </c>
      <c r="V4029" t="s">
        <v>11</v>
      </c>
    </row>
    <row r="4030" spans="1:22" x14ac:dyDescent="0.3">
      <c r="A4030">
        <v>3267</v>
      </c>
      <c r="B4030" t="s">
        <v>7436</v>
      </c>
      <c r="C4030" t="s">
        <v>6351</v>
      </c>
      <c r="D4030" t="s">
        <v>2</v>
      </c>
      <c r="E4030" s="2">
        <v>43026</v>
      </c>
      <c r="F4030" s="2" t="str">
        <f>TEXT(Table1[[#This Row],[Date]],"DDDD")</f>
        <v>Wednesday</v>
      </c>
      <c r="G4030" s="2" t="str">
        <f>TEXT(Table1[[#This Row],[Date]],"mmMM")</f>
        <v>October</v>
      </c>
      <c r="H4030" s="2" t="str">
        <f>IF(Table1[[#This Row],[Day]]="Saturday","Weekend",IF(Table1[[#This Row],[Day]]="Sunday","Weekend","Weekday"))</f>
        <v>Weekday</v>
      </c>
      <c r="I4030" s="2" t="str">
        <f>TEXT(Table1[[#This Row],[Date]],"DD")</f>
        <v>18</v>
      </c>
      <c r="J4030" s="2" t="s">
        <v>14833</v>
      </c>
      <c r="K4030" s="3">
        <v>0.93047453703703698</v>
      </c>
      <c r="L4030" t="s">
        <v>7169</v>
      </c>
      <c r="M4030">
        <v>1</v>
      </c>
      <c r="N4030" s="1" t="s">
        <v>4</v>
      </c>
      <c r="O4030" s="1" t="s">
        <v>725</v>
      </c>
      <c r="P4030" t="s">
        <v>6352</v>
      </c>
      <c r="Q4030" t="s">
        <v>7437</v>
      </c>
      <c r="R4030">
        <v>208</v>
      </c>
      <c r="S4030" t="s">
        <v>8</v>
      </c>
      <c r="T4030" t="s">
        <v>6353</v>
      </c>
      <c r="U4030" t="s">
        <v>1395</v>
      </c>
      <c r="V4030" t="s">
        <v>11</v>
      </c>
    </row>
    <row r="4031" spans="1:22" x14ac:dyDescent="0.3">
      <c r="A4031">
        <v>3259</v>
      </c>
      <c r="B4031" t="s">
        <v>7415</v>
      </c>
      <c r="C4031" t="s">
        <v>6087</v>
      </c>
      <c r="D4031" t="s">
        <v>2</v>
      </c>
      <c r="E4031" s="2">
        <v>43026</v>
      </c>
      <c r="F4031" s="2" t="str">
        <f>TEXT(Table1[[#This Row],[Date]],"DDDD")</f>
        <v>Wednesday</v>
      </c>
      <c r="G4031" s="2" t="str">
        <f>TEXT(Table1[[#This Row],[Date]],"mmMM")</f>
        <v>October</v>
      </c>
      <c r="H4031" s="2" t="str">
        <f>IF(Table1[[#This Row],[Day]]="Saturday","Weekend",IF(Table1[[#This Row],[Day]]="Sunday","Weekend","Weekday"))</f>
        <v>Weekday</v>
      </c>
      <c r="I4031" s="2" t="str">
        <f>TEXT(Table1[[#This Row],[Date]],"DD")</f>
        <v>18</v>
      </c>
      <c r="J4031" s="2" t="s">
        <v>14833</v>
      </c>
      <c r="K4031" s="3">
        <v>0.88196759259259261</v>
      </c>
      <c r="L4031" t="s">
        <v>51</v>
      </c>
      <c r="M4031">
        <v>1</v>
      </c>
      <c r="N4031" s="1" t="s">
        <v>4</v>
      </c>
      <c r="O4031" s="1" t="s">
        <v>725</v>
      </c>
      <c r="P4031" t="s">
        <v>6088</v>
      </c>
      <c r="Q4031" t="s">
        <v>7416</v>
      </c>
      <c r="R4031">
        <v>190</v>
      </c>
      <c r="S4031" t="s">
        <v>8</v>
      </c>
      <c r="T4031" t="s">
        <v>6090</v>
      </c>
      <c r="U4031" t="s">
        <v>1395</v>
      </c>
      <c r="V4031" t="s">
        <v>11</v>
      </c>
    </row>
    <row r="4032" spans="1:22" x14ac:dyDescent="0.3">
      <c r="A4032">
        <v>1692</v>
      </c>
      <c r="B4032" t="s">
        <v>3963</v>
      </c>
      <c r="C4032" t="s">
        <v>3269</v>
      </c>
      <c r="D4032" t="s">
        <v>2</v>
      </c>
      <c r="E4032" s="2">
        <v>42996</v>
      </c>
      <c r="F4032" s="2" t="str">
        <f>TEXT(Table1[[#This Row],[Date]],"DDDD")</f>
        <v>Monday</v>
      </c>
      <c r="G4032" s="2" t="str">
        <f>TEXT(Table1[[#This Row],[Date]],"mmMM")</f>
        <v>September</v>
      </c>
      <c r="H4032" s="2" t="str">
        <f>IF(Table1[[#This Row],[Day]]="Saturday","Weekend",IF(Table1[[#This Row],[Day]]="Sunday","Weekend","Weekday"))</f>
        <v>Weekday</v>
      </c>
      <c r="I4032" s="2" t="str">
        <f>TEXT(Table1[[#This Row],[Date]],"DD")</f>
        <v>18</v>
      </c>
      <c r="J4032" s="2" t="s">
        <v>14833</v>
      </c>
      <c r="K4032" s="3">
        <v>0.96062500000000006</v>
      </c>
      <c r="L4032" t="s">
        <v>168</v>
      </c>
      <c r="M4032">
        <v>1</v>
      </c>
      <c r="N4032" s="1" t="s">
        <v>4</v>
      </c>
      <c r="O4032" s="1" t="s">
        <v>80</v>
      </c>
      <c r="P4032" t="s">
        <v>3270</v>
      </c>
      <c r="Q4032" t="s">
        <v>2088</v>
      </c>
      <c r="R4032">
        <v>140</v>
      </c>
      <c r="S4032" t="s">
        <v>8</v>
      </c>
      <c r="T4032" t="s">
        <v>3271</v>
      </c>
      <c r="U4032" t="s">
        <v>1395</v>
      </c>
      <c r="V4032" t="s">
        <v>11</v>
      </c>
    </row>
    <row r="4033" spans="1:22" x14ac:dyDescent="0.3">
      <c r="A4033">
        <v>3251</v>
      </c>
      <c r="B4033" t="s">
        <v>7397</v>
      </c>
      <c r="C4033" t="s">
        <v>676</v>
      </c>
      <c r="D4033" t="s">
        <v>2</v>
      </c>
      <c r="E4033" s="2">
        <v>43026</v>
      </c>
      <c r="F4033" s="2" t="str">
        <f>TEXT(Table1[[#This Row],[Date]],"DDDD")</f>
        <v>Wednesday</v>
      </c>
      <c r="G4033" s="2" t="str">
        <f>TEXT(Table1[[#This Row],[Date]],"mmMM")</f>
        <v>October</v>
      </c>
      <c r="H4033" s="2" t="str">
        <f>IF(Table1[[#This Row],[Day]]="Saturday","Weekend",IF(Table1[[#This Row],[Day]]="Sunday","Weekend","Weekday"))</f>
        <v>Weekday</v>
      </c>
      <c r="I4033" s="2" t="str">
        <f>TEXT(Table1[[#This Row],[Date]],"DD")</f>
        <v>18</v>
      </c>
      <c r="J4033" s="2" t="s">
        <v>14833</v>
      </c>
      <c r="K4033" s="3">
        <v>0.85361111111111121</v>
      </c>
      <c r="L4033" t="s">
        <v>66</v>
      </c>
      <c r="M4033">
        <v>1</v>
      </c>
      <c r="N4033" s="1" t="s">
        <v>4</v>
      </c>
      <c r="O4033" s="1" t="s">
        <v>80</v>
      </c>
      <c r="P4033" t="s">
        <v>677</v>
      </c>
      <c r="Q4033" t="s">
        <v>7398</v>
      </c>
      <c r="R4033">
        <v>240</v>
      </c>
      <c r="S4033" t="s">
        <v>8</v>
      </c>
      <c r="T4033" t="s">
        <v>678</v>
      </c>
      <c r="U4033" t="s">
        <v>1395</v>
      </c>
      <c r="V4033" t="s">
        <v>11</v>
      </c>
    </row>
    <row r="4034" spans="1:22" x14ac:dyDescent="0.3">
      <c r="A4034">
        <v>1669</v>
      </c>
      <c r="B4034" t="s">
        <v>3920</v>
      </c>
      <c r="C4034" t="s">
        <v>3921</v>
      </c>
      <c r="D4034" t="s">
        <v>2</v>
      </c>
      <c r="E4034" s="2">
        <v>42996</v>
      </c>
      <c r="F4034" s="2" t="str">
        <f>TEXT(Table1[[#This Row],[Date]],"DDDD")</f>
        <v>Monday</v>
      </c>
      <c r="G4034" s="2" t="str">
        <f>TEXT(Table1[[#This Row],[Date]],"mmMM")</f>
        <v>September</v>
      </c>
      <c r="H4034" s="2" t="str">
        <f>IF(Table1[[#This Row],[Day]]="Saturday","Weekend",IF(Table1[[#This Row],[Day]]="Sunday","Weekend","Weekday"))</f>
        <v>Weekday</v>
      </c>
      <c r="I4034" s="2" t="str">
        <f>TEXT(Table1[[#This Row],[Date]],"DD")</f>
        <v>18</v>
      </c>
      <c r="J4034" s="2" t="s">
        <v>14833</v>
      </c>
      <c r="K4034" s="3">
        <v>0.87528935185185186</v>
      </c>
      <c r="L4034" t="s">
        <v>168</v>
      </c>
      <c r="M4034">
        <v>1</v>
      </c>
      <c r="N4034" s="1" t="s">
        <v>4</v>
      </c>
      <c r="O4034" s="1" t="s">
        <v>80</v>
      </c>
      <c r="P4034" t="s">
        <v>3922</v>
      </c>
      <c r="Q4034" t="s">
        <v>3923</v>
      </c>
      <c r="R4034">
        <v>126</v>
      </c>
      <c r="S4034" t="s">
        <v>8</v>
      </c>
      <c r="T4034" t="s">
        <v>3924</v>
      </c>
      <c r="U4034" t="s">
        <v>1395</v>
      </c>
      <c r="V4034" t="s">
        <v>11</v>
      </c>
    </row>
    <row r="4035" spans="1:22" x14ac:dyDescent="0.3">
      <c r="A4035">
        <v>1666</v>
      </c>
      <c r="B4035" t="s">
        <v>3915</v>
      </c>
      <c r="C4035" t="s">
        <v>1620</v>
      </c>
      <c r="D4035" t="s">
        <v>2</v>
      </c>
      <c r="E4035" s="2">
        <v>42996</v>
      </c>
      <c r="F4035" s="2" t="str">
        <f>TEXT(Table1[[#This Row],[Date]],"DDDD")</f>
        <v>Monday</v>
      </c>
      <c r="G4035" s="2" t="str">
        <f>TEXT(Table1[[#This Row],[Date]],"mmMM")</f>
        <v>September</v>
      </c>
      <c r="H4035" s="2" t="str">
        <f>IF(Table1[[#This Row],[Day]]="Saturday","Weekend",IF(Table1[[#This Row],[Day]]="Sunday","Weekend","Weekday"))</f>
        <v>Weekday</v>
      </c>
      <c r="I4035" s="2" t="str">
        <f>TEXT(Table1[[#This Row],[Date]],"DD")</f>
        <v>18</v>
      </c>
      <c r="J4035" s="2" t="s">
        <v>14833</v>
      </c>
      <c r="K4035" s="3">
        <v>0.85417824074074078</v>
      </c>
      <c r="L4035" t="s">
        <v>51</v>
      </c>
      <c r="M4035">
        <v>1</v>
      </c>
      <c r="N4035" s="1" t="s">
        <v>4</v>
      </c>
      <c r="O4035" s="1" t="s">
        <v>4123</v>
      </c>
      <c r="P4035" t="s">
        <v>1621</v>
      </c>
      <c r="Q4035" t="s">
        <v>505</v>
      </c>
      <c r="R4035">
        <v>161.5</v>
      </c>
      <c r="S4035" t="s">
        <v>8</v>
      </c>
      <c r="T4035" t="s">
        <v>1623</v>
      </c>
      <c r="U4035" t="s">
        <v>1395</v>
      </c>
      <c r="V4035" t="s">
        <v>11</v>
      </c>
    </row>
    <row r="4036" spans="1:22" x14ac:dyDescent="0.3">
      <c r="A4036">
        <v>3297</v>
      </c>
      <c r="B4036" t="s">
        <v>7495</v>
      </c>
      <c r="C4036" t="s">
        <v>7496</v>
      </c>
      <c r="D4036" t="s">
        <v>2</v>
      </c>
      <c r="E4036" s="2">
        <v>43027</v>
      </c>
      <c r="F4036" s="2" t="str">
        <f>TEXT(Table1[[#This Row],[Date]],"DDDD")</f>
        <v>Thursday</v>
      </c>
      <c r="G4036" s="2" t="str">
        <f>TEXT(Table1[[#This Row],[Date]],"mmMM")</f>
        <v>October</v>
      </c>
      <c r="H4036" s="2" t="str">
        <f>IF(Table1[[#This Row],[Day]]="Saturday","Weekend",IF(Table1[[#This Row],[Day]]="Sunday","Weekend","Weekday"))</f>
        <v>Weekday</v>
      </c>
      <c r="I4036" s="2" t="str">
        <f>TEXT(Table1[[#This Row],[Date]],"DD")</f>
        <v>19</v>
      </c>
      <c r="J4036" s="2" t="s">
        <v>14833</v>
      </c>
      <c r="K4036" s="3">
        <v>0.80416666666666659</v>
      </c>
      <c r="L4036" t="s">
        <v>2142</v>
      </c>
      <c r="M4036">
        <v>1</v>
      </c>
      <c r="N4036" s="1" t="s">
        <v>4</v>
      </c>
      <c r="O4036" s="1" t="s">
        <v>21</v>
      </c>
      <c r="P4036" t="s">
        <v>7497</v>
      </c>
      <c r="Q4036" t="s">
        <v>7498</v>
      </c>
      <c r="R4036">
        <v>202.5</v>
      </c>
      <c r="S4036" t="s">
        <v>8</v>
      </c>
      <c r="T4036" t="s">
        <v>7499</v>
      </c>
      <c r="U4036" t="s">
        <v>1395</v>
      </c>
      <c r="V4036" t="s">
        <v>11</v>
      </c>
    </row>
    <row r="4037" spans="1:22" x14ac:dyDescent="0.3">
      <c r="A4037">
        <v>1695</v>
      </c>
      <c r="B4037" t="s">
        <v>3970</v>
      </c>
      <c r="C4037" t="s">
        <v>716</v>
      </c>
      <c r="D4037" t="s">
        <v>2</v>
      </c>
      <c r="E4037" s="2">
        <v>42997</v>
      </c>
      <c r="F4037" s="2" t="str">
        <f>TEXT(Table1[[#This Row],[Date]],"DDDD")</f>
        <v>Tuesday</v>
      </c>
      <c r="G4037" s="2" t="str">
        <f>TEXT(Table1[[#This Row],[Date]],"mmMM")</f>
        <v>September</v>
      </c>
      <c r="H4037" s="2" t="str">
        <f>IF(Table1[[#This Row],[Day]]="Saturday","Weekend",IF(Table1[[#This Row],[Day]]="Sunday","Weekend","Weekday"))</f>
        <v>Weekday</v>
      </c>
      <c r="I4037" s="2" t="str">
        <f>TEXT(Table1[[#This Row],[Date]],"DD")</f>
        <v>19</v>
      </c>
      <c r="J4037" s="2" t="s">
        <v>14833</v>
      </c>
      <c r="K4037" s="3">
        <v>0.48256944444444444</v>
      </c>
      <c r="L4037" t="s">
        <v>51</v>
      </c>
      <c r="M4037">
        <v>1</v>
      </c>
      <c r="N4037" s="1" t="s">
        <v>4</v>
      </c>
      <c r="O4037" s="1" t="s">
        <v>21</v>
      </c>
      <c r="P4037" t="s">
        <v>717</v>
      </c>
      <c r="Q4037" t="s">
        <v>3971</v>
      </c>
      <c r="R4037">
        <v>297.5</v>
      </c>
      <c r="S4037" t="s">
        <v>8</v>
      </c>
      <c r="T4037" t="s">
        <v>719</v>
      </c>
      <c r="U4037" t="s">
        <v>1395</v>
      </c>
      <c r="V4037" t="s">
        <v>11</v>
      </c>
    </row>
    <row r="4038" spans="1:22" x14ac:dyDescent="0.3">
      <c r="A4038">
        <v>1698</v>
      </c>
      <c r="B4038" t="s">
        <v>3979</v>
      </c>
      <c r="C4038" t="s">
        <v>1029</v>
      </c>
      <c r="D4038" t="s">
        <v>2</v>
      </c>
      <c r="E4038" s="2">
        <v>42997</v>
      </c>
      <c r="F4038" s="2" t="str">
        <f>TEXT(Table1[[#This Row],[Date]],"DDDD")</f>
        <v>Tuesday</v>
      </c>
      <c r="G4038" s="2" t="str">
        <f>TEXT(Table1[[#This Row],[Date]],"mmMM")</f>
        <v>September</v>
      </c>
      <c r="H4038" s="2" t="str">
        <f>IF(Table1[[#This Row],[Day]]="Saturday","Weekend",IF(Table1[[#This Row],[Day]]="Sunday","Weekend","Weekday"))</f>
        <v>Weekday</v>
      </c>
      <c r="I4038" s="2" t="str">
        <f>TEXT(Table1[[#This Row],[Date]],"DD")</f>
        <v>19</v>
      </c>
      <c r="J4038" s="2" t="s">
        <v>14833</v>
      </c>
      <c r="K4038" s="3">
        <v>0.55486111111111103</v>
      </c>
      <c r="L4038" t="s">
        <v>66</v>
      </c>
      <c r="M4038">
        <v>1</v>
      </c>
      <c r="N4038" s="1" t="s">
        <v>4</v>
      </c>
      <c r="O4038" s="1" t="s">
        <v>21</v>
      </c>
      <c r="P4038" t="s">
        <v>791</v>
      </c>
      <c r="Q4038" t="s">
        <v>1055</v>
      </c>
      <c r="R4038">
        <v>140</v>
      </c>
      <c r="S4038" t="s">
        <v>8</v>
      </c>
      <c r="T4038" t="s">
        <v>792</v>
      </c>
      <c r="U4038" t="s">
        <v>1395</v>
      </c>
      <c r="V4038" t="s">
        <v>11</v>
      </c>
    </row>
    <row r="4039" spans="1:22" x14ac:dyDescent="0.3">
      <c r="A4039">
        <v>1699</v>
      </c>
      <c r="B4039" t="s">
        <v>3980</v>
      </c>
      <c r="C4039" t="s">
        <v>1029</v>
      </c>
      <c r="D4039" t="s">
        <v>2</v>
      </c>
      <c r="E4039" s="2">
        <v>42997</v>
      </c>
      <c r="F4039" s="2" t="str">
        <f>TEXT(Table1[[#This Row],[Date]],"DDDD")</f>
        <v>Tuesday</v>
      </c>
      <c r="G4039" s="2" t="str">
        <f>TEXT(Table1[[#This Row],[Date]],"mmMM")</f>
        <v>September</v>
      </c>
      <c r="H4039" s="2" t="str">
        <f>IF(Table1[[#This Row],[Day]]="Saturday","Weekend",IF(Table1[[#This Row],[Day]]="Sunday","Weekend","Weekday"))</f>
        <v>Weekday</v>
      </c>
      <c r="I4039" s="2" t="str">
        <f>TEXT(Table1[[#This Row],[Date]],"DD")</f>
        <v>19</v>
      </c>
      <c r="J4039" s="2" t="s">
        <v>14833</v>
      </c>
      <c r="K4039" s="3">
        <v>0.56469907407407405</v>
      </c>
      <c r="L4039" t="s">
        <v>51</v>
      </c>
      <c r="M4039">
        <v>1</v>
      </c>
      <c r="N4039" s="1" t="s">
        <v>4</v>
      </c>
      <c r="O4039" s="1" t="s">
        <v>21</v>
      </c>
      <c r="P4039" t="s">
        <v>791</v>
      </c>
      <c r="Q4039" t="s">
        <v>3981</v>
      </c>
      <c r="R4039">
        <v>280.5</v>
      </c>
      <c r="S4039" t="s">
        <v>8</v>
      </c>
      <c r="T4039" t="s">
        <v>792</v>
      </c>
      <c r="U4039" t="s">
        <v>1395</v>
      </c>
      <c r="V4039" t="s">
        <v>11</v>
      </c>
    </row>
    <row r="4040" spans="1:22" x14ac:dyDescent="0.3">
      <c r="A4040">
        <v>1700</v>
      </c>
      <c r="B4040" t="s">
        <v>3982</v>
      </c>
      <c r="C4040" t="s">
        <v>1029</v>
      </c>
      <c r="D4040" t="s">
        <v>14</v>
      </c>
      <c r="E4040" s="2">
        <v>42997</v>
      </c>
      <c r="F4040" s="2" t="str">
        <f>TEXT(Table1[[#This Row],[Date]],"DDDD")</f>
        <v>Tuesday</v>
      </c>
      <c r="G4040" s="2" t="str">
        <f>TEXT(Table1[[#This Row],[Date]],"mmMM")</f>
        <v>September</v>
      </c>
      <c r="H4040" s="2" t="str">
        <f>IF(Table1[[#This Row],[Day]]="Saturday","Weekend",IF(Table1[[#This Row],[Day]]="Sunday","Weekend","Weekday"))</f>
        <v>Weekday</v>
      </c>
      <c r="I4040" s="2" t="str">
        <f>TEXT(Table1[[#This Row],[Date]],"DD")</f>
        <v>19</v>
      </c>
      <c r="J4040" s="2" t="s">
        <v>14833</v>
      </c>
      <c r="K4040" s="3">
        <v>0.56653935185185189</v>
      </c>
      <c r="L4040" t="s">
        <v>66</v>
      </c>
      <c r="M4040">
        <v>1</v>
      </c>
      <c r="N4040" s="1" t="s">
        <v>4</v>
      </c>
      <c r="O4040" s="1" t="s">
        <v>21</v>
      </c>
      <c r="P4040" t="s">
        <v>791</v>
      </c>
      <c r="Q4040" t="s">
        <v>349</v>
      </c>
      <c r="R4040">
        <v>120</v>
      </c>
      <c r="S4040" t="s">
        <v>8</v>
      </c>
      <c r="T4040" t="s">
        <v>792</v>
      </c>
      <c r="U4040" t="s">
        <v>1395</v>
      </c>
      <c r="V4040" t="s">
        <v>11</v>
      </c>
    </row>
    <row r="4041" spans="1:22" x14ac:dyDescent="0.3">
      <c r="A4041">
        <v>1703</v>
      </c>
      <c r="B4041" t="s">
        <v>3986</v>
      </c>
      <c r="C4041" t="s">
        <v>2702</v>
      </c>
      <c r="D4041" t="s">
        <v>2</v>
      </c>
      <c r="E4041" s="2">
        <v>42997</v>
      </c>
      <c r="F4041" s="2" t="str">
        <f>TEXT(Table1[[#This Row],[Date]],"DDDD")</f>
        <v>Tuesday</v>
      </c>
      <c r="G4041" s="2" t="str">
        <f>TEXT(Table1[[#This Row],[Date]],"mmMM")</f>
        <v>September</v>
      </c>
      <c r="H4041" s="2" t="str">
        <f>IF(Table1[[#This Row],[Day]]="Saturday","Weekend",IF(Table1[[#This Row],[Day]]="Sunday","Weekend","Weekday"))</f>
        <v>Weekday</v>
      </c>
      <c r="I4041" s="2" t="str">
        <f>TEXT(Table1[[#This Row],[Date]],"DD")</f>
        <v>19</v>
      </c>
      <c r="J4041" s="2" t="s">
        <v>14833</v>
      </c>
      <c r="K4041" s="3">
        <v>0.79593749999999996</v>
      </c>
      <c r="L4041" t="s">
        <v>168</v>
      </c>
      <c r="M4041">
        <v>1</v>
      </c>
      <c r="N4041" s="1" t="s">
        <v>4</v>
      </c>
      <c r="O4041" s="1" t="s">
        <v>21</v>
      </c>
      <c r="P4041" t="s">
        <v>2703</v>
      </c>
      <c r="Q4041" t="s">
        <v>3987</v>
      </c>
      <c r="R4041">
        <v>200</v>
      </c>
      <c r="S4041" t="s">
        <v>8</v>
      </c>
      <c r="T4041" t="s">
        <v>2705</v>
      </c>
      <c r="U4041" t="s">
        <v>1395</v>
      </c>
      <c r="V4041" t="s">
        <v>11</v>
      </c>
    </row>
    <row r="4042" spans="1:22" x14ac:dyDescent="0.3">
      <c r="A4042">
        <v>1704</v>
      </c>
      <c r="B4042" t="s">
        <v>3988</v>
      </c>
      <c r="C4042" t="s">
        <v>3770</v>
      </c>
      <c r="D4042" t="s">
        <v>14</v>
      </c>
      <c r="E4042" s="2">
        <v>42997</v>
      </c>
      <c r="F4042" s="2" t="str">
        <f>TEXT(Table1[[#This Row],[Date]],"DDDD")</f>
        <v>Tuesday</v>
      </c>
      <c r="G4042" s="2" t="str">
        <f>TEXT(Table1[[#This Row],[Date]],"mmMM")</f>
        <v>September</v>
      </c>
      <c r="H4042" s="2" t="str">
        <f>IF(Table1[[#This Row],[Day]]="Saturday","Weekend",IF(Table1[[#This Row],[Day]]="Sunday","Weekend","Weekday"))</f>
        <v>Weekday</v>
      </c>
      <c r="I4042" s="2" t="str">
        <f>TEXT(Table1[[#This Row],[Date]],"DD")</f>
        <v>19</v>
      </c>
      <c r="J4042" s="2" t="s">
        <v>14833</v>
      </c>
      <c r="K4042" s="3">
        <v>0.7994444444444444</v>
      </c>
      <c r="L4042" t="s">
        <v>2142</v>
      </c>
      <c r="M4042">
        <v>1</v>
      </c>
      <c r="N4042" s="1" t="s">
        <v>4</v>
      </c>
      <c r="O4042" s="1" t="s">
        <v>21</v>
      </c>
      <c r="P4042" t="s">
        <v>1018</v>
      </c>
      <c r="Q4042" t="s">
        <v>3989</v>
      </c>
      <c r="R4042">
        <v>250.2</v>
      </c>
      <c r="S4042" t="s">
        <v>8</v>
      </c>
      <c r="T4042" t="s">
        <v>1020</v>
      </c>
      <c r="U4042" t="s">
        <v>1395</v>
      </c>
      <c r="V4042" t="s">
        <v>11</v>
      </c>
    </row>
    <row r="4043" spans="1:22" x14ac:dyDescent="0.3">
      <c r="A4043">
        <v>1705</v>
      </c>
      <c r="B4043" t="s">
        <v>3990</v>
      </c>
      <c r="C4043" t="s">
        <v>3991</v>
      </c>
      <c r="D4043" t="s">
        <v>14</v>
      </c>
      <c r="E4043" s="2">
        <v>42997</v>
      </c>
      <c r="F4043" s="2" t="str">
        <f>TEXT(Table1[[#This Row],[Date]],"DDDD")</f>
        <v>Tuesday</v>
      </c>
      <c r="G4043" s="2" t="str">
        <f>TEXT(Table1[[#This Row],[Date]],"mmMM")</f>
        <v>September</v>
      </c>
      <c r="H4043" s="2" t="str">
        <f>IF(Table1[[#This Row],[Day]]="Saturday","Weekend",IF(Table1[[#This Row],[Day]]="Sunday","Weekend","Weekday"))</f>
        <v>Weekday</v>
      </c>
      <c r="I4043" s="2" t="str">
        <f>TEXT(Table1[[#This Row],[Date]],"DD")</f>
        <v>19</v>
      </c>
      <c r="J4043" s="2" t="s">
        <v>14833</v>
      </c>
      <c r="K4043" s="3">
        <v>0.81003472222222228</v>
      </c>
      <c r="L4043" t="s">
        <v>2142</v>
      </c>
      <c r="M4043">
        <v>0</v>
      </c>
      <c r="N4043" s="1" t="s">
        <v>4</v>
      </c>
      <c r="O4043" s="1" t="s">
        <v>21</v>
      </c>
      <c r="P4043" t="s">
        <v>3992</v>
      </c>
      <c r="Q4043" t="s">
        <v>2627</v>
      </c>
      <c r="R4043">
        <v>179.1</v>
      </c>
      <c r="S4043" t="s">
        <v>8</v>
      </c>
      <c r="T4043" t="s">
        <v>3993</v>
      </c>
      <c r="U4043" t="s">
        <v>1395</v>
      </c>
      <c r="V4043" t="s">
        <v>11</v>
      </c>
    </row>
    <row r="4044" spans="1:22" x14ac:dyDescent="0.3">
      <c r="A4044">
        <v>1709</v>
      </c>
      <c r="B4044" t="s">
        <v>4002</v>
      </c>
      <c r="C4044" t="s">
        <v>3991</v>
      </c>
      <c r="D4044" t="s">
        <v>14</v>
      </c>
      <c r="E4044" s="2">
        <v>42997</v>
      </c>
      <c r="F4044" s="2" t="str">
        <f>TEXT(Table1[[#This Row],[Date]],"DDDD")</f>
        <v>Tuesday</v>
      </c>
      <c r="G4044" s="2" t="str">
        <f>TEXT(Table1[[#This Row],[Date]],"mmMM")</f>
        <v>September</v>
      </c>
      <c r="H4044" s="2" t="str">
        <f>IF(Table1[[#This Row],[Day]]="Saturday","Weekend",IF(Table1[[#This Row],[Day]]="Sunday","Weekend","Weekday"))</f>
        <v>Weekday</v>
      </c>
      <c r="I4044" s="2" t="str">
        <f>TEXT(Table1[[#This Row],[Date]],"DD")</f>
        <v>19</v>
      </c>
      <c r="J4044" s="2" t="s">
        <v>14833</v>
      </c>
      <c r="K4044" s="3">
        <v>0.81074074074074076</v>
      </c>
      <c r="L4044" t="s">
        <v>2142</v>
      </c>
      <c r="M4044">
        <v>0</v>
      </c>
      <c r="N4044" s="1" t="s">
        <v>4</v>
      </c>
      <c r="O4044" s="1" t="s">
        <v>21</v>
      </c>
      <c r="P4044" t="s">
        <v>3992</v>
      </c>
      <c r="Q4044" t="s">
        <v>2627</v>
      </c>
      <c r="R4044">
        <v>179.1</v>
      </c>
      <c r="S4044" t="s">
        <v>8</v>
      </c>
      <c r="T4044" t="s">
        <v>3993</v>
      </c>
      <c r="U4044" t="s">
        <v>1395</v>
      </c>
      <c r="V4044" t="s">
        <v>11</v>
      </c>
    </row>
    <row r="4045" spans="1:22" x14ac:dyDescent="0.3">
      <c r="A4045">
        <v>1710</v>
      </c>
      <c r="B4045" t="s">
        <v>4003</v>
      </c>
      <c r="C4045" t="s">
        <v>3991</v>
      </c>
      <c r="D4045" t="s">
        <v>14</v>
      </c>
      <c r="E4045" s="2">
        <v>42997</v>
      </c>
      <c r="F4045" s="2" t="str">
        <f>TEXT(Table1[[#This Row],[Date]],"DDDD")</f>
        <v>Tuesday</v>
      </c>
      <c r="G4045" s="2" t="str">
        <f>TEXT(Table1[[#This Row],[Date]],"mmMM")</f>
        <v>September</v>
      </c>
      <c r="H4045" s="2" t="str">
        <f>IF(Table1[[#This Row],[Day]]="Saturday","Weekend",IF(Table1[[#This Row],[Day]]="Sunday","Weekend","Weekday"))</f>
        <v>Weekday</v>
      </c>
      <c r="I4045" s="2" t="str">
        <f>TEXT(Table1[[#This Row],[Date]],"DD")</f>
        <v>19</v>
      </c>
      <c r="J4045" s="2" t="s">
        <v>14833</v>
      </c>
      <c r="K4045" s="3">
        <v>0.81111111111111112</v>
      </c>
      <c r="L4045" t="s">
        <v>2142</v>
      </c>
      <c r="M4045">
        <v>0</v>
      </c>
      <c r="N4045" s="1" t="s">
        <v>4</v>
      </c>
      <c r="O4045" s="1" t="s">
        <v>21</v>
      </c>
      <c r="P4045" t="s">
        <v>3992</v>
      </c>
      <c r="Q4045" t="s">
        <v>2627</v>
      </c>
      <c r="R4045">
        <v>179.1</v>
      </c>
      <c r="S4045" t="s">
        <v>8</v>
      </c>
      <c r="T4045" t="s">
        <v>3993</v>
      </c>
      <c r="U4045" t="s">
        <v>1395</v>
      </c>
      <c r="V4045" t="s">
        <v>11</v>
      </c>
    </row>
    <row r="4046" spans="1:22" x14ac:dyDescent="0.3">
      <c r="A4046">
        <v>1720</v>
      </c>
      <c r="B4046" t="s">
        <v>4022</v>
      </c>
      <c r="C4046" t="s">
        <v>1288</v>
      </c>
      <c r="D4046" t="s">
        <v>2</v>
      </c>
      <c r="E4046" s="2">
        <v>42997</v>
      </c>
      <c r="F4046" s="2" t="str">
        <f>TEXT(Table1[[#This Row],[Date]],"DDDD")</f>
        <v>Tuesday</v>
      </c>
      <c r="G4046" s="2" t="str">
        <f>TEXT(Table1[[#This Row],[Date]],"mmMM")</f>
        <v>September</v>
      </c>
      <c r="H4046" s="2" t="str">
        <f>IF(Table1[[#This Row],[Day]]="Saturday","Weekend",IF(Table1[[#This Row],[Day]]="Sunday","Weekend","Weekday"))</f>
        <v>Weekday</v>
      </c>
      <c r="I4046" s="2" t="str">
        <f>TEXT(Table1[[#This Row],[Date]],"DD")</f>
        <v>19</v>
      </c>
      <c r="J4046" s="2" t="s">
        <v>14833</v>
      </c>
      <c r="K4046" s="3">
        <v>0.86760416666666673</v>
      </c>
      <c r="L4046" t="s">
        <v>66</v>
      </c>
      <c r="M4046">
        <v>1</v>
      </c>
      <c r="N4046" s="1" t="s">
        <v>4</v>
      </c>
      <c r="O4046" s="1" t="s">
        <v>21</v>
      </c>
      <c r="P4046" t="s">
        <v>1289</v>
      </c>
      <c r="Q4046" t="s">
        <v>4023</v>
      </c>
      <c r="R4046">
        <v>280</v>
      </c>
      <c r="S4046" t="s">
        <v>8</v>
      </c>
      <c r="T4046" t="s">
        <v>1291</v>
      </c>
      <c r="U4046" t="s">
        <v>1395</v>
      </c>
      <c r="V4046" t="s">
        <v>11</v>
      </c>
    </row>
    <row r="4047" spans="1:22" x14ac:dyDescent="0.3">
      <c r="A4047">
        <v>1726</v>
      </c>
      <c r="B4047" t="s">
        <v>4033</v>
      </c>
      <c r="C4047" t="s">
        <v>779</v>
      </c>
      <c r="D4047" t="s">
        <v>2</v>
      </c>
      <c r="E4047" s="2">
        <v>42997</v>
      </c>
      <c r="F4047" s="2" t="str">
        <f>TEXT(Table1[[#This Row],[Date]],"DDDD")</f>
        <v>Tuesday</v>
      </c>
      <c r="G4047" s="2" t="str">
        <f>TEXT(Table1[[#This Row],[Date]],"mmMM")</f>
        <v>September</v>
      </c>
      <c r="H4047" s="2" t="str">
        <f>IF(Table1[[#This Row],[Day]]="Saturday","Weekend",IF(Table1[[#This Row],[Day]]="Sunday","Weekend","Weekday"))</f>
        <v>Weekday</v>
      </c>
      <c r="I4047" s="2" t="str">
        <f>TEXT(Table1[[#This Row],[Date]],"DD")</f>
        <v>19</v>
      </c>
      <c r="J4047" s="2" t="s">
        <v>14833</v>
      </c>
      <c r="K4047" s="3">
        <v>0.89741898148148147</v>
      </c>
      <c r="L4047" t="s">
        <v>28</v>
      </c>
      <c r="M4047">
        <v>1</v>
      </c>
      <c r="N4047" s="1" t="s">
        <v>4</v>
      </c>
      <c r="O4047" s="1" t="s">
        <v>21</v>
      </c>
      <c r="P4047" t="s">
        <v>780</v>
      </c>
      <c r="Q4047" t="s">
        <v>2583</v>
      </c>
      <c r="R4047">
        <v>108</v>
      </c>
      <c r="S4047" t="s">
        <v>8</v>
      </c>
      <c r="T4047" t="s">
        <v>782</v>
      </c>
      <c r="U4047" t="s">
        <v>1395</v>
      </c>
      <c r="V4047" t="s">
        <v>11</v>
      </c>
    </row>
    <row r="4048" spans="1:22" x14ac:dyDescent="0.3">
      <c r="A4048">
        <v>1730</v>
      </c>
      <c r="B4048" t="s">
        <v>4038</v>
      </c>
      <c r="C4048" t="s">
        <v>3991</v>
      </c>
      <c r="D4048" t="s">
        <v>14</v>
      </c>
      <c r="E4048" s="2">
        <v>42997</v>
      </c>
      <c r="F4048" s="2" t="str">
        <f>TEXT(Table1[[#This Row],[Date]],"DDDD")</f>
        <v>Tuesday</v>
      </c>
      <c r="G4048" s="2" t="str">
        <f>TEXT(Table1[[#This Row],[Date]],"mmMM")</f>
        <v>September</v>
      </c>
      <c r="H4048" s="2" t="str">
        <f>IF(Table1[[#This Row],[Day]]="Saturday","Weekend",IF(Table1[[#This Row],[Day]]="Sunday","Weekend","Weekday"))</f>
        <v>Weekday</v>
      </c>
      <c r="I4048" s="2" t="str">
        <f>TEXT(Table1[[#This Row],[Date]],"DD")</f>
        <v>19</v>
      </c>
      <c r="J4048" s="2" t="s">
        <v>14833</v>
      </c>
      <c r="K4048" s="3">
        <v>0.90748842592592593</v>
      </c>
      <c r="L4048" t="s">
        <v>51</v>
      </c>
      <c r="M4048">
        <v>0</v>
      </c>
      <c r="N4048" s="1" t="s">
        <v>4</v>
      </c>
      <c r="O4048" s="1" t="s">
        <v>21</v>
      </c>
      <c r="P4048" t="s">
        <v>3992</v>
      </c>
      <c r="Q4048" t="s">
        <v>4039</v>
      </c>
      <c r="R4048">
        <v>236</v>
      </c>
      <c r="S4048" t="s">
        <v>8</v>
      </c>
      <c r="T4048" t="s">
        <v>3993</v>
      </c>
      <c r="U4048" t="s">
        <v>1395</v>
      </c>
      <c r="V4048" t="s">
        <v>11</v>
      </c>
    </row>
    <row r="4049" spans="1:22" x14ac:dyDescent="0.3">
      <c r="A4049">
        <v>1737</v>
      </c>
      <c r="B4049" t="s">
        <v>4061</v>
      </c>
      <c r="C4049" t="s">
        <v>1563</v>
      </c>
      <c r="D4049" t="s">
        <v>2</v>
      </c>
      <c r="E4049" s="2">
        <v>42997</v>
      </c>
      <c r="F4049" s="2" t="str">
        <f>TEXT(Table1[[#This Row],[Date]],"DDDD")</f>
        <v>Tuesday</v>
      </c>
      <c r="G4049" s="2" t="str">
        <f>TEXT(Table1[[#This Row],[Date]],"mmMM")</f>
        <v>September</v>
      </c>
      <c r="H4049" s="2" t="str">
        <f>IF(Table1[[#This Row],[Day]]="Saturday","Weekend",IF(Table1[[#This Row],[Day]]="Sunday","Weekend","Weekday"))</f>
        <v>Weekday</v>
      </c>
      <c r="I4049" s="2" t="str">
        <f>TEXT(Table1[[#This Row],[Date]],"DD")</f>
        <v>19</v>
      </c>
      <c r="J4049" s="2" t="s">
        <v>14833</v>
      </c>
      <c r="K4049" s="3">
        <v>0.96166666666666667</v>
      </c>
      <c r="L4049" t="s">
        <v>168</v>
      </c>
      <c r="M4049">
        <v>1</v>
      </c>
      <c r="N4049" s="1" t="s">
        <v>4</v>
      </c>
      <c r="O4049" s="1" t="s">
        <v>21</v>
      </c>
      <c r="P4049" t="s">
        <v>1564</v>
      </c>
      <c r="Q4049" t="s">
        <v>4062</v>
      </c>
      <c r="R4049">
        <v>180</v>
      </c>
      <c r="S4049" t="s">
        <v>8</v>
      </c>
      <c r="T4049" t="s">
        <v>1566</v>
      </c>
      <c r="U4049" t="s">
        <v>1395</v>
      </c>
      <c r="V4049" t="s">
        <v>11</v>
      </c>
    </row>
    <row r="4050" spans="1:22" x14ac:dyDescent="0.3">
      <c r="A4050">
        <v>3272</v>
      </c>
      <c r="B4050" t="s">
        <v>7450</v>
      </c>
      <c r="C4050" t="s">
        <v>6191</v>
      </c>
      <c r="D4050" t="s">
        <v>14</v>
      </c>
      <c r="E4050" s="2">
        <v>43027</v>
      </c>
      <c r="F4050" s="2" t="str">
        <f>TEXT(Table1[[#This Row],[Date]],"DDDD")</f>
        <v>Thursday</v>
      </c>
      <c r="G4050" s="2" t="str">
        <f>TEXT(Table1[[#This Row],[Date]],"mmMM")</f>
        <v>October</v>
      </c>
      <c r="H4050" s="2" t="str">
        <f>IF(Table1[[#This Row],[Day]]="Saturday","Weekend",IF(Table1[[#This Row],[Day]]="Sunday","Weekend","Weekday"))</f>
        <v>Weekday</v>
      </c>
      <c r="I4050" s="2" t="str">
        <f>TEXT(Table1[[#This Row],[Date]],"DD")</f>
        <v>19</v>
      </c>
      <c r="J4050" s="2" t="s">
        <v>14833</v>
      </c>
      <c r="K4050" s="3">
        <v>4.3206018518518519E-2</v>
      </c>
      <c r="L4050" t="s">
        <v>168</v>
      </c>
      <c r="M4050">
        <v>0</v>
      </c>
      <c r="N4050" s="1" t="s">
        <v>4</v>
      </c>
      <c r="O4050" s="1" t="s">
        <v>21</v>
      </c>
      <c r="P4050" t="s">
        <v>6192</v>
      </c>
      <c r="Q4050" t="s">
        <v>7451</v>
      </c>
      <c r="R4050">
        <v>100</v>
      </c>
      <c r="S4050" t="s">
        <v>8</v>
      </c>
      <c r="T4050" t="s">
        <v>6193</v>
      </c>
      <c r="U4050" t="s">
        <v>1395</v>
      </c>
      <c r="V4050" t="s">
        <v>11</v>
      </c>
    </row>
    <row r="4051" spans="1:22" x14ac:dyDescent="0.3">
      <c r="A4051">
        <v>3273</v>
      </c>
      <c r="B4051" t="s">
        <v>7452</v>
      </c>
      <c r="C4051" t="s">
        <v>6191</v>
      </c>
      <c r="D4051" t="s">
        <v>14</v>
      </c>
      <c r="E4051" s="2">
        <v>43027</v>
      </c>
      <c r="F4051" s="2" t="str">
        <f>TEXT(Table1[[#This Row],[Date]],"DDDD")</f>
        <v>Thursday</v>
      </c>
      <c r="G4051" s="2" t="str">
        <f>TEXT(Table1[[#This Row],[Date]],"mmMM")</f>
        <v>October</v>
      </c>
      <c r="H4051" s="2" t="str">
        <f>IF(Table1[[#This Row],[Day]]="Saturday","Weekend",IF(Table1[[#This Row],[Day]]="Sunday","Weekend","Weekday"))</f>
        <v>Weekday</v>
      </c>
      <c r="I4051" s="2" t="str">
        <f>TEXT(Table1[[#This Row],[Date]],"DD")</f>
        <v>19</v>
      </c>
      <c r="J4051" s="2" t="s">
        <v>14833</v>
      </c>
      <c r="K4051" s="3">
        <v>4.4085648148148145E-2</v>
      </c>
      <c r="L4051" t="s">
        <v>168</v>
      </c>
      <c r="M4051">
        <v>1</v>
      </c>
      <c r="N4051" s="1" t="s">
        <v>4</v>
      </c>
      <c r="O4051" s="1" t="s">
        <v>21</v>
      </c>
      <c r="P4051" t="s">
        <v>6192</v>
      </c>
      <c r="Q4051" t="s">
        <v>7451</v>
      </c>
      <c r="R4051">
        <v>100</v>
      </c>
      <c r="S4051" t="s">
        <v>8</v>
      </c>
      <c r="T4051" t="s">
        <v>6193</v>
      </c>
      <c r="U4051" t="s">
        <v>1395</v>
      </c>
      <c r="V4051" t="s">
        <v>11</v>
      </c>
    </row>
    <row r="4052" spans="1:22" x14ac:dyDescent="0.3">
      <c r="A4052">
        <v>3274</v>
      </c>
      <c r="B4052" t="s">
        <v>7453</v>
      </c>
      <c r="C4052" t="s">
        <v>4921</v>
      </c>
      <c r="D4052" t="s">
        <v>2</v>
      </c>
      <c r="E4052" s="2">
        <v>43027</v>
      </c>
      <c r="F4052" s="2" t="str">
        <f>TEXT(Table1[[#This Row],[Date]],"DDDD")</f>
        <v>Thursday</v>
      </c>
      <c r="G4052" s="2" t="str">
        <f>TEXT(Table1[[#This Row],[Date]],"mmMM")</f>
        <v>October</v>
      </c>
      <c r="H4052" s="2" t="str">
        <f>IF(Table1[[#This Row],[Day]]="Saturday","Weekend",IF(Table1[[#This Row],[Day]]="Sunday","Weekend","Weekday"))</f>
        <v>Weekday</v>
      </c>
      <c r="I4052" s="2" t="str">
        <f>TEXT(Table1[[#This Row],[Date]],"DD")</f>
        <v>19</v>
      </c>
      <c r="J4052" s="2" t="s">
        <v>14833</v>
      </c>
      <c r="K4052" s="3">
        <v>7.8611111111111104E-2</v>
      </c>
      <c r="L4052" t="s">
        <v>168</v>
      </c>
      <c r="M4052">
        <v>1</v>
      </c>
      <c r="N4052" s="1" t="s">
        <v>4</v>
      </c>
      <c r="O4052" s="1" t="s">
        <v>21</v>
      </c>
      <c r="P4052" t="s">
        <v>4922</v>
      </c>
      <c r="Q4052" t="s">
        <v>7454</v>
      </c>
      <c r="R4052">
        <v>100</v>
      </c>
      <c r="S4052" t="s">
        <v>8</v>
      </c>
      <c r="T4052" t="s">
        <v>4924</v>
      </c>
      <c r="U4052" t="s">
        <v>1395</v>
      </c>
      <c r="V4052" t="s">
        <v>11</v>
      </c>
    </row>
    <row r="4053" spans="1:22" x14ac:dyDescent="0.3">
      <c r="A4053">
        <v>3275</v>
      </c>
      <c r="B4053" t="s">
        <v>7455</v>
      </c>
      <c r="C4053" t="s">
        <v>4921</v>
      </c>
      <c r="D4053" t="s">
        <v>2</v>
      </c>
      <c r="E4053" s="2">
        <v>43027</v>
      </c>
      <c r="F4053" s="2" t="str">
        <f>TEXT(Table1[[#This Row],[Date]],"DDDD")</f>
        <v>Thursday</v>
      </c>
      <c r="G4053" s="2" t="str">
        <f>TEXT(Table1[[#This Row],[Date]],"mmMM")</f>
        <v>October</v>
      </c>
      <c r="H4053" s="2" t="str">
        <f>IF(Table1[[#This Row],[Day]]="Saturday","Weekend",IF(Table1[[#This Row],[Day]]="Sunday","Weekend","Weekday"))</f>
        <v>Weekday</v>
      </c>
      <c r="I4053" s="2" t="str">
        <f>TEXT(Table1[[#This Row],[Date]],"DD")</f>
        <v>19</v>
      </c>
      <c r="J4053" s="2" t="s">
        <v>14833</v>
      </c>
      <c r="K4053" s="3">
        <v>8.1886574074074056E-2</v>
      </c>
      <c r="L4053" t="s">
        <v>168</v>
      </c>
      <c r="M4053">
        <v>1</v>
      </c>
      <c r="N4053" s="1" t="s">
        <v>4</v>
      </c>
      <c r="O4053" s="1" t="s">
        <v>21</v>
      </c>
      <c r="P4053" t="s">
        <v>4922</v>
      </c>
      <c r="Q4053" t="s">
        <v>2704</v>
      </c>
      <c r="R4053">
        <v>120</v>
      </c>
      <c r="S4053" t="s">
        <v>8</v>
      </c>
      <c r="T4053" t="s">
        <v>4924</v>
      </c>
      <c r="U4053" t="s">
        <v>1395</v>
      </c>
      <c r="V4053" t="s">
        <v>11</v>
      </c>
    </row>
    <row r="4054" spans="1:22" x14ac:dyDescent="0.3">
      <c r="A4054">
        <v>3285</v>
      </c>
      <c r="B4054" t="s">
        <v>7475</v>
      </c>
      <c r="C4054" t="s">
        <v>3192</v>
      </c>
      <c r="D4054" t="s">
        <v>2</v>
      </c>
      <c r="E4054" s="2">
        <v>43027</v>
      </c>
      <c r="F4054" s="2" t="str">
        <f>TEXT(Table1[[#This Row],[Date]],"DDDD")</f>
        <v>Thursday</v>
      </c>
      <c r="G4054" s="2" t="str">
        <f>TEXT(Table1[[#This Row],[Date]],"mmMM")</f>
        <v>October</v>
      </c>
      <c r="H4054" s="2" t="str">
        <f>IF(Table1[[#This Row],[Day]]="Saturday","Weekend",IF(Table1[[#This Row],[Day]]="Sunday","Weekend","Weekday"))</f>
        <v>Weekday</v>
      </c>
      <c r="I4054" s="2" t="str">
        <f>TEXT(Table1[[#This Row],[Date]],"DD")</f>
        <v>19</v>
      </c>
      <c r="J4054" s="2" t="s">
        <v>14833</v>
      </c>
      <c r="K4054" s="3">
        <v>0.53675925925925927</v>
      </c>
      <c r="L4054" t="s">
        <v>3</v>
      </c>
      <c r="M4054">
        <v>1</v>
      </c>
      <c r="N4054" s="1" t="s">
        <v>4</v>
      </c>
      <c r="O4054" s="1" t="s">
        <v>21</v>
      </c>
      <c r="P4054" t="s">
        <v>3193</v>
      </c>
      <c r="Q4054" t="s">
        <v>7476</v>
      </c>
      <c r="R4054">
        <v>144</v>
      </c>
      <c r="S4054" t="s">
        <v>8</v>
      </c>
      <c r="T4054" t="s">
        <v>3194</v>
      </c>
      <c r="U4054" t="s">
        <v>1395</v>
      </c>
      <c r="V4054" t="s">
        <v>11</v>
      </c>
    </row>
    <row r="4055" spans="1:22" x14ac:dyDescent="0.3">
      <c r="A4055">
        <v>3293</v>
      </c>
      <c r="B4055" t="s">
        <v>7488</v>
      </c>
      <c r="C4055" t="s">
        <v>4921</v>
      </c>
      <c r="D4055" t="s">
        <v>2</v>
      </c>
      <c r="E4055" s="2">
        <v>43027</v>
      </c>
      <c r="F4055" s="2" t="str">
        <f>TEXT(Table1[[#This Row],[Date]],"DDDD")</f>
        <v>Thursday</v>
      </c>
      <c r="G4055" s="2" t="str">
        <f>TEXT(Table1[[#This Row],[Date]],"mmMM")</f>
        <v>October</v>
      </c>
      <c r="H4055" s="2" t="str">
        <f>IF(Table1[[#This Row],[Day]]="Saturday","Weekend",IF(Table1[[#This Row],[Day]]="Sunday","Weekend","Weekday"))</f>
        <v>Weekday</v>
      </c>
      <c r="I4055" s="2" t="str">
        <f>TEXT(Table1[[#This Row],[Date]],"DD")</f>
        <v>19</v>
      </c>
      <c r="J4055" s="2" t="s">
        <v>14833</v>
      </c>
      <c r="K4055" s="3">
        <v>0.66622685185185182</v>
      </c>
      <c r="L4055" t="s">
        <v>66</v>
      </c>
      <c r="M4055">
        <v>1</v>
      </c>
      <c r="N4055" s="1" t="s">
        <v>4</v>
      </c>
      <c r="O4055" s="1" t="s">
        <v>21</v>
      </c>
      <c r="P4055" t="s">
        <v>4922</v>
      </c>
      <c r="Q4055" t="s">
        <v>7489</v>
      </c>
      <c r="R4055">
        <v>165</v>
      </c>
      <c r="S4055" t="s">
        <v>8</v>
      </c>
      <c r="T4055" t="s">
        <v>4924</v>
      </c>
      <c r="U4055" t="s">
        <v>1395</v>
      </c>
      <c r="V4055" t="s">
        <v>11</v>
      </c>
    </row>
    <row r="4056" spans="1:22" x14ac:dyDescent="0.3">
      <c r="A4056">
        <v>3295</v>
      </c>
      <c r="B4056" t="s">
        <v>7492</v>
      </c>
      <c r="C4056" t="s">
        <v>2886</v>
      </c>
      <c r="D4056" t="s">
        <v>2</v>
      </c>
      <c r="E4056" s="2">
        <v>43027</v>
      </c>
      <c r="F4056" s="2" t="str">
        <f>TEXT(Table1[[#This Row],[Date]],"DDDD")</f>
        <v>Thursday</v>
      </c>
      <c r="G4056" s="2" t="str">
        <f>TEXT(Table1[[#This Row],[Date]],"mmMM")</f>
        <v>October</v>
      </c>
      <c r="H4056" s="2" t="str">
        <f>IF(Table1[[#This Row],[Day]]="Saturday","Weekend",IF(Table1[[#This Row],[Day]]="Sunday","Weekend","Weekday"))</f>
        <v>Weekday</v>
      </c>
      <c r="I4056" s="2" t="str">
        <f>TEXT(Table1[[#This Row],[Date]],"DD")</f>
        <v>19</v>
      </c>
      <c r="J4056" s="2" t="s">
        <v>14833</v>
      </c>
      <c r="K4056" s="3">
        <v>0.76074074074074072</v>
      </c>
      <c r="L4056" t="s">
        <v>2142</v>
      </c>
      <c r="M4056">
        <v>1</v>
      </c>
      <c r="N4056" s="1" t="s">
        <v>4</v>
      </c>
      <c r="O4056" s="1" t="s">
        <v>21</v>
      </c>
      <c r="P4056" t="s">
        <v>2887</v>
      </c>
      <c r="Q4056" t="s">
        <v>7493</v>
      </c>
      <c r="R4056">
        <v>196.2</v>
      </c>
      <c r="S4056" t="s">
        <v>8</v>
      </c>
      <c r="T4056" t="s">
        <v>2889</v>
      </c>
      <c r="U4056" t="s">
        <v>1395</v>
      </c>
      <c r="V4056" t="s">
        <v>11</v>
      </c>
    </row>
    <row r="4057" spans="1:22" x14ac:dyDescent="0.3">
      <c r="A4057">
        <v>3296</v>
      </c>
      <c r="B4057" t="s">
        <v>7494</v>
      </c>
      <c r="C4057" t="s">
        <v>2886</v>
      </c>
      <c r="D4057" t="s">
        <v>2</v>
      </c>
      <c r="E4057" s="2">
        <v>43027</v>
      </c>
      <c r="F4057" s="2" t="str">
        <f>TEXT(Table1[[#This Row],[Date]],"DDDD")</f>
        <v>Thursday</v>
      </c>
      <c r="G4057" s="2" t="str">
        <f>TEXT(Table1[[#This Row],[Date]],"mmMM")</f>
        <v>October</v>
      </c>
      <c r="H4057" s="2" t="str">
        <f>IF(Table1[[#This Row],[Day]]="Saturday","Weekend",IF(Table1[[#This Row],[Day]]="Sunday","Weekend","Weekday"))</f>
        <v>Weekday</v>
      </c>
      <c r="I4057" s="2" t="str">
        <f>TEXT(Table1[[#This Row],[Date]],"DD")</f>
        <v>19</v>
      </c>
      <c r="J4057" s="2" t="s">
        <v>14833</v>
      </c>
      <c r="K4057" s="3">
        <v>0.76077546296296295</v>
      </c>
      <c r="L4057" t="s">
        <v>2142</v>
      </c>
      <c r="M4057">
        <v>1</v>
      </c>
      <c r="N4057" s="1" t="s">
        <v>4</v>
      </c>
      <c r="O4057" s="1" t="s">
        <v>21</v>
      </c>
      <c r="P4057" t="s">
        <v>2887</v>
      </c>
      <c r="Q4057" t="s">
        <v>7493</v>
      </c>
      <c r="R4057">
        <v>196.2</v>
      </c>
      <c r="S4057" t="s">
        <v>8</v>
      </c>
      <c r="T4057" t="s">
        <v>2889</v>
      </c>
      <c r="U4057" t="s">
        <v>1395</v>
      </c>
      <c r="V4057" t="s">
        <v>11</v>
      </c>
    </row>
    <row r="4058" spans="1:22" x14ac:dyDescent="0.3">
      <c r="A4058">
        <v>3301</v>
      </c>
      <c r="B4058" t="s">
        <v>7505</v>
      </c>
      <c r="C4058" t="s">
        <v>1813</v>
      </c>
      <c r="D4058" t="s">
        <v>2</v>
      </c>
      <c r="E4058" s="2">
        <v>43027</v>
      </c>
      <c r="F4058" s="2" t="str">
        <f>TEXT(Table1[[#This Row],[Date]],"DDDD")</f>
        <v>Thursday</v>
      </c>
      <c r="G4058" s="2" t="str">
        <f>TEXT(Table1[[#This Row],[Date]],"mmMM")</f>
        <v>October</v>
      </c>
      <c r="H4058" s="2" t="str">
        <f>IF(Table1[[#This Row],[Day]]="Saturday","Weekend",IF(Table1[[#This Row],[Day]]="Sunday","Weekend","Weekday"))</f>
        <v>Weekday</v>
      </c>
      <c r="I4058" s="2" t="str">
        <f>TEXT(Table1[[#This Row],[Date]],"DD")</f>
        <v>19</v>
      </c>
      <c r="J4058" s="2" t="s">
        <v>14833</v>
      </c>
      <c r="K4058" s="3">
        <v>0.84576388888888887</v>
      </c>
      <c r="L4058" t="s">
        <v>5997</v>
      </c>
      <c r="M4058">
        <v>1</v>
      </c>
      <c r="N4058" s="1" t="s">
        <v>4</v>
      </c>
      <c r="O4058" s="1" t="s">
        <v>21</v>
      </c>
      <c r="P4058" t="s">
        <v>1814</v>
      </c>
      <c r="Q4058" t="s">
        <v>7506</v>
      </c>
      <c r="R4058">
        <v>117</v>
      </c>
      <c r="S4058" t="s">
        <v>8</v>
      </c>
      <c r="T4058" t="s">
        <v>1816</v>
      </c>
      <c r="U4058" t="s">
        <v>1395</v>
      </c>
      <c r="V4058" t="s">
        <v>11</v>
      </c>
    </row>
    <row r="4059" spans="1:22" x14ac:dyDescent="0.3">
      <c r="A4059">
        <v>3313</v>
      </c>
      <c r="B4059" t="s">
        <v>7542</v>
      </c>
      <c r="C4059" t="s">
        <v>2154</v>
      </c>
      <c r="D4059" t="s">
        <v>2</v>
      </c>
      <c r="E4059" s="2">
        <v>43027</v>
      </c>
      <c r="F4059" s="2" t="str">
        <f>TEXT(Table1[[#This Row],[Date]],"DDDD")</f>
        <v>Thursday</v>
      </c>
      <c r="G4059" s="2" t="str">
        <f>TEXT(Table1[[#This Row],[Date]],"mmMM")</f>
        <v>October</v>
      </c>
      <c r="H4059" s="2" t="str">
        <f>IF(Table1[[#This Row],[Day]]="Saturday","Weekend",IF(Table1[[#This Row],[Day]]="Sunday","Weekend","Weekday"))</f>
        <v>Weekday</v>
      </c>
      <c r="I4059" s="2" t="str">
        <f>TEXT(Table1[[#This Row],[Date]],"DD")</f>
        <v>19</v>
      </c>
      <c r="J4059" s="2" t="s">
        <v>14833</v>
      </c>
      <c r="K4059" s="3">
        <v>0.90427083333333336</v>
      </c>
      <c r="L4059" t="s">
        <v>5997</v>
      </c>
      <c r="M4059">
        <v>1</v>
      </c>
      <c r="N4059" s="1" t="s">
        <v>4</v>
      </c>
      <c r="O4059" s="1" t="s">
        <v>21</v>
      </c>
      <c r="P4059" t="s">
        <v>2155</v>
      </c>
      <c r="Q4059" t="s">
        <v>7543</v>
      </c>
      <c r="R4059">
        <v>104.4</v>
      </c>
      <c r="S4059" t="s">
        <v>8</v>
      </c>
      <c r="T4059" t="s">
        <v>4482</v>
      </c>
      <c r="U4059" t="s">
        <v>1395</v>
      </c>
      <c r="V4059" t="s">
        <v>11</v>
      </c>
    </row>
    <row r="4060" spans="1:22" x14ac:dyDescent="0.3">
      <c r="A4060">
        <v>3314</v>
      </c>
      <c r="B4060" t="s">
        <v>7544</v>
      </c>
      <c r="C4060" t="s">
        <v>4840</v>
      </c>
      <c r="D4060" t="s">
        <v>14</v>
      </c>
      <c r="E4060" s="2">
        <v>43027</v>
      </c>
      <c r="F4060" s="2" t="str">
        <f>TEXT(Table1[[#This Row],[Date]],"DDDD")</f>
        <v>Thursday</v>
      </c>
      <c r="G4060" s="2" t="str">
        <f>TEXT(Table1[[#This Row],[Date]],"mmMM")</f>
        <v>October</v>
      </c>
      <c r="H4060" s="2" t="str">
        <f>IF(Table1[[#This Row],[Day]]="Saturday","Weekend",IF(Table1[[#This Row],[Day]]="Sunday","Weekend","Weekday"))</f>
        <v>Weekday</v>
      </c>
      <c r="I4060" s="2" t="str">
        <f>TEXT(Table1[[#This Row],[Date]],"DD")</f>
        <v>19</v>
      </c>
      <c r="J4060" s="2" t="s">
        <v>14833</v>
      </c>
      <c r="K4060" s="3">
        <v>0.90473379629629636</v>
      </c>
      <c r="L4060" t="s">
        <v>2142</v>
      </c>
      <c r="M4060">
        <v>1</v>
      </c>
      <c r="N4060" s="1" t="s">
        <v>4</v>
      </c>
      <c r="O4060" s="1" t="s">
        <v>21</v>
      </c>
      <c r="P4060" t="s">
        <v>4841</v>
      </c>
      <c r="Q4060" t="s">
        <v>7545</v>
      </c>
      <c r="R4060">
        <v>229.5</v>
      </c>
      <c r="S4060" t="s">
        <v>8</v>
      </c>
      <c r="T4060" t="s">
        <v>4843</v>
      </c>
      <c r="U4060" t="s">
        <v>1395</v>
      </c>
      <c r="V4060" t="s">
        <v>11</v>
      </c>
    </row>
    <row r="4061" spans="1:22" x14ac:dyDescent="0.3">
      <c r="A4061">
        <v>3315</v>
      </c>
      <c r="B4061" t="s">
        <v>7546</v>
      </c>
      <c r="C4061" t="s">
        <v>4566</v>
      </c>
      <c r="D4061" t="s">
        <v>2</v>
      </c>
      <c r="E4061" s="2">
        <v>43027</v>
      </c>
      <c r="F4061" s="2" t="str">
        <f>TEXT(Table1[[#This Row],[Date]],"DDDD")</f>
        <v>Thursday</v>
      </c>
      <c r="G4061" s="2" t="str">
        <f>TEXT(Table1[[#This Row],[Date]],"mmMM")</f>
        <v>October</v>
      </c>
      <c r="H4061" s="2" t="str">
        <f>IF(Table1[[#This Row],[Day]]="Saturday","Weekend",IF(Table1[[#This Row],[Day]]="Sunday","Weekend","Weekday"))</f>
        <v>Weekday</v>
      </c>
      <c r="I4061" s="2" t="str">
        <f>TEXT(Table1[[#This Row],[Date]],"DD")</f>
        <v>19</v>
      </c>
      <c r="J4061" s="2" t="s">
        <v>14833</v>
      </c>
      <c r="K4061" s="3">
        <v>0.90500000000000003</v>
      </c>
      <c r="L4061" t="s">
        <v>28</v>
      </c>
      <c r="M4061">
        <v>1</v>
      </c>
      <c r="N4061" s="1" t="s">
        <v>4</v>
      </c>
      <c r="O4061" s="1" t="s">
        <v>21</v>
      </c>
      <c r="P4061" t="s">
        <v>4567</v>
      </c>
      <c r="Q4061" t="s">
        <v>2583</v>
      </c>
      <c r="R4061">
        <v>108</v>
      </c>
      <c r="S4061" t="s">
        <v>8</v>
      </c>
      <c r="T4061" t="s">
        <v>4568</v>
      </c>
      <c r="U4061" t="s">
        <v>1395</v>
      </c>
      <c r="V4061" t="s">
        <v>11</v>
      </c>
    </row>
    <row r="4062" spans="1:22" x14ac:dyDescent="0.3">
      <c r="A4062">
        <v>3317</v>
      </c>
      <c r="B4062" t="s">
        <v>7548</v>
      </c>
      <c r="C4062" t="s">
        <v>7198</v>
      </c>
      <c r="D4062" t="s">
        <v>2</v>
      </c>
      <c r="E4062" s="2">
        <v>43027</v>
      </c>
      <c r="F4062" s="2" t="str">
        <f>TEXT(Table1[[#This Row],[Date]],"DDDD")</f>
        <v>Thursday</v>
      </c>
      <c r="G4062" s="2" t="str">
        <f>TEXT(Table1[[#This Row],[Date]],"mmMM")</f>
        <v>October</v>
      </c>
      <c r="H4062" s="2" t="str">
        <f>IF(Table1[[#This Row],[Day]]="Saturday","Weekend",IF(Table1[[#This Row],[Day]]="Sunday","Weekend","Weekday"))</f>
        <v>Weekday</v>
      </c>
      <c r="I4062" s="2" t="str">
        <f>TEXT(Table1[[#This Row],[Date]],"DD")</f>
        <v>19</v>
      </c>
      <c r="J4062" s="2" t="s">
        <v>14833</v>
      </c>
      <c r="K4062" s="3">
        <v>0.90943287037037035</v>
      </c>
      <c r="L4062" t="s">
        <v>168</v>
      </c>
      <c r="M4062">
        <v>1</v>
      </c>
      <c r="N4062" s="1" t="s">
        <v>4</v>
      </c>
      <c r="O4062" s="1" t="s">
        <v>21</v>
      </c>
      <c r="P4062" t="s">
        <v>7199</v>
      </c>
      <c r="Q4062" t="s">
        <v>7549</v>
      </c>
      <c r="R4062">
        <v>380</v>
      </c>
      <c r="S4062" t="s">
        <v>8</v>
      </c>
      <c r="T4062" t="s">
        <v>7201</v>
      </c>
      <c r="U4062" t="s">
        <v>1395</v>
      </c>
      <c r="V4062" t="s">
        <v>11</v>
      </c>
    </row>
    <row r="4063" spans="1:22" x14ac:dyDescent="0.3">
      <c r="A4063">
        <v>3332</v>
      </c>
      <c r="B4063" t="s">
        <v>7584</v>
      </c>
      <c r="C4063" t="s">
        <v>2030</v>
      </c>
      <c r="D4063" t="s">
        <v>2</v>
      </c>
      <c r="E4063" s="2">
        <v>43027</v>
      </c>
      <c r="F4063" s="2" t="str">
        <f>TEXT(Table1[[#This Row],[Date]],"DDDD")</f>
        <v>Thursday</v>
      </c>
      <c r="G4063" s="2" t="str">
        <f>TEXT(Table1[[#This Row],[Date]],"mmMM")</f>
        <v>October</v>
      </c>
      <c r="H4063" s="2" t="str">
        <f>IF(Table1[[#This Row],[Day]]="Saturday","Weekend",IF(Table1[[#This Row],[Day]]="Sunday","Weekend","Weekday"))</f>
        <v>Weekday</v>
      </c>
      <c r="I4063" s="2" t="str">
        <f>TEXT(Table1[[#This Row],[Date]],"DD")</f>
        <v>19</v>
      </c>
      <c r="J4063" s="2" t="s">
        <v>14833</v>
      </c>
      <c r="K4063" s="3">
        <v>0.9328819444444445</v>
      </c>
      <c r="L4063" t="s">
        <v>168</v>
      </c>
      <c r="M4063">
        <v>1</v>
      </c>
      <c r="N4063" s="1" t="s">
        <v>4</v>
      </c>
      <c r="O4063" s="1" t="s">
        <v>21</v>
      </c>
      <c r="P4063" t="s">
        <v>2031</v>
      </c>
      <c r="Q4063" t="s">
        <v>7585</v>
      </c>
      <c r="R4063">
        <v>230</v>
      </c>
      <c r="S4063" t="s">
        <v>8</v>
      </c>
      <c r="T4063" t="s">
        <v>2033</v>
      </c>
      <c r="U4063" t="s">
        <v>1395</v>
      </c>
      <c r="V4063" t="s">
        <v>11</v>
      </c>
    </row>
    <row r="4064" spans="1:22" x14ac:dyDescent="0.3">
      <c r="A4064">
        <v>3336</v>
      </c>
      <c r="B4064" t="s">
        <v>7594</v>
      </c>
      <c r="C4064" t="s">
        <v>6191</v>
      </c>
      <c r="D4064" t="s">
        <v>14</v>
      </c>
      <c r="E4064" s="2">
        <v>43027</v>
      </c>
      <c r="F4064" s="2" t="str">
        <f>TEXT(Table1[[#This Row],[Date]],"DDDD")</f>
        <v>Thursday</v>
      </c>
      <c r="G4064" s="2" t="str">
        <f>TEXT(Table1[[#This Row],[Date]],"mmMM")</f>
        <v>October</v>
      </c>
      <c r="H4064" s="2" t="str">
        <f>IF(Table1[[#This Row],[Day]]="Saturday","Weekend",IF(Table1[[#This Row],[Day]]="Sunday","Weekend","Weekday"))</f>
        <v>Weekday</v>
      </c>
      <c r="I4064" s="2" t="str">
        <f>TEXT(Table1[[#This Row],[Date]],"DD")</f>
        <v>19</v>
      </c>
      <c r="J4064" s="2" t="s">
        <v>14833</v>
      </c>
      <c r="K4064" s="3">
        <v>0.93837962962962962</v>
      </c>
      <c r="L4064" t="s">
        <v>168</v>
      </c>
      <c r="M4064">
        <v>0</v>
      </c>
      <c r="N4064" s="1" t="s">
        <v>4</v>
      </c>
      <c r="O4064" s="1" t="s">
        <v>21</v>
      </c>
      <c r="P4064" t="s">
        <v>6192</v>
      </c>
      <c r="Q4064" t="s">
        <v>7595</v>
      </c>
      <c r="R4064">
        <v>110</v>
      </c>
      <c r="S4064" t="s">
        <v>8</v>
      </c>
      <c r="T4064" t="s">
        <v>6193</v>
      </c>
      <c r="U4064" t="s">
        <v>1395</v>
      </c>
      <c r="V4064" t="s">
        <v>11</v>
      </c>
    </row>
    <row r="4065" spans="1:22" x14ac:dyDescent="0.3">
      <c r="A4065">
        <v>3337</v>
      </c>
      <c r="B4065" t="s">
        <v>7596</v>
      </c>
      <c r="C4065" t="s">
        <v>7132</v>
      </c>
      <c r="D4065" t="s">
        <v>2</v>
      </c>
      <c r="E4065" s="2">
        <v>43027</v>
      </c>
      <c r="F4065" s="2" t="str">
        <f>TEXT(Table1[[#This Row],[Date]],"DDDD")</f>
        <v>Thursday</v>
      </c>
      <c r="G4065" s="2" t="str">
        <f>TEXT(Table1[[#This Row],[Date]],"mmMM")</f>
        <v>October</v>
      </c>
      <c r="H4065" s="2" t="str">
        <f>IF(Table1[[#This Row],[Day]]="Saturday","Weekend",IF(Table1[[#This Row],[Day]]="Sunday","Weekend","Weekday"))</f>
        <v>Weekday</v>
      </c>
      <c r="I4065" s="2" t="str">
        <f>TEXT(Table1[[#This Row],[Date]],"DD")</f>
        <v>19</v>
      </c>
      <c r="J4065" s="2" t="s">
        <v>14833</v>
      </c>
      <c r="K4065" s="3">
        <v>0.93900462962962961</v>
      </c>
      <c r="L4065" t="s">
        <v>168</v>
      </c>
      <c r="M4065">
        <v>1</v>
      </c>
      <c r="N4065" s="1" t="s">
        <v>4</v>
      </c>
      <c r="O4065" s="1" t="s">
        <v>21</v>
      </c>
      <c r="P4065" t="s">
        <v>7133</v>
      </c>
      <c r="Q4065" t="s">
        <v>7597</v>
      </c>
      <c r="R4065">
        <v>128</v>
      </c>
      <c r="S4065" t="s">
        <v>8</v>
      </c>
      <c r="T4065" t="s">
        <v>7134</v>
      </c>
      <c r="U4065" t="s">
        <v>1395</v>
      </c>
      <c r="V4065" t="s">
        <v>11</v>
      </c>
    </row>
    <row r="4066" spans="1:22" x14ac:dyDescent="0.3">
      <c r="A4066">
        <v>3340</v>
      </c>
      <c r="B4066" t="s">
        <v>7601</v>
      </c>
      <c r="C4066" t="s">
        <v>6191</v>
      </c>
      <c r="D4066" t="s">
        <v>14</v>
      </c>
      <c r="E4066" s="2">
        <v>43027</v>
      </c>
      <c r="F4066" s="2" t="str">
        <f>TEXT(Table1[[#This Row],[Date]],"DDDD")</f>
        <v>Thursday</v>
      </c>
      <c r="G4066" s="2" t="str">
        <f>TEXT(Table1[[#This Row],[Date]],"mmMM")</f>
        <v>October</v>
      </c>
      <c r="H4066" s="2" t="str">
        <f>IF(Table1[[#This Row],[Day]]="Saturday","Weekend",IF(Table1[[#This Row],[Day]]="Sunday","Weekend","Weekday"))</f>
        <v>Weekday</v>
      </c>
      <c r="I4066" s="2" t="str">
        <f>TEXT(Table1[[#This Row],[Date]],"DD")</f>
        <v>19</v>
      </c>
      <c r="J4066" s="2" t="s">
        <v>14833</v>
      </c>
      <c r="K4066" s="3">
        <v>0.94061342592592589</v>
      </c>
      <c r="L4066" t="s">
        <v>168</v>
      </c>
      <c r="M4066">
        <v>1</v>
      </c>
      <c r="N4066" s="1" t="s">
        <v>4</v>
      </c>
      <c r="O4066" s="1" t="s">
        <v>21</v>
      </c>
      <c r="P4066" t="s">
        <v>6192</v>
      </c>
      <c r="Q4066" t="s">
        <v>7595</v>
      </c>
      <c r="R4066">
        <v>110</v>
      </c>
      <c r="S4066" t="s">
        <v>8</v>
      </c>
      <c r="T4066" t="s">
        <v>6193</v>
      </c>
      <c r="U4066" t="s">
        <v>1395</v>
      </c>
      <c r="V4066" t="s">
        <v>11</v>
      </c>
    </row>
    <row r="4067" spans="1:22" x14ac:dyDescent="0.3">
      <c r="A4067">
        <v>3343</v>
      </c>
      <c r="B4067" t="s">
        <v>7606</v>
      </c>
      <c r="C4067" t="s">
        <v>6191</v>
      </c>
      <c r="D4067" t="s">
        <v>14</v>
      </c>
      <c r="E4067" s="2">
        <v>43027</v>
      </c>
      <c r="F4067" s="2" t="str">
        <f>TEXT(Table1[[#This Row],[Date]],"DDDD")</f>
        <v>Thursday</v>
      </c>
      <c r="G4067" s="2" t="str">
        <f>TEXT(Table1[[#This Row],[Date]],"mmMM")</f>
        <v>October</v>
      </c>
      <c r="H4067" s="2" t="str">
        <f>IF(Table1[[#This Row],[Day]]="Saturday","Weekend",IF(Table1[[#This Row],[Day]]="Sunday","Weekend","Weekday"))</f>
        <v>Weekday</v>
      </c>
      <c r="I4067" s="2" t="str">
        <f>TEXT(Table1[[#This Row],[Date]],"DD")</f>
        <v>19</v>
      </c>
      <c r="J4067" s="2" t="s">
        <v>14833</v>
      </c>
      <c r="K4067" s="3">
        <v>0.94285879629629632</v>
      </c>
      <c r="L4067" t="s">
        <v>5997</v>
      </c>
      <c r="M4067">
        <v>1</v>
      </c>
      <c r="N4067" s="1" t="s">
        <v>4</v>
      </c>
      <c r="O4067" s="1" t="s">
        <v>21</v>
      </c>
      <c r="P4067" t="s">
        <v>6192</v>
      </c>
      <c r="Q4067" t="s">
        <v>7607</v>
      </c>
      <c r="R4067">
        <v>135</v>
      </c>
      <c r="S4067" t="s">
        <v>8</v>
      </c>
      <c r="T4067" t="s">
        <v>6193</v>
      </c>
      <c r="U4067" t="s">
        <v>1395</v>
      </c>
      <c r="V4067" t="s">
        <v>11</v>
      </c>
    </row>
    <row r="4068" spans="1:22" x14ac:dyDescent="0.3">
      <c r="A4068">
        <v>3349</v>
      </c>
      <c r="B4068" t="s">
        <v>7620</v>
      </c>
      <c r="C4068" t="s">
        <v>4887</v>
      </c>
      <c r="D4068" t="s">
        <v>2</v>
      </c>
      <c r="E4068" s="2">
        <v>43027</v>
      </c>
      <c r="F4068" s="2" t="str">
        <f>TEXT(Table1[[#This Row],[Date]],"DDDD")</f>
        <v>Thursday</v>
      </c>
      <c r="G4068" s="2" t="str">
        <f>TEXT(Table1[[#This Row],[Date]],"mmMM")</f>
        <v>October</v>
      </c>
      <c r="H4068" s="2" t="str">
        <f>IF(Table1[[#This Row],[Day]]="Saturday","Weekend",IF(Table1[[#This Row],[Day]]="Sunday","Weekend","Weekday"))</f>
        <v>Weekday</v>
      </c>
      <c r="I4068" s="2" t="str">
        <f>TEXT(Table1[[#This Row],[Date]],"DD")</f>
        <v>19</v>
      </c>
      <c r="J4068" s="2" t="s">
        <v>14833</v>
      </c>
      <c r="K4068" s="3">
        <v>0.95114583333333325</v>
      </c>
      <c r="L4068" t="s">
        <v>5997</v>
      </c>
      <c r="M4068">
        <v>1</v>
      </c>
      <c r="N4068" s="1" t="s">
        <v>4</v>
      </c>
      <c r="O4068" s="1" t="s">
        <v>21</v>
      </c>
      <c r="P4068" t="s">
        <v>4888</v>
      </c>
      <c r="Q4068" t="s">
        <v>7621</v>
      </c>
      <c r="R4068">
        <v>153</v>
      </c>
      <c r="S4068" t="s">
        <v>8</v>
      </c>
      <c r="T4068" t="s">
        <v>4890</v>
      </c>
      <c r="U4068" t="s">
        <v>1395</v>
      </c>
      <c r="V4068" t="s">
        <v>11</v>
      </c>
    </row>
    <row r="4069" spans="1:22" x14ac:dyDescent="0.3">
      <c r="A4069">
        <v>3350</v>
      </c>
      <c r="B4069" t="s">
        <v>7622</v>
      </c>
      <c r="C4069" t="s">
        <v>2030</v>
      </c>
      <c r="D4069" t="s">
        <v>2</v>
      </c>
      <c r="E4069" s="2">
        <v>43027</v>
      </c>
      <c r="F4069" s="2" t="str">
        <f>TEXT(Table1[[#This Row],[Date]],"DDDD")</f>
        <v>Thursday</v>
      </c>
      <c r="G4069" s="2" t="str">
        <f>TEXT(Table1[[#This Row],[Date]],"mmMM")</f>
        <v>October</v>
      </c>
      <c r="H4069" s="2" t="str">
        <f>IF(Table1[[#This Row],[Day]]="Saturday","Weekend",IF(Table1[[#This Row],[Day]]="Sunday","Weekend","Weekday"))</f>
        <v>Weekday</v>
      </c>
      <c r="I4069" s="2" t="str">
        <f>TEXT(Table1[[#This Row],[Date]],"DD")</f>
        <v>19</v>
      </c>
      <c r="J4069" s="2" t="s">
        <v>14833</v>
      </c>
      <c r="K4069" s="3">
        <v>0.95369212962962957</v>
      </c>
      <c r="L4069" t="s">
        <v>5997</v>
      </c>
      <c r="M4069">
        <v>1</v>
      </c>
      <c r="N4069" s="1" t="s">
        <v>4</v>
      </c>
      <c r="O4069" s="1" t="s">
        <v>21</v>
      </c>
      <c r="P4069" t="s">
        <v>2031</v>
      </c>
      <c r="Q4069" t="s">
        <v>7623</v>
      </c>
      <c r="R4069">
        <v>189</v>
      </c>
      <c r="S4069" t="s">
        <v>8</v>
      </c>
      <c r="T4069" t="s">
        <v>2033</v>
      </c>
      <c r="U4069" t="s">
        <v>1395</v>
      </c>
      <c r="V4069" t="s">
        <v>11</v>
      </c>
    </row>
    <row r="4070" spans="1:22" x14ac:dyDescent="0.3">
      <c r="A4070">
        <v>3351</v>
      </c>
      <c r="B4070" t="s">
        <v>7624</v>
      </c>
      <c r="C4070" t="s">
        <v>1430</v>
      </c>
      <c r="D4070" t="s">
        <v>2</v>
      </c>
      <c r="E4070" s="2">
        <v>43027</v>
      </c>
      <c r="F4070" s="2" t="str">
        <f>TEXT(Table1[[#This Row],[Date]],"DDDD")</f>
        <v>Thursday</v>
      </c>
      <c r="G4070" s="2" t="str">
        <f>TEXT(Table1[[#This Row],[Date]],"mmMM")</f>
        <v>October</v>
      </c>
      <c r="H4070" s="2" t="str">
        <f>IF(Table1[[#This Row],[Day]]="Saturday","Weekend",IF(Table1[[#This Row],[Day]]="Sunday","Weekend","Weekday"))</f>
        <v>Weekday</v>
      </c>
      <c r="I4070" s="2" t="str">
        <f>TEXT(Table1[[#This Row],[Date]],"DD")</f>
        <v>19</v>
      </c>
      <c r="J4070" s="2" t="s">
        <v>14833</v>
      </c>
      <c r="K4070" s="3">
        <v>0.95483796296296286</v>
      </c>
      <c r="L4070" t="s">
        <v>5997</v>
      </c>
      <c r="M4070">
        <v>1</v>
      </c>
      <c r="N4070" s="1" t="s">
        <v>4</v>
      </c>
      <c r="O4070" s="1" t="s">
        <v>21</v>
      </c>
      <c r="P4070" t="s">
        <v>1431</v>
      </c>
      <c r="Q4070" t="s">
        <v>7625</v>
      </c>
      <c r="R4070">
        <v>324</v>
      </c>
      <c r="S4070" t="s">
        <v>8</v>
      </c>
      <c r="T4070" t="s">
        <v>1433</v>
      </c>
      <c r="U4070" t="s">
        <v>1395</v>
      </c>
      <c r="V4070" t="s">
        <v>11</v>
      </c>
    </row>
    <row r="4071" spans="1:22" x14ac:dyDescent="0.3">
      <c r="A4071">
        <v>3352</v>
      </c>
      <c r="B4071" t="s">
        <v>7626</v>
      </c>
      <c r="C4071" t="s">
        <v>1430</v>
      </c>
      <c r="D4071" t="s">
        <v>2</v>
      </c>
      <c r="E4071" s="2">
        <v>43027</v>
      </c>
      <c r="F4071" s="2" t="str">
        <f>TEXT(Table1[[#This Row],[Date]],"DDDD")</f>
        <v>Thursday</v>
      </c>
      <c r="G4071" s="2" t="str">
        <f>TEXT(Table1[[#This Row],[Date]],"mmMM")</f>
        <v>October</v>
      </c>
      <c r="H4071" s="2" t="str">
        <f>IF(Table1[[#This Row],[Day]]="Saturday","Weekend",IF(Table1[[#This Row],[Day]]="Sunday","Weekend","Weekday"))</f>
        <v>Weekday</v>
      </c>
      <c r="I4071" s="2" t="str">
        <f>TEXT(Table1[[#This Row],[Date]],"DD")</f>
        <v>19</v>
      </c>
      <c r="J4071" s="2" t="s">
        <v>14833</v>
      </c>
      <c r="K4071" s="3">
        <v>0.95598379629629626</v>
      </c>
      <c r="L4071" t="s">
        <v>5997</v>
      </c>
      <c r="M4071">
        <v>1</v>
      </c>
      <c r="N4071" s="1" t="s">
        <v>4</v>
      </c>
      <c r="O4071" s="1" t="s">
        <v>21</v>
      </c>
      <c r="P4071" t="s">
        <v>1431</v>
      </c>
      <c r="Q4071" t="s">
        <v>7627</v>
      </c>
      <c r="R4071">
        <v>270</v>
      </c>
      <c r="S4071" t="s">
        <v>8</v>
      </c>
      <c r="T4071" t="s">
        <v>1433</v>
      </c>
      <c r="U4071" t="s">
        <v>1395</v>
      </c>
      <c r="V4071" t="s">
        <v>11</v>
      </c>
    </row>
    <row r="4072" spans="1:22" x14ac:dyDescent="0.3">
      <c r="A4072">
        <v>3354</v>
      </c>
      <c r="B4072" t="s">
        <v>7630</v>
      </c>
      <c r="C4072" t="s">
        <v>2030</v>
      </c>
      <c r="D4072" t="s">
        <v>2</v>
      </c>
      <c r="E4072" s="2">
        <v>43027</v>
      </c>
      <c r="F4072" s="2" t="str">
        <f>TEXT(Table1[[#This Row],[Date]],"DDDD")</f>
        <v>Thursday</v>
      </c>
      <c r="G4072" s="2" t="str">
        <f>TEXT(Table1[[#This Row],[Date]],"mmMM")</f>
        <v>October</v>
      </c>
      <c r="H4072" s="2" t="str">
        <f>IF(Table1[[#This Row],[Day]]="Saturday","Weekend",IF(Table1[[#This Row],[Day]]="Sunday","Weekend","Weekday"))</f>
        <v>Weekday</v>
      </c>
      <c r="I4072" s="2" t="str">
        <f>TEXT(Table1[[#This Row],[Date]],"DD")</f>
        <v>19</v>
      </c>
      <c r="J4072" s="2" t="s">
        <v>14833</v>
      </c>
      <c r="K4072" s="3">
        <v>0.96025462962962971</v>
      </c>
      <c r="L4072" t="s">
        <v>5997</v>
      </c>
      <c r="M4072">
        <v>1</v>
      </c>
      <c r="N4072" s="1" t="s">
        <v>4</v>
      </c>
      <c r="O4072" s="1" t="s">
        <v>21</v>
      </c>
      <c r="P4072" t="s">
        <v>2031</v>
      </c>
      <c r="Q4072" t="s">
        <v>7623</v>
      </c>
      <c r="R4072">
        <v>189</v>
      </c>
      <c r="S4072" t="s">
        <v>8</v>
      </c>
      <c r="T4072" t="s">
        <v>2033</v>
      </c>
      <c r="U4072" t="s">
        <v>1395</v>
      </c>
      <c r="V4072" t="s">
        <v>11</v>
      </c>
    </row>
    <row r="4073" spans="1:22" x14ac:dyDescent="0.3">
      <c r="A4073">
        <v>5473</v>
      </c>
      <c r="B4073" t="s">
        <v>11949</v>
      </c>
      <c r="C4073" t="s">
        <v>1029</v>
      </c>
      <c r="D4073" t="s">
        <v>14</v>
      </c>
      <c r="E4073" s="2">
        <v>43058</v>
      </c>
      <c r="F4073" s="2" t="str">
        <f>TEXT(Table1[[#This Row],[Date]],"DDDD")</f>
        <v>Sunday</v>
      </c>
      <c r="G4073" s="2" t="str">
        <f>TEXT(Table1[[#This Row],[Date]],"mmMM")</f>
        <v>November</v>
      </c>
      <c r="H4073" s="2" t="str">
        <f>IF(Table1[[#This Row],[Day]]="Saturday","Weekend",IF(Table1[[#This Row],[Day]]="Sunday","Weekend","Weekday"))</f>
        <v>Weekend</v>
      </c>
      <c r="I4073" s="2" t="str">
        <f>TEXT(Table1[[#This Row],[Date]],"DD")</f>
        <v>19</v>
      </c>
      <c r="J4073" s="2" t="s">
        <v>14833</v>
      </c>
      <c r="K4073" s="3">
        <v>0.61537037037037046</v>
      </c>
      <c r="L4073" t="s">
        <v>7169</v>
      </c>
      <c r="M4073">
        <v>1</v>
      </c>
      <c r="N4073" s="1" t="s">
        <v>4</v>
      </c>
      <c r="O4073" s="1" t="s">
        <v>21</v>
      </c>
      <c r="P4073" t="s">
        <v>791</v>
      </c>
      <c r="Q4073" t="s">
        <v>10724</v>
      </c>
      <c r="R4073">
        <v>176</v>
      </c>
      <c r="S4073" t="s">
        <v>8</v>
      </c>
      <c r="T4073" t="s">
        <v>792</v>
      </c>
      <c r="U4073" t="s">
        <v>1395</v>
      </c>
      <c r="V4073" t="s">
        <v>11</v>
      </c>
    </row>
    <row r="4074" spans="1:22" x14ac:dyDescent="0.3">
      <c r="A4074">
        <v>5476</v>
      </c>
      <c r="B4074" t="s">
        <v>11954</v>
      </c>
      <c r="C4074" t="s">
        <v>11955</v>
      </c>
      <c r="D4074" t="s">
        <v>2</v>
      </c>
      <c r="E4074" s="2">
        <v>43058</v>
      </c>
      <c r="F4074" s="2" t="str">
        <f>TEXT(Table1[[#This Row],[Date]],"DDDD")</f>
        <v>Sunday</v>
      </c>
      <c r="G4074" s="2" t="str">
        <f>TEXT(Table1[[#This Row],[Date]],"mmMM")</f>
        <v>November</v>
      </c>
      <c r="H4074" s="2" t="str">
        <f>IF(Table1[[#This Row],[Day]]="Saturday","Weekend",IF(Table1[[#This Row],[Day]]="Sunday","Weekend","Weekday"))</f>
        <v>Weekend</v>
      </c>
      <c r="I4074" s="2" t="str">
        <f>TEXT(Table1[[#This Row],[Date]],"DD")</f>
        <v>19</v>
      </c>
      <c r="J4074" s="2" t="s">
        <v>14833</v>
      </c>
      <c r="K4074" s="3">
        <v>0.6550231481481481</v>
      </c>
      <c r="L4074" t="s">
        <v>7169</v>
      </c>
      <c r="M4074">
        <v>1</v>
      </c>
      <c r="N4074" s="1" t="s">
        <v>4</v>
      </c>
      <c r="O4074" s="1" t="s">
        <v>21</v>
      </c>
      <c r="P4074" t="s">
        <v>11956</v>
      </c>
      <c r="Q4074" t="s">
        <v>11957</v>
      </c>
      <c r="R4074">
        <v>156</v>
      </c>
      <c r="S4074" t="s">
        <v>8</v>
      </c>
      <c r="T4074" t="s">
        <v>11958</v>
      </c>
      <c r="U4074" t="s">
        <v>1395</v>
      </c>
      <c r="V4074" t="s">
        <v>11</v>
      </c>
    </row>
    <row r="4075" spans="1:22" x14ac:dyDescent="0.3">
      <c r="A4075">
        <v>5478</v>
      </c>
      <c r="B4075" t="s">
        <v>11960</v>
      </c>
      <c r="C4075" t="s">
        <v>2997</v>
      </c>
      <c r="D4075" t="s">
        <v>14</v>
      </c>
      <c r="E4075" s="2">
        <v>43058</v>
      </c>
      <c r="F4075" s="2" t="str">
        <f>TEXT(Table1[[#This Row],[Date]],"DDDD")</f>
        <v>Sunday</v>
      </c>
      <c r="G4075" s="2" t="str">
        <f>TEXT(Table1[[#This Row],[Date]],"mmMM")</f>
        <v>November</v>
      </c>
      <c r="H4075" s="2" t="str">
        <f>IF(Table1[[#This Row],[Day]]="Saturday","Weekend",IF(Table1[[#This Row],[Day]]="Sunday","Weekend","Weekday"))</f>
        <v>Weekend</v>
      </c>
      <c r="I4075" s="2" t="str">
        <f>TEXT(Table1[[#This Row],[Date]],"DD")</f>
        <v>19</v>
      </c>
      <c r="J4075" s="2" t="s">
        <v>14833</v>
      </c>
      <c r="K4075" s="3">
        <v>0.67841435185185173</v>
      </c>
      <c r="L4075" t="s">
        <v>5997</v>
      </c>
      <c r="M4075">
        <v>1</v>
      </c>
      <c r="N4075" s="1" t="s">
        <v>4</v>
      </c>
      <c r="O4075" s="1" t="s">
        <v>21</v>
      </c>
      <c r="P4075" t="s">
        <v>2998</v>
      </c>
      <c r="Q4075" t="s">
        <v>11961</v>
      </c>
      <c r="R4075">
        <v>103.5</v>
      </c>
      <c r="S4075" t="s">
        <v>8</v>
      </c>
      <c r="T4075" t="s">
        <v>4215</v>
      </c>
      <c r="U4075" t="s">
        <v>1395</v>
      </c>
      <c r="V4075" t="s">
        <v>11</v>
      </c>
    </row>
    <row r="4076" spans="1:22" x14ac:dyDescent="0.3">
      <c r="A4076">
        <v>5487</v>
      </c>
      <c r="B4076" t="s">
        <v>11978</v>
      </c>
      <c r="C4076" t="s">
        <v>3675</v>
      </c>
      <c r="D4076" t="s">
        <v>2</v>
      </c>
      <c r="E4076" s="2">
        <v>43058</v>
      </c>
      <c r="F4076" s="2" t="str">
        <f>TEXT(Table1[[#This Row],[Date]],"DDDD")</f>
        <v>Sunday</v>
      </c>
      <c r="G4076" s="2" t="str">
        <f>TEXT(Table1[[#This Row],[Date]],"mmMM")</f>
        <v>November</v>
      </c>
      <c r="H4076" s="2" t="str">
        <f>IF(Table1[[#This Row],[Day]]="Saturday","Weekend",IF(Table1[[#This Row],[Day]]="Sunday","Weekend","Weekday"))</f>
        <v>Weekend</v>
      </c>
      <c r="I4076" s="2" t="str">
        <f>TEXT(Table1[[#This Row],[Date]],"DD")</f>
        <v>19</v>
      </c>
      <c r="J4076" s="2" t="s">
        <v>14833</v>
      </c>
      <c r="K4076" s="3">
        <v>0.80980324074074073</v>
      </c>
      <c r="L4076" t="s">
        <v>51</v>
      </c>
      <c r="M4076">
        <v>1</v>
      </c>
      <c r="N4076" s="1" t="s">
        <v>4</v>
      </c>
      <c r="O4076" s="1" t="s">
        <v>21</v>
      </c>
      <c r="P4076" t="s">
        <v>3676</v>
      </c>
      <c r="Q4076" t="s">
        <v>11979</v>
      </c>
      <c r="R4076">
        <v>279</v>
      </c>
      <c r="S4076" t="s">
        <v>8</v>
      </c>
      <c r="T4076" t="s">
        <v>3678</v>
      </c>
      <c r="U4076" t="s">
        <v>1395</v>
      </c>
      <c r="V4076" t="s">
        <v>11</v>
      </c>
    </row>
    <row r="4077" spans="1:22" x14ac:dyDescent="0.3">
      <c r="A4077">
        <v>5488</v>
      </c>
      <c r="B4077" t="s">
        <v>11980</v>
      </c>
      <c r="C4077" t="s">
        <v>4072</v>
      </c>
      <c r="D4077" t="s">
        <v>2</v>
      </c>
      <c r="E4077" s="2">
        <v>43058</v>
      </c>
      <c r="F4077" s="2" t="str">
        <f>TEXT(Table1[[#This Row],[Date]],"DDDD")</f>
        <v>Sunday</v>
      </c>
      <c r="G4077" s="2" t="str">
        <f>TEXT(Table1[[#This Row],[Date]],"mmMM")</f>
        <v>November</v>
      </c>
      <c r="H4077" s="2" t="str">
        <f>IF(Table1[[#This Row],[Day]]="Saturday","Weekend",IF(Table1[[#This Row],[Day]]="Sunday","Weekend","Weekday"))</f>
        <v>Weekend</v>
      </c>
      <c r="I4077" s="2" t="str">
        <f>TEXT(Table1[[#This Row],[Date]],"DD")</f>
        <v>19</v>
      </c>
      <c r="J4077" s="2" t="s">
        <v>14833</v>
      </c>
      <c r="K4077" s="3">
        <v>0.81005787037037036</v>
      </c>
      <c r="L4077" t="s">
        <v>168</v>
      </c>
      <c r="M4077">
        <v>1</v>
      </c>
      <c r="N4077" s="1" t="s">
        <v>4</v>
      </c>
      <c r="O4077" s="1" t="s">
        <v>21</v>
      </c>
      <c r="P4077" t="s">
        <v>4073</v>
      </c>
      <c r="Q4077" t="s">
        <v>11981</v>
      </c>
      <c r="R4077">
        <v>190</v>
      </c>
      <c r="S4077" t="s">
        <v>8</v>
      </c>
      <c r="T4077" t="s">
        <v>4074</v>
      </c>
      <c r="U4077" t="s">
        <v>1395</v>
      </c>
      <c r="V4077" t="s">
        <v>11</v>
      </c>
    </row>
    <row r="4078" spans="1:22" x14ac:dyDescent="0.3">
      <c r="A4078">
        <v>5493</v>
      </c>
      <c r="B4078" t="s">
        <v>11989</v>
      </c>
      <c r="C4078" t="s">
        <v>8654</v>
      </c>
      <c r="D4078" t="s">
        <v>2</v>
      </c>
      <c r="E4078" s="2">
        <v>43058</v>
      </c>
      <c r="F4078" s="2" t="str">
        <f>TEXT(Table1[[#This Row],[Date]],"DDDD")</f>
        <v>Sunday</v>
      </c>
      <c r="G4078" s="2" t="str">
        <f>TEXT(Table1[[#This Row],[Date]],"mmMM")</f>
        <v>November</v>
      </c>
      <c r="H4078" s="2" t="str">
        <f>IF(Table1[[#This Row],[Day]]="Saturday","Weekend",IF(Table1[[#This Row],[Day]]="Sunday","Weekend","Weekday"))</f>
        <v>Weekend</v>
      </c>
      <c r="I4078" s="2" t="str">
        <f>TEXT(Table1[[#This Row],[Date]],"DD")</f>
        <v>19</v>
      </c>
      <c r="J4078" s="2" t="s">
        <v>14833</v>
      </c>
      <c r="K4078" s="3">
        <v>0.81596064814814817</v>
      </c>
      <c r="L4078" t="s">
        <v>580</v>
      </c>
      <c r="M4078">
        <v>1</v>
      </c>
      <c r="N4078" s="1" t="s">
        <v>4</v>
      </c>
      <c r="O4078" s="1" t="s">
        <v>21</v>
      </c>
      <c r="P4078" t="s">
        <v>8655</v>
      </c>
      <c r="Q4078" t="s">
        <v>11990</v>
      </c>
      <c r="R4078">
        <v>168</v>
      </c>
      <c r="S4078" t="s">
        <v>8</v>
      </c>
      <c r="T4078" t="s">
        <v>8656</v>
      </c>
      <c r="U4078" t="s">
        <v>1395</v>
      </c>
      <c r="V4078" t="s">
        <v>11</v>
      </c>
    </row>
    <row r="4079" spans="1:22" x14ac:dyDescent="0.3">
      <c r="A4079">
        <v>5495</v>
      </c>
      <c r="B4079" t="s">
        <v>11993</v>
      </c>
      <c r="C4079" t="s">
        <v>1183</v>
      </c>
      <c r="D4079" t="s">
        <v>2</v>
      </c>
      <c r="E4079" s="2">
        <v>43058</v>
      </c>
      <c r="F4079" s="2" t="str">
        <f>TEXT(Table1[[#This Row],[Date]],"DDDD")</f>
        <v>Sunday</v>
      </c>
      <c r="G4079" s="2" t="str">
        <f>TEXT(Table1[[#This Row],[Date]],"mmMM")</f>
        <v>November</v>
      </c>
      <c r="H4079" s="2" t="str">
        <f>IF(Table1[[#This Row],[Day]]="Saturday","Weekend",IF(Table1[[#This Row],[Day]]="Sunday","Weekend","Weekday"))</f>
        <v>Weekend</v>
      </c>
      <c r="I4079" s="2" t="str">
        <f>TEXT(Table1[[#This Row],[Date]],"DD")</f>
        <v>19</v>
      </c>
      <c r="J4079" s="2" t="s">
        <v>14833</v>
      </c>
      <c r="K4079" s="3">
        <v>0.82670138888888889</v>
      </c>
      <c r="L4079" t="s">
        <v>7169</v>
      </c>
      <c r="M4079">
        <v>1</v>
      </c>
      <c r="N4079" s="1" t="s">
        <v>4</v>
      </c>
      <c r="O4079" s="1" t="s">
        <v>21</v>
      </c>
      <c r="P4079" t="s">
        <v>1184</v>
      </c>
      <c r="Q4079" t="s">
        <v>11994</v>
      </c>
      <c r="R4079">
        <v>152</v>
      </c>
      <c r="S4079" t="s">
        <v>8</v>
      </c>
      <c r="T4079" t="s">
        <v>1186</v>
      </c>
      <c r="U4079" t="s">
        <v>1395</v>
      </c>
      <c r="V4079" t="s">
        <v>11</v>
      </c>
    </row>
    <row r="4080" spans="1:22" x14ac:dyDescent="0.3">
      <c r="A4080">
        <v>5498</v>
      </c>
      <c r="B4080" t="s">
        <v>12005</v>
      </c>
      <c r="C4080" t="s">
        <v>3741</v>
      </c>
      <c r="D4080" t="s">
        <v>2</v>
      </c>
      <c r="E4080" s="2">
        <v>43058</v>
      </c>
      <c r="F4080" s="2" t="str">
        <f>TEXT(Table1[[#This Row],[Date]],"DDDD")</f>
        <v>Sunday</v>
      </c>
      <c r="G4080" s="2" t="str">
        <f>TEXT(Table1[[#This Row],[Date]],"mmMM")</f>
        <v>November</v>
      </c>
      <c r="H4080" s="2" t="str">
        <f>IF(Table1[[#This Row],[Day]]="Saturday","Weekend",IF(Table1[[#This Row],[Day]]="Sunday","Weekend","Weekday"))</f>
        <v>Weekend</v>
      </c>
      <c r="I4080" s="2" t="str">
        <f>TEXT(Table1[[#This Row],[Date]],"DD")</f>
        <v>19</v>
      </c>
      <c r="J4080" s="2" t="s">
        <v>14833</v>
      </c>
      <c r="K4080" s="3">
        <v>0.82997685185185177</v>
      </c>
      <c r="L4080" t="s">
        <v>5997</v>
      </c>
      <c r="M4080">
        <v>1</v>
      </c>
      <c r="N4080" s="1" t="s">
        <v>4</v>
      </c>
      <c r="O4080" s="1" t="s">
        <v>21</v>
      </c>
      <c r="P4080" t="s">
        <v>3742</v>
      </c>
      <c r="Q4080" t="s">
        <v>6687</v>
      </c>
      <c r="R4080">
        <v>142.5</v>
      </c>
      <c r="S4080" t="s">
        <v>8</v>
      </c>
      <c r="T4080" t="s">
        <v>3743</v>
      </c>
      <c r="U4080" t="s">
        <v>1395</v>
      </c>
      <c r="V4080" t="s">
        <v>11</v>
      </c>
    </row>
    <row r="4081" spans="1:22" x14ac:dyDescent="0.3">
      <c r="A4081">
        <v>5499</v>
      </c>
      <c r="B4081" t="s">
        <v>12006</v>
      </c>
      <c r="C4081" t="s">
        <v>4797</v>
      </c>
      <c r="D4081" t="s">
        <v>2</v>
      </c>
      <c r="E4081" s="2">
        <v>43058</v>
      </c>
      <c r="F4081" s="2" t="str">
        <f>TEXT(Table1[[#This Row],[Date]],"DDDD")</f>
        <v>Sunday</v>
      </c>
      <c r="G4081" s="2" t="str">
        <f>TEXT(Table1[[#This Row],[Date]],"mmMM")</f>
        <v>November</v>
      </c>
      <c r="H4081" s="2" t="str">
        <f>IF(Table1[[#This Row],[Day]]="Saturday","Weekend",IF(Table1[[#This Row],[Day]]="Sunday","Weekend","Weekday"))</f>
        <v>Weekend</v>
      </c>
      <c r="I4081" s="2" t="str">
        <f>TEXT(Table1[[#This Row],[Date]],"DD")</f>
        <v>19</v>
      </c>
      <c r="J4081" s="2" t="s">
        <v>14833</v>
      </c>
      <c r="K4081" s="3">
        <v>0.83237268518518515</v>
      </c>
      <c r="L4081" t="s">
        <v>97</v>
      </c>
      <c r="M4081">
        <v>1</v>
      </c>
      <c r="N4081" s="1" t="s">
        <v>4</v>
      </c>
      <c r="O4081" s="1" t="s">
        <v>21</v>
      </c>
      <c r="P4081" t="s">
        <v>4798</v>
      </c>
      <c r="Q4081" t="s">
        <v>12007</v>
      </c>
      <c r="R4081">
        <v>340</v>
      </c>
      <c r="S4081" t="s">
        <v>8</v>
      </c>
      <c r="T4081" t="s">
        <v>4800</v>
      </c>
      <c r="U4081" t="s">
        <v>1395</v>
      </c>
      <c r="V4081" t="s">
        <v>11</v>
      </c>
    </row>
    <row r="4082" spans="1:22" x14ac:dyDescent="0.3">
      <c r="A4082">
        <v>5500</v>
      </c>
      <c r="B4082" t="s">
        <v>12008</v>
      </c>
      <c r="C4082" t="s">
        <v>2035</v>
      </c>
      <c r="D4082" t="s">
        <v>2</v>
      </c>
      <c r="E4082" s="2">
        <v>43058</v>
      </c>
      <c r="F4082" s="2" t="str">
        <f>TEXT(Table1[[#This Row],[Date]],"DDDD")</f>
        <v>Sunday</v>
      </c>
      <c r="G4082" s="2" t="str">
        <f>TEXT(Table1[[#This Row],[Date]],"mmMM")</f>
        <v>November</v>
      </c>
      <c r="H4082" s="2" t="str">
        <f>IF(Table1[[#This Row],[Day]]="Saturday","Weekend",IF(Table1[[#This Row],[Day]]="Sunday","Weekend","Weekday"))</f>
        <v>Weekend</v>
      </c>
      <c r="I4082" s="2" t="str">
        <f>TEXT(Table1[[#This Row],[Date]],"DD")</f>
        <v>19</v>
      </c>
      <c r="J4082" s="2" t="s">
        <v>14833</v>
      </c>
      <c r="K4082" s="3">
        <v>0.83256944444444436</v>
      </c>
      <c r="L4082" t="s">
        <v>7169</v>
      </c>
      <c r="M4082">
        <v>1</v>
      </c>
      <c r="N4082" s="1" t="s">
        <v>4</v>
      </c>
      <c r="O4082" s="1" t="s">
        <v>21</v>
      </c>
      <c r="P4082" t="s">
        <v>2036</v>
      </c>
      <c r="Q4082" t="s">
        <v>10994</v>
      </c>
      <c r="R4082">
        <v>112</v>
      </c>
      <c r="S4082" t="s">
        <v>8</v>
      </c>
      <c r="T4082" t="s">
        <v>2038</v>
      </c>
      <c r="U4082" t="s">
        <v>1395</v>
      </c>
      <c r="V4082" t="s">
        <v>11</v>
      </c>
    </row>
    <row r="4083" spans="1:22" x14ac:dyDescent="0.3">
      <c r="A4083">
        <v>5504</v>
      </c>
      <c r="B4083" t="s">
        <v>12018</v>
      </c>
      <c r="C4083" t="s">
        <v>4690</v>
      </c>
      <c r="D4083" t="s">
        <v>2</v>
      </c>
      <c r="E4083" s="2">
        <v>43058</v>
      </c>
      <c r="F4083" s="2" t="str">
        <f>TEXT(Table1[[#This Row],[Date]],"DDDD")</f>
        <v>Sunday</v>
      </c>
      <c r="G4083" s="2" t="str">
        <f>TEXT(Table1[[#This Row],[Date]],"mmMM")</f>
        <v>November</v>
      </c>
      <c r="H4083" s="2" t="str">
        <f>IF(Table1[[#This Row],[Day]]="Saturday","Weekend",IF(Table1[[#This Row],[Day]]="Sunday","Weekend","Weekday"))</f>
        <v>Weekend</v>
      </c>
      <c r="I4083" s="2" t="str">
        <f>TEXT(Table1[[#This Row],[Date]],"DD")</f>
        <v>19</v>
      </c>
      <c r="J4083" s="2" t="s">
        <v>14833</v>
      </c>
      <c r="K4083" s="3">
        <v>0.84790509259259261</v>
      </c>
      <c r="L4083" t="s">
        <v>7169</v>
      </c>
      <c r="M4083">
        <v>1</v>
      </c>
      <c r="N4083" s="1" t="s">
        <v>4</v>
      </c>
      <c r="O4083" s="1" t="s">
        <v>21</v>
      </c>
      <c r="P4083" t="s">
        <v>4691</v>
      </c>
      <c r="Q4083" t="s">
        <v>12019</v>
      </c>
      <c r="R4083">
        <v>224</v>
      </c>
      <c r="S4083" t="s">
        <v>8</v>
      </c>
      <c r="T4083" t="s">
        <v>4693</v>
      </c>
      <c r="U4083" t="s">
        <v>1395</v>
      </c>
      <c r="V4083" t="s">
        <v>11</v>
      </c>
    </row>
    <row r="4084" spans="1:22" x14ac:dyDescent="0.3">
      <c r="A4084">
        <v>5505</v>
      </c>
      <c r="B4084" t="s">
        <v>12020</v>
      </c>
      <c r="C4084" t="s">
        <v>12021</v>
      </c>
      <c r="D4084" t="s">
        <v>2</v>
      </c>
      <c r="E4084" s="2">
        <v>43058</v>
      </c>
      <c r="F4084" s="2" t="str">
        <f>TEXT(Table1[[#This Row],[Date]],"DDDD")</f>
        <v>Sunday</v>
      </c>
      <c r="G4084" s="2" t="str">
        <f>TEXT(Table1[[#This Row],[Date]],"mmMM")</f>
        <v>November</v>
      </c>
      <c r="H4084" s="2" t="str">
        <f>IF(Table1[[#This Row],[Day]]="Saturday","Weekend",IF(Table1[[#This Row],[Day]]="Sunday","Weekend","Weekday"))</f>
        <v>Weekend</v>
      </c>
      <c r="I4084" s="2" t="str">
        <f>TEXT(Table1[[#This Row],[Date]],"DD")</f>
        <v>19</v>
      </c>
      <c r="J4084" s="2" t="s">
        <v>14833</v>
      </c>
      <c r="K4084" s="3">
        <v>0.84888888888888892</v>
      </c>
      <c r="L4084" t="s">
        <v>3</v>
      </c>
      <c r="M4084">
        <v>1</v>
      </c>
      <c r="N4084" s="1" t="s">
        <v>4</v>
      </c>
      <c r="O4084" s="1" t="s">
        <v>21</v>
      </c>
      <c r="P4084" t="s">
        <v>12022</v>
      </c>
      <c r="Q4084" t="s">
        <v>12023</v>
      </c>
      <c r="R4084">
        <v>306</v>
      </c>
      <c r="S4084" t="s">
        <v>8</v>
      </c>
      <c r="T4084" t="s">
        <v>12024</v>
      </c>
      <c r="U4084" t="s">
        <v>1395</v>
      </c>
      <c r="V4084" t="s">
        <v>11</v>
      </c>
    </row>
    <row r="4085" spans="1:22" x14ac:dyDescent="0.3">
      <c r="A4085">
        <v>5509</v>
      </c>
      <c r="B4085" t="s">
        <v>12029</v>
      </c>
      <c r="C4085" t="s">
        <v>1775</v>
      </c>
      <c r="D4085" t="s">
        <v>2</v>
      </c>
      <c r="E4085" s="2">
        <v>43058</v>
      </c>
      <c r="F4085" s="2" t="str">
        <f>TEXT(Table1[[#This Row],[Date]],"DDDD")</f>
        <v>Sunday</v>
      </c>
      <c r="G4085" s="2" t="str">
        <f>TEXT(Table1[[#This Row],[Date]],"mmMM")</f>
        <v>November</v>
      </c>
      <c r="H4085" s="2" t="str">
        <f>IF(Table1[[#This Row],[Day]]="Saturday","Weekend",IF(Table1[[#This Row],[Day]]="Sunday","Weekend","Weekday"))</f>
        <v>Weekend</v>
      </c>
      <c r="I4085" s="2" t="str">
        <f>TEXT(Table1[[#This Row],[Date]],"DD")</f>
        <v>19</v>
      </c>
      <c r="J4085" s="2" t="s">
        <v>14833</v>
      </c>
      <c r="K4085" s="3">
        <v>0.85653935185185193</v>
      </c>
      <c r="L4085" t="s">
        <v>3</v>
      </c>
      <c r="M4085">
        <v>1</v>
      </c>
      <c r="N4085" s="1" t="s">
        <v>4</v>
      </c>
      <c r="O4085" s="1" t="s">
        <v>21</v>
      </c>
      <c r="P4085" t="s">
        <v>1776</v>
      </c>
      <c r="Q4085" t="s">
        <v>12030</v>
      </c>
      <c r="R4085">
        <v>139.5</v>
      </c>
      <c r="S4085" t="s">
        <v>8</v>
      </c>
      <c r="T4085" t="s">
        <v>1778</v>
      </c>
      <c r="U4085" t="s">
        <v>1395</v>
      </c>
      <c r="V4085" t="s">
        <v>11</v>
      </c>
    </row>
    <row r="4086" spans="1:22" x14ac:dyDescent="0.3">
      <c r="A4086">
        <v>5510</v>
      </c>
      <c r="B4086" t="s">
        <v>12031</v>
      </c>
      <c r="C4086" t="s">
        <v>12032</v>
      </c>
      <c r="D4086" t="s">
        <v>2</v>
      </c>
      <c r="E4086" s="2">
        <v>43058</v>
      </c>
      <c r="F4086" s="2" t="str">
        <f>TEXT(Table1[[#This Row],[Date]],"DDDD")</f>
        <v>Sunday</v>
      </c>
      <c r="G4086" s="2" t="str">
        <f>TEXT(Table1[[#This Row],[Date]],"mmMM")</f>
        <v>November</v>
      </c>
      <c r="H4086" s="2" t="str">
        <f>IF(Table1[[#This Row],[Day]]="Saturday","Weekend",IF(Table1[[#This Row],[Day]]="Sunday","Weekend","Weekday"))</f>
        <v>Weekend</v>
      </c>
      <c r="I4086" s="2" t="str">
        <f>TEXT(Table1[[#This Row],[Date]],"DD")</f>
        <v>19</v>
      </c>
      <c r="J4086" s="2" t="s">
        <v>14833</v>
      </c>
      <c r="K4086" s="3">
        <v>0.86053240740740744</v>
      </c>
      <c r="L4086" t="s">
        <v>7169</v>
      </c>
      <c r="M4086">
        <v>1</v>
      </c>
      <c r="N4086" s="1" t="s">
        <v>4</v>
      </c>
      <c r="O4086" s="1" t="s">
        <v>21</v>
      </c>
      <c r="P4086" t="s">
        <v>2898</v>
      </c>
      <c r="Q4086" t="s">
        <v>12033</v>
      </c>
      <c r="R4086">
        <v>176</v>
      </c>
      <c r="S4086" t="s">
        <v>8</v>
      </c>
      <c r="T4086" t="s">
        <v>12034</v>
      </c>
      <c r="U4086" t="s">
        <v>1395</v>
      </c>
      <c r="V4086" t="s">
        <v>11</v>
      </c>
    </row>
    <row r="4087" spans="1:22" x14ac:dyDescent="0.3">
      <c r="A4087">
        <v>5521</v>
      </c>
      <c r="B4087" t="s">
        <v>12058</v>
      </c>
      <c r="C4087" t="s">
        <v>11028</v>
      </c>
      <c r="D4087" t="s">
        <v>2</v>
      </c>
      <c r="E4087" s="2">
        <v>43058</v>
      </c>
      <c r="F4087" s="2" t="str">
        <f>TEXT(Table1[[#This Row],[Date]],"DDDD")</f>
        <v>Sunday</v>
      </c>
      <c r="G4087" s="2" t="str">
        <f>TEXT(Table1[[#This Row],[Date]],"mmMM")</f>
        <v>November</v>
      </c>
      <c r="H4087" s="2" t="str">
        <f>IF(Table1[[#This Row],[Day]]="Saturday","Weekend",IF(Table1[[#This Row],[Day]]="Sunday","Weekend","Weekday"))</f>
        <v>Weekend</v>
      </c>
      <c r="I4087" s="2" t="str">
        <f>TEXT(Table1[[#This Row],[Date]],"DD")</f>
        <v>19</v>
      </c>
      <c r="J4087" s="2" t="s">
        <v>14833</v>
      </c>
      <c r="K4087" s="3">
        <v>0.87267361111111108</v>
      </c>
      <c r="L4087" t="s">
        <v>7169</v>
      </c>
      <c r="M4087">
        <v>1</v>
      </c>
      <c r="N4087" s="1" t="s">
        <v>4</v>
      </c>
      <c r="O4087" s="1" t="s">
        <v>21</v>
      </c>
      <c r="P4087" t="s">
        <v>11029</v>
      </c>
      <c r="Q4087" t="s">
        <v>12059</v>
      </c>
      <c r="R4087">
        <v>356</v>
      </c>
      <c r="S4087" t="s">
        <v>8</v>
      </c>
      <c r="T4087" t="s">
        <v>11031</v>
      </c>
      <c r="U4087" t="s">
        <v>1395</v>
      </c>
      <c r="V4087" t="s">
        <v>11</v>
      </c>
    </row>
    <row r="4088" spans="1:22" x14ac:dyDescent="0.3">
      <c r="A4088">
        <v>5525</v>
      </c>
      <c r="B4088" t="s">
        <v>12065</v>
      </c>
      <c r="C4088" t="s">
        <v>50</v>
      </c>
      <c r="D4088" t="s">
        <v>2</v>
      </c>
      <c r="E4088" s="2">
        <v>43058</v>
      </c>
      <c r="F4088" s="2" t="str">
        <f>TEXT(Table1[[#This Row],[Date]],"DDDD")</f>
        <v>Sunday</v>
      </c>
      <c r="G4088" s="2" t="str">
        <f>TEXT(Table1[[#This Row],[Date]],"mmMM")</f>
        <v>November</v>
      </c>
      <c r="H4088" s="2" t="str">
        <f>IF(Table1[[#This Row],[Day]]="Saturday","Weekend",IF(Table1[[#This Row],[Day]]="Sunday","Weekend","Weekday"))</f>
        <v>Weekend</v>
      </c>
      <c r="I4088" s="2" t="str">
        <f>TEXT(Table1[[#This Row],[Date]],"DD")</f>
        <v>19</v>
      </c>
      <c r="J4088" s="2" t="s">
        <v>14833</v>
      </c>
      <c r="K4088" s="3">
        <v>0.89781250000000001</v>
      </c>
      <c r="L4088" t="s">
        <v>97</v>
      </c>
      <c r="M4088">
        <v>1</v>
      </c>
      <c r="N4088" s="1" t="s">
        <v>4</v>
      </c>
      <c r="O4088" s="1" t="s">
        <v>21</v>
      </c>
      <c r="P4088" t="s">
        <v>52</v>
      </c>
      <c r="Q4088" t="s">
        <v>12066</v>
      </c>
      <c r="R4088">
        <v>348.5</v>
      </c>
      <c r="S4088" t="s">
        <v>8</v>
      </c>
      <c r="T4088" t="s">
        <v>54</v>
      </c>
      <c r="U4088" t="s">
        <v>1395</v>
      </c>
      <c r="V4088" t="s">
        <v>11</v>
      </c>
    </row>
    <row r="4089" spans="1:22" x14ac:dyDescent="0.3">
      <c r="A4089">
        <v>5527</v>
      </c>
      <c r="B4089" t="s">
        <v>12069</v>
      </c>
      <c r="C4089" t="s">
        <v>1883</v>
      </c>
      <c r="D4089" t="s">
        <v>2</v>
      </c>
      <c r="E4089" s="2">
        <v>43058</v>
      </c>
      <c r="F4089" s="2" t="str">
        <f>TEXT(Table1[[#This Row],[Date]],"DDDD")</f>
        <v>Sunday</v>
      </c>
      <c r="G4089" s="2" t="str">
        <f>TEXT(Table1[[#This Row],[Date]],"mmMM")</f>
        <v>November</v>
      </c>
      <c r="H4089" s="2" t="str">
        <f>IF(Table1[[#This Row],[Day]]="Saturday","Weekend",IF(Table1[[#This Row],[Day]]="Sunday","Weekend","Weekday"))</f>
        <v>Weekend</v>
      </c>
      <c r="I4089" s="2" t="str">
        <f>TEXT(Table1[[#This Row],[Date]],"DD")</f>
        <v>19</v>
      </c>
      <c r="J4089" s="2" t="s">
        <v>14833</v>
      </c>
      <c r="K4089" s="3">
        <v>0.903900462962963</v>
      </c>
      <c r="L4089" t="s">
        <v>7169</v>
      </c>
      <c r="M4089">
        <v>1</v>
      </c>
      <c r="N4089" s="1" t="s">
        <v>4</v>
      </c>
      <c r="O4089" s="1" t="s">
        <v>21</v>
      </c>
      <c r="P4089" t="s">
        <v>1884</v>
      </c>
      <c r="Q4089" t="s">
        <v>12070</v>
      </c>
      <c r="R4089">
        <v>288</v>
      </c>
      <c r="S4089" t="s">
        <v>8</v>
      </c>
      <c r="T4089" t="s">
        <v>1886</v>
      </c>
      <c r="U4089" t="s">
        <v>1395</v>
      </c>
      <c r="V4089" t="s">
        <v>11</v>
      </c>
    </row>
    <row r="4090" spans="1:22" x14ac:dyDescent="0.3">
      <c r="A4090">
        <v>5533</v>
      </c>
      <c r="B4090" t="s">
        <v>12079</v>
      </c>
      <c r="C4090" t="s">
        <v>2389</v>
      </c>
      <c r="D4090" t="s">
        <v>2</v>
      </c>
      <c r="E4090" s="2">
        <v>43058</v>
      </c>
      <c r="F4090" s="2" t="str">
        <f>TEXT(Table1[[#This Row],[Date]],"DDDD")</f>
        <v>Sunday</v>
      </c>
      <c r="G4090" s="2" t="str">
        <f>TEXT(Table1[[#This Row],[Date]],"mmMM")</f>
        <v>November</v>
      </c>
      <c r="H4090" s="2" t="str">
        <f>IF(Table1[[#This Row],[Day]]="Saturday","Weekend",IF(Table1[[#This Row],[Day]]="Sunday","Weekend","Weekday"))</f>
        <v>Weekend</v>
      </c>
      <c r="I4090" s="2" t="str">
        <f>TEXT(Table1[[#This Row],[Date]],"DD")</f>
        <v>19</v>
      </c>
      <c r="J4090" s="2" t="s">
        <v>14833</v>
      </c>
      <c r="K4090" s="3">
        <v>0.94219907407407411</v>
      </c>
      <c r="L4090" t="s">
        <v>7169</v>
      </c>
      <c r="M4090">
        <v>1</v>
      </c>
      <c r="N4090" s="1" t="s">
        <v>4</v>
      </c>
      <c r="O4090" s="1" t="s">
        <v>21</v>
      </c>
      <c r="P4090" t="s">
        <v>2390</v>
      </c>
      <c r="Q4090" t="s">
        <v>11327</v>
      </c>
      <c r="R4090">
        <v>100</v>
      </c>
      <c r="S4090" t="s">
        <v>8</v>
      </c>
      <c r="T4090" t="s">
        <v>2392</v>
      </c>
      <c r="U4090" t="s">
        <v>1395</v>
      </c>
      <c r="V4090" t="s">
        <v>11</v>
      </c>
    </row>
    <row r="4091" spans="1:22" x14ac:dyDescent="0.3">
      <c r="A4091">
        <v>1693</v>
      </c>
      <c r="B4091" t="s">
        <v>3964</v>
      </c>
      <c r="C4091" t="s">
        <v>3965</v>
      </c>
      <c r="D4091" t="s">
        <v>14</v>
      </c>
      <c r="E4091" s="2">
        <v>42997</v>
      </c>
      <c r="F4091" s="2" t="str">
        <f>TEXT(Table1[[#This Row],[Date]],"DDDD")</f>
        <v>Tuesday</v>
      </c>
      <c r="G4091" s="2" t="str">
        <f>TEXT(Table1[[#This Row],[Date]],"mmMM")</f>
        <v>September</v>
      </c>
      <c r="H4091" s="2" t="str">
        <f>IF(Table1[[#This Row],[Day]]="Saturday","Weekend",IF(Table1[[#This Row],[Day]]="Sunday","Weekend","Weekday"))</f>
        <v>Weekday</v>
      </c>
      <c r="I4091" s="2" t="str">
        <f>TEXT(Table1[[#This Row],[Date]],"DD")</f>
        <v>19</v>
      </c>
      <c r="J4091" s="2" t="s">
        <v>14833</v>
      </c>
      <c r="K4091" s="3">
        <v>1.4641203703703703E-2</v>
      </c>
      <c r="L4091" t="s">
        <v>168</v>
      </c>
      <c r="M4091">
        <v>0</v>
      </c>
      <c r="N4091" s="1" t="s">
        <v>4</v>
      </c>
      <c r="O4091" s="1" t="s">
        <v>21</v>
      </c>
      <c r="P4091" t="s">
        <v>3966</v>
      </c>
      <c r="Q4091" t="s">
        <v>3967</v>
      </c>
      <c r="R4091">
        <v>130</v>
      </c>
      <c r="S4091" t="s">
        <v>8</v>
      </c>
      <c r="T4091" t="s">
        <v>3968</v>
      </c>
      <c r="U4091" t="s">
        <v>1395</v>
      </c>
      <c r="V4091" t="s">
        <v>11</v>
      </c>
    </row>
    <row r="4092" spans="1:22" x14ac:dyDescent="0.3">
      <c r="A4092">
        <v>1694</v>
      </c>
      <c r="B4092" t="s">
        <v>3969</v>
      </c>
      <c r="C4092" t="s">
        <v>3965</v>
      </c>
      <c r="D4092" t="s">
        <v>2</v>
      </c>
      <c r="E4092" s="2">
        <v>42997</v>
      </c>
      <c r="F4092" s="2" t="str">
        <f>TEXT(Table1[[#This Row],[Date]],"DDDD")</f>
        <v>Tuesday</v>
      </c>
      <c r="G4092" s="2" t="str">
        <f>TEXT(Table1[[#This Row],[Date]],"mmMM")</f>
        <v>September</v>
      </c>
      <c r="H4092" s="2" t="str">
        <f>IF(Table1[[#This Row],[Day]]="Saturday","Weekend",IF(Table1[[#This Row],[Day]]="Sunday","Weekend","Weekday"))</f>
        <v>Weekday</v>
      </c>
      <c r="I4092" s="2" t="str">
        <f>TEXT(Table1[[#This Row],[Date]],"DD")</f>
        <v>19</v>
      </c>
      <c r="J4092" s="2" t="s">
        <v>14833</v>
      </c>
      <c r="K4092" s="3">
        <v>1.5219907407407408E-2</v>
      </c>
      <c r="L4092" t="s">
        <v>168</v>
      </c>
      <c r="M4092">
        <v>1</v>
      </c>
      <c r="N4092" s="1" t="s">
        <v>4</v>
      </c>
      <c r="O4092" s="1" t="s">
        <v>21</v>
      </c>
      <c r="P4092" t="s">
        <v>3966</v>
      </c>
      <c r="Q4092" t="s">
        <v>3967</v>
      </c>
      <c r="R4092">
        <v>130</v>
      </c>
      <c r="S4092" t="s">
        <v>8</v>
      </c>
      <c r="T4092" t="s">
        <v>3968</v>
      </c>
      <c r="U4092" t="s">
        <v>1395</v>
      </c>
      <c r="V4092" t="s">
        <v>11</v>
      </c>
    </row>
    <row r="4093" spans="1:22" x14ac:dyDescent="0.3">
      <c r="A4093">
        <v>1706</v>
      </c>
      <c r="B4093" t="s">
        <v>3994</v>
      </c>
      <c r="C4093" t="s">
        <v>3995</v>
      </c>
      <c r="D4093" t="s">
        <v>14</v>
      </c>
      <c r="E4093" s="2">
        <v>42997</v>
      </c>
      <c r="F4093" s="2" t="str">
        <f>TEXT(Table1[[#This Row],[Date]],"DDDD")</f>
        <v>Tuesday</v>
      </c>
      <c r="G4093" s="2" t="str">
        <f>TEXT(Table1[[#This Row],[Date]],"mmMM")</f>
        <v>September</v>
      </c>
      <c r="H4093" s="2" t="str">
        <f>IF(Table1[[#This Row],[Day]]="Saturday","Weekend",IF(Table1[[#This Row],[Day]]="Sunday","Weekend","Weekday"))</f>
        <v>Weekday</v>
      </c>
      <c r="I4093" s="2" t="str">
        <f>TEXT(Table1[[#This Row],[Date]],"DD")</f>
        <v>19</v>
      </c>
      <c r="J4093" s="2" t="s">
        <v>14833</v>
      </c>
      <c r="K4093" s="3">
        <v>0.81043981481481486</v>
      </c>
      <c r="L4093" t="s">
        <v>66</v>
      </c>
      <c r="M4093">
        <v>0</v>
      </c>
      <c r="N4093" s="1" t="s">
        <v>4</v>
      </c>
      <c r="O4093" s="1" t="s">
        <v>21</v>
      </c>
      <c r="P4093" t="s">
        <v>3996</v>
      </c>
      <c r="Q4093" t="s">
        <v>3997</v>
      </c>
      <c r="R4093">
        <v>340</v>
      </c>
      <c r="S4093" t="s">
        <v>8</v>
      </c>
      <c r="T4093" t="s">
        <v>3998</v>
      </c>
      <c r="U4093" t="s">
        <v>1395</v>
      </c>
      <c r="V4093" t="s">
        <v>11</v>
      </c>
    </row>
    <row r="4094" spans="1:22" x14ac:dyDescent="0.3">
      <c r="A4094">
        <v>1707</v>
      </c>
      <c r="B4094" t="s">
        <v>3999</v>
      </c>
      <c r="C4094" t="s">
        <v>3995</v>
      </c>
      <c r="D4094" t="s">
        <v>2</v>
      </c>
      <c r="E4094" s="2">
        <v>42997</v>
      </c>
      <c r="F4094" s="2" t="str">
        <f>TEXT(Table1[[#This Row],[Date]],"DDDD")</f>
        <v>Tuesday</v>
      </c>
      <c r="G4094" s="2" t="str">
        <f>TEXT(Table1[[#This Row],[Date]],"mmMM")</f>
        <v>September</v>
      </c>
      <c r="H4094" s="2" t="str">
        <f>IF(Table1[[#This Row],[Day]]="Saturday","Weekend",IF(Table1[[#This Row],[Day]]="Sunday","Weekend","Weekday"))</f>
        <v>Weekday</v>
      </c>
      <c r="I4094" s="2" t="str">
        <f>TEXT(Table1[[#This Row],[Date]],"DD")</f>
        <v>19</v>
      </c>
      <c r="J4094" s="2" t="s">
        <v>14833</v>
      </c>
      <c r="K4094" s="3">
        <v>0.81061342592592589</v>
      </c>
      <c r="L4094" t="s">
        <v>66</v>
      </c>
      <c r="M4094">
        <v>1</v>
      </c>
      <c r="N4094" s="1" t="s">
        <v>4</v>
      </c>
      <c r="O4094" s="1" t="s">
        <v>21</v>
      </c>
      <c r="P4094" t="s">
        <v>3996</v>
      </c>
      <c r="Q4094" t="s">
        <v>3997</v>
      </c>
      <c r="R4094">
        <v>340</v>
      </c>
      <c r="S4094" t="s">
        <v>8</v>
      </c>
      <c r="T4094" t="s">
        <v>3998</v>
      </c>
      <c r="U4094" t="s">
        <v>1395</v>
      </c>
      <c r="V4094" t="s">
        <v>11</v>
      </c>
    </row>
    <row r="4095" spans="1:22" x14ac:dyDescent="0.3">
      <c r="A4095">
        <v>1714</v>
      </c>
      <c r="B4095" t="s">
        <v>4010</v>
      </c>
      <c r="C4095" t="s">
        <v>526</v>
      </c>
      <c r="D4095" t="s">
        <v>14</v>
      </c>
      <c r="E4095" s="2">
        <v>42997</v>
      </c>
      <c r="F4095" s="2" t="str">
        <f>TEXT(Table1[[#This Row],[Date]],"DDDD")</f>
        <v>Tuesday</v>
      </c>
      <c r="G4095" s="2" t="str">
        <f>TEXT(Table1[[#This Row],[Date]],"mmMM")</f>
        <v>September</v>
      </c>
      <c r="H4095" s="2" t="str">
        <f>IF(Table1[[#This Row],[Day]]="Saturday","Weekend",IF(Table1[[#This Row],[Day]]="Sunday","Weekend","Weekday"))</f>
        <v>Weekday</v>
      </c>
      <c r="I4095" s="2" t="str">
        <f>TEXT(Table1[[#This Row],[Date]],"DD")</f>
        <v>19</v>
      </c>
      <c r="J4095" s="2" t="s">
        <v>14833</v>
      </c>
      <c r="K4095" s="3">
        <v>0.8320601851851851</v>
      </c>
      <c r="L4095" t="s">
        <v>66</v>
      </c>
      <c r="M4095">
        <v>1</v>
      </c>
      <c r="N4095" s="1" t="s">
        <v>4</v>
      </c>
      <c r="O4095" s="1" t="s">
        <v>21</v>
      </c>
      <c r="P4095" t="s">
        <v>527</v>
      </c>
      <c r="Q4095" t="s">
        <v>1922</v>
      </c>
      <c r="R4095">
        <v>120</v>
      </c>
      <c r="S4095" t="s">
        <v>8</v>
      </c>
      <c r="T4095" t="s">
        <v>529</v>
      </c>
      <c r="U4095" t="s">
        <v>1395</v>
      </c>
      <c r="V4095" t="s">
        <v>11</v>
      </c>
    </row>
    <row r="4096" spans="1:22" x14ac:dyDescent="0.3">
      <c r="A4096">
        <v>1715</v>
      </c>
      <c r="B4096" t="s">
        <v>4011</v>
      </c>
      <c r="C4096" t="s">
        <v>4012</v>
      </c>
      <c r="D4096" t="s">
        <v>2</v>
      </c>
      <c r="E4096" s="2">
        <v>42997</v>
      </c>
      <c r="F4096" s="2" t="str">
        <f>TEXT(Table1[[#This Row],[Date]],"DDDD")</f>
        <v>Tuesday</v>
      </c>
      <c r="G4096" s="2" t="str">
        <f>TEXT(Table1[[#This Row],[Date]],"mmMM")</f>
        <v>September</v>
      </c>
      <c r="H4096" s="2" t="str">
        <f>IF(Table1[[#This Row],[Day]]="Saturday","Weekend",IF(Table1[[#This Row],[Day]]="Sunday","Weekend","Weekday"))</f>
        <v>Weekday</v>
      </c>
      <c r="I4096" s="2" t="str">
        <f>TEXT(Table1[[#This Row],[Date]],"DD")</f>
        <v>19</v>
      </c>
      <c r="J4096" s="2" t="s">
        <v>14833</v>
      </c>
      <c r="K4096" s="3">
        <v>0.83621527777777782</v>
      </c>
      <c r="L4096" t="s">
        <v>51</v>
      </c>
      <c r="M4096">
        <v>1</v>
      </c>
      <c r="N4096" s="1" t="s">
        <v>4</v>
      </c>
      <c r="O4096" s="1" t="s">
        <v>21</v>
      </c>
      <c r="P4096" t="s">
        <v>1718</v>
      </c>
      <c r="Q4096" t="s">
        <v>4013</v>
      </c>
      <c r="R4096">
        <v>204</v>
      </c>
      <c r="S4096" t="s">
        <v>8</v>
      </c>
      <c r="T4096" t="s">
        <v>4014</v>
      </c>
      <c r="U4096" t="s">
        <v>1395</v>
      </c>
      <c r="V4096" t="s">
        <v>11</v>
      </c>
    </row>
    <row r="4097" spans="1:22" x14ac:dyDescent="0.3">
      <c r="A4097">
        <v>1718</v>
      </c>
      <c r="B4097" t="s">
        <v>4019</v>
      </c>
      <c r="C4097" t="s">
        <v>2600</v>
      </c>
      <c r="D4097" t="s">
        <v>2</v>
      </c>
      <c r="E4097" s="2">
        <v>42997</v>
      </c>
      <c r="F4097" s="2" t="str">
        <f>TEXT(Table1[[#This Row],[Date]],"DDDD")</f>
        <v>Tuesday</v>
      </c>
      <c r="G4097" s="2" t="str">
        <f>TEXT(Table1[[#This Row],[Date]],"mmMM")</f>
        <v>September</v>
      </c>
      <c r="H4097" s="2" t="str">
        <f>IF(Table1[[#This Row],[Day]]="Saturday","Weekend",IF(Table1[[#This Row],[Day]]="Sunday","Weekend","Weekday"))</f>
        <v>Weekday</v>
      </c>
      <c r="I4097" s="2" t="str">
        <f>TEXT(Table1[[#This Row],[Date]],"DD")</f>
        <v>19</v>
      </c>
      <c r="J4097" s="2" t="s">
        <v>14833</v>
      </c>
      <c r="K4097" s="3">
        <v>0.85902777777777783</v>
      </c>
      <c r="L4097" t="s">
        <v>51</v>
      </c>
      <c r="M4097">
        <v>1</v>
      </c>
      <c r="N4097" s="1" t="s">
        <v>4</v>
      </c>
      <c r="O4097" s="1" t="s">
        <v>21</v>
      </c>
      <c r="P4097" t="s">
        <v>2601</v>
      </c>
      <c r="Q4097" t="s">
        <v>4020</v>
      </c>
      <c r="R4097">
        <v>161.5</v>
      </c>
      <c r="S4097" t="s">
        <v>8</v>
      </c>
      <c r="T4097" t="s">
        <v>2602</v>
      </c>
      <c r="U4097" t="s">
        <v>1395</v>
      </c>
      <c r="V4097" t="s">
        <v>11</v>
      </c>
    </row>
    <row r="4098" spans="1:22" x14ac:dyDescent="0.3">
      <c r="A4098">
        <v>1719</v>
      </c>
      <c r="B4098" t="s">
        <v>4021</v>
      </c>
      <c r="C4098" t="s">
        <v>3563</v>
      </c>
      <c r="D4098" t="s">
        <v>2</v>
      </c>
      <c r="E4098" s="2">
        <v>42997</v>
      </c>
      <c r="F4098" s="2" t="str">
        <f>TEXT(Table1[[#This Row],[Date]],"DDDD")</f>
        <v>Tuesday</v>
      </c>
      <c r="G4098" s="2" t="str">
        <f>TEXT(Table1[[#This Row],[Date]],"mmMM")</f>
        <v>September</v>
      </c>
      <c r="H4098" s="2" t="str">
        <f>IF(Table1[[#This Row],[Day]]="Saturday","Weekend",IF(Table1[[#This Row],[Day]]="Sunday","Weekend","Weekday"))</f>
        <v>Weekday</v>
      </c>
      <c r="I4098" s="2" t="str">
        <f>TEXT(Table1[[#This Row],[Date]],"DD")</f>
        <v>19</v>
      </c>
      <c r="J4098" s="2" t="s">
        <v>14833</v>
      </c>
      <c r="K4098" s="3">
        <v>0.86585648148148153</v>
      </c>
      <c r="L4098" t="s">
        <v>28</v>
      </c>
      <c r="M4098">
        <v>1</v>
      </c>
      <c r="N4098" s="1" t="s">
        <v>4</v>
      </c>
      <c r="O4098" s="1" t="s">
        <v>21</v>
      </c>
      <c r="P4098" t="s">
        <v>3564</v>
      </c>
      <c r="Q4098" t="s">
        <v>1394</v>
      </c>
      <c r="R4098">
        <v>144</v>
      </c>
      <c r="S4098" t="s">
        <v>8</v>
      </c>
      <c r="T4098" t="s">
        <v>3566</v>
      </c>
      <c r="U4098" t="s">
        <v>1395</v>
      </c>
      <c r="V4098" t="s">
        <v>11</v>
      </c>
    </row>
    <row r="4099" spans="1:22" x14ac:dyDescent="0.3">
      <c r="A4099">
        <v>1721</v>
      </c>
      <c r="B4099" t="s">
        <v>4024</v>
      </c>
      <c r="C4099" t="s">
        <v>2485</v>
      </c>
      <c r="D4099" t="s">
        <v>2</v>
      </c>
      <c r="E4099" s="2">
        <v>42997</v>
      </c>
      <c r="F4099" s="2" t="str">
        <f>TEXT(Table1[[#This Row],[Date]],"DDDD")</f>
        <v>Tuesday</v>
      </c>
      <c r="G4099" s="2" t="str">
        <f>TEXT(Table1[[#This Row],[Date]],"mmMM")</f>
        <v>September</v>
      </c>
      <c r="H4099" s="2" t="str">
        <f>IF(Table1[[#This Row],[Day]]="Saturday","Weekend",IF(Table1[[#This Row],[Day]]="Sunday","Weekend","Weekday"))</f>
        <v>Weekday</v>
      </c>
      <c r="I4099" s="2" t="str">
        <f>TEXT(Table1[[#This Row],[Date]],"DD")</f>
        <v>19</v>
      </c>
      <c r="J4099" s="2" t="s">
        <v>14833</v>
      </c>
      <c r="K4099" s="3">
        <v>0.88509259259259254</v>
      </c>
      <c r="L4099" t="s">
        <v>3</v>
      </c>
      <c r="M4099">
        <v>1</v>
      </c>
      <c r="N4099" s="1" t="s">
        <v>4</v>
      </c>
      <c r="O4099" s="1" t="s">
        <v>21</v>
      </c>
      <c r="P4099" t="s">
        <v>2486</v>
      </c>
      <c r="Q4099" t="s">
        <v>4025</v>
      </c>
      <c r="R4099">
        <v>525</v>
      </c>
      <c r="S4099" t="s">
        <v>8</v>
      </c>
      <c r="T4099" t="s">
        <v>2488</v>
      </c>
      <c r="U4099" t="s">
        <v>1395</v>
      </c>
      <c r="V4099" t="s">
        <v>11</v>
      </c>
    </row>
    <row r="4100" spans="1:22" x14ac:dyDescent="0.3">
      <c r="A4100">
        <v>1722</v>
      </c>
      <c r="B4100" t="s">
        <v>4026</v>
      </c>
      <c r="C4100" t="s">
        <v>1532</v>
      </c>
      <c r="D4100" t="s">
        <v>2</v>
      </c>
      <c r="E4100" s="2">
        <v>42997</v>
      </c>
      <c r="F4100" s="2" t="str">
        <f>TEXT(Table1[[#This Row],[Date]],"DDDD")</f>
        <v>Tuesday</v>
      </c>
      <c r="G4100" s="2" t="str">
        <f>TEXT(Table1[[#This Row],[Date]],"mmMM")</f>
        <v>September</v>
      </c>
      <c r="H4100" s="2" t="str">
        <f>IF(Table1[[#This Row],[Day]]="Saturday","Weekend",IF(Table1[[#This Row],[Day]]="Sunday","Weekend","Weekday"))</f>
        <v>Weekday</v>
      </c>
      <c r="I4100" s="2" t="str">
        <f>TEXT(Table1[[#This Row],[Date]],"DD")</f>
        <v>19</v>
      </c>
      <c r="J4100" s="2" t="s">
        <v>14833</v>
      </c>
      <c r="K4100" s="3">
        <v>0.88755787037037037</v>
      </c>
      <c r="L4100" t="s">
        <v>51</v>
      </c>
      <c r="M4100">
        <v>1</v>
      </c>
      <c r="N4100" s="1" t="s">
        <v>4</v>
      </c>
      <c r="O4100" s="1" t="s">
        <v>21</v>
      </c>
      <c r="P4100" t="s">
        <v>1533</v>
      </c>
      <c r="Q4100" t="s">
        <v>4027</v>
      </c>
      <c r="R4100">
        <v>484.5</v>
      </c>
      <c r="S4100" t="s">
        <v>8</v>
      </c>
      <c r="T4100" t="s">
        <v>1535</v>
      </c>
      <c r="U4100" t="s">
        <v>1395</v>
      </c>
      <c r="V4100" t="s">
        <v>11</v>
      </c>
    </row>
    <row r="4101" spans="1:22" x14ac:dyDescent="0.3">
      <c r="A4101">
        <v>1723</v>
      </c>
      <c r="B4101" t="s">
        <v>4028</v>
      </c>
      <c r="C4101" t="s">
        <v>2485</v>
      </c>
      <c r="D4101" t="s">
        <v>2</v>
      </c>
      <c r="E4101" s="2">
        <v>42997</v>
      </c>
      <c r="F4101" s="2" t="str">
        <f>TEXT(Table1[[#This Row],[Date]],"DDDD")</f>
        <v>Tuesday</v>
      </c>
      <c r="G4101" s="2" t="str">
        <f>TEXT(Table1[[#This Row],[Date]],"mmMM")</f>
        <v>September</v>
      </c>
      <c r="H4101" s="2" t="str">
        <f>IF(Table1[[#This Row],[Day]]="Saturday","Weekend",IF(Table1[[#This Row],[Day]]="Sunday","Weekend","Weekday"))</f>
        <v>Weekday</v>
      </c>
      <c r="I4101" s="2" t="str">
        <f>TEXT(Table1[[#This Row],[Date]],"DD")</f>
        <v>19</v>
      </c>
      <c r="J4101" s="2" t="s">
        <v>14833</v>
      </c>
      <c r="K4101" s="3">
        <v>0.88766203703703694</v>
      </c>
      <c r="L4101" t="s">
        <v>3</v>
      </c>
      <c r="M4101">
        <v>1</v>
      </c>
      <c r="N4101" s="1" t="s">
        <v>4</v>
      </c>
      <c r="O4101" s="1" t="s">
        <v>21</v>
      </c>
      <c r="P4101" t="s">
        <v>2486</v>
      </c>
      <c r="Q4101" t="s">
        <v>4025</v>
      </c>
      <c r="R4101">
        <v>525</v>
      </c>
      <c r="S4101" t="s">
        <v>8</v>
      </c>
      <c r="T4101" t="s">
        <v>2488</v>
      </c>
      <c r="U4101" t="s">
        <v>1395</v>
      </c>
      <c r="V4101" t="s">
        <v>11</v>
      </c>
    </row>
    <row r="4102" spans="1:22" x14ac:dyDescent="0.3">
      <c r="A4102">
        <v>1727</v>
      </c>
      <c r="B4102" t="s">
        <v>4034</v>
      </c>
      <c r="C4102" t="s">
        <v>20</v>
      </c>
      <c r="D4102" t="s">
        <v>14</v>
      </c>
      <c r="E4102" s="2">
        <v>42997</v>
      </c>
      <c r="F4102" s="2" t="str">
        <f>TEXT(Table1[[#This Row],[Date]],"DDDD")</f>
        <v>Tuesday</v>
      </c>
      <c r="G4102" s="2" t="str">
        <f>TEXT(Table1[[#This Row],[Date]],"mmMM")</f>
        <v>September</v>
      </c>
      <c r="H4102" s="2" t="str">
        <f>IF(Table1[[#This Row],[Day]]="Saturday","Weekend",IF(Table1[[#This Row],[Day]]="Sunday","Weekend","Weekday"))</f>
        <v>Weekday</v>
      </c>
      <c r="I4102" s="2" t="str">
        <f>TEXT(Table1[[#This Row],[Date]],"DD")</f>
        <v>19</v>
      </c>
      <c r="J4102" s="2" t="s">
        <v>14833</v>
      </c>
      <c r="K4102" s="3">
        <v>0.90087962962962964</v>
      </c>
      <c r="L4102" t="s">
        <v>28</v>
      </c>
      <c r="M4102">
        <v>0</v>
      </c>
      <c r="N4102" s="1" t="s">
        <v>4</v>
      </c>
      <c r="O4102" s="1" t="s">
        <v>21</v>
      </c>
      <c r="P4102" t="s">
        <v>22</v>
      </c>
      <c r="Q4102" t="s">
        <v>1952</v>
      </c>
      <c r="R4102">
        <v>108</v>
      </c>
      <c r="S4102" t="s">
        <v>8</v>
      </c>
      <c r="T4102" t="s">
        <v>24</v>
      </c>
      <c r="U4102" t="s">
        <v>1395</v>
      </c>
      <c r="V4102" t="s">
        <v>11</v>
      </c>
    </row>
    <row r="4103" spans="1:22" x14ac:dyDescent="0.3">
      <c r="A4103">
        <v>1728</v>
      </c>
      <c r="B4103" t="s">
        <v>4035</v>
      </c>
      <c r="C4103" t="s">
        <v>20</v>
      </c>
      <c r="D4103" t="s">
        <v>14</v>
      </c>
      <c r="E4103" s="2">
        <v>42997</v>
      </c>
      <c r="F4103" s="2" t="str">
        <f>TEXT(Table1[[#This Row],[Date]],"DDDD")</f>
        <v>Tuesday</v>
      </c>
      <c r="G4103" s="2" t="str">
        <f>TEXT(Table1[[#This Row],[Date]],"mmMM")</f>
        <v>September</v>
      </c>
      <c r="H4103" s="2" t="str">
        <f>IF(Table1[[#This Row],[Day]]="Saturday","Weekend",IF(Table1[[#This Row],[Day]]="Sunday","Weekend","Weekday"))</f>
        <v>Weekday</v>
      </c>
      <c r="I4103" s="2" t="str">
        <f>TEXT(Table1[[#This Row],[Date]],"DD")</f>
        <v>19</v>
      </c>
      <c r="J4103" s="2" t="s">
        <v>14833</v>
      </c>
      <c r="K4103" s="3">
        <v>0.90280092592592598</v>
      </c>
      <c r="L4103" t="s">
        <v>28</v>
      </c>
      <c r="M4103">
        <v>1</v>
      </c>
      <c r="N4103" s="1" t="s">
        <v>4</v>
      </c>
      <c r="O4103" s="1" t="s">
        <v>21</v>
      </c>
      <c r="P4103" t="s">
        <v>22</v>
      </c>
      <c r="Q4103" t="s">
        <v>1952</v>
      </c>
      <c r="R4103">
        <v>108</v>
      </c>
      <c r="S4103" t="s">
        <v>8</v>
      </c>
      <c r="T4103" t="s">
        <v>24</v>
      </c>
      <c r="U4103" t="s">
        <v>1395</v>
      </c>
      <c r="V4103" t="s">
        <v>11</v>
      </c>
    </row>
    <row r="4104" spans="1:22" x14ac:dyDescent="0.3">
      <c r="A4104">
        <v>1731</v>
      </c>
      <c r="B4104" t="s">
        <v>4040</v>
      </c>
      <c r="C4104" t="s">
        <v>4041</v>
      </c>
      <c r="D4104" t="s">
        <v>2</v>
      </c>
      <c r="E4104" s="2">
        <v>42997</v>
      </c>
      <c r="F4104" s="2" t="str">
        <f>TEXT(Table1[[#This Row],[Date]],"DDDD")</f>
        <v>Tuesday</v>
      </c>
      <c r="G4104" s="2" t="str">
        <f>TEXT(Table1[[#This Row],[Date]],"mmMM")</f>
        <v>September</v>
      </c>
      <c r="H4104" s="2" t="str">
        <f>IF(Table1[[#This Row],[Day]]="Saturday","Weekend",IF(Table1[[#This Row],[Day]]="Sunday","Weekend","Weekday"))</f>
        <v>Weekday</v>
      </c>
      <c r="I4104" s="2" t="str">
        <f>TEXT(Table1[[#This Row],[Date]],"DD")</f>
        <v>19</v>
      </c>
      <c r="J4104" s="2" t="s">
        <v>14833</v>
      </c>
      <c r="K4104" s="3">
        <v>0.91040509259259261</v>
      </c>
      <c r="L4104" t="s">
        <v>168</v>
      </c>
      <c r="M4104">
        <v>1</v>
      </c>
      <c r="N4104" s="1" t="s">
        <v>4</v>
      </c>
      <c r="O4104" s="1" t="s">
        <v>21</v>
      </c>
      <c r="P4104" t="s">
        <v>4042</v>
      </c>
      <c r="Q4104" t="s">
        <v>4043</v>
      </c>
      <c r="R4104">
        <v>360</v>
      </c>
      <c r="S4104" t="s">
        <v>8</v>
      </c>
      <c r="T4104" t="s">
        <v>4044</v>
      </c>
      <c r="U4104" t="s">
        <v>1395</v>
      </c>
      <c r="V4104" t="s">
        <v>11</v>
      </c>
    </row>
    <row r="4105" spans="1:22" x14ac:dyDescent="0.3">
      <c r="A4105">
        <v>1733</v>
      </c>
      <c r="B4105" t="s">
        <v>4047</v>
      </c>
      <c r="C4105" t="s">
        <v>4048</v>
      </c>
      <c r="D4105" t="s">
        <v>2</v>
      </c>
      <c r="E4105" s="2">
        <v>42997</v>
      </c>
      <c r="F4105" s="2" t="str">
        <f>TEXT(Table1[[#This Row],[Date]],"DDDD")</f>
        <v>Tuesday</v>
      </c>
      <c r="G4105" s="2" t="str">
        <f>TEXT(Table1[[#This Row],[Date]],"mmMM")</f>
        <v>September</v>
      </c>
      <c r="H4105" s="2" t="str">
        <f>IF(Table1[[#This Row],[Day]]="Saturday","Weekend",IF(Table1[[#This Row],[Day]]="Sunday","Weekend","Weekday"))</f>
        <v>Weekday</v>
      </c>
      <c r="I4105" s="2" t="str">
        <f>TEXT(Table1[[#This Row],[Date]],"DD")</f>
        <v>19</v>
      </c>
      <c r="J4105" s="2" t="s">
        <v>14833</v>
      </c>
      <c r="K4105" s="3">
        <v>0.91939814814814813</v>
      </c>
      <c r="L4105" t="s">
        <v>51</v>
      </c>
      <c r="M4105">
        <v>1</v>
      </c>
      <c r="N4105" s="1" t="s">
        <v>4</v>
      </c>
      <c r="O4105" s="1" t="s">
        <v>21</v>
      </c>
      <c r="P4105" t="s">
        <v>4049</v>
      </c>
      <c r="Q4105" t="s">
        <v>4050</v>
      </c>
      <c r="R4105">
        <v>336</v>
      </c>
      <c r="S4105" t="s">
        <v>8</v>
      </c>
      <c r="T4105" t="s">
        <v>4051</v>
      </c>
      <c r="U4105" t="s">
        <v>1395</v>
      </c>
      <c r="V4105" t="s">
        <v>11</v>
      </c>
    </row>
    <row r="4106" spans="1:22" x14ac:dyDescent="0.3">
      <c r="A4106">
        <v>1735</v>
      </c>
      <c r="B4106" t="s">
        <v>4054</v>
      </c>
      <c r="C4106" t="s">
        <v>2819</v>
      </c>
      <c r="D4106" t="s">
        <v>2</v>
      </c>
      <c r="E4106" s="2">
        <v>42997</v>
      </c>
      <c r="F4106" s="2" t="str">
        <f>TEXT(Table1[[#This Row],[Date]],"DDDD")</f>
        <v>Tuesday</v>
      </c>
      <c r="G4106" s="2" t="str">
        <f>TEXT(Table1[[#This Row],[Date]],"mmMM")</f>
        <v>September</v>
      </c>
      <c r="H4106" s="2" t="str">
        <f>IF(Table1[[#This Row],[Day]]="Saturday","Weekend",IF(Table1[[#This Row],[Day]]="Sunday","Weekend","Weekday"))</f>
        <v>Weekday</v>
      </c>
      <c r="I4106" s="2" t="str">
        <f>TEXT(Table1[[#This Row],[Date]],"DD")</f>
        <v>19</v>
      </c>
      <c r="J4106" s="2" t="s">
        <v>14833</v>
      </c>
      <c r="K4106" s="3">
        <v>0.94813657407407403</v>
      </c>
      <c r="L4106" t="s">
        <v>168</v>
      </c>
      <c r="M4106">
        <v>1</v>
      </c>
      <c r="N4106" s="1" t="s">
        <v>4</v>
      </c>
      <c r="O4106" s="1" t="s">
        <v>21</v>
      </c>
      <c r="P4106" t="s">
        <v>590</v>
      </c>
      <c r="Q4106" t="s">
        <v>4055</v>
      </c>
      <c r="R4106">
        <v>140</v>
      </c>
      <c r="S4106" t="s">
        <v>8</v>
      </c>
      <c r="T4106" t="s">
        <v>2821</v>
      </c>
      <c r="U4106" t="s">
        <v>1395</v>
      </c>
      <c r="V4106" t="s">
        <v>11</v>
      </c>
    </row>
    <row r="4107" spans="1:22" x14ac:dyDescent="0.3">
      <c r="A4107">
        <v>5496</v>
      </c>
      <c r="B4107" t="s">
        <v>11995</v>
      </c>
      <c r="C4107" t="s">
        <v>11996</v>
      </c>
      <c r="D4107" t="s">
        <v>2</v>
      </c>
      <c r="E4107" s="2">
        <v>43058</v>
      </c>
      <c r="F4107" s="2" t="str">
        <f>TEXT(Table1[[#This Row],[Date]],"DDDD")</f>
        <v>Sunday</v>
      </c>
      <c r="G4107" s="2" t="str">
        <f>TEXT(Table1[[#This Row],[Date]],"mmMM")</f>
        <v>November</v>
      </c>
      <c r="H4107" s="2" t="str">
        <f>IF(Table1[[#This Row],[Day]]="Saturday","Weekend",IF(Table1[[#This Row],[Day]]="Sunday","Weekend","Weekday"))</f>
        <v>Weekend</v>
      </c>
      <c r="I4107" s="2" t="str">
        <f>TEXT(Table1[[#This Row],[Date]],"DD")</f>
        <v>19</v>
      </c>
      <c r="J4107" s="2" t="s">
        <v>14833</v>
      </c>
      <c r="K4107" s="3">
        <v>0.82753472222222213</v>
      </c>
      <c r="L4107" t="s">
        <v>7169</v>
      </c>
      <c r="M4107">
        <v>1</v>
      </c>
      <c r="N4107" s="1" t="s">
        <v>4</v>
      </c>
      <c r="O4107" s="1" t="s">
        <v>21</v>
      </c>
      <c r="P4107" t="s">
        <v>11997</v>
      </c>
      <c r="Q4107" t="s">
        <v>11998</v>
      </c>
      <c r="R4107">
        <v>520</v>
      </c>
      <c r="S4107" t="s">
        <v>8</v>
      </c>
      <c r="T4107" t="s">
        <v>11999</v>
      </c>
      <c r="U4107" t="s">
        <v>1395</v>
      </c>
      <c r="V4107" t="s">
        <v>11</v>
      </c>
    </row>
    <row r="4108" spans="1:22" x14ac:dyDescent="0.3">
      <c r="A4108">
        <v>5516</v>
      </c>
      <c r="B4108" t="s">
        <v>12045</v>
      </c>
      <c r="C4108" t="s">
        <v>12046</v>
      </c>
      <c r="D4108" t="s">
        <v>2</v>
      </c>
      <c r="E4108" s="2">
        <v>43058</v>
      </c>
      <c r="F4108" s="2" t="str">
        <f>TEXT(Table1[[#This Row],[Date]],"DDDD")</f>
        <v>Sunday</v>
      </c>
      <c r="G4108" s="2" t="str">
        <f>TEXT(Table1[[#This Row],[Date]],"mmMM")</f>
        <v>November</v>
      </c>
      <c r="H4108" s="2" t="str">
        <f>IF(Table1[[#This Row],[Day]]="Saturday","Weekend",IF(Table1[[#This Row],[Day]]="Sunday","Weekend","Weekday"))</f>
        <v>Weekend</v>
      </c>
      <c r="I4108" s="2" t="str">
        <f>TEXT(Table1[[#This Row],[Date]],"DD")</f>
        <v>19</v>
      </c>
      <c r="J4108" s="2" t="s">
        <v>14833</v>
      </c>
      <c r="K4108" s="3">
        <v>0.86613425925925924</v>
      </c>
      <c r="L4108" t="s">
        <v>51</v>
      </c>
      <c r="M4108">
        <v>1</v>
      </c>
      <c r="N4108" s="1" t="s">
        <v>4</v>
      </c>
      <c r="O4108" s="1" t="s">
        <v>21</v>
      </c>
      <c r="P4108" t="s">
        <v>12047</v>
      </c>
      <c r="Q4108" t="s">
        <v>12048</v>
      </c>
      <c r="R4108">
        <v>207</v>
      </c>
      <c r="S4108" t="s">
        <v>8</v>
      </c>
      <c r="T4108" t="s">
        <v>12049</v>
      </c>
      <c r="U4108" t="s">
        <v>1395</v>
      </c>
      <c r="V4108" t="s">
        <v>11</v>
      </c>
    </row>
    <row r="4109" spans="1:22" x14ac:dyDescent="0.3">
      <c r="A4109">
        <v>5536</v>
      </c>
      <c r="B4109" t="s">
        <v>12085</v>
      </c>
      <c r="C4109" t="s">
        <v>10416</v>
      </c>
      <c r="D4109" t="s">
        <v>2</v>
      </c>
      <c r="E4109" s="2">
        <v>43058</v>
      </c>
      <c r="F4109" s="2" t="str">
        <f>TEXT(Table1[[#This Row],[Date]],"DDDD")</f>
        <v>Sunday</v>
      </c>
      <c r="G4109" s="2" t="str">
        <f>TEXT(Table1[[#This Row],[Date]],"mmMM")</f>
        <v>November</v>
      </c>
      <c r="H4109" s="2" t="str">
        <f>IF(Table1[[#This Row],[Day]]="Saturday","Weekend",IF(Table1[[#This Row],[Day]]="Sunday","Weekend","Weekday"))</f>
        <v>Weekend</v>
      </c>
      <c r="I4109" s="2" t="str">
        <f>TEXT(Table1[[#This Row],[Date]],"DD")</f>
        <v>19</v>
      </c>
      <c r="J4109" s="2" t="s">
        <v>14833</v>
      </c>
      <c r="K4109" s="3">
        <v>0.97390046296296295</v>
      </c>
      <c r="L4109" t="s">
        <v>168</v>
      </c>
      <c r="M4109">
        <v>1</v>
      </c>
      <c r="N4109" s="1" t="s">
        <v>4</v>
      </c>
      <c r="O4109" s="1" t="s">
        <v>21</v>
      </c>
      <c r="P4109" t="s">
        <v>2758</v>
      </c>
      <c r="Q4109" t="s">
        <v>12086</v>
      </c>
      <c r="R4109">
        <v>310</v>
      </c>
      <c r="S4109" t="s">
        <v>8</v>
      </c>
      <c r="T4109" t="s">
        <v>10418</v>
      </c>
      <c r="U4109" t="s">
        <v>1395</v>
      </c>
      <c r="V4109" t="s">
        <v>11</v>
      </c>
    </row>
    <row r="4110" spans="1:22" x14ac:dyDescent="0.3">
      <c r="A4110">
        <v>3306</v>
      </c>
      <c r="B4110" t="s">
        <v>7520</v>
      </c>
      <c r="C4110" t="s">
        <v>7521</v>
      </c>
      <c r="D4110" t="s">
        <v>2</v>
      </c>
      <c r="E4110" s="2">
        <v>43027</v>
      </c>
      <c r="F4110" s="2" t="str">
        <f>TEXT(Table1[[#This Row],[Date]],"DDDD")</f>
        <v>Thursday</v>
      </c>
      <c r="G4110" s="2" t="str">
        <f>TEXT(Table1[[#This Row],[Date]],"mmMM")</f>
        <v>October</v>
      </c>
      <c r="H4110" s="2" t="str">
        <f>IF(Table1[[#This Row],[Day]]="Saturday","Weekend",IF(Table1[[#This Row],[Day]]="Sunday","Weekend","Weekday"))</f>
        <v>Weekday</v>
      </c>
      <c r="I4110" s="2" t="str">
        <f>TEXT(Table1[[#This Row],[Date]],"DD")</f>
        <v>19</v>
      </c>
      <c r="J4110" s="2" t="s">
        <v>14833</v>
      </c>
      <c r="K4110" s="3">
        <v>0.86231481481481487</v>
      </c>
      <c r="L4110" t="s">
        <v>3</v>
      </c>
      <c r="M4110">
        <v>1</v>
      </c>
      <c r="N4110" s="1" t="s">
        <v>4</v>
      </c>
      <c r="O4110" s="1" t="s">
        <v>21</v>
      </c>
      <c r="P4110" t="s">
        <v>7522</v>
      </c>
      <c r="Q4110" t="s">
        <v>7523</v>
      </c>
      <c r="R4110">
        <v>115.2</v>
      </c>
      <c r="S4110" t="s">
        <v>8</v>
      </c>
      <c r="T4110" t="s">
        <v>7524</v>
      </c>
      <c r="U4110" t="s">
        <v>1395</v>
      </c>
      <c r="V4110" t="s">
        <v>11</v>
      </c>
    </row>
    <row r="4111" spans="1:22" x14ac:dyDescent="0.3">
      <c r="A4111">
        <v>3282</v>
      </c>
      <c r="B4111" t="s">
        <v>7467</v>
      </c>
      <c r="C4111" t="s">
        <v>7468</v>
      </c>
      <c r="D4111" t="s">
        <v>2</v>
      </c>
      <c r="E4111" s="2">
        <v>43027</v>
      </c>
      <c r="F4111" s="2" t="str">
        <f>TEXT(Table1[[#This Row],[Date]],"DDDD")</f>
        <v>Thursday</v>
      </c>
      <c r="G4111" s="2" t="str">
        <f>TEXT(Table1[[#This Row],[Date]],"mmMM")</f>
        <v>October</v>
      </c>
      <c r="H4111" s="2" t="str">
        <f>IF(Table1[[#This Row],[Day]]="Saturday","Weekend",IF(Table1[[#This Row],[Day]]="Sunday","Weekend","Weekday"))</f>
        <v>Weekday</v>
      </c>
      <c r="I4111" s="2" t="str">
        <f>TEXT(Table1[[#This Row],[Date]],"DD")</f>
        <v>19</v>
      </c>
      <c r="J4111" s="2" t="s">
        <v>14833</v>
      </c>
      <c r="K4111" s="3">
        <v>0.5245023148148148</v>
      </c>
      <c r="L4111" t="s">
        <v>5997</v>
      </c>
      <c r="M4111">
        <v>1</v>
      </c>
      <c r="N4111" s="1" t="s">
        <v>4</v>
      </c>
      <c r="O4111" s="1" t="s">
        <v>21</v>
      </c>
      <c r="P4111" t="s">
        <v>7469</v>
      </c>
      <c r="Q4111" t="s">
        <v>5998</v>
      </c>
      <c r="R4111">
        <v>108</v>
      </c>
      <c r="S4111" t="s">
        <v>8</v>
      </c>
      <c r="T4111" t="s">
        <v>7470</v>
      </c>
      <c r="U4111" t="s">
        <v>1395</v>
      </c>
      <c r="V4111" t="s">
        <v>11</v>
      </c>
    </row>
    <row r="4112" spans="1:22" x14ac:dyDescent="0.3">
      <c r="A4112">
        <v>3283</v>
      </c>
      <c r="B4112" t="s">
        <v>7471</v>
      </c>
      <c r="C4112" t="s">
        <v>7325</v>
      </c>
      <c r="D4112" t="s">
        <v>2</v>
      </c>
      <c r="E4112" s="2">
        <v>43027</v>
      </c>
      <c r="F4112" s="2" t="str">
        <f>TEXT(Table1[[#This Row],[Date]],"DDDD")</f>
        <v>Thursday</v>
      </c>
      <c r="G4112" s="2" t="str">
        <f>TEXT(Table1[[#This Row],[Date]],"mmMM")</f>
        <v>October</v>
      </c>
      <c r="H4112" s="2" t="str">
        <f>IF(Table1[[#This Row],[Day]]="Saturday","Weekend",IF(Table1[[#This Row],[Day]]="Sunday","Weekend","Weekday"))</f>
        <v>Weekday</v>
      </c>
      <c r="I4112" s="2" t="str">
        <f>TEXT(Table1[[#This Row],[Date]],"DD")</f>
        <v>19</v>
      </c>
      <c r="J4112" s="2" t="s">
        <v>14833</v>
      </c>
      <c r="K4112" s="3">
        <v>0.52692129629629636</v>
      </c>
      <c r="L4112" t="s">
        <v>51</v>
      </c>
      <c r="M4112">
        <v>1</v>
      </c>
      <c r="N4112" s="1" t="s">
        <v>4</v>
      </c>
      <c r="O4112" s="1" t="s">
        <v>3545</v>
      </c>
      <c r="P4112" t="s">
        <v>7326</v>
      </c>
      <c r="Q4112" t="s">
        <v>7472</v>
      </c>
      <c r="R4112">
        <v>859.7</v>
      </c>
      <c r="S4112" t="s">
        <v>8</v>
      </c>
      <c r="T4112" t="s">
        <v>7328</v>
      </c>
      <c r="U4112" t="s">
        <v>1395</v>
      </c>
      <c r="V4112" t="s">
        <v>11</v>
      </c>
    </row>
    <row r="4113" spans="1:22" x14ac:dyDescent="0.3">
      <c r="A4113">
        <v>1734</v>
      </c>
      <c r="B4113" t="s">
        <v>4052</v>
      </c>
      <c r="C4113" t="s">
        <v>1989</v>
      </c>
      <c r="D4113" t="s">
        <v>2</v>
      </c>
      <c r="E4113" s="2">
        <v>42997</v>
      </c>
      <c r="F4113" s="2" t="str">
        <f>TEXT(Table1[[#This Row],[Date]],"DDDD")</f>
        <v>Tuesday</v>
      </c>
      <c r="G4113" s="2" t="str">
        <f>TEXT(Table1[[#This Row],[Date]],"mmMM")</f>
        <v>September</v>
      </c>
      <c r="H4113" s="2" t="str">
        <f>IF(Table1[[#This Row],[Day]]="Saturday","Weekend",IF(Table1[[#This Row],[Day]]="Sunday","Weekend","Weekday"))</f>
        <v>Weekday</v>
      </c>
      <c r="I4113" s="2" t="str">
        <f>TEXT(Table1[[#This Row],[Date]],"DD")</f>
        <v>19</v>
      </c>
      <c r="J4113" s="2" t="s">
        <v>14833</v>
      </c>
      <c r="K4113" s="3">
        <v>0.93975694444444446</v>
      </c>
      <c r="L4113" t="s">
        <v>168</v>
      </c>
      <c r="M4113">
        <v>1</v>
      </c>
      <c r="N4113" s="1" t="s">
        <v>4</v>
      </c>
      <c r="O4113" s="1" t="s">
        <v>34</v>
      </c>
      <c r="P4113" t="s">
        <v>1990</v>
      </c>
      <c r="Q4113" t="s">
        <v>4053</v>
      </c>
      <c r="R4113">
        <v>170</v>
      </c>
      <c r="S4113" t="s">
        <v>8</v>
      </c>
      <c r="T4113" t="s">
        <v>1992</v>
      </c>
      <c r="U4113" t="s">
        <v>1395</v>
      </c>
      <c r="V4113" t="s">
        <v>11</v>
      </c>
    </row>
    <row r="4114" spans="1:22" x14ac:dyDescent="0.3">
      <c r="A4114">
        <v>3271</v>
      </c>
      <c r="B4114" t="s">
        <v>7445</v>
      </c>
      <c r="C4114" t="s">
        <v>7446</v>
      </c>
      <c r="D4114" t="s">
        <v>2</v>
      </c>
      <c r="E4114" s="2">
        <v>43027</v>
      </c>
      <c r="F4114" s="2" t="str">
        <f>TEXT(Table1[[#This Row],[Date]],"DDDD")</f>
        <v>Thursday</v>
      </c>
      <c r="G4114" s="2" t="str">
        <f>TEXT(Table1[[#This Row],[Date]],"mmMM")</f>
        <v>October</v>
      </c>
      <c r="H4114" s="2" t="str">
        <f>IF(Table1[[#This Row],[Day]]="Saturday","Weekend",IF(Table1[[#This Row],[Day]]="Sunday","Weekend","Weekday"))</f>
        <v>Weekday</v>
      </c>
      <c r="I4114" s="2" t="str">
        <f>TEXT(Table1[[#This Row],[Date]],"DD")</f>
        <v>19</v>
      </c>
      <c r="J4114" s="2" t="s">
        <v>14833</v>
      </c>
      <c r="K4114" s="3">
        <v>2.2638888888888885E-2</v>
      </c>
      <c r="L4114" t="s">
        <v>168</v>
      </c>
      <c r="M4114">
        <v>1</v>
      </c>
      <c r="N4114" s="1" t="s">
        <v>4</v>
      </c>
      <c r="O4114" s="1" t="s">
        <v>34</v>
      </c>
      <c r="P4114" t="s">
        <v>7447</v>
      </c>
      <c r="Q4114" t="s">
        <v>7448</v>
      </c>
      <c r="R4114">
        <v>100</v>
      </c>
      <c r="S4114" t="s">
        <v>8</v>
      </c>
      <c r="T4114" t="s">
        <v>7449</v>
      </c>
      <c r="U4114" t="s">
        <v>1395</v>
      </c>
      <c r="V4114" t="s">
        <v>11</v>
      </c>
    </row>
    <row r="4115" spans="1:22" x14ac:dyDescent="0.3">
      <c r="A4115">
        <v>3312</v>
      </c>
      <c r="B4115" t="s">
        <v>7540</v>
      </c>
      <c r="C4115" t="s">
        <v>4080</v>
      </c>
      <c r="D4115" t="s">
        <v>2</v>
      </c>
      <c r="E4115" s="2">
        <v>43027</v>
      </c>
      <c r="F4115" s="2" t="str">
        <f>TEXT(Table1[[#This Row],[Date]],"DDDD")</f>
        <v>Thursday</v>
      </c>
      <c r="G4115" s="2" t="str">
        <f>TEXT(Table1[[#This Row],[Date]],"mmMM")</f>
        <v>October</v>
      </c>
      <c r="H4115" s="2" t="str">
        <f>IF(Table1[[#This Row],[Day]]="Saturday","Weekend",IF(Table1[[#This Row],[Day]]="Sunday","Weekend","Weekday"))</f>
        <v>Weekday</v>
      </c>
      <c r="I4115" s="2" t="str">
        <f>TEXT(Table1[[#This Row],[Date]],"DD")</f>
        <v>19</v>
      </c>
      <c r="J4115" s="2" t="s">
        <v>14833</v>
      </c>
      <c r="K4115" s="3">
        <v>0.89199074074074081</v>
      </c>
      <c r="L4115" t="s">
        <v>28</v>
      </c>
      <c r="M4115">
        <v>1</v>
      </c>
      <c r="N4115" s="1" t="s">
        <v>4</v>
      </c>
      <c r="O4115" s="1" t="s">
        <v>34</v>
      </c>
      <c r="P4115" t="s">
        <v>4081</v>
      </c>
      <c r="Q4115" t="s">
        <v>7541</v>
      </c>
      <c r="R4115">
        <v>243</v>
      </c>
      <c r="S4115" t="s">
        <v>8</v>
      </c>
      <c r="T4115" t="s">
        <v>4083</v>
      </c>
      <c r="U4115" t="s">
        <v>1395</v>
      </c>
      <c r="V4115" t="s">
        <v>11</v>
      </c>
    </row>
    <row r="4116" spans="1:22" x14ac:dyDescent="0.3">
      <c r="A4116">
        <v>5517</v>
      </c>
      <c r="B4116" t="s">
        <v>12050</v>
      </c>
      <c r="C4116" t="s">
        <v>7719</v>
      </c>
      <c r="D4116" t="s">
        <v>2</v>
      </c>
      <c r="E4116" s="2">
        <v>43058</v>
      </c>
      <c r="F4116" s="2" t="str">
        <f>TEXT(Table1[[#This Row],[Date]],"DDDD")</f>
        <v>Sunday</v>
      </c>
      <c r="G4116" s="2" t="str">
        <f>TEXT(Table1[[#This Row],[Date]],"mmMM")</f>
        <v>November</v>
      </c>
      <c r="H4116" s="2" t="str">
        <f>IF(Table1[[#This Row],[Day]]="Saturday","Weekend",IF(Table1[[#This Row],[Day]]="Sunday","Weekend","Weekday"))</f>
        <v>Weekend</v>
      </c>
      <c r="I4116" s="2" t="str">
        <f>TEXT(Table1[[#This Row],[Date]],"DD")</f>
        <v>19</v>
      </c>
      <c r="J4116" s="2" t="s">
        <v>14833</v>
      </c>
      <c r="K4116" s="3">
        <v>0.86699074074074078</v>
      </c>
      <c r="L4116" t="s">
        <v>168</v>
      </c>
      <c r="M4116">
        <v>1</v>
      </c>
      <c r="N4116" s="1" t="s">
        <v>4</v>
      </c>
      <c r="O4116" s="1" t="s">
        <v>34</v>
      </c>
      <c r="P4116" t="s">
        <v>7720</v>
      </c>
      <c r="Q4116" t="s">
        <v>12051</v>
      </c>
      <c r="R4116">
        <v>170</v>
      </c>
      <c r="S4116" t="s">
        <v>8</v>
      </c>
      <c r="T4116" t="s">
        <v>7722</v>
      </c>
      <c r="U4116" t="s">
        <v>1395</v>
      </c>
      <c r="V4116" t="s">
        <v>11</v>
      </c>
    </row>
    <row r="4117" spans="1:22" x14ac:dyDescent="0.3">
      <c r="A4117">
        <v>3331</v>
      </c>
      <c r="B4117" t="s">
        <v>7582</v>
      </c>
      <c r="C4117" t="s">
        <v>6351</v>
      </c>
      <c r="D4117" t="s">
        <v>2</v>
      </c>
      <c r="E4117" s="2">
        <v>43027</v>
      </c>
      <c r="F4117" s="2" t="str">
        <f>TEXT(Table1[[#This Row],[Date]],"DDDD")</f>
        <v>Thursday</v>
      </c>
      <c r="G4117" s="2" t="str">
        <f>TEXT(Table1[[#This Row],[Date]],"mmMM")</f>
        <v>October</v>
      </c>
      <c r="H4117" s="2" t="str">
        <f>IF(Table1[[#This Row],[Day]]="Saturday","Weekend",IF(Table1[[#This Row],[Day]]="Sunday","Weekend","Weekday"))</f>
        <v>Weekday</v>
      </c>
      <c r="I4117" s="2" t="str">
        <f>TEXT(Table1[[#This Row],[Date]],"DD")</f>
        <v>19</v>
      </c>
      <c r="J4117" s="2" t="s">
        <v>14833</v>
      </c>
      <c r="K4117" s="3">
        <v>0.93182870370370363</v>
      </c>
      <c r="L4117" t="s">
        <v>5997</v>
      </c>
      <c r="M4117">
        <v>1</v>
      </c>
      <c r="N4117" s="1" t="s">
        <v>4</v>
      </c>
      <c r="O4117" s="1" t="s">
        <v>34</v>
      </c>
      <c r="P4117" t="s">
        <v>6352</v>
      </c>
      <c r="Q4117" t="s">
        <v>7583</v>
      </c>
      <c r="R4117">
        <v>126</v>
      </c>
      <c r="S4117" t="s">
        <v>8</v>
      </c>
      <c r="T4117" t="s">
        <v>6353</v>
      </c>
      <c r="U4117" t="s">
        <v>1395</v>
      </c>
      <c r="V4117" t="s">
        <v>11</v>
      </c>
    </row>
    <row r="4118" spans="1:22" x14ac:dyDescent="0.3">
      <c r="A4118">
        <v>1696</v>
      </c>
      <c r="B4118" t="s">
        <v>3972</v>
      </c>
      <c r="C4118" t="s">
        <v>3277</v>
      </c>
      <c r="D4118" t="s">
        <v>2</v>
      </c>
      <c r="E4118" s="2">
        <v>42997</v>
      </c>
      <c r="F4118" s="2" t="str">
        <f>TEXT(Table1[[#This Row],[Date]],"DDDD")</f>
        <v>Tuesday</v>
      </c>
      <c r="G4118" s="2" t="str">
        <f>TEXT(Table1[[#This Row],[Date]],"mmMM")</f>
        <v>September</v>
      </c>
      <c r="H4118" s="2" t="str">
        <f>IF(Table1[[#This Row],[Day]]="Saturday","Weekend",IF(Table1[[#This Row],[Day]]="Sunday","Weekend","Weekday"))</f>
        <v>Weekday</v>
      </c>
      <c r="I4118" s="2" t="str">
        <f>TEXT(Table1[[#This Row],[Date]],"DD")</f>
        <v>19</v>
      </c>
      <c r="J4118" s="2" t="s">
        <v>14833</v>
      </c>
      <c r="K4118" s="3">
        <v>0.50081018518518516</v>
      </c>
      <c r="L4118" t="s">
        <v>28</v>
      </c>
      <c r="M4118">
        <v>1</v>
      </c>
      <c r="N4118" s="1" t="s">
        <v>4</v>
      </c>
      <c r="O4118" s="1" t="s">
        <v>208</v>
      </c>
      <c r="P4118" t="s">
        <v>3278</v>
      </c>
      <c r="Q4118" t="s">
        <v>3973</v>
      </c>
      <c r="R4118">
        <v>324</v>
      </c>
      <c r="S4118" t="s">
        <v>8</v>
      </c>
      <c r="T4118" t="s">
        <v>3280</v>
      </c>
      <c r="U4118" t="s">
        <v>1395</v>
      </c>
      <c r="V4118" t="s">
        <v>11</v>
      </c>
    </row>
    <row r="4119" spans="1:22" x14ac:dyDescent="0.3">
      <c r="A4119">
        <v>3294</v>
      </c>
      <c r="B4119" t="s">
        <v>7490</v>
      </c>
      <c r="C4119" t="s">
        <v>207</v>
      </c>
      <c r="D4119" t="s">
        <v>2</v>
      </c>
      <c r="E4119" s="2">
        <v>43027</v>
      </c>
      <c r="F4119" s="2" t="str">
        <f>TEXT(Table1[[#This Row],[Date]],"DDDD")</f>
        <v>Thursday</v>
      </c>
      <c r="G4119" s="2" t="str">
        <f>TEXT(Table1[[#This Row],[Date]],"mmMM")</f>
        <v>October</v>
      </c>
      <c r="H4119" s="2" t="str">
        <f>IF(Table1[[#This Row],[Day]]="Saturday","Weekend",IF(Table1[[#This Row],[Day]]="Sunday","Weekend","Weekday"))</f>
        <v>Weekday</v>
      </c>
      <c r="I4119" s="2" t="str">
        <f>TEXT(Table1[[#This Row],[Date]],"DD")</f>
        <v>19</v>
      </c>
      <c r="J4119" s="2" t="s">
        <v>14833</v>
      </c>
      <c r="K4119" s="3">
        <v>0.68880787037037039</v>
      </c>
      <c r="L4119" t="s">
        <v>66</v>
      </c>
      <c r="M4119">
        <v>1</v>
      </c>
      <c r="N4119" s="1" t="s">
        <v>4</v>
      </c>
      <c r="O4119" s="1" t="s">
        <v>208</v>
      </c>
      <c r="P4119" t="s">
        <v>209</v>
      </c>
      <c r="Q4119" t="s">
        <v>7491</v>
      </c>
      <c r="R4119">
        <v>180</v>
      </c>
      <c r="S4119" t="s">
        <v>8</v>
      </c>
      <c r="T4119" t="s">
        <v>211</v>
      </c>
      <c r="U4119" t="s">
        <v>1395</v>
      </c>
      <c r="V4119" t="s">
        <v>11</v>
      </c>
    </row>
    <row r="4120" spans="1:22" x14ac:dyDescent="0.3">
      <c r="A4120">
        <v>3303</v>
      </c>
      <c r="B4120" t="s">
        <v>7509</v>
      </c>
      <c r="C4120" t="s">
        <v>3495</v>
      </c>
      <c r="D4120" t="s">
        <v>2</v>
      </c>
      <c r="E4120" s="2">
        <v>43027</v>
      </c>
      <c r="F4120" s="2" t="str">
        <f>TEXT(Table1[[#This Row],[Date]],"DDDD")</f>
        <v>Thursday</v>
      </c>
      <c r="G4120" s="2" t="str">
        <f>TEXT(Table1[[#This Row],[Date]],"mmMM")</f>
        <v>October</v>
      </c>
      <c r="H4120" s="2" t="str">
        <f>IF(Table1[[#This Row],[Day]]="Saturday","Weekend",IF(Table1[[#This Row],[Day]]="Sunday","Weekend","Weekday"))</f>
        <v>Weekday</v>
      </c>
      <c r="I4120" s="2" t="str">
        <f>TEXT(Table1[[#This Row],[Date]],"DD")</f>
        <v>19</v>
      </c>
      <c r="J4120" s="2" t="s">
        <v>14833</v>
      </c>
      <c r="K4120" s="3">
        <v>0.85135416666666675</v>
      </c>
      <c r="L4120" t="s">
        <v>5997</v>
      </c>
      <c r="M4120">
        <v>1</v>
      </c>
      <c r="N4120" s="1" t="s">
        <v>4</v>
      </c>
      <c r="O4120" s="1" t="s">
        <v>208</v>
      </c>
      <c r="P4120" t="s">
        <v>3496</v>
      </c>
      <c r="Q4120" t="s">
        <v>7510</v>
      </c>
      <c r="R4120">
        <v>135</v>
      </c>
      <c r="S4120" t="s">
        <v>8</v>
      </c>
      <c r="T4120" t="s">
        <v>3498</v>
      </c>
      <c r="U4120" t="s">
        <v>1395</v>
      </c>
      <c r="V4120" t="s">
        <v>11</v>
      </c>
    </row>
    <row r="4121" spans="1:22" x14ac:dyDescent="0.3">
      <c r="A4121">
        <v>3318</v>
      </c>
      <c r="B4121" t="s">
        <v>7550</v>
      </c>
      <c r="C4121" t="s">
        <v>433</v>
      </c>
      <c r="D4121" t="s">
        <v>2</v>
      </c>
      <c r="E4121" s="2">
        <v>43027</v>
      </c>
      <c r="F4121" s="2" t="str">
        <f>TEXT(Table1[[#This Row],[Date]],"DDDD")</f>
        <v>Thursday</v>
      </c>
      <c r="G4121" s="2" t="str">
        <f>TEXT(Table1[[#This Row],[Date]],"mmMM")</f>
        <v>October</v>
      </c>
      <c r="H4121" s="2" t="str">
        <f>IF(Table1[[#This Row],[Day]]="Saturday","Weekend",IF(Table1[[#This Row],[Day]]="Sunday","Weekend","Weekday"))</f>
        <v>Weekday</v>
      </c>
      <c r="I4121" s="2" t="str">
        <f>TEXT(Table1[[#This Row],[Date]],"DD")</f>
        <v>19</v>
      </c>
      <c r="J4121" s="2" t="s">
        <v>14833</v>
      </c>
      <c r="K4121" s="3">
        <v>0.91082175925925923</v>
      </c>
      <c r="L4121" t="s">
        <v>168</v>
      </c>
      <c r="M4121">
        <v>1</v>
      </c>
      <c r="N4121" s="1" t="s">
        <v>4</v>
      </c>
      <c r="O4121" s="1" t="s">
        <v>208</v>
      </c>
      <c r="P4121" t="s">
        <v>434</v>
      </c>
      <c r="Q4121" t="s">
        <v>7551</v>
      </c>
      <c r="R4121">
        <v>120</v>
      </c>
      <c r="S4121" t="s">
        <v>8</v>
      </c>
      <c r="T4121" t="s">
        <v>436</v>
      </c>
      <c r="U4121" t="s">
        <v>10</v>
      </c>
      <c r="V4121" t="s">
        <v>11</v>
      </c>
    </row>
    <row r="4122" spans="1:22" x14ac:dyDescent="0.3">
      <c r="A4122">
        <v>5507</v>
      </c>
      <c r="B4122" t="s">
        <v>12026</v>
      </c>
      <c r="C4122" t="s">
        <v>10915</v>
      </c>
      <c r="D4122" t="s">
        <v>2</v>
      </c>
      <c r="E4122" s="2">
        <v>43058</v>
      </c>
      <c r="F4122" s="2" t="str">
        <f>TEXT(Table1[[#This Row],[Date]],"DDDD")</f>
        <v>Sunday</v>
      </c>
      <c r="G4122" s="2" t="str">
        <f>TEXT(Table1[[#This Row],[Date]],"mmMM")</f>
        <v>November</v>
      </c>
      <c r="H4122" s="2" t="str">
        <f>IF(Table1[[#This Row],[Day]]="Saturday","Weekend",IF(Table1[[#This Row],[Day]]="Sunday","Weekend","Weekday"))</f>
        <v>Weekend</v>
      </c>
      <c r="I4122" s="2" t="str">
        <f>TEXT(Table1[[#This Row],[Date]],"DD")</f>
        <v>19</v>
      </c>
      <c r="J4122" s="2" t="s">
        <v>14833</v>
      </c>
      <c r="K4122" s="3">
        <v>0.85180555555555559</v>
      </c>
      <c r="L4122" t="s">
        <v>28</v>
      </c>
      <c r="M4122">
        <v>1</v>
      </c>
      <c r="N4122" s="1" t="s">
        <v>4</v>
      </c>
      <c r="O4122" s="1" t="s">
        <v>208</v>
      </c>
      <c r="P4122" t="s">
        <v>10916</v>
      </c>
      <c r="Q4122" t="s">
        <v>12027</v>
      </c>
      <c r="R4122">
        <v>153</v>
      </c>
      <c r="S4122" t="s">
        <v>8</v>
      </c>
      <c r="T4122" t="s">
        <v>10918</v>
      </c>
      <c r="U4122" t="s">
        <v>1395</v>
      </c>
      <c r="V4122" t="s">
        <v>11</v>
      </c>
    </row>
    <row r="4123" spans="1:22" x14ac:dyDescent="0.3">
      <c r="A4123">
        <v>5531</v>
      </c>
      <c r="B4123" t="s">
        <v>12077</v>
      </c>
      <c r="C4123" t="s">
        <v>4636</v>
      </c>
      <c r="D4123" t="s">
        <v>2</v>
      </c>
      <c r="E4123" s="2">
        <v>43058</v>
      </c>
      <c r="F4123" s="2" t="str">
        <f>TEXT(Table1[[#This Row],[Date]],"DDDD")</f>
        <v>Sunday</v>
      </c>
      <c r="G4123" s="2" t="str">
        <f>TEXT(Table1[[#This Row],[Date]],"mmMM")</f>
        <v>November</v>
      </c>
      <c r="H4123" s="2" t="str">
        <f>IF(Table1[[#This Row],[Day]]="Saturday","Weekend",IF(Table1[[#This Row],[Day]]="Sunday","Weekend","Weekday"))</f>
        <v>Weekend</v>
      </c>
      <c r="I4123" s="2" t="str">
        <f>TEXT(Table1[[#This Row],[Date]],"DD")</f>
        <v>19</v>
      </c>
      <c r="J4123" s="2" t="s">
        <v>14833</v>
      </c>
      <c r="K4123" s="3">
        <v>0.92856481481481479</v>
      </c>
      <c r="L4123" t="s">
        <v>580</v>
      </c>
      <c r="M4123">
        <v>1</v>
      </c>
      <c r="N4123" s="1" t="s">
        <v>4</v>
      </c>
      <c r="O4123" s="1" t="s">
        <v>208</v>
      </c>
      <c r="P4123" t="s">
        <v>4637</v>
      </c>
      <c r="Q4123" t="s">
        <v>12076</v>
      </c>
      <c r="R4123">
        <v>101.5</v>
      </c>
      <c r="S4123" t="s">
        <v>8</v>
      </c>
      <c r="T4123" t="s">
        <v>4638</v>
      </c>
      <c r="U4123" t="s">
        <v>1395</v>
      </c>
      <c r="V4123" t="s">
        <v>11</v>
      </c>
    </row>
    <row r="4124" spans="1:22" x14ac:dyDescent="0.3">
      <c r="A4124">
        <v>5532</v>
      </c>
      <c r="B4124" t="s">
        <v>12078</v>
      </c>
      <c r="C4124" t="s">
        <v>4636</v>
      </c>
      <c r="D4124" t="s">
        <v>2</v>
      </c>
      <c r="E4124" s="2">
        <v>43058</v>
      </c>
      <c r="F4124" s="2" t="str">
        <f>TEXT(Table1[[#This Row],[Date]],"DDDD")</f>
        <v>Sunday</v>
      </c>
      <c r="G4124" s="2" t="str">
        <f>TEXT(Table1[[#This Row],[Date]],"mmMM")</f>
        <v>November</v>
      </c>
      <c r="H4124" s="2" t="str">
        <f>IF(Table1[[#This Row],[Day]]="Saturday","Weekend",IF(Table1[[#This Row],[Day]]="Sunday","Weekend","Weekday"))</f>
        <v>Weekend</v>
      </c>
      <c r="I4124" s="2" t="str">
        <f>TEXT(Table1[[#This Row],[Date]],"DD")</f>
        <v>19</v>
      </c>
      <c r="J4124" s="2" t="s">
        <v>14833</v>
      </c>
      <c r="K4124" s="3">
        <v>0.93589120370370371</v>
      </c>
      <c r="L4124" t="s">
        <v>5997</v>
      </c>
      <c r="M4124">
        <v>1</v>
      </c>
      <c r="N4124" s="1" t="s">
        <v>4</v>
      </c>
      <c r="O4124" s="1" t="s">
        <v>208</v>
      </c>
      <c r="P4124" t="s">
        <v>4637</v>
      </c>
      <c r="Q4124" t="s">
        <v>10147</v>
      </c>
      <c r="R4124">
        <v>105</v>
      </c>
      <c r="S4124" t="s">
        <v>8</v>
      </c>
      <c r="T4124" t="s">
        <v>4638</v>
      </c>
      <c r="U4124" t="s">
        <v>1395</v>
      </c>
      <c r="V4124" t="s">
        <v>11</v>
      </c>
    </row>
    <row r="4125" spans="1:22" x14ac:dyDescent="0.3">
      <c r="A4125">
        <v>5467</v>
      </c>
      <c r="B4125" t="s">
        <v>11940</v>
      </c>
      <c r="C4125" t="s">
        <v>7855</v>
      </c>
      <c r="D4125" t="s">
        <v>14</v>
      </c>
      <c r="E4125" s="2">
        <v>43058</v>
      </c>
      <c r="F4125" s="2" t="str">
        <f>TEXT(Table1[[#This Row],[Date]],"DDDD")</f>
        <v>Sunday</v>
      </c>
      <c r="G4125" s="2" t="str">
        <f>TEXT(Table1[[#This Row],[Date]],"mmMM")</f>
        <v>November</v>
      </c>
      <c r="H4125" s="2" t="str">
        <f>IF(Table1[[#This Row],[Day]]="Saturday","Weekend",IF(Table1[[#This Row],[Day]]="Sunday","Weekend","Weekday"))</f>
        <v>Weekend</v>
      </c>
      <c r="I4125" s="2" t="str">
        <f>TEXT(Table1[[#This Row],[Date]],"DD")</f>
        <v>19</v>
      </c>
      <c r="J4125" s="2" t="s">
        <v>14833</v>
      </c>
      <c r="K4125" s="3">
        <v>0.55112268518518515</v>
      </c>
      <c r="L4125" t="s">
        <v>4866</v>
      </c>
      <c r="M4125">
        <v>1</v>
      </c>
      <c r="N4125" s="1" t="s">
        <v>14823</v>
      </c>
      <c r="O4125" s="1" t="s">
        <v>7856</v>
      </c>
      <c r="P4125" t="s">
        <v>7857</v>
      </c>
      <c r="Q4125" t="s">
        <v>11941</v>
      </c>
      <c r="R4125">
        <v>175.5</v>
      </c>
      <c r="S4125" t="s">
        <v>4521</v>
      </c>
      <c r="T4125" t="s">
        <v>7859</v>
      </c>
      <c r="U4125" t="s">
        <v>1395</v>
      </c>
      <c r="V4125" t="s">
        <v>11</v>
      </c>
    </row>
    <row r="4126" spans="1:22" x14ac:dyDescent="0.3">
      <c r="A4126">
        <v>5474</v>
      </c>
      <c r="B4126" t="s">
        <v>11950</v>
      </c>
      <c r="C4126" t="s">
        <v>11743</v>
      </c>
      <c r="D4126" t="s">
        <v>14</v>
      </c>
      <c r="E4126" s="2">
        <v>43058</v>
      </c>
      <c r="F4126" s="2" t="str">
        <f>TEXT(Table1[[#This Row],[Date]],"DDDD")</f>
        <v>Sunday</v>
      </c>
      <c r="G4126" s="2" t="str">
        <f>TEXT(Table1[[#This Row],[Date]],"mmMM")</f>
        <v>November</v>
      </c>
      <c r="H4126" s="2" t="str">
        <f>IF(Table1[[#This Row],[Day]]="Saturday","Weekend",IF(Table1[[#This Row],[Day]]="Sunday","Weekend","Weekday"))</f>
        <v>Weekend</v>
      </c>
      <c r="I4126" s="2" t="str">
        <f>TEXT(Table1[[#This Row],[Date]],"DD")</f>
        <v>19</v>
      </c>
      <c r="J4126" s="2" t="s">
        <v>14833</v>
      </c>
      <c r="K4126" s="3">
        <v>0.64581018518518518</v>
      </c>
      <c r="L4126" t="s">
        <v>4532</v>
      </c>
      <c r="M4126">
        <v>0</v>
      </c>
      <c r="N4126" s="1" t="s">
        <v>14823</v>
      </c>
      <c r="O4126" s="1" t="s">
        <v>7856</v>
      </c>
      <c r="P4126" t="s">
        <v>11744</v>
      </c>
      <c r="Q4126" t="s">
        <v>11951</v>
      </c>
      <c r="R4126">
        <v>108</v>
      </c>
      <c r="S4126" t="s">
        <v>4521</v>
      </c>
      <c r="T4126" t="s">
        <v>11746</v>
      </c>
      <c r="U4126" t="s">
        <v>1395</v>
      </c>
      <c r="V4126" t="s">
        <v>11</v>
      </c>
    </row>
    <row r="4127" spans="1:22" x14ac:dyDescent="0.3">
      <c r="A4127">
        <v>5475</v>
      </c>
      <c r="B4127" t="s">
        <v>11952</v>
      </c>
      <c r="C4127" t="s">
        <v>11743</v>
      </c>
      <c r="D4127" t="s">
        <v>14</v>
      </c>
      <c r="E4127" s="2">
        <v>43058</v>
      </c>
      <c r="F4127" s="2" t="str">
        <f>TEXT(Table1[[#This Row],[Date]],"DDDD")</f>
        <v>Sunday</v>
      </c>
      <c r="G4127" s="2" t="str">
        <f>TEXT(Table1[[#This Row],[Date]],"mmMM")</f>
        <v>November</v>
      </c>
      <c r="H4127" s="2" t="str">
        <f>IF(Table1[[#This Row],[Day]]="Saturday","Weekend",IF(Table1[[#This Row],[Day]]="Sunday","Weekend","Weekday"))</f>
        <v>Weekend</v>
      </c>
      <c r="I4127" s="2" t="str">
        <f>TEXT(Table1[[#This Row],[Date]],"DD")</f>
        <v>19</v>
      </c>
      <c r="J4127" s="2" t="s">
        <v>14833</v>
      </c>
      <c r="K4127" s="3">
        <v>0.64896990740740745</v>
      </c>
      <c r="L4127" t="s">
        <v>4532</v>
      </c>
      <c r="M4127">
        <v>1</v>
      </c>
      <c r="N4127" s="1" t="s">
        <v>14823</v>
      </c>
      <c r="O4127" s="1" t="s">
        <v>7856</v>
      </c>
      <c r="P4127" t="s">
        <v>11744</v>
      </c>
      <c r="Q4127" t="s">
        <v>11953</v>
      </c>
      <c r="R4127">
        <v>144</v>
      </c>
      <c r="S4127" t="s">
        <v>4521</v>
      </c>
      <c r="T4127" t="s">
        <v>11746</v>
      </c>
      <c r="U4127" t="s">
        <v>1395</v>
      </c>
      <c r="V4127" t="s">
        <v>11</v>
      </c>
    </row>
    <row r="4128" spans="1:22" x14ac:dyDescent="0.3">
      <c r="A4128">
        <v>3276</v>
      </c>
      <c r="B4128" t="s">
        <v>7456</v>
      </c>
      <c r="C4128" t="s">
        <v>7308</v>
      </c>
      <c r="D4128" t="s">
        <v>14</v>
      </c>
      <c r="E4128" s="2">
        <v>43027</v>
      </c>
      <c r="F4128" s="2" t="str">
        <f>TEXT(Table1[[#This Row],[Date]],"DDDD")</f>
        <v>Thursday</v>
      </c>
      <c r="G4128" s="2" t="str">
        <f>TEXT(Table1[[#This Row],[Date]],"mmMM")</f>
        <v>October</v>
      </c>
      <c r="H4128" s="2" t="str">
        <f>IF(Table1[[#This Row],[Day]]="Saturday","Weekend",IF(Table1[[#This Row],[Day]]="Sunday","Weekend","Weekday"))</f>
        <v>Weekday</v>
      </c>
      <c r="I4128" s="2" t="str">
        <f>TEXT(Table1[[#This Row],[Date]],"DD")</f>
        <v>19</v>
      </c>
      <c r="J4128" s="2" t="s">
        <v>14833</v>
      </c>
      <c r="K4128" s="3">
        <v>0.42329861111111111</v>
      </c>
      <c r="L4128" t="s">
        <v>7457</v>
      </c>
      <c r="M4128">
        <v>1</v>
      </c>
      <c r="N4128" s="1" t="s">
        <v>14823</v>
      </c>
      <c r="O4128" s="1" t="s">
        <v>7856</v>
      </c>
      <c r="P4128" t="s">
        <v>7309</v>
      </c>
      <c r="Q4128" t="s">
        <v>7458</v>
      </c>
      <c r="R4128">
        <v>85</v>
      </c>
      <c r="S4128" t="s">
        <v>4521</v>
      </c>
      <c r="T4128" t="s">
        <v>7311</v>
      </c>
      <c r="U4128" t="s">
        <v>1395</v>
      </c>
      <c r="V4128" t="s">
        <v>11</v>
      </c>
    </row>
    <row r="4129" spans="1:22" x14ac:dyDescent="0.3">
      <c r="A4129">
        <v>3288</v>
      </c>
      <c r="B4129" t="s">
        <v>7479</v>
      </c>
      <c r="C4129" t="s">
        <v>7308</v>
      </c>
      <c r="D4129" t="s">
        <v>14</v>
      </c>
      <c r="E4129" s="2">
        <v>43027</v>
      </c>
      <c r="F4129" s="2" t="str">
        <f>TEXT(Table1[[#This Row],[Date]],"DDDD")</f>
        <v>Thursday</v>
      </c>
      <c r="G4129" s="2" t="str">
        <f>TEXT(Table1[[#This Row],[Date]],"mmMM")</f>
        <v>October</v>
      </c>
      <c r="H4129" s="2" t="str">
        <f>IF(Table1[[#This Row],[Day]]="Saturday","Weekend",IF(Table1[[#This Row],[Day]]="Sunday","Weekend","Weekday"))</f>
        <v>Weekday</v>
      </c>
      <c r="I4129" s="2" t="str">
        <f>TEXT(Table1[[#This Row],[Date]],"DD")</f>
        <v>19</v>
      </c>
      <c r="J4129" s="2" t="s">
        <v>14833</v>
      </c>
      <c r="K4129" s="3">
        <v>0.54173611111111108</v>
      </c>
      <c r="L4129" t="s">
        <v>4519</v>
      </c>
      <c r="M4129">
        <v>1</v>
      </c>
      <c r="N4129" s="1" t="s">
        <v>14823</v>
      </c>
      <c r="O4129" s="1" t="s">
        <v>7856</v>
      </c>
      <c r="P4129" t="s">
        <v>7309</v>
      </c>
      <c r="Q4129" t="s">
        <v>7480</v>
      </c>
      <c r="R4129">
        <v>306</v>
      </c>
      <c r="S4129" t="s">
        <v>4521</v>
      </c>
      <c r="T4129" t="s">
        <v>7311</v>
      </c>
      <c r="U4129" t="s">
        <v>1395</v>
      </c>
      <c r="V4129" t="s">
        <v>11</v>
      </c>
    </row>
    <row r="4130" spans="1:22" x14ac:dyDescent="0.3">
      <c r="A4130">
        <v>3300</v>
      </c>
      <c r="B4130" t="s">
        <v>7503</v>
      </c>
      <c r="C4130" t="s">
        <v>7308</v>
      </c>
      <c r="D4130" t="s">
        <v>2</v>
      </c>
      <c r="E4130" s="2">
        <v>43027</v>
      </c>
      <c r="F4130" s="2" t="str">
        <f>TEXT(Table1[[#This Row],[Date]],"DDDD")</f>
        <v>Thursday</v>
      </c>
      <c r="G4130" s="2" t="str">
        <f>TEXT(Table1[[#This Row],[Date]],"mmMM")</f>
        <v>October</v>
      </c>
      <c r="H4130" s="2" t="str">
        <f>IF(Table1[[#This Row],[Day]]="Saturday","Weekend",IF(Table1[[#This Row],[Day]]="Sunday","Weekend","Weekday"))</f>
        <v>Weekday</v>
      </c>
      <c r="I4130" s="2" t="str">
        <f>TEXT(Table1[[#This Row],[Date]],"DD")</f>
        <v>19</v>
      </c>
      <c r="J4130" s="2" t="s">
        <v>14833</v>
      </c>
      <c r="K4130" s="3">
        <v>0.84431712962962968</v>
      </c>
      <c r="L4130" t="s">
        <v>4543</v>
      </c>
      <c r="M4130">
        <v>1</v>
      </c>
      <c r="N4130" s="1" t="s">
        <v>14823</v>
      </c>
      <c r="O4130" s="1" t="s">
        <v>7856</v>
      </c>
      <c r="P4130" t="s">
        <v>7309</v>
      </c>
      <c r="Q4130" t="s">
        <v>7504</v>
      </c>
      <c r="R4130">
        <v>150.4</v>
      </c>
      <c r="S4130" t="s">
        <v>4521</v>
      </c>
      <c r="T4130" t="s">
        <v>7311</v>
      </c>
      <c r="U4130" t="s">
        <v>1395</v>
      </c>
      <c r="V4130" t="s">
        <v>11</v>
      </c>
    </row>
    <row r="4131" spans="1:22" x14ac:dyDescent="0.3">
      <c r="A4131">
        <v>3307</v>
      </c>
      <c r="B4131" t="s">
        <v>7525</v>
      </c>
      <c r="C4131" t="s">
        <v>3949</v>
      </c>
      <c r="D4131" t="s">
        <v>2</v>
      </c>
      <c r="E4131" s="2">
        <v>43027</v>
      </c>
      <c r="F4131" s="2" t="str">
        <f>TEXT(Table1[[#This Row],[Date]],"DDDD")</f>
        <v>Thursday</v>
      </c>
      <c r="G4131" s="2" t="str">
        <f>TEXT(Table1[[#This Row],[Date]],"mmMM")</f>
        <v>October</v>
      </c>
      <c r="H4131" s="2" t="str">
        <f>IF(Table1[[#This Row],[Day]]="Saturday","Weekend",IF(Table1[[#This Row],[Day]]="Sunday","Weekend","Weekday"))</f>
        <v>Weekday</v>
      </c>
      <c r="I4131" s="2" t="str">
        <f>TEXT(Table1[[#This Row],[Date]],"DD")</f>
        <v>19</v>
      </c>
      <c r="J4131" s="2" t="s">
        <v>14833</v>
      </c>
      <c r="K4131" s="3">
        <v>0.87309027777777781</v>
      </c>
      <c r="L4131" t="s">
        <v>3</v>
      </c>
      <c r="M4131">
        <v>1</v>
      </c>
      <c r="N4131" s="1" t="s">
        <v>4</v>
      </c>
      <c r="O4131" s="1" t="s">
        <v>320</v>
      </c>
      <c r="P4131" t="s">
        <v>2647</v>
      </c>
      <c r="Q4131" t="s">
        <v>7526</v>
      </c>
      <c r="R4131">
        <v>117</v>
      </c>
      <c r="S4131" t="s">
        <v>8</v>
      </c>
      <c r="T4131" t="s">
        <v>2649</v>
      </c>
      <c r="U4131" t="s">
        <v>1395</v>
      </c>
      <c r="V4131" t="s">
        <v>11</v>
      </c>
    </row>
    <row r="4132" spans="1:22" x14ac:dyDescent="0.3">
      <c r="A4132">
        <v>5489</v>
      </c>
      <c r="B4132" t="s">
        <v>11982</v>
      </c>
      <c r="C4132" t="s">
        <v>9161</v>
      </c>
      <c r="D4132" t="s">
        <v>14</v>
      </c>
      <c r="E4132" s="2">
        <v>43058</v>
      </c>
      <c r="F4132" s="2" t="str">
        <f>TEXT(Table1[[#This Row],[Date]],"DDDD")</f>
        <v>Sunday</v>
      </c>
      <c r="G4132" s="2" t="str">
        <f>TEXT(Table1[[#This Row],[Date]],"mmMM")</f>
        <v>November</v>
      </c>
      <c r="H4132" s="2" t="str">
        <f>IF(Table1[[#This Row],[Day]]="Saturday","Weekend",IF(Table1[[#This Row],[Day]]="Sunday","Weekend","Weekday"))</f>
        <v>Weekend</v>
      </c>
      <c r="I4132" s="2" t="str">
        <f>TEXT(Table1[[#This Row],[Date]],"DD")</f>
        <v>19</v>
      </c>
      <c r="J4132" s="2" t="s">
        <v>14833</v>
      </c>
      <c r="K4132" s="3">
        <v>0.81013888888888885</v>
      </c>
      <c r="L4132" t="s">
        <v>7169</v>
      </c>
      <c r="M4132">
        <v>1</v>
      </c>
      <c r="N4132" s="1" t="s">
        <v>4</v>
      </c>
      <c r="O4132" s="1" t="s">
        <v>320</v>
      </c>
      <c r="P4132" t="s">
        <v>9162</v>
      </c>
      <c r="Q4132" t="s">
        <v>11983</v>
      </c>
      <c r="R4132">
        <v>176</v>
      </c>
      <c r="S4132" t="s">
        <v>8</v>
      </c>
      <c r="T4132" t="s">
        <v>9164</v>
      </c>
      <c r="U4132" t="s">
        <v>1395</v>
      </c>
      <c r="V4132" t="s">
        <v>11</v>
      </c>
    </row>
    <row r="4133" spans="1:22" x14ac:dyDescent="0.3">
      <c r="A4133">
        <v>5490</v>
      </c>
      <c r="B4133" t="s">
        <v>11984</v>
      </c>
      <c r="C4133" t="s">
        <v>9161</v>
      </c>
      <c r="D4133" t="s">
        <v>14</v>
      </c>
      <c r="E4133" s="2">
        <v>43058</v>
      </c>
      <c r="F4133" s="2" t="str">
        <f>TEXT(Table1[[#This Row],[Date]],"DDDD")</f>
        <v>Sunday</v>
      </c>
      <c r="G4133" s="2" t="str">
        <f>TEXT(Table1[[#This Row],[Date]],"mmMM")</f>
        <v>November</v>
      </c>
      <c r="H4133" s="2" t="str">
        <f>IF(Table1[[#This Row],[Day]]="Saturday","Weekend",IF(Table1[[#This Row],[Day]]="Sunday","Weekend","Weekday"))</f>
        <v>Weekend</v>
      </c>
      <c r="I4133" s="2" t="str">
        <f>TEXT(Table1[[#This Row],[Date]],"DD")</f>
        <v>19</v>
      </c>
      <c r="J4133" s="2" t="s">
        <v>14833</v>
      </c>
      <c r="K4133" s="3">
        <v>0.81305555555555553</v>
      </c>
      <c r="L4133" t="s">
        <v>5997</v>
      </c>
      <c r="M4133">
        <v>1</v>
      </c>
      <c r="N4133" s="1" t="s">
        <v>4</v>
      </c>
      <c r="O4133" s="1" t="s">
        <v>320</v>
      </c>
      <c r="P4133" t="s">
        <v>9162</v>
      </c>
      <c r="Q4133" t="s">
        <v>11985</v>
      </c>
      <c r="R4133">
        <v>142.5</v>
      </c>
      <c r="S4133" t="s">
        <v>8</v>
      </c>
      <c r="T4133" t="s">
        <v>9164</v>
      </c>
      <c r="U4133" t="s">
        <v>1395</v>
      </c>
      <c r="V4133" t="s">
        <v>11</v>
      </c>
    </row>
    <row r="4134" spans="1:22" x14ac:dyDescent="0.3">
      <c r="A4134">
        <v>3291</v>
      </c>
      <c r="B4134" t="s">
        <v>7484</v>
      </c>
      <c r="C4134" t="s">
        <v>6772</v>
      </c>
      <c r="D4134" t="s">
        <v>2</v>
      </c>
      <c r="E4134" s="2">
        <v>43027</v>
      </c>
      <c r="F4134" s="2" t="str">
        <f>TEXT(Table1[[#This Row],[Date]],"DDDD")</f>
        <v>Thursday</v>
      </c>
      <c r="G4134" s="2" t="str">
        <f>TEXT(Table1[[#This Row],[Date]],"mmMM")</f>
        <v>October</v>
      </c>
      <c r="H4134" s="2" t="str">
        <f>IF(Table1[[#This Row],[Day]]="Saturday","Weekend",IF(Table1[[#This Row],[Day]]="Sunday","Weekend","Weekday"))</f>
        <v>Weekday</v>
      </c>
      <c r="I4134" s="2" t="str">
        <f>TEXT(Table1[[#This Row],[Date]],"DD")</f>
        <v>19</v>
      </c>
      <c r="J4134" s="2" t="s">
        <v>14833</v>
      </c>
      <c r="K4134" s="3">
        <v>0.60952546296296306</v>
      </c>
      <c r="L4134" t="s">
        <v>3</v>
      </c>
      <c r="M4134">
        <v>1</v>
      </c>
      <c r="N4134" s="1" t="s">
        <v>4</v>
      </c>
      <c r="O4134" s="1" t="s">
        <v>320</v>
      </c>
      <c r="P4134" t="s">
        <v>6773</v>
      </c>
      <c r="Q4134" t="s">
        <v>7485</v>
      </c>
      <c r="R4134">
        <v>207</v>
      </c>
      <c r="S4134" t="s">
        <v>8</v>
      </c>
      <c r="T4134" t="s">
        <v>6775</v>
      </c>
      <c r="U4134" t="s">
        <v>1395</v>
      </c>
      <c r="V4134" t="s">
        <v>11</v>
      </c>
    </row>
    <row r="4135" spans="1:22" x14ac:dyDescent="0.3">
      <c r="A4135">
        <v>3280</v>
      </c>
      <c r="B4135" t="s">
        <v>7463</v>
      </c>
      <c r="C4135" t="s">
        <v>1210</v>
      </c>
      <c r="D4135" t="s">
        <v>2</v>
      </c>
      <c r="E4135" s="2">
        <v>43027</v>
      </c>
      <c r="F4135" s="2" t="str">
        <f>TEXT(Table1[[#This Row],[Date]],"DDDD")</f>
        <v>Thursday</v>
      </c>
      <c r="G4135" s="2" t="str">
        <f>TEXT(Table1[[#This Row],[Date]],"mmMM")</f>
        <v>October</v>
      </c>
      <c r="H4135" s="2" t="str">
        <f>IF(Table1[[#This Row],[Day]]="Saturday","Weekend",IF(Table1[[#This Row],[Day]]="Sunday","Weekend","Weekday"))</f>
        <v>Weekday</v>
      </c>
      <c r="I4135" s="2" t="str">
        <f>TEXT(Table1[[#This Row],[Date]],"DD")</f>
        <v>19</v>
      </c>
      <c r="J4135" s="2" t="s">
        <v>14833</v>
      </c>
      <c r="K4135" s="3">
        <v>0.51556712962962958</v>
      </c>
      <c r="L4135" t="s">
        <v>51</v>
      </c>
      <c r="M4135">
        <v>1</v>
      </c>
      <c r="N4135" s="1" t="s">
        <v>4</v>
      </c>
      <c r="O4135" s="1" t="s">
        <v>320</v>
      </c>
      <c r="P4135" t="s">
        <v>1609</v>
      </c>
      <c r="Q4135" t="s">
        <v>7464</v>
      </c>
      <c r="R4135">
        <v>460.7</v>
      </c>
      <c r="S4135" t="s">
        <v>8</v>
      </c>
      <c r="T4135" t="s">
        <v>1213</v>
      </c>
      <c r="U4135" t="s">
        <v>1395</v>
      </c>
      <c r="V4135" t="s">
        <v>11</v>
      </c>
    </row>
    <row r="4136" spans="1:22" x14ac:dyDescent="0.3">
      <c r="A4136">
        <v>5484</v>
      </c>
      <c r="B4136" t="s">
        <v>11970</v>
      </c>
      <c r="C4136" t="s">
        <v>334</v>
      </c>
      <c r="D4136" t="s">
        <v>2</v>
      </c>
      <c r="E4136" s="2">
        <v>43058</v>
      </c>
      <c r="F4136" s="2" t="str">
        <f>TEXT(Table1[[#This Row],[Date]],"DDDD")</f>
        <v>Sunday</v>
      </c>
      <c r="G4136" s="2" t="str">
        <f>TEXT(Table1[[#This Row],[Date]],"mmMM")</f>
        <v>November</v>
      </c>
      <c r="H4136" s="2" t="str">
        <f>IF(Table1[[#This Row],[Day]]="Saturday","Weekend",IF(Table1[[#This Row],[Day]]="Sunday","Weekend","Weekday"))</f>
        <v>Weekend</v>
      </c>
      <c r="I4136" s="2" t="str">
        <f>TEXT(Table1[[#This Row],[Date]],"DD")</f>
        <v>19</v>
      </c>
      <c r="J4136" s="2" t="s">
        <v>14833</v>
      </c>
      <c r="K4136" s="3">
        <v>0.78728009259259257</v>
      </c>
      <c r="L4136" t="s">
        <v>7169</v>
      </c>
      <c r="M4136">
        <v>1</v>
      </c>
      <c r="N4136" s="1" t="s">
        <v>4</v>
      </c>
      <c r="O4136" s="1" t="s">
        <v>320</v>
      </c>
      <c r="P4136" t="s">
        <v>335</v>
      </c>
      <c r="Q4136" t="s">
        <v>11030</v>
      </c>
      <c r="R4136">
        <v>136</v>
      </c>
      <c r="S4136" t="s">
        <v>8</v>
      </c>
      <c r="T4136" t="s">
        <v>337</v>
      </c>
      <c r="U4136" t="s">
        <v>1395</v>
      </c>
      <c r="V4136" t="s">
        <v>11</v>
      </c>
    </row>
    <row r="4137" spans="1:22" x14ac:dyDescent="0.3">
      <c r="A4137">
        <v>1717</v>
      </c>
      <c r="B4137" t="s">
        <v>4017</v>
      </c>
      <c r="C4137" t="s">
        <v>540</v>
      </c>
      <c r="D4137" t="s">
        <v>2</v>
      </c>
      <c r="E4137" s="2">
        <v>42997</v>
      </c>
      <c r="F4137" s="2" t="str">
        <f>TEXT(Table1[[#This Row],[Date]],"DDDD")</f>
        <v>Tuesday</v>
      </c>
      <c r="G4137" s="2" t="str">
        <f>TEXT(Table1[[#This Row],[Date]],"mmMM")</f>
        <v>September</v>
      </c>
      <c r="H4137" s="2" t="str">
        <f>IF(Table1[[#This Row],[Day]]="Saturday","Weekend",IF(Table1[[#This Row],[Day]]="Sunday","Weekend","Weekday"))</f>
        <v>Weekday</v>
      </c>
      <c r="I4137" s="2" t="str">
        <f>TEXT(Table1[[#This Row],[Date]],"DD")</f>
        <v>19</v>
      </c>
      <c r="J4137" s="2" t="s">
        <v>14833</v>
      </c>
      <c r="K4137" s="3">
        <v>0.84861111111111109</v>
      </c>
      <c r="L4137" t="s">
        <v>3</v>
      </c>
      <c r="M4137">
        <v>1</v>
      </c>
      <c r="N4137" s="1" t="s">
        <v>4</v>
      </c>
      <c r="O4137" s="1" t="s">
        <v>320</v>
      </c>
      <c r="P4137" t="s">
        <v>541</v>
      </c>
      <c r="Q4137" t="s">
        <v>4018</v>
      </c>
      <c r="R4137">
        <v>150</v>
      </c>
      <c r="S4137" t="s">
        <v>8</v>
      </c>
      <c r="T4137" t="s">
        <v>543</v>
      </c>
      <c r="U4137" t="s">
        <v>1395</v>
      </c>
      <c r="V4137" t="s">
        <v>11</v>
      </c>
    </row>
    <row r="4138" spans="1:22" x14ac:dyDescent="0.3">
      <c r="A4138">
        <v>3277</v>
      </c>
      <c r="B4138" t="s">
        <v>7459</v>
      </c>
      <c r="C4138" t="s">
        <v>589</v>
      </c>
      <c r="D4138" t="s">
        <v>14</v>
      </c>
      <c r="E4138" s="2">
        <v>43027</v>
      </c>
      <c r="F4138" s="2" t="str">
        <f>TEXT(Table1[[#This Row],[Date]],"DDDD")</f>
        <v>Thursday</v>
      </c>
      <c r="G4138" s="2" t="str">
        <f>TEXT(Table1[[#This Row],[Date]],"mmMM")</f>
        <v>October</v>
      </c>
      <c r="H4138" s="2" t="str">
        <f>IF(Table1[[#This Row],[Day]]="Saturday","Weekend",IF(Table1[[#This Row],[Day]]="Sunday","Weekend","Weekday"))</f>
        <v>Weekday</v>
      </c>
      <c r="I4138" s="2" t="str">
        <f>TEXT(Table1[[#This Row],[Date]],"DD")</f>
        <v>19</v>
      </c>
      <c r="J4138" s="2" t="s">
        <v>14833</v>
      </c>
      <c r="K4138" s="3">
        <v>0.48946759259259259</v>
      </c>
      <c r="L4138" t="s">
        <v>3</v>
      </c>
      <c r="M4138">
        <v>0</v>
      </c>
      <c r="N4138" s="1" t="s">
        <v>4</v>
      </c>
      <c r="O4138" s="1" t="s">
        <v>320</v>
      </c>
      <c r="P4138" t="s">
        <v>590</v>
      </c>
      <c r="Q4138" t="s">
        <v>7460</v>
      </c>
      <c r="R4138">
        <v>189</v>
      </c>
      <c r="S4138" t="s">
        <v>8</v>
      </c>
      <c r="T4138" t="s">
        <v>592</v>
      </c>
      <c r="U4138" t="s">
        <v>1395</v>
      </c>
      <c r="V4138" t="s">
        <v>11</v>
      </c>
    </row>
    <row r="4139" spans="1:22" x14ac:dyDescent="0.3">
      <c r="A4139">
        <v>3278</v>
      </c>
      <c r="B4139" t="s">
        <v>7461</v>
      </c>
      <c r="C4139" t="s">
        <v>589</v>
      </c>
      <c r="D4139" t="s">
        <v>2</v>
      </c>
      <c r="E4139" s="2">
        <v>43027</v>
      </c>
      <c r="F4139" s="2" t="str">
        <f>TEXT(Table1[[#This Row],[Date]],"DDDD")</f>
        <v>Thursday</v>
      </c>
      <c r="G4139" s="2" t="str">
        <f>TEXT(Table1[[#This Row],[Date]],"mmMM")</f>
        <v>October</v>
      </c>
      <c r="H4139" s="2" t="str">
        <f>IF(Table1[[#This Row],[Day]]="Saturday","Weekend",IF(Table1[[#This Row],[Day]]="Sunday","Weekend","Weekday"))</f>
        <v>Weekday</v>
      </c>
      <c r="I4139" s="2" t="str">
        <f>TEXT(Table1[[#This Row],[Date]],"DD")</f>
        <v>19</v>
      </c>
      <c r="J4139" s="2" t="s">
        <v>14833</v>
      </c>
      <c r="K4139" s="3">
        <v>0.48996527777777776</v>
      </c>
      <c r="L4139" t="s">
        <v>3</v>
      </c>
      <c r="M4139">
        <v>1</v>
      </c>
      <c r="N4139" s="1" t="s">
        <v>4</v>
      </c>
      <c r="O4139" s="1" t="s">
        <v>320</v>
      </c>
      <c r="P4139" t="s">
        <v>590</v>
      </c>
      <c r="Q4139" t="s">
        <v>7460</v>
      </c>
      <c r="R4139">
        <v>189</v>
      </c>
      <c r="S4139" t="s">
        <v>8</v>
      </c>
      <c r="T4139" t="s">
        <v>592</v>
      </c>
      <c r="U4139" t="s">
        <v>1395</v>
      </c>
      <c r="V4139" t="s">
        <v>11</v>
      </c>
    </row>
    <row r="4140" spans="1:22" x14ac:dyDescent="0.3">
      <c r="A4140">
        <v>3289</v>
      </c>
      <c r="B4140" t="s">
        <v>7481</v>
      </c>
      <c r="C4140" t="s">
        <v>1219</v>
      </c>
      <c r="D4140" t="s">
        <v>2</v>
      </c>
      <c r="E4140" s="2">
        <v>43027</v>
      </c>
      <c r="F4140" s="2" t="str">
        <f>TEXT(Table1[[#This Row],[Date]],"DDDD")</f>
        <v>Thursday</v>
      </c>
      <c r="G4140" s="2" t="str">
        <f>TEXT(Table1[[#This Row],[Date]],"mmMM")</f>
        <v>October</v>
      </c>
      <c r="H4140" s="2" t="str">
        <f>IF(Table1[[#This Row],[Day]]="Saturday","Weekend",IF(Table1[[#This Row],[Day]]="Sunday","Weekend","Weekday"))</f>
        <v>Weekday</v>
      </c>
      <c r="I4140" s="2" t="str">
        <f>TEXT(Table1[[#This Row],[Date]],"DD")</f>
        <v>19</v>
      </c>
      <c r="J4140" s="2" t="s">
        <v>14833</v>
      </c>
      <c r="K4140" s="3">
        <v>0.56050925925925932</v>
      </c>
      <c r="L4140" t="s">
        <v>51</v>
      </c>
      <c r="M4140">
        <v>1</v>
      </c>
      <c r="N4140" s="1" t="s">
        <v>4</v>
      </c>
      <c r="O4140" s="1" t="s">
        <v>320</v>
      </c>
      <c r="P4140" t="s">
        <v>1220</v>
      </c>
      <c r="Q4140" t="s">
        <v>7482</v>
      </c>
      <c r="R4140">
        <v>541.5</v>
      </c>
      <c r="S4140" t="s">
        <v>8</v>
      </c>
      <c r="T4140" t="s">
        <v>1222</v>
      </c>
      <c r="U4140" t="s">
        <v>1395</v>
      </c>
      <c r="V4140" t="s">
        <v>11</v>
      </c>
    </row>
    <row r="4141" spans="1:22" x14ac:dyDescent="0.3">
      <c r="A4141">
        <v>3292</v>
      </c>
      <c r="B4141" t="s">
        <v>7486</v>
      </c>
      <c r="C4141" t="s">
        <v>1219</v>
      </c>
      <c r="D4141" t="s">
        <v>2</v>
      </c>
      <c r="E4141" s="2">
        <v>43027</v>
      </c>
      <c r="F4141" s="2" t="str">
        <f>TEXT(Table1[[#This Row],[Date]],"DDDD")</f>
        <v>Thursday</v>
      </c>
      <c r="G4141" s="2" t="str">
        <f>TEXT(Table1[[#This Row],[Date]],"mmMM")</f>
        <v>October</v>
      </c>
      <c r="H4141" s="2" t="str">
        <f>IF(Table1[[#This Row],[Day]]="Saturday","Weekend",IF(Table1[[#This Row],[Day]]="Sunday","Weekend","Weekday"))</f>
        <v>Weekday</v>
      </c>
      <c r="I4141" s="2" t="str">
        <f>TEXT(Table1[[#This Row],[Date]],"DD")</f>
        <v>19</v>
      </c>
      <c r="J4141" s="2" t="s">
        <v>14833</v>
      </c>
      <c r="K4141" s="3">
        <v>0.63111111111111107</v>
      </c>
      <c r="L4141" t="s">
        <v>66</v>
      </c>
      <c r="M4141">
        <v>1</v>
      </c>
      <c r="N4141" s="1" t="s">
        <v>4</v>
      </c>
      <c r="O4141" s="1" t="s">
        <v>320</v>
      </c>
      <c r="P4141" t="s">
        <v>1220</v>
      </c>
      <c r="Q4141" t="s">
        <v>7487</v>
      </c>
      <c r="R4141">
        <v>160</v>
      </c>
      <c r="S4141" t="s">
        <v>8</v>
      </c>
      <c r="T4141" t="s">
        <v>1222</v>
      </c>
      <c r="U4141" t="s">
        <v>1395</v>
      </c>
      <c r="V4141" t="s">
        <v>11</v>
      </c>
    </row>
    <row r="4142" spans="1:22" x14ac:dyDescent="0.3">
      <c r="A4142">
        <v>3298</v>
      </c>
      <c r="B4142" t="s">
        <v>7500</v>
      </c>
      <c r="C4142" t="s">
        <v>2766</v>
      </c>
      <c r="D4142" t="s">
        <v>14</v>
      </c>
      <c r="E4142" s="2">
        <v>43027</v>
      </c>
      <c r="F4142" s="2" t="str">
        <f>TEXT(Table1[[#This Row],[Date]],"DDDD")</f>
        <v>Thursday</v>
      </c>
      <c r="G4142" s="2" t="str">
        <f>TEXT(Table1[[#This Row],[Date]],"mmMM")</f>
        <v>October</v>
      </c>
      <c r="H4142" s="2" t="str">
        <f>IF(Table1[[#This Row],[Day]]="Saturday","Weekend",IF(Table1[[#This Row],[Day]]="Sunday","Weekend","Weekday"))</f>
        <v>Weekday</v>
      </c>
      <c r="I4142" s="2" t="str">
        <f>TEXT(Table1[[#This Row],[Date]],"DD")</f>
        <v>19</v>
      </c>
      <c r="J4142" s="2" t="s">
        <v>14833</v>
      </c>
      <c r="K4142" s="3">
        <v>0.83483796296296298</v>
      </c>
      <c r="L4142" t="s">
        <v>168</v>
      </c>
      <c r="M4142">
        <v>0</v>
      </c>
      <c r="N4142" s="1" t="s">
        <v>4</v>
      </c>
      <c r="O4142" s="1" t="s">
        <v>320</v>
      </c>
      <c r="P4142" t="s">
        <v>2767</v>
      </c>
      <c r="Q4142" t="s">
        <v>7365</v>
      </c>
      <c r="R4142">
        <v>140</v>
      </c>
      <c r="S4142" t="s">
        <v>8</v>
      </c>
      <c r="T4142" t="s">
        <v>2769</v>
      </c>
      <c r="U4142" t="s">
        <v>1395</v>
      </c>
      <c r="V4142" t="s">
        <v>11</v>
      </c>
    </row>
    <row r="4143" spans="1:22" x14ac:dyDescent="0.3">
      <c r="A4143">
        <v>3299</v>
      </c>
      <c r="B4143" t="s">
        <v>7501</v>
      </c>
      <c r="C4143" t="s">
        <v>2766</v>
      </c>
      <c r="D4143" t="s">
        <v>14</v>
      </c>
      <c r="E4143" s="2">
        <v>43027</v>
      </c>
      <c r="F4143" s="2" t="str">
        <f>TEXT(Table1[[#This Row],[Date]],"DDDD")</f>
        <v>Thursday</v>
      </c>
      <c r="G4143" s="2" t="str">
        <f>TEXT(Table1[[#This Row],[Date]],"mmMM")</f>
        <v>October</v>
      </c>
      <c r="H4143" s="2" t="str">
        <f>IF(Table1[[#This Row],[Day]]="Saturday","Weekend",IF(Table1[[#This Row],[Day]]="Sunday","Weekend","Weekday"))</f>
        <v>Weekday</v>
      </c>
      <c r="I4143" s="2" t="str">
        <f>TEXT(Table1[[#This Row],[Date]],"DD")</f>
        <v>19</v>
      </c>
      <c r="J4143" s="2" t="s">
        <v>14833</v>
      </c>
      <c r="K4143" s="3">
        <v>0.83719907407407412</v>
      </c>
      <c r="L4143" t="s">
        <v>168</v>
      </c>
      <c r="M4143">
        <v>1</v>
      </c>
      <c r="N4143" s="1" t="s">
        <v>4</v>
      </c>
      <c r="O4143" s="1" t="s">
        <v>320</v>
      </c>
      <c r="P4143" t="s">
        <v>2767</v>
      </c>
      <c r="Q4143" t="s">
        <v>7502</v>
      </c>
      <c r="R4143">
        <v>260</v>
      </c>
      <c r="S4143" t="s">
        <v>8</v>
      </c>
      <c r="T4143" t="s">
        <v>2769</v>
      </c>
      <c r="U4143" t="s">
        <v>1395</v>
      </c>
      <c r="V4143" t="s">
        <v>11</v>
      </c>
    </row>
    <row r="4144" spans="1:22" x14ac:dyDescent="0.3">
      <c r="A4144">
        <v>3304</v>
      </c>
      <c r="B4144" t="s">
        <v>7511</v>
      </c>
      <c r="C4144" t="s">
        <v>7512</v>
      </c>
      <c r="D4144" t="s">
        <v>2</v>
      </c>
      <c r="E4144" s="2">
        <v>43027</v>
      </c>
      <c r="F4144" s="2" t="str">
        <f>TEXT(Table1[[#This Row],[Date]],"DDDD")</f>
        <v>Thursday</v>
      </c>
      <c r="G4144" s="2" t="str">
        <f>TEXT(Table1[[#This Row],[Date]],"mmMM")</f>
        <v>October</v>
      </c>
      <c r="H4144" s="2" t="str">
        <f>IF(Table1[[#This Row],[Day]]="Saturday","Weekend",IF(Table1[[#This Row],[Day]]="Sunday","Weekend","Weekday"))</f>
        <v>Weekday</v>
      </c>
      <c r="I4144" s="2" t="str">
        <f>TEXT(Table1[[#This Row],[Date]],"DD")</f>
        <v>19</v>
      </c>
      <c r="J4144" s="2" t="s">
        <v>14833</v>
      </c>
      <c r="K4144" s="3">
        <v>0.85627314814814826</v>
      </c>
      <c r="L4144" t="s">
        <v>168</v>
      </c>
      <c r="M4144">
        <v>1</v>
      </c>
      <c r="N4144" s="1" t="s">
        <v>4</v>
      </c>
      <c r="O4144" s="1" t="s">
        <v>320</v>
      </c>
      <c r="P4144" t="s">
        <v>7513</v>
      </c>
      <c r="Q4144" t="s">
        <v>7514</v>
      </c>
      <c r="R4144">
        <v>130</v>
      </c>
      <c r="S4144" t="s">
        <v>8</v>
      </c>
      <c r="T4144" t="s">
        <v>7515</v>
      </c>
      <c r="U4144" t="s">
        <v>1395</v>
      </c>
      <c r="V4144" t="s">
        <v>11</v>
      </c>
    </row>
    <row r="4145" spans="1:22" x14ac:dyDescent="0.3">
      <c r="A4145">
        <v>3311</v>
      </c>
      <c r="B4145" t="s">
        <v>7535</v>
      </c>
      <c r="C4145" t="s">
        <v>7536</v>
      </c>
      <c r="D4145" t="s">
        <v>2</v>
      </c>
      <c r="E4145" s="2">
        <v>43027</v>
      </c>
      <c r="F4145" s="2" t="str">
        <f>TEXT(Table1[[#This Row],[Date]],"DDDD")</f>
        <v>Thursday</v>
      </c>
      <c r="G4145" s="2" t="str">
        <f>TEXT(Table1[[#This Row],[Date]],"mmMM")</f>
        <v>October</v>
      </c>
      <c r="H4145" s="2" t="str">
        <f>IF(Table1[[#This Row],[Day]]="Saturday","Weekend",IF(Table1[[#This Row],[Day]]="Sunday","Weekend","Weekday"))</f>
        <v>Weekday</v>
      </c>
      <c r="I4145" s="2" t="str">
        <f>TEXT(Table1[[#This Row],[Date]],"DD")</f>
        <v>19</v>
      </c>
      <c r="J4145" s="2" t="s">
        <v>14833</v>
      </c>
      <c r="K4145" s="3">
        <v>0.88565972222222222</v>
      </c>
      <c r="L4145" t="s">
        <v>168</v>
      </c>
      <c r="M4145">
        <v>1</v>
      </c>
      <c r="N4145" s="1" t="s">
        <v>4</v>
      </c>
      <c r="O4145" s="1" t="s">
        <v>320</v>
      </c>
      <c r="P4145" t="s">
        <v>7537</v>
      </c>
      <c r="Q4145" t="s">
        <v>7538</v>
      </c>
      <c r="R4145">
        <v>560</v>
      </c>
      <c r="S4145" t="s">
        <v>8</v>
      </c>
      <c r="T4145" t="s">
        <v>7539</v>
      </c>
      <c r="U4145" t="s">
        <v>1395</v>
      </c>
      <c r="V4145" t="s">
        <v>11</v>
      </c>
    </row>
    <row r="4146" spans="1:22" x14ac:dyDescent="0.3">
      <c r="A4146">
        <v>3324</v>
      </c>
      <c r="B4146" t="s">
        <v>7565</v>
      </c>
      <c r="C4146" t="s">
        <v>1593</v>
      </c>
      <c r="D4146" t="s">
        <v>2</v>
      </c>
      <c r="E4146" s="2">
        <v>43027</v>
      </c>
      <c r="F4146" s="2" t="str">
        <f>TEXT(Table1[[#This Row],[Date]],"DDDD")</f>
        <v>Thursday</v>
      </c>
      <c r="G4146" s="2" t="str">
        <f>TEXT(Table1[[#This Row],[Date]],"mmMM")</f>
        <v>October</v>
      </c>
      <c r="H4146" s="2" t="str">
        <f>IF(Table1[[#This Row],[Day]]="Saturday","Weekend",IF(Table1[[#This Row],[Day]]="Sunday","Weekend","Weekday"))</f>
        <v>Weekday</v>
      </c>
      <c r="I4146" s="2" t="str">
        <f>TEXT(Table1[[#This Row],[Date]],"DD")</f>
        <v>19</v>
      </c>
      <c r="J4146" s="2" t="s">
        <v>14833</v>
      </c>
      <c r="K4146" s="3">
        <v>0.92295138888888884</v>
      </c>
      <c r="L4146" t="s">
        <v>97</v>
      </c>
      <c r="M4146">
        <v>1</v>
      </c>
      <c r="N4146" s="1" t="s">
        <v>4</v>
      </c>
      <c r="O4146" s="1" t="s">
        <v>320</v>
      </c>
      <c r="P4146" t="s">
        <v>1594</v>
      </c>
      <c r="Q4146" t="s">
        <v>7566</v>
      </c>
      <c r="R4146">
        <v>314.5</v>
      </c>
      <c r="S4146" t="s">
        <v>8</v>
      </c>
      <c r="T4146" t="s">
        <v>1596</v>
      </c>
      <c r="U4146" t="s">
        <v>10</v>
      </c>
      <c r="V4146" t="s">
        <v>11</v>
      </c>
    </row>
    <row r="4147" spans="1:22" x14ac:dyDescent="0.3">
      <c r="A4147">
        <v>3325</v>
      </c>
      <c r="B4147" t="s">
        <v>7567</v>
      </c>
      <c r="C4147" t="s">
        <v>7568</v>
      </c>
      <c r="D4147" t="s">
        <v>2</v>
      </c>
      <c r="E4147" s="2">
        <v>43027</v>
      </c>
      <c r="F4147" s="2" t="str">
        <f>TEXT(Table1[[#This Row],[Date]],"DDDD")</f>
        <v>Thursday</v>
      </c>
      <c r="G4147" s="2" t="str">
        <f>TEXT(Table1[[#This Row],[Date]],"mmMM")</f>
        <v>October</v>
      </c>
      <c r="H4147" s="2" t="str">
        <f>IF(Table1[[#This Row],[Day]]="Saturday","Weekend",IF(Table1[[#This Row],[Day]]="Sunday","Weekend","Weekday"))</f>
        <v>Weekday</v>
      </c>
      <c r="I4147" s="2" t="str">
        <f>TEXT(Table1[[#This Row],[Date]],"DD")</f>
        <v>19</v>
      </c>
      <c r="J4147" s="2" t="s">
        <v>14833</v>
      </c>
      <c r="K4147" s="3">
        <v>0.92310185185185178</v>
      </c>
      <c r="L4147" t="s">
        <v>97</v>
      </c>
      <c r="M4147">
        <v>1</v>
      </c>
      <c r="N4147" s="1" t="s">
        <v>4</v>
      </c>
      <c r="O4147" s="1" t="s">
        <v>320</v>
      </c>
      <c r="P4147" t="s">
        <v>7569</v>
      </c>
      <c r="Q4147" t="s">
        <v>7570</v>
      </c>
      <c r="R4147">
        <v>365.5</v>
      </c>
      <c r="S4147" t="s">
        <v>8</v>
      </c>
      <c r="T4147" t="s">
        <v>7571</v>
      </c>
      <c r="U4147" t="s">
        <v>10</v>
      </c>
      <c r="V4147" t="s">
        <v>11</v>
      </c>
    </row>
    <row r="4148" spans="1:22" x14ac:dyDescent="0.3">
      <c r="A4148">
        <v>3329</v>
      </c>
      <c r="B4148" t="s">
        <v>7578</v>
      </c>
      <c r="C4148" t="s">
        <v>1593</v>
      </c>
      <c r="D4148" t="s">
        <v>2</v>
      </c>
      <c r="E4148" s="2">
        <v>43027</v>
      </c>
      <c r="F4148" s="2" t="str">
        <f>TEXT(Table1[[#This Row],[Date]],"DDDD")</f>
        <v>Thursday</v>
      </c>
      <c r="G4148" s="2" t="str">
        <f>TEXT(Table1[[#This Row],[Date]],"mmMM")</f>
        <v>October</v>
      </c>
      <c r="H4148" s="2" t="str">
        <f>IF(Table1[[#This Row],[Day]]="Saturday","Weekend",IF(Table1[[#This Row],[Day]]="Sunday","Weekend","Weekday"))</f>
        <v>Weekday</v>
      </c>
      <c r="I4148" s="2" t="str">
        <f>TEXT(Table1[[#This Row],[Date]],"DD")</f>
        <v>19</v>
      </c>
      <c r="J4148" s="2" t="s">
        <v>14833</v>
      </c>
      <c r="K4148" s="3">
        <v>0.92741898148148139</v>
      </c>
      <c r="L4148" t="s">
        <v>168</v>
      </c>
      <c r="M4148">
        <v>1</v>
      </c>
      <c r="N4148" s="1" t="s">
        <v>4</v>
      </c>
      <c r="O4148" s="1" t="s">
        <v>320</v>
      </c>
      <c r="P4148" t="s">
        <v>1594</v>
      </c>
      <c r="Q4148" t="s">
        <v>7579</v>
      </c>
      <c r="R4148">
        <v>180</v>
      </c>
      <c r="S4148" t="s">
        <v>8</v>
      </c>
      <c r="T4148" t="s">
        <v>1596</v>
      </c>
      <c r="U4148" t="s">
        <v>1395</v>
      </c>
      <c r="V4148" t="s">
        <v>11</v>
      </c>
    </row>
    <row r="4149" spans="1:22" x14ac:dyDescent="0.3">
      <c r="A4149">
        <v>3330</v>
      </c>
      <c r="B4149" t="s">
        <v>7580</v>
      </c>
      <c r="C4149" t="s">
        <v>1593</v>
      </c>
      <c r="D4149" t="s">
        <v>2</v>
      </c>
      <c r="E4149" s="2">
        <v>43027</v>
      </c>
      <c r="F4149" s="2" t="str">
        <f>TEXT(Table1[[#This Row],[Date]],"DDDD")</f>
        <v>Thursday</v>
      </c>
      <c r="G4149" s="2" t="str">
        <f>TEXT(Table1[[#This Row],[Date]],"mmMM")</f>
        <v>October</v>
      </c>
      <c r="H4149" s="2" t="str">
        <f>IF(Table1[[#This Row],[Day]]="Saturday","Weekend",IF(Table1[[#This Row],[Day]]="Sunday","Weekend","Weekday"))</f>
        <v>Weekday</v>
      </c>
      <c r="I4149" s="2" t="str">
        <f>TEXT(Table1[[#This Row],[Date]],"DD")</f>
        <v>19</v>
      </c>
      <c r="J4149" s="2" t="s">
        <v>14833</v>
      </c>
      <c r="K4149" s="3">
        <v>0.93064814814814811</v>
      </c>
      <c r="L4149" t="s">
        <v>168</v>
      </c>
      <c r="M4149">
        <v>1</v>
      </c>
      <c r="N4149" s="1" t="s">
        <v>4</v>
      </c>
      <c r="O4149" s="1" t="s">
        <v>320</v>
      </c>
      <c r="P4149" t="s">
        <v>1594</v>
      </c>
      <c r="Q4149" t="s">
        <v>7581</v>
      </c>
      <c r="R4149">
        <v>178</v>
      </c>
      <c r="S4149" t="s">
        <v>8</v>
      </c>
      <c r="T4149" t="s">
        <v>1596</v>
      </c>
      <c r="U4149" t="s">
        <v>1395</v>
      </c>
      <c r="V4149" t="s">
        <v>11</v>
      </c>
    </row>
    <row r="4150" spans="1:22" x14ac:dyDescent="0.3">
      <c r="A4150">
        <v>3333</v>
      </c>
      <c r="B4150" t="s">
        <v>7586</v>
      </c>
      <c r="C4150" t="s">
        <v>7587</v>
      </c>
      <c r="D4150" t="s">
        <v>2</v>
      </c>
      <c r="E4150" s="2">
        <v>43027</v>
      </c>
      <c r="F4150" s="2" t="str">
        <f>TEXT(Table1[[#This Row],[Date]],"DDDD")</f>
        <v>Thursday</v>
      </c>
      <c r="G4150" s="2" t="str">
        <f>TEXT(Table1[[#This Row],[Date]],"mmMM")</f>
        <v>October</v>
      </c>
      <c r="H4150" s="2" t="str">
        <f>IF(Table1[[#This Row],[Day]]="Saturday","Weekend",IF(Table1[[#This Row],[Day]]="Sunday","Weekend","Weekday"))</f>
        <v>Weekday</v>
      </c>
      <c r="I4150" s="2" t="str">
        <f>TEXT(Table1[[#This Row],[Date]],"DD")</f>
        <v>19</v>
      </c>
      <c r="J4150" s="2" t="s">
        <v>14833</v>
      </c>
      <c r="K4150" s="3">
        <v>0.93445601851851856</v>
      </c>
      <c r="L4150" t="s">
        <v>5997</v>
      </c>
      <c r="M4150">
        <v>1</v>
      </c>
      <c r="N4150" s="1" t="s">
        <v>4</v>
      </c>
      <c r="O4150" s="1" t="s">
        <v>320</v>
      </c>
      <c r="P4150" t="s">
        <v>7588</v>
      </c>
      <c r="Q4150" t="s">
        <v>7589</v>
      </c>
      <c r="R4150">
        <v>774</v>
      </c>
      <c r="S4150" t="s">
        <v>8</v>
      </c>
      <c r="T4150" t="s">
        <v>7430</v>
      </c>
      <c r="U4150" t="s">
        <v>1395</v>
      </c>
      <c r="V4150" t="s">
        <v>11</v>
      </c>
    </row>
    <row r="4151" spans="1:22" x14ac:dyDescent="0.3">
      <c r="A4151">
        <v>3344</v>
      </c>
      <c r="B4151" t="s">
        <v>7608</v>
      </c>
      <c r="C4151" t="s">
        <v>3807</v>
      </c>
      <c r="D4151" t="s">
        <v>2</v>
      </c>
      <c r="E4151" s="2">
        <v>43027</v>
      </c>
      <c r="F4151" s="2" t="str">
        <f>TEXT(Table1[[#This Row],[Date]],"DDDD")</f>
        <v>Thursday</v>
      </c>
      <c r="G4151" s="2" t="str">
        <f>TEXT(Table1[[#This Row],[Date]],"mmMM")</f>
        <v>October</v>
      </c>
      <c r="H4151" s="2" t="str">
        <f>IF(Table1[[#This Row],[Day]]="Saturday","Weekend",IF(Table1[[#This Row],[Day]]="Sunday","Weekend","Weekday"))</f>
        <v>Weekday</v>
      </c>
      <c r="I4151" s="2" t="str">
        <f>TEXT(Table1[[#This Row],[Date]],"DD")</f>
        <v>19</v>
      </c>
      <c r="J4151" s="2" t="s">
        <v>14833</v>
      </c>
      <c r="K4151" s="3">
        <v>0.94634259259259257</v>
      </c>
      <c r="L4151" t="s">
        <v>5997</v>
      </c>
      <c r="M4151">
        <v>1</v>
      </c>
      <c r="N4151" s="1" t="s">
        <v>4</v>
      </c>
      <c r="O4151" s="1" t="s">
        <v>320</v>
      </c>
      <c r="P4151" t="s">
        <v>3808</v>
      </c>
      <c r="Q4151" t="s">
        <v>7609</v>
      </c>
      <c r="R4151">
        <v>117</v>
      </c>
      <c r="S4151" t="s">
        <v>8</v>
      </c>
      <c r="T4151" t="s">
        <v>3809</v>
      </c>
      <c r="U4151" t="s">
        <v>1395</v>
      </c>
      <c r="V4151" t="s">
        <v>11</v>
      </c>
    </row>
    <row r="4152" spans="1:22" x14ac:dyDescent="0.3">
      <c r="A4152">
        <v>3345</v>
      </c>
      <c r="B4152" t="s">
        <v>7610</v>
      </c>
      <c r="C4152" t="s">
        <v>2227</v>
      </c>
      <c r="D4152" t="s">
        <v>2</v>
      </c>
      <c r="E4152" s="2">
        <v>43027</v>
      </c>
      <c r="F4152" s="2" t="str">
        <f>TEXT(Table1[[#This Row],[Date]],"DDDD")</f>
        <v>Thursday</v>
      </c>
      <c r="G4152" s="2" t="str">
        <f>TEXT(Table1[[#This Row],[Date]],"mmMM")</f>
        <v>October</v>
      </c>
      <c r="H4152" s="2" t="str">
        <f>IF(Table1[[#This Row],[Day]]="Saturday","Weekend",IF(Table1[[#This Row],[Day]]="Sunday","Weekend","Weekday"))</f>
        <v>Weekday</v>
      </c>
      <c r="I4152" s="2" t="str">
        <f>TEXT(Table1[[#This Row],[Date]],"DD")</f>
        <v>19</v>
      </c>
      <c r="J4152" s="2" t="s">
        <v>14833</v>
      </c>
      <c r="K4152" s="3">
        <v>0.94685185185185183</v>
      </c>
      <c r="L4152" t="s">
        <v>5997</v>
      </c>
      <c r="M4152">
        <v>1</v>
      </c>
      <c r="N4152" s="1" t="s">
        <v>4</v>
      </c>
      <c r="O4152" s="1" t="s">
        <v>320</v>
      </c>
      <c r="P4152" t="s">
        <v>2228</v>
      </c>
      <c r="Q4152" t="s">
        <v>7611</v>
      </c>
      <c r="R4152">
        <v>171</v>
      </c>
      <c r="S4152" t="s">
        <v>8</v>
      </c>
      <c r="T4152" t="s">
        <v>2230</v>
      </c>
      <c r="U4152" t="s">
        <v>1395</v>
      </c>
      <c r="V4152" t="s">
        <v>11</v>
      </c>
    </row>
    <row r="4153" spans="1:22" x14ac:dyDescent="0.3">
      <c r="A4153">
        <v>3346</v>
      </c>
      <c r="B4153" t="s">
        <v>7612</v>
      </c>
      <c r="C4153" t="s">
        <v>1593</v>
      </c>
      <c r="D4153" t="s">
        <v>2</v>
      </c>
      <c r="E4153" s="2">
        <v>43027</v>
      </c>
      <c r="F4153" s="2" t="str">
        <f>TEXT(Table1[[#This Row],[Date]],"DDDD")</f>
        <v>Thursday</v>
      </c>
      <c r="G4153" s="2" t="str">
        <f>TEXT(Table1[[#This Row],[Date]],"mmMM")</f>
        <v>October</v>
      </c>
      <c r="H4153" s="2" t="str">
        <f>IF(Table1[[#This Row],[Day]]="Saturday","Weekend",IF(Table1[[#This Row],[Day]]="Sunday","Weekend","Weekday"))</f>
        <v>Weekday</v>
      </c>
      <c r="I4153" s="2" t="str">
        <f>TEXT(Table1[[#This Row],[Date]],"DD")</f>
        <v>19</v>
      </c>
      <c r="J4153" s="2" t="s">
        <v>14833</v>
      </c>
      <c r="K4153" s="3">
        <v>0.94836805555555548</v>
      </c>
      <c r="L4153" t="s">
        <v>5997</v>
      </c>
      <c r="M4153">
        <v>1</v>
      </c>
      <c r="N4153" s="1" t="s">
        <v>4</v>
      </c>
      <c r="O4153" s="1" t="s">
        <v>320</v>
      </c>
      <c r="P4153" t="s">
        <v>1594</v>
      </c>
      <c r="Q4153" t="s">
        <v>7613</v>
      </c>
      <c r="R4153">
        <v>198</v>
      </c>
      <c r="S4153" t="s">
        <v>8</v>
      </c>
      <c r="T4153" t="s">
        <v>1596</v>
      </c>
      <c r="U4153" t="s">
        <v>1395</v>
      </c>
      <c r="V4153" t="s">
        <v>11</v>
      </c>
    </row>
    <row r="4154" spans="1:22" x14ac:dyDescent="0.3">
      <c r="A4154">
        <v>5468</v>
      </c>
      <c r="B4154" t="s">
        <v>11942</v>
      </c>
      <c r="C4154" t="s">
        <v>10708</v>
      </c>
      <c r="D4154" t="s">
        <v>14</v>
      </c>
      <c r="E4154" s="2">
        <v>43058</v>
      </c>
      <c r="F4154" s="2" t="str">
        <f>TEXT(Table1[[#This Row],[Date]],"DDDD")</f>
        <v>Sunday</v>
      </c>
      <c r="G4154" s="2" t="str">
        <f>TEXT(Table1[[#This Row],[Date]],"mmMM")</f>
        <v>November</v>
      </c>
      <c r="H4154" s="2" t="str">
        <f>IF(Table1[[#This Row],[Day]]="Saturday","Weekend",IF(Table1[[#This Row],[Day]]="Sunday","Weekend","Weekday"))</f>
        <v>Weekend</v>
      </c>
      <c r="I4154" s="2" t="str">
        <f>TEXT(Table1[[#This Row],[Date]],"DD")</f>
        <v>19</v>
      </c>
      <c r="J4154" s="2" t="s">
        <v>14833</v>
      </c>
      <c r="K4154" s="3">
        <v>0.57743055555555556</v>
      </c>
      <c r="L4154" t="s">
        <v>7169</v>
      </c>
      <c r="M4154">
        <v>0</v>
      </c>
      <c r="N4154" s="1" t="s">
        <v>4</v>
      </c>
      <c r="O4154" s="1" t="s">
        <v>320</v>
      </c>
      <c r="P4154" t="s">
        <v>10709</v>
      </c>
      <c r="Q4154" t="s">
        <v>11943</v>
      </c>
      <c r="R4154">
        <v>112</v>
      </c>
      <c r="S4154" t="s">
        <v>8</v>
      </c>
      <c r="T4154" t="s">
        <v>10711</v>
      </c>
      <c r="U4154" t="s">
        <v>1395</v>
      </c>
      <c r="V4154" t="s">
        <v>11</v>
      </c>
    </row>
    <row r="4155" spans="1:22" x14ac:dyDescent="0.3">
      <c r="A4155">
        <v>5469</v>
      </c>
      <c r="B4155" t="s">
        <v>11944</v>
      </c>
      <c r="C4155" t="s">
        <v>10708</v>
      </c>
      <c r="D4155" t="s">
        <v>2</v>
      </c>
      <c r="E4155" s="2">
        <v>43058</v>
      </c>
      <c r="F4155" s="2" t="str">
        <f>TEXT(Table1[[#This Row],[Date]],"DDDD")</f>
        <v>Sunday</v>
      </c>
      <c r="G4155" s="2" t="str">
        <f>TEXT(Table1[[#This Row],[Date]],"mmMM")</f>
        <v>November</v>
      </c>
      <c r="H4155" s="2" t="str">
        <f>IF(Table1[[#This Row],[Day]]="Saturday","Weekend",IF(Table1[[#This Row],[Day]]="Sunday","Weekend","Weekday"))</f>
        <v>Weekend</v>
      </c>
      <c r="I4155" s="2" t="str">
        <f>TEXT(Table1[[#This Row],[Date]],"DD")</f>
        <v>19</v>
      </c>
      <c r="J4155" s="2" t="s">
        <v>14833</v>
      </c>
      <c r="K4155" s="3">
        <v>0.5777430555555555</v>
      </c>
      <c r="L4155" t="s">
        <v>7169</v>
      </c>
      <c r="M4155">
        <v>1</v>
      </c>
      <c r="N4155" s="1" t="s">
        <v>4</v>
      </c>
      <c r="O4155" s="1" t="s">
        <v>320</v>
      </c>
      <c r="P4155" t="s">
        <v>10709</v>
      </c>
      <c r="Q4155" t="s">
        <v>11943</v>
      </c>
      <c r="R4155">
        <v>112</v>
      </c>
      <c r="S4155" t="s">
        <v>8</v>
      </c>
      <c r="T4155" t="s">
        <v>10711</v>
      </c>
      <c r="U4155" t="s">
        <v>1395</v>
      </c>
      <c r="V4155" t="s">
        <v>11</v>
      </c>
    </row>
    <row r="4156" spans="1:22" x14ac:dyDescent="0.3">
      <c r="A4156">
        <v>5480</v>
      </c>
      <c r="B4156" t="s">
        <v>11963</v>
      </c>
      <c r="C4156" t="s">
        <v>10848</v>
      </c>
      <c r="D4156" t="s">
        <v>2</v>
      </c>
      <c r="E4156" s="2">
        <v>43058</v>
      </c>
      <c r="F4156" s="2" t="str">
        <f>TEXT(Table1[[#This Row],[Date]],"DDDD")</f>
        <v>Sunday</v>
      </c>
      <c r="G4156" s="2" t="str">
        <f>TEXT(Table1[[#This Row],[Date]],"mmMM")</f>
        <v>November</v>
      </c>
      <c r="H4156" s="2" t="str">
        <f>IF(Table1[[#This Row],[Day]]="Saturday","Weekend",IF(Table1[[#This Row],[Day]]="Sunday","Weekend","Weekday"))</f>
        <v>Weekend</v>
      </c>
      <c r="I4156" s="2" t="str">
        <f>TEXT(Table1[[#This Row],[Date]],"DD")</f>
        <v>19</v>
      </c>
      <c r="J4156" s="2" t="s">
        <v>14833</v>
      </c>
      <c r="K4156" s="3">
        <v>0.73086805555555567</v>
      </c>
      <c r="L4156" t="s">
        <v>7169</v>
      </c>
      <c r="M4156">
        <v>1</v>
      </c>
      <c r="N4156" s="1" t="s">
        <v>4</v>
      </c>
      <c r="O4156" s="1" t="s">
        <v>320</v>
      </c>
      <c r="P4156" t="s">
        <v>10849</v>
      </c>
      <c r="Q4156" t="s">
        <v>10322</v>
      </c>
      <c r="R4156">
        <v>160</v>
      </c>
      <c r="S4156" t="s">
        <v>8</v>
      </c>
      <c r="T4156" t="s">
        <v>10851</v>
      </c>
      <c r="U4156" t="s">
        <v>1395</v>
      </c>
      <c r="V4156" t="s">
        <v>11</v>
      </c>
    </row>
    <row r="4157" spans="1:22" x14ac:dyDescent="0.3">
      <c r="A4157">
        <v>5481</v>
      </c>
      <c r="B4157" t="s">
        <v>11964</v>
      </c>
      <c r="C4157" t="s">
        <v>6475</v>
      </c>
      <c r="D4157" t="s">
        <v>2</v>
      </c>
      <c r="E4157" s="2">
        <v>43058</v>
      </c>
      <c r="F4157" s="2" t="str">
        <f>TEXT(Table1[[#This Row],[Date]],"DDDD")</f>
        <v>Sunday</v>
      </c>
      <c r="G4157" s="2" t="str">
        <f>TEXT(Table1[[#This Row],[Date]],"mmMM")</f>
        <v>November</v>
      </c>
      <c r="H4157" s="2" t="str">
        <f>IF(Table1[[#This Row],[Day]]="Saturday","Weekend",IF(Table1[[#This Row],[Day]]="Sunday","Weekend","Weekday"))</f>
        <v>Weekend</v>
      </c>
      <c r="I4157" s="2" t="str">
        <f>TEXT(Table1[[#This Row],[Date]],"DD")</f>
        <v>19</v>
      </c>
      <c r="J4157" s="2" t="s">
        <v>14833</v>
      </c>
      <c r="K4157" s="3">
        <v>0.74899305555555551</v>
      </c>
      <c r="L4157" t="s">
        <v>7169</v>
      </c>
      <c r="M4157">
        <v>1</v>
      </c>
      <c r="N4157" s="1" t="s">
        <v>4</v>
      </c>
      <c r="O4157" s="1" t="s">
        <v>320</v>
      </c>
      <c r="P4157" t="s">
        <v>6476</v>
      </c>
      <c r="Q4157" t="s">
        <v>11965</v>
      </c>
      <c r="R4157">
        <v>216</v>
      </c>
      <c r="S4157" t="s">
        <v>8</v>
      </c>
      <c r="T4157" t="s">
        <v>776</v>
      </c>
      <c r="U4157" t="s">
        <v>1395</v>
      </c>
      <c r="V4157" t="s">
        <v>11</v>
      </c>
    </row>
    <row r="4158" spans="1:22" x14ac:dyDescent="0.3">
      <c r="A4158">
        <v>5482</v>
      </c>
      <c r="B4158" t="s">
        <v>11966</v>
      </c>
      <c r="C4158" t="s">
        <v>2227</v>
      </c>
      <c r="D4158" t="s">
        <v>2</v>
      </c>
      <c r="E4158" s="2">
        <v>43058</v>
      </c>
      <c r="F4158" s="2" t="str">
        <f>TEXT(Table1[[#This Row],[Date]],"DDDD")</f>
        <v>Sunday</v>
      </c>
      <c r="G4158" s="2" t="str">
        <f>TEXT(Table1[[#This Row],[Date]],"mmMM")</f>
        <v>November</v>
      </c>
      <c r="H4158" s="2" t="str">
        <f>IF(Table1[[#This Row],[Day]]="Saturday","Weekend",IF(Table1[[#This Row],[Day]]="Sunday","Weekend","Weekday"))</f>
        <v>Weekend</v>
      </c>
      <c r="I4158" s="2" t="str">
        <f>TEXT(Table1[[#This Row],[Date]],"DD")</f>
        <v>19</v>
      </c>
      <c r="J4158" s="2" t="s">
        <v>14833</v>
      </c>
      <c r="K4158" s="3">
        <v>0.76270833333333332</v>
      </c>
      <c r="L4158" t="s">
        <v>7169</v>
      </c>
      <c r="M4158">
        <v>1</v>
      </c>
      <c r="N4158" s="1" t="s">
        <v>4</v>
      </c>
      <c r="O4158" s="1" t="s">
        <v>320</v>
      </c>
      <c r="P4158" t="s">
        <v>2228</v>
      </c>
      <c r="Q4158" t="s">
        <v>11967</v>
      </c>
      <c r="R4158">
        <v>120</v>
      </c>
      <c r="S4158" t="s">
        <v>8</v>
      </c>
      <c r="T4158" t="s">
        <v>2230</v>
      </c>
      <c r="U4158" t="s">
        <v>1395</v>
      </c>
      <c r="V4158" t="s">
        <v>11</v>
      </c>
    </row>
    <row r="4159" spans="1:22" x14ac:dyDescent="0.3">
      <c r="A4159">
        <v>5483</v>
      </c>
      <c r="B4159" t="s">
        <v>11968</v>
      </c>
      <c r="C4159" t="s">
        <v>1640</v>
      </c>
      <c r="D4159" t="s">
        <v>2</v>
      </c>
      <c r="E4159" s="2">
        <v>43058</v>
      </c>
      <c r="F4159" s="2" t="str">
        <f>TEXT(Table1[[#This Row],[Date]],"DDDD")</f>
        <v>Sunday</v>
      </c>
      <c r="G4159" s="2" t="str">
        <f>TEXT(Table1[[#This Row],[Date]],"mmMM")</f>
        <v>November</v>
      </c>
      <c r="H4159" s="2" t="str">
        <f>IF(Table1[[#This Row],[Day]]="Saturday","Weekend",IF(Table1[[#This Row],[Day]]="Sunday","Weekend","Weekday"))</f>
        <v>Weekend</v>
      </c>
      <c r="I4159" s="2" t="str">
        <f>TEXT(Table1[[#This Row],[Date]],"DD")</f>
        <v>19</v>
      </c>
      <c r="J4159" s="2" t="s">
        <v>14833</v>
      </c>
      <c r="K4159" s="3">
        <v>0.77304398148148146</v>
      </c>
      <c r="L4159" t="s">
        <v>73</v>
      </c>
      <c r="M4159">
        <v>1</v>
      </c>
      <c r="N4159" s="1" t="s">
        <v>4</v>
      </c>
      <c r="O4159" s="1" t="s">
        <v>320</v>
      </c>
      <c r="P4159" t="s">
        <v>1641</v>
      </c>
      <c r="Q4159" t="s">
        <v>11969</v>
      </c>
      <c r="R4159">
        <v>117</v>
      </c>
      <c r="S4159" t="s">
        <v>8</v>
      </c>
      <c r="T4159" t="s">
        <v>1643</v>
      </c>
      <c r="U4159" t="s">
        <v>1395</v>
      </c>
      <c r="V4159" t="s">
        <v>11</v>
      </c>
    </row>
    <row r="4160" spans="1:22" x14ac:dyDescent="0.3">
      <c r="A4160">
        <v>5492</v>
      </c>
      <c r="B4160" t="s">
        <v>11988</v>
      </c>
      <c r="C4160" t="s">
        <v>10085</v>
      </c>
      <c r="D4160" t="s">
        <v>2</v>
      </c>
      <c r="E4160" s="2">
        <v>43058</v>
      </c>
      <c r="F4160" s="2" t="str">
        <f>TEXT(Table1[[#This Row],[Date]],"DDDD")</f>
        <v>Sunday</v>
      </c>
      <c r="G4160" s="2" t="str">
        <f>TEXT(Table1[[#This Row],[Date]],"mmMM")</f>
        <v>November</v>
      </c>
      <c r="H4160" s="2" t="str">
        <f>IF(Table1[[#This Row],[Day]]="Saturday","Weekend",IF(Table1[[#This Row],[Day]]="Sunday","Weekend","Weekday"))</f>
        <v>Weekend</v>
      </c>
      <c r="I4160" s="2" t="str">
        <f>TEXT(Table1[[#This Row],[Date]],"DD")</f>
        <v>19</v>
      </c>
      <c r="J4160" s="2" t="s">
        <v>14833</v>
      </c>
      <c r="K4160" s="3">
        <v>0.81472222222222224</v>
      </c>
      <c r="L4160" t="s">
        <v>66</v>
      </c>
      <c r="M4160">
        <v>1</v>
      </c>
      <c r="N4160" s="1" t="s">
        <v>4</v>
      </c>
      <c r="O4160" s="1" t="s">
        <v>320</v>
      </c>
      <c r="P4160" t="s">
        <v>10086</v>
      </c>
      <c r="Q4160" t="s">
        <v>11573</v>
      </c>
      <c r="R4160">
        <v>210</v>
      </c>
      <c r="S4160" t="s">
        <v>8</v>
      </c>
      <c r="T4160" t="s">
        <v>10088</v>
      </c>
      <c r="U4160" t="s">
        <v>1395</v>
      </c>
      <c r="V4160" t="s">
        <v>11</v>
      </c>
    </row>
    <row r="4161" spans="1:22" x14ac:dyDescent="0.3">
      <c r="A4161">
        <v>5501</v>
      </c>
      <c r="B4161" t="s">
        <v>12009</v>
      </c>
      <c r="C4161" t="s">
        <v>6946</v>
      </c>
      <c r="D4161" t="s">
        <v>2</v>
      </c>
      <c r="E4161" s="2">
        <v>43058</v>
      </c>
      <c r="F4161" s="2" t="str">
        <f>TEXT(Table1[[#This Row],[Date]],"DDDD")</f>
        <v>Sunday</v>
      </c>
      <c r="G4161" s="2" t="str">
        <f>TEXT(Table1[[#This Row],[Date]],"mmMM")</f>
        <v>November</v>
      </c>
      <c r="H4161" s="2" t="str">
        <f>IF(Table1[[#This Row],[Day]]="Saturday","Weekend",IF(Table1[[#This Row],[Day]]="Sunday","Weekend","Weekday"))</f>
        <v>Weekend</v>
      </c>
      <c r="I4161" s="2" t="str">
        <f>TEXT(Table1[[#This Row],[Date]],"DD")</f>
        <v>19</v>
      </c>
      <c r="J4161" s="2" t="s">
        <v>14833</v>
      </c>
      <c r="K4161" s="3">
        <v>0.83929398148148149</v>
      </c>
      <c r="L4161" t="s">
        <v>73</v>
      </c>
      <c r="M4161">
        <v>1</v>
      </c>
      <c r="N4161" s="1" t="s">
        <v>4</v>
      </c>
      <c r="O4161" s="1" t="s">
        <v>320</v>
      </c>
      <c r="P4161" t="s">
        <v>6947</v>
      </c>
      <c r="Q4161" t="s">
        <v>12010</v>
      </c>
      <c r="R4161">
        <v>151.19999999999999</v>
      </c>
      <c r="S4161" t="s">
        <v>8</v>
      </c>
      <c r="T4161" t="s">
        <v>6949</v>
      </c>
      <c r="U4161" t="s">
        <v>1395</v>
      </c>
      <c r="V4161" t="s">
        <v>11</v>
      </c>
    </row>
    <row r="4162" spans="1:22" x14ac:dyDescent="0.3">
      <c r="A4162">
        <v>5502</v>
      </c>
      <c r="B4162" t="s">
        <v>12011</v>
      </c>
      <c r="C4162" t="s">
        <v>12012</v>
      </c>
      <c r="D4162" t="s">
        <v>2</v>
      </c>
      <c r="E4162" s="2">
        <v>43058</v>
      </c>
      <c r="F4162" s="2" t="str">
        <f>TEXT(Table1[[#This Row],[Date]],"DDDD")</f>
        <v>Sunday</v>
      </c>
      <c r="G4162" s="2" t="str">
        <f>TEXT(Table1[[#This Row],[Date]],"mmMM")</f>
        <v>November</v>
      </c>
      <c r="H4162" s="2" t="str">
        <f>IF(Table1[[#This Row],[Day]]="Saturday","Weekend",IF(Table1[[#This Row],[Day]]="Sunday","Weekend","Weekday"))</f>
        <v>Weekend</v>
      </c>
      <c r="I4162" s="2" t="str">
        <f>TEXT(Table1[[#This Row],[Date]],"DD")</f>
        <v>19</v>
      </c>
      <c r="J4162" s="2" t="s">
        <v>14833</v>
      </c>
      <c r="K4162" s="3">
        <v>0.84594907407407405</v>
      </c>
      <c r="L4162" t="s">
        <v>580</v>
      </c>
      <c r="M4162">
        <v>1</v>
      </c>
      <c r="N4162" s="1" t="s">
        <v>4</v>
      </c>
      <c r="O4162" s="1" t="s">
        <v>320</v>
      </c>
      <c r="P4162" t="s">
        <v>12013</v>
      </c>
      <c r="Q4162" t="s">
        <v>12014</v>
      </c>
      <c r="R4162">
        <v>140</v>
      </c>
      <c r="S4162" t="s">
        <v>8</v>
      </c>
      <c r="T4162" t="s">
        <v>12015</v>
      </c>
      <c r="U4162" t="s">
        <v>1395</v>
      </c>
      <c r="V4162" t="s">
        <v>11</v>
      </c>
    </row>
    <row r="4163" spans="1:22" x14ac:dyDescent="0.3">
      <c r="A4163">
        <v>5512</v>
      </c>
      <c r="B4163" t="s">
        <v>12036</v>
      </c>
      <c r="C4163" t="s">
        <v>9446</v>
      </c>
      <c r="D4163" t="s">
        <v>2</v>
      </c>
      <c r="E4163" s="2">
        <v>43058</v>
      </c>
      <c r="F4163" s="2" t="str">
        <f>TEXT(Table1[[#This Row],[Date]],"DDDD")</f>
        <v>Sunday</v>
      </c>
      <c r="G4163" s="2" t="str">
        <f>TEXT(Table1[[#This Row],[Date]],"mmMM")</f>
        <v>November</v>
      </c>
      <c r="H4163" s="2" t="str">
        <f>IF(Table1[[#This Row],[Day]]="Saturday","Weekend",IF(Table1[[#This Row],[Day]]="Sunday","Weekend","Weekday"))</f>
        <v>Weekend</v>
      </c>
      <c r="I4163" s="2" t="str">
        <f>TEXT(Table1[[#This Row],[Date]],"DD")</f>
        <v>19</v>
      </c>
      <c r="J4163" s="2" t="s">
        <v>14833</v>
      </c>
      <c r="K4163" s="3">
        <v>0.86364583333333333</v>
      </c>
      <c r="L4163" t="s">
        <v>7169</v>
      </c>
      <c r="M4163">
        <v>1</v>
      </c>
      <c r="N4163" s="1" t="s">
        <v>4</v>
      </c>
      <c r="O4163" s="1" t="s">
        <v>320</v>
      </c>
      <c r="P4163" t="s">
        <v>9447</v>
      </c>
      <c r="Q4163" t="s">
        <v>7437</v>
      </c>
      <c r="R4163">
        <v>128</v>
      </c>
      <c r="S4163" t="s">
        <v>8</v>
      </c>
      <c r="T4163" t="s">
        <v>9448</v>
      </c>
      <c r="U4163" t="s">
        <v>1395</v>
      </c>
      <c r="V4163" t="s">
        <v>11</v>
      </c>
    </row>
    <row r="4164" spans="1:22" x14ac:dyDescent="0.3">
      <c r="A4164">
        <v>5518</v>
      </c>
      <c r="B4164" t="s">
        <v>12052</v>
      </c>
      <c r="C4164" t="s">
        <v>1492</v>
      </c>
      <c r="D4164" t="s">
        <v>2</v>
      </c>
      <c r="E4164" s="2">
        <v>43058</v>
      </c>
      <c r="F4164" s="2" t="str">
        <f>TEXT(Table1[[#This Row],[Date]],"DDDD")</f>
        <v>Sunday</v>
      </c>
      <c r="G4164" s="2" t="str">
        <f>TEXT(Table1[[#This Row],[Date]],"mmMM")</f>
        <v>November</v>
      </c>
      <c r="H4164" s="2" t="str">
        <f>IF(Table1[[#This Row],[Day]]="Saturday","Weekend",IF(Table1[[#This Row],[Day]]="Sunday","Weekend","Weekday"))</f>
        <v>Weekend</v>
      </c>
      <c r="I4164" s="2" t="str">
        <f>TEXT(Table1[[#This Row],[Date]],"DD")</f>
        <v>19</v>
      </c>
      <c r="J4164" s="2" t="s">
        <v>14833</v>
      </c>
      <c r="K4164" s="3">
        <v>0.86771990740740745</v>
      </c>
      <c r="L4164" t="s">
        <v>51</v>
      </c>
      <c r="M4164">
        <v>1</v>
      </c>
      <c r="N4164" s="1" t="s">
        <v>4</v>
      </c>
      <c r="O4164" s="1" t="s">
        <v>320</v>
      </c>
      <c r="P4164" t="s">
        <v>1493</v>
      </c>
      <c r="Q4164" t="s">
        <v>12053</v>
      </c>
      <c r="R4164">
        <v>261</v>
      </c>
      <c r="S4164" t="s">
        <v>8</v>
      </c>
      <c r="T4164" t="s">
        <v>1495</v>
      </c>
      <c r="U4164" t="s">
        <v>1395</v>
      </c>
      <c r="V4164" t="s">
        <v>11</v>
      </c>
    </row>
    <row r="4165" spans="1:22" x14ac:dyDescent="0.3">
      <c r="A4165">
        <v>5520</v>
      </c>
      <c r="B4165" t="s">
        <v>12056</v>
      </c>
      <c r="C4165" t="s">
        <v>2766</v>
      </c>
      <c r="D4165" t="s">
        <v>14</v>
      </c>
      <c r="E4165" s="2">
        <v>43058</v>
      </c>
      <c r="F4165" s="2" t="str">
        <f>TEXT(Table1[[#This Row],[Date]],"DDDD")</f>
        <v>Sunday</v>
      </c>
      <c r="G4165" s="2" t="str">
        <f>TEXT(Table1[[#This Row],[Date]],"mmMM")</f>
        <v>November</v>
      </c>
      <c r="H4165" s="2" t="str">
        <f>IF(Table1[[#This Row],[Day]]="Saturday","Weekend",IF(Table1[[#This Row],[Day]]="Sunday","Weekend","Weekday"))</f>
        <v>Weekend</v>
      </c>
      <c r="I4165" s="2" t="str">
        <f>TEXT(Table1[[#This Row],[Date]],"DD")</f>
        <v>19</v>
      </c>
      <c r="J4165" s="2" t="s">
        <v>14833</v>
      </c>
      <c r="K4165" s="3">
        <v>0.87065972222222221</v>
      </c>
      <c r="L4165" t="s">
        <v>3432</v>
      </c>
      <c r="M4165">
        <v>1</v>
      </c>
      <c r="N4165" s="1" t="s">
        <v>4</v>
      </c>
      <c r="O4165" s="1" t="s">
        <v>320</v>
      </c>
      <c r="P4165" t="s">
        <v>2767</v>
      </c>
      <c r="Q4165" t="s">
        <v>12057</v>
      </c>
      <c r="R4165">
        <v>252</v>
      </c>
      <c r="S4165" t="s">
        <v>8</v>
      </c>
      <c r="T4165" t="s">
        <v>2769</v>
      </c>
      <c r="U4165" t="s">
        <v>1395</v>
      </c>
      <c r="V4165" t="s">
        <v>11</v>
      </c>
    </row>
    <row r="4166" spans="1:22" x14ac:dyDescent="0.3">
      <c r="A4166">
        <v>5526</v>
      </c>
      <c r="B4166" t="s">
        <v>12067</v>
      </c>
      <c r="C4166" t="s">
        <v>10046</v>
      </c>
      <c r="D4166" t="s">
        <v>2</v>
      </c>
      <c r="E4166" s="2">
        <v>43058</v>
      </c>
      <c r="F4166" s="2" t="str">
        <f>TEXT(Table1[[#This Row],[Date]],"DDDD")</f>
        <v>Sunday</v>
      </c>
      <c r="G4166" s="2" t="str">
        <f>TEXT(Table1[[#This Row],[Date]],"mmMM")</f>
        <v>November</v>
      </c>
      <c r="H4166" s="2" t="str">
        <f>IF(Table1[[#This Row],[Day]]="Saturday","Weekend",IF(Table1[[#This Row],[Day]]="Sunday","Weekend","Weekday"))</f>
        <v>Weekend</v>
      </c>
      <c r="I4166" s="2" t="str">
        <f>TEXT(Table1[[#This Row],[Date]],"DD")</f>
        <v>19</v>
      </c>
      <c r="J4166" s="2" t="s">
        <v>14833</v>
      </c>
      <c r="K4166" s="3">
        <v>0.90238425925925925</v>
      </c>
      <c r="L4166" t="s">
        <v>5997</v>
      </c>
      <c r="M4166">
        <v>1</v>
      </c>
      <c r="N4166" s="1" t="s">
        <v>4</v>
      </c>
      <c r="O4166" s="1" t="s">
        <v>320</v>
      </c>
      <c r="P4166" t="s">
        <v>10047</v>
      </c>
      <c r="Q4166" t="s">
        <v>12068</v>
      </c>
      <c r="R4166">
        <v>296.2</v>
      </c>
      <c r="S4166" t="s">
        <v>8</v>
      </c>
      <c r="T4166" t="s">
        <v>10049</v>
      </c>
      <c r="U4166" t="s">
        <v>1395</v>
      </c>
      <c r="V4166" t="s">
        <v>11</v>
      </c>
    </row>
    <row r="4167" spans="1:22" x14ac:dyDescent="0.3">
      <c r="A4167">
        <v>5528</v>
      </c>
      <c r="B4167" t="s">
        <v>12071</v>
      </c>
      <c r="C4167" t="s">
        <v>8931</v>
      </c>
      <c r="D4167" t="s">
        <v>2</v>
      </c>
      <c r="E4167" s="2">
        <v>43058</v>
      </c>
      <c r="F4167" s="2" t="str">
        <f>TEXT(Table1[[#This Row],[Date]],"DDDD")</f>
        <v>Sunday</v>
      </c>
      <c r="G4167" s="2" t="str">
        <f>TEXT(Table1[[#This Row],[Date]],"mmMM")</f>
        <v>November</v>
      </c>
      <c r="H4167" s="2" t="str">
        <f>IF(Table1[[#This Row],[Day]]="Saturday","Weekend",IF(Table1[[#This Row],[Day]]="Sunday","Weekend","Weekday"))</f>
        <v>Weekend</v>
      </c>
      <c r="I4167" s="2" t="str">
        <f>TEXT(Table1[[#This Row],[Date]],"DD")</f>
        <v>19</v>
      </c>
      <c r="J4167" s="2" t="s">
        <v>14833</v>
      </c>
      <c r="K4167" s="3">
        <v>0.90570601851851851</v>
      </c>
      <c r="L4167" t="s">
        <v>51</v>
      </c>
      <c r="M4167">
        <v>1</v>
      </c>
      <c r="N4167" s="1" t="s">
        <v>4</v>
      </c>
      <c r="O4167" s="1" t="s">
        <v>320</v>
      </c>
      <c r="P4167" t="s">
        <v>8932</v>
      </c>
      <c r="Q4167" t="s">
        <v>12072</v>
      </c>
      <c r="R4167">
        <v>450</v>
      </c>
      <c r="S4167" t="s">
        <v>8</v>
      </c>
      <c r="T4167" t="s">
        <v>8934</v>
      </c>
      <c r="U4167" t="s">
        <v>1395</v>
      </c>
      <c r="V4167" t="s">
        <v>11</v>
      </c>
    </row>
    <row r="4168" spans="1:22" x14ac:dyDescent="0.3">
      <c r="A4168">
        <v>5494</v>
      </c>
      <c r="B4168" t="s">
        <v>11991</v>
      </c>
      <c r="C4168" t="s">
        <v>1210</v>
      </c>
      <c r="D4168" t="s">
        <v>2</v>
      </c>
      <c r="E4168" s="2">
        <v>43058</v>
      </c>
      <c r="F4168" s="2" t="str">
        <f>TEXT(Table1[[#This Row],[Date]],"DDDD")</f>
        <v>Sunday</v>
      </c>
      <c r="G4168" s="2" t="str">
        <f>TEXT(Table1[[#This Row],[Date]],"mmMM")</f>
        <v>November</v>
      </c>
      <c r="H4168" s="2" t="str">
        <f>IF(Table1[[#This Row],[Day]]="Saturday","Weekend",IF(Table1[[#This Row],[Day]]="Sunday","Weekend","Weekday"))</f>
        <v>Weekend</v>
      </c>
      <c r="I4168" s="2" t="str">
        <f>TEXT(Table1[[#This Row],[Date]],"DD")</f>
        <v>19</v>
      </c>
      <c r="J4168" s="2" t="s">
        <v>14833</v>
      </c>
      <c r="K4168" s="3">
        <v>0.82010416666666663</v>
      </c>
      <c r="L4168" t="s">
        <v>3</v>
      </c>
      <c r="M4168">
        <v>1</v>
      </c>
      <c r="N4168" s="1" t="s">
        <v>4</v>
      </c>
      <c r="O4168" s="1" t="s">
        <v>320</v>
      </c>
      <c r="P4168" t="s">
        <v>1609</v>
      </c>
      <c r="Q4168" t="s">
        <v>11992</v>
      </c>
      <c r="R4168">
        <v>198</v>
      </c>
      <c r="S4168" t="s">
        <v>8</v>
      </c>
      <c r="T4168" t="s">
        <v>1213</v>
      </c>
      <c r="U4168" t="s">
        <v>1395</v>
      </c>
      <c r="V4168" t="s">
        <v>11</v>
      </c>
    </row>
    <row r="4169" spans="1:22" x14ac:dyDescent="0.3">
      <c r="A4169">
        <v>3320</v>
      </c>
      <c r="B4169" t="s">
        <v>7554</v>
      </c>
      <c r="C4169" t="s">
        <v>7555</v>
      </c>
      <c r="D4169" t="s">
        <v>2</v>
      </c>
      <c r="E4169" s="2">
        <v>43027</v>
      </c>
      <c r="F4169" s="2" t="str">
        <f>TEXT(Table1[[#This Row],[Date]],"DDDD")</f>
        <v>Thursday</v>
      </c>
      <c r="G4169" s="2" t="str">
        <f>TEXT(Table1[[#This Row],[Date]],"mmMM")</f>
        <v>October</v>
      </c>
      <c r="H4169" s="2" t="str">
        <f>IF(Table1[[#This Row],[Day]]="Saturday","Weekend",IF(Table1[[#This Row],[Day]]="Sunday","Weekend","Weekday"))</f>
        <v>Weekday</v>
      </c>
      <c r="I4169" s="2" t="str">
        <f>TEXT(Table1[[#This Row],[Date]],"DD")</f>
        <v>19</v>
      </c>
      <c r="J4169" s="2" t="s">
        <v>14833</v>
      </c>
      <c r="K4169" s="3">
        <v>0.91655092592592591</v>
      </c>
      <c r="L4169" t="s">
        <v>168</v>
      </c>
      <c r="M4169">
        <v>1</v>
      </c>
      <c r="N4169" s="1" t="s">
        <v>4</v>
      </c>
      <c r="O4169" s="1" t="s">
        <v>320</v>
      </c>
      <c r="P4169" t="s">
        <v>7556</v>
      </c>
      <c r="Q4169" t="s">
        <v>7557</v>
      </c>
      <c r="R4169">
        <v>270</v>
      </c>
      <c r="S4169" t="s">
        <v>8</v>
      </c>
      <c r="T4169" t="s">
        <v>7558</v>
      </c>
      <c r="U4169" t="s">
        <v>1395</v>
      </c>
      <c r="V4169" t="s">
        <v>11</v>
      </c>
    </row>
    <row r="4170" spans="1:22" x14ac:dyDescent="0.3">
      <c r="A4170">
        <v>3335</v>
      </c>
      <c r="B4170" t="s">
        <v>7592</v>
      </c>
      <c r="C4170" t="s">
        <v>7568</v>
      </c>
      <c r="D4170" t="s">
        <v>2</v>
      </c>
      <c r="E4170" s="2">
        <v>43027</v>
      </c>
      <c r="F4170" s="2" t="str">
        <f>TEXT(Table1[[#This Row],[Date]],"DDDD")</f>
        <v>Thursday</v>
      </c>
      <c r="G4170" s="2" t="str">
        <f>TEXT(Table1[[#This Row],[Date]],"mmMM")</f>
        <v>October</v>
      </c>
      <c r="H4170" s="2" t="str">
        <f>IF(Table1[[#This Row],[Day]]="Saturday","Weekend",IF(Table1[[#This Row],[Day]]="Sunday","Weekend","Weekday"))</f>
        <v>Weekday</v>
      </c>
      <c r="I4170" s="2" t="str">
        <f>TEXT(Table1[[#This Row],[Date]],"DD")</f>
        <v>19</v>
      </c>
      <c r="J4170" s="2" t="s">
        <v>14833</v>
      </c>
      <c r="K4170" s="3">
        <v>0.93581018518518522</v>
      </c>
      <c r="L4170" t="s">
        <v>168</v>
      </c>
      <c r="M4170">
        <v>1</v>
      </c>
      <c r="N4170" s="1" t="s">
        <v>4</v>
      </c>
      <c r="O4170" s="1" t="s">
        <v>320</v>
      </c>
      <c r="P4170" t="s">
        <v>7569</v>
      </c>
      <c r="Q4170" t="s">
        <v>7593</v>
      </c>
      <c r="R4170">
        <v>558</v>
      </c>
      <c r="S4170" t="s">
        <v>8</v>
      </c>
      <c r="T4170" t="s">
        <v>7571</v>
      </c>
      <c r="U4170" t="s">
        <v>1395</v>
      </c>
      <c r="V4170" t="s">
        <v>11</v>
      </c>
    </row>
    <row r="4171" spans="1:22" x14ac:dyDescent="0.3">
      <c r="A4171">
        <v>3353</v>
      </c>
      <c r="B4171" t="s">
        <v>7628</v>
      </c>
      <c r="C4171" t="s">
        <v>579</v>
      </c>
      <c r="D4171" t="s">
        <v>2</v>
      </c>
      <c r="E4171" s="2">
        <v>43027</v>
      </c>
      <c r="F4171" s="2" t="str">
        <f>TEXT(Table1[[#This Row],[Date]],"DDDD")</f>
        <v>Thursday</v>
      </c>
      <c r="G4171" s="2" t="str">
        <f>TEXT(Table1[[#This Row],[Date]],"mmMM")</f>
        <v>October</v>
      </c>
      <c r="H4171" s="2" t="str">
        <f>IF(Table1[[#This Row],[Day]]="Saturday","Weekend",IF(Table1[[#This Row],[Day]]="Sunday","Weekend","Weekday"))</f>
        <v>Weekday</v>
      </c>
      <c r="I4171" s="2" t="str">
        <f>TEXT(Table1[[#This Row],[Date]],"DD")</f>
        <v>19</v>
      </c>
      <c r="J4171" s="2" t="s">
        <v>14833</v>
      </c>
      <c r="K4171" s="3">
        <v>0.95702546296296287</v>
      </c>
      <c r="L4171" t="s">
        <v>5997</v>
      </c>
      <c r="M4171">
        <v>1</v>
      </c>
      <c r="N4171" s="1" t="s">
        <v>4</v>
      </c>
      <c r="O4171" s="1" t="s">
        <v>320</v>
      </c>
      <c r="P4171" t="s">
        <v>581</v>
      </c>
      <c r="Q4171" t="s">
        <v>7629</v>
      </c>
      <c r="R4171">
        <v>315</v>
      </c>
      <c r="S4171" t="s">
        <v>8</v>
      </c>
      <c r="T4171" t="s">
        <v>4428</v>
      </c>
      <c r="U4171" t="s">
        <v>1395</v>
      </c>
      <c r="V4171" t="s">
        <v>11</v>
      </c>
    </row>
    <row r="4172" spans="1:22" x14ac:dyDescent="0.3">
      <c r="A4172">
        <v>1729</v>
      </c>
      <c r="B4172" t="s">
        <v>4036</v>
      </c>
      <c r="C4172" t="s">
        <v>2766</v>
      </c>
      <c r="D4172" t="s">
        <v>2</v>
      </c>
      <c r="E4172" s="2">
        <v>42997</v>
      </c>
      <c r="F4172" s="2" t="str">
        <f>TEXT(Table1[[#This Row],[Date]],"DDDD")</f>
        <v>Tuesday</v>
      </c>
      <c r="G4172" s="2" t="str">
        <f>TEXT(Table1[[#This Row],[Date]],"mmMM")</f>
        <v>September</v>
      </c>
      <c r="H4172" s="2" t="str">
        <f>IF(Table1[[#This Row],[Day]]="Saturday","Weekend",IF(Table1[[#This Row],[Day]]="Sunday","Weekend","Weekday"))</f>
        <v>Weekday</v>
      </c>
      <c r="I4172" s="2" t="str">
        <f>TEXT(Table1[[#This Row],[Date]],"DD")</f>
        <v>19</v>
      </c>
      <c r="J4172" s="2" t="s">
        <v>14833</v>
      </c>
      <c r="K4172" s="3">
        <v>0.90532407407407411</v>
      </c>
      <c r="L4172" t="s">
        <v>168</v>
      </c>
      <c r="M4172">
        <v>1</v>
      </c>
      <c r="N4172" s="1" t="s">
        <v>4</v>
      </c>
      <c r="O4172" s="1" t="s">
        <v>320</v>
      </c>
      <c r="P4172" t="s">
        <v>2767</v>
      </c>
      <c r="Q4172" t="s">
        <v>4037</v>
      </c>
      <c r="R4172">
        <v>300</v>
      </c>
      <c r="S4172" t="s">
        <v>8</v>
      </c>
      <c r="T4172" t="s">
        <v>2769</v>
      </c>
      <c r="U4172" t="s">
        <v>1395</v>
      </c>
      <c r="V4172" t="s">
        <v>11</v>
      </c>
    </row>
    <row r="4173" spans="1:22" x14ac:dyDescent="0.3">
      <c r="A4173">
        <v>3286</v>
      </c>
      <c r="B4173" t="s">
        <v>7477</v>
      </c>
      <c r="C4173" t="s">
        <v>7234</v>
      </c>
      <c r="D4173" t="s">
        <v>2</v>
      </c>
      <c r="E4173" s="2">
        <v>43027</v>
      </c>
      <c r="F4173" s="2" t="str">
        <f>TEXT(Table1[[#This Row],[Date]],"DDDD")</f>
        <v>Thursday</v>
      </c>
      <c r="G4173" s="2" t="str">
        <f>TEXT(Table1[[#This Row],[Date]],"mmMM")</f>
        <v>October</v>
      </c>
      <c r="H4173" s="2" t="str">
        <f>IF(Table1[[#This Row],[Day]]="Saturday","Weekend",IF(Table1[[#This Row],[Day]]="Sunday","Weekend","Weekday"))</f>
        <v>Weekday</v>
      </c>
      <c r="I4173" s="2" t="str">
        <f>TEXT(Table1[[#This Row],[Date]],"DD")</f>
        <v>19</v>
      </c>
      <c r="J4173" s="2" t="s">
        <v>14833</v>
      </c>
      <c r="K4173" s="3">
        <v>0.53695601851851849</v>
      </c>
      <c r="L4173" t="s">
        <v>97</v>
      </c>
      <c r="M4173">
        <v>1</v>
      </c>
      <c r="N4173" s="1" t="s">
        <v>4</v>
      </c>
      <c r="O4173" s="1" t="s">
        <v>320</v>
      </c>
      <c r="P4173" t="s">
        <v>7235</v>
      </c>
      <c r="Q4173" t="s">
        <v>7236</v>
      </c>
      <c r="R4173">
        <v>416.5</v>
      </c>
      <c r="S4173" t="s">
        <v>8</v>
      </c>
      <c r="T4173" t="s">
        <v>7237</v>
      </c>
      <c r="U4173" t="s">
        <v>1395</v>
      </c>
      <c r="V4173" t="s">
        <v>11</v>
      </c>
    </row>
    <row r="4174" spans="1:22" x14ac:dyDescent="0.3">
      <c r="A4174">
        <v>3305</v>
      </c>
      <c r="B4174" t="s">
        <v>7516</v>
      </c>
      <c r="C4174" t="s">
        <v>7517</v>
      </c>
      <c r="D4174" t="s">
        <v>2</v>
      </c>
      <c r="E4174" s="2">
        <v>43027</v>
      </c>
      <c r="F4174" s="2" t="str">
        <f>TEXT(Table1[[#This Row],[Date]],"DDDD")</f>
        <v>Thursday</v>
      </c>
      <c r="G4174" s="2" t="str">
        <f>TEXT(Table1[[#This Row],[Date]],"mmMM")</f>
        <v>October</v>
      </c>
      <c r="H4174" s="2" t="str">
        <f>IF(Table1[[#This Row],[Day]]="Saturday","Weekend",IF(Table1[[#This Row],[Day]]="Sunday","Weekend","Weekday"))</f>
        <v>Weekday</v>
      </c>
      <c r="I4174" s="2" t="str">
        <f>TEXT(Table1[[#This Row],[Date]],"DD")</f>
        <v>19</v>
      </c>
      <c r="J4174" s="2" t="s">
        <v>14833</v>
      </c>
      <c r="K4174" s="3">
        <v>0.85741898148148155</v>
      </c>
      <c r="L4174" t="s">
        <v>28</v>
      </c>
      <c r="M4174">
        <v>1</v>
      </c>
      <c r="N4174" s="1" t="s">
        <v>4</v>
      </c>
      <c r="O4174" s="1" t="s">
        <v>320</v>
      </c>
      <c r="P4174" t="s">
        <v>7518</v>
      </c>
      <c r="Q4174" t="s">
        <v>3342</v>
      </c>
      <c r="R4174">
        <v>198</v>
      </c>
      <c r="S4174" t="s">
        <v>8</v>
      </c>
      <c r="T4174" t="s">
        <v>7519</v>
      </c>
      <c r="U4174" t="s">
        <v>1395</v>
      </c>
      <c r="V4174" t="s">
        <v>11</v>
      </c>
    </row>
    <row r="4175" spans="1:22" x14ac:dyDescent="0.3">
      <c r="A4175">
        <v>3319</v>
      </c>
      <c r="B4175" t="s">
        <v>7552</v>
      </c>
      <c r="C4175" t="s">
        <v>244</v>
      </c>
      <c r="D4175" t="s">
        <v>2</v>
      </c>
      <c r="E4175" s="2">
        <v>43027</v>
      </c>
      <c r="F4175" s="2" t="str">
        <f>TEXT(Table1[[#This Row],[Date]],"DDDD")</f>
        <v>Thursday</v>
      </c>
      <c r="G4175" s="2" t="str">
        <f>TEXT(Table1[[#This Row],[Date]],"mmMM")</f>
        <v>October</v>
      </c>
      <c r="H4175" s="2" t="str">
        <f>IF(Table1[[#This Row],[Day]]="Saturday","Weekend",IF(Table1[[#This Row],[Day]]="Sunday","Weekend","Weekday"))</f>
        <v>Weekday</v>
      </c>
      <c r="I4175" s="2" t="str">
        <f>TEXT(Table1[[#This Row],[Date]],"DD")</f>
        <v>19</v>
      </c>
      <c r="J4175" s="2" t="s">
        <v>14833</v>
      </c>
      <c r="K4175" s="3">
        <v>0.9115509259259259</v>
      </c>
      <c r="L4175" t="s">
        <v>66</v>
      </c>
      <c r="M4175">
        <v>1</v>
      </c>
      <c r="N4175" s="1" t="s">
        <v>4</v>
      </c>
      <c r="O4175" s="1" t="s">
        <v>320</v>
      </c>
      <c r="P4175" t="s">
        <v>245</v>
      </c>
      <c r="Q4175" t="s">
        <v>7553</v>
      </c>
      <c r="R4175">
        <v>210</v>
      </c>
      <c r="S4175" t="s">
        <v>8</v>
      </c>
      <c r="T4175" t="s">
        <v>247</v>
      </c>
      <c r="U4175" t="s">
        <v>1395</v>
      </c>
      <c r="V4175" t="s">
        <v>11</v>
      </c>
    </row>
    <row r="4176" spans="1:22" x14ac:dyDescent="0.3">
      <c r="A4176">
        <v>3326</v>
      </c>
      <c r="B4176" t="s">
        <v>7572</v>
      </c>
      <c r="C4176" t="s">
        <v>244</v>
      </c>
      <c r="D4176" t="s">
        <v>2</v>
      </c>
      <c r="E4176" s="2">
        <v>43027</v>
      </c>
      <c r="F4176" s="2" t="str">
        <f>TEXT(Table1[[#This Row],[Date]],"DDDD")</f>
        <v>Thursday</v>
      </c>
      <c r="G4176" s="2" t="str">
        <f>TEXT(Table1[[#This Row],[Date]],"mmMM")</f>
        <v>October</v>
      </c>
      <c r="H4176" s="2" t="str">
        <f>IF(Table1[[#This Row],[Day]]="Saturday","Weekend",IF(Table1[[#This Row],[Day]]="Sunday","Weekend","Weekday"))</f>
        <v>Weekday</v>
      </c>
      <c r="I4176" s="2" t="str">
        <f>TEXT(Table1[[#This Row],[Date]],"DD")</f>
        <v>19</v>
      </c>
      <c r="J4176" s="2" t="s">
        <v>14833</v>
      </c>
      <c r="K4176" s="3">
        <v>0.92385416666666664</v>
      </c>
      <c r="L4176" t="s">
        <v>168</v>
      </c>
      <c r="M4176">
        <v>1</v>
      </c>
      <c r="N4176" s="1" t="s">
        <v>4</v>
      </c>
      <c r="O4176" s="1" t="s">
        <v>320</v>
      </c>
      <c r="P4176" t="s">
        <v>245</v>
      </c>
      <c r="Q4176" t="s">
        <v>7573</v>
      </c>
      <c r="R4176">
        <v>240</v>
      </c>
      <c r="S4176" t="s">
        <v>8</v>
      </c>
      <c r="T4176" t="s">
        <v>247</v>
      </c>
      <c r="U4176" t="s">
        <v>1395</v>
      </c>
      <c r="V4176" t="s">
        <v>11</v>
      </c>
    </row>
    <row r="4177" spans="1:22" x14ac:dyDescent="0.3">
      <c r="A4177">
        <v>3327</v>
      </c>
      <c r="B4177" t="s">
        <v>7574</v>
      </c>
      <c r="C4177" t="s">
        <v>244</v>
      </c>
      <c r="D4177" t="s">
        <v>2</v>
      </c>
      <c r="E4177" s="2">
        <v>43027</v>
      </c>
      <c r="F4177" s="2" t="str">
        <f>TEXT(Table1[[#This Row],[Date]],"DDDD")</f>
        <v>Thursday</v>
      </c>
      <c r="G4177" s="2" t="str">
        <f>TEXT(Table1[[#This Row],[Date]],"mmMM")</f>
        <v>October</v>
      </c>
      <c r="H4177" s="2" t="str">
        <f>IF(Table1[[#This Row],[Day]]="Saturday","Weekend",IF(Table1[[#This Row],[Day]]="Sunday","Weekend","Weekday"))</f>
        <v>Weekday</v>
      </c>
      <c r="I4177" s="2" t="str">
        <f>TEXT(Table1[[#This Row],[Date]],"DD")</f>
        <v>19</v>
      </c>
      <c r="J4177" s="2" t="s">
        <v>14833</v>
      </c>
      <c r="K4177" s="3">
        <v>0.92589120370370359</v>
      </c>
      <c r="L4177" t="s">
        <v>97</v>
      </c>
      <c r="M4177">
        <v>1</v>
      </c>
      <c r="N4177" s="1" t="s">
        <v>4</v>
      </c>
      <c r="O4177" s="1" t="s">
        <v>320</v>
      </c>
      <c r="P4177" t="s">
        <v>245</v>
      </c>
      <c r="Q4177" t="s">
        <v>7575</v>
      </c>
      <c r="R4177">
        <v>340</v>
      </c>
      <c r="S4177" t="s">
        <v>8</v>
      </c>
      <c r="T4177" t="s">
        <v>247</v>
      </c>
      <c r="U4177" t="s">
        <v>10</v>
      </c>
      <c r="V4177" t="s">
        <v>11</v>
      </c>
    </row>
    <row r="4178" spans="1:22" x14ac:dyDescent="0.3">
      <c r="A4178">
        <v>3347</v>
      </c>
      <c r="B4178" t="s">
        <v>7614</v>
      </c>
      <c r="C4178" t="s">
        <v>7615</v>
      </c>
      <c r="D4178" t="s">
        <v>2</v>
      </c>
      <c r="E4178" s="2">
        <v>43027</v>
      </c>
      <c r="F4178" s="2" t="str">
        <f>TEXT(Table1[[#This Row],[Date]],"DDDD")</f>
        <v>Thursday</v>
      </c>
      <c r="G4178" s="2" t="str">
        <f>TEXT(Table1[[#This Row],[Date]],"mmMM")</f>
        <v>October</v>
      </c>
      <c r="H4178" s="2" t="str">
        <f>IF(Table1[[#This Row],[Day]]="Saturday","Weekend",IF(Table1[[#This Row],[Day]]="Sunday","Weekend","Weekday"))</f>
        <v>Weekday</v>
      </c>
      <c r="I4178" s="2" t="str">
        <f>TEXT(Table1[[#This Row],[Date]],"DD")</f>
        <v>19</v>
      </c>
      <c r="J4178" s="2" t="s">
        <v>14833</v>
      </c>
      <c r="K4178" s="3">
        <v>0.94877314814814806</v>
      </c>
      <c r="L4178" t="s">
        <v>5997</v>
      </c>
      <c r="M4178">
        <v>1</v>
      </c>
      <c r="N4178" s="1" t="s">
        <v>4</v>
      </c>
      <c r="O4178" s="1" t="s">
        <v>320</v>
      </c>
      <c r="P4178" t="s">
        <v>7616</v>
      </c>
      <c r="Q4178" t="s">
        <v>7617</v>
      </c>
      <c r="R4178">
        <v>126</v>
      </c>
      <c r="S4178" t="s">
        <v>8</v>
      </c>
      <c r="T4178" t="s">
        <v>7618</v>
      </c>
      <c r="U4178" t="s">
        <v>1395</v>
      </c>
      <c r="V4178" t="s">
        <v>11</v>
      </c>
    </row>
    <row r="4179" spans="1:22" x14ac:dyDescent="0.3">
      <c r="A4179">
        <v>5486</v>
      </c>
      <c r="B4179" t="s">
        <v>11973</v>
      </c>
      <c r="C4179" t="s">
        <v>11974</v>
      </c>
      <c r="D4179" t="s">
        <v>14</v>
      </c>
      <c r="E4179" s="2">
        <v>43058</v>
      </c>
      <c r="F4179" s="2" t="str">
        <f>TEXT(Table1[[#This Row],[Date]],"DDDD")</f>
        <v>Sunday</v>
      </c>
      <c r="G4179" s="2" t="str">
        <f>TEXT(Table1[[#This Row],[Date]],"mmMM")</f>
        <v>November</v>
      </c>
      <c r="H4179" s="2" t="str">
        <f>IF(Table1[[#This Row],[Day]]="Saturday","Weekend",IF(Table1[[#This Row],[Day]]="Sunday","Weekend","Weekday"))</f>
        <v>Weekend</v>
      </c>
      <c r="I4179" s="2" t="str">
        <f>TEXT(Table1[[#This Row],[Date]],"DD")</f>
        <v>19</v>
      </c>
      <c r="J4179" s="2" t="s">
        <v>14833</v>
      </c>
      <c r="K4179" s="3">
        <v>0.8055092592592592</v>
      </c>
      <c r="L4179" t="s">
        <v>7169</v>
      </c>
      <c r="M4179">
        <v>1</v>
      </c>
      <c r="N4179" s="1" t="s">
        <v>4</v>
      </c>
      <c r="O4179" s="1" t="s">
        <v>320</v>
      </c>
      <c r="P4179" t="s">
        <v>11975</v>
      </c>
      <c r="Q4179" t="s">
        <v>11976</v>
      </c>
      <c r="R4179">
        <v>368</v>
      </c>
      <c r="S4179" t="s">
        <v>8</v>
      </c>
      <c r="T4179" t="s">
        <v>11977</v>
      </c>
      <c r="U4179" t="s">
        <v>1395</v>
      </c>
      <c r="V4179" t="s">
        <v>11</v>
      </c>
    </row>
    <row r="4180" spans="1:22" x14ac:dyDescent="0.3">
      <c r="A4180">
        <v>5514</v>
      </c>
      <c r="B4180" t="s">
        <v>12038</v>
      </c>
      <c r="C4180" t="s">
        <v>244</v>
      </c>
      <c r="D4180" t="s">
        <v>2</v>
      </c>
      <c r="E4180" s="2">
        <v>43058</v>
      </c>
      <c r="F4180" s="2" t="str">
        <f>TEXT(Table1[[#This Row],[Date]],"DDDD")</f>
        <v>Sunday</v>
      </c>
      <c r="G4180" s="2" t="str">
        <f>TEXT(Table1[[#This Row],[Date]],"mmMM")</f>
        <v>November</v>
      </c>
      <c r="H4180" s="2" t="str">
        <f>IF(Table1[[#This Row],[Day]]="Saturday","Weekend",IF(Table1[[#This Row],[Day]]="Sunday","Weekend","Weekday"))</f>
        <v>Weekend</v>
      </c>
      <c r="I4180" s="2" t="str">
        <f>TEXT(Table1[[#This Row],[Date]],"DD")</f>
        <v>19</v>
      </c>
      <c r="J4180" s="2" t="s">
        <v>14833</v>
      </c>
      <c r="K4180" s="3">
        <v>0.86401620370370369</v>
      </c>
      <c r="L4180" t="s">
        <v>7169</v>
      </c>
      <c r="M4180">
        <v>1</v>
      </c>
      <c r="N4180" s="1" t="s">
        <v>4</v>
      </c>
      <c r="O4180" s="1" t="s">
        <v>320</v>
      </c>
      <c r="P4180" t="s">
        <v>245</v>
      </c>
      <c r="Q4180" t="s">
        <v>12039</v>
      </c>
      <c r="R4180">
        <v>128</v>
      </c>
      <c r="S4180" t="s">
        <v>8</v>
      </c>
      <c r="T4180" t="s">
        <v>247</v>
      </c>
      <c r="U4180" t="s">
        <v>1395</v>
      </c>
      <c r="V4180" t="s">
        <v>11</v>
      </c>
    </row>
    <row r="4181" spans="1:22" x14ac:dyDescent="0.3">
      <c r="A4181">
        <v>5515</v>
      </c>
      <c r="B4181" t="s">
        <v>12040</v>
      </c>
      <c r="C4181" t="s">
        <v>12041</v>
      </c>
      <c r="D4181" t="s">
        <v>2</v>
      </c>
      <c r="E4181" s="2">
        <v>43058</v>
      </c>
      <c r="F4181" s="2" t="str">
        <f>TEXT(Table1[[#This Row],[Date]],"DDDD")</f>
        <v>Sunday</v>
      </c>
      <c r="G4181" s="2" t="str">
        <f>TEXT(Table1[[#This Row],[Date]],"mmMM")</f>
        <v>November</v>
      </c>
      <c r="H4181" s="2" t="str">
        <f>IF(Table1[[#This Row],[Day]]="Saturday","Weekend",IF(Table1[[#This Row],[Day]]="Sunday","Weekend","Weekday"))</f>
        <v>Weekend</v>
      </c>
      <c r="I4181" s="2" t="str">
        <f>TEXT(Table1[[#This Row],[Date]],"DD")</f>
        <v>19</v>
      </c>
      <c r="J4181" s="2" t="s">
        <v>14833</v>
      </c>
      <c r="K4181" s="3">
        <v>0.86553240740740744</v>
      </c>
      <c r="L4181" t="s">
        <v>97</v>
      </c>
      <c r="M4181">
        <v>1</v>
      </c>
      <c r="N4181" s="1" t="s">
        <v>4</v>
      </c>
      <c r="O4181" s="1" t="s">
        <v>320</v>
      </c>
      <c r="P4181" t="s">
        <v>12042</v>
      </c>
      <c r="Q4181" t="s">
        <v>12043</v>
      </c>
      <c r="R4181">
        <v>382.5</v>
      </c>
      <c r="S4181" t="s">
        <v>8</v>
      </c>
      <c r="T4181" t="s">
        <v>12044</v>
      </c>
      <c r="U4181" t="s">
        <v>1395</v>
      </c>
      <c r="V4181" t="s">
        <v>11</v>
      </c>
    </row>
    <row r="4182" spans="1:22" x14ac:dyDescent="0.3">
      <c r="A4182">
        <v>3316</v>
      </c>
      <c r="B4182" t="s">
        <v>7547</v>
      </c>
      <c r="C4182" t="s">
        <v>1210</v>
      </c>
      <c r="D4182" t="s">
        <v>2</v>
      </c>
      <c r="E4182" s="2">
        <v>43027</v>
      </c>
      <c r="F4182" s="2" t="str">
        <f>TEXT(Table1[[#This Row],[Date]],"DDDD")</f>
        <v>Thursday</v>
      </c>
      <c r="G4182" s="2" t="str">
        <f>TEXT(Table1[[#This Row],[Date]],"mmMM")</f>
        <v>October</v>
      </c>
      <c r="H4182" s="2" t="str">
        <f>IF(Table1[[#This Row],[Day]]="Saturday","Weekend",IF(Table1[[#This Row],[Day]]="Sunday","Weekend","Weekday"))</f>
        <v>Weekday</v>
      </c>
      <c r="I4182" s="2" t="str">
        <f>TEXT(Table1[[#This Row],[Date]],"DD")</f>
        <v>19</v>
      </c>
      <c r="J4182" s="2" t="s">
        <v>14833</v>
      </c>
      <c r="K4182" s="3">
        <v>0.9060300925925926</v>
      </c>
      <c r="L4182" t="s">
        <v>168</v>
      </c>
      <c r="M4182">
        <v>1</v>
      </c>
      <c r="N4182" s="1" t="s">
        <v>4</v>
      </c>
      <c r="O4182" s="1" t="s">
        <v>320</v>
      </c>
      <c r="P4182" t="s">
        <v>1609</v>
      </c>
      <c r="Q4182" t="s">
        <v>2704</v>
      </c>
      <c r="R4182">
        <v>120</v>
      </c>
      <c r="S4182" t="s">
        <v>8</v>
      </c>
      <c r="T4182" t="s">
        <v>1213</v>
      </c>
      <c r="U4182" t="s">
        <v>1395</v>
      </c>
      <c r="V4182" t="s">
        <v>11</v>
      </c>
    </row>
    <row r="4183" spans="1:22" x14ac:dyDescent="0.3">
      <c r="A4183">
        <v>3342</v>
      </c>
      <c r="B4183" t="s">
        <v>7604</v>
      </c>
      <c r="C4183" t="s">
        <v>1573</v>
      </c>
      <c r="D4183" t="s">
        <v>2</v>
      </c>
      <c r="E4183" s="2">
        <v>43027</v>
      </c>
      <c r="F4183" s="2" t="str">
        <f>TEXT(Table1[[#This Row],[Date]],"DDDD")</f>
        <v>Thursday</v>
      </c>
      <c r="G4183" s="2" t="str">
        <f>TEXT(Table1[[#This Row],[Date]],"mmMM")</f>
        <v>October</v>
      </c>
      <c r="H4183" s="2" t="str">
        <f>IF(Table1[[#This Row],[Day]]="Saturday","Weekend",IF(Table1[[#This Row],[Day]]="Sunday","Weekend","Weekday"))</f>
        <v>Weekday</v>
      </c>
      <c r="I4183" s="2" t="str">
        <f>TEXT(Table1[[#This Row],[Date]],"DD")</f>
        <v>19</v>
      </c>
      <c r="J4183" s="2" t="s">
        <v>14833</v>
      </c>
      <c r="K4183" s="3">
        <v>0.9418981481481481</v>
      </c>
      <c r="L4183" t="s">
        <v>5997</v>
      </c>
      <c r="M4183">
        <v>1</v>
      </c>
      <c r="N4183" s="1" t="s">
        <v>4</v>
      </c>
      <c r="O4183" s="1" t="s">
        <v>320</v>
      </c>
      <c r="P4183" t="s">
        <v>1574</v>
      </c>
      <c r="Q4183" t="s">
        <v>7605</v>
      </c>
      <c r="R4183">
        <v>144</v>
      </c>
      <c r="S4183" t="s">
        <v>8</v>
      </c>
      <c r="T4183" t="s">
        <v>1575</v>
      </c>
      <c r="U4183" t="s">
        <v>1395</v>
      </c>
      <c r="V4183" t="s">
        <v>11</v>
      </c>
    </row>
    <row r="4184" spans="1:22" x14ac:dyDescent="0.3">
      <c r="A4184">
        <v>3310</v>
      </c>
      <c r="B4184" t="s">
        <v>7530</v>
      </c>
      <c r="C4184" t="s">
        <v>7531</v>
      </c>
      <c r="D4184" t="s">
        <v>2</v>
      </c>
      <c r="E4184" s="2">
        <v>43027</v>
      </c>
      <c r="F4184" s="2" t="str">
        <f>TEXT(Table1[[#This Row],[Date]],"DDDD")</f>
        <v>Thursday</v>
      </c>
      <c r="G4184" s="2" t="str">
        <f>TEXT(Table1[[#This Row],[Date]],"mmMM")</f>
        <v>October</v>
      </c>
      <c r="H4184" s="2" t="str">
        <f>IF(Table1[[#This Row],[Day]]="Saturday","Weekend",IF(Table1[[#This Row],[Day]]="Sunday","Weekend","Weekday"))</f>
        <v>Weekday</v>
      </c>
      <c r="I4184" s="2" t="str">
        <f>TEXT(Table1[[#This Row],[Date]],"DD")</f>
        <v>19</v>
      </c>
      <c r="J4184" s="2" t="s">
        <v>14833</v>
      </c>
      <c r="K4184" s="3">
        <v>0.87710648148148151</v>
      </c>
      <c r="L4184" t="s">
        <v>97</v>
      </c>
      <c r="M4184">
        <v>1</v>
      </c>
      <c r="N4184" s="1" t="s">
        <v>4</v>
      </c>
      <c r="O4184" s="1" t="s">
        <v>320</v>
      </c>
      <c r="P4184" t="s">
        <v>7532</v>
      </c>
      <c r="Q4184" t="s">
        <v>7533</v>
      </c>
      <c r="R4184">
        <v>505.7</v>
      </c>
      <c r="S4184" t="s">
        <v>8</v>
      </c>
      <c r="T4184" t="s">
        <v>7534</v>
      </c>
      <c r="U4184" t="s">
        <v>1395</v>
      </c>
      <c r="V4184" t="s">
        <v>11</v>
      </c>
    </row>
    <row r="4185" spans="1:22" x14ac:dyDescent="0.3">
      <c r="A4185">
        <v>5497</v>
      </c>
      <c r="B4185" t="s">
        <v>12000</v>
      </c>
      <c r="C4185" t="s">
        <v>12001</v>
      </c>
      <c r="D4185" t="s">
        <v>2</v>
      </c>
      <c r="E4185" s="2">
        <v>43058</v>
      </c>
      <c r="F4185" s="2" t="str">
        <f>TEXT(Table1[[#This Row],[Date]],"DDDD")</f>
        <v>Sunday</v>
      </c>
      <c r="G4185" s="2" t="str">
        <f>TEXT(Table1[[#This Row],[Date]],"mmMM")</f>
        <v>November</v>
      </c>
      <c r="H4185" s="2" t="str">
        <f>IF(Table1[[#This Row],[Day]]="Saturday","Weekend",IF(Table1[[#This Row],[Day]]="Sunday","Weekend","Weekday"))</f>
        <v>Weekend</v>
      </c>
      <c r="I4185" s="2" t="str">
        <f>TEXT(Table1[[#This Row],[Date]],"DD")</f>
        <v>19</v>
      </c>
      <c r="J4185" s="2" t="s">
        <v>14833</v>
      </c>
      <c r="K4185" s="3">
        <v>0.82937499999999997</v>
      </c>
      <c r="L4185" t="s">
        <v>168</v>
      </c>
      <c r="M4185">
        <v>1</v>
      </c>
      <c r="N4185" s="1" t="s">
        <v>4</v>
      </c>
      <c r="O4185" s="1" t="s">
        <v>320</v>
      </c>
      <c r="P4185" t="s">
        <v>12002</v>
      </c>
      <c r="Q4185" t="s">
        <v>12003</v>
      </c>
      <c r="R4185">
        <v>278</v>
      </c>
      <c r="S4185" t="s">
        <v>8</v>
      </c>
      <c r="T4185" t="s">
        <v>12004</v>
      </c>
      <c r="U4185" t="s">
        <v>1395</v>
      </c>
      <c r="V4185" t="s">
        <v>11</v>
      </c>
    </row>
    <row r="4186" spans="1:22" x14ac:dyDescent="0.3">
      <c r="A4186">
        <v>5503</v>
      </c>
      <c r="B4186" t="s">
        <v>12016</v>
      </c>
      <c r="C4186" t="s">
        <v>563</v>
      </c>
      <c r="D4186" t="s">
        <v>2</v>
      </c>
      <c r="E4186" s="2">
        <v>43058</v>
      </c>
      <c r="F4186" s="2" t="str">
        <f>TEXT(Table1[[#This Row],[Date]],"DDDD")</f>
        <v>Sunday</v>
      </c>
      <c r="G4186" s="2" t="str">
        <f>TEXT(Table1[[#This Row],[Date]],"mmMM")</f>
        <v>November</v>
      </c>
      <c r="H4186" s="2" t="str">
        <f>IF(Table1[[#This Row],[Day]]="Saturday","Weekend",IF(Table1[[#This Row],[Day]]="Sunday","Weekend","Weekday"))</f>
        <v>Weekend</v>
      </c>
      <c r="I4186" s="2" t="str">
        <f>TEXT(Table1[[#This Row],[Date]],"DD")</f>
        <v>19</v>
      </c>
      <c r="J4186" s="2" t="s">
        <v>14833</v>
      </c>
      <c r="K4186" s="3">
        <v>0.84756944444444449</v>
      </c>
      <c r="L4186" t="s">
        <v>3432</v>
      </c>
      <c r="M4186">
        <v>1</v>
      </c>
      <c r="N4186" s="1" t="s">
        <v>4</v>
      </c>
      <c r="O4186" s="1" t="s">
        <v>320</v>
      </c>
      <c r="P4186" t="s">
        <v>564</v>
      </c>
      <c r="Q4186" t="s">
        <v>12017</v>
      </c>
      <c r="R4186">
        <v>175</v>
      </c>
      <c r="S4186" t="s">
        <v>8</v>
      </c>
      <c r="T4186" t="s">
        <v>566</v>
      </c>
      <c r="U4186" t="s">
        <v>1395</v>
      </c>
      <c r="V4186" t="s">
        <v>11</v>
      </c>
    </row>
    <row r="4187" spans="1:22" x14ac:dyDescent="0.3">
      <c r="A4187">
        <v>3302</v>
      </c>
      <c r="B4187" t="s">
        <v>7507</v>
      </c>
      <c r="C4187" t="s">
        <v>191</v>
      </c>
      <c r="D4187" t="s">
        <v>2</v>
      </c>
      <c r="E4187" s="2">
        <v>43027</v>
      </c>
      <c r="F4187" s="2" t="str">
        <f>TEXT(Table1[[#This Row],[Date]],"DDDD")</f>
        <v>Thursday</v>
      </c>
      <c r="G4187" s="2" t="str">
        <f>TEXT(Table1[[#This Row],[Date]],"mmMM")</f>
        <v>October</v>
      </c>
      <c r="H4187" s="2" t="str">
        <f>IF(Table1[[#This Row],[Day]]="Saturday","Weekend",IF(Table1[[#This Row],[Day]]="Sunday","Weekend","Weekday"))</f>
        <v>Weekday</v>
      </c>
      <c r="I4187" s="2" t="str">
        <f>TEXT(Table1[[#This Row],[Date]],"DD")</f>
        <v>19</v>
      </c>
      <c r="J4187" s="2" t="s">
        <v>14833</v>
      </c>
      <c r="K4187" s="3">
        <v>0.85072916666666676</v>
      </c>
      <c r="L4187" t="s">
        <v>2142</v>
      </c>
      <c r="M4187">
        <v>1</v>
      </c>
      <c r="N4187" s="1" t="s">
        <v>4</v>
      </c>
      <c r="O4187" s="1" t="s">
        <v>320</v>
      </c>
      <c r="P4187" t="s">
        <v>192</v>
      </c>
      <c r="Q4187" t="s">
        <v>7508</v>
      </c>
      <c r="R4187">
        <v>958.5</v>
      </c>
      <c r="S4187" t="s">
        <v>8</v>
      </c>
      <c r="T4187" t="s">
        <v>194</v>
      </c>
      <c r="U4187" t="s">
        <v>1395</v>
      </c>
      <c r="V4187" t="s">
        <v>11</v>
      </c>
    </row>
    <row r="4188" spans="1:22" x14ac:dyDescent="0.3">
      <c r="A4188">
        <v>3323</v>
      </c>
      <c r="B4188" t="s">
        <v>7563</v>
      </c>
      <c r="C4188" t="s">
        <v>244</v>
      </c>
      <c r="D4188" t="s">
        <v>2</v>
      </c>
      <c r="E4188" s="2">
        <v>43027</v>
      </c>
      <c r="F4188" s="2" t="str">
        <f>TEXT(Table1[[#This Row],[Date]],"DDDD")</f>
        <v>Thursday</v>
      </c>
      <c r="G4188" s="2" t="str">
        <f>TEXT(Table1[[#This Row],[Date]],"mmMM")</f>
        <v>October</v>
      </c>
      <c r="H4188" s="2" t="str">
        <f>IF(Table1[[#This Row],[Day]]="Saturday","Weekend",IF(Table1[[#This Row],[Day]]="Sunday","Weekend","Weekday"))</f>
        <v>Weekday</v>
      </c>
      <c r="I4188" s="2" t="str">
        <f>TEXT(Table1[[#This Row],[Date]],"DD")</f>
        <v>19</v>
      </c>
      <c r="J4188" s="2" t="s">
        <v>14833</v>
      </c>
      <c r="K4188" s="3">
        <v>0.92078703703703701</v>
      </c>
      <c r="L4188" t="s">
        <v>168</v>
      </c>
      <c r="M4188">
        <v>1</v>
      </c>
      <c r="N4188" s="1" t="s">
        <v>4</v>
      </c>
      <c r="O4188" s="1" t="s">
        <v>320</v>
      </c>
      <c r="P4188" t="s">
        <v>245</v>
      </c>
      <c r="Q4188" t="s">
        <v>7564</v>
      </c>
      <c r="R4188">
        <v>130</v>
      </c>
      <c r="S4188" t="s">
        <v>8</v>
      </c>
      <c r="T4188" t="s">
        <v>247</v>
      </c>
      <c r="U4188" t="s">
        <v>1395</v>
      </c>
      <c r="V4188" t="s">
        <v>11</v>
      </c>
    </row>
    <row r="4189" spans="1:22" x14ac:dyDescent="0.3">
      <c r="A4189">
        <v>5519</v>
      </c>
      <c r="B4189" t="s">
        <v>12054</v>
      </c>
      <c r="C4189" t="s">
        <v>3258</v>
      </c>
      <c r="D4189" t="s">
        <v>2</v>
      </c>
      <c r="E4189" s="2">
        <v>43058</v>
      </c>
      <c r="F4189" s="2" t="str">
        <f>TEXT(Table1[[#This Row],[Date]],"DDDD")</f>
        <v>Sunday</v>
      </c>
      <c r="G4189" s="2" t="str">
        <f>TEXT(Table1[[#This Row],[Date]],"mmMM")</f>
        <v>November</v>
      </c>
      <c r="H4189" s="2" t="str">
        <f>IF(Table1[[#This Row],[Day]]="Saturday","Weekend",IF(Table1[[#This Row],[Day]]="Sunday","Weekend","Weekday"))</f>
        <v>Weekend</v>
      </c>
      <c r="I4189" s="2" t="str">
        <f>TEXT(Table1[[#This Row],[Date]],"DD")</f>
        <v>19</v>
      </c>
      <c r="J4189" s="2" t="s">
        <v>14833</v>
      </c>
      <c r="K4189" s="3">
        <v>0.86917824074074079</v>
      </c>
      <c r="L4189" t="s">
        <v>3</v>
      </c>
      <c r="M4189">
        <v>1</v>
      </c>
      <c r="N4189" s="1" t="s">
        <v>4</v>
      </c>
      <c r="O4189" s="1" t="s">
        <v>320</v>
      </c>
      <c r="P4189" t="s">
        <v>3259</v>
      </c>
      <c r="Q4189" t="s">
        <v>12055</v>
      </c>
      <c r="R4189">
        <v>108</v>
      </c>
      <c r="S4189" t="s">
        <v>8</v>
      </c>
      <c r="T4189" t="s">
        <v>3261</v>
      </c>
      <c r="U4189" t="s">
        <v>1395</v>
      </c>
      <c r="V4189" t="s">
        <v>11</v>
      </c>
    </row>
    <row r="4190" spans="1:22" x14ac:dyDescent="0.3">
      <c r="A4190">
        <v>5524</v>
      </c>
      <c r="B4190" t="s">
        <v>12063</v>
      </c>
      <c r="C4190" t="s">
        <v>3258</v>
      </c>
      <c r="D4190" t="s">
        <v>2</v>
      </c>
      <c r="E4190" s="2">
        <v>43058</v>
      </c>
      <c r="F4190" s="2" t="str">
        <f>TEXT(Table1[[#This Row],[Date]],"DDDD")</f>
        <v>Sunday</v>
      </c>
      <c r="G4190" s="2" t="str">
        <f>TEXT(Table1[[#This Row],[Date]],"mmMM")</f>
        <v>November</v>
      </c>
      <c r="H4190" s="2" t="str">
        <f>IF(Table1[[#This Row],[Day]]="Saturday","Weekend",IF(Table1[[#This Row],[Day]]="Sunday","Weekend","Weekday"))</f>
        <v>Weekend</v>
      </c>
      <c r="I4190" s="2" t="str">
        <f>TEXT(Table1[[#This Row],[Date]],"DD")</f>
        <v>19</v>
      </c>
      <c r="J4190" s="2" t="s">
        <v>14833</v>
      </c>
      <c r="K4190" s="3">
        <v>0.87848379629629625</v>
      </c>
      <c r="L4190" t="s">
        <v>7169</v>
      </c>
      <c r="M4190">
        <v>1</v>
      </c>
      <c r="N4190" s="1" t="s">
        <v>4</v>
      </c>
      <c r="O4190" s="1" t="s">
        <v>320</v>
      </c>
      <c r="P4190" t="s">
        <v>3259</v>
      </c>
      <c r="Q4190" t="s">
        <v>12064</v>
      </c>
      <c r="R4190">
        <v>440</v>
      </c>
      <c r="S4190" t="s">
        <v>8</v>
      </c>
      <c r="T4190" t="s">
        <v>3261</v>
      </c>
      <c r="U4190" t="s">
        <v>1395</v>
      </c>
      <c r="V4190" t="s">
        <v>11</v>
      </c>
    </row>
    <row r="4191" spans="1:22" x14ac:dyDescent="0.3">
      <c r="A4191">
        <v>3348</v>
      </c>
      <c r="B4191" t="s">
        <v>7619</v>
      </c>
      <c r="C4191" t="s">
        <v>497</v>
      </c>
      <c r="D4191" t="s">
        <v>2</v>
      </c>
      <c r="E4191" s="2">
        <v>43027</v>
      </c>
      <c r="F4191" s="2" t="str">
        <f>TEXT(Table1[[#This Row],[Date]],"DDDD")</f>
        <v>Thursday</v>
      </c>
      <c r="G4191" s="2" t="str">
        <f>TEXT(Table1[[#This Row],[Date]],"mmMM")</f>
        <v>October</v>
      </c>
      <c r="H4191" s="2" t="str">
        <f>IF(Table1[[#This Row],[Day]]="Saturday","Weekend",IF(Table1[[#This Row],[Day]]="Sunday","Weekend","Weekday"))</f>
        <v>Weekday</v>
      </c>
      <c r="I4191" s="2" t="str">
        <f>TEXT(Table1[[#This Row],[Date]],"DD")</f>
        <v>19</v>
      </c>
      <c r="J4191" s="2" t="s">
        <v>14833</v>
      </c>
      <c r="K4191" s="3">
        <v>0.94994212962962954</v>
      </c>
      <c r="L4191" t="s">
        <v>5997</v>
      </c>
      <c r="M4191">
        <v>1</v>
      </c>
      <c r="N4191" s="1" t="s">
        <v>4</v>
      </c>
      <c r="O4191" s="1" t="s">
        <v>320</v>
      </c>
      <c r="P4191" t="s">
        <v>498</v>
      </c>
      <c r="Q4191" t="s">
        <v>7021</v>
      </c>
      <c r="R4191">
        <v>108</v>
      </c>
      <c r="S4191" t="s">
        <v>8</v>
      </c>
      <c r="T4191" t="s">
        <v>500</v>
      </c>
      <c r="U4191" t="s">
        <v>1395</v>
      </c>
      <c r="V4191" t="s">
        <v>11</v>
      </c>
    </row>
    <row r="4192" spans="1:22" x14ac:dyDescent="0.3">
      <c r="A4192">
        <v>3338</v>
      </c>
      <c r="B4192" t="s">
        <v>7598</v>
      </c>
      <c r="C4192" t="s">
        <v>2849</v>
      </c>
      <c r="D4192" t="s">
        <v>2</v>
      </c>
      <c r="E4192" s="2">
        <v>43027</v>
      </c>
      <c r="F4192" s="2" t="str">
        <f>TEXT(Table1[[#This Row],[Date]],"DDDD")</f>
        <v>Thursday</v>
      </c>
      <c r="G4192" s="2" t="str">
        <f>TEXT(Table1[[#This Row],[Date]],"mmMM")</f>
        <v>October</v>
      </c>
      <c r="H4192" s="2" t="str">
        <f>IF(Table1[[#This Row],[Day]]="Saturday","Weekend",IF(Table1[[#This Row],[Day]]="Sunday","Weekend","Weekday"))</f>
        <v>Weekday</v>
      </c>
      <c r="I4192" s="2" t="str">
        <f>TEXT(Table1[[#This Row],[Date]],"DD")</f>
        <v>19</v>
      </c>
      <c r="J4192" s="2" t="s">
        <v>14833</v>
      </c>
      <c r="K4192" s="3">
        <v>0.94004629629629632</v>
      </c>
      <c r="L4192" t="s">
        <v>5997</v>
      </c>
      <c r="M4192">
        <v>1</v>
      </c>
      <c r="N4192" s="1" t="s">
        <v>4</v>
      </c>
      <c r="O4192" s="1" t="s">
        <v>320</v>
      </c>
      <c r="P4192" t="s">
        <v>2850</v>
      </c>
      <c r="Q4192" t="s">
        <v>7599</v>
      </c>
      <c r="R4192">
        <v>135</v>
      </c>
      <c r="S4192" t="s">
        <v>8</v>
      </c>
      <c r="T4192" t="s">
        <v>2852</v>
      </c>
      <c r="U4192" t="s">
        <v>1395</v>
      </c>
      <c r="V4192" t="s">
        <v>11</v>
      </c>
    </row>
    <row r="4193" spans="1:22" x14ac:dyDescent="0.3">
      <c r="A4193">
        <v>1701</v>
      </c>
      <c r="B4193" t="s">
        <v>3983</v>
      </c>
      <c r="C4193" t="s">
        <v>1579</v>
      </c>
      <c r="D4193" t="s">
        <v>2</v>
      </c>
      <c r="E4193" s="2">
        <v>42997</v>
      </c>
      <c r="F4193" s="2" t="str">
        <f>TEXT(Table1[[#This Row],[Date]],"DDDD")</f>
        <v>Tuesday</v>
      </c>
      <c r="G4193" s="2" t="str">
        <f>TEXT(Table1[[#This Row],[Date]],"mmMM")</f>
        <v>September</v>
      </c>
      <c r="H4193" s="2" t="str">
        <f>IF(Table1[[#This Row],[Day]]="Saturday","Weekend",IF(Table1[[#This Row],[Day]]="Sunday","Weekend","Weekday"))</f>
        <v>Weekday</v>
      </c>
      <c r="I4193" s="2" t="str">
        <f>TEXT(Table1[[#This Row],[Date]],"DD")</f>
        <v>19</v>
      </c>
      <c r="J4193" s="2" t="s">
        <v>14833</v>
      </c>
      <c r="K4193" s="3">
        <v>0.5794907407407407</v>
      </c>
      <c r="L4193" t="s">
        <v>51</v>
      </c>
      <c r="M4193">
        <v>1</v>
      </c>
      <c r="N4193" s="1" t="s">
        <v>4</v>
      </c>
      <c r="O4193" s="1" t="s">
        <v>320</v>
      </c>
      <c r="P4193" t="s">
        <v>1580</v>
      </c>
      <c r="Q4193" t="s">
        <v>3984</v>
      </c>
      <c r="R4193">
        <v>170</v>
      </c>
      <c r="S4193" t="s">
        <v>8</v>
      </c>
      <c r="T4193" t="s">
        <v>1582</v>
      </c>
      <c r="U4193" t="s">
        <v>1395</v>
      </c>
      <c r="V4193" t="s">
        <v>11</v>
      </c>
    </row>
    <row r="4194" spans="1:22" x14ac:dyDescent="0.3">
      <c r="A4194">
        <v>3290</v>
      </c>
      <c r="B4194" t="s">
        <v>7483</v>
      </c>
      <c r="C4194" t="s">
        <v>1430</v>
      </c>
      <c r="D4194" t="s">
        <v>2</v>
      </c>
      <c r="E4194" s="2">
        <v>43027</v>
      </c>
      <c r="F4194" s="2" t="str">
        <f>TEXT(Table1[[#This Row],[Date]],"DDDD")</f>
        <v>Thursday</v>
      </c>
      <c r="G4194" s="2" t="str">
        <f>TEXT(Table1[[#This Row],[Date]],"mmMM")</f>
        <v>October</v>
      </c>
      <c r="H4194" s="2" t="str">
        <f>IF(Table1[[#This Row],[Day]]="Saturday","Weekend",IF(Table1[[#This Row],[Day]]="Sunday","Weekend","Weekday"))</f>
        <v>Weekday</v>
      </c>
      <c r="I4194" s="2" t="str">
        <f>TEXT(Table1[[#This Row],[Date]],"DD")</f>
        <v>19</v>
      </c>
      <c r="J4194" s="2" t="s">
        <v>14833</v>
      </c>
      <c r="K4194" s="3">
        <v>0.57174768518518515</v>
      </c>
      <c r="L4194" t="s">
        <v>3</v>
      </c>
      <c r="M4194">
        <v>1</v>
      </c>
      <c r="N4194" s="1" t="s">
        <v>4</v>
      </c>
      <c r="O4194" s="1" t="s">
        <v>2403</v>
      </c>
      <c r="P4194" t="s">
        <v>1431</v>
      </c>
      <c r="Q4194" t="s">
        <v>1432</v>
      </c>
      <c r="R4194">
        <v>108</v>
      </c>
      <c r="S4194" t="s">
        <v>8</v>
      </c>
      <c r="T4194" t="s">
        <v>1433</v>
      </c>
      <c r="U4194" t="s">
        <v>1395</v>
      </c>
      <c r="V4194" t="s">
        <v>11</v>
      </c>
    </row>
    <row r="4195" spans="1:22" x14ac:dyDescent="0.3">
      <c r="A4195">
        <v>1713</v>
      </c>
      <c r="B4195" t="s">
        <v>4009</v>
      </c>
      <c r="C4195" t="s">
        <v>3682</v>
      </c>
      <c r="D4195" t="s">
        <v>2</v>
      </c>
      <c r="E4195" s="2">
        <v>42997</v>
      </c>
      <c r="F4195" s="2" t="str">
        <f>TEXT(Table1[[#This Row],[Date]],"DDDD")</f>
        <v>Tuesday</v>
      </c>
      <c r="G4195" s="2" t="str">
        <f>TEXT(Table1[[#This Row],[Date]],"mmMM")</f>
        <v>September</v>
      </c>
      <c r="H4195" s="2" t="str">
        <f>IF(Table1[[#This Row],[Day]]="Saturday","Weekend",IF(Table1[[#This Row],[Day]]="Sunday","Weekend","Weekday"))</f>
        <v>Weekday</v>
      </c>
      <c r="I4195" s="2" t="str">
        <f>TEXT(Table1[[#This Row],[Date]],"DD")</f>
        <v>19</v>
      </c>
      <c r="J4195" s="2" t="s">
        <v>14833</v>
      </c>
      <c r="K4195" s="3">
        <v>0.82839120370370367</v>
      </c>
      <c r="L4195" t="s">
        <v>73</v>
      </c>
      <c r="M4195">
        <v>1</v>
      </c>
      <c r="N4195" s="1" t="s">
        <v>4</v>
      </c>
      <c r="O4195" s="1" t="s">
        <v>14819</v>
      </c>
      <c r="P4195" t="s">
        <v>3683</v>
      </c>
      <c r="Q4195" t="s">
        <v>1419</v>
      </c>
      <c r="R4195">
        <v>120</v>
      </c>
      <c r="S4195" t="s">
        <v>8</v>
      </c>
      <c r="T4195" t="s">
        <v>3685</v>
      </c>
      <c r="U4195" t="s">
        <v>1395</v>
      </c>
      <c r="V4195" t="s">
        <v>11</v>
      </c>
    </row>
    <row r="4196" spans="1:22" x14ac:dyDescent="0.3">
      <c r="A4196">
        <v>1697</v>
      </c>
      <c r="B4196" t="s">
        <v>3974</v>
      </c>
      <c r="C4196" t="s">
        <v>3975</v>
      </c>
      <c r="D4196" t="s">
        <v>2</v>
      </c>
      <c r="E4196" s="2">
        <v>42997</v>
      </c>
      <c r="F4196" s="2" t="str">
        <f>TEXT(Table1[[#This Row],[Date]],"DDDD")</f>
        <v>Tuesday</v>
      </c>
      <c r="G4196" s="2" t="str">
        <f>TEXT(Table1[[#This Row],[Date]],"mmMM")</f>
        <v>September</v>
      </c>
      <c r="H4196" s="2" t="str">
        <f>IF(Table1[[#This Row],[Day]]="Saturday","Weekend",IF(Table1[[#This Row],[Day]]="Sunday","Weekend","Weekday"))</f>
        <v>Weekday</v>
      </c>
      <c r="I4196" s="2" t="str">
        <f>TEXT(Table1[[#This Row],[Date]],"DD")</f>
        <v>19</v>
      </c>
      <c r="J4196" s="2" t="s">
        <v>14833</v>
      </c>
      <c r="K4196" s="3">
        <v>0.55408564814814809</v>
      </c>
      <c r="L4196" t="s">
        <v>97</v>
      </c>
      <c r="M4196">
        <v>1</v>
      </c>
      <c r="N4196" s="1" t="s">
        <v>4</v>
      </c>
      <c r="O4196" s="1" t="s">
        <v>14819</v>
      </c>
      <c r="P4196" t="s">
        <v>3976</v>
      </c>
      <c r="Q4196" t="s">
        <v>3977</v>
      </c>
      <c r="R4196">
        <v>306</v>
      </c>
      <c r="S4196" t="s">
        <v>8</v>
      </c>
      <c r="T4196" t="s">
        <v>3978</v>
      </c>
      <c r="U4196" t="s">
        <v>1395</v>
      </c>
      <c r="V4196" t="s">
        <v>11</v>
      </c>
    </row>
    <row r="4197" spans="1:22" x14ac:dyDescent="0.3">
      <c r="A4197">
        <v>5530</v>
      </c>
      <c r="B4197" t="s">
        <v>12075</v>
      </c>
      <c r="C4197" t="s">
        <v>4636</v>
      </c>
      <c r="D4197" t="s">
        <v>2</v>
      </c>
      <c r="E4197" s="2">
        <v>43058</v>
      </c>
      <c r="F4197" s="2" t="str">
        <f>TEXT(Table1[[#This Row],[Date]],"DDDD")</f>
        <v>Sunday</v>
      </c>
      <c r="G4197" s="2" t="str">
        <f>TEXT(Table1[[#This Row],[Date]],"mmMM")</f>
        <v>November</v>
      </c>
      <c r="H4197" s="2" t="str">
        <f>IF(Table1[[#This Row],[Day]]="Saturday","Weekend",IF(Table1[[#This Row],[Day]]="Sunday","Weekend","Weekday"))</f>
        <v>Weekend</v>
      </c>
      <c r="I4197" s="2" t="str">
        <f>TEXT(Table1[[#This Row],[Date]],"DD")</f>
        <v>19</v>
      </c>
      <c r="J4197" s="2" t="s">
        <v>14833</v>
      </c>
      <c r="K4197" s="3">
        <v>0.92805555555555552</v>
      </c>
      <c r="L4197" t="s">
        <v>580</v>
      </c>
      <c r="M4197">
        <v>1</v>
      </c>
      <c r="N4197" s="1" t="s">
        <v>4</v>
      </c>
      <c r="O4197" s="1" t="s">
        <v>14819</v>
      </c>
      <c r="P4197" t="s">
        <v>4637</v>
      </c>
      <c r="Q4197" t="s">
        <v>12076</v>
      </c>
      <c r="R4197">
        <v>101.5</v>
      </c>
      <c r="S4197" t="s">
        <v>8</v>
      </c>
      <c r="T4197" t="s">
        <v>4638</v>
      </c>
      <c r="U4197" t="s">
        <v>1395</v>
      </c>
      <c r="V4197" t="s">
        <v>11</v>
      </c>
    </row>
    <row r="4198" spans="1:22" x14ac:dyDescent="0.3">
      <c r="A4198">
        <v>1724</v>
      </c>
      <c r="B4198" t="s">
        <v>4029</v>
      </c>
      <c r="C4198" t="s">
        <v>232</v>
      </c>
      <c r="D4198" t="s">
        <v>2</v>
      </c>
      <c r="E4198" s="2">
        <v>42997</v>
      </c>
      <c r="F4198" s="2" t="str">
        <f>TEXT(Table1[[#This Row],[Date]],"DDDD")</f>
        <v>Tuesday</v>
      </c>
      <c r="G4198" s="2" t="str">
        <f>TEXT(Table1[[#This Row],[Date]],"mmMM")</f>
        <v>September</v>
      </c>
      <c r="H4198" s="2" t="str">
        <f>IF(Table1[[#This Row],[Day]]="Saturday","Weekend",IF(Table1[[#This Row],[Day]]="Sunday","Weekend","Weekday"))</f>
        <v>Weekday</v>
      </c>
      <c r="I4198" s="2" t="str">
        <f>TEXT(Table1[[#This Row],[Date]],"DD")</f>
        <v>19</v>
      </c>
      <c r="J4198" s="2" t="s">
        <v>14833</v>
      </c>
      <c r="K4198" s="3">
        <v>0.89361111111111113</v>
      </c>
      <c r="L4198" t="s">
        <v>168</v>
      </c>
      <c r="M4198">
        <v>1</v>
      </c>
      <c r="N4198" s="1" t="s">
        <v>4</v>
      </c>
      <c r="O4198" s="1" t="s">
        <v>233</v>
      </c>
      <c r="P4198" t="s">
        <v>234</v>
      </c>
      <c r="Q4198" t="s">
        <v>4030</v>
      </c>
      <c r="R4198">
        <v>140</v>
      </c>
      <c r="S4198" t="s">
        <v>8</v>
      </c>
      <c r="T4198" t="s">
        <v>236</v>
      </c>
      <c r="U4198" t="s">
        <v>1395</v>
      </c>
      <c r="V4198" t="s">
        <v>11</v>
      </c>
    </row>
    <row r="4199" spans="1:22" x14ac:dyDescent="0.3">
      <c r="A4199">
        <v>1725</v>
      </c>
      <c r="B4199" t="s">
        <v>4031</v>
      </c>
      <c r="C4199" t="s">
        <v>232</v>
      </c>
      <c r="D4199" t="s">
        <v>2</v>
      </c>
      <c r="E4199" s="2">
        <v>42997</v>
      </c>
      <c r="F4199" s="2" t="str">
        <f>TEXT(Table1[[#This Row],[Date]],"DDDD")</f>
        <v>Tuesday</v>
      </c>
      <c r="G4199" s="2" t="str">
        <f>TEXT(Table1[[#This Row],[Date]],"mmMM")</f>
        <v>September</v>
      </c>
      <c r="H4199" s="2" t="str">
        <f>IF(Table1[[#This Row],[Day]]="Saturday","Weekend",IF(Table1[[#This Row],[Day]]="Sunday","Weekend","Weekday"))</f>
        <v>Weekday</v>
      </c>
      <c r="I4199" s="2" t="str">
        <f>TEXT(Table1[[#This Row],[Date]],"DD")</f>
        <v>19</v>
      </c>
      <c r="J4199" s="2" t="s">
        <v>14833</v>
      </c>
      <c r="K4199" s="3">
        <v>0.89581018518518518</v>
      </c>
      <c r="L4199" t="s">
        <v>51</v>
      </c>
      <c r="M4199">
        <v>1</v>
      </c>
      <c r="N4199" s="1" t="s">
        <v>4</v>
      </c>
      <c r="O4199" s="1" t="s">
        <v>233</v>
      </c>
      <c r="P4199" t="s">
        <v>234</v>
      </c>
      <c r="Q4199" t="s">
        <v>4032</v>
      </c>
      <c r="R4199">
        <v>152</v>
      </c>
      <c r="S4199" t="s">
        <v>8</v>
      </c>
      <c r="T4199" t="s">
        <v>236</v>
      </c>
      <c r="U4199" t="s">
        <v>1395</v>
      </c>
      <c r="V4199" t="s">
        <v>11</v>
      </c>
    </row>
    <row r="4200" spans="1:22" x14ac:dyDescent="0.3">
      <c r="A4200">
        <v>3284</v>
      </c>
      <c r="B4200" t="s">
        <v>7473</v>
      </c>
      <c r="C4200" t="s">
        <v>737</v>
      </c>
      <c r="D4200" t="s">
        <v>2</v>
      </c>
      <c r="E4200" s="2">
        <v>43027</v>
      </c>
      <c r="F4200" s="2" t="str">
        <f>TEXT(Table1[[#This Row],[Date]],"DDDD")</f>
        <v>Thursday</v>
      </c>
      <c r="G4200" s="2" t="str">
        <f>TEXT(Table1[[#This Row],[Date]],"mmMM")</f>
        <v>October</v>
      </c>
      <c r="H4200" s="2" t="str">
        <f>IF(Table1[[#This Row],[Day]]="Saturday","Weekend",IF(Table1[[#This Row],[Day]]="Sunday","Weekend","Weekday"))</f>
        <v>Weekday</v>
      </c>
      <c r="I4200" s="2" t="str">
        <f>TEXT(Table1[[#This Row],[Date]],"DD")</f>
        <v>19</v>
      </c>
      <c r="J4200" s="2" t="s">
        <v>14833</v>
      </c>
      <c r="K4200" s="3">
        <v>0.53634259259259254</v>
      </c>
      <c r="L4200" t="s">
        <v>3</v>
      </c>
      <c r="M4200">
        <v>1</v>
      </c>
      <c r="N4200" s="1" t="s">
        <v>4</v>
      </c>
      <c r="O4200" s="1" t="s">
        <v>233</v>
      </c>
      <c r="P4200" t="s">
        <v>738</v>
      </c>
      <c r="Q4200" t="s">
        <v>7474</v>
      </c>
      <c r="R4200">
        <v>207</v>
      </c>
      <c r="S4200" t="s">
        <v>8</v>
      </c>
      <c r="T4200" t="s">
        <v>740</v>
      </c>
      <c r="U4200" t="s">
        <v>1395</v>
      </c>
      <c r="V4200" t="s">
        <v>11</v>
      </c>
    </row>
    <row r="4201" spans="1:22" x14ac:dyDescent="0.3">
      <c r="A4201">
        <v>3287</v>
      </c>
      <c r="B4201" t="s">
        <v>7478</v>
      </c>
      <c r="C4201" t="s">
        <v>737</v>
      </c>
      <c r="D4201" t="s">
        <v>2</v>
      </c>
      <c r="E4201" s="2">
        <v>43027</v>
      </c>
      <c r="F4201" s="2" t="str">
        <f>TEXT(Table1[[#This Row],[Date]],"DDDD")</f>
        <v>Thursday</v>
      </c>
      <c r="G4201" s="2" t="str">
        <f>TEXT(Table1[[#This Row],[Date]],"mmMM")</f>
        <v>October</v>
      </c>
      <c r="H4201" s="2" t="str">
        <f>IF(Table1[[#This Row],[Day]]="Saturday","Weekend",IF(Table1[[#This Row],[Day]]="Sunday","Weekend","Weekday"))</f>
        <v>Weekday</v>
      </c>
      <c r="I4201" s="2" t="str">
        <f>TEXT(Table1[[#This Row],[Date]],"DD")</f>
        <v>19</v>
      </c>
      <c r="J4201" s="2" t="s">
        <v>14833</v>
      </c>
      <c r="K4201" s="3">
        <v>0.53920138888888891</v>
      </c>
      <c r="L4201" t="s">
        <v>3</v>
      </c>
      <c r="M4201">
        <v>1</v>
      </c>
      <c r="N4201" s="1" t="s">
        <v>4</v>
      </c>
      <c r="O4201" s="1" t="s">
        <v>233</v>
      </c>
      <c r="P4201" t="s">
        <v>738</v>
      </c>
      <c r="Q4201" t="s">
        <v>7474</v>
      </c>
      <c r="R4201">
        <v>207</v>
      </c>
      <c r="S4201" t="s">
        <v>8</v>
      </c>
      <c r="T4201" t="s">
        <v>740</v>
      </c>
      <c r="U4201" t="s">
        <v>1395</v>
      </c>
      <c r="V4201" t="s">
        <v>11</v>
      </c>
    </row>
    <row r="4202" spans="1:22" x14ac:dyDescent="0.3">
      <c r="A4202">
        <v>3334</v>
      </c>
      <c r="B4202" t="s">
        <v>7590</v>
      </c>
      <c r="C4202" t="s">
        <v>7348</v>
      </c>
      <c r="D4202" t="s">
        <v>2</v>
      </c>
      <c r="E4202" s="2">
        <v>43027</v>
      </c>
      <c r="F4202" s="2" t="str">
        <f>TEXT(Table1[[#This Row],[Date]],"DDDD")</f>
        <v>Thursday</v>
      </c>
      <c r="G4202" s="2" t="str">
        <f>TEXT(Table1[[#This Row],[Date]],"mmMM")</f>
        <v>October</v>
      </c>
      <c r="H4202" s="2" t="str">
        <f>IF(Table1[[#This Row],[Day]]="Saturday","Weekend",IF(Table1[[#This Row],[Day]]="Sunday","Weekend","Weekday"))</f>
        <v>Weekday</v>
      </c>
      <c r="I4202" s="2" t="str">
        <f>TEXT(Table1[[#This Row],[Date]],"DD")</f>
        <v>19</v>
      </c>
      <c r="J4202" s="2" t="s">
        <v>14833</v>
      </c>
      <c r="K4202" s="3">
        <v>0.93546296296296294</v>
      </c>
      <c r="L4202" t="s">
        <v>5997</v>
      </c>
      <c r="M4202">
        <v>1</v>
      </c>
      <c r="N4202" s="1" t="s">
        <v>4</v>
      </c>
      <c r="O4202" s="1" t="s">
        <v>233</v>
      </c>
      <c r="P4202" t="s">
        <v>7349</v>
      </c>
      <c r="Q4202" t="s">
        <v>7591</v>
      </c>
      <c r="R4202">
        <v>218.7</v>
      </c>
      <c r="S4202" t="s">
        <v>8</v>
      </c>
      <c r="T4202" t="s">
        <v>667</v>
      </c>
      <c r="U4202" t="s">
        <v>1395</v>
      </c>
      <c r="V4202" t="s">
        <v>11</v>
      </c>
    </row>
    <row r="4203" spans="1:22" x14ac:dyDescent="0.3">
      <c r="A4203">
        <v>5466</v>
      </c>
      <c r="B4203" t="s">
        <v>11938</v>
      </c>
      <c r="C4203" t="s">
        <v>737</v>
      </c>
      <c r="D4203" t="s">
        <v>2</v>
      </c>
      <c r="E4203" s="2">
        <v>43058</v>
      </c>
      <c r="F4203" s="2" t="str">
        <f>TEXT(Table1[[#This Row],[Date]],"DDDD")</f>
        <v>Sunday</v>
      </c>
      <c r="G4203" s="2" t="str">
        <f>TEXT(Table1[[#This Row],[Date]],"mmMM")</f>
        <v>November</v>
      </c>
      <c r="H4203" s="2" t="str">
        <f>IF(Table1[[#This Row],[Day]]="Saturday","Weekend",IF(Table1[[#This Row],[Day]]="Sunday","Weekend","Weekday"))</f>
        <v>Weekend</v>
      </c>
      <c r="I4203" s="2" t="str">
        <f>TEXT(Table1[[#This Row],[Date]],"DD")</f>
        <v>19</v>
      </c>
      <c r="J4203" s="2" t="s">
        <v>14833</v>
      </c>
      <c r="K4203" s="3">
        <v>0.53358796296296296</v>
      </c>
      <c r="L4203" t="s">
        <v>5997</v>
      </c>
      <c r="M4203">
        <v>1</v>
      </c>
      <c r="N4203" s="1" t="s">
        <v>4</v>
      </c>
      <c r="O4203" s="1" t="s">
        <v>233</v>
      </c>
      <c r="P4203" t="s">
        <v>738</v>
      </c>
      <c r="Q4203" t="s">
        <v>11939</v>
      </c>
      <c r="R4203">
        <v>105</v>
      </c>
      <c r="S4203" t="s">
        <v>8</v>
      </c>
      <c r="T4203" t="s">
        <v>740</v>
      </c>
      <c r="U4203" t="s">
        <v>1395</v>
      </c>
      <c r="V4203" t="s">
        <v>11</v>
      </c>
    </row>
    <row r="4204" spans="1:22" x14ac:dyDescent="0.3">
      <c r="A4204">
        <v>5485</v>
      </c>
      <c r="B4204" t="s">
        <v>11971</v>
      </c>
      <c r="C4204" t="s">
        <v>3167</v>
      </c>
      <c r="D4204" t="s">
        <v>2</v>
      </c>
      <c r="E4204" s="2">
        <v>43058</v>
      </c>
      <c r="F4204" s="2" t="str">
        <f>TEXT(Table1[[#This Row],[Date]],"DDDD")</f>
        <v>Sunday</v>
      </c>
      <c r="G4204" s="2" t="str">
        <f>TEXT(Table1[[#This Row],[Date]],"mmMM")</f>
        <v>November</v>
      </c>
      <c r="H4204" s="2" t="str">
        <f>IF(Table1[[#This Row],[Day]]="Saturday","Weekend",IF(Table1[[#This Row],[Day]]="Sunday","Weekend","Weekday"))</f>
        <v>Weekend</v>
      </c>
      <c r="I4204" s="2" t="str">
        <f>TEXT(Table1[[#This Row],[Date]],"DD")</f>
        <v>19</v>
      </c>
      <c r="J4204" s="2" t="s">
        <v>14833</v>
      </c>
      <c r="K4204" s="3">
        <v>0.78908564814814808</v>
      </c>
      <c r="L4204" t="s">
        <v>5997</v>
      </c>
      <c r="M4204">
        <v>1</v>
      </c>
      <c r="N4204" s="1" t="s">
        <v>4</v>
      </c>
      <c r="O4204" s="1" t="s">
        <v>233</v>
      </c>
      <c r="P4204" t="s">
        <v>3168</v>
      </c>
      <c r="Q4204" t="s">
        <v>11972</v>
      </c>
      <c r="R4204">
        <v>255</v>
      </c>
      <c r="S4204" t="s">
        <v>8</v>
      </c>
      <c r="T4204" t="s">
        <v>3170</v>
      </c>
      <c r="U4204" t="s">
        <v>1395</v>
      </c>
      <c r="V4204" t="s">
        <v>11</v>
      </c>
    </row>
    <row r="4205" spans="1:22" x14ac:dyDescent="0.3">
      <c r="A4205">
        <v>5511</v>
      </c>
      <c r="B4205" t="s">
        <v>12035</v>
      </c>
      <c r="C4205" t="s">
        <v>10332</v>
      </c>
      <c r="D4205" t="s">
        <v>14</v>
      </c>
      <c r="E4205" s="2">
        <v>43058</v>
      </c>
      <c r="F4205" s="2" t="str">
        <f>TEXT(Table1[[#This Row],[Date]],"DDDD")</f>
        <v>Sunday</v>
      </c>
      <c r="G4205" s="2" t="str">
        <f>TEXT(Table1[[#This Row],[Date]],"mmMM")</f>
        <v>November</v>
      </c>
      <c r="H4205" s="2" t="str">
        <f>IF(Table1[[#This Row],[Day]]="Saturday","Weekend",IF(Table1[[#This Row],[Day]]="Sunday","Weekend","Weekday"))</f>
        <v>Weekend</v>
      </c>
      <c r="I4205" s="2" t="str">
        <f>TEXT(Table1[[#This Row],[Date]],"DD")</f>
        <v>19</v>
      </c>
      <c r="J4205" s="2" t="s">
        <v>14833</v>
      </c>
      <c r="K4205" s="3">
        <v>0.8635532407407408</v>
      </c>
      <c r="L4205" t="s">
        <v>28</v>
      </c>
      <c r="M4205">
        <v>0</v>
      </c>
      <c r="N4205" s="1" t="s">
        <v>4</v>
      </c>
      <c r="O4205" s="1" t="s">
        <v>233</v>
      </c>
      <c r="P4205" t="s">
        <v>10333</v>
      </c>
      <c r="Q4205" t="s">
        <v>7123</v>
      </c>
      <c r="R4205">
        <v>117</v>
      </c>
      <c r="S4205" t="s">
        <v>8</v>
      </c>
      <c r="T4205" t="s">
        <v>10334</v>
      </c>
      <c r="U4205" t="s">
        <v>1395</v>
      </c>
      <c r="V4205" t="s">
        <v>11</v>
      </c>
    </row>
    <row r="4206" spans="1:22" x14ac:dyDescent="0.3">
      <c r="A4206">
        <v>5513</v>
      </c>
      <c r="B4206" t="s">
        <v>12037</v>
      </c>
      <c r="C4206" t="s">
        <v>10332</v>
      </c>
      <c r="D4206" t="s">
        <v>14</v>
      </c>
      <c r="E4206" s="2">
        <v>43058</v>
      </c>
      <c r="F4206" s="2" t="str">
        <f>TEXT(Table1[[#This Row],[Date]],"DDDD")</f>
        <v>Sunday</v>
      </c>
      <c r="G4206" s="2" t="str">
        <f>TEXT(Table1[[#This Row],[Date]],"mmMM")</f>
        <v>November</v>
      </c>
      <c r="H4206" s="2" t="str">
        <f>IF(Table1[[#This Row],[Day]]="Saturday","Weekend",IF(Table1[[#This Row],[Day]]="Sunday","Weekend","Weekday"))</f>
        <v>Weekend</v>
      </c>
      <c r="I4206" s="2" t="str">
        <f>TEXT(Table1[[#This Row],[Date]],"DD")</f>
        <v>19</v>
      </c>
      <c r="J4206" s="2" t="s">
        <v>14833</v>
      </c>
      <c r="K4206" s="3">
        <v>0.86395833333333338</v>
      </c>
      <c r="L4206" t="s">
        <v>28</v>
      </c>
      <c r="M4206">
        <v>1</v>
      </c>
      <c r="N4206" s="1" t="s">
        <v>4</v>
      </c>
      <c r="O4206" s="1" t="s">
        <v>233</v>
      </c>
      <c r="P4206" t="s">
        <v>10333</v>
      </c>
      <c r="Q4206" t="s">
        <v>7123</v>
      </c>
      <c r="R4206">
        <v>117</v>
      </c>
      <c r="S4206" t="s">
        <v>8</v>
      </c>
      <c r="T4206" t="s">
        <v>10334</v>
      </c>
      <c r="U4206" t="s">
        <v>1395</v>
      </c>
      <c r="V4206" t="s">
        <v>11</v>
      </c>
    </row>
    <row r="4207" spans="1:22" x14ac:dyDescent="0.3">
      <c r="A4207">
        <v>5523</v>
      </c>
      <c r="B4207" t="s">
        <v>12061</v>
      </c>
      <c r="C4207" t="s">
        <v>1555</v>
      </c>
      <c r="D4207" t="s">
        <v>2</v>
      </c>
      <c r="E4207" s="2">
        <v>43058</v>
      </c>
      <c r="F4207" s="2" t="str">
        <f>TEXT(Table1[[#This Row],[Date]],"DDDD")</f>
        <v>Sunday</v>
      </c>
      <c r="G4207" s="2" t="str">
        <f>TEXT(Table1[[#This Row],[Date]],"mmMM")</f>
        <v>November</v>
      </c>
      <c r="H4207" s="2" t="str">
        <f>IF(Table1[[#This Row],[Day]]="Saturday","Weekend",IF(Table1[[#This Row],[Day]]="Sunday","Weekend","Weekday"))</f>
        <v>Weekend</v>
      </c>
      <c r="I4207" s="2" t="str">
        <f>TEXT(Table1[[#This Row],[Date]],"DD")</f>
        <v>19</v>
      </c>
      <c r="J4207" s="2" t="s">
        <v>14833</v>
      </c>
      <c r="K4207" s="3">
        <v>0.87752314814814814</v>
      </c>
      <c r="L4207" t="s">
        <v>51</v>
      </c>
      <c r="M4207">
        <v>1</v>
      </c>
      <c r="N4207" s="1" t="s">
        <v>4</v>
      </c>
      <c r="O4207" s="1" t="s">
        <v>233</v>
      </c>
      <c r="P4207" t="s">
        <v>1556</v>
      </c>
      <c r="Q4207" t="s">
        <v>12062</v>
      </c>
      <c r="R4207">
        <v>207</v>
      </c>
      <c r="S4207" t="s">
        <v>8</v>
      </c>
      <c r="T4207" t="s">
        <v>1558</v>
      </c>
      <c r="U4207" t="s">
        <v>1395</v>
      </c>
      <c r="V4207" t="s">
        <v>11</v>
      </c>
    </row>
    <row r="4208" spans="1:22" x14ac:dyDescent="0.3">
      <c r="A4208">
        <v>5529</v>
      </c>
      <c r="B4208" t="s">
        <v>12073</v>
      </c>
      <c r="C4208" t="s">
        <v>10695</v>
      </c>
      <c r="D4208" t="s">
        <v>2</v>
      </c>
      <c r="E4208" s="2">
        <v>43058</v>
      </c>
      <c r="F4208" s="2" t="str">
        <f>TEXT(Table1[[#This Row],[Date]],"DDDD")</f>
        <v>Sunday</v>
      </c>
      <c r="G4208" s="2" t="str">
        <f>TEXT(Table1[[#This Row],[Date]],"mmMM")</f>
        <v>November</v>
      </c>
      <c r="H4208" s="2" t="str">
        <f>IF(Table1[[#This Row],[Day]]="Saturday","Weekend",IF(Table1[[#This Row],[Day]]="Sunday","Weekend","Weekday"))</f>
        <v>Weekend</v>
      </c>
      <c r="I4208" s="2" t="str">
        <f>TEXT(Table1[[#This Row],[Date]],"DD")</f>
        <v>19</v>
      </c>
      <c r="J4208" s="2" t="s">
        <v>14833</v>
      </c>
      <c r="K4208" s="3">
        <v>0.9158101851851852</v>
      </c>
      <c r="L4208" t="s">
        <v>7169</v>
      </c>
      <c r="M4208">
        <v>1</v>
      </c>
      <c r="N4208" s="1" t="s">
        <v>4</v>
      </c>
      <c r="O4208" s="1" t="s">
        <v>233</v>
      </c>
      <c r="P4208" t="s">
        <v>10696</v>
      </c>
      <c r="Q4208" t="s">
        <v>12074</v>
      </c>
      <c r="R4208">
        <v>144</v>
      </c>
      <c r="S4208" t="s">
        <v>8</v>
      </c>
      <c r="T4208" t="s">
        <v>10698</v>
      </c>
      <c r="U4208" t="s">
        <v>1395</v>
      </c>
      <c r="V4208" t="s">
        <v>11</v>
      </c>
    </row>
    <row r="4209" spans="1:22" x14ac:dyDescent="0.3">
      <c r="A4209">
        <v>1708</v>
      </c>
      <c r="B4209" t="s">
        <v>4000</v>
      </c>
      <c r="C4209" t="s">
        <v>857</v>
      </c>
      <c r="D4209" t="s">
        <v>2</v>
      </c>
      <c r="E4209" s="2">
        <v>42997</v>
      </c>
      <c r="F4209" s="2" t="str">
        <f>TEXT(Table1[[#This Row],[Date]],"DDDD")</f>
        <v>Tuesday</v>
      </c>
      <c r="G4209" s="2" t="str">
        <f>TEXT(Table1[[#This Row],[Date]],"mmMM")</f>
        <v>September</v>
      </c>
      <c r="H4209" s="2" t="str">
        <f>IF(Table1[[#This Row],[Day]]="Saturday","Weekend",IF(Table1[[#This Row],[Day]]="Sunday","Weekend","Weekday"))</f>
        <v>Weekday</v>
      </c>
      <c r="I4209" s="2" t="str">
        <f>TEXT(Table1[[#This Row],[Date]],"DD")</f>
        <v>19</v>
      </c>
      <c r="J4209" s="2" t="s">
        <v>14833</v>
      </c>
      <c r="K4209" s="3">
        <v>0.81061342592592589</v>
      </c>
      <c r="L4209" t="s">
        <v>66</v>
      </c>
      <c r="M4209">
        <v>1</v>
      </c>
      <c r="N4209" s="1" t="s">
        <v>4</v>
      </c>
      <c r="O4209" s="1" t="s">
        <v>233</v>
      </c>
      <c r="P4209" t="s">
        <v>858</v>
      </c>
      <c r="Q4209" t="s">
        <v>4001</v>
      </c>
      <c r="R4209">
        <v>120</v>
      </c>
      <c r="S4209" t="s">
        <v>8</v>
      </c>
      <c r="T4209" t="s">
        <v>860</v>
      </c>
      <c r="U4209" t="s">
        <v>1395</v>
      </c>
      <c r="V4209" t="s">
        <v>11</v>
      </c>
    </row>
    <row r="4210" spans="1:22" x14ac:dyDescent="0.3">
      <c r="A4210">
        <v>3308</v>
      </c>
      <c r="B4210" t="s">
        <v>7527</v>
      </c>
      <c r="C4210" t="s">
        <v>3832</v>
      </c>
      <c r="D4210" t="s">
        <v>14</v>
      </c>
      <c r="E4210" s="2">
        <v>43027</v>
      </c>
      <c r="F4210" s="2" t="str">
        <f>TEXT(Table1[[#This Row],[Date]],"DDDD")</f>
        <v>Thursday</v>
      </c>
      <c r="G4210" s="2" t="str">
        <f>TEXT(Table1[[#This Row],[Date]],"mmMM")</f>
        <v>October</v>
      </c>
      <c r="H4210" s="2" t="str">
        <f>IF(Table1[[#This Row],[Day]]="Saturday","Weekend",IF(Table1[[#This Row],[Day]]="Sunday","Weekend","Weekday"))</f>
        <v>Weekday</v>
      </c>
      <c r="I4210" s="2" t="str">
        <f>TEXT(Table1[[#This Row],[Date]],"DD")</f>
        <v>19</v>
      </c>
      <c r="J4210" s="2" t="s">
        <v>14833</v>
      </c>
      <c r="K4210" s="3">
        <v>0.8762268518518519</v>
      </c>
      <c r="L4210" t="s">
        <v>168</v>
      </c>
      <c r="M4210">
        <v>0</v>
      </c>
      <c r="N4210" s="1" t="s">
        <v>4</v>
      </c>
      <c r="O4210" s="1" t="s">
        <v>725</v>
      </c>
      <c r="P4210" t="s">
        <v>3833</v>
      </c>
      <c r="Q4210" t="s">
        <v>7528</v>
      </c>
      <c r="R4210">
        <v>160</v>
      </c>
      <c r="S4210" t="s">
        <v>8</v>
      </c>
      <c r="T4210" t="s">
        <v>3835</v>
      </c>
      <c r="U4210" t="s">
        <v>1395</v>
      </c>
      <c r="V4210" t="s">
        <v>11</v>
      </c>
    </row>
    <row r="4211" spans="1:22" x14ac:dyDescent="0.3">
      <c r="A4211">
        <v>3309</v>
      </c>
      <c r="B4211" t="s">
        <v>7529</v>
      </c>
      <c r="C4211" t="s">
        <v>3832</v>
      </c>
      <c r="D4211" t="s">
        <v>2</v>
      </c>
      <c r="E4211" s="2">
        <v>43027</v>
      </c>
      <c r="F4211" s="2" t="str">
        <f>TEXT(Table1[[#This Row],[Date]],"DDDD")</f>
        <v>Thursday</v>
      </c>
      <c r="G4211" s="2" t="str">
        <f>TEXT(Table1[[#This Row],[Date]],"mmMM")</f>
        <v>October</v>
      </c>
      <c r="H4211" s="2" t="str">
        <f>IF(Table1[[#This Row],[Day]]="Saturday","Weekend",IF(Table1[[#This Row],[Day]]="Sunday","Weekend","Weekday"))</f>
        <v>Weekday</v>
      </c>
      <c r="I4211" s="2" t="str">
        <f>TEXT(Table1[[#This Row],[Date]],"DD")</f>
        <v>19</v>
      </c>
      <c r="J4211" s="2" t="s">
        <v>14833</v>
      </c>
      <c r="K4211" s="3">
        <v>0.87663194444444448</v>
      </c>
      <c r="L4211" t="s">
        <v>168</v>
      </c>
      <c r="M4211">
        <v>1</v>
      </c>
      <c r="N4211" s="1" t="s">
        <v>4</v>
      </c>
      <c r="O4211" s="1" t="s">
        <v>725</v>
      </c>
      <c r="P4211" t="s">
        <v>3833</v>
      </c>
      <c r="Q4211" t="s">
        <v>7528</v>
      </c>
      <c r="R4211">
        <v>160</v>
      </c>
      <c r="S4211" t="s">
        <v>8</v>
      </c>
      <c r="T4211" t="s">
        <v>3835</v>
      </c>
      <c r="U4211" t="s">
        <v>1395</v>
      </c>
      <c r="V4211" t="s">
        <v>11</v>
      </c>
    </row>
    <row r="4212" spans="1:22" x14ac:dyDescent="0.3">
      <c r="A4212">
        <v>1702</v>
      </c>
      <c r="B4212" t="s">
        <v>3985</v>
      </c>
      <c r="C4212" t="s">
        <v>2019</v>
      </c>
      <c r="D4212" t="s">
        <v>2</v>
      </c>
      <c r="E4212" s="2">
        <v>42997</v>
      </c>
      <c r="F4212" s="2" t="str">
        <f>TEXT(Table1[[#This Row],[Date]],"DDDD")</f>
        <v>Tuesday</v>
      </c>
      <c r="G4212" s="2" t="str">
        <f>TEXT(Table1[[#This Row],[Date]],"mmMM")</f>
        <v>September</v>
      </c>
      <c r="H4212" s="2" t="str">
        <f>IF(Table1[[#This Row],[Day]]="Saturday","Weekend",IF(Table1[[#This Row],[Day]]="Sunday","Weekend","Weekday"))</f>
        <v>Weekday</v>
      </c>
      <c r="I4212" s="2" t="str">
        <f>TEXT(Table1[[#This Row],[Date]],"DD")</f>
        <v>19</v>
      </c>
      <c r="J4212" s="2" t="s">
        <v>14833</v>
      </c>
      <c r="K4212" s="3">
        <v>0.7442361111111111</v>
      </c>
      <c r="L4212" t="s">
        <v>28</v>
      </c>
      <c r="M4212">
        <v>1</v>
      </c>
      <c r="N4212" s="1" t="s">
        <v>4</v>
      </c>
      <c r="O4212" s="1" t="s">
        <v>725</v>
      </c>
      <c r="P4212" t="s">
        <v>2020</v>
      </c>
      <c r="Q4212" t="s">
        <v>2021</v>
      </c>
      <c r="R4212">
        <v>216</v>
      </c>
      <c r="S4212" t="s">
        <v>8</v>
      </c>
      <c r="T4212" t="s">
        <v>2022</v>
      </c>
      <c r="U4212" t="s">
        <v>1395</v>
      </c>
      <c r="V4212" t="s">
        <v>11</v>
      </c>
    </row>
    <row r="4213" spans="1:22" x14ac:dyDescent="0.3">
      <c r="A4213">
        <v>1711</v>
      </c>
      <c r="B4213" t="s">
        <v>4004</v>
      </c>
      <c r="C4213" t="s">
        <v>4005</v>
      </c>
      <c r="D4213" t="s">
        <v>14</v>
      </c>
      <c r="E4213" s="2">
        <v>42997</v>
      </c>
      <c r="F4213" s="2" t="str">
        <f>TEXT(Table1[[#This Row],[Date]],"DDDD")</f>
        <v>Tuesday</v>
      </c>
      <c r="G4213" s="2" t="str">
        <f>TEXT(Table1[[#This Row],[Date]],"mmMM")</f>
        <v>September</v>
      </c>
      <c r="H4213" s="2" t="str">
        <f>IF(Table1[[#This Row],[Day]]="Saturday","Weekend",IF(Table1[[#This Row],[Day]]="Sunday","Weekend","Weekday"))</f>
        <v>Weekday</v>
      </c>
      <c r="I4213" s="2" t="str">
        <f>TEXT(Table1[[#This Row],[Date]],"DD")</f>
        <v>19</v>
      </c>
      <c r="J4213" s="2" t="s">
        <v>14833</v>
      </c>
      <c r="K4213" s="3">
        <v>0.81561342592592589</v>
      </c>
      <c r="L4213" t="s">
        <v>51</v>
      </c>
      <c r="M4213">
        <v>0</v>
      </c>
      <c r="N4213" s="1" t="s">
        <v>4</v>
      </c>
      <c r="O4213" s="1" t="s">
        <v>725</v>
      </c>
      <c r="P4213" t="s">
        <v>4006</v>
      </c>
      <c r="Q4213" t="s">
        <v>1145</v>
      </c>
      <c r="R4213">
        <v>221</v>
      </c>
      <c r="S4213" t="s">
        <v>8</v>
      </c>
      <c r="T4213" t="s">
        <v>4007</v>
      </c>
      <c r="U4213" t="s">
        <v>1395</v>
      </c>
      <c r="V4213" t="s">
        <v>11</v>
      </c>
    </row>
    <row r="4214" spans="1:22" x14ac:dyDescent="0.3">
      <c r="A4214">
        <v>1712</v>
      </c>
      <c r="B4214" t="s">
        <v>4008</v>
      </c>
      <c r="C4214" t="s">
        <v>4005</v>
      </c>
      <c r="D4214" t="s">
        <v>14</v>
      </c>
      <c r="E4214" s="2">
        <v>42997</v>
      </c>
      <c r="F4214" s="2" t="str">
        <f>TEXT(Table1[[#This Row],[Date]],"DDDD")</f>
        <v>Tuesday</v>
      </c>
      <c r="G4214" s="2" t="str">
        <f>TEXT(Table1[[#This Row],[Date]],"mmMM")</f>
        <v>September</v>
      </c>
      <c r="H4214" s="2" t="str">
        <f>IF(Table1[[#This Row],[Day]]="Saturday","Weekend",IF(Table1[[#This Row],[Day]]="Sunday","Weekend","Weekday"))</f>
        <v>Weekday</v>
      </c>
      <c r="I4214" s="2" t="str">
        <f>TEXT(Table1[[#This Row],[Date]],"DD")</f>
        <v>19</v>
      </c>
      <c r="J4214" s="2" t="s">
        <v>14833</v>
      </c>
      <c r="K4214" s="3">
        <v>0.81596064814814817</v>
      </c>
      <c r="L4214" t="s">
        <v>51</v>
      </c>
      <c r="M4214">
        <v>1</v>
      </c>
      <c r="N4214" s="1" t="s">
        <v>4</v>
      </c>
      <c r="O4214" s="1" t="s">
        <v>725</v>
      </c>
      <c r="P4214" t="s">
        <v>4006</v>
      </c>
      <c r="Q4214" t="s">
        <v>1145</v>
      </c>
      <c r="R4214">
        <v>221</v>
      </c>
      <c r="S4214" t="s">
        <v>8</v>
      </c>
      <c r="T4214" t="s">
        <v>4007</v>
      </c>
      <c r="U4214" t="s">
        <v>1395</v>
      </c>
      <c r="V4214" t="s">
        <v>11</v>
      </c>
    </row>
    <row r="4215" spans="1:22" x14ac:dyDescent="0.3">
      <c r="A4215">
        <v>1716</v>
      </c>
      <c r="B4215" t="s">
        <v>4015</v>
      </c>
      <c r="C4215" t="s">
        <v>2802</v>
      </c>
      <c r="D4215" t="s">
        <v>2</v>
      </c>
      <c r="E4215" s="2">
        <v>42997</v>
      </c>
      <c r="F4215" s="2" t="str">
        <f>TEXT(Table1[[#This Row],[Date]],"DDDD")</f>
        <v>Tuesday</v>
      </c>
      <c r="G4215" s="2" t="str">
        <f>TEXT(Table1[[#This Row],[Date]],"mmMM")</f>
        <v>September</v>
      </c>
      <c r="H4215" s="2" t="str">
        <f>IF(Table1[[#This Row],[Day]]="Saturday","Weekend",IF(Table1[[#This Row],[Day]]="Sunday","Weekend","Weekday"))</f>
        <v>Weekday</v>
      </c>
      <c r="I4215" s="2" t="str">
        <f>TEXT(Table1[[#This Row],[Date]],"DD")</f>
        <v>19</v>
      </c>
      <c r="J4215" s="2" t="s">
        <v>14833</v>
      </c>
      <c r="K4215" s="3">
        <v>0.84114583333333337</v>
      </c>
      <c r="L4215" t="s">
        <v>168</v>
      </c>
      <c r="M4215">
        <v>1</v>
      </c>
      <c r="N4215" s="1" t="s">
        <v>4</v>
      </c>
      <c r="O4215" s="1" t="s">
        <v>725</v>
      </c>
      <c r="P4215" t="s">
        <v>2803</v>
      </c>
      <c r="Q4215" t="s">
        <v>4016</v>
      </c>
      <c r="R4215">
        <v>160</v>
      </c>
      <c r="S4215" t="s">
        <v>8</v>
      </c>
      <c r="T4215" t="s">
        <v>2805</v>
      </c>
      <c r="U4215" t="s">
        <v>1395</v>
      </c>
      <c r="V4215" t="s">
        <v>11</v>
      </c>
    </row>
    <row r="4216" spans="1:22" x14ac:dyDescent="0.3">
      <c r="A4216">
        <v>1736</v>
      </c>
      <c r="B4216" t="s">
        <v>4056</v>
      </c>
      <c r="C4216" t="s">
        <v>4057</v>
      </c>
      <c r="D4216" t="s">
        <v>2</v>
      </c>
      <c r="E4216" s="2">
        <v>42997</v>
      </c>
      <c r="F4216" s="2" t="str">
        <f>TEXT(Table1[[#This Row],[Date]],"DDDD")</f>
        <v>Tuesday</v>
      </c>
      <c r="G4216" s="2" t="str">
        <f>TEXT(Table1[[#This Row],[Date]],"mmMM")</f>
        <v>September</v>
      </c>
      <c r="H4216" s="2" t="str">
        <f>IF(Table1[[#This Row],[Day]]="Saturday","Weekend",IF(Table1[[#This Row],[Day]]="Sunday","Weekend","Weekday"))</f>
        <v>Weekday</v>
      </c>
      <c r="I4216" s="2" t="str">
        <f>TEXT(Table1[[#This Row],[Date]],"DD")</f>
        <v>19</v>
      </c>
      <c r="J4216" s="2" t="s">
        <v>14833</v>
      </c>
      <c r="K4216" s="3">
        <v>0.95208333333333328</v>
      </c>
      <c r="L4216" t="s">
        <v>168</v>
      </c>
      <c r="M4216">
        <v>1</v>
      </c>
      <c r="N4216" s="1" t="s">
        <v>4</v>
      </c>
      <c r="O4216" s="1" t="s">
        <v>725</v>
      </c>
      <c r="P4216" t="s">
        <v>4058</v>
      </c>
      <c r="Q4216" t="s">
        <v>4059</v>
      </c>
      <c r="R4216">
        <v>100</v>
      </c>
      <c r="S4216" t="s">
        <v>8</v>
      </c>
      <c r="T4216" t="s">
        <v>4060</v>
      </c>
      <c r="U4216" t="s">
        <v>1395</v>
      </c>
      <c r="V4216" t="s">
        <v>11</v>
      </c>
    </row>
    <row r="4217" spans="1:22" x14ac:dyDescent="0.3">
      <c r="A4217">
        <v>3281</v>
      </c>
      <c r="B4217" t="s">
        <v>7465</v>
      </c>
      <c r="C4217" t="s">
        <v>2966</v>
      </c>
      <c r="D4217" t="s">
        <v>14</v>
      </c>
      <c r="E4217" s="2">
        <v>43027</v>
      </c>
      <c r="F4217" s="2" t="str">
        <f>TEXT(Table1[[#This Row],[Date]],"DDDD")</f>
        <v>Thursday</v>
      </c>
      <c r="G4217" s="2" t="str">
        <f>TEXT(Table1[[#This Row],[Date]],"mmMM")</f>
        <v>October</v>
      </c>
      <c r="H4217" s="2" t="str">
        <f>IF(Table1[[#This Row],[Day]]="Saturday","Weekend",IF(Table1[[#This Row],[Day]]="Sunday","Weekend","Weekday"))</f>
        <v>Weekday</v>
      </c>
      <c r="I4217" s="2" t="str">
        <f>TEXT(Table1[[#This Row],[Date]],"DD")</f>
        <v>19</v>
      </c>
      <c r="J4217" s="2" t="s">
        <v>14833</v>
      </c>
      <c r="K4217" s="3">
        <v>0.51864583333333336</v>
      </c>
      <c r="L4217" t="s">
        <v>28</v>
      </c>
      <c r="M4217">
        <v>1</v>
      </c>
      <c r="N4217" s="1" t="s">
        <v>4</v>
      </c>
      <c r="O4217" s="1" t="s">
        <v>725</v>
      </c>
      <c r="P4217" t="s">
        <v>2967</v>
      </c>
      <c r="Q4217" t="s">
        <v>7466</v>
      </c>
      <c r="R4217">
        <v>126</v>
      </c>
      <c r="S4217" t="s">
        <v>8</v>
      </c>
      <c r="T4217" t="s">
        <v>2969</v>
      </c>
      <c r="U4217" t="s">
        <v>1395</v>
      </c>
      <c r="V4217" t="s">
        <v>11</v>
      </c>
    </row>
    <row r="4218" spans="1:22" x14ac:dyDescent="0.3">
      <c r="A4218">
        <v>3321</v>
      </c>
      <c r="B4218" t="s">
        <v>7559</v>
      </c>
      <c r="C4218" t="s">
        <v>6087</v>
      </c>
      <c r="D4218" t="s">
        <v>2</v>
      </c>
      <c r="E4218" s="2">
        <v>43027</v>
      </c>
      <c r="F4218" s="2" t="str">
        <f>TEXT(Table1[[#This Row],[Date]],"DDDD")</f>
        <v>Thursday</v>
      </c>
      <c r="G4218" s="2" t="str">
        <f>TEXT(Table1[[#This Row],[Date]],"mmMM")</f>
        <v>October</v>
      </c>
      <c r="H4218" s="2" t="str">
        <f>IF(Table1[[#This Row],[Day]]="Saturday","Weekend",IF(Table1[[#This Row],[Day]]="Sunday","Weekend","Weekday"))</f>
        <v>Weekday</v>
      </c>
      <c r="I4218" s="2" t="str">
        <f>TEXT(Table1[[#This Row],[Date]],"DD")</f>
        <v>19</v>
      </c>
      <c r="J4218" s="2" t="s">
        <v>14833</v>
      </c>
      <c r="K4218" s="3">
        <v>0.91958333333333331</v>
      </c>
      <c r="L4218" t="s">
        <v>168</v>
      </c>
      <c r="M4218">
        <v>1</v>
      </c>
      <c r="N4218" s="1" t="s">
        <v>4</v>
      </c>
      <c r="O4218" s="1" t="s">
        <v>725</v>
      </c>
      <c r="P4218" t="s">
        <v>6088</v>
      </c>
      <c r="Q4218" t="s">
        <v>7560</v>
      </c>
      <c r="R4218">
        <v>140</v>
      </c>
      <c r="S4218" t="s">
        <v>8</v>
      </c>
      <c r="T4218" t="s">
        <v>6090</v>
      </c>
      <c r="U4218" t="s">
        <v>1395</v>
      </c>
      <c r="V4218" t="s">
        <v>11</v>
      </c>
    </row>
    <row r="4219" spans="1:22" x14ac:dyDescent="0.3">
      <c r="A4219">
        <v>3322</v>
      </c>
      <c r="B4219" t="s">
        <v>7561</v>
      </c>
      <c r="C4219" t="s">
        <v>2082</v>
      </c>
      <c r="D4219" t="s">
        <v>2</v>
      </c>
      <c r="E4219" s="2">
        <v>43027</v>
      </c>
      <c r="F4219" s="2" t="str">
        <f>TEXT(Table1[[#This Row],[Date]],"DDDD")</f>
        <v>Thursday</v>
      </c>
      <c r="G4219" s="2" t="str">
        <f>TEXT(Table1[[#This Row],[Date]],"mmMM")</f>
        <v>October</v>
      </c>
      <c r="H4219" s="2" t="str">
        <f>IF(Table1[[#This Row],[Day]]="Saturday","Weekend",IF(Table1[[#This Row],[Day]]="Sunday","Weekend","Weekday"))</f>
        <v>Weekday</v>
      </c>
      <c r="I4219" s="2" t="str">
        <f>TEXT(Table1[[#This Row],[Date]],"DD")</f>
        <v>19</v>
      </c>
      <c r="J4219" s="2" t="s">
        <v>14833</v>
      </c>
      <c r="K4219" s="3">
        <v>0.92069444444444437</v>
      </c>
      <c r="L4219" t="s">
        <v>97</v>
      </c>
      <c r="M4219">
        <v>1</v>
      </c>
      <c r="N4219" s="1" t="s">
        <v>4</v>
      </c>
      <c r="O4219" s="1" t="s">
        <v>725</v>
      </c>
      <c r="P4219" t="s">
        <v>2083</v>
      </c>
      <c r="Q4219" t="s">
        <v>7562</v>
      </c>
      <c r="R4219">
        <v>306</v>
      </c>
      <c r="S4219" t="s">
        <v>8</v>
      </c>
      <c r="T4219" t="s">
        <v>2085</v>
      </c>
      <c r="U4219" t="s">
        <v>10</v>
      </c>
      <c r="V4219" t="s">
        <v>11</v>
      </c>
    </row>
    <row r="4220" spans="1:22" x14ac:dyDescent="0.3">
      <c r="A4220">
        <v>3341</v>
      </c>
      <c r="B4220" t="s">
        <v>7602</v>
      </c>
      <c r="C4220" t="s">
        <v>3832</v>
      </c>
      <c r="D4220" t="s">
        <v>2</v>
      </c>
      <c r="E4220" s="2">
        <v>43027</v>
      </c>
      <c r="F4220" s="2" t="str">
        <f>TEXT(Table1[[#This Row],[Date]],"DDDD")</f>
        <v>Thursday</v>
      </c>
      <c r="G4220" s="2" t="str">
        <f>TEXT(Table1[[#This Row],[Date]],"mmMM")</f>
        <v>October</v>
      </c>
      <c r="H4220" s="2" t="str">
        <f>IF(Table1[[#This Row],[Day]]="Saturday","Weekend",IF(Table1[[#This Row],[Day]]="Sunday","Weekend","Weekday"))</f>
        <v>Weekday</v>
      </c>
      <c r="I4220" s="2" t="str">
        <f>TEXT(Table1[[#This Row],[Date]],"DD")</f>
        <v>19</v>
      </c>
      <c r="J4220" s="2" t="s">
        <v>14833</v>
      </c>
      <c r="K4220" s="3">
        <v>0.94180555555555556</v>
      </c>
      <c r="L4220" t="s">
        <v>168</v>
      </c>
      <c r="M4220">
        <v>1</v>
      </c>
      <c r="N4220" s="1" t="s">
        <v>4</v>
      </c>
      <c r="O4220" s="1" t="s">
        <v>725</v>
      </c>
      <c r="P4220" t="s">
        <v>3833</v>
      </c>
      <c r="Q4220" t="s">
        <v>7603</v>
      </c>
      <c r="R4220">
        <v>160</v>
      </c>
      <c r="S4220" t="s">
        <v>8</v>
      </c>
      <c r="T4220" t="s">
        <v>3835</v>
      </c>
      <c r="U4220" t="s">
        <v>1395</v>
      </c>
      <c r="V4220" t="s">
        <v>11</v>
      </c>
    </row>
    <row r="4221" spans="1:22" x14ac:dyDescent="0.3">
      <c r="A4221">
        <v>5465</v>
      </c>
      <c r="B4221" t="s">
        <v>11937</v>
      </c>
      <c r="C4221" t="s">
        <v>2019</v>
      </c>
      <c r="D4221" t="s">
        <v>2</v>
      </c>
      <c r="E4221" s="2">
        <v>43058</v>
      </c>
      <c r="F4221" s="2" t="str">
        <f>TEXT(Table1[[#This Row],[Date]],"DDDD")</f>
        <v>Sunday</v>
      </c>
      <c r="G4221" s="2" t="str">
        <f>TEXT(Table1[[#This Row],[Date]],"mmMM")</f>
        <v>November</v>
      </c>
      <c r="H4221" s="2" t="str">
        <f>IF(Table1[[#This Row],[Day]]="Saturday","Weekend",IF(Table1[[#This Row],[Day]]="Sunday","Weekend","Weekday"))</f>
        <v>Weekend</v>
      </c>
      <c r="I4221" s="2" t="str">
        <f>TEXT(Table1[[#This Row],[Date]],"DD")</f>
        <v>19</v>
      </c>
      <c r="J4221" s="2" t="s">
        <v>14833</v>
      </c>
      <c r="K4221" s="3">
        <v>0.47005787037037039</v>
      </c>
      <c r="L4221" t="s">
        <v>28</v>
      </c>
      <c r="M4221">
        <v>1</v>
      </c>
      <c r="N4221" s="1" t="s">
        <v>4</v>
      </c>
      <c r="O4221" s="1" t="s">
        <v>725</v>
      </c>
      <c r="P4221" t="s">
        <v>2020</v>
      </c>
      <c r="Q4221" t="s">
        <v>2021</v>
      </c>
      <c r="R4221">
        <v>216</v>
      </c>
      <c r="S4221" t="s">
        <v>8</v>
      </c>
      <c r="T4221" t="s">
        <v>2022</v>
      </c>
      <c r="U4221" t="s">
        <v>1395</v>
      </c>
      <c r="V4221" t="s">
        <v>11</v>
      </c>
    </row>
    <row r="4222" spans="1:22" x14ac:dyDescent="0.3">
      <c r="A4222">
        <v>5470</v>
      </c>
      <c r="B4222" t="s">
        <v>11945</v>
      </c>
      <c r="C4222" t="s">
        <v>11245</v>
      </c>
      <c r="D4222" t="s">
        <v>2</v>
      </c>
      <c r="E4222" s="2">
        <v>43058</v>
      </c>
      <c r="F4222" s="2" t="str">
        <f>TEXT(Table1[[#This Row],[Date]],"DDDD")</f>
        <v>Sunday</v>
      </c>
      <c r="G4222" s="2" t="str">
        <f>TEXT(Table1[[#This Row],[Date]],"mmMM")</f>
        <v>November</v>
      </c>
      <c r="H4222" s="2" t="str">
        <f>IF(Table1[[#This Row],[Day]]="Saturday","Weekend",IF(Table1[[#This Row],[Day]]="Sunday","Weekend","Weekday"))</f>
        <v>Weekend</v>
      </c>
      <c r="I4222" s="2" t="str">
        <f>TEXT(Table1[[#This Row],[Date]],"DD")</f>
        <v>19</v>
      </c>
      <c r="J4222" s="2" t="s">
        <v>14833</v>
      </c>
      <c r="K4222" s="3">
        <v>0.58350694444444451</v>
      </c>
      <c r="L4222" t="s">
        <v>3</v>
      </c>
      <c r="M4222">
        <v>1</v>
      </c>
      <c r="N4222" s="1" t="s">
        <v>4</v>
      </c>
      <c r="O4222" s="1" t="s">
        <v>725</v>
      </c>
      <c r="P4222" t="s">
        <v>11246</v>
      </c>
      <c r="Q4222" t="s">
        <v>11590</v>
      </c>
      <c r="R4222">
        <v>148.5</v>
      </c>
      <c r="S4222" t="s">
        <v>8</v>
      </c>
      <c r="T4222" t="s">
        <v>11248</v>
      </c>
      <c r="U4222" t="s">
        <v>1395</v>
      </c>
      <c r="V4222" t="s">
        <v>11</v>
      </c>
    </row>
    <row r="4223" spans="1:22" x14ac:dyDescent="0.3">
      <c r="A4223">
        <v>5477</v>
      </c>
      <c r="B4223" t="s">
        <v>11959</v>
      </c>
      <c r="C4223" t="s">
        <v>11245</v>
      </c>
      <c r="D4223" t="s">
        <v>2</v>
      </c>
      <c r="E4223" s="2">
        <v>43058</v>
      </c>
      <c r="F4223" s="2" t="str">
        <f>TEXT(Table1[[#This Row],[Date]],"DDDD")</f>
        <v>Sunday</v>
      </c>
      <c r="G4223" s="2" t="str">
        <f>TEXT(Table1[[#This Row],[Date]],"mmMM")</f>
        <v>November</v>
      </c>
      <c r="H4223" s="2" t="str">
        <f>IF(Table1[[#This Row],[Day]]="Saturday","Weekend",IF(Table1[[#This Row],[Day]]="Sunday","Weekend","Weekday"))</f>
        <v>Weekend</v>
      </c>
      <c r="I4223" s="2" t="str">
        <f>TEXT(Table1[[#This Row],[Date]],"DD")</f>
        <v>19</v>
      </c>
      <c r="J4223" s="2" t="s">
        <v>14833</v>
      </c>
      <c r="K4223" s="3">
        <v>0.65972222222222221</v>
      </c>
      <c r="L4223" t="s">
        <v>3</v>
      </c>
      <c r="M4223">
        <v>1</v>
      </c>
      <c r="N4223" s="1" t="s">
        <v>4</v>
      </c>
      <c r="O4223" s="1" t="s">
        <v>725</v>
      </c>
      <c r="P4223" t="s">
        <v>11246</v>
      </c>
      <c r="Q4223" t="s">
        <v>11590</v>
      </c>
      <c r="R4223">
        <v>148.5</v>
      </c>
      <c r="S4223" t="s">
        <v>8</v>
      </c>
      <c r="T4223" t="s">
        <v>11248</v>
      </c>
      <c r="U4223" t="s">
        <v>1395</v>
      </c>
      <c r="V4223" t="s">
        <v>11</v>
      </c>
    </row>
    <row r="4224" spans="1:22" x14ac:dyDescent="0.3">
      <c r="A4224">
        <v>5479</v>
      </c>
      <c r="B4224" t="s">
        <v>11962</v>
      </c>
      <c r="C4224" t="s">
        <v>3308</v>
      </c>
      <c r="D4224" t="s">
        <v>14</v>
      </c>
      <c r="E4224" s="2">
        <v>43058</v>
      </c>
      <c r="F4224" s="2" t="str">
        <f>TEXT(Table1[[#This Row],[Date]],"DDDD")</f>
        <v>Sunday</v>
      </c>
      <c r="G4224" s="2" t="str">
        <f>TEXT(Table1[[#This Row],[Date]],"mmMM")</f>
        <v>November</v>
      </c>
      <c r="H4224" s="2" t="str">
        <f>IF(Table1[[#This Row],[Day]]="Saturday","Weekend",IF(Table1[[#This Row],[Day]]="Sunday","Weekend","Weekday"))</f>
        <v>Weekend</v>
      </c>
      <c r="I4224" s="2" t="str">
        <f>TEXT(Table1[[#This Row],[Date]],"DD")</f>
        <v>19</v>
      </c>
      <c r="J4224" s="2" t="s">
        <v>14833</v>
      </c>
      <c r="K4224" s="3">
        <v>0.6868171296296296</v>
      </c>
      <c r="L4224" t="s">
        <v>2142</v>
      </c>
      <c r="M4224">
        <v>1</v>
      </c>
      <c r="N4224" s="1" t="s">
        <v>4</v>
      </c>
      <c r="O4224" s="1" t="s">
        <v>725</v>
      </c>
      <c r="P4224" t="s">
        <v>3309</v>
      </c>
      <c r="Q4224" t="s">
        <v>2817</v>
      </c>
      <c r="R4224">
        <v>250.2</v>
      </c>
      <c r="S4224" t="s">
        <v>8</v>
      </c>
      <c r="T4224" t="s">
        <v>10735</v>
      </c>
      <c r="U4224" t="s">
        <v>1395</v>
      </c>
      <c r="V4224" t="s">
        <v>11</v>
      </c>
    </row>
    <row r="4225" spans="1:22" x14ac:dyDescent="0.3">
      <c r="A4225">
        <v>5506</v>
      </c>
      <c r="B4225" t="s">
        <v>12025</v>
      </c>
      <c r="C4225" t="s">
        <v>7948</v>
      </c>
      <c r="D4225" t="s">
        <v>2</v>
      </c>
      <c r="E4225" s="2">
        <v>43058</v>
      </c>
      <c r="F4225" s="2" t="str">
        <f>TEXT(Table1[[#This Row],[Date]],"DDDD")</f>
        <v>Sunday</v>
      </c>
      <c r="G4225" s="2" t="str">
        <f>TEXT(Table1[[#This Row],[Date]],"mmMM")</f>
        <v>November</v>
      </c>
      <c r="H4225" s="2" t="str">
        <f>IF(Table1[[#This Row],[Day]]="Saturday","Weekend",IF(Table1[[#This Row],[Day]]="Sunday","Weekend","Weekday"))</f>
        <v>Weekend</v>
      </c>
      <c r="I4225" s="2" t="str">
        <f>TEXT(Table1[[#This Row],[Date]],"DD")</f>
        <v>19</v>
      </c>
      <c r="J4225" s="2" t="s">
        <v>14833</v>
      </c>
      <c r="K4225" s="3">
        <v>0.84958333333333347</v>
      </c>
      <c r="L4225" t="s">
        <v>3</v>
      </c>
      <c r="M4225">
        <v>1</v>
      </c>
      <c r="N4225" s="1" t="s">
        <v>4</v>
      </c>
      <c r="O4225" s="1" t="s">
        <v>725</v>
      </c>
      <c r="P4225" t="s">
        <v>7949</v>
      </c>
      <c r="Q4225" t="s">
        <v>2271</v>
      </c>
      <c r="R4225">
        <v>117</v>
      </c>
      <c r="S4225" t="s">
        <v>8</v>
      </c>
      <c r="T4225" t="s">
        <v>7951</v>
      </c>
      <c r="U4225" t="s">
        <v>1395</v>
      </c>
      <c r="V4225" t="s">
        <v>11</v>
      </c>
    </row>
    <row r="4226" spans="1:22" x14ac:dyDescent="0.3">
      <c r="A4226">
        <v>5534</v>
      </c>
      <c r="B4226" t="s">
        <v>12080</v>
      </c>
      <c r="C4226" t="s">
        <v>12081</v>
      </c>
      <c r="D4226" t="s">
        <v>14</v>
      </c>
      <c r="E4226" s="2">
        <v>43058</v>
      </c>
      <c r="F4226" s="2" t="str">
        <f>TEXT(Table1[[#This Row],[Date]],"DDDD")</f>
        <v>Sunday</v>
      </c>
      <c r="G4226" s="2" t="str">
        <f>TEXT(Table1[[#This Row],[Date]],"mmMM")</f>
        <v>November</v>
      </c>
      <c r="H4226" s="2" t="str">
        <f>IF(Table1[[#This Row],[Day]]="Saturday","Weekend",IF(Table1[[#This Row],[Day]]="Sunday","Weekend","Weekday"))</f>
        <v>Weekend</v>
      </c>
      <c r="I4226" s="2" t="str">
        <f>TEXT(Table1[[#This Row],[Date]],"DD")</f>
        <v>19</v>
      </c>
      <c r="J4226" s="2" t="s">
        <v>14833</v>
      </c>
      <c r="K4226" s="3">
        <v>0.97072916666666664</v>
      </c>
      <c r="L4226" t="s">
        <v>168</v>
      </c>
      <c r="M4226">
        <v>0</v>
      </c>
      <c r="N4226" s="1" t="s">
        <v>4</v>
      </c>
      <c r="O4226" s="1" t="s">
        <v>725</v>
      </c>
      <c r="P4226" t="s">
        <v>12082</v>
      </c>
      <c r="Q4226" t="s">
        <v>10249</v>
      </c>
      <c r="R4226">
        <v>200</v>
      </c>
      <c r="S4226" t="s">
        <v>8</v>
      </c>
      <c r="T4226" t="s">
        <v>12083</v>
      </c>
      <c r="U4226" t="s">
        <v>1395</v>
      </c>
      <c r="V4226" t="s">
        <v>11</v>
      </c>
    </row>
    <row r="4227" spans="1:22" x14ac:dyDescent="0.3">
      <c r="A4227">
        <v>5535</v>
      </c>
      <c r="B4227" t="s">
        <v>12084</v>
      </c>
      <c r="C4227" t="s">
        <v>12081</v>
      </c>
      <c r="D4227" t="s">
        <v>2</v>
      </c>
      <c r="E4227" s="2">
        <v>43058</v>
      </c>
      <c r="F4227" s="2" t="str">
        <f>TEXT(Table1[[#This Row],[Date]],"DDDD")</f>
        <v>Sunday</v>
      </c>
      <c r="G4227" s="2" t="str">
        <f>TEXT(Table1[[#This Row],[Date]],"mmMM")</f>
        <v>November</v>
      </c>
      <c r="H4227" s="2" t="str">
        <f>IF(Table1[[#This Row],[Day]]="Saturday","Weekend",IF(Table1[[#This Row],[Day]]="Sunday","Weekend","Weekday"))</f>
        <v>Weekend</v>
      </c>
      <c r="I4227" s="2" t="str">
        <f>TEXT(Table1[[#This Row],[Date]],"DD")</f>
        <v>19</v>
      </c>
      <c r="J4227" s="2" t="s">
        <v>14833</v>
      </c>
      <c r="K4227" s="3">
        <v>0.971099537037037</v>
      </c>
      <c r="L4227" t="s">
        <v>168</v>
      </c>
      <c r="M4227">
        <v>1</v>
      </c>
      <c r="N4227" s="1" t="s">
        <v>4</v>
      </c>
      <c r="O4227" s="1" t="s">
        <v>725</v>
      </c>
      <c r="P4227" t="s">
        <v>12082</v>
      </c>
      <c r="Q4227" t="s">
        <v>10249</v>
      </c>
      <c r="R4227">
        <v>200</v>
      </c>
      <c r="S4227" t="s">
        <v>8</v>
      </c>
      <c r="T4227" t="s">
        <v>12083</v>
      </c>
      <c r="U4227" t="s">
        <v>1395</v>
      </c>
      <c r="V4227" t="s">
        <v>11</v>
      </c>
    </row>
    <row r="4228" spans="1:22" x14ac:dyDescent="0.3">
      <c r="A4228">
        <v>1732</v>
      </c>
      <c r="B4228" t="s">
        <v>4045</v>
      </c>
      <c r="C4228" t="s">
        <v>2966</v>
      </c>
      <c r="D4228" t="s">
        <v>14</v>
      </c>
      <c r="E4228" s="2">
        <v>42997</v>
      </c>
      <c r="F4228" s="2" t="str">
        <f>TEXT(Table1[[#This Row],[Date]],"DDDD")</f>
        <v>Tuesday</v>
      </c>
      <c r="G4228" s="2" t="str">
        <f>TEXT(Table1[[#This Row],[Date]],"mmMM")</f>
        <v>September</v>
      </c>
      <c r="H4228" s="2" t="str">
        <f>IF(Table1[[#This Row],[Day]]="Saturday","Weekend",IF(Table1[[#This Row],[Day]]="Sunday","Weekend","Weekday"))</f>
        <v>Weekday</v>
      </c>
      <c r="I4228" s="2" t="str">
        <f>TEXT(Table1[[#This Row],[Date]],"DD")</f>
        <v>19</v>
      </c>
      <c r="J4228" s="2" t="s">
        <v>14833</v>
      </c>
      <c r="K4228" s="3">
        <v>0.91608796296296291</v>
      </c>
      <c r="L4228" t="s">
        <v>73</v>
      </c>
      <c r="M4228">
        <v>1</v>
      </c>
      <c r="N4228" s="1" t="s">
        <v>4</v>
      </c>
      <c r="O4228" s="1" t="s">
        <v>725</v>
      </c>
      <c r="P4228" t="s">
        <v>2967</v>
      </c>
      <c r="Q4228" t="s">
        <v>4046</v>
      </c>
      <c r="R4228">
        <v>171</v>
      </c>
      <c r="S4228" t="s">
        <v>8</v>
      </c>
      <c r="T4228" t="s">
        <v>2969</v>
      </c>
      <c r="U4228" t="s">
        <v>1395</v>
      </c>
      <c r="V4228" t="s">
        <v>11</v>
      </c>
    </row>
    <row r="4229" spans="1:22" x14ac:dyDescent="0.3">
      <c r="A4229">
        <v>3279</v>
      </c>
      <c r="B4229" t="s">
        <v>7462</v>
      </c>
      <c r="C4229" t="s">
        <v>2019</v>
      </c>
      <c r="D4229" t="s">
        <v>2</v>
      </c>
      <c r="E4229" s="2">
        <v>43027</v>
      </c>
      <c r="F4229" s="2" t="str">
        <f>TEXT(Table1[[#This Row],[Date]],"DDDD")</f>
        <v>Thursday</v>
      </c>
      <c r="G4229" s="2" t="str">
        <f>TEXT(Table1[[#This Row],[Date]],"mmMM")</f>
        <v>October</v>
      </c>
      <c r="H4229" s="2" t="str">
        <f>IF(Table1[[#This Row],[Day]]="Saturday","Weekend",IF(Table1[[#This Row],[Day]]="Sunday","Weekend","Weekday"))</f>
        <v>Weekday</v>
      </c>
      <c r="I4229" s="2" t="str">
        <f>TEXT(Table1[[#This Row],[Date]],"DD")</f>
        <v>19</v>
      </c>
      <c r="J4229" s="2" t="s">
        <v>14833</v>
      </c>
      <c r="K4229" s="3">
        <v>0.4996990740740741</v>
      </c>
      <c r="L4229" t="s">
        <v>28</v>
      </c>
      <c r="M4229">
        <v>1</v>
      </c>
      <c r="N4229" s="1" t="s">
        <v>4</v>
      </c>
      <c r="O4229" s="1" t="s">
        <v>725</v>
      </c>
      <c r="P4229" t="s">
        <v>2020</v>
      </c>
      <c r="Q4229" t="s">
        <v>2583</v>
      </c>
      <c r="R4229">
        <v>108</v>
      </c>
      <c r="S4229" t="s">
        <v>8</v>
      </c>
      <c r="T4229" t="s">
        <v>2022</v>
      </c>
      <c r="U4229" t="s">
        <v>1395</v>
      </c>
      <c r="V4229" t="s">
        <v>11</v>
      </c>
    </row>
    <row r="4230" spans="1:22" x14ac:dyDescent="0.3">
      <c r="A4230">
        <v>3328</v>
      </c>
      <c r="B4230" t="s">
        <v>7576</v>
      </c>
      <c r="C4230" t="s">
        <v>6351</v>
      </c>
      <c r="D4230" t="s">
        <v>2</v>
      </c>
      <c r="E4230" s="2">
        <v>43027</v>
      </c>
      <c r="F4230" s="2" t="str">
        <f>TEXT(Table1[[#This Row],[Date]],"DDDD")</f>
        <v>Thursday</v>
      </c>
      <c r="G4230" s="2" t="str">
        <f>TEXT(Table1[[#This Row],[Date]],"mmMM")</f>
        <v>October</v>
      </c>
      <c r="H4230" s="2" t="str">
        <f>IF(Table1[[#This Row],[Day]]="Saturday","Weekend",IF(Table1[[#This Row],[Day]]="Sunday","Weekend","Weekday"))</f>
        <v>Weekday</v>
      </c>
      <c r="I4230" s="2" t="str">
        <f>TEXT(Table1[[#This Row],[Date]],"DD")</f>
        <v>19</v>
      </c>
      <c r="J4230" s="2" t="s">
        <v>14833</v>
      </c>
      <c r="K4230" s="3">
        <v>0.92721064814814802</v>
      </c>
      <c r="L4230" t="s">
        <v>5997</v>
      </c>
      <c r="M4230">
        <v>1</v>
      </c>
      <c r="N4230" s="1" t="s">
        <v>4</v>
      </c>
      <c r="O4230" s="1" t="s">
        <v>725</v>
      </c>
      <c r="P4230" t="s">
        <v>6352</v>
      </c>
      <c r="Q4230" t="s">
        <v>7577</v>
      </c>
      <c r="R4230">
        <v>126</v>
      </c>
      <c r="S4230" t="s">
        <v>8</v>
      </c>
      <c r="T4230" t="s">
        <v>6353</v>
      </c>
      <c r="U4230" t="s">
        <v>1395</v>
      </c>
      <c r="V4230" t="s">
        <v>11</v>
      </c>
    </row>
    <row r="4231" spans="1:22" x14ac:dyDescent="0.3">
      <c r="A4231">
        <v>5491</v>
      </c>
      <c r="B4231" t="s">
        <v>11986</v>
      </c>
      <c r="C4231" t="s">
        <v>3763</v>
      </c>
      <c r="D4231" t="s">
        <v>2</v>
      </c>
      <c r="E4231" s="2">
        <v>43058</v>
      </c>
      <c r="F4231" s="2" t="str">
        <f>TEXT(Table1[[#This Row],[Date]],"DDDD")</f>
        <v>Sunday</v>
      </c>
      <c r="G4231" s="2" t="str">
        <f>TEXT(Table1[[#This Row],[Date]],"mmMM")</f>
        <v>November</v>
      </c>
      <c r="H4231" s="2" t="str">
        <f>IF(Table1[[#This Row],[Day]]="Saturday","Weekend",IF(Table1[[#This Row],[Day]]="Sunday","Weekend","Weekday"))</f>
        <v>Weekend</v>
      </c>
      <c r="I4231" s="2" t="str">
        <f>TEXT(Table1[[#This Row],[Date]],"DD")</f>
        <v>19</v>
      </c>
      <c r="J4231" s="2" t="s">
        <v>14833</v>
      </c>
      <c r="K4231" s="3">
        <v>0.81393518518518515</v>
      </c>
      <c r="L4231" t="s">
        <v>73</v>
      </c>
      <c r="M4231">
        <v>1</v>
      </c>
      <c r="N4231" s="1" t="s">
        <v>4</v>
      </c>
      <c r="O4231" s="1" t="s">
        <v>725</v>
      </c>
      <c r="P4231" t="s">
        <v>3764</v>
      </c>
      <c r="Q4231" t="s">
        <v>11987</v>
      </c>
      <c r="R4231">
        <v>207</v>
      </c>
      <c r="S4231" t="s">
        <v>8</v>
      </c>
      <c r="T4231" t="s">
        <v>3766</v>
      </c>
      <c r="U4231" t="s">
        <v>1395</v>
      </c>
      <c r="V4231" t="s">
        <v>11</v>
      </c>
    </row>
    <row r="4232" spans="1:22" x14ac:dyDescent="0.3">
      <c r="A4232">
        <v>5508</v>
      </c>
      <c r="B4232" t="s">
        <v>12028</v>
      </c>
      <c r="C4232" t="s">
        <v>8744</v>
      </c>
      <c r="D4232" t="s">
        <v>2</v>
      </c>
      <c r="E4232" s="2">
        <v>43058</v>
      </c>
      <c r="F4232" s="2" t="str">
        <f>TEXT(Table1[[#This Row],[Date]],"DDDD")</f>
        <v>Sunday</v>
      </c>
      <c r="G4232" s="2" t="str">
        <f>TEXT(Table1[[#This Row],[Date]],"mmMM")</f>
        <v>November</v>
      </c>
      <c r="H4232" s="2" t="str">
        <f>IF(Table1[[#This Row],[Day]]="Saturday","Weekend",IF(Table1[[#This Row],[Day]]="Sunday","Weekend","Weekday"))</f>
        <v>Weekend</v>
      </c>
      <c r="I4232" s="2" t="str">
        <f>TEXT(Table1[[#This Row],[Date]],"DD")</f>
        <v>19</v>
      </c>
      <c r="J4232" s="2" t="s">
        <v>14833</v>
      </c>
      <c r="K4232" s="3">
        <v>0.85388888888888892</v>
      </c>
      <c r="L4232" t="s">
        <v>28</v>
      </c>
      <c r="M4232">
        <v>1</v>
      </c>
      <c r="N4232" s="1" t="s">
        <v>4</v>
      </c>
      <c r="O4232" s="1" t="s">
        <v>725</v>
      </c>
      <c r="P4232" t="s">
        <v>8745</v>
      </c>
      <c r="Q4232" t="s">
        <v>10765</v>
      </c>
      <c r="R4232">
        <v>237.6</v>
      </c>
      <c r="S4232" t="s">
        <v>8</v>
      </c>
      <c r="T4232" t="s">
        <v>8747</v>
      </c>
      <c r="U4232" t="s">
        <v>1395</v>
      </c>
      <c r="V4232" t="s">
        <v>11</v>
      </c>
    </row>
    <row r="4233" spans="1:22" x14ac:dyDescent="0.3">
      <c r="A4233">
        <v>1738</v>
      </c>
      <c r="B4233" t="s">
        <v>4063</v>
      </c>
      <c r="C4233" t="s">
        <v>4064</v>
      </c>
      <c r="D4233" t="s">
        <v>2</v>
      </c>
      <c r="E4233" s="2">
        <v>42997</v>
      </c>
      <c r="F4233" s="2" t="str">
        <f>TEXT(Table1[[#This Row],[Date]],"DDDD")</f>
        <v>Tuesday</v>
      </c>
      <c r="G4233" s="2" t="str">
        <f>TEXT(Table1[[#This Row],[Date]],"mmMM")</f>
        <v>September</v>
      </c>
      <c r="H4233" s="2" t="str">
        <f>IF(Table1[[#This Row],[Day]]="Saturday","Weekend",IF(Table1[[#This Row],[Day]]="Sunday","Weekend","Weekday"))</f>
        <v>Weekday</v>
      </c>
      <c r="I4233" s="2" t="str">
        <f>TEXT(Table1[[#This Row],[Date]],"DD")</f>
        <v>19</v>
      </c>
      <c r="J4233" s="2" t="s">
        <v>14833</v>
      </c>
      <c r="K4233" s="3">
        <v>0.97517361111111123</v>
      </c>
      <c r="L4233" t="s">
        <v>168</v>
      </c>
      <c r="M4233">
        <v>1</v>
      </c>
      <c r="N4233" s="1" t="s">
        <v>4</v>
      </c>
      <c r="O4233" s="1" t="s">
        <v>80</v>
      </c>
      <c r="P4233" t="s">
        <v>4065</v>
      </c>
      <c r="Q4233" t="s">
        <v>660</v>
      </c>
      <c r="R4233">
        <v>120</v>
      </c>
      <c r="S4233" t="s">
        <v>8</v>
      </c>
      <c r="T4233" t="s">
        <v>4066</v>
      </c>
      <c r="U4233" t="s">
        <v>1395</v>
      </c>
      <c r="V4233" t="s">
        <v>11</v>
      </c>
    </row>
    <row r="4234" spans="1:22" x14ac:dyDescent="0.3">
      <c r="A4234">
        <v>3339</v>
      </c>
      <c r="B4234" t="s">
        <v>7600</v>
      </c>
      <c r="C4234" t="s">
        <v>5912</v>
      </c>
      <c r="D4234" t="s">
        <v>2</v>
      </c>
      <c r="E4234" s="2">
        <v>43027</v>
      </c>
      <c r="F4234" s="2" t="str">
        <f>TEXT(Table1[[#This Row],[Date]],"DDDD")</f>
        <v>Thursday</v>
      </c>
      <c r="G4234" s="2" t="str">
        <f>TEXT(Table1[[#This Row],[Date]],"mmMM")</f>
        <v>October</v>
      </c>
      <c r="H4234" s="2" t="str">
        <f>IF(Table1[[#This Row],[Day]]="Saturday","Weekend",IF(Table1[[#This Row],[Day]]="Sunday","Weekend","Weekday"))</f>
        <v>Weekday</v>
      </c>
      <c r="I4234" s="2" t="str">
        <f>TEXT(Table1[[#This Row],[Date]],"DD")</f>
        <v>19</v>
      </c>
      <c r="J4234" s="2" t="s">
        <v>14833</v>
      </c>
      <c r="K4234" s="3">
        <v>0.94046296296296295</v>
      </c>
      <c r="L4234" t="s">
        <v>168</v>
      </c>
      <c r="M4234">
        <v>1</v>
      </c>
      <c r="N4234" s="1" t="s">
        <v>4</v>
      </c>
      <c r="O4234" s="1" t="s">
        <v>80</v>
      </c>
      <c r="P4234" t="s">
        <v>5913</v>
      </c>
      <c r="Q4234" t="s">
        <v>7448</v>
      </c>
      <c r="R4234">
        <v>100</v>
      </c>
      <c r="S4234" t="s">
        <v>8</v>
      </c>
      <c r="T4234" t="s">
        <v>5915</v>
      </c>
      <c r="U4234" t="s">
        <v>1395</v>
      </c>
      <c r="V4234" t="s">
        <v>11</v>
      </c>
    </row>
    <row r="4235" spans="1:22" x14ac:dyDescent="0.3">
      <c r="A4235">
        <v>5471</v>
      </c>
      <c r="B4235" t="s">
        <v>11946</v>
      </c>
      <c r="C4235" t="s">
        <v>313</v>
      </c>
      <c r="D4235" t="s">
        <v>14</v>
      </c>
      <c r="E4235" s="2">
        <v>43058</v>
      </c>
      <c r="F4235" s="2" t="str">
        <f>TEXT(Table1[[#This Row],[Date]],"DDDD")</f>
        <v>Sunday</v>
      </c>
      <c r="G4235" s="2" t="str">
        <f>TEXT(Table1[[#This Row],[Date]],"mmMM")</f>
        <v>November</v>
      </c>
      <c r="H4235" s="2" t="str">
        <f>IF(Table1[[#This Row],[Day]]="Saturday","Weekend",IF(Table1[[#This Row],[Day]]="Sunday","Weekend","Weekday"))</f>
        <v>Weekend</v>
      </c>
      <c r="I4235" s="2" t="str">
        <f>TEXT(Table1[[#This Row],[Date]],"DD")</f>
        <v>19</v>
      </c>
      <c r="J4235" s="2" t="s">
        <v>14833</v>
      </c>
      <c r="K4235" s="3">
        <v>0.59865740740740736</v>
      </c>
      <c r="L4235" t="s">
        <v>7169</v>
      </c>
      <c r="M4235">
        <v>0</v>
      </c>
      <c r="N4235" s="1" t="s">
        <v>4</v>
      </c>
      <c r="O4235" s="1" t="s">
        <v>80</v>
      </c>
      <c r="P4235" t="s">
        <v>314</v>
      </c>
      <c r="Q4235" t="s">
        <v>11947</v>
      </c>
      <c r="R4235">
        <v>152</v>
      </c>
      <c r="S4235" t="s">
        <v>8</v>
      </c>
      <c r="T4235" t="s">
        <v>316</v>
      </c>
      <c r="U4235" t="s">
        <v>1395</v>
      </c>
      <c r="V4235" t="s">
        <v>11</v>
      </c>
    </row>
    <row r="4236" spans="1:22" x14ac:dyDescent="0.3">
      <c r="A4236">
        <v>5472</v>
      </c>
      <c r="B4236" t="s">
        <v>11948</v>
      </c>
      <c r="C4236" t="s">
        <v>313</v>
      </c>
      <c r="D4236" t="s">
        <v>2</v>
      </c>
      <c r="E4236" s="2">
        <v>43058</v>
      </c>
      <c r="F4236" s="2" t="str">
        <f>TEXT(Table1[[#This Row],[Date]],"DDDD")</f>
        <v>Sunday</v>
      </c>
      <c r="G4236" s="2" t="str">
        <f>TEXT(Table1[[#This Row],[Date]],"mmMM")</f>
        <v>November</v>
      </c>
      <c r="H4236" s="2" t="str">
        <f>IF(Table1[[#This Row],[Day]]="Saturday","Weekend",IF(Table1[[#This Row],[Day]]="Sunday","Weekend","Weekday"))</f>
        <v>Weekend</v>
      </c>
      <c r="I4236" s="2" t="str">
        <f>TEXT(Table1[[#This Row],[Date]],"DD")</f>
        <v>19</v>
      </c>
      <c r="J4236" s="2" t="s">
        <v>14833</v>
      </c>
      <c r="K4236" s="3">
        <v>0.59920138888888885</v>
      </c>
      <c r="L4236" t="s">
        <v>7169</v>
      </c>
      <c r="M4236">
        <v>1</v>
      </c>
      <c r="N4236" s="1" t="s">
        <v>4</v>
      </c>
      <c r="O4236" s="1" t="s">
        <v>80</v>
      </c>
      <c r="P4236" t="s">
        <v>314</v>
      </c>
      <c r="Q4236" t="s">
        <v>11947</v>
      </c>
      <c r="R4236">
        <v>152</v>
      </c>
      <c r="S4236" t="s">
        <v>8</v>
      </c>
      <c r="T4236" t="s">
        <v>316</v>
      </c>
      <c r="U4236" t="s">
        <v>1395</v>
      </c>
      <c r="V4236" t="s">
        <v>11</v>
      </c>
    </row>
    <row r="4237" spans="1:22" x14ac:dyDescent="0.3">
      <c r="A4237">
        <v>5522</v>
      </c>
      <c r="B4237" t="s">
        <v>12060</v>
      </c>
      <c r="C4237" t="s">
        <v>676</v>
      </c>
      <c r="D4237" t="s">
        <v>2</v>
      </c>
      <c r="E4237" s="2">
        <v>43058</v>
      </c>
      <c r="F4237" s="2" t="str">
        <f>TEXT(Table1[[#This Row],[Date]],"DDDD")</f>
        <v>Sunday</v>
      </c>
      <c r="G4237" s="2" t="str">
        <f>TEXT(Table1[[#This Row],[Date]],"mmMM")</f>
        <v>November</v>
      </c>
      <c r="H4237" s="2" t="str">
        <f>IF(Table1[[#This Row],[Day]]="Saturday","Weekend",IF(Table1[[#This Row],[Day]]="Sunday","Weekend","Weekday"))</f>
        <v>Weekend</v>
      </c>
      <c r="I4237" s="2" t="str">
        <f>TEXT(Table1[[#This Row],[Date]],"DD")</f>
        <v>19</v>
      </c>
      <c r="J4237" s="2" t="s">
        <v>14833</v>
      </c>
      <c r="K4237" s="3">
        <v>0.87498842592592596</v>
      </c>
      <c r="L4237" t="s">
        <v>2142</v>
      </c>
      <c r="M4237">
        <v>1</v>
      </c>
      <c r="N4237" s="1" t="s">
        <v>4</v>
      </c>
      <c r="O4237" s="1" t="s">
        <v>80</v>
      </c>
      <c r="P4237" t="s">
        <v>677</v>
      </c>
      <c r="Q4237" t="s">
        <v>2817</v>
      </c>
      <c r="R4237">
        <v>250.2</v>
      </c>
      <c r="S4237" t="s">
        <v>8</v>
      </c>
      <c r="T4237" t="s">
        <v>678</v>
      </c>
      <c r="U4237" t="s">
        <v>1395</v>
      </c>
      <c r="V4237" t="s">
        <v>11</v>
      </c>
    </row>
    <row r="4238" spans="1:22" x14ac:dyDescent="0.3">
      <c r="A4238">
        <v>1740</v>
      </c>
      <c r="B4238" t="s">
        <v>4071</v>
      </c>
      <c r="C4238" t="s">
        <v>4072</v>
      </c>
      <c r="D4238" t="s">
        <v>2</v>
      </c>
      <c r="E4238" s="2">
        <v>42998</v>
      </c>
      <c r="F4238" s="2" t="str">
        <f>TEXT(Table1[[#This Row],[Date]],"DDDD")</f>
        <v>Wednesday</v>
      </c>
      <c r="G4238" s="2" t="str">
        <f>TEXT(Table1[[#This Row],[Date]],"mmMM")</f>
        <v>September</v>
      </c>
      <c r="H4238" s="2" t="str">
        <f>IF(Table1[[#This Row],[Day]]="Saturday","Weekend",IF(Table1[[#This Row],[Day]]="Sunday","Weekend","Weekday"))</f>
        <v>Weekday</v>
      </c>
      <c r="I4238" s="2" t="str">
        <f>TEXT(Table1[[#This Row],[Date]],"DD")</f>
        <v>20</v>
      </c>
      <c r="J4238" s="2" t="s">
        <v>14833</v>
      </c>
      <c r="K4238" s="3">
        <v>0.47688657407407403</v>
      </c>
      <c r="L4238" t="s">
        <v>2142</v>
      </c>
      <c r="M4238">
        <v>1</v>
      </c>
      <c r="N4238" s="1" t="s">
        <v>4</v>
      </c>
      <c r="O4238" s="1" t="s">
        <v>21</v>
      </c>
      <c r="P4238" t="s">
        <v>4073</v>
      </c>
      <c r="Q4238" t="s">
        <v>2250</v>
      </c>
      <c r="R4238">
        <v>243</v>
      </c>
      <c r="S4238" t="s">
        <v>8</v>
      </c>
      <c r="T4238" t="s">
        <v>4074</v>
      </c>
      <c r="U4238" t="s">
        <v>10</v>
      </c>
      <c r="V4238" t="s">
        <v>11</v>
      </c>
    </row>
    <row r="4239" spans="1:22" x14ac:dyDescent="0.3">
      <c r="A4239">
        <v>1741</v>
      </c>
      <c r="B4239" t="s">
        <v>4075</v>
      </c>
      <c r="C4239" t="s">
        <v>4072</v>
      </c>
      <c r="D4239" t="s">
        <v>2</v>
      </c>
      <c r="E4239" s="2">
        <v>42998</v>
      </c>
      <c r="F4239" s="2" t="str">
        <f>TEXT(Table1[[#This Row],[Date]],"DDDD")</f>
        <v>Wednesday</v>
      </c>
      <c r="G4239" s="2" t="str">
        <f>TEXT(Table1[[#This Row],[Date]],"mmMM")</f>
        <v>September</v>
      </c>
      <c r="H4239" s="2" t="str">
        <f>IF(Table1[[#This Row],[Day]]="Saturday","Weekend",IF(Table1[[#This Row],[Day]]="Sunday","Weekend","Weekday"))</f>
        <v>Weekday</v>
      </c>
      <c r="I4239" s="2" t="str">
        <f>TEXT(Table1[[#This Row],[Date]],"DD")</f>
        <v>20</v>
      </c>
      <c r="J4239" s="2" t="s">
        <v>14833</v>
      </c>
      <c r="K4239" s="3">
        <v>0.55174768518518513</v>
      </c>
      <c r="L4239" t="s">
        <v>28</v>
      </c>
      <c r="M4239">
        <v>1</v>
      </c>
      <c r="N4239" s="1" t="s">
        <v>4</v>
      </c>
      <c r="O4239" s="1" t="s">
        <v>21</v>
      </c>
      <c r="P4239" t="s">
        <v>4073</v>
      </c>
      <c r="Q4239" t="s">
        <v>1394</v>
      </c>
      <c r="R4239">
        <v>144</v>
      </c>
      <c r="S4239" t="s">
        <v>8</v>
      </c>
      <c r="T4239" t="s">
        <v>4074</v>
      </c>
      <c r="U4239" t="s">
        <v>1395</v>
      </c>
      <c r="V4239" t="s">
        <v>11</v>
      </c>
    </row>
    <row r="4240" spans="1:22" x14ac:dyDescent="0.3">
      <c r="A4240">
        <v>1742</v>
      </c>
      <c r="B4240" t="s">
        <v>4076</v>
      </c>
      <c r="C4240" t="s">
        <v>1053</v>
      </c>
      <c r="D4240" t="s">
        <v>2</v>
      </c>
      <c r="E4240" s="2">
        <v>42998</v>
      </c>
      <c r="F4240" s="2" t="str">
        <f>TEXT(Table1[[#This Row],[Date]],"DDDD")</f>
        <v>Wednesday</v>
      </c>
      <c r="G4240" s="2" t="str">
        <f>TEXT(Table1[[#This Row],[Date]],"mmMM")</f>
        <v>September</v>
      </c>
      <c r="H4240" s="2" t="str">
        <f>IF(Table1[[#This Row],[Day]]="Saturday","Weekend",IF(Table1[[#This Row],[Day]]="Sunday","Weekend","Weekday"))</f>
        <v>Weekday</v>
      </c>
      <c r="I4240" s="2" t="str">
        <f>TEXT(Table1[[#This Row],[Date]],"DD")</f>
        <v>20</v>
      </c>
      <c r="J4240" s="2" t="s">
        <v>14833</v>
      </c>
      <c r="K4240" s="3">
        <v>0.56244212962962958</v>
      </c>
      <c r="L4240" t="s">
        <v>28</v>
      </c>
      <c r="M4240">
        <v>1</v>
      </c>
      <c r="N4240" s="1" t="s">
        <v>4</v>
      </c>
      <c r="O4240" s="1" t="s">
        <v>21</v>
      </c>
      <c r="P4240" t="s">
        <v>1054</v>
      </c>
      <c r="Q4240" t="s">
        <v>4077</v>
      </c>
      <c r="R4240">
        <v>171</v>
      </c>
      <c r="S4240" t="s">
        <v>8</v>
      </c>
      <c r="T4240" t="s">
        <v>1056</v>
      </c>
      <c r="U4240" t="s">
        <v>1395</v>
      </c>
      <c r="V4240" t="s">
        <v>11</v>
      </c>
    </row>
    <row r="4241" spans="1:22" x14ac:dyDescent="0.3">
      <c r="A4241">
        <v>1743</v>
      </c>
      <c r="B4241" t="s">
        <v>4078</v>
      </c>
      <c r="C4241" t="s">
        <v>1252</v>
      </c>
      <c r="D4241" t="s">
        <v>2</v>
      </c>
      <c r="E4241" s="2">
        <v>42998</v>
      </c>
      <c r="F4241" s="2" t="str">
        <f>TEXT(Table1[[#This Row],[Date]],"DDDD")</f>
        <v>Wednesday</v>
      </c>
      <c r="G4241" s="2" t="str">
        <f>TEXT(Table1[[#This Row],[Date]],"mmMM")</f>
        <v>September</v>
      </c>
      <c r="H4241" s="2" t="str">
        <f>IF(Table1[[#This Row],[Day]]="Saturday","Weekend",IF(Table1[[#This Row],[Day]]="Sunday","Weekend","Weekday"))</f>
        <v>Weekday</v>
      </c>
      <c r="I4241" s="2" t="str">
        <f>TEXT(Table1[[#This Row],[Date]],"DD")</f>
        <v>20</v>
      </c>
      <c r="J4241" s="2" t="s">
        <v>14833</v>
      </c>
      <c r="K4241" s="3">
        <v>0.59637731481481482</v>
      </c>
      <c r="L4241" t="s">
        <v>28</v>
      </c>
      <c r="M4241">
        <v>1</v>
      </c>
      <c r="N4241" s="1" t="s">
        <v>4</v>
      </c>
      <c r="O4241" s="1" t="s">
        <v>21</v>
      </c>
      <c r="P4241" t="s">
        <v>1253</v>
      </c>
      <c r="Q4241" t="s">
        <v>1394</v>
      </c>
      <c r="R4241">
        <v>144</v>
      </c>
      <c r="S4241" t="s">
        <v>8</v>
      </c>
      <c r="T4241" t="s">
        <v>1255</v>
      </c>
      <c r="U4241" t="s">
        <v>1395</v>
      </c>
      <c r="V4241" t="s">
        <v>11</v>
      </c>
    </row>
    <row r="4242" spans="1:22" x14ac:dyDescent="0.3">
      <c r="A4242">
        <v>1755</v>
      </c>
      <c r="B4242" t="s">
        <v>4109</v>
      </c>
      <c r="C4242" t="s">
        <v>2035</v>
      </c>
      <c r="D4242" t="s">
        <v>2</v>
      </c>
      <c r="E4242" s="2">
        <v>42998</v>
      </c>
      <c r="F4242" s="2" t="str">
        <f>TEXT(Table1[[#This Row],[Date]],"DDDD")</f>
        <v>Wednesday</v>
      </c>
      <c r="G4242" s="2" t="str">
        <f>TEXT(Table1[[#This Row],[Date]],"mmMM")</f>
        <v>September</v>
      </c>
      <c r="H4242" s="2" t="str">
        <f>IF(Table1[[#This Row],[Day]]="Saturday","Weekend",IF(Table1[[#This Row],[Day]]="Sunday","Weekend","Weekday"))</f>
        <v>Weekday</v>
      </c>
      <c r="I4242" s="2" t="str">
        <f>TEXT(Table1[[#This Row],[Date]],"DD")</f>
        <v>20</v>
      </c>
      <c r="J4242" s="2" t="s">
        <v>14833</v>
      </c>
      <c r="K4242" s="3">
        <v>0.81747685185185182</v>
      </c>
      <c r="L4242" t="s">
        <v>66</v>
      </c>
      <c r="M4242">
        <v>1</v>
      </c>
      <c r="N4242" s="1" t="s">
        <v>4</v>
      </c>
      <c r="O4242" s="1" t="s">
        <v>21</v>
      </c>
      <c r="P4242" t="s">
        <v>2036</v>
      </c>
      <c r="Q4242" t="s">
        <v>349</v>
      </c>
      <c r="R4242">
        <v>120</v>
      </c>
      <c r="S4242" t="s">
        <v>8</v>
      </c>
      <c r="T4242" t="s">
        <v>2038</v>
      </c>
      <c r="U4242" t="s">
        <v>1395</v>
      </c>
      <c r="V4242" t="s">
        <v>11</v>
      </c>
    </row>
    <row r="4243" spans="1:22" x14ac:dyDescent="0.3">
      <c r="A4243">
        <v>1758</v>
      </c>
      <c r="B4243" t="s">
        <v>4120</v>
      </c>
      <c r="C4243" t="s">
        <v>716</v>
      </c>
      <c r="D4243" t="s">
        <v>2</v>
      </c>
      <c r="E4243" s="2">
        <v>42998</v>
      </c>
      <c r="F4243" s="2" t="str">
        <f>TEXT(Table1[[#This Row],[Date]],"DDDD")</f>
        <v>Wednesday</v>
      </c>
      <c r="G4243" s="2" t="str">
        <f>TEXT(Table1[[#This Row],[Date]],"mmMM")</f>
        <v>September</v>
      </c>
      <c r="H4243" s="2" t="str">
        <f>IF(Table1[[#This Row],[Day]]="Saturday","Weekend",IF(Table1[[#This Row],[Day]]="Sunday","Weekend","Weekday"))</f>
        <v>Weekday</v>
      </c>
      <c r="I4243" s="2" t="str">
        <f>TEXT(Table1[[#This Row],[Date]],"DD")</f>
        <v>20</v>
      </c>
      <c r="J4243" s="2" t="s">
        <v>14833</v>
      </c>
      <c r="K4243" s="3">
        <v>0.83922453703703703</v>
      </c>
      <c r="L4243" t="s">
        <v>73</v>
      </c>
      <c r="M4243">
        <v>1</v>
      </c>
      <c r="N4243" s="1" t="s">
        <v>4</v>
      </c>
      <c r="O4243" s="1" t="s">
        <v>21</v>
      </c>
      <c r="P4243" t="s">
        <v>717</v>
      </c>
      <c r="Q4243" t="s">
        <v>4121</v>
      </c>
      <c r="R4243">
        <v>160</v>
      </c>
      <c r="S4243" t="s">
        <v>8</v>
      </c>
      <c r="T4243" t="s">
        <v>719</v>
      </c>
      <c r="U4243" t="s">
        <v>1395</v>
      </c>
      <c r="V4243" t="s">
        <v>11</v>
      </c>
    </row>
    <row r="4244" spans="1:22" x14ac:dyDescent="0.3">
      <c r="A4244">
        <v>1766</v>
      </c>
      <c r="B4244" t="s">
        <v>4140</v>
      </c>
      <c r="C4244" t="s">
        <v>716</v>
      </c>
      <c r="D4244" t="s">
        <v>14</v>
      </c>
      <c r="E4244" s="2">
        <v>42998</v>
      </c>
      <c r="F4244" s="2" t="str">
        <f>TEXT(Table1[[#This Row],[Date]],"DDDD")</f>
        <v>Wednesday</v>
      </c>
      <c r="G4244" s="2" t="str">
        <f>TEXT(Table1[[#This Row],[Date]],"mmMM")</f>
        <v>September</v>
      </c>
      <c r="H4244" s="2" t="str">
        <f>IF(Table1[[#This Row],[Day]]="Saturday","Weekend",IF(Table1[[#This Row],[Day]]="Sunday","Weekend","Weekday"))</f>
        <v>Weekday</v>
      </c>
      <c r="I4244" s="2" t="str">
        <f>TEXT(Table1[[#This Row],[Date]],"DD")</f>
        <v>20</v>
      </c>
      <c r="J4244" s="2" t="s">
        <v>14833</v>
      </c>
      <c r="K4244" s="3">
        <v>0.88679398148148147</v>
      </c>
      <c r="L4244" t="s">
        <v>73</v>
      </c>
      <c r="M4244">
        <v>1</v>
      </c>
      <c r="N4244" s="1" t="s">
        <v>4</v>
      </c>
      <c r="O4244" s="1" t="s">
        <v>21</v>
      </c>
      <c r="P4244" t="s">
        <v>717</v>
      </c>
      <c r="Q4244" t="s">
        <v>4141</v>
      </c>
      <c r="R4244">
        <v>180</v>
      </c>
      <c r="S4244" t="s">
        <v>8</v>
      </c>
      <c r="T4244" t="s">
        <v>719</v>
      </c>
      <c r="U4244" t="s">
        <v>1395</v>
      </c>
      <c r="V4244" t="s">
        <v>11</v>
      </c>
    </row>
    <row r="4245" spans="1:22" x14ac:dyDescent="0.3">
      <c r="A4245">
        <v>1770</v>
      </c>
      <c r="B4245" t="s">
        <v>4150</v>
      </c>
      <c r="C4245" t="s">
        <v>3885</v>
      </c>
      <c r="D4245" t="s">
        <v>2</v>
      </c>
      <c r="E4245" s="2">
        <v>42998</v>
      </c>
      <c r="F4245" s="2" t="str">
        <f>TEXT(Table1[[#This Row],[Date]],"DDDD")</f>
        <v>Wednesday</v>
      </c>
      <c r="G4245" s="2" t="str">
        <f>TEXT(Table1[[#This Row],[Date]],"mmMM")</f>
        <v>September</v>
      </c>
      <c r="H4245" s="2" t="str">
        <f>IF(Table1[[#This Row],[Day]]="Saturday","Weekend",IF(Table1[[#This Row],[Day]]="Sunday","Weekend","Weekday"))</f>
        <v>Weekday</v>
      </c>
      <c r="I4245" s="2" t="str">
        <f>TEXT(Table1[[#This Row],[Date]],"DD")</f>
        <v>20</v>
      </c>
      <c r="J4245" s="2" t="s">
        <v>14833</v>
      </c>
      <c r="K4245" s="3">
        <v>0.94951388888888888</v>
      </c>
      <c r="L4245" t="s">
        <v>51</v>
      </c>
      <c r="M4245">
        <v>1</v>
      </c>
      <c r="N4245" s="1" t="s">
        <v>4</v>
      </c>
      <c r="O4245" s="1" t="s">
        <v>21</v>
      </c>
      <c r="P4245" t="s">
        <v>3886</v>
      </c>
      <c r="Q4245" t="s">
        <v>4151</v>
      </c>
      <c r="R4245">
        <v>187</v>
      </c>
      <c r="S4245" t="s">
        <v>8</v>
      </c>
      <c r="T4245" t="s">
        <v>3888</v>
      </c>
      <c r="U4245" t="s">
        <v>1395</v>
      </c>
      <c r="V4245" t="s">
        <v>11</v>
      </c>
    </row>
    <row r="4246" spans="1:22" x14ac:dyDescent="0.3">
      <c r="A4246">
        <v>3355</v>
      </c>
      <c r="B4246" t="s">
        <v>7631</v>
      </c>
      <c r="C4246" t="s">
        <v>4566</v>
      </c>
      <c r="D4246" t="s">
        <v>2</v>
      </c>
      <c r="E4246" s="2">
        <v>43028</v>
      </c>
      <c r="F4246" s="2" t="str">
        <f>TEXT(Table1[[#This Row],[Date]],"DDDD")</f>
        <v>Friday</v>
      </c>
      <c r="G4246" s="2" t="str">
        <f>TEXT(Table1[[#This Row],[Date]],"mmMM")</f>
        <v>October</v>
      </c>
      <c r="H4246" s="2" t="str">
        <f>IF(Table1[[#This Row],[Day]]="Saturday","Weekend",IF(Table1[[#This Row],[Day]]="Sunday","Weekend","Weekday"))</f>
        <v>Weekday</v>
      </c>
      <c r="I4246" s="2" t="str">
        <f>TEXT(Table1[[#This Row],[Date]],"DD")</f>
        <v>20</v>
      </c>
      <c r="J4246" s="2" t="s">
        <v>14833</v>
      </c>
      <c r="K4246" s="3">
        <v>0.47135416666666669</v>
      </c>
      <c r="L4246" t="s">
        <v>28</v>
      </c>
      <c r="M4246">
        <v>1</v>
      </c>
      <c r="N4246" s="1" t="s">
        <v>4</v>
      </c>
      <c r="O4246" s="1" t="s">
        <v>21</v>
      </c>
      <c r="P4246" t="s">
        <v>4567</v>
      </c>
      <c r="Q4246" t="s">
        <v>2583</v>
      </c>
      <c r="R4246">
        <v>108</v>
      </c>
      <c r="S4246" t="s">
        <v>8</v>
      </c>
      <c r="T4246" t="s">
        <v>4568</v>
      </c>
      <c r="U4246" t="s">
        <v>1395</v>
      </c>
      <c r="V4246" t="s">
        <v>11</v>
      </c>
    </row>
    <row r="4247" spans="1:22" x14ac:dyDescent="0.3">
      <c r="A4247">
        <v>3362</v>
      </c>
      <c r="B4247" t="s">
        <v>7641</v>
      </c>
      <c r="C4247" t="s">
        <v>2537</v>
      </c>
      <c r="D4247" t="s">
        <v>14</v>
      </c>
      <c r="E4247" s="2">
        <v>43028</v>
      </c>
      <c r="F4247" s="2" t="str">
        <f>TEXT(Table1[[#This Row],[Date]],"DDDD")</f>
        <v>Friday</v>
      </c>
      <c r="G4247" s="2" t="str">
        <f>TEXT(Table1[[#This Row],[Date]],"mmMM")</f>
        <v>October</v>
      </c>
      <c r="H4247" s="2" t="str">
        <f>IF(Table1[[#This Row],[Day]]="Saturday","Weekend",IF(Table1[[#This Row],[Day]]="Sunday","Weekend","Weekday"))</f>
        <v>Weekday</v>
      </c>
      <c r="I4247" s="2" t="str">
        <f>TEXT(Table1[[#This Row],[Date]],"DD")</f>
        <v>20</v>
      </c>
      <c r="J4247" s="2" t="s">
        <v>14833</v>
      </c>
      <c r="K4247" s="3">
        <v>0.55135416666666659</v>
      </c>
      <c r="L4247" t="s">
        <v>28</v>
      </c>
      <c r="M4247">
        <v>0</v>
      </c>
      <c r="N4247" s="1" t="s">
        <v>4</v>
      </c>
      <c r="O4247" s="1" t="s">
        <v>21</v>
      </c>
      <c r="P4247" t="s">
        <v>2538</v>
      </c>
      <c r="Q4247" t="s">
        <v>3668</v>
      </c>
      <c r="R4247">
        <v>162</v>
      </c>
      <c r="S4247" t="s">
        <v>8</v>
      </c>
      <c r="T4247" t="s">
        <v>2540</v>
      </c>
      <c r="U4247" t="s">
        <v>1395</v>
      </c>
      <c r="V4247" t="s">
        <v>11</v>
      </c>
    </row>
    <row r="4248" spans="1:22" x14ac:dyDescent="0.3">
      <c r="A4248">
        <v>3363</v>
      </c>
      <c r="B4248" t="s">
        <v>7642</v>
      </c>
      <c r="C4248" t="s">
        <v>2537</v>
      </c>
      <c r="D4248" t="s">
        <v>2</v>
      </c>
      <c r="E4248" s="2">
        <v>43028</v>
      </c>
      <c r="F4248" s="2" t="str">
        <f>TEXT(Table1[[#This Row],[Date]],"DDDD")</f>
        <v>Friday</v>
      </c>
      <c r="G4248" s="2" t="str">
        <f>TEXT(Table1[[#This Row],[Date]],"mmMM")</f>
        <v>October</v>
      </c>
      <c r="H4248" s="2" t="str">
        <f>IF(Table1[[#This Row],[Day]]="Saturday","Weekend",IF(Table1[[#This Row],[Day]]="Sunday","Weekend","Weekday"))</f>
        <v>Weekday</v>
      </c>
      <c r="I4248" s="2" t="str">
        <f>TEXT(Table1[[#This Row],[Date]],"DD")</f>
        <v>20</v>
      </c>
      <c r="J4248" s="2" t="s">
        <v>14833</v>
      </c>
      <c r="K4248" s="3">
        <v>0.55164351851851845</v>
      </c>
      <c r="L4248" t="s">
        <v>28</v>
      </c>
      <c r="M4248">
        <v>1</v>
      </c>
      <c r="N4248" s="1" t="s">
        <v>4</v>
      </c>
      <c r="O4248" s="1" t="s">
        <v>21</v>
      </c>
      <c r="P4248" t="s">
        <v>2538</v>
      </c>
      <c r="Q4248" t="s">
        <v>3668</v>
      </c>
      <c r="R4248">
        <v>162</v>
      </c>
      <c r="S4248" t="s">
        <v>8</v>
      </c>
      <c r="T4248" t="s">
        <v>2540</v>
      </c>
      <c r="U4248" t="s">
        <v>1395</v>
      </c>
      <c r="V4248" t="s">
        <v>11</v>
      </c>
    </row>
    <row r="4249" spans="1:22" x14ac:dyDescent="0.3">
      <c r="A4249">
        <v>3396</v>
      </c>
      <c r="B4249" t="s">
        <v>7704</v>
      </c>
      <c r="C4249" t="s">
        <v>1813</v>
      </c>
      <c r="D4249" t="s">
        <v>2</v>
      </c>
      <c r="E4249" s="2">
        <v>43028</v>
      </c>
      <c r="F4249" s="2" t="str">
        <f>TEXT(Table1[[#This Row],[Date]],"DDDD")</f>
        <v>Friday</v>
      </c>
      <c r="G4249" s="2" t="str">
        <f>TEXT(Table1[[#This Row],[Date]],"mmMM")</f>
        <v>October</v>
      </c>
      <c r="H4249" s="2" t="str">
        <f>IF(Table1[[#This Row],[Day]]="Saturday","Weekend",IF(Table1[[#This Row],[Day]]="Sunday","Weekend","Weekday"))</f>
        <v>Weekday</v>
      </c>
      <c r="I4249" s="2" t="str">
        <f>TEXT(Table1[[#This Row],[Date]],"DD")</f>
        <v>20</v>
      </c>
      <c r="J4249" s="2" t="s">
        <v>14833</v>
      </c>
      <c r="K4249" s="3">
        <v>0.84809027777777779</v>
      </c>
      <c r="L4249" t="s">
        <v>7169</v>
      </c>
      <c r="M4249">
        <v>1</v>
      </c>
      <c r="N4249" s="1" t="s">
        <v>4</v>
      </c>
      <c r="O4249" s="1" t="s">
        <v>21</v>
      </c>
      <c r="P4249" t="s">
        <v>1814</v>
      </c>
      <c r="Q4249" t="s">
        <v>7705</v>
      </c>
      <c r="R4249">
        <v>180</v>
      </c>
      <c r="S4249" t="s">
        <v>8</v>
      </c>
      <c r="T4249" t="s">
        <v>1816</v>
      </c>
      <c r="U4249" t="s">
        <v>1395</v>
      </c>
      <c r="V4249" t="s">
        <v>11</v>
      </c>
    </row>
    <row r="4250" spans="1:22" x14ac:dyDescent="0.3">
      <c r="A4250">
        <v>3400</v>
      </c>
      <c r="B4250" t="s">
        <v>7715</v>
      </c>
      <c r="C4250" t="s">
        <v>2737</v>
      </c>
      <c r="D4250" t="s">
        <v>2</v>
      </c>
      <c r="E4250" s="2">
        <v>43028</v>
      </c>
      <c r="F4250" s="2" t="str">
        <f>TEXT(Table1[[#This Row],[Date]],"DDDD")</f>
        <v>Friday</v>
      </c>
      <c r="G4250" s="2" t="str">
        <f>TEXT(Table1[[#This Row],[Date]],"mmMM")</f>
        <v>October</v>
      </c>
      <c r="H4250" s="2" t="str">
        <f>IF(Table1[[#This Row],[Day]]="Saturday","Weekend",IF(Table1[[#This Row],[Day]]="Sunday","Weekend","Weekday"))</f>
        <v>Weekday</v>
      </c>
      <c r="I4250" s="2" t="str">
        <f>TEXT(Table1[[#This Row],[Date]],"DD")</f>
        <v>20</v>
      </c>
      <c r="J4250" s="2" t="s">
        <v>14833</v>
      </c>
      <c r="K4250" s="3">
        <v>0.87037037037037035</v>
      </c>
      <c r="L4250" t="s">
        <v>3</v>
      </c>
      <c r="M4250">
        <v>1</v>
      </c>
      <c r="N4250" s="1" t="s">
        <v>4</v>
      </c>
      <c r="O4250" s="1" t="s">
        <v>21</v>
      </c>
      <c r="P4250" t="s">
        <v>2738</v>
      </c>
      <c r="Q4250" t="s">
        <v>7716</v>
      </c>
      <c r="R4250">
        <v>112.5</v>
      </c>
      <c r="S4250" t="s">
        <v>8</v>
      </c>
      <c r="T4250" t="s">
        <v>2740</v>
      </c>
      <c r="U4250" t="s">
        <v>1395</v>
      </c>
      <c r="V4250" t="s">
        <v>11</v>
      </c>
    </row>
    <row r="4251" spans="1:22" x14ac:dyDescent="0.3">
      <c r="A4251">
        <v>3410</v>
      </c>
      <c r="B4251" t="s">
        <v>7737</v>
      </c>
      <c r="C4251" t="s">
        <v>7738</v>
      </c>
      <c r="D4251" t="s">
        <v>2</v>
      </c>
      <c r="E4251" s="2">
        <v>43028</v>
      </c>
      <c r="F4251" s="2" t="str">
        <f>TEXT(Table1[[#This Row],[Date]],"DDDD")</f>
        <v>Friday</v>
      </c>
      <c r="G4251" s="2" t="str">
        <f>TEXT(Table1[[#This Row],[Date]],"mmMM")</f>
        <v>October</v>
      </c>
      <c r="H4251" s="2" t="str">
        <f>IF(Table1[[#This Row],[Day]]="Saturday","Weekend",IF(Table1[[#This Row],[Day]]="Sunday","Weekend","Weekday"))</f>
        <v>Weekday</v>
      </c>
      <c r="I4251" s="2" t="str">
        <f>TEXT(Table1[[#This Row],[Date]],"DD")</f>
        <v>20</v>
      </c>
      <c r="J4251" s="2" t="s">
        <v>14833</v>
      </c>
      <c r="K4251" s="3">
        <v>0.89949074074074076</v>
      </c>
      <c r="L4251" t="s">
        <v>5997</v>
      </c>
      <c r="M4251">
        <v>1</v>
      </c>
      <c r="N4251" s="1" t="s">
        <v>4</v>
      </c>
      <c r="O4251" s="1" t="s">
        <v>21</v>
      </c>
      <c r="P4251" t="s">
        <v>7739</v>
      </c>
      <c r="Q4251" t="s">
        <v>7740</v>
      </c>
      <c r="R4251">
        <v>198</v>
      </c>
      <c r="S4251" t="s">
        <v>8</v>
      </c>
      <c r="T4251" t="s">
        <v>7741</v>
      </c>
      <c r="U4251" t="s">
        <v>1395</v>
      </c>
      <c r="V4251" t="s">
        <v>11</v>
      </c>
    </row>
    <row r="4252" spans="1:22" x14ac:dyDescent="0.3">
      <c r="A4252">
        <v>3413</v>
      </c>
      <c r="B4252" t="s">
        <v>7747</v>
      </c>
      <c r="C4252" t="s">
        <v>4921</v>
      </c>
      <c r="D4252" t="s">
        <v>2</v>
      </c>
      <c r="E4252" s="2">
        <v>43028</v>
      </c>
      <c r="F4252" s="2" t="str">
        <f>TEXT(Table1[[#This Row],[Date]],"DDDD")</f>
        <v>Friday</v>
      </c>
      <c r="G4252" s="2" t="str">
        <f>TEXT(Table1[[#This Row],[Date]],"mmMM")</f>
        <v>October</v>
      </c>
      <c r="H4252" s="2" t="str">
        <f>IF(Table1[[#This Row],[Day]]="Saturday","Weekend",IF(Table1[[#This Row],[Day]]="Sunday","Weekend","Weekday"))</f>
        <v>Weekday</v>
      </c>
      <c r="I4252" s="2" t="str">
        <f>TEXT(Table1[[#This Row],[Date]],"DD")</f>
        <v>20</v>
      </c>
      <c r="J4252" s="2" t="s">
        <v>14833</v>
      </c>
      <c r="K4252" s="3">
        <v>0.93454861111111109</v>
      </c>
      <c r="L4252" t="s">
        <v>51</v>
      </c>
      <c r="M4252">
        <v>1</v>
      </c>
      <c r="N4252" s="1" t="s">
        <v>4</v>
      </c>
      <c r="O4252" s="1" t="s">
        <v>21</v>
      </c>
      <c r="P4252" t="s">
        <v>4922</v>
      </c>
      <c r="Q4252" t="s">
        <v>7748</v>
      </c>
      <c r="R4252">
        <v>156.69999999999999</v>
      </c>
      <c r="S4252" t="s">
        <v>8</v>
      </c>
      <c r="T4252" t="s">
        <v>4924</v>
      </c>
      <c r="U4252" t="s">
        <v>1395</v>
      </c>
      <c r="V4252" t="s">
        <v>11</v>
      </c>
    </row>
    <row r="4253" spans="1:22" x14ac:dyDescent="0.3">
      <c r="A4253">
        <v>3415</v>
      </c>
      <c r="B4253" t="s">
        <v>7753</v>
      </c>
      <c r="C4253" t="s">
        <v>2954</v>
      </c>
      <c r="D4253" t="s">
        <v>2</v>
      </c>
      <c r="E4253" s="2">
        <v>43028</v>
      </c>
      <c r="F4253" s="2" t="str">
        <f>TEXT(Table1[[#This Row],[Date]],"DDDD")</f>
        <v>Friday</v>
      </c>
      <c r="G4253" s="2" t="str">
        <f>TEXT(Table1[[#This Row],[Date]],"mmMM")</f>
        <v>October</v>
      </c>
      <c r="H4253" s="2" t="str">
        <f>IF(Table1[[#This Row],[Day]]="Saturday","Weekend",IF(Table1[[#This Row],[Day]]="Sunday","Weekend","Weekday"))</f>
        <v>Weekday</v>
      </c>
      <c r="I4253" s="2" t="str">
        <f>TEXT(Table1[[#This Row],[Date]],"DD")</f>
        <v>20</v>
      </c>
      <c r="J4253" s="2" t="s">
        <v>14833</v>
      </c>
      <c r="K4253" s="3">
        <v>0.95597222222222211</v>
      </c>
      <c r="L4253" t="s">
        <v>168</v>
      </c>
      <c r="M4253">
        <v>1</v>
      </c>
      <c r="N4253" s="1" t="s">
        <v>4</v>
      </c>
      <c r="O4253" s="1" t="s">
        <v>21</v>
      </c>
      <c r="P4253" t="s">
        <v>2955</v>
      </c>
      <c r="Q4253" t="s">
        <v>7754</v>
      </c>
      <c r="R4253">
        <v>370</v>
      </c>
      <c r="S4253" t="s">
        <v>8</v>
      </c>
      <c r="T4253" t="s">
        <v>2957</v>
      </c>
      <c r="U4253" t="s">
        <v>1395</v>
      </c>
      <c r="V4253" t="s">
        <v>11</v>
      </c>
    </row>
    <row r="4254" spans="1:22" x14ac:dyDescent="0.3">
      <c r="A4254">
        <v>5541</v>
      </c>
      <c r="B4254" t="s">
        <v>12097</v>
      </c>
      <c r="C4254" t="s">
        <v>12098</v>
      </c>
      <c r="D4254" t="s">
        <v>2</v>
      </c>
      <c r="E4254" s="2">
        <v>43059</v>
      </c>
      <c r="F4254" s="2" t="str">
        <f>TEXT(Table1[[#This Row],[Date]],"DDDD")</f>
        <v>Monday</v>
      </c>
      <c r="G4254" s="2" t="str">
        <f>TEXT(Table1[[#This Row],[Date]],"mmMM")</f>
        <v>November</v>
      </c>
      <c r="H4254" s="2" t="str">
        <f>IF(Table1[[#This Row],[Day]]="Saturday","Weekend",IF(Table1[[#This Row],[Day]]="Sunday","Weekend","Weekday"))</f>
        <v>Weekday</v>
      </c>
      <c r="I4254" s="2" t="str">
        <f>TEXT(Table1[[#This Row],[Date]],"DD")</f>
        <v>20</v>
      </c>
      <c r="J4254" s="2" t="s">
        <v>14833</v>
      </c>
      <c r="K4254" s="3">
        <v>0.54798611111111106</v>
      </c>
      <c r="L4254" t="s">
        <v>51</v>
      </c>
      <c r="M4254">
        <v>1</v>
      </c>
      <c r="N4254" s="1" t="s">
        <v>4</v>
      </c>
      <c r="O4254" s="1" t="s">
        <v>21</v>
      </c>
      <c r="P4254" t="s">
        <v>12099</v>
      </c>
      <c r="Q4254" t="s">
        <v>12100</v>
      </c>
      <c r="R4254">
        <v>363.7</v>
      </c>
      <c r="S4254" t="s">
        <v>8</v>
      </c>
      <c r="T4254" t="s">
        <v>12101</v>
      </c>
      <c r="U4254" t="s">
        <v>1395</v>
      </c>
      <c r="V4254" t="s">
        <v>11</v>
      </c>
    </row>
    <row r="4255" spans="1:22" x14ac:dyDescent="0.3">
      <c r="A4255">
        <v>5542</v>
      </c>
      <c r="B4255" t="s">
        <v>12102</v>
      </c>
      <c r="C4255" t="s">
        <v>1227</v>
      </c>
      <c r="D4255" t="s">
        <v>2</v>
      </c>
      <c r="E4255" s="2">
        <v>43059</v>
      </c>
      <c r="F4255" s="2" t="str">
        <f>TEXT(Table1[[#This Row],[Date]],"DDDD")</f>
        <v>Monday</v>
      </c>
      <c r="G4255" s="2" t="str">
        <f>TEXT(Table1[[#This Row],[Date]],"mmMM")</f>
        <v>November</v>
      </c>
      <c r="H4255" s="2" t="str">
        <f>IF(Table1[[#This Row],[Day]]="Saturday","Weekend",IF(Table1[[#This Row],[Day]]="Sunday","Weekend","Weekday"))</f>
        <v>Weekday</v>
      </c>
      <c r="I4255" s="2" t="str">
        <f>TEXT(Table1[[#This Row],[Date]],"DD")</f>
        <v>20</v>
      </c>
      <c r="J4255" s="2" t="s">
        <v>14833</v>
      </c>
      <c r="K4255" s="3">
        <v>0.56900462962962961</v>
      </c>
      <c r="L4255" t="s">
        <v>51</v>
      </c>
      <c r="M4255">
        <v>1</v>
      </c>
      <c r="N4255" s="1" t="s">
        <v>4</v>
      </c>
      <c r="O4255" s="1" t="s">
        <v>21</v>
      </c>
      <c r="P4255" t="s">
        <v>1228</v>
      </c>
      <c r="Q4255" t="s">
        <v>11421</v>
      </c>
      <c r="R4255">
        <v>240</v>
      </c>
      <c r="S4255" t="s">
        <v>8</v>
      </c>
      <c r="T4255" t="s">
        <v>11648</v>
      </c>
      <c r="U4255" t="s">
        <v>1395</v>
      </c>
      <c r="V4255" t="s">
        <v>11</v>
      </c>
    </row>
    <row r="4256" spans="1:22" x14ac:dyDescent="0.3">
      <c r="A4256">
        <v>5545</v>
      </c>
      <c r="B4256" t="s">
        <v>12106</v>
      </c>
      <c r="C4256" t="s">
        <v>1227</v>
      </c>
      <c r="D4256" t="s">
        <v>2</v>
      </c>
      <c r="E4256" s="2">
        <v>43059</v>
      </c>
      <c r="F4256" s="2" t="str">
        <f>TEXT(Table1[[#This Row],[Date]],"DDDD")</f>
        <v>Monday</v>
      </c>
      <c r="G4256" s="2" t="str">
        <f>TEXT(Table1[[#This Row],[Date]],"mmMM")</f>
        <v>November</v>
      </c>
      <c r="H4256" s="2" t="str">
        <f>IF(Table1[[#This Row],[Day]]="Saturday","Weekend",IF(Table1[[#This Row],[Day]]="Sunday","Weekend","Weekday"))</f>
        <v>Weekday</v>
      </c>
      <c r="I4256" s="2" t="str">
        <f>TEXT(Table1[[#This Row],[Date]],"DD")</f>
        <v>20</v>
      </c>
      <c r="J4256" s="2" t="s">
        <v>14833</v>
      </c>
      <c r="K4256" s="3">
        <v>0.57962962962962961</v>
      </c>
      <c r="L4256" t="s">
        <v>51</v>
      </c>
      <c r="M4256">
        <v>1</v>
      </c>
      <c r="N4256" s="1" t="s">
        <v>4</v>
      </c>
      <c r="O4256" s="1" t="s">
        <v>21</v>
      </c>
      <c r="P4256" t="s">
        <v>1228</v>
      </c>
      <c r="Q4256" t="s">
        <v>11421</v>
      </c>
      <c r="R4256">
        <v>240</v>
      </c>
      <c r="S4256" t="s">
        <v>8</v>
      </c>
      <c r="T4256" t="s">
        <v>11648</v>
      </c>
      <c r="U4256" t="s">
        <v>1395</v>
      </c>
      <c r="V4256" t="s">
        <v>11</v>
      </c>
    </row>
    <row r="4257" spans="1:22" x14ac:dyDescent="0.3">
      <c r="A4257">
        <v>5546</v>
      </c>
      <c r="B4257" t="s">
        <v>12107</v>
      </c>
      <c r="C4257" t="s">
        <v>2752</v>
      </c>
      <c r="D4257" t="s">
        <v>2</v>
      </c>
      <c r="E4257" s="2">
        <v>43059</v>
      </c>
      <c r="F4257" s="2" t="str">
        <f>TEXT(Table1[[#This Row],[Date]],"DDDD")</f>
        <v>Monday</v>
      </c>
      <c r="G4257" s="2" t="str">
        <f>TEXT(Table1[[#This Row],[Date]],"mmMM")</f>
        <v>November</v>
      </c>
      <c r="H4257" s="2" t="str">
        <f>IF(Table1[[#This Row],[Day]]="Saturday","Weekend",IF(Table1[[#This Row],[Day]]="Sunday","Weekend","Weekday"))</f>
        <v>Weekday</v>
      </c>
      <c r="I4257" s="2" t="str">
        <f>TEXT(Table1[[#This Row],[Date]],"DD")</f>
        <v>20</v>
      </c>
      <c r="J4257" s="2" t="s">
        <v>14833</v>
      </c>
      <c r="K4257" s="3">
        <v>0.58410879629629631</v>
      </c>
      <c r="L4257" t="s">
        <v>51</v>
      </c>
      <c r="M4257">
        <v>1</v>
      </c>
      <c r="N4257" s="1" t="s">
        <v>4</v>
      </c>
      <c r="O4257" s="1" t="s">
        <v>21</v>
      </c>
      <c r="P4257" t="s">
        <v>2753</v>
      </c>
      <c r="Q4257" t="s">
        <v>12108</v>
      </c>
      <c r="R4257">
        <v>206.25</v>
      </c>
      <c r="S4257" t="s">
        <v>8</v>
      </c>
      <c r="T4257" t="s">
        <v>2755</v>
      </c>
      <c r="U4257" t="s">
        <v>1395</v>
      </c>
      <c r="V4257" t="s">
        <v>11</v>
      </c>
    </row>
    <row r="4258" spans="1:22" x14ac:dyDescent="0.3">
      <c r="A4258">
        <v>5551</v>
      </c>
      <c r="B4258" t="s">
        <v>12116</v>
      </c>
      <c r="C4258" t="s">
        <v>12098</v>
      </c>
      <c r="D4258" t="s">
        <v>2</v>
      </c>
      <c r="E4258" s="2">
        <v>43059</v>
      </c>
      <c r="F4258" s="2" t="str">
        <f>TEXT(Table1[[#This Row],[Date]],"DDDD")</f>
        <v>Monday</v>
      </c>
      <c r="G4258" s="2" t="str">
        <f>TEXT(Table1[[#This Row],[Date]],"mmMM")</f>
        <v>November</v>
      </c>
      <c r="H4258" s="2" t="str">
        <f>IF(Table1[[#This Row],[Day]]="Saturday","Weekend",IF(Table1[[#This Row],[Day]]="Sunday","Weekend","Weekday"))</f>
        <v>Weekday</v>
      </c>
      <c r="I4258" s="2" t="str">
        <f>TEXT(Table1[[#This Row],[Date]],"DD")</f>
        <v>20</v>
      </c>
      <c r="J4258" s="2" t="s">
        <v>14833</v>
      </c>
      <c r="K4258" s="3">
        <v>0.75910879629629624</v>
      </c>
      <c r="L4258" t="s">
        <v>66</v>
      </c>
      <c r="M4258">
        <v>1</v>
      </c>
      <c r="N4258" s="1" t="s">
        <v>4</v>
      </c>
      <c r="O4258" s="1" t="s">
        <v>21</v>
      </c>
      <c r="P4258" t="s">
        <v>12099</v>
      </c>
      <c r="Q4258" t="s">
        <v>12117</v>
      </c>
      <c r="R4258">
        <v>240</v>
      </c>
      <c r="S4258" t="s">
        <v>8</v>
      </c>
      <c r="T4258" t="s">
        <v>12101</v>
      </c>
      <c r="U4258" t="s">
        <v>1395</v>
      </c>
      <c r="V4258" t="s">
        <v>11</v>
      </c>
    </row>
    <row r="4259" spans="1:22" x14ac:dyDescent="0.3">
      <c r="A4259">
        <v>5555</v>
      </c>
      <c r="B4259" t="s">
        <v>12123</v>
      </c>
      <c r="C4259" t="s">
        <v>1109</v>
      </c>
      <c r="D4259" t="s">
        <v>14</v>
      </c>
      <c r="E4259" s="2">
        <v>43059</v>
      </c>
      <c r="F4259" s="2" t="str">
        <f>TEXT(Table1[[#This Row],[Date]],"DDDD")</f>
        <v>Monday</v>
      </c>
      <c r="G4259" s="2" t="str">
        <f>TEXT(Table1[[#This Row],[Date]],"mmMM")</f>
        <v>November</v>
      </c>
      <c r="H4259" s="2" t="str">
        <f>IF(Table1[[#This Row],[Day]]="Saturday","Weekend",IF(Table1[[#This Row],[Day]]="Sunday","Weekend","Weekday"))</f>
        <v>Weekday</v>
      </c>
      <c r="I4259" s="2" t="str">
        <f>TEXT(Table1[[#This Row],[Date]],"DD")</f>
        <v>20</v>
      </c>
      <c r="J4259" s="2" t="s">
        <v>14833</v>
      </c>
      <c r="K4259" s="3">
        <v>0.7836805555555556</v>
      </c>
      <c r="L4259" t="s">
        <v>2142</v>
      </c>
      <c r="M4259">
        <v>1</v>
      </c>
      <c r="N4259" s="1" t="s">
        <v>4</v>
      </c>
      <c r="O4259" s="1" t="s">
        <v>21</v>
      </c>
      <c r="P4259" t="s">
        <v>1110</v>
      </c>
      <c r="Q4259" t="s">
        <v>12124</v>
      </c>
      <c r="R4259">
        <v>509.4</v>
      </c>
      <c r="S4259" t="s">
        <v>8</v>
      </c>
      <c r="T4259" t="s">
        <v>1112</v>
      </c>
      <c r="U4259" t="s">
        <v>1395</v>
      </c>
      <c r="V4259" t="s">
        <v>11</v>
      </c>
    </row>
    <row r="4260" spans="1:22" x14ac:dyDescent="0.3">
      <c r="A4260">
        <v>5558</v>
      </c>
      <c r="B4260" t="s">
        <v>12132</v>
      </c>
      <c r="C4260" t="s">
        <v>4797</v>
      </c>
      <c r="D4260" t="s">
        <v>2</v>
      </c>
      <c r="E4260" s="2">
        <v>43059</v>
      </c>
      <c r="F4260" s="2" t="str">
        <f>TEXT(Table1[[#This Row],[Date]],"DDDD")</f>
        <v>Monday</v>
      </c>
      <c r="G4260" s="2" t="str">
        <f>TEXT(Table1[[#This Row],[Date]],"mmMM")</f>
        <v>November</v>
      </c>
      <c r="H4260" s="2" t="str">
        <f>IF(Table1[[#This Row],[Day]]="Saturday","Weekend",IF(Table1[[#This Row],[Day]]="Sunday","Weekend","Weekday"))</f>
        <v>Weekday</v>
      </c>
      <c r="I4260" s="2" t="str">
        <f>TEXT(Table1[[#This Row],[Date]],"DD")</f>
        <v>20</v>
      </c>
      <c r="J4260" s="2" t="s">
        <v>14833</v>
      </c>
      <c r="K4260" s="3">
        <v>0.79460648148148139</v>
      </c>
      <c r="L4260" t="s">
        <v>51</v>
      </c>
      <c r="M4260">
        <v>1</v>
      </c>
      <c r="N4260" s="1" t="s">
        <v>4</v>
      </c>
      <c r="O4260" s="1" t="s">
        <v>21</v>
      </c>
      <c r="P4260" t="s">
        <v>4798</v>
      </c>
      <c r="Q4260" t="s">
        <v>12133</v>
      </c>
      <c r="R4260">
        <v>457.5</v>
      </c>
      <c r="S4260" t="s">
        <v>8</v>
      </c>
      <c r="T4260" t="s">
        <v>4800</v>
      </c>
      <c r="U4260" t="s">
        <v>1395</v>
      </c>
      <c r="V4260" t="s">
        <v>11</v>
      </c>
    </row>
    <row r="4261" spans="1:22" x14ac:dyDescent="0.3">
      <c r="A4261">
        <v>5560</v>
      </c>
      <c r="B4261" t="s">
        <v>12136</v>
      </c>
      <c r="C4261" t="s">
        <v>10119</v>
      </c>
      <c r="D4261" t="s">
        <v>2</v>
      </c>
      <c r="E4261" s="2">
        <v>43059</v>
      </c>
      <c r="F4261" s="2" t="str">
        <f>TEXT(Table1[[#This Row],[Date]],"DDDD")</f>
        <v>Monday</v>
      </c>
      <c r="G4261" s="2" t="str">
        <f>TEXT(Table1[[#This Row],[Date]],"mmMM")</f>
        <v>November</v>
      </c>
      <c r="H4261" s="2" t="str">
        <f>IF(Table1[[#This Row],[Day]]="Saturday","Weekend",IF(Table1[[#This Row],[Day]]="Sunday","Weekend","Weekday"))</f>
        <v>Weekday</v>
      </c>
      <c r="I4261" s="2" t="str">
        <f>TEXT(Table1[[#This Row],[Date]],"DD")</f>
        <v>20</v>
      </c>
      <c r="J4261" s="2" t="s">
        <v>14833</v>
      </c>
      <c r="K4261" s="3">
        <v>0.80579861111111106</v>
      </c>
      <c r="L4261" t="s">
        <v>168</v>
      </c>
      <c r="M4261">
        <v>1</v>
      </c>
      <c r="N4261" s="1" t="s">
        <v>4</v>
      </c>
      <c r="O4261" s="1" t="s">
        <v>21</v>
      </c>
      <c r="P4261" t="s">
        <v>10120</v>
      </c>
      <c r="Q4261" t="s">
        <v>12137</v>
      </c>
      <c r="R4261">
        <v>100</v>
      </c>
      <c r="S4261" t="s">
        <v>8</v>
      </c>
      <c r="T4261" t="s">
        <v>10122</v>
      </c>
      <c r="U4261" t="s">
        <v>1395</v>
      </c>
      <c r="V4261" t="s">
        <v>11</v>
      </c>
    </row>
    <row r="4262" spans="1:22" x14ac:dyDescent="0.3">
      <c r="A4262">
        <v>5565</v>
      </c>
      <c r="B4262" t="s">
        <v>12144</v>
      </c>
      <c r="C4262" t="s">
        <v>9237</v>
      </c>
      <c r="D4262" t="s">
        <v>2</v>
      </c>
      <c r="E4262" s="2">
        <v>43059</v>
      </c>
      <c r="F4262" s="2" t="str">
        <f>TEXT(Table1[[#This Row],[Date]],"DDDD")</f>
        <v>Monday</v>
      </c>
      <c r="G4262" s="2" t="str">
        <f>TEXT(Table1[[#This Row],[Date]],"mmMM")</f>
        <v>November</v>
      </c>
      <c r="H4262" s="2" t="str">
        <f>IF(Table1[[#This Row],[Day]]="Saturday","Weekend",IF(Table1[[#This Row],[Day]]="Sunday","Weekend","Weekday"))</f>
        <v>Weekday</v>
      </c>
      <c r="I4262" s="2" t="str">
        <f>TEXT(Table1[[#This Row],[Date]],"DD")</f>
        <v>20</v>
      </c>
      <c r="J4262" s="2" t="s">
        <v>14833</v>
      </c>
      <c r="K4262" s="3">
        <v>0.82325231481481476</v>
      </c>
      <c r="L4262" t="s">
        <v>168</v>
      </c>
      <c r="M4262">
        <v>1</v>
      </c>
      <c r="N4262" s="1" t="s">
        <v>4</v>
      </c>
      <c r="O4262" s="1" t="s">
        <v>21</v>
      </c>
      <c r="P4262" t="s">
        <v>9238</v>
      </c>
      <c r="Q4262" t="s">
        <v>12145</v>
      </c>
      <c r="R4262">
        <v>240</v>
      </c>
      <c r="S4262" t="s">
        <v>8</v>
      </c>
      <c r="T4262" t="s">
        <v>9239</v>
      </c>
      <c r="U4262" t="s">
        <v>1395</v>
      </c>
      <c r="V4262" t="s">
        <v>11</v>
      </c>
    </row>
    <row r="4263" spans="1:22" x14ac:dyDescent="0.3">
      <c r="A4263">
        <v>5569</v>
      </c>
      <c r="B4263" t="s">
        <v>12151</v>
      </c>
      <c r="C4263" t="s">
        <v>2035</v>
      </c>
      <c r="D4263" t="s">
        <v>2</v>
      </c>
      <c r="E4263" s="2">
        <v>43059</v>
      </c>
      <c r="F4263" s="2" t="str">
        <f>TEXT(Table1[[#This Row],[Date]],"DDDD")</f>
        <v>Monday</v>
      </c>
      <c r="G4263" s="2" t="str">
        <f>TEXT(Table1[[#This Row],[Date]],"mmMM")</f>
        <v>November</v>
      </c>
      <c r="H4263" s="2" t="str">
        <f>IF(Table1[[#This Row],[Day]]="Saturday","Weekend",IF(Table1[[#This Row],[Day]]="Sunday","Weekend","Weekday"))</f>
        <v>Weekday</v>
      </c>
      <c r="I4263" s="2" t="str">
        <f>TEXT(Table1[[#This Row],[Date]],"DD")</f>
        <v>20</v>
      </c>
      <c r="J4263" s="2" t="s">
        <v>14833</v>
      </c>
      <c r="K4263" s="3">
        <v>0.8354166666666667</v>
      </c>
      <c r="L4263" t="s">
        <v>28</v>
      </c>
      <c r="M4263">
        <v>1</v>
      </c>
      <c r="N4263" s="1" t="s">
        <v>4</v>
      </c>
      <c r="O4263" s="1" t="s">
        <v>21</v>
      </c>
      <c r="P4263" t="s">
        <v>2036</v>
      </c>
      <c r="Q4263" t="s">
        <v>12152</v>
      </c>
      <c r="R4263">
        <v>154.80000000000001</v>
      </c>
      <c r="S4263" t="s">
        <v>8</v>
      </c>
      <c r="T4263" t="s">
        <v>2038</v>
      </c>
      <c r="U4263" t="s">
        <v>1395</v>
      </c>
      <c r="V4263" t="s">
        <v>11</v>
      </c>
    </row>
    <row r="4264" spans="1:22" x14ac:dyDescent="0.3">
      <c r="A4264">
        <v>5570</v>
      </c>
      <c r="B4264" t="s">
        <v>12153</v>
      </c>
      <c r="C4264" t="s">
        <v>2035</v>
      </c>
      <c r="D4264" t="s">
        <v>2</v>
      </c>
      <c r="E4264" s="2">
        <v>43059</v>
      </c>
      <c r="F4264" s="2" t="str">
        <f>TEXT(Table1[[#This Row],[Date]],"DDDD")</f>
        <v>Monday</v>
      </c>
      <c r="G4264" s="2" t="str">
        <f>TEXT(Table1[[#This Row],[Date]],"mmMM")</f>
        <v>November</v>
      </c>
      <c r="H4264" s="2" t="str">
        <f>IF(Table1[[#This Row],[Day]]="Saturday","Weekend",IF(Table1[[#This Row],[Day]]="Sunday","Weekend","Weekday"))</f>
        <v>Weekday</v>
      </c>
      <c r="I4264" s="2" t="str">
        <f>TEXT(Table1[[#This Row],[Date]],"DD")</f>
        <v>20</v>
      </c>
      <c r="J4264" s="2" t="s">
        <v>14833</v>
      </c>
      <c r="K4264" s="3">
        <v>0.83545138888888892</v>
      </c>
      <c r="L4264" t="s">
        <v>28</v>
      </c>
      <c r="M4264">
        <v>1</v>
      </c>
      <c r="N4264" s="1" t="s">
        <v>4</v>
      </c>
      <c r="O4264" s="1" t="s">
        <v>21</v>
      </c>
      <c r="P4264" t="s">
        <v>2036</v>
      </c>
      <c r="Q4264" t="s">
        <v>12152</v>
      </c>
      <c r="R4264">
        <v>154.80000000000001</v>
      </c>
      <c r="S4264" t="s">
        <v>8</v>
      </c>
      <c r="T4264" t="s">
        <v>2038</v>
      </c>
      <c r="U4264" t="s">
        <v>1395</v>
      </c>
      <c r="V4264" t="s">
        <v>11</v>
      </c>
    </row>
    <row r="4265" spans="1:22" x14ac:dyDescent="0.3">
      <c r="A4265">
        <v>5571</v>
      </c>
      <c r="B4265" t="s">
        <v>12154</v>
      </c>
      <c r="C4265" t="s">
        <v>2409</v>
      </c>
      <c r="D4265" t="s">
        <v>2</v>
      </c>
      <c r="E4265" s="2">
        <v>43059</v>
      </c>
      <c r="F4265" s="2" t="str">
        <f>TEXT(Table1[[#This Row],[Date]],"DDDD")</f>
        <v>Monday</v>
      </c>
      <c r="G4265" s="2" t="str">
        <f>TEXT(Table1[[#This Row],[Date]],"mmMM")</f>
        <v>November</v>
      </c>
      <c r="H4265" s="2" t="str">
        <f>IF(Table1[[#This Row],[Day]]="Saturday","Weekend",IF(Table1[[#This Row],[Day]]="Sunday","Weekend","Weekday"))</f>
        <v>Weekday</v>
      </c>
      <c r="I4265" s="2" t="str">
        <f>TEXT(Table1[[#This Row],[Date]],"DD")</f>
        <v>20</v>
      </c>
      <c r="J4265" s="2" t="s">
        <v>14833</v>
      </c>
      <c r="K4265" s="3">
        <v>0.83638888888888896</v>
      </c>
      <c r="L4265" t="s">
        <v>5997</v>
      </c>
      <c r="M4265">
        <v>1</v>
      </c>
      <c r="N4265" s="1" t="s">
        <v>4</v>
      </c>
      <c r="O4265" s="1" t="s">
        <v>21</v>
      </c>
      <c r="P4265" t="s">
        <v>2410</v>
      </c>
      <c r="Q4265" t="s">
        <v>10685</v>
      </c>
      <c r="R4265">
        <v>102</v>
      </c>
      <c r="S4265" t="s">
        <v>8</v>
      </c>
      <c r="T4265" t="s">
        <v>2412</v>
      </c>
      <c r="U4265" t="s">
        <v>1395</v>
      </c>
      <c r="V4265" t="s">
        <v>11</v>
      </c>
    </row>
    <row r="4266" spans="1:22" x14ac:dyDescent="0.3">
      <c r="A4266">
        <v>5575</v>
      </c>
      <c r="B4266" t="s">
        <v>12161</v>
      </c>
      <c r="C4266" t="s">
        <v>1252</v>
      </c>
      <c r="D4266" t="s">
        <v>2</v>
      </c>
      <c r="E4266" s="2">
        <v>43059</v>
      </c>
      <c r="F4266" s="2" t="str">
        <f>TEXT(Table1[[#This Row],[Date]],"DDDD")</f>
        <v>Monday</v>
      </c>
      <c r="G4266" s="2" t="str">
        <f>TEXT(Table1[[#This Row],[Date]],"mmMM")</f>
        <v>November</v>
      </c>
      <c r="H4266" s="2" t="str">
        <f>IF(Table1[[#This Row],[Day]]="Saturday","Weekend",IF(Table1[[#This Row],[Day]]="Sunday","Weekend","Weekday"))</f>
        <v>Weekday</v>
      </c>
      <c r="I4266" s="2" t="str">
        <f>TEXT(Table1[[#This Row],[Date]],"DD")</f>
        <v>20</v>
      </c>
      <c r="J4266" s="2" t="s">
        <v>14833</v>
      </c>
      <c r="K4266" s="3">
        <v>0.85954861111111114</v>
      </c>
      <c r="L4266" t="s">
        <v>5997</v>
      </c>
      <c r="M4266">
        <v>1</v>
      </c>
      <c r="N4266" s="1" t="s">
        <v>4</v>
      </c>
      <c r="O4266" s="1" t="s">
        <v>21</v>
      </c>
      <c r="P4266" t="s">
        <v>1253</v>
      </c>
      <c r="Q4266" t="s">
        <v>8945</v>
      </c>
      <c r="R4266">
        <v>180</v>
      </c>
      <c r="S4266" t="s">
        <v>8</v>
      </c>
      <c r="T4266" t="s">
        <v>1255</v>
      </c>
      <c r="U4266" t="s">
        <v>1395</v>
      </c>
      <c r="V4266" t="s">
        <v>11</v>
      </c>
    </row>
    <row r="4267" spans="1:22" x14ac:dyDescent="0.3">
      <c r="A4267">
        <v>5577</v>
      </c>
      <c r="B4267" t="s">
        <v>12164</v>
      </c>
      <c r="C4267" t="s">
        <v>8130</v>
      </c>
      <c r="D4267" t="s">
        <v>2</v>
      </c>
      <c r="E4267" s="2">
        <v>43059</v>
      </c>
      <c r="F4267" s="2" t="str">
        <f>TEXT(Table1[[#This Row],[Date]],"DDDD")</f>
        <v>Monday</v>
      </c>
      <c r="G4267" s="2" t="str">
        <f>TEXT(Table1[[#This Row],[Date]],"mmMM")</f>
        <v>November</v>
      </c>
      <c r="H4267" s="2" t="str">
        <f>IF(Table1[[#This Row],[Day]]="Saturday","Weekend",IF(Table1[[#This Row],[Day]]="Sunday","Weekend","Weekday"))</f>
        <v>Weekday</v>
      </c>
      <c r="I4267" s="2" t="str">
        <f>TEXT(Table1[[#This Row],[Date]],"DD")</f>
        <v>20</v>
      </c>
      <c r="J4267" s="2" t="s">
        <v>14833</v>
      </c>
      <c r="K4267" s="3">
        <v>0.86344907407407412</v>
      </c>
      <c r="L4267" t="s">
        <v>28</v>
      </c>
      <c r="M4267">
        <v>1</v>
      </c>
      <c r="N4267" s="1" t="s">
        <v>4</v>
      </c>
      <c r="O4267" s="1" t="s">
        <v>21</v>
      </c>
      <c r="P4267" t="s">
        <v>8131</v>
      </c>
      <c r="Q4267" t="s">
        <v>12165</v>
      </c>
      <c r="R4267">
        <v>315</v>
      </c>
      <c r="S4267" t="s">
        <v>8</v>
      </c>
      <c r="T4267" t="s">
        <v>8133</v>
      </c>
      <c r="U4267" t="s">
        <v>1395</v>
      </c>
      <c r="V4267" t="s">
        <v>11</v>
      </c>
    </row>
    <row r="4268" spans="1:22" x14ac:dyDescent="0.3">
      <c r="A4268">
        <v>5578</v>
      </c>
      <c r="B4268" t="s">
        <v>12166</v>
      </c>
      <c r="C4268" t="s">
        <v>85</v>
      </c>
      <c r="D4268" t="s">
        <v>2</v>
      </c>
      <c r="E4268" s="2">
        <v>43059</v>
      </c>
      <c r="F4268" s="2" t="str">
        <f>TEXT(Table1[[#This Row],[Date]],"DDDD")</f>
        <v>Monday</v>
      </c>
      <c r="G4268" s="2" t="str">
        <f>TEXT(Table1[[#This Row],[Date]],"mmMM")</f>
        <v>November</v>
      </c>
      <c r="H4268" s="2" t="str">
        <f>IF(Table1[[#This Row],[Day]]="Saturday","Weekend",IF(Table1[[#This Row],[Day]]="Sunday","Weekend","Weekday"))</f>
        <v>Weekday</v>
      </c>
      <c r="I4268" s="2" t="str">
        <f>TEXT(Table1[[#This Row],[Date]],"DD")</f>
        <v>20</v>
      </c>
      <c r="J4268" s="2" t="s">
        <v>14833</v>
      </c>
      <c r="K4268" s="3">
        <v>0.865300925925926</v>
      </c>
      <c r="L4268" t="s">
        <v>73</v>
      </c>
      <c r="M4268">
        <v>1</v>
      </c>
      <c r="N4268" s="1" t="s">
        <v>4</v>
      </c>
      <c r="O4268" s="1" t="s">
        <v>21</v>
      </c>
      <c r="P4268" t="s">
        <v>86</v>
      </c>
      <c r="Q4268" t="s">
        <v>1924</v>
      </c>
      <c r="R4268">
        <v>108</v>
      </c>
      <c r="S4268" t="s">
        <v>8</v>
      </c>
      <c r="T4268" t="s">
        <v>88</v>
      </c>
      <c r="U4268" t="s">
        <v>1395</v>
      </c>
      <c r="V4268" t="s">
        <v>11</v>
      </c>
    </row>
    <row r="4269" spans="1:22" x14ac:dyDescent="0.3">
      <c r="A4269">
        <v>5584</v>
      </c>
      <c r="B4269" t="s">
        <v>12177</v>
      </c>
      <c r="C4269" t="s">
        <v>5799</v>
      </c>
      <c r="D4269" t="s">
        <v>2</v>
      </c>
      <c r="E4269" s="2">
        <v>43059</v>
      </c>
      <c r="F4269" s="2" t="str">
        <f>TEXT(Table1[[#This Row],[Date]],"DDDD")</f>
        <v>Monday</v>
      </c>
      <c r="G4269" s="2" t="str">
        <f>TEXT(Table1[[#This Row],[Date]],"mmMM")</f>
        <v>November</v>
      </c>
      <c r="H4269" s="2" t="str">
        <f>IF(Table1[[#This Row],[Day]]="Saturday","Weekend",IF(Table1[[#This Row],[Day]]="Sunday","Weekend","Weekday"))</f>
        <v>Weekday</v>
      </c>
      <c r="I4269" s="2" t="str">
        <f>TEXT(Table1[[#This Row],[Date]],"DD")</f>
        <v>20</v>
      </c>
      <c r="J4269" s="2" t="s">
        <v>14833</v>
      </c>
      <c r="K4269" s="3">
        <v>0.88559027777777777</v>
      </c>
      <c r="L4269" t="s">
        <v>51</v>
      </c>
      <c r="M4269">
        <v>1</v>
      </c>
      <c r="N4269" s="1" t="s">
        <v>4</v>
      </c>
      <c r="O4269" s="1" t="s">
        <v>21</v>
      </c>
      <c r="P4269" t="s">
        <v>5800</v>
      </c>
      <c r="Q4269" t="s">
        <v>12178</v>
      </c>
      <c r="R4269">
        <v>472.5</v>
      </c>
      <c r="S4269" t="s">
        <v>8</v>
      </c>
      <c r="T4269" t="s">
        <v>5802</v>
      </c>
      <c r="U4269" t="s">
        <v>1395</v>
      </c>
      <c r="V4269" t="s">
        <v>11</v>
      </c>
    </row>
    <row r="4270" spans="1:22" x14ac:dyDescent="0.3">
      <c r="A4270">
        <v>5587</v>
      </c>
      <c r="B4270" t="s">
        <v>12183</v>
      </c>
      <c r="C4270" t="s">
        <v>2943</v>
      </c>
      <c r="D4270" t="s">
        <v>2</v>
      </c>
      <c r="E4270" s="2">
        <v>43059</v>
      </c>
      <c r="F4270" s="2" t="str">
        <f>TEXT(Table1[[#This Row],[Date]],"DDDD")</f>
        <v>Monday</v>
      </c>
      <c r="G4270" s="2" t="str">
        <f>TEXT(Table1[[#This Row],[Date]],"mmMM")</f>
        <v>November</v>
      </c>
      <c r="H4270" s="2" t="str">
        <f>IF(Table1[[#This Row],[Day]]="Saturday","Weekend",IF(Table1[[#This Row],[Day]]="Sunday","Weekend","Weekday"))</f>
        <v>Weekday</v>
      </c>
      <c r="I4270" s="2" t="str">
        <f>TEXT(Table1[[#This Row],[Date]],"DD")</f>
        <v>20</v>
      </c>
      <c r="J4270" s="2" t="s">
        <v>14833</v>
      </c>
      <c r="K4270" s="3">
        <v>0.8907638888888888</v>
      </c>
      <c r="L4270" t="s">
        <v>5997</v>
      </c>
      <c r="M4270">
        <v>1</v>
      </c>
      <c r="N4270" s="1" t="s">
        <v>4</v>
      </c>
      <c r="O4270" s="1" t="s">
        <v>21</v>
      </c>
      <c r="P4270" t="s">
        <v>2944</v>
      </c>
      <c r="Q4270" t="s">
        <v>6918</v>
      </c>
      <c r="R4270">
        <v>112.5</v>
      </c>
      <c r="S4270" t="s">
        <v>8</v>
      </c>
      <c r="T4270" t="s">
        <v>2946</v>
      </c>
      <c r="U4270" t="s">
        <v>1395</v>
      </c>
      <c r="V4270" t="s">
        <v>11</v>
      </c>
    </row>
    <row r="4271" spans="1:22" x14ac:dyDescent="0.3">
      <c r="A4271">
        <v>5588</v>
      </c>
      <c r="B4271" t="s">
        <v>12184</v>
      </c>
      <c r="C4271" t="s">
        <v>4840</v>
      </c>
      <c r="D4271" t="s">
        <v>14</v>
      </c>
      <c r="E4271" s="2">
        <v>43059</v>
      </c>
      <c r="F4271" s="2" t="str">
        <f>TEXT(Table1[[#This Row],[Date]],"DDDD")</f>
        <v>Monday</v>
      </c>
      <c r="G4271" s="2" t="str">
        <f>TEXT(Table1[[#This Row],[Date]],"mmMM")</f>
        <v>November</v>
      </c>
      <c r="H4271" s="2" t="str">
        <f>IF(Table1[[#This Row],[Day]]="Saturday","Weekend",IF(Table1[[#This Row],[Day]]="Sunday","Weekend","Weekday"))</f>
        <v>Weekday</v>
      </c>
      <c r="I4271" s="2" t="str">
        <f>TEXT(Table1[[#This Row],[Date]],"DD")</f>
        <v>20</v>
      </c>
      <c r="J4271" s="2" t="s">
        <v>14833</v>
      </c>
      <c r="K4271" s="3">
        <v>0.89468750000000008</v>
      </c>
      <c r="L4271" t="s">
        <v>51</v>
      </c>
      <c r="M4271">
        <v>1</v>
      </c>
      <c r="N4271" s="1" t="s">
        <v>4</v>
      </c>
      <c r="O4271" s="1" t="s">
        <v>21</v>
      </c>
      <c r="P4271" t="s">
        <v>4841</v>
      </c>
      <c r="Q4271" t="s">
        <v>12185</v>
      </c>
      <c r="R4271">
        <v>247.5</v>
      </c>
      <c r="S4271" t="s">
        <v>8</v>
      </c>
      <c r="T4271" t="s">
        <v>4843</v>
      </c>
      <c r="U4271" t="s">
        <v>1395</v>
      </c>
      <c r="V4271" t="s">
        <v>11</v>
      </c>
    </row>
    <row r="4272" spans="1:22" x14ac:dyDescent="0.3">
      <c r="A4272">
        <v>5589</v>
      </c>
      <c r="B4272" t="s">
        <v>12186</v>
      </c>
      <c r="C4272" t="s">
        <v>8654</v>
      </c>
      <c r="D4272" t="s">
        <v>2</v>
      </c>
      <c r="E4272" s="2">
        <v>43059</v>
      </c>
      <c r="F4272" s="2" t="str">
        <f>TEXT(Table1[[#This Row],[Date]],"DDDD")</f>
        <v>Monday</v>
      </c>
      <c r="G4272" s="2" t="str">
        <f>TEXT(Table1[[#This Row],[Date]],"mmMM")</f>
        <v>November</v>
      </c>
      <c r="H4272" s="2" t="str">
        <f>IF(Table1[[#This Row],[Day]]="Saturday","Weekend",IF(Table1[[#This Row],[Day]]="Sunday","Weekend","Weekday"))</f>
        <v>Weekday</v>
      </c>
      <c r="I4272" s="2" t="str">
        <f>TEXT(Table1[[#This Row],[Date]],"DD")</f>
        <v>20</v>
      </c>
      <c r="J4272" s="2" t="s">
        <v>14833</v>
      </c>
      <c r="K4272" s="3">
        <v>0.89509259259259266</v>
      </c>
      <c r="L4272" t="s">
        <v>73</v>
      </c>
      <c r="M4272">
        <v>1</v>
      </c>
      <c r="N4272" s="1" t="s">
        <v>4</v>
      </c>
      <c r="O4272" s="1" t="s">
        <v>21</v>
      </c>
      <c r="P4272" t="s">
        <v>8655</v>
      </c>
      <c r="Q4272" t="s">
        <v>1800</v>
      </c>
      <c r="R4272">
        <v>162</v>
      </c>
      <c r="S4272" t="s">
        <v>8</v>
      </c>
      <c r="T4272" t="s">
        <v>8656</v>
      </c>
      <c r="U4272" t="s">
        <v>1395</v>
      </c>
      <c r="V4272" t="s">
        <v>11</v>
      </c>
    </row>
    <row r="4273" spans="1:22" x14ac:dyDescent="0.3">
      <c r="A4273">
        <v>5591</v>
      </c>
      <c r="B4273" t="s">
        <v>12189</v>
      </c>
      <c r="C4273" t="s">
        <v>2554</v>
      </c>
      <c r="D4273" t="s">
        <v>2</v>
      </c>
      <c r="E4273" s="2">
        <v>43059</v>
      </c>
      <c r="F4273" s="2" t="str">
        <f>TEXT(Table1[[#This Row],[Date]],"DDDD")</f>
        <v>Monday</v>
      </c>
      <c r="G4273" s="2" t="str">
        <f>TEXT(Table1[[#This Row],[Date]],"mmMM")</f>
        <v>November</v>
      </c>
      <c r="H4273" s="2" t="str">
        <f>IF(Table1[[#This Row],[Day]]="Saturday","Weekend",IF(Table1[[#This Row],[Day]]="Sunday","Weekend","Weekday"))</f>
        <v>Weekday</v>
      </c>
      <c r="I4273" s="2" t="str">
        <f>TEXT(Table1[[#This Row],[Date]],"DD")</f>
        <v>20</v>
      </c>
      <c r="J4273" s="2" t="s">
        <v>14833</v>
      </c>
      <c r="K4273" s="3">
        <v>0.89923611111111112</v>
      </c>
      <c r="L4273" t="s">
        <v>168</v>
      </c>
      <c r="M4273">
        <v>1</v>
      </c>
      <c r="N4273" s="1" t="s">
        <v>4</v>
      </c>
      <c r="O4273" s="1" t="s">
        <v>21</v>
      </c>
      <c r="P4273" t="s">
        <v>2555</v>
      </c>
      <c r="Q4273" t="s">
        <v>12190</v>
      </c>
      <c r="R4273">
        <v>112</v>
      </c>
      <c r="S4273" t="s">
        <v>8</v>
      </c>
      <c r="T4273" t="s">
        <v>2557</v>
      </c>
      <c r="U4273" t="s">
        <v>1395</v>
      </c>
      <c r="V4273" t="s">
        <v>11</v>
      </c>
    </row>
    <row r="4274" spans="1:22" x14ac:dyDescent="0.3">
      <c r="A4274">
        <v>5593</v>
      </c>
      <c r="B4274" t="s">
        <v>12193</v>
      </c>
      <c r="C4274" t="s">
        <v>12194</v>
      </c>
      <c r="D4274" t="s">
        <v>2</v>
      </c>
      <c r="E4274" s="2">
        <v>43059</v>
      </c>
      <c r="F4274" s="2" t="str">
        <f>TEXT(Table1[[#This Row],[Date]],"DDDD")</f>
        <v>Monday</v>
      </c>
      <c r="G4274" s="2" t="str">
        <f>TEXT(Table1[[#This Row],[Date]],"mmMM")</f>
        <v>November</v>
      </c>
      <c r="H4274" s="2" t="str">
        <f>IF(Table1[[#This Row],[Day]]="Saturday","Weekend",IF(Table1[[#This Row],[Day]]="Sunday","Weekend","Weekday"))</f>
        <v>Weekday</v>
      </c>
      <c r="I4274" s="2" t="str">
        <f>TEXT(Table1[[#This Row],[Date]],"DD")</f>
        <v>20</v>
      </c>
      <c r="J4274" s="2" t="s">
        <v>14833</v>
      </c>
      <c r="K4274" s="3">
        <v>0.9001851851851852</v>
      </c>
      <c r="L4274" t="s">
        <v>51</v>
      </c>
      <c r="M4274">
        <v>1</v>
      </c>
      <c r="N4274" s="1" t="s">
        <v>4</v>
      </c>
      <c r="O4274" s="1" t="s">
        <v>21</v>
      </c>
      <c r="P4274" t="s">
        <v>12195</v>
      </c>
      <c r="Q4274" t="s">
        <v>12196</v>
      </c>
      <c r="R4274">
        <v>202.5</v>
      </c>
      <c r="S4274" t="s">
        <v>8</v>
      </c>
      <c r="T4274" t="s">
        <v>12197</v>
      </c>
      <c r="U4274" t="s">
        <v>1395</v>
      </c>
      <c r="V4274" t="s">
        <v>11</v>
      </c>
    </row>
    <row r="4275" spans="1:22" x14ac:dyDescent="0.3">
      <c r="A4275">
        <v>5594</v>
      </c>
      <c r="B4275" t="s">
        <v>12198</v>
      </c>
      <c r="C4275" t="s">
        <v>11177</v>
      </c>
      <c r="D4275" t="s">
        <v>2</v>
      </c>
      <c r="E4275" s="2">
        <v>43059</v>
      </c>
      <c r="F4275" s="2" t="str">
        <f>TEXT(Table1[[#This Row],[Date]],"DDDD")</f>
        <v>Monday</v>
      </c>
      <c r="G4275" s="2" t="str">
        <f>TEXT(Table1[[#This Row],[Date]],"mmMM")</f>
        <v>November</v>
      </c>
      <c r="H4275" s="2" t="str">
        <f>IF(Table1[[#This Row],[Day]]="Saturday","Weekend",IF(Table1[[#This Row],[Day]]="Sunday","Weekend","Weekday"))</f>
        <v>Weekday</v>
      </c>
      <c r="I4275" s="2" t="str">
        <f>TEXT(Table1[[#This Row],[Date]],"DD")</f>
        <v>20</v>
      </c>
      <c r="J4275" s="2" t="s">
        <v>14833</v>
      </c>
      <c r="K4275" s="3">
        <v>0.90043981481481483</v>
      </c>
      <c r="L4275" t="s">
        <v>51</v>
      </c>
      <c r="M4275">
        <v>1</v>
      </c>
      <c r="N4275" s="1" t="s">
        <v>4</v>
      </c>
      <c r="O4275" s="1" t="s">
        <v>21</v>
      </c>
      <c r="P4275" t="s">
        <v>11178</v>
      </c>
      <c r="Q4275" t="s">
        <v>12199</v>
      </c>
      <c r="R4275">
        <v>300</v>
      </c>
      <c r="S4275" t="s">
        <v>8</v>
      </c>
      <c r="T4275" t="s">
        <v>11180</v>
      </c>
      <c r="U4275" t="s">
        <v>1395</v>
      </c>
      <c r="V4275" t="s">
        <v>11</v>
      </c>
    </row>
    <row r="4276" spans="1:22" x14ac:dyDescent="0.3">
      <c r="A4276">
        <v>5595</v>
      </c>
      <c r="B4276" t="s">
        <v>12200</v>
      </c>
      <c r="C4276" t="s">
        <v>12194</v>
      </c>
      <c r="D4276" t="s">
        <v>2</v>
      </c>
      <c r="E4276" s="2">
        <v>43059</v>
      </c>
      <c r="F4276" s="2" t="str">
        <f>TEXT(Table1[[#This Row],[Date]],"DDDD")</f>
        <v>Monday</v>
      </c>
      <c r="G4276" s="2" t="str">
        <f>TEXT(Table1[[#This Row],[Date]],"mmMM")</f>
        <v>November</v>
      </c>
      <c r="H4276" s="2" t="str">
        <f>IF(Table1[[#This Row],[Day]]="Saturday","Weekend",IF(Table1[[#This Row],[Day]]="Sunday","Weekend","Weekday"))</f>
        <v>Weekday</v>
      </c>
      <c r="I4276" s="2" t="str">
        <f>TEXT(Table1[[#This Row],[Date]],"DD")</f>
        <v>20</v>
      </c>
      <c r="J4276" s="2" t="s">
        <v>14833</v>
      </c>
      <c r="K4276" s="3">
        <v>0.90149305555555559</v>
      </c>
      <c r="L4276" t="s">
        <v>168</v>
      </c>
      <c r="M4276">
        <v>1</v>
      </c>
      <c r="N4276" s="1" t="s">
        <v>4</v>
      </c>
      <c r="O4276" s="1" t="s">
        <v>21</v>
      </c>
      <c r="P4276" t="s">
        <v>12195</v>
      </c>
      <c r="Q4276" t="s">
        <v>7573</v>
      </c>
      <c r="R4276">
        <v>240</v>
      </c>
      <c r="S4276" t="s">
        <v>8</v>
      </c>
      <c r="T4276" t="s">
        <v>12197</v>
      </c>
      <c r="U4276" t="s">
        <v>1395</v>
      </c>
      <c r="V4276" t="s">
        <v>11</v>
      </c>
    </row>
    <row r="4277" spans="1:22" x14ac:dyDescent="0.3">
      <c r="A4277">
        <v>5598</v>
      </c>
      <c r="B4277" t="s">
        <v>12205</v>
      </c>
      <c r="C4277" t="s">
        <v>12032</v>
      </c>
      <c r="D4277" t="s">
        <v>2</v>
      </c>
      <c r="E4277" s="2">
        <v>43059</v>
      </c>
      <c r="F4277" s="2" t="str">
        <f>TEXT(Table1[[#This Row],[Date]],"DDDD")</f>
        <v>Monday</v>
      </c>
      <c r="G4277" s="2" t="str">
        <f>TEXT(Table1[[#This Row],[Date]],"mmMM")</f>
        <v>November</v>
      </c>
      <c r="H4277" s="2" t="str">
        <f>IF(Table1[[#This Row],[Day]]="Saturday","Weekend",IF(Table1[[#This Row],[Day]]="Sunday","Weekend","Weekday"))</f>
        <v>Weekday</v>
      </c>
      <c r="I4277" s="2" t="str">
        <f>TEXT(Table1[[#This Row],[Date]],"DD")</f>
        <v>20</v>
      </c>
      <c r="J4277" s="2" t="s">
        <v>14833</v>
      </c>
      <c r="K4277" s="3">
        <v>0.90924768518518517</v>
      </c>
      <c r="L4277" t="s">
        <v>51</v>
      </c>
      <c r="M4277">
        <v>1</v>
      </c>
      <c r="N4277" s="1" t="s">
        <v>4</v>
      </c>
      <c r="O4277" s="1" t="s">
        <v>21</v>
      </c>
      <c r="P4277" t="s">
        <v>2898</v>
      </c>
      <c r="Q4277" t="s">
        <v>9893</v>
      </c>
      <c r="R4277">
        <v>225</v>
      </c>
      <c r="S4277" t="s">
        <v>8</v>
      </c>
      <c r="T4277" t="s">
        <v>12034</v>
      </c>
      <c r="U4277" t="s">
        <v>1395</v>
      </c>
      <c r="V4277" t="s">
        <v>11</v>
      </c>
    </row>
    <row r="4278" spans="1:22" x14ac:dyDescent="0.3">
      <c r="A4278">
        <v>5600</v>
      </c>
      <c r="B4278" t="s">
        <v>12208</v>
      </c>
      <c r="C4278" t="s">
        <v>3675</v>
      </c>
      <c r="D4278" t="s">
        <v>2</v>
      </c>
      <c r="E4278" s="2">
        <v>43059</v>
      </c>
      <c r="F4278" s="2" t="str">
        <f>TEXT(Table1[[#This Row],[Date]],"DDDD")</f>
        <v>Monday</v>
      </c>
      <c r="G4278" s="2" t="str">
        <f>TEXT(Table1[[#This Row],[Date]],"mmMM")</f>
        <v>November</v>
      </c>
      <c r="H4278" s="2" t="str">
        <f>IF(Table1[[#This Row],[Day]]="Saturday","Weekend",IF(Table1[[#This Row],[Day]]="Sunday","Weekend","Weekday"))</f>
        <v>Weekday</v>
      </c>
      <c r="I4278" s="2" t="str">
        <f>TEXT(Table1[[#This Row],[Date]],"DD")</f>
        <v>20</v>
      </c>
      <c r="J4278" s="2" t="s">
        <v>14833</v>
      </c>
      <c r="K4278" s="3">
        <v>0.91222222222222216</v>
      </c>
      <c r="L4278" t="s">
        <v>51</v>
      </c>
      <c r="M4278">
        <v>1</v>
      </c>
      <c r="N4278" s="1" t="s">
        <v>4</v>
      </c>
      <c r="O4278" s="1" t="s">
        <v>21</v>
      </c>
      <c r="P4278" t="s">
        <v>3676</v>
      </c>
      <c r="Q4278" t="s">
        <v>12209</v>
      </c>
      <c r="R4278">
        <v>202.5</v>
      </c>
      <c r="S4278" t="s">
        <v>8</v>
      </c>
      <c r="T4278" t="s">
        <v>3678</v>
      </c>
      <c r="U4278" t="s">
        <v>1395</v>
      </c>
      <c r="V4278" t="s">
        <v>11</v>
      </c>
    </row>
    <row r="4279" spans="1:22" x14ac:dyDescent="0.3">
      <c r="A4279">
        <v>5608</v>
      </c>
      <c r="B4279" t="s">
        <v>12226</v>
      </c>
      <c r="C4279" t="s">
        <v>4048</v>
      </c>
      <c r="D4279" t="s">
        <v>2</v>
      </c>
      <c r="E4279" s="2">
        <v>43059</v>
      </c>
      <c r="F4279" s="2" t="str">
        <f>TEXT(Table1[[#This Row],[Date]],"DDDD")</f>
        <v>Monday</v>
      </c>
      <c r="G4279" s="2" t="str">
        <f>TEXT(Table1[[#This Row],[Date]],"mmMM")</f>
        <v>November</v>
      </c>
      <c r="H4279" s="2" t="str">
        <f>IF(Table1[[#This Row],[Day]]="Saturday","Weekend",IF(Table1[[#This Row],[Day]]="Sunday","Weekend","Weekday"))</f>
        <v>Weekday</v>
      </c>
      <c r="I4279" s="2" t="str">
        <f>TEXT(Table1[[#This Row],[Date]],"DD")</f>
        <v>20</v>
      </c>
      <c r="J4279" s="2" t="s">
        <v>14833</v>
      </c>
      <c r="K4279" s="3">
        <v>0.94729166666666664</v>
      </c>
      <c r="L4279" t="s">
        <v>51</v>
      </c>
      <c r="M4279">
        <v>1</v>
      </c>
      <c r="N4279" s="1" t="s">
        <v>4</v>
      </c>
      <c r="O4279" s="1" t="s">
        <v>21</v>
      </c>
      <c r="P4279" t="s">
        <v>4049</v>
      </c>
      <c r="Q4279" t="s">
        <v>12227</v>
      </c>
      <c r="R4279">
        <v>210</v>
      </c>
      <c r="S4279" t="s">
        <v>8</v>
      </c>
      <c r="T4279" t="s">
        <v>4051</v>
      </c>
      <c r="U4279" t="s">
        <v>1395</v>
      </c>
      <c r="V4279" t="s">
        <v>11</v>
      </c>
    </row>
    <row r="4280" spans="1:22" x14ac:dyDescent="0.3">
      <c r="A4280">
        <v>5609</v>
      </c>
      <c r="B4280" t="s">
        <v>12228</v>
      </c>
      <c r="C4280" t="s">
        <v>207</v>
      </c>
      <c r="D4280" t="s">
        <v>2</v>
      </c>
      <c r="E4280" s="2">
        <v>43059</v>
      </c>
      <c r="F4280" s="2" t="str">
        <f>TEXT(Table1[[#This Row],[Date]],"DDDD")</f>
        <v>Monday</v>
      </c>
      <c r="G4280" s="2" t="str">
        <f>TEXT(Table1[[#This Row],[Date]],"mmMM")</f>
        <v>November</v>
      </c>
      <c r="H4280" s="2" t="str">
        <f>IF(Table1[[#This Row],[Day]]="Saturday","Weekend",IF(Table1[[#This Row],[Day]]="Sunday","Weekend","Weekday"))</f>
        <v>Weekday</v>
      </c>
      <c r="I4280" s="2" t="str">
        <f>TEXT(Table1[[#This Row],[Date]],"DD")</f>
        <v>20</v>
      </c>
      <c r="J4280" s="2" t="s">
        <v>14833</v>
      </c>
      <c r="K4280" s="3">
        <v>0.94900462962962961</v>
      </c>
      <c r="L4280" t="s">
        <v>168</v>
      </c>
      <c r="M4280">
        <v>1</v>
      </c>
      <c r="N4280" s="1" t="s">
        <v>4</v>
      </c>
      <c r="O4280" s="1" t="s">
        <v>21</v>
      </c>
      <c r="P4280" t="s">
        <v>209</v>
      </c>
      <c r="Q4280" t="s">
        <v>12229</v>
      </c>
      <c r="R4280">
        <v>120</v>
      </c>
      <c r="S4280" t="s">
        <v>8</v>
      </c>
      <c r="T4280" t="s">
        <v>211</v>
      </c>
      <c r="U4280" t="s">
        <v>1395</v>
      </c>
      <c r="V4280" t="s">
        <v>11</v>
      </c>
    </row>
    <row r="4281" spans="1:22" x14ac:dyDescent="0.3">
      <c r="A4281">
        <v>5610</v>
      </c>
      <c r="B4281" t="s">
        <v>12230</v>
      </c>
      <c r="C4281" t="s">
        <v>12231</v>
      </c>
      <c r="D4281" t="s">
        <v>2</v>
      </c>
      <c r="E4281" s="2">
        <v>43059</v>
      </c>
      <c r="F4281" s="2" t="str">
        <f>TEXT(Table1[[#This Row],[Date]],"DDDD")</f>
        <v>Monday</v>
      </c>
      <c r="G4281" s="2" t="str">
        <f>TEXT(Table1[[#This Row],[Date]],"mmMM")</f>
        <v>November</v>
      </c>
      <c r="H4281" s="2" t="str">
        <f>IF(Table1[[#This Row],[Day]]="Saturday","Weekend",IF(Table1[[#This Row],[Day]]="Sunday","Weekend","Weekday"))</f>
        <v>Weekday</v>
      </c>
      <c r="I4281" s="2" t="str">
        <f>TEXT(Table1[[#This Row],[Date]],"DD")</f>
        <v>20</v>
      </c>
      <c r="J4281" s="2" t="s">
        <v>14833</v>
      </c>
      <c r="K4281" s="3">
        <v>0.95548611111111104</v>
      </c>
      <c r="L4281" t="s">
        <v>168</v>
      </c>
      <c r="M4281">
        <v>1</v>
      </c>
      <c r="N4281" s="1" t="s">
        <v>4</v>
      </c>
      <c r="O4281" s="1" t="s">
        <v>21</v>
      </c>
      <c r="P4281" t="s">
        <v>12232</v>
      </c>
      <c r="Q4281" t="s">
        <v>7551</v>
      </c>
      <c r="R4281">
        <v>120</v>
      </c>
      <c r="S4281" t="s">
        <v>8</v>
      </c>
      <c r="T4281" t="s">
        <v>12233</v>
      </c>
      <c r="U4281" t="s">
        <v>1395</v>
      </c>
      <c r="V4281" t="s">
        <v>11</v>
      </c>
    </row>
    <row r="4282" spans="1:22" x14ac:dyDescent="0.3">
      <c r="A4282">
        <v>5611</v>
      </c>
      <c r="B4282" t="s">
        <v>12234</v>
      </c>
      <c r="C4282" t="s">
        <v>2346</v>
      </c>
      <c r="D4282" t="s">
        <v>2</v>
      </c>
      <c r="E4282" s="2">
        <v>43059</v>
      </c>
      <c r="F4282" s="2" t="str">
        <f>TEXT(Table1[[#This Row],[Date]],"DDDD")</f>
        <v>Monday</v>
      </c>
      <c r="G4282" s="2" t="str">
        <f>TEXT(Table1[[#This Row],[Date]],"mmMM")</f>
        <v>November</v>
      </c>
      <c r="H4282" s="2" t="str">
        <f>IF(Table1[[#This Row],[Day]]="Saturday","Weekend",IF(Table1[[#This Row],[Day]]="Sunday","Weekend","Weekday"))</f>
        <v>Weekday</v>
      </c>
      <c r="I4282" s="2" t="str">
        <f>TEXT(Table1[[#This Row],[Date]],"DD")</f>
        <v>20</v>
      </c>
      <c r="J4282" s="2" t="s">
        <v>14833</v>
      </c>
      <c r="K4282" s="3">
        <v>0.95961805555555557</v>
      </c>
      <c r="L4282" t="s">
        <v>5997</v>
      </c>
      <c r="M4282">
        <v>1</v>
      </c>
      <c r="N4282" s="1" t="s">
        <v>4</v>
      </c>
      <c r="O4282" s="1" t="s">
        <v>21</v>
      </c>
      <c r="P4282" t="s">
        <v>2347</v>
      </c>
      <c r="Q4282" t="s">
        <v>12235</v>
      </c>
      <c r="R4282">
        <v>253.5</v>
      </c>
      <c r="S4282" t="s">
        <v>8</v>
      </c>
      <c r="T4282" t="s">
        <v>2348</v>
      </c>
      <c r="U4282" t="s">
        <v>1395</v>
      </c>
      <c r="V4282" t="s">
        <v>11</v>
      </c>
    </row>
    <row r="4283" spans="1:22" x14ac:dyDescent="0.3">
      <c r="A4283">
        <v>5614</v>
      </c>
      <c r="B4283" t="s">
        <v>12240</v>
      </c>
      <c r="C4283" t="s">
        <v>2346</v>
      </c>
      <c r="D4283" t="s">
        <v>2</v>
      </c>
      <c r="E4283" s="2">
        <v>43059</v>
      </c>
      <c r="F4283" s="2" t="str">
        <f>TEXT(Table1[[#This Row],[Date]],"DDDD")</f>
        <v>Monday</v>
      </c>
      <c r="G4283" s="2" t="str">
        <f>TEXT(Table1[[#This Row],[Date]],"mmMM")</f>
        <v>November</v>
      </c>
      <c r="H4283" s="2" t="str">
        <f>IF(Table1[[#This Row],[Day]]="Saturday","Weekend",IF(Table1[[#This Row],[Day]]="Sunday","Weekend","Weekday"))</f>
        <v>Weekday</v>
      </c>
      <c r="I4283" s="2" t="str">
        <f>TEXT(Table1[[#This Row],[Date]],"DD")</f>
        <v>20</v>
      </c>
      <c r="J4283" s="2" t="s">
        <v>14833</v>
      </c>
      <c r="K4283" s="3">
        <v>0.9628472222222223</v>
      </c>
      <c r="L4283" t="s">
        <v>5997</v>
      </c>
      <c r="M4283">
        <v>1</v>
      </c>
      <c r="N4283" s="1" t="s">
        <v>4</v>
      </c>
      <c r="O4283" s="1" t="s">
        <v>21</v>
      </c>
      <c r="P4283" t="s">
        <v>2347</v>
      </c>
      <c r="Q4283" t="s">
        <v>12235</v>
      </c>
      <c r="R4283">
        <v>253.5</v>
      </c>
      <c r="S4283" t="s">
        <v>8</v>
      </c>
      <c r="T4283" t="s">
        <v>2348</v>
      </c>
      <c r="U4283" t="s">
        <v>1395</v>
      </c>
      <c r="V4283" t="s">
        <v>11</v>
      </c>
    </row>
    <row r="4284" spans="1:22" x14ac:dyDescent="0.3">
      <c r="A4284">
        <v>5615</v>
      </c>
      <c r="B4284" t="s">
        <v>12241</v>
      </c>
      <c r="C4284" t="s">
        <v>11392</v>
      </c>
      <c r="D4284" t="s">
        <v>2</v>
      </c>
      <c r="E4284" s="2">
        <v>43059</v>
      </c>
      <c r="F4284" s="2" t="str">
        <f>TEXT(Table1[[#This Row],[Date]],"DDDD")</f>
        <v>Monday</v>
      </c>
      <c r="G4284" s="2" t="str">
        <f>TEXT(Table1[[#This Row],[Date]],"mmMM")</f>
        <v>November</v>
      </c>
      <c r="H4284" s="2" t="str">
        <f>IF(Table1[[#This Row],[Day]]="Saturday","Weekend",IF(Table1[[#This Row],[Day]]="Sunday","Weekend","Weekday"))</f>
        <v>Weekday</v>
      </c>
      <c r="I4284" s="2" t="str">
        <f>TEXT(Table1[[#This Row],[Date]],"DD")</f>
        <v>20</v>
      </c>
      <c r="J4284" s="2" t="s">
        <v>14833</v>
      </c>
      <c r="K4284" s="3">
        <v>0.96626157407407409</v>
      </c>
      <c r="L4284" t="s">
        <v>168</v>
      </c>
      <c r="M4284">
        <v>1</v>
      </c>
      <c r="N4284" s="1" t="s">
        <v>4</v>
      </c>
      <c r="O4284" s="1" t="s">
        <v>21</v>
      </c>
      <c r="P4284" t="s">
        <v>11393</v>
      </c>
      <c r="Q4284" t="s">
        <v>12242</v>
      </c>
      <c r="R4284">
        <v>358</v>
      </c>
      <c r="S4284" t="s">
        <v>8</v>
      </c>
      <c r="T4284" t="s">
        <v>12243</v>
      </c>
      <c r="U4284" t="s">
        <v>1395</v>
      </c>
      <c r="V4284" t="s">
        <v>11</v>
      </c>
    </row>
    <row r="4285" spans="1:22" x14ac:dyDescent="0.3">
      <c r="A4285">
        <v>5619</v>
      </c>
      <c r="B4285" t="s">
        <v>12253</v>
      </c>
      <c r="C4285" t="s">
        <v>162</v>
      </c>
      <c r="D4285" t="s">
        <v>14</v>
      </c>
      <c r="E4285" s="2">
        <v>43059</v>
      </c>
      <c r="F4285" s="2" t="str">
        <f>TEXT(Table1[[#This Row],[Date]],"DDDD")</f>
        <v>Monday</v>
      </c>
      <c r="G4285" s="2" t="str">
        <f>TEXT(Table1[[#This Row],[Date]],"mmMM")</f>
        <v>November</v>
      </c>
      <c r="H4285" s="2" t="str">
        <f>IF(Table1[[#This Row],[Day]]="Saturday","Weekend",IF(Table1[[#This Row],[Day]]="Sunday","Weekend","Weekday"))</f>
        <v>Weekday</v>
      </c>
      <c r="I4285" s="2" t="str">
        <f>TEXT(Table1[[#This Row],[Date]],"DD")</f>
        <v>20</v>
      </c>
      <c r="J4285" s="2" t="s">
        <v>14833</v>
      </c>
      <c r="K4285" s="3">
        <v>0.9868865740740741</v>
      </c>
      <c r="L4285" t="s">
        <v>168</v>
      </c>
      <c r="M4285">
        <v>0</v>
      </c>
      <c r="N4285" s="1" t="s">
        <v>4</v>
      </c>
      <c r="O4285" s="1" t="s">
        <v>21</v>
      </c>
      <c r="P4285" t="s">
        <v>163</v>
      </c>
      <c r="Q4285" t="s">
        <v>8521</v>
      </c>
      <c r="R4285">
        <v>100</v>
      </c>
      <c r="S4285" t="s">
        <v>8</v>
      </c>
      <c r="T4285" t="s">
        <v>165</v>
      </c>
      <c r="U4285" t="s">
        <v>1395</v>
      </c>
      <c r="V4285" t="s">
        <v>11</v>
      </c>
    </row>
    <row r="4286" spans="1:22" x14ac:dyDescent="0.3">
      <c r="A4286">
        <v>5620</v>
      </c>
      <c r="B4286" t="s">
        <v>12254</v>
      </c>
      <c r="C4286" t="s">
        <v>1029</v>
      </c>
      <c r="D4286" t="s">
        <v>2</v>
      </c>
      <c r="E4286" s="2">
        <v>43059</v>
      </c>
      <c r="F4286" s="2" t="str">
        <f>TEXT(Table1[[#This Row],[Date]],"DDDD")</f>
        <v>Monday</v>
      </c>
      <c r="G4286" s="2" t="str">
        <f>TEXT(Table1[[#This Row],[Date]],"mmMM")</f>
        <v>November</v>
      </c>
      <c r="H4286" s="2" t="str">
        <f>IF(Table1[[#This Row],[Day]]="Saturday","Weekend",IF(Table1[[#This Row],[Day]]="Sunday","Weekend","Weekday"))</f>
        <v>Weekday</v>
      </c>
      <c r="I4286" s="2" t="str">
        <f>TEXT(Table1[[#This Row],[Date]],"DD")</f>
        <v>20</v>
      </c>
      <c r="J4286" s="2" t="s">
        <v>14833</v>
      </c>
      <c r="K4286" s="3">
        <v>0.98895833333333338</v>
      </c>
      <c r="L4286" t="s">
        <v>168</v>
      </c>
      <c r="M4286">
        <v>1</v>
      </c>
      <c r="N4286" s="1" t="s">
        <v>4</v>
      </c>
      <c r="O4286" s="1" t="s">
        <v>21</v>
      </c>
      <c r="P4286" t="s">
        <v>791</v>
      </c>
      <c r="Q4286" t="s">
        <v>8310</v>
      </c>
      <c r="R4286">
        <v>100</v>
      </c>
      <c r="S4286" t="s">
        <v>8</v>
      </c>
      <c r="T4286" t="s">
        <v>792</v>
      </c>
      <c r="U4286" t="s">
        <v>1395</v>
      </c>
      <c r="V4286" t="s">
        <v>11</v>
      </c>
    </row>
    <row r="4287" spans="1:22" x14ac:dyDescent="0.3">
      <c r="A4287">
        <v>5623</v>
      </c>
      <c r="B4287" t="s">
        <v>12260</v>
      </c>
      <c r="C4287" t="s">
        <v>162</v>
      </c>
      <c r="D4287" t="s">
        <v>2</v>
      </c>
      <c r="E4287" s="2">
        <v>43059</v>
      </c>
      <c r="F4287" s="2" t="str">
        <f>TEXT(Table1[[#This Row],[Date]],"DDDD")</f>
        <v>Monday</v>
      </c>
      <c r="G4287" s="2" t="str">
        <f>TEXT(Table1[[#This Row],[Date]],"mmMM")</f>
        <v>November</v>
      </c>
      <c r="H4287" s="2" t="str">
        <f>IF(Table1[[#This Row],[Day]]="Saturday","Weekend",IF(Table1[[#This Row],[Day]]="Sunday","Weekend","Weekday"))</f>
        <v>Weekday</v>
      </c>
      <c r="I4287" s="2" t="str">
        <f>TEXT(Table1[[#This Row],[Date]],"DD")</f>
        <v>20</v>
      </c>
      <c r="J4287" s="2" t="s">
        <v>14833</v>
      </c>
      <c r="K4287" s="3">
        <v>0.99651620370370375</v>
      </c>
      <c r="L4287" t="s">
        <v>5997</v>
      </c>
      <c r="M4287">
        <v>1</v>
      </c>
      <c r="N4287" s="1" t="s">
        <v>4</v>
      </c>
      <c r="O4287" s="1" t="s">
        <v>21</v>
      </c>
      <c r="P4287" t="s">
        <v>163</v>
      </c>
      <c r="Q4287" t="s">
        <v>6722</v>
      </c>
      <c r="R4287">
        <v>112.5</v>
      </c>
      <c r="S4287" t="s">
        <v>8</v>
      </c>
      <c r="T4287" t="s">
        <v>165</v>
      </c>
      <c r="U4287" t="s">
        <v>1395</v>
      </c>
      <c r="V4287" t="s">
        <v>11</v>
      </c>
    </row>
    <row r="4288" spans="1:22" x14ac:dyDescent="0.3">
      <c r="A4288">
        <v>1753</v>
      </c>
      <c r="B4288" t="s">
        <v>4105</v>
      </c>
      <c r="C4288" t="s">
        <v>804</v>
      </c>
      <c r="D4288" t="s">
        <v>14</v>
      </c>
      <c r="E4288" s="2">
        <v>42998</v>
      </c>
      <c r="F4288" s="2" t="str">
        <f>TEXT(Table1[[#This Row],[Date]],"DDDD")</f>
        <v>Wednesday</v>
      </c>
      <c r="G4288" s="2" t="str">
        <f>TEXT(Table1[[#This Row],[Date]],"mmMM")</f>
        <v>September</v>
      </c>
      <c r="H4288" s="2" t="str">
        <f>IF(Table1[[#This Row],[Day]]="Saturday","Weekend",IF(Table1[[#This Row],[Day]]="Sunday","Weekend","Weekday"))</f>
        <v>Weekday</v>
      </c>
      <c r="I4288" s="2" t="str">
        <f>TEXT(Table1[[#This Row],[Date]],"DD")</f>
        <v>20</v>
      </c>
      <c r="J4288" s="2" t="s">
        <v>14833</v>
      </c>
      <c r="K4288" s="3">
        <v>0.80151620370370358</v>
      </c>
      <c r="L4288" t="s">
        <v>51</v>
      </c>
      <c r="M4288">
        <v>1</v>
      </c>
      <c r="N4288" s="1" t="s">
        <v>4</v>
      </c>
      <c r="O4288" s="1" t="s">
        <v>21</v>
      </c>
      <c r="P4288" t="s">
        <v>805</v>
      </c>
      <c r="Q4288" t="s">
        <v>4106</v>
      </c>
      <c r="R4288">
        <v>535.5</v>
      </c>
      <c r="S4288" t="s">
        <v>8</v>
      </c>
      <c r="T4288" t="s">
        <v>806</v>
      </c>
      <c r="U4288" t="s">
        <v>1395</v>
      </c>
      <c r="V4288" t="s">
        <v>11</v>
      </c>
    </row>
    <row r="4289" spans="1:22" x14ac:dyDescent="0.3">
      <c r="A4289">
        <v>3359</v>
      </c>
      <c r="B4289" t="s">
        <v>7637</v>
      </c>
      <c r="C4289" t="s">
        <v>2886</v>
      </c>
      <c r="D4289" t="s">
        <v>2</v>
      </c>
      <c r="E4289" s="2">
        <v>43028</v>
      </c>
      <c r="F4289" s="2" t="str">
        <f>TEXT(Table1[[#This Row],[Date]],"DDDD")</f>
        <v>Friday</v>
      </c>
      <c r="G4289" s="2" t="str">
        <f>TEXT(Table1[[#This Row],[Date]],"mmMM")</f>
        <v>October</v>
      </c>
      <c r="H4289" s="2" t="str">
        <f>IF(Table1[[#This Row],[Day]]="Saturday","Weekend",IF(Table1[[#This Row],[Day]]="Sunday","Weekend","Weekday"))</f>
        <v>Weekday</v>
      </c>
      <c r="I4289" s="2" t="str">
        <f>TEXT(Table1[[#This Row],[Date]],"DD")</f>
        <v>20</v>
      </c>
      <c r="J4289" s="2" t="s">
        <v>14833</v>
      </c>
      <c r="K4289" s="3">
        <v>0.54006944444444438</v>
      </c>
      <c r="L4289" t="s">
        <v>2142</v>
      </c>
      <c r="M4289">
        <v>1</v>
      </c>
      <c r="N4289" s="1" t="s">
        <v>4</v>
      </c>
      <c r="O4289" s="1" t="s">
        <v>21</v>
      </c>
      <c r="P4289" t="s">
        <v>2887</v>
      </c>
      <c r="Q4289" t="s">
        <v>7493</v>
      </c>
      <c r="R4289">
        <v>196.2</v>
      </c>
      <c r="S4289" t="s">
        <v>8</v>
      </c>
      <c r="T4289" t="s">
        <v>2889</v>
      </c>
      <c r="U4289" t="s">
        <v>1395</v>
      </c>
      <c r="V4289" t="s">
        <v>11</v>
      </c>
    </row>
    <row r="4290" spans="1:22" x14ac:dyDescent="0.3">
      <c r="A4290">
        <v>3360</v>
      </c>
      <c r="B4290" t="s">
        <v>7638</v>
      </c>
      <c r="C4290" t="s">
        <v>2886</v>
      </c>
      <c r="D4290" t="s">
        <v>2</v>
      </c>
      <c r="E4290" s="2">
        <v>43028</v>
      </c>
      <c r="F4290" s="2" t="str">
        <f>TEXT(Table1[[#This Row],[Date]],"DDDD")</f>
        <v>Friday</v>
      </c>
      <c r="G4290" s="2" t="str">
        <f>TEXT(Table1[[#This Row],[Date]],"mmMM")</f>
        <v>October</v>
      </c>
      <c r="H4290" s="2" t="str">
        <f>IF(Table1[[#This Row],[Day]]="Saturday","Weekend",IF(Table1[[#This Row],[Day]]="Sunday","Weekend","Weekday"))</f>
        <v>Weekday</v>
      </c>
      <c r="I4290" s="2" t="str">
        <f>TEXT(Table1[[#This Row],[Date]],"DD")</f>
        <v>20</v>
      </c>
      <c r="J4290" s="2" t="s">
        <v>14833</v>
      </c>
      <c r="K4290" s="3">
        <v>0.54010416666666661</v>
      </c>
      <c r="L4290" t="s">
        <v>2142</v>
      </c>
      <c r="M4290">
        <v>1</v>
      </c>
      <c r="N4290" s="1" t="s">
        <v>4</v>
      </c>
      <c r="O4290" s="1" t="s">
        <v>21</v>
      </c>
      <c r="P4290" t="s">
        <v>2887</v>
      </c>
      <c r="Q4290" t="s">
        <v>7493</v>
      </c>
      <c r="R4290">
        <v>196.2</v>
      </c>
      <c r="S4290" t="s">
        <v>8</v>
      </c>
      <c r="T4290" t="s">
        <v>2889</v>
      </c>
      <c r="U4290" t="s">
        <v>1395</v>
      </c>
      <c r="V4290" t="s">
        <v>11</v>
      </c>
    </row>
    <row r="4291" spans="1:22" x14ac:dyDescent="0.3">
      <c r="A4291">
        <v>3393</v>
      </c>
      <c r="B4291" t="s">
        <v>7699</v>
      </c>
      <c r="C4291" t="s">
        <v>387</v>
      </c>
      <c r="D4291" t="s">
        <v>2</v>
      </c>
      <c r="E4291" s="2">
        <v>43028</v>
      </c>
      <c r="F4291" s="2" t="str">
        <f>TEXT(Table1[[#This Row],[Date]],"DDDD")</f>
        <v>Friday</v>
      </c>
      <c r="G4291" s="2" t="str">
        <f>TEXT(Table1[[#This Row],[Date]],"mmMM")</f>
        <v>October</v>
      </c>
      <c r="H4291" s="2" t="str">
        <f>IF(Table1[[#This Row],[Day]]="Saturday","Weekend",IF(Table1[[#This Row],[Day]]="Sunday","Weekend","Weekday"))</f>
        <v>Weekday</v>
      </c>
      <c r="I4291" s="2" t="str">
        <f>TEXT(Table1[[#This Row],[Date]],"DD")</f>
        <v>20</v>
      </c>
      <c r="J4291" s="2" t="s">
        <v>14833</v>
      </c>
      <c r="K4291" s="3">
        <v>0.84355324074074078</v>
      </c>
      <c r="L4291" t="s">
        <v>73</v>
      </c>
      <c r="M4291">
        <v>1</v>
      </c>
      <c r="N4291" s="1" t="s">
        <v>4</v>
      </c>
      <c r="O4291" s="1" t="s">
        <v>21</v>
      </c>
      <c r="P4291" t="s">
        <v>388</v>
      </c>
      <c r="Q4291" t="s">
        <v>2945</v>
      </c>
      <c r="R4291">
        <v>126</v>
      </c>
      <c r="S4291" t="s">
        <v>8</v>
      </c>
      <c r="T4291" t="s">
        <v>390</v>
      </c>
      <c r="U4291" t="s">
        <v>1395</v>
      </c>
      <c r="V4291" t="s">
        <v>11</v>
      </c>
    </row>
    <row r="4292" spans="1:22" x14ac:dyDescent="0.3">
      <c r="A4292">
        <v>3394</v>
      </c>
      <c r="B4292" t="s">
        <v>7700</v>
      </c>
      <c r="C4292" t="s">
        <v>7496</v>
      </c>
      <c r="D4292" t="s">
        <v>2</v>
      </c>
      <c r="E4292" s="2">
        <v>43028</v>
      </c>
      <c r="F4292" s="2" t="str">
        <f>TEXT(Table1[[#This Row],[Date]],"DDDD")</f>
        <v>Friday</v>
      </c>
      <c r="G4292" s="2" t="str">
        <f>TEXT(Table1[[#This Row],[Date]],"mmMM")</f>
        <v>October</v>
      </c>
      <c r="H4292" s="2" t="str">
        <f>IF(Table1[[#This Row],[Day]]="Saturday","Weekend",IF(Table1[[#This Row],[Day]]="Sunday","Weekend","Weekday"))</f>
        <v>Weekday</v>
      </c>
      <c r="I4292" s="2" t="str">
        <f>TEXT(Table1[[#This Row],[Date]],"DD")</f>
        <v>20</v>
      </c>
      <c r="J4292" s="2" t="s">
        <v>14833</v>
      </c>
      <c r="K4292" s="3">
        <v>0.8442708333333333</v>
      </c>
      <c r="L4292" t="s">
        <v>168</v>
      </c>
      <c r="M4292">
        <v>1</v>
      </c>
      <c r="N4292" s="1" t="s">
        <v>4</v>
      </c>
      <c r="O4292" s="1" t="s">
        <v>21</v>
      </c>
      <c r="P4292" t="s">
        <v>7497</v>
      </c>
      <c r="Q4292" t="s">
        <v>7701</v>
      </c>
      <c r="R4292">
        <v>240</v>
      </c>
      <c r="S4292" t="s">
        <v>8</v>
      </c>
      <c r="T4292" t="s">
        <v>7499</v>
      </c>
      <c r="U4292" t="s">
        <v>10</v>
      </c>
      <c r="V4292" t="s">
        <v>11</v>
      </c>
    </row>
    <row r="4293" spans="1:22" x14ac:dyDescent="0.3">
      <c r="A4293">
        <v>3401</v>
      </c>
      <c r="B4293" t="s">
        <v>7717</v>
      </c>
      <c r="C4293" t="s">
        <v>2943</v>
      </c>
      <c r="D4293" t="s">
        <v>14</v>
      </c>
      <c r="E4293" s="2">
        <v>43028</v>
      </c>
      <c r="F4293" s="2" t="str">
        <f>TEXT(Table1[[#This Row],[Date]],"DDDD")</f>
        <v>Friday</v>
      </c>
      <c r="G4293" s="2" t="str">
        <f>TEXT(Table1[[#This Row],[Date]],"mmMM")</f>
        <v>October</v>
      </c>
      <c r="H4293" s="2" t="str">
        <f>IF(Table1[[#This Row],[Day]]="Saturday","Weekend",IF(Table1[[#This Row],[Day]]="Sunday","Weekend","Weekday"))</f>
        <v>Weekday</v>
      </c>
      <c r="I4293" s="2" t="str">
        <f>TEXT(Table1[[#This Row],[Date]],"DD")</f>
        <v>20</v>
      </c>
      <c r="J4293" s="2" t="s">
        <v>14833</v>
      </c>
      <c r="K4293" s="3">
        <v>0.87768518518518512</v>
      </c>
      <c r="L4293" t="s">
        <v>7169</v>
      </c>
      <c r="M4293">
        <v>1</v>
      </c>
      <c r="N4293" s="1" t="s">
        <v>4</v>
      </c>
      <c r="O4293" s="1" t="s">
        <v>21</v>
      </c>
      <c r="P4293" t="s">
        <v>2944</v>
      </c>
      <c r="Q4293" t="s">
        <v>7687</v>
      </c>
      <c r="R4293">
        <v>103.5</v>
      </c>
      <c r="S4293" t="s">
        <v>8</v>
      </c>
      <c r="T4293" t="s">
        <v>2946</v>
      </c>
      <c r="U4293" t="s">
        <v>1395</v>
      </c>
      <c r="V4293" t="s">
        <v>11</v>
      </c>
    </row>
    <row r="4294" spans="1:22" x14ac:dyDescent="0.3">
      <c r="A4294">
        <v>3411</v>
      </c>
      <c r="B4294" t="s">
        <v>7742</v>
      </c>
      <c r="C4294" t="s">
        <v>7743</v>
      </c>
      <c r="D4294" t="s">
        <v>2</v>
      </c>
      <c r="E4294" s="2">
        <v>43028</v>
      </c>
      <c r="F4294" s="2" t="str">
        <f>TEXT(Table1[[#This Row],[Date]],"DDDD")</f>
        <v>Friday</v>
      </c>
      <c r="G4294" s="2" t="str">
        <f>TEXT(Table1[[#This Row],[Date]],"mmMM")</f>
        <v>October</v>
      </c>
      <c r="H4294" s="2" t="str">
        <f>IF(Table1[[#This Row],[Day]]="Saturday","Weekend",IF(Table1[[#This Row],[Day]]="Sunday","Weekend","Weekday"))</f>
        <v>Weekday</v>
      </c>
      <c r="I4294" s="2" t="str">
        <f>TEXT(Table1[[#This Row],[Date]],"DD")</f>
        <v>20</v>
      </c>
      <c r="J4294" s="2" t="s">
        <v>14833</v>
      </c>
      <c r="K4294" s="3">
        <v>0.90207175925925931</v>
      </c>
      <c r="L4294" t="s">
        <v>7169</v>
      </c>
      <c r="M4294">
        <v>1</v>
      </c>
      <c r="N4294" s="1" t="s">
        <v>4</v>
      </c>
      <c r="O4294" s="1" t="s">
        <v>21</v>
      </c>
      <c r="P4294" t="s">
        <v>4933</v>
      </c>
      <c r="Q4294" t="s">
        <v>7744</v>
      </c>
      <c r="R4294">
        <v>126</v>
      </c>
      <c r="S4294" t="s">
        <v>8</v>
      </c>
      <c r="T4294" t="s">
        <v>4934</v>
      </c>
      <c r="U4294" t="s">
        <v>1395</v>
      </c>
      <c r="V4294" t="s">
        <v>11</v>
      </c>
    </row>
    <row r="4295" spans="1:22" x14ac:dyDescent="0.3">
      <c r="A4295">
        <v>3414</v>
      </c>
      <c r="B4295" t="s">
        <v>7749</v>
      </c>
      <c r="C4295" t="s">
        <v>7750</v>
      </c>
      <c r="D4295" t="s">
        <v>2</v>
      </c>
      <c r="E4295" s="2">
        <v>43028</v>
      </c>
      <c r="F4295" s="2" t="str">
        <f>TEXT(Table1[[#This Row],[Date]],"DDDD")</f>
        <v>Friday</v>
      </c>
      <c r="G4295" s="2" t="str">
        <f>TEXT(Table1[[#This Row],[Date]],"mmMM")</f>
        <v>October</v>
      </c>
      <c r="H4295" s="2" t="str">
        <f>IF(Table1[[#This Row],[Day]]="Saturday","Weekend",IF(Table1[[#This Row],[Day]]="Sunday","Weekend","Weekday"))</f>
        <v>Weekday</v>
      </c>
      <c r="I4295" s="2" t="str">
        <f>TEXT(Table1[[#This Row],[Date]],"DD")</f>
        <v>20</v>
      </c>
      <c r="J4295" s="2" t="s">
        <v>14833</v>
      </c>
      <c r="K4295" s="3">
        <v>0.93579861111111107</v>
      </c>
      <c r="L4295" t="s">
        <v>5997</v>
      </c>
      <c r="M4295">
        <v>1</v>
      </c>
      <c r="N4295" s="1" t="s">
        <v>4</v>
      </c>
      <c r="O4295" s="1" t="s">
        <v>21</v>
      </c>
      <c r="P4295" t="s">
        <v>7751</v>
      </c>
      <c r="Q4295" t="s">
        <v>6078</v>
      </c>
      <c r="R4295">
        <v>162</v>
      </c>
      <c r="S4295" t="s">
        <v>8</v>
      </c>
      <c r="T4295" t="s">
        <v>7752</v>
      </c>
      <c r="U4295" t="s">
        <v>1395</v>
      </c>
      <c r="V4295" t="s">
        <v>11</v>
      </c>
    </row>
    <row r="4296" spans="1:22" x14ac:dyDescent="0.3">
      <c r="A4296">
        <v>5552</v>
      </c>
      <c r="B4296" t="s">
        <v>12118</v>
      </c>
      <c r="C4296" t="s">
        <v>1808</v>
      </c>
      <c r="D4296" t="s">
        <v>2</v>
      </c>
      <c r="E4296" s="2">
        <v>43059</v>
      </c>
      <c r="F4296" s="2" t="str">
        <f>TEXT(Table1[[#This Row],[Date]],"DDDD")</f>
        <v>Monday</v>
      </c>
      <c r="G4296" s="2" t="str">
        <f>TEXT(Table1[[#This Row],[Date]],"mmMM")</f>
        <v>November</v>
      </c>
      <c r="H4296" s="2" t="str">
        <f>IF(Table1[[#This Row],[Day]]="Saturday","Weekend",IF(Table1[[#This Row],[Day]]="Sunday","Weekend","Weekday"))</f>
        <v>Weekday</v>
      </c>
      <c r="I4296" s="2" t="str">
        <f>TEXT(Table1[[#This Row],[Date]],"DD")</f>
        <v>20</v>
      </c>
      <c r="J4296" s="2" t="s">
        <v>14833</v>
      </c>
      <c r="K4296" s="3">
        <v>0.76736111111111116</v>
      </c>
      <c r="L4296" t="s">
        <v>168</v>
      </c>
      <c r="M4296">
        <v>1</v>
      </c>
      <c r="N4296" s="1" t="s">
        <v>4</v>
      </c>
      <c r="O4296" s="1" t="s">
        <v>21</v>
      </c>
      <c r="P4296" t="s">
        <v>1809</v>
      </c>
      <c r="Q4296" t="s">
        <v>12119</v>
      </c>
      <c r="R4296">
        <v>110</v>
      </c>
      <c r="S4296" t="s">
        <v>8</v>
      </c>
      <c r="T4296" t="s">
        <v>1811</v>
      </c>
      <c r="U4296" t="s">
        <v>1395</v>
      </c>
      <c r="V4296" t="s">
        <v>11</v>
      </c>
    </row>
    <row r="4297" spans="1:22" x14ac:dyDescent="0.3">
      <c r="A4297">
        <v>5557</v>
      </c>
      <c r="B4297" t="s">
        <v>12127</v>
      </c>
      <c r="C4297" t="s">
        <v>12128</v>
      </c>
      <c r="D4297" t="s">
        <v>2</v>
      </c>
      <c r="E4297" s="2">
        <v>43059</v>
      </c>
      <c r="F4297" s="2" t="str">
        <f>TEXT(Table1[[#This Row],[Date]],"DDDD")</f>
        <v>Monday</v>
      </c>
      <c r="G4297" s="2" t="str">
        <f>TEXT(Table1[[#This Row],[Date]],"mmMM")</f>
        <v>November</v>
      </c>
      <c r="H4297" s="2" t="str">
        <f>IF(Table1[[#This Row],[Day]]="Saturday","Weekend",IF(Table1[[#This Row],[Day]]="Sunday","Weekend","Weekday"))</f>
        <v>Weekday</v>
      </c>
      <c r="I4297" s="2" t="str">
        <f>TEXT(Table1[[#This Row],[Date]],"DD")</f>
        <v>20</v>
      </c>
      <c r="J4297" s="2" t="s">
        <v>14833</v>
      </c>
      <c r="K4297" s="3">
        <v>0.79217592592592589</v>
      </c>
      <c r="L4297" t="s">
        <v>51</v>
      </c>
      <c r="M4297">
        <v>1</v>
      </c>
      <c r="N4297" s="1" t="s">
        <v>4</v>
      </c>
      <c r="O4297" s="1" t="s">
        <v>21</v>
      </c>
      <c r="P4297" t="s">
        <v>12129</v>
      </c>
      <c r="Q4297" t="s">
        <v>12130</v>
      </c>
      <c r="R4297">
        <v>345</v>
      </c>
      <c r="S4297" t="s">
        <v>8</v>
      </c>
      <c r="T4297" t="s">
        <v>12131</v>
      </c>
      <c r="U4297" t="s">
        <v>1395</v>
      </c>
      <c r="V4297" t="s">
        <v>11</v>
      </c>
    </row>
    <row r="4298" spans="1:22" x14ac:dyDescent="0.3">
      <c r="A4298">
        <v>5559</v>
      </c>
      <c r="B4298" t="s">
        <v>12134</v>
      </c>
      <c r="C4298" t="s">
        <v>9844</v>
      </c>
      <c r="D4298" t="s">
        <v>2</v>
      </c>
      <c r="E4298" s="2">
        <v>43059</v>
      </c>
      <c r="F4298" s="2" t="str">
        <f>TEXT(Table1[[#This Row],[Date]],"DDDD")</f>
        <v>Monday</v>
      </c>
      <c r="G4298" s="2" t="str">
        <f>TEXT(Table1[[#This Row],[Date]],"mmMM")</f>
        <v>November</v>
      </c>
      <c r="H4298" s="2" t="str">
        <f>IF(Table1[[#This Row],[Day]]="Saturday","Weekend",IF(Table1[[#This Row],[Day]]="Sunday","Weekend","Weekday"))</f>
        <v>Weekday</v>
      </c>
      <c r="I4298" s="2" t="str">
        <f>TEXT(Table1[[#This Row],[Date]],"DD")</f>
        <v>20</v>
      </c>
      <c r="J4298" s="2" t="s">
        <v>14833</v>
      </c>
      <c r="K4298" s="3">
        <v>0.79812499999999997</v>
      </c>
      <c r="L4298" t="s">
        <v>168</v>
      </c>
      <c r="M4298">
        <v>1</v>
      </c>
      <c r="N4298" s="1" t="s">
        <v>4</v>
      </c>
      <c r="O4298" s="1" t="s">
        <v>21</v>
      </c>
      <c r="P4298" t="s">
        <v>9845</v>
      </c>
      <c r="Q4298" t="s">
        <v>12135</v>
      </c>
      <c r="R4298">
        <v>200</v>
      </c>
      <c r="S4298" t="s">
        <v>8</v>
      </c>
      <c r="T4298" t="s">
        <v>9847</v>
      </c>
      <c r="U4298" t="s">
        <v>1395</v>
      </c>
      <c r="V4298" t="s">
        <v>11</v>
      </c>
    </row>
    <row r="4299" spans="1:22" x14ac:dyDescent="0.3">
      <c r="A4299">
        <v>5566</v>
      </c>
      <c r="B4299" t="s">
        <v>12146</v>
      </c>
      <c r="C4299" t="s">
        <v>836</v>
      </c>
      <c r="D4299" t="s">
        <v>2</v>
      </c>
      <c r="E4299" s="2">
        <v>43059</v>
      </c>
      <c r="F4299" s="2" t="str">
        <f>TEXT(Table1[[#This Row],[Date]],"DDDD")</f>
        <v>Monday</v>
      </c>
      <c r="G4299" s="2" t="str">
        <f>TEXT(Table1[[#This Row],[Date]],"mmMM")</f>
        <v>November</v>
      </c>
      <c r="H4299" s="2" t="str">
        <f>IF(Table1[[#This Row],[Day]]="Saturday","Weekend",IF(Table1[[#This Row],[Day]]="Sunday","Weekend","Weekday"))</f>
        <v>Weekday</v>
      </c>
      <c r="I4299" s="2" t="str">
        <f>TEXT(Table1[[#This Row],[Date]],"DD")</f>
        <v>20</v>
      </c>
      <c r="J4299" s="2" t="s">
        <v>14833</v>
      </c>
      <c r="K4299" s="3">
        <v>0.83076388888888886</v>
      </c>
      <c r="L4299" t="s">
        <v>200</v>
      </c>
      <c r="M4299">
        <v>1</v>
      </c>
      <c r="N4299" s="1" t="s">
        <v>4</v>
      </c>
      <c r="O4299" s="1" t="s">
        <v>21</v>
      </c>
      <c r="P4299" t="s">
        <v>837</v>
      </c>
      <c r="Q4299" t="s">
        <v>12147</v>
      </c>
      <c r="R4299">
        <v>100</v>
      </c>
      <c r="S4299" t="s">
        <v>8</v>
      </c>
      <c r="T4299" t="s">
        <v>839</v>
      </c>
      <c r="U4299" t="s">
        <v>1395</v>
      </c>
      <c r="V4299" t="s">
        <v>11</v>
      </c>
    </row>
    <row r="4300" spans="1:22" x14ac:dyDescent="0.3">
      <c r="A4300">
        <v>5579</v>
      </c>
      <c r="B4300" t="s">
        <v>12167</v>
      </c>
      <c r="C4300" t="s">
        <v>836</v>
      </c>
      <c r="D4300" t="s">
        <v>2</v>
      </c>
      <c r="E4300" s="2">
        <v>43059</v>
      </c>
      <c r="F4300" s="2" t="str">
        <f>TEXT(Table1[[#This Row],[Date]],"DDDD")</f>
        <v>Monday</v>
      </c>
      <c r="G4300" s="2" t="str">
        <f>TEXT(Table1[[#This Row],[Date]],"mmMM")</f>
        <v>November</v>
      </c>
      <c r="H4300" s="2" t="str">
        <f>IF(Table1[[#This Row],[Day]]="Saturday","Weekend",IF(Table1[[#This Row],[Day]]="Sunday","Weekend","Weekday"))</f>
        <v>Weekday</v>
      </c>
      <c r="I4300" s="2" t="str">
        <f>TEXT(Table1[[#This Row],[Date]],"DD")</f>
        <v>20</v>
      </c>
      <c r="J4300" s="2" t="s">
        <v>14833</v>
      </c>
      <c r="K4300" s="3">
        <v>0.86716435185185192</v>
      </c>
      <c r="L4300" t="s">
        <v>73</v>
      </c>
      <c r="M4300">
        <v>1</v>
      </c>
      <c r="N4300" s="1" t="s">
        <v>4</v>
      </c>
      <c r="O4300" s="1" t="s">
        <v>21</v>
      </c>
      <c r="P4300" t="s">
        <v>837</v>
      </c>
      <c r="Q4300" t="s">
        <v>12168</v>
      </c>
      <c r="R4300">
        <v>117</v>
      </c>
      <c r="S4300" t="s">
        <v>8</v>
      </c>
      <c r="T4300" t="s">
        <v>839</v>
      </c>
      <c r="U4300" t="s">
        <v>1395</v>
      </c>
      <c r="V4300" t="s">
        <v>11</v>
      </c>
    </row>
    <row r="4301" spans="1:22" x14ac:dyDescent="0.3">
      <c r="A4301">
        <v>5603</v>
      </c>
      <c r="B4301" t="s">
        <v>12214</v>
      </c>
      <c r="C4301" t="s">
        <v>11403</v>
      </c>
      <c r="D4301" t="s">
        <v>14</v>
      </c>
      <c r="E4301" s="2">
        <v>43059</v>
      </c>
      <c r="F4301" s="2" t="str">
        <f>TEXT(Table1[[#This Row],[Date]],"DDDD")</f>
        <v>Monday</v>
      </c>
      <c r="G4301" s="2" t="str">
        <f>TEXT(Table1[[#This Row],[Date]],"mmMM")</f>
        <v>November</v>
      </c>
      <c r="H4301" s="2" t="str">
        <f>IF(Table1[[#This Row],[Day]]="Saturday","Weekend",IF(Table1[[#This Row],[Day]]="Sunday","Weekend","Weekday"))</f>
        <v>Weekday</v>
      </c>
      <c r="I4301" s="2" t="str">
        <f>TEXT(Table1[[#This Row],[Date]],"DD")</f>
        <v>20</v>
      </c>
      <c r="J4301" s="2" t="s">
        <v>14833</v>
      </c>
      <c r="K4301" s="3">
        <v>0.92646990740740731</v>
      </c>
      <c r="L4301" t="s">
        <v>168</v>
      </c>
      <c r="M4301">
        <v>1</v>
      </c>
      <c r="N4301" s="1" t="s">
        <v>4</v>
      </c>
      <c r="O4301" s="1" t="s">
        <v>21</v>
      </c>
      <c r="P4301" t="s">
        <v>2395</v>
      </c>
      <c r="Q4301" t="s">
        <v>8673</v>
      </c>
      <c r="R4301">
        <v>120</v>
      </c>
      <c r="S4301" t="s">
        <v>8</v>
      </c>
      <c r="T4301" t="s">
        <v>11404</v>
      </c>
      <c r="U4301" t="s">
        <v>1395</v>
      </c>
      <c r="V4301" t="s">
        <v>11</v>
      </c>
    </row>
    <row r="4302" spans="1:22" x14ac:dyDescent="0.3">
      <c r="A4302">
        <v>5607</v>
      </c>
      <c r="B4302" t="s">
        <v>12224</v>
      </c>
      <c r="C4302" t="s">
        <v>3557</v>
      </c>
      <c r="D4302" t="s">
        <v>2</v>
      </c>
      <c r="E4302" s="2">
        <v>43059</v>
      </c>
      <c r="F4302" s="2" t="str">
        <f>TEXT(Table1[[#This Row],[Date]],"DDDD")</f>
        <v>Monday</v>
      </c>
      <c r="G4302" s="2" t="str">
        <f>TEXT(Table1[[#This Row],[Date]],"mmMM")</f>
        <v>November</v>
      </c>
      <c r="H4302" s="2" t="str">
        <f>IF(Table1[[#This Row],[Day]]="Saturday","Weekend",IF(Table1[[#This Row],[Day]]="Sunday","Weekend","Weekday"))</f>
        <v>Weekday</v>
      </c>
      <c r="I4302" s="2" t="str">
        <f>TEXT(Table1[[#This Row],[Date]],"DD")</f>
        <v>20</v>
      </c>
      <c r="J4302" s="2" t="s">
        <v>14833</v>
      </c>
      <c r="K4302" s="3">
        <v>0.94390046296296293</v>
      </c>
      <c r="L4302" t="s">
        <v>51</v>
      </c>
      <c r="M4302">
        <v>1</v>
      </c>
      <c r="N4302" s="1" t="s">
        <v>4</v>
      </c>
      <c r="O4302" s="1" t="s">
        <v>21</v>
      </c>
      <c r="P4302" t="s">
        <v>3558</v>
      </c>
      <c r="Q4302" t="s">
        <v>12225</v>
      </c>
      <c r="R4302">
        <v>442.5</v>
      </c>
      <c r="S4302" t="s">
        <v>8</v>
      </c>
      <c r="T4302" t="s">
        <v>3560</v>
      </c>
      <c r="U4302" t="s">
        <v>1395</v>
      </c>
      <c r="V4302" t="s">
        <v>11</v>
      </c>
    </row>
    <row r="4303" spans="1:22" x14ac:dyDescent="0.3">
      <c r="A4303">
        <v>3381</v>
      </c>
      <c r="B4303" t="s">
        <v>7676</v>
      </c>
      <c r="C4303" t="s">
        <v>7468</v>
      </c>
      <c r="D4303" t="s">
        <v>14</v>
      </c>
      <c r="E4303" s="2">
        <v>43028</v>
      </c>
      <c r="F4303" s="2" t="str">
        <f>TEXT(Table1[[#This Row],[Date]],"DDDD")</f>
        <v>Friday</v>
      </c>
      <c r="G4303" s="2" t="str">
        <f>TEXT(Table1[[#This Row],[Date]],"mmMM")</f>
        <v>October</v>
      </c>
      <c r="H4303" s="2" t="str">
        <f>IF(Table1[[#This Row],[Day]]="Saturday","Weekend",IF(Table1[[#This Row],[Day]]="Sunday","Weekend","Weekday"))</f>
        <v>Weekday</v>
      </c>
      <c r="I4303" s="2" t="str">
        <f>TEXT(Table1[[#This Row],[Date]],"DD")</f>
        <v>20</v>
      </c>
      <c r="J4303" s="2" t="s">
        <v>14833</v>
      </c>
      <c r="K4303" s="3">
        <v>0.76513888888888881</v>
      </c>
      <c r="L4303" t="s">
        <v>66</v>
      </c>
      <c r="M4303">
        <v>0</v>
      </c>
      <c r="N4303" s="1" t="s">
        <v>4</v>
      </c>
      <c r="O4303" s="1" t="s">
        <v>21</v>
      </c>
      <c r="P4303" t="s">
        <v>7469</v>
      </c>
      <c r="Q4303" t="s">
        <v>1714</v>
      </c>
      <c r="R4303">
        <v>180</v>
      </c>
      <c r="S4303" t="s">
        <v>8</v>
      </c>
      <c r="T4303" t="s">
        <v>7470</v>
      </c>
      <c r="U4303" t="s">
        <v>1395</v>
      </c>
      <c r="V4303" t="s">
        <v>11</v>
      </c>
    </row>
    <row r="4304" spans="1:22" x14ac:dyDescent="0.3">
      <c r="A4304">
        <v>3389</v>
      </c>
      <c r="B4304" t="s">
        <v>7690</v>
      </c>
      <c r="C4304" t="s">
        <v>2452</v>
      </c>
      <c r="D4304" t="s">
        <v>14</v>
      </c>
      <c r="E4304" s="2">
        <v>43028</v>
      </c>
      <c r="F4304" s="2" t="str">
        <f>TEXT(Table1[[#This Row],[Date]],"DDDD")</f>
        <v>Friday</v>
      </c>
      <c r="G4304" s="2" t="str">
        <f>TEXT(Table1[[#This Row],[Date]],"mmMM")</f>
        <v>October</v>
      </c>
      <c r="H4304" s="2" t="str">
        <f>IF(Table1[[#This Row],[Day]]="Saturday","Weekend",IF(Table1[[#This Row],[Day]]="Sunday","Weekend","Weekday"))</f>
        <v>Weekday</v>
      </c>
      <c r="I4304" s="2" t="str">
        <f>TEXT(Table1[[#This Row],[Date]],"DD")</f>
        <v>20</v>
      </c>
      <c r="J4304" s="2" t="s">
        <v>14833</v>
      </c>
      <c r="K4304" s="3">
        <v>0.81480324074074073</v>
      </c>
      <c r="L4304" t="s">
        <v>28</v>
      </c>
      <c r="M4304">
        <v>1</v>
      </c>
      <c r="N4304" s="1" t="s">
        <v>4</v>
      </c>
      <c r="O4304" s="1" t="s">
        <v>21</v>
      </c>
      <c r="P4304" t="s">
        <v>2453</v>
      </c>
      <c r="Q4304" t="s">
        <v>7689</v>
      </c>
      <c r="R4304">
        <v>378</v>
      </c>
      <c r="S4304" t="s">
        <v>8</v>
      </c>
      <c r="T4304" t="s">
        <v>2455</v>
      </c>
      <c r="U4304" t="s">
        <v>1395</v>
      </c>
      <c r="V4304" t="s">
        <v>11</v>
      </c>
    </row>
    <row r="4305" spans="1:22" x14ac:dyDescent="0.3">
      <c r="A4305">
        <v>3388</v>
      </c>
      <c r="B4305" t="s">
        <v>7688</v>
      </c>
      <c r="C4305" t="s">
        <v>2452</v>
      </c>
      <c r="D4305" t="s">
        <v>14</v>
      </c>
      <c r="E4305" s="2">
        <v>43028</v>
      </c>
      <c r="F4305" s="2" t="str">
        <f>TEXT(Table1[[#This Row],[Date]],"DDDD")</f>
        <v>Friday</v>
      </c>
      <c r="G4305" s="2" t="str">
        <f>TEXT(Table1[[#This Row],[Date]],"mmMM")</f>
        <v>October</v>
      </c>
      <c r="H4305" s="2" t="str">
        <f>IF(Table1[[#This Row],[Day]]="Saturday","Weekend",IF(Table1[[#This Row],[Day]]="Sunday","Weekend","Weekday"))</f>
        <v>Weekday</v>
      </c>
      <c r="I4305" s="2" t="str">
        <f>TEXT(Table1[[#This Row],[Date]],"DD")</f>
        <v>20</v>
      </c>
      <c r="J4305" s="2" t="s">
        <v>14833</v>
      </c>
      <c r="K4305" s="3">
        <v>0.81232638888888886</v>
      </c>
      <c r="L4305" t="s">
        <v>28</v>
      </c>
      <c r="M4305">
        <v>0</v>
      </c>
      <c r="N4305" s="1" t="s">
        <v>4</v>
      </c>
      <c r="O4305" s="1" t="s">
        <v>21</v>
      </c>
      <c r="P4305" t="s">
        <v>2453</v>
      </c>
      <c r="Q4305" t="s">
        <v>7689</v>
      </c>
      <c r="R4305">
        <v>378</v>
      </c>
      <c r="S4305" t="s">
        <v>8</v>
      </c>
      <c r="T4305" t="s">
        <v>2455</v>
      </c>
      <c r="U4305" t="s">
        <v>1395</v>
      </c>
      <c r="V4305" t="s">
        <v>11</v>
      </c>
    </row>
    <row r="4306" spans="1:22" x14ac:dyDescent="0.3">
      <c r="A4306">
        <v>5617</v>
      </c>
      <c r="B4306" t="s">
        <v>12246</v>
      </c>
      <c r="C4306" t="s">
        <v>12247</v>
      </c>
      <c r="D4306" t="s">
        <v>2</v>
      </c>
      <c r="E4306" s="2">
        <v>43059</v>
      </c>
      <c r="F4306" s="2" t="str">
        <f>TEXT(Table1[[#This Row],[Date]],"DDDD")</f>
        <v>Monday</v>
      </c>
      <c r="G4306" s="2" t="str">
        <f>TEXT(Table1[[#This Row],[Date]],"mmMM")</f>
        <v>November</v>
      </c>
      <c r="H4306" s="2" t="str">
        <f>IF(Table1[[#This Row],[Day]]="Saturday","Weekend",IF(Table1[[#This Row],[Day]]="Sunday","Weekend","Weekday"))</f>
        <v>Weekday</v>
      </c>
      <c r="I4306" s="2" t="str">
        <f>TEXT(Table1[[#This Row],[Date]],"DD")</f>
        <v>20</v>
      </c>
      <c r="J4306" s="2" t="s">
        <v>14833</v>
      </c>
      <c r="K4306" s="3">
        <v>0.97134259259259259</v>
      </c>
      <c r="L4306" t="s">
        <v>168</v>
      </c>
      <c r="M4306">
        <v>1</v>
      </c>
      <c r="N4306" s="1" t="s">
        <v>4</v>
      </c>
      <c r="O4306" s="1" t="s">
        <v>21</v>
      </c>
      <c r="P4306" t="s">
        <v>12248</v>
      </c>
      <c r="Q4306" t="s">
        <v>12249</v>
      </c>
      <c r="R4306">
        <v>120</v>
      </c>
      <c r="S4306" t="s">
        <v>8</v>
      </c>
      <c r="T4306" t="s">
        <v>12250</v>
      </c>
      <c r="U4306" t="s">
        <v>1395</v>
      </c>
      <c r="V4306" t="s">
        <v>11</v>
      </c>
    </row>
    <row r="4307" spans="1:22" x14ac:dyDescent="0.3">
      <c r="A4307">
        <v>1749</v>
      </c>
      <c r="B4307" t="s">
        <v>4095</v>
      </c>
      <c r="C4307" t="s">
        <v>3174</v>
      </c>
      <c r="D4307" t="s">
        <v>2</v>
      </c>
      <c r="E4307" s="2">
        <v>42998</v>
      </c>
      <c r="F4307" s="2" t="str">
        <f>TEXT(Table1[[#This Row],[Date]],"DDDD")</f>
        <v>Wednesday</v>
      </c>
      <c r="G4307" s="2" t="str">
        <f>TEXT(Table1[[#This Row],[Date]],"mmMM")</f>
        <v>September</v>
      </c>
      <c r="H4307" s="2" t="str">
        <f>IF(Table1[[#This Row],[Day]]="Saturday","Weekend",IF(Table1[[#This Row],[Day]]="Sunday","Weekend","Weekday"))</f>
        <v>Weekday</v>
      </c>
      <c r="I4307" s="2" t="str">
        <f>TEXT(Table1[[#This Row],[Date]],"DD")</f>
        <v>20</v>
      </c>
      <c r="J4307" s="2" t="s">
        <v>14833</v>
      </c>
      <c r="K4307" s="3">
        <v>0.62615740740740744</v>
      </c>
      <c r="L4307" t="s">
        <v>2142</v>
      </c>
      <c r="M4307">
        <v>1</v>
      </c>
      <c r="N4307" s="1" t="s">
        <v>4</v>
      </c>
      <c r="O4307" s="1" t="s">
        <v>21</v>
      </c>
      <c r="P4307" t="s">
        <v>3175</v>
      </c>
      <c r="Q4307" t="s">
        <v>2627</v>
      </c>
      <c r="R4307">
        <v>179.1</v>
      </c>
      <c r="S4307" t="s">
        <v>8</v>
      </c>
      <c r="T4307" t="s">
        <v>3176</v>
      </c>
      <c r="U4307" t="s">
        <v>10</v>
      </c>
      <c r="V4307" t="s">
        <v>11</v>
      </c>
    </row>
    <row r="4308" spans="1:22" x14ac:dyDescent="0.3">
      <c r="A4308">
        <v>1750</v>
      </c>
      <c r="B4308" t="s">
        <v>4096</v>
      </c>
      <c r="C4308" t="s">
        <v>4097</v>
      </c>
      <c r="D4308" t="s">
        <v>14</v>
      </c>
      <c r="E4308" s="2">
        <v>42998</v>
      </c>
      <c r="F4308" s="2" t="str">
        <f>TEXT(Table1[[#This Row],[Date]],"DDDD")</f>
        <v>Wednesday</v>
      </c>
      <c r="G4308" s="2" t="str">
        <f>TEXT(Table1[[#This Row],[Date]],"mmMM")</f>
        <v>September</v>
      </c>
      <c r="H4308" s="2" t="str">
        <f>IF(Table1[[#This Row],[Day]]="Saturday","Weekend",IF(Table1[[#This Row],[Day]]="Sunday","Weekend","Weekday"))</f>
        <v>Weekday</v>
      </c>
      <c r="I4308" s="2" t="str">
        <f>TEXT(Table1[[#This Row],[Date]],"DD")</f>
        <v>20</v>
      </c>
      <c r="J4308" s="2" t="s">
        <v>14833</v>
      </c>
      <c r="K4308" s="3">
        <v>0.63297453703703699</v>
      </c>
      <c r="L4308" t="s">
        <v>73</v>
      </c>
      <c r="M4308">
        <v>0</v>
      </c>
      <c r="N4308" s="1" t="s">
        <v>4</v>
      </c>
      <c r="O4308" s="1" t="s">
        <v>2266</v>
      </c>
      <c r="P4308" t="s">
        <v>4098</v>
      </c>
      <c r="Q4308" t="s">
        <v>4099</v>
      </c>
      <c r="R4308">
        <v>108</v>
      </c>
      <c r="S4308" t="s">
        <v>8</v>
      </c>
      <c r="T4308" t="s">
        <v>4100</v>
      </c>
      <c r="U4308" t="s">
        <v>1395</v>
      </c>
      <c r="V4308" t="s">
        <v>11</v>
      </c>
    </row>
    <row r="4309" spans="1:22" x14ac:dyDescent="0.3">
      <c r="A4309">
        <v>1747</v>
      </c>
      <c r="B4309" t="s">
        <v>4089</v>
      </c>
      <c r="C4309" t="s">
        <v>1085</v>
      </c>
      <c r="D4309" t="s">
        <v>2</v>
      </c>
      <c r="E4309" s="2">
        <v>42998</v>
      </c>
      <c r="F4309" s="2" t="str">
        <f>TEXT(Table1[[#This Row],[Date]],"DDDD")</f>
        <v>Wednesday</v>
      </c>
      <c r="G4309" s="2" t="str">
        <f>TEXT(Table1[[#This Row],[Date]],"mmMM")</f>
        <v>September</v>
      </c>
      <c r="H4309" s="2" t="str">
        <f>IF(Table1[[#This Row],[Day]]="Saturday","Weekend",IF(Table1[[#This Row],[Day]]="Sunday","Weekend","Weekday"))</f>
        <v>Weekday</v>
      </c>
      <c r="I4309" s="2" t="str">
        <f>TEXT(Table1[[#This Row],[Date]],"DD")</f>
        <v>20</v>
      </c>
      <c r="J4309" s="2" t="s">
        <v>14833</v>
      </c>
      <c r="K4309" s="3">
        <v>0.61041666666666672</v>
      </c>
      <c r="L4309" t="s">
        <v>2142</v>
      </c>
      <c r="M4309">
        <v>1</v>
      </c>
      <c r="N4309" s="1" t="s">
        <v>4</v>
      </c>
      <c r="O4309" s="1" t="s">
        <v>14826</v>
      </c>
      <c r="P4309" t="s">
        <v>1086</v>
      </c>
      <c r="Q4309" t="s">
        <v>3118</v>
      </c>
      <c r="R4309">
        <v>170.1</v>
      </c>
      <c r="S4309" t="s">
        <v>8</v>
      </c>
      <c r="T4309" t="s">
        <v>1087</v>
      </c>
      <c r="U4309" t="s">
        <v>10</v>
      </c>
      <c r="V4309" t="s">
        <v>11</v>
      </c>
    </row>
    <row r="4310" spans="1:22" x14ac:dyDescent="0.3">
      <c r="A4310">
        <v>5547</v>
      </c>
      <c r="B4310" t="s">
        <v>12109</v>
      </c>
      <c r="C4310" t="s">
        <v>4080</v>
      </c>
      <c r="D4310" t="s">
        <v>2</v>
      </c>
      <c r="E4310" s="2">
        <v>43059</v>
      </c>
      <c r="F4310" s="2" t="str">
        <f>TEXT(Table1[[#This Row],[Date]],"DDDD")</f>
        <v>Monday</v>
      </c>
      <c r="G4310" s="2" t="str">
        <f>TEXT(Table1[[#This Row],[Date]],"mmMM")</f>
        <v>November</v>
      </c>
      <c r="H4310" s="2" t="str">
        <f>IF(Table1[[#This Row],[Day]]="Saturday","Weekend",IF(Table1[[#This Row],[Day]]="Sunday","Weekend","Weekday"))</f>
        <v>Weekday</v>
      </c>
      <c r="I4310" s="2" t="str">
        <f>TEXT(Table1[[#This Row],[Date]],"DD")</f>
        <v>20</v>
      </c>
      <c r="J4310" s="2" t="s">
        <v>14833</v>
      </c>
      <c r="K4310" s="3">
        <v>0.62018518518518517</v>
      </c>
      <c r="L4310" t="s">
        <v>3</v>
      </c>
      <c r="M4310">
        <v>1</v>
      </c>
      <c r="N4310" s="1" t="s">
        <v>4</v>
      </c>
      <c r="O4310" s="1" t="s">
        <v>34</v>
      </c>
      <c r="P4310" t="s">
        <v>4081</v>
      </c>
      <c r="Q4310" t="s">
        <v>12110</v>
      </c>
      <c r="R4310">
        <v>108</v>
      </c>
      <c r="S4310" t="s">
        <v>8</v>
      </c>
      <c r="T4310" t="s">
        <v>4083</v>
      </c>
      <c r="U4310" t="s">
        <v>1395</v>
      </c>
      <c r="V4310" t="s">
        <v>11</v>
      </c>
    </row>
    <row r="4311" spans="1:22" x14ac:dyDescent="0.3">
      <c r="A4311">
        <v>1744</v>
      </c>
      <c r="B4311" t="s">
        <v>4079</v>
      </c>
      <c r="C4311" t="s">
        <v>4080</v>
      </c>
      <c r="D4311" t="s">
        <v>14</v>
      </c>
      <c r="E4311" s="2">
        <v>42998</v>
      </c>
      <c r="F4311" s="2" t="str">
        <f>TEXT(Table1[[#This Row],[Date]],"DDDD")</f>
        <v>Wednesday</v>
      </c>
      <c r="G4311" s="2" t="str">
        <f>TEXT(Table1[[#This Row],[Date]],"mmMM")</f>
        <v>September</v>
      </c>
      <c r="H4311" s="2" t="str">
        <f>IF(Table1[[#This Row],[Day]]="Saturday","Weekend",IF(Table1[[#This Row],[Day]]="Sunday","Weekend","Weekday"))</f>
        <v>Weekday</v>
      </c>
      <c r="I4311" s="2" t="str">
        <f>TEXT(Table1[[#This Row],[Date]],"DD")</f>
        <v>20</v>
      </c>
      <c r="J4311" s="2" t="s">
        <v>14833</v>
      </c>
      <c r="K4311" s="3">
        <v>0.60688657407407409</v>
      </c>
      <c r="L4311" t="s">
        <v>3</v>
      </c>
      <c r="M4311">
        <v>0</v>
      </c>
      <c r="N4311" s="1" t="s">
        <v>4</v>
      </c>
      <c r="O4311" s="1" t="s">
        <v>34</v>
      </c>
      <c r="P4311" t="s">
        <v>4081</v>
      </c>
      <c r="Q4311" t="s">
        <v>4082</v>
      </c>
      <c r="R4311">
        <v>180</v>
      </c>
      <c r="S4311" t="s">
        <v>8</v>
      </c>
      <c r="T4311" t="s">
        <v>4083</v>
      </c>
      <c r="U4311" t="s">
        <v>1395</v>
      </c>
      <c r="V4311" t="s">
        <v>11</v>
      </c>
    </row>
    <row r="4312" spans="1:22" x14ac:dyDescent="0.3">
      <c r="A4312">
        <v>1745</v>
      </c>
      <c r="B4312" t="s">
        <v>4084</v>
      </c>
      <c r="C4312" t="s">
        <v>4080</v>
      </c>
      <c r="D4312" t="s">
        <v>14</v>
      </c>
      <c r="E4312" s="2">
        <v>42998</v>
      </c>
      <c r="F4312" s="2" t="str">
        <f>TEXT(Table1[[#This Row],[Date]],"DDDD")</f>
        <v>Wednesday</v>
      </c>
      <c r="G4312" s="2" t="str">
        <f>TEXT(Table1[[#This Row],[Date]],"mmMM")</f>
        <v>September</v>
      </c>
      <c r="H4312" s="2" t="str">
        <f>IF(Table1[[#This Row],[Day]]="Saturday","Weekend",IF(Table1[[#This Row],[Day]]="Sunday","Weekend","Weekday"))</f>
        <v>Weekday</v>
      </c>
      <c r="I4312" s="2" t="str">
        <f>TEXT(Table1[[#This Row],[Date]],"DD")</f>
        <v>20</v>
      </c>
      <c r="J4312" s="2" t="s">
        <v>14833</v>
      </c>
      <c r="K4312" s="3">
        <v>0.60818287037037044</v>
      </c>
      <c r="L4312" t="s">
        <v>3</v>
      </c>
      <c r="M4312">
        <v>1</v>
      </c>
      <c r="N4312" s="1" t="s">
        <v>4</v>
      </c>
      <c r="O4312" s="1" t="s">
        <v>34</v>
      </c>
      <c r="P4312" t="s">
        <v>4081</v>
      </c>
      <c r="Q4312" t="s">
        <v>4082</v>
      </c>
      <c r="R4312">
        <v>180</v>
      </c>
      <c r="S4312" t="s">
        <v>8</v>
      </c>
      <c r="T4312" t="s">
        <v>4083</v>
      </c>
      <c r="U4312" t="s">
        <v>1395</v>
      </c>
      <c r="V4312" t="s">
        <v>11</v>
      </c>
    </row>
    <row r="4313" spans="1:22" x14ac:dyDescent="0.3">
      <c r="A4313">
        <v>1751</v>
      </c>
      <c r="B4313" t="s">
        <v>4101</v>
      </c>
      <c r="C4313" t="s">
        <v>1917</v>
      </c>
      <c r="D4313" t="s">
        <v>2</v>
      </c>
      <c r="E4313" s="2">
        <v>42998</v>
      </c>
      <c r="F4313" s="2" t="str">
        <f>TEXT(Table1[[#This Row],[Date]],"DDDD")</f>
        <v>Wednesday</v>
      </c>
      <c r="G4313" s="2" t="str">
        <f>TEXT(Table1[[#This Row],[Date]],"mmMM")</f>
        <v>September</v>
      </c>
      <c r="H4313" s="2" t="str">
        <f>IF(Table1[[#This Row],[Day]]="Saturday","Weekend",IF(Table1[[#This Row],[Day]]="Sunday","Weekend","Weekday"))</f>
        <v>Weekday</v>
      </c>
      <c r="I4313" s="2" t="str">
        <f>TEXT(Table1[[#This Row],[Date]],"DD")</f>
        <v>20</v>
      </c>
      <c r="J4313" s="2" t="s">
        <v>14833</v>
      </c>
      <c r="K4313" s="3">
        <v>0.73056712962962966</v>
      </c>
      <c r="L4313" t="s">
        <v>73</v>
      </c>
      <c r="M4313">
        <v>1</v>
      </c>
      <c r="N4313" s="1" t="s">
        <v>4</v>
      </c>
      <c r="O4313" s="1" t="s">
        <v>34</v>
      </c>
      <c r="P4313" t="s">
        <v>1918</v>
      </c>
      <c r="Q4313" t="s">
        <v>4102</v>
      </c>
      <c r="R4313">
        <v>117</v>
      </c>
      <c r="S4313" t="s">
        <v>8</v>
      </c>
      <c r="T4313" t="s">
        <v>1920</v>
      </c>
      <c r="U4313" t="s">
        <v>1395</v>
      </c>
      <c r="V4313" t="s">
        <v>11</v>
      </c>
    </row>
    <row r="4314" spans="1:22" x14ac:dyDescent="0.3">
      <c r="A4314">
        <v>1752</v>
      </c>
      <c r="B4314" t="s">
        <v>4103</v>
      </c>
      <c r="C4314" t="s">
        <v>1</v>
      </c>
      <c r="D4314" t="s">
        <v>14</v>
      </c>
      <c r="E4314" s="2">
        <v>42998</v>
      </c>
      <c r="F4314" s="2" t="str">
        <f>TEXT(Table1[[#This Row],[Date]],"DDDD")</f>
        <v>Wednesday</v>
      </c>
      <c r="G4314" s="2" t="str">
        <f>TEXT(Table1[[#This Row],[Date]],"mmMM")</f>
        <v>September</v>
      </c>
      <c r="H4314" s="2" t="str">
        <f>IF(Table1[[#This Row],[Day]]="Saturday","Weekend",IF(Table1[[#This Row],[Day]]="Sunday","Weekend","Weekday"))</f>
        <v>Weekday</v>
      </c>
      <c r="I4314" s="2" t="str">
        <f>TEXT(Table1[[#This Row],[Date]],"DD")</f>
        <v>20</v>
      </c>
      <c r="J4314" s="2" t="s">
        <v>14833</v>
      </c>
      <c r="K4314" s="3">
        <v>0.75049768518518523</v>
      </c>
      <c r="L4314" t="s">
        <v>73</v>
      </c>
      <c r="M4314">
        <v>1</v>
      </c>
      <c r="N4314" s="1" t="s">
        <v>4</v>
      </c>
      <c r="O4314" s="1" t="s">
        <v>34</v>
      </c>
      <c r="P4314" t="s">
        <v>1418</v>
      </c>
      <c r="Q4314" t="s">
        <v>4104</v>
      </c>
      <c r="R4314">
        <v>120</v>
      </c>
      <c r="S4314" t="s">
        <v>8</v>
      </c>
      <c r="T4314" t="s">
        <v>9</v>
      </c>
      <c r="U4314" t="s">
        <v>1395</v>
      </c>
      <c r="V4314" t="s">
        <v>11</v>
      </c>
    </row>
    <row r="4315" spans="1:22" x14ac:dyDescent="0.3">
      <c r="A4315">
        <v>1772</v>
      </c>
      <c r="B4315" t="s">
        <v>4153</v>
      </c>
      <c r="C4315" t="s">
        <v>1989</v>
      </c>
      <c r="D4315" t="s">
        <v>2</v>
      </c>
      <c r="E4315" s="2">
        <v>42998</v>
      </c>
      <c r="F4315" s="2" t="str">
        <f>TEXT(Table1[[#This Row],[Date]],"DDDD")</f>
        <v>Wednesday</v>
      </c>
      <c r="G4315" s="2" t="str">
        <f>TEXT(Table1[[#This Row],[Date]],"mmMM")</f>
        <v>September</v>
      </c>
      <c r="H4315" s="2" t="str">
        <f>IF(Table1[[#This Row],[Day]]="Saturday","Weekend",IF(Table1[[#This Row],[Day]]="Sunday","Weekend","Weekday"))</f>
        <v>Weekday</v>
      </c>
      <c r="I4315" s="2" t="str">
        <f>TEXT(Table1[[#This Row],[Date]],"DD")</f>
        <v>20</v>
      </c>
      <c r="J4315" s="2" t="s">
        <v>14833</v>
      </c>
      <c r="K4315" s="3">
        <v>0.95615740740740729</v>
      </c>
      <c r="L4315" t="s">
        <v>168</v>
      </c>
      <c r="M4315">
        <v>1</v>
      </c>
      <c r="N4315" s="1" t="s">
        <v>4</v>
      </c>
      <c r="O4315" s="1" t="s">
        <v>34</v>
      </c>
      <c r="P4315" t="s">
        <v>1990</v>
      </c>
      <c r="Q4315" t="s">
        <v>4154</v>
      </c>
      <c r="R4315">
        <v>140</v>
      </c>
      <c r="S4315" t="s">
        <v>8</v>
      </c>
      <c r="T4315" t="s">
        <v>1992</v>
      </c>
      <c r="U4315" t="s">
        <v>1395</v>
      </c>
      <c r="V4315" t="s">
        <v>11</v>
      </c>
    </row>
    <row r="4316" spans="1:22" x14ac:dyDescent="0.3">
      <c r="A4316">
        <v>1773</v>
      </c>
      <c r="B4316" t="s">
        <v>4155</v>
      </c>
      <c r="C4316" t="s">
        <v>4156</v>
      </c>
      <c r="D4316" t="s">
        <v>14</v>
      </c>
      <c r="E4316" s="2">
        <v>42998</v>
      </c>
      <c r="F4316" s="2" t="str">
        <f>TEXT(Table1[[#This Row],[Date]],"DDDD")</f>
        <v>Wednesday</v>
      </c>
      <c r="G4316" s="2" t="str">
        <f>TEXT(Table1[[#This Row],[Date]],"mmMM")</f>
        <v>September</v>
      </c>
      <c r="H4316" s="2" t="str">
        <f>IF(Table1[[#This Row],[Day]]="Saturday","Weekend",IF(Table1[[#This Row],[Day]]="Sunday","Weekend","Weekday"))</f>
        <v>Weekday</v>
      </c>
      <c r="I4316" s="2" t="str">
        <f>TEXT(Table1[[#This Row],[Date]],"DD")</f>
        <v>20</v>
      </c>
      <c r="J4316" s="2" t="s">
        <v>14833</v>
      </c>
      <c r="K4316" s="3">
        <v>0.96211805555555563</v>
      </c>
      <c r="L4316" t="s">
        <v>168</v>
      </c>
      <c r="M4316">
        <v>0</v>
      </c>
      <c r="N4316" s="1" t="s">
        <v>4</v>
      </c>
      <c r="O4316" s="1" t="s">
        <v>34</v>
      </c>
      <c r="P4316" t="s">
        <v>4157</v>
      </c>
      <c r="Q4316" t="s">
        <v>4158</v>
      </c>
      <c r="R4316">
        <v>440</v>
      </c>
      <c r="S4316" t="s">
        <v>8</v>
      </c>
      <c r="T4316" t="s">
        <v>4159</v>
      </c>
      <c r="U4316" t="s">
        <v>1395</v>
      </c>
      <c r="V4316" t="s">
        <v>11</v>
      </c>
    </row>
    <row r="4317" spans="1:22" x14ac:dyDescent="0.3">
      <c r="A4317">
        <v>1774</v>
      </c>
      <c r="B4317" t="s">
        <v>4160</v>
      </c>
      <c r="C4317" t="s">
        <v>4156</v>
      </c>
      <c r="D4317" t="s">
        <v>2</v>
      </c>
      <c r="E4317" s="2">
        <v>42998</v>
      </c>
      <c r="F4317" s="2" t="str">
        <f>TEXT(Table1[[#This Row],[Date]],"DDDD")</f>
        <v>Wednesday</v>
      </c>
      <c r="G4317" s="2" t="str">
        <f>TEXT(Table1[[#This Row],[Date]],"mmMM")</f>
        <v>September</v>
      </c>
      <c r="H4317" s="2" t="str">
        <f>IF(Table1[[#This Row],[Day]]="Saturday","Weekend",IF(Table1[[#This Row],[Day]]="Sunday","Weekend","Weekday"))</f>
        <v>Weekday</v>
      </c>
      <c r="I4317" s="2" t="str">
        <f>TEXT(Table1[[#This Row],[Date]],"DD")</f>
        <v>20</v>
      </c>
      <c r="J4317" s="2" t="s">
        <v>14833</v>
      </c>
      <c r="K4317" s="3">
        <v>0.96229166666666666</v>
      </c>
      <c r="L4317" t="s">
        <v>168</v>
      </c>
      <c r="M4317">
        <v>1</v>
      </c>
      <c r="N4317" s="1" t="s">
        <v>4</v>
      </c>
      <c r="O4317" s="1" t="s">
        <v>34</v>
      </c>
      <c r="P4317" t="s">
        <v>4157</v>
      </c>
      <c r="Q4317" t="s">
        <v>4158</v>
      </c>
      <c r="R4317">
        <v>440</v>
      </c>
      <c r="S4317" t="s">
        <v>8</v>
      </c>
      <c r="T4317" t="s">
        <v>4159</v>
      </c>
      <c r="U4317" t="s">
        <v>1395</v>
      </c>
      <c r="V4317" t="s">
        <v>11</v>
      </c>
    </row>
    <row r="4318" spans="1:22" x14ac:dyDescent="0.3">
      <c r="A4318">
        <v>1775</v>
      </c>
      <c r="B4318" t="s">
        <v>4161</v>
      </c>
      <c r="C4318" t="s">
        <v>1</v>
      </c>
      <c r="D4318" t="s">
        <v>14</v>
      </c>
      <c r="E4318" s="2">
        <v>42998</v>
      </c>
      <c r="F4318" s="2" t="str">
        <f>TEXT(Table1[[#This Row],[Date]],"DDDD")</f>
        <v>Wednesday</v>
      </c>
      <c r="G4318" s="2" t="str">
        <f>TEXT(Table1[[#This Row],[Date]],"mmMM")</f>
        <v>September</v>
      </c>
      <c r="H4318" s="2" t="str">
        <f>IF(Table1[[#This Row],[Day]]="Saturday","Weekend",IF(Table1[[#This Row],[Day]]="Sunday","Weekend","Weekday"))</f>
        <v>Weekday</v>
      </c>
      <c r="I4318" s="2" t="str">
        <f>TEXT(Table1[[#This Row],[Date]],"DD")</f>
        <v>20</v>
      </c>
      <c r="J4318" s="2" t="s">
        <v>14833</v>
      </c>
      <c r="K4318" s="3">
        <v>0.96940972222222221</v>
      </c>
      <c r="L4318" t="s">
        <v>168</v>
      </c>
      <c r="M4318">
        <v>1</v>
      </c>
      <c r="N4318" s="1" t="s">
        <v>4</v>
      </c>
      <c r="O4318" s="1" t="s">
        <v>34</v>
      </c>
      <c r="P4318" t="s">
        <v>1418</v>
      </c>
      <c r="Q4318" t="s">
        <v>4162</v>
      </c>
      <c r="R4318">
        <v>150</v>
      </c>
      <c r="S4318" t="s">
        <v>8</v>
      </c>
      <c r="T4318" t="s">
        <v>9</v>
      </c>
      <c r="U4318" t="s">
        <v>1395</v>
      </c>
      <c r="V4318" t="s">
        <v>11</v>
      </c>
    </row>
    <row r="4319" spans="1:22" x14ac:dyDescent="0.3">
      <c r="A4319">
        <v>3371</v>
      </c>
      <c r="B4319" t="s">
        <v>7658</v>
      </c>
      <c r="C4319" t="s">
        <v>7156</v>
      </c>
      <c r="D4319" t="s">
        <v>2</v>
      </c>
      <c r="E4319" s="2">
        <v>43028</v>
      </c>
      <c r="F4319" s="2" t="str">
        <f>TEXT(Table1[[#This Row],[Date]],"DDDD")</f>
        <v>Friday</v>
      </c>
      <c r="G4319" s="2" t="str">
        <f>TEXT(Table1[[#This Row],[Date]],"mmMM")</f>
        <v>October</v>
      </c>
      <c r="H4319" s="2" t="str">
        <f>IF(Table1[[#This Row],[Day]]="Saturday","Weekend",IF(Table1[[#This Row],[Day]]="Sunday","Weekend","Weekday"))</f>
        <v>Weekday</v>
      </c>
      <c r="I4319" s="2" t="str">
        <f>TEXT(Table1[[#This Row],[Date]],"DD")</f>
        <v>20</v>
      </c>
      <c r="J4319" s="2" t="s">
        <v>14833</v>
      </c>
      <c r="K4319" s="3">
        <v>0.5815162037037036</v>
      </c>
      <c r="L4319" t="s">
        <v>5997</v>
      </c>
      <c r="M4319">
        <v>1</v>
      </c>
      <c r="N4319" s="1" t="s">
        <v>4</v>
      </c>
      <c r="O4319" s="1" t="s">
        <v>34</v>
      </c>
      <c r="P4319" t="s">
        <v>7157</v>
      </c>
      <c r="Q4319" t="s">
        <v>5998</v>
      </c>
      <c r="R4319">
        <v>108</v>
      </c>
      <c r="S4319" t="s">
        <v>8</v>
      </c>
      <c r="T4319" t="s">
        <v>7158</v>
      </c>
      <c r="U4319" t="s">
        <v>1395</v>
      </c>
      <c r="V4319" t="s">
        <v>11</v>
      </c>
    </row>
    <row r="4320" spans="1:22" x14ac:dyDescent="0.3">
      <c r="A4320">
        <v>3374</v>
      </c>
      <c r="B4320" t="s">
        <v>7663</v>
      </c>
      <c r="C4320" t="s">
        <v>1917</v>
      </c>
      <c r="D4320" t="s">
        <v>14</v>
      </c>
      <c r="E4320" s="2">
        <v>43028</v>
      </c>
      <c r="F4320" s="2" t="str">
        <f>TEXT(Table1[[#This Row],[Date]],"DDDD")</f>
        <v>Friday</v>
      </c>
      <c r="G4320" s="2" t="str">
        <f>TEXT(Table1[[#This Row],[Date]],"mmMM")</f>
        <v>October</v>
      </c>
      <c r="H4320" s="2" t="str">
        <f>IF(Table1[[#This Row],[Day]]="Saturday","Weekend",IF(Table1[[#This Row],[Day]]="Sunday","Weekend","Weekday"))</f>
        <v>Weekday</v>
      </c>
      <c r="I4320" s="2" t="str">
        <f>TEXT(Table1[[#This Row],[Date]],"DD")</f>
        <v>20</v>
      </c>
      <c r="J4320" s="2" t="s">
        <v>14833</v>
      </c>
      <c r="K4320" s="3">
        <v>0.64789351851851851</v>
      </c>
      <c r="L4320" t="s">
        <v>5997</v>
      </c>
      <c r="M4320">
        <v>0</v>
      </c>
      <c r="N4320" s="1" t="s">
        <v>4</v>
      </c>
      <c r="O4320" s="1" t="s">
        <v>34</v>
      </c>
      <c r="P4320" t="s">
        <v>1918</v>
      </c>
      <c r="Q4320" t="s">
        <v>7664</v>
      </c>
      <c r="R4320">
        <v>193.5</v>
      </c>
      <c r="S4320" t="s">
        <v>8</v>
      </c>
      <c r="T4320" t="s">
        <v>1920</v>
      </c>
      <c r="U4320" t="s">
        <v>1395</v>
      </c>
      <c r="V4320" t="s">
        <v>11</v>
      </c>
    </row>
    <row r="4321" spans="1:22" x14ac:dyDescent="0.3">
      <c r="A4321">
        <v>3375</v>
      </c>
      <c r="B4321" t="s">
        <v>7665</v>
      </c>
      <c r="C4321" t="s">
        <v>1917</v>
      </c>
      <c r="D4321" t="s">
        <v>2</v>
      </c>
      <c r="E4321" s="2">
        <v>43028</v>
      </c>
      <c r="F4321" s="2" t="str">
        <f>TEXT(Table1[[#This Row],[Date]],"DDDD")</f>
        <v>Friday</v>
      </c>
      <c r="G4321" s="2" t="str">
        <f>TEXT(Table1[[#This Row],[Date]],"mmMM")</f>
        <v>October</v>
      </c>
      <c r="H4321" s="2" t="str">
        <f>IF(Table1[[#This Row],[Day]]="Saturday","Weekend",IF(Table1[[#This Row],[Day]]="Sunday","Weekend","Weekday"))</f>
        <v>Weekday</v>
      </c>
      <c r="I4321" s="2" t="str">
        <f>TEXT(Table1[[#This Row],[Date]],"DD")</f>
        <v>20</v>
      </c>
      <c r="J4321" s="2" t="s">
        <v>14833</v>
      </c>
      <c r="K4321" s="3">
        <v>0.6481365740740741</v>
      </c>
      <c r="L4321" t="s">
        <v>5997</v>
      </c>
      <c r="M4321">
        <v>1</v>
      </c>
      <c r="N4321" s="1" t="s">
        <v>4</v>
      </c>
      <c r="O4321" s="1" t="s">
        <v>34</v>
      </c>
      <c r="P4321" t="s">
        <v>1918</v>
      </c>
      <c r="Q4321" t="s">
        <v>7664</v>
      </c>
      <c r="R4321">
        <v>193.5</v>
      </c>
      <c r="S4321" t="s">
        <v>8</v>
      </c>
      <c r="T4321" t="s">
        <v>1920</v>
      </c>
      <c r="U4321" t="s">
        <v>1395</v>
      </c>
      <c r="V4321" t="s">
        <v>11</v>
      </c>
    </row>
    <row r="4322" spans="1:22" x14ac:dyDescent="0.3">
      <c r="A4322">
        <v>3377</v>
      </c>
      <c r="B4322" t="s">
        <v>7668</v>
      </c>
      <c r="C4322" t="s">
        <v>1989</v>
      </c>
      <c r="D4322" t="s">
        <v>2</v>
      </c>
      <c r="E4322" s="2">
        <v>43028</v>
      </c>
      <c r="F4322" s="2" t="str">
        <f>TEXT(Table1[[#This Row],[Date]],"DDDD")</f>
        <v>Friday</v>
      </c>
      <c r="G4322" s="2" t="str">
        <f>TEXT(Table1[[#This Row],[Date]],"mmMM")</f>
        <v>October</v>
      </c>
      <c r="H4322" s="2" t="str">
        <f>IF(Table1[[#This Row],[Day]]="Saturday","Weekend",IF(Table1[[#This Row],[Day]]="Sunday","Weekend","Weekday"))</f>
        <v>Weekday</v>
      </c>
      <c r="I4322" s="2" t="str">
        <f>TEXT(Table1[[#This Row],[Date]],"DD")</f>
        <v>20</v>
      </c>
      <c r="J4322" s="2" t="s">
        <v>14833</v>
      </c>
      <c r="K4322" s="3">
        <v>0.67115740740740737</v>
      </c>
      <c r="L4322" t="s">
        <v>73</v>
      </c>
      <c r="M4322">
        <v>1</v>
      </c>
      <c r="N4322" s="1" t="s">
        <v>4</v>
      </c>
      <c r="O4322" s="1" t="s">
        <v>34</v>
      </c>
      <c r="P4322" t="s">
        <v>1990</v>
      </c>
      <c r="Q4322" t="s">
        <v>7669</v>
      </c>
      <c r="R4322">
        <v>126</v>
      </c>
      <c r="S4322" t="s">
        <v>8</v>
      </c>
      <c r="T4322" t="s">
        <v>1992</v>
      </c>
      <c r="U4322" t="s">
        <v>1395</v>
      </c>
      <c r="V4322" t="s">
        <v>11</v>
      </c>
    </row>
    <row r="4323" spans="1:22" x14ac:dyDescent="0.3">
      <c r="A4323">
        <v>3378</v>
      </c>
      <c r="B4323" t="s">
        <v>7670</v>
      </c>
      <c r="C4323" t="s">
        <v>7671</v>
      </c>
      <c r="D4323" t="s">
        <v>14</v>
      </c>
      <c r="E4323" s="2">
        <v>43028</v>
      </c>
      <c r="F4323" s="2" t="str">
        <f>TEXT(Table1[[#This Row],[Date]],"DDDD")</f>
        <v>Friday</v>
      </c>
      <c r="G4323" s="2" t="str">
        <f>TEXT(Table1[[#This Row],[Date]],"mmMM")</f>
        <v>October</v>
      </c>
      <c r="H4323" s="2" t="str">
        <f>IF(Table1[[#This Row],[Day]]="Saturday","Weekend",IF(Table1[[#This Row],[Day]]="Sunday","Weekend","Weekday"))</f>
        <v>Weekday</v>
      </c>
      <c r="I4323" s="2" t="str">
        <f>TEXT(Table1[[#This Row],[Date]],"DD")</f>
        <v>20</v>
      </c>
      <c r="J4323" s="2" t="s">
        <v>14833</v>
      </c>
      <c r="K4323" s="3">
        <v>0.6841666666666667</v>
      </c>
      <c r="L4323" t="s">
        <v>2142</v>
      </c>
      <c r="M4323">
        <v>1</v>
      </c>
      <c r="N4323" s="1" t="s">
        <v>4</v>
      </c>
      <c r="O4323" s="1" t="s">
        <v>34</v>
      </c>
      <c r="P4323" t="s">
        <v>6925</v>
      </c>
      <c r="Q4323" t="s">
        <v>2893</v>
      </c>
      <c r="R4323">
        <v>179.1</v>
      </c>
      <c r="S4323" t="s">
        <v>8</v>
      </c>
      <c r="T4323" t="s">
        <v>7672</v>
      </c>
      <c r="U4323" t="s">
        <v>1395</v>
      </c>
      <c r="V4323" t="s">
        <v>11</v>
      </c>
    </row>
    <row r="4324" spans="1:22" x14ac:dyDescent="0.3">
      <c r="A4324">
        <v>3402</v>
      </c>
      <c r="B4324" t="s">
        <v>7718</v>
      </c>
      <c r="C4324" t="s">
        <v>7719</v>
      </c>
      <c r="D4324" t="s">
        <v>2</v>
      </c>
      <c r="E4324" s="2">
        <v>43028</v>
      </c>
      <c r="F4324" s="2" t="str">
        <f>TEXT(Table1[[#This Row],[Date]],"DDDD")</f>
        <v>Friday</v>
      </c>
      <c r="G4324" s="2" t="str">
        <f>TEXT(Table1[[#This Row],[Date]],"mmMM")</f>
        <v>October</v>
      </c>
      <c r="H4324" s="2" t="str">
        <f>IF(Table1[[#This Row],[Day]]="Saturday","Weekend",IF(Table1[[#This Row],[Day]]="Sunday","Weekend","Weekday"))</f>
        <v>Weekday</v>
      </c>
      <c r="I4324" s="2" t="str">
        <f>TEXT(Table1[[#This Row],[Date]],"DD")</f>
        <v>20</v>
      </c>
      <c r="J4324" s="2" t="s">
        <v>14833</v>
      </c>
      <c r="K4324" s="3">
        <v>0.87831018518518522</v>
      </c>
      <c r="L4324" t="s">
        <v>5997</v>
      </c>
      <c r="M4324">
        <v>1</v>
      </c>
      <c r="N4324" s="1" t="s">
        <v>4</v>
      </c>
      <c r="O4324" s="1" t="s">
        <v>34</v>
      </c>
      <c r="P4324" t="s">
        <v>7720</v>
      </c>
      <c r="Q4324" t="s">
        <v>7721</v>
      </c>
      <c r="R4324">
        <v>104.4</v>
      </c>
      <c r="S4324" t="s">
        <v>8</v>
      </c>
      <c r="T4324" t="s">
        <v>7722</v>
      </c>
      <c r="U4324" t="s">
        <v>1395</v>
      </c>
      <c r="V4324" t="s">
        <v>11</v>
      </c>
    </row>
    <row r="4325" spans="1:22" x14ac:dyDescent="0.3">
      <c r="A4325">
        <v>3409</v>
      </c>
      <c r="B4325" t="s">
        <v>7735</v>
      </c>
      <c r="C4325" t="s">
        <v>5404</v>
      </c>
      <c r="D4325" t="s">
        <v>2</v>
      </c>
      <c r="E4325" s="2">
        <v>43028</v>
      </c>
      <c r="F4325" s="2" t="str">
        <f>TEXT(Table1[[#This Row],[Date]],"DDDD")</f>
        <v>Friday</v>
      </c>
      <c r="G4325" s="2" t="str">
        <f>TEXT(Table1[[#This Row],[Date]],"mmMM")</f>
        <v>October</v>
      </c>
      <c r="H4325" s="2" t="str">
        <f>IF(Table1[[#This Row],[Day]]="Saturday","Weekend",IF(Table1[[#This Row],[Day]]="Sunday","Weekend","Weekday"))</f>
        <v>Weekday</v>
      </c>
      <c r="I4325" s="2" t="str">
        <f>TEXT(Table1[[#This Row],[Date]],"DD")</f>
        <v>20</v>
      </c>
      <c r="J4325" s="2" t="s">
        <v>14833</v>
      </c>
      <c r="K4325" s="3">
        <v>0.89771990740740748</v>
      </c>
      <c r="L4325" t="s">
        <v>51</v>
      </c>
      <c r="M4325">
        <v>1</v>
      </c>
      <c r="N4325" s="1" t="s">
        <v>4</v>
      </c>
      <c r="O4325" s="1" t="s">
        <v>34</v>
      </c>
      <c r="P4325" t="s">
        <v>5405</v>
      </c>
      <c r="Q4325" t="s">
        <v>7736</v>
      </c>
      <c r="R4325">
        <v>209</v>
      </c>
      <c r="S4325" t="s">
        <v>8</v>
      </c>
      <c r="T4325" t="s">
        <v>5550</v>
      </c>
      <c r="U4325" t="s">
        <v>1395</v>
      </c>
      <c r="V4325" t="s">
        <v>11</v>
      </c>
    </row>
    <row r="4326" spans="1:22" x14ac:dyDescent="0.3">
      <c r="A4326">
        <v>5581</v>
      </c>
      <c r="B4326" t="s">
        <v>12171</v>
      </c>
      <c r="C4326" t="s">
        <v>11427</v>
      </c>
      <c r="D4326" t="s">
        <v>14</v>
      </c>
      <c r="E4326" s="2">
        <v>43059</v>
      </c>
      <c r="F4326" s="2" t="str">
        <f>TEXT(Table1[[#This Row],[Date]],"DDDD")</f>
        <v>Monday</v>
      </c>
      <c r="G4326" s="2" t="str">
        <f>TEXT(Table1[[#This Row],[Date]],"mmMM")</f>
        <v>November</v>
      </c>
      <c r="H4326" s="2" t="str">
        <f>IF(Table1[[#This Row],[Day]]="Saturday","Weekend",IF(Table1[[#This Row],[Day]]="Sunday","Weekend","Weekday"))</f>
        <v>Weekday</v>
      </c>
      <c r="I4326" s="2" t="str">
        <f>TEXT(Table1[[#This Row],[Date]],"DD")</f>
        <v>20</v>
      </c>
      <c r="J4326" s="2" t="s">
        <v>14833</v>
      </c>
      <c r="K4326" s="3">
        <v>0.87878472222222226</v>
      </c>
      <c r="L4326" t="s">
        <v>66</v>
      </c>
      <c r="M4326">
        <v>1</v>
      </c>
      <c r="N4326" s="1" t="s">
        <v>4</v>
      </c>
      <c r="O4326" s="1" t="s">
        <v>34</v>
      </c>
      <c r="P4326" t="s">
        <v>11428</v>
      </c>
      <c r="Q4326" t="s">
        <v>12172</v>
      </c>
      <c r="R4326">
        <v>270</v>
      </c>
      <c r="S4326" t="s">
        <v>8</v>
      </c>
      <c r="T4326" t="s">
        <v>11430</v>
      </c>
      <c r="U4326" t="s">
        <v>1395</v>
      </c>
      <c r="V4326" t="s">
        <v>11</v>
      </c>
    </row>
    <row r="4327" spans="1:22" x14ac:dyDescent="0.3">
      <c r="A4327">
        <v>1763</v>
      </c>
      <c r="B4327" t="s">
        <v>4133</v>
      </c>
      <c r="C4327" t="s">
        <v>3490</v>
      </c>
      <c r="D4327" t="s">
        <v>2</v>
      </c>
      <c r="E4327" s="2">
        <v>42998</v>
      </c>
      <c r="F4327" s="2" t="str">
        <f>TEXT(Table1[[#This Row],[Date]],"DDDD")</f>
        <v>Wednesday</v>
      </c>
      <c r="G4327" s="2" t="str">
        <f>TEXT(Table1[[#This Row],[Date]],"mmMM")</f>
        <v>September</v>
      </c>
      <c r="H4327" s="2" t="str">
        <f>IF(Table1[[#This Row],[Day]]="Saturday","Weekend",IF(Table1[[#This Row],[Day]]="Sunday","Weekend","Weekday"))</f>
        <v>Weekday</v>
      </c>
      <c r="I4327" s="2" t="str">
        <f>TEXT(Table1[[#This Row],[Date]],"DD")</f>
        <v>20</v>
      </c>
      <c r="J4327" s="2" t="s">
        <v>14833</v>
      </c>
      <c r="K4327" s="3">
        <v>0.87783564814814818</v>
      </c>
      <c r="L4327" t="s">
        <v>51</v>
      </c>
      <c r="M4327">
        <v>1</v>
      </c>
      <c r="N4327" s="1" t="s">
        <v>4</v>
      </c>
      <c r="O4327" s="1" t="s">
        <v>34</v>
      </c>
      <c r="P4327" t="s">
        <v>3491</v>
      </c>
      <c r="Q4327" t="s">
        <v>4134</v>
      </c>
      <c r="R4327">
        <v>442</v>
      </c>
      <c r="S4327" t="s">
        <v>8</v>
      </c>
      <c r="T4327" t="s">
        <v>3493</v>
      </c>
      <c r="U4327" t="s">
        <v>1395</v>
      </c>
      <c r="V4327" t="s">
        <v>11</v>
      </c>
    </row>
    <row r="4328" spans="1:22" x14ac:dyDescent="0.3">
      <c r="A4328">
        <v>1764</v>
      </c>
      <c r="B4328" t="s">
        <v>4135</v>
      </c>
      <c r="C4328" t="s">
        <v>4136</v>
      </c>
      <c r="D4328" t="s">
        <v>14</v>
      </c>
      <c r="E4328" s="2">
        <v>42998</v>
      </c>
      <c r="F4328" s="2" t="str">
        <f>TEXT(Table1[[#This Row],[Date]],"DDDD")</f>
        <v>Wednesday</v>
      </c>
      <c r="G4328" s="2" t="str">
        <f>TEXT(Table1[[#This Row],[Date]],"mmMM")</f>
        <v>September</v>
      </c>
      <c r="H4328" s="2" t="str">
        <f>IF(Table1[[#This Row],[Day]]="Saturday","Weekend",IF(Table1[[#This Row],[Day]]="Sunday","Weekend","Weekday"))</f>
        <v>Weekday</v>
      </c>
      <c r="I4328" s="2" t="str">
        <f>TEXT(Table1[[#This Row],[Date]],"DD")</f>
        <v>20</v>
      </c>
      <c r="J4328" s="2" t="s">
        <v>14833</v>
      </c>
      <c r="K4328" s="3">
        <v>0.87800925925925921</v>
      </c>
      <c r="L4328" t="s">
        <v>51</v>
      </c>
      <c r="M4328">
        <v>0</v>
      </c>
      <c r="N4328" s="1" t="s">
        <v>4</v>
      </c>
      <c r="O4328" s="1" t="s">
        <v>34</v>
      </c>
      <c r="P4328" t="s">
        <v>4137</v>
      </c>
      <c r="Q4328" t="s">
        <v>565</v>
      </c>
      <c r="R4328">
        <v>191.25</v>
      </c>
      <c r="S4328" t="s">
        <v>8</v>
      </c>
      <c r="T4328" t="s">
        <v>4138</v>
      </c>
      <c r="U4328" t="s">
        <v>1395</v>
      </c>
      <c r="V4328" t="s">
        <v>11</v>
      </c>
    </row>
    <row r="4329" spans="1:22" x14ac:dyDescent="0.3">
      <c r="A4329">
        <v>1765</v>
      </c>
      <c r="B4329" t="s">
        <v>4139</v>
      </c>
      <c r="C4329" t="s">
        <v>4136</v>
      </c>
      <c r="D4329" t="s">
        <v>2</v>
      </c>
      <c r="E4329" s="2">
        <v>42998</v>
      </c>
      <c r="F4329" s="2" t="str">
        <f>TEXT(Table1[[#This Row],[Date]],"DDDD")</f>
        <v>Wednesday</v>
      </c>
      <c r="G4329" s="2" t="str">
        <f>TEXT(Table1[[#This Row],[Date]],"mmMM")</f>
        <v>September</v>
      </c>
      <c r="H4329" s="2" t="str">
        <f>IF(Table1[[#This Row],[Day]]="Saturday","Weekend",IF(Table1[[#This Row],[Day]]="Sunday","Weekend","Weekday"))</f>
        <v>Weekday</v>
      </c>
      <c r="I4329" s="2" t="str">
        <f>TEXT(Table1[[#This Row],[Date]],"DD")</f>
        <v>20</v>
      </c>
      <c r="J4329" s="2" t="s">
        <v>14833</v>
      </c>
      <c r="K4329" s="3">
        <v>0.87912037037037039</v>
      </c>
      <c r="L4329" t="s">
        <v>51</v>
      </c>
      <c r="M4329">
        <v>1</v>
      </c>
      <c r="N4329" s="1" t="s">
        <v>4</v>
      </c>
      <c r="O4329" s="1" t="s">
        <v>34</v>
      </c>
      <c r="P4329" t="s">
        <v>4137</v>
      </c>
      <c r="Q4329" t="s">
        <v>565</v>
      </c>
      <c r="R4329">
        <v>191.25</v>
      </c>
      <c r="S4329" t="s">
        <v>8</v>
      </c>
      <c r="T4329" t="s">
        <v>4138</v>
      </c>
      <c r="U4329" t="s">
        <v>1395</v>
      </c>
      <c r="V4329" t="s">
        <v>11</v>
      </c>
    </row>
    <row r="4330" spans="1:22" x14ac:dyDescent="0.3">
      <c r="A4330">
        <v>3391</v>
      </c>
      <c r="B4330" t="s">
        <v>7693</v>
      </c>
      <c r="C4330" t="s">
        <v>7694</v>
      </c>
      <c r="D4330" t="s">
        <v>2</v>
      </c>
      <c r="E4330" s="2">
        <v>43028</v>
      </c>
      <c r="F4330" s="2" t="str">
        <f>TEXT(Table1[[#This Row],[Date]],"DDDD")</f>
        <v>Friday</v>
      </c>
      <c r="G4330" s="2" t="str">
        <f>TEXT(Table1[[#This Row],[Date]],"mmMM")</f>
        <v>October</v>
      </c>
      <c r="H4330" s="2" t="str">
        <f>IF(Table1[[#This Row],[Day]]="Saturday","Weekend",IF(Table1[[#This Row],[Day]]="Sunday","Weekend","Weekday"))</f>
        <v>Weekday</v>
      </c>
      <c r="I4330" s="2" t="str">
        <f>TEXT(Table1[[#This Row],[Date]],"DD")</f>
        <v>20</v>
      </c>
      <c r="J4330" s="2" t="s">
        <v>14833</v>
      </c>
      <c r="K4330" s="3">
        <v>0.8332638888888888</v>
      </c>
      <c r="L4330" t="s">
        <v>73</v>
      </c>
      <c r="M4330">
        <v>1</v>
      </c>
      <c r="N4330" s="1" t="s">
        <v>4</v>
      </c>
      <c r="O4330" s="1" t="s">
        <v>34</v>
      </c>
      <c r="P4330" t="s">
        <v>7695</v>
      </c>
      <c r="Q4330" t="s">
        <v>6803</v>
      </c>
      <c r="R4330">
        <v>117</v>
      </c>
      <c r="S4330" t="s">
        <v>8</v>
      </c>
      <c r="T4330" t="s">
        <v>7696</v>
      </c>
      <c r="U4330" t="s">
        <v>1395</v>
      </c>
      <c r="V4330" t="s">
        <v>11</v>
      </c>
    </row>
    <row r="4331" spans="1:22" x14ac:dyDescent="0.3">
      <c r="A4331">
        <v>5543</v>
      </c>
      <c r="B4331" t="s">
        <v>12103</v>
      </c>
      <c r="C4331" t="s">
        <v>9886</v>
      </c>
      <c r="D4331" t="s">
        <v>14</v>
      </c>
      <c r="E4331" s="2">
        <v>43059</v>
      </c>
      <c r="F4331" s="2" t="str">
        <f>TEXT(Table1[[#This Row],[Date]],"DDDD")</f>
        <v>Monday</v>
      </c>
      <c r="G4331" s="2" t="str">
        <f>TEXT(Table1[[#This Row],[Date]],"mmMM")</f>
        <v>November</v>
      </c>
      <c r="H4331" s="2" t="str">
        <f>IF(Table1[[#This Row],[Day]]="Saturday","Weekend",IF(Table1[[#This Row],[Day]]="Sunday","Weekend","Weekday"))</f>
        <v>Weekday</v>
      </c>
      <c r="I4331" s="2" t="str">
        <f>TEXT(Table1[[#This Row],[Date]],"DD")</f>
        <v>20</v>
      </c>
      <c r="J4331" s="2" t="s">
        <v>14833</v>
      </c>
      <c r="K4331" s="3">
        <v>0.57499999999999996</v>
      </c>
      <c r="L4331" t="s">
        <v>2142</v>
      </c>
      <c r="M4331">
        <v>0</v>
      </c>
      <c r="N4331" s="1" t="s">
        <v>4</v>
      </c>
      <c r="O4331" s="1" t="s">
        <v>34</v>
      </c>
      <c r="P4331" t="s">
        <v>9887</v>
      </c>
      <c r="Q4331" t="s">
        <v>12104</v>
      </c>
      <c r="R4331">
        <v>179.1</v>
      </c>
      <c r="S4331" t="s">
        <v>8</v>
      </c>
      <c r="T4331" t="s">
        <v>9889</v>
      </c>
      <c r="U4331" t="s">
        <v>1395</v>
      </c>
      <c r="V4331" t="s">
        <v>11</v>
      </c>
    </row>
    <row r="4332" spans="1:22" x14ac:dyDescent="0.3">
      <c r="A4332">
        <v>5544</v>
      </c>
      <c r="B4332" t="s">
        <v>12105</v>
      </c>
      <c r="C4332" t="s">
        <v>9886</v>
      </c>
      <c r="D4332" t="s">
        <v>14</v>
      </c>
      <c r="E4332" s="2">
        <v>43059</v>
      </c>
      <c r="F4332" s="2" t="str">
        <f>TEXT(Table1[[#This Row],[Date]],"DDDD")</f>
        <v>Monday</v>
      </c>
      <c r="G4332" s="2" t="str">
        <f>TEXT(Table1[[#This Row],[Date]],"mmMM")</f>
        <v>November</v>
      </c>
      <c r="H4332" s="2" t="str">
        <f>IF(Table1[[#This Row],[Day]]="Saturday","Weekend",IF(Table1[[#This Row],[Day]]="Sunday","Weekend","Weekday"))</f>
        <v>Weekday</v>
      </c>
      <c r="I4332" s="2" t="str">
        <f>TEXT(Table1[[#This Row],[Date]],"DD")</f>
        <v>20</v>
      </c>
      <c r="J4332" s="2" t="s">
        <v>14833</v>
      </c>
      <c r="K4332" s="3">
        <v>0.57575231481481481</v>
      </c>
      <c r="L4332" t="s">
        <v>2142</v>
      </c>
      <c r="M4332">
        <v>1</v>
      </c>
      <c r="N4332" s="1" t="s">
        <v>4</v>
      </c>
      <c r="O4332" s="1" t="s">
        <v>34</v>
      </c>
      <c r="P4332" t="s">
        <v>9887</v>
      </c>
      <c r="Q4332" t="s">
        <v>12104</v>
      </c>
      <c r="R4332">
        <v>179.1</v>
      </c>
      <c r="S4332" t="s">
        <v>8</v>
      </c>
      <c r="T4332" t="s">
        <v>9889</v>
      </c>
      <c r="U4332" t="s">
        <v>1395</v>
      </c>
      <c r="V4332" t="s">
        <v>11</v>
      </c>
    </row>
    <row r="4333" spans="1:22" x14ac:dyDescent="0.3">
      <c r="A4333">
        <v>1756</v>
      </c>
      <c r="B4333" t="s">
        <v>4110</v>
      </c>
      <c r="C4333" t="s">
        <v>4111</v>
      </c>
      <c r="D4333" t="s">
        <v>2</v>
      </c>
      <c r="E4333" s="2">
        <v>42998</v>
      </c>
      <c r="F4333" s="2" t="str">
        <f>TEXT(Table1[[#This Row],[Date]],"DDDD")</f>
        <v>Wednesday</v>
      </c>
      <c r="G4333" s="2" t="str">
        <f>TEXT(Table1[[#This Row],[Date]],"mmMM")</f>
        <v>September</v>
      </c>
      <c r="H4333" s="2" t="str">
        <f>IF(Table1[[#This Row],[Day]]="Saturday","Weekend",IF(Table1[[#This Row],[Day]]="Sunday","Weekend","Weekday"))</f>
        <v>Weekday</v>
      </c>
      <c r="I4333" s="2" t="str">
        <f>TEXT(Table1[[#This Row],[Date]],"DD")</f>
        <v>20</v>
      </c>
      <c r="J4333" s="2" t="s">
        <v>14833</v>
      </c>
      <c r="K4333" s="3">
        <v>0.81968750000000001</v>
      </c>
      <c r="L4333" t="s">
        <v>28</v>
      </c>
      <c r="M4333">
        <v>1</v>
      </c>
      <c r="N4333" s="1" t="s">
        <v>4</v>
      </c>
      <c r="O4333" s="1" t="s">
        <v>208</v>
      </c>
      <c r="P4333" t="s">
        <v>4112</v>
      </c>
      <c r="Q4333" t="s">
        <v>4113</v>
      </c>
      <c r="R4333">
        <v>167.4</v>
      </c>
      <c r="S4333" t="s">
        <v>8</v>
      </c>
      <c r="T4333" t="s">
        <v>4114</v>
      </c>
      <c r="U4333" t="s">
        <v>1395</v>
      </c>
      <c r="V4333" t="s">
        <v>11</v>
      </c>
    </row>
    <row r="4334" spans="1:22" x14ac:dyDescent="0.3">
      <c r="A4334">
        <v>1762</v>
      </c>
      <c r="B4334" t="s">
        <v>4128</v>
      </c>
      <c r="C4334" t="s">
        <v>4129</v>
      </c>
      <c r="D4334" t="s">
        <v>2</v>
      </c>
      <c r="E4334" s="2">
        <v>42998</v>
      </c>
      <c r="F4334" s="2" t="str">
        <f>TEXT(Table1[[#This Row],[Date]],"DDDD")</f>
        <v>Wednesday</v>
      </c>
      <c r="G4334" s="2" t="str">
        <f>TEXT(Table1[[#This Row],[Date]],"mmMM")</f>
        <v>September</v>
      </c>
      <c r="H4334" s="2" t="str">
        <f>IF(Table1[[#This Row],[Day]]="Saturday","Weekend",IF(Table1[[#This Row],[Day]]="Sunday","Weekend","Weekday"))</f>
        <v>Weekday</v>
      </c>
      <c r="I4334" s="2" t="str">
        <f>TEXT(Table1[[#This Row],[Date]],"DD")</f>
        <v>20</v>
      </c>
      <c r="J4334" s="2" t="s">
        <v>14833</v>
      </c>
      <c r="K4334" s="3">
        <v>0.87266203703703704</v>
      </c>
      <c r="L4334" t="s">
        <v>73</v>
      </c>
      <c r="M4334">
        <v>1</v>
      </c>
      <c r="N4334" s="1" t="s">
        <v>4</v>
      </c>
      <c r="O4334" s="1" t="s">
        <v>208</v>
      </c>
      <c r="P4334" t="s">
        <v>4130</v>
      </c>
      <c r="Q4334" t="s">
        <v>4131</v>
      </c>
      <c r="R4334">
        <v>160</v>
      </c>
      <c r="S4334" t="s">
        <v>8</v>
      </c>
      <c r="T4334" t="s">
        <v>4132</v>
      </c>
      <c r="U4334" t="s">
        <v>1395</v>
      </c>
      <c r="V4334" t="s">
        <v>11</v>
      </c>
    </row>
    <row r="4335" spans="1:22" x14ac:dyDescent="0.3">
      <c r="A4335">
        <v>1771</v>
      </c>
      <c r="B4335" t="s">
        <v>4152</v>
      </c>
      <c r="C4335" t="s">
        <v>220</v>
      </c>
      <c r="D4335" t="s">
        <v>2</v>
      </c>
      <c r="E4335" s="2">
        <v>42998</v>
      </c>
      <c r="F4335" s="2" t="str">
        <f>TEXT(Table1[[#This Row],[Date]],"DDDD")</f>
        <v>Wednesday</v>
      </c>
      <c r="G4335" s="2" t="str">
        <f>TEXT(Table1[[#This Row],[Date]],"mmMM")</f>
        <v>September</v>
      </c>
      <c r="H4335" s="2" t="str">
        <f>IF(Table1[[#This Row],[Day]]="Saturday","Weekend",IF(Table1[[#This Row],[Day]]="Sunday","Weekend","Weekday"))</f>
        <v>Weekday</v>
      </c>
      <c r="I4335" s="2" t="str">
        <f>TEXT(Table1[[#This Row],[Date]],"DD")</f>
        <v>20</v>
      </c>
      <c r="J4335" s="2" t="s">
        <v>14833</v>
      </c>
      <c r="K4335" s="3">
        <v>0.95525462962962959</v>
      </c>
      <c r="L4335" t="s">
        <v>168</v>
      </c>
      <c r="M4335">
        <v>1</v>
      </c>
      <c r="N4335" s="1" t="s">
        <v>4</v>
      </c>
      <c r="O4335" s="1" t="s">
        <v>208</v>
      </c>
      <c r="P4335" t="s">
        <v>221</v>
      </c>
      <c r="Q4335" t="s">
        <v>660</v>
      </c>
      <c r="R4335">
        <v>120</v>
      </c>
      <c r="S4335" t="s">
        <v>8</v>
      </c>
      <c r="T4335" t="s">
        <v>223</v>
      </c>
      <c r="U4335" t="s">
        <v>1395</v>
      </c>
      <c r="V4335" t="s">
        <v>11</v>
      </c>
    </row>
    <row r="4336" spans="1:22" x14ac:dyDescent="0.3">
      <c r="A4336">
        <v>3405</v>
      </c>
      <c r="B4336" t="s">
        <v>7725</v>
      </c>
      <c r="C4336" t="s">
        <v>4129</v>
      </c>
      <c r="D4336" t="s">
        <v>2</v>
      </c>
      <c r="E4336" s="2">
        <v>43028</v>
      </c>
      <c r="F4336" s="2" t="str">
        <f>TEXT(Table1[[#This Row],[Date]],"DDDD")</f>
        <v>Friday</v>
      </c>
      <c r="G4336" s="2" t="str">
        <f>TEXT(Table1[[#This Row],[Date]],"mmMM")</f>
        <v>October</v>
      </c>
      <c r="H4336" s="2" t="str">
        <f>IF(Table1[[#This Row],[Day]]="Saturday","Weekend",IF(Table1[[#This Row],[Day]]="Sunday","Weekend","Weekday"))</f>
        <v>Weekday</v>
      </c>
      <c r="I4336" s="2" t="str">
        <f>TEXT(Table1[[#This Row],[Date]],"DD")</f>
        <v>20</v>
      </c>
      <c r="J4336" s="2" t="s">
        <v>14833</v>
      </c>
      <c r="K4336" s="3">
        <v>0.88523148148148145</v>
      </c>
      <c r="L4336" t="s">
        <v>73</v>
      </c>
      <c r="M4336">
        <v>1</v>
      </c>
      <c r="N4336" s="1" t="s">
        <v>4</v>
      </c>
      <c r="O4336" s="1" t="s">
        <v>208</v>
      </c>
      <c r="P4336" t="s">
        <v>4130</v>
      </c>
      <c r="Q4336" t="s">
        <v>7726</v>
      </c>
      <c r="R4336">
        <v>216</v>
      </c>
      <c r="S4336" t="s">
        <v>8</v>
      </c>
      <c r="T4336" t="s">
        <v>4132</v>
      </c>
      <c r="U4336" t="s">
        <v>1395</v>
      </c>
      <c r="V4336" t="s">
        <v>11</v>
      </c>
    </row>
    <row r="4337" spans="1:22" x14ac:dyDescent="0.3">
      <c r="A4337">
        <v>5573</v>
      </c>
      <c r="B4337" t="s">
        <v>12157</v>
      </c>
      <c r="C4337" t="s">
        <v>4129</v>
      </c>
      <c r="D4337" t="s">
        <v>2</v>
      </c>
      <c r="E4337" s="2">
        <v>43059</v>
      </c>
      <c r="F4337" s="2" t="str">
        <f>TEXT(Table1[[#This Row],[Date]],"DDDD")</f>
        <v>Monday</v>
      </c>
      <c r="G4337" s="2" t="str">
        <f>TEXT(Table1[[#This Row],[Date]],"mmMM")</f>
        <v>November</v>
      </c>
      <c r="H4337" s="2" t="str">
        <f>IF(Table1[[#This Row],[Day]]="Saturday","Weekend",IF(Table1[[#This Row],[Day]]="Sunday","Weekend","Weekday"))</f>
        <v>Weekday</v>
      </c>
      <c r="I4337" s="2" t="str">
        <f>TEXT(Table1[[#This Row],[Date]],"DD")</f>
        <v>20</v>
      </c>
      <c r="J4337" s="2" t="s">
        <v>14833</v>
      </c>
      <c r="K4337" s="3">
        <v>0.84143518518518523</v>
      </c>
      <c r="L4337" t="s">
        <v>51</v>
      </c>
      <c r="M4337">
        <v>1</v>
      </c>
      <c r="N4337" s="1" t="s">
        <v>4</v>
      </c>
      <c r="O4337" s="1" t="s">
        <v>208</v>
      </c>
      <c r="P4337" t="s">
        <v>4130</v>
      </c>
      <c r="Q4337" t="s">
        <v>12158</v>
      </c>
      <c r="R4337">
        <v>270</v>
      </c>
      <c r="S4337" t="s">
        <v>8</v>
      </c>
      <c r="T4337" t="s">
        <v>4132</v>
      </c>
      <c r="U4337" t="s">
        <v>1395</v>
      </c>
      <c r="V4337" t="s">
        <v>11</v>
      </c>
    </row>
    <row r="4338" spans="1:22" x14ac:dyDescent="0.3">
      <c r="A4338">
        <v>5586</v>
      </c>
      <c r="B4338" t="s">
        <v>12181</v>
      </c>
      <c r="C4338" t="s">
        <v>4203</v>
      </c>
      <c r="D4338" t="s">
        <v>2</v>
      </c>
      <c r="E4338" s="2">
        <v>43059</v>
      </c>
      <c r="F4338" s="2" t="str">
        <f>TEXT(Table1[[#This Row],[Date]],"DDDD")</f>
        <v>Monday</v>
      </c>
      <c r="G4338" s="2" t="str">
        <f>TEXT(Table1[[#This Row],[Date]],"mmMM")</f>
        <v>November</v>
      </c>
      <c r="H4338" s="2" t="str">
        <f>IF(Table1[[#This Row],[Day]]="Saturday","Weekend",IF(Table1[[#This Row],[Day]]="Sunday","Weekend","Weekday"))</f>
        <v>Weekday</v>
      </c>
      <c r="I4338" s="2" t="str">
        <f>TEXT(Table1[[#This Row],[Date]],"DD")</f>
        <v>20</v>
      </c>
      <c r="J4338" s="2" t="s">
        <v>14833</v>
      </c>
      <c r="K4338" s="3">
        <v>0.88940972222222214</v>
      </c>
      <c r="L4338" t="s">
        <v>3</v>
      </c>
      <c r="M4338">
        <v>1</v>
      </c>
      <c r="N4338" s="1" t="s">
        <v>4</v>
      </c>
      <c r="O4338" s="1" t="s">
        <v>208</v>
      </c>
      <c r="P4338" t="s">
        <v>4204</v>
      </c>
      <c r="Q4338" t="s">
        <v>12182</v>
      </c>
      <c r="R4338">
        <v>238.5</v>
      </c>
      <c r="S4338" t="s">
        <v>8</v>
      </c>
      <c r="T4338" t="s">
        <v>4205</v>
      </c>
      <c r="U4338" t="s">
        <v>1395</v>
      </c>
      <c r="V4338" t="s">
        <v>11</v>
      </c>
    </row>
    <row r="4339" spans="1:22" x14ac:dyDescent="0.3">
      <c r="A4339">
        <v>5622</v>
      </c>
      <c r="B4339" t="s">
        <v>12256</v>
      </c>
      <c r="C4339" t="s">
        <v>12257</v>
      </c>
      <c r="D4339" t="s">
        <v>2</v>
      </c>
      <c r="E4339" s="2">
        <v>43059</v>
      </c>
      <c r="F4339" s="2" t="str">
        <f>TEXT(Table1[[#This Row],[Date]],"DDDD")</f>
        <v>Monday</v>
      </c>
      <c r="G4339" s="2" t="str">
        <f>TEXT(Table1[[#This Row],[Date]],"mmMM")</f>
        <v>November</v>
      </c>
      <c r="H4339" s="2" t="str">
        <f>IF(Table1[[#This Row],[Day]]="Saturday","Weekend",IF(Table1[[#This Row],[Day]]="Sunday","Weekend","Weekday"))</f>
        <v>Weekday</v>
      </c>
      <c r="I4339" s="2" t="str">
        <f>TEXT(Table1[[#This Row],[Date]],"DD")</f>
        <v>20</v>
      </c>
      <c r="J4339" s="2" t="s">
        <v>14833</v>
      </c>
      <c r="K4339" s="3">
        <v>0.99355324074074081</v>
      </c>
      <c r="L4339" t="s">
        <v>168</v>
      </c>
      <c r="M4339">
        <v>1</v>
      </c>
      <c r="N4339" s="1" t="s">
        <v>4</v>
      </c>
      <c r="O4339" s="1" t="s">
        <v>208</v>
      </c>
      <c r="P4339" t="s">
        <v>12258</v>
      </c>
      <c r="Q4339" t="s">
        <v>7551</v>
      </c>
      <c r="R4339">
        <v>120</v>
      </c>
      <c r="S4339" t="s">
        <v>8</v>
      </c>
      <c r="T4339" t="s">
        <v>12259</v>
      </c>
      <c r="U4339" t="s">
        <v>1395</v>
      </c>
      <c r="V4339" t="s">
        <v>11</v>
      </c>
    </row>
    <row r="4340" spans="1:22" x14ac:dyDescent="0.3">
      <c r="A4340">
        <v>3390</v>
      </c>
      <c r="B4340" t="s">
        <v>7691</v>
      </c>
      <c r="C4340" t="s">
        <v>207</v>
      </c>
      <c r="D4340" t="s">
        <v>2</v>
      </c>
      <c r="E4340" s="2">
        <v>43028</v>
      </c>
      <c r="F4340" s="2" t="str">
        <f>TEXT(Table1[[#This Row],[Date]],"DDDD")</f>
        <v>Friday</v>
      </c>
      <c r="G4340" s="2" t="str">
        <f>TEXT(Table1[[#This Row],[Date]],"mmMM")</f>
        <v>October</v>
      </c>
      <c r="H4340" s="2" t="str">
        <f>IF(Table1[[#This Row],[Day]]="Saturday","Weekend",IF(Table1[[#This Row],[Day]]="Sunday","Weekend","Weekday"))</f>
        <v>Weekday</v>
      </c>
      <c r="I4340" s="2" t="str">
        <f>TEXT(Table1[[#This Row],[Date]],"DD")</f>
        <v>20</v>
      </c>
      <c r="J4340" s="2" t="s">
        <v>14833</v>
      </c>
      <c r="K4340" s="3">
        <v>0.83322916666666658</v>
      </c>
      <c r="L4340" t="s">
        <v>28</v>
      </c>
      <c r="M4340">
        <v>1</v>
      </c>
      <c r="N4340" s="1" t="s">
        <v>4</v>
      </c>
      <c r="O4340" s="1" t="s">
        <v>208</v>
      </c>
      <c r="P4340" t="s">
        <v>209</v>
      </c>
      <c r="Q4340" t="s">
        <v>7692</v>
      </c>
      <c r="R4340">
        <v>100.8</v>
      </c>
      <c r="S4340" t="s">
        <v>8</v>
      </c>
      <c r="T4340" t="s">
        <v>211</v>
      </c>
      <c r="U4340" t="s">
        <v>1395</v>
      </c>
      <c r="V4340" t="s">
        <v>11</v>
      </c>
    </row>
    <row r="4341" spans="1:22" x14ac:dyDescent="0.3">
      <c r="A4341">
        <v>3417</v>
      </c>
      <c r="B4341" t="s">
        <v>7759</v>
      </c>
      <c r="C4341" t="s">
        <v>3854</v>
      </c>
      <c r="D4341" t="s">
        <v>2</v>
      </c>
      <c r="E4341" s="2">
        <v>43028</v>
      </c>
      <c r="F4341" s="2" t="str">
        <f>TEXT(Table1[[#This Row],[Date]],"DDDD")</f>
        <v>Friday</v>
      </c>
      <c r="G4341" s="2" t="str">
        <f>TEXT(Table1[[#This Row],[Date]],"mmMM")</f>
        <v>October</v>
      </c>
      <c r="H4341" s="2" t="str">
        <f>IF(Table1[[#This Row],[Day]]="Saturday","Weekend",IF(Table1[[#This Row],[Day]]="Sunday","Weekend","Weekday"))</f>
        <v>Weekday</v>
      </c>
      <c r="I4341" s="2" t="str">
        <f>TEXT(Table1[[#This Row],[Date]],"DD")</f>
        <v>20</v>
      </c>
      <c r="J4341" s="2" t="s">
        <v>14833</v>
      </c>
      <c r="K4341" s="3">
        <v>0.96604166666666669</v>
      </c>
      <c r="L4341" t="s">
        <v>5997</v>
      </c>
      <c r="M4341">
        <v>1</v>
      </c>
      <c r="N4341" s="1" t="s">
        <v>4</v>
      </c>
      <c r="O4341" s="1" t="s">
        <v>208</v>
      </c>
      <c r="P4341" t="s">
        <v>3855</v>
      </c>
      <c r="Q4341" t="s">
        <v>7760</v>
      </c>
      <c r="R4341">
        <v>126</v>
      </c>
      <c r="S4341" t="s">
        <v>8</v>
      </c>
      <c r="T4341" t="s">
        <v>3857</v>
      </c>
      <c r="U4341" t="s">
        <v>1395</v>
      </c>
      <c r="V4341" t="s">
        <v>11</v>
      </c>
    </row>
    <row r="4342" spans="1:22" x14ac:dyDescent="0.3">
      <c r="A4342">
        <v>5601</v>
      </c>
      <c r="B4342" t="s">
        <v>12210</v>
      </c>
      <c r="C4342" t="s">
        <v>2248</v>
      </c>
      <c r="D4342" t="s">
        <v>2</v>
      </c>
      <c r="E4342" s="2">
        <v>43059</v>
      </c>
      <c r="F4342" s="2" t="str">
        <f>TEXT(Table1[[#This Row],[Date]],"DDDD")</f>
        <v>Monday</v>
      </c>
      <c r="G4342" s="2" t="str">
        <f>TEXT(Table1[[#This Row],[Date]],"mmMM")</f>
        <v>November</v>
      </c>
      <c r="H4342" s="2" t="str">
        <f>IF(Table1[[#This Row],[Day]]="Saturday","Weekend",IF(Table1[[#This Row],[Day]]="Sunday","Weekend","Weekday"))</f>
        <v>Weekday</v>
      </c>
      <c r="I4342" s="2" t="str">
        <f>TEXT(Table1[[#This Row],[Date]],"DD")</f>
        <v>20</v>
      </c>
      <c r="J4342" s="2" t="s">
        <v>14833</v>
      </c>
      <c r="K4342" s="3">
        <v>0.91656249999999995</v>
      </c>
      <c r="L4342" t="s">
        <v>73</v>
      </c>
      <c r="M4342">
        <v>1</v>
      </c>
      <c r="N4342" s="1" t="s">
        <v>4</v>
      </c>
      <c r="O4342" s="1" t="s">
        <v>208</v>
      </c>
      <c r="P4342" t="s">
        <v>2249</v>
      </c>
      <c r="Q4342" t="s">
        <v>12211</v>
      </c>
      <c r="R4342">
        <v>135</v>
      </c>
      <c r="S4342" t="s">
        <v>8</v>
      </c>
      <c r="T4342" t="s">
        <v>2251</v>
      </c>
      <c r="U4342" t="s">
        <v>1395</v>
      </c>
      <c r="V4342" t="s">
        <v>11</v>
      </c>
    </row>
    <row r="4343" spans="1:22" x14ac:dyDescent="0.3">
      <c r="A4343">
        <v>3380</v>
      </c>
      <c r="B4343" t="s">
        <v>7674</v>
      </c>
      <c r="C4343" t="s">
        <v>5624</v>
      </c>
      <c r="D4343" t="s">
        <v>2</v>
      </c>
      <c r="E4343" s="2">
        <v>43028</v>
      </c>
      <c r="F4343" s="2" t="str">
        <f>TEXT(Table1[[#This Row],[Date]],"DDDD")</f>
        <v>Friday</v>
      </c>
      <c r="G4343" s="2" t="str">
        <f>TEXT(Table1[[#This Row],[Date]],"mmMM")</f>
        <v>October</v>
      </c>
      <c r="H4343" s="2" t="str">
        <f>IF(Table1[[#This Row],[Day]]="Saturday","Weekend",IF(Table1[[#This Row],[Day]]="Sunday","Weekend","Weekday"))</f>
        <v>Weekday</v>
      </c>
      <c r="I4343" s="2" t="str">
        <f>TEXT(Table1[[#This Row],[Date]],"DD")</f>
        <v>20</v>
      </c>
      <c r="J4343" s="2" t="s">
        <v>14833</v>
      </c>
      <c r="K4343" s="3">
        <v>0.76483796296296291</v>
      </c>
      <c r="L4343" t="s">
        <v>7169</v>
      </c>
      <c r="M4343">
        <v>1</v>
      </c>
      <c r="N4343" s="1" t="s">
        <v>4</v>
      </c>
      <c r="O4343" s="1" t="s">
        <v>208</v>
      </c>
      <c r="P4343" t="s">
        <v>5625</v>
      </c>
      <c r="Q4343" t="s">
        <v>7675</v>
      </c>
      <c r="R4343">
        <v>108</v>
      </c>
      <c r="S4343" t="s">
        <v>8</v>
      </c>
      <c r="T4343" t="s">
        <v>5627</v>
      </c>
      <c r="U4343" t="s">
        <v>1395</v>
      </c>
      <c r="V4343" t="s">
        <v>11</v>
      </c>
    </row>
    <row r="4344" spans="1:22" x14ac:dyDescent="0.3">
      <c r="A4344">
        <v>1776</v>
      </c>
      <c r="B4344" t="s">
        <v>4163</v>
      </c>
      <c r="C4344" t="s">
        <v>220</v>
      </c>
      <c r="D4344" t="s">
        <v>2</v>
      </c>
      <c r="E4344" s="2">
        <v>42998</v>
      </c>
      <c r="F4344" s="2" t="str">
        <f>TEXT(Table1[[#This Row],[Date]],"DDDD")</f>
        <v>Wednesday</v>
      </c>
      <c r="G4344" s="2" t="str">
        <f>TEXT(Table1[[#This Row],[Date]],"mmMM")</f>
        <v>September</v>
      </c>
      <c r="H4344" s="2" t="str">
        <f>IF(Table1[[#This Row],[Day]]="Saturday","Weekend",IF(Table1[[#This Row],[Day]]="Sunday","Weekend","Weekday"))</f>
        <v>Weekday</v>
      </c>
      <c r="I4344" s="2" t="str">
        <f>TEXT(Table1[[#This Row],[Date]],"DD")</f>
        <v>20</v>
      </c>
      <c r="J4344" s="2" t="s">
        <v>14833</v>
      </c>
      <c r="K4344" s="3">
        <v>0.98255787037037046</v>
      </c>
      <c r="L4344" t="s">
        <v>168</v>
      </c>
      <c r="M4344">
        <v>1</v>
      </c>
      <c r="N4344" s="1" t="s">
        <v>4</v>
      </c>
      <c r="O4344" s="1" t="s">
        <v>208</v>
      </c>
      <c r="P4344" t="s">
        <v>221</v>
      </c>
      <c r="Q4344" t="s">
        <v>660</v>
      </c>
      <c r="R4344">
        <v>120</v>
      </c>
      <c r="S4344" t="s">
        <v>8</v>
      </c>
      <c r="T4344" t="s">
        <v>223</v>
      </c>
      <c r="U4344" t="s">
        <v>1395</v>
      </c>
      <c r="V4344" t="s">
        <v>11</v>
      </c>
    </row>
    <row r="4345" spans="1:22" x14ac:dyDescent="0.3">
      <c r="A4345">
        <v>3398</v>
      </c>
      <c r="B4345" t="s">
        <v>7708</v>
      </c>
      <c r="C4345" t="s">
        <v>7709</v>
      </c>
      <c r="D4345" t="s">
        <v>2</v>
      </c>
      <c r="E4345" s="2">
        <v>43028</v>
      </c>
      <c r="F4345" s="2" t="str">
        <f>TEXT(Table1[[#This Row],[Date]],"DDDD")</f>
        <v>Friday</v>
      </c>
      <c r="G4345" s="2" t="str">
        <f>TEXT(Table1[[#This Row],[Date]],"mmMM")</f>
        <v>October</v>
      </c>
      <c r="H4345" s="2" t="str">
        <f>IF(Table1[[#This Row],[Day]]="Saturday","Weekend",IF(Table1[[#This Row],[Day]]="Sunday","Weekend","Weekday"))</f>
        <v>Weekday</v>
      </c>
      <c r="I4345" s="2" t="str">
        <f>TEXT(Table1[[#This Row],[Date]],"DD")</f>
        <v>20</v>
      </c>
      <c r="J4345" s="2" t="s">
        <v>14833</v>
      </c>
      <c r="K4345" s="3">
        <v>0.85743055555555558</v>
      </c>
      <c r="L4345" t="s">
        <v>168</v>
      </c>
      <c r="M4345">
        <v>1</v>
      </c>
      <c r="N4345" s="1" t="s">
        <v>4</v>
      </c>
      <c r="O4345" s="1" t="s">
        <v>320</v>
      </c>
      <c r="P4345" t="s">
        <v>7710</v>
      </c>
      <c r="Q4345" t="s">
        <v>7711</v>
      </c>
      <c r="R4345">
        <v>420</v>
      </c>
      <c r="S4345" t="s">
        <v>8</v>
      </c>
      <c r="T4345" t="s">
        <v>7712</v>
      </c>
      <c r="U4345" t="s">
        <v>1395</v>
      </c>
      <c r="V4345" t="s">
        <v>11</v>
      </c>
    </row>
    <row r="4346" spans="1:22" x14ac:dyDescent="0.3">
      <c r="A4346">
        <v>5556</v>
      </c>
      <c r="B4346" t="s">
        <v>12125</v>
      </c>
      <c r="C4346" t="s">
        <v>9896</v>
      </c>
      <c r="D4346" t="s">
        <v>2</v>
      </c>
      <c r="E4346" s="2">
        <v>43059</v>
      </c>
      <c r="F4346" s="2" t="str">
        <f>TEXT(Table1[[#This Row],[Date]],"DDDD")</f>
        <v>Monday</v>
      </c>
      <c r="G4346" s="2" t="str">
        <f>TEXT(Table1[[#This Row],[Date]],"mmMM")</f>
        <v>November</v>
      </c>
      <c r="H4346" s="2" t="str">
        <f>IF(Table1[[#This Row],[Day]]="Saturday","Weekend",IF(Table1[[#This Row],[Day]]="Sunday","Weekend","Weekday"))</f>
        <v>Weekday</v>
      </c>
      <c r="I4346" s="2" t="str">
        <f>TEXT(Table1[[#This Row],[Date]],"DD")</f>
        <v>20</v>
      </c>
      <c r="J4346" s="2" t="s">
        <v>14833</v>
      </c>
      <c r="K4346" s="3">
        <v>0.78490740740740739</v>
      </c>
      <c r="L4346" t="s">
        <v>97</v>
      </c>
      <c r="M4346">
        <v>1</v>
      </c>
      <c r="N4346" s="1" t="s">
        <v>4</v>
      </c>
      <c r="O4346" s="1" t="s">
        <v>320</v>
      </c>
      <c r="P4346" t="s">
        <v>9897</v>
      </c>
      <c r="Q4346" t="s">
        <v>12126</v>
      </c>
      <c r="R4346">
        <v>612</v>
      </c>
      <c r="S4346" t="s">
        <v>8</v>
      </c>
      <c r="T4346" t="s">
        <v>9899</v>
      </c>
      <c r="U4346" t="s">
        <v>1395</v>
      </c>
      <c r="V4346" t="s">
        <v>11</v>
      </c>
    </row>
    <row r="4347" spans="1:22" x14ac:dyDescent="0.3">
      <c r="A4347">
        <v>3358</v>
      </c>
      <c r="B4347" t="s">
        <v>7635</v>
      </c>
      <c r="C4347" t="s">
        <v>589</v>
      </c>
      <c r="D4347" t="s">
        <v>2</v>
      </c>
      <c r="E4347" s="2">
        <v>43028</v>
      </c>
      <c r="F4347" s="2" t="str">
        <f>TEXT(Table1[[#This Row],[Date]],"DDDD")</f>
        <v>Friday</v>
      </c>
      <c r="G4347" s="2" t="str">
        <f>TEXT(Table1[[#This Row],[Date]],"mmMM")</f>
        <v>October</v>
      </c>
      <c r="H4347" s="2" t="str">
        <f>IF(Table1[[#This Row],[Day]]="Saturday","Weekend",IF(Table1[[#This Row],[Day]]="Sunday","Weekend","Weekday"))</f>
        <v>Weekday</v>
      </c>
      <c r="I4347" s="2" t="str">
        <f>TEXT(Table1[[#This Row],[Date]],"DD")</f>
        <v>20</v>
      </c>
      <c r="J4347" s="2" t="s">
        <v>14833</v>
      </c>
      <c r="K4347" s="3">
        <v>0.50824074074074066</v>
      </c>
      <c r="L4347" t="s">
        <v>7169</v>
      </c>
      <c r="M4347">
        <v>1</v>
      </c>
      <c r="N4347" s="1" t="s">
        <v>4</v>
      </c>
      <c r="O4347" s="1" t="s">
        <v>320</v>
      </c>
      <c r="P4347" t="s">
        <v>590</v>
      </c>
      <c r="Q4347" t="s">
        <v>7636</v>
      </c>
      <c r="R4347">
        <v>130.5</v>
      </c>
      <c r="S4347" t="s">
        <v>8</v>
      </c>
      <c r="T4347" t="s">
        <v>592</v>
      </c>
      <c r="U4347" t="s">
        <v>1395</v>
      </c>
      <c r="V4347" t="s">
        <v>11</v>
      </c>
    </row>
    <row r="4348" spans="1:22" x14ac:dyDescent="0.3">
      <c r="A4348">
        <v>3384</v>
      </c>
      <c r="B4348" t="s">
        <v>7683</v>
      </c>
      <c r="C4348" t="s">
        <v>6720</v>
      </c>
      <c r="D4348" t="s">
        <v>2</v>
      </c>
      <c r="E4348" s="2">
        <v>43028</v>
      </c>
      <c r="F4348" s="2" t="str">
        <f>TEXT(Table1[[#This Row],[Date]],"DDDD")</f>
        <v>Friday</v>
      </c>
      <c r="G4348" s="2" t="str">
        <f>TEXT(Table1[[#This Row],[Date]],"mmMM")</f>
        <v>October</v>
      </c>
      <c r="H4348" s="2" t="str">
        <f>IF(Table1[[#This Row],[Day]]="Saturday","Weekend",IF(Table1[[#This Row],[Day]]="Sunday","Weekend","Weekday"))</f>
        <v>Weekday</v>
      </c>
      <c r="I4348" s="2" t="str">
        <f>TEXT(Table1[[#This Row],[Date]],"DD")</f>
        <v>20</v>
      </c>
      <c r="J4348" s="2" t="s">
        <v>14833</v>
      </c>
      <c r="K4348" s="3">
        <v>0.79318287037037027</v>
      </c>
      <c r="L4348" t="s">
        <v>5997</v>
      </c>
      <c r="M4348">
        <v>1</v>
      </c>
      <c r="N4348" s="1" t="s">
        <v>4</v>
      </c>
      <c r="O4348" s="1" t="s">
        <v>320</v>
      </c>
      <c r="P4348" t="s">
        <v>6721</v>
      </c>
      <c r="Q4348" t="s">
        <v>5998</v>
      </c>
      <c r="R4348">
        <v>108</v>
      </c>
      <c r="S4348" t="s">
        <v>8</v>
      </c>
      <c r="T4348" t="s">
        <v>6723</v>
      </c>
      <c r="U4348" t="s">
        <v>1395</v>
      </c>
      <c r="V4348" t="s">
        <v>11</v>
      </c>
    </row>
    <row r="4349" spans="1:22" x14ac:dyDescent="0.3">
      <c r="A4349">
        <v>3403</v>
      </c>
      <c r="B4349" t="s">
        <v>7723</v>
      </c>
      <c r="C4349" t="s">
        <v>3807</v>
      </c>
      <c r="D4349" t="s">
        <v>14</v>
      </c>
      <c r="E4349" s="2">
        <v>43028</v>
      </c>
      <c r="F4349" s="2" t="str">
        <f>TEXT(Table1[[#This Row],[Date]],"DDDD")</f>
        <v>Friday</v>
      </c>
      <c r="G4349" s="2" t="str">
        <f>TEXT(Table1[[#This Row],[Date]],"mmMM")</f>
        <v>October</v>
      </c>
      <c r="H4349" s="2" t="str">
        <f>IF(Table1[[#This Row],[Day]]="Saturday","Weekend",IF(Table1[[#This Row],[Day]]="Sunday","Weekend","Weekday"))</f>
        <v>Weekday</v>
      </c>
      <c r="I4349" s="2" t="str">
        <f>TEXT(Table1[[#This Row],[Date]],"DD")</f>
        <v>20</v>
      </c>
      <c r="J4349" s="2" t="s">
        <v>14833</v>
      </c>
      <c r="K4349" s="3">
        <v>0.88370370370370366</v>
      </c>
      <c r="L4349" t="s">
        <v>73</v>
      </c>
      <c r="M4349">
        <v>0</v>
      </c>
      <c r="N4349" s="1" t="s">
        <v>4</v>
      </c>
      <c r="O4349" s="1" t="s">
        <v>320</v>
      </c>
      <c r="P4349" t="s">
        <v>3808</v>
      </c>
      <c r="Q4349" t="s">
        <v>1746</v>
      </c>
      <c r="R4349">
        <v>108</v>
      </c>
      <c r="S4349" t="s">
        <v>8</v>
      </c>
      <c r="T4349" t="s">
        <v>3809</v>
      </c>
      <c r="U4349" t="s">
        <v>1395</v>
      </c>
      <c r="V4349" t="s">
        <v>11</v>
      </c>
    </row>
    <row r="4350" spans="1:22" x14ac:dyDescent="0.3">
      <c r="A4350">
        <v>3404</v>
      </c>
      <c r="B4350" t="s">
        <v>7724</v>
      </c>
      <c r="C4350" t="s">
        <v>3807</v>
      </c>
      <c r="D4350" t="s">
        <v>2</v>
      </c>
      <c r="E4350" s="2">
        <v>43028</v>
      </c>
      <c r="F4350" s="2" t="str">
        <f>TEXT(Table1[[#This Row],[Date]],"DDDD")</f>
        <v>Friday</v>
      </c>
      <c r="G4350" s="2" t="str">
        <f>TEXT(Table1[[#This Row],[Date]],"mmMM")</f>
        <v>October</v>
      </c>
      <c r="H4350" s="2" t="str">
        <f>IF(Table1[[#This Row],[Day]]="Saturday","Weekend",IF(Table1[[#This Row],[Day]]="Sunday","Weekend","Weekday"))</f>
        <v>Weekday</v>
      </c>
      <c r="I4350" s="2" t="str">
        <f>TEXT(Table1[[#This Row],[Date]],"DD")</f>
        <v>20</v>
      </c>
      <c r="J4350" s="2" t="s">
        <v>14833</v>
      </c>
      <c r="K4350" s="3">
        <v>0.88416666666666666</v>
      </c>
      <c r="L4350" t="s">
        <v>73</v>
      </c>
      <c r="M4350">
        <v>1</v>
      </c>
      <c r="N4350" s="1" t="s">
        <v>4</v>
      </c>
      <c r="O4350" s="1" t="s">
        <v>320</v>
      </c>
      <c r="P4350" t="s">
        <v>3808</v>
      </c>
      <c r="Q4350" t="s">
        <v>1746</v>
      </c>
      <c r="R4350">
        <v>108</v>
      </c>
      <c r="S4350" t="s">
        <v>8</v>
      </c>
      <c r="T4350" t="s">
        <v>3809</v>
      </c>
      <c r="U4350" t="s">
        <v>1395</v>
      </c>
      <c r="V4350" t="s">
        <v>11</v>
      </c>
    </row>
    <row r="4351" spans="1:22" x14ac:dyDescent="0.3">
      <c r="A4351">
        <v>3406</v>
      </c>
      <c r="B4351" t="s">
        <v>7727</v>
      </c>
      <c r="C4351" t="s">
        <v>3807</v>
      </c>
      <c r="D4351" t="s">
        <v>2</v>
      </c>
      <c r="E4351" s="2">
        <v>43028</v>
      </c>
      <c r="F4351" s="2" t="str">
        <f>TEXT(Table1[[#This Row],[Date]],"DDDD")</f>
        <v>Friday</v>
      </c>
      <c r="G4351" s="2" t="str">
        <f>TEXT(Table1[[#This Row],[Date]],"mmMM")</f>
        <v>October</v>
      </c>
      <c r="H4351" s="2" t="str">
        <f>IF(Table1[[#This Row],[Day]]="Saturday","Weekend",IF(Table1[[#This Row],[Day]]="Sunday","Weekend","Weekday"))</f>
        <v>Weekday</v>
      </c>
      <c r="I4351" s="2" t="str">
        <f>TEXT(Table1[[#This Row],[Date]],"DD")</f>
        <v>20</v>
      </c>
      <c r="J4351" s="2" t="s">
        <v>14833</v>
      </c>
      <c r="K4351" s="3">
        <v>0.88746527777777773</v>
      </c>
      <c r="L4351" t="s">
        <v>73</v>
      </c>
      <c r="M4351">
        <v>1</v>
      </c>
      <c r="N4351" s="1" t="s">
        <v>4</v>
      </c>
      <c r="O4351" s="1" t="s">
        <v>320</v>
      </c>
      <c r="P4351" t="s">
        <v>3808</v>
      </c>
      <c r="Q4351" t="s">
        <v>7728</v>
      </c>
      <c r="R4351">
        <v>117</v>
      </c>
      <c r="S4351" t="s">
        <v>8</v>
      </c>
      <c r="T4351" t="s">
        <v>3809</v>
      </c>
      <c r="U4351" t="s">
        <v>10</v>
      </c>
      <c r="V4351" t="s">
        <v>11</v>
      </c>
    </row>
    <row r="4352" spans="1:22" x14ac:dyDescent="0.3">
      <c r="A4352">
        <v>3408</v>
      </c>
      <c r="B4352" t="s">
        <v>7734</v>
      </c>
      <c r="C4352" t="s">
        <v>6946</v>
      </c>
      <c r="D4352" t="s">
        <v>2</v>
      </c>
      <c r="E4352" s="2">
        <v>43028</v>
      </c>
      <c r="F4352" s="2" t="str">
        <f>TEXT(Table1[[#This Row],[Date]],"DDDD")</f>
        <v>Friday</v>
      </c>
      <c r="G4352" s="2" t="str">
        <f>TEXT(Table1[[#This Row],[Date]],"mmMM")</f>
        <v>October</v>
      </c>
      <c r="H4352" s="2" t="str">
        <f>IF(Table1[[#This Row],[Day]]="Saturday","Weekend",IF(Table1[[#This Row],[Day]]="Sunday","Weekend","Weekday"))</f>
        <v>Weekday</v>
      </c>
      <c r="I4352" s="2" t="str">
        <f>TEXT(Table1[[#This Row],[Date]],"DD")</f>
        <v>20</v>
      </c>
      <c r="J4352" s="2" t="s">
        <v>14833</v>
      </c>
      <c r="K4352" s="3">
        <v>0.89709490740740749</v>
      </c>
      <c r="L4352" t="s">
        <v>51</v>
      </c>
      <c r="M4352">
        <v>1</v>
      </c>
      <c r="N4352" s="1" t="s">
        <v>4</v>
      </c>
      <c r="O4352" s="1" t="s">
        <v>320</v>
      </c>
      <c r="P4352" t="s">
        <v>6947</v>
      </c>
      <c r="Q4352" t="s">
        <v>1895</v>
      </c>
      <c r="R4352">
        <v>199.5</v>
      </c>
      <c r="S4352" t="s">
        <v>8</v>
      </c>
      <c r="T4352" t="s">
        <v>6949</v>
      </c>
      <c r="U4352" t="s">
        <v>1395</v>
      </c>
      <c r="V4352" t="s">
        <v>11</v>
      </c>
    </row>
    <row r="4353" spans="1:22" x14ac:dyDescent="0.3">
      <c r="A4353">
        <v>3412</v>
      </c>
      <c r="B4353" t="s">
        <v>7745</v>
      </c>
      <c r="C4353" t="s">
        <v>3060</v>
      </c>
      <c r="D4353" t="s">
        <v>14</v>
      </c>
      <c r="E4353" s="2">
        <v>43028</v>
      </c>
      <c r="F4353" s="2" t="str">
        <f>TEXT(Table1[[#This Row],[Date]],"DDDD")</f>
        <v>Friday</v>
      </c>
      <c r="G4353" s="2" t="str">
        <f>TEXT(Table1[[#This Row],[Date]],"mmMM")</f>
        <v>October</v>
      </c>
      <c r="H4353" s="2" t="str">
        <f>IF(Table1[[#This Row],[Day]]="Saturday","Weekend",IF(Table1[[#This Row],[Day]]="Sunday","Weekend","Weekday"))</f>
        <v>Weekday</v>
      </c>
      <c r="I4353" s="2" t="str">
        <f>TEXT(Table1[[#This Row],[Date]],"DD")</f>
        <v>20</v>
      </c>
      <c r="J4353" s="2" t="s">
        <v>14833</v>
      </c>
      <c r="K4353" s="3">
        <v>0.92508101851851843</v>
      </c>
      <c r="L4353" t="s">
        <v>168</v>
      </c>
      <c r="M4353">
        <v>1</v>
      </c>
      <c r="N4353" s="1" t="s">
        <v>4</v>
      </c>
      <c r="O4353" s="1" t="s">
        <v>320</v>
      </c>
      <c r="P4353" t="s">
        <v>3061</v>
      </c>
      <c r="Q4353" t="s">
        <v>7746</v>
      </c>
      <c r="R4353">
        <v>130</v>
      </c>
      <c r="S4353" t="s">
        <v>8</v>
      </c>
      <c r="T4353" t="s">
        <v>3063</v>
      </c>
      <c r="U4353" t="s">
        <v>1395</v>
      </c>
      <c r="V4353" t="s">
        <v>11</v>
      </c>
    </row>
    <row r="4354" spans="1:22" x14ac:dyDescent="0.3">
      <c r="A4354">
        <v>3416</v>
      </c>
      <c r="B4354" t="s">
        <v>7755</v>
      </c>
      <c r="C4354" t="s">
        <v>7756</v>
      </c>
      <c r="D4354" t="s">
        <v>2</v>
      </c>
      <c r="E4354" s="2">
        <v>43028</v>
      </c>
      <c r="F4354" s="2" t="str">
        <f>TEXT(Table1[[#This Row],[Date]],"DDDD")</f>
        <v>Friday</v>
      </c>
      <c r="G4354" s="2" t="str">
        <f>TEXT(Table1[[#This Row],[Date]],"mmMM")</f>
        <v>October</v>
      </c>
      <c r="H4354" s="2" t="str">
        <f>IF(Table1[[#This Row],[Day]]="Saturday","Weekend",IF(Table1[[#This Row],[Day]]="Sunday","Weekend","Weekday"))</f>
        <v>Weekday</v>
      </c>
      <c r="I4354" s="2" t="str">
        <f>TEXT(Table1[[#This Row],[Date]],"DD")</f>
        <v>20</v>
      </c>
      <c r="J4354" s="2" t="s">
        <v>14833</v>
      </c>
      <c r="K4354" s="3">
        <v>0.96406250000000004</v>
      </c>
      <c r="L4354" t="s">
        <v>5997</v>
      </c>
      <c r="M4354">
        <v>1</v>
      </c>
      <c r="N4354" s="1" t="s">
        <v>4</v>
      </c>
      <c r="O4354" s="1" t="s">
        <v>320</v>
      </c>
      <c r="P4354" t="s">
        <v>7757</v>
      </c>
      <c r="Q4354" t="s">
        <v>5998</v>
      </c>
      <c r="R4354">
        <v>108</v>
      </c>
      <c r="S4354" t="s">
        <v>8</v>
      </c>
      <c r="T4354" t="s">
        <v>7758</v>
      </c>
      <c r="U4354" t="s">
        <v>1395</v>
      </c>
      <c r="V4354" t="s">
        <v>11</v>
      </c>
    </row>
    <row r="4355" spans="1:22" x14ac:dyDescent="0.3">
      <c r="A4355">
        <v>5538</v>
      </c>
      <c r="B4355" t="s">
        <v>12089</v>
      </c>
      <c r="C4355" t="s">
        <v>12090</v>
      </c>
      <c r="D4355" t="s">
        <v>2</v>
      </c>
      <c r="E4355" s="2">
        <v>43059</v>
      </c>
      <c r="F4355" s="2" t="str">
        <f>TEXT(Table1[[#This Row],[Date]],"DDDD")</f>
        <v>Monday</v>
      </c>
      <c r="G4355" s="2" t="str">
        <f>TEXT(Table1[[#This Row],[Date]],"mmMM")</f>
        <v>November</v>
      </c>
      <c r="H4355" s="2" t="str">
        <f>IF(Table1[[#This Row],[Day]]="Saturday","Weekend",IF(Table1[[#This Row],[Day]]="Sunday","Weekend","Weekday"))</f>
        <v>Weekday</v>
      </c>
      <c r="I4355" s="2" t="str">
        <f>TEXT(Table1[[#This Row],[Date]],"DD")</f>
        <v>20</v>
      </c>
      <c r="J4355" s="2" t="s">
        <v>14833</v>
      </c>
      <c r="K4355" s="3">
        <v>2.732638888888889E-2</v>
      </c>
      <c r="L4355" t="s">
        <v>168</v>
      </c>
      <c r="M4355">
        <v>1</v>
      </c>
      <c r="N4355" s="1" t="s">
        <v>4</v>
      </c>
      <c r="O4355" s="1" t="s">
        <v>320</v>
      </c>
      <c r="P4355" t="s">
        <v>12091</v>
      </c>
      <c r="Q4355" t="s">
        <v>12092</v>
      </c>
      <c r="R4355">
        <v>250</v>
      </c>
      <c r="S4355" t="s">
        <v>8</v>
      </c>
      <c r="T4355" t="s">
        <v>12093</v>
      </c>
      <c r="U4355" t="s">
        <v>1395</v>
      </c>
      <c r="V4355" t="s">
        <v>11</v>
      </c>
    </row>
    <row r="4356" spans="1:22" x14ac:dyDescent="0.3">
      <c r="A4356">
        <v>5548</v>
      </c>
      <c r="B4356" t="s">
        <v>12111</v>
      </c>
      <c r="C4356" t="s">
        <v>11269</v>
      </c>
      <c r="D4356" t="s">
        <v>2</v>
      </c>
      <c r="E4356" s="2">
        <v>43059</v>
      </c>
      <c r="F4356" s="2" t="str">
        <f>TEXT(Table1[[#This Row],[Date]],"DDDD")</f>
        <v>Monday</v>
      </c>
      <c r="G4356" s="2" t="str">
        <f>TEXT(Table1[[#This Row],[Date]],"mmMM")</f>
        <v>November</v>
      </c>
      <c r="H4356" s="2" t="str">
        <f>IF(Table1[[#This Row],[Day]]="Saturday","Weekend",IF(Table1[[#This Row],[Day]]="Sunday","Weekend","Weekday"))</f>
        <v>Weekday</v>
      </c>
      <c r="I4356" s="2" t="str">
        <f>TEXT(Table1[[#This Row],[Date]],"DD")</f>
        <v>20</v>
      </c>
      <c r="J4356" s="2" t="s">
        <v>14833</v>
      </c>
      <c r="K4356" s="3">
        <v>0.62689814814814815</v>
      </c>
      <c r="L4356" t="s">
        <v>7169</v>
      </c>
      <c r="M4356">
        <v>1</v>
      </c>
      <c r="N4356" s="1" t="s">
        <v>4</v>
      </c>
      <c r="O4356" s="1" t="s">
        <v>320</v>
      </c>
      <c r="P4356" t="s">
        <v>11270</v>
      </c>
      <c r="Q4356" t="s">
        <v>12112</v>
      </c>
      <c r="R4356">
        <v>216</v>
      </c>
      <c r="S4356" t="s">
        <v>8</v>
      </c>
      <c r="T4356" t="s">
        <v>11272</v>
      </c>
      <c r="U4356" t="s">
        <v>1395</v>
      </c>
      <c r="V4356" t="s">
        <v>11</v>
      </c>
    </row>
    <row r="4357" spans="1:22" x14ac:dyDescent="0.3">
      <c r="A4357">
        <v>5549</v>
      </c>
      <c r="B4357" t="s">
        <v>12113</v>
      </c>
      <c r="C4357" t="s">
        <v>10708</v>
      </c>
      <c r="D4357" t="s">
        <v>14</v>
      </c>
      <c r="E4357" s="2">
        <v>43059</v>
      </c>
      <c r="F4357" s="2" t="str">
        <f>TEXT(Table1[[#This Row],[Date]],"DDDD")</f>
        <v>Monday</v>
      </c>
      <c r="G4357" s="2" t="str">
        <f>TEXT(Table1[[#This Row],[Date]],"mmMM")</f>
        <v>November</v>
      </c>
      <c r="H4357" s="2" t="str">
        <f>IF(Table1[[#This Row],[Day]]="Saturday","Weekend",IF(Table1[[#This Row],[Day]]="Sunday","Weekend","Weekday"))</f>
        <v>Weekday</v>
      </c>
      <c r="I4357" s="2" t="str">
        <f>TEXT(Table1[[#This Row],[Date]],"DD")</f>
        <v>20</v>
      </c>
      <c r="J4357" s="2" t="s">
        <v>14833</v>
      </c>
      <c r="K4357" s="3">
        <v>0.69708333333333328</v>
      </c>
      <c r="L4357" t="s">
        <v>51</v>
      </c>
      <c r="M4357">
        <v>1</v>
      </c>
      <c r="N4357" s="1" t="s">
        <v>4</v>
      </c>
      <c r="O4357" s="1" t="s">
        <v>320</v>
      </c>
      <c r="P4357" t="s">
        <v>10709</v>
      </c>
      <c r="Q4357" t="s">
        <v>12114</v>
      </c>
      <c r="R4357">
        <v>210</v>
      </c>
      <c r="S4357" t="s">
        <v>8</v>
      </c>
      <c r="T4357" t="s">
        <v>10711</v>
      </c>
      <c r="U4357" t="s">
        <v>1395</v>
      </c>
      <c r="V4357" t="s">
        <v>11</v>
      </c>
    </row>
    <row r="4358" spans="1:22" x14ac:dyDescent="0.3">
      <c r="A4358">
        <v>5576</v>
      </c>
      <c r="B4358" t="s">
        <v>12162</v>
      </c>
      <c r="C4358" t="s">
        <v>191</v>
      </c>
      <c r="D4358" t="s">
        <v>2</v>
      </c>
      <c r="E4358" s="2">
        <v>43059</v>
      </c>
      <c r="F4358" s="2" t="str">
        <f>TEXT(Table1[[#This Row],[Date]],"DDDD")</f>
        <v>Monday</v>
      </c>
      <c r="G4358" s="2" t="str">
        <f>TEXT(Table1[[#This Row],[Date]],"mmMM")</f>
        <v>November</v>
      </c>
      <c r="H4358" s="2" t="str">
        <f>IF(Table1[[#This Row],[Day]]="Saturday","Weekend",IF(Table1[[#This Row],[Day]]="Sunday","Weekend","Weekday"))</f>
        <v>Weekday</v>
      </c>
      <c r="I4358" s="2" t="str">
        <f>TEXT(Table1[[#This Row],[Date]],"DD")</f>
        <v>20</v>
      </c>
      <c r="J4358" s="2" t="s">
        <v>14833</v>
      </c>
      <c r="K4358" s="3">
        <v>0.8633333333333334</v>
      </c>
      <c r="L4358" t="s">
        <v>97</v>
      </c>
      <c r="M4358">
        <v>1</v>
      </c>
      <c r="N4358" s="1" t="s">
        <v>4</v>
      </c>
      <c r="O4358" s="1" t="s">
        <v>320</v>
      </c>
      <c r="P4358" t="s">
        <v>192</v>
      </c>
      <c r="Q4358" t="s">
        <v>12163</v>
      </c>
      <c r="R4358">
        <v>459</v>
      </c>
      <c r="S4358" t="s">
        <v>8</v>
      </c>
      <c r="T4358" t="s">
        <v>194</v>
      </c>
      <c r="U4358" t="s">
        <v>1395</v>
      </c>
      <c r="V4358" t="s">
        <v>11</v>
      </c>
    </row>
    <row r="4359" spans="1:22" x14ac:dyDescent="0.3">
      <c r="A4359">
        <v>5582</v>
      </c>
      <c r="B4359" t="s">
        <v>12173</v>
      </c>
      <c r="C4359" t="s">
        <v>9963</v>
      </c>
      <c r="D4359" t="s">
        <v>2</v>
      </c>
      <c r="E4359" s="2">
        <v>43059</v>
      </c>
      <c r="F4359" s="2" t="str">
        <f>TEXT(Table1[[#This Row],[Date]],"DDDD")</f>
        <v>Monday</v>
      </c>
      <c r="G4359" s="2" t="str">
        <f>TEXT(Table1[[#This Row],[Date]],"mmMM")</f>
        <v>November</v>
      </c>
      <c r="H4359" s="2" t="str">
        <f>IF(Table1[[#This Row],[Day]]="Saturday","Weekend",IF(Table1[[#This Row],[Day]]="Sunday","Weekend","Weekday"))</f>
        <v>Weekday</v>
      </c>
      <c r="I4359" s="2" t="str">
        <f>TEXT(Table1[[#This Row],[Date]],"DD")</f>
        <v>20</v>
      </c>
      <c r="J4359" s="2" t="s">
        <v>14833</v>
      </c>
      <c r="K4359" s="3">
        <v>0.88203703703703706</v>
      </c>
      <c r="L4359" t="s">
        <v>7169</v>
      </c>
      <c r="M4359">
        <v>1</v>
      </c>
      <c r="N4359" s="1" t="s">
        <v>4</v>
      </c>
      <c r="O4359" s="1" t="s">
        <v>320</v>
      </c>
      <c r="P4359" t="s">
        <v>9964</v>
      </c>
      <c r="Q4359" t="s">
        <v>12174</v>
      </c>
      <c r="R4359">
        <v>351</v>
      </c>
      <c r="S4359" t="s">
        <v>8</v>
      </c>
      <c r="T4359" t="s">
        <v>9966</v>
      </c>
      <c r="U4359" t="s">
        <v>1395</v>
      </c>
      <c r="V4359" t="s">
        <v>11</v>
      </c>
    </row>
    <row r="4360" spans="1:22" x14ac:dyDescent="0.3">
      <c r="A4360">
        <v>5583</v>
      </c>
      <c r="B4360" t="s">
        <v>12175</v>
      </c>
      <c r="C4360" t="s">
        <v>7234</v>
      </c>
      <c r="D4360" t="s">
        <v>2</v>
      </c>
      <c r="E4360" s="2">
        <v>43059</v>
      </c>
      <c r="F4360" s="2" t="str">
        <f>TEXT(Table1[[#This Row],[Date]],"DDDD")</f>
        <v>Monday</v>
      </c>
      <c r="G4360" s="2" t="str">
        <f>TEXT(Table1[[#This Row],[Date]],"mmMM")</f>
        <v>November</v>
      </c>
      <c r="H4360" s="2" t="str">
        <f>IF(Table1[[#This Row],[Day]]="Saturday","Weekend",IF(Table1[[#This Row],[Day]]="Sunday","Weekend","Weekday"))</f>
        <v>Weekday</v>
      </c>
      <c r="I4360" s="2" t="str">
        <f>TEXT(Table1[[#This Row],[Date]],"DD")</f>
        <v>20</v>
      </c>
      <c r="J4360" s="2" t="s">
        <v>14833</v>
      </c>
      <c r="K4360" s="3">
        <v>0.88356481481481475</v>
      </c>
      <c r="L4360" t="s">
        <v>51</v>
      </c>
      <c r="M4360">
        <v>1</v>
      </c>
      <c r="N4360" s="1" t="s">
        <v>4</v>
      </c>
      <c r="O4360" s="1" t="s">
        <v>320</v>
      </c>
      <c r="P4360" t="s">
        <v>7235</v>
      </c>
      <c r="Q4360" t="s">
        <v>12176</v>
      </c>
      <c r="R4360">
        <v>225</v>
      </c>
      <c r="S4360" t="s">
        <v>8</v>
      </c>
      <c r="T4360" t="s">
        <v>7237</v>
      </c>
      <c r="U4360" t="s">
        <v>1395</v>
      </c>
      <c r="V4360" t="s">
        <v>11</v>
      </c>
    </row>
    <row r="4361" spans="1:22" x14ac:dyDescent="0.3">
      <c r="A4361">
        <v>5585</v>
      </c>
      <c r="B4361" t="s">
        <v>12179</v>
      </c>
      <c r="C4361" t="s">
        <v>6946</v>
      </c>
      <c r="D4361" t="s">
        <v>2</v>
      </c>
      <c r="E4361" s="2">
        <v>43059</v>
      </c>
      <c r="F4361" s="2" t="str">
        <f>TEXT(Table1[[#This Row],[Date]],"DDDD")</f>
        <v>Monday</v>
      </c>
      <c r="G4361" s="2" t="str">
        <f>TEXT(Table1[[#This Row],[Date]],"mmMM")</f>
        <v>November</v>
      </c>
      <c r="H4361" s="2" t="str">
        <f>IF(Table1[[#This Row],[Day]]="Saturday","Weekend",IF(Table1[[#This Row],[Day]]="Sunday","Weekend","Weekday"))</f>
        <v>Weekday</v>
      </c>
      <c r="I4361" s="2" t="str">
        <f>TEXT(Table1[[#This Row],[Date]],"DD")</f>
        <v>20</v>
      </c>
      <c r="J4361" s="2" t="s">
        <v>14833</v>
      </c>
      <c r="K4361" s="3">
        <v>0.88560185185185181</v>
      </c>
      <c r="L4361" t="s">
        <v>73</v>
      </c>
      <c r="M4361">
        <v>1</v>
      </c>
      <c r="N4361" s="1" t="s">
        <v>4</v>
      </c>
      <c r="O4361" s="1" t="s">
        <v>320</v>
      </c>
      <c r="P4361" t="s">
        <v>6947</v>
      </c>
      <c r="Q4361" t="s">
        <v>12180</v>
      </c>
      <c r="R4361">
        <v>187.2</v>
      </c>
      <c r="S4361" t="s">
        <v>8</v>
      </c>
      <c r="T4361" t="s">
        <v>6949</v>
      </c>
      <c r="U4361" t="s">
        <v>1395</v>
      </c>
      <c r="V4361" t="s">
        <v>11</v>
      </c>
    </row>
    <row r="4362" spans="1:22" x14ac:dyDescent="0.3">
      <c r="A4362">
        <v>5590</v>
      </c>
      <c r="B4362" t="s">
        <v>12187</v>
      </c>
      <c r="C4362" t="s">
        <v>9767</v>
      </c>
      <c r="D4362" t="s">
        <v>2</v>
      </c>
      <c r="E4362" s="2">
        <v>43059</v>
      </c>
      <c r="F4362" s="2" t="str">
        <f>TEXT(Table1[[#This Row],[Date]],"DDDD")</f>
        <v>Monday</v>
      </c>
      <c r="G4362" s="2" t="str">
        <f>TEXT(Table1[[#This Row],[Date]],"mmMM")</f>
        <v>November</v>
      </c>
      <c r="H4362" s="2" t="str">
        <f>IF(Table1[[#This Row],[Day]]="Saturday","Weekend",IF(Table1[[#This Row],[Day]]="Sunday","Weekend","Weekday"))</f>
        <v>Weekday</v>
      </c>
      <c r="I4362" s="2" t="str">
        <f>TEXT(Table1[[#This Row],[Date]],"DD")</f>
        <v>20</v>
      </c>
      <c r="J4362" s="2" t="s">
        <v>14833</v>
      </c>
      <c r="K4362" s="3">
        <v>0.89773148148148152</v>
      </c>
      <c r="L4362" t="s">
        <v>51</v>
      </c>
      <c r="M4362">
        <v>1</v>
      </c>
      <c r="N4362" s="1" t="s">
        <v>4</v>
      </c>
      <c r="O4362" s="1" t="s">
        <v>320</v>
      </c>
      <c r="P4362" t="s">
        <v>9768</v>
      </c>
      <c r="Q4362" t="s">
        <v>12188</v>
      </c>
      <c r="R4362">
        <v>228.75</v>
      </c>
      <c r="S4362" t="s">
        <v>8</v>
      </c>
      <c r="T4362" t="s">
        <v>9770</v>
      </c>
      <c r="U4362" t="s">
        <v>1395</v>
      </c>
      <c r="V4362" t="s">
        <v>11</v>
      </c>
    </row>
    <row r="4363" spans="1:22" x14ac:dyDescent="0.3">
      <c r="A4363">
        <v>5599</v>
      </c>
      <c r="B4363" t="s">
        <v>12206</v>
      </c>
      <c r="C4363" t="s">
        <v>11240</v>
      </c>
      <c r="D4363" t="s">
        <v>2</v>
      </c>
      <c r="E4363" s="2">
        <v>43059</v>
      </c>
      <c r="F4363" s="2" t="str">
        <f>TEXT(Table1[[#This Row],[Date]],"DDDD")</f>
        <v>Monday</v>
      </c>
      <c r="G4363" s="2" t="str">
        <f>TEXT(Table1[[#This Row],[Date]],"mmMM")</f>
        <v>November</v>
      </c>
      <c r="H4363" s="2" t="str">
        <f>IF(Table1[[#This Row],[Day]]="Saturday","Weekend",IF(Table1[[#This Row],[Day]]="Sunday","Weekend","Weekday"))</f>
        <v>Weekday</v>
      </c>
      <c r="I4363" s="2" t="str">
        <f>TEXT(Table1[[#This Row],[Date]],"DD")</f>
        <v>20</v>
      </c>
      <c r="J4363" s="2" t="s">
        <v>14833</v>
      </c>
      <c r="K4363" s="3">
        <v>0.9102662037037037</v>
      </c>
      <c r="L4363" t="s">
        <v>7169</v>
      </c>
      <c r="M4363">
        <v>1</v>
      </c>
      <c r="N4363" s="1" t="s">
        <v>4</v>
      </c>
      <c r="O4363" s="1" t="s">
        <v>320</v>
      </c>
      <c r="P4363" t="s">
        <v>11241</v>
      </c>
      <c r="Q4363" t="s">
        <v>12207</v>
      </c>
      <c r="R4363">
        <v>252</v>
      </c>
      <c r="S4363" t="s">
        <v>8</v>
      </c>
      <c r="T4363" t="s">
        <v>11242</v>
      </c>
      <c r="U4363" t="s">
        <v>1395</v>
      </c>
      <c r="V4363" t="s">
        <v>11</v>
      </c>
    </row>
    <row r="4364" spans="1:22" x14ac:dyDescent="0.3">
      <c r="A4364">
        <v>5605</v>
      </c>
      <c r="B4364" t="s">
        <v>12217</v>
      </c>
      <c r="C4364" t="s">
        <v>12218</v>
      </c>
      <c r="D4364" t="s">
        <v>2</v>
      </c>
      <c r="E4364" s="2">
        <v>43059</v>
      </c>
      <c r="F4364" s="2" t="str">
        <f>TEXT(Table1[[#This Row],[Date]],"DDDD")</f>
        <v>Monday</v>
      </c>
      <c r="G4364" s="2" t="str">
        <f>TEXT(Table1[[#This Row],[Date]],"mmMM")</f>
        <v>November</v>
      </c>
      <c r="H4364" s="2" t="str">
        <f>IF(Table1[[#This Row],[Day]]="Saturday","Weekend",IF(Table1[[#This Row],[Day]]="Sunday","Weekend","Weekday"))</f>
        <v>Weekday</v>
      </c>
      <c r="I4364" s="2" t="str">
        <f>TEXT(Table1[[#This Row],[Date]],"DD")</f>
        <v>20</v>
      </c>
      <c r="J4364" s="2" t="s">
        <v>14833</v>
      </c>
      <c r="K4364" s="3">
        <v>0.93775462962962963</v>
      </c>
      <c r="L4364" t="s">
        <v>7169</v>
      </c>
      <c r="M4364">
        <v>1</v>
      </c>
      <c r="N4364" s="1" t="s">
        <v>4</v>
      </c>
      <c r="O4364" s="1" t="s">
        <v>320</v>
      </c>
      <c r="P4364" t="s">
        <v>12219</v>
      </c>
      <c r="Q4364" t="s">
        <v>12220</v>
      </c>
      <c r="R4364">
        <v>189</v>
      </c>
      <c r="S4364" t="s">
        <v>8</v>
      </c>
      <c r="T4364" t="s">
        <v>12221</v>
      </c>
      <c r="U4364" t="s">
        <v>1395</v>
      </c>
      <c r="V4364" t="s">
        <v>11</v>
      </c>
    </row>
    <row r="4365" spans="1:22" x14ac:dyDescent="0.3">
      <c r="A4365">
        <v>5606</v>
      </c>
      <c r="B4365" t="s">
        <v>12222</v>
      </c>
      <c r="C4365" t="s">
        <v>341</v>
      </c>
      <c r="D4365" t="s">
        <v>2</v>
      </c>
      <c r="E4365" s="2">
        <v>43059</v>
      </c>
      <c r="F4365" s="2" t="str">
        <f>TEXT(Table1[[#This Row],[Date]],"DDDD")</f>
        <v>Monday</v>
      </c>
      <c r="G4365" s="2" t="str">
        <f>TEXT(Table1[[#This Row],[Date]],"mmMM")</f>
        <v>November</v>
      </c>
      <c r="H4365" s="2" t="str">
        <f>IF(Table1[[#This Row],[Day]]="Saturday","Weekend",IF(Table1[[#This Row],[Day]]="Sunday","Weekend","Weekday"))</f>
        <v>Weekday</v>
      </c>
      <c r="I4365" s="2" t="str">
        <f>TEXT(Table1[[#This Row],[Date]],"DD")</f>
        <v>20</v>
      </c>
      <c r="J4365" s="2" t="s">
        <v>14833</v>
      </c>
      <c r="K4365" s="3">
        <v>0.94025462962962958</v>
      </c>
      <c r="L4365" t="s">
        <v>5997</v>
      </c>
      <c r="M4365">
        <v>1</v>
      </c>
      <c r="N4365" s="1" t="s">
        <v>4</v>
      </c>
      <c r="O4365" s="1" t="s">
        <v>320</v>
      </c>
      <c r="P4365" t="s">
        <v>342</v>
      </c>
      <c r="Q4365" t="s">
        <v>12223</v>
      </c>
      <c r="R4365">
        <v>276</v>
      </c>
      <c r="S4365" t="s">
        <v>8</v>
      </c>
      <c r="T4365" t="s">
        <v>344</v>
      </c>
      <c r="U4365" t="s">
        <v>1395</v>
      </c>
      <c r="V4365" t="s">
        <v>11</v>
      </c>
    </row>
    <row r="4366" spans="1:22" x14ac:dyDescent="0.3">
      <c r="A4366">
        <v>5613</v>
      </c>
      <c r="B4366" t="s">
        <v>12238</v>
      </c>
      <c r="C4366" t="s">
        <v>8292</v>
      </c>
      <c r="D4366" t="s">
        <v>2</v>
      </c>
      <c r="E4366" s="2">
        <v>43059</v>
      </c>
      <c r="F4366" s="2" t="str">
        <f>TEXT(Table1[[#This Row],[Date]],"DDDD")</f>
        <v>Monday</v>
      </c>
      <c r="G4366" s="2" t="str">
        <f>TEXT(Table1[[#This Row],[Date]],"mmMM")</f>
        <v>November</v>
      </c>
      <c r="H4366" s="2" t="str">
        <f>IF(Table1[[#This Row],[Day]]="Saturday","Weekend",IF(Table1[[#This Row],[Day]]="Sunday","Weekend","Weekday"))</f>
        <v>Weekday</v>
      </c>
      <c r="I4366" s="2" t="str">
        <f>TEXT(Table1[[#This Row],[Date]],"DD")</f>
        <v>20</v>
      </c>
      <c r="J4366" s="2" t="s">
        <v>14833</v>
      </c>
      <c r="K4366" s="3">
        <v>0.96143518518518523</v>
      </c>
      <c r="L4366" t="s">
        <v>5997</v>
      </c>
      <c r="M4366">
        <v>1</v>
      </c>
      <c r="N4366" s="1" t="s">
        <v>4</v>
      </c>
      <c r="O4366" s="1" t="s">
        <v>320</v>
      </c>
      <c r="P4366" t="s">
        <v>8293</v>
      </c>
      <c r="Q4366" t="s">
        <v>12239</v>
      </c>
      <c r="R4366">
        <v>127.5</v>
      </c>
      <c r="S4366" t="s">
        <v>8</v>
      </c>
      <c r="T4366" t="s">
        <v>8295</v>
      </c>
      <c r="U4366" t="s">
        <v>1395</v>
      </c>
      <c r="V4366" t="s">
        <v>11</v>
      </c>
    </row>
    <row r="4367" spans="1:22" x14ac:dyDescent="0.3">
      <c r="A4367">
        <v>3387</v>
      </c>
      <c r="B4367" t="s">
        <v>7686</v>
      </c>
      <c r="C4367" t="s">
        <v>7391</v>
      </c>
      <c r="D4367" t="s">
        <v>2</v>
      </c>
      <c r="E4367" s="2">
        <v>43028</v>
      </c>
      <c r="F4367" s="2" t="str">
        <f>TEXT(Table1[[#This Row],[Date]],"DDDD")</f>
        <v>Friday</v>
      </c>
      <c r="G4367" s="2" t="str">
        <f>TEXT(Table1[[#This Row],[Date]],"mmMM")</f>
        <v>October</v>
      </c>
      <c r="H4367" s="2" t="str">
        <f>IF(Table1[[#This Row],[Day]]="Saturday","Weekend",IF(Table1[[#This Row],[Day]]="Sunday","Weekend","Weekday"))</f>
        <v>Weekday</v>
      </c>
      <c r="I4367" s="2" t="str">
        <f>TEXT(Table1[[#This Row],[Date]],"DD")</f>
        <v>20</v>
      </c>
      <c r="J4367" s="2" t="s">
        <v>14833</v>
      </c>
      <c r="K4367" s="3">
        <v>0.80996527777777783</v>
      </c>
      <c r="L4367" t="s">
        <v>7169</v>
      </c>
      <c r="M4367">
        <v>1</v>
      </c>
      <c r="N4367" s="1" t="s">
        <v>4</v>
      </c>
      <c r="O4367" s="1" t="s">
        <v>320</v>
      </c>
      <c r="P4367" t="s">
        <v>3996</v>
      </c>
      <c r="Q4367" t="s">
        <v>7687</v>
      </c>
      <c r="R4367">
        <v>103.5</v>
      </c>
      <c r="S4367" t="s">
        <v>8</v>
      </c>
      <c r="T4367" t="s">
        <v>7392</v>
      </c>
      <c r="U4367" t="s">
        <v>1395</v>
      </c>
      <c r="V4367" t="s">
        <v>11</v>
      </c>
    </row>
    <row r="4368" spans="1:22" x14ac:dyDescent="0.3">
      <c r="A4368">
        <v>5572</v>
      </c>
      <c r="B4368" t="s">
        <v>12155</v>
      </c>
      <c r="C4368" t="s">
        <v>2200</v>
      </c>
      <c r="D4368" t="s">
        <v>2</v>
      </c>
      <c r="E4368" s="2">
        <v>43059</v>
      </c>
      <c r="F4368" s="2" t="str">
        <f>TEXT(Table1[[#This Row],[Date]],"DDDD")</f>
        <v>Monday</v>
      </c>
      <c r="G4368" s="2" t="str">
        <f>TEXT(Table1[[#This Row],[Date]],"mmMM")</f>
        <v>November</v>
      </c>
      <c r="H4368" s="2" t="str">
        <f>IF(Table1[[#This Row],[Day]]="Saturday","Weekend",IF(Table1[[#This Row],[Day]]="Sunday","Weekend","Weekday"))</f>
        <v>Weekday</v>
      </c>
      <c r="I4368" s="2" t="str">
        <f>TEXT(Table1[[#This Row],[Date]],"DD")</f>
        <v>20</v>
      </c>
      <c r="J4368" s="2" t="s">
        <v>14833</v>
      </c>
      <c r="K4368" s="3">
        <v>0.84048611111111116</v>
      </c>
      <c r="L4368" t="s">
        <v>51</v>
      </c>
      <c r="M4368">
        <v>1</v>
      </c>
      <c r="N4368" s="1" t="s">
        <v>4</v>
      </c>
      <c r="O4368" s="1" t="s">
        <v>320</v>
      </c>
      <c r="P4368" t="s">
        <v>2201</v>
      </c>
      <c r="Q4368" t="s">
        <v>12156</v>
      </c>
      <c r="R4368">
        <v>240</v>
      </c>
      <c r="S4368" t="s">
        <v>8</v>
      </c>
      <c r="T4368" t="s">
        <v>2203</v>
      </c>
      <c r="U4368" t="s">
        <v>1395</v>
      </c>
      <c r="V4368" t="s">
        <v>11</v>
      </c>
    </row>
    <row r="4369" spans="1:22" x14ac:dyDescent="0.3">
      <c r="A4369">
        <v>3383</v>
      </c>
      <c r="B4369" t="s">
        <v>7678</v>
      </c>
      <c r="C4369" t="s">
        <v>7679</v>
      </c>
      <c r="D4369" t="s">
        <v>2</v>
      </c>
      <c r="E4369" s="2">
        <v>43028</v>
      </c>
      <c r="F4369" s="2" t="str">
        <f>TEXT(Table1[[#This Row],[Date]],"DDDD")</f>
        <v>Friday</v>
      </c>
      <c r="G4369" s="2" t="str">
        <f>TEXT(Table1[[#This Row],[Date]],"mmMM")</f>
        <v>October</v>
      </c>
      <c r="H4369" s="2" t="str">
        <f>IF(Table1[[#This Row],[Day]]="Saturday","Weekend",IF(Table1[[#This Row],[Day]]="Sunday","Weekend","Weekday"))</f>
        <v>Weekday</v>
      </c>
      <c r="I4369" s="2" t="str">
        <f>TEXT(Table1[[#This Row],[Date]],"DD")</f>
        <v>20</v>
      </c>
      <c r="J4369" s="2" t="s">
        <v>14833</v>
      </c>
      <c r="K4369" s="3">
        <v>0.79015046296296299</v>
      </c>
      <c r="L4369" t="s">
        <v>28</v>
      </c>
      <c r="M4369">
        <v>1</v>
      </c>
      <c r="N4369" s="1" t="s">
        <v>4</v>
      </c>
      <c r="O4369" s="1" t="s">
        <v>320</v>
      </c>
      <c r="P4369" t="s">
        <v>7680</v>
      </c>
      <c r="Q4369" t="s">
        <v>7681</v>
      </c>
      <c r="R4369">
        <v>338.4</v>
      </c>
      <c r="S4369" t="s">
        <v>8</v>
      </c>
      <c r="T4369" t="s">
        <v>7682</v>
      </c>
      <c r="U4369" t="s">
        <v>1395</v>
      </c>
      <c r="V4369" t="s">
        <v>11</v>
      </c>
    </row>
    <row r="4370" spans="1:22" x14ac:dyDescent="0.3">
      <c r="A4370">
        <v>3397</v>
      </c>
      <c r="B4370" t="s">
        <v>7706</v>
      </c>
      <c r="C4370" t="s">
        <v>191</v>
      </c>
      <c r="D4370" t="s">
        <v>2</v>
      </c>
      <c r="E4370" s="2">
        <v>43028</v>
      </c>
      <c r="F4370" s="2" t="str">
        <f>TEXT(Table1[[#This Row],[Date]],"DDDD")</f>
        <v>Friday</v>
      </c>
      <c r="G4370" s="2" t="str">
        <f>TEXT(Table1[[#This Row],[Date]],"mmMM")</f>
        <v>October</v>
      </c>
      <c r="H4370" s="2" t="str">
        <f>IF(Table1[[#This Row],[Day]]="Saturday","Weekend",IF(Table1[[#This Row],[Day]]="Sunday","Weekend","Weekday"))</f>
        <v>Weekday</v>
      </c>
      <c r="I4370" s="2" t="str">
        <f>TEXT(Table1[[#This Row],[Date]],"DD")</f>
        <v>20</v>
      </c>
      <c r="J4370" s="2" t="s">
        <v>14833</v>
      </c>
      <c r="K4370" s="3">
        <v>0.85504629629629636</v>
      </c>
      <c r="L4370" t="s">
        <v>2142</v>
      </c>
      <c r="M4370">
        <v>1</v>
      </c>
      <c r="N4370" s="1" t="s">
        <v>4</v>
      </c>
      <c r="O4370" s="1" t="s">
        <v>320</v>
      </c>
      <c r="P4370" t="s">
        <v>192</v>
      </c>
      <c r="Q4370" t="s">
        <v>7707</v>
      </c>
      <c r="R4370">
        <v>1071</v>
      </c>
      <c r="S4370" t="s">
        <v>8</v>
      </c>
      <c r="T4370" t="s">
        <v>194</v>
      </c>
      <c r="U4370" t="s">
        <v>1395</v>
      </c>
      <c r="V4370" t="s">
        <v>11</v>
      </c>
    </row>
    <row r="4371" spans="1:22" x14ac:dyDescent="0.3">
      <c r="A4371">
        <v>3399</v>
      </c>
      <c r="B4371" t="s">
        <v>7713</v>
      </c>
      <c r="C4371" t="s">
        <v>6796</v>
      </c>
      <c r="D4371" t="s">
        <v>2</v>
      </c>
      <c r="E4371" s="2">
        <v>43028</v>
      </c>
      <c r="F4371" s="2" t="str">
        <f>TEXT(Table1[[#This Row],[Date]],"DDDD")</f>
        <v>Friday</v>
      </c>
      <c r="G4371" s="2" t="str">
        <f>TEXT(Table1[[#This Row],[Date]],"mmMM")</f>
        <v>October</v>
      </c>
      <c r="H4371" s="2" t="str">
        <f>IF(Table1[[#This Row],[Day]]="Saturday","Weekend",IF(Table1[[#This Row],[Day]]="Sunday","Weekend","Weekday"))</f>
        <v>Weekday</v>
      </c>
      <c r="I4371" s="2" t="str">
        <f>TEXT(Table1[[#This Row],[Date]],"DD")</f>
        <v>20</v>
      </c>
      <c r="J4371" s="2" t="s">
        <v>14833</v>
      </c>
      <c r="K4371" s="3">
        <v>0.86496527777777776</v>
      </c>
      <c r="L4371" t="s">
        <v>51</v>
      </c>
      <c r="M4371">
        <v>1</v>
      </c>
      <c r="N4371" s="1" t="s">
        <v>4</v>
      </c>
      <c r="O4371" s="1" t="s">
        <v>320</v>
      </c>
      <c r="P4371" t="s">
        <v>6797</v>
      </c>
      <c r="Q4371" t="s">
        <v>7714</v>
      </c>
      <c r="R4371">
        <v>1026</v>
      </c>
      <c r="S4371" t="s">
        <v>8</v>
      </c>
      <c r="T4371" t="s">
        <v>6799</v>
      </c>
      <c r="U4371" t="s">
        <v>1395</v>
      </c>
      <c r="V4371" t="s">
        <v>11</v>
      </c>
    </row>
    <row r="4372" spans="1:22" x14ac:dyDescent="0.3">
      <c r="A4372">
        <v>5561</v>
      </c>
      <c r="B4372" t="s">
        <v>12138</v>
      </c>
      <c r="C4372" t="s">
        <v>244</v>
      </c>
      <c r="D4372" t="s">
        <v>2</v>
      </c>
      <c r="E4372" s="2">
        <v>43059</v>
      </c>
      <c r="F4372" s="2" t="str">
        <f>TEXT(Table1[[#This Row],[Date]],"DDDD")</f>
        <v>Monday</v>
      </c>
      <c r="G4372" s="2" t="str">
        <f>TEXT(Table1[[#This Row],[Date]],"mmMM")</f>
        <v>November</v>
      </c>
      <c r="H4372" s="2" t="str">
        <f>IF(Table1[[#This Row],[Day]]="Saturday","Weekend",IF(Table1[[#This Row],[Day]]="Sunday","Weekend","Weekday"))</f>
        <v>Weekday</v>
      </c>
      <c r="I4372" s="2" t="str">
        <f>TEXT(Table1[[#This Row],[Date]],"DD")</f>
        <v>20</v>
      </c>
      <c r="J4372" s="2" t="s">
        <v>14833</v>
      </c>
      <c r="K4372" s="3">
        <v>0.81469907407407405</v>
      </c>
      <c r="L4372" t="s">
        <v>5997</v>
      </c>
      <c r="M4372">
        <v>1</v>
      </c>
      <c r="N4372" s="1" t="s">
        <v>4</v>
      </c>
      <c r="O4372" s="1" t="s">
        <v>320</v>
      </c>
      <c r="P4372" t="s">
        <v>245</v>
      </c>
      <c r="Q4372" t="s">
        <v>12139</v>
      </c>
      <c r="R4372">
        <v>170</v>
      </c>
      <c r="S4372" t="s">
        <v>8</v>
      </c>
      <c r="T4372" t="s">
        <v>247</v>
      </c>
      <c r="U4372" t="s">
        <v>1395</v>
      </c>
      <c r="V4372" t="s">
        <v>11</v>
      </c>
    </row>
    <row r="4373" spans="1:22" x14ac:dyDescent="0.3">
      <c r="A4373">
        <v>5562</v>
      </c>
      <c r="B4373" t="s">
        <v>12140</v>
      </c>
      <c r="C4373" t="s">
        <v>244</v>
      </c>
      <c r="D4373" t="s">
        <v>2</v>
      </c>
      <c r="E4373" s="2">
        <v>43059</v>
      </c>
      <c r="F4373" s="2" t="str">
        <f>TEXT(Table1[[#This Row],[Date]],"DDDD")</f>
        <v>Monday</v>
      </c>
      <c r="G4373" s="2" t="str">
        <f>TEXT(Table1[[#This Row],[Date]],"mmMM")</f>
        <v>November</v>
      </c>
      <c r="H4373" s="2" t="str">
        <f>IF(Table1[[#This Row],[Day]]="Saturday","Weekend",IF(Table1[[#This Row],[Day]]="Sunday","Weekend","Weekday"))</f>
        <v>Weekday</v>
      </c>
      <c r="I4373" s="2" t="str">
        <f>TEXT(Table1[[#This Row],[Date]],"DD")</f>
        <v>20</v>
      </c>
      <c r="J4373" s="2" t="s">
        <v>14833</v>
      </c>
      <c r="K4373" s="3">
        <v>0.82008101851851845</v>
      </c>
      <c r="L4373" t="s">
        <v>5997</v>
      </c>
      <c r="M4373">
        <v>1</v>
      </c>
      <c r="N4373" s="1" t="s">
        <v>4</v>
      </c>
      <c r="O4373" s="1" t="s">
        <v>320</v>
      </c>
      <c r="P4373" t="s">
        <v>245</v>
      </c>
      <c r="Q4373" t="s">
        <v>12139</v>
      </c>
      <c r="R4373">
        <v>170</v>
      </c>
      <c r="S4373" t="s">
        <v>8</v>
      </c>
      <c r="T4373" t="s">
        <v>247</v>
      </c>
      <c r="U4373" t="s">
        <v>1395</v>
      </c>
      <c r="V4373" t="s">
        <v>11</v>
      </c>
    </row>
    <row r="4374" spans="1:22" x14ac:dyDescent="0.3">
      <c r="A4374">
        <v>5563</v>
      </c>
      <c r="B4374" t="s">
        <v>12141</v>
      </c>
      <c r="C4374" t="s">
        <v>244</v>
      </c>
      <c r="D4374" t="s">
        <v>2</v>
      </c>
      <c r="E4374" s="2">
        <v>43059</v>
      </c>
      <c r="F4374" s="2" t="str">
        <f>TEXT(Table1[[#This Row],[Date]],"DDDD")</f>
        <v>Monday</v>
      </c>
      <c r="G4374" s="2" t="str">
        <f>TEXT(Table1[[#This Row],[Date]],"mmMM")</f>
        <v>November</v>
      </c>
      <c r="H4374" s="2" t="str">
        <f>IF(Table1[[#This Row],[Day]]="Saturday","Weekend",IF(Table1[[#This Row],[Day]]="Sunday","Weekend","Weekday"))</f>
        <v>Weekday</v>
      </c>
      <c r="I4374" s="2" t="str">
        <f>TEXT(Table1[[#This Row],[Date]],"DD")</f>
        <v>20</v>
      </c>
      <c r="J4374" s="2" t="s">
        <v>14833</v>
      </c>
      <c r="K4374" s="3">
        <v>0.82099537037037029</v>
      </c>
      <c r="L4374" t="s">
        <v>168</v>
      </c>
      <c r="M4374">
        <v>1</v>
      </c>
      <c r="N4374" s="1" t="s">
        <v>4</v>
      </c>
      <c r="O4374" s="1" t="s">
        <v>320</v>
      </c>
      <c r="P4374" t="s">
        <v>245</v>
      </c>
      <c r="Q4374" t="s">
        <v>10249</v>
      </c>
      <c r="R4374">
        <v>200</v>
      </c>
      <c r="S4374" t="s">
        <v>8</v>
      </c>
      <c r="T4374" t="s">
        <v>247</v>
      </c>
      <c r="U4374" t="s">
        <v>1395</v>
      </c>
      <c r="V4374" t="s">
        <v>11</v>
      </c>
    </row>
    <row r="4375" spans="1:22" x14ac:dyDescent="0.3">
      <c r="A4375">
        <v>5564</v>
      </c>
      <c r="B4375" t="s">
        <v>12142</v>
      </c>
      <c r="C4375" t="s">
        <v>244</v>
      </c>
      <c r="D4375" t="s">
        <v>2</v>
      </c>
      <c r="E4375" s="2">
        <v>43059</v>
      </c>
      <c r="F4375" s="2" t="str">
        <f>TEXT(Table1[[#This Row],[Date]],"DDDD")</f>
        <v>Monday</v>
      </c>
      <c r="G4375" s="2" t="str">
        <f>TEXT(Table1[[#This Row],[Date]],"mmMM")</f>
        <v>November</v>
      </c>
      <c r="H4375" s="2" t="str">
        <f>IF(Table1[[#This Row],[Day]]="Saturday","Weekend",IF(Table1[[#This Row],[Day]]="Sunday","Weekend","Weekday"))</f>
        <v>Weekday</v>
      </c>
      <c r="I4375" s="2" t="str">
        <f>TEXT(Table1[[#This Row],[Date]],"DD")</f>
        <v>20</v>
      </c>
      <c r="J4375" s="2" t="s">
        <v>14833</v>
      </c>
      <c r="K4375" s="3">
        <v>0.82197916666666659</v>
      </c>
      <c r="L4375" t="s">
        <v>168</v>
      </c>
      <c r="M4375">
        <v>1</v>
      </c>
      <c r="N4375" s="1" t="s">
        <v>4</v>
      </c>
      <c r="O4375" s="1" t="s">
        <v>320</v>
      </c>
      <c r="P4375" t="s">
        <v>245</v>
      </c>
      <c r="Q4375" t="s">
        <v>12143</v>
      </c>
      <c r="R4375">
        <v>240</v>
      </c>
      <c r="S4375" t="s">
        <v>8</v>
      </c>
      <c r="T4375" t="s">
        <v>247</v>
      </c>
      <c r="U4375" t="s">
        <v>1395</v>
      </c>
      <c r="V4375" t="s">
        <v>11</v>
      </c>
    </row>
    <row r="4376" spans="1:22" x14ac:dyDescent="0.3">
      <c r="A4376">
        <v>5568</v>
      </c>
      <c r="B4376" t="s">
        <v>12149</v>
      </c>
      <c r="C4376" t="s">
        <v>7679</v>
      </c>
      <c r="D4376" t="s">
        <v>2</v>
      </c>
      <c r="E4376" s="2">
        <v>43059</v>
      </c>
      <c r="F4376" s="2" t="str">
        <f>TEXT(Table1[[#This Row],[Date]],"DDDD")</f>
        <v>Monday</v>
      </c>
      <c r="G4376" s="2" t="str">
        <f>TEXT(Table1[[#This Row],[Date]],"mmMM")</f>
        <v>November</v>
      </c>
      <c r="H4376" s="2" t="str">
        <f>IF(Table1[[#This Row],[Day]]="Saturday","Weekend",IF(Table1[[#This Row],[Day]]="Sunday","Weekend","Weekday"))</f>
        <v>Weekday</v>
      </c>
      <c r="I4376" s="2" t="str">
        <f>TEXT(Table1[[#This Row],[Date]],"DD")</f>
        <v>20</v>
      </c>
      <c r="J4376" s="2" t="s">
        <v>14833</v>
      </c>
      <c r="K4376" s="3">
        <v>0.83493055555555562</v>
      </c>
      <c r="L4376" t="s">
        <v>28</v>
      </c>
      <c r="M4376">
        <v>1</v>
      </c>
      <c r="N4376" s="1" t="s">
        <v>4</v>
      </c>
      <c r="O4376" s="1" t="s">
        <v>320</v>
      </c>
      <c r="P4376" t="s">
        <v>7680</v>
      </c>
      <c r="Q4376" t="s">
        <v>12150</v>
      </c>
      <c r="R4376">
        <v>219.6</v>
      </c>
      <c r="S4376" t="s">
        <v>8</v>
      </c>
      <c r="T4376" t="s">
        <v>7682</v>
      </c>
      <c r="U4376" t="s">
        <v>1395</v>
      </c>
      <c r="V4376" t="s">
        <v>11</v>
      </c>
    </row>
    <row r="4377" spans="1:22" x14ac:dyDescent="0.3">
      <c r="A4377">
        <v>5597</v>
      </c>
      <c r="B4377" t="s">
        <v>12203</v>
      </c>
      <c r="C4377" t="s">
        <v>11269</v>
      </c>
      <c r="D4377" t="s">
        <v>2</v>
      </c>
      <c r="E4377" s="2">
        <v>43059</v>
      </c>
      <c r="F4377" s="2" t="str">
        <f>TEXT(Table1[[#This Row],[Date]],"DDDD")</f>
        <v>Monday</v>
      </c>
      <c r="G4377" s="2" t="str">
        <f>TEXT(Table1[[#This Row],[Date]],"mmMM")</f>
        <v>November</v>
      </c>
      <c r="H4377" s="2" t="str">
        <f>IF(Table1[[#This Row],[Day]]="Saturday","Weekend",IF(Table1[[#This Row],[Day]]="Sunday","Weekend","Weekday"))</f>
        <v>Weekday</v>
      </c>
      <c r="I4377" s="2" t="str">
        <f>TEXT(Table1[[#This Row],[Date]],"DD")</f>
        <v>20</v>
      </c>
      <c r="J4377" s="2" t="s">
        <v>14833</v>
      </c>
      <c r="K4377" s="3">
        <v>0.90359953703703699</v>
      </c>
      <c r="L4377" t="s">
        <v>73</v>
      </c>
      <c r="M4377">
        <v>1</v>
      </c>
      <c r="N4377" s="1" t="s">
        <v>4</v>
      </c>
      <c r="O4377" s="1" t="s">
        <v>320</v>
      </c>
      <c r="P4377" t="s">
        <v>11270</v>
      </c>
      <c r="Q4377" t="s">
        <v>1924</v>
      </c>
      <c r="R4377">
        <v>108</v>
      </c>
      <c r="S4377" t="s">
        <v>8</v>
      </c>
      <c r="T4377" t="s">
        <v>12204</v>
      </c>
      <c r="U4377" t="s">
        <v>1395</v>
      </c>
      <c r="V4377" t="s">
        <v>11</v>
      </c>
    </row>
    <row r="4378" spans="1:22" x14ac:dyDescent="0.3">
      <c r="A4378">
        <v>1746</v>
      </c>
      <c r="B4378" t="s">
        <v>4085</v>
      </c>
      <c r="C4378" t="s">
        <v>4086</v>
      </c>
      <c r="D4378" t="s">
        <v>2</v>
      </c>
      <c r="E4378" s="2">
        <v>42998</v>
      </c>
      <c r="F4378" s="2" t="str">
        <f>TEXT(Table1[[#This Row],[Date]],"DDDD")</f>
        <v>Wednesday</v>
      </c>
      <c r="G4378" s="2" t="str">
        <f>TEXT(Table1[[#This Row],[Date]],"mmMM")</f>
        <v>September</v>
      </c>
      <c r="H4378" s="2" t="str">
        <f>IF(Table1[[#This Row],[Day]]="Saturday","Weekend",IF(Table1[[#This Row],[Day]]="Sunday","Weekend","Weekday"))</f>
        <v>Weekday</v>
      </c>
      <c r="I4378" s="2" t="str">
        <f>TEXT(Table1[[#This Row],[Date]],"DD")</f>
        <v>20</v>
      </c>
      <c r="J4378" s="2" t="s">
        <v>14833</v>
      </c>
      <c r="K4378" s="3">
        <v>0.60996527777777787</v>
      </c>
      <c r="L4378" t="s">
        <v>51</v>
      </c>
      <c r="M4378">
        <v>1</v>
      </c>
      <c r="N4378" s="1" t="s">
        <v>4</v>
      </c>
      <c r="O4378" s="1" t="s">
        <v>320</v>
      </c>
      <c r="P4378" t="s">
        <v>2395</v>
      </c>
      <c r="Q4378" t="s">
        <v>4087</v>
      </c>
      <c r="R4378">
        <v>178.5</v>
      </c>
      <c r="S4378" t="s">
        <v>8</v>
      </c>
      <c r="T4378" t="s">
        <v>4088</v>
      </c>
      <c r="U4378" t="s">
        <v>1395</v>
      </c>
      <c r="V4378" t="s">
        <v>11</v>
      </c>
    </row>
    <row r="4379" spans="1:22" x14ac:dyDescent="0.3">
      <c r="A4379">
        <v>5612</v>
      </c>
      <c r="B4379" t="s">
        <v>12236</v>
      </c>
      <c r="C4379" t="s">
        <v>4086</v>
      </c>
      <c r="D4379" t="s">
        <v>2</v>
      </c>
      <c r="E4379" s="2">
        <v>43059</v>
      </c>
      <c r="F4379" s="2" t="str">
        <f>TEXT(Table1[[#This Row],[Date]],"DDDD")</f>
        <v>Monday</v>
      </c>
      <c r="G4379" s="2" t="str">
        <f>TEXT(Table1[[#This Row],[Date]],"mmMM")</f>
        <v>November</v>
      </c>
      <c r="H4379" s="2" t="str">
        <f>IF(Table1[[#This Row],[Day]]="Saturday","Weekend",IF(Table1[[#This Row],[Day]]="Sunday","Weekend","Weekday"))</f>
        <v>Weekday</v>
      </c>
      <c r="I4379" s="2" t="str">
        <f>TEXT(Table1[[#This Row],[Date]],"DD")</f>
        <v>20</v>
      </c>
      <c r="J4379" s="2" t="s">
        <v>14833</v>
      </c>
      <c r="K4379" s="3">
        <v>0.96091435185185192</v>
      </c>
      <c r="L4379" t="s">
        <v>5997</v>
      </c>
      <c r="M4379">
        <v>1</v>
      </c>
      <c r="N4379" s="1" t="s">
        <v>4</v>
      </c>
      <c r="O4379" s="1" t="s">
        <v>320</v>
      </c>
      <c r="P4379" t="s">
        <v>2395</v>
      </c>
      <c r="Q4379" t="s">
        <v>12237</v>
      </c>
      <c r="R4379">
        <v>105</v>
      </c>
      <c r="S4379" t="s">
        <v>8</v>
      </c>
      <c r="T4379" t="s">
        <v>4088</v>
      </c>
      <c r="U4379" t="s">
        <v>1395</v>
      </c>
      <c r="V4379" t="s">
        <v>11</v>
      </c>
    </row>
    <row r="4380" spans="1:22" x14ac:dyDescent="0.3">
      <c r="A4380">
        <v>3392</v>
      </c>
      <c r="B4380" t="s">
        <v>7697</v>
      </c>
      <c r="C4380" t="s">
        <v>6903</v>
      </c>
      <c r="D4380" t="s">
        <v>2</v>
      </c>
      <c r="E4380" s="2">
        <v>43028</v>
      </c>
      <c r="F4380" s="2" t="str">
        <f>TEXT(Table1[[#This Row],[Date]],"DDDD")</f>
        <v>Friday</v>
      </c>
      <c r="G4380" s="2" t="str">
        <f>TEXT(Table1[[#This Row],[Date]],"mmMM")</f>
        <v>October</v>
      </c>
      <c r="H4380" s="2" t="str">
        <f>IF(Table1[[#This Row],[Day]]="Saturday","Weekend",IF(Table1[[#This Row],[Day]]="Sunday","Weekend","Weekday"))</f>
        <v>Weekday</v>
      </c>
      <c r="I4380" s="2" t="str">
        <f>TEXT(Table1[[#This Row],[Date]],"DD")</f>
        <v>20</v>
      </c>
      <c r="J4380" s="2" t="s">
        <v>14833</v>
      </c>
      <c r="K4380" s="3">
        <v>0.83929398148148149</v>
      </c>
      <c r="L4380" t="s">
        <v>7169</v>
      </c>
      <c r="M4380">
        <v>1</v>
      </c>
      <c r="N4380" s="1" t="s">
        <v>4</v>
      </c>
      <c r="O4380" s="1" t="s">
        <v>320</v>
      </c>
      <c r="P4380" t="s">
        <v>6904</v>
      </c>
      <c r="Q4380" t="s">
        <v>7698</v>
      </c>
      <c r="R4380">
        <v>972</v>
      </c>
      <c r="S4380" t="s">
        <v>8</v>
      </c>
      <c r="T4380" t="s">
        <v>1387</v>
      </c>
      <c r="U4380" t="s">
        <v>1395</v>
      </c>
      <c r="V4380" t="s">
        <v>11</v>
      </c>
    </row>
    <row r="4381" spans="1:22" x14ac:dyDescent="0.3">
      <c r="A4381">
        <v>5574</v>
      </c>
      <c r="B4381" t="s">
        <v>12159</v>
      </c>
      <c r="C4381" t="s">
        <v>334</v>
      </c>
      <c r="D4381" t="s">
        <v>2</v>
      </c>
      <c r="E4381" s="2">
        <v>43059</v>
      </c>
      <c r="F4381" s="2" t="str">
        <f>TEXT(Table1[[#This Row],[Date]],"DDDD")</f>
        <v>Monday</v>
      </c>
      <c r="G4381" s="2" t="str">
        <f>TEXT(Table1[[#This Row],[Date]],"mmMM")</f>
        <v>November</v>
      </c>
      <c r="H4381" s="2" t="str">
        <f>IF(Table1[[#This Row],[Day]]="Saturday","Weekend",IF(Table1[[#This Row],[Day]]="Sunday","Weekend","Weekday"))</f>
        <v>Weekday</v>
      </c>
      <c r="I4381" s="2" t="str">
        <f>TEXT(Table1[[#This Row],[Date]],"DD")</f>
        <v>20</v>
      </c>
      <c r="J4381" s="2" t="s">
        <v>14833</v>
      </c>
      <c r="K4381" s="3">
        <v>0.84611111111111115</v>
      </c>
      <c r="L4381" t="s">
        <v>7169</v>
      </c>
      <c r="M4381">
        <v>1</v>
      </c>
      <c r="N4381" s="1" t="s">
        <v>4</v>
      </c>
      <c r="O4381" s="1" t="s">
        <v>320</v>
      </c>
      <c r="P4381" t="s">
        <v>335</v>
      </c>
      <c r="Q4381" t="s">
        <v>12160</v>
      </c>
      <c r="R4381">
        <v>108</v>
      </c>
      <c r="S4381" t="s">
        <v>8</v>
      </c>
      <c r="T4381" t="s">
        <v>337</v>
      </c>
      <c r="U4381" t="s">
        <v>1395</v>
      </c>
      <c r="V4381" t="s">
        <v>11</v>
      </c>
    </row>
    <row r="4382" spans="1:22" x14ac:dyDescent="0.3">
      <c r="A4382">
        <v>1757</v>
      </c>
      <c r="B4382" t="s">
        <v>4115</v>
      </c>
      <c r="C4382" t="s">
        <v>4116</v>
      </c>
      <c r="D4382" t="s">
        <v>2</v>
      </c>
      <c r="E4382" s="2">
        <v>42998</v>
      </c>
      <c r="F4382" s="2" t="str">
        <f>TEXT(Table1[[#This Row],[Date]],"DDDD")</f>
        <v>Wednesday</v>
      </c>
      <c r="G4382" s="2" t="str">
        <f>TEXT(Table1[[#This Row],[Date]],"mmMM")</f>
        <v>September</v>
      </c>
      <c r="H4382" s="2" t="str">
        <f>IF(Table1[[#This Row],[Day]]="Saturday","Weekend",IF(Table1[[#This Row],[Day]]="Sunday","Weekend","Weekday"))</f>
        <v>Weekday</v>
      </c>
      <c r="I4382" s="2" t="str">
        <f>TEXT(Table1[[#This Row],[Date]],"DD")</f>
        <v>20</v>
      </c>
      <c r="J4382" s="2" t="s">
        <v>14833</v>
      </c>
      <c r="K4382" s="3">
        <v>0.83166666666666655</v>
      </c>
      <c r="L4382" t="s">
        <v>73</v>
      </c>
      <c r="M4382">
        <v>1</v>
      </c>
      <c r="N4382" s="1" t="s">
        <v>4</v>
      </c>
      <c r="O4382" s="1" t="s">
        <v>14819</v>
      </c>
      <c r="P4382" t="s">
        <v>4117</v>
      </c>
      <c r="Q4382" t="s">
        <v>4118</v>
      </c>
      <c r="R4382">
        <v>310</v>
      </c>
      <c r="S4382" t="s">
        <v>8</v>
      </c>
      <c r="T4382" t="s">
        <v>4119</v>
      </c>
      <c r="U4382" t="s">
        <v>1395</v>
      </c>
      <c r="V4382" t="s">
        <v>11</v>
      </c>
    </row>
    <row r="4383" spans="1:22" x14ac:dyDescent="0.3">
      <c r="A4383">
        <v>1748</v>
      </c>
      <c r="B4383" t="s">
        <v>4090</v>
      </c>
      <c r="C4383" t="s">
        <v>4091</v>
      </c>
      <c r="D4383" t="s">
        <v>2</v>
      </c>
      <c r="E4383" s="2">
        <v>42998</v>
      </c>
      <c r="F4383" s="2" t="str">
        <f>TEXT(Table1[[#This Row],[Date]],"DDDD")</f>
        <v>Wednesday</v>
      </c>
      <c r="G4383" s="2" t="str">
        <f>TEXT(Table1[[#This Row],[Date]],"mmMM")</f>
        <v>September</v>
      </c>
      <c r="H4383" s="2" t="str">
        <f>IF(Table1[[#This Row],[Day]]="Saturday","Weekend",IF(Table1[[#This Row],[Day]]="Sunday","Weekend","Weekday"))</f>
        <v>Weekday</v>
      </c>
      <c r="I4383" s="2" t="str">
        <f>TEXT(Table1[[#This Row],[Date]],"DD")</f>
        <v>20</v>
      </c>
      <c r="J4383" s="2" t="s">
        <v>14833</v>
      </c>
      <c r="K4383" s="3">
        <v>0.62251157407407409</v>
      </c>
      <c r="L4383" t="s">
        <v>51</v>
      </c>
      <c r="M4383">
        <v>1</v>
      </c>
      <c r="N4383" s="1" t="s">
        <v>4</v>
      </c>
      <c r="O4383" s="1" t="s">
        <v>14826</v>
      </c>
      <c r="P4383" t="s">
        <v>4092</v>
      </c>
      <c r="Q4383" t="s">
        <v>4093</v>
      </c>
      <c r="R4383">
        <v>153</v>
      </c>
      <c r="S4383" t="s">
        <v>8</v>
      </c>
      <c r="T4383" t="s">
        <v>4094</v>
      </c>
      <c r="U4383" t="s">
        <v>1395</v>
      </c>
      <c r="V4383" t="s">
        <v>11</v>
      </c>
    </row>
    <row r="4384" spans="1:22" x14ac:dyDescent="0.3">
      <c r="A4384">
        <v>3361</v>
      </c>
      <c r="B4384" t="s">
        <v>7639</v>
      </c>
      <c r="C4384" t="s">
        <v>4091</v>
      </c>
      <c r="D4384" t="s">
        <v>2</v>
      </c>
      <c r="E4384" s="2">
        <v>43028</v>
      </c>
      <c r="F4384" s="2" t="str">
        <f>TEXT(Table1[[#This Row],[Date]],"DDDD")</f>
        <v>Friday</v>
      </c>
      <c r="G4384" s="2" t="str">
        <f>TEXT(Table1[[#This Row],[Date]],"mmMM")</f>
        <v>October</v>
      </c>
      <c r="H4384" s="2" t="str">
        <f>IF(Table1[[#This Row],[Day]]="Saturday","Weekend",IF(Table1[[#This Row],[Day]]="Sunday","Weekend","Weekday"))</f>
        <v>Weekday</v>
      </c>
      <c r="I4384" s="2" t="str">
        <f>TEXT(Table1[[#This Row],[Date]],"DD")</f>
        <v>20</v>
      </c>
      <c r="J4384" s="2" t="s">
        <v>14833</v>
      </c>
      <c r="K4384" s="3">
        <v>0.54667824074074067</v>
      </c>
      <c r="L4384" t="s">
        <v>2142</v>
      </c>
      <c r="M4384">
        <v>1</v>
      </c>
      <c r="N4384" s="1" t="s">
        <v>4</v>
      </c>
      <c r="O4384" s="1" t="s">
        <v>14826</v>
      </c>
      <c r="P4384" t="s">
        <v>4092</v>
      </c>
      <c r="Q4384" t="s">
        <v>7640</v>
      </c>
      <c r="R4384">
        <v>358.2</v>
      </c>
      <c r="S4384" t="s">
        <v>8</v>
      </c>
      <c r="T4384" t="s">
        <v>4094</v>
      </c>
      <c r="U4384" t="s">
        <v>10</v>
      </c>
      <c r="V4384" t="s">
        <v>11</v>
      </c>
    </row>
    <row r="4385" spans="1:22" x14ac:dyDescent="0.3">
      <c r="A4385">
        <v>3364</v>
      </c>
      <c r="B4385" t="s">
        <v>7643</v>
      </c>
      <c r="C4385" t="s">
        <v>4091</v>
      </c>
      <c r="D4385" t="s">
        <v>2</v>
      </c>
      <c r="E4385" s="2">
        <v>43028</v>
      </c>
      <c r="F4385" s="2" t="str">
        <f>TEXT(Table1[[#This Row],[Date]],"DDDD")</f>
        <v>Friday</v>
      </c>
      <c r="G4385" s="2" t="str">
        <f>TEXT(Table1[[#This Row],[Date]],"mmMM")</f>
        <v>October</v>
      </c>
      <c r="H4385" s="2" t="str">
        <f>IF(Table1[[#This Row],[Day]]="Saturday","Weekend",IF(Table1[[#This Row],[Day]]="Sunday","Weekend","Weekday"))</f>
        <v>Weekday</v>
      </c>
      <c r="I4385" s="2" t="str">
        <f>TEXT(Table1[[#This Row],[Date]],"DD")</f>
        <v>20</v>
      </c>
      <c r="J4385" s="2" t="s">
        <v>14833</v>
      </c>
      <c r="K4385" s="3">
        <v>0.55857638888888894</v>
      </c>
      <c r="L4385" t="s">
        <v>66</v>
      </c>
      <c r="M4385">
        <v>1</v>
      </c>
      <c r="N4385" s="1" t="s">
        <v>4</v>
      </c>
      <c r="O4385" s="1" t="s">
        <v>14826</v>
      </c>
      <c r="P4385" t="s">
        <v>4092</v>
      </c>
      <c r="Q4385" t="s">
        <v>7644</v>
      </c>
      <c r="R4385">
        <v>240</v>
      </c>
      <c r="S4385" t="s">
        <v>8</v>
      </c>
      <c r="T4385" t="s">
        <v>4094</v>
      </c>
      <c r="U4385" t="s">
        <v>1395</v>
      </c>
      <c r="V4385" t="s">
        <v>11</v>
      </c>
    </row>
    <row r="4386" spans="1:22" x14ac:dyDescent="0.3">
      <c r="A4386">
        <v>3365</v>
      </c>
      <c r="B4386" t="s">
        <v>7645</v>
      </c>
      <c r="C4386" t="s">
        <v>4091</v>
      </c>
      <c r="D4386" t="s">
        <v>2</v>
      </c>
      <c r="E4386" s="2">
        <v>43028</v>
      </c>
      <c r="F4386" s="2" t="str">
        <f>TEXT(Table1[[#This Row],[Date]],"DDDD")</f>
        <v>Friday</v>
      </c>
      <c r="G4386" s="2" t="str">
        <f>TEXT(Table1[[#This Row],[Date]],"mmMM")</f>
        <v>October</v>
      </c>
      <c r="H4386" s="2" t="str">
        <f>IF(Table1[[#This Row],[Day]]="Saturday","Weekend",IF(Table1[[#This Row],[Day]]="Sunday","Weekend","Weekday"))</f>
        <v>Weekday</v>
      </c>
      <c r="I4386" s="2" t="str">
        <f>TEXT(Table1[[#This Row],[Date]],"DD")</f>
        <v>20</v>
      </c>
      <c r="J4386" s="2" t="s">
        <v>14833</v>
      </c>
      <c r="K4386" s="3">
        <v>0.55932870370370369</v>
      </c>
      <c r="L4386" t="s">
        <v>66</v>
      </c>
      <c r="M4386">
        <v>1</v>
      </c>
      <c r="N4386" s="1" t="s">
        <v>4</v>
      </c>
      <c r="O4386" s="1" t="s">
        <v>14826</v>
      </c>
      <c r="P4386" t="s">
        <v>4092</v>
      </c>
      <c r="Q4386" t="s">
        <v>7644</v>
      </c>
      <c r="R4386">
        <v>240</v>
      </c>
      <c r="S4386" t="s">
        <v>8</v>
      </c>
      <c r="T4386" t="s">
        <v>4094</v>
      </c>
      <c r="U4386" t="s">
        <v>1395</v>
      </c>
      <c r="V4386" t="s">
        <v>11</v>
      </c>
    </row>
    <row r="4387" spans="1:22" x14ac:dyDescent="0.3">
      <c r="A4387">
        <v>5550</v>
      </c>
      <c r="B4387" t="s">
        <v>12115</v>
      </c>
      <c r="C4387" t="s">
        <v>9095</v>
      </c>
      <c r="D4387" t="s">
        <v>2</v>
      </c>
      <c r="E4387" s="2">
        <v>43059</v>
      </c>
      <c r="F4387" s="2" t="str">
        <f>TEXT(Table1[[#This Row],[Date]],"DDDD")</f>
        <v>Monday</v>
      </c>
      <c r="G4387" s="2" t="str">
        <f>TEXT(Table1[[#This Row],[Date]],"mmMM")</f>
        <v>November</v>
      </c>
      <c r="H4387" s="2" t="str">
        <f>IF(Table1[[#This Row],[Day]]="Saturday","Weekend",IF(Table1[[#This Row],[Day]]="Sunday","Weekend","Weekday"))</f>
        <v>Weekday</v>
      </c>
      <c r="I4387" s="2" t="str">
        <f>TEXT(Table1[[#This Row],[Date]],"DD")</f>
        <v>20</v>
      </c>
      <c r="J4387" s="2" t="s">
        <v>14833</v>
      </c>
      <c r="K4387" s="3">
        <v>0.75454861111111104</v>
      </c>
      <c r="L4387" t="s">
        <v>168</v>
      </c>
      <c r="M4387">
        <v>1</v>
      </c>
      <c r="N4387" s="1" t="s">
        <v>4</v>
      </c>
      <c r="O4387" s="1" t="s">
        <v>2403</v>
      </c>
      <c r="P4387" t="s">
        <v>9096</v>
      </c>
      <c r="Q4387" t="s">
        <v>7990</v>
      </c>
      <c r="R4387">
        <v>120</v>
      </c>
      <c r="S4387" t="s">
        <v>8</v>
      </c>
      <c r="T4387" t="s">
        <v>9098</v>
      </c>
      <c r="U4387" t="s">
        <v>1395</v>
      </c>
      <c r="V4387" t="s">
        <v>11</v>
      </c>
    </row>
    <row r="4388" spans="1:22" x14ac:dyDescent="0.3">
      <c r="A4388">
        <v>5602</v>
      </c>
      <c r="B4388" t="s">
        <v>12212</v>
      </c>
      <c r="C4388" t="s">
        <v>8232</v>
      </c>
      <c r="D4388" t="s">
        <v>2</v>
      </c>
      <c r="E4388" s="2">
        <v>43059</v>
      </c>
      <c r="F4388" s="2" t="str">
        <f>TEXT(Table1[[#This Row],[Date]],"DDDD")</f>
        <v>Monday</v>
      </c>
      <c r="G4388" s="2" t="str">
        <f>TEXT(Table1[[#This Row],[Date]],"mmMM")</f>
        <v>November</v>
      </c>
      <c r="H4388" s="2" t="str">
        <f>IF(Table1[[#This Row],[Day]]="Saturday","Weekend",IF(Table1[[#This Row],[Day]]="Sunday","Weekend","Weekday"))</f>
        <v>Weekday</v>
      </c>
      <c r="I4388" s="2" t="str">
        <f>TEXT(Table1[[#This Row],[Date]],"DD")</f>
        <v>20</v>
      </c>
      <c r="J4388" s="2" t="s">
        <v>14833</v>
      </c>
      <c r="K4388" s="3">
        <v>0.91833333333333333</v>
      </c>
      <c r="L4388" t="s">
        <v>5997</v>
      </c>
      <c r="M4388">
        <v>1</v>
      </c>
      <c r="N4388" s="1" t="s">
        <v>4</v>
      </c>
      <c r="O4388" s="1" t="s">
        <v>2403</v>
      </c>
      <c r="P4388" t="s">
        <v>8233</v>
      </c>
      <c r="Q4388" t="s">
        <v>12213</v>
      </c>
      <c r="R4388">
        <v>109.5</v>
      </c>
      <c r="S4388" t="s">
        <v>8</v>
      </c>
      <c r="T4388" t="s">
        <v>8234</v>
      </c>
      <c r="U4388" t="s">
        <v>1395</v>
      </c>
      <c r="V4388" t="s">
        <v>11</v>
      </c>
    </row>
    <row r="4389" spans="1:22" x14ac:dyDescent="0.3">
      <c r="A4389">
        <v>5537</v>
      </c>
      <c r="B4389" t="s">
        <v>12087</v>
      </c>
      <c r="C4389" t="s">
        <v>8232</v>
      </c>
      <c r="D4389" t="s">
        <v>2</v>
      </c>
      <c r="E4389" s="2">
        <v>43059</v>
      </c>
      <c r="F4389" s="2" t="str">
        <f>TEXT(Table1[[#This Row],[Date]],"DDDD")</f>
        <v>Monday</v>
      </c>
      <c r="G4389" s="2" t="str">
        <f>TEXT(Table1[[#This Row],[Date]],"mmMM")</f>
        <v>November</v>
      </c>
      <c r="H4389" s="2" t="str">
        <f>IF(Table1[[#This Row],[Day]]="Saturday","Weekend",IF(Table1[[#This Row],[Day]]="Sunday","Weekend","Weekday"))</f>
        <v>Weekday</v>
      </c>
      <c r="I4389" s="2" t="str">
        <f>TEXT(Table1[[#This Row],[Date]],"DD")</f>
        <v>20</v>
      </c>
      <c r="J4389" s="2" t="s">
        <v>14833</v>
      </c>
      <c r="K4389" s="3">
        <v>2.7083333333333334E-3</v>
      </c>
      <c r="L4389" t="s">
        <v>168</v>
      </c>
      <c r="M4389">
        <v>1</v>
      </c>
      <c r="N4389" s="1" t="s">
        <v>4</v>
      </c>
      <c r="O4389" s="1" t="s">
        <v>2403</v>
      </c>
      <c r="P4389" t="s">
        <v>8233</v>
      </c>
      <c r="Q4389" t="s">
        <v>12088</v>
      </c>
      <c r="R4389">
        <v>110</v>
      </c>
      <c r="S4389" t="s">
        <v>8</v>
      </c>
      <c r="T4389" t="s">
        <v>8234</v>
      </c>
      <c r="U4389" t="s">
        <v>1395</v>
      </c>
      <c r="V4389" t="s">
        <v>11</v>
      </c>
    </row>
    <row r="4390" spans="1:22" x14ac:dyDescent="0.3">
      <c r="A4390">
        <v>5618</v>
      </c>
      <c r="B4390" t="s">
        <v>12251</v>
      </c>
      <c r="C4390" t="s">
        <v>1976</v>
      </c>
      <c r="D4390" t="s">
        <v>2</v>
      </c>
      <c r="E4390" s="2">
        <v>43059</v>
      </c>
      <c r="F4390" s="2" t="str">
        <f>TEXT(Table1[[#This Row],[Date]],"DDDD")</f>
        <v>Monday</v>
      </c>
      <c r="G4390" s="2" t="str">
        <f>TEXT(Table1[[#This Row],[Date]],"mmMM")</f>
        <v>November</v>
      </c>
      <c r="H4390" s="2" t="str">
        <f>IF(Table1[[#This Row],[Day]]="Saturday","Weekend",IF(Table1[[#This Row],[Day]]="Sunday","Weekend","Weekday"))</f>
        <v>Weekday</v>
      </c>
      <c r="I4390" s="2" t="str">
        <f>TEXT(Table1[[#This Row],[Date]],"DD")</f>
        <v>20</v>
      </c>
      <c r="J4390" s="2" t="s">
        <v>14833</v>
      </c>
      <c r="K4390" s="3">
        <v>0.97880787037037043</v>
      </c>
      <c r="L4390" t="s">
        <v>168</v>
      </c>
      <c r="M4390">
        <v>1</v>
      </c>
      <c r="N4390" s="1" t="s">
        <v>4</v>
      </c>
      <c r="O4390" s="1" t="s">
        <v>2403</v>
      </c>
      <c r="P4390" t="s">
        <v>1977</v>
      </c>
      <c r="Q4390" t="s">
        <v>12252</v>
      </c>
      <c r="R4390">
        <v>974</v>
      </c>
      <c r="S4390" t="s">
        <v>8</v>
      </c>
      <c r="T4390" t="s">
        <v>1979</v>
      </c>
      <c r="U4390" t="s">
        <v>1395</v>
      </c>
      <c r="V4390" t="s">
        <v>11</v>
      </c>
    </row>
    <row r="4391" spans="1:22" x14ac:dyDescent="0.3">
      <c r="A4391">
        <v>3366</v>
      </c>
      <c r="B4391" t="s">
        <v>7646</v>
      </c>
      <c r="C4391" t="s">
        <v>7647</v>
      </c>
      <c r="D4391" t="s">
        <v>2</v>
      </c>
      <c r="E4391" s="2">
        <v>43028</v>
      </c>
      <c r="F4391" s="2" t="str">
        <f>TEXT(Table1[[#This Row],[Date]],"DDDD")</f>
        <v>Friday</v>
      </c>
      <c r="G4391" s="2" t="str">
        <f>TEXT(Table1[[#This Row],[Date]],"mmMM")</f>
        <v>October</v>
      </c>
      <c r="H4391" s="2" t="str">
        <f>IF(Table1[[#This Row],[Day]]="Saturday","Weekend",IF(Table1[[#This Row],[Day]]="Sunday","Weekend","Weekday"))</f>
        <v>Weekday</v>
      </c>
      <c r="I4391" s="2" t="str">
        <f>TEXT(Table1[[#This Row],[Date]],"DD")</f>
        <v>20</v>
      </c>
      <c r="J4391" s="2" t="s">
        <v>14833</v>
      </c>
      <c r="K4391" s="3">
        <v>0.57037037037037031</v>
      </c>
      <c r="L4391" t="s">
        <v>7169</v>
      </c>
      <c r="M4391">
        <v>1</v>
      </c>
      <c r="N4391" s="1" t="s">
        <v>4</v>
      </c>
      <c r="O4391" s="1" t="s">
        <v>14819</v>
      </c>
      <c r="P4391" t="s">
        <v>7648</v>
      </c>
      <c r="Q4391" t="s">
        <v>7649</v>
      </c>
      <c r="R4391">
        <v>270</v>
      </c>
      <c r="S4391" t="s">
        <v>8</v>
      </c>
      <c r="T4391" t="s">
        <v>7650</v>
      </c>
      <c r="U4391" t="s">
        <v>1395</v>
      </c>
      <c r="V4391" t="s">
        <v>11</v>
      </c>
    </row>
    <row r="4392" spans="1:22" x14ac:dyDescent="0.3">
      <c r="A4392">
        <v>5540</v>
      </c>
      <c r="B4392" t="s">
        <v>12095</v>
      </c>
      <c r="C4392" t="s">
        <v>5087</v>
      </c>
      <c r="D4392" t="s">
        <v>2</v>
      </c>
      <c r="E4392" s="2">
        <v>43059</v>
      </c>
      <c r="F4392" s="2" t="str">
        <f>TEXT(Table1[[#This Row],[Date]],"DDDD")</f>
        <v>Monday</v>
      </c>
      <c r="G4392" s="2" t="str">
        <f>TEXT(Table1[[#This Row],[Date]],"mmMM")</f>
        <v>November</v>
      </c>
      <c r="H4392" s="2" t="str">
        <f>IF(Table1[[#This Row],[Day]]="Saturday","Weekend",IF(Table1[[#This Row],[Day]]="Sunday","Weekend","Weekday"))</f>
        <v>Weekday</v>
      </c>
      <c r="I4392" s="2" t="str">
        <f>TEXT(Table1[[#This Row],[Date]],"DD")</f>
        <v>20</v>
      </c>
      <c r="J4392" s="2" t="s">
        <v>14833</v>
      </c>
      <c r="K4392" s="3">
        <v>0.42172453703703705</v>
      </c>
      <c r="L4392" t="s">
        <v>4532</v>
      </c>
      <c r="M4392">
        <v>1</v>
      </c>
      <c r="N4392" s="1" t="s">
        <v>14823</v>
      </c>
      <c r="O4392" s="1" t="s">
        <v>14819</v>
      </c>
      <c r="P4392" t="s">
        <v>5088</v>
      </c>
      <c r="Q4392" t="s">
        <v>12096</v>
      </c>
      <c r="R4392">
        <v>99</v>
      </c>
      <c r="S4392" t="s">
        <v>4521</v>
      </c>
      <c r="T4392" t="s">
        <v>5090</v>
      </c>
      <c r="U4392" t="s">
        <v>10</v>
      </c>
      <c r="V4392" t="s">
        <v>11</v>
      </c>
    </row>
    <row r="4393" spans="1:22" x14ac:dyDescent="0.3">
      <c r="A4393">
        <v>3395</v>
      </c>
      <c r="B4393" t="s">
        <v>7702</v>
      </c>
      <c r="C4393" t="s">
        <v>3675</v>
      </c>
      <c r="D4393" t="s">
        <v>2</v>
      </c>
      <c r="E4393" s="2">
        <v>43028</v>
      </c>
      <c r="F4393" s="2" t="str">
        <f>TEXT(Table1[[#This Row],[Date]],"DDDD")</f>
        <v>Friday</v>
      </c>
      <c r="G4393" s="2" t="str">
        <f>TEXT(Table1[[#This Row],[Date]],"mmMM")</f>
        <v>October</v>
      </c>
      <c r="H4393" s="2" t="str">
        <f>IF(Table1[[#This Row],[Day]]="Saturday","Weekend",IF(Table1[[#This Row],[Day]]="Sunday","Weekend","Weekday"))</f>
        <v>Weekday</v>
      </c>
      <c r="I4393" s="2" t="str">
        <f>TEXT(Table1[[#This Row],[Date]],"DD")</f>
        <v>20</v>
      </c>
      <c r="J4393" s="2" t="s">
        <v>14833</v>
      </c>
      <c r="K4393" s="3">
        <v>0.8455555555555555</v>
      </c>
      <c r="L4393" t="s">
        <v>2142</v>
      </c>
      <c r="M4393">
        <v>1</v>
      </c>
      <c r="N4393" s="1" t="s">
        <v>4</v>
      </c>
      <c r="O4393" s="1" t="s">
        <v>14819</v>
      </c>
      <c r="P4393" t="s">
        <v>3676</v>
      </c>
      <c r="Q4393" t="s">
        <v>7703</v>
      </c>
      <c r="R4393">
        <v>270</v>
      </c>
      <c r="S4393" t="s">
        <v>8</v>
      </c>
      <c r="T4393" t="s">
        <v>3678</v>
      </c>
      <c r="U4393" t="s">
        <v>1395</v>
      </c>
      <c r="V4393" t="s">
        <v>11</v>
      </c>
    </row>
    <row r="4394" spans="1:22" x14ac:dyDescent="0.3">
      <c r="A4394">
        <v>3367</v>
      </c>
      <c r="B4394" t="s">
        <v>7651</v>
      </c>
      <c r="C4394" t="s">
        <v>7652</v>
      </c>
      <c r="D4394" t="s">
        <v>14</v>
      </c>
      <c r="E4394" s="2">
        <v>43028</v>
      </c>
      <c r="F4394" s="2" t="str">
        <f>TEXT(Table1[[#This Row],[Date]],"DDDD")</f>
        <v>Friday</v>
      </c>
      <c r="G4394" s="2" t="str">
        <f>TEXT(Table1[[#This Row],[Date]],"mmMM")</f>
        <v>October</v>
      </c>
      <c r="H4394" s="2" t="str">
        <f>IF(Table1[[#This Row],[Day]]="Saturday","Weekend",IF(Table1[[#This Row],[Day]]="Sunday","Weekend","Weekday"))</f>
        <v>Weekday</v>
      </c>
      <c r="I4394" s="2" t="str">
        <f>TEXT(Table1[[#This Row],[Date]],"DD")</f>
        <v>20</v>
      </c>
      <c r="J4394" s="2" t="s">
        <v>14833</v>
      </c>
      <c r="K4394" s="3">
        <v>0.57418981481481479</v>
      </c>
      <c r="L4394" t="s">
        <v>4546</v>
      </c>
      <c r="M4394">
        <v>0</v>
      </c>
      <c r="N4394" s="1" t="s">
        <v>14823</v>
      </c>
      <c r="O4394" s="1" t="s">
        <v>5697</v>
      </c>
      <c r="P4394" t="s">
        <v>7653</v>
      </c>
      <c r="Q4394" t="s">
        <v>4588</v>
      </c>
      <c r="R4394">
        <v>81</v>
      </c>
      <c r="S4394" t="s">
        <v>4521</v>
      </c>
      <c r="T4394" t="s">
        <v>7654</v>
      </c>
      <c r="U4394" t="s">
        <v>1395</v>
      </c>
      <c r="V4394" t="s">
        <v>11</v>
      </c>
    </row>
    <row r="4395" spans="1:22" x14ac:dyDescent="0.3">
      <c r="A4395">
        <v>3368</v>
      </c>
      <c r="B4395" t="s">
        <v>7655</v>
      </c>
      <c r="C4395" t="s">
        <v>7652</v>
      </c>
      <c r="D4395" t="s">
        <v>14</v>
      </c>
      <c r="E4395" s="2">
        <v>43028</v>
      </c>
      <c r="F4395" s="2" t="str">
        <f>TEXT(Table1[[#This Row],[Date]],"DDDD")</f>
        <v>Friday</v>
      </c>
      <c r="G4395" s="2" t="str">
        <f>TEXT(Table1[[#This Row],[Date]],"mmMM")</f>
        <v>October</v>
      </c>
      <c r="H4395" s="2" t="str">
        <f>IF(Table1[[#This Row],[Day]]="Saturday","Weekend",IF(Table1[[#This Row],[Day]]="Sunday","Weekend","Weekday"))</f>
        <v>Weekday</v>
      </c>
      <c r="I4395" s="2" t="str">
        <f>TEXT(Table1[[#This Row],[Date]],"DD")</f>
        <v>20</v>
      </c>
      <c r="J4395" s="2" t="s">
        <v>14833</v>
      </c>
      <c r="K4395" s="3">
        <v>0.57445601851851846</v>
      </c>
      <c r="L4395" t="s">
        <v>4546</v>
      </c>
      <c r="M4395">
        <v>0</v>
      </c>
      <c r="N4395" s="1" t="s">
        <v>14823</v>
      </c>
      <c r="O4395" s="1" t="s">
        <v>5697</v>
      </c>
      <c r="P4395" t="s">
        <v>7653</v>
      </c>
      <c r="Q4395" t="s">
        <v>4588</v>
      </c>
      <c r="R4395">
        <v>81</v>
      </c>
      <c r="S4395" t="s">
        <v>4521</v>
      </c>
      <c r="T4395" t="s">
        <v>7654</v>
      </c>
      <c r="U4395" t="s">
        <v>1395</v>
      </c>
      <c r="V4395" t="s">
        <v>11</v>
      </c>
    </row>
    <row r="4396" spans="1:22" x14ac:dyDescent="0.3">
      <c r="A4396">
        <v>3369</v>
      </c>
      <c r="B4396" t="s">
        <v>7656</v>
      </c>
      <c r="C4396" t="s">
        <v>7652</v>
      </c>
      <c r="D4396" t="s">
        <v>2</v>
      </c>
      <c r="E4396" s="2">
        <v>43028</v>
      </c>
      <c r="F4396" s="2" t="str">
        <f>TEXT(Table1[[#This Row],[Date]],"DDDD")</f>
        <v>Friday</v>
      </c>
      <c r="G4396" s="2" t="str">
        <f>TEXT(Table1[[#This Row],[Date]],"mmMM")</f>
        <v>October</v>
      </c>
      <c r="H4396" s="2" t="str">
        <f>IF(Table1[[#This Row],[Day]]="Saturday","Weekend",IF(Table1[[#This Row],[Day]]="Sunday","Weekend","Weekday"))</f>
        <v>Weekday</v>
      </c>
      <c r="I4396" s="2" t="str">
        <f>TEXT(Table1[[#This Row],[Date]],"DD")</f>
        <v>20</v>
      </c>
      <c r="J4396" s="2" t="s">
        <v>14833</v>
      </c>
      <c r="K4396" s="3">
        <v>0.57482638888888882</v>
      </c>
      <c r="L4396" t="s">
        <v>4546</v>
      </c>
      <c r="M4396">
        <v>1</v>
      </c>
      <c r="N4396" s="1" t="s">
        <v>14823</v>
      </c>
      <c r="O4396" s="1" t="s">
        <v>5697</v>
      </c>
      <c r="P4396" t="s">
        <v>7653</v>
      </c>
      <c r="Q4396" t="s">
        <v>4588</v>
      </c>
      <c r="R4396">
        <v>81</v>
      </c>
      <c r="S4396" t="s">
        <v>4521</v>
      </c>
      <c r="T4396" t="s">
        <v>7654</v>
      </c>
      <c r="U4396" t="s">
        <v>1395</v>
      </c>
      <c r="V4396" t="s">
        <v>11</v>
      </c>
    </row>
    <row r="4397" spans="1:22" x14ac:dyDescent="0.3">
      <c r="A4397">
        <v>3370</v>
      </c>
      <c r="B4397" t="s">
        <v>7657</v>
      </c>
      <c r="C4397" t="s">
        <v>7652</v>
      </c>
      <c r="D4397" t="s">
        <v>2</v>
      </c>
      <c r="E4397" s="2">
        <v>43028</v>
      </c>
      <c r="F4397" s="2" t="str">
        <f>TEXT(Table1[[#This Row],[Date]],"DDDD")</f>
        <v>Friday</v>
      </c>
      <c r="G4397" s="2" t="str">
        <f>TEXT(Table1[[#This Row],[Date]],"mmMM")</f>
        <v>October</v>
      </c>
      <c r="H4397" s="2" t="str">
        <f>IF(Table1[[#This Row],[Day]]="Saturday","Weekend",IF(Table1[[#This Row],[Day]]="Sunday","Weekend","Weekday"))</f>
        <v>Weekday</v>
      </c>
      <c r="I4397" s="2" t="str">
        <f>TEXT(Table1[[#This Row],[Date]],"DD")</f>
        <v>20</v>
      </c>
      <c r="J4397" s="2" t="s">
        <v>14833</v>
      </c>
      <c r="K4397" s="3">
        <v>0.57739583333333333</v>
      </c>
      <c r="L4397" t="s">
        <v>4546</v>
      </c>
      <c r="M4397">
        <v>1</v>
      </c>
      <c r="N4397" s="1" t="s">
        <v>14823</v>
      </c>
      <c r="O4397" s="1" t="s">
        <v>5697</v>
      </c>
      <c r="P4397" t="s">
        <v>7653</v>
      </c>
      <c r="Q4397" t="s">
        <v>4588</v>
      </c>
      <c r="R4397">
        <v>81</v>
      </c>
      <c r="S4397" t="s">
        <v>4521</v>
      </c>
      <c r="T4397" t="s">
        <v>7654</v>
      </c>
      <c r="U4397" t="s">
        <v>1395</v>
      </c>
      <c r="V4397" t="s">
        <v>11</v>
      </c>
    </row>
    <row r="4398" spans="1:22" x14ac:dyDescent="0.3">
      <c r="A4398">
        <v>1754</v>
      </c>
      <c r="B4398" t="s">
        <v>4107</v>
      </c>
      <c r="C4398" t="s">
        <v>1114</v>
      </c>
      <c r="D4398" t="s">
        <v>2</v>
      </c>
      <c r="E4398" s="2">
        <v>42998</v>
      </c>
      <c r="F4398" s="2" t="str">
        <f>TEXT(Table1[[#This Row],[Date]],"DDDD")</f>
        <v>Wednesday</v>
      </c>
      <c r="G4398" s="2" t="str">
        <f>TEXT(Table1[[#This Row],[Date]],"mmMM")</f>
        <v>September</v>
      </c>
      <c r="H4398" s="2" t="str">
        <f>IF(Table1[[#This Row],[Day]]="Saturday","Weekend",IF(Table1[[#This Row],[Day]]="Sunday","Weekend","Weekday"))</f>
        <v>Weekday</v>
      </c>
      <c r="I4398" s="2" t="str">
        <f>TEXT(Table1[[#This Row],[Date]],"DD")</f>
        <v>20</v>
      </c>
      <c r="J4398" s="2" t="s">
        <v>14833</v>
      </c>
      <c r="K4398" s="3">
        <v>0.81709490740740742</v>
      </c>
      <c r="L4398" t="s">
        <v>3</v>
      </c>
      <c r="M4398">
        <v>1</v>
      </c>
      <c r="N4398" s="1" t="s">
        <v>4</v>
      </c>
      <c r="O4398" s="1" t="s">
        <v>233</v>
      </c>
      <c r="P4398" t="s">
        <v>1115</v>
      </c>
      <c r="Q4398" t="s">
        <v>4108</v>
      </c>
      <c r="R4398">
        <v>100</v>
      </c>
      <c r="S4398" t="s">
        <v>8</v>
      </c>
      <c r="T4398" t="s">
        <v>1117</v>
      </c>
      <c r="U4398" t="s">
        <v>1395</v>
      </c>
      <c r="V4398" t="s">
        <v>11</v>
      </c>
    </row>
    <row r="4399" spans="1:22" x14ac:dyDescent="0.3">
      <c r="A4399">
        <v>3372</v>
      </c>
      <c r="B4399" t="s">
        <v>7659</v>
      </c>
      <c r="C4399" t="s">
        <v>664</v>
      </c>
      <c r="D4399" t="s">
        <v>2</v>
      </c>
      <c r="E4399" s="2">
        <v>43028</v>
      </c>
      <c r="F4399" s="2" t="str">
        <f>TEXT(Table1[[#This Row],[Date]],"DDDD")</f>
        <v>Friday</v>
      </c>
      <c r="G4399" s="2" t="str">
        <f>TEXT(Table1[[#This Row],[Date]],"mmMM")</f>
        <v>October</v>
      </c>
      <c r="H4399" s="2" t="str">
        <f>IF(Table1[[#This Row],[Day]]="Saturday","Weekend",IF(Table1[[#This Row],[Day]]="Sunday","Weekend","Weekday"))</f>
        <v>Weekday</v>
      </c>
      <c r="I4399" s="2" t="str">
        <f>TEXT(Table1[[#This Row],[Date]],"DD")</f>
        <v>20</v>
      </c>
      <c r="J4399" s="2" t="s">
        <v>14833</v>
      </c>
      <c r="K4399" s="3">
        <v>0.62950231481481478</v>
      </c>
      <c r="L4399" t="s">
        <v>28</v>
      </c>
      <c r="M4399">
        <v>1</v>
      </c>
      <c r="N4399" s="1" t="s">
        <v>4</v>
      </c>
      <c r="O4399" s="1" t="s">
        <v>233</v>
      </c>
      <c r="P4399" t="s">
        <v>665</v>
      </c>
      <c r="Q4399" t="s">
        <v>7660</v>
      </c>
      <c r="R4399">
        <v>378</v>
      </c>
      <c r="S4399" t="s">
        <v>8</v>
      </c>
      <c r="T4399" t="s">
        <v>3436</v>
      </c>
      <c r="U4399" t="s">
        <v>1395</v>
      </c>
      <c r="V4399" t="s">
        <v>11</v>
      </c>
    </row>
    <row r="4400" spans="1:22" x14ac:dyDescent="0.3">
      <c r="A4400">
        <v>3376</v>
      </c>
      <c r="B4400" t="s">
        <v>7666</v>
      </c>
      <c r="C4400" t="s">
        <v>7348</v>
      </c>
      <c r="D4400" t="s">
        <v>2</v>
      </c>
      <c r="E4400" s="2">
        <v>43028</v>
      </c>
      <c r="F4400" s="2" t="str">
        <f>TEXT(Table1[[#This Row],[Date]],"DDDD")</f>
        <v>Friday</v>
      </c>
      <c r="G4400" s="2" t="str">
        <f>TEXT(Table1[[#This Row],[Date]],"mmMM")</f>
        <v>October</v>
      </c>
      <c r="H4400" s="2" t="str">
        <f>IF(Table1[[#This Row],[Day]]="Saturday","Weekend",IF(Table1[[#This Row],[Day]]="Sunday","Weekend","Weekday"))</f>
        <v>Weekday</v>
      </c>
      <c r="I4400" s="2" t="str">
        <f>TEXT(Table1[[#This Row],[Date]],"DD")</f>
        <v>20</v>
      </c>
      <c r="J4400" s="2" t="s">
        <v>14833</v>
      </c>
      <c r="K4400" s="3">
        <v>0.6545023148148148</v>
      </c>
      <c r="L4400" t="s">
        <v>2142</v>
      </c>
      <c r="M4400">
        <v>1</v>
      </c>
      <c r="N4400" s="1" t="s">
        <v>4</v>
      </c>
      <c r="O4400" s="1" t="s">
        <v>233</v>
      </c>
      <c r="P4400" t="s">
        <v>7349</v>
      </c>
      <c r="Q4400" t="s">
        <v>7667</v>
      </c>
      <c r="R4400">
        <v>273.60000000000002</v>
      </c>
      <c r="S4400" t="s">
        <v>8</v>
      </c>
      <c r="T4400" t="s">
        <v>667</v>
      </c>
      <c r="U4400" t="s">
        <v>1395</v>
      </c>
      <c r="V4400" t="s">
        <v>11</v>
      </c>
    </row>
    <row r="4401" spans="1:22" x14ac:dyDescent="0.3">
      <c r="A4401">
        <v>3385</v>
      </c>
      <c r="B4401" t="s">
        <v>7684</v>
      </c>
      <c r="C4401" t="s">
        <v>4713</v>
      </c>
      <c r="D4401" t="s">
        <v>2</v>
      </c>
      <c r="E4401" s="2">
        <v>43028</v>
      </c>
      <c r="F4401" s="2" t="str">
        <f>TEXT(Table1[[#This Row],[Date]],"DDDD")</f>
        <v>Friday</v>
      </c>
      <c r="G4401" s="2" t="str">
        <f>TEXT(Table1[[#This Row],[Date]],"mmMM")</f>
        <v>October</v>
      </c>
      <c r="H4401" s="2" t="str">
        <f>IF(Table1[[#This Row],[Day]]="Saturday","Weekend",IF(Table1[[#This Row],[Day]]="Sunday","Weekend","Weekday"))</f>
        <v>Weekday</v>
      </c>
      <c r="I4401" s="2" t="str">
        <f>TEXT(Table1[[#This Row],[Date]],"DD")</f>
        <v>20</v>
      </c>
      <c r="J4401" s="2" t="s">
        <v>14833</v>
      </c>
      <c r="K4401" s="3">
        <v>0.8055092592592592</v>
      </c>
      <c r="L4401" t="s">
        <v>168</v>
      </c>
      <c r="M4401">
        <v>1</v>
      </c>
      <c r="N4401" s="1" t="s">
        <v>4</v>
      </c>
      <c r="O4401" s="1" t="s">
        <v>233</v>
      </c>
      <c r="P4401" t="s">
        <v>4714</v>
      </c>
      <c r="Q4401" t="s">
        <v>7514</v>
      </c>
      <c r="R4401">
        <v>130</v>
      </c>
      <c r="S4401" t="s">
        <v>8</v>
      </c>
      <c r="T4401" t="s">
        <v>4716</v>
      </c>
      <c r="U4401" t="s">
        <v>1395</v>
      </c>
      <c r="V4401" t="s">
        <v>11</v>
      </c>
    </row>
    <row r="4402" spans="1:22" x14ac:dyDescent="0.3">
      <c r="A4402">
        <v>3407</v>
      </c>
      <c r="B4402" t="s">
        <v>7729</v>
      </c>
      <c r="C4402" t="s">
        <v>7730</v>
      </c>
      <c r="D4402" t="s">
        <v>2</v>
      </c>
      <c r="E4402" s="2">
        <v>43028</v>
      </c>
      <c r="F4402" s="2" t="str">
        <f>TEXT(Table1[[#This Row],[Date]],"DDDD")</f>
        <v>Friday</v>
      </c>
      <c r="G4402" s="2" t="str">
        <f>TEXT(Table1[[#This Row],[Date]],"mmMM")</f>
        <v>October</v>
      </c>
      <c r="H4402" s="2" t="str">
        <f>IF(Table1[[#This Row],[Day]]="Saturday","Weekend",IF(Table1[[#This Row],[Day]]="Sunday","Weekend","Weekday"))</f>
        <v>Weekday</v>
      </c>
      <c r="I4402" s="2" t="str">
        <f>TEXT(Table1[[#This Row],[Date]],"DD")</f>
        <v>20</v>
      </c>
      <c r="J4402" s="2" t="s">
        <v>14833</v>
      </c>
      <c r="K4402" s="3">
        <v>0.89484953703703707</v>
      </c>
      <c r="L4402" t="s">
        <v>168</v>
      </c>
      <c r="M4402">
        <v>1</v>
      </c>
      <c r="N4402" s="1" t="s">
        <v>4</v>
      </c>
      <c r="O4402" s="1" t="s">
        <v>233</v>
      </c>
      <c r="P4402" t="s">
        <v>7731</v>
      </c>
      <c r="Q4402" t="s">
        <v>7732</v>
      </c>
      <c r="R4402">
        <v>100</v>
      </c>
      <c r="S4402" t="s">
        <v>8</v>
      </c>
      <c r="T4402" t="s">
        <v>7733</v>
      </c>
      <c r="U4402" t="s">
        <v>1395</v>
      </c>
      <c r="V4402" t="s">
        <v>11</v>
      </c>
    </row>
    <row r="4403" spans="1:22" x14ac:dyDescent="0.3">
      <c r="A4403">
        <v>5621</v>
      </c>
      <c r="B4403" t="s">
        <v>12255</v>
      </c>
      <c r="C4403" t="s">
        <v>8682</v>
      </c>
      <c r="D4403" t="s">
        <v>14</v>
      </c>
      <c r="E4403" s="2">
        <v>43059</v>
      </c>
      <c r="F4403" s="2" t="str">
        <f>TEXT(Table1[[#This Row],[Date]],"DDDD")</f>
        <v>Monday</v>
      </c>
      <c r="G4403" s="2" t="str">
        <f>TEXT(Table1[[#This Row],[Date]],"mmMM")</f>
        <v>November</v>
      </c>
      <c r="H4403" s="2" t="str">
        <f>IF(Table1[[#This Row],[Day]]="Saturday","Weekend",IF(Table1[[#This Row],[Day]]="Sunday","Weekend","Weekday"))</f>
        <v>Weekday</v>
      </c>
      <c r="I4403" s="2" t="str">
        <f>TEXT(Table1[[#This Row],[Date]],"DD")</f>
        <v>20</v>
      </c>
      <c r="J4403" s="2" t="s">
        <v>14833</v>
      </c>
      <c r="K4403" s="3">
        <v>0.99351851851851858</v>
      </c>
      <c r="L4403" t="s">
        <v>5997</v>
      </c>
      <c r="M4403">
        <v>0</v>
      </c>
      <c r="N4403" s="1" t="s">
        <v>4</v>
      </c>
      <c r="O4403" s="1" t="s">
        <v>233</v>
      </c>
      <c r="P4403" t="s">
        <v>8683</v>
      </c>
      <c r="Q4403" t="s">
        <v>11929</v>
      </c>
      <c r="R4403">
        <v>120</v>
      </c>
      <c r="S4403" t="s">
        <v>8</v>
      </c>
      <c r="T4403" t="s">
        <v>8685</v>
      </c>
      <c r="U4403" t="s">
        <v>1395</v>
      </c>
      <c r="V4403" t="s">
        <v>11</v>
      </c>
    </row>
    <row r="4404" spans="1:22" x14ac:dyDescent="0.3">
      <c r="A4404">
        <v>5624</v>
      </c>
      <c r="B4404" t="s">
        <v>12261</v>
      </c>
      <c r="C4404" t="s">
        <v>8682</v>
      </c>
      <c r="D4404" t="s">
        <v>2</v>
      </c>
      <c r="E4404" s="2">
        <v>43059</v>
      </c>
      <c r="F4404" s="2" t="str">
        <f>TEXT(Table1[[#This Row],[Date]],"DDDD")</f>
        <v>Monday</v>
      </c>
      <c r="G4404" s="2" t="str">
        <f>TEXT(Table1[[#This Row],[Date]],"mmMM")</f>
        <v>November</v>
      </c>
      <c r="H4404" s="2" t="str">
        <f>IF(Table1[[#This Row],[Day]]="Saturday","Weekend",IF(Table1[[#This Row],[Day]]="Sunday","Weekend","Weekday"))</f>
        <v>Weekday</v>
      </c>
      <c r="I4404" s="2" t="str">
        <f>TEXT(Table1[[#This Row],[Date]],"DD")</f>
        <v>20</v>
      </c>
      <c r="J4404" s="2" t="s">
        <v>14833</v>
      </c>
      <c r="K4404" s="3">
        <v>0.99680555555555561</v>
      </c>
      <c r="L4404" t="s">
        <v>5997</v>
      </c>
      <c r="M4404">
        <v>1</v>
      </c>
      <c r="N4404" s="1" t="s">
        <v>4</v>
      </c>
      <c r="O4404" s="1" t="s">
        <v>233</v>
      </c>
      <c r="P4404" t="s">
        <v>8683</v>
      </c>
      <c r="Q4404" t="s">
        <v>11929</v>
      </c>
      <c r="R4404">
        <v>120</v>
      </c>
      <c r="S4404" t="s">
        <v>8</v>
      </c>
      <c r="T4404" t="s">
        <v>8685</v>
      </c>
      <c r="U4404" t="s">
        <v>1395</v>
      </c>
      <c r="V4404" t="s">
        <v>11</v>
      </c>
    </row>
    <row r="4405" spans="1:22" x14ac:dyDescent="0.3">
      <c r="A4405">
        <v>1739</v>
      </c>
      <c r="B4405" t="s">
        <v>4067</v>
      </c>
      <c r="C4405" t="s">
        <v>4068</v>
      </c>
      <c r="D4405" t="s">
        <v>2</v>
      </c>
      <c r="E4405" s="2">
        <v>42998</v>
      </c>
      <c r="F4405" s="2" t="str">
        <f>TEXT(Table1[[#This Row],[Date]],"DDDD")</f>
        <v>Wednesday</v>
      </c>
      <c r="G4405" s="2" t="str">
        <f>TEXT(Table1[[#This Row],[Date]],"mmMM")</f>
        <v>September</v>
      </c>
      <c r="H4405" s="2" t="str">
        <f>IF(Table1[[#This Row],[Day]]="Saturday","Weekend",IF(Table1[[#This Row],[Day]]="Sunday","Weekend","Weekday"))</f>
        <v>Weekday</v>
      </c>
      <c r="I4405" s="2" t="str">
        <f>TEXT(Table1[[#This Row],[Date]],"DD")</f>
        <v>20</v>
      </c>
      <c r="J4405" s="2" t="s">
        <v>14833</v>
      </c>
      <c r="K4405" s="3">
        <v>9.2592592592592587E-3</v>
      </c>
      <c r="L4405" t="s">
        <v>168</v>
      </c>
      <c r="M4405">
        <v>1</v>
      </c>
      <c r="N4405" s="1" t="s">
        <v>4</v>
      </c>
      <c r="O4405" s="1" t="s">
        <v>725</v>
      </c>
      <c r="P4405" t="s">
        <v>4069</v>
      </c>
      <c r="Q4405" t="s">
        <v>1969</v>
      </c>
      <c r="R4405">
        <v>120</v>
      </c>
      <c r="S4405" t="s">
        <v>8</v>
      </c>
      <c r="T4405" t="s">
        <v>4070</v>
      </c>
      <c r="U4405" t="s">
        <v>1395</v>
      </c>
      <c r="V4405" t="s">
        <v>11</v>
      </c>
    </row>
    <row r="4406" spans="1:22" x14ac:dyDescent="0.3">
      <c r="A4406">
        <v>1761</v>
      </c>
      <c r="B4406" t="s">
        <v>4126</v>
      </c>
      <c r="C4406" t="s">
        <v>1826</v>
      </c>
      <c r="D4406" t="s">
        <v>2</v>
      </c>
      <c r="E4406" s="2">
        <v>42998</v>
      </c>
      <c r="F4406" s="2" t="str">
        <f>TEXT(Table1[[#This Row],[Date]],"DDDD")</f>
        <v>Wednesday</v>
      </c>
      <c r="G4406" s="2" t="str">
        <f>TEXT(Table1[[#This Row],[Date]],"mmMM")</f>
        <v>September</v>
      </c>
      <c r="H4406" s="2" t="str">
        <f>IF(Table1[[#This Row],[Day]]="Saturday","Weekend",IF(Table1[[#This Row],[Day]]="Sunday","Weekend","Weekday"))</f>
        <v>Weekday</v>
      </c>
      <c r="I4406" s="2" t="str">
        <f>TEXT(Table1[[#This Row],[Date]],"DD")</f>
        <v>20</v>
      </c>
      <c r="J4406" s="2" t="s">
        <v>14833</v>
      </c>
      <c r="K4406" s="3">
        <v>0.86614583333333339</v>
      </c>
      <c r="L4406" t="s">
        <v>66</v>
      </c>
      <c r="M4406">
        <v>1</v>
      </c>
      <c r="N4406" s="1" t="s">
        <v>4</v>
      </c>
      <c r="O4406" s="1" t="s">
        <v>725</v>
      </c>
      <c r="P4406" t="s">
        <v>1827</v>
      </c>
      <c r="Q4406" t="s">
        <v>4127</v>
      </c>
      <c r="R4406">
        <v>180</v>
      </c>
      <c r="S4406" t="s">
        <v>8</v>
      </c>
      <c r="T4406" t="s">
        <v>1829</v>
      </c>
      <c r="U4406" t="s">
        <v>1395</v>
      </c>
      <c r="V4406" t="s">
        <v>11</v>
      </c>
    </row>
    <row r="4407" spans="1:22" x14ac:dyDescent="0.3">
      <c r="A4407">
        <v>1769</v>
      </c>
      <c r="B4407" t="s">
        <v>4148</v>
      </c>
      <c r="C4407" t="s">
        <v>2082</v>
      </c>
      <c r="D4407" t="s">
        <v>2</v>
      </c>
      <c r="E4407" s="2">
        <v>42998</v>
      </c>
      <c r="F4407" s="2" t="str">
        <f>TEXT(Table1[[#This Row],[Date]],"DDDD")</f>
        <v>Wednesday</v>
      </c>
      <c r="G4407" s="2" t="str">
        <f>TEXT(Table1[[#This Row],[Date]],"mmMM")</f>
        <v>September</v>
      </c>
      <c r="H4407" s="2" t="str">
        <f>IF(Table1[[#This Row],[Day]]="Saturday","Weekend",IF(Table1[[#This Row],[Day]]="Sunday","Weekend","Weekday"))</f>
        <v>Weekday</v>
      </c>
      <c r="I4407" s="2" t="str">
        <f>TEXT(Table1[[#This Row],[Date]],"DD")</f>
        <v>20</v>
      </c>
      <c r="J4407" s="2" t="s">
        <v>14833</v>
      </c>
      <c r="K4407" s="3">
        <v>0.90812499999999996</v>
      </c>
      <c r="L4407" t="s">
        <v>73</v>
      </c>
      <c r="M4407">
        <v>1</v>
      </c>
      <c r="N4407" s="1" t="s">
        <v>4</v>
      </c>
      <c r="O4407" s="1" t="s">
        <v>725</v>
      </c>
      <c r="P4407" t="s">
        <v>2083</v>
      </c>
      <c r="Q4407" t="s">
        <v>4149</v>
      </c>
      <c r="R4407">
        <v>110</v>
      </c>
      <c r="S4407" t="s">
        <v>8</v>
      </c>
      <c r="T4407" t="s">
        <v>2085</v>
      </c>
      <c r="U4407" t="s">
        <v>1395</v>
      </c>
      <c r="V4407" t="s">
        <v>11</v>
      </c>
    </row>
    <row r="4408" spans="1:22" x14ac:dyDescent="0.3">
      <c r="A4408">
        <v>3373</v>
      </c>
      <c r="B4408" t="s">
        <v>7661</v>
      </c>
      <c r="C4408" t="s">
        <v>4507</v>
      </c>
      <c r="D4408" t="s">
        <v>2</v>
      </c>
      <c r="E4408" s="2">
        <v>43028</v>
      </c>
      <c r="F4408" s="2" t="str">
        <f>TEXT(Table1[[#This Row],[Date]],"DDDD")</f>
        <v>Friday</v>
      </c>
      <c r="G4408" s="2" t="str">
        <f>TEXT(Table1[[#This Row],[Date]],"mmMM")</f>
        <v>October</v>
      </c>
      <c r="H4408" s="2" t="str">
        <f>IF(Table1[[#This Row],[Day]]="Saturday","Weekend",IF(Table1[[#This Row],[Day]]="Sunday","Weekend","Weekday"))</f>
        <v>Weekday</v>
      </c>
      <c r="I4408" s="2" t="str">
        <f>TEXT(Table1[[#This Row],[Date]],"DD")</f>
        <v>20</v>
      </c>
      <c r="J4408" s="2" t="s">
        <v>14833</v>
      </c>
      <c r="K4408" s="3">
        <v>0.63111111111111107</v>
      </c>
      <c r="L4408" t="s">
        <v>7169</v>
      </c>
      <c r="M4408">
        <v>1</v>
      </c>
      <c r="N4408" s="1" t="s">
        <v>4</v>
      </c>
      <c r="O4408" s="1" t="s">
        <v>725</v>
      </c>
      <c r="P4408" t="s">
        <v>4508</v>
      </c>
      <c r="Q4408" t="s">
        <v>7662</v>
      </c>
      <c r="R4408">
        <v>108</v>
      </c>
      <c r="S4408" t="s">
        <v>8</v>
      </c>
      <c r="T4408" t="s">
        <v>4510</v>
      </c>
      <c r="U4408" t="s">
        <v>1395</v>
      </c>
      <c r="V4408" t="s">
        <v>11</v>
      </c>
    </row>
    <row r="4409" spans="1:22" x14ac:dyDescent="0.3">
      <c r="A4409">
        <v>5553</v>
      </c>
      <c r="B4409" t="s">
        <v>12120</v>
      </c>
      <c r="C4409" t="s">
        <v>5110</v>
      </c>
      <c r="D4409" t="s">
        <v>14</v>
      </c>
      <c r="E4409" s="2">
        <v>43059</v>
      </c>
      <c r="F4409" s="2" t="str">
        <f>TEXT(Table1[[#This Row],[Date]],"DDDD")</f>
        <v>Monday</v>
      </c>
      <c r="G4409" s="2" t="str">
        <f>TEXT(Table1[[#This Row],[Date]],"mmMM")</f>
        <v>November</v>
      </c>
      <c r="H4409" s="2" t="str">
        <f>IF(Table1[[#This Row],[Day]]="Saturday","Weekend",IF(Table1[[#This Row],[Day]]="Sunday","Weekend","Weekday"))</f>
        <v>Weekday</v>
      </c>
      <c r="I4409" s="2" t="str">
        <f>TEXT(Table1[[#This Row],[Date]],"DD")</f>
        <v>20</v>
      </c>
      <c r="J4409" s="2" t="s">
        <v>14833</v>
      </c>
      <c r="K4409" s="3">
        <v>0.76785879629629639</v>
      </c>
      <c r="L4409" t="s">
        <v>3</v>
      </c>
      <c r="M4409">
        <v>0</v>
      </c>
      <c r="N4409" s="1" t="s">
        <v>4</v>
      </c>
      <c r="O4409" s="1" t="s">
        <v>725</v>
      </c>
      <c r="P4409" t="s">
        <v>5111</v>
      </c>
      <c r="Q4409" t="s">
        <v>5374</v>
      </c>
      <c r="R4409">
        <v>108</v>
      </c>
      <c r="S4409" t="s">
        <v>8</v>
      </c>
      <c r="T4409" t="s">
        <v>12121</v>
      </c>
      <c r="U4409" t="s">
        <v>1395</v>
      </c>
      <c r="V4409" t="s">
        <v>11</v>
      </c>
    </row>
    <row r="4410" spans="1:22" x14ac:dyDescent="0.3">
      <c r="A4410">
        <v>5554</v>
      </c>
      <c r="B4410" t="s">
        <v>12122</v>
      </c>
      <c r="C4410" t="s">
        <v>5110</v>
      </c>
      <c r="D4410" t="s">
        <v>14</v>
      </c>
      <c r="E4410" s="2">
        <v>43059</v>
      </c>
      <c r="F4410" s="2" t="str">
        <f>TEXT(Table1[[#This Row],[Date]],"DDDD")</f>
        <v>Monday</v>
      </c>
      <c r="G4410" s="2" t="str">
        <f>TEXT(Table1[[#This Row],[Date]],"mmMM")</f>
        <v>November</v>
      </c>
      <c r="H4410" s="2" t="str">
        <f>IF(Table1[[#This Row],[Day]]="Saturday","Weekend",IF(Table1[[#This Row],[Day]]="Sunday","Weekend","Weekday"))</f>
        <v>Weekday</v>
      </c>
      <c r="I4410" s="2" t="str">
        <f>TEXT(Table1[[#This Row],[Date]],"DD")</f>
        <v>20</v>
      </c>
      <c r="J4410" s="2" t="s">
        <v>14833</v>
      </c>
      <c r="K4410" s="3">
        <v>0.76841435185185192</v>
      </c>
      <c r="L4410" t="s">
        <v>3</v>
      </c>
      <c r="M4410">
        <v>1</v>
      </c>
      <c r="N4410" s="1" t="s">
        <v>4</v>
      </c>
      <c r="O4410" s="1" t="s">
        <v>725</v>
      </c>
      <c r="P4410" t="s">
        <v>5111</v>
      </c>
      <c r="Q4410" t="s">
        <v>5374</v>
      </c>
      <c r="R4410">
        <v>108</v>
      </c>
      <c r="S4410" t="s">
        <v>8</v>
      </c>
      <c r="T4410" t="s">
        <v>12121</v>
      </c>
      <c r="U4410" t="s">
        <v>1395</v>
      </c>
      <c r="V4410" t="s">
        <v>11</v>
      </c>
    </row>
    <row r="4411" spans="1:22" x14ac:dyDescent="0.3">
      <c r="A4411">
        <v>5580</v>
      </c>
      <c r="B4411" t="s">
        <v>12169</v>
      </c>
      <c r="C4411" t="s">
        <v>5110</v>
      </c>
      <c r="D4411" t="s">
        <v>2</v>
      </c>
      <c r="E4411" s="2">
        <v>43059</v>
      </c>
      <c r="F4411" s="2" t="str">
        <f>TEXT(Table1[[#This Row],[Date]],"DDDD")</f>
        <v>Monday</v>
      </c>
      <c r="G4411" s="2" t="str">
        <f>TEXT(Table1[[#This Row],[Date]],"mmMM")</f>
        <v>November</v>
      </c>
      <c r="H4411" s="2" t="str">
        <f>IF(Table1[[#This Row],[Day]]="Saturday","Weekend",IF(Table1[[#This Row],[Day]]="Sunday","Weekend","Weekday"))</f>
        <v>Weekday</v>
      </c>
      <c r="I4411" s="2" t="str">
        <f>TEXT(Table1[[#This Row],[Date]],"DD")</f>
        <v>20</v>
      </c>
      <c r="J4411" s="2" t="s">
        <v>14833</v>
      </c>
      <c r="K4411" s="3">
        <v>0.87605324074074076</v>
      </c>
      <c r="L4411" t="s">
        <v>51</v>
      </c>
      <c r="M4411">
        <v>1</v>
      </c>
      <c r="N4411" s="1" t="s">
        <v>4</v>
      </c>
      <c r="O4411" s="1" t="s">
        <v>725</v>
      </c>
      <c r="P4411" t="s">
        <v>5111</v>
      </c>
      <c r="Q4411" t="s">
        <v>12170</v>
      </c>
      <c r="R4411">
        <v>202.5</v>
      </c>
      <c r="S4411" t="s">
        <v>8</v>
      </c>
      <c r="T4411" t="s">
        <v>12121</v>
      </c>
      <c r="U4411" t="s">
        <v>1395</v>
      </c>
      <c r="V4411" t="s">
        <v>11</v>
      </c>
    </row>
    <row r="4412" spans="1:22" x14ac:dyDescent="0.3">
      <c r="A4412">
        <v>5592</v>
      </c>
      <c r="B4412" t="s">
        <v>12191</v>
      </c>
      <c r="C4412" t="s">
        <v>11914</v>
      </c>
      <c r="D4412" t="s">
        <v>2</v>
      </c>
      <c r="E4412" s="2">
        <v>43059</v>
      </c>
      <c r="F4412" s="2" t="str">
        <f>TEXT(Table1[[#This Row],[Date]],"DDDD")</f>
        <v>Monday</v>
      </c>
      <c r="G4412" s="2" t="str">
        <f>TEXT(Table1[[#This Row],[Date]],"mmMM")</f>
        <v>November</v>
      </c>
      <c r="H4412" s="2" t="str">
        <f>IF(Table1[[#This Row],[Day]]="Saturday","Weekend",IF(Table1[[#This Row],[Day]]="Sunday","Weekend","Weekday"))</f>
        <v>Weekday</v>
      </c>
      <c r="I4412" s="2" t="str">
        <f>TEXT(Table1[[#This Row],[Date]],"DD")</f>
        <v>20</v>
      </c>
      <c r="J4412" s="2" t="s">
        <v>14833</v>
      </c>
      <c r="K4412" s="3">
        <v>0.90015046296296297</v>
      </c>
      <c r="L4412" t="s">
        <v>73</v>
      </c>
      <c r="M4412">
        <v>1</v>
      </c>
      <c r="N4412" s="1" t="s">
        <v>4</v>
      </c>
      <c r="O4412" s="1" t="s">
        <v>725</v>
      </c>
      <c r="P4412" t="s">
        <v>5494</v>
      </c>
      <c r="Q4412" t="s">
        <v>12192</v>
      </c>
      <c r="R4412">
        <v>108</v>
      </c>
      <c r="S4412" t="s">
        <v>8</v>
      </c>
      <c r="T4412" t="s">
        <v>11916</v>
      </c>
      <c r="U4412" t="s">
        <v>1395</v>
      </c>
      <c r="V4412" t="s">
        <v>11</v>
      </c>
    </row>
    <row r="4413" spans="1:22" x14ac:dyDescent="0.3">
      <c r="A4413">
        <v>5596</v>
      </c>
      <c r="B4413" t="s">
        <v>12201</v>
      </c>
      <c r="C4413" t="s">
        <v>2966</v>
      </c>
      <c r="D4413" t="s">
        <v>2</v>
      </c>
      <c r="E4413" s="2">
        <v>43059</v>
      </c>
      <c r="F4413" s="2" t="str">
        <f>TEXT(Table1[[#This Row],[Date]],"DDDD")</f>
        <v>Monday</v>
      </c>
      <c r="G4413" s="2" t="str">
        <f>TEXT(Table1[[#This Row],[Date]],"mmMM")</f>
        <v>November</v>
      </c>
      <c r="H4413" s="2" t="str">
        <f>IF(Table1[[#This Row],[Day]]="Saturday","Weekend",IF(Table1[[#This Row],[Day]]="Sunday","Weekend","Weekday"))</f>
        <v>Weekday</v>
      </c>
      <c r="I4413" s="2" t="str">
        <f>TEXT(Table1[[#This Row],[Date]],"DD")</f>
        <v>20</v>
      </c>
      <c r="J4413" s="2" t="s">
        <v>14833</v>
      </c>
      <c r="K4413" s="3">
        <v>0.90274305555555556</v>
      </c>
      <c r="L4413" t="s">
        <v>73</v>
      </c>
      <c r="M4413">
        <v>1</v>
      </c>
      <c r="N4413" s="1" t="s">
        <v>4</v>
      </c>
      <c r="O4413" s="1" t="s">
        <v>725</v>
      </c>
      <c r="P4413" t="s">
        <v>2967</v>
      </c>
      <c r="Q4413" t="s">
        <v>12202</v>
      </c>
      <c r="R4413">
        <v>162</v>
      </c>
      <c r="S4413" t="s">
        <v>8</v>
      </c>
      <c r="T4413" t="s">
        <v>2969</v>
      </c>
      <c r="U4413" t="s">
        <v>1395</v>
      </c>
      <c r="V4413" t="s">
        <v>11</v>
      </c>
    </row>
    <row r="4414" spans="1:22" x14ac:dyDescent="0.3">
      <c r="A4414">
        <v>1767</v>
      </c>
      <c r="B4414" t="s">
        <v>4142</v>
      </c>
      <c r="C4414" t="s">
        <v>4143</v>
      </c>
      <c r="D4414" t="s">
        <v>14</v>
      </c>
      <c r="E4414" s="2">
        <v>42998</v>
      </c>
      <c r="F4414" s="2" t="str">
        <f>TEXT(Table1[[#This Row],[Date]],"DDDD")</f>
        <v>Wednesday</v>
      </c>
      <c r="G4414" s="2" t="str">
        <f>TEXT(Table1[[#This Row],[Date]],"mmMM")</f>
        <v>September</v>
      </c>
      <c r="H4414" s="2" t="str">
        <f>IF(Table1[[#This Row],[Day]]="Saturday","Weekend",IF(Table1[[#This Row],[Day]]="Sunday","Weekend","Weekday"))</f>
        <v>Weekday</v>
      </c>
      <c r="I4414" s="2" t="str">
        <f>TEXT(Table1[[#This Row],[Date]],"DD")</f>
        <v>20</v>
      </c>
      <c r="J4414" s="2" t="s">
        <v>14833</v>
      </c>
      <c r="K4414" s="3">
        <v>0.90394675925925927</v>
      </c>
      <c r="L4414" t="s">
        <v>51</v>
      </c>
      <c r="M4414">
        <v>1</v>
      </c>
      <c r="N4414" s="1" t="s">
        <v>4</v>
      </c>
      <c r="O4414" s="1" t="s">
        <v>725</v>
      </c>
      <c r="P4414" t="s">
        <v>4144</v>
      </c>
      <c r="Q4414" t="s">
        <v>4145</v>
      </c>
      <c r="R4414">
        <v>416.5</v>
      </c>
      <c r="S4414" t="s">
        <v>8</v>
      </c>
      <c r="T4414" t="s">
        <v>4146</v>
      </c>
      <c r="U4414" t="s">
        <v>1395</v>
      </c>
      <c r="V4414" t="s">
        <v>11</v>
      </c>
    </row>
    <row r="4415" spans="1:22" x14ac:dyDescent="0.3">
      <c r="A4415">
        <v>3356</v>
      </c>
      <c r="B4415" t="s">
        <v>7632</v>
      </c>
      <c r="C4415" t="s">
        <v>2019</v>
      </c>
      <c r="D4415" t="s">
        <v>2</v>
      </c>
      <c r="E4415" s="2">
        <v>43028</v>
      </c>
      <c r="F4415" s="2" t="str">
        <f>TEXT(Table1[[#This Row],[Date]],"DDDD")</f>
        <v>Friday</v>
      </c>
      <c r="G4415" s="2" t="str">
        <f>TEXT(Table1[[#This Row],[Date]],"mmMM")</f>
        <v>October</v>
      </c>
      <c r="H4415" s="2" t="str">
        <f>IF(Table1[[#This Row],[Day]]="Saturday","Weekend",IF(Table1[[#This Row],[Day]]="Sunday","Weekend","Weekday"))</f>
        <v>Weekday</v>
      </c>
      <c r="I4415" s="2" t="str">
        <f>TEXT(Table1[[#This Row],[Date]],"DD")</f>
        <v>20</v>
      </c>
      <c r="J4415" s="2" t="s">
        <v>14833</v>
      </c>
      <c r="K4415" s="3">
        <v>0.48112268518518514</v>
      </c>
      <c r="L4415" t="s">
        <v>28</v>
      </c>
      <c r="M4415">
        <v>1</v>
      </c>
      <c r="N4415" s="1" t="s">
        <v>4</v>
      </c>
      <c r="O4415" s="1" t="s">
        <v>725</v>
      </c>
      <c r="P4415" t="s">
        <v>2020</v>
      </c>
      <c r="Q4415" t="s">
        <v>2583</v>
      </c>
      <c r="R4415">
        <v>108</v>
      </c>
      <c r="S4415" t="s">
        <v>8</v>
      </c>
      <c r="T4415" t="s">
        <v>2022</v>
      </c>
      <c r="U4415" t="s">
        <v>1395</v>
      </c>
      <c r="V4415" t="s">
        <v>11</v>
      </c>
    </row>
    <row r="4416" spans="1:22" x14ac:dyDescent="0.3">
      <c r="A4416">
        <v>1760</v>
      </c>
      <c r="B4416" t="s">
        <v>4124</v>
      </c>
      <c r="C4416" t="s">
        <v>2048</v>
      </c>
      <c r="D4416" t="s">
        <v>2</v>
      </c>
      <c r="E4416" s="2">
        <v>42998</v>
      </c>
      <c r="F4416" s="2" t="str">
        <f>TEXT(Table1[[#This Row],[Date]],"DDDD")</f>
        <v>Wednesday</v>
      </c>
      <c r="G4416" s="2" t="str">
        <f>TEXT(Table1[[#This Row],[Date]],"mmMM")</f>
        <v>September</v>
      </c>
      <c r="H4416" s="2" t="str">
        <f>IF(Table1[[#This Row],[Day]]="Saturday","Weekend",IF(Table1[[#This Row],[Day]]="Sunday","Weekend","Weekday"))</f>
        <v>Weekday</v>
      </c>
      <c r="I4416" s="2" t="str">
        <f>TEXT(Table1[[#This Row],[Date]],"DD")</f>
        <v>20</v>
      </c>
      <c r="J4416" s="2" t="s">
        <v>14833</v>
      </c>
      <c r="K4416" s="3">
        <v>0.85777777777777786</v>
      </c>
      <c r="L4416" t="s">
        <v>51</v>
      </c>
      <c r="M4416">
        <v>1</v>
      </c>
      <c r="N4416" s="1" t="s">
        <v>4</v>
      </c>
      <c r="O4416" s="1" t="s">
        <v>80</v>
      </c>
      <c r="P4416" t="s">
        <v>2049</v>
      </c>
      <c r="Q4416" t="s">
        <v>4125</v>
      </c>
      <c r="R4416">
        <v>365.5</v>
      </c>
      <c r="S4416" t="s">
        <v>8</v>
      </c>
      <c r="T4416" t="s">
        <v>2051</v>
      </c>
      <c r="U4416" t="s">
        <v>1395</v>
      </c>
      <c r="V4416" t="s">
        <v>11</v>
      </c>
    </row>
    <row r="4417" spans="1:22" x14ac:dyDescent="0.3">
      <c r="A4417">
        <v>1768</v>
      </c>
      <c r="B4417" t="s">
        <v>4147</v>
      </c>
      <c r="C4417" t="s">
        <v>313</v>
      </c>
      <c r="D4417" t="s">
        <v>2</v>
      </c>
      <c r="E4417" s="2">
        <v>42998</v>
      </c>
      <c r="F4417" s="2" t="str">
        <f>TEXT(Table1[[#This Row],[Date]],"DDDD")</f>
        <v>Wednesday</v>
      </c>
      <c r="G4417" s="2" t="str">
        <f>TEXT(Table1[[#This Row],[Date]],"mmMM")</f>
        <v>September</v>
      </c>
      <c r="H4417" s="2" t="str">
        <f>IF(Table1[[#This Row],[Day]]="Saturday","Weekend",IF(Table1[[#This Row],[Day]]="Sunday","Weekend","Weekday"))</f>
        <v>Weekday</v>
      </c>
      <c r="I4417" s="2" t="str">
        <f>TEXT(Table1[[#This Row],[Date]],"DD")</f>
        <v>20</v>
      </c>
      <c r="J4417" s="2" t="s">
        <v>14833</v>
      </c>
      <c r="K4417" s="3">
        <v>0.90625</v>
      </c>
      <c r="L4417" t="s">
        <v>2142</v>
      </c>
      <c r="M4417">
        <v>1</v>
      </c>
      <c r="N4417" s="1" t="s">
        <v>4</v>
      </c>
      <c r="O4417" s="1" t="s">
        <v>80</v>
      </c>
      <c r="P4417" t="s">
        <v>314</v>
      </c>
      <c r="Q4417" t="s">
        <v>2817</v>
      </c>
      <c r="R4417">
        <v>250.2</v>
      </c>
      <c r="S4417" t="s">
        <v>8</v>
      </c>
      <c r="T4417" t="s">
        <v>316</v>
      </c>
      <c r="U4417" t="s">
        <v>1395</v>
      </c>
      <c r="V4417" t="s">
        <v>11</v>
      </c>
    </row>
    <row r="4418" spans="1:22" x14ac:dyDescent="0.3">
      <c r="A4418">
        <v>3357</v>
      </c>
      <c r="B4418" t="s">
        <v>7633</v>
      </c>
      <c r="C4418" t="s">
        <v>3736</v>
      </c>
      <c r="D4418" t="s">
        <v>2</v>
      </c>
      <c r="E4418" s="2">
        <v>43028</v>
      </c>
      <c r="F4418" s="2" t="str">
        <f>TEXT(Table1[[#This Row],[Date]],"DDDD")</f>
        <v>Friday</v>
      </c>
      <c r="G4418" s="2" t="str">
        <f>TEXT(Table1[[#This Row],[Date]],"mmMM")</f>
        <v>October</v>
      </c>
      <c r="H4418" s="2" t="str">
        <f>IF(Table1[[#This Row],[Day]]="Saturday","Weekend",IF(Table1[[#This Row],[Day]]="Sunday","Weekend","Weekday"))</f>
        <v>Weekday</v>
      </c>
      <c r="I4418" s="2" t="str">
        <f>TEXT(Table1[[#This Row],[Date]],"DD")</f>
        <v>20</v>
      </c>
      <c r="J4418" s="2" t="s">
        <v>14833</v>
      </c>
      <c r="K4418" s="3">
        <v>0.50050925925925926</v>
      </c>
      <c r="L4418" t="s">
        <v>3</v>
      </c>
      <c r="M4418">
        <v>1</v>
      </c>
      <c r="N4418" s="1" t="s">
        <v>4</v>
      </c>
      <c r="O4418" s="1" t="s">
        <v>80</v>
      </c>
      <c r="P4418" t="s">
        <v>3737</v>
      </c>
      <c r="Q4418" t="s">
        <v>7634</v>
      </c>
      <c r="R4418">
        <v>180</v>
      </c>
      <c r="S4418" t="s">
        <v>8</v>
      </c>
      <c r="T4418" t="s">
        <v>3739</v>
      </c>
      <c r="U4418" t="s">
        <v>1395</v>
      </c>
      <c r="V4418" t="s">
        <v>11</v>
      </c>
    </row>
    <row r="4419" spans="1:22" x14ac:dyDescent="0.3">
      <c r="A4419">
        <v>3379</v>
      </c>
      <c r="B4419" t="s">
        <v>7673</v>
      </c>
      <c r="C4419" t="s">
        <v>313</v>
      </c>
      <c r="D4419" t="s">
        <v>2</v>
      </c>
      <c r="E4419" s="2">
        <v>43028</v>
      </c>
      <c r="F4419" s="2" t="str">
        <f>TEXT(Table1[[#This Row],[Date]],"DDDD")</f>
        <v>Friday</v>
      </c>
      <c r="G4419" s="2" t="str">
        <f>TEXT(Table1[[#This Row],[Date]],"mmMM")</f>
        <v>October</v>
      </c>
      <c r="H4419" s="2" t="str">
        <f>IF(Table1[[#This Row],[Day]]="Saturday","Weekend",IF(Table1[[#This Row],[Day]]="Sunday","Weekend","Weekday"))</f>
        <v>Weekday</v>
      </c>
      <c r="I4419" s="2" t="str">
        <f>TEXT(Table1[[#This Row],[Date]],"DD")</f>
        <v>20</v>
      </c>
      <c r="J4419" s="2" t="s">
        <v>14833</v>
      </c>
      <c r="K4419" s="3">
        <v>0.68850694444444449</v>
      </c>
      <c r="L4419" t="s">
        <v>2142</v>
      </c>
      <c r="M4419">
        <v>1</v>
      </c>
      <c r="N4419" s="1" t="s">
        <v>4</v>
      </c>
      <c r="O4419" s="1" t="s">
        <v>80</v>
      </c>
      <c r="P4419" t="s">
        <v>314</v>
      </c>
      <c r="Q4419" t="s">
        <v>4479</v>
      </c>
      <c r="R4419">
        <v>196.2</v>
      </c>
      <c r="S4419" t="s">
        <v>8</v>
      </c>
      <c r="T4419" t="s">
        <v>316</v>
      </c>
      <c r="U4419" t="s">
        <v>1395</v>
      </c>
      <c r="V4419" t="s">
        <v>11</v>
      </c>
    </row>
    <row r="4420" spans="1:22" x14ac:dyDescent="0.3">
      <c r="A4420">
        <v>3382</v>
      </c>
      <c r="B4420" t="s">
        <v>7677</v>
      </c>
      <c r="C4420" t="s">
        <v>1757</v>
      </c>
      <c r="D4420" t="s">
        <v>2</v>
      </c>
      <c r="E4420" s="2">
        <v>43028</v>
      </c>
      <c r="F4420" s="2" t="str">
        <f>TEXT(Table1[[#This Row],[Date]],"DDDD")</f>
        <v>Friday</v>
      </c>
      <c r="G4420" s="2" t="str">
        <f>TEXT(Table1[[#This Row],[Date]],"mmMM")</f>
        <v>October</v>
      </c>
      <c r="H4420" s="2" t="str">
        <f>IF(Table1[[#This Row],[Day]]="Saturday","Weekend",IF(Table1[[#This Row],[Day]]="Sunday","Weekend","Weekday"))</f>
        <v>Weekday</v>
      </c>
      <c r="I4420" s="2" t="str">
        <f>TEXT(Table1[[#This Row],[Date]],"DD")</f>
        <v>20</v>
      </c>
      <c r="J4420" s="2" t="s">
        <v>14833</v>
      </c>
      <c r="K4420" s="3">
        <v>0.78127314814814819</v>
      </c>
      <c r="L4420" t="s">
        <v>66</v>
      </c>
      <c r="M4420">
        <v>1</v>
      </c>
      <c r="N4420" s="1" t="s">
        <v>4</v>
      </c>
      <c r="O4420" s="1" t="s">
        <v>80</v>
      </c>
      <c r="P4420" t="s">
        <v>1758</v>
      </c>
      <c r="Q4420" t="s">
        <v>1759</v>
      </c>
      <c r="R4420">
        <v>420</v>
      </c>
      <c r="S4420" t="s">
        <v>8</v>
      </c>
      <c r="T4420" t="s">
        <v>1760</v>
      </c>
      <c r="U4420" t="s">
        <v>1395</v>
      </c>
      <c r="V4420" t="s">
        <v>11</v>
      </c>
    </row>
    <row r="4421" spans="1:22" x14ac:dyDescent="0.3">
      <c r="A4421">
        <v>3386</v>
      </c>
      <c r="B4421" t="s">
        <v>7685</v>
      </c>
      <c r="C4421" t="s">
        <v>2098</v>
      </c>
      <c r="D4421" t="s">
        <v>14</v>
      </c>
      <c r="E4421" s="2">
        <v>43028</v>
      </c>
      <c r="F4421" s="2" t="str">
        <f>TEXT(Table1[[#This Row],[Date]],"DDDD")</f>
        <v>Friday</v>
      </c>
      <c r="G4421" s="2" t="str">
        <f>TEXT(Table1[[#This Row],[Date]],"mmMM")</f>
        <v>October</v>
      </c>
      <c r="H4421" s="2" t="str">
        <f>IF(Table1[[#This Row],[Day]]="Saturday","Weekend",IF(Table1[[#This Row],[Day]]="Sunday","Weekend","Weekday"))</f>
        <v>Weekday</v>
      </c>
      <c r="I4421" s="2" t="str">
        <f>TEXT(Table1[[#This Row],[Date]],"DD")</f>
        <v>20</v>
      </c>
      <c r="J4421" s="2" t="s">
        <v>14833</v>
      </c>
      <c r="K4421" s="3">
        <v>0.80678240740740736</v>
      </c>
      <c r="L4421" t="s">
        <v>2142</v>
      </c>
      <c r="M4421">
        <v>1</v>
      </c>
      <c r="N4421" s="1" t="s">
        <v>4</v>
      </c>
      <c r="O4421" s="1" t="s">
        <v>80</v>
      </c>
      <c r="P4421" t="s">
        <v>2099</v>
      </c>
      <c r="Q4421" t="s">
        <v>5060</v>
      </c>
      <c r="R4421">
        <v>378</v>
      </c>
      <c r="S4421" t="s">
        <v>8</v>
      </c>
      <c r="T4421" t="s">
        <v>2101</v>
      </c>
      <c r="U4421" t="s">
        <v>1395</v>
      </c>
      <c r="V4421" t="s">
        <v>11</v>
      </c>
    </row>
    <row r="4422" spans="1:22" x14ac:dyDescent="0.3">
      <c r="A4422">
        <v>5539</v>
      </c>
      <c r="B4422" t="s">
        <v>12094</v>
      </c>
      <c r="C4422" t="s">
        <v>3921</v>
      </c>
      <c r="D4422" t="s">
        <v>2</v>
      </c>
      <c r="E4422" s="2">
        <v>43059</v>
      </c>
      <c r="F4422" s="2" t="str">
        <f>TEXT(Table1[[#This Row],[Date]],"DDDD")</f>
        <v>Monday</v>
      </c>
      <c r="G4422" s="2" t="str">
        <f>TEXT(Table1[[#This Row],[Date]],"mmMM")</f>
        <v>November</v>
      </c>
      <c r="H4422" s="2" t="str">
        <f>IF(Table1[[#This Row],[Day]]="Saturday","Weekend",IF(Table1[[#This Row],[Day]]="Sunday","Weekend","Weekday"))</f>
        <v>Weekday</v>
      </c>
      <c r="I4422" s="2" t="str">
        <f>TEXT(Table1[[#This Row],[Date]],"DD")</f>
        <v>20</v>
      </c>
      <c r="J4422" s="2" t="s">
        <v>14833</v>
      </c>
      <c r="K4422" s="3">
        <v>7.1284722222222222E-2</v>
      </c>
      <c r="L4422" t="s">
        <v>168</v>
      </c>
      <c r="M4422">
        <v>1</v>
      </c>
      <c r="N4422" s="1" t="s">
        <v>4</v>
      </c>
      <c r="O4422" s="1" t="s">
        <v>80</v>
      </c>
      <c r="P4422" t="s">
        <v>3922</v>
      </c>
      <c r="Q4422" t="s">
        <v>8787</v>
      </c>
      <c r="R4422">
        <v>116</v>
      </c>
      <c r="S4422" t="s">
        <v>8</v>
      </c>
      <c r="T4422" t="s">
        <v>3924</v>
      </c>
      <c r="U4422" t="s">
        <v>1395</v>
      </c>
      <c r="V4422" t="s">
        <v>11</v>
      </c>
    </row>
    <row r="4423" spans="1:22" x14ac:dyDescent="0.3">
      <c r="A4423">
        <v>5567</v>
      </c>
      <c r="B4423" t="s">
        <v>12148</v>
      </c>
      <c r="C4423" t="s">
        <v>2508</v>
      </c>
      <c r="D4423" t="s">
        <v>2</v>
      </c>
      <c r="E4423" s="2">
        <v>43059</v>
      </c>
      <c r="F4423" s="2" t="str">
        <f>TEXT(Table1[[#This Row],[Date]],"DDDD")</f>
        <v>Monday</v>
      </c>
      <c r="G4423" s="2" t="str">
        <f>TEXT(Table1[[#This Row],[Date]],"mmMM")</f>
        <v>November</v>
      </c>
      <c r="H4423" s="2" t="str">
        <f>IF(Table1[[#This Row],[Day]]="Saturday","Weekend",IF(Table1[[#This Row],[Day]]="Sunday","Weekend","Weekday"))</f>
        <v>Weekday</v>
      </c>
      <c r="I4423" s="2" t="str">
        <f>TEXT(Table1[[#This Row],[Date]],"DD")</f>
        <v>20</v>
      </c>
      <c r="J4423" s="2" t="s">
        <v>14833</v>
      </c>
      <c r="K4423" s="3">
        <v>0.83401620370370377</v>
      </c>
      <c r="L4423" t="s">
        <v>168</v>
      </c>
      <c r="M4423">
        <v>1</v>
      </c>
      <c r="N4423" s="1" t="s">
        <v>4</v>
      </c>
      <c r="O4423" s="1" t="s">
        <v>80</v>
      </c>
      <c r="P4423" t="s">
        <v>2509</v>
      </c>
      <c r="Q4423" t="s">
        <v>8168</v>
      </c>
      <c r="R4423">
        <v>160</v>
      </c>
      <c r="S4423" t="s">
        <v>8</v>
      </c>
      <c r="T4423" t="s">
        <v>2510</v>
      </c>
      <c r="U4423" t="s">
        <v>1395</v>
      </c>
      <c r="V4423" t="s">
        <v>11</v>
      </c>
    </row>
    <row r="4424" spans="1:22" x14ac:dyDescent="0.3">
      <c r="A4424">
        <v>5604</v>
      </c>
      <c r="B4424" t="s">
        <v>12215</v>
      </c>
      <c r="C4424" t="s">
        <v>2048</v>
      </c>
      <c r="D4424" t="s">
        <v>2</v>
      </c>
      <c r="E4424" s="2">
        <v>43059</v>
      </c>
      <c r="F4424" s="2" t="str">
        <f>TEXT(Table1[[#This Row],[Date]],"DDDD")</f>
        <v>Monday</v>
      </c>
      <c r="G4424" s="2" t="str">
        <f>TEXT(Table1[[#This Row],[Date]],"mmMM")</f>
        <v>November</v>
      </c>
      <c r="H4424" s="2" t="str">
        <f>IF(Table1[[#This Row],[Day]]="Saturday","Weekend",IF(Table1[[#This Row],[Day]]="Sunday","Weekend","Weekday"))</f>
        <v>Weekday</v>
      </c>
      <c r="I4424" s="2" t="str">
        <f>TEXT(Table1[[#This Row],[Date]],"DD")</f>
        <v>20</v>
      </c>
      <c r="J4424" s="2" t="s">
        <v>14833</v>
      </c>
      <c r="K4424" s="3">
        <v>0.93702546296296296</v>
      </c>
      <c r="L4424" t="s">
        <v>51</v>
      </c>
      <c r="M4424">
        <v>1</v>
      </c>
      <c r="N4424" s="1" t="s">
        <v>4</v>
      </c>
      <c r="O4424" s="1" t="s">
        <v>80</v>
      </c>
      <c r="P4424" t="s">
        <v>2049</v>
      </c>
      <c r="Q4424" t="s">
        <v>12216</v>
      </c>
      <c r="R4424">
        <v>217.5</v>
      </c>
      <c r="S4424" t="s">
        <v>8</v>
      </c>
      <c r="T4424" t="s">
        <v>2051</v>
      </c>
      <c r="U4424" t="s">
        <v>1395</v>
      </c>
      <c r="V4424" t="s">
        <v>11</v>
      </c>
    </row>
    <row r="4425" spans="1:22" x14ac:dyDescent="0.3">
      <c r="A4425">
        <v>5616</v>
      </c>
      <c r="B4425" t="s">
        <v>12244</v>
      </c>
      <c r="C4425" t="s">
        <v>3550</v>
      </c>
      <c r="D4425" t="s">
        <v>2</v>
      </c>
      <c r="E4425" s="2">
        <v>43059</v>
      </c>
      <c r="F4425" s="2" t="str">
        <f>TEXT(Table1[[#This Row],[Date]],"DDDD")</f>
        <v>Monday</v>
      </c>
      <c r="G4425" s="2" t="str">
        <f>TEXT(Table1[[#This Row],[Date]],"mmMM")</f>
        <v>November</v>
      </c>
      <c r="H4425" s="2" t="str">
        <f>IF(Table1[[#This Row],[Day]]="Saturday","Weekend",IF(Table1[[#This Row],[Day]]="Sunday","Weekend","Weekday"))</f>
        <v>Weekday</v>
      </c>
      <c r="I4425" s="2" t="str">
        <f>TEXT(Table1[[#This Row],[Date]],"DD")</f>
        <v>20</v>
      </c>
      <c r="J4425" s="2" t="s">
        <v>14833</v>
      </c>
      <c r="K4425" s="3">
        <v>0.96991898148148148</v>
      </c>
      <c r="L4425" t="s">
        <v>168</v>
      </c>
      <c r="M4425">
        <v>1</v>
      </c>
      <c r="N4425" s="1" t="s">
        <v>4</v>
      </c>
      <c r="O4425" s="1" t="s">
        <v>80</v>
      </c>
      <c r="P4425" t="s">
        <v>3551</v>
      </c>
      <c r="Q4425" t="s">
        <v>12245</v>
      </c>
      <c r="R4425">
        <v>140</v>
      </c>
      <c r="S4425" t="s">
        <v>8</v>
      </c>
      <c r="T4425" t="s">
        <v>3552</v>
      </c>
      <c r="U4425" t="s">
        <v>1395</v>
      </c>
      <c r="V4425" t="s">
        <v>11</v>
      </c>
    </row>
    <row r="4426" spans="1:22" x14ac:dyDescent="0.3">
      <c r="A4426">
        <v>1759</v>
      </c>
      <c r="B4426" t="s">
        <v>4122</v>
      </c>
      <c r="C4426" t="s">
        <v>1061</v>
      </c>
      <c r="D4426" t="s">
        <v>14</v>
      </c>
      <c r="E4426" s="2">
        <v>42998</v>
      </c>
      <c r="F4426" s="2" t="str">
        <f>TEXT(Table1[[#This Row],[Date]],"DDDD")</f>
        <v>Wednesday</v>
      </c>
      <c r="G4426" s="2" t="str">
        <f>TEXT(Table1[[#This Row],[Date]],"mmMM")</f>
        <v>September</v>
      </c>
      <c r="H4426" s="2" t="str">
        <f>IF(Table1[[#This Row],[Day]]="Saturday","Weekend",IF(Table1[[#This Row],[Day]]="Sunday","Weekend","Weekday"))</f>
        <v>Weekday</v>
      </c>
      <c r="I4426" s="2" t="str">
        <f>TEXT(Table1[[#This Row],[Date]],"DD")</f>
        <v>20</v>
      </c>
      <c r="J4426" s="2" t="s">
        <v>14833</v>
      </c>
      <c r="K4426" s="3">
        <v>0.84112268518518518</v>
      </c>
      <c r="L4426" t="s">
        <v>51</v>
      </c>
      <c r="M4426">
        <v>1</v>
      </c>
      <c r="N4426" s="1" t="s">
        <v>4</v>
      </c>
      <c r="O4426" s="1" t="s">
        <v>4123</v>
      </c>
      <c r="P4426" t="s">
        <v>1062</v>
      </c>
      <c r="Q4426" t="s">
        <v>1722</v>
      </c>
      <c r="R4426">
        <v>250.75</v>
      </c>
      <c r="S4426" t="s">
        <v>8</v>
      </c>
      <c r="T4426" t="s">
        <v>1064</v>
      </c>
      <c r="U4426" t="s">
        <v>1395</v>
      </c>
      <c r="V4426" t="s">
        <v>11</v>
      </c>
    </row>
    <row r="4427" spans="1:22" x14ac:dyDescent="0.3">
      <c r="A4427">
        <v>1779</v>
      </c>
      <c r="B4427" t="s">
        <v>4167</v>
      </c>
      <c r="C4427" t="s">
        <v>2752</v>
      </c>
      <c r="D4427" t="s">
        <v>14</v>
      </c>
      <c r="E4427" s="2">
        <v>42999</v>
      </c>
      <c r="F4427" s="2" t="str">
        <f>TEXT(Table1[[#This Row],[Date]],"DDDD")</f>
        <v>Thursday</v>
      </c>
      <c r="G4427" s="2" t="str">
        <f>TEXT(Table1[[#This Row],[Date]],"mmMM")</f>
        <v>September</v>
      </c>
      <c r="H4427" s="2" t="str">
        <f>IF(Table1[[#This Row],[Day]]="Saturday","Weekend",IF(Table1[[#This Row],[Day]]="Sunday","Weekend","Weekday"))</f>
        <v>Weekday</v>
      </c>
      <c r="I4427" s="2" t="str">
        <f>TEXT(Table1[[#This Row],[Date]],"DD")</f>
        <v>21</v>
      </c>
      <c r="J4427" s="2" t="str">
        <f>IF(Table1[[#This Row],[Date2]]&gt;20,"End",IF(Table1[[#This Row],[Date2]]&gt;10,"Mid","Start"))</f>
        <v>End</v>
      </c>
      <c r="K4427" s="3">
        <v>0.47940972222222217</v>
      </c>
      <c r="L4427" t="s">
        <v>51</v>
      </c>
      <c r="M4427">
        <v>0</v>
      </c>
      <c r="N4427" s="1" t="s">
        <v>4</v>
      </c>
      <c r="O4427" s="1" t="s">
        <v>21</v>
      </c>
      <c r="P4427" t="s">
        <v>2753</v>
      </c>
      <c r="Q4427" t="s">
        <v>4168</v>
      </c>
      <c r="R4427">
        <v>212.5</v>
      </c>
      <c r="S4427" t="s">
        <v>8</v>
      </c>
      <c r="T4427" t="s">
        <v>2755</v>
      </c>
      <c r="U4427" t="s">
        <v>1395</v>
      </c>
      <c r="V4427" t="s">
        <v>11</v>
      </c>
    </row>
    <row r="4428" spans="1:22" x14ac:dyDescent="0.3">
      <c r="A4428">
        <v>1780</v>
      </c>
      <c r="B4428" t="s">
        <v>4169</v>
      </c>
      <c r="C4428" t="s">
        <v>2752</v>
      </c>
      <c r="D4428" t="s">
        <v>14</v>
      </c>
      <c r="E4428" s="2">
        <v>42999</v>
      </c>
      <c r="F4428" s="2" t="str">
        <f>TEXT(Table1[[#This Row],[Date]],"DDDD")</f>
        <v>Thursday</v>
      </c>
      <c r="G4428" s="2" t="str">
        <f>TEXT(Table1[[#This Row],[Date]],"mmMM")</f>
        <v>September</v>
      </c>
      <c r="H4428" s="2" t="str">
        <f>IF(Table1[[#This Row],[Day]]="Saturday","Weekend",IF(Table1[[#This Row],[Day]]="Sunday","Weekend","Weekday"))</f>
        <v>Weekday</v>
      </c>
      <c r="I4428" s="2" t="str">
        <f>TEXT(Table1[[#This Row],[Date]],"DD")</f>
        <v>21</v>
      </c>
      <c r="J4428" s="2" t="str">
        <f>IF(Table1[[#This Row],[Date2]]&gt;20,"End",IF(Table1[[#This Row],[Date2]]&gt;10,"Mid","Start"))</f>
        <v>End</v>
      </c>
      <c r="K4428" s="3">
        <v>0.47997685185185179</v>
      </c>
      <c r="L4428" t="s">
        <v>51</v>
      </c>
      <c r="M4428">
        <v>1</v>
      </c>
      <c r="N4428" s="1" t="s">
        <v>4</v>
      </c>
      <c r="O4428" s="1" t="s">
        <v>21</v>
      </c>
      <c r="P4428" t="s">
        <v>2753</v>
      </c>
      <c r="Q4428" t="s">
        <v>4168</v>
      </c>
      <c r="R4428">
        <v>212.5</v>
      </c>
      <c r="S4428" t="s">
        <v>8</v>
      </c>
      <c r="T4428" t="s">
        <v>2755</v>
      </c>
      <c r="U4428" t="s">
        <v>1395</v>
      </c>
      <c r="V4428" t="s">
        <v>11</v>
      </c>
    </row>
    <row r="4429" spans="1:22" x14ac:dyDescent="0.3">
      <c r="A4429">
        <v>1781</v>
      </c>
      <c r="B4429" t="s">
        <v>4170</v>
      </c>
      <c r="C4429" t="s">
        <v>3689</v>
      </c>
      <c r="D4429" t="s">
        <v>14</v>
      </c>
      <c r="E4429" s="2">
        <v>42999</v>
      </c>
      <c r="F4429" s="2" t="str">
        <f>TEXT(Table1[[#This Row],[Date]],"DDDD")</f>
        <v>Thursday</v>
      </c>
      <c r="G4429" s="2" t="str">
        <f>TEXT(Table1[[#This Row],[Date]],"mmMM")</f>
        <v>September</v>
      </c>
      <c r="H4429" s="2" t="str">
        <f>IF(Table1[[#This Row],[Day]]="Saturday","Weekend",IF(Table1[[#This Row],[Day]]="Sunday","Weekend","Weekday"))</f>
        <v>Weekday</v>
      </c>
      <c r="I4429" s="2" t="str">
        <f>TEXT(Table1[[#This Row],[Date]],"DD")</f>
        <v>21</v>
      </c>
      <c r="J4429" s="2" t="str">
        <f>IF(Table1[[#This Row],[Date2]]&gt;20,"End",IF(Table1[[#This Row],[Date2]]&gt;10,"Mid","Start"))</f>
        <v>End</v>
      </c>
      <c r="K4429" s="3">
        <v>0.48957175925925922</v>
      </c>
      <c r="L4429" t="s">
        <v>2142</v>
      </c>
      <c r="M4429">
        <v>1</v>
      </c>
      <c r="N4429" s="1" t="s">
        <v>4</v>
      </c>
      <c r="O4429" s="1" t="s">
        <v>21</v>
      </c>
      <c r="P4429" t="s">
        <v>3690</v>
      </c>
      <c r="Q4429" t="s">
        <v>4171</v>
      </c>
      <c r="R4429">
        <v>213</v>
      </c>
      <c r="S4429" t="s">
        <v>8</v>
      </c>
      <c r="T4429" t="s">
        <v>3692</v>
      </c>
      <c r="U4429" t="s">
        <v>1395</v>
      </c>
      <c r="V4429" t="s">
        <v>11</v>
      </c>
    </row>
    <row r="4430" spans="1:22" x14ac:dyDescent="0.3">
      <c r="A4430">
        <v>1786</v>
      </c>
      <c r="B4430" t="s">
        <v>4181</v>
      </c>
      <c r="C4430" t="s">
        <v>1512</v>
      </c>
      <c r="D4430" t="s">
        <v>2</v>
      </c>
      <c r="E4430" s="2">
        <v>42999</v>
      </c>
      <c r="F4430" s="2" t="str">
        <f>TEXT(Table1[[#This Row],[Date]],"DDDD")</f>
        <v>Thursday</v>
      </c>
      <c r="G4430" s="2" t="str">
        <f>TEXT(Table1[[#This Row],[Date]],"mmMM")</f>
        <v>September</v>
      </c>
      <c r="H4430" s="2" t="str">
        <f>IF(Table1[[#This Row],[Day]]="Saturday","Weekend",IF(Table1[[#This Row],[Day]]="Sunday","Weekend","Weekday"))</f>
        <v>Weekday</v>
      </c>
      <c r="I4430" s="2" t="str">
        <f>TEXT(Table1[[#This Row],[Date]],"DD")</f>
        <v>21</v>
      </c>
      <c r="J4430" s="2" t="str">
        <f>IF(Table1[[#This Row],[Date2]]&gt;20,"End",IF(Table1[[#This Row],[Date2]]&gt;10,"Mid","Start"))</f>
        <v>End</v>
      </c>
      <c r="K4430" s="3">
        <v>0.51650462962962973</v>
      </c>
      <c r="L4430" t="s">
        <v>28</v>
      </c>
      <c r="M4430">
        <v>1</v>
      </c>
      <c r="N4430" s="1" t="s">
        <v>4</v>
      </c>
      <c r="O4430" s="1" t="s">
        <v>21</v>
      </c>
      <c r="P4430" t="s">
        <v>1513</v>
      </c>
      <c r="Q4430" t="s">
        <v>3342</v>
      </c>
      <c r="R4430">
        <v>198</v>
      </c>
      <c r="S4430" t="s">
        <v>8</v>
      </c>
      <c r="T4430" t="s">
        <v>1515</v>
      </c>
      <c r="U4430" t="s">
        <v>1395</v>
      </c>
      <c r="V4430" t="s">
        <v>11</v>
      </c>
    </row>
    <row r="4431" spans="1:22" x14ac:dyDescent="0.3">
      <c r="A4431">
        <v>1790</v>
      </c>
      <c r="B4431" t="s">
        <v>4187</v>
      </c>
      <c r="C4431" t="s">
        <v>2886</v>
      </c>
      <c r="D4431" t="s">
        <v>2</v>
      </c>
      <c r="E4431" s="2">
        <v>42999</v>
      </c>
      <c r="F4431" s="2" t="str">
        <f>TEXT(Table1[[#This Row],[Date]],"DDDD")</f>
        <v>Thursday</v>
      </c>
      <c r="G4431" s="2" t="str">
        <f>TEXT(Table1[[#This Row],[Date]],"mmMM")</f>
        <v>September</v>
      </c>
      <c r="H4431" s="2" t="str">
        <f>IF(Table1[[#This Row],[Day]]="Saturday","Weekend",IF(Table1[[#This Row],[Day]]="Sunday","Weekend","Weekday"))</f>
        <v>Weekday</v>
      </c>
      <c r="I4431" s="2" t="str">
        <f>TEXT(Table1[[#This Row],[Date]],"DD")</f>
        <v>21</v>
      </c>
      <c r="J4431" s="2" t="str">
        <f>IF(Table1[[#This Row],[Date2]]&gt;20,"End",IF(Table1[[#This Row],[Date2]]&gt;10,"Mid","Start"))</f>
        <v>End</v>
      </c>
      <c r="K4431" s="3">
        <v>0.54454861111111108</v>
      </c>
      <c r="L4431" t="s">
        <v>2142</v>
      </c>
      <c r="M4431">
        <v>1</v>
      </c>
      <c r="N4431" s="1" t="s">
        <v>4</v>
      </c>
      <c r="O4431" s="1" t="s">
        <v>21</v>
      </c>
      <c r="P4431" t="s">
        <v>2887</v>
      </c>
      <c r="Q4431" t="s">
        <v>3745</v>
      </c>
      <c r="R4431">
        <v>163.5</v>
      </c>
      <c r="S4431" t="s">
        <v>8</v>
      </c>
      <c r="T4431" t="s">
        <v>2889</v>
      </c>
      <c r="U4431" t="s">
        <v>1395</v>
      </c>
      <c r="V4431" t="s">
        <v>11</v>
      </c>
    </row>
    <row r="4432" spans="1:22" x14ac:dyDescent="0.3">
      <c r="A4432">
        <v>1791</v>
      </c>
      <c r="B4432" t="s">
        <v>4188</v>
      </c>
      <c r="C4432" t="s">
        <v>4072</v>
      </c>
      <c r="D4432" t="s">
        <v>2</v>
      </c>
      <c r="E4432" s="2">
        <v>42999</v>
      </c>
      <c r="F4432" s="2" t="str">
        <f>TEXT(Table1[[#This Row],[Date]],"DDDD")</f>
        <v>Thursday</v>
      </c>
      <c r="G4432" s="2" t="str">
        <f>TEXT(Table1[[#This Row],[Date]],"mmMM")</f>
        <v>September</v>
      </c>
      <c r="H4432" s="2" t="str">
        <f>IF(Table1[[#This Row],[Day]]="Saturday","Weekend",IF(Table1[[#This Row],[Day]]="Sunday","Weekend","Weekday"))</f>
        <v>Weekday</v>
      </c>
      <c r="I4432" s="2" t="str">
        <f>TEXT(Table1[[#This Row],[Date]],"DD")</f>
        <v>21</v>
      </c>
      <c r="J4432" s="2" t="str">
        <f>IF(Table1[[#This Row],[Date2]]&gt;20,"End",IF(Table1[[#This Row],[Date2]]&gt;10,"Mid","Start"))</f>
        <v>End</v>
      </c>
      <c r="K4432" s="3">
        <v>0.56715277777777773</v>
      </c>
      <c r="L4432" t="s">
        <v>3</v>
      </c>
      <c r="M4432">
        <v>1</v>
      </c>
      <c r="N4432" s="1" t="s">
        <v>4</v>
      </c>
      <c r="O4432" s="1" t="s">
        <v>21</v>
      </c>
      <c r="P4432" t="s">
        <v>4073</v>
      </c>
      <c r="Q4432" t="s">
        <v>4189</v>
      </c>
      <c r="R4432">
        <v>146</v>
      </c>
      <c r="S4432" t="s">
        <v>8</v>
      </c>
      <c r="T4432" t="s">
        <v>4074</v>
      </c>
      <c r="U4432" t="s">
        <v>1395</v>
      </c>
      <c r="V4432" t="s">
        <v>11</v>
      </c>
    </row>
    <row r="4433" spans="1:22" x14ac:dyDescent="0.3">
      <c r="A4433">
        <v>1799</v>
      </c>
      <c r="B4433" t="s">
        <v>4209</v>
      </c>
      <c r="C4433" t="s">
        <v>3423</v>
      </c>
      <c r="D4433" t="s">
        <v>2</v>
      </c>
      <c r="E4433" s="2">
        <v>42999</v>
      </c>
      <c r="F4433" s="2" t="str">
        <f>TEXT(Table1[[#This Row],[Date]],"DDDD")</f>
        <v>Thursday</v>
      </c>
      <c r="G4433" s="2" t="str">
        <f>TEXT(Table1[[#This Row],[Date]],"mmMM")</f>
        <v>September</v>
      </c>
      <c r="H4433" s="2" t="str">
        <f>IF(Table1[[#This Row],[Day]]="Saturday","Weekend",IF(Table1[[#This Row],[Day]]="Sunday","Weekend","Weekday"))</f>
        <v>Weekday</v>
      </c>
      <c r="I4433" s="2" t="str">
        <f>TEXT(Table1[[#This Row],[Date]],"DD")</f>
        <v>21</v>
      </c>
      <c r="J4433" s="2" t="str">
        <f>IF(Table1[[#This Row],[Date2]]&gt;20,"End",IF(Table1[[#This Row],[Date2]]&gt;10,"Mid","Start"))</f>
        <v>End</v>
      </c>
      <c r="K4433" s="3">
        <v>0.7489351851851852</v>
      </c>
      <c r="L4433" t="s">
        <v>73</v>
      </c>
      <c r="M4433">
        <v>1</v>
      </c>
      <c r="N4433" s="1" t="s">
        <v>4</v>
      </c>
      <c r="O4433" s="1" t="s">
        <v>21</v>
      </c>
      <c r="P4433" t="s">
        <v>3424</v>
      </c>
      <c r="Q4433" t="s">
        <v>4210</v>
      </c>
      <c r="R4433">
        <v>120</v>
      </c>
      <c r="S4433" t="s">
        <v>8</v>
      </c>
      <c r="T4433" t="s">
        <v>3426</v>
      </c>
      <c r="U4433" t="s">
        <v>1395</v>
      </c>
      <c r="V4433" t="s">
        <v>11</v>
      </c>
    </row>
    <row r="4434" spans="1:22" x14ac:dyDescent="0.3">
      <c r="A4434">
        <v>1800</v>
      </c>
      <c r="B4434" t="s">
        <v>4211</v>
      </c>
      <c r="C4434" t="s">
        <v>4212</v>
      </c>
      <c r="D4434" t="s">
        <v>2</v>
      </c>
      <c r="E4434" s="2">
        <v>42999</v>
      </c>
      <c r="F4434" s="2" t="str">
        <f>TEXT(Table1[[#This Row],[Date]],"DDDD")</f>
        <v>Thursday</v>
      </c>
      <c r="G4434" s="2" t="str">
        <f>TEXT(Table1[[#This Row],[Date]],"mmMM")</f>
        <v>September</v>
      </c>
      <c r="H4434" s="2" t="str">
        <f>IF(Table1[[#This Row],[Day]]="Saturday","Weekend",IF(Table1[[#This Row],[Day]]="Sunday","Weekend","Weekday"))</f>
        <v>Weekday</v>
      </c>
      <c r="I4434" s="2" t="str">
        <f>TEXT(Table1[[#This Row],[Date]],"DD")</f>
        <v>21</v>
      </c>
      <c r="J4434" s="2" t="str">
        <f>IF(Table1[[#This Row],[Date2]]&gt;20,"End",IF(Table1[[#This Row],[Date2]]&gt;10,"Mid","Start"))</f>
        <v>End</v>
      </c>
      <c r="K4434" s="3">
        <v>0.75047453703703704</v>
      </c>
      <c r="L4434" t="s">
        <v>51</v>
      </c>
      <c r="M4434">
        <v>1</v>
      </c>
      <c r="N4434" s="1" t="s">
        <v>4</v>
      </c>
      <c r="O4434" s="1" t="s">
        <v>21</v>
      </c>
      <c r="P4434" t="s">
        <v>4213</v>
      </c>
      <c r="Q4434" t="s">
        <v>4214</v>
      </c>
      <c r="R4434">
        <v>221</v>
      </c>
      <c r="S4434" t="s">
        <v>8</v>
      </c>
      <c r="T4434" t="s">
        <v>4215</v>
      </c>
      <c r="U4434" t="s">
        <v>1395</v>
      </c>
      <c r="V4434" t="s">
        <v>11</v>
      </c>
    </row>
    <row r="4435" spans="1:22" x14ac:dyDescent="0.3">
      <c r="A4435">
        <v>1802</v>
      </c>
      <c r="B4435" t="s">
        <v>4218</v>
      </c>
      <c r="C4435" t="s">
        <v>2537</v>
      </c>
      <c r="D4435" t="s">
        <v>2</v>
      </c>
      <c r="E4435" s="2">
        <v>42999</v>
      </c>
      <c r="F4435" s="2" t="str">
        <f>TEXT(Table1[[#This Row],[Date]],"DDDD")</f>
        <v>Thursday</v>
      </c>
      <c r="G4435" s="2" t="str">
        <f>TEXT(Table1[[#This Row],[Date]],"mmMM")</f>
        <v>September</v>
      </c>
      <c r="H4435" s="2" t="str">
        <f>IF(Table1[[#This Row],[Day]]="Saturday","Weekend",IF(Table1[[#This Row],[Day]]="Sunday","Weekend","Weekday"))</f>
        <v>Weekday</v>
      </c>
      <c r="I4435" s="2" t="str">
        <f>TEXT(Table1[[#This Row],[Date]],"DD")</f>
        <v>21</v>
      </c>
      <c r="J4435" s="2" t="str">
        <f>IF(Table1[[#This Row],[Date2]]&gt;20,"End",IF(Table1[[#This Row],[Date2]]&gt;10,"Mid","Start"))</f>
        <v>End</v>
      </c>
      <c r="K4435" s="3">
        <v>0.75832175925925926</v>
      </c>
      <c r="L4435" t="s">
        <v>28</v>
      </c>
      <c r="M4435">
        <v>1</v>
      </c>
      <c r="N4435" s="1" t="s">
        <v>4</v>
      </c>
      <c r="O4435" s="1" t="s">
        <v>21</v>
      </c>
      <c r="P4435" t="s">
        <v>2538</v>
      </c>
      <c r="Q4435" t="s">
        <v>1394</v>
      </c>
      <c r="R4435">
        <v>144</v>
      </c>
      <c r="S4435" t="s">
        <v>8</v>
      </c>
      <c r="T4435" t="s">
        <v>2540</v>
      </c>
      <c r="U4435" t="s">
        <v>1395</v>
      </c>
      <c r="V4435" t="s">
        <v>11</v>
      </c>
    </row>
    <row r="4436" spans="1:22" x14ac:dyDescent="0.3">
      <c r="A4436">
        <v>1811</v>
      </c>
      <c r="B4436" t="s">
        <v>4235</v>
      </c>
      <c r="C4436" t="s">
        <v>2035</v>
      </c>
      <c r="D4436" t="s">
        <v>2</v>
      </c>
      <c r="E4436" s="2">
        <v>42999</v>
      </c>
      <c r="F4436" s="2" t="str">
        <f>TEXT(Table1[[#This Row],[Date]],"DDDD")</f>
        <v>Thursday</v>
      </c>
      <c r="G4436" s="2" t="str">
        <f>TEXT(Table1[[#This Row],[Date]],"mmMM")</f>
        <v>September</v>
      </c>
      <c r="H4436" s="2" t="str">
        <f>IF(Table1[[#This Row],[Day]]="Saturday","Weekend",IF(Table1[[#This Row],[Day]]="Sunday","Weekend","Weekday"))</f>
        <v>Weekday</v>
      </c>
      <c r="I4436" s="2" t="str">
        <f>TEXT(Table1[[#This Row],[Date]],"DD")</f>
        <v>21</v>
      </c>
      <c r="J4436" s="2" t="str">
        <f>IF(Table1[[#This Row],[Date2]]&gt;20,"End",IF(Table1[[#This Row],[Date2]]&gt;10,"Mid","Start"))</f>
        <v>End</v>
      </c>
      <c r="K4436" s="3">
        <v>0.84260416666666671</v>
      </c>
      <c r="L4436" t="s">
        <v>2142</v>
      </c>
      <c r="M4436">
        <v>1</v>
      </c>
      <c r="N4436" s="1" t="s">
        <v>4</v>
      </c>
      <c r="O4436" s="1" t="s">
        <v>21</v>
      </c>
      <c r="P4436" t="s">
        <v>2036</v>
      </c>
      <c r="Q4436" t="s">
        <v>4236</v>
      </c>
      <c r="R4436">
        <v>161.25</v>
      </c>
      <c r="S4436" t="s">
        <v>8</v>
      </c>
      <c r="T4436" t="s">
        <v>2038</v>
      </c>
      <c r="U4436" t="s">
        <v>1395</v>
      </c>
      <c r="V4436" t="s">
        <v>11</v>
      </c>
    </row>
    <row r="4437" spans="1:22" x14ac:dyDescent="0.3">
      <c r="A4437">
        <v>1817</v>
      </c>
      <c r="B4437" t="s">
        <v>4246</v>
      </c>
      <c r="C4437" t="s">
        <v>568</v>
      </c>
      <c r="D4437" t="s">
        <v>2</v>
      </c>
      <c r="E4437" s="2">
        <v>42999</v>
      </c>
      <c r="F4437" s="2" t="str">
        <f>TEXT(Table1[[#This Row],[Date]],"DDDD")</f>
        <v>Thursday</v>
      </c>
      <c r="G4437" s="2" t="str">
        <f>TEXT(Table1[[#This Row],[Date]],"mmMM")</f>
        <v>September</v>
      </c>
      <c r="H4437" s="2" t="str">
        <f>IF(Table1[[#This Row],[Day]]="Saturday","Weekend",IF(Table1[[#This Row],[Day]]="Sunday","Weekend","Weekday"))</f>
        <v>Weekday</v>
      </c>
      <c r="I4437" s="2" t="str">
        <f>TEXT(Table1[[#This Row],[Date]],"DD")</f>
        <v>21</v>
      </c>
      <c r="J4437" s="2" t="str">
        <f>IF(Table1[[#This Row],[Date2]]&gt;20,"End",IF(Table1[[#This Row],[Date2]]&gt;10,"Mid","Start"))</f>
        <v>End</v>
      </c>
      <c r="K4437" s="3">
        <v>0.85827546296296298</v>
      </c>
      <c r="L4437" t="s">
        <v>73</v>
      </c>
      <c r="M4437">
        <v>1</v>
      </c>
      <c r="N4437" s="1" t="s">
        <v>4</v>
      </c>
      <c r="O4437" s="1" t="s">
        <v>21</v>
      </c>
      <c r="P4437" t="s">
        <v>569</v>
      </c>
      <c r="Q4437" t="s">
        <v>4247</v>
      </c>
      <c r="R4437">
        <v>140</v>
      </c>
      <c r="S4437" t="s">
        <v>8</v>
      </c>
      <c r="T4437" t="s">
        <v>571</v>
      </c>
      <c r="U4437" t="s">
        <v>1395</v>
      </c>
      <c r="V4437" t="s">
        <v>11</v>
      </c>
    </row>
    <row r="4438" spans="1:22" x14ac:dyDescent="0.3">
      <c r="A4438">
        <v>1818</v>
      </c>
      <c r="B4438" t="s">
        <v>4248</v>
      </c>
      <c r="C4438" t="s">
        <v>1252</v>
      </c>
      <c r="D4438" t="s">
        <v>2</v>
      </c>
      <c r="E4438" s="2">
        <v>42999</v>
      </c>
      <c r="F4438" s="2" t="str">
        <f>TEXT(Table1[[#This Row],[Date]],"DDDD")</f>
        <v>Thursday</v>
      </c>
      <c r="G4438" s="2" t="str">
        <f>TEXT(Table1[[#This Row],[Date]],"mmMM")</f>
        <v>September</v>
      </c>
      <c r="H4438" s="2" t="str">
        <f>IF(Table1[[#This Row],[Day]]="Saturday","Weekend",IF(Table1[[#This Row],[Day]]="Sunday","Weekend","Weekday"))</f>
        <v>Weekday</v>
      </c>
      <c r="I4438" s="2" t="str">
        <f>TEXT(Table1[[#This Row],[Date]],"DD")</f>
        <v>21</v>
      </c>
      <c r="J4438" s="2" t="str">
        <f>IF(Table1[[#This Row],[Date2]]&gt;20,"End",IF(Table1[[#This Row],[Date2]]&gt;10,"Mid","Start"))</f>
        <v>End</v>
      </c>
      <c r="K4438" s="3">
        <v>0.86041666666666672</v>
      </c>
      <c r="L4438" t="s">
        <v>28</v>
      </c>
      <c r="M4438">
        <v>1</v>
      </c>
      <c r="N4438" s="1" t="s">
        <v>4</v>
      </c>
      <c r="O4438" s="1" t="s">
        <v>21</v>
      </c>
      <c r="P4438" t="s">
        <v>1253</v>
      </c>
      <c r="Q4438" t="s">
        <v>4249</v>
      </c>
      <c r="R4438">
        <v>162</v>
      </c>
      <c r="S4438" t="s">
        <v>8</v>
      </c>
      <c r="T4438" t="s">
        <v>1255</v>
      </c>
      <c r="U4438" t="s">
        <v>1395</v>
      </c>
      <c r="V4438" t="s">
        <v>11</v>
      </c>
    </row>
    <row r="4439" spans="1:22" x14ac:dyDescent="0.3">
      <c r="A4439">
        <v>1820</v>
      </c>
      <c r="B4439" t="s">
        <v>4252</v>
      </c>
      <c r="C4439" t="s">
        <v>3203</v>
      </c>
      <c r="D4439" t="s">
        <v>2</v>
      </c>
      <c r="E4439" s="2">
        <v>42999</v>
      </c>
      <c r="F4439" s="2" t="str">
        <f>TEXT(Table1[[#This Row],[Date]],"DDDD")</f>
        <v>Thursday</v>
      </c>
      <c r="G4439" s="2" t="str">
        <f>TEXT(Table1[[#This Row],[Date]],"mmMM")</f>
        <v>September</v>
      </c>
      <c r="H4439" s="2" t="str">
        <f>IF(Table1[[#This Row],[Day]]="Saturday","Weekend",IF(Table1[[#This Row],[Day]]="Sunday","Weekend","Weekday"))</f>
        <v>Weekday</v>
      </c>
      <c r="I4439" s="2" t="str">
        <f>TEXT(Table1[[#This Row],[Date]],"DD")</f>
        <v>21</v>
      </c>
      <c r="J4439" s="2" t="str">
        <f>IF(Table1[[#This Row],[Date2]]&gt;20,"End",IF(Table1[[#This Row],[Date2]]&gt;10,"Mid","Start"))</f>
        <v>End</v>
      </c>
      <c r="K4439" s="3">
        <v>0.86436342592592597</v>
      </c>
      <c r="L4439" t="s">
        <v>51</v>
      </c>
      <c r="M4439">
        <v>1</v>
      </c>
      <c r="N4439" s="1" t="s">
        <v>4</v>
      </c>
      <c r="O4439" s="1" t="s">
        <v>21</v>
      </c>
      <c r="P4439" t="s">
        <v>3204</v>
      </c>
      <c r="Q4439" t="s">
        <v>2883</v>
      </c>
      <c r="R4439">
        <v>153</v>
      </c>
      <c r="S4439" t="s">
        <v>8</v>
      </c>
      <c r="T4439" t="s">
        <v>3206</v>
      </c>
      <c r="U4439" t="s">
        <v>1395</v>
      </c>
      <c r="V4439" t="s">
        <v>11</v>
      </c>
    </row>
    <row r="4440" spans="1:22" x14ac:dyDescent="0.3">
      <c r="A4440">
        <v>1822</v>
      </c>
      <c r="B4440" t="s">
        <v>4254</v>
      </c>
      <c r="C4440" t="s">
        <v>1400</v>
      </c>
      <c r="D4440" t="s">
        <v>2</v>
      </c>
      <c r="E4440" s="2">
        <v>42999</v>
      </c>
      <c r="F4440" s="2" t="str">
        <f>TEXT(Table1[[#This Row],[Date]],"DDDD")</f>
        <v>Thursday</v>
      </c>
      <c r="G4440" s="2" t="str">
        <f>TEXT(Table1[[#This Row],[Date]],"mmMM")</f>
        <v>September</v>
      </c>
      <c r="H4440" s="2" t="str">
        <f>IF(Table1[[#This Row],[Day]]="Saturday","Weekend",IF(Table1[[#This Row],[Day]]="Sunday","Weekend","Weekday"))</f>
        <v>Weekday</v>
      </c>
      <c r="I4440" s="2" t="str">
        <f>TEXT(Table1[[#This Row],[Date]],"DD")</f>
        <v>21</v>
      </c>
      <c r="J4440" s="2" t="str">
        <f>IF(Table1[[#This Row],[Date2]]&gt;20,"End",IF(Table1[[#This Row],[Date2]]&gt;10,"Mid","Start"))</f>
        <v>End</v>
      </c>
      <c r="K4440" s="3">
        <v>0.86906250000000007</v>
      </c>
      <c r="L4440" t="s">
        <v>3</v>
      </c>
      <c r="M4440">
        <v>1</v>
      </c>
      <c r="N4440" s="1" t="s">
        <v>4</v>
      </c>
      <c r="O4440" s="1" t="s">
        <v>21</v>
      </c>
      <c r="P4440" t="s">
        <v>1401</v>
      </c>
      <c r="Q4440" t="s">
        <v>4255</v>
      </c>
      <c r="R4440">
        <v>531</v>
      </c>
      <c r="S4440" t="s">
        <v>8</v>
      </c>
      <c r="T4440" t="s">
        <v>1403</v>
      </c>
      <c r="U4440" t="s">
        <v>1395</v>
      </c>
      <c r="V4440" t="s">
        <v>11</v>
      </c>
    </row>
    <row r="4441" spans="1:22" x14ac:dyDescent="0.3">
      <c r="A4441">
        <v>1823</v>
      </c>
      <c r="B4441" t="s">
        <v>4256</v>
      </c>
      <c r="C4441" t="s">
        <v>4257</v>
      </c>
      <c r="D4441" t="s">
        <v>2</v>
      </c>
      <c r="E4441" s="2">
        <v>42999</v>
      </c>
      <c r="F4441" s="2" t="str">
        <f>TEXT(Table1[[#This Row],[Date]],"DDDD")</f>
        <v>Thursday</v>
      </c>
      <c r="G4441" s="2" t="str">
        <f>TEXT(Table1[[#This Row],[Date]],"mmMM")</f>
        <v>September</v>
      </c>
      <c r="H4441" s="2" t="str">
        <f>IF(Table1[[#This Row],[Day]]="Saturday","Weekend",IF(Table1[[#This Row],[Day]]="Sunday","Weekend","Weekday"))</f>
        <v>Weekday</v>
      </c>
      <c r="I4441" s="2" t="str">
        <f>TEXT(Table1[[#This Row],[Date]],"DD")</f>
        <v>21</v>
      </c>
      <c r="J4441" s="2" t="str">
        <f>IF(Table1[[#This Row],[Date2]]&gt;20,"End",IF(Table1[[#This Row],[Date2]]&gt;10,"Mid","Start"))</f>
        <v>End</v>
      </c>
      <c r="K4441" s="3">
        <v>0.87067129629629636</v>
      </c>
      <c r="L4441" t="s">
        <v>28</v>
      </c>
      <c r="M4441">
        <v>1</v>
      </c>
      <c r="N4441" s="1" t="s">
        <v>4</v>
      </c>
      <c r="O4441" s="1" t="s">
        <v>21</v>
      </c>
      <c r="P4441" t="s">
        <v>4258</v>
      </c>
      <c r="Q4441" t="s">
        <v>4077</v>
      </c>
      <c r="R4441">
        <v>171</v>
      </c>
      <c r="S4441" t="s">
        <v>8</v>
      </c>
      <c r="T4441" t="s">
        <v>4259</v>
      </c>
      <c r="U4441" t="s">
        <v>1395</v>
      </c>
      <c r="V4441" t="s">
        <v>11</v>
      </c>
    </row>
    <row r="4442" spans="1:22" x14ac:dyDescent="0.3">
      <c r="A4442">
        <v>1828</v>
      </c>
      <c r="B4442" t="s">
        <v>4266</v>
      </c>
      <c r="C4442" t="s">
        <v>4267</v>
      </c>
      <c r="D4442" t="s">
        <v>2</v>
      </c>
      <c r="E4442" s="2">
        <v>42999</v>
      </c>
      <c r="F4442" s="2" t="str">
        <f>TEXT(Table1[[#This Row],[Date]],"DDDD")</f>
        <v>Thursday</v>
      </c>
      <c r="G4442" s="2" t="str">
        <f>TEXT(Table1[[#This Row],[Date]],"mmMM")</f>
        <v>September</v>
      </c>
      <c r="H4442" s="2" t="str">
        <f>IF(Table1[[#This Row],[Day]]="Saturday","Weekend",IF(Table1[[#This Row],[Day]]="Sunday","Weekend","Weekday"))</f>
        <v>Weekday</v>
      </c>
      <c r="I4442" s="2" t="str">
        <f>TEXT(Table1[[#This Row],[Date]],"DD")</f>
        <v>21</v>
      </c>
      <c r="J4442" s="2" t="str">
        <f>IF(Table1[[#This Row],[Date2]]&gt;20,"End",IF(Table1[[#This Row],[Date2]]&gt;10,"Mid","Start"))</f>
        <v>End</v>
      </c>
      <c r="K4442" s="3">
        <v>0.87984953703703705</v>
      </c>
      <c r="L4442" t="s">
        <v>2142</v>
      </c>
      <c r="M4442">
        <v>1</v>
      </c>
      <c r="N4442" s="1" t="s">
        <v>4</v>
      </c>
      <c r="O4442" s="1" t="s">
        <v>21</v>
      </c>
      <c r="P4442" t="s">
        <v>4268</v>
      </c>
      <c r="Q4442" t="s">
        <v>4269</v>
      </c>
      <c r="R4442">
        <v>168</v>
      </c>
      <c r="S4442" t="s">
        <v>8</v>
      </c>
      <c r="T4442" t="s">
        <v>4270</v>
      </c>
      <c r="U4442" t="s">
        <v>1395</v>
      </c>
      <c r="V4442" t="s">
        <v>11</v>
      </c>
    </row>
    <row r="4443" spans="1:22" x14ac:dyDescent="0.3">
      <c r="A4443">
        <v>1834</v>
      </c>
      <c r="B4443" t="s">
        <v>4282</v>
      </c>
      <c r="C4443" t="s">
        <v>2346</v>
      </c>
      <c r="D4443" t="s">
        <v>14</v>
      </c>
      <c r="E4443" s="2">
        <v>42999</v>
      </c>
      <c r="F4443" s="2" t="str">
        <f>TEXT(Table1[[#This Row],[Date]],"DDDD")</f>
        <v>Thursday</v>
      </c>
      <c r="G4443" s="2" t="str">
        <f>TEXT(Table1[[#This Row],[Date]],"mmMM")</f>
        <v>September</v>
      </c>
      <c r="H4443" s="2" t="str">
        <f>IF(Table1[[#This Row],[Day]]="Saturday","Weekend",IF(Table1[[#This Row],[Day]]="Sunday","Weekend","Weekday"))</f>
        <v>Weekday</v>
      </c>
      <c r="I4443" s="2" t="str">
        <f>TEXT(Table1[[#This Row],[Date]],"DD")</f>
        <v>21</v>
      </c>
      <c r="J4443" s="2" t="str">
        <f>IF(Table1[[#This Row],[Date2]]&gt;20,"End",IF(Table1[[#This Row],[Date2]]&gt;10,"Mid","Start"))</f>
        <v>End</v>
      </c>
      <c r="K4443" s="3">
        <v>0.89896990740740745</v>
      </c>
      <c r="L4443" t="s">
        <v>73</v>
      </c>
      <c r="M4443">
        <v>0</v>
      </c>
      <c r="N4443" s="1" t="s">
        <v>4</v>
      </c>
      <c r="O4443" s="1" t="s">
        <v>21</v>
      </c>
      <c r="P4443" t="s">
        <v>2347</v>
      </c>
      <c r="Q4443" t="s">
        <v>3447</v>
      </c>
      <c r="R4443">
        <v>100</v>
      </c>
      <c r="S4443" t="s">
        <v>8</v>
      </c>
      <c r="T4443" t="s">
        <v>2348</v>
      </c>
      <c r="U4443" t="s">
        <v>1395</v>
      </c>
      <c r="V4443" t="s">
        <v>11</v>
      </c>
    </row>
    <row r="4444" spans="1:22" x14ac:dyDescent="0.3">
      <c r="A4444">
        <v>1838</v>
      </c>
      <c r="B4444" t="s">
        <v>4290</v>
      </c>
      <c r="C4444" t="s">
        <v>4284</v>
      </c>
      <c r="D4444" t="s">
        <v>2</v>
      </c>
      <c r="E4444" s="2">
        <v>42999</v>
      </c>
      <c r="F4444" s="2" t="str">
        <f>TEXT(Table1[[#This Row],[Date]],"DDDD")</f>
        <v>Thursday</v>
      </c>
      <c r="G4444" s="2" t="str">
        <f>TEXT(Table1[[#This Row],[Date]],"mmMM")</f>
        <v>September</v>
      </c>
      <c r="H4444" s="2" t="str">
        <f>IF(Table1[[#This Row],[Day]]="Saturday","Weekend",IF(Table1[[#This Row],[Day]]="Sunday","Weekend","Weekday"))</f>
        <v>Weekday</v>
      </c>
      <c r="I4444" s="2" t="str">
        <f>TEXT(Table1[[#This Row],[Date]],"DD")</f>
        <v>21</v>
      </c>
      <c r="J4444" s="2" t="str">
        <f>IF(Table1[[#This Row],[Date2]]&gt;20,"End",IF(Table1[[#This Row],[Date2]]&gt;10,"Mid","Start"))</f>
        <v>End</v>
      </c>
      <c r="K4444" s="3">
        <v>0.90359953703703699</v>
      </c>
      <c r="L4444" t="s">
        <v>2142</v>
      </c>
      <c r="M4444">
        <v>1</v>
      </c>
      <c r="N4444" s="1" t="s">
        <v>4</v>
      </c>
      <c r="O4444" s="1" t="s">
        <v>21</v>
      </c>
      <c r="P4444" t="s">
        <v>4285</v>
      </c>
      <c r="Q4444" t="s">
        <v>2442</v>
      </c>
      <c r="R4444">
        <v>298.5</v>
      </c>
      <c r="S4444" t="s">
        <v>8</v>
      </c>
      <c r="T4444" t="s">
        <v>4286</v>
      </c>
      <c r="U4444" t="s">
        <v>1395</v>
      </c>
      <c r="V4444" t="s">
        <v>11</v>
      </c>
    </row>
    <row r="4445" spans="1:22" x14ac:dyDescent="0.3">
      <c r="A4445">
        <v>1841</v>
      </c>
      <c r="B4445" t="s">
        <v>4294</v>
      </c>
      <c r="C4445" t="s">
        <v>2030</v>
      </c>
      <c r="D4445" t="s">
        <v>2</v>
      </c>
      <c r="E4445" s="2">
        <v>42999</v>
      </c>
      <c r="F4445" s="2" t="str">
        <f>TEXT(Table1[[#This Row],[Date]],"DDDD")</f>
        <v>Thursday</v>
      </c>
      <c r="G4445" s="2" t="str">
        <f>TEXT(Table1[[#This Row],[Date]],"mmMM")</f>
        <v>September</v>
      </c>
      <c r="H4445" s="2" t="str">
        <f>IF(Table1[[#This Row],[Day]]="Saturday","Weekend",IF(Table1[[#This Row],[Day]]="Sunday","Weekend","Weekday"))</f>
        <v>Weekday</v>
      </c>
      <c r="I4445" s="2" t="str">
        <f>TEXT(Table1[[#This Row],[Date]],"DD")</f>
        <v>21</v>
      </c>
      <c r="J4445" s="2" t="str">
        <f>IF(Table1[[#This Row],[Date2]]&gt;20,"End",IF(Table1[[#This Row],[Date2]]&gt;10,"Mid","Start"))</f>
        <v>End</v>
      </c>
      <c r="K4445" s="3">
        <v>0.91171296296296289</v>
      </c>
      <c r="L4445" t="s">
        <v>51</v>
      </c>
      <c r="M4445">
        <v>1</v>
      </c>
      <c r="N4445" s="1" t="s">
        <v>4</v>
      </c>
      <c r="O4445" s="1" t="s">
        <v>21</v>
      </c>
      <c r="P4445" t="s">
        <v>2031</v>
      </c>
      <c r="Q4445" t="s">
        <v>4295</v>
      </c>
      <c r="R4445">
        <v>204</v>
      </c>
      <c r="S4445" t="s">
        <v>8</v>
      </c>
      <c r="T4445" t="s">
        <v>2033</v>
      </c>
      <c r="U4445" t="s">
        <v>1395</v>
      </c>
      <c r="V4445" t="s">
        <v>11</v>
      </c>
    </row>
    <row r="4446" spans="1:22" x14ac:dyDescent="0.3">
      <c r="A4446">
        <v>1853</v>
      </c>
      <c r="B4446" t="s">
        <v>4318</v>
      </c>
      <c r="C4446" t="s">
        <v>983</v>
      </c>
      <c r="D4446" t="s">
        <v>2</v>
      </c>
      <c r="E4446" s="2">
        <v>42999</v>
      </c>
      <c r="F4446" s="2" t="str">
        <f>TEXT(Table1[[#This Row],[Date]],"DDDD")</f>
        <v>Thursday</v>
      </c>
      <c r="G4446" s="2" t="str">
        <f>TEXT(Table1[[#This Row],[Date]],"mmMM")</f>
        <v>September</v>
      </c>
      <c r="H4446" s="2" t="str">
        <f>IF(Table1[[#This Row],[Day]]="Saturday","Weekend",IF(Table1[[#This Row],[Day]]="Sunday","Weekend","Weekday"))</f>
        <v>Weekday</v>
      </c>
      <c r="I4446" s="2" t="str">
        <f>TEXT(Table1[[#This Row],[Date]],"DD")</f>
        <v>21</v>
      </c>
      <c r="J4446" s="2" t="str">
        <f>IF(Table1[[#This Row],[Date2]]&gt;20,"End",IF(Table1[[#This Row],[Date2]]&gt;10,"Mid","Start"))</f>
        <v>End</v>
      </c>
      <c r="K4446" s="3">
        <v>0.94787037037037036</v>
      </c>
      <c r="L4446" t="s">
        <v>51</v>
      </c>
      <c r="M4446">
        <v>1</v>
      </c>
      <c r="N4446" s="1" t="s">
        <v>4</v>
      </c>
      <c r="O4446" s="1" t="s">
        <v>21</v>
      </c>
      <c r="P4446" t="s">
        <v>984</v>
      </c>
      <c r="Q4446" t="s">
        <v>2912</v>
      </c>
      <c r="R4446">
        <v>153</v>
      </c>
      <c r="S4446" t="s">
        <v>8</v>
      </c>
      <c r="T4446" t="s">
        <v>986</v>
      </c>
      <c r="U4446" t="s">
        <v>1395</v>
      </c>
      <c r="V4446" t="s">
        <v>11</v>
      </c>
    </row>
    <row r="4447" spans="1:22" x14ac:dyDescent="0.3">
      <c r="A4447">
        <v>1857</v>
      </c>
      <c r="B4447" t="s">
        <v>4324</v>
      </c>
      <c r="C4447" t="s">
        <v>2030</v>
      </c>
      <c r="D4447" t="s">
        <v>2</v>
      </c>
      <c r="E4447" s="2">
        <v>42999</v>
      </c>
      <c r="F4447" s="2" t="str">
        <f>TEXT(Table1[[#This Row],[Date]],"DDDD")</f>
        <v>Thursday</v>
      </c>
      <c r="G4447" s="2" t="str">
        <f>TEXT(Table1[[#This Row],[Date]],"mmMM")</f>
        <v>September</v>
      </c>
      <c r="H4447" s="2" t="str">
        <f>IF(Table1[[#This Row],[Day]]="Saturday","Weekend",IF(Table1[[#This Row],[Day]]="Sunday","Weekend","Weekday"))</f>
        <v>Weekday</v>
      </c>
      <c r="I4447" s="2" t="str">
        <f>TEXT(Table1[[#This Row],[Date]],"DD")</f>
        <v>21</v>
      </c>
      <c r="J4447" s="2" t="str">
        <f>IF(Table1[[#This Row],[Date2]]&gt;20,"End",IF(Table1[[#This Row],[Date2]]&gt;10,"Mid","Start"))</f>
        <v>End</v>
      </c>
      <c r="K4447" s="3">
        <v>0.9611574074074074</v>
      </c>
      <c r="L4447" t="s">
        <v>168</v>
      </c>
      <c r="M4447">
        <v>1</v>
      </c>
      <c r="N4447" s="1" t="s">
        <v>4</v>
      </c>
      <c r="O4447" s="1" t="s">
        <v>21</v>
      </c>
      <c r="P4447" t="s">
        <v>2031</v>
      </c>
      <c r="Q4447" t="s">
        <v>4325</v>
      </c>
      <c r="R4447">
        <v>100</v>
      </c>
      <c r="S4447" t="s">
        <v>8</v>
      </c>
      <c r="T4447" t="s">
        <v>2033</v>
      </c>
      <c r="U4447" t="s">
        <v>1395</v>
      </c>
      <c r="V4447" t="s">
        <v>11</v>
      </c>
    </row>
    <row r="4448" spans="1:22" x14ac:dyDescent="0.3">
      <c r="A4448">
        <v>1858</v>
      </c>
      <c r="B4448" t="s">
        <v>4326</v>
      </c>
      <c r="C4448" t="s">
        <v>4327</v>
      </c>
      <c r="D4448" t="s">
        <v>2</v>
      </c>
      <c r="E4448" s="2">
        <v>42999</v>
      </c>
      <c r="F4448" s="2" t="str">
        <f>TEXT(Table1[[#This Row],[Date]],"DDDD")</f>
        <v>Thursday</v>
      </c>
      <c r="G4448" s="2" t="str">
        <f>TEXT(Table1[[#This Row],[Date]],"mmMM")</f>
        <v>September</v>
      </c>
      <c r="H4448" s="2" t="str">
        <f>IF(Table1[[#This Row],[Day]]="Saturday","Weekend",IF(Table1[[#This Row],[Day]]="Sunday","Weekend","Weekday"))</f>
        <v>Weekday</v>
      </c>
      <c r="I4448" s="2" t="str">
        <f>TEXT(Table1[[#This Row],[Date]],"DD")</f>
        <v>21</v>
      </c>
      <c r="J4448" s="2" t="str">
        <f>IF(Table1[[#This Row],[Date2]]&gt;20,"End",IF(Table1[[#This Row],[Date2]]&gt;10,"Mid","Start"))</f>
        <v>End</v>
      </c>
      <c r="K4448" s="3">
        <v>0.96381944444444445</v>
      </c>
      <c r="L4448" t="s">
        <v>168</v>
      </c>
      <c r="M4448">
        <v>1</v>
      </c>
      <c r="N4448" s="1" t="s">
        <v>4</v>
      </c>
      <c r="O4448" s="1" t="s">
        <v>21</v>
      </c>
      <c r="P4448" t="s">
        <v>4328</v>
      </c>
      <c r="Q4448" t="s">
        <v>4329</v>
      </c>
      <c r="R4448">
        <v>168</v>
      </c>
      <c r="S4448" t="s">
        <v>8</v>
      </c>
      <c r="T4448" t="s">
        <v>4330</v>
      </c>
      <c r="U4448" t="s">
        <v>1395</v>
      </c>
      <c r="V4448" t="s">
        <v>11</v>
      </c>
    </row>
    <row r="4449" spans="1:22" x14ac:dyDescent="0.3">
      <c r="A4449">
        <v>1860</v>
      </c>
      <c r="B4449" t="s">
        <v>4333</v>
      </c>
      <c r="C4449" t="s">
        <v>4334</v>
      </c>
      <c r="D4449" t="s">
        <v>2</v>
      </c>
      <c r="E4449" s="2">
        <v>42999</v>
      </c>
      <c r="F4449" s="2" t="str">
        <f>TEXT(Table1[[#This Row],[Date]],"DDDD")</f>
        <v>Thursday</v>
      </c>
      <c r="G4449" s="2" t="str">
        <f>TEXT(Table1[[#This Row],[Date]],"mmMM")</f>
        <v>September</v>
      </c>
      <c r="H4449" s="2" t="str">
        <f>IF(Table1[[#This Row],[Day]]="Saturday","Weekend",IF(Table1[[#This Row],[Day]]="Sunday","Weekend","Weekday"))</f>
        <v>Weekday</v>
      </c>
      <c r="I4449" s="2" t="str">
        <f>TEXT(Table1[[#This Row],[Date]],"DD")</f>
        <v>21</v>
      </c>
      <c r="J4449" s="2" t="str">
        <f>IF(Table1[[#This Row],[Date2]]&gt;20,"End",IF(Table1[[#This Row],[Date2]]&gt;10,"Mid","Start"))</f>
        <v>End</v>
      </c>
      <c r="K4449" s="3">
        <v>0.9835532407407408</v>
      </c>
      <c r="L4449" t="s">
        <v>168</v>
      </c>
      <c r="M4449">
        <v>1</v>
      </c>
      <c r="N4449" s="1" t="s">
        <v>4</v>
      </c>
      <c r="O4449" s="1" t="s">
        <v>21</v>
      </c>
      <c r="P4449" t="s">
        <v>4335</v>
      </c>
      <c r="Q4449" t="s">
        <v>957</v>
      </c>
      <c r="R4449">
        <v>130</v>
      </c>
      <c r="S4449" t="s">
        <v>8</v>
      </c>
      <c r="T4449" t="s">
        <v>4336</v>
      </c>
      <c r="U4449" t="s">
        <v>1395</v>
      </c>
      <c r="V4449" t="s">
        <v>11</v>
      </c>
    </row>
    <row r="4450" spans="1:22" x14ac:dyDescent="0.3">
      <c r="A4450">
        <v>3418</v>
      </c>
      <c r="B4450" t="s">
        <v>7761</v>
      </c>
      <c r="C4450" t="s">
        <v>2697</v>
      </c>
      <c r="D4450" t="s">
        <v>2</v>
      </c>
      <c r="E4450" s="2">
        <v>43029</v>
      </c>
      <c r="F4450" s="2" t="str">
        <f>TEXT(Table1[[#This Row],[Date]],"DDDD")</f>
        <v>Saturday</v>
      </c>
      <c r="G4450" s="2" t="str">
        <f>TEXT(Table1[[#This Row],[Date]],"mmMM")</f>
        <v>October</v>
      </c>
      <c r="H4450" s="2" t="str">
        <f>IF(Table1[[#This Row],[Day]]="Saturday","Weekend",IF(Table1[[#This Row],[Day]]="Sunday","Weekend","Weekday"))</f>
        <v>Weekend</v>
      </c>
      <c r="I4450" s="2" t="str">
        <f>TEXT(Table1[[#This Row],[Date]],"DD")</f>
        <v>21</v>
      </c>
      <c r="J4450" s="2" t="str">
        <f>IF(Table1[[#This Row],[Date2]]&gt;20,"End",IF(Table1[[#This Row],[Date2]]&gt;10,"Mid","Start"))</f>
        <v>End</v>
      </c>
      <c r="K4450" s="3">
        <v>1.3194444444444443E-3</v>
      </c>
      <c r="L4450" t="s">
        <v>168</v>
      </c>
      <c r="M4450">
        <v>1</v>
      </c>
      <c r="N4450" s="1" t="s">
        <v>4</v>
      </c>
      <c r="O4450" s="1" t="s">
        <v>21</v>
      </c>
      <c r="P4450" t="s">
        <v>2698</v>
      </c>
      <c r="Q4450" t="s">
        <v>7762</v>
      </c>
      <c r="R4450">
        <v>160</v>
      </c>
      <c r="S4450" t="s">
        <v>8</v>
      </c>
      <c r="T4450" t="s">
        <v>2700</v>
      </c>
      <c r="U4450" t="s">
        <v>10</v>
      </c>
      <c r="V4450" t="s">
        <v>11</v>
      </c>
    </row>
    <row r="4451" spans="1:22" x14ac:dyDescent="0.3">
      <c r="A4451">
        <v>3422</v>
      </c>
      <c r="B4451" t="s">
        <v>7771</v>
      </c>
      <c r="C4451" t="s">
        <v>6670</v>
      </c>
      <c r="D4451" t="s">
        <v>2</v>
      </c>
      <c r="E4451" s="2">
        <v>43029</v>
      </c>
      <c r="F4451" s="2" t="str">
        <f>TEXT(Table1[[#This Row],[Date]],"DDDD")</f>
        <v>Saturday</v>
      </c>
      <c r="G4451" s="2" t="str">
        <f>TEXT(Table1[[#This Row],[Date]],"mmMM")</f>
        <v>October</v>
      </c>
      <c r="H4451" s="2" t="str">
        <f>IF(Table1[[#This Row],[Day]]="Saturday","Weekend",IF(Table1[[#This Row],[Day]]="Sunday","Weekend","Weekday"))</f>
        <v>Weekend</v>
      </c>
      <c r="I4451" s="2" t="str">
        <f>TEXT(Table1[[#This Row],[Date]],"DD")</f>
        <v>21</v>
      </c>
      <c r="J4451" s="2" t="str">
        <f>IF(Table1[[#This Row],[Date2]]&gt;20,"End",IF(Table1[[#This Row],[Date2]]&gt;10,"Mid","Start"))</f>
        <v>End</v>
      </c>
      <c r="K4451" s="3">
        <v>6.2928240740740743E-2</v>
      </c>
      <c r="L4451" t="s">
        <v>168</v>
      </c>
      <c r="M4451">
        <v>1</v>
      </c>
      <c r="N4451" s="1" t="s">
        <v>4</v>
      </c>
      <c r="O4451" s="1" t="s">
        <v>21</v>
      </c>
      <c r="P4451" t="s">
        <v>6671</v>
      </c>
      <c r="Q4451" t="s">
        <v>7514</v>
      </c>
      <c r="R4451">
        <v>130</v>
      </c>
      <c r="S4451" t="s">
        <v>8</v>
      </c>
      <c r="T4451" t="s">
        <v>6672</v>
      </c>
      <c r="U4451" t="s">
        <v>1395</v>
      </c>
      <c r="V4451" t="s">
        <v>11</v>
      </c>
    </row>
    <row r="4452" spans="1:22" x14ac:dyDescent="0.3">
      <c r="A4452">
        <v>3432</v>
      </c>
      <c r="B4452" t="s">
        <v>7791</v>
      </c>
      <c r="C4452" t="s">
        <v>2886</v>
      </c>
      <c r="D4452" t="s">
        <v>2</v>
      </c>
      <c r="E4452" s="2">
        <v>43029</v>
      </c>
      <c r="F4452" s="2" t="str">
        <f>TEXT(Table1[[#This Row],[Date]],"DDDD")</f>
        <v>Saturday</v>
      </c>
      <c r="G4452" s="2" t="str">
        <f>TEXT(Table1[[#This Row],[Date]],"mmMM")</f>
        <v>October</v>
      </c>
      <c r="H4452" s="2" t="str">
        <f>IF(Table1[[#This Row],[Day]]="Saturday","Weekend",IF(Table1[[#This Row],[Day]]="Sunday","Weekend","Weekday"))</f>
        <v>Weekend</v>
      </c>
      <c r="I4452" s="2" t="str">
        <f>TEXT(Table1[[#This Row],[Date]],"DD")</f>
        <v>21</v>
      </c>
      <c r="J4452" s="2" t="str">
        <f>IF(Table1[[#This Row],[Date2]]&gt;20,"End",IF(Table1[[#This Row],[Date2]]&gt;10,"Mid","Start"))</f>
        <v>End</v>
      </c>
      <c r="K4452" s="3">
        <v>0.56934027777777774</v>
      </c>
      <c r="L4452" t="s">
        <v>2142</v>
      </c>
      <c r="M4452">
        <v>1</v>
      </c>
      <c r="N4452" s="1" t="s">
        <v>4</v>
      </c>
      <c r="O4452" s="1" t="s">
        <v>21</v>
      </c>
      <c r="P4452" t="s">
        <v>2887</v>
      </c>
      <c r="Q4452" t="s">
        <v>7493</v>
      </c>
      <c r="R4452">
        <v>196.2</v>
      </c>
      <c r="S4452" t="s">
        <v>8</v>
      </c>
      <c r="T4452" t="s">
        <v>2889</v>
      </c>
      <c r="U4452" t="s">
        <v>1395</v>
      </c>
      <c r="V4452" t="s">
        <v>11</v>
      </c>
    </row>
    <row r="4453" spans="1:22" x14ac:dyDescent="0.3">
      <c r="A4453">
        <v>3440</v>
      </c>
      <c r="B4453" t="s">
        <v>7806</v>
      </c>
      <c r="C4453" t="s">
        <v>6191</v>
      </c>
      <c r="D4453" t="s">
        <v>2</v>
      </c>
      <c r="E4453" s="2">
        <v>43029</v>
      </c>
      <c r="F4453" s="2" t="str">
        <f>TEXT(Table1[[#This Row],[Date]],"DDDD")</f>
        <v>Saturday</v>
      </c>
      <c r="G4453" s="2" t="str">
        <f>TEXT(Table1[[#This Row],[Date]],"mmMM")</f>
        <v>October</v>
      </c>
      <c r="H4453" s="2" t="str">
        <f>IF(Table1[[#This Row],[Day]]="Saturday","Weekend",IF(Table1[[#This Row],[Day]]="Sunday","Weekend","Weekday"))</f>
        <v>Weekend</v>
      </c>
      <c r="I4453" s="2" t="str">
        <f>TEXT(Table1[[#This Row],[Date]],"DD")</f>
        <v>21</v>
      </c>
      <c r="J4453" s="2" t="str">
        <f>IF(Table1[[#This Row],[Date2]]&gt;20,"End",IF(Table1[[#This Row],[Date2]]&gt;10,"Mid","Start"))</f>
        <v>End</v>
      </c>
      <c r="K4453" s="3">
        <v>0.6417708333333334</v>
      </c>
      <c r="L4453" t="s">
        <v>5997</v>
      </c>
      <c r="M4453">
        <v>1</v>
      </c>
      <c r="N4453" s="1" t="s">
        <v>4</v>
      </c>
      <c r="O4453" s="1" t="s">
        <v>21</v>
      </c>
      <c r="P4453" t="s">
        <v>6192</v>
      </c>
      <c r="Q4453" t="s">
        <v>7807</v>
      </c>
      <c r="R4453">
        <v>162</v>
      </c>
      <c r="S4453" t="s">
        <v>8</v>
      </c>
      <c r="T4453" t="s">
        <v>6193</v>
      </c>
      <c r="U4453" t="s">
        <v>10</v>
      </c>
      <c r="V4453" t="s">
        <v>11</v>
      </c>
    </row>
    <row r="4454" spans="1:22" x14ac:dyDescent="0.3">
      <c r="A4454">
        <v>3441</v>
      </c>
      <c r="B4454" t="s">
        <v>7808</v>
      </c>
      <c r="C4454" t="s">
        <v>2030</v>
      </c>
      <c r="D4454" t="s">
        <v>2</v>
      </c>
      <c r="E4454" s="2">
        <v>43029</v>
      </c>
      <c r="F4454" s="2" t="str">
        <f>TEXT(Table1[[#This Row],[Date]],"DDDD")</f>
        <v>Saturday</v>
      </c>
      <c r="G4454" s="2" t="str">
        <f>TEXT(Table1[[#This Row],[Date]],"mmMM")</f>
        <v>October</v>
      </c>
      <c r="H4454" s="2" t="str">
        <f>IF(Table1[[#This Row],[Day]]="Saturday","Weekend",IF(Table1[[#This Row],[Day]]="Sunday","Weekend","Weekday"))</f>
        <v>Weekend</v>
      </c>
      <c r="I4454" s="2" t="str">
        <f>TEXT(Table1[[#This Row],[Date]],"DD")</f>
        <v>21</v>
      </c>
      <c r="J4454" s="2" t="str">
        <f>IF(Table1[[#This Row],[Date2]]&gt;20,"End",IF(Table1[[#This Row],[Date2]]&gt;10,"Mid","Start"))</f>
        <v>End</v>
      </c>
      <c r="K4454" s="3">
        <v>0.6692013888888888</v>
      </c>
      <c r="L4454" t="s">
        <v>3</v>
      </c>
      <c r="M4454">
        <v>1</v>
      </c>
      <c r="N4454" s="1" t="s">
        <v>4</v>
      </c>
      <c r="O4454" s="1" t="s">
        <v>21</v>
      </c>
      <c r="P4454" t="s">
        <v>2031</v>
      </c>
      <c r="Q4454" t="s">
        <v>7809</v>
      </c>
      <c r="R4454">
        <v>270</v>
      </c>
      <c r="S4454" t="s">
        <v>8</v>
      </c>
      <c r="T4454" t="s">
        <v>2033</v>
      </c>
      <c r="U4454" t="s">
        <v>1395</v>
      </c>
      <c r="V4454" t="s">
        <v>11</v>
      </c>
    </row>
    <row r="4455" spans="1:22" x14ac:dyDescent="0.3">
      <c r="A4455">
        <v>3442</v>
      </c>
      <c r="B4455" t="s">
        <v>7810</v>
      </c>
      <c r="C4455" t="s">
        <v>1813</v>
      </c>
      <c r="D4455" t="s">
        <v>2</v>
      </c>
      <c r="E4455" s="2">
        <v>43029</v>
      </c>
      <c r="F4455" s="2" t="str">
        <f>TEXT(Table1[[#This Row],[Date]],"DDDD")</f>
        <v>Saturday</v>
      </c>
      <c r="G4455" s="2" t="str">
        <f>TEXT(Table1[[#This Row],[Date]],"mmMM")</f>
        <v>October</v>
      </c>
      <c r="H4455" s="2" t="str">
        <f>IF(Table1[[#This Row],[Day]]="Saturday","Weekend",IF(Table1[[#This Row],[Day]]="Sunday","Weekend","Weekday"))</f>
        <v>Weekend</v>
      </c>
      <c r="I4455" s="2" t="str">
        <f>TEXT(Table1[[#This Row],[Date]],"DD")</f>
        <v>21</v>
      </c>
      <c r="J4455" s="2" t="str">
        <f>IF(Table1[[#This Row],[Date2]]&gt;20,"End",IF(Table1[[#This Row],[Date2]]&gt;10,"Mid","Start"))</f>
        <v>End</v>
      </c>
      <c r="K4455" s="3">
        <v>0.68415509259259255</v>
      </c>
      <c r="L4455" t="s">
        <v>2142</v>
      </c>
      <c r="M4455">
        <v>1</v>
      </c>
      <c r="N4455" s="1" t="s">
        <v>4</v>
      </c>
      <c r="O4455" s="1" t="s">
        <v>21</v>
      </c>
      <c r="P4455" t="s">
        <v>1814</v>
      </c>
      <c r="Q4455" t="s">
        <v>7811</v>
      </c>
      <c r="R4455">
        <v>196.2</v>
      </c>
      <c r="S4455" t="s">
        <v>8</v>
      </c>
      <c r="T4455" t="s">
        <v>1816</v>
      </c>
      <c r="U4455" t="s">
        <v>1395</v>
      </c>
      <c r="V4455" t="s">
        <v>11</v>
      </c>
    </row>
    <row r="4456" spans="1:22" x14ac:dyDescent="0.3">
      <c r="A4456">
        <v>3443</v>
      </c>
      <c r="B4456" t="s">
        <v>7812</v>
      </c>
      <c r="C4456" t="s">
        <v>1813</v>
      </c>
      <c r="D4456" t="s">
        <v>2</v>
      </c>
      <c r="E4456" s="2">
        <v>43029</v>
      </c>
      <c r="F4456" s="2" t="str">
        <f>TEXT(Table1[[#This Row],[Date]],"DDDD")</f>
        <v>Saturday</v>
      </c>
      <c r="G4456" s="2" t="str">
        <f>TEXT(Table1[[#This Row],[Date]],"mmMM")</f>
        <v>October</v>
      </c>
      <c r="H4456" s="2" t="str">
        <f>IF(Table1[[#This Row],[Day]]="Saturday","Weekend",IF(Table1[[#This Row],[Day]]="Sunday","Weekend","Weekday"))</f>
        <v>Weekend</v>
      </c>
      <c r="I4456" s="2" t="str">
        <f>TEXT(Table1[[#This Row],[Date]],"DD")</f>
        <v>21</v>
      </c>
      <c r="J4456" s="2" t="str">
        <f>IF(Table1[[#This Row],[Date2]]&gt;20,"End",IF(Table1[[#This Row],[Date2]]&gt;10,"Mid","Start"))</f>
        <v>End</v>
      </c>
      <c r="K4456" s="3">
        <v>0.68420138888888893</v>
      </c>
      <c r="L4456" t="s">
        <v>2142</v>
      </c>
      <c r="M4456">
        <v>1</v>
      </c>
      <c r="N4456" s="1" t="s">
        <v>4</v>
      </c>
      <c r="O4456" s="1" t="s">
        <v>21</v>
      </c>
      <c r="P4456" t="s">
        <v>1814</v>
      </c>
      <c r="Q4456" t="s">
        <v>7811</v>
      </c>
      <c r="R4456">
        <v>196.2</v>
      </c>
      <c r="S4456" t="s">
        <v>8</v>
      </c>
      <c r="T4456" t="s">
        <v>1816</v>
      </c>
      <c r="U4456" t="s">
        <v>1395</v>
      </c>
      <c r="V4456" t="s">
        <v>11</v>
      </c>
    </row>
    <row r="4457" spans="1:22" x14ac:dyDescent="0.3">
      <c r="A4457">
        <v>3452</v>
      </c>
      <c r="B4457" t="s">
        <v>7826</v>
      </c>
      <c r="C4457" t="s">
        <v>4048</v>
      </c>
      <c r="D4457" t="s">
        <v>2</v>
      </c>
      <c r="E4457" s="2">
        <v>43029</v>
      </c>
      <c r="F4457" s="2" t="str">
        <f>TEXT(Table1[[#This Row],[Date]],"DDDD")</f>
        <v>Saturday</v>
      </c>
      <c r="G4457" s="2" t="str">
        <f>TEXT(Table1[[#This Row],[Date]],"mmMM")</f>
        <v>October</v>
      </c>
      <c r="H4457" s="2" t="str">
        <f>IF(Table1[[#This Row],[Day]]="Saturday","Weekend",IF(Table1[[#This Row],[Day]]="Sunday","Weekend","Weekday"))</f>
        <v>Weekend</v>
      </c>
      <c r="I4457" s="2" t="str">
        <f>TEXT(Table1[[#This Row],[Date]],"DD")</f>
        <v>21</v>
      </c>
      <c r="J4457" s="2" t="str">
        <f>IF(Table1[[#This Row],[Date2]]&gt;20,"End",IF(Table1[[#This Row],[Date2]]&gt;10,"Mid","Start"))</f>
        <v>End</v>
      </c>
      <c r="K4457" s="3">
        <v>0.85500000000000009</v>
      </c>
      <c r="L4457" t="s">
        <v>51</v>
      </c>
      <c r="M4457">
        <v>1</v>
      </c>
      <c r="N4457" s="1" t="s">
        <v>4</v>
      </c>
      <c r="O4457" s="1" t="s">
        <v>21</v>
      </c>
      <c r="P4457" t="s">
        <v>4049</v>
      </c>
      <c r="Q4457" t="s">
        <v>7827</v>
      </c>
      <c r="R4457">
        <v>228</v>
      </c>
      <c r="S4457" t="s">
        <v>8</v>
      </c>
      <c r="T4457" t="s">
        <v>4051</v>
      </c>
      <c r="U4457" t="s">
        <v>1395</v>
      </c>
      <c r="V4457" t="s">
        <v>11</v>
      </c>
    </row>
    <row r="4458" spans="1:22" x14ac:dyDescent="0.3">
      <c r="A4458">
        <v>3453</v>
      </c>
      <c r="B4458" t="s">
        <v>7828</v>
      </c>
      <c r="C4458" t="s">
        <v>7829</v>
      </c>
      <c r="D4458" t="s">
        <v>2</v>
      </c>
      <c r="E4458" s="2">
        <v>43029</v>
      </c>
      <c r="F4458" s="2" t="str">
        <f>TEXT(Table1[[#This Row],[Date]],"DDDD")</f>
        <v>Saturday</v>
      </c>
      <c r="G4458" s="2" t="str">
        <f>TEXT(Table1[[#This Row],[Date]],"mmMM")</f>
        <v>October</v>
      </c>
      <c r="H4458" s="2" t="str">
        <f>IF(Table1[[#This Row],[Day]]="Saturday","Weekend",IF(Table1[[#This Row],[Day]]="Sunday","Weekend","Weekday"))</f>
        <v>Weekend</v>
      </c>
      <c r="I4458" s="2" t="str">
        <f>TEXT(Table1[[#This Row],[Date]],"DD")</f>
        <v>21</v>
      </c>
      <c r="J4458" s="2" t="str">
        <f>IF(Table1[[#This Row],[Date2]]&gt;20,"End",IF(Table1[[#This Row],[Date2]]&gt;10,"Mid","Start"))</f>
        <v>End</v>
      </c>
      <c r="K4458" s="3">
        <v>0.86579861111111112</v>
      </c>
      <c r="L4458" t="s">
        <v>73</v>
      </c>
      <c r="M4458">
        <v>1</v>
      </c>
      <c r="N4458" s="1" t="s">
        <v>4</v>
      </c>
      <c r="O4458" s="1" t="s">
        <v>21</v>
      </c>
      <c r="P4458" t="s">
        <v>7830</v>
      </c>
      <c r="Q4458" t="s">
        <v>1924</v>
      </c>
      <c r="R4458">
        <v>108</v>
      </c>
      <c r="S4458" t="s">
        <v>8</v>
      </c>
      <c r="T4458" t="s">
        <v>7831</v>
      </c>
      <c r="U4458" t="s">
        <v>1395</v>
      </c>
      <c r="V4458" t="s">
        <v>11</v>
      </c>
    </row>
    <row r="4459" spans="1:22" x14ac:dyDescent="0.3">
      <c r="A4459">
        <v>3455</v>
      </c>
      <c r="B4459" t="s">
        <v>7834</v>
      </c>
      <c r="C4459" t="s">
        <v>59</v>
      </c>
      <c r="D4459" t="s">
        <v>14</v>
      </c>
      <c r="E4459" s="2">
        <v>43029</v>
      </c>
      <c r="F4459" s="2" t="str">
        <f>TEXT(Table1[[#This Row],[Date]],"DDDD")</f>
        <v>Saturday</v>
      </c>
      <c r="G4459" s="2" t="str">
        <f>TEXT(Table1[[#This Row],[Date]],"mmMM")</f>
        <v>October</v>
      </c>
      <c r="H4459" s="2" t="str">
        <f>IF(Table1[[#This Row],[Day]]="Saturday","Weekend",IF(Table1[[#This Row],[Day]]="Sunday","Weekend","Weekday"))</f>
        <v>Weekend</v>
      </c>
      <c r="I4459" s="2" t="str">
        <f>TEXT(Table1[[#This Row],[Date]],"DD")</f>
        <v>21</v>
      </c>
      <c r="J4459" s="2" t="str">
        <f>IF(Table1[[#This Row],[Date2]]&gt;20,"End",IF(Table1[[#This Row],[Date2]]&gt;10,"Mid","Start"))</f>
        <v>End</v>
      </c>
      <c r="K4459" s="3">
        <v>0.88672453703703702</v>
      </c>
      <c r="L4459" t="s">
        <v>2142</v>
      </c>
      <c r="M4459">
        <v>0</v>
      </c>
      <c r="N4459" s="1" t="s">
        <v>4</v>
      </c>
      <c r="O4459" s="1" t="s">
        <v>21</v>
      </c>
      <c r="P4459" t="s">
        <v>60</v>
      </c>
      <c r="Q4459" t="s">
        <v>7835</v>
      </c>
      <c r="R4459">
        <v>1035.9000000000001</v>
      </c>
      <c r="S4459" t="s">
        <v>8</v>
      </c>
      <c r="T4459" t="s">
        <v>62</v>
      </c>
      <c r="U4459" t="s">
        <v>1395</v>
      </c>
      <c r="V4459" t="s">
        <v>11</v>
      </c>
    </row>
    <row r="4460" spans="1:22" x14ac:dyDescent="0.3">
      <c r="A4460">
        <v>3456</v>
      </c>
      <c r="B4460" t="s">
        <v>7836</v>
      </c>
      <c r="C4460" t="s">
        <v>3418</v>
      </c>
      <c r="D4460" t="s">
        <v>2</v>
      </c>
      <c r="E4460" s="2">
        <v>43029</v>
      </c>
      <c r="F4460" s="2" t="str">
        <f>TEXT(Table1[[#This Row],[Date]],"DDDD")</f>
        <v>Saturday</v>
      </c>
      <c r="G4460" s="2" t="str">
        <f>TEXT(Table1[[#This Row],[Date]],"mmMM")</f>
        <v>October</v>
      </c>
      <c r="H4460" s="2" t="str">
        <f>IF(Table1[[#This Row],[Day]]="Saturday","Weekend",IF(Table1[[#This Row],[Day]]="Sunday","Weekend","Weekday"))</f>
        <v>Weekend</v>
      </c>
      <c r="I4460" s="2" t="str">
        <f>TEXT(Table1[[#This Row],[Date]],"DD")</f>
        <v>21</v>
      </c>
      <c r="J4460" s="2" t="str">
        <f>IF(Table1[[#This Row],[Date2]]&gt;20,"End",IF(Table1[[#This Row],[Date2]]&gt;10,"Mid","Start"))</f>
        <v>End</v>
      </c>
      <c r="K4460" s="3">
        <v>0.8878935185185185</v>
      </c>
      <c r="L4460" t="s">
        <v>168</v>
      </c>
      <c r="M4460">
        <v>1</v>
      </c>
      <c r="N4460" s="1" t="s">
        <v>4</v>
      </c>
      <c r="O4460" s="1" t="s">
        <v>21</v>
      </c>
      <c r="P4460" t="s">
        <v>3419</v>
      </c>
      <c r="Q4460" t="s">
        <v>7837</v>
      </c>
      <c r="R4460">
        <v>230</v>
      </c>
      <c r="S4460" t="s">
        <v>8</v>
      </c>
      <c r="T4460" t="s">
        <v>3421</v>
      </c>
      <c r="U4460" t="s">
        <v>1395</v>
      </c>
      <c r="V4460" t="s">
        <v>11</v>
      </c>
    </row>
    <row r="4461" spans="1:22" x14ac:dyDescent="0.3">
      <c r="A4461">
        <v>3457</v>
      </c>
      <c r="B4461" t="s">
        <v>7838</v>
      </c>
      <c r="C4461" t="s">
        <v>59</v>
      </c>
      <c r="D4461" t="s">
        <v>14</v>
      </c>
      <c r="E4461" s="2">
        <v>43029</v>
      </c>
      <c r="F4461" s="2" t="str">
        <f>TEXT(Table1[[#This Row],[Date]],"DDDD")</f>
        <v>Saturday</v>
      </c>
      <c r="G4461" s="2" t="str">
        <f>TEXT(Table1[[#This Row],[Date]],"mmMM")</f>
        <v>October</v>
      </c>
      <c r="H4461" s="2" t="str">
        <f>IF(Table1[[#This Row],[Day]]="Saturday","Weekend",IF(Table1[[#This Row],[Day]]="Sunday","Weekend","Weekday"))</f>
        <v>Weekend</v>
      </c>
      <c r="I4461" s="2" t="str">
        <f>TEXT(Table1[[#This Row],[Date]],"DD")</f>
        <v>21</v>
      </c>
      <c r="J4461" s="2" t="str">
        <f>IF(Table1[[#This Row],[Date2]]&gt;20,"End",IF(Table1[[#This Row],[Date2]]&gt;10,"Mid","Start"))</f>
        <v>End</v>
      </c>
      <c r="K4461" s="3">
        <v>0.88971064814814804</v>
      </c>
      <c r="L4461" t="s">
        <v>2142</v>
      </c>
      <c r="M4461">
        <v>0</v>
      </c>
      <c r="N4461" s="1" t="s">
        <v>4</v>
      </c>
      <c r="O4461" s="1" t="s">
        <v>21</v>
      </c>
      <c r="P4461" t="s">
        <v>60</v>
      </c>
      <c r="Q4461" t="s">
        <v>7835</v>
      </c>
      <c r="R4461">
        <v>1035.9000000000001</v>
      </c>
      <c r="S4461" t="s">
        <v>8</v>
      </c>
      <c r="T4461" t="s">
        <v>62</v>
      </c>
      <c r="U4461" t="s">
        <v>1395</v>
      </c>
      <c r="V4461" t="s">
        <v>11</v>
      </c>
    </row>
    <row r="4462" spans="1:22" x14ac:dyDescent="0.3">
      <c r="A4462">
        <v>3458</v>
      </c>
      <c r="B4462" t="s">
        <v>7839</v>
      </c>
      <c r="C4462" t="s">
        <v>59</v>
      </c>
      <c r="D4462" t="s">
        <v>2</v>
      </c>
      <c r="E4462" s="2">
        <v>43029</v>
      </c>
      <c r="F4462" s="2" t="str">
        <f>TEXT(Table1[[#This Row],[Date]],"DDDD")</f>
        <v>Saturday</v>
      </c>
      <c r="G4462" s="2" t="str">
        <f>TEXT(Table1[[#This Row],[Date]],"mmMM")</f>
        <v>October</v>
      </c>
      <c r="H4462" s="2" t="str">
        <f>IF(Table1[[#This Row],[Day]]="Saturday","Weekend",IF(Table1[[#This Row],[Day]]="Sunday","Weekend","Weekday"))</f>
        <v>Weekend</v>
      </c>
      <c r="I4462" s="2" t="str">
        <f>TEXT(Table1[[#This Row],[Date]],"DD")</f>
        <v>21</v>
      </c>
      <c r="J4462" s="2" t="str">
        <f>IF(Table1[[#This Row],[Date2]]&gt;20,"End",IF(Table1[[#This Row],[Date2]]&gt;10,"Mid","Start"))</f>
        <v>End</v>
      </c>
      <c r="K4462" s="3">
        <v>0.89372685185185186</v>
      </c>
      <c r="L4462" t="s">
        <v>2142</v>
      </c>
      <c r="M4462">
        <v>1</v>
      </c>
      <c r="N4462" s="1" t="s">
        <v>4</v>
      </c>
      <c r="O4462" s="1" t="s">
        <v>21</v>
      </c>
      <c r="P4462" t="s">
        <v>60</v>
      </c>
      <c r="Q4462" t="s">
        <v>7835</v>
      </c>
      <c r="R4462">
        <v>1035.9000000000001</v>
      </c>
      <c r="S4462" t="s">
        <v>8</v>
      </c>
      <c r="T4462" t="s">
        <v>62</v>
      </c>
      <c r="U4462" t="s">
        <v>1395</v>
      </c>
      <c r="V4462" t="s">
        <v>11</v>
      </c>
    </row>
    <row r="4463" spans="1:22" x14ac:dyDescent="0.3">
      <c r="A4463">
        <v>3460</v>
      </c>
      <c r="B4463" t="s">
        <v>7842</v>
      </c>
      <c r="C4463" t="s">
        <v>983</v>
      </c>
      <c r="D4463" t="s">
        <v>2</v>
      </c>
      <c r="E4463" s="2">
        <v>43029</v>
      </c>
      <c r="F4463" s="2" t="str">
        <f>TEXT(Table1[[#This Row],[Date]],"DDDD")</f>
        <v>Saturday</v>
      </c>
      <c r="G4463" s="2" t="str">
        <f>TEXT(Table1[[#This Row],[Date]],"mmMM")</f>
        <v>October</v>
      </c>
      <c r="H4463" s="2" t="str">
        <f>IF(Table1[[#This Row],[Day]]="Saturday","Weekend",IF(Table1[[#This Row],[Day]]="Sunday","Weekend","Weekday"))</f>
        <v>Weekend</v>
      </c>
      <c r="I4463" s="2" t="str">
        <f>TEXT(Table1[[#This Row],[Date]],"DD")</f>
        <v>21</v>
      </c>
      <c r="J4463" s="2" t="str">
        <f>IF(Table1[[#This Row],[Date2]]&gt;20,"End",IF(Table1[[#This Row],[Date2]]&gt;10,"Mid","Start"))</f>
        <v>End</v>
      </c>
      <c r="K4463" s="3">
        <v>0.91084490740740742</v>
      </c>
      <c r="L4463" t="s">
        <v>28</v>
      </c>
      <c r="M4463">
        <v>1</v>
      </c>
      <c r="N4463" s="1" t="s">
        <v>4</v>
      </c>
      <c r="O4463" s="1" t="s">
        <v>21</v>
      </c>
      <c r="P4463" t="s">
        <v>984</v>
      </c>
      <c r="Q4463" t="s">
        <v>7843</v>
      </c>
      <c r="R4463">
        <v>288</v>
      </c>
      <c r="S4463" t="s">
        <v>8</v>
      </c>
      <c r="T4463" t="s">
        <v>986</v>
      </c>
      <c r="U4463" t="s">
        <v>1395</v>
      </c>
      <c r="V4463" t="s">
        <v>11</v>
      </c>
    </row>
    <row r="4464" spans="1:22" x14ac:dyDescent="0.3">
      <c r="A4464">
        <v>3462</v>
      </c>
      <c r="B4464" t="s">
        <v>7846</v>
      </c>
      <c r="C4464" t="s">
        <v>4840</v>
      </c>
      <c r="D4464" t="s">
        <v>14</v>
      </c>
      <c r="E4464" s="2">
        <v>43029</v>
      </c>
      <c r="F4464" s="2" t="str">
        <f>TEXT(Table1[[#This Row],[Date]],"DDDD")</f>
        <v>Saturday</v>
      </c>
      <c r="G4464" s="2" t="str">
        <f>TEXT(Table1[[#This Row],[Date]],"mmMM")</f>
        <v>October</v>
      </c>
      <c r="H4464" s="2" t="str">
        <f>IF(Table1[[#This Row],[Day]]="Saturday","Weekend",IF(Table1[[#This Row],[Day]]="Sunday","Weekend","Weekday"))</f>
        <v>Weekend</v>
      </c>
      <c r="I4464" s="2" t="str">
        <f>TEXT(Table1[[#This Row],[Date]],"DD")</f>
        <v>21</v>
      </c>
      <c r="J4464" s="2" t="str">
        <f>IF(Table1[[#This Row],[Date2]]&gt;20,"End",IF(Table1[[#This Row],[Date2]]&gt;10,"Mid","Start"))</f>
        <v>End</v>
      </c>
      <c r="K4464" s="3">
        <v>0.93664351851851857</v>
      </c>
      <c r="L4464" t="s">
        <v>51</v>
      </c>
      <c r="M4464">
        <v>1</v>
      </c>
      <c r="N4464" s="1" t="s">
        <v>4</v>
      </c>
      <c r="O4464" s="1" t="s">
        <v>21</v>
      </c>
      <c r="P4464" t="s">
        <v>4841</v>
      </c>
      <c r="Q4464" t="s">
        <v>6605</v>
      </c>
      <c r="R4464">
        <v>255</v>
      </c>
      <c r="S4464" t="s">
        <v>8</v>
      </c>
      <c r="T4464" t="s">
        <v>4843</v>
      </c>
      <c r="U4464" t="s">
        <v>1395</v>
      </c>
      <c r="V4464" t="s">
        <v>11</v>
      </c>
    </row>
    <row r="4465" spans="1:22" x14ac:dyDescent="0.3">
      <c r="A4465">
        <v>3463</v>
      </c>
      <c r="B4465" t="s">
        <v>7847</v>
      </c>
      <c r="C4465" t="s">
        <v>4921</v>
      </c>
      <c r="D4465" t="s">
        <v>2</v>
      </c>
      <c r="E4465" s="2">
        <v>43029</v>
      </c>
      <c r="F4465" s="2" t="str">
        <f>TEXT(Table1[[#This Row],[Date]],"DDDD")</f>
        <v>Saturday</v>
      </c>
      <c r="G4465" s="2" t="str">
        <f>TEXT(Table1[[#This Row],[Date]],"mmMM")</f>
        <v>October</v>
      </c>
      <c r="H4465" s="2" t="str">
        <f>IF(Table1[[#This Row],[Day]]="Saturday","Weekend",IF(Table1[[#This Row],[Day]]="Sunday","Weekend","Weekday"))</f>
        <v>Weekend</v>
      </c>
      <c r="I4465" s="2" t="str">
        <f>TEXT(Table1[[#This Row],[Date]],"DD")</f>
        <v>21</v>
      </c>
      <c r="J4465" s="2" t="str">
        <f>IF(Table1[[#This Row],[Date2]]&gt;20,"End",IF(Table1[[#This Row],[Date2]]&gt;10,"Mid","Start"))</f>
        <v>End</v>
      </c>
      <c r="K4465" s="3">
        <v>0.94754629629629628</v>
      </c>
      <c r="L4465" t="s">
        <v>168</v>
      </c>
      <c r="M4465">
        <v>1</v>
      </c>
      <c r="N4465" s="1" t="s">
        <v>4</v>
      </c>
      <c r="O4465" s="1" t="s">
        <v>21</v>
      </c>
      <c r="P4465" t="s">
        <v>4922</v>
      </c>
      <c r="Q4465" t="s">
        <v>7848</v>
      </c>
      <c r="R4465">
        <v>100</v>
      </c>
      <c r="S4465" t="s">
        <v>8</v>
      </c>
      <c r="T4465" t="s">
        <v>4924</v>
      </c>
      <c r="U4465" t="s">
        <v>1395</v>
      </c>
      <c r="V4465" t="s">
        <v>11</v>
      </c>
    </row>
    <row r="4466" spans="1:22" x14ac:dyDescent="0.3">
      <c r="A4466">
        <v>5628</v>
      </c>
      <c r="B4466" t="s">
        <v>12267</v>
      </c>
      <c r="C4466" t="s">
        <v>4921</v>
      </c>
      <c r="D4466" t="s">
        <v>2</v>
      </c>
      <c r="E4466" s="2">
        <v>43060</v>
      </c>
      <c r="F4466" s="2" t="str">
        <f>TEXT(Table1[[#This Row],[Date]],"DDDD")</f>
        <v>Tuesday</v>
      </c>
      <c r="G4466" s="2" t="str">
        <f>TEXT(Table1[[#This Row],[Date]],"mmMM")</f>
        <v>November</v>
      </c>
      <c r="H4466" s="2" t="str">
        <f>IF(Table1[[#This Row],[Day]]="Saturday","Weekend",IF(Table1[[#This Row],[Day]]="Sunday","Weekend","Weekday"))</f>
        <v>Weekday</v>
      </c>
      <c r="I4466" s="2" t="str">
        <f>TEXT(Table1[[#This Row],[Date]],"DD")</f>
        <v>21</v>
      </c>
      <c r="J4466" s="2" t="str">
        <f>IF(Table1[[#This Row],[Date2]]&gt;20,"End",IF(Table1[[#This Row],[Date2]]&gt;10,"Mid","Start"))</f>
        <v>End</v>
      </c>
      <c r="K4466" s="3">
        <v>5.9652777777777777E-2</v>
      </c>
      <c r="L4466" t="s">
        <v>168</v>
      </c>
      <c r="M4466">
        <v>1</v>
      </c>
      <c r="N4466" s="1" t="s">
        <v>4</v>
      </c>
      <c r="O4466" s="1" t="s">
        <v>21</v>
      </c>
      <c r="P4466" t="s">
        <v>4922</v>
      </c>
      <c r="Q4466" t="s">
        <v>12268</v>
      </c>
      <c r="R4466">
        <v>180</v>
      </c>
      <c r="S4466" t="s">
        <v>8</v>
      </c>
      <c r="T4466" t="s">
        <v>4924</v>
      </c>
      <c r="U4466" t="s">
        <v>1395</v>
      </c>
      <c r="V4466" t="s">
        <v>11</v>
      </c>
    </row>
    <row r="4467" spans="1:22" x14ac:dyDescent="0.3">
      <c r="A4467">
        <v>5636</v>
      </c>
      <c r="B4467" t="s">
        <v>12282</v>
      </c>
      <c r="C4467" t="s">
        <v>2886</v>
      </c>
      <c r="D4467" t="s">
        <v>2</v>
      </c>
      <c r="E4467" s="2">
        <v>43060</v>
      </c>
      <c r="F4467" s="2" t="str">
        <f>TEXT(Table1[[#This Row],[Date]],"DDDD")</f>
        <v>Tuesday</v>
      </c>
      <c r="G4467" s="2" t="str">
        <f>TEXT(Table1[[#This Row],[Date]],"mmMM")</f>
        <v>November</v>
      </c>
      <c r="H4467" s="2" t="str">
        <f>IF(Table1[[#This Row],[Day]]="Saturday","Weekend",IF(Table1[[#This Row],[Day]]="Sunday","Weekend","Weekday"))</f>
        <v>Weekday</v>
      </c>
      <c r="I4467" s="2" t="str">
        <f>TEXT(Table1[[#This Row],[Date]],"DD")</f>
        <v>21</v>
      </c>
      <c r="J4467" s="2" t="str">
        <f>IF(Table1[[#This Row],[Date2]]&gt;20,"End",IF(Table1[[#This Row],[Date2]]&gt;10,"Mid","Start"))</f>
        <v>End</v>
      </c>
      <c r="K4467" s="3">
        <v>0.52184027777777786</v>
      </c>
      <c r="L4467" t="s">
        <v>2142</v>
      </c>
      <c r="M4467">
        <v>1</v>
      </c>
      <c r="N4467" s="1" t="s">
        <v>4</v>
      </c>
      <c r="O4467" s="1" t="s">
        <v>21</v>
      </c>
      <c r="P4467" t="s">
        <v>2887</v>
      </c>
      <c r="Q4467" t="s">
        <v>7493</v>
      </c>
      <c r="R4467">
        <v>196.2</v>
      </c>
      <c r="S4467" t="s">
        <v>8</v>
      </c>
      <c r="T4467" t="s">
        <v>2889</v>
      </c>
      <c r="U4467" t="s">
        <v>1395</v>
      </c>
      <c r="V4467" t="s">
        <v>11</v>
      </c>
    </row>
    <row r="4468" spans="1:22" x14ac:dyDescent="0.3">
      <c r="A4468">
        <v>5642</v>
      </c>
      <c r="B4468" t="s">
        <v>12289</v>
      </c>
      <c r="C4468" t="s">
        <v>10996</v>
      </c>
      <c r="D4468" t="s">
        <v>2</v>
      </c>
      <c r="E4468" s="2">
        <v>43060</v>
      </c>
      <c r="F4468" s="2" t="str">
        <f>TEXT(Table1[[#This Row],[Date]],"DDDD")</f>
        <v>Tuesday</v>
      </c>
      <c r="G4468" s="2" t="str">
        <f>TEXT(Table1[[#This Row],[Date]],"mmMM")</f>
        <v>November</v>
      </c>
      <c r="H4468" s="2" t="str">
        <f>IF(Table1[[#This Row],[Day]]="Saturday","Weekend",IF(Table1[[#This Row],[Day]]="Sunday","Weekend","Weekday"))</f>
        <v>Weekday</v>
      </c>
      <c r="I4468" s="2" t="str">
        <f>TEXT(Table1[[#This Row],[Date]],"DD")</f>
        <v>21</v>
      </c>
      <c r="J4468" s="2" t="str">
        <f>IF(Table1[[#This Row],[Date2]]&gt;20,"End",IF(Table1[[#This Row],[Date2]]&gt;10,"Mid","Start"))</f>
        <v>End</v>
      </c>
      <c r="K4468" s="3">
        <v>0.56466435185185182</v>
      </c>
      <c r="L4468" t="s">
        <v>3</v>
      </c>
      <c r="M4468">
        <v>1</v>
      </c>
      <c r="N4468" s="1" t="s">
        <v>4</v>
      </c>
      <c r="O4468" s="1" t="s">
        <v>21</v>
      </c>
      <c r="P4468" t="s">
        <v>10997</v>
      </c>
      <c r="Q4468" t="s">
        <v>12290</v>
      </c>
      <c r="R4468">
        <v>104</v>
      </c>
      <c r="S4468" t="s">
        <v>8</v>
      </c>
      <c r="T4468" t="s">
        <v>10999</v>
      </c>
      <c r="U4468" t="s">
        <v>1395</v>
      </c>
      <c r="V4468" t="s">
        <v>11</v>
      </c>
    </row>
    <row r="4469" spans="1:22" x14ac:dyDescent="0.3">
      <c r="A4469">
        <v>5645</v>
      </c>
      <c r="B4469" t="s">
        <v>12295</v>
      </c>
      <c r="C4469" t="s">
        <v>2452</v>
      </c>
      <c r="D4469" t="s">
        <v>2</v>
      </c>
      <c r="E4469" s="2">
        <v>43060</v>
      </c>
      <c r="F4469" s="2" t="str">
        <f>TEXT(Table1[[#This Row],[Date]],"DDDD")</f>
        <v>Tuesday</v>
      </c>
      <c r="G4469" s="2" t="str">
        <f>TEXT(Table1[[#This Row],[Date]],"mmMM")</f>
        <v>November</v>
      </c>
      <c r="H4469" s="2" t="str">
        <f>IF(Table1[[#This Row],[Day]]="Saturday","Weekend",IF(Table1[[#This Row],[Day]]="Sunday","Weekend","Weekday"))</f>
        <v>Weekday</v>
      </c>
      <c r="I4469" s="2" t="str">
        <f>TEXT(Table1[[#This Row],[Date]],"DD")</f>
        <v>21</v>
      </c>
      <c r="J4469" s="2" t="str">
        <f>IF(Table1[[#This Row],[Date2]]&gt;20,"End",IF(Table1[[#This Row],[Date2]]&gt;10,"Mid","Start"))</f>
        <v>End</v>
      </c>
      <c r="K4469" s="3">
        <v>0.64033564814814814</v>
      </c>
      <c r="L4469" t="s">
        <v>7169</v>
      </c>
      <c r="M4469">
        <v>1</v>
      </c>
      <c r="N4469" s="1" t="s">
        <v>4</v>
      </c>
      <c r="O4469" s="1" t="s">
        <v>21</v>
      </c>
      <c r="P4469" t="s">
        <v>2453</v>
      </c>
      <c r="Q4469" t="s">
        <v>12296</v>
      </c>
      <c r="R4469">
        <v>189</v>
      </c>
      <c r="S4469" t="s">
        <v>8</v>
      </c>
      <c r="T4469" t="s">
        <v>2455</v>
      </c>
      <c r="U4469" t="s">
        <v>1395</v>
      </c>
      <c r="V4469" t="s">
        <v>11</v>
      </c>
    </row>
    <row r="4470" spans="1:22" x14ac:dyDescent="0.3">
      <c r="A4470">
        <v>5650</v>
      </c>
      <c r="B4470" t="s">
        <v>12307</v>
      </c>
      <c r="C4470" t="s">
        <v>4284</v>
      </c>
      <c r="D4470" t="s">
        <v>14</v>
      </c>
      <c r="E4470" s="2">
        <v>43060</v>
      </c>
      <c r="F4470" s="2" t="str">
        <f>TEXT(Table1[[#This Row],[Date]],"DDDD")</f>
        <v>Tuesday</v>
      </c>
      <c r="G4470" s="2" t="str">
        <f>TEXT(Table1[[#This Row],[Date]],"mmMM")</f>
        <v>November</v>
      </c>
      <c r="H4470" s="2" t="str">
        <f>IF(Table1[[#This Row],[Day]]="Saturday","Weekend",IF(Table1[[#This Row],[Day]]="Sunday","Weekend","Weekday"))</f>
        <v>Weekday</v>
      </c>
      <c r="I4470" s="2" t="str">
        <f>TEXT(Table1[[#This Row],[Date]],"DD")</f>
        <v>21</v>
      </c>
      <c r="J4470" s="2" t="str">
        <f>IF(Table1[[#This Row],[Date2]]&gt;20,"End",IF(Table1[[#This Row],[Date2]]&gt;10,"Mid","Start"))</f>
        <v>End</v>
      </c>
      <c r="K4470" s="3">
        <v>0.67925925925925923</v>
      </c>
      <c r="L4470" t="s">
        <v>73</v>
      </c>
      <c r="M4470">
        <v>1</v>
      </c>
      <c r="N4470" s="1" t="s">
        <v>4</v>
      </c>
      <c r="O4470" s="1" t="s">
        <v>21</v>
      </c>
      <c r="P4470" t="s">
        <v>4285</v>
      </c>
      <c r="Q4470" t="s">
        <v>6267</v>
      </c>
      <c r="R4470">
        <v>108</v>
      </c>
      <c r="S4470" t="s">
        <v>8</v>
      </c>
      <c r="T4470" t="s">
        <v>4286</v>
      </c>
      <c r="U4470" t="s">
        <v>1395</v>
      </c>
      <c r="V4470" t="s">
        <v>11</v>
      </c>
    </row>
    <row r="4471" spans="1:22" x14ac:dyDescent="0.3">
      <c r="A4471">
        <v>5651</v>
      </c>
      <c r="B4471" t="s">
        <v>12308</v>
      </c>
      <c r="C4471" t="s">
        <v>4284</v>
      </c>
      <c r="D4471" t="s">
        <v>2</v>
      </c>
      <c r="E4471" s="2">
        <v>43060</v>
      </c>
      <c r="F4471" s="2" t="str">
        <f>TEXT(Table1[[#This Row],[Date]],"DDDD")</f>
        <v>Tuesday</v>
      </c>
      <c r="G4471" s="2" t="str">
        <f>TEXT(Table1[[#This Row],[Date]],"mmMM")</f>
        <v>November</v>
      </c>
      <c r="H4471" s="2" t="str">
        <f>IF(Table1[[#This Row],[Day]]="Saturday","Weekend",IF(Table1[[#This Row],[Day]]="Sunday","Weekend","Weekday"))</f>
        <v>Weekday</v>
      </c>
      <c r="I4471" s="2" t="str">
        <f>TEXT(Table1[[#This Row],[Date]],"DD")</f>
        <v>21</v>
      </c>
      <c r="J4471" s="2" t="str">
        <f>IF(Table1[[#This Row],[Date2]]&gt;20,"End",IF(Table1[[#This Row],[Date2]]&gt;10,"Mid","Start"))</f>
        <v>End</v>
      </c>
      <c r="K4471" s="3">
        <v>0.68328703703703708</v>
      </c>
      <c r="L4471" t="s">
        <v>73</v>
      </c>
      <c r="M4471">
        <v>1</v>
      </c>
      <c r="N4471" s="1" t="s">
        <v>4</v>
      </c>
      <c r="O4471" s="1" t="s">
        <v>21</v>
      </c>
      <c r="P4471" t="s">
        <v>4285</v>
      </c>
      <c r="Q4471" t="s">
        <v>6267</v>
      </c>
      <c r="R4471">
        <v>108</v>
      </c>
      <c r="S4471" t="s">
        <v>8</v>
      </c>
      <c r="T4471" t="s">
        <v>4286</v>
      </c>
      <c r="U4471" t="s">
        <v>1395</v>
      </c>
      <c r="V4471" t="s">
        <v>11</v>
      </c>
    </row>
    <row r="4472" spans="1:22" x14ac:dyDescent="0.3">
      <c r="A4472">
        <v>5654</v>
      </c>
      <c r="B4472" t="s">
        <v>12314</v>
      </c>
      <c r="C4472" t="s">
        <v>9198</v>
      </c>
      <c r="D4472" t="s">
        <v>14</v>
      </c>
      <c r="E4472" s="2">
        <v>43060</v>
      </c>
      <c r="F4472" s="2" t="str">
        <f>TEXT(Table1[[#This Row],[Date]],"DDDD")</f>
        <v>Tuesday</v>
      </c>
      <c r="G4472" s="2" t="str">
        <f>TEXT(Table1[[#This Row],[Date]],"mmMM")</f>
        <v>November</v>
      </c>
      <c r="H4472" s="2" t="str">
        <f>IF(Table1[[#This Row],[Day]]="Saturday","Weekend",IF(Table1[[#This Row],[Day]]="Sunday","Weekend","Weekday"))</f>
        <v>Weekday</v>
      </c>
      <c r="I4472" s="2" t="str">
        <f>TEXT(Table1[[#This Row],[Date]],"DD")</f>
        <v>21</v>
      </c>
      <c r="J4472" s="2" t="str">
        <f>IF(Table1[[#This Row],[Date2]]&gt;20,"End",IF(Table1[[#This Row],[Date2]]&gt;10,"Mid","Start"))</f>
        <v>End</v>
      </c>
      <c r="K4472" s="3">
        <v>0.7794444444444445</v>
      </c>
      <c r="L4472" t="s">
        <v>2142</v>
      </c>
      <c r="M4472">
        <v>0</v>
      </c>
      <c r="N4472" s="1" t="s">
        <v>4</v>
      </c>
      <c r="O4472" s="1" t="s">
        <v>21</v>
      </c>
      <c r="P4472" t="s">
        <v>9199</v>
      </c>
      <c r="Q4472" t="s">
        <v>2605</v>
      </c>
      <c r="R4472">
        <v>189</v>
      </c>
      <c r="S4472" t="s">
        <v>8</v>
      </c>
      <c r="T4472" t="s">
        <v>9201</v>
      </c>
      <c r="U4472" t="s">
        <v>1395</v>
      </c>
      <c r="V4472" t="s">
        <v>11</v>
      </c>
    </row>
    <row r="4473" spans="1:22" x14ac:dyDescent="0.3">
      <c r="A4473">
        <v>5655</v>
      </c>
      <c r="B4473" t="s">
        <v>12315</v>
      </c>
      <c r="C4473" t="s">
        <v>9198</v>
      </c>
      <c r="D4473" t="s">
        <v>2</v>
      </c>
      <c r="E4473" s="2">
        <v>43060</v>
      </c>
      <c r="F4473" s="2" t="str">
        <f>TEXT(Table1[[#This Row],[Date]],"DDDD")</f>
        <v>Tuesday</v>
      </c>
      <c r="G4473" s="2" t="str">
        <f>TEXT(Table1[[#This Row],[Date]],"mmMM")</f>
        <v>November</v>
      </c>
      <c r="H4473" s="2" t="str">
        <f>IF(Table1[[#This Row],[Day]]="Saturday","Weekend",IF(Table1[[#This Row],[Day]]="Sunday","Weekend","Weekday"))</f>
        <v>Weekday</v>
      </c>
      <c r="I4473" s="2" t="str">
        <f>TEXT(Table1[[#This Row],[Date]],"DD")</f>
        <v>21</v>
      </c>
      <c r="J4473" s="2" t="str">
        <f>IF(Table1[[#This Row],[Date2]]&gt;20,"End",IF(Table1[[#This Row],[Date2]]&gt;10,"Mid","Start"))</f>
        <v>End</v>
      </c>
      <c r="K4473" s="3">
        <v>0.77984953703703708</v>
      </c>
      <c r="L4473" t="s">
        <v>2142</v>
      </c>
      <c r="M4473">
        <v>1</v>
      </c>
      <c r="N4473" s="1" t="s">
        <v>4</v>
      </c>
      <c r="O4473" s="1" t="s">
        <v>21</v>
      </c>
      <c r="P4473" t="s">
        <v>9199</v>
      </c>
      <c r="Q4473" t="s">
        <v>2605</v>
      </c>
      <c r="R4473">
        <v>189</v>
      </c>
      <c r="S4473" t="s">
        <v>8</v>
      </c>
      <c r="T4473" t="s">
        <v>9201</v>
      </c>
      <c r="U4473" t="s">
        <v>1395</v>
      </c>
      <c r="V4473" t="s">
        <v>11</v>
      </c>
    </row>
    <row r="4474" spans="1:22" x14ac:dyDescent="0.3">
      <c r="A4474">
        <v>5656</v>
      </c>
      <c r="B4474" t="s">
        <v>12316</v>
      </c>
      <c r="C4474" t="s">
        <v>1775</v>
      </c>
      <c r="D4474" t="s">
        <v>2</v>
      </c>
      <c r="E4474" s="2">
        <v>43060</v>
      </c>
      <c r="F4474" s="2" t="str">
        <f>TEXT(Table1[[#This Row],[Date]],"DDDD")</f>
        <v>Tuesday</v>
      </c>
      <c r="G4474" s="2" t="str">
        <f>TEXT(Table1[[#This Row],[Date]],"mmMM")</f>
        <v>November</v>
      </c>
      <c r="H4474" s="2" t="str">
        <f>IF(Table1[[#This Row],[Day]]="Saturday","Weekend",IF(Table1[[#This Row],[Day]]="Sunday","Weekend","Weekday"))</f>
        <v>Weekday</v>
      </c>
      <c r="I4474" s="2" t="str">
        <f>TEXT(Table1[[#This Row],[Date]],"DD")</f>
        <v>21</v>
      </c>
      <c r="J4474" s="2" t="str">
        <f>IF(Table1[[#This Row],[Date2]]&gt;20,"End",IF(Table1[[#This Row],[Date2]]&gt;10,"Mid","Start"))</f>
        <v>End</v>
      </c>
      <c r="K4474" s="3">
        <v>0.78408564814814818</v>
      </c>
      <c r="L4474" t="s">
        <v>3</v>
      </c>
      <c r="M4474">
        <v>1</v>
      </c>
      <c r="N4474" s="1" t="s">
        <v>4</v>
      </c>
      <c r="O4474" s="1" t="s">
        <v>21</v>
      </c>
      <c r="P4474" t="s">
        <v>1776</v>
      </c>
      <c r="Q4474" t="s">
        <v>12317</v>
      </c>
      <c r="R4474">
        <v>1196</v>
      </c>
      <c r="S4474" t="s">
        <v>8</v>
      </c>
      <c r="T4474" t="s">
        <v>1778</v>
      </c>
      <c r="U4474" t="s">
        <v>1395</v>
      </c>
      <c r="V4474" t="s">
        <v>11</v>
      </c>
    </row>
    <row r="4475" spans="1:22" x14ac:dyDescent="0.3">
      <c r="A4475">
        <v>5662</v>
      </c>
      <c r="B4475" t="s">
        <v>12325</v>
      </c>
      <c r="C4475" t="s">
        <v>652</v>
      </c>
      <c r="D4475" t="s">
        <v>2</v>
      </c>
      <c r="E4475" s="2">
        <v>43060</v>
      </c>
      <c r="F4475" s="2" t="str">
        <f>TEXT(Table1[[#This Row],[Date]],"DDDD")</f>
        <v>Tuesday</v>
      </c>
      <c r="G4475" s="2" t="str">
        <f>TEXT(Table1[[#This Row],[Date]],"mmMM")</f>
        <v>November</v>
      </c>
      <c r="H4475" s="2" t="str">
        <f>IF(Table1[[#This Row],[Day]]="Saturday","Weekend",IF(Table1[[#This Row],[Day]]="Sunday","Weekend","Weekday"))</f>
        <v>Weekday</v>
      </c>
      <c r="I4475" s="2" t="str">
        <f>TEXT(Table1[[#This Row],[Date]],"DD")</f>
        <v>21</v>
      </c>
      <c r="J4475" s="2" t="str">
        <f>IF(Table1[[#This Row],[Date2]]&gt;20,"End",IF(Table1[[#This Row],[Date2]]&gt;10,"Mid","Start"))</f>
        <v>End</v>
      </c>
      <c r="K4475" s="3">
        <v>0.83562500000000006</v>
      </c>
      <c r="L4475" t="s">
        <v>3</v>
      </c>
      <c r="M4475">
        <v>1</v>
      </c>
      <c r="N4475" s="1" t="s">
        <v>4</v>
      </c>
      <c r="O4475" s="1" t="s">
        <v>21</v>
      </c>
      <c r="P4475" t="s">
        <v>653</v>
      </c>
      <c r="Q4475" t="s">
        <v>12326</v>
      </c>
      <c r="R4475">
        <v>300</v>
      </c>
      <c r="S4475" t="s">
        <v>8</v>
      </c>
      <c r="T4475" t="s">
        <v>655</v>
      </c>
      <c r="U4475" t="s">
        <v>1395</v>
      </c>
      <c r="V4475" t="s">
        <v>11</v>
      </c>
    </row>
    <row r="4476" spans="1:22" x14ac:dyDescent="0.3">
      <c r="A4476">
        <v>5663</v>
      </c>
      <c r="B4476" t="s">
        <v>12327</v>
      </c>
      <c r="C4476" t="s">
        <v>10184</v>
      </c>
      <c r="D4476" t="s">
        <v>2</v>
      </c>
      <c r="E4476" s="2">
        <v>43060</v>
      </c>
      <c r="F4476" s="2" t="str">
        <f>TEXT(Table1[[#This Row],[Date]],"DDDD")</f>
        <v>Tuesday</v>
      </c>
      <c r="G4476" s="2" t="str">
        <f>TEXT(Table1[[#This Row],[Date]],"mmMM")</f>
        <v>November</v>
      </c>
      <c r="H4476" s="2" t="str">
        <f>IF(Table1[[#This Row],[Day]]="Saturday","Weekend",IF(Table1[[#This Row],[Day]]="Sunday","Weekend","Weekday"))</f>
        <v>Weekday</v>
      </c>
      <c r="I4476" s="2" t="str">
        <f>TEXT(Table1[[#This Row],[Date]],"DD")</f>
        <v>21</v>
      </c>
      <c r="J4476" s="2" t="str">
        <f>IF(Table1[[#This Row],[Date2]]&gt;20,"End",IF(Table1[[#This Row],[Date2]]&gt;10,"Mid","Start"))</f>
        <v>End</v>
      </c>
      <c r="K4476" s="3">
        <v>0.84371527777777777</v>
      </c>
      <c r="L4476" t="s">
        <v>73</v>
      </c>
      <c r="M4476">
        <v>1</v>
      </c>
      <c r="N4476" s="1" t="s">
        <v>4</v>
      </c>
      <c r="O4476" s="1" t="s">
        <v>21</v>
      </c>
      <c r="P4476" t="s">
        <v>10185</v>
      </c>
      <c r="Q4476" t="s">
        <v>12328</v>
      </c>
      <c r="R4476">
        <v>130.5</v>
      </c>
      <c r="S4476" t="s">
        <v>8</v>
      </c>
      <c r="T4476" t="s">
        <v>10186</v>
      </c>
      <c r="U4476" t="s">
        <v>1395</v>
      </c>
      <c r="V4476" t="s">
        <v>11</v>
      </c>
    </row>
    <row r="4477" spans="1:22" x14ac:dyDescent="0.3">
      <c r="A4477">
        <v>5664</v>
      </c>
      <c r="B4477" t="s">
        <v>12329</v>
      </c>
      <c r="C4477" t="s">
        <v>1151</v>
      </c>
      <c r="D4477" t="s">
        <v>14</v>
      </c>
      <c r="E4477" s="2">
        <v>43060</v>
      </c>
      <c r="F4477" s="2" t="str">
        <f>TEXT(Table1[[#This Row],[Date]],"DDDD")</f>
        <v>Tuesday</v>
      </c>
      <c r="G4477" s="2" t="str">
        <f>TEXT(Table1[[#This Row],[Date]],"mmMM")</f>
        <v>November</v>
      </c>
      <c r="H4477" s="2" t="str">
        <f>IF(Table1[[#This Row],[Day]]="Saturday","Weekend",IF(Table1[[#This Row],[Day]]="Sunday","Weekend","Weekday"))</f>
        <v>Weekday</v>
      </c>
      <c r="I4477" s="2" t="str">
        <f>TEXT(Table1[[#This Row],[Date]],"DD")</f>
        <v>21</v>
      </c>
      <c r="J4477" s="2" t="str">
        <f>IF(Table1[[#This Row],[Date2]]&gt;20,"End",IF(Table1[[#This Row],[Date2]]&gt;10,"Mid","Start"))</f>
        <v>End</v>
      </c>
      <c r="K4477" s="3">
        <v>0.85114583333333338</v>
      </c>
      <c r="L4477" t="s">
        <v>7169</v>
      </c>
      <c r="M4477">
        <v>0</v>
      </c>
      <c r="N4477" s="1" t="s">
        <v>4</v>
      </c>
      <c r="O4477" s="1" t="s">
        <v>21</v>
      </c>
      <c r="P4477" t="s">
        <v>1152</v>
      </c>
      <c r="Q4477" t="s">
        <v>12330</v>
      </c>
      <c r="R4477">
        <v>117</v>
      </c>
      <c r="S4477" t="s">
        <v>8</v>
      </c>
      <c r="T4477" t="s">
        <v>1154</v>
      </c>
      <c r="U4477" t="s">
        <v>1395</v>
      </c>
      <c r="V4477" t="s">
        <v>11</v>
      </c>
    </row>
    <row r="4478" spans="1:22" x14ac:dyDescent="0.3">
      <c r="A4478">
        <v>5665</v>
      </c>
      <c r="B4478" t="s">
        <v>12331</v>
      </c>
      <c r="C4478" t="s">
        <v>1151</v>
      </c>
      <c r="D4478" t="s">
        <v>14</v>
      </c>
      <c r="E4478" s="2">
        <v>43060</v>
      </c>
      <c r="F4478" s="2" t="str">
        <f>TEXT(Table1[[#This Row],[Date]],"DDDD")</f>
        <v>Tuesday</v>
      </c>
      <c r="G4478" s="2" t="str">
        <f>TEXT(Table1[[#This Row],[Date]],"mmMM")</f>
        <v>November</v>
      </c>
      <c r="H4478" s="2" t="str">
        <f>IF(Table1[[#This Row],[Day]]="Saturday","Weekend",IF(Table1[[#This Row],[Day]]="Sunday","Weekend","Weekday"))</f>
        <v>Weekday</v>
      </c>
      <c r="I4478" s="2" t="str">
        <f>TEXT(Table1[[#This Row],[Date]],"DD")</f>
        <v>21</v>
      </c>
      <c r="J4478" s="2" t="str">
        <f>IF(Table1[[#This Row],[Date2]]&gt;20,"End",IF(Table1[[#This Row],[Date2]]&gt;10,"Mid","Start"))</f>
        <v>End</v>
      </c>
      <c r="K4478" s="3">
        <v>0.85185185185185197</v>
      </c>
      <c r="L4478" t="s">
        <v>7169</v>
      </c>
      <c r="M4478">
        <v>1</v>
      </c>
      <c r="N4478" s="1" t="s">
        <v>4</v>
      </c>
      <c r="O4478" s="1" t="s">
        <v>21</v>
      </c>
      <c r="P4478" t="s">
        <v>1152</v>
      </c>
      <c r="Q4478" t="s">
        <v>12330</v>
      </c>
      <c r="R4478">
        <v>117</v>
      </c>
      <c r="S4478" t="s">
        <v>8</v>
      </c>
      <c r="T4478" t="s">
        <v>1154</v>
      </c>
      <c r="U4478" t="s">
        <v>1395</v>
      </c>
      <c r="V4478" t="s">
        <v>11</v>
      </c>
    </row>
    <row r="4479" spans="1:22" x14ac:dyDescent="0.3">
      <c r="A4479">
        <v>5668</v>
      </c>
      <c r="B4479" t="s">
        <v>12336</v>
      </c>
      <c r="C4479" t="s">
        <v>3563</v>
      </c>
      <c r="D4479" t="s">
        <v>2</v>
      </c>
      <c r="E4479" s="2">
        <v>43060</v>
      </c>
      <c r="F4479" s="2" t="str">
        <f>TEXT(Table1[[#This Row],[Date]],"DDDD")</f>
        <v>Tuesday</v>
      </c>
      <c r="G4479" s="2" t="str">
        <f>TEXT(Table1[[#This Row],[Date]],"mmMM")</f>
        <v>November</v>
      </c>
      <c r="H4479" s="2" t="str">
        <f>IF(Table1[[#This Row],[Day]]="Saturday","Weekend",IF(Table1[[#This Row],[Day]]="Sunday","Weekend","Weekday"))</f>
        <v>Weekday</v>
      </c>
      <c r="I4479" s="2" t="str">
        <f>TEXT(Table1[[#This Row],[Date]],"DD")</f>
        <v>21</v>
      </c>
      <c r="J4479" s="2" t="str">
        <f>IF(Table1[[#This Row],[Date2]]&gt;20,"End",IF(Table1[[#This Row],[Date2]]&gt;10,"Mid","Start"))</f>
        <v>End</v>
      </c>
      <c r="K4479" s="3">
        <v>0.88859953703703698</v>
      </c>
      <c r="L4479" t="s">
        <v>7169</v>
      </c>
      <c r="M4479">
        <v>1</v>
      </c>
      <c r="N4479" s="1" t="s">
        <v>4</v>
      </c>
      <c r="O4479" s="1" t="s">
        <v>21</v>
      </c>
      <c r="P4479" t="s">
        <v>3564</v>
      </c>
      <c r="Q4479" t="s">
        <v>9276</v>
      </c>
      <c r="R4479">
        <v>108</v>
      </c>
      <c r="S4479" t="s">
        <v>8</v>
      </c>
      <c r="T4479" t="s">
        <v>3566</v>
      </c>
      <c r="U4479" t="s">
        <v>1395</v>
      </c>
      <c r="V4479" t="s">
        <v>11</v>
      </c>
    </row>
    <row r="4480" spans="1:22" x14ac:dyDescent="0.3">
      <c r="A4480">
        <v>5673</v>
      </c>
      <c r="B4480" t="s">
        <v>12344</v>
      </c>
      <c r="C4480" t="s">
        <v>3901</v>
      </c>
      <c r="D4480" t="s">
        <v>2</v>
      </c>
      <c r="E4480" s="2">
        <v>43060</v>
      </c>
      <c r="F4480" s="2" t="str">
        <f>TEXT(Table1[[#This Row],[Date]],"DDDD")</f>
        <v>Tuesday</v>
      </c>
      <c r="G4480" s="2" t="str">
        <f>TEXT(Table1[[#This Row],[Date]],"mmMM")</f>
        <v>November</v>
      </c>
      <c r="H4480" s="2" t="str">
        <f>IF(Table1[[#This Row],[Day]]="Saturday","Weekend",IF(Table1[[#This Row],[Day]]="Sunday","Weekend","Weekday"))</f>
        <v>Weekday</v>
      </c>
      <c r="I4480" s="2" t="str">
        <f>TEXT(Table1[[#This Row],[Date]],"DD")</f>
        <v>21</v>
      </c>
      <c r="J4480" s="2" t="str">
        <f>IF(Table1[[#This Row],[Date2]]&gt;20,"End",IF(Table1[[#This Row],[Date2]]&gt;10,"Mid","Start"))</f>
        <v>End</v>
      </c>
      <c r="K4480" s="3">
        <v>0.89880787037037035</v>
      </c>
      <c r="L4480" t="s">
        <v>66</v>
      </c>
      <c r="M4480">
        <v>1</v>
      </c>
      <c r="N4480" s="1" t="s">
        <v>4</v>
      </c>
      <c r="O4480" s="1" t="s">
        <v>21</v>
      </c>
      <c r="P4480" t="s">
        <v>3902</v>
      </c>
      <c r="Q4480" t="s">
        <v>12345</v>
      </c>
      <c r="R4480">
        <v>150</v>
      </c>
      <c r="S4480" t="s">
        <v>8</v>
      </c>
      <c r="T4480" t="s">
        <v>3903</v>
      </c>
      <c r="U4480" t="s">
        <v>1395</v>
      </c>
      <c r="V4480" t="s">
        <v>11</v>
      </c>
    </row>
    <row r="4481" spans="1:22" x14ac:dyDescent="0.3">
      <c r="A4481">
        <v>5674</v>
      </c>
      <c r="B4481" t="s">
        <v>12346</v>
      </c>
      <c r="C4481" t="s">
        <v>3901</v>
      </c>
      <c r="D4481" t="s">
        <v>2</v>
      </c>
      <c r="E4481" s="2">
        <v>43060</v>
      </c>
      <c r="F4481" s="2" t="str">
        <f>TEXT(Table1[[#This Row],[Date]],"DDDD")</f>
        <v>Tuesday</v>
      </c>
      <c r="G4481" s="2" t="str">
        <f>TEXT(Table1[[#This Row],[Date]],"mmMM")</f>
        <v>November</v>
      </c>
      <c r="H4481" s="2" t="str">
        <f>IF(Table1[[#This Row],[Day]]="Saturday","Weekend",IF(Table1[[#This Row],[Day]]="Sunday","Weekend","Weekday"))</f>
        <v>Weekday</v>
      </c>
      <c r="I4481" s="2" t="str">
        <f>TEXT(Table1[[#This Row],[Date]],"DD")</f>
        <v>21</v>
      </c>
      <c r="J4481" s="2" t="str">
        <f>IF(Table1[[#This Row],[Date2]]&gt;20,"End",IF(Table1[[#This Row],[Date2]]&gt;10,"Mid","Start"))</f>
        <v>End</v>
      </c>
      <c r="K4481" s="3">
        <v>0.90072916666666669</v>
      </c>
      <c r="L4481" t="s">
        <v>73</v>
      </c>
      <c r="M4481">
        <v>1</v>
      </c>
      <c r="N4481" s="1" t="s">
        <v>4</v>
      </c>
      <c r="O4481" s="1" t="s">
        <v>21</v>
      </c>
      <c r="P4481" t="s">
        <v>3902</v>
      </c>
      <c r="Q4481" t="s">
        <v>1924</v>
      </c>
      <c r="R4481">
        <v>108</v>
      </c>
      <c r="S4481" t="s">
        <v>8</v>
      </c>
      <c r="T4481" t="s">
        <v>3903</v>
      </c>
      <c r="U4481" t="s">
        <v>1395</v>
      </c>
      <c r="V4481" t="s">
        <v>11</v>
      </c>
    </row>
    <row r="4482" spans="1:22" x14ac:dyDescent="0.3">
      <c r="A4482">
        <v>5675</v>
      </c>
      <c r="B4482" t="s">
        <v>12347</v>
      </c>
      <c r="C4482" t="s">
        <v>2674</v>
      </c>
      <c r="D4482" t="s">
        <v>2</v>
      </c>
      <c r="E4482" s="2">
        <v>43060</v>
      </c>
      <c r="F4482" s="2" t="str">
        <f>TEXT(Table1[[#This Row],[Date]],"DDDD")</f>
        <v>Tuesday</v>
      </c>
      <c r="G4482" s="2" t="str">
        <f>TEXT(Table1[[#This Row],[Date]],"mmMM")</f>
        <v>November</v>
      </c>
      <c r="H4482" s="2" t="str">
        <f>IF(Table1[[#This Row],[Day]]="Saturday","Weekend",IF(Table1[[#This Row],[Day]]="Sunday","Weekend","Weekday"))</f>
        <v>Weekday</v>
      </c>
      <c r="I4482" s="2" t="str">
        <f>TEXT(Table1[[#This Row],[Date]],"DD")</f>
        <v>21</v>
      </c>
      <c r="J4482" s="2" t="str">
        <f>IF(Table1[[#This Row],[Date2]]&gt;20,"End",IF(Table1[[#This Row],[Date2]]&gt;10,"Mid","Start"))</f>
        <v>End</v>
      </c>
      <c r="K4482" s="3">
        <v>0.90387731481481481</v>
      </c>
      <c r="L4482" t="s">
        <v>3</v>
      </c>
      <c r="M4482">
        <v>1</v>
      </c>
      <c r="N4482" s="1" t="s">
        <v>4</v>
      </c>
      <c r="O4482" s="1" t="s">
        <v>21</v>
      </c>
      <c r="P4482" t="s">
        <v>2675</v>
      </c>
      <c r="Q4482" t="s">
        <v>12348</v>
      </c>
      <c r="R4482">
        <v>128</v>
      </c>
      <c r="S4482" t="s">
        <v>8</v>
      </c>
      <c r="T4482" t="s">
        <v>2677</v>
      </c>
      <c r="U4482" t="s">
        <v>1395</v>
      </c>
      <c r="V4482" t="s">
        <v>11</v>
      </c>
    </row>
    <row r="4483" spans="1:22" x14ac:dyDescent="0.3">
      <c r="A4483">
        <v>5677</v>
      </c>
      <c r="B4483" t="s">
        <v>12350</v>
      </c>
      <c r="C4483" t="s">
        <v>3901</v>
      </c>
      <c r="D4483" t="s">
        <v>2</v>
      </c>
      <c r="E4483" s="2">
        <v>43060</v>
      </c>
      <c r="F4483" s="2" t="str">
        <f>TEXT(Table1[[#This Row],[Date]],"DDDD")</f>
        <v>Tuesday</v>
      </c>
      <c r="G4483" s="2" t="str">
        <f>TEXT(Table1[[#This Row],[Date]],"mmMM")</f>
        <v>November</v>
      </c>
      <c r="H4483" s="2" t="str">
        <f>IF(Table1[[#This Row],[Day]]="Saturday","Weekend",IF(Table1[[#This Row],[Day]]="Sunday","Weekend","Weekday"))</f>
        <v>Weekday</v>
      </c>
      <c r="I4483" s="2" t="str">
        <f>TEXT(Table1[[#This Row],[Date]],"DD")</f>
        <v>21</v>
      </c>
      <c r="J4483" s="2" t="str">
        <f>IF(Table1[[#This Row],[Date2]]&gt;20,"End",IF(Table1[[#This Row],[Date2]]&gt;10,"Mid","Start"))</f>
        <v>End</v>
      </c>
      <c r="K4483" s="3">
        <v>0.91005787037037034</v>
      </c>
      <c r="L4483" t="s">
        <v>73</v>
      </c>
      <c r="M4483">
        <v>1</v>
      </c>
      <c r="N4483" s="1" t="s">
        <v>4</v>
      </c>
      <c r="O4483" s="1" t="s">
        <v>21</v>
      </c>
      <c r="P4483" t="s">
        <v>3902</v>
      </c>
      <c r="Q4483" t="s">
        <v>1924</v>
      </c>
      <c r="R4483">
        <v>108</v>
      </c>
      <c r="S4483" t="s">
        <v>8</v>
      </c>
      <c r="T4483" t="s">
        <v>3903</v>
      </c>
      <c r="U4483" t="s">
        <v>1395</v>
      </c>
      <c r="V4483" t="s">
        <v>11</v>
      </c>
    </row>
    <row r="4484" spans="1:22" x14ac:dyDescent="0.3">
      <c r="A4484">
        <v>5678</v>
      </c>
      <c r="B4484" t="s">
        <v>12351</v>
      </c>
      <c r="C4484" t="s">
        <v>1183</v>
      </c>
      <c r="D4484" t="s">
        <v>2</v>
      </c>
      <c r="E4484" s="2">
        <v>43060</v>
      </c>
      <c r="F4484" s="2" t="str">
        <f>TEXT(Table1[[#This Row],[Date]],"DDDD")</f>
        <v>Tuesday</v>
      </c>
      <c r="G4484" s="2" t="str">
        <f>TEXT(Table1[[#This Row],[Date]],"mmMM")</f>
        <v>November</v>
      </c>
      <c r="H4484" s="2" t="str">
        <f>IF(Table1[[#This Row],[Day]]="Saturday","Weekend",IF(Table1[[#This Row],[Day]]="Sunday","Weekend","Weekday"))</f>
        <v>Weekday</v>
      </c>
      <c r="I4484" s="2" t="str">
        <f>TEXT(Table1[[#This Row],[Date]],"DD")</f>
        <v>21</v>
      </c>
      <c r="J4484" s="2" t="str">
        <f>IF(Table1[[#This Row],[Date2]]&gt;20,"End",IF(Table1[[#This Row],[Date2]]&gt;10,"Mid","Start"))</f>
        <v>End</v>
      </c>
      <c r="K4484" s="3">
        <v>0.9105671296296296</v>
      </c>
      <c r="L4484" t="s">
        <v>7169</v>
      </c>
      <c r="M4484">
        <v>1</v>
      </c>
      <c r="N4484" s="1" t="s">
        <v>4</v>
      </c>
      <c r="O4484" s="1" t="s">
        <v>21</v>
      </c>
      <c r="P4484" t="s">
        <v>1184</v>
      </c>
      <c r="Q4484" t="s">
        <v>10259</v>
      </c>
      <c r="R4484">
        <v>108</v>
      </c>
      <c r="S4484" t="s">
        <v>8</v>
      </c>
      <c r="T4484" t="s">
        <v>1186</v>
      </c>
      <c r="U4484" t="s">
        <v>1395</v>
      </c>
      <c r="V4484" t="s">
        <v>11</v>
      </c>
    </row>
    <row r="4485" spans="1:22" x14ac:dyDescent="0.3">
      <c r="A4485">
        <v>5680</v>
      </c>
      <c r="B4485" t="s">
        <v>12354</v>
      </c>
      <c r="C4485" t="s">
        <v>1029</v>
      </c>
      <c r="D4485" t="s">
        <v>14</v>
      </c>
      <c r="E4485" s="2">
        <v>43060</v>
      </c>
      <c r="F4485" s="2" t="str">
        <f>TEXT(Table1[[#This Row],[Date]],"DDDD")</f>
        <v>Tuesday</v>
      </c>
      <c r="G4485" s="2" t="str">
        <f>TEXT(Table1[[#This Row],[Date]],"mmMM")</f>
        <v>November</v>
      </c>
      <c r="H4485" s="2" t="str">
        <f>IF(Table1[[#This Row],[Day]]="Saturday","Weekend",IF(Table1[[#This Row],[Day]]="Sunday","Weekend","Weekday"))</f>
        <v>Weekday</v>
      </c>
      <c r="I4485" s="2" t="str">
        <f>TEXT(Table1[[#This Row],[Date]],"DD")</f>
        <v>21</v>
      </c>
      <c r="J4485" s="2" t="str">
        <f>IF(Table1[[#This Row],[Date2]]&gt;20,"End",IF(Table1[[#This Row],[Date2]]&gt;10,"Mid","Start"))</f>
        <v>End</v>
      </c>
      <c r="K4485" s="3">
        <v>0.92799768518518511</v>
      </c>
      <c r="L4485" t="s">
        <v>7169</v>
      </c>
      <c r="M4485">
        <v>1</v>
      </c>
      <c r="N4485" s="1" t="s">
        <v>4</v>
      </c>
      <c r="O4485" s="1" t="s">
        <v>21</v>
      </c>
      <c r="P4485" t="s">
        <v>791</v>
      </c>
      <c r="Q4485" t="s">
        <v>12355</v>
      </c>
      <c r="R4485">
        <v>216</v>
      </c>
      <c r="S4485" t="s">
        <v>8</v>
      </c>
      <c r="T4485" t="s">
        <v>792</v>
      </c>
      <c r="U4485" t="s">
        <v>1395</v>
      </c>
      <c r="V4485" t="s">
        <v>11</v>
      </c>
    </row>
    <row r="4486" spans="1:22" x14ac:dyDescent="0.3">
      <c r="A4486">
        <v>5685</v>
      </c>
      <c r="B4486" t="s">
        <v>12365</v>
      </c>
      <c r="C4486" t="s">
        <v>11028</v>
      </c>
      <c r="D4486" t="s">
        <v>2</v>
      </c>
      <c r="E4486" s="2">
        <v>43060</v>
      </c>
      <c r="F4486" s="2" t="str">
        <f>TEXT(Table1[[#This Row],[Date]],"DDDD")</f>
        <v>Tuesday</v>
      </c>
      <c r="G4486" s="2" t="str">
        <f>TEXT(Table1[[#This Row],[Date]],"mmMM")</f>
        <v>November</v>
      </c>
      <c r="H4486" s="2" t="str">
        <f>IF(Table1[[#This Row],[Day]]="Saturday","Weekend",IF(Table1[[#This Row],[Day]]="Sunday","Weekend","Weekday"))</f>
        <v>Weekday</v>
      </c>
      <c r="I4486" s="2" t="str">
        <f>TEXT(Table1[[#This Row],[Date]],"DD")</f>
        <v>21</v>
      </c>
      <c r="J4486" s="2" t="str">
        <f>IF(Table1[[#This Row],[Date2]]&gt;20,"End",IF(Table1[[#This Row],[Date2]]&gt;10,"Mid","Start"))</f>
        <v>End</v>
      </c>
      <c r="K4486" s="3">
        <v>0.95053240740740741</v>
      </c>
      <c r="L4486" t="s">
        <v>7169</v>
      </c>
      <c r="M4486">
        <v>1</v>
      </c>
      <c r="N4486" s="1" t="s">
        <v>4</v>
      </c>
      <c r="O4486" s="1" t="s">
        <v>21</v>
      </c>
      <c r="P4486" t="s">
        <v>11029</v>
      </c>
      <c r="Q4486" t="s">
        <v>11257</v>
      </c>
      <c r="R4486">
        <v>103.5</v>
      </c>
      <c r="S4486" t="s">
        <v>8</v>
      </c>
      <c r="T4486" t="s">
        <v>11031</v>
      </c>
      <c r="U4486" t="s">
        <v>1395</v>
      </c>
      <c r="V4486" t="s">
        <v>11</v>
      </c>
    </row>
    <row r="4487" spans="1:22" x14ac:dyDescent="0.3">
      <c r="A4487">
        <v>1847</v>
      </c>
      <c r="B4487" t="s">
        <v>4305</v>
      </c>
      <c r="C4487" t="s">
        <v>2697</v>
      </c>
      <c r="D4487" t="s">
        <v>2</v>
      </c>
      <c r="E4487" s="2">
        <v>42999</v>
      </c>
      <c r="F4487" s="2" t="str">
        <f>TEXT(Table1[[#This Row],[Date]],"DDDD")</f>
        <v>Thursday</v>
      </c>
      <c r="G4487" s="2" t="str">
        <f>TEXT(Table1[[#This Row],[Date]],"mmMM")</f>
        <v>September</v>
      </c>
      <c r="H4487" s="2" t="str">
        <f>IF(Table1[[#This Row],[Day]]="Saturday","Weekend",IF(Table1[[#This Row],[Day]]="Sunday","Weekend","Weekday"))</f>
        <v>Weekday</v>
      </c>
      <c r="I4487" s="2" t="str">
        <f>TEXT(Table1[[#This Row],[Date]],"DD")</f>
        <v>21</v>
      </c>
      <c r="J4487" s="2" t="str">
        <f>IF(Table1[[#This Row],[Date2]]&gt;20,"End",IF(Table1[[#This Row],[Date2]]&gt;10,"Mid","Start"))</f>
        <v>End</v>
      </c>
      <c r="K4487" s="3">
        <v>0.93743055555555554</v>
      </c>
      <c r="L4487" t="s">
        <v>51</v>
      </c>
      <c r="M4487">
        <v>1</v>
      </c>
      <c r="N4487" s="1" t="s">
        <v>4</v>
      </c>
      <c r="O4487" s="1" t="s">
        <v>21</v>
      </c>
      <c r="P4487" t="s">
        <v>2698</v>
      </c>
      <c r="Q4487" t="s">
        <v>4306</v>
      </c>
      <c r="R4487">
        <v>221</v>
      </c>
      <c r="S4487" t="s">
        <v>8</v>
      </c>
      <c r="T4487" t="s">
        <v>2700</v>
      </c>
      <c r="U4487" t="s">
        <v>1395</v>
      </c>
      <c r="V4487" t="s">
        <v>11</v>
      </c>
    </row>
    <row r="4488" spans="1:22" x14ac:dyDescent="0.3">
      <c r="A4488">
        <v>1795</v>
      </c>
      <c r="B4488" t="s">
        <v>4198</v>
      </c>
      <c r="C4488" t="s">
        <v>4199</v>
      </c>
      <c r="D4488" t="s">
        <v>2</v>
      </c>
      <c r="E4488" s="2">
        <v>42999</v>
      </c>
      <c r="F4488" s="2" t="str">
        <f>TEXT(Table1[[#This Row],[Date]],"DDDD")</f>
        <v>Thursday</v>
      </c>
      <c r="G4488" s="2" t="str">
        <f>TEXT(Table1[[#This Row],[Date]],"mmMM")</f>
        <v>September</v>
      </c>
      <c r="H4488" s="2" t="str">
        <f>IF(Table1[[#This Row],[Day]]="Saturday","Weekend",IF(Table1[[#This Row],[Day]]="Sunday","Weekend","Weekday"))</f>
        <v>Weekday</v>
      </c>
      <c r="I4488" s="2" t="str">
        <f>TEXT(Table1[[#This Row],[Date]],"DD")</f>
        <v>21</v>
      </c>
      <c r="J4488" s="2" t="str">
        <f>IF(Table1[[#This Row],[Date2]]&gt;20,"End",IF(Table1[[#This Row],[Date2]]&gt;10,"Mid","Start"))</f>
        <v>End</v>
      </c>
      <c r="K4488" s="3">
        <v>0.60498842592592594</v>
      </c>
      <c r="L4488" t="s">
        <v>28</v>
      </c>
      <c r="M4488">
        <v>1</v>
      </c>
      <c r="N4488" s="1" t="s">
        <v>4</v>
      </c>
      <c r="O4488" s="1" t="s">
        <v>21</v>
      </c>
      <c r="P4488" t="s">
        <v>4200</v>
      </c>
      <c r="Q4488" t="s">
        <v>1901</v>
      </c>
      <c r="R4488">
        <v>234</v>
      </c>
      <c r="S4488" t="s">
        <v>8</v>
      </c>
      <c r="T4488" t="s">
        <v>4201</v>
      </c>
      <c r="U4488" t="s">
        <v>1395</v>
      </c>
      <c r="V4488" t="s">
        <v>11</v>
      </c>
    </row>
    <row r="4489" spans="1:22" x14ac:dyDescent="0.3">
      <c r="A4489">
        <v>1807</v>
      </c>
      <c r="B4489" t="s">
        <v>4226</v>
      </c>
      <c r="C4489" t="s">
        <v>3081</v>
      </c>
      <c r="D4489" t="s">
        <v>2</v>
      </c>
      <c r="E4489" s="2">
        <v>42999</v>
      </c>
      <c r="F4489" s="2" t="str">
        <f>TEXT(Table1[[#This Row],[Date]],"DDDD")</f>
        <v>Thursday</v>
      </c>
      <c r="G4489" s="2" t="str">
        <f>TEXT(Table1[[#This Row],[Date]],"mmMM")</f>
        <v>September</v>
      </c>
      <c r="H4489" s="2" t="str">
        <f>IF(Table1[[#This Row],[Day]]="Saturday","Weekend",IF(Table1[[#This Row],[Day]]="Sunday","Weekend","Weekday"))</f>
        <v>Weekday</v>
      </c>
      <c r="I4489" s="2" t="str">
        <f>TEXT(Table1[[#This Row],[Date]],"DD")</f>
        <v>21</v>
      </c>
      <c r="J4489" s="2" t="str">
        <f>IF(Table1[[#This Row],[Date2]]&gt;20,"End",IF(Table1[[#This Row],[Date2]]&gt;10,"Mid","Start"))</f>
        <v>End</v>
      </c>
      <c r="K4489" s="3">
        <v>0.80826388888888889</v>
      </c>
      <c r="L4489" t="s">
        <v>2142</v>
      </c>
      <c r="M4489">
        <v>1</v>
      </c>
      <c r="N4489" s="1" t="s">
        <v>4</v>
      </c>
      <c r="O4489" s="1" t="s">
        <v>21</v>
      </c>
      <c r="P4489" t="s">
        <v>3082</v>
      </c>
      <c r="Q4489" t="s">
        <v>4227</v>
      </c>
      <c r="R4489">
        <v>208.5</v>
      </c>
      <c r="S4489" t="s">
        <v>8</v>
      </c>
      <c r="T4489" t="s">
        <v>3084</v>
      </c>
      <c r="U4489" t="s">
        <v>1395</v>
      </c>
      <c r="V4489" t="s">
        <v>11</v>
      </c>
    </row>
    <row r="4490" spans="1:22" x14ac:dyDescent="0.3">
      <c r="A4490">
        <v>1826</v>
      </c>
      <c r="B4490" t="s">
        <v>4264</v>
      </c>
      <c r="C4490" t="s">
        <v>960</v>
      </c>
      <c r="D4490" t="s">
        <v>2</v>
      </c>
      <c r="E4490" s="2">
        <v>42999</v>
      </c>
      <c r="F4490" s="2" t="str">
        <f>TEXT(Table1[[#This Row],[Date]],"DDDD")</f>
        <v>Thursday</v>
      </c>
      <c r="G4490" s="2" t="str">
        <f>TEXT(Table1[[#This Row],[Date]],"mmMM")</f>
        <v>September</v>
      </c>
      <c r="H4490" s="2" t="str">
        <f>IF(Table1[[#This Row],[Day]]="Saturday","Weekend",IF(Table1[[#This Row],[Day]]="Sunday","Weekend","Weekday"))</f>
        <v>Weekday</v>
      </c>
      <c r="I4490" s="2" t="str">
        <f>TEXT(Table1[[#This Row],[Date]],"DD")</f>
        <v>21</v>
      </c>
      <c r="J4490" s="2" t="str">
        <f>IF(Table1[[#This Row],[Date2]]&gt;20,"End",IF(Table1[[#This Row],[Date2]]&gt;10,"Mid","Start"))</f>
        <v>End</v>
      </c>
      <c r="K4490" s="3">
        <v>0.87723379629629628</v>
      </c>
      <c r="L4490" t="s">
        <v>168</v>
      </c>
      <c r="M4490">
        <v>1</v>
      </c>
      <c r="N4490" s="1" t="s">
        <v>4</v>
      </c>
      <c r="O4490" s="1" t="s">
        <v>21</v>
      </c>
      <c r="P4490" t="s">
        <v>961</v>
      </c>
      <c r="Q4490" t="s">
        <v>957</v>
      </c>
      <c r="R4490">
        <v>130</v>
      </c>
      <c r="S4490" t="s">
        <v>8</v>
      </c>
      <c r="T4490" t="s">
        <v>963</v>
      </c>
      <c r="U4490" t="s">
        <v>1395</v>
      </c>
      <c r="V4490" t="s">
        <v>11</v>
      </c>
    </row>
    <row r="4491" spans="1:22" x14ac:dyDescent="0.3">
      <c r="A4491">
        <v>1835</v>
      </c>
      <c r="B4491" t="s">
        <v>4283</v>
      </c>
      <c r="C4491" t="s">
        <v>4284</v>
      </c>
      <c r="D4491" t="s">
        <v>14</v>
      </c>
      <c r="E4491" s="2">
        <v>42999</v>
      </c>
      <c r="F4491" s="2" t="str">
        <f>TEXT(Table1[[#This Row],[Date]],"DDDD")</f>
        <v>Thursday</v>
      </c>
      <c r="G4491" s="2" t="str">
        <f>TEXT(Table1[[#This Row],[Date]],"mmMM")</f>
        <v>September</v>
      </c>
      <c r="H4491" s="2" t="str">
        <f>IF(Table1[[#This Row],[Day]]="Saturday","Weekend",IF(Table1[[#This Row],[Day]]="Sunday","Weekend","Weekday"))</f>
        <v>Weekday</v>
      </c>
      <c r="I4491" s="2" t="str">
        <f>TEXT(Table1[[#This Row],[Date]],"DD")</f>
        <v>21</v>
      </c>
      <c r="J4491" s="2" t="str">
        <f>IF(Table1[[#This Row],[Date2]]&gt;20,"End",IF(Table1[[#This Row],[Date2]]&gt;10,"Mid","Start"))</f>
        <v>End</v>
      </c>
      <c r="K4491" s="3">
        <v>0.89917824074074082</v>
      </c>
      <c r="L4491" t="s">
        <v>2142</v>
      </c>
      <c r="M4491">
        <v>0</v>
      </c>
      <c r="N4491" s="1" t="s">
        <v>4</v>
      </c>
      <c r="O4491" s="1" t="s">
        <v>21</v>
      </c>
      <c r="P4491" t="s">
        <v>4285</v>
      </c>
      <c r="Q4491" t="s">
        <v>2442</v>
      </c>
      <c r="R4491">
        <v>298.5</v>
      </c>
      <c r="S4491" t="s">
        <v>8</v>
      </c>
      <c r="T4491" t="s">
        <v>4286</v>
      </c>
      <c r="U4491" t="s">
        <v>1395</v>
      </c>
      <c r="V4491" t="s">
        <v>11</v>
      </c>
    </row>
    <row r="4492" spans="1:22" x14ac:dyDescent="0.3">
      <c r="A4492">
        <v>1836</v>
      </c>
      <c r="B4492" t="s">
        <v>4287</v>
      </c>
      <c r="C4492" t="s">
        <v>4284</v>
      </c>
      <c r="D4492" t="s">
        <v>2</v>
      </c>
      <c r="E4492" s="2">
        <v>42999</v>
      </c>
      <c r="F4492" s="2" t="str">
        <f>TEXT(Table1[[#This Row],[Date]],"DDDD")</f>
        <v>Thursday</v>
      </c>
      <c r="G4492" s="2" t="str">
        <f>TEXT(Table1[[#This Row],[Date]],"mmMM")</f>
        <v>September</v>
      </c>
      <c r="H4492" s="2" t="str">
        <f>IF(Table1[[#This Row],[Day]]="Saturday","Weekend",IF(Table1[[#This Row],[Day]]="Sunday","Weekend","Weekday"))</f>
        <v>Weekday</v>
      </c>
      <c r="I4492" s="2" t="str">
        <f>TEXT(Table1[[#This Row],[Date]],"DD")</f>
        <v>21</v>
      </c>
      <c r="J4492" s="2" t="str">
        <f>IF(Table1[[#This Row],[Date2]]&gt;20,"End",IF(Table1[[#This Row],[Date2]]&gt;10,"Mid","Start"))</f>
        <v>End</v>
      </c>
      <c r="K4492" s="3">
        <v>0.90087962962962964</v>
      </c>
      <c r="L4492" t="s">
        <v>2142</v>
      </c>
      <c r="M4492">
        <v>1</v>
      </c>
      <c r="N4492" s="1" t="s">
        <v>4</v>
      </c>
      <c r="O4492" s="1" t="s">
        <v>21</v>
      </c>
      <c r="P4492" t="s">
        <v>4285</v>
      </c>
      <c r="Q4492" t="s">
        <v>2442</v>
      </c>
      <c r="R4492">
        <v>298.5</v>
      </c>
      <c r="S4492" t="s">
        <v>8</v>
      </c>
      <c r="T4492" t="s">
        <v>4286</v>
      </c>
      <c r="U4492" t="s">
        <v>1395</v>
      </c>
      <c r="V4492" t="s">
        <v>11</v>
      </c>
    </row>
    <row r="4493" spans="1:22" x14ac:dyDescent="0.3">
      <c r="A4493">
        <v>1843</v>
      </c>
      <c r="B4493" t="s">
        <v>4298</v>
      </c>
      <c r="C4493" t="s">
        <v>2886</v>
      </c>
      <c r="D4493" t="s">
        <v>2</v>
      </c>
      <c r="E4493" s="2">
        <v>42999</v>
      </c>
      <c r="F4493" s="2" t="str">
        <f>TEXT(Table1[[#This Row],[Date]],"DDDD")</f>
        <v>Thursday</v>
      </c>
      <c r="G4493" s="2" t="str">
        <f>TEXT(Table1[[#This Row],[Date]],"mmMM")</f>
        <v>September</v>
      </c>
      <c r="H4493" s="2" t="str">
        <f>IF(Table1[[#This Row],[Day]]="Saturday","Weekend",IF(Table1[[#This Row],[Day]]="Sunday","Weekend","Weekday"))</f>
        <v>Weekday</v>
      </c>
      <c r="I4493" s="2" t="str">
        <f>TEXT(Table1[[#This Row],[Date]],"DD")</f>
        <v>21</v>
      </c>
      <c r="J4493" s="2" t="str">
        <f>IF(Table1[[#This Row],[Date2]]&gt;20,"End",IF(Table1[[#This Row],[Date2]]&gt;10,"Mid","Start"))</f>
        <v>End</v>
      </c>
      <c r="K4493" s="3">
        <v>0.91311342592592593</v>
      </c>
      <c r="L4493" t="s">
        <v>2142</v>
      </c>
      <c r="M4493">
        <v>1</v>
      </c>
      <c r="N4493" s="1" t="s">
        <v>4</v>
      </c>
      <c r="O4493" s="1" t="s">
        <v>21</v>
      </c>
      <c r="P4493" t="s">
        <v>2887</v>
      </c>
      <c r="Q4493" t="s">
        <v>4299</v>
      </c>
      <c r="R4493">
        <v>156</v>
      </c>
      <c r="S4493" t="s">
        <v>8</v>
      </c>
      <c r="T4493" t="s">
        <v>2889</v>
      </c>
      <c r="U4493" t="s">
        <v>1395</v>
      </c>
      <c r="V4493" t="s">
        <v>11</v>
      </c>
    </row>
    <row r="4494" spans="1:22" x14ac:dyDescent="0.3">
      <c r="A4494">
        <v>1848</v>
      </c>
      <c r="B4494" t="s">
        <v>4307</v>
      </c>
      <c r="C4494" t="s">
        <v>1413</v>
      </c>
      <c r="D4494" t="s">
        <v>2</v>
      </c>
      <c r="E4494" s="2">
        <v>42999</v>
      </c>
      <c r="F4494" s="2" t="str">
        <f>TEXT(Table1[[#This Row],[Date]],"DDDD")</f>
        <v>Thursday</v>
      </c>
      <c r="G4494" s="2" t="str">
        <f>TEXT(Table1[[#This Row],[Date]],"mmMM")</f>
        <v>September</v>
      </c>
      <c r="H4494" s="2" t="str">
        <f>IF(Table1[[#This Row],[Day]]="Saturday","Weekend",IF(Table1[[#This Row],[Day]]="Sunday","Weekend","Weekday"))</f>
        <v>Weekday</v>
      </c>
      <c r="I4494" s="2" t="str">
        <f>TEXT(Table1[[#This Row],[Date]],"DD")</f>
        <v>21</v>
      </c>
      <c r="J4494" s="2" t="str">
        <f>IF(Table1[[#This Row],[Date2]]&gt;20,"End",IF(Table1[[#This Row],[Date2]]&gt;10,"Mid","Start"))</f>
        <v>End</v>
      </c>
      <c r="K4494" s="3">
        <v>0.93766203703703699</v>
      </c>
      <c r="L4494" t="s">
        <v>51</v>
      </c>
      <c r="M4494">
        <v>1</v>
      </c>
      <c r="N4494" s="1" t="s">
        <v>4</v>
      </c>
      <c r="O4494" s="1" t="s">
        <v>21</v>
      </c>
      <c r="P4494" t="s">
        <v>1414</v>
      </c>
      <c r="Q4494" t="s">
        <v>4308</v>
      </c>
      <c r="R4494">
        <v>157.25</v>
      </c>
      <c r="S4494" t="s">
        <v>8</v>
      </c>
      <c r="T4494" t="s">
        <v>1416</v>
      </c>
      <c r="U4494" t="s">
        <v>1395</v>
      </c>
      <c r="V4494" t="s">
        <v>11</v>
      </c>
    </row>
    <row r="4495" spans="1:22" x14ac:dyDescent="0.3">
      <c r="A4495">
        <v>1854</v>
      </c>
      <c r="B4495" t="s">
        <v>4319</v>
      </c>
      <c r="C4495" t="s">
        <v>4048</v>
      </c>
      <c r="D4495" t="s">
        <v>14</v>
      </c>
      <c r="E4495" s="2">
        <v>42999</v>
      </c>
      <c r="F4495" s="2" t="str">
        <f>TEXT(Table1[[#This Row],[Date]],"DDDD")</f>
        <v>Thursday</v>
      </c>
      <c r="G4495" s="2" t="str">
        <f>TEXT(Table1[[#This Row],[Date]],"mmMM")</f>
        <v>September</v>
      </c>
      <c r="H4495" s="2" t="str">
        <f>IF(Table1[[#This Row],[Day]]="Saturday","Weekend",IF(Table1[[#This Row],[Day]]="Sunday","Weekend","Weekday"))</f>
        <v>Weekday</v>
      </c>
      <c r="I4495" s="2" t="str">
        <f>TEXT(Table1[[#This Row],[Date]],"DD")</f>
        <v>21</v>
      </c>
      <c r="J4495" s="2" t="str">
        <f>IF(Table1[[#This Row],[Date2]]&gt;20,"End",IF(Table1[[#This Row],[Date2]]&gt;10,"Mid","Start"))</f>
        <v>End</v>
      </c>
      <c r="K4495" s="3">
        <v>0.95012731481481472</v>
      </c>
      <c r="L4495" t="s">
        <v>51</v>
      </c>
      <c r="M4495">
        <v>0</v>
      </c>
      <c r="N4495" s="1" t="s">
        <v>4</v>
      </c>
      <c r="O4495" s="1" t="s">
        <v>21</v>
      </c>
      <c r="P4495" t="s">
        <v>4049</v>
      </c>
      <c r="Q4495" t="s">
        <v>4320</v>
      </c>
      <c r="R4495">
        <v>229.5</v>
      </c>
      <c r="S4495" t="s">
        <v>8</v>
      </c>
      <c r="T4495" t="s">
        <v>4051</v>
      </c>
      <c r="U4495" t="s">
        <v>1395</v>
      </c>
      <c r="V4495" t="s">
        <v>11</v>
      </c>
    </row>
    <row r="4496" spans="1:22" x14ac:dyDescent="0.3">
      <c r="A4496">
        <v>1855</v>
      </c>
      <c r="B4496" t="s">
        <v>4321</v>
      </c>
      <c r="C4496" t="s">
        <v>4048</v>
      </c>
      <c r="D4496" t="s">
        <v>2</v>
      </c>
      <c r="E4496" s="2">
        <v>42999</v>
      </c>
      <c r="F4496" s="2" t="str">
        <f>TEXT(Table1[[#This Row],[Date]],"DDDD")</f>
        <v>Thursday</v>
      </c>
      <c r="G4496" s="2" t="str">
        <f>TEXT(Table1[[#This Row],[Date]],"mmMM")</f>
        <v>September</v>
      </c>
      <c r="H4496" s="2" t="str">
        <f>IF(Table1[[#This Row],[Day]]="Saturday","Weekend",IF(Table1[[#This Row],[Day]]="Sunday","Weekend","Weekday"))</f>
        <v>Weekday</v>
      </c>
      <c r="I4496" s="2" t="str">
        <f>TEXT(Table1[[#This Row],[Date]],"DD")</f>
        <v>21</v>
      </c>
      <c r="J4496" s="2" t="str">
        <f>IF(Table1[[#This Row],[Date2]]&gt;20,"End",IF(Table1[[#This Row],[Date2]]&gt;10,"Mid","Start"))</f>
        <v>End</v>
      </c>
      <c r="K4496" s="3">
        <v>0.95225694444444442</v>
      </c>
      <c r="L4496" t="s">
        <v>51</v>
      </c>
      <c r="M4496">
        <v>1</v>
      </c>
      <c r="N4496" s="1" t="s">
        <v>4</v>
      </c>
      <c r="O4496" s="1" t="s">
        <v>21</v>
      </c>
      <c r="P4496" t="s">
        <v>4049</v>
      </c>
      <c r="Q4496" t="s">
        <v>4320</v>
      </c>
      <c r="R4496">
        <v>229.5</v>
      </c>
      <c r="S4496" t="s">
        <v>8</v>
      </c>
      <c r="T4496" t="s">
        <v>4051</v>
      </c>
      <c r="U4496" t="s">
        <v>1395</v>
      </c>
      <c r="V4496" t="s">
        <v>11</v>
      </c>
    </row>
    <row r="4497" spans="1:22" x14ac:dyDescent="0.3">
      <c r="A4497">
        <v>3446</v>
      </c>
      <c r="B4497" t="s">
        <v>7817</v>
      </c>
      <c r="C4497" t="s">
        <v>2886</v>
      </c>
      <c r="D4497" t="s">
        <v>2</v>
      </c>
      <c r="E4497" s="2">
        <v>43029</v>
      </c>
      <c r="F4497" s="2" t="str">
        <f>TEXT(Table1[[#This Row],[Date]],"DDDD")</f>
        <v>Saturday</v>
      </c>
      <c r="G4497" s="2" t="str">
        <f>TEXT(Table1[[#This Row],[Date]],"mmMM")</f>
        <v>October</v>
      </c>
      <c r="H4497" s="2" t="str">
        <f>IF(Table1[[#This Row],[Day]]="Saturday","Weekend",IF(Table1[[#This Row],[Day]]="Sunday","Weekend","Weekday"))</f>
        <v>Weekend</v>
      </c>
      <c r="I4497" s="2" t="str">
        <f>TEXT(Table1[[#This Row],[Date]],"DD")</f>
        <v>21</v>
      </c>
      <c r="J4497" s="2" t="str">
        <f>IF(Table1[[#This Row],[Date2]]&gt;20,"End",IF(Table1[[#This Row],[Date2]]&gt;10,"Mid","Start"))</f>
        <v>End</v>
      </c>
      <c r="K4497" s="3">
        <v>0.76252314814814814</v>
      </c>
      <c r="L4497" t="s">
        <v>2142</v>
      </c>
      <c r="M4497">
        <v>1</v>
      </c>
      <c r="N4497" s="1" t="s">
        <v>4</v>
      </c>
      <c r="O4497" s="1" t="s">
        <v>21</v>
      </c>
      <c r="P4497" t="s">
        <v>2887</v>
      </c>
      <c r="Q4497" t="s">
        <v>7818</v>
      </c>
      <c r="R4497">
        <v>205.2</v>
      </c>
      <c r="S4497" t="s">
        <v>8</v>
      </c>
      <c r="T4497" t="s">
        <v>2889</v>
      </c>
      <c r="U4497" t="s">
        <v>1395</v>
      </c>
      <c r="V4497" t="s">
        <v>11</v>
      </c>
    </row>
    <row r="4498" spans="1:22" x14ac:dyDescent="0.3">
      <c r="A4498">
        <v>3454</v>
      </c>
      <c r="B4498" t="s">
        <v>7832</v>
      </c>
      <c r="C4498" t="s">
        <v>6553</v>
      </c>
      <c r="D4498" t="s">
        <v>2</v>
      </c>
      <c r="E4498" s="2">
        <v>43029</v>
      </c>
      <c r="F4498" s="2" t="str">
        <f>TEXT(Table1[[#This Row],[Date]],"DDDD")</f>
        <v>Saturday</v>
      </c>
      <c r="G4498" s="2" t="str">
        <f>TEXT(Table1[[#This Row],[Date]],"mmMM")</f>
        <v>October</v>
      </c>
      <c r="H4498" s="2" t="str">
        <f>IF(Table1[[#This Row],[Day]]="Saturday","Weekend",IF(Table1[[#This Row],[Day]]="Sunday","Weekend","Weekday"))</f>
        <v>Weekend</v>
      </c>
      <c r="I4498" s="2" t="str">
        <f>TEXT(Table1[[#This Row],[Date]],"DD")</f>
        <v>21</v>
      </c>
      <c r="J4498" s="2" t="str">
        <f>IF(Table1[[#This Row],[Date2]]&gt;20,"End",IF(Table1[[#This Row],[Date2]]&gt;10,"Mid","Start"))</f>
        <v>End</v>
      </c>
      <c r="K4498" s="3">
        <v>0.87525462962962963</v>
      </c>
      <c r="L4498" t="s">
        <v>168</v>
      </c>
      <c r="M4498">
        <v>1</v>
      </c>
      <c r="N4498" s="1" t="s">
        <v>4</v>
      </c>
      <c r="O4498" s="1" t="s">
        <v>21</v>
      </c>
      <c r="P4498" t="s">
        <v>1200</v>
      </c>
      <c r="Q4498" t="s">
        <v>7833</v>
      </c>
      <c r="R4498">
        <v>130</v>
      </c>
      <c r="S4498" t="s">
        <v>8</v>
      </c>
      <c r="T4498" t="s">
        <v>6554</v>
      </c>
      <c r="U4498" t="s">
        <v>1395</v>
      </c>
      <c r="V4498" t="s">
        <v>11</v>
      </c>
    </row>
    <row r="4499" spans="1:22" x14ac:dyDescent="0.3">
      <c r="A4499">
        <v>3459</v>
      </c>
      <c r="B4499" t="s">
        <v>7840</v>
      </c>
      <c r="C4499" t="s">
        <v>4334</v>
      </c>
      <c r="D4499" t="s">
        <v>2</v>
      </c>
      <c r="E4499" s="2">
        <v>43029</v>
      </c>
      <c r="F4499" s="2" t="str">
        <f>TEXT(Table1[[#This Row],[Date]],"DDDD")</f>
        <v>Saturday</v>
      </c>
      <c r="G4499" s="2" t="str">
        <f>TEXT(Table1[[#This Row],[Date]],"mmMM")</f>
        <v>October</v>
      </c>
      <c r="H4499" s="2" t="str">
        <f>IF(Table1[[#This Row],[Day]]="Saturday","Weekend",IF(Table1[[#This Row],[Day]]="Sunday","Weekend","Weekday"))</f>
        <v>Weekend</v>
      </c>
      <c r="I4499" s="2" t="str">
        <f>TEXT(Table1[[#This Row],[Date]],"DD")</f>
        <v>21</v>
      </c>
      <c r="J4499" s="2" t="str">
        <f>IF(Table1[[#This Row],[Date2]]&gt;20,"End",IF(Table1[[#This Row],[Date2]]&gt;10,"Mid","Start"))</f>
        <v>End</v>
      </c>
      <c r="K4499" s="3">
        <v>0.90587962962962965</v>
      </c>
      <c r="L4499" t="s">
        <v>73</v>
      </c>
      <c r="M4499">
        <v>1</v>
      </c>
      <c r="N4499" s="1" t="s">
        <v>4</v>
      </c>
      <c r="O4499" s="1" t="s">
        <v>21</v>
      </c>
      <c r="P4499" t="s">
        <v>4335</v>
      </c>
      <c r="Q4499" t="s">
        <v>7841</v>
      </c>
      <c r="R4499">
        <v>207</v>
      </c>
      <c r="S4499" t="s">
        <v>8</v>
      </c>
      <c r="T4499" t="s">
        <v>4336</v>
      </c>
      <c r="U4499" t="s">
        <v>1395</v>
      </c>
      <c r="V4499" t="s">
        <v>11</v>
      </c>
    </row>
    <row r="4500" spans="1:22" x14ac:dyDescent="0.3">
      <c r="A4500">
        <v>5639</v>
      </c>
      <c r="B4500" t="s">
        <v>12286</v>
      </c>
      <c r="C4500" t="s">
        <v>9214</v>
      </c>
      <c r="D4500" t="s">
        <v>2</v>
      </c>
      <c r="E4500" s="2">
        <v>43060</v>
      </c>
      <c r="F4500" s="2" t="str">
        <f>TEXT(Table1[[#This Row],[Date]],"DDDD")</f>
        <v>Tuesday</v>
      </c>
      <c r="G4500" s="2" t="str">
        <f>TEXT(Table1[[#This Row],[Date]],"mmMM")</f>
        <v>November</v>
      </c>
      <c r="H4500" s="2" t="str">
        <f>IF(Table1[[#This Row],[Day]]="Saturday","Weekend",IF(Table1[[#This Row],[Day]]="Sunday","Weekend","Weekday"))</f>
        <v>Weekday</v>
      </c>
      <c r="I4500" s="2" t="str">
        <f>TEXT(Table1[[#This Row],[Date]],"DD")</f>
        <v>21</v>
      </c>
      <c r="J4500" s="2" t="str">
        <f>IF(Table1[[#This Row],[Date2]]&gt;20,"End",IF(Table1[[#This Row],[Date2]]&gt;10,"Mid","Start"))</f>
        <v>End</v>
      </c>
      <c r="K4500" s="3">
        <v>0.52881944444444451</v>
      </c>
      <c r="L4500" t="s">
        <v>2142</v>
      </c>
      <c r="M4500">
        <v>1</v>
      </c>
      <c r="N4500" s="1" t="s">
        <v>4</v>
      </c>
      <c r="O4500" s="1" t="s">
        <v>21</v>
      </c>
      <c r="P4500" t="s">
        <v>9215</v>
      </c>
      <c r="Q4500" t="s">
        <v>7498</v>
      </c>
      <c r="R4500">
        <v>202.5</v>
      </c>
      <c r="S4500" t="s">
        <v>8</v>
      </c>
      <c r="T4500" t="s">
        <v>9217</v>
      </c>
      <c r="U4500" t="s">
        <v>1395</v>
      </c>
      <c r="V4500" t="s">
        <v>11</v>
      </c>
    </row>
    <row r="4501" spans="1:22" x14ac:dyDescent="0.3">
      <c r="A4501">
        <v>5676</v>
      </c>
      <c r="B4501" t="s">
        <v>12349</v>
      </c>
      <c r="C4501" t="s">
        <v>4446</v>
      </c>
      <c r="D4501" t="s">
        <v>2</v>
      </c>
      <c r="E4501" s="2">
        <v>43060</v>
      </c>
      <c r="F4501" s="2" t="str">
        <f>TEXT(Table1[[#This Row],[Date]],"DDDD")</f>
        <v>Tuesday</v>
      </c>
      <c r="G4501" s="2" t="str">
        <f>TEXT(Table1[[#This Row],[Date]],"mmMM")</f>
        <v>November</v>
      </c>
      <c r="H4501" s="2" t="str">
        <f>IF(Table1[[#This Row],[Day]]="Saturday","Weekend",IF(Table1[[#This Row],[Day]]="Sunday","Weekend","Weekday"))</f>
        <v>Weekday</v>
      </c>
      <c r="I4501" s="2" t="str">
        <f>TEXT(Table1[[#This Row],[Date]],"DD")</f>
        <v>21</v>
      </c>
      <c r="J4501" s="2" t="str">
        <f>IF(Table1[[#This Row],[Date2]]&gt;20,"End",IF(Table1[[#This Row],[Date2]]&gt;10,"Mid","Start"))</f>
        <v>End</v>
      </c>
      <c r="K4501" s="3">
        <v>0.9055671296296296</v>
      </c>
      <c r="L4501" t="s">
        <v>73</v>
      </c>
      <c r="M4501">
        <v>1</v>
      </c>
      <c r="N4501" s="1" t="s">
        <v>4</v>
      </c>
      <c r="O4501" s="1" t="s">
        <v>21</v>
      </c>
      <c r="P4501" t="s">
        <v>4447</v>
      </c>
      <c r="Q4501" t="s">
        <v>1280</v>
      </c>
      <c r="R4501">
        <v>135</v>
      </c>
      <c r="S4501" t="s">
        <v>8</v>
      </c>
      <c r="T4501" t="s">
        <v>4449</v>
      </c>
      <c r="U4501" t="s">
        <v>1395</v>
      </c>
      <c r="V4501" t="s">
        <v>11</v>
      </c>
    </row>
    <row r="4502" spans="1:22" x14ac:dyDescent="0.3">
      <c r="A4502">
        <v>5683</v>
      </c>
      <c r="B4502" t="s">
        <v>12363</v>
      </c>
      <c r="C4502" t="s">
        <v>3382</v>
      </c>
      <c r="D4502" t="s">
        <v>2</v>
      </c>
      <c r="E4502" s="2">
        <v>43060</v>
      </c>
      <c r="F4502" s="2" t="str">
        <f>TEXT(Table1[[#This Row],[Date]],"DDDD")</f>
        <v>Tuesday</v>
      </c>
      <c r="G4502" s="2" t="str">
        <f>TEXT(Table1[[#This Row],[Date]],"mmMM")</f>
        <v>November</v>
      </c>
      <c r="H4502" s="2" t="str">
        <f>IF(Table1[[#This Row],[Day]]="Saturday","Weekend",IF(Table1[[#This Row],[Day]]="Sunday","Weekend","Weekday"))</f>
        <v>Weekday</v>
      </c>
      <c r="I4502" s="2" t="str">
        <f>TEXT(Table1[[#This Row],[Date]],"DD")</f>
        <v>21</v>
      </c>
      <c r="J4502" s="2" t="str">
        <f>IF(Table1[[#This Row],[Date2]]&gt;20,"End",IF(Table1[[#This Row],[Date2]]&gt;10,"Mid","Start"))</f>
        <v>End</v>
      </c>
      <c r="K4502" s="3">
        <v>0.9458333333333333</v>
      </c>
      <c r="L4502" t="s">
        <v>7169</v>
      </c>
      <c r="M4502">
        <v>1</v>
      </c>
      <c r="N4502" s="1" t="s">
        <v>4</v>
      </c>
      <c r="O4502" s="1" t="s">
        <v>21</v>
      </c>
      <c r="P4502" t="s">
        <v>3383</v>
      </c>
      <c r="Q4502" t="s">
        <v>12160</v>
      </c>
      <c r="R4502">
        <v>108</v>
      </c>
      <c r="S4502" t="s">
        <v>8</v>
      </c>
      <c r="T4502" t="s">
        <v>3385</v>
      </c>
      <c r="U4502" t="s">
        <v>1395</v>
      </c>
      <c r="V4502" t="s">
        <v>11</v>
      </c>
    </row>
    <row r="4503" spans="1:22" x14ac:dyDescent="0.3">
      <c r="A4503">
        <v>5690</v>
      </c>
      <c r="B4503" t="s">
        <v>12376</v>
      </c>
      <c r="C4503" t="s">
        <v>2600</v>
      </c>
      <c r="D4503" t="s">
        <v>2</v>
      </c>
      <c r="E4503" s="2">
        <v>43060</v>
      </c>
      <c r="F4503" s="2" t="str">
        <f>TEXT(Table1[[#This Row],[Date]],"DDDD")</f>
        <v>Tuesday</v>
      </c>
      <c r="G4503" s="2" t="str">
        <f>TEXT(Table1[[#This Row],[Date]],"mmMM")</f>
        <v>November</v>
      </c>
      <c r="H4503" s="2" t="str">
        <f>IF(Table1[[#This Row],[Day]]="Saturday","Weekend",IF(Table1[[#This Row],[Day]]="Sunday","Weekend","Weekday"))</f>
        <v>Weekday</v>
      </c>
      <c r="I4503" s="2" t="str">
        <f>TEXT(Table1[[#This Row],[Date]],"DD")</f>
        <v>21</v>
      </c>
      <c r="J4503" s="2" t="str">
        <f>IF(Table1[[#This Row],[Date2]]&gt;20,"End",IF(Table1[[#This Row],[Date2]]&gt;10,"Mid","Start"))</f>
        <v>End</v>
      </c>
      <c r="K4503" s="3">
        <v>0.98215277777777787</v>
      </c>
      <c r="L4503" t="s">
        <v>580</v>
      </c>
      <c r="M4503">
        <v>1</v>
      </c>
      <c r="N4503" s="1" t="s">
        <v>4</v>
      </c>
      <c r="O4503" s="1" t="s">
        <v>21</v>
      </c>
      <c r="P4503" t="s">
        <v>2601</v>
      </c>
      <c r="Q4503" t="s">
        <v>12377</v>
      </c>
      <c r="R4503">
        <v>180</v>
      </c>
      <c r="S4503" t="s">
        <v>8</v>
      </c>
      <c r="T4503" t="s">
        <v>2602</v>
      </c>
      <c r="U4503" t="s">
        <v>1395</v>
      </c>
      <c r="V4503" t="s">
        <v>11</v>
      </c>
    </row>
    <row r="4504" spans="1:22" x14ac:dyDescent="0.3">
      <c r="A4504">
        <v>5691</v>
      </c>
      <c r="B4504" t="s">
        <v>12378</v>
      </c>
      <c r="C4504" t="s">
        <v>2600</v>
      </c>
      <c r="D4504" t="s">
        <v>2</v>
      </c>
      <c r="E4504" s="2">
        <v>43060</v>
      </c>
      <c r="F4504" s="2" t="str">
        <f>TEXT(Table1[[#This Row],[Date]],"DDDD")</f>
        <v>Tuesday</v>
      </c>
      <c r="G4504" s="2" t="str">
        <f>TEXT(Table1[[#This Row],[Date]],"mmMM")</f>
        <v>November</v>
      </c>
      <c r="H4504" s="2" t="str">
        <f>IF(Table1[[#This Row],[Day]]="Saturday","Weekend",IF(Table1[[#This Row],[Day]]="Sunday","Weekend","Weekday"))</f>
        <v>Weekday</v>
      </c>
      <c r="I4504" s="2" t="str">
        <f>TEXT(Table1[[#This Row],[Date]],"DD")</f>
        <v>21</v>
      </c>
      <c r="J4504" s="2" t="str">
        <f>IF(Table1[[#This Row],[Date2]]&gt;20,"End",IF(Table1[[#This Row],[Date2]]&gt;10,"Mid","Start"))</f>
        <v>End</v>
      </c>
      <c r="K4504" s="3">
        <v>0.9850000000000001</v>
      </c>
      <c r="L4504" t="s">
        <v>168</v>
      </c>
      <c r="M4504">
        <v>1</v>
      </c>
      <c r="N4504" s="1" t="s">
        <v>4</v>
      </c>
      <c r="O4504" s="1" t="s">
        <v>21</v>
      </c>
      <c r="P4504" t="s">
        <v>2601</v>
      </c>
      <c r="Q4504" t="s">
        <v>12379</v>
      </c>
      <c r="R4504">
        <v>210</v>
      </c>
      <c r="S4504" t="s">
        <v>8</v>
      </c>
      <c r="T4504" t="s">
        <v>2602</v>
      </c>
      <c r="U4504" t="s">
        <v>1395</v>
      </c>
      <c r="V4504" t="s">
        <v>11</v>
      </c>
    </row>
    <row r="4505" spans="1:22" x14ac:dyDescent="0.3">
      <c r="A4505">
        <v>3451</v>
      </c>
      <c r="B4505" t="s">
        <v>7824</v>
      </c>
      <c r="C4505" t="s">
        <v>716</v>
      </c>
      <c r="D4505" t="s">
        <v>2</v>
      </c>
      <c r="E4505" s="2">
        <v>43029</v>
      </c>
      <c r="F4505" s="2" t="str">
        <f>TEXT(Table1[[#This Row],[Date]],"DDDD")</f>
        <v>Saturday</v>
      </c>
      <c r="G4505" s="2" t="str">
        <f>TEXT(Table1[[#This Row],[Date]],"mmMM")</f>
        <v>October</v>
      </c>
      <c r="H4505" s="2" t="str">
        <f>IF(Table1[[#This Row],[Day]]="Saturday","Weekend",IF(Table1[[#This Row],[Day]]="Sunday","Weekend","Weekday"))</f>
        <v>Weekend</v>
      </c>
      <c r="I4505" s="2" t="str">
        <f>TEXT(Table1[[#This Row],[Date]],"DD")</f>
        <v>21</v>
      </c>
      <c r="J4505" s="2" t="str">
        <f>IF(Table1[[#This Row],[Date2]]&gt;20,"End",IF(Table1[[#This Row],[Date2]]&gt;10,"Mid","Start"))</f>
        <v>End</v>
      </c>
      <c r="K4505" s="3">
        <v>0.83096064814814807</v>
      </c>
      <c r="L4505" t="s">
        <v>51</v>
      </c>
      <c r="M4505">
        <v>1</v>
      </c>
      <c r="N4505" s="1" t="s">
        <v>4</v>
      </c>
      <c r="O4505" s="1" t="s">
        <v>21</v>
      </c>
      <c r="P4505" t="s">
        <v>717</v>
      </c>
      <c r="Q4505" t="s">
        <v>7825</v>
      </c>
      <c r="R4505">
        <v>228</v>
      </c>
      <c r="S4505" t="s">
        <v>8</v>
      </c>
      <c r="T4505" t="s">
        <v>719</v>
      </c>
      <c r="U4505" t="s">
        <v>1395</v>
      </c>
      <c r="V4505" t="s">
        <v>11</v>
      </c>
    </row>
    <row r="4506" spans="1:22" x14ac:dyDescent="0.3">
      <c r="A4506">
        <v>1782</v>
      </c>
      <c r="B4506" t="s">
        <v>4172</v>
      </c>
      <c r="C4506" t="s">
        <v>3174</v>
      </c>
      <c r="D4506" t="s">
        <v>2</v>
      </c>
      <c r="E4506" s="2">
        <v>42999</v>
      </c>
      <c r="F4506" s="2" t="str">
        <f>TEXT(Table1[[#This Row],[Date]],"DDDD")</f>
        <v>Thursday</v>
      </c>
      <c r="G4506" s="2" t="str">
        <f>TEXT(Table1[[#This Row],[Date]],"mmMM")</f>
        <v>September</v>
      </c>
      <c r="H4506" s="2" t="str">
        <f>IF(Table1[[#This Row],[Day]]="Saturday","Weekend",IF(Table1[[#This Row],[Day]]="Sunday","Weekend","Weekday"))</f>
        <v>Weekday</v>
      </c>
      <c r="I4506" s="2" t="str">
        <f>TEXT(Table1[[#This Row],[Date]],"DD")</f>
        <v>21</v>
      </c>
      <c r="J4506" s="2" t="str">
        <f>IF(Table1[[#This Row],[Date2]]&gt;20,"End",IF(Table1[[#This Row],[Date2]]&gt;10,"Mid","Start"))</f>
        <v>End</v>
      </c>
      <c r="K4506" s="3">
        <v>0.49549768518518517</v>
      </c>
      <c r="L4506" t="s">
        <v>2142</v>
      </c>
      <c r="M4506">
        <v>1</v>
      </c>
      <c r="N4506" s="1" t="s">
        <v>4</v>
      </c>
      <c r="O4506" s="1" t="s">
        <v>21</v>
      </c>
      <c r="P4506" t="s">
        <v>3175</v>
      </c>
      <c r="Q4506" t="s">
        <v>2306</v>
      </c>
      <c r="R4506">
        <v>191.25</v>
      </c>
      <c r="S4506" t="s">
        <v>8</v>
      </c>
      <c r="T4506" t="s">
        <v>3176</v>
      </c>
      <c r="U4506" t="s">
        <v>1395</v>
      </c>
      <c r="V4506" t="s">
        <v>11</v>
      </c>
    </row>
    <row r="4507" spans="1:22" x14ac:dyDescent="0.3">
      <c r="A4507">
        <v>1777</v>
      </c>
      <c r="B4507" t="s">
        <v>4164</v>
      </c>
      <c r="C4507" t="s">
        <v>604</v>
      </c>
      <c r="D4507" t="s">
        <v>2</v>
      </c>
      <c r="E4507" s="2">
        <v>42999</v>
      </c>
      <c r="F4507" s="2" t="str">
        <f>TEXT(Table1[[#This Row],[Date]],"DDDD")</f>
        <v>Thursday</v>
      </c>
      <c r="G4507" s="2" t="str">
        <f>TEXT(Table1[[#This Row],[Date]],"mmMM")</f>
        <v>September</v>
      </c>
      <c r="H4507" s="2" t="str">
        <f>IF(Table1[[#This Row],[Day]]="Saturday","Weekend",IF(Table1[[#This Row],[Day]]="Sunday","Weekend","Weekday"))</f>
        <v>Weekday</v>
      </c>
      <c r="I4507" s="2" t="str">
        <f>TEXT(Table1[[#This Row],[Date]],"DD")</f>
        <v>21</v>
      </c>
      <c r="J4507" s="2" t="str">
        <f>IF(Table1[[#This Row],[Date2]]&gt;20,"End",IF(Table1[[#This Row],[Date2]]&gt;10,"Mid","Start"))</f>
        <v>End</v>
      </c>
      <c r="K4507" s="3">
        <v>6.9409722222222234E-2</v>
      </c>
      <c r="L4507" t="s">
        <v>168</v>
      </c>
      <c r="M4507">
        <v>1</v>
      </c>
      <c r="N4507" s="1" t="s">
        <v>4</v>
      </c>
      <c r="O4507" s="1" t="s">
        <v>34</v>
      </c>
      <c r="P4507" t="s">
        <v>605</v>
      </c>
      <c r="Q4507" t="s">
        <v>4165</v>
      </c>
      <c r="R4507">
        <v>100</v>
      </c>
      <c r="S4507" t="s">
        <v>8</v>
      </c>
      <c r="T4507" t="s">
        <v>607</v>
      </c>
      <c r="U4507" t="s">
        <v>1395</v>
      </c>
      <c r="V4507" t="s">
        <v>11</v>
      </c>
    </row>
    <row r="4508" spans="1:22" x14ac:dyDescent="0.3">
      <c r="A4508">
        <v>1837</v>
      </c>
      <c r="B4508" t="s">
        <v>4288</v>
      </c>
      <c r="C4508" t="s">
        <v>604</v>
      </c>
      <c r="D4508" t="s">
        <v>2</v>
      </c>
      <c r="E4508" s="2">
        <v>42999</v>
      </c>
      <c r="F4508" s="2" t="str">
        <f>TEXT(Table1[[#This Row],[Date]],"DDDD")</f>
        <v>Thursday</v>
      </c>
      <c r="G4508" s="2" t="str">
        <f>TEXT(Table1[[#This Row],[Date]],"mmMM")</f>
        <v>September</v>
      </c>
      <c r="H4508" s="2" t="str">
        <f>IF(Table1[[#This Row],[Day]]="Saturday","Weekend",IF(Table1[[#This Row],[Day]]="Sunday","Weekend","Weekday"))</f>
        <v>Weekday</v>
      </c>
      <c r="I4508" s="2" t="str">
        <f>TEXT(Table1[[#This Row],[Date]],"DD")</f>
        <v>21</v>
      </c>
      <c r="J4508" s="2" t="str">
        <f>IF(Table1[[#This Row],[Date2]]&gt;20,"End",IF(Table1[[#This Row],[Date2]]&gt;10,"Mid","Start"))</f>
        <v>End</v>
      </c>
      <c r="K4508" s="3">
        <v>0.90327546296296302</v>
      </c>
      <c r="L4508" t="s">
        <v>3</v>
      </c>
      <c r="M4508">
        <v>1</v>
      </c>
      <c r="N4508" s="1" t="s">
        <v>4</v>
      </c>
      <c r="O4508" s="1" t="s">
        <v>34</v>
      </c>
      <c r="P4508" t="s">
        <v>605</v>
      </c>
      <c r="Q4508" t="s">
        <v>4289</v>
      </c>
      <c r="R4508">
        <v>108</v>
      </c>
      <c r="S4508" t="s">
        <v>8</v>
      </c>
      <c r="T4508" t="s">
        <v>607</v>
      </c>
      <c r="U4508" t="s">
        <v>1395</v>
      </c>
      <c r="V4508" t="s">
        <v>11</v>
      </c>
    </row>
    <row r="4509" spans="1:22" x14ac:dyDescent="0.3">
      <c r="A4509">
        <v>1861</v>
      </c>
      <c r="B4509" t="s">
        <v>4337</v>
      </c>
      <c r="C4509" t="s">
        <v>4080</v>
      </c>
      <c r="D4509" t="s">
        <v>14</v>
      </c>
      <c r="E4509" s="2">
        <v>42999</v>
      </c>
      <c r="F4509" s="2" t="str">
        <f>TEXT(Table1[[#This Row],[Date]],"DDDD")</f>
        <v>Thursday</v>
      </c>
      <c r="G4509" s="2" t="str">
        <f>TEXT(Table1[[#This Row],[Date]],"mmMM")</f>
        <v>September</v>
      </c>
      <c r="H4509" s="2" t="str">
        <f>IF(Table1[[#This Row],[Day]]="Saturday","Weekend",IF(Table1[[#This Row],[Day]]="Sunday","Weekend","Weekday"))</f>
        <v>Weekday</v>
      </c>
      <c r="I4509" s="2" t="str">
        <f>TEXT(Table1[[#This Row],[Date]],"DD")</f>
        <v>21</v>
      </c>
      <c r="J4509" s="2" t="str">
        <f>IF(Table1[[#This Row],[Date2]]&gt;20,"End",IF(Table1[[#This Row],[Date2]]&gt;10,"Mid","Start"))</f>
        <v>End</v>
      </c>
      <c r="K4509" s="3">
        <v>0.99651620370370375</v>
      </c>
      <c r="L4509" t="s">
        <v>168</v>
      </c>
      <c r="M4509">
        <v>0</v>
      </c>
      <c r="N4509" s="1" t="s">
        <v>4</v>
      </c>
      <c r="O4509" s="1" t="s">
        <v>34</v>
      </c>
      <c r="P4509" t="s">
        <v>4081</v>
      </c>
      <c r="Q4509" t="s">
        <v>4338</v>
      </c>
      <c r="R4509">
        <v>300</v>
      </c>
      <c r="S4509" t="s">
        <v>8</v>
      </c>
      <c r="T4509" t="s">
        <v>4083</v>
      </c>
      <c r="U4509" t="s">
        <v>1395</v>
      </c>
      <c r="V4509" t="s">
        <v>11</v>
      </c>
    </row>
    <row r="4510" spans="1:22" x14ac:dyDescent="0.3">
      <c r="A4510">
        <v>1862</v>
      </c>
      <c r="B4510" t="s">
        <v>4339</v>
      </c>
      <c r="C4510" t="s">
        <v>4080</v>
      </c>
      <c r="D4510" t="s">
        <v>2</v>
      </c>
      <c r="E4510" s="2">
        <v>42999</v>
      </c>
      <c r="F4510" s="2" t="str">
        <f>TEXT(Table1[[#This Row],[Date]],"DDDD")</f>
        <v>Thursday</v>
      </c>
      <c r="G4510" s="2" t="str">
        <f>TEXT(Table1[[#This Row],[Date]],"mmMM")</f>
        <v>September</v>
      </c>
      <c r="H4510" s="2" t="str">
        <f>IF(Table1[[#This Row],[Day]]="Saturday","Weekend",IF(Table1[[#This Row],[Day]]="Sunday","Weekend","Weekday"))</f>
        <v>Weekday</v>
      </c>
      <c r="I4510" s="2" t="str">
        <f>TEXT(Table1[[#This Row],[Date]],"DD")</f>
        <v>21</v>
      </c>
      <c r="J4510" s="2" t="str">
        <f>IF(Table1[[#This Row],[Date2]]&gt;20,"End",IF(Table1[[#This Row],[Date2]]&gt;10,"Mid","Start"))</f>
        <v>End</v>
      </c>
      <c r="K4510" s="3">
        <v>0.99670138888888893</v>
      </c>
      <c r="L4510" t="s">
        <v>168</v>
      </c>
      <c r="M4510">
        <v>1</v>
      </c>
      <c r="N4510" s="1" t="s">
        <v>4</v>
      </c>
      <c r="O4510" s="1" t="s">
        <v>34</v>
      </c>
      <c r="P4510" t="s">
        <v>4081</v>
      </c>
      <c r="Q4510" t="s">
        <v>4338</v>
      </c>
      <c r="R4510">
        <v>300</v>
      </c>
      <c r="S4510" t="s">
        <v>8</v>
      </c>
      <c r="T4510" t="s">
        <v>4083</v>
      </c>
      <c r="U4510" t="s">
        <v>1395</v>
      </c>
      <c r="V4510" t="s">
        <v>11</v>
      </c>
    </row>
    <row r="4511" spans="1:22" x14ac:dyDescent="0.3">
      <c r="A4511">
        <v>3444</v>
      </c>
      <c r="B4511" t="s">
        <v>7813</v>
      </c>
      <c r="C4511" t="s">
        <v>4657</v>
      </c>
      <c r="D4511" t="s">
        <v>2</v>
      </c>
      <c r="E4511" s="2">
        <v>43029</v>
      </c>
      <c r="F4511" s="2" t="str">
        <f>TEXT(Table1[[#This Row],[Date]],"DDDD")</f>
        <v>Saturday</v>
      </c>
      <c r="G4511" s="2" t="str">
        <f>TEXT(Table1[[#This Row],[Date]],"mmMM")</f>
        <v>October</v>
      </c>
      <c r="H4511" s="2" t="str">
        <f>IF(Table1[[#This Row],[Day]]="Saturday","Weekend",IF(Table1[[#This Row],[Day]]="Sunday","Weekend","Weekday"))</f>
        <v>Weekend</v>
      </c>
      <c r="I4511" s="2" t="str">
        <f>TEXT(Table1[[#This Row],[Date]],"DD")</f>
        <v>21</v>
      </c>
      <c r="J4511" s="2" t="str">
        <f>IF(Table1[[#This Row],[Date2]]&gt;20,"End",IF(Table1[[#This Row],[Date2]]&gt;10,"Mid","Start"))</f>
        <v>End</v>
      </c>
      <c r="K4511" s="3">
        <v>0.71888888888888891</v>
      </c>
      <c r="L4511" t="s">
        <v>73</v>
      </c>
      <c r="M4511">
        <v>1</v>
      </c>
      <c r="N4511" s="1" t="s">
        <v>4</v>
      </c>
      <c r="O4511" s="1" t="s">
        <v>34</v>
      </c>
      <c r="P4511" t="s">
        <v>4658</v>
      </c>
      <c r="Q4511" t="s">
        <v>7814</v>
      </c>
      <c r="R4511">
        <v>108</v>
      </c>
      <c r="S4511" t="s">
        <v>8</v>
      </c>
      <c r="T4511" t="s">
        <v>4660</v>
      </c>
      <c r="U4511" t="s">
        <v>1395</v>
      </c>
      <c r="V4511" t="s">
        <v>11</v>
      </c>
    </row>
    <row r="4512" spans="1:22" x14ac:dyDescent="0.3">
      <c r="A4512">
        <v>3461</v>
      </c>
      <c r="B4512" t="s">
        <v>7844</v>
      </c>
      <c r="C4512" t="s">
        <v>1989</v>
      </c>
      <c r="D4512" t="s">
        <v>2</v>
      </c>
      <c r="E4512" s="2">
        <v>43029</v>
      </c>
      <c r="F4512" s="2" t="str">
        <f>TEXT(Table1[[#This Row],[Date]],"DDDD")</f>
        <v>Saturday</v>
      </c>
      <c r="G4512" s="2" t="str">
        <f>TEXT(Table1[[#This Row],[Date]],"mmMM")</f>
        <v>October</v>
      </c>
      <c r="H4512" s="2" t="str">
        <f>IF(Table1[[#This Row],[Day]]="Saturday","Weekend",IF(Table1[[#This Row],[Day]]="Sunday","Weekend","Weekday"))</f>
        <v>Weekend</v>
      </c>
      <c r="I4512" s="2" t="str">
        <f>TEXT(Table1[[#This Row],[Date]],"DD")</f>
        <v>21</v>
      </c>
      <c r="J4512" s="2" t="str">
        <f>IF(Table1[[#This Row],[Date2]]&gt;20,"End",IF(Table1[[#This Row],[Date2]]&gt;10,"Mid","Start"))</f>
        <v>End</v>
      </c>
      <c r="K4512" s="3">
        <v>0.93410879629629628</v>
      </c>
      <c r="L4512" t="s">
        <v>168</v>
      </c>
      <c r="M4512">
        <v>1</v>
      </c>
      <c r="N4512" s="1" t="s">
        <v>4</v>
      </c>
      <c r="O4512" s="1" t="s">
        <v>34</v>
      </c>
      <c r="P4512" t="s">
        <v>1990</v>
      </c>
      <c r="Q4512" t="s">
        <v>7845</v>
      </c>
      <c r="R4512">
        <v>130</v>
      </c>
      <c r="S4512" t="s">
        <v>8</v>
      </c>
      <c r="T4512" t="s">
        <v>1992</v>
      </c>
      <c r="U4512" t="s">
        <v>1395</v>
      </c>
      <c r="V4512" t="s">
        <v>11</v>
      </c>
    </row>
    <row r="4513" spans="1:22" x14ac:dyDescent="0.3">
      <c r="A4513">
        <v>5629</v>
      </c>
      <c r="B4513" t="s">
        <v>12269</v>
      </c>
      <c r="C4513" t="s">
        <v>12270</v>
      </c>
      <c r="D4513" t="s">
        <v>2</v>
      </c>
      <c r="E4513" s="2">
        <v>43060</v>
      </c>
      <c r="F4513" s="2" t="str">
        <f>TEXT(Table1[[#This Row],[Date]],"DDDD")</f>
        <v>Tuesday</v>
      </c>
      <c r="G4513" s="2" t="str">
        <f>TEXT(Table1[[#This Row],[Date]],"mmMM")</f>
        <v>November</v>
      </c>
      <c r="H4513" s="2" t="str">
        <f>IF(Table1[[#This Row],[Day]]="Saturday","Weekend",IF(Table1[[#This Row],[Day]]="Sunday","Weekend","Weekday"))</f>
        <v>Weekday</v>
      </c>
      <c r="I4513" s="2" t="str">
        <f>TEXT(Table1[[#This Row],[Date]],"DD")</f>
        <v>21</v>
      </c>
      <c r="J4513" s="2" t="str">
        <f>IF(Table1[[#This Row],[Date2]]&gt;20,"End",IF(Table1[[#This Row],[Date2]]&gt;10,"Mid","Start"))</f>
        <v>End</v>
      </c>
      <c r="K4513" s="3">
        <v>7.3090277777777768E-2</v>
      </c>
      <c r="L4513" t="s">
        <v>168</v>
      </c>
      <c r="M4513">
        <v>1</v>
      </c>
      <c r="N4513" s="1" t="s">
        <v>4</v>
      </c>
      <c r="O4513" s="1" t="s">
        <v>34</v>
      </c>
      <c r="P4513" t="s">
        <v>12271</v>
      </c>
      <c r="Q4513" t="s">
        <v>12272</v>
      </c>
      <c r="R4513">
        <v>110</v>
      </c>
      <c r="S4513" t="s">
        <v>8</v>
      </c>
      <c r="T4513" t="s">
        <v>5424</v>
      </c>
      <c r="U4513" t="s">
        <v>1395</v>
      </c>
      <c r="V4513" t="s">
        <v>11</v>
      </c>
    </row>
    <row r="4514" spans="1:22" x14ac:dyDescent="0.3">
      <c r="A4514">
        <v>5649</v>
      </c>
      <c r="B4514" t="s">
        <v>12305</v>
      </c>
      <c r="C4514" t="s">
        <v>1</v>
      </c>
      <c r="D4514" t="s">
        <v>14</v>
      </c>
      <c r="E4514" s="2">
        <v>43060</v>
      </c>
      <c r="F4514" s="2" t="str">
        <f>TEXT(Table1[[#This Row],[Date]],"DDDD")</f>
        <v>Tuesday</v>
      </c>
      <c r="G4514" s="2" t="str">
        <f>TEXT(Table1[[#This Row],[Date]],"mmMM")</f>
        <v>November</v>
      </c>
      <c r="H4514" s="2" t="str">
        <f>IF(Table1[[#This Row],[Day]]="Saturday","Weekend",IF(Table1[[#This Row],[Day]]="Sunday","Weekend","Weekday"))</f>
        <v>Weekday</v>
      </c>
      <c r="I4514" s="2" t="str">
        <f>TEXT(Table1[[#This Row],[Date]],"DD")</f>
        <v>21</v>
      </c>
      <c r="J4514" s="2" t="str">
        <f>IF(Table1[[#This Row],[Date2]]&gt;20,"End",IF(Table1[[#This Row],[Date2]]&gt;10,"Mid","Start"))</f>
        <v>End</v>
      </c>
      <c r="K4514" s="3">
        <v>0.67734953703703693</v>
      </c>
      <c r="L4514" t="s">
        <v>73</v>
      </c>
      <c r="M4514">
        <v>1</v>
      </c>
      <c r="N4514" s="1" t="s">
        <v>4</v>
      </c>
      <c r="O4514" s="1" t="s">
        <v>34</v>
      </c>
      <c r="P4514" t="s">
        <v>1418</v>
      </c>
      <c r="Q4514" t="s">
        <v>12306</v>
      </c>
      <c r="R4514">
        <v>103.5</v>
      </c>
      <c r="S4514" t="s">
        <v>8</v>
      </c>
      <c r="T4514" t="s">
        <v>9</v>
      </c>
      <c r="U4514" t="s">
        <v>1395</v>
      </c>
      <c r="V4514" t="s">
        <v>11</v>
      </c>
    </row>
    <row r="4515" spans="1:22" x14ac:dyDescent="0.3">
      <c r="A4515">
        <v>5669</v>
      </c>
      <c r="B4515" t="s">
        <v>12337</v>
      </c>
      <c r="C4515" t="s">
        <v>1</v>
      </c>
      <c r="D4515" t="s">
        <v>14</v>
      </c>
      <c r="E4515" s="2">
        <v>43060</v>
      </c>
      <c r="F4515" s="2" t="str">
        <f>TEXT(Table1[[#This Row],[Date]],"DDDD")</f>
        <v>Tuesday</v>
      </c>
      <c r="G4515" s="2" t="str">
        <f>TEXT(Table1[[#This Row],[Date]],"mmMM")</f>
        <v>November</v>
      </c>
      <c r="H4515" s="2" t="str">
        <f>IF(Table1[[#This Row],[Day]]="Saturday","Weekend",IF(Table1[[#This Row],[Day]]="Sunday","Weekend","Weekday"))</f>
        <v>Weekday</v>
      </c>
      <c r="I4515" s="2" t="str">
        <f>TEXT(Table1[[#This Row],[Date]],"DD")</f>
        <v>21</v>
      </c>
      <c r="J4515" s="2" t="str">
        <f>IF(Table1[[#This Row],[Date2]]&gt;20,"End",IF(Table1[[#This Row],[Date2]]&gt;10,"Mid","Start"))</f>
        <v>End</v>
      </c>
      <c r="K4515" s="3">
        <v>0.89003472222222213</v>
      </c>
      <c r="L4515" t="s">
        <v>73</v>
      </c>
      <c r="M4515">
        <v>1</v>
      </c>
      <c r="N4515" s="1" t="s">
        <v>4</v>
      </c>
      <c r="O4515" s="1" t="s">
        <v>34</v>
      </c>
      <c r="P4515" t="s">
        <v>1418</v>
      </c>
      <c r="Q4515" t="s">
        <v>12338</v>
      </c>
      <c r="R4515">
        <v>117</v>
      </c>
      <c r="S4515" t="s">
        <v>8</v>
      </c>
      <c r="T4515" t="s">
        <v>9</v>
      </c>
      <c r="U4515" t="s">
        <v>1395</v>
      </c>
      <c r="V4515" t="s">
        <v>11</v>
      </c>
    </row>
    <row r="4516" spans="1:22" x14ac:dyDescent="0.3">
      <c r="A4516">
        <v>5679</v>
      </c>
      <c r="B4516" t="s">
        <v>12352</v>
      </c>
      <c r="C4516" t="s">
        <v>4080</v>
      </c>
      <c r="D4516" t="s">
        <v>2</v>
      </c>
      <c r="E4516" s="2">
        <v>43060</v>
      </c>
      <c r="F4516" s="2" t="str">
        <f>TEXT(Table1[[#This Row],[Date]],"DDDD")</f>
        <v>Tuesday</v>
      </c>
      <c r="G4516" s="2" t="str">
        <f>TEXT(Table1[[#This Row],[Date]],"mmMM")</f>
        <v>November</v>
      </c>
      <c r="H4516" s="2" t="str">
        <f>IF(Table1[[#This Row],[Day]]="Saturday","Weekend",IF(Table1[[#This Row],[Day]]="Sunday","Weekend","Weekday"))</f>
        <v>Weekday</v>
      </c>
      <c r="I4516" s="2" t="str">
        <f>TEXT(Table1[[#This Row],[Date]],"DD")</f>
        <v>21</v>
      </c>
      <c r="J4516" s="2" t="str">
        <f>IF(Table1[[#This Row],[Date2]]&gt;20,"End",IF(Table1[[#This Row],[Date2]]&gt;10,"Mid","Start"))</f>
        <v>End</v>
      </c>
      <c r="K4516" s="3">
        <v>0.921412037037037</v>
      </c>
      <c r="L4516" t="s">
        <v>51</v>
      </c>
      <c r="M4516">
        <v>1</v>
      </c>
      <c r="N4516" s="1" t="s">
        <v>4</v>
      </c>
      <c r="O4516" s="1" t="s">
        <v>34</v>
      </c>
      <c r="P4516" t="s">
        <v>4081</v>
      </c>
      <c r="Q4516" t="s">
        <v>12353</v>
      </c>
      <c r="R4516">
        <v>324</v>
      </c>
      <c r="S4516" t="s">
        <v>8</v>
      </c>
      <c r="T4516" t="s">
        <v>4083</v>
      </c>
      <c r="U4516" t="s">
        <v>1395</v>
      </c>
      <c r="V4516" t="s">
        <v>11</v>
      </c>
    </row>
    <row r="4517" spans="1:22" x14ac:dyDescent="0.3">
      <c r="A4517">
        <v>1827</v>
      </c>
      <c r="B4517" t="s">
        <v>4265</v>
      </c>
      <c r="C4517" t="s">
        <v>2471</v>
      </c>
      <c r="D4517" t="s">
        <v>2</v>
      </c>
      <c r="E4517" s="2">
        <v>42999</v>
      </c>
      <c r="F4517" s="2" t="str">
        <f>TEXT(Table1[[#This Row],[Date]],"DDDD")</f>
        <v>Thursday</v>
      </c>
      <c r="G4517" s="2" t="str">
        <f>TEXT(Table1[[#This Row],[Date]],"mmMM")</f>
        <v>September</v>
      </c>
      <c r="H4517" s="2" t="str">
        <f>IF(Table1[[#This Row],[Day]]="Saturday","Weekend",IF(Table1[[#This Row],[Day]]="Sunday","Weekend","Weekday"))</f>
        <v>Weekday</v>
      </c>
      <c r="I4517" s="2" t="str">
        <f>TEXT(Table1[[#This Row],[Date]],"DD")</f>
        <v>21</v>
      </c>
      <c r="J4517" s="2" t="str">
        <f>IF(Table1[[#This Row],[Date2]]&gt;20,"End",IF(Table1[[#This Row],[Date2]]&gt;10,"Mid","Start"))</f>
        <v>End</v>
      </c>
      <c r="K4517" s="3">
        <v>0.87877314814814811</v>
      </c>
      <c r="L4517" t="s">
        <v>73</v>
      </c>
      <c r="M4517">
        <v>1</v>
      </c>
      <c r="N4517" s="1" t="s">
        <v>4</v>
      </c>
      <c r="O4517" s="1" t="s">
        <v>34</v>
      </c>
      <c r="P4517" t="s">
        <v>2472</v>
      </c>
      <c r="Q4517" t="s">
        <v>2908</v>
      </c>
      <c r="R4517">
        <v>140</v>
      </c>
      <c r="S4517" t="s">
        <v>8</v>
      </c>
      <c r="T4517" t="s">
        <v>2474</v>
      </c>
      <c r="U4517" t="s">
        <v>1395</v>
      </c>
      <c r="V4517" t="s">
        <v>11</v>
      </c>
    </row>
    <row r="4518" spans="1:22" x14ac:dyDescent="0.3">
      <c r="A4518">
        <v>5648</v>
      </c>
      <c r="B4518" t="s">
        <v>12304</v>
      </c>
      <c r="C4518" t="s">
        <v>1872</v>
      </c>
      <c r="D4518" t="s">
        <v>2</v>
      </c>
      <c r="E4518" s="2">
        <v>43060</v>
      </c>
      <c r="F4518" s="2" t="str">
        <f>TEXT(Table1[[#This Row],[Date]],"DDDD")</f>
        <v>Tuesday</v>
      </c>
      <c r="G4518" s="2" t="str">
        <f>TEXT(Table1[[#This Row],[Date]],"mmMM")</f>
        <v>November</v>
      </c>
      <c r="H4518" s="2" t="str">
        <f>IF(Table1[[#This Row],[Day]]="Saturday","Weekend",IF(Table1[[#This Row],[Day]]="Sunday","Weekend","Weekday"))</f>
        <v>Weekday</v>
      </c>
      <c r="I4518" s="2" t="str">
        <f>TEXT(Table1[[#This Row],[Date]],"DD")</f>
        <v>21</v>
      </c>
      <c r="J4518" s="2" t="str">
        <f>IF(Table1[[#This Row],[Date2]]&gt;20,"End",IF(Table1[[#This Row],[Date2]]&gt;10,"Mid","Start"))</f>
        <v>End</v>
      </c>
      <c r="K4518" s="3">
        <v>0.66237268518518522</v>
      </c>
      <c r="L4518" t="s">
        <v>7169</v>
      </c>
      <c r="M4518">
        <v>1</v>
      </c>
      <c r="N4518" s="1" t="s">
        <v>4</v>
      </c>
      <c r="O4518" s="1" t="s">
        <v>34</v>
      </c>
      <c r="P4518" t="s">
        <v>1873</v>
      </c>
      <c r="Q4518" t="s">
        <v>10259</v>
      </c>
      <c r="R4518">
        <v>108</v>
      </c>
      <c r="S4518" t="s">
        <v>8</v>
      </c>
      <c r="T4518" t="s">
        <v>1874</v>
      </c>
      <c r="U4518" t="s">
        <v>1395</v>
      </c>
      <c r="V4518" t="s">
        <v>11</v>
      </c>
    </row>
    <row r="4519" spans="1:22" x14ac:dyDescent="0.3">
      <c r="A4519">
        <v>5667</v>
      </c>
      <c r="B4519" t="s">
        <v>12334</v>
      </c>
      <c r="C4519" t="s">
        <v>7894</v>
      </c>
      <c r="D4519" t="s">
        <v>2</v>
      </c>
      <c r="E4519" s="2">
        <v>43060</v>
      </c>
      <c r="F4519" s="2" t="str">
        <f>TEXT(Table1[[#This Row],[Date]],"DDDD")</f>
        <v>Tuesday</v>
      </c>
      <c r="G4519" s="2" t="str">
        <f>TEXT(Table1[[#This Row],[Date]],"mmMM")</f>
        <v>November</v>
      </c>
      <c r="H4519" s="2" t="str">
        <f>IF(Table1[[#This Row],[Day]]="Saturday","Weekend",IF(Table1[[#This Row],[Day]]="Sunday","Weekend","Weekday"))</f>
        <v>Weekday</v>
      </c>
      <c r="I4519" s="2" t="str">
        <f>TEXT(Table1[[#This Row],[Date]],"DD")</f>
        <v>21</v>
      </c>
      <c r="J4519" s="2" t="str">
        <f>IF(Table1[[#This Row],[Date2]]&gt;20,"End",IF(Table1[[#This Row],[Date2]]&gt;10,"Mid","Start"))</f>
        <v>End</v>
      </c>
      <c r="K4519" s="3">
        <v>0.86126157407407411</v>
      </c>
      <c r="L4519" t="s">
        <v>51</v>
      </c>
      <c r="M4519">
        <v>1</v>
      </c>
      <c r="N4519" s="1" t="s">
        <v>4</v>
      </c>
      <c r="O4519" s="1" t="s">
        <v>208</v>
      </c>
      <c r="P4519" t="s">
        <v>7895</v>
      </c>
      <c r="Q4519" t="s">
        <v>12335</v>
      </c>
      <c r="R4519">
        <v>274.5</v>
      </c>
      <c r="S4519" t="s">
        <v>8</v>
      </c>
      <c r="T4519" t="s">
        <v>7897</v>
      </c>
      <c r="U4519" t="s">
        <v>1395</v>
      </c>
      <c r="V4519" t="s">
        <v>11</v>
      </c>
    </row>
    <row r="4520" spans="1:22" x14ac:dyDescent="0.3">
      <c r="A4520">
        <v>1783</v>
      </c>
      <c r="B4520" t="s">
        <v>4173</v>
      </c>
      <c r="C4520" t="s">
        <v>3277</v>
      </c>
      <c r="D4520" t="s">
        <v>2</v>
      </c>
      <c r="E4520" s="2">
        <v>42999</v>
      </c>
      <c r="F4520" s="2" t="str">
        <f>TEXT(Table1[[#This Row],[Date]],"DDDD")</f>
        <v>Thursday</v>
      </c>
      <c r="G4520" s="2" t="str">
        <f>TEXT(Table1[[#This Row],[Date]],"mmMM")</f>
        <v>September</v>
      </c>
      <c r="H4520" s="2" t="str">
        <f>IF(Table1[[#This Row],[Day]]="Saturday","Weekend",IF(Table1[[#This Row],[Day]]="Sunday","Weekend","Weekday"))</f>
        <v>Weekday</v>
      </c>
      <c r="I4520" s="2" t="str">
        <f>TEXT(Table1[[#This Row],[Date]],"DD")</f>
        <v>21</v>
      </c>
      <c r="J4520" s="2" t="str">
        <f>IF(Table1[[#This Row],[Date2]]&gt;20,"End",IF(Table1[[#This Row],[Date2]]&gt;10,"Mid","Start"))</f>
        <v>End</v>
      </c>
      <c r="K4520" s="3">
        <v>0.49700231481481477</v>
      </c>
      <c r="L4520" t="s">
        <v>28</v>
      </c>
      <c r="M4520">
        <v>1</v>
      </c>
      <c r="N4520" s="1" t="s">
        <v>4</v>
      </c>
      <c r="O4520" s="1" t="s">
        <v>208</v>
      </c>
      <c r="P4520" t="s">
        <v>3278</v>
      </c>
      <c r="Q4520" t="s">
        <v>4174</v>
      </c>
      <c r="R4520">
        <v>144</v>
      </c>
      <c r="S4520" t="s">
        <v>8</v>
      </c>
      <c r="T4520" t="s">
        <v>3280</v>
      </c>
      <c r="U4520" t="s">
        <v>1395</v>
      </c>
      <c r="V4520" t="s">
        <v>11</v>
      </c>
    </row>
    <row r="4521" spans="1:22" x14ac:dyDescent="0.3">
      <c r="A4521">
        <v>1787</v>
      </c>
      <c r="B4521" t="s">
        <v>4182</v>
      </c>
      <c r="C4521" t="s">
        <v>2194</v>
      </c>
      <c r="D4521" t="s">
        <v>14</v>
      </c>
      <c r="E4521" s="2">
        <v>42999</v>
      </c>
      <c r="F4521" s="2" t="str">
        <f>TEXT(Table1[[#This Row],[Date]],"DDDD")</f>
        <v>Thursday</v>
      </c>
      <c r="G4521" s="2" t="str">
        <f>TEXT(Table1[[#This Row],[Date]],"mmMM")</f>
        <v>September</v>
      </c>
      <c r="H4521" s="2" t="str">
        <f>IF(Table1[[#This Row],[Day]]="Saturday","Weekend",IF(Table1[[#This Row],[Day]]="Sunday","Weekend","Weekday"))</f>
        <v>Weekday</v>
      </c>
      <c r="I4521" s="2" t="str">
        <f>TEXT(Table1[[#This Row],[Date]],"DD")</f>
        <v>21</v>
      </c>
      <c r="J4521" s="2" t="str">
        <f>IF(Table1[[#This Row],[Date2]]&gt;20,"End",IF(Table1[[#This Row],[Date2]]&gt;10,"Mid","Start"))</f>
        <v>End</v>
      </c>
      <c r="K4521" s="3">
        <v>0.51651620370370377</v>
      </c>
      <c r="L4521" t="s">
        <v>28</v>
      </c>
      <c r="M4521">
        <v>1</v>
      </c>
      <c r="N4521" s="1" t="s">
        <v>4</v>
      </c>
      <c r="O4521" s="1" t="s">
        <v>208</v>
      </c>
      <c r="P4521" t="s">
        <v>2195</v>
      </c>
      <c r="Q4521" t="s">
        <v>322</v>
      </c>
      <c r="R4521">
        <v>126</v>
      </c>
      <c r="S4521" t="s">
        <v>8</v>
      </c>
      <c r="T4521" t="s">
        <v>2197</v>
      </c>
      <c r="U4521" t="s">
        <v>1395</v>
      </c>
      <c r="V4521" t="s">
        <v>11</v>
      </c>
    </row>
    <row r="4522" spans="1:22" x14ac:dyDescent="0.3">
      <c r="A4522">
        <v>1788</v>
      </c>
      <c r="B4522" t="s">
        <v>4183</v>
      </c>
      <c r="C4522" t="s">
        <v>3613</v>
      </c>
      <c r="D4522" t="s">
        <v>2</v>
      </c>
      <c r="E4522" s="2">
        <v>42999</v>
      </c>
      <c r="F4522" s="2" t="str">
        <f>TEXT(Table1[[#This Row],[Date]],"DDDD")</f>
        <v>Thursday</v>
      </c>
      <c r="G4522" s="2" t="str">
        <f>TEXT(Table1[[#This Row],[Date]],"mmMM")</f>
        <v>September</v>
      </c>
      <c r="H4522" s="2" t="str">
        <f>IF(Table1[[#This Row],[Day]]="Saturday","Weekend",IF(Table1[[#This Row],[Day]]="Sunday","Weekend","Weekday"))</f>
        <v>Weekday</v>
      </c>
      <c r="I4522" s="2" t="str">
        <f>TEXT(Table1[[#This Row],[Date]],"DD")</f>
        <v>21</v>
      </c>
      <c r="J4522" s="2" t="str">
        <f>IF(Table1[[#This Row],[Date2]]&gt;20,"End",IF(Table1[[#This Row],[Date2]]&gt;10,"Mid","Start"))</f>
        <v>End</v>
      </c>
      <c r="K4522" s="3">
        <v>0.52416666666666667</v>
      </c>
      <c r="L4522" t="s">
        <v>28</v>
      </c>
      <c r="M4522">
        <v>1</v>
      </c>
      <c r="N4522" s="1" t="s">
        <v>4</v>
      </c>
      <c r="O4522" s="1" t="s">
        <v>208</v>
      </c>
      <c r="P4522" t="s">
        <v>3614</v>
      </c>
      <c r="Q4522" t="s">
        <v>4184</v>
      </c>
      <c r="R4522">
        <v>144</v>
      </c>
      <c r="S4522" t="s">
        <v>8</v>
      </c>
      <c r="T4522" t="s">
        <v>3616</v>
      </c>
      <c r="U4522" t="s">
        <v>1395</v>
      </c>
      <c r="V4522" t="s">
        <v>11</v>
      </c>
    </row>
    <row r="4523" spans="1:22" x14ac:dyDescent="0.3">
      <c r="A4523">
        <v>1821</v>
      </c>
      <c r="B4523" t="s">
        <v>4253</v>
      </c>
      <c r="C4523" t="s">
        <v>1705</v>
      </c>
      <c r="D4523" t="s">
        <v>14</v>
      </c>
      <c r="E4523" s="2">
        <v>42999</v>
      </c>
      <c r="F4523" s="2" t="str">
        <f>TEXT(Table1[[#This Row],[Date]],"DDDD")</f>
        <v>Thursday</v>
      </c>
      <c r="G4523" s="2" t="str">
        <f>TEXT(Table1[[#This Row],[Date]],"mmMM")</f>
        <v>September</v>
      </c>
      <c r="H4523" s="2" t="str">
        <f>IF(Table1[[#This Row],[Day]]="Saturday","Weekend",IF(Table1[[#This Row],[Day]]="Sunday","Weekend","Weekday"))</f>
        <v>Weekday</v>
      </c>
      <c r="I4523" s="2" t="str">
        <f>TEXT(Table1[[#This Row],[Date]],"DD")</f>
        <v>21</v>
      </c>
      <c r="J4523" s="2" t="str">
        <f>IF(Table1[[#This Row],[Date2]]&gt;20,"End",IF(Table1[[#This Row],[Date2]]&gt;10,"Mid","Start"))</f>
        <v>End</v>
      </c>
      <c r="K4523" s="3">
        <v>0.86892361111111116</v>
      </c>
      <c r="L4523" t="s">
        <v>66</v>
      </c>
      <c r="M4523">
        <v>1</v>
      </c>
      <c r="N4523" s="1" t="s">
        <v>4</v>
      </c>
      <c r="O4523" s="1" t="s">
        <v>208</v>
      </c>
      <c r="P4523" t="s">
        <v>1706</v>
      </c>
      <c r="Q4523" t="s">
        <v>1922</v>
      </c>
      <c r="R4523">
        <v>120</v>
      </c>
      <c r="S4523" t="s">
        <v>8</v>
      </c>
      <c r="T4523" t="s">
        <v>1708</v>
      </c>
      <c r="U4523" t="s">
        <v>1395</v>
      </c>
      <c r="V4523" t="s">
        <v>11</v>
      </c>
    </row>
    <row r="4524" spans="1:22" x14ac:dyDescent="0.3">
      <c r="A4524">
        <v>1825</v>
      </c>
      <c r="B4524" t="s">
        <v>4262</v>
      </c>
      <c r="C4524" t="s">
        <v>1705</v>
      </c>
      <c r="D4524" t="s">
        <v>14</v>
      </c>
      <c r="E4524" s="2">
        <v>42999</v>
      </c>
      <c r="F4524" s="2" t="str">
        <f>TEXT(Table1[[#This Row],[Date]],"DDDD")</f>
        <v>Thursday</v>
      </c>
      <c r="G4524" s="2" t="str">
        <f>TEXT(Table1[[#This Row],[Date]],"mmMM")</f>
        <v>September</v>
      </c>
      <c r="H4524" s="2" t="str">
        <f>IF(Table1[[#This Row],[Day]]="Saturday","Weekend",IF(Table1[[#This Row],[Day]]="Sunday","Weekend","Weekday"))</f>
        <v>Weekday</v>
      </c>
      <c r="I4524" s="2" t="str">
        <f>TEXT(Table1[[#This Row],[Date]],"DD")</f>
        <v>21</v>
      </c>
      <c r="J4524" s="2" t="str">
        <f>IF(Table1[[#This Row],[Date2]]&gt;20,"End",IF(Table1[[#This Row],[Date2]]&gt;10,"Mid","Start"))</f>
        <v>End</v>
      </c>
      <c r="K4524" s="3">
        <v>0.87177083333333338</v>
      </c>
      <c r="L4524" t="s">
        <v>3</v>
      </c>
      <c r="M4524">
        <v>1</v>
      </c>
      <c r="N4524" s="1" t="s">
        <v>4</v>
      </c>
      <c r="O4524" s="1" t="s">
        <v>208</v>
      </c>
      <c r="P4524" t="s">
        <v>1706</v>
      </c>
      <c r="Q4524" t="s">
        <v>4263</v>
      </c>
      <c r="R4524">
        <v>126</v>
      </c>
      <c r="S4524" t="s">
        <v>8</v>
      </c>
      <c r="T4524" t="s">
        <v>1708</v>
      </c>
      <c r="U4524" t="s">
        <v>1395</v>
      </c>
      <c r="V4524" t="s">
        <v>11</v>
      </c>
    </row>
    <row r="4525" spans="1:22" x14ac:dyDescent="0.3">
      <c r="A4525">
        <v>1849</v>
      </c>
      <c r="B4525" t="s">
        <v>4309</v>
      </c>
      <c r="C4525" t="s">
        <v>3550</v>
      </c>
      <c r="D4525" t="s">
        <v>14</v>
      </c>
      <c r="E4525" s="2">
        <v>42999</v>
      </c>
      <c r="F4525" s="2" t="str">
        <f>TEXT(Table1[[#This Row],[Date]],"DDDD")</f>
        <v>Thursday</v>
      </c>
      <c r="G4525" s="2" t="str">
        <f>TEXT(Table1[[#This Row],[Date]],"mmMM")</f>
        <v>September</v>
      </c>
      <c r="H4525" s="2" t="str">
        <f>IF(Table1[[#This Row],[Day]]="Saturday","Weekend",IF(Table1[[#This Row],[Day]]="Sunday","Weekend","Weekday"))</f>
        <v>Weekday</v>
      </c>
      <c r="I4525" s="2" t="str">
        <f>TEXT(Table1[[#This Row],[Date]],"DD")</f>
        <v>21</v>
      </c>
      <c r="J4525" s="2" t="str">
        <f>IF(Table1[[#This Row],[Date2]]&gt;20,"End",IF(Table1[[#This Row],[Date2]]&gt;10,"Mid","Start"))</f>
        <v>End</v>
      </c>
      <c r="K4525" s="3">
        <v>0.93806712962962968</v>
      </c>
      <c r="L4525" t="s">
        <v>168</v>
      </c>
      <c r="M4525">
        <v>0</v>
      </c>
      <c r="N4525" s="1" t="s">
        <v>4</v>
      </c>
      <c r="O4525" s="1" t="s">
        <v>208</v>
      </c>
      <c r="P4525" t="s">
        <v>3551</v>
      </c>
      <c r="Q4525" t="s">
        <v>2551</v>
      </c>
      <c r="R4525">
        <v>110</v>
      </c>
      <c r="S4525" t="s">
        <v>8</v>
      </c>
      <c r="T4525" t="s">
        <v>3552</v>
      </c>
      <c r="U4525" t="s">
        <v>1395</v>
      </c>
      <c r="V4525" t="s">
        <v>11</v>
      </c>
    </row>
    <row r="4526" spans="1:22" x14ac:dyDescent="0.3">
      <c r="A4526">
        <v>1850</v>
      </c>
      <c r="B4526" t="s">
        <v>4310</v>
      </c>
      <c r="C4526" t="s">
        <v>3550</v>
      </c>
      <c r="D4526" t="s">
        <v>2</v>
      </c>
      <c r="E4526" s="2">
        <v>42999</v>
      </c>
      <c r="F4526" s="2" t="str">
        <f>TEXT(Table1[[#This Row],[Date]],"DDDD")</f>
        <v>Thursday</v>
      </c>
      <c r="G4526" s="2" t="str">
        <f>TEXT(Table1[[#This Row],[Date]],"mmMM")</f>
        <v>September</v>
      </c>
      <c r="H4526" s="2" t="str">
        <f>IF(Table1[[#This Row],[Day]]="Saturday","Weekend",IF(Table1[[#This Row],[Day]]="Sunday","Weekend","Weekday"))</f>
        <v>Weekday</v>
      </c>
      <c r="I4526" s="2" t="str">
        <f>TEXT(Table1[[#This Row],[Date]],"DD")</f>
        <v>21</v>
      </c>
      <c r="J4526" s="2" t="str">
        <f>IF(Table1[[#This Row],[Date2]]&gt;20,"End",IF(Table1[[#This Row],[Date2]]&gt;10,"Mid","Start"))</f>
        <v>End</v>
      </c>
      <c r="K4526" s="3">
        <v>0.93942129629629634</v>
      </c>
      <c r="L4526" t="s">
        <v>168</v>
      </c>
      <c r="M4526">
        <v>1</v>
      </c>
      <c r="N4526" s="1" t="s">
        <v>4</v>
      </c>
      <c r="O4526" s="1" t="s">
        <v>208</v>
      </c>
      <c r="P4526" t="s">
        <v>3551</v>
      </c>
      <c r="Q4526" t="s">
        <v>2551</v>
      </c>
      <c r="R4526">
        <v>110</v>
      </c>
      <c r="S4526" t="s">
        <v>8</v>
      </c>
      <c r="T4526" t="s">
        <v>3552</v>
      </c>
      <c r="U4526" t="s">
        <v>1395</v>
      </c>
      <c r="V4526" t="s">
        <v>11</v>
      </c>
    </row>
    <row r="4527" spans="1:22" x14ac:dyDescent="0.3">
      <c r="A4527">
        <v>5641</v>
      </c>
      <c r="B4527" t="s">
        <v>12288</v>
      </c>
      <c r="C4527" t="s">
        <v>2500</v>
      </c>
      <c r="D4527" t="s">
        <v>2</v>
      </c>
      <c r="E4527" s="2">
        <v>43060</v>
      </c>
      <c r="F4527" s="2" t="str">
        <f>TEXT(Table1[[#This Row],[Date]],"DDDD")</f>
        <v>Tuesday</v>
      </c>
      <c r="G4527" s="2" t="str">
        <f>TEXT(Table1[[#This Row],[Date]],"mmMM")</f>
        <v>November</v>
      </c>
      <c r="H4527" s="2" t="str">
        <f>IF(Table1[[#This Row],[Day]]="Saturday","Weekend",IF(Table1[[#This Row],[Day]]="Sunday","Weekend","Weekday"))</f>
        <v>Weekday</v>
      </c>
      <c r="I4527" s="2" t="str">
        <f>TEXT(Table1[[#This Row],[Date]],"DD")</f>
        <v>21</v>
      </c>
      <c r="J4527" s="2" t="str">
        <f>IF(Table1[[#This Row],[Date2]]&gt;20,"End",IF(Table1[[#This Row],[Date2]]&gt;10,"Mid","Start"))</f>
        <v>End</v>
      </c>
      <c r="K4527" s="3">
        <v>0.54766203703703698</v>
      </c>
      <c r="L4527" t="s">
        <v>5997</v>
      </c>
      <c r="M4527">
        <v>1</v>
      </c>
      <c r="N4527" s="1" t="s">
        <v>4</v>
      </c>
      <c r="O4527" s="1" t="s">
        <v>208</v>
      </c>
      <c r="P4527" t="s">
        <v>2501</v>
      </c>
      <c r="Q4527" t="s">
        <v>5998</v>
      </c>
      <c r="R4527">
        <v>102</v>
      </c>
      <c r="S4527" t="s">
        <v>8</v>
      </c>
      <c r="T4527" t="s">
        <v>2503</v>
      </c>
      <c r="U4527" t="s">
        <v>1395</v>
      </c>
      <c r="V4527" t="s">
        <v>11</v>
      </c>
    </row>
    <row r="4528" spans="1:22" x14ac:dyDescent="0.3">
      <c r="A4528">
        <v>5681</v>
      </c>
      <c r="B4528" t="s">
        <v>12356</v>
      </c>
      <c r="C4528" t="s">
        <v>9076</v>
      </c>
      <c r="D4528" t="s">
        <v>2</v>
      </c>
      <c r="E4528" s="2">
        <v>43060</v>
      </c>
      <c r="F4528" s="2" t="str">
        <f>TEXT(Table1[[#This Row],[Date]],"DDDD")</f>
        <v>Tuesday</v>
      </c>
      <c r="G4528" s="2" t="str">
        <f>TEXT(Table1[[#This Row],[Date]],"mmMM")</f>
        <v>November</v>
      </c>
      <c r="H4528" s="2" t="str">
        <f>IF(Table1[[#This Row],[Day]]="Saturday","Weekend",IF(Table1[[#This Row],[Day]]="Sunday","Weekend","Weekday"))</f>
        <v>Weekday</v>
      </c>
      <c r="I4528" s="2" t="str">
        <f>TEXT(Table1[[#This Row],[Date]],"DD")</f>
        <v>21</v>
      </c>
      <c r="J4528" s="2" t="str">
        <f>IF(Table1[[#This Row],[Date2]]&gt;20,"End",IF(Table1[[#This Row],[Date2]]&gt;10,"Mid","Start"))</f>
        <v>End</v>
      </c>
      <c r="K4528" s="3">
        <v>0.92912037037037032</v>
      </c>
      <c r="L4528" t="s">
        <v>580</v>
      </c>
      <c r="M4528">
        <v>1</v>
      </c>
      <c r="N4528" s="1" t="s">
        <v>4</v>
      </c>
      <c r="O4528" s="1" t="s">
        <v>208</v>
      </c>
      <c r="P4528" t="s">
        <v>9077</v>
      </c>
      <c r="Q4528" t="s">
        <v>12357</v>
      </c>
      <c r="R4528">
        <v>280</v>
      </c>
      <c r="S4528" t="s">
        <v>8</v>
      </c>
      <c r="T4528" t="s">
        <v>9079</v>
      </c>
      <c r="U4528" t="s">
        <v>1395</v>
      </c>
      <c r="V4528" t="s">
        <v>11</v>
      </c>
    </row>
    <row r="4529" spans="1:22" x14ac:dyDescent="0.3">
      <c r="A4529">
        <v>5684</v>
      </c>
      <c r="B4529" t="s">
        <v>12364</v>
      </c>
      <c r="C4529" t="s">
        <v>12257</v>
      </c>
      <c r="D4529" t="s">
        <v>2</v>
      </c>
      <c r="E4529" s="2">
        <v>43060</v>
      </c>
      <c r="F4529" s="2" t="str">
        <f>TEXT(Table1[[#This Row],[Date]],"DDDD")</f>
        <v>Tuesday</v>
      </c>
      <c r="G4529" s="2" t="str">
        <f>TEXT(Table1[[#This Row],[Date]],"mmMM")</f>
        <v>November</v>
      </c>
      <c r="H4529" s="2" t="str">
        <f>IF(Table1[[#This Row],[Day]]="Saturday","Weekend",IF(Table1[[#This Row],[Day]]="Sunday","Weekend","Weekday"))</f>
        <v>Weekday</v>
      </c>
      <c r="I4529" s="2" t="str">
        <f>TEXT(Table1[[#This Row],[Date]],"DD")</f>
        <v>21</v>
      </c>
      <c r="J4529" s="2" t="str">
        <f>IF(Table1[[#This Row],[Date2]]&gt;20,"End",IF(Table1[[#This Row],[Date2]]&gt;10,"Mid","Start"))</f>
        <v>End</v>
      </c>
      <c r="K4529" s="3">
        <v>0.94693287037037033</v>
      </c>
      <c r="L4529" t="s">
        <v>168</v>
      </c>
      <c r="M4529">
        <v>1</v>
      </c>
      <c r="N4529" s="1" t="s">
        <v>4</v>
      </c>
      <c r="O4529" s="1" t="s">
        <v>208</v>
      </c>
      <c r="P4529" t="s">
        <v>12258</v>
      </c>
      <c r="Q4529" t="s">
        <v>7448</v>
      </c>
      <c r="R4529">
        <v>100</v>
      </c>
      <c r="S4529" t="s">
        <v>8</v>
      </c>
      <c r="T4529" t="s">
        <v>12259</v>
      </c>
      <c r="U4529" t="s">
        <v>1395</v>
      </c>
      <c r="V4529" t="s">
        <v>11</v>
      </c>
    </row>
    <row r="4530" spans="1:22" x14ac:dyDescent="0.3">
      <c r="A4530">
        <v>1778</v>
      </c>
      <c r="B4530" t="s">
        <v>4166</v>
      </c>
      <c r="C4530" t="s">
        <v>113</v>
      </c>
      <c r="D4530" t="s">
        <v>2</v>
      </c>
      <c r="E4530" s="2">
        <v>42999</v>
      </c>
      <c r="F4530" s="2" t="str">
        <f>TEXT(Table1[[#This Row],[Date]],"DDDD")</f>
        <v>Thursday</v>
      </c>
      <c r="G4530" s="2" t="str">
        <f>TEXT(Table1[[#This Row],[Date]],"mmMM")</f>
        <v>September</v>
      </c>
      <c r="H4530" s="2" t="str">
        <f>IF(Table1[[#This Row],[Day]]="Saturday","Weekend",IF(Table1[[#This Row],[Day]]="Sunday","Weekend","Weekday"))</f>
        <v>Weekday</v>
      </c>
      <c r="I4530" s="2" t="str">
        <f>TEXT(Table1[[#This Row],[Date]],"DD")</f>
        <v>21</v>
      </c>
      <c r="J4530" s="2" t="str">
        <f>IF(Table1[[#This Row],[Date2]]&gt;20,"End",IF(Table1[[#This Row],[Date2]]&gt;10,"Mid","Start"))</f>
        <v>End</v>
      </c>
      <c r="K4530" s="3">
        <v>0.47011574074074075</v>
      </c>
      <c r="L4530" t="s">
        <v>51</v>
      </c>
      <c r="M4530">
        <v>1</v>
      </c>
      <c r="N4530" s="1" t="s">
        <v>4</v>
      </c>
      <c r="O4530" s="1" t="s">
        <v>208</v>
      </c>
      <c r="P4530" t="s">
        <v>114</v>
      </c>
      <c r="Q4530" t="s">
        <v>2080</v>
      </c>
      <c r="R4530">
        <v>187</v>
      </c>
      <c r="S4530" t="s">
        <v>8</v>
      </c>
      <c r="T4530" t="s">
        <v>116</v>
      </c>
      <c r="U4530" t="s">
        <v>1395</v>
      </c>
      <c r="V4530" t="s">
        <v>11</v>
      </c>
    </row>
    <row r="4531" spans="1:22" x14ac:dyDescent="0.3">
      <c r="A4531">
        <v>1796</v>
      </c>
      <c r="B4531" t="s">
        <v>4202</v>
      </c>
      <c r="C4531" t="s">
        <v>4203</v>
      </c>
      <c r="D4531" t="s">
        <v>2</v>
      </c>
      <c r="E4531" s="2">
        <v>42999</v>
      </c>
      <c r="F4531" s="2" t="str">
        <f>TEXT(Table1[[#This Row],[Date]],"DDDD")</f>
        <v>Thursday</v>
      </c>
      <c r="G4531" s="2" t="str">
        <f>TEXT(Table1[[#This Row],[Date]],"mmMM")</f>
        <v>September</v>
      </c>
      <c r="H4531" s="2" t="str">
        <f>IF(Table1[[#This Row],[Day]]="Saturday","Weekend",IF(Table1[[#This Row],[Day]]="Sunday","Weekend","Weekday"))</f>
        <v>Weekday</v>
      </c>
      <c r="I4531" s="2" t="str">
        <f>TEXT(Table1[[#This Row],[Date]],"DD")</f>
        <v>21</v>
      </c>
      <c r="J4531" s="2" t="str">
        <f>IF(Table1[[#This Row],[Date2]]&gt;20,"End",IF(Table1[[#This Row],[Date2]]&gt;10,"Mid","Start"))</f>
        <v>End</v>
      </c>
      <c r="K4531" s="3">
        <v>0.60792824074074081</v>
      </c>
      <c r="L4531" t="s">
        <v>28</v>
      </c>
      <c r="M4531">
        <v>1</v>
      </c>
      <c r="N4531" s="1" t="s">
        <v>4</v>
      </c>
      <c r="O4531" s="1" t="s">
        <v>208</v>
      </c>
      <c r="P4531" t="s">
        <v>4204</v>
      </c>
      <c r="Q4531" t="s">
        <v>322</v>
      </c>
      <c r="R4531">
        <v>126</v>
      </c>
      <c r="S4531" t="s">
        <v>8</v>
      </c>
      <c r="T4531" t="s">
        <v>4205</v>
      </c>
      <c r="U4531" t="s">
        <v>1395</v>
      </c>
      <c r="V4531" t="s">
        <v>11</v>
      </c>
    </row>
    <row r="4532" spans="1:22" x14ac:dyDescent="0.3">
      <c r="A4532">
        <v>1797</v>
      </c>
      <c r="B4532" t="s">
        <v>4206</v>
      </c>
      <c r="C4532" t="s">
        <v>1442</v>
      </c>
      <c r="D4532" t="s">
        <v>14</v>
      </c>
      <c r="E4532" s="2">
        <v>42999</v>
      </c>
      <c r="F4532" s="2" t="str">
        <f>TEXT(Table1[[#This Row],[Date]],"DDDD")</f>
        <v>Thursday</v>
      </c>
      <c r="G4532" s="2" t="str">
        <f>TEXT(Table1[[#This Row],[Date]],"mmMM")</f>
        <v>September</v>
      </c>
      <c r="H4532" s="2" t="str">
        <f>IF(Table1[[#This Row],[Day]]="Saturday","Weekend",IF(Table1[[#This Row],[Day]]="Sunday","Weekend","Weekday"))</f>
        <v>Weekday</v>
      </c>
      <c r="I4532" s="2" t="str">
        <f>TEXT(Table1[[#This Row],[Date]],"DD")</f>
        <v>21</v>
      </c>
      <c r="J4532" s="2" t="str">
        <f>IF(Table1[[#This Row],[Date2]]&gt;20,"End",IF(Table1[[#This Row],[Date2]]&gt;10,"Mid","Start"))</f>
        <v>End</v>
      </c>
      <c r="K4532" s="3">
        <v>0.64613425925925927</v>
      </c>
      <c r="L4532" t="s">
        <v>73</v>
      </c>
      <c r="M4532">
        <v>0</v>
      </c>
      <c r="N4532" s="1" t="s">
        <v>4</v>
      </c>
      <c r="O4532" s="1" t="s">
        <v>208</v>
      </c>
      <c r="P4532" t="s">
        <v>1443</v>
      </c>
      <c r="Q4532" t="s">
        <v>4207</v>
      </c>
      <c r="R4532">
        <v>110</v>
      </c>
      <c r="S4532" t="s">
        <v>8</v>
      </c>
      <c r="T4532" t="s">
        <v>1445</v>
      </c>
      <c r="U4532" t="s">
        <v>1395</v>
      </c>
      <c r="V4532" t="s">
        <v>11</v>
      </c>
    </row>
    <row r="4533" spans="1:22" x14ac:dyDescent="0.3">
      <c r="A4533">
        <v>1798</v>
      </c>
      <c r="B4533" t="s">
        <v>4208</v>
      </c>
      <c r="C4533" t="s">
        <v>1442</v>
      </c>
      <c r="D4533" t="s">
        <v>2</v>
      </c>
      <c r="E4533" s="2">
        <v>42999</v>
      </c>
      <c r="F4533" s="2" t="str">
        <f>TEXT(Table1[[#This Row],[Date]],"DDDD")</f>
        <v>Thursday</v>
      </c>
      <c r="G4533" s="2" t="str">
        <f>TEXT(Table1[[#This Row],[Date]],"mmMM")</f>
        <v>September</v>
      </c>
      <c r="H4533" s="2" t="str">
        <f>IF(Table1[[#This Row],[Day]]="Saturday","Weekend",IF(Table1[[#This Row],[Day]]="Sunday","Weekend","Weekday"))</f>
        <v>Weekday</v>
      </c>
      <c r="I4533" s="2" t="str">
        <f>TEXT(Table1[[#This Row],[Date]],"DD")</f>
        <v>21</v>
      </c>
      <c r="J4533" s="2" t="str">
        <f>IF(Table1[[#This Row],[Date2]]&gt;20,"End",IF(Table1[[#This Row],[Date2]]&gt;10,"Mid","Start"))</f>
        <v>End</v>
      </c>
      <c r="K4533" s="3">
        <v>0.64664351851851853</v>
      </c>
      <c r="L4533" t="s">
        <v>73</v>
      </c>
      <c r="M4533">
        <v>1</v>
      </c>
      <c r="N4533" s="1" t="s">
        <v>4</v>
      </c>
      <c r="O4533" s="1" t="s">
        <v>208</v>
      </c>
      <c r="P4533" t="s">
        <v>1443</v>
      </c>
      <c r="Q4533" t="s">
        <v>4207</v>
      </c>
      <c r="R4533">
        <v>110</v>
      </c>
      <c r="S4533" t="s">
        <v>8</v>
      </c>
      <c r="T4533" t="s">
        <v>1445</v>
      </c>
      <c r="U4533" t="s">
        <v>1395</v>
      </c>
      <c r="V4533" t="s">
        <v>11</v>
      </c>
    </row>
    <row r="4534" spans="1:22" x14ac:dyDescent="0.3">
      <c r="A4534">
        <v>1813</v>
      </c>
      <c r="B4534" t="s">
        <v>4239</v>
      </c>
      <c r="C4534" t="s">
        <v>2881</v>
      </c>
      <c r="D4534" t="s">
        <v>2</v>
      </c>
      <c r="E4534" s="2">
        <v>42999</v>
      </c>
      <c r="F4534" s="2" t="str">
        <f>TEXT(Table1[[#This Row],[Date]],"DDDD")</f>
        <v>Thursday</v>
      </c>
      <c r="G4534" s="2" t="str">
        <f>TEXT(Table1[[#This Row],[Date]],"mmMM")</f>
        <v>September</v>
      </c>
      <c r="H4534" s="2" t="str">
        <f>IF(Table1[[#This Row],[Day]]="Saturday","Weekend",IF(Table1[[#This Row],[Day]]="Sunday","Weekend","Weekday"))</f>
        <v>Weekday</v>
      </c>
      <c r="I4534" s="2" t="str">
        <f>TEXT(Table1[[#This Row],[Date]],"DD")</f>
        <v>21</v>
      </c>
      <c r="J4534" s="2" t="str">
        <f>IF(Table1[[#This Row],[Date2]]&gt;20,"End",IF(Table1[[#This Row],[Date2]]&gt;10,"Mid","Start"))</f>
        <v>End</v>
      </c>
      <c r="K4534" s="3">
        <v>0.8444328703703704</v>
      </c>
      <c r="L4534" t="s">
        <v>51</v>
      </c>
      <c r="M4534">
        <v>1</v>
      </c>
      <c r="N4534" s="1" t="s">
        <v>4</v>
      </c>
      <c r="O4534" s="1" t="s">
        <v>208</v>
      </c>
      <c r="P4534" t="s">
        <v>2882</v>
      </c>
      <c r="Q4534" t="s">
        <v>4240</v>
      </c>
      <c r="R4534">
        <v>170</v>
      </c>
      <c r="S4534" t="s">
        <v>8</v>
      </c>
      <c r="T4534" t="s">
        <v>2884</v>
      </c>
      <c r="U4534" t="s">
        <v>1395</v>
      </c>
      <c r="V4534" t="s">
        <v>11</v>
      </c>
    </row>
    <row r="4535" spans="1:22" x14ac:dyDescent="0.3">
      <c r="A4535">
        <v>1833</v>
      </c>
      <c r="B4535" t="s">
        <v>4280</v>
      </c>
      <c r="C4535" t="s">
        <v>2053</v>
      </c>
      <c r="D4535" t="s">
        <v>2</v>
      </c>
      <c r="E4535" s="2">
        <v>42999</v>
      </c>
      <c r="F4535" s="2" t="str">
        <f>TEXT(Table1[[#This Row],[Date]],"DDDD")</f>
        <v>Thursday</v>
      </c>
      <c r="G4535" s="2" t="str">
        <f>TEXT(Table1[[#This Row],[Date]],"mmMM")</f>
        <v>September</v>
      </c>
      <c r="H4535" s="2" t="str">
        <f>IF(Table1[[#This Row],[Day]]="Saturday","Weekend",IF(Table1[[#This Row],[Day]]="Sunday","Weekend","Weekday"))</f>
        <v>Weekday</v>
      </c>
      <c r="I4535" s="2" t="str">
        <f>TEXT(Table1[[#This Row],[Date]],"DD")</f>
        <v>21</v>
      </c>
      <c r="J4535" s="2" t="str">
        <f>IF(Table1[[#This Row],[Date2]]&gt;20,"End",IF(Table1[[#This Row],[Date2]]&gt;10,"Mid","Start"))</f>
        <v>End</v>
      </c>
      <c r="K4535" s="3">
        <v>0.89694444444444443</v>
      </c>
      <c r="L4535" t="s">
        <v>51</v>
      </c>
      <c r="M4535">
        <v>1</v>
      </c>
      <c r="N4535" s="1" t="s">
        <v>4</v>
      </c>
      <c r="O4535" s="1" t="s">
        <v>208</v>
      </c>
      <c r="P4535" t="s">
        <v>2054</v>
      </c>
      <c r="Q4535" t="s">
        <v>4281</v>
      </c>
      <c r="R4535">
        <v>467.5</v>
      </c>
      <c r="S4535" t="s">
        <v>8</v>
      </c>
      <c r="T4535" t="s">
        <v>2056</v>
      </c>
      <c r="U4535" t="s">
        <v>1395</v>
      </c>
      <c r="V4535" t="s">
        <v>11</v>
      </c>
    </row>
    <row r="4536" spans="1:22" x14ac:dyDescent="0.3">
      <c r="A4536">
        <v>3433</v>
      </c>
      <c r="B4536" t="s">
        <v>7792</v>
      </c>
      <c r="C4536" t="s">
        <v>7793</v>
      </c>
      <c r="D4536" t="s">
        <v>2</v>
      </c>
      <c r="E4536" s="2">
        <v>43029</v>
      </c>
      <c r="F4536" s="2" t="str">
        <f>TEXT(Table1[[#This Row],[Date]],"DDDD")</f>
        <v>Saturday</v>
      </c>
      <c r="G4536" s="2" t="str">
        <f>TEXT(Table1[[#This Row],[Date]],"mmMM")</f>
        <v>October</v>
      </c>
      <c r="H4536" s="2" t="str">
        <f>IF(Table1[[#This Row],[Day]]="Saturday","Weekend",IF(Table1[[#This Row],[Day]]="Sunday","Weekend","Weekday"))</f>
        <v>Weekend</v>
      </c>
      <c r="I4536" s="2" t="str">
        <f>TEXT(Table1[[#This Row],[Date]],"DD")</f>
        <v>21</v>
      </c>
      <c r="J4536" s="2" t="str">
        <f>IF(Table1[[#This Row],[Date2]]&gt;20,"End",IF(Table1[[#This Row],[Date2]]&gt;10,"Mid","Start"))</f>
        <v>End</v>
      </c>
      <c r="K4536" s="3">
        <v>0.58180555555555546</v>
      </c>
      <c r="L4536" t="s">
        <v>4532</v>
      </c>
      <c r="M4536">
        <v>1</v>
      </c>
      <c r="N4536" s="1" t="s">
        <v>14823</v>
      </c>
      <c r="O4536" s="1" t="s">
        <v>7856</v>
      </c>
      <c r="P4536" t="s">
        <v>6767</v>
      </c>
      <c r="Q4536" t="s">
        <v>7794</v>
      </c>
      <c r="R4536">
        <v>54</v>
      </c>
      <c r="S4536" t="s">
        <v>4521</v>
      </c>
      <c r="T4536" t="s">
        <v>7795</v>
      </c>
      <c r="U4536" t="s">
        <v>1395</v>
      </c>
      <c r="V4536" t="s">
        <v>11</v>
      </c>
    </row>
    <row r="4537" spans="1:22" x14ac:dyDescent="0.3">
      <c r="A4537">
        <v>3447</v>
      </c>
      <c r="B4537" t="s">
        <v>7819</v>
      </c>
      <c r="C4537" t="s">
        <v>7308</v>
      </c>
      <c r="D4537" t="s">
        <v>14</v>
      </c>
      <c r="E4537" s="2">
        <v>43029</v>
      </c>
      <c r="F4537" s="2" t="str">
        <f>TEXT(Table1[[#This Row],[Date]],"DDDD")</f>
        <v>Saturday</v>
      </c>
      <c r="G4537" s="2" t="str">
        <f>TEXT(Table1[[#This Row],[Date]],"mmMM")</f>
        <v>October</v>
      </c>
      <c r="H4537" s="2" t="str">
        <f>IF(Table1[[#This Row],[Day]]="Saturday","Weekend",IF(Table1[[#This Row],[Day]]="Sunday","Weekend","Weekday"))</f>
        <v>Weekend</v>
      </c>
      <c r="I4537" s="2" t="str">
        <f>TEXT(Table1[[#This Row],[Date]],"DD")</f>
        <v>21</v>
      </c>
      <c r="J4537" s="2" t="str">
        <f>IF(Table1[[#This Row],[Date2]]&gt;20,"End",IF(Table1[[#This Row],[Date2]]&gt;10,"Mid","Start"))</f>
        <v>End</v>
      </c>
      <c r="K4537" s="3">
        <v>0.79950231481481471</v>
      </c>
      <c r="L4537" t="s">
        <v>4543</v>
      </c>
      <c r="M4537">
        <v>1</v>
      </c>
      <c r="N4537" s="1" t="s">
        <v>14823</v>
      </c>
      <c r="O4537" s="1" t="s">
        <v>7856</v>
      </c>
      <c r="P4537" t="s">
        <v>7309</v>
      </c>
      <c r="Q4537" t="s">
        <v>7820</v>
      </c>
      <c r="R4537">
        <v>158.4</v>
      </c>
      <c r="S4537" t="s">
        <v>4521</v>
      </c>
      <c r="T4537" t="s">
        <v>7311</v>
      </c>
      <c r="U4537" t="s">
        <v>10</v>
      </c>
      <c r="V4537" t="s">
        <v>11</v>
      </c>
    </row>
    <row r="4538" spans="1:22" x14ac:dyDescent="0.3">
      <c r="A4538">
        <v>3431</v>
      </c>
      <c r="B4538" t="s">
        <v>7790</v>
      </c>
      <c r="C4538" t="s">
        <v>595</v>
      </c>
      <c r="D4538" t="s">
        <v>2</v>
      </c>
      <c r="E4538" s="2">
        <v>43029</v>
      </c>
      <c r="F4538" s="2" t="str">
        <f>TEXT(Table1[[#This Row],[Date]],"DDDD")</f>
        <v>Saturday</v>
      </c>
      <c r="G4538" s="2" t="str">
        <f>TEXT(Table1[[#This Row],[Date]],"mmMM")</f>
        <v>October</v>
      </c>
      <c r="H4538" s="2" t="str">
        <f>IF(Table1[[#This Row],[Day]]="Saturday","Weekend",IF(Table1[[#This Row],[Day]]="Sunday","Weekend","Weekday"))</f>
        <v>Weekend</v>
      </c>
      <c r="I4538" s="2" t="str">
        <f>TEXT(Table1[[#This Row],[Date]],"DD")</f>
        <v>21</v>
      </c>
      <c r="J4538" s="2" t="str">
        <f>IF(Table1[[#This Row],[Date2]]&gt;20,"End",IF(Table1[[#This Row],[Date2]]&gt;10,"Mid","Start"))</f>
        <v>End</v>
      </c>
      <c r="K4538" s="3">
        <v>0.56686342592592587</v>
      </c>
      <c r="L4538" t="s">
        <v>51</v>
      </c>
      <c r="M4538">
        <v>1</v>
      </c>
      <c r="N4538" s="1" t="s">
        <v>4</v>
      </c>
      <c r="O4538" s="1" t="s">
        <v>320</v>
      </c>
      <c r="P4538" t="s">
        <v>596</v>
      </c>
      <c r="Q4538" t="s">
        <v>1201</v>
      </c>
      <c r="R4538">
        <v>185.25</v>
      </c>
      <c r="S4538" t="s">
        <v>8</v>
      </c>
      <c r="T4538" t="s">
        <v>598</v>
      </c>
      <c r="U4538" t="s">
        <v>1395</v>
      </c>
      <c r="V4538" t="s">
        <v>11</v>
      </c>
    </row>
    <row r="4539" spans="1:22" x14ac:dyDescent="0.3">
      <c r="A4539">
        <v>1808</v>
      </c>
      <c r="B4539" t="s">
        <v>4228</v>
      </c>
      <c r="C4539" t="s">
        <v>142</v>
      </c>
      <c r="D4539" t="s">
        <v>2</v>
      </c>
      <c r="E4539" s="2">
        <v>42999</v>
      </c>
      <c r="F4539" s="2" t="str">
        <f>TEXT(Table1[[#This Row],[Date]],"DDDD")</f>
        <v>Thursday</v>
      </c>
      <c r="G4539" s="2" t="str">
        <f>TEXT(Table1[[#This Row],[Date]],"mmMM")</f>
        <v>September</v>
      </c>
      <c r="H4539" s="2" t="str">
        <f>IF(Table1[[#This Row],[Day]]="Saturday","Weekend",IF(Table1[[#This Row],[Day]]="Sunday","Weekend","Weekday"))</f>
        <v>Weekday</v>
      </c>
      <c r="I4539" s="2" t="str">
        <f>TEXT(Table1[[#This Row],[Date]],"DD")</f>
        <v>21</v>
      </c>
      <c r="J4539" s="2" t="str">
        <f>IF(Table1[[#This Row],[Date2]]&gt;20,"End",IF(Table1[[#This Row],[Date2]]&gt;10,"Mid","Start"))</f>
        <v>End</v>
      </c>
      <c r="K4539" s="3">
        <v>0.80910879629629628</v>
      </c>
      <c r="L4539" t="s">
        <v>51</v>
      </c>
      <c r="M4539">
        <v>1</v>
      </c>
      <c r="N4539" s="1" t="s">
        <v>4</v>
      </c>
      <c r="O4539" s="1" t="s">
        <v>320</v>
      </c>
      <c r="P4539" t="s">
        <v>143</v>
      </c>
      <c r="Q4539" t="s">
        <v>3441</v>
      </c>
      <c r="R4539">
        <v>221</v>
      </c>
      <c r="S4539" t="s">
        <v>8</v>
      </c>
      <c r="T4539" t="s">
        <v>145</v>
      </c>
      <c r="U4539" t="s">
        <v>1395</v>
      </c>
      <c r="V4539" t="s">
        <v>11</v>
      </c>
    </row>
    <row r="4540" spans="1:22" x14ac:dyDescent="0.3">
      <c r="A4540">
        <v>5672</v>
      </c>
      <c r="B4540" t="s">
        <v>12343</v>
      </c>
      <c r="C4540" t="s">
        <v>10490</v>
      </c>
      <c r="D4540" t="s">
        <v>2</v>
      </c>
      <c r="E4540" s="2">
        <v>43060</v>
      </c>
      <c r="F4540" s="2" t="str">
        <f>TEXT(Table1[[#This Row],[Date]],"DDDD")</f>
        <v>Tuesday</v>
      </c>
      <c r="G4540" s="2" t="str">
        <f>TEXT(Table1[[#This Row],[Date]],"mmMM")</f>
        <v>November</v>
      </c>
      <c r="H4540" s="2" t="str">
        <f>IF(Table1[[#This Row],[Day]]="Saturday","Weekend",IF(Table1[[#This Row],[Day]]="Sunday","Weekend","Weekday"))</f>
        <v>Weekday</v>
      </c>
      <c r="I4540" s="2" t="str">
        <f>TEXT(Table1[[#This Row],[Date]],"DD")</f>
        <v>21</v>
      </c>
      <c r="J4540" s="2" t="str">
        <f>IF(Table1[[#This Row],[Date2]]&gt;20,"End",IF(Table1[[#This Row],[Date2]]&gt;10,"Mid","Start"))</f>
        <v>End</v>
      </c>
      <c r="K4540" s="3">
        <v>0.89641203703703709</v>
      </c>
      <c r="L4540" t="s">
        <v>7169</v>
      </c>
      <c r="M4540">
        <v>1</v>
      </c>
      <c r="N4540" s="1" t="s">
        <v>4</v>
      </c>
      <c r="O4540" s="1" t="s">
        <v>320</v>
      </c>
      <c r="P4540" t="s">
        <v>10491</v>
      </c>
      <c r="Q4540" t="s">
        <v>10259</v>
      </c>
      <c r="R4540">
        <v>108</v>
      </c>
      <c r="S4540" t="s">
        <v>8</v>
      </c>
      <c r="T4540" t="s">
        <v>10493</v>
      </c>
      <c r="U4540" t="s">
        <v>1395</v>
      </c>
      <c r="V4540" t="s">
        <v>11</v>
      </c>
    </row>
    <row r="4541" spans="1:22" x14ac:dyDescent="0.3">
      <c r="A4541">
        <v>1784</v>
      </c>
      <c r="B4541" t="s">
        <v>4175</v>
      </c>
      <c r="C4541" t="s">
        <v>4176</v>
      </c>
      <c r="D4541" t="s">
        <v>2</v>
      </c>
      <c r="E4541" s="2">
        <v>42999</v>
      </c>
      <c r="F4541" s="2" t="str">
        <f>TEXT(Table1[[#This Row],[Date]],"DDDD")</f>
        <v>Thursday</v>
      </c>
      <c r="G4541" s="2" t="str">
        <f>TEXT(Table1[[#This Row],[Date]],"mmMM")</f>
        <v>September</v>
      </c>
      <c r="H4541" s="2" t="str">
        <f>IF(Table1[[#This Row],[Day]]="Saturday","Weekend",IF(Table1[[#This Row],[Day]]="Sunday","Weekend","Weekday"))</f>
        <v>Weekday</v>
      </c>
      <c r="I4541" s="2" t="str">
        <f>TEXT(Table1[[#This Row],[Date]],"DD")</f>
        <v>21</v>
      </c>
      <c r="J4541" s="2" t="str">
        <f>IF(Table1[[#This Row],[Date2]]&gt;20,"End",IF(Table1[[#This Row],[Date2]]&gt;10,"Mid","Start"))</f>
        <v>End</v>
      </c>
      <c r="K4541" s="3">
        <v>0.50395833333333329</v>
      </c>
      <c r="L4541" t="s">
        <v>28</v>
      </c>
      <c r="M4541">
        <v>1</v>
      </c>
      <c r="N4541" s="1" t="s">
        <v>4</v>
      </c>
      <c r="O4541" s="1" t="s">
        <v>320</v>
      </c>
      <c r="P4541" t="s">
        <v>4177</v>
      </c>
      <c r="Q4541" t="s">
        <v>4178</v>
      </c>
      <c r="R4541">
        <v>288</v>
      </c>
      <c r="S4541" t="s">
        <v>8</v>
      </c>
      <c r="T4541" t="s">
        <v>3359</v>
      </c>
      <c r="U4541" t="s">
        <v>1395</v>
      </c>
      <c r="V4541" t="s">
        <v>11</v>
      </c>
    </row>
    <row r="4542" spans="1:22" x14ac:dyDescent="0.3">
      <c r="A4542">
        <v>1785</v>
      </c>
      <c r="B4542" t="s">
        <v>4179</v>
      </c>
      <c r="C4542" t="s">
        <v>4176</v>
      </c>
      <c r="D4542" t="s">
        <v>2</v>
      </c>
      <c r="E4542" s="2">
        <v>42999</v>
      </c>
      <c r="F4542" s="2" t="str">
        <f>TEXT(Table1[[#This Row],[Date]],"DDDD")</f>
        <v>Thursday</v>
      </c>
      <c r="G4542" s="2" t="str">
        <f>TEXT(Table1[[#This Row],[Date]],"mmMM")</f>
        <v>September</v>
      </c>
      <c r="H4542" s="2" t="str">
        <f>IF(Table1[[#This Row],[Day]]="Saturday","Weekend",IF(Table1[[#This Row],[Day]]="Sunday","Weekend","Weekday"))</f>
        <v>Weekday</v>
      </c>
      <c r="I4542" s="2" t="str">
        <f>TEXT(Table1[[#This Row],[Date]],"DD")</f>
        <v>21</v>
      </c>
      <c r="J4542" s="2" t="str">
        <f>IF(Table1[[#This Row],[Date2]]&gt;20,"End",IF(Table1[[#This Row],[Date2]]&gt;10,"Mid","Start"))</f>
        <v>End</v>
      </c>
      <c r="K4542" s="3">
        <v>0.50862268518518516</v>
      </c>
      <c r="L4542" t="s">
        <v>51</v>
      </c>
      <c r="M4542">
        <v>1</v>
      </c>
      <c r="N4542" s="1" t="s">
        <v>4</v>
      </c>
      <c r="O4542" s="1" t="s">
        <v>320</v>
      </c>
      <c r="P4542" t="s">
        <v>4177</v>
      </c>
      <c r="Q4542" t="s">
        <v>4180</v>
      </c>
      <c r="R4542">
        <v>331.5</v>
      </c>
      <c r="S4542" t="s">
        <v>8</v>
      </c>
      <c r="T4542" t="s">
        <v>3359</v>
      </c>
      <c r="U4542" t="s">
        <v>1395</v>
      </c>
      <c r="V4542" t="s">
        <v>11</v>
      </c>
    </row>
    <row r="4543" spans="1:22" x14ac:dyDescent="0.3">
      <c r="A4543">
        <v>1794</v>
      </c>
      <c r="B4543" t="s">
        <v>4196</v>
      </c>
      <c r="C4543" t="s">
        <v>3706</v>
      </c>
      <c r="D4543" t="s">
        <v>2</v>
      </c>
      <c r="E4543" s="2">
        <v>42999</v>
      </c>
      <c r="F4543" s="2" t="str">
        <f>TEXT(Table1[[#This Row],[Date]],"DDDD")</f>
        <v>Thursday</v>
      </c>
      <c r="G4543" s="2" t="str">
        <f>TEXT(Table1[[#This Row],[Date]],"mmMM")</f>
        <v>September</v>
      </c>
      <c r="H4543" s="2" t="str">
        <f>IF(Table1[[#This Row],[Day]]="Saturday","Weekend",IF(Table1[[#This Row],[Day]]="Sunday","Weekend","Weekday"))</f>
        <v>Weekday</v>
      </c>
      <c r="I4543" s="2" t="str">
        <f>TEXT(Table1[[#This Row],[Date]],"DD")</f>
        <v>21</v>
      </c>
      <c r="J4543" s="2" t="str">
        <f>IF(Table1[[#This Row],[Date2]]&gt;20,"End",IF(Table1[[#This Row],[Date2]]&gt;10,"Mid","Start"))</f>
        <v>End</v>
      </c>
      <c r="K4543" s="3">
        <v>0.58271990740740731</v>
      </c>
      <c r="L4543" t="s">
        <v>51</v>
      </c>
      <c r="M4543">
        <v>1</v>
      </c>
      <c r="N4543" s="1" t="s">
        <v>4</v>
      </c>
      <c r="O4543" s="1" t="s">
        <v>320</v>
      </c>
      <c r="P4543" t="s">
        <v>3707</v>
      </c>
      <c r="Q4543" t="s">
        <v>4197</v>
      </c>
      <c r="R4543">
        <v>348.5</v>
      </c>
      <c r="S4543" t="s">
        <v>8</v>
      </c>
      <c r="T4543" t="s">
        <v>3709</v>
      </c>
      <c r="U4543" t="s">
        <v>1395</v>
      </c>
      <c r="V4543" t="s">
        <v>11</v>
      </c>
    </row>
    <row r="4544" spans="1:22" x14ac:dyDescent="0.3">
      <c r="A4544">
        <v>1814</v>
      </c>
      <c r="B4544" t="s">
        <v>4241</v>
      </c>
      <c r="C4544" t="s">
        <v>341</v>
      </c>
      <c r="D4544" t="s">
        <v>14</v>
      </c>
      <c r="E4544" s="2">
        <v>42999</v>
      </c>
      <c r="F4544" s="2" t="str">
        <f>TEXT(Table1[[#This Row],[Date]],"DDDD")</f>
        <v>Thursday</v>
      </c>
      <c r="G4544" s="2" t="str">
        <f>TEXT(Table1[[#This Row],[Date]],"mmMM")</f>
        <v>September</v>
      </c>
      <c r="H4544" s="2" t="str">
        <f>IF(Table1[[#This Row],[Day]]="Saturday","Weekend",IF(Table1[[#This Row],[Day]]="Sunday","Weekend","Weekday"))</f>
        <v>Weekday</v>
      </c>
      <c r="I4544" s="2" t="str">
        <f>TEXT(Table1[[#This Row],[Date]],"DD")</f>
        <v>21</v>
      </c>
      <c r="J4544" s="2" t="str">
        <f>IF(Table1[[#This Row],[Date2]]&gt;20,"End",IF(Table1[[#This Row],[Date2]]&gt;10,"Mid","Start"))</f>
        <v>End</v>
      </c>
      <c r="K4544" s="3">
        <v>0.85532407407407418</v>
      </c>
      <c r="L4544" t="s">
        <v>51</v>
      </c>
      <c r="M4544">
        <v>0</v>
      </c>
      <c r="N4544" s="1" t="s">
        <v>4</v>
      </c>
      <c r="O4544" s="1" t="s">
        <v>320</v>
      </c>
      <c r="P4544" t="s">
        <v>342</v>
      </c>
      <c r="Q4544" t="s">
        <v>4242</v>
      </c>
      <c r="R4544">
        <v>153</v>
      </c>
      <c r="S4544" t="s">
        <v>8</v>
      </c>
      <c r="T4544" t="s">
        <v>344</v>
      </c>
      <c r="U4544" t="s">
        <v>1395</v>
      </c>
      <c r="V4544" t="s">
        <v>11</v>
      </c>
    </row>
    <row r="4545" spans="1:22" x14ac:dyDescent="0.3">
      <c r="A4545">
        <v>1815</v>
      </c>
      <c r="B4545" t="s">
        <v>4243</v>
      </c>
      <c r="C4545" t="s">
        <v>341</v>
      </c>
      <c r="D4545" t="s">
        <v>14</v>
      </c>
      <c r="E4545" s="2">
        <v>42999</v>
      </c>
      <c r="F4545" s="2" t="str">
        <f>TEXT(Table1[[#This Row],[Date]],"DDDD")</f>
        <v>Thursday</v>
      </c>
      <c r="G4545" s="2" t="str">
        <f>TEXT(Table1[[#This Row],[Date]],"mmMM")</f>
        <v>September</v>
      </c>
      <c r="H4545" s="2" t="str">
        <f>IF(Table1[[#This Row],[Day]]="Saturday","Weekend",IF(Table1[[#This Row],[Day]]="Sunday","Weekend","Weekday"))</f>
        <v>Weekday</v>
      </c>
      <c r="I4545" s="2" t="str">
        <f>TEXT(Table1[[#This Row],[Date]],"DD")</f>
        <v>21</v>
      </c>
      <c r="J4545" s="2" t="str">
        <f>IF(Table1[[#This Row],[Date2]]&gt;20,"End",IF(Table1[[#This Row],[Date2]]&gt;10,"Mid","Start"))</f>
        <v>End</v>
      </c>
      <c r="K4545" s="3">
        <v>0.85767361111111118</v>
      </c>
      <c r="L4545" t="s">
        <v>51</v>
      </c>
      <c r="M4545">
        <v>1</v>
      </c>
      <c r="N4545" s="1" t="s">
        <v>4</v>
      </c>
      <c r="O4545" s="1" t="s">
        <v>320</v>
      </c>
      <c r="P4545" t="s">
        <v>342</v>
      </c>
      <c r="Q4545" t="s">
        <v>4244</v>
      </c>
      <c r="R4545">
        <v>161.5</v>
      </c>
      <c r="S4545" t="s">
        <v>8</v>
      </c>
      <c r="T4545" t="s">
        <v>344</v>
      </c>
      <c r="U4545" t="s">
        <v>1395</v>
      </c>
      <c r="V4545" t="s">
        <v>11</v>
      </c>
    </row>
    <row r="4546" spans="1:22" x14ac:dyDescent="0.3">
      <c r="A4546">
        <v>1829</v>
      </c>
      <c r="B4546" t="s">
        <v>4271</v>
      </c>
      <c r="C4546" t="s">
        <v>540</v>
      </c>
      <c r="D4546" t="s">
        <v>2</v>
      </c>
      <c r="E4546" s="2">
        <v>42999</v>
      </c>
      <c r="F4546" s="2" t="str">
        <f>TEXT(Table1[[#This Row],[Date]],"DDDD")</f>
        <v>Thursday</v>
      </c>
      <c r="G4546" s="2" t="str">
        <f>TEXT(Table1[[#This Row],[Date]],"mmMM")</f>
        <v>September</v>
      </c>
      <c r="H4546" s="2" t="str">
        <f>IF(Table1[[#This Row],[Day]]="Saturday","Weekend",IF(Table1[[#This Row],[Day]]="Sunday","Weekend","Weekday"))</f>
        <v>Weekday</v>
      </c>
      <c r="I4546" s="2" t="str">
        <f>TEXT(Table1[[#This Row],[Date]],"DD")</f>
        <v>21</v>
      </c>
      <c r="J4546" s="2" t="str">
        <f>IF(Table1[[#This Row],[Date2]]&gt;20,"End",IF(Table1[[#This Row],[Date2]]&gt;10,"Mid","Start"))</f>
        <v>End</v>
      </c>
      <c r="K4546" s="3">
        <v>0.88055555555555554</v>
      </c>
      <c r="L4546" t="s">
        <v>2142</v>
      </c>
      <c r="M4546">
        <v>1</v>
      </c>
      <c r="N4546" s="1" t="s">
        <v>4</v>
      </c>
      <c r="O4546" s="1" t="s">
        <v>320</v>
      </c>
      <c r="P4546" t="s">
        <v>541</v>
      </c>
      <c r="Q4546" t="s">
        <v>4272</v>
      </c>
      <c r="R4546">
        <v>206.25</v>
      </c>
      <c r="S4546" t="s">
        <v>8</v>
      </c>
      <c r="T4546" t="s">
        <v>543</v>
      </c>
      <c r="U4546" t="s">
        <v>1395</v>
      </c>
      <c r="V4546" t="s">
        <v>11</v>
      </c>
    </row>
    <row r="4547" spans="1:22" x14ac:dyDescent="0.3">
      <c r="A4547">
        <v>3425</v>
      </c>
      <c r="B4547" t="s">
        <v>7776</v>
      </c>
      <c r="C4547" t="s">
        <v>6720</v>
      </c>
      <c r="D4547" t="s">
        <v>2</v>
      </c>
      <c r="E4547" s="2">
        <v>43029</v>
      </c>
      <c r="F4547" s="2" t="str">
        <f>TEXT(Table1[[#This Row],[Date]],"DDDD")</f>
        <v>Saturday</v>
      </c>
      <c r="G4547" s="2" t="str">
        <f>TEXT(Table1[[#This Row],[Date]],"mmMM")</f>
        <v>October</v>
      </c>
      <c r="H4547" s="2" t="str">
        <f>IF(Table1[[#This Row],[Day]]="Saturday","Weekend",IF(Table1[[#This Row],[Day]]="Sunday","Weekend","Weekday"))</f>
        <v>Weekend</v>
      </c>
      <c r="I4547" s="2" t="str">
        <f>TEXT(Table1[[#This Row],[Date]],"DD")</f>
        <v>21</v>
      </c>
      <c r="J4547" s="2" t="str">
        <f>IF(Table1[[#This Row],[Date2]]&gt;20,"End",IF(Table1[[#This Row],[Date2]]&gt;10,"Mid","Start"))</f>
        <v>End</v>
      </c>
      <c r="K4547" s="3">
        <v>0.52768518518518515</v>
      </c>
      <c r="L4547" t="s">
        <v>5997</v>
      </c>
      <c r="M4547">
        <v>1</v>
      </c>
      <c r="N4547" s="1" t="s">
        <v>4</v>
      </c>
      <c r="O4547" s="1" t="s">
        <v>320</v>
      </c>
      <c r="P4547" t="s">
        <v>6721</v>
      </c>
      <c r="Q4547" t="s">
        <v>7613</v>
      </c>
      <c r="R4547">
        <v>198</v>
      </c>
      <c r="S4547" t="s">
        <v>8</v>
      </c>
      <c r="T4547" t="s">
        <v>6723</v>
      </c>
      <c r="U4547" t="s">
        <v>1395</v>
      </c>
      <c r="V4547" t="s">
        <v>11</v>
      </c>
    </row>
    <row r="4548" spans="1:22" x14ac:dyDescent="0.3">
      <c r="A4548">
        <v>5647</v>
      </c>
      <c r="B4548" t="s">
        <v>12302</v>
      </c>
      <c r="C4548" t="s">
        <v>2167</v>
      </c>
      <c r="D4548" t="s">
        <v>2</v>
      </c>
      <c r="E4548" s="2">
        <v>43060</v>
      </c>
      <c r="F4548" s="2" t="str">
        <f>TEXT(Table1[[#This Row],[Date]],"DDDD")</f>
        <v>Tuesday</v>
      </c>
      <c r="G4548" s="2" t="str">
        <f>TEXT(Table1[[#This Row],[Date]],"mmMM")</f>
        <v>November</v>
      </c>
      <c r="H4548" s="2" t="str">
        <f>IF(Table1[[#This Row],[Day]]="Saturday","Weekend",IF(Table1[[#This Row],[Day]]="Sunday","Weekend","Weekday"))</f>
        <v>Weekday</v>
      </c>
      <c r="I4548" s="2" t="str">
        <f>TEXT(Table1[[#This Row],[Date]],"DD")</f>
        <v>21</v>
      </c>
      <c r="J4548" s="2" t="str">
        <f>IF(Table1[[#This Row],[Date2]]&gt;20,"End",IF(Table1[[#This Row],[Date2]]&gt;10,"Mid","Start"))</f>
        <v>End</v>
      </c>
      <c r="K4548" s="3">
        <v>0.65222222222222226</v>
      </c>
      <c r="L4548" t="s">
        <v>3</v>
      </c>
      <c r="M4548">
        <v>1</v>
      </c>
      <c r="N4548" s="1" t="s">
        <v>4</v>
      </c>
      <c r="O4548" s="1" t="s">
        <v>320</v>
      </c>
      <c r="P4548" t="s">
        <v>2168</v>
      </c>
      <c r="Q4548" t="s">
        <v>12303</v>
      </c>
      <c r="R4548">
        <v>152</v>
      </c>
      <c r="S4548" t="s">
        <v>8</v>
      </c>
      <c r="T4548" t="s">
        <v>2169</v>
      </c>
      <c r="U4548" t="s">
        <v>1395</v>
      </c>
      <c r="V4548" t="s">
        <v>11</v>
      </c>
    </row>
    <row r="4549" spans="1:22" x14ac:dyDescent="0.3">
      <c r="A4549">
        <v>1824</v>
      </c>
      <c r="B4549" t="s">
        <v>4260</v>
      </c>
      <c r="C4549" t="s">
        <v>1423</v>
      </c>
      <c r="D4549" t="s">
        <v>2</v>
      </c>
      <c r="E4549" s="2">
        <v>42999</v>
      </c>
      <c r="F4549" s="2" t="str">
        <f>TEXT(Table1[[#This Row],[Date]],"DDDD")</f>
        <v>Thursday</v>
      </c>
      <c r="G4549" s="2" t="str">
        <f>TEXT(Table1[[#This Row],[Date]],"mmMM")</f>
        <v>September</v>
      </c>
      <c r="H4549" s="2" t="str">
        <f>IF(Table1[[#This Row],[Day]]="Saturday","Weekend",IF(Table1[[#This Row],[Day]]="Sunday","Weekend","Weekday"))</f>
        <v>Weekday</v>
      </c>
      <c r="I4549" s="2" t="str">
        <f>TEXT(Table1[[#This Row],[Date]],"DD")</f>
        <v>21</v>
      </c>
      <c r="J4549" s="2" t="str">
        <f>IF(Table1[[#This Row],[Date2]]&gt;20,"End",IF(Table1[[#This Row],[Date2]]&gt;10,"Mid","Start"))</f>
        <v>End</v>
      </c>
      <c r="K4549" s="3">
        <v>0.87096064814814811</v>
      </c>
      <c r="L4549" t="s">
        <v>51</v>
      </c>
      <c r="M4549">
        <v>1</v>
      </c>
      <c r="N4549" s="1" t="s">
        <v>4</v>
      </c>
      <c r="O4549" s="1" t="s">
        <v>320</v>
      </c>
      <c r="P4549" t="s">
        <v>1424</v>
      </c>
      <c r="Q4549" t="s">
        <v>4261</v>
      </c>
      <c r="R4549">
        <v>195.5</v>
      </c>
      <c r="S4549" t="s">
        <v>8</v>
      </c>
      <c r="T4549" t="s">
        <v>1426</v>
      </c>
      <c r="U4549" t="s">
        <v>1395</v>
      </c>
      <c r="V4549" t="s">
        <v>11</v>
      </c>
    </row>
    <row r="4550" spans="1:22" x14ac:dyDescent="0.3">
      <c r="A4550">
        <v>1803</v>
      </c>
      <c r="B4550" t="s">
        <v>4219</v>
      </c>
      <c r="C4550" t="s">
        <v>2227</v>
      </c>
      <c r="D4550" t="s">
        <v>2</v>
      </c>
      <c r="E4550" s="2">
        <v>42999</v>
      </c>
      <c r="F4550" s="2" t="str">
        <f>TEXT(Table1[[#This Row],[Date]],"DDDD")</f>
        <v>Thursday</v>
      </c>
      <c r="G4550" s="2" t="str">
        <f>TEXT(Table1[[#This Row],[Date]],"mmMM")</f>
        <v>September</v>
      </c>
      <c r="H4550" s="2" t="str">
        <f>IF(Table1[[#This Row],[Day]]="Saturday","Weekend",IF(Table1[[#This Row],[Day]]="Sunday","Weekend","Weekday"))</f>
        <v>Weekday</v>
      </c>
      <c r="I4550" s="2" t="str">
        <f>TEXT(Table1[[#This Row],[Date]],"DD")</f>
        <v>21</v>
      </c>
      <c r="J4550" s="2" t="str">
        <f>IF(Table1[[#This Row],[Date2]]&gt;20,"End",IF(Table1[[#This Row],[Date2]]&gt;10,"Mid","Start"))</f>
        <v>End</v>
      </c>
      <c r="K4550" s="3">
        <v>0.7764699074074074</v>
      </c>
      <c r="L4550" t="s">
        <v>73</v>
      </c>
      <c r="M4550">
        <v>1</v>
      </c>
      <c r="N4550" s="1" t="s">
        <v>4</v>
      </c>
      <c r="O4550" s="1" t="s">
        <v>320</v>
      </c>
      <c r="P4550" t="s">
        <v>2228</v>
      </c>
      <c r="Q4550" t="s">
        <v>4220</v>
      </c>
      <c r="R4550">
        <v>150</v>
      </c>
      <c r="S4550" t="s">
        <v>8</v>
      </c>
      <c r="T4550" t="s">
        <v>2230</v>
      </c>
      <c r="U4550" t="s">
        <v>1395</v>
      </c>
      <c r="V4550" t="s">
        <v>11</v>
      </c>
    </row>
    <row r="4551" spans="1:22" x14ac:dyDescent="0.3">
      <c r="A4551">
        <v>1830</v>
      </c>
      <c r="B4551" t="s">
        <v>4273</v>
      </c>
      <c r="C4551" t="s">
        <v>1492</v>
      </c>
      <c r="D4551" t="s">
        <v>2</v>
      </c>
      <c r="E4551" s="2">
        <v>42999</v>
      </c>
      <c r="F4551" s="2" t="str">
        <f>TEXT(Table1[[#This Row],[Date]],"DDDD")</f>
        <v>Thursday</v>
      </c>
      <c r="G4551" s="2" t="str">
        <f>TEXT(Table1[[#This Row],[Date]],"mmMM")</f>
        <v>September</v>
      </c>
      <c r="H4551" s="2" t="str">
        <f>IF(Table1[[#This Row],[Day]]="Saturday","Weekend",IF(Table1[[#This Row],[Day]]="Sunday","Weekend","Weekday"))</f>
        <v>Weekday</v>
      </c>
      <c r="I4551" s="2" t="str">
        <f>TEXT(Table1[[#This Row],[Date]],"DD")</f>
        <v>21</v>
      </c>
      <c r="J4551" s="2" t="str">
        <f>IF(Table1[[#This Row],[Date2]]&gt;20,"End",IF(Table1[[#This Row],[Date2]]&gt;10,"Mid","Start"))</f>
        <v>End</v>
      </c>
      <c r="K4551" s="3">
        <v>0.88453703703703701</v>
      </c>
      <c r="L4551" t="s">
        <v>66</v>
      </c>
      <c r="M4551">
        <v>1</v>
      </c>
      <c r="N4551" s="1" t="s">
        <v>4</v>
      </c>
      <c r="O4551" s="1" t="s">
        <v>320</v>
      </c>
      <c r="P4551" t="s">
        <v>1493</v>
      </c>
      <c r="Q4551" t="s">
        <v>4274</v>
      </c>
      <c r="R4551">
        <v>230</v>
      </c>
      <c r="S4551" t="s">
        <v>8</v>
      </c>
      <c r="T4551" t="s">
        <v>1495</v>
      </c>
      <c r="U4551" t="s">
        <v>1395</v>
      </c>
      <c r="V4551" t="s">
        <v>11</v>
      </c>
    </row>
    <row r="4552" spans="1:22" x14ac:dyDescent="0.3">
      <c r="A4552">
        <v>3429</v>
      </c>
      <c r="B4552" t="s">
        <v>7781</v>
      </c>
      <c r="C4552" t="s">
        <v>7782</v>
      </c>
      <c r="D4552" t="s">
        <v>2</v>
      </c>
      <c r="E4552" s="2">
        <v>43029</v>
      </c>
      <c r="F4552" s="2" t="str">
        <f>TEXT(Table1[[#This Row],[Date]],"DDDD")</f>
        <v>Saturday</v>
      </c>
      <c r="G4552" s="2" t="str">
        <f>TEXT(Table1[[#This Row],[Date]],"mmMM")</f>
        <v>October</v>
      </c>
      <c r="H4552" s="2" t="str">
        <f>IF(Table1[[#This Row],[Day]]="Saturday","Weekend",IF(Table1[[#This Row],[Day]]="Sunday","Weekend","Weekday"))</f>
        <v>Weekend</v>
      </c>
      <c r="I4552" s="2" t="str">
        <f>TEXT(Table1[[#This Row],[Date]],"DD")</f>
        <v>21</v>
      </c>
      <c r="J4552" s="2" t="str">
        <f>IF(Table1[[#This Row],[Date2]]&gt;20,"End",IF(Table1[[#This Row],[Date2]]&gt;10,"Mid","Start"))</f>
        <v>End</v>
      </c>
      <c r="K4552" s="3">
        <v>0.55107638888888877</v>
      </c>
      <c r="L4552" t="s">
        <v>5997</v>
      </c>
      <c r="M4552">
        <v>1</v>
      </c>
      <c r="N4552" s="1" t="s">
        <v>4</v>
      </c>
      <c r="O4552" s="1" t="s">
        <v>320</v>
      </c>
      <c r="P4552" t="s">
        <v>7783</v>
      </c>
      <c r="Q4552" t="s">
        <v>7784</v>
      </c>
      <c r="R4552">
        <v>297</v>
      </c>
      <c r="S4552" t="s">
        <v>8</v>
      </c>
      <c r="T4552" t="s">
        <v>7785</v>
      </c>
      <c r="U4552" t="s">
        <v>1395</v>
      </c>
      <c r="V4552" t="s">
        <v>11</v>
      </c>
    </row>
    <row r="4553" spans="1:22" x14ac:dyDescent="0.3">
      <c r="A4553">
        <v>3437</v>
      </c>
      <c r="B4553" t="s">
        <v>7800</v>
      </c>
      <c r="C4553" t="s">
        <v>2227</v>
      </c>
      <c r="D4553" t="s">
        <v>2</v>
      </c>
      <c r="E4553" s="2">
        <v>43029</v>
      </c>
      <c r="F4553" s="2" t="str">
        <f>TEXT(Table1[[#This Row],[Date]],"DDDD")</f>
        <v>Saturday</v>
      </c>
      <c r="G4553" s="2" t="str">
        <f>TEXT(Table1[[#This Row],[Date]],"mmMM")</f>
        <v>October</v>
      </c>
      <c r="H4553" s="2" t="str">
        <f>IF(Table1[[#This Row],[Day]]="Saturday","Weekend",IF(Table1[[#This Row],[Day]]="Sunday","Weekend","Weekday"))</f>
        <v>Weekend</v>
      </c>
      <c r="I4553" s="2" t="str">
        <f>TEXT(Table1[[#This Row],[Date]],"DD")</f>
        <v>21</v>
      </c>
      <c r="J4553" s="2" t="str">
        <f>IF(Table1[[#This Row],[Date2]]&gt;20,"End",IF(Table1[[#This Row],[Date2]]&gt;10,"Mid","Start"))</f>
        <v>End</v>
      </c>
      <c r="K4553" s="3">
        <v>0.61607638888888894</v>
      </c>
      <c r="L4553" t="s">
        <v>2142</v>
      </c>
      <c r="M4553">
        <v>1</v>
      </c>
      <c r="N4553" s="1" t="s">
        <v>4</v>
      </c>
      <c r="O4553" s="1" t="s">
        <v>320</v>
      </c>
      <c r="P4553" t="s">
        <v>2228</v>
      </c>
      <c r="Q4553" t="s">
        <v>7801</v>
      </c>
      <c r="R4553">
        <v>179.1</v>
      </c>
      <c r="S4553" t="s">
        <v>8</v>
      </c>
      <c r="T4553" t="s">
        <v>7802</v>
      </c>
      <c r="U4553" t="s">
        <v>1395</v>
      </c>
      <c r="V4553" t="s">
        <v>11</v>
      </c>
    </row>
    <row r="4554" spans="1:22" x14ac:dyDescent="0.3">
      <c r="A4554">
        <v>3445</v>
      </c>
      <c r="B4554" t="s">
        <v>7815</v>
      </c>
      <c r="C4554" t="s">
        <v>7335</v>
      </c>
      <c r="D4554" t="s">
        <v>2</v>
      </c>
      <c r="E4554" s="2">
        <v>43029</v>
      </c>
      <c r="F4554" s="2" t="str">
        <f>TEXT(Table1[[#This Row],[Date]],"DDDD")</f>
        <v>Saturday</v>
      </c>
      <c r="G4554" s="2" t="str">
        <f>TEXT(Table1[[#This Row],[Date]],"mmMM")</f>
        <v>October</v>
      </c>
      <c r="H4554" s="2" t="str">
        <f>IF(Table1[[#This Row],[Day]]="Saturday","Weekend",IF(Table1[[#This Row],[Day]]="Sunday","Weekend","Weekday"))</f>
        <v>Weekend</v>
      </c>
      <c r="I4554" s="2" t="str">
        <f>TEXT(Table1[[#This Row],[Date]],"DD")</f>
        <v>21</v>
      </c>
      <c r="J4554" s="2" t="str">
        <f>IF(Table1[[#This Row],[Date2]]&gt;20,"End",IF(Table1[[#This Row],[Date2]]&gt;10,"Mid","Start"))</f>
        <v>End</v>
      </c>
      <c r="K4554" s="3">
        <v>0.74659722222222225</v>
      </c>
      <c r="L4554" t="s">
        <v>51</v>
      </c>
      <c r="M4554">
        <v>1</v>
      </c>
      <c r="N4554" s="1" t="s">
        <v>4</v>
      </c>
      <c r="O4554" s="1" t="s">
        <v>320</v>
      </c>
      <c r="P4554" t="s">
        <v>7336</v>
      </c>
      <c r="Q4554" t="s">
        <v>7816</v>
      </c>
      <c r="R4554">
        <v>199.5</v>
      </c>
      <c r="S4554" t="s">
        <v>8</v>
      </c>
      <c r="T4554" t="s">
        <v>7338</v>
      </c>
      <c r="U4554" t="s">
        <v>1395</v>
      </c>
      <c r="V4554" t="s">
        <v>11</v>
      </c>
    </row>
    <row r="4555" spans="1:22" x14ac:dyDescent="0.3">
      <c r="A4555">
        <v>5661</v>
      </c>
      <c r="B4555" t="s">
        <v>12323</v>
      </c>
      <c r="C4555" t="s">
        <v>191</v>
      </c>
      <c r="D4555" t="s">
        <v>2</v>
      </c>
      <c r="E4555" s="2">
        <v>43060</v>
      </c>
      <c r="F4555" s="2" t="str">
        <f>TEXT(Table1[[#This Row],[Date]],"DDDD")</f>
        <v>Tuesday</v>
      </c>
      <c r="G4555" s="2" t="str">
        <f>TEXT(Table1[[#This Row],[Date]],"mmMM")</f>
        <v>November</v>
      </c>
      <c r="H4555" s="2" t="str">
        <f>IF(Table1[[#This Row],[Day]]="Saturday","Weekend",IF(Table1[[#This Row],[Day]]="Sunday","Weekend","Weekday"))</f>
        <v>Weekday</v>
      </c>
      <c r="I4555" s="2" t="str">
        <f>TEXT(Table1[[#This Row],[Date]],"DD")</f>
        <v>21</v>
      </c>
      <c r="J4555" s="2" t="str">
        <f>IF(Table1[[#This Row],[Date2]]&gt;20,"End",IF(Table1[[#This Row],[Date2]]&gt;10,"Mid","Start"))</f>
        <v>End</v>
      </c>
      <c r="K4555" s="3">
        <v>0.82552083333333326</v>
      </c>
      <c r="L4555" t="s">
        <v>51</v>
      </c>
      <c r="M4555">
        <v>1</v>
      </c>
      <c r="N4555" s="1" t="s">
        <v>4</v>
      </c>
      <c r="O4555" s="1" t="s">
        <v>320</v>
      </c>
      <c r="P4555" t="s">
        <v>192</v>
      </c>
      <c r="Q4555" t="s">
        <v>12324</v>
      </c>
      <c r="R4555">
        <v>378</v>
      </c>
      <c r="S4555" t="s">
        <v>8</v>
      </c>
      <c r="T4555" t="s">
        <v>194</v>
      </c>
      <c r="U4555" t="s">
        <v>1395</v>
      </c>
      <c r="V4555" t="s">
        <v>11</v>
      </c>
    </row>
    <row r="4556" spans="1:22" x14ac:dyDescent="0.3">
      <c r="A4556">
        <v>1792</v>
      </c>
      <c r="B4556" t="s">
        <v>4190</v>
      </c>
      <c r="C4556" t="s">
        <v>4191</v>
      </c>
      <c r="D4556" t="s">
        <v>14</v>
      </c>
      <c r="E4556" s="2">
        <v>42999</v>
      </c>
      <c r="F4556" s="2" t="str">
        <f>TEXT(Table1[[#This Row],[Date]],"DDDD")</f>
        <v>Thursday</v>
      </c>
      <c r="G4556" s="2" t="str">
        <f>TEXT(Table1[[#This Row],[Date]],"mmMM")</f>
        <v>September</v>
      </c>
      <c r="H4556" s="2" t="str">
        <f>IF(Table1[[#This Row],[Day]]="Saturday","Weekend",IF(Table1[[#This Row],[Day]]="Sunday","Weekend","Weekday"))</f>
        <v>Weekday</v>
      </c>
      <c r="I4556" s="2" t="str">
        <f>TEXT(Table1[[#This Row],[Date]],"DD")</f>
        <v>21</v>
      </c>
      <c r="J4556" s="2" t="str">
        <f>IF(Table1[[#This Row],[Date2]]&gt;20,"End",IF(Table1[[#This Row],[Date2]]&gt;10,"Mid","Start"))</f>
        <v>End</v>
      </c>
      <c r="K4556" s="3">
        <v>0.57878472222222221</v>
      </c>
      <c r="L4556" t="s">
        <v>97</v>
      </c>
      <c r="M4556">
        <v>0</v>
      </c>
      <c r="N4556" s="1" t="s">
        <v>4</v>
      </c>
      <c r="O4556" s="1" t="s">
        <v>320</v>
      </c>
      <c r="P4556" t="s">
        <v>4192</v>
      </c>
      <c r="Q4556" t="s">
        <v>4193</v>
      </c>
      <c r="R4556">
        <v>357</v>
      </c>
      <c r="S4556" t="s">
        <v>8</v>
      </c>
      <c r="T4556" t="s">
        <v>4194</v>
      </c>
      <c r="U4556" t="s">
        <v>1395</v>
      </c>
      <c r="V4556" t="s">
        <v>11</v>
      </c>
    </row>
    <row r="4557" spans="1:22" x14ac:dyDescent="0.3">
      <c r="A4557">
        <v>1793</v>
      </c>
      <c r="B4557" t="s">
        <v>4195</v>
      </c>
      <c r="C4557" t="s">
        <v>4191</v>
      </c>
      <c r="D4557" t="s">
        <v>14</v>
      </c>
      <c r="E4557" s="2">
        <v>42999</v>
      </c>
      <c r="F4557" s="2" t="str">
        <f>TEXT(Table1[[#This Row],[Date]],"DDDD")</f>
        <v>Thursday</v>
      </c>
      <c r="G4557" s="2" t="str">
        <f>TEXT(Table1[[#This Row],[Date]],"mmMM")</f>
        <v>September</v>
      </c>
      <c r="H4557" s="2" t="str">
        <f>IF(Table1[[#This Row],[Day]]="Saturday","Weekend",IF(Table1[[#This Row],[Day]]="Sunday","Weekend","Weekday"))</f>
        <v>Weekday</v>
      </c>
      <c r="I4557" s="2" t="str">
        <f>TEXT(Table1[[#This Row],[Date]],"DD")</f>
        <v>21</v>
      </c>
      <c r="J4557" s="2" t="str">
        <f>IF(Table1[[#This Row],[Date2]]&gt;20,"End",IF(Table1[[#This Row],[Date2]]&gt;10,"Mid","Start"))</f>
        <v>End</v>
      </c>
      <c r="K4557" s="3">
        <v>0.5794907407407407</v>
      </c>
      <c r="L4557" t="s">
        <v>97</v>
      </c>
      <c r="M4557">
        <v>1</v>
      </c>
      <c r="N4557" s="1" t="s">
        <v>4</v>
      </c>
      <c r="O4557" s="1" t="s">
        <v>320</v>
      </c>
      <c r="P4557" t="s">
        <v>4192</v>
      </c>
      <c r="Q4557" t="s">
        <v>4193</v>
      </c>
      <c r="R4557">
        <v>357</v>
      </c>
      <c r="S4557" t="s">
        <v>8</v>
      </c>
      <c r="T4557" t="s">
        <v>4194</v>
      </c>
      <c r="U4557" t="s">
        <v>1395</v>
      </c>
      <c r="V4557" t="s">
        <v>11</v>
      </c>
    </row>
    <row r="4558" spans="1:22" x14ac:dyDescent="0.3">
      <c r="A4558">
        <v>1801</v>
      </c>
      <c r="B4558" t="s">
        <v>4216</v>
      </c>
      <c r="C4558" t="s">
        <v>4086</v>
      </c>
      <c r="D4558" t="s">
        <v>2</v>
      </c>
      <c r="E4558" s="2">
        <v>42999</v>
      </c>
      <c r="F4558" s="2" t="str">
        <f>TEXT(Table1[[#This Row],[Date]],"DDDD")</f>
        <v>Thursday</v>
      </c>
      <c r="G4558" s="2" t="str">
        <f>TEXT(Table1[[#This Row],[Date]],"mmMM")</f>
        <v>September</v>
      </c>
      <c r="H4558" s="2" t="str">
        <f>IF(Table1[[#This Row],[Day]]="Saturday","Weekend",IF(Table1[[#This Row],[Day]]="Sunday","Weekend","Weekday"))</f>
        <v>Weekday</v>
      </c>
      <c r="I4558" s="2" t="str">
        <f>TEXT(Table1[[#This Row],[Date]],"DD")</f>
        <v>21</v>
      </c>
      <c r="J4558" s="2" t="str">
        <f>IF(Table1[[#This Row],[Date2]]&gt;20,"End",IF(Table1[[#This Row],[Date2]]&gt;10,"Mid","Start"))</f>
        <v>End</v>
      </c>
      <c r="K4558" s="3">
        <v>0.75255787037037036</v>
      </c>
      <c r="L4558" t="s">
        <v>3</v>
      </c>
      <c r="M4558">
        <v>1</v>
      </c>
      <c r="N4558" s="1" t="s">
        <v>4</v>
      </c>
      <c r="O4558" s="1" t="s">
        <v>320</v>
      </c>
      <c r="P4558" t="s">
        <v>2395</v>
      </c>
      <c r="Q4558" t="s">
        <v>4217</v>
      </c>
      <c r="R4558">
        <v>105</v>
      </c>
      <c r="S4558" t="s">
        <v>8</v>
      </c>
      <c r="T4558" t="s">
        <v>4088</v>
      </c>
      <c r="U4558" t="s">
        <v>1395</v>
      </c>
      <c r="V4558" t="s">
        <v>11</v>
      </c>
    </row>
    <row r="4559" spans="1:22" x14ac:dyDescent="0.3">
      <c r="A4559">
        <v>5626</v>
      </c>
      <c r="B4559" t="s">
        <v>12264</v>
      </c>
      <c r="C4559" t="s">
        <v>142</v>
      </c>
      <c r="D4559" t="s">
        <v>2</v>
      </c>
      <c r="E4559" s="2">
        <v>43060</v>
      </c>
      <c r="F4559" s="2" t="str">
        <f>TEXT(Table1[[#This Row],[Date]],"DDDD")</f>
        <v>Tuesday</v>
      </c>
      <c r="G4559" s="2" t="str">
        <f>TEXT(Table1[[#This Row],[Date]],"mmMM")</f>
        <v>November</v>
      </c>
      <c r="H4559" s="2" t="str">
        <f>IF(Table1[[#This Row],[Day]]="Saturday","Weekend",IF(Table1[[#This Row],[Day]]="Sunday","Weekend","Weekday"))</f>
        <v>Weekday</v>
      </c>
      <c r="I4559" s="2" t="str">
        <f>TEXT(Table1[[#This Row],[Date]],"DD")</f>
        <v>21</v>
      </c>
      <c r="J4559" s="2" t="str">
        <f>IF(Table1[[#This Row],[Date2]]&gt;20,"End",IF(Table1[[#This Row],[Date2]]&gt;10,"Mid","Start"))</f>
        <v>End</v>
      </c>
      <c r="K4559" s="3">
        <v>1.9618055555555555E-2</v>
      </c>
      <c r="L4559" t="s">
        <v>168</v>
      </c>
      <c r="M4559">
        <v>1</v>
      </c>
      <c r="N4559" s="1" t="s">
        <v>4</v>
      </c>
      <c r="O4559" s="1" t="s">
        <v>320</v>
      </c>
      <c r="P4559" t="s">
        <v>143</v>
      </c>
      <c r="Q4559" t="s">
        <v>7990</v>
      </c>
      <c r="R4559">
        <v>120</v>
      </c>
      <c r="S4559" t="s">
        <v>8</v>
      </c>
      <c r="T4559" t="s">
        <v>145</v>
      </c>
      <c r="U4559" t="s">
        <v>1395</v>
      </c>
      <c r="V4559" t="s">
        <v>11</v>
      </c>
    </row>
    <row r="4560" spans="1:22" x14ac:dyDescent="0.3">
      <c r="A4560">
        <v>3426</v>
      </c>
      <c r="B4560" t="s">
        <v>7777</v>
      </c>
      <c r="C4560" t="s">
        <v>142</v>
      </c>
      <c r="D4560" t="s">
        <v>2</v>
      </c>
      <c r="E4560" s="2">
        <v>43029</v>
      </c>
      <c r="F4560" s="2" t="str">
        <f>TEXT(Table1[[#This Row],[Date]],"DDDD")</f>
        <v>Saturday</v>
      </c>
      <c r="G4560" s="2" t="str">
        <f>TEXT(Table1[[#This Row],[Date]],"mmMM")</f>
        <v>October</v>
      </c>
      <c r="H4560" s="2" t="str">
        <f>IF(Table1[[#This Row],[Day]]="Saturday","Weekend",IF(Table1[[#This Row],[Day]]="Sunday","Weekend","Weekday"))</f>
        <v>Weekend</v>
      </c>
      <c r="I4560" s="2" t="str">
        <f>TEXT(Table1[[#This Row],[Date]],"DD")</f>
        <v>21</v>
      </c>
      <c r="J4560" s="2" t="str">
        <f>IF(Table1[[#This Row],[Date2]]&gt;20,"End",IF(Table1[[#This Row],[Date2]]&gt;10,"Mid","Start"))</f>
        <v>End</v>
      </c>
      <c r="K4560" s="3">
        <v>0.52806712962962965</v>
      </c>
      <c r="L4560" t="s">
        <v>28</v>
      </c>
      <c r="M4560">
        <v>1</v>
      </c>
      <c r="N4560" s="1" t="s">
        <v>4</v>
      </c>
      <c r="O4560" s="1" t="s">
        <v>320</v>
      </c>
      <c r="P4560" t="s">
        <v>143</v>
      </c>
      <c r="Q4560" t="s">
        <v>1394</v>
      </c>
      <c r="R4560">
        <v>144</v>
      </c>
      <c r="S4560" t="s">
        <v>8</v>
      </c>
      <c r="T4560" t="s">
        <v>145</v>
      </c>
      <c r="U4560" t="s">
        <v>1395</v>
      </c>
      <c r="V4560" t="s">
        <v>11</v>
      </c>
    </row>
    <row r="4561" spans="1:22" x14ac:dyDescent="0.3">
      <c r="A4561">
        <v>3448</v>
      </c>
      <c r="B4561" t="s">
        <v>7821</v>
      </c>
      <c r="C4561" t="s">
        <v>7391</v>
      </c>
      <c r="D4561" t="s">
        <v>2</v>
      </c>
      <c r="E4561" s="2">
        <v>43029</v>
      </c>
      <c r="F4561" s="2" t="str">
        <f>TEXT(Table1[[#This Row],[Date]],"DDDD")</f>
        <v>Saturday</v>
      </c>
      <c r="G4561" s="2" t="str">
        <f>TEXT(Table1[[#This Row],[Date]],"mmMM")</f>
        <v>October</v>
      </c>
      <c r="H4561" s="2" t="str">
        <f>IF(Table1[[#This Row],[Day]]="Saturday","Weekend",IF(Table1[[#This Row],[Day]]="Sunday","Weekend","Weekday"))</f>
        <v>Weekend</v>
      </c>
      <c r="I4561" s="2" t="str">
        <f>TEXT(Table1[[#This Row],[Date]],"DD")</f>
        <v>21</v>
      </c>
      <c r="J4561" s="2" t="str">
        <f>IF(Table1[[#This Row],[Date2]]&gt;20,"End",IF(Table1[[#This Row],[Date2]]&gt;10,"Mid","Start"))</f>
        <v>End</v>
      </c>
      <c r="K4561" s="3">
        <v>0.80417824074074062</v>
      </c>
      <c r="L4561" t="s">
        <v>73</v>
      </c>
      <c r="M4561">
        <v>1</v>
      </c>
      <c r="N4561" s="1" t="s">
        <v>4</v>
      </c>
      <c r="O4561" s="1" t="s">
        <v>320</v>
      </c>
      <c r="P4561" t="s">
        <v>3996</v>
      </c>
      <c r="Q4561" t="s">
        <v>6170</v>
      </c>
      <c r="R4561">
        <v>102.6</v>
      </c>
      <c r="S4561" t="s">
        <v>8</v>
      </c>
      <c r="T4561" t="s">
        <v>7392</v>
      </c>
      <c r="U4561" t="s">
        <v>1395</v>
      </c>
      <c r="V4561" t="s">
        <v>11</v>
      </c>
    </row>
    <row r="4562" spans="1:22" x14ac:dyDescent="0.3">
      <c r="A4562">
        <v>5646</v>
      </c>
      <c r="B4562" t="s">
        <v>12297</v>
      </c>
      <c r="C4562" t="s">
        <v>12298</v>
      </c>
      <c r="D4562" t="s">
        <v>2</v>
      </c>
      <c r="E4562" s="2">
        <v>43060</v>
      </c>
      <c r="F4562" s="2" t="str">
        <f>TEXT(Table1[[#This Row],[Date]],"DDDD")</f>
        <v>Tuesday</v>
      </c>
      <c r="G4562" s="2" t="str">
        <f>TEXT(Table1[[#This Row],[Date]],"mmMM")</f>
        <v>November</v>
      </c>
      <c r="H4562" s="2" t="str">
        <f>IF(Table1[[#This Row],[Day]]="Saturday","Weekend",IF(Table1[[#This Row],[Day]]="Sunday","Weekend","Weekday"))</f>
        <v>Weekday</v>
      </c>
      <c r="I4562" s="2" t="str">
        <f>TEXT(Table1[[#This Row],[Date]],"DD")</f>
        <v>21</v>
      </c>
      <c r="J4562" s="2" t="str">
        <f>IF(Table1[[#This Row],[Date2]]&gt;20,"End",IF(Table1[[#This Row],[Date2]]&gt;10,"Mid","Start"))</f>
        <v>End</v>
      </c>
      <c r="K4562" s="3">
        <v>0.65210648148148154</v>
      </c>
      <c r="L4562" t="s">
        <v>3</v>
      </c>
      <c r="M4562">
        <v>1</v>
      </c>
      <c r="N4562" s="1" t="s">
        <v>4</v>
      </c>
      <c r="O4562" s="1" t="s">
        <v>9263</v>
      </c>
      <c r="P4562" t="s">
        <v>12299</v>
      </c>
      <c r="Q4562" t="s">
        <v>12300</v>
      </c>
      <c r="R4562">
        <v>120</v>
      </c>
      <c r="S4562" t="s">
        <v>8</v>
      </c>
      <c r="T4562" t="s">
        <v>12301</v>
      </c>
      <c r="U4562" t="s">
        <v>1395</v>
      </c>
      <c r="V4562" t="s">
        <v>11</v>
      </c>
    </row>
    <row r="4563" spans="1:22" x14ac:dyDescent="0.3">
      <c r="A4563">
        <v>1809</v>
      </c>
      <c r="B4563" t="s">
        <v>4229</v>
      </c>
      <c r="C4563" t="s">
        <v>226</v>
      </c>
      <c r="D4563" t="s">
        <v>2</v>
      </c>
      <c r="E4563" s="2">
        <v>42999</v>
      </c>
      <c r="F4563" s="2" t="str">
        <f>TEXT(Table1[[#This Row],[Date]],"DDDD")</f>
        <v>Thursday</v>
      </c>
      <c r="G4563" s="2" t="str">
        <f>TEXT(Table1[[#This Row],[Date]],"mmMM")</f>
        <v>September</v>
      </c>
      <c r="H4563" s="2" t="str">
        <f>IF(Table1[[#This Row],[Day]]="Saturday","Weekend",IF(Table1[[#This Row],[Day]]="Sunday","Weekend","Weekday"))</f>
        <v>Weekday</v>
      </c>
      <c r="I4563" s="2" t="str">
        <f>TEXT(Table1[[#This Row],[Date]],"DD")</f>
        <v>21</v>
      </c>
      <c r="J4563" s="2" t="str">
        <f>IF(Table1[[#This Row],[Date2]]&gt;20,"End",IF(Table1[[#This Row],[Date2]]&gt;10,"Mid","Start"))</f>
        <v>End</v>
      </c>
      <c r="K4563" s="3">
        <v>0.82805555555555554</v>
      </c>
      <c r="L4563" t="s">
        <v>168</v>
      </c>
      <c r="M4563">
        <v>1</v>
      </c>
      <c r="N4563" s="1" t="s">
        <v>4</v>
      </c>
      <c r="O4563" s="1" t="s">
        <v>2403</v>
      </c>
      <c r="P4563" t="s">
        <v>227</v>
      </c>
      <c r="Q4563" t="s">
        <v>4230</v>
      </c>
      <c r="R4563">
        <v>240</v>
      </c>
      <c r="S4563" t="s">
        <v>8</v>
      </c>
      <c r="T4563" t="s">
        <v>229</v>
      </c>
      <c r="U4563" t="s">
        <v>1395</v>
      </c>
      <c r="V4563" t="s">
        <v>11</v>
      </c>
    </row>
    <row r="4564" spans="1:22" x14ac:dyDescent="0.3">
      <c r="A4564">
        <v>5627</v>
      </c>
      <c r="B4564" t="s">
        <v>12265</v>
      </c>
      <c r="C4564" t="s">
        <v>10509</v>
      </c>
      <c r="D4564" t="s">
        <v>2</v>
      </c>
      <c r="E4564" s="2">
        <v>43060</v>
      </c>
      <c r="F4564" s="2" t="str">
        <f>TEXT(Table1[[#This Row],[Date]],"DDDD")</f>
        <v>Tuesday</v>
      </c>
      <c r="G4564" s="2" t="str">
        <f>TEXT(Table1[[#This Row],[Date]],"mmMM")</f>
        <v>November</v>
      </c>
      <c r="H4564" s="2" t="str">
        <f>IF(Table1[[#This Row],[Day]]="Saturday","Weekend",IF(Table1[[#This Row],[Day]]="Sunday","Weekend","Weekday"))</f>
        <v>Weekday</v>
      </c>
      <c r="I4564" s="2" t="str">
        <f>TEXT(Table1[[#This Row],[Date]],"DD")</f>
        <v>21</v>
      </c>
      <c r="J4564" s="2" t="str">
        <f>IF(Table1[[#This Row],[Date2]]&gt;20,"End",IF(Table1[[#This Row],[Date2]]&gt;10,"Mid","Start"))</f>
        <v>End</v>
      </c>
      <c r="K4564" s="3">
        <v>5.2222222222222218E-2</v>
      </c>
      <c r="L4564" t="s">
        <v>168</v>
      </c>
      <c r="M4564">
        <v>1</v>
      </c>
      <c r="N4564" s="1" t="s">
        <v>4</v>
      </c>
      <c r="O4564" s="1" t="s">
        <v>2403</v>
      </c>
      <c r="P4564" t="s">
        <v>10510</v>
      </c>
      <c r="Q4564" t="s">
        <v>12266</v>
      </c>
      <c r="R4564">
        <v>230</v>
      </c>
      <c r="S4564" t="s">
        <v>8</v>
      </c>
      <c r="T4564" t="s">
        <v>10511</v>
      </c>
      <c r="U4564" t="s">
        <v>1395</v>
      </c>
      <c r="V4564" t="s">
        <v>11</v>
      </c>
    </row>
    <row r="4565" spans="1:22" x14ac:dyDescent="0.3">
      <c r="A4565">
        <v>5652</v>
      </c>
      <c r="B4565" t="s">
        <v>12309</v>
      </c>
      <c r="C4565" t="s">
        <v>12310</v>
      </c>
      <c r="D4565" t="s">
        <v>2</v>
      </c>
      <c r="E4565" s="2">
        <v>43060</v>
      </c>
      <c r="F4565" s="2" t="str">
        <f>TEXT(Table1[[#This Row],[Date]],"DDDD")</f>
        <v>Tuesday</v>
      </c>
      <c r="G4565" s="2" t="str">
        <f>TEXT(Table1[[#This Row],[Date]],"mmMM")</f>
        <v>November</v>
      </c>
      <c r="H4565" s="2" t="str">
        <f>IF(Table1[[#This Row],[Day]]="Saturday","Weekend",IF(Table1[[#This Row],[Day]]="Sunday","Weekend","Weekday"))</f>
        <v>Weekday</v>
      </c>
      <c r="I4565" s="2" t="str">
        <f>TEXT(Table1[[#This Row],[Date]],"DD")</f>
        <v>21</v>
      </c>
      <c r="J4565" s="2" t="str">
        <f>IF(Table1[[#This Row],[Date2]]&gt;20,"End",IF(Table1[[#This Row],[Date2]]&gt;10,"Mid","Start"))</f>
        <v>End</v>
      </c>
      <c r="K4565" s="3">
        <v>0.6871990740740741</v>
      </c>
      <c r="L4565" t="s">
        <v>3</v>
      </c>
      <c r="M4565">
        <v>1</v>
      </c>
      <c r="N4565" s="1" t="s">
        <v>4</v>
      </c>
      <c r="O4565" s="1" t="s">
        <v>2403</v>
      </c>
      <c r="P4565" t="s">
        <v>12311</v>
      </c>
      <c r="Q4565" t="s">
        <v>6537</v>
      </c>
      <c r="R4565">
        <v>144</v>
      </c>
      <c r="S4565" t="s">
        <v>8</v>
      </c>
      <c r="T4565" t="s">
        <v>12312</v>
      </c>
      <c r="U4565" t="s">
        <v>1395</v>
      </c>
      <c r="V4565" t="s">
        <v>11</v>
      </c>
    </row>
    <row r="4566" spans="1:22" x14ac:dyDescent="0.3">
      <c r="A4566">
        <v>3430</v>
      </c>
      <c r="B4566" t="s">
        <v>7786</v>
      </c>
      <c r="C4566" t="s">
        <v>7787</v>
      </c>
      <c r="D4566" t="s">
        <v>2</v>
      </c>
      <c r="E4566" s="2">
        <v>43029</v>
      </c>
      <c r="F4566" s="2" t="str">
        <f>TEXT(Table1[[#This Row],[Date]],"DDDD")</f>
        <v>Saturday</v>
      </c>
      <c r="G4566" s="2" t="str">
        <f>TEXT(Table1[[#This Row],[Date]],"mmMM")</f>
        <v>October</v>
      </c>
      <c r="H4566" s="2" t="str">
        <f>IF(Table1[[#This Row],[Day]]="Saturday","Weekend",IF(Table1[[#This Row],[Day]]="Sunday","Weekend","Weekday"))</f>
        <v>Weekend</v>
      </c>
      <c r="I4566" s="2" t="str">
        <f>TEXT(Table1[[#This Row],[Date]],"DD")</f>
        <v>21</v>
      </c>
      <c r="J4566" s="2" t="str">
        <f>IF(Table1[[#This Row],[Date2]]&gt;20,"End",IF(Table1[[#This Row],[Date2]]&gt;10,"Mid","Start"))</f>
        <v>End</v>
      </c>
      <c r="K4566" s="3">
        <v>0.55494212962962952</v>
      </c>
      <c r="L4566" t="s">
        <v>4546</v>
      </c>
      <c r="M4566">
        <v>1</v>
      </c>
      <c r="N4566" s="1" t="s">
        <v>14823</v>
      </c>
      <c r="O4566" s="1" t="s">
        <v>14819</v>
      </c>
      <c r="P4566" t="s">
        <v>7788</v>
      </c>
      <c r="Q4566" t="s">
        <v>4583</v>
      </c>
      <c r="R4566">
        <v>117</v>
      </c>
      <c r="S4566" t="s">
        <v>4521</v>
      </c>
      <c r="T4566" t="s">
        <v>7789</v>
      </c>
      <c r="U4566" t="s">
        <v>1395</v>
      </c>
      <c r="V4566" t="s">
        <v>11</v>
      </c>
    </row>
    <row r="4567" spans="1:22" x14ac:dyDescent="0.3">
      <c r="A4567">
        <v>5631</v>
      </c>
      <c r="B4567" t="s">
        <v>12274</v>
      </c>
      <c r="C4567" t="s">
        <v>5087</v>
      </c>
      <c r="D4567" t="s">
        <v>2</v>
      </c>
      <c r="E4567" s="2">
        <v>43060</v>
      </c>
      <c r="F4567" s="2" t="str">
        <f>TEXT(Table1[[#This Row],[Date]],"DDDD")</f>
        <v>Tuesday</v>
      </c>
      <c r="G4567" s="2" t="str">
        <f>TEXT(Table1[[#This Row],[Date]],"mmMM")</f>
        <v>November</v>
      </c>
      <c r="H4567" s="2" t="str">
        <f>IF(Table1[[#This Row],[Day]]="Saturday","Weekend",IF(Table1[[#This Row],[Day]]="Sunday","Weekend","Weekday"))</f>
        <v>Weekday</v>
      </c>
      <c r="I4567" s="2" t="str">
        <f>TEXT(Table1[[#This Row],[Date]],"DD")</f>
        <v>21</v>
      </c>
      <c r="J4567" s="2" t="str">
        <f>IF(Table1[[#This Row],[Date2]]&gt;20,"End",IF(Table1[[#This Row],[Date2]]&gt;10,"Mid","Start"))</f>
        <v>End</v>
      </c>
      <c r="K4567" s="3">
        <v>0.46755787037037039</v>
      </c>
      <c r="L4567" t="s">
        <v>4543</v>
      </c>
      <c r="M4567">
        <v>1</v>
      </c>
      <c r="N4567" s="1" t="s">
        <v>14823</v>
      </c>
      <c r="O4567" s="1" t="s">
        <v>14819</v>
      </c>
      <c r="P4567" t="s">
        <v>5088</v>
      </c>
      <c r="Q4567" t="s">
        <v>12275</v>
      </c>
      <c r="R4567">
        <v>214.2</v>
      </c>
      <c r="S4567" t="s">
        <v>4521</v>
      </c>
      <c r="T4567" t="s">
        <v>5090</v>
      </c>
      <c r="U4567" t="s">
        <v>10</v>
      </c>
      <c r="V4567" t="s">
        <v>11</v>
      </c>
    </row>
    <row r="4568" spans="1:22" x14ac:dyDescent="0.3">
      <c r="A4568">
        <v>5632</v>
      </c>
      <c r="B4568" t="s">
        <v>12276</v>
      </c>
      <c r="C4568" t="s">
        <v>5087</v>
      </c>
      <c r="D4568" t="s">
        <v>2</v>
      </c>
      <c r="E4568" s="2">
        <v>43060</v>
      </c>
      <c r="F4568" s="2" t="str">
        <f>TEXT(Table1[[#This Row],[Date]],"DDDD")</f>
        <v>Tuesday</v>
      </c>
      <c r="G4568" s="2" t="str">
        <f>TEXT(Table1[[#This Row],[Date]],"mmMM")</f>
        <v>November</v>
      </c>
      <c r="H4568" s="2" t="str">
        <f>IF(Table1[[#This Row],[Day]]="Saturday","Weekend",IF(Table1[[#This Row],[Day]]="Sunday","Weekend","Weekday"))</f>
        <v>Weekday</v>
      </c>
      <c r="I4568" s="2" t="str">
        <f>TEXT(Table1[[#This Row],[Date]],"DD")</f>
        <v>21</v>
      </c>
      <c r="J4568" s="2" t="str">
        <f>IF(Table1[[#This Row],[Date2]]&gt;20,"End",IF(Table1[[#This Row],[Date2]]&gt;10,"Mid","Start"))</f>
        <v>End</v>
      </c>
      <c r="K4568" s="3">
        <v>0.46759259259259262</v>
      </c>
      <c r="L4568" t="s">
        <v>4543</v>
      </c>
      <c r="M4568">
        <v>1</v>
      </c>
      <c r="N4568" s="1" t="s">
        <v>14823</v>
      </c>
      <c r="O4568" s="1" t="s">
        <v>14819</v>
      </c>
      <c r="P4568" t="s">
        <v>5088</v>
      </c>
      <c r="Q4568" t="s">
        <v>12275</v>
      </c>
      <c r="R4568">
        <v>214.2</v>
      </c>
      <c r="S4568" t="s">
        <v>4521</v>
      </c>
      <c r="T4568" t="s">
        <v>5090</v>
      </c>
      <c r="U4568" t="s">
        <v>1395</v>
      </c>
      <c r="V4568" t="s">
        <v>11</v>
      </c>
    </row>
    <row r="4569" spans="1:22" x14ac:dyDescent="0.3">
      <c r="A4569">
        <v>5633</v>
      </c>
      <c r="B4569" t="s">
        <v>12277</v>
      </c>
      <c r="C4569" t="s">
        <v>5087</v>
      </c>
      <c r="D4569" t="s">
        <v>2</v>
      </c>
      <c r="E4569" s="2">
        <v>43060</v>
      </c>
      <c r="F4569" s="2" t="str">
        <f>TEXT(Table1[[#This Row],[Date]],"DDDD")</f>
        <v>Tuesday</v>
      </c>
      <c r="G4569" s="2" t="str">
        <f>TEXT(Table1[[#This Row],[Date]],"mmMM")</f>
        <v>November</v>
      </c>
      <c r="H4569" s="2" t="str">
        <f>IF(Table1[[#This Row],[Day]]="Saturday","Weekend",IF(Table1[[#This Row],[Day]]="Sunday","Weekend","Weekday"))</f>
        <v>Weekday</v>
      </c>
      <c r="I4569" s="2" t="str">
        <f>TEXT(Table1[[#This Row],[Date]],"DD")</f>
        <v>21</v>
      </c>
      <c r="J4569" s="2" t="str">
        <f>IF(Table1[[#This Row],[Date2]]&gt;20,"End",IF(Table1[[#This Row],[Date2]]&gt;10,"Mid","Start"))</f>
        <v>End</v>
      </c>
      <c r="K4569" s="3">
        <v>0.4801157407407407</v>
      </c>
      <c r="L4569" t="s">
        <v>4532</v>
      </c>
      <c r="M4569">
        <v>1</v>
      </c>
      <c r="N4569" s="1" t="s">
        <v>14823</v>
      </c>
      <c r="O4569" s="1" t="s">
        <v>14819</v>
      </c>
      <c r="P4569" t="s">
        <v>5088</v>
      </c>
      <c r="Q4569" t="s">
        <v>12278</v>
      </c>
      <c r="R4569">
        <v>108</v>
      </c>
      <c r="S4569" t="s">
        <v>4521</v>
      </c>
      <c r="T4569" t="s">
        <v>5090</v>
      </c>
      <c r="U4569" t="s">
        <v>1395</v>
      </c>
      <c r="V4569" t="s">
        <v>11</v>
      </c>
    </row>
    <row r="4570" spans="1:22" x14ac:dyDescent="0.3">
      <c r="A4570">
        <v>1806</v>
      </c>
      <c r="B4570" t="s">
        <v>4225</v>
      </c>
      <c r="C4570" t="s">
        <v>1726</v>
      </c>
      <c r="D4570" t="s">
        <v>14</v>
      </c>
      <c r="E4570" s="2">
        <v>42999</v>
      </c>
      <c r="F4570" s="2" t="str">
        <f>TEXT(Table1[[#This Row],[Date]],"DDDD")</f>
        <v>Thursday</v>
      </c>
      <c r="G4570" s="2" t="str">
        <f>TEXT(Table1[[#This Row],[Date]],"mmMM")</f>
        <v>September</v>
      </c>
      <c r="H4570" s="2" t="str">
        <f>IF(Table1[[#This Row],[Day]]="Saturday","Weekend",IF(Table1[[#This Row],[Day]]="Sunday","Weekend","Weekday"))</f>
        <v>Weekday</v>
      </c>
      <c r="I4570" s="2" t="str">
        <f>TEXT(Table1[[#This Row],[Date]],"DD")</f>
        <v>21</v>
      </c>
      <c r="J4570" s="2" t="str">
        <f>IF(Table1[[#This Row],[Date2]]&gt;20,"End",IF(Table1[[#This Row],[Date2]]&gt;10,"Mid","Start"))</f>
        <v>End</v>
      </c>
      <c r="K4570" s="3">
        <v>0.79084490740740743</v>
      </c>
      <c r="L4570" t="s">
        <v>3</v>
      </c>
      <c r="M4570">
        <v>1</v>
      </c>
      <c r="N4570" s="1" t="s">
        <v>4</v>
      </c>
      <c r="O4570" s="1" t="s">
        <v>14819</v>
      </c>
      <c r="P4570" t="s">
        <v>1727</v>
      </c>
      <c r="Q4570" t="s">
        <v>4224</v>
      </c>
      <c r="R4570">
        <v>260</v>
      </c>
      <c r="S4570" t="s">
        <v>8</v>
      </c>
      <c r="T4570" t="s">
        <v>1729</v>
      </c>
      <c r="U4570" t="s">
        <v>1395</v>
      </c>
      <c r="V4570" t="s">
        <v>11</v>
      </c>
    </row>
    <row r="4571" spans="1:22" x14ac:dyDescent="0.3">
      <c r="A4571">
        <v>3423</v>
      </c>
      <c r="B4571" t="s">
        <v>7772</v>
      </c>
      <c r="C4571" t="s">
        <v>1454</v>
      </c>
      <c r="D4571" t="s">
        <v>2</v>
      </c>
      <c r="E4571" s="2">
        <v>43029</v>
      </c>
      <c r="F4571" s="2" t="str">
        <f>TEXT(Table1[[#This Row],[Date]],"DDDD")</f>
        <v>Saturday</v>
      </c>
      <c r="G4571" s="2" t="str">
        <f>TEXT(Table1[[#This Row],[Date]],"mmMM")</f>
        <v>October</v>
      </c>
      <c r="H4571" s="2" t="str">
        <f>IF(Table1[[#This Row],[Day]]="Saturday","Weekend",IF(Table1[[#This Row],[Day]]="Sunday","Weekend","Weekday"))</f>
        <v>Weekend</v>
      </c>
      <c r="I4571" s="2" t="str">
        <f>TEXT(Table1[[#This Row],[Date]],"DD")</f>
        <v>21</v>
      </c>
      <c r="J4571" s="2" t="str">
        <f>IF(Table1[[#This Row],[Date2]]&gt;20,"End",IF(Table1[[#This Row],[Date2]]&gt;10,"Mid","Start"))</f>
        <v>End</v>
      </c>
      <c r="K4571" s="3">
        <v>0.52348379629629638</v>
      </c>
      <c r="L4571" t="s">
        <v>51</v>
      </c>
      <c r="M4571">
        <v>1</v>
      </c>
      <c r="N4571" s="1" t="s">
        <v>4</v>
      </c>
      <c r="O4571" s="1" t="s">
        <v>233</v>
      </c>
      <c r="P4571" t="s">
        <v>1455</v>
      </c>
      <c r="Q4571" t="s">
        <v>7773</v>
      </c>
      <c r="R4571">
        <v>247</v>
      </c>
      <c r="S4571" t="s">
        <v>8</v>
      </c>
      <c r="T4571" t="s">
        <v>1457</v>
      </c>
      <c r="U4571" t="s">
        <v>1395</v>
      </c>
      <c r="V4571" t="s">
        <v>11</v>
      </c>
    </row>
    <row r="4572" spans="1:22" x14ac:dyDescent="0.3">
      <c r="A4572">
        <v>1789</v>
      </c>
      <c r="B4572" t="s">
        <v>4185</v>
      </c>
      <c r="C4572" t="s">
        <v>878</v>
      </c>
      <c r="D4572" t="s">
        <v>2</v>
      </c>
      <c r="E4572" s="2">
        <v>42999</v>
      </c>
      <c r="F4572" s="2" t="str">
        <f>TEXT(Table1[[#This Row],[Date]],"DDDD")</f>
        <v>Thursday</v>
      </c>
      <c r="G4572" s="2" t="str">
        <f>TEXT(Table1[[#This Row],[Date]],"mmMM")</f>
        <v>September</v>
      </c>
      <c r="H4572" s="2" t="str">
        <f>IF(Table1[[#This Row],[Day]]="Saturday","Weekend",IF(Table1[[#This Row],[Day]]="Sunday","Weekend","Weekday"))</f>
        <v>Weekday</v>
      </c>
      <c r="I4572" s="2" t="str">
        <f>TEXT(Table1[[#This Row],[Date]],"DD")</f>
        <v>21</v>
      </c>
      <c r="J4572" s="2" t="str">
        <f>IF(Table1[[#This Row],[Date2]]&gt;20,"End",IF(Table1[[#This Row],[Date2]]&gt;10,"Mid","Start"))</f>
        <v>End</v>
      </c>
      <c r="K4572" s="3">
        <v>0.53346064814814809</v>
      </c>
      <c r="L4572" t="s">
        <v>3</v>
      </c>
      <c r="M4572">
        <v>1</v>
      </c>
      <c r="N4572" s="1" t="s">
        <v>4</v>
      </c>
      <c r="O4572" s="1" t="s">
        <v>233</v>
      </c>
      <c r="P4572" t="s">
        <v>879</v>
      </c>
      <c r="Q4572" t="s">
        <v>4186</v>
      </c>
      <c r="R4572">
        <v>110</v>
      </c>
      <c r="S4572" t="s">
        <v>8</v>
      </c>
      <c r="T4572" t="s">
        <v>881</v>
      </c>
      <c r="U4572" t="s">
        <v>1395</v>
      </c>
      <c r="V4572" t="s">
        <v>11</v>
      </c>
    </row>
    <row r="4573" spans="1:22" x14ac:dyDescent="0.3">
      <c r="A4573">
        <v>1804</v>
      </c>
      <c r="B4573" t="s">
        <v>4221</v>
      </c>
      <c r="C4573" t="s">
        <v>2916</v>
      </c>
      <c r="D4573" t="s">
        <v>2</v>
      </c>
      <c r="E4573" s="2">
        <v>42999</v>
      </c>
      <c r="F4573" s="2" t="str">
        <f>TEXT(Table1[[#This Row],[Date]],"DDDD")</f>
        <v>Thursday</v>
      </c>
      <c r="G4573" s="2" t="str">
        <f>TEXT(Table1[[#This Row],[Date]],"mmMM")</f>
        <v>September</v>
      </c>
      <c r="H4573" s="2" t="str">
        <f>IF(Table1[[#This Row],[Day]]="Saturday","Weekend",IF(Table1[[#This Row],[Day]]="Sunday","Weekend","Weekday"))</f>
        <v>Weekday</v>
      </c>
      <c r="I4573" s="2" t="str">
        <f>TEXT(Table1[[#This Row],[Date]],"DD")</f>
        <v>21</v>
      </c>
      <c r="J4573" s="2" t="str">
        <f>IF(Table1[[#This Row],[Date2]]&gt;20,"End",IF(Table1[[#This Row],[Date2]]&gt;10,"Mid","Start"))</f>
        <v>End</v>
      </c>
      <c r="K4573" s="3">
        <v>0.78469907407407402</v>
      </c>
      <c r="L4573" t="s">
        <v>51</v>
      </c>
      <c r="M4573">
        <v>1</v>
      </c>
      <c r="N4573" s="1" t="s">
        <v>4</v>
      </c>
      <c r="O4573" s="1" t="s">
        <v>233</v>
      </c>
      <c r="P4573" t="s">
        <v>2917</v>
      </c>
      <c r="Q4573" t="s">
        <v>4222</v>
      </c>
      <c r="R4573">
        <v>267.75</v>
      </c>
      <c r="S4573" t="s">
        <v>8</v>
      </c>
      <c r="T4573" t="s">
        <v>2919</v>
      </c>
      <c r="U4573" t="s">
        <v>1395</v>
      </c>
      <c r="V4573" t="s">
        <v>11</v>
      </c>
    </row>
    <row r="4574" spans="1:22" x14ac:dyDescent="0.3">
      <c r="A4574">
        <v>1805</v>
      </c>
      <c r="B4574" t="s">
        <v>4223</v>
      </c>
      <c r="C4574" t="s">
        <v>1726</v>
      </c>
      <c r="D4574" t="s">
        <v>14</v>
      </c>
      <c r="E4574" s="2">
        <v>42999</v>
      </c>
      <c r="F4574" s="2" t="str">
        <f>TEXT(Table1[[#This Row],[Date]],"DDDD")</f>
        <v>Thursday</v>
      </c>
      <c r="G4574" s="2" t="str">
        <f>TEXT(Table1[[#This Row],[Date]],"mmMM")</f>
        <v>September</v>
      </c>
      <c r="H4574" s="2" t="str">
        <f>IF(Table1[[#This Row],[Day]]="Saturday","Weekend",IF(Table1[[#This Row],[Day]]="Sunday","Weekend","Weekday"))</f>
        <v>Weekday</v>
      </c>
      <c r="I4574" s="2" t="str">
        <f>TEXT(Table1[[#This Row],[Date]],"DD")</f>
        <v>21</v>
      </c>
      <c r="J4574" s="2" t="str">
        <f>IF(Table1[[#This Row],[Date2]]&gt;20,"End",IF(Table1[[#This Row],[Date2]]&gt;10,"Mid","Start"))</f>
        <v>End</v>
      </c>
      <c r="K4574" s="3">
        <v>0.79008101851851853</v>
      </c>
      <c r="L4574" t="s">
        <v>3</v>
      </c>
      <c r="M4574">
        <v>0</v>
      </c>
      <c r="N4574" s="1" t="s">
        <v>4</v>
      </c>
      <c r="O4574" s="1" t="s">
        <v>233</v>
      </c>
      <c r="P4574" t="s">
        <v>1727</v>
      </c>
      <c r="Q4574" t="s">
        <v>4224</v>
      </c>
      <c r="R4574">
        <v>260</v>
      </c>
      <c r="S4574" t="s">
        <v>8</v>
      </c>
      <c r="T4574" t="s">
        <v>1729</v>
      </c>
      <c r="U4574" t="s">
        <v>1395</v>
      </c>
      <c r="V4574" t="s">
        <v>11</v>
      </c>
    </row>
    <row r="4575" spans="1:22" x14ac:dyDescent="0.3">
      <c r="A4575">
        <v>1856</v>
      </c>
      <c r="B4575" t="s">
        <v>4322</v>
      </c>
      <c r="C4575" t="s">
        <v>1047</v>
      </c>
      <c r="D4575" t="s">
        <v>2</v>
      </c>
      <c r="E4575" s="2">
        <v>42999</v>
      </c>
      <c r="F4575" s="2" t="str">
        <f>TEXT(Table1[[#This Row],[Date]],"DDDD")</f>
        <v>Thursday</v>
      </c>
      <c r="G4575" s="2" t="str">
        <f>TEXT(Table1[[#This Row],[Date]],"mmMM")</f>
        <v>September</v>
      </c>
      <c r="H4575" s="2" t="str">
        <f>IF(Table1[[#This Row],[Day]]="Saturday","Weekend",IF(Table1[[#This Row],[Day]]="Sunday","Weekend","Weekday"))</f>
        <v>Weekday</v>
      </c>
      <c r="I4575" s="2" t="str">
        <f>TEXT(Table1[[#This Row],[Date]],"DD")</f>
        <v>21</v>
      </c>
      <c r="J4575" s="2" t="str">
        <f>IF(Table1[[#This Row],[Date2]]&gt;20,"End",IF(Table1[[#This Row],[Date2]]&gt;10,"Mid","Start"))</f>
        <v>End</v>
      </c>
      <c r="K4575" s="3">
        <v>0.9598726851851852</v>
      </c>
      <c r="L4575" t="s">
        <v>168</v>
      </c>
      <c r="M4575">
        <v>1</v>
      </c>
      <c r="N4575" s="1" t="s">
        <v>4</v>
      </c>
      <c r="O4575" s="1" t="s">
        <v>233</v>
      </c>
      <c r="P4575" t="s">
        <v>1048</v>
      </c>
      <c r="Q4575" t="s">
        <v>4323</v>
      </c>
      <c r="R4575">
        <v>130</v>
      </c>
      <c r="S4575" t="s">
        <v>8</v>
      </c>
      <c r="T4575" t="s">
        <v>1050</v>
      </c>
      <c r="U4575" t="s">
        <v>1395</v>
      </c>
      <c r="V4575" t="s">
        <v>11</v>
      </c>
    </row>
    <row r="4576" spans="1:22" x14ac:dyDescent="0.3">
      <c r="A4576">
        <v>1863</v>
      </c>
      <c r="B4576" t="s">
        <v>4340</v>
      </c>
      <c r="C4576" t="s">
        <v>4341</v>
      </c>
      <c r="D4576" t="s">
        <v>2</v>
      </c>
      <c r="E4576" s="2">
        <v>42999</v>
      </c>
      <c r="F4576" s="2" t="str">
        <f>TEXT(Table1[[#This Row],[Date]],"DDDD")</f>
        <v>Thursday</v>
      </c>
      <c r="G4576" s="2" t="str">
        <f>TEXT(Table1[[#This Row],[Date]],"mmMM")</f>
        <v>September</v>
      </c>
      <c r="H4576" s="2" t="str">
        <f>IF(Table1[[#This Row],[Day]]="Saturday","Weekend",IF(Table1[[#This Row],[Day]]="Sunday","Weekend","Weekday"))</f>
        <v>Weekday</v>
      </c>
      <c r="I4576" s="2" t="str">
        <f>TEXT(Table1[[#This Row],[Date]],"DD")</f>
        <v>21</v>
      </c>
      <c r="J4576" s="2" t="str">
        <f>IF(Table1[[#This Row],[Date2]]&gt;20,"End",IF(Table1[[#This Row],[Date2]]&gt;10,"Mid","Start"))</f>
        <v>End</v>
      </c>
      <c r="K4576" s="3">
        <v>0.99791666666666667</v>
      </c>
      <c r="L4576" t="s">
        <v>168</v>
      </c>
      <c r="M4576">
        <v>1</v>
      </c>
      <c r="N4576" s="1" t="s">
        <v>4</v>
      </c>
      <c r="O4576" s="1" t="s">
        <v>233</v>
      </c>
      <c r="P4576" t="s">
        <v>4342</v>
      </c>
      <c r="Q4576" t="s">
        <v>660</v>
      </c>
      <c r="R4576">
        <v>120</v>
      </c>
      <c r="S4576" t="s">
        <v>8</v>
      </c>
      <c r="T4576" t="s">
        <v>4343</v>
      </c>
      <c r="U4576" t="s">
        <v>1395</v>
      </c>
      <c r="V4576" t="s">
        <v>11</v>
      </c>
    </row>
    <row r="4577" spans="1:22" x14ac:dyDescent="0.3">
      <c r="A4577">
        <v>3420</v>
      </c>
      <c r="B4577" t="s">
        <v>7765</v>
      </c>
      <c r="C4577" t="s">
        <v>503</v>
      </c>
      <c r="D4577" t="s">
        <v>14</v>
      </c>
      <c r="E4577" s="2">
        <v>43029</v>
      </c>
      <c r="F4577" s="2" t="str">
        <f>TEXT(Table1[[#This Row],[Date]],"DDDD")</f>
        <v>Saturday</v>
      </c>
      <c r="G4577" s="2" t="str">
        <f>TEXT(Table1[[#This Row],[Date]],"mmMM")</f>
        <v>October</v>
      </c>
      <c r="H4577" s="2" t="str">
        <f>IF(Table1[[#This Row],[Day]]="Saturday","Weekend",IF(Table1[[#This Row],[Day]]="Sunday","Weekend","Weekday"))</f>
        <v>Weekend</v>
      </c>
      <c r="I4577" s="2" t="str">
        <f>TEXT(Table1[[#This Row],[Date]],"DD")</f>
        <v>21</v>
      </c>
      <c r="J4577" s="2" t="str">
        <f>IF(Table1[[#This Row],[Date2]]&gt;20,"End",IF(Table1[[#This Row],[Date2]]&gt;10,"Mid","Start"))</f>
        <v>End</v>
      </c>
      <c r="K4577" s="3">
        <v>3.8425925925925919E-2</v>
      </c>
      <c r="L4577" t="s">
        <v>168</v>
      </c>
      <c r="M4577">
        <v>0</v>
      </c>
      <c r="N4577" s="1" t="s">
        <v>4</v>
      </c>
      <c r="O4577" s="1" t="s">
        <v>233</v>
      </c>
      <c r="P4577" t="s">
        <v>504</v>
      </c>
      <c r="Q4577" t="s">
        <v>7766</v>
      </c>
      <c r="R4577">
        <v>130</v>
      </c>
      <c r="S4577" t="s">
        <v>8</v>
      </c>
      <c r="T4577" t="s">
        <v>506</v>
      </c>
      <c r="U4577" t="s">
        <v>1395</v>
      </c>
      <c r="V4577" t="s">
        <v>11</v>
      </c>
    </row>
    <row r="4578" spans="1:22" x14ac:dyDescent="0.3">
      <c r="A4578">
        <v>5637</v>
      </c>
      <c r="B4578" t="s">
        <v>12283</v>
      </c>
      <c r="C4578" t="s">
        <v>178</v>
      </c>
      <c r="D4578" t="s">
        <v>2</v>
      </c>
      <c r="E4578" s="2">
        <v>43060</v>
      </c>
      <c r="F4578" s="2" t="str">
        <f>TEXT(Table1[[#This Row],[Date]],"DDDD")</f>
        <v>Tuesday</v>
      </c>
      <c r="G4578" s="2" t="str">
        <f>TEXT(Table1[[#This Row],[Date]],"mmMM")</f>
        <v>November</v>
      </c>
      <c r="H4578" s="2" t="str">
        <f>IF(Table1[[#This Row],[Day]]="Saturday","Weekend",IF(Table1[[#This Row],[Day]]="Sunday","Weekend","Weekday"))</f>
        <v>Weekday</v>
      </c>
      <c r="I4578" s="2" t="str">
        <f>TEXT(Table1[[#This Row],[Date]],"DD")</f>
        <v>21</v>
      </c>
      <c r="J4578" s="2" t="str">
        <f>IF(Table1[[#This Row],[Date2]]&gt;20,"End",IF(Table1[[#This Row],[Date2]]&gt;10,"Mid","Start"))</f>
        <v>End</v>
      </c>
      <c r="K4578" s="3">
        <v>0.52219907407407407</v>
      </c>
      <c r="L4578" t="s">
        <v>3</v>
      </c>
      <c r="M4578">
        <v>1</v>
      </c>
      <c r="N4578" s="1" t="s">
        <v>4</v>
      </c>
      <c r="O4578" s="1" t="s">
        <v>233</v>
      </c>
      <c r="P4578" t="s">
        <v>179</v>
      </c>
      <c r="Q4578" t="s">
        <v>12284</v>
      </c>
      <c r="R4578">
        <v>200</v>
      </c>
      <c r="S4578" t="s">
        <v>8</v>
      </c>
      <c r="T4578" t="s">
        <v>181</v>
      </c>
      <c r="U4578" t="s">
        <v>1395</v>
      </c>
      <c r="V4578" t="s">
        <v>11</v>
      </c>
    </row>
    <row r="4579" spans="1:22" x14ac:dyDescent="0.3">
      <c r="A4579">
        <v>5653</v>
      </c>
      <c r="B4579" t="s">
        <v>12313</v>
      </c>
      <c r="C4579" t="s">
        <v>4630</v>
      </c>
      <c r="D4579" t="s">
        <v>14</v>
      </c>
      <c r="E4579" s="2">
        <v>43060</v>
      </c>
      <c r="F4579" s="2" t="str">
        <f>TEXT(Table1[[#This Row],[Date]],"DDDD")</f>
        <v>Tuesday</v>
      </c>
      <c r="G4579" s="2" t="str">
        <f>TEXT(Table1[[#This Row],[Date]],"mmMM")</f>
        <v>November</v>
      </c>
      <c r="H4579" s="2" t="str">
        <f>IF(Table1[[#This Row],[Day]]="Saturday","Weekend",IF(Table1[[#This Row],[Day]]="Sunday","Weekend","Weekday"))</f>
        <v>Weekday</v>
      </c>
      <c r="I4579" s="2" t="str">
        <f>TEXT(Table1[[#This Row],[Date]],"DD")</f>
        <v>21</v>
      </c>
      <c r="J4579" s="2" t="str">
        <f>IF(Table1[[#This Row],[Date2]]&gt;20,"End",IF(Table1[[#This Row],[Date2]]&gt;10,"Mid","Start"))</f>
        <v>End</v>
      </c>
      <c r="K4579" s="3">
        <v>0.76571759259259253</v>
      </c>
      <c r="L4579" t="s">
        <v>73</v>
      </c>
      <c r="M4579">
        <v>1</v>
      </c>
      <c r="N4579" s="1" t="s">
        <v>4</v>
      </c>
      <c r="O4579" s="1" t="s">
        <v>233</v>
      </c>
      <c r="P4579" t="s">
        <v>4631</v>
      </c>
      <c r="Q4579" t="s">
        <v>1746</v>
      </c>
      <c r="R4579">
        <v>108</v>
      </c>
      <c r="S4579" t="s">
        <v>8</v>
      </c>
      <c r="T4579" t="s">
        <v>4633</v>
      </c>
      <c r="U4579" t="s">
        <v>1395</v>
      </c>
      <c r="V4579" t="s">
        <v>11</v>
      </c>
    </row>
    <row r="4580" spans="1:22" x14ac:dyDescent="0.3">
      <c r="A4580">
        <v>3421</v>
      </c>
      <c r="B4580" t="s">
        <v>7767</v>
      </c>
      <c r="C4580" t="s">
        <v>7768</v>
      </c>
      <c r="D4580" t="s">
        <v>14</v>
      </c>
      <c r="E4580" s="2">
        <v>43029</v>
      </c>
      <c r="F4580" s="2" t="str">
        <f>TEXT(Table1[[#This Row],[Date]],"DDDD")</f>
        <v>Saturday</v>
      </c>
      <c r="G4580" s="2" t="str">
        <f>TEXT(Table1[[#This Row],[Date]],"mmMM")</f>
        <v>October</v>
      </c>
      <c r="H4580" s="2" t="str">
        <f>IF(Table1[[#This Row],[Day]]="Saturday","Weekend",IF(Table1[[#This Row],[Day]]="Sunday","Weekend","Weekday"))</f>
        <v>Weekend</v>
      </c>
      <c r="I4580" s="2" t="str">
        <f>TEXT(Table1[[#This Row],[Date]],"DD")</f>
        <v>21</v>
      </c>
      <c r="J4580" s="2" t="str">
        <f>IF(Table1[[#This Row],[Date2]]&gt;20,"End",IF(Table1[[#This Row],[Date2]]&gt;10,"Mid","Start"))</f>
        <v>End</v>
      </c>
      <c r="K4580" s="3">
        <v>5.3344907407407403E-2</v>
      </c>
      <c r="L4580" t="s">
        <v>168</v>
      </c>
      <c r="M4580">
        <v>1</v>
      </c>
      <c r="N4580" s="1" t="s">
        <v>4</v>
      </c>
      <c r="O4580" s="1" t="s">
        <v>233</v>
      </c>
      <c r="P4580" t="s">
        <v>7769</v>
      </c>
      <c r="Q4580" t="s">
        <v>7766</v>
      </c>
      <c r="R4580">
        <v>130</v>
      </c>
      <c r="S4580" t="s">
        <v>8</v>
      </c>
      <c r="T4580" t="s">
        <v>7770</v>
      </c>
      <c r="U4580" t="s">
        <v>10</v>
      </c>
      <c r="V4580" t="s">
        <v>11</v>
      </c>
    </row>
    <row r="4581" spans="1:22" x14ac:dyDescent="0.3">
      <c r="A4581">
        <v>1810</v>
      </c>
      <c r="B4581" t="s">
        <v>4231</v>
      </c>
      <c r="C4581" t="s">
        <v>4232</v>
      </c>
      <c r="D4581" t="s">
        <v>2</v>
      </c>
      <c r="E4581" s="2">
        <v>42999</v>
      </c>
      <c r="F4581" s="2" t="str">
        <f>TEXT(Table1[[#This Row],[Date]],"DDDD")</f>
        <v>Thursday</v>
      </c>
      <c r="G4581" s="2" t="str">
        <f>TEXT(Table1[[#This Row],[Date]],"mmMM")</f>
        <v>September</v>
      </c>
      <c r="H4581" s="2" t="str">
        <f>IF(Table1[[#This Row],[Day]]="Saturday","Weekend",IF(Table1[[#This Row],[Day]]="Sunday","Weekend","Weekday"))</f>
        <v>Weekday</v>
      </c>
      <c r="I4581" s="2" t="str">
        <f>TEXT(Table1[[#This Row],[Date]],"DD")</f>
        <v>21</v>
      </c>
      <c r="J4581" s="2" t="str">
        <f>IF(Table1[[#This Row],[Date2]]&gt;20,"End",IF(Table1[[#This Row],[Date2]]&gt;10,"Mid","Start"))</f>
        <v>End</v>
      </c>
      <c r="K4581" s="3">
        <v>0.83550925925925934</v>
      </c>
      <c r="L4581" t="s">
        <v>51</v>
      </c>
      <c r="M4581">
        <v>1</v>
      </c>
      <c r="N4581" s="1" t="s">
        <v>4</v>
      </c>
      <c r="O4581" s="1" t="s">
        <v>725</v>
      </c>
      <c r="P4581" t="s">
        <v>4233</v>
      </c>
      <c r="Q4581" t="s">
        <v>565</v>
      </c>
      <c r="R4581">
        <v>191.25</v>
      </c>
      <c r="S4581" t="s">
        <v>8</v>
      </c>
      <c r="T4581" t="s">
        <v>4234</v>
      </c>
      <c r="U4581" t="s">
        <v>1395</v>
      </c>
      <c r="V4581" t="s">
        <v>11</v>
      </c>
    </row>
    <row r="4582" spans="1:22" x14ac:dyDescent="0.3">
      <c r="A4582">
        <v>1812</v>
      </c>
      <c r="B4582" t="s">
        <v>4237</v>
      </c>
      <c r="C4582" t="s">
        <v>79</v>
      </c>
      <c r="D4582" t="s">
        <v>2</v>
      </c>
      <c r="E4582" s="2">
        <v>42999</v>
      </c>
      <c r="F4582" s="2" t="str">
        <f>TEXT(Table1[[#This Row],[Date]],"DDDD")</f>
        <v>Thursday</v>
      </c>
      <c r="G4582" s="2" t="str">
        <f>TEXT(Table1[[#This Row],[Date]],"mmMM")</f>
        <v>September</v>
      </c>
      <c r="H4582" s="2" t="str">
        <f>IF(Table1[[#This Row],[Day]]="Saturday","Weekend",IF(Table1[[#This Row],[Day]]="Sunday","Weekend","Weekday"))</f>
        <v>Weekday</v>
      </c>
      <c r="I4582" s="2" t="str">
        <f>TEXT(Table1[[#This Row],[Date]],"DD")</f>
        <v>21</v>
      </c>
      <c r="J4582" s="2" t="str">
        <f>IF(Table1[[#This Row],[Date2]]&gt;20,"End",IF(Table1[[#This Row],[Date2]]&gt;10,"Mid","Start"))</f>
        <v>End</v>
      </c>
      <c r="K4582" s="3">
        <v>0.84280092592592593</v>
      </c>
      <c r="L4582" t="s">
        <v>51</v>
      </c>
      <c r="M4582">
        <v>1</v>
      </c>
      <c r="N4582" s="1" t="s">
        <v>4</v>
      </c>
      <c r="O4582" s="1" t="s">
        <v>725</v>
      </c>
      <c r="P4582" t="s">
        <v>81</v>
      </c>
      <c r="Q4582" t="s">
        <v>4238</v>
      </c>
      <c r="R4582">
        <v>199.75</v>
      </c>
      <c r="S4582" t="s">
        <v>8</v>
      </c>
      <c r="T4582" t="s">
        <v>83</v>
      </c>
      <c r="U4582" t="s">
        <v>1395</v>
      </c>
      <c r="V4582" t="s">
        <v>11</v>
      </c>
    </row>
    <row r="4583" spans="1:22" x14ac:dyDescent="0.3">
      <c r="A4583">
        <v>1831</v>
      </c>
      <c r="B4583" t="s">
        <v>4275</v>
      </c>
      <c r="C4583" t="s">
        <v>4276</v>
      </c>
      <c r="D4583" t="s">
        <v>14</v>
      </c>
      <c r="E4583" s="2">
        <v>42999</v>
      </c>
      <c r="F4583" s="2" t="str">
        <f>TEXT(Table1[[#This Row],[Date]],"DDDD")</f>
        <v>Thursday</v>
      </c>
      <c r="G4583" s="2" t="str">
        <f>TEXT(Table1[[#This Row],[Date]],"mmMM")</f>
        <v>September</v>
      </c>
      <c r="H4583" s="2" t="str">
        <f>IF(Table1[[#This Row],[Day]]="Saturday","Weekend",IF(Table1[[#This Row],[Day]]="Sunday","Weekend","Weekday"))</f>
        <v>Weekday</v>
      </c>
      <c r="I4583" s="2" t="str">
        <f>TEXT(Table1[[#This Row],[Date]],"DD")</f>
        <v>21</v>
      </c>
      <c r="J4583" s="2" t="str">
        <f>IF(Table1[[#This Row],[Date2]]&gt;20,"End",IF(Table1[[#This Row],[Date2]]&gt;10,"Mid","Start"))</f>
        <v>End</v>
      </c>
      <c r="K4583" s="3">
        <v>0.89048611111111109</v>
      </c>
      <c r="L4583" t="s">
        <v>168</v>
      </c>
      <c r="M4583">
        <v>0</v>
      </c>
      <c r="N4583" s="1" t="s">
        <v>4</v>
      </c>
      <c r="O4583" s="1" t="s">
        <v>725</v>
      </c>
      <c r="P4583" t="s">
        <v>4277</v>
      </c>
      <c r="Q4583" t="s">
        <v>818</v>
      </c>
      <c r="R4583">
        <v>120</v>
      </c>
      <c r="S4583" t="s">
        <v>8</v>
      </c>
      <c r="T4583" t="s">
        <v>4278</v>
      </c>
      <c r="U4583" t="s">
        <v>1395</v>
      </c>
      <c r="V4583" t="s">
        <v>11</v>
      </c>
    </row>
    <row r="4584" spans="1:22" x14ac:dyDescent="0.3">
      <c r="A4584">
        <v>1839</v>
      </c>
      <c r="B4584" t="s">
        <v>4291</v>
      </c>
      <c r="C4584" t="s">
        <v>2082</v>
      </c>
      <c r="D4584" t="s">
        <v>14</v>
      </c>
      <c r="E4584" s="2">
        <v>42999</v>
      </c>
      <c r="F4584" s="2" t="str">
        <f>TEXT(Table1[[#This Row],[Date]],"DDDD")</f>
        <v>Thursday</v>
      </c>
      <c r="G4584" s="2" t="str">
        <f>TEXT(Table1[[#This Row],[Date]],"mmMM")</f>
        <v>September</v>
      </c>
      <c r="H4584" s="2" t="str">
        <f>IF(Table1[[#This Row],[Day]]="Saturday","Weekend",IF(Table1[[#This Row],[Day]]="Sunday","Weekend","Weekday"))</f>
        <v>Weekday</v>
      </c>
      <c r="I4584" s="2" t="str">
        <f>TEXT(Table1[[#This Row],[Date]],"DD")</f>
        <v>21</v>
      </c>
      <c r="J4584" s="2" t="str">
        <f>IF(Table1[[#This Row],[Date2]]&gt;20,"End",IF(Table1[[#This Row],[Date2]]&gt;10,"Mid","Start"))</f>
        <v>End</v>
      </c>
      <c r="K4584" s="3">
        <v>0.90711805555555558</v>
      </c>
      <c r="L4584" t="s">
        <v>66</v>
      </c>
      <c r="M4584">
        <v>0</v>
      </c>
      <c r="N4584" s="1" t="s">
        <v>4</v>
      </c>
      <c r="O4584" s="1" t="s">
        <v>725</v>
      </c>
      <c r="P4584" t="s">
        <v>2083</v>
      </c>
      <c r="Q4584" t="s">
        <v>349</v>
      </c>
      <c r="R4584">
        <v>120</v>
      </c>
      <c r="S4584" t="s">
        <v>8</v>
      </c>
      <c r="T4584" t="s">
        <v>2085</v>
      </c>
      <c r="U4584" t="s">
        <v>1395</v>
      </c>
      <c r="V4584" t="s">
        <v>11</v>
      </c>
    </row>
    <row r="4585" spans="1:22" x14ac:dyDescent="0.3">
      <c r="A4585">
        <v>1840</v>
      </c>
      <c r="B4585" t="s">
        <v>4292</v>
      </c>
      <c r="C4585" t="s">
        <v>2966</v>
      </c>
      <c r="D4585" t="s">
        <v>14</v>
      </c>
      <c r="E4585" s="2">
        <v>42999</v>
      </c>
      <c r="F4585" s="2" t="str">
        <f>TEXT(Table1[[#This Row],[Date]],"DDDD")</f>
        <v>Thursday</v>
      </c>
      <c r="G4585" s="2" t="str">
        <f>TEXT(Table1[[#This Row],[Date]],"mmMM")</f>
        <v>September</v>
      </c>
      <c r="H4585" s="2" t="str">
        <f>IF(Table1[[#This Row],[Day]]="Saturday","Weekend",IF(Table1[[#This Row],[Day]]="Sunday","Weekend","Weekday"))</f>
        <v>Weekday</v>
      </c>
      <c r="I4585" s="2" t="str">
        <f>TEXT(Table1[[#This Row],[Date]],"DD")</f>
        <v>21</v>
      </c>
      <c r="J4585" s="2" t="str">
        <f>IF(Table1[[#This Row],[Date2]]&gt;20,"End",IF(Table1[[#This Row],[Date2]]&gt;10,"Mid","Start"))</f>
        <v>End</v>
      </c>
      <c r="K4585" s="3">
        <v>0.91019675925925925</v>
      </c>
      <c r="L4585" t="s">
        <v>73</v>
      </c>
      <c r="M4585">
        <v>1</v>
      </c>
      <c r="N4585" s="1" t="s">
        <v>4</v>
      </c>
      <c r="O4585" s="1" t="s">
        <v>725</v>
      </c>
      <c r="P4585" t="s">
        <v>2967</v>
      </c>
      <c r="Q4585" t="s">
        <v>4293</v>
      </c>
      <c r="R4585">
        <v>150</v>
      </c>
      <c r="S4585" t="s">
        <v>8</v>
      </c>
      <c r="T4585" t="s">
        <v>2969</v>
      </c>
      <c r="U4585" t="s">
        <v>1395</v>
      </c>
      <c r="V4585" t="s">
        <v>11</v>
      </c>
    </row>
    <row r="4586" spans="1:22" x14ac:dyDescent="0.3">
      <c r="A4586">
        <v>3428</v>
      </c>
      <c r="B4586" t="s">
        <v>7779</v>
      </c>
      <c r="C4586" t="s">
        <v>1883</v>
      </c>
      <c r="D4586" t="s">
        <v>2</v>
      </c>
      <c r="E4586" s="2">
        <v>43029</v>
      </c>
      <c r="F4586" s="2" t="str">
        <f>TEXT(Table1[[#This Row],[Date]],"DDDD")</f>
        <v>Saturday</v>
      </c>
      <c r="G4586" s="2" t="str">
        <f>TEXT(Table1[[#This Row],[Date]],"mmMM")</f>
        <v>October</v>
      </c>
      <c r="H4586" s="2" t="str">
        <f>IF(Table1[[#This Row],[Day]]="Saturday","Weekend",IF(Table1[[#This Row],[Day]]="Sunday","Weekend","Weekday"))</f>
        <v>Weekend</v>
      </c>
      <c r="I4586" s="2" t="str">
        <f>TEXT(Table1[[#This Row],[Date]],"DD")</f>
        <v>21</v>
      </c>
      <c r="J4586" s="2" t="str">
        <f>IF(Table1[[#This Row],[Date2]]&gt;20,"End",IF(Table1[[#This Row],[Date2]]&gt;10,"Mid","Start"))</f>
        <v>End</v>
      </c>
      <c r="K4586" s="3">
        <v>0.54768518518518516</v>
      </c>
      <c r="L4586" t="s">
        <v>51</v>
      </c>
      <c r="M4586">
        <v>1</v>
      </c>
      <c r="N4586" s="1" t="s">
        <v>4</v>
      </c>
      <c r="O4586" s="1" t="s">
        <v>725</v>
      </c>
      <c r="P4586" t="s">
        <v>1884</v>
      </c>
      <c r="Q4586" t="s">
        <v>7780</v>
      </c>
      <c r="R4586">
        <v>275.5</v>
      </c>
      <c r="S4586" t="s">
        <v>8</v>
      </c>
      <c r="T4586" t="s">
        <v>1886</v>
      </c>
      <c r="U4586" t="s">
        <v>1395</v>
      </c>
      <c r="V4586" t="s">
        <v>11</v>
      </c>
    </row>
    <row r="4587" spans="1:22" x14ac:dyDescent="0.3">
      <c r="A4587">
        <v>3434</v>
      </c>
      <c r="B4587" t="s">
        <v>7796</v>
      </c>
      <c r="C4587" t="s">
        <v>4766</v>
      </c>
      <c r="D4587" t="s">
        <v>14</v>
      </c>
      <c r="E4587" s="2">
        <v>43029</v>
      </c>
      <c r="F4587" s="2" t="str">
        <f>TEXT(Table1[[#This Row],[Date]],"DDDD")</f>
        <v>Saturday</v>
      </c>
      <c r="G4587" s="2" t="str">
        <f>TEXT(Table1[[#This Row],[Date]],"mmMM")</f>
        <v>October</v>
      </c>
      <c r="H4587" s="2" t="str">
        <f>IF(Table1[[#This Row],[Day]]="Saturday","Weekend",IF(Table1[[#This Row],[Day]]="Sunday","Weekend","Weekday"))</f>
        <v>Weekend</v>
      </c>
      <c r="I4587" s="2" t="str">
        <f>TEXT(Table1[[#This Row],[Date]],"DD")</f>
        <v>21</v>
      </c>
      <c r="J4587" s="2" t="str">
        <f>IF(Table1[[#This Row],[Date2]]&gt;20,"End",IF(Table1[[#This Row],[Date2]]&gt;10,"Mid","Start"))</f>
        <v>End</v>
      </c>
      <c r="K4587" s="3">
        <v>0.58431712962962967</v>
      </c>
      <c r="L4587" t="s">
        <v>28</v>
      </c>
      <c r="M4587">
        <v>1</v>
      </c>
      <c r="N4587" s="1" t="s">
        <v>4</v>
      </c>
      <c r="O4587" s="1" t="s">
        <v>725</v>
      </c>
      <c r="P4587" t="s">
        <v>4767</v>
      </c>
      <c r="Q4587" t="s">
        <v>2583</v>
      </c>
      <c r="R4587">
        <v>108</v>
      </c>
      <c r="S4587" t="s">
        <v>8</v>
      </c>
      <c r="T4587" t="s">
        <v>4769</v>
      </c>
      <c r="U4587" t="s">
        <v>1395</v>
      </c>
      <c r="V4587" t="s">
        <v>11</v>
      </c>
    </row>
    <row r="4588" spans="1:22" x14ac:dyDescent="0.3">
      <c r="A4588">
        <v>3435</v>
      </c>
      <c r="B4588" t="s">
        <v>7797</v>
      </c>
      <c r="C4588" t="s">
        <v>2966</v>
      </c>
      <c r="D4588" t="s">
        <v>14</v>
      </c>
      <c r="E4588" s="2">
        <v>43029</v>
      </c>
      <c r="F4588" s="2" t="str">
        <f>TEXT(Table1[[#This Row],[Date]],"DDDD")</f>
        <v>Saturday</v>
      </c>
      <c r="G4588" s="2" t="str">
        <f>TEXT(Table1[[#This Row],[Date]],"mmMM")</f>
        <v>October</v>
      </c>
      <c r="H4588" s="2" t="str">
        <f>IF(Table1[[#This Row],[Day]]="Saturday","Weekend",IF(Table1[[#This Row],[Day]]="Sunday","Weekend","Weekday"))</f>
        <v>Weekend</v>
      </c>
      <c r="I4588" s="2" t="str">
        <f>TEXT(Table1[[#This Row],[Date]],"DD")</f>
        <v>21</v>
      </c>
      <c r="J4588" s="2" t="str">
        <f>IF(Table1[[#This Row],[Date2]]&gt;20,"End",IF(Table1[[#This Row],[Date2]]&gt;10,"Mid","Start"))</f>
        <v>End</v>
      </c>
      <c r="K4588" s="3">
        <v>0.59206018518518522</v>
      </c>
      <c r="L4588" t="s">
        <v>28</v>
      </c>
      <c r="M4588">
        <v>1</v>
      </c>
      <c r="N4588" s="1" t="s">
        <v>4</v>
      </c>
      <c r="O4588" s="1" t="s">
        <v>725</v>
      </c>
      <c r="P4588" t="s">
        <v>2967</v>
      </c>
      <c r="Q4588" t="s">
        <v>7301</v>
      </c>
      <c r="R4588">
        <v>126</v>
      </c>
      <c r="S4588" t="s">
        <v>8</v>
      </c>
      <c r="T4588" t="s">
        <v>2969</v>
      </c>
      <c r="U4588" t="s">
        <v>1395</v>
      </c>
      <c r="V4588" t="s">
        <v>11</v>
      </c>
    </row>
    <row r="4589" spans="1:22" x14ac:dyDescent="0.3">
      <c r="A4589">
        <v>3436</v>
      </c>
      <c r="B4589" t="s">
        <v>7798</v>
      </c>
      <c r="C4589" t="s">
        <v>2082</v>
      </c>
      <c r="D4589" t="s">
        <v>2</v>
      </c>
      <c r="E4589" s="2">
        <v>43029</v>
      </c>
      <c r="F4589" s="2" t="str">
        <f>TEXT(Table1[[#This Row],[Date]],"DDDD")</f>
        <v>Saturday</v>
      </c>
      <c r="G4589" s="2" t="str">
        <f>TEXT(Table1[[#This Row],[Date]],"mmMM")</f>
        <v>October</v>
      </c>
      <c r="H4589" s="2" t="str">
        <f>IF(Table1[[#This Row],[Day]]="Saturday","Weekend",IF(Table1[[#This Row],[Day]]="Sunday","Weekend","Weekday"))</f>
        <v>Weekend</v>
      </c>
      <c r="I4589" s="2" t="str">
        <f>TEXT(Table1[[#This Row],[Date]],"DD")</f>
        <v>21</v>
      </c>
      <c r="J4589" s="2" t="str">
        <f>IF(Table1[[#This Row],[Date2]]&gt;20,"End",IF(Table1[[#This Row],[Date2]]&gt;10,"Mid","Start"))</f>
        <v>End</v>
      </c>
      <c r="K4589" s="3">
        <v>0.59848379629629633</v>
      </c>
      <c r="L4589" t="s">
        <v>28</v>
      </c>
      <c r="M4589">
        <v>1</v>
      </c>
      <c r="N4589" s="1" t="s">
        <v>4</v>
      </c>
      <c r="O4589" s="1" t="s">
        <v>725</v>
      </c>
      <c r="P4589" t="s">
        <v>2083</v>
      </c>
      <c r="Q4589" t="s">
        <v>7799</v>
      </c>
      <c r="R4589">
        <v>180</v>
      </c>
      <c r="S4589" t="s">
        <v>8</v>
      </c>
      <c r="T4589" t="s">
        <v>2085</v>
      </c>
      <c r="U4589" t="s">
        <v>1395</v>
      </c>
      <c r="V4589" t="s">
        <v>11</v>
      </c>
    </row>
    <row r="4590" spans="1:22" x14ac:dyDescent="0.3">
      <c r="A4590">
        <v>3449</v>
      </c>
      <c r="B4590" t="s">
        <v>7822</v>
      </c>
      <c r="C4590" t="s">
        <v>5110</v>
      </c>
      <c r="D4590" t="s">
        <v>14</v>
      </c>
      <c r="E4590" s="2">
        <v>43029</v>
      </c>
      <c r="F4590" s="2" t="str">
        <f>TEXT(Table1[[#This Row],[Date]],"DDDD")</f>
        <v>Saturday</v>
      </c>
      <c r="G4590" s="2" t="str">
        <f>TEXT(Table1[[#This Row],[Date]],"mmMM")</f>
        <v>October</v>
      </c>
      <c r="H4590" s="2" t="str">
        <f>IF(Table1[[#This Row],[Day]]="Saturday","Weekend",IF(Table1[[#This Row],[Day]]="Sunday","Weekend","Weekday"))</f>
        <v>Weekend</v>
      </c>
      <c r="I4590" s="2" t="str">
        <f>TEXT(Table1[[#This Row],[Date]],"DD")</f>
        <v>21</v>
      </c>
      <c r="J4590" s="2" t="str">
        <f>IF(Table1[[#This Row],[Date2]]&gt;20,"End",IF(Table1[[#This Row],[Date2]]&gt;10,"Mid","Start"))</f>
        <v>End</v>
      </c>
      <c r="K4590" s="3">
        <v>0.81554398148148144</v>
      </c>
      <c r="L4590" t="s">
        <v>3</v>
      </c>
      <c r="M4590">
        <v>0</v>
      </c>
      <c r="N4590" s="1" t="s">
        <v>4</v>
      </c>
      <c r="O4590" s="1" t="s">
        <v>725</v>
      </c>
      <c r="P4590" t="s">
        <v>5111</v>
      </c>
      <c r="Q4590" t="s">
        <v>6636</v>
      </c>
      <c r="R4590">
        <v>162</v>
      </c>
      <c r="S4590" t="s">
        <v>8</v>
      </c>
      <c r="T4590" t="s">
        <v>5112</v>
      </c>
      <c r="U4590" t="s">
        <v>1395</v>
      </c>
      <c r="V4590" t="s">
        <v>11</v>
      </c>
    </row>
    <row r="4591" spans="1:22" x14ac:dyDescent="0.3">
      <c r="A4591">
        <v>3450</v>
      </c>
      <c r="B4591" t="s">
        <v>7823</v>
      </c>
      <c r="C4591" t="s">
        <v>5110</v>
      </c>
      <c r="D4591" t="s">
        <v>2</v>
      </c>
      <c r="E4591" s="2">
        <v>43029</v>
      </c>
      <c r="F4591" s="2" t="str">
        <f>TEXT(Table1[[#This Row],[Date]],"DDDD")</f>
        <v>Saturday</v>
      </c>
      <c r="G4591" s="2" t="str">
        <f>TEXT(Table1[[#This Row],[Date]],"mmMM")</f>
        <v>October</v>
      </c>
      <c r="H4591" s="2" t="str">
        <f>IF(Table1[[#This Row],[Day]]="Saturday","Weekend",IF(Table1[[#This Row],[Day]]="Sunday","Weekend","Weekday"))</f>
        <v>Weekend</v>
      </c>
      <c r="I4591" s="2" t="str">
        <f>TEXT(Table1[[#This Row],[Date]],"DD")</f>
        <v>21</v>
      </c>
      <c r="J4591" s="2" t="str">
        <f>IF(Table1[[#This Row],[Date2]]&gt;20,"End",IF(Table1[[#This Row],[Date2]]&gt;10,"Mid","Start"))</f>
        <v>End</v>
      </c>
      <c r="K4591" s="3">
        <v>0.81641203703703702</v>
      </c>
      <c r="L4591" t="s">
        <v>3</v>
      </c>
      <c r="M4591">
        <v>1</v>
      </c>
      <c r="N4591" s="1" t="s">
        <v>4</v>
      </c>
      <c r="O4591" s="1" t="s">
        <v>725</v>
      </c>
      <c r="P4591" t="s">
        <v>5111</v>
      </c>
      <c r="Q4591" t="s">
        <v>6636</v>
      </c>
      <c r="R4591">
        <v>162</v>
      </c>
      <c r="S4591" t="s">
        <v>8</v>
      </c>
      <c r="T4591" t="s">
        <v>5112</v>
      </c>
      <c r="U4591" t="s">
        <v>1395</v>
      </c>
      <c r="V4591" t="s">
        <v>11</v>
      </c>
    </row>
    <row r="4592" spans="1:22" x14ac:dyDescent="0.3">
      <c r="A4592">
        <v>5630</v>
      </c>
      <c r="B4592" t="s">
        <v>12273</v>
      </c>
      <c r="C4592" t="s">
        <v>2019</v>
      </c>
      <c r="D4592" t="s">
        <v>2</v>
      </c>
      <c r="E4592" s="2">
        <v>43060</v>
      </c>
      <c r="F4592" s="2" t="str">
        <f>TEXT(Table1[[#This Row],[Date]],"DDDD")</f>
        <v>Tuesday</v>
      </c>
      <c r="G4592" s="2" t="str">
        <f>TEXT(Table1[[#This Row],[Date]],"mmMM")</f>
        <v>November</v>
      </c>
      <c r="H4592" s="2" t="str">
        <f>IF(Table1[[#This Row],[Day]]="Saturday","Weekend",IF(Table1[[#This Row],[Day]]="Sunday","Weekend","Weekday"))</f>
        <v>Weekday</v>
      </c>
      <c r="I4592" s="2" t="str">
        <f>TEXT(Table1[[#This Row],[Date]],"DD")</f>
        <v>21</v>
      </c>
      <c r="J4592" s="2" t="str">
        <f>IF(Table1[[#This Row],[Date2]]&gt;20,"End",IF(Table1[[#This Row],[Date2]]&gt;10,"Mid","Start"))</f>
        <v>End</v>
      </c>
      <c r="K4592" s="3">
        <v>0.46415509259259258</v>
      </c>
      <c r="L4592" t="s">
        <v>28</v>
      </c>
      <c r="M4592">
        <v>1</v>
      </c>
      <c r="N4592" s="1" t="s">
        <v>4</v>
      </c>
      <c r="O4592" s="1" t="s">
        <v>725</v>
      </c>
      <c r="P4592" t="s">
        <v>2020</v>
      </c>
      <c r="Q4592" t="s">
        <v>2583</v>
      </c>
      <c r="R4592">
        <v>108</v>
      </c>
      <c r="S4592" t="s">
        <v>8</v>
      </c>
      <c r="T4592" t="s">
        <v>2022</v>
      </c>
      <c r="U4592" t="s">
        <v>1395</v>
      </c>
      <c r="V4592" t="s">
        <v>11</v>
      </c>
    </row>
    <row r="4593" spans="1:22" x14ac:dyDescent="0.3">
      <c r="A4593">
        <v>5635</v>
      </c>
      <c r="B4593" t="s">
        <v>12280</v>
      </c>
      <c r="C4593" t="s">
        <v>790</v>
      </c>
      <c r="D4593" t="s">
        <v>2</v>
      </c>
      <c r="E4593" s="2">
        <v>43060</v>
      </c>
      <c r="F4593" s="2" t="str">
        <f>TEXT(Table1[[#This Row],[Date]],"DDDD")</f>
        <v>Tuesday</v>
      </c>
      <c r="G4593" s="2" t="str">
        <f>TEXT(Table1[[#This Row],[Date]],"mmMM")</f>
        <v>November</v>
      </c>
      <c r="H4593" s="2" t="str">
        <f>IF(Table1[[#This Row],[Day]]="Saturday","Weekend",IF(Table1[[#This Row],[Day]]="Sunday","Weekend","Weekday"))</f>
        <v>Weekday</v>
      </c>
      <c r="I4593" s="2" t="str">
        <f>TEXT(Table1[[#This Row],[Date]],"DD")</f>
        <v>21</v>
      </c>
      <c r="J4593" s="2" t="str">
        <f>IF(Table1[[#This Row],[Date2]]&gt;20,"End",IF(Table1[[#This Row],[Date2]]&gt;10,"Mid","Start"))</f>
        <v>End</v>
      </c>
      <c r="K4593" s="3">
        <v>0.51701388888888899</v>
      </c>
      <c r="L4593" t="s">
        <v>51</v>
      </c>
      <c r="M4593">
        <v>1</v>
      </c>
      <c r="N4593" s="1" t="s">
        <v>4</v>
      </c>
      <c r="O4593" s="1" t="s">
        <v>725</v>
      </c>
      <c r="P4593" t="s">
        <v>791</v>
      </c>
      <c r="Q4593" t="s">
        <v>12281</v>
      </c>
      <c r="R4593">
        <v>216</v>
      </c>
      <c r="S4593" t="s">
        <v>8</v>
      </c>
      <c r="T4593" t="s">
        <v>792</v>
      </c>
      <c r="U4593" t="s">
        <v>1395</v>
      </c>
      <c r="V4593" t="s">
        <v>11</v>
      </c>
    </row>
    <row r="4594" spans="1:22" x14ac:dyDescent="0.3">
      <c r="A4594">
        <v>5638</v>
      </c>
      <c r="B4594" t="s">
        <v>12285</v>
      </c>
      <c r="C4594" t="s">
        <v>633</v>
      </c>
      <c r="D4594" t="s">
        <v>14</v>
      </c>
      <c r="E4594" s="2">
        <v>43060</v>
      </c>
      <c r="F4594" s="2" t="str">
        <f>TEXT(Table1[[#This Row],[Date]],"DDDD")</f>
        <v>Tuesday</v>
      </c>
      <c r="G4594" s="2" t="str">
        <f>TEXT(Table1[[#This Row],[Date]],"mmMM")</f>
        <v>November</v>
      </c>
      <c r="H4594" s="2" t="str">
        <f>IF(Table1[[#This Row],[Day]]="Saturday","Weekend",IF(Table1[[#This Row],[Day]]="Sunday","Weekend","Weekday"))</f>
        <v>Weekday</v>
      </c>
      <c r="I4594" s="2" t="str">
        <f>TEXT(Table1[[#This Row],[Date]],"DD")</f>
        <v>21</v>
      </c>
      <c r="J4594" s="2" t="str">
        <f>IF(Table1[[#This Row],[Date2]]&gt;20,"End",IF(Table1[[#This Row],[Date2]]&gt;10,"Mid","Start"))</f>
        <v>End</v>
      </c>
      <c r="K4594" s="3">
        <v>0.5276967592592593</v>
      </c>
      <c r="L4594" t="s">
        <v>7169</v>
      </c>
      <c r="M4594">
        <v>1</v>
      </c>
      <c r="N4594" s="1" t="s">
        <v>4</v>
      </c>
      <c r="O4594" s="1" t="s">
        <v>725</v>
      </c>
      <c r="P4594" t="s">
        <v>634</v>
      </c>
      <c r="Q4594" t="s">
        <v>9276</v>
      </c>
      <c r="R4594">
        <v>108</v>
      </c>
      <c r="S4594" t="s">
        <v>8</v>
      </c>
      <c r="T4594" t="s">
        <v>635</v>
      </c>
      <c r="U4594" t="s">
        <v>1395</v>
      </c>
      <c r="V4594" t="s">
        <v>11</v>
      </c>
    </row>
    <row r="4595" spans="1:22" x14ac:dyDescent="0.3">
      <c r="A4595">
        <v>5640</v>
      </c>
      <c r="B4595" t="s">
        <v>12287</v>
      </c>
      <c r="C4595" t="s">
        <v>8461</v>
      </c>
      <c r="D4595" t="s">
        <v>2</v>
      </c>
      <c r="E4595" s="2">
        <v>43060</v>
      </c>
      <c r="F4595" s="2" t="str">
        <f>TEXT(Table1[[#This Row],[Date]],"DDDD")</f>
        <v>Tuesday</v>
      </c>
      <c r="G4595" s="2" t="str">
        <f>TEXT(Table1[[#This Row],[Date]],"mmMM")</f>
        <v>November</v>
      </c>
      <c r="H4595" s="2" t="str">
        <f>IF(Table1[[#This Row],[Day]]="Saturday","Weekend",IF(Table1[[#This Row],[Day]]="Sunday","Weekend","Weekday"))</f>
        <v>Weekday</v>
      </c>
      <c r="I4595" s="2" t="str">
        <f>TEXT(Table1[[#This Row],[Date]],"DD")</f>
        <v>21</v>
      </c>
      <c r="J4595" s="2" t="str">
        <f>IF(Table1[[#This Row],[Date2]]&gt;20,"End",IF(Table1[[#This Row],[Date2]]&gt;10,"Mid","Start"))</f>
        <v>End</v>
      </c>
      <c r="K4595" s="3">
        <v>0.53208333333333335</v>
      </c>
      <c r="L4595" t="s">
        <v>28</v>
      </c>
      <c r="M4595">
        <v>1</v>
      </c>
      <c r="N4595" s="1" t="s">
        <v>4</v>
      </c>
      <c r="O4595" s="1" t="s">
        <v>725</v>
      </c>
      <c r="P4595" t="s">
        <v>8462</v>
      </c>
      <c r="Q4595" t="s">
        <v>2583</v>
      </c>
      <c r="R4595">
        <v>108</v>
      </c>
      <c r="S4595" t="s">
        <v>8</v>
      </c>
      <c r="T4595" t="s">
        <v>8463</v>
      </c>
      <c r="U4595" t="s">
        <v>1395</v>
      </c>
      <c r="V4595" t="s">
        <v>11</v>
      </c>
    </row>
    <row r="4596" spans="1:22" x14ac:dyDescent="0.3">
      <c r="A4596">
        <v>5644</v>
      </c>
      <c r="B4596" t="s">
        <v>12293</v>
      </c>
      <c r="C4596" t="s">
        <v>5064</v>
      </c>
      <c r="D4596" t="s">
        <v>2</v>
      </c>
      <c r="E4596" s="2">
        <v>43060</v>
      </c>
      <c r="F4596" s="2" t="str">
        <f>TEXT(Table1[[#This Row],[Date]],"DDDD")</f>
        <v>Tuesday</v>
      </c>
      <c r="G4596" s="2" t="str">
        <f>TEXT(Table1[[#This Row],[Date]],"mmMM")</f>
        <v>November</v>
      </c>
      <c r="H4596" s="2" t="str">
        <f>IF(Table1[[#This Row],[Day]]="Saturday","Weekend",IF(Table1[[#This Row],[Day]]="Sunday","Weekend","Weekday"))</f>
        <v>Weekday</v>
      </c>
      <c r="I4596" s="2" t="str">
        <f>TEXT(Table1[[#This Row],[Date]],"DD")</f>
        <v>21</v>
      </c>
      <c r="J4596" s="2" t="str">
        <f>IF(Table1[[#This Row],[Date2]]&gt;20,"End",IF(Table1[[#This Row],[Date2]]&gt;10,"Mid","Start"))</f>
        <v>End</v>
      </c>
      <c r="K4596" s="3">
        <v>0.5849537037037037</v>
      </c>
      <c r="L4596" t="s">
        <v>3</v>
      </c>
      <c r="M4596">
        <v>1</v>
      </c>
      <c r="N4596" s="1" t="s">
        <v>4</v>
      </c>
      <c r="O4596" s="1" t="s">
        <v>725</v>
      </c>
      <c r="P4596" t="s">
        <v>5065</v>
      </c>
      <c r="Q4596" t="s">
        <v>12294</v>
      </c>
      <c r="R4596">
        <v>112</v>
      </c>
      <c r="S4596" t="s">
        <v>8</v>
      </c>
      <c r="T4596" t="s">
        <v>5066</v>
      </c>
      <c r="U4596" t="s">
        <v>1395</v>
      </c>
      <c r="V4596" t="s">
        <v>11</v>
      </c>
    </row>
    <row r="4597" spans="1:22" x14ac:dyDescent="0.3">
      <c r="A4597">
        <v>5657</v>
      </c>
      <c r="B4597" t="s">
        <v>12318</v>
      </c>
      <c r="C4597" t="s">
        <v>5862</v>
      </c>
      <c r="D4597" t="s">
        <v>14</v>
      </c>
      <c r="E4597" s="2">
        <v>43060</v>
      </c>
      <c r="F4597" s="2" t="str">
        <f>TEXT(Table1[[#This Row],[Date]],"DDDD")</f>
        <v>Tuesday</v>
      </c>
      <c r="G4597" s="2" t="str">
        <f>TEXT(Table1[[#This Row],[Date]],"mmMM")</f>
        <v>November</v>
      </c>
      <c r="H4597" s="2" t="str">
        <f>IF(Table1[[#This Row],[Day]]="Saturday","Weekend",IF(Table1[[#This Row],[Day]]="Sunday","Weekend","Weekday"))</f>
        <v>Weekday</v>
      </c>
      <c r="I4597" s="2" t="str">
        <f>TEXT(Table1[[#This Row],[Date]],"DD")</f>
        <v>21</v>
      </c>
      <c r="J4597" s="2" t="str">
        <f>IF(Table1[[#This Row],[Date2]]&gt;20,"End",IF(Table1[[#This Row],[Date2]]&gt;10,"Mid","Start"))</f>
        <v>End</v>
      </c>
      <c r="K4597" s="3">
        <v>0.78723379629629631</v>
      </c>
      <c r="L4597" t="s">
        <v>7169</v>
      </c>
      <c r="M4597">
        <v>1</v>
      </c>
      <c r="N4597" s="1" t="s">
        <v>4</v>
      </c>
      <c r="O4597" s="1" t="s">
        <v>725</v>
      </c>
      <c r="P4597" t="s">
        <v>5863</v>
      </c>
      <c r="Q4597" t="s">
        <v>7662</v>
      </c>
      <c r="R4597">
        <v>126</v>
      </c>
      <c r="S4597" t="s">
        <v>8</v>
      </c>
      <c r="T4597" t="s">
        <v>5865</v>
      </c>
      <c r="U4597" t="s">
        <v>1395</v>
      </c>
      <c r="V4597" t="s">
        <v>11</v>
      </c>
    </row>
    <row r="4598" spans="1:22" x14ac:dyDescent="0.3">
      <c r="A4598">
        <v>5658</v>
      </c>
      <c r="B4598" t="s">
        <v>12319</v>
      </c>
      <c r="C4598" t="s">
        <v>5862</v>
      </c>
      <c r="D4598" t="s">
        <v>14</v>
      </c>
      <c r="E4598" s="2">
        <v>43060</v>
      </c>
      <c r="F4598" s="2" t="str">
        <f>TEXT(Table1[[#This Row],[Date]],"DDDD")</f>
        <v>Tuesday</v>
      </c>
      <c r="G4598" s="2" t="str">
        <f>TEXT(Table1[[#This Row],[Date]],"mmMM")</f>
        <v>November</v>
      </c>
      <c r="H4598" s="2" t="str">
        <f>IF(Table1[[#This Row],[Day]]="Saturday","Weekend",IF(Table1[[#This Row],[Day]]="Sunday","Weekend","Weekday"))</f>
        <v>Weekday</v>
      </c>
      <c r="I4598" s="2" t="str">
        <f>TEXT(Table1[[#This Row],[Date]],"DD")</f>
        <v>21</v>
      </c>
      <c r="J4598" s="2" t="str">
        <f>IF(Table1[[#This Row],[Date2]]&gt;20,"End",IF(Table1[[#This Row],[Date2]]&gt;10,"Mid","Start"))</f>
        <v>End</v>
      </c>
      <c r="K4598" s="3">
        <v>0.79638888888888881</v>
      </c>
      <c r="L4598" t="s">
        <v>7169</v>
      </c>
      <c r="M4598">
        <v>0</v>
      </c>
      <c r="N4598" s="1" t="s">
        <v>4</v>
      </c>
      <c r="O4598" s="1" t="s">
        <v>725</v>
      </c>
      <c r="P4598" t="s">
        <v>5863</v>
      </c>
      <c r="Q4598" t="s">
        <v>7662</v>
      </c>
      <c r="R4598">
        <v>126</v>
      </c>
      <c r="S4598" t="s">
        <v>8</v>
      </c>
      <c r="T4598" t="s">
        <v>5865</v>
      </c>
      <c r="U4598" t="s">
        <v>1395</v>
      </c>
      <c r="V4598" t="s">
        <v>11</v>
      </c>
    </row>
    <row r="4599" spans="1:22" x14ac:dyDescent="0.3">
      <c r="A4599">
        <v>5659</v>
      </c>
      <c r="B4599" t="s">
        <v>12320</v>
      </c>
      <c r="C4599" t="s">
        <v>5862</v>
      </c>
      <c r="D4599" t="s">
        <v>14</v>
      </c>
      <c r="E4599" s="2">
        <v>43060</v>
      </c>
      <c r="F4599" s="2" t="str">
        <f>TEXT(Table1[[#This Row],[Date]],"DDDD")</f>
        <v>Tuesday</v>
      </c>
      <c r="G4599" s="2" t="str">
        <f>TEXT(Table1[[#This Row],[Date]],"mmMM")</f>
        <v>November</v>
      </c>
      <c r="H4599" s="2" t="str">
        <f>IF(Table1[[#This Row],[Day]]="Saturday","Weekend",IF(Table1[[#This Row],[Day]]="Sunday","Weekend","Weekday"))</f>
        <v>Weekday</v>
      </c>
      <c r="I4599" s="2" t="str">
        <f>TEXT(Table1[[#This Row],[Date]],"DD")</f>
        <v>21</v>
      </c>
      <c r="J4599" s="2" t="str">
        <f>IF(Table1[[#This Row],[Date2]]&gt;20,"End",IF(Table1[[#This Row],[Date2]]&gt;10,"Mid","Start"))</f>
        <v>End</v>
      </c>
      <c r="K4599" s="3">
        <v>0.79828703703703696</v>
      </c>
      <c r="L4599" t="s">
        <v>7169</v>
      </c>
      <c r="M4599">
        <v>1</v>
      </c>
      <c r="N4599" s="1" t="s">
        <v>4</v>
      </c>
      <c r="O4599" s="1" t="s">
        <v>725</v>
      </c>
      <c r="P4599" t="s">
        <v>5863</v>
      </c>
      <c r="Q4599" t="s">
        <v>7662</v>
      </c>
      <c r="R4599">
        <v>126</v>
      </c>
      <c r="S4599" t="s">
        <v>8</v>
      </c>
      <c r="T4599" t="s">
        <v>5865</v>
      </c>
      <c r="U4599" t="s">
        <v>1395</v>
      </c>
      <c r="V4599" t="s">
        <v>11</v>
      </c>
    </row>
    <row r="4600" spans="1:22" x14ac:dyDescent="0.3">
      <c r="A4600">
        <v>5670</v>
      </c>
      <c r="B4600" t="s">
        <v>12339</v>
      </c>
      <c r="C4600" t="s">
        <v>2966</v>
      </c>
      <c r="D4600" t="s">
        <v>2</v>
      </c>
      <c r="E4600" s="2">
        <v>43060</v>
      </c>
      <c r="F4600" s="2" t="str">
        <f>TEXT(Table1[[#This Row],[Date]],"DDDD")</f>
        <v>Tuesday</v>
      </c>
      <c r="G4600" s="2" t="str">
        <f>TEXT(Table1[[#This Row],[Date]],"mmMM")</f>
        <v>November</v>
      </c>
      <c r="H4600" s="2" t="str">
        <f>IF(Table1[[#This Row],[Day]]="Saturday","Weekend",IF(Table1[[#This Row],[Day]]="Sunday","Weekend","Weekday"))</f>
        <v>Weekday</v>
      </c>
      <c r="I4600" s="2" t="str">
        <f>TEXT(Table1[[#This Row],[Date]],"DD")</f>
        <v>21</v>
      </c>
      <c r="J4600" s="2" t="str">
        <f>IF(Table1[[#This Row],[Date2]]&gt;20,"End",IF(Table1[[#This Row],[Date2]]&gt;10,"Mid","Start"))</f>
        <v>End</v>
      </c>
      <c r="K4600" s="3">
        <v>0.89266203703703706</v>
      </c>
      <c r="L4600" t="s">
        <v>73</v>
      </c>
      <c r="M4600">
        <v>1</v>
      </c>
      <c r="N4600" s="1" t="s">
        <v>4</v>
      </c>
      <c r="O4600" s="1" t="s">
        <v>725</v>
      </c>
      <c r="P4600" t="s">
        <v>2967</v>
      </c>
      <c r="Q4600" t="s">
        <v>12340</v>
      </c>
      <c r="R4600">
        <v>108</v>
      </c>
      <c r="S4600" t="s">
        <v>8</v>
      </c>
      <c r="T4600" t="s">
        <v>2969</v>
      </c>
      <c r="U4600" t="s">
        <v>1395</v>
      </c>
      <c r="V4600" t="s">
        <v>11</v>
      </c>
    </row>
    <row r="4601" spans="1:22" x14ac:dyDescent="0.3">
      <c r="A4601">
        <v>5682</v>
      </c>
      <c r="B4601" t="s">
        <v>12358</v>
      </c>
      <c r="C4601" t="s">
        <v>12359</v>
      </c>
      <c r="D4601" t="s">
        <v>2</v>
      </c>
      <c r="E4601" s="2">
        <v>43060</v>
      </c>
      <c r="F4601" s="2" t="str">
        <f>TEXT(Table1[[#This Row],[Date]],"DDDD")</f>
        <v>Tuesday</v>
      </c>
      <c r="G4601" s="2" t="str">
        <f>TEXT(Table1[[#This Row],[Date]],"mmMM")</f>
        <v>November</v>
      </c>
      <c r="H4601" s="2" t="str">
        <f>IF(Table1[[#This Row],[Day]]="Saturday","Weekend",IF(Table1[[#This Row],[Day]]="Sunday","Weekend","Weekday"))</f>
        <v>Weekday</v>
      </c>
      <c r="I4601" s="2" t="str">
        <f>TEXT(Table1[[#This Row],[Date]],"DD")</f>
        <v>21</v>
      </c>
      <c r="J4601" s="2" t="str">
        <f>IF(Table1[[#This Row],[Date2]]&gt;20,"End",IF(Table1[[#This Row],[Date2]]&gt;10,"Mid","Start"))</f>
        <v>End</v>
      </c>
      <c r="K4601" s="3">
        <v>0.93232638888888875</v>
      </c>
      <c r="L4601" t="s">
        <v>51</v>
      </c>
      <c r="M4601">
        <v>1</v>
      </c>
      <c r="N4601" s="1" t="s">
        <v>4</v>
      </c>
      <c r="O4601" s="1" t="s">
        <v>725</v>
      </c>
      <c r="P4601" t="s">
        <v>12360</v>
      </c>
      <c r="Q4601" t="s">
        <v>12361</v>
      </c>
      <c r="R4601">
        <v>198</v>
      </c>
      <c r="S4601" t="s">
        <v>8</v>
      </c>
      <c r="T4601" t="s">
        <v>12362</v>
      </c>
      <c r="U4601" t="s">
        <v>1395</v>
      </c>
      <c r="V4601" t="s">
        <v>11</v>
      </c>
    </row>
    <row r="4602" spans="1:22" x14ac:dyDescent="0.3">
      <c r="A4602">
        <v>3424</v>
      </c>
      <c r="B4602" t="s">
        <v>7774</v>
      </c>
      <c r="C4602" t="s">
        <v>6351</v>
      </c>
      <c r="D4602" t="s">
        <v>2</v>
      </c>
      <c r="E4602" s="2">
        <v>43029</v>
      </c>
      <c r="F4602" s="2" t="str">
        <f>TEXT(Table1[[#This Row],[Date]],"DDDD")</f>
        <v>Saturday</v>
      </c>
      <c r="G4602" s="2" t="str">
        <f>TEXT(Table1[[#This Row],[Date]],"mmMM")</f>
        <v>October</v>
      </c>
      <c r="H4602" s="2" t="str">
        <f>IF(Table1[[#This Row],[Day]]="Saturday","Weekend",IF(Table1[[#This Row],[Day]]="Sunday","Weekend","Weekday"))</f>
        <v>Weekend</v>
      </c>
      <c r="I4602" s="2" t="str">
        <f>TEXT(Table1[[#This Row],[Date]],"DD")</f>
        <v>21</v>
      </c>
      <c r="J4602" s="2" t="str">
        <f>IF(Table1[[#This Row],[Date2]]&gt;20,"End",IF(Table1[[#This Row],[Date2]]&gt;10,"Mid","Start"))</f>
        <v>End</v>
      </c>
      <c r="K4602" s="3">
        <v>0.52584490740740741</v>
      </c>
      <c r="L4602" t="s">
        <v>5997</v>
      </c>
      <c r="M4602">
        <v>1</v>
      </c>
      <c r="N4602" s="1" t="s">
        <v>4</v>
      </c>
      <c r="O4602" s="1" t="s">
        <v>725</v>
      </c>
      <c r="P4602" t="s">
        <v>6352</v>
      </c>
      <c r="Q4602" t="s">
        <v>7775</v>
      </c>
      <c r="R4602">
        <v>104.4</v>
      </c>
      <c r="S4602" t="s">
        <v>8</v>
      </c>
      <c r="T4602" t="s">
        <v>6353</v>
      </c>
      <c r="U4602" t="s">
        <v>1395</v>
      </c>
      <c r="V4602" t="s">
        <v>11</v>
      </c>
    </row>
    <row r="4603" spans="1:22" x14ac:dyDescent="0.3">
      <c r="A4603">
        <v>5643</v>
      </c>
      <c r="B4603" t="s">
        <v>12291</v>
      </c>
      <c r="C4603" t="s">
        <v>6351</v>
      </c>
      <c r="D4603" t="s">
        <v>2</v>
      </c>
      <c r="E4603" s="2">
        <v>43060</v>
      </c>
      <c r="F4603" s="2" t="str">
        <f>TEXT(Table1[[#This Row],[Date]],"DDDD")</f>
        <v>Tuesday</v>
      </c>
      <c r="G4603" s="2" t="str">
        <f>TEXT(Table1[[#This Row],[Date]],"mmMM")</f>
        <v>November</v>
      </c>
      <c r="H4603" s="2" t="str">
        <f>IF(Table1[[#This Row],[Day]]="Saturday","Weekend",IF(Table1[[#This Row],[Day]]="Sunday","Weekend","Weekday"))</f>
        <v>Weekday</v>
      </c>
      <c r="I4603" s="2" t="str">
        <f>TEXT(Table1[[#This Row],[Date]],"DD")</f>
        <v>21</v>
      </c>
      <c r="J4603" s="2" t="str">
        <f>IF(Table1[[#This Row],[Date2]]&gt;20,"End",IF(Table1[[#This Row],[Date2]]&gt;10,"Mid","Start"))</f>
        <v>End</v>
      </c>
      <c r="K4603" s="3">
        <v>0.5723611111111111</v>
      </c>
      <c r="L4603" t="s">
        <v>3</v>
      </c>
      <c r="M4603">
        <v>1</v>
      </c>
      <c r="N4603" s="1" t="s">
        <v>4</v>
      </c>
      <c r="O4603" s="1" t="s">
        <v>725</v>
      </c>
      <c r="P4603" t="s">
        <v>6352</v>
      </c>
      <c r="Q4603" t="s">
        <v>12292</v>
      </c>
      <c r="R4603">
        <v>100</v>
      </c>
      <c r="S4603" t="s">
        <v>8</v>
      </c>
      <c r="T4603" t="s">
        <v>6353</v>
      </c>
      <c r="U4603" t="s">
        <v>1395</v>
      </c>
      <c r="V4603" t="s">
        <v>11</v>
      </c>
    </row>
    <row r="4604" spans="1:22" x14ac:dyDescent="0.3">
      <c r="A4604">
        <v>5689</v>
      </c>
      <c r="B4604" t="s">
        <v>12371</v>
      </c>
      <c r="C4604" t="s">
        <v>12372</v>
      </c>
      <c r="D4604" t="s">
        <v>2</v>
      </c>
      <c r="E4604" s="2">
        <v>43060</v>
      </c>
      <c r="F4604" s="2" t="str">
        <f>TEXT(Table1[[#This Row],[Date]],"DDDD")</f>
        <v>Tuesday</v>
      </c>
      <c r="G4604" s="2" t="str">
        <f>TEXT(Table1[[#This Row],[Date]],"mmMM")</f>
        <v>November</v>
      </c>
      <c r="H4604" s="2" t="str">
        <f>IF(Table1[[#This Row],[Day]]="Saturday","Weekend",IF(Table1[[#This Row],[Day]]="Sunday","Weekend","Weekday"))</f>
        <v>Weekday</v>
      </c>
      <c r="I4604" s="2" t="str">
        <f>TEXT(Table1[[#This Row],[Date]],"DD")</f>
        <v>21</v>
      </c>
      <c r="J4604" s="2" t="str">
        <f>IF(Table1[[#This Row],[Date2]]&gt;20,"End",IF(Table1[[#This Row],[Date2]]&gt;10,"Mid","Start"))</f>
        <v>End</v>
      </c>
      <c r="K4604" s="3">
        <v>0.97771990740740744</v>
      </c>
      <c r="L4604" t="s">
        <v>5997</v>
      </c>
      <c r="M4604">
        <v>1</v>
      </c>
      <c r="N4604" s="1" t="s">
        <v>4</v>
      </c>
      <c r="O4604" s="1" t="s">
        <v>725</v>
      </c>
      <c r="P4604" t="s">
        <v>12373</v>
      </c>
      <c r="Q4604" t="s">
        <v>12374</v>
      </c>
      <c r="R4604">
        <v>255</v>
      </c>
      <c r="S4604" t="s">
        <v>8</v>
      </c>
      <c r="T4604" t="s">
        <v>12375</v>
      </c>
      <c r="U4604" t="s">
        <v>1395</v>
      </c>
      <c r="V4604" t="s">
        <v>11</v>
      </c>
    </row>
    <row r="4605" spans="1:22" x14ac:dyDescent="0.3">
      <c r="A4605">
        <v>3427</v>
      </c>
      <c r="B4605" t="s">
        <v>7778</v>
      </c>
      <c r="C4605" t="s">
        <v>6030</v>
      </c>
      <c r="D4605" t="s">
        <v>2</v>
      </c>
      <c r="E4605" s="2">
        <v>43029</v>
      </c>
      <c r="F4605" s="2" t="str">
        <f>TEXT(Table1[[#This Row],[Date]],"DDDD")</f>
        <v>Saturday</v>
      </c>
      <c r="G4605" s="2" t="str">
        <f>TEXT(Table1[[#This Row],[Date]],"mmMM")</f>
        <v>October</v>
      </c>
      <c r="H4605" s="2" t="str">
        <f>IF(Table1[[#This Row],[Day]]="Saturday","Weekend",IF(Table1[[#This Row],[Day]]="Sunday","Weekend","Weekday"))</f>
        <v>Weekend</v>
      </c>
      <c r="I4605" s="2" t="str">
        <f>TEXT(Table1[[#This Row],[Date]],"DD")</f>
        <v>21</v>
      </c>
      <c r="J4605" s="2" t="str">
        <f>IF(Table1[[#This Row],[Date2]]&gt;20,"End",IF(Table1[[#This Row],[Date2]]&gt;10,"Mid","Start"))</f>
        <v>End</v>
      </c>
      <c r="K4605" s="3">
        <v>0.54684027777777777</v>
      </c>
      <c r="L4605" t="s">
        <v>28</v>
      </c>
      <c r="M4605">
        <v>1</v>
      </c>
      <c r="N4605" s="1" t="s">
        <v>4</v>
      </c>
      <c r="O4605" s="1" t="s">
        <v>14819</v>
      </c>
      <c r="P4605" t="s">
        <v>6031</v>
      </c>
      <c r="Q4605" t="s">
        <v>4774</v>
      </c>
      <c r="R4605">
        <v>108</v>
      </c>
      <c r="S4605" t="s">
        <v>8</v>
      </c>
      <c r="T4605" t="s">
        <v>6033</v>
      </c>
      <c r="U4605" t="s">
        <v>1395</v>
      </c>
      <c r="V4605" t="s">
        <v>11</v>
      </c>
    </row>
    <row r="4606" spans="1:22" x14ac:dyDescent="0.3">
      <c r="A4606">
        <v>1816</v>
      </c>
      <c r="B4606" t="s">
        <v>4245</v>
      </c>
      <c r="C4606" t="s">
        <v>214</v>
      </c>
      <c r="D4606" t="s">
        <v>2</v>
      </c>
      <c r="E4606" s="2">
        <v>42999</v>
      </c>
      <c r="F4606" s="2" t="str">
        <f>TEXT(Table1[[#This Row],[Date]],"DDDD")</f>
        <v>Thursday</v>
      </c>
      <c r="G4606" s="2" t="str">
        <f>TEXT(Table1[[#This Row],[Date]],"mmMM")</f>
        <v>September</v>
      </c>
      <c r="H4606" s="2" t="str">
        <f>IF(Table1[[#This Row],[Day]]="Saturday","Weekend",IF(Table1[[#This Row],[Day]]="Sunday","Weekend","Weekday"))</f>
        <v>Weekday</v>
      </c>
      <c r="I4606" s="2" t="str">
        <f>TEXT(Table1[[#This Row],[Date]],"DD")</f>
        <v>21</v>
      </c>
      <c r="J4606" s="2" t="str">
        <f>IF(Table1[[#This Row],[Date2]]&gt;20,"End",IF(Table1[[#This Row],[Date2]]&gt;10,"Mid","Start"))</f>
        <v>End</v>
      </c>
      <c r="K4606" s="3">
        <v>0.85768518518518522</v>
      </c>
      <c r="L4606" t="s">
        <v>51</v>
      </c>
      <c r="M4606">
        <v>1</v>
      </c>
      <c r="N4606" s="1" t="s">
        <v>4</v>
      </c>
      <c r="O4606" s="1" t="s">
        <v>80</v>
      </c>
      <c r="P4606" t="s">
        <v>215</v>
      </c>
      <c r="Q4606" t="s">
        <v>4151</v>
      </c>
      <c r="R4606">
        <v>187</v>
      </c>
      <c r="S4606" t="s">
        <v>8</v>
      </c>
      <c r="T4606" t="s">
        <v>217</v>
      </c>
      <c r="U4606" t="s">
        <v>1395</v>
      </c>
      <c r="V4606" t="s">
        <v>11</v>
      </c>
    </row>
    <row r="4607" spans="1:22" x14ac:dyDescent="0.3">
      <c r="A4607">
        <v>1819</v>
      </c>
      <c r="B4607" t="s">
        <v>4250</v>
      </c>
      <c r="C4607" t="s">
        <v>3550</v>
      </c>
      <c r="D4607" t="s">
        <v>2</v>
      </c>
      <c r="E4607" s="2">
        <v>42999</v>
      </c>
      <c r="F4607" s="2" t="str">
        <f>TEXT(Table1[[#This Row],[Date]],"DDDD")</f>
        <v>Thursday</v>
      </c>
      <c r="G4607" s="2" t="str">
        <f>TEXT(Table1[[#This Row],[Date]],"mmMM")</f>
        <v>September</v>
      </c>
      <c r="H4607" s="2" t="str">
        <f>IF(Table1[[#This Row],[Day]]="Saturday","Weekend",IF(Table1[[#This Row],[Day]]="Sunday","Weekend","Weekday"))</f>
        <v>Weekday</v>
      </c>
      <c r="I4607" s="2" t="str">
        <f>TEXT(Table1[[#This Row],[Date]],"DD")</f>
        <v>21</v>
      </c>
      <c r="J4607" s="2" t="str">
        <f>IF(Table1[[#This Row],[Date2]]&gt;20,"End",IF(Table1[[#This Row],[Date2]]&gt;10,"Mid","Start"))</f>
        <v>End</v>
      </c>
      <c r="K4607" s="3">
        <v>0.86356481481481484</v>
      </c>
      <c r="L4607" t="s">
        <v>3</v>
      </c>
      <c r="M4607">
        <v>1</v>
      </c>
      <c r="N4607" s="1" t="s">
        <v>4</v>
      </c>
      <c r="O4607" s="1" t="s">
        <v>80</v>
      </c>
      <c r="P4607" t="s">
        <v>3551</v>
      </c>
      <c r="Q4607" t="s">
        <v>4251</v>
      </c>
      <c r="R4607">
        <v>117</v>
      </c>
      <c r="S4607" t="s">
        <v>8</v>
      </c>
      <c r="T4607" t="s">
        <v>3552</v>
      </c>
      <c r="U4607" t="s">
        <v>1395</v>
      </c>
      <c r="V4607" t="s">
        <v>11</v>
      </c>
    </row>
    <row r="4608" spans="1:22" x14ac:dyDescent="0.3">
      <c r="A4608">
        <v>1832</v>
      </c>
      <c r="B4608" t="s">
        <v>4279</v>
      </c>
      <c r="C4608" t="s">
        <v>2048</v>
      </c>
      <c r="D4608" t="s">
        <v>2</v>
      </c>
      <c r="E4608" s="2">
        <v>42999</v>
      </c>
      <c r="F4608" s="2" t="str">
        <f>TEXT(Table1[[#This Row],[Date]],"DDDD")</f>
        <v>Thursday</v>
      </c>
      <c r="G4608" s="2" t="str">
        <f>TEXT(Table1[[#This Row],[Date]],"mmMM")</f>
        <v>September</v>
      </c>
      <c r="H4608" s="2" t="str">
        <f>IF(Table1[[#This Row],[Day]]="Saturday","Weekend",IF(Table1[[#This Row],[Day]]="Sunday","Weekend","Weekday"))</f>
        <v>Weekday</v>
      </c>
      <c r="I4608" s="2" t="str">
        <f>TEXT(Table1[[#This Row],[Date]],"DD")</f>
        <v>21</v>
      </c>
      <c r="J4608" s="2" t="str">
        <f>IF(Table1[[#This Row],[Date2]]&gt;20,"End",IF(Table1[[#This Row],[Date2]]&gt;10,"Mid","Start"))</f>
        <v>End</v>
      </c>
      <c r="K4608" s="3">
        <v>0.89538194444444452</v>
      </c>
      <c r="L4608" t="s">
        <v>168</v>
      </c>
      <c r="M4608">
        <v>1</v>
      </c>
      <c r="N4608" s="1" t="s">
        <v>4</v>
      </c>
      <c r="O4608" s="1" t="s">
        <v>80</v>
      </c>
      <c r="P4608" t="s">
        <v>2049</v>
      </c>
      <c r="Q4608" t="s">
        <v>660</v>
      </c>
      <c r="R4608">
        <v>120</v>
      </c>
      <c r="S4608" t="s">
        <v>8</v>
      </c>
      <c r="T4608" t="s">
        <v>2051</v>
      </c>
      <c r="U4608" t="s">
        <v>1395</v>
      </c>
      <c r="V4608" t="s">
        <v>11</v>
      </c>
    </row>
    <row r="4609" spans="1:22" x14ac:dyDescent="0.3">
      <c r="A4609">
        <v>1842</v>
      </c>
      <c r="B4609" t="s">
        <v>4296</v>
      </c>
      <c r="C4609" t="s">
        <v>313</v>
      </c>
      <c r="D4609" t="s">
        <v>2</v>
      </c>
      <c r="E4609" s="2">
        <v>42999</v>
      </c>
      <c r="F4609" s="2" t="str">
        <f>TEXT(Table1[[#This Row],[Date]],"DDDD")</f>
        <v>Thursday</v>
      </c>
      <c r="G4609" s="2" t="str">
        <f>TEXT(Table1[[#This Row],[Date]],"mmMM")</f>
        <v>September</v>
      </c>
      <c r="H4609" s="2" t="str">
        <f>IF(Table1[[#This Row],[Day]]="Saturday","Weekend",IF(Table1[[#This Row],[Day]]="Sunday","Weekend","Weekday"))</f>
        <v>Weekday</v>
      </c>
      <c r="I4609" s="2" t="str">
        <f>TEXT(Table1[[#This Row],[Date]],"DD")</f>
        <v>21</v>
      </c>
      <c r="J4609" s="2" t="str">
        <f>IF(Table1[[#This Row],[Date2]]&gt;20,"End",IF(Table1[[#This Row],[Date2]]&gt;10,"Mid","Start"))</f>
        <v>End</v>
      </c>
      <c r="K4609" s="3">
        <v>0.91237268518518522</v>
      </c>
      <c r="L4609" t="s">
        <v>2142</v>
      </c>
      <c r="M4609">
        <v>1</v>
      </c>
      <c r="N4609" s="1" t="s">
        <v>4</v>
      </c>
      <c r="O4609" s="1" t="s">
        <v>80</v>
      </c>
      <c r="P4609" t="s">
        <v>314</v>
      </c>
      <c r="Q4609" t="s">
        <v>4297</v>
      </c>
      <c r="R4609">
        <v>267.75</v>
      </c>
      <c r="S4609" t="s">
        <v>8</v>
      </c>
      <c r="T4609" t="s">
        <v>316</v>
      </c>
      <c r="U4609" t="s">
        <v>1395</v>
      </c>
      <c r="V4609" t="s">
        <v>11</v>
      </c>
    </row>
    <row r="4610" spans="1:22" x14ac:dyDescent="0.3">
      <c r="A4610">
        <v>1844</v>
      </c>
      <c r="B4610" t="s">
        <v>4300</v>
      </c>
      <c r="C4610" t="s">
        <v>2793</v>
      </c>
      <c r="D4610" t="s">
        <v>2</v>
      </c>
      <c r="E4610" s="2">
        <v>42999</v>
      </c>
      <c r="F4610" s="2" t="str">
        <f>TEXT(Table1[[#This Row],[Date]],"DDDD")</f>
        <v>Thursday</v>
      </c>
      <c r="G4610" s="2" t="str">
        <f>TEXT(Table1[[#This Row],[Date]],"mmMM")</f>
        <v>September</v>
      </c>
      <c r="H4610" s="2" t="str">
        <f>IF(Table1[[#This Row],[Day]]="Saturday","Weekend",IF(Table1[[#This Row],[Day]]="Sunday","Weekend","Weekday"))</f>
        <v>Weekday</v>
      </c>
      <c r="I4610" s="2" t="str">
        <f>TEXT(Table1[[#This Row],[Date]],"DD")</f>
        <v>21</v>
      </c>
      <c r="J4610" s="2" t="str">
        <f>IF(Table1[[#This Row],[Date2]]&gt;20,"End",IF(Table1[[#This Row],[Date2]]&gt;10,"Mid","Start"))</f>
        <v>End</v>
      </c>
      <c r="K4610" s="3">
        <v>0.91730324074074066</v>
      </c>
      <c r="L4610" t="s">
        <v>168</v>
      </c>
      <c r="M4610">
        <v>1</v>
      </c>
      <c r="N4610" s="1" t="s">
        <v>4</v>
      </c>
      <c r="O4610" s="1" t="s">
        <v>80</v>
      </c>
      <c r="P4610" t="s">
        <v>2794</v>
      </c>
      <c r="Q4610" t="s">
        <v>4301</v>
      </c>
      <c r="R4610">
        <v>280</v>
      </c>
      <c r="S4610" t="s">
        <v>8</v>
      </c>
      <c r="T4610" t="s">
        <v>2795</v>
      </c>
      <c r="U4610" t="s">
        <v>1395</v>
      </c>
      <c r="V4610" t="s">
        <v>11</v>
      </c>
    </row>
    <row r="4611" spans="1:22" x14ac:dyDescent="0.3">
      <c r="A4611">
        <v>1845</v>
      </c>
      <c r="B4611" t="s">
        <v>4302</v>
      </c>
      <c r="C4611" t="s">
        <v>2793</v>
      </c>
      <c r="D4611" t="s">
        <v>2</v>
      </c>
      <c r="E4611" s="2">
        <v>42999</v>
      </c>
      <c r="F4611" s="2" t="str">
        <f>TEXT(Table1[[#This Row],[Date]],"DDDD")</f>
        <v>Thursday</v>
      </c>
      <c r="G4611" s="2" t="str">
        <f>TEXT(Table1[[#This Row],[Date]],"mmMM")</f>
        <v>September</v>
      </c>
      <c r="H4611" s="2" t="str">
        <f>IF(Table1[[#This Row],[Day]]="Saturday","Weekend",IF(Table1[[#This Row],[Day]]="Sunday","Weekend","Weekday"))</f>
        <v>Weekday</v>
      </c>
      <c r="I4611" s="2" t="str">
        <f>TEXT(Table1[[#This Row],[Date]],"DD")</f>
        <v>21</v>
      </c>
      <c r="J4611" s="2" t="str">
        <f>IF(Table1[[#This Row],[Date2]]&gt;20,"End",IF(Table1[[#This Row],[Date2]]&gt;10,"Mid","Start"))</f>
        <v>End</v>
      </c>
      <c r="K4611" s="3">
        <v>0.92631944444444436</v>
      </c>
      <c r="L4611" t="s">
        <v>168</v>
      </c>
      <c r="M4611">
        <v>1</v>
      </c>
      <c r="N4611" s="1" t="s">
        <v>4</v>
      </c>
      <c r="O4611" s="1" t="s">
        <v>80</v>
      </c>
      <c r="P4611" t="s">
        <v>2794</v>
      </c>
      <c r="Q4611" t="s">
        <v>660</v>
      </c>
      <c r="R4611">
        <v>120</v>
      </c>
      <c r="S4611" t="s">
        <v>8</v>
      </c>
      <c r="T4611" t="s">
        <v>2795</v>
      </c>
      <c r="U4611" t="s">
        <v>1395</v>
      </c>
      <c r="V4611" t="s">
        <v>11</v>
      </c>
    </row>
    <row r="4612" spans="1:22" x14ac:dyDescent="0.3">
      <c r="A4612">
        <v>1846</v>
      </c>
      <c r="B4612" t="s">
        <v>4303</v>
      </c>
      <c r="C4612" t="s">
        <v>1931</v>
      </c>
      <c r="D4612" t="s">
        <v>2</v>
      </c>
      <c r="E4612" s="2">
        <v>42999</v>
      </c>
      <c r="F4612" s="2" t="str">
        <f>TEXT(Table1[[#This Row],[Date]],"DDDD")</f>
        <v>Thursday</v>
      </c>
      <c r="G4612" s="2" t="str">
        <f>TEXT(Table1[[#This Row],[Date]],"mmMM")</f>
        <v>September</v>
      </c>
      <c r="H4612" s="2" t="str">
        <f>IF(Table1[[#This Row],[Day]]="Saturday","Weekend",IF(Table1[[#This Row],[Day]]="Sunday","Weekend","Weekday"))</f>
        <v>Weekday</v>
      </c>
      <c r="I4612" s="2" t="str">
        <f>TEXT(Table1[[#This Row],[Date]],"DD")</f>
        <v>21</v>
      </c>
      <c r="J4612" s="2" t="str">
        <f>IF(Table1[[#This Row],[Date2]]&gt;20,"End",IF(Table1[[#This Row],[Date2]]&gt;10,"Mid","Start"))</f>
        <v>End</v>
      </c>
      <c r="K4612" s="3">
        <v>0.93725694444444441</v>
      </c>
      <c r="L4612" t="s">
        <v>168</v>
      </c>
      <c r="M4612">
        <v>1</v>
      </c>
      <c r="N4612" s="1" t="s">
        <v>4</v>
      </c>
      <c r="O4612" s="1" t="s">
        <v>80</v>
      </c>
      <c r="P4612" t="s">
        <v>1932</v>
      </c>
      <c r="Q4612" t="s">
        <v>4304</v>
      </c>
      <c r="R4612">
        <v>240</v>
      </c>
      <c r="S4612" t="s">
        <v>8</v>
      </c>
      <c r="T4612" t="s">
        <v>1934</v>
      </c>
      <c r="U4612" t="s">
        <v>1395</v>
      </c>
      <c r="V4612" t="s">
        <v>11</v>
      </c>
    </row>
    <row r="4613" spans="1:22" x14ac:dyDescent="0.3">
      <c r="A4613">
        <v>1851</v>
      </c>
      <c r="B4613" t="s">
        <v>4311</v>
      </c>
      <c r="C4613" t="s">
        <v>628</v>
      </c>
      <c r="D4613" t="s">
        <v>2</v>
      </c>
      <c r="E4613" s="2">
        <v>42999</v>
      </c>
      <c r="F4613" s="2" t="str">
        <f>TEXT(Table1[[#This Row],[Date]],"DDDD")</f>
        <v>Thursday</v>
      </c>
      <c r="G4613" s="2" t="str">
        <f>TEXT(Table1[[#This Row],[Date]],"mmMM")</f>
        <v>September</v>
      </c>
      <c r="H4613" s="2" t="str">
        <f>IF(Table1[[#This Row],[Day]]="Saturday","Weekend",IF(Table1[[#This Row],[Day]]="Sunday","Weekend","Weekday"))</f>
        <v>Weekday</v>
      </c>
      <c r="I4613" s="2" t="str">
        <f>TEXT(Table1[[#This Row],[Date]],"DD")</f>
        <v>21</v>
      </c>
      <c r="J4613" s="2" t="str">
        <f>IF(Table1[[#This Row],[Date2]]&gt;20,"End",IF(Table1[[#This Row],[Date2]]&gt;10,"Mid","Start"))</f>
        <v>End</v>
      </c>
      <c r="K4613" s="3">
        <v>0.94030092592592596</v>
      </c>
      <c r="L4613" t="s">
        <v>51</v>
      </c>
      <c r="M4613">
        <v>1</v>
      </c>
      <c r="N4613" s="1" t="s">
        <v>4</v>
      </c>
      <c r="O4613" s="1" t="s">
        <v>80</v>
      </c>
      <c r="P4613" t="s">
        <v>629</v>
      </c>
      <c r="Q4613" t="s">
        <v>4312</v>
      </c>
      <c r="R4613">
        <v>204</v>
      </c>
      <c r="S4613" t="s">
        <v>8</v>
      </c>
      <c r="T4613" t="s">
        <v>630</v>
      </c>
      <c r="U4613" t="s">
        <v>1395</v>
      </c>
      <c r="V4613" t="s">
        <v>11</v>
      </c>
    </row>
    <row r="4614" spans="1:22" x14ac:dyDescent="0.3">
      <c r="A4614">
        <v>1852</v>
      </c>
      <c r="B4614" t="s">
        <v>4313</v>
      </c>
      <c r="C4614" t="s">
        <v>4314</v>
      </c>
      <c r="D4614" t="s">
        <v>2</v>
      </c>
      <c r="E4614" s="2">
        <v>42999</v>
      </c>
      <c r="F4614" s="2" t="str">
        <f>TEXT(Table1[[#This Row],[Date]],"DDDD")</f>
        <v>Thursday</v>
      </c>
      <c r="G4614" s="2" t="str">
        <f>TEXT(Table1[[#This Row],[Date]],"mmMM")</f>
        <v>September</v>
      </c>
      <c r="H4614" s="2" t="str">
        <f>IF(Table1[[#This Row],[Day]]="Saturday","Weekend",IF(Table1[[#This Row],[Day]]="Sunday","Weekend","Weekday"))</f>
        <v>Weekday</v>
      </c>
      <c r="I4614" s="2" t="str">
        <f>TEXT(Table1[[#This Row],[Date]],"DD")</f>
        <v>21</v>
      </c>
      <c r="J4614" s="2" t="str">
        <f>IF(Table1[[#This Row],[Date2]]&gt;20,"End",IF(Table1[[#This Row],[Date2]]&gt;10,"Mid","Start"))</f>
        <v>End</v>
      </c>
      <c r="K4614" s="3">
        <v>0.94112268518518516</v>
      </c>
      <c r="L4614" t="s">
        <v>168</v>
      </c>
      <c r="M4614">
        <v>1</v>
      </c>
      <c r="N4614" s="1" t="s">
        <v>4</v>
      </c>
      <c r="O4614" s="1" t="s">
        <v>80</v>
      </c>
      <c r="P4614" t="s">
        <v>4315</v>
      </c>
      <c r="Q4614" t="s">
        <v>4316</v>
      </c>
      <c r="R4614">
        <v>140</v>
      </c>
      <c r="S4614" t="s">
        <v>8</v>
      </c>
      <c r="T4614" t="s">
        <v>4317</v>
      </c>
      <c r="U4614" t="s">
        <v>1395</v>
      </c>
      <c r="V4614" t="s">
        <v>11</v>
      </c>
    </row>
    <row r="4615" spans="1:22" x14ac:dyDescent="0.3">
      <c r="A4615">
        <v>1859</v>
      </c>
      <c r="B4615" t="s">
        <v>4331</v>
      </c>
      <c r="C4615" t="s">
        <v>1276</v>
      </c>
      <c r="D4615" t="s">
        <v>2</v>
      </c>
      <c r="E4615" s="2">
        <v>42999</v>
      </c>
      <c r="F4615" s="2" t="str">
        <f>TEXT(Table1[[#This Row],[Date]],"DDDD")</f>
        <v>Thursday</v>
      </c>
      <c r="G4615" s="2" t="str">
        <f>TEXT(Table1[[#This Row],[Date]],"mmMM")</f>
        <v>September</v>
      </c>
      <c r="H4615" s="2" t="str">
        <f>IF(Table1[[#This Row],[Day]]="Saturday","Weekend",IF(Table1[[#This Row],[Day]]="Sunday","Weekend","Weekday"))</f>
        <v>Weekday</v>
      </c>
      <c r="I4615" s="2" t="str">
        <f>TEXT(Table1[[#This Row],[Date]],"DD")</f>
        <v>21</v>
      </c>
      <c r="J4615" s="2" t="str">
        <f>IF(Table1[[#This Row],[Date2]]&gt;20,"End",IF(Table1[[#This Row],[Date2]]&gt;10,"Mid","Start"))</f>
        <v>End</v>
      </c>
      <c r="K4615" s="3">
        <v>0.98262731481481491</v>
      </c>
      <c r="L4615" t="s">
        <v>168</v>
      </c>
      <c r="M4615">
        <v>1</v>
      </c>
      <c r="N4615" s="1" t="s">
        <v>4</v>
      </c>
      <c r="O4615" s="1" t="s">
        <v>80</v>
      </c>
      <c r="P4615" t="s">
        <v>1277</v>
      </c>
      <c r="Q4615" t="s">
        <v>4332</v>
      </c>
      <c r="R4615">
        <v>100</v>
      </c>
      <c r="S4615" t="s">
        <v>8</v>
      </c>
      <c r="T4615" t="s">
        <v>1278</v>
      </c>
      <c r="U4615" t="s">
        <v>1395</v>
      </c>
      <c r="V4615" t="s">
        <v>11</v>
      </c>
    </row>
    <row r="4616" spans="1:22" x14ac:dyDescent="0.3">
      <c r="A4616">
        <v>3419</v>
      </c>
      <c r="B4616" t="s">
        <v>7763</v>
      </c>
      <c r="C4616" t="s">
        <v>326</v>
      </c>
      <c r="D4616" t="s">
        <v>2</v>
      </c>
      <c r="E4616" s="2">
        <v>43029</v>
      </c>
      <c r="F4616" s="2" t="str">
        <f>TEXT(Table1[[#This Row],[Date]],"DDDD")</f>
        <v>Saturday</v>
      </c>
      <c r="G4616" s="2" t="str">
        <f>TEXT(Table1[[#This Row],[Date]],"mmMM")</f>
        <v>October</v>
      </c>
      <c r="H4616" s="2" t="str">
        <f>IF(Table1[[#This Row],[Day]]="Saturday","Weekend",IF(Table1[[#This Row],[Day]]="Sunday","Weekend","Weekday"))</f>
        <v>Weekend</v>
      </c>
      <c r="I4616" s="2" t="str">
        <f>TEXT(Table1[[#This Row],[Date]],"DD")</f>
        <v>21</v>
      </c>
      <c r="J4616" s="2" t="str">
        <f>IF(Table1[[#This Row],[Date2]]&gt;20,"End",IF(Table1[[#This Row],[Date2]]&gt;10,"Mid","Start"))</f>
        <v>End</v>
      </c>
      <c r="K4616" s="3">
        <v>3.2233796296296302E-2</v>
      </c>
      <c r="L4616" t="s">
        <v>168</v>
      </c>
      <c r="M4616">
        <v>1</v>
      </c>
      <c r="N4616" s="1" t="s">
        <v>4</v>
      </c>
      <c r="O4616" s="1" t="s">
        <v>80</v>
      </c>
      <c r="P4616" t="s">
        <v>327</v>
      </c>
      <c r="Q4616" t="s">
        <v>7764</v>
      </c>
      <c r="R4616">
        <v>160</v>
      </c>
      <c r="S4616" t="s">
        <v>8</v>
      </c>
      <c r="T4616" t="s">
        <v>329</v>
      </c>
      <c r="U4616" t="s">
        <v>1395</v>
      </c>
      <c r="V4616" t="s">
        <v>11</v>
      </c>
    </row>
    <row r="4617" spans="1:22" x14ac:dyDescent="0.3">
      <c r="A4617">
        <v>3438</v>
      </c>
      <c r="B4617" t="s">
        <v>7803</v>
      </c>
      <c r="C4617" t="s">
        <v>676</v>
      </c>
      <c r="D4617" t="s">
        <v>2</v>
      </c>
      <c r="E4617" s="2">
        <v>43029</v>
      </c>
      <c r="F4617" s="2" t="str">
        <f>TEXT(Table1[[#This Row],[Date]],"DDDD")</f>
        <v>Saturday</v>
      </c>
      <c r="G4617" s="2" t="str">
        <f>TEXT(Table1[[#This Row],[Date]],"mmMM")</f>
        <v>October</v>
      </c>
      <c r="H4617" s="2" t="str">
        <f>IF(Table1[[#This Row],[Day]]="Saturday","Weekend",IF(Table1[[#This Row],[Day]]="Sunday","Weekend","Weekday"))</f>
        <v>Weekend</v>
      </c>
      <c r="I4617" s="2" t="str">
        <f>TEXT(Table1[[#This Row],[Date]],"DD")</f>
        <v>21</v>
      </c>
      <c r="J4617" s="2" t="str">
        <f>IF(Table1[[#This Row],[Date2]]&gt;20,"End",IF(Table1[[#This Row],[Date2]]&gt;10,"Mid","Start"))</f>
        <v>End</v>
      </c>
      <c r="K4617" s="3">
        <v>0.61668981481481489</v>
      </c>
      <c r="L4617" t="s">
        <v>3</v>
      </c>
      <c r="M4617">
        <v>1</v>
      </c>
      <c r="N4617" s="1" t="s">
        <v>4</v>
      </c>
      <c r="O4617" s="1" t="s">
        <v>80</v>
      </c>
      <c r="P4617" t="s">
        <v>677</v>
      </c>
      <c r="Q4617" t="s">
        <v>7804</v>
      </c>
      <c r="R4617">
        <v>108</v>
      </c>
      <c r="S4617" t="s">
        <v>8</v>
      </c>
      <c r="T4617" t="s">
        <v>678</v>
      </c>
      <c r="U4617" t="s">
        <v>1395</v>
      </c>
      <c r="V4617" t="s">
        <v>11</v>
      </c>
    </row>
    <row r="4618" spans="1:22" x14ac:dyDescent="0.3">
      <c r="A4618">
        <v>3439</v>
      </c>
      <c r="B4618" t="s">
        <v>7805</v>
      </c>
      <c r="C4618" t="s">
        <v>313</v>
      </c>
      <c r="D4618" t="s">
        <v>2</v>
      </c>
      <c r="E4618" s="2">
        <v>43029</v>
      </c>
      <c r="F4618" s="2" t="str">
        <f>TEXT(Table1[[#This Row],[Date]],"DDDD")</f>
        <v>Saturday</v>
      </c>
      <c r="G4618" s="2" t="str">
        <f>TEXT(Table1[[#This Row],[Date]],"mmMM")</f>
        <v>October</v>
      </c>
      <c r="H4618" s="2" t="str">
        <f>IF(Table1[[#This Row],[Day]]="Saturday","Weekend",IF(Table1[[#This Row],[Day]]="Sunday","Weekend","Weekday"))</f>
        <v>Weekend</v>
      </c>
      <c r="I4618" s="2" t="str">
        <f>TEXT(Table1[[#This Row],[Date]],"DD")</f>
        <v>21</v>
      </c>
      <c r="J4618" s="2" t="str">
        <f>IF(Table1[[#This Row],[Date2]]&gt;20,"End",IF(Table1[[#This Row],[Date2]]&gt;10,"Mid","Start"))</f>
        <v>End</v>
      </c>
      <c r="K4618" s="3">
        <v>0.6240162037037037</v>
      </c>
      <c r="L4618" t="s">
        <v>7169</v>
      </c>
      <c r="M4618">
        <v>1</v>
      </c>
      <c r="N4618" s="1" t="s">
        <v>4</v>
      </c>
      <c r="O4618" s="1" t="s">
        <v>80</v>
      </c>
      <c r="P4618" t="s">
        <v>314</v>
      </c>
      <c r="Q4618" t="s">
        <v>7181</v>
      </c>
      <c r="R4618">
        <v>112.5</v>
      </c>
      <c r="S4618" t="s">
        <v>8</v>
      </c>
      <c r="T4618" t="s">
        <v>316</v>
      </c>
      <c r="U4618" t="s">
        <v>1395</v>
      </c>
      <c r="V4618" t="s">
        <v>11</v>
      </c>
    </row>
    <row r="4619" spans="1:22" x14ac:dyDescent="0.3">
      <c r="A4619">
        <v>5666</v>
      </c>
      <c r="B4619" t="s">
        <v>12332</v>
      </c>
      <c r="C4619" t="s">
        <v>3921</v>
      </c>
      <c r="D4619" t="s">
        <v>2</v>
      </c>
      <c r="E4619" s="2">
        <v>43060</v>
      </c>
      <c r="F4619" s="2" t="str">
        <f>TEXT(Table1[[#This Row],[Date]],"DDDD")</f>
        <v>Tuesday</v>
      </c>
      <c r="G4619" s="2" t="str">
        <f>TEXT(Table1[[#This Row],[Date]],"mmMM")</f>
        <v>November</v>
      </c>
      <c r="H4619" s="2" t="str">
        <f>IF(Table1[[#This Row],[Day]]="Saturday","Weekend",IF(Table1[[#This Row],[Day]]="Sunday","Weekend","Weekday"))</f>
        <v>Weekday</v>
      </c>
      <c r="I4619" s="2" t="str">
        <f>TEXT(Table1[[#This Row],[Date]],"DD")</f>
        <v>21</v>
      </c>
      <c r="J4619" s="2" t="str">
        <f>IF(Table1[[#This Row],[Date2]]&gt;20,"End",IF(Table1[[#This Row],[Date2]]&gt;10,"Mid","Start"))</f>
        <v>End</v>
      </c>
      <c r="K4619" s="3">
        <v>0.8597569444444445</v>
      </c>
      <c r="L4619" t="s">
        <v>7169</v>
      </c>
      <c r="M4619">
        <v>1</v>
      </c>
      <c r="N4619" s="1" t="s">
        <v>4</v>
      </c>
      <c r="O4619" s="1" t="s">
        <v>80</v>
      </c>
      <c r="P4619" t="s">
        <v>3922</v>
      </c>
      <c r="Q4619" t="s">
        <v>12333</v>
      </c>
      <c r="R4619">
        <v>112.5</v>
      </c>
      <c r="S4619" t="s">
        <v>8</v>
      </c>
      <c r="T4619" t="s">
        <v>3924</v>
      </c>
      <c r="U4619" t="s">
        <v>1395</v>
      </c>
      <c r="V4619" t="s">
        <v>11</v>
      </c>
    </row>
    <row r="4620" spans="1:22" x14ac:dyDescent="0.3">
      <c r="A4620">
        <v>5671</v>
      </c>
      <c r="B4620" t="s">
        <v>12341</v>
      </c>
      <c r="C4620" t="s">
        <v>2048</v>
      </c>
      <c r="D4620" t="s">
        <v>2</v>
      </c>
      <c r="E4620" s="2">
        <v>43060</v>
      </c>
      <c r="F4620" s="2" t="str">
        <f>TEXT(Table1[[#This Row],[Date]],"DDDD")</f>
        <v>Tuesday</v>
      </c>
      <c r="G4620" s="2" t="str">
        <f>TEXT(Table1[[#This Row],[Date]],"mmMM")</f>
        <v>November</v>
      </c>
      <c r="H4620" s="2" t="str">
        <f>IF(Table1[[#This Row],[Day]]="Saturday","Weekend",IF(Table1[[#This Row],[Day]]="Sunday","Weekend","Weekday"))</f>
        <v>Weekday</v>
      </c>
      <c r="I4620" s="2" t="str">
        <f>TEXT(Table1[[#This Row],[Date]],"DD")</f>
        <v>21</v>
      </c>
      <c r="J4620" s="2" t="str">
        <f>IF(Table1[[#This Row],[Date2]]&gt;20,"End",IF(Table1[[#This Row],[Date2]]&gt;10,"Mid","Start"))</f>
        <v>End</v>
      </c>
      <c r="K4620" s="3">
        <v>0.89445601851851853</v>
      </c>
      <c r="L4620" t="s">
        <v>168</v>
      </c>
      <c r="M4620">
        <v>1</v>
      </c>
      <c r="N4620" s="1" t="s">
        <v>4</v>
      </c>
      <c r="O4620" s="1" t="s">
        <v>80</v>
      </c>
      <c r="P4620" t="s">
        <v>2049</v>
      </c>
      <c r="Q4620" t="s">
        <v>12342</v>
      </c>
      <c r="R4620">
        <v>130</v>
      </c>
      <c r="S4620" t="s">
        <v>8</v>
      </c>
      <c r="T4620" t="s">
        <v>2051</v>
      </c>
      <c r="U4620" t="s">
        <v>1395</v>
      </c>
      <c r="V4620" t="s">
        <v>11</v>
      </c>
    </row>
    <row r="4621" spans="1:22" x14ac:dyDescent="0.3">
      <c r="A4621">
        <v>5687</v>
      </c>
      <c r="B4621" t="s">
        <v>12368</v>
      </c>
      <c r="C4621" t="s">
        <v>3550</v>
      </c>
      <c r="D4621" t="s">
        <v>14</v>
      </c>
      <c r="E4621" s="2">
        <v>43060</v>
      </c>
      <c r="F4621" s="2" t="str">
        <f>TEXT(Table1[[#This Row],[Date]],"DDDD")</f>
        <v>Tuesday</v>
      </c>
      <c r="G4621" s="2" t="str">
        <f>TEXT(Table1[[#This Row],[Date]],"mmMM")</f>
        <v>November</v>
      </c>
      <c r="H4621" s="2" t="str">
        <f>IF(Table1[[#This Row],[Day]]="Saturday","Weekend",IF(Table1[[#This Row],[Day]]="Sunday","Weekend","Weekday"))</f>
        <v>Weekday</v>
      </c>
      <c r="I4621" s="2" t="str">
        <f>TEXT(Table1[[#This Row],[Date]],"DD")</f>
        <v>21</v>
      </c>
      <c r="J4621" s="2" t="str">
        <f>IF(Table1[[#This Row],[Date2]]&gt;20,"End",IF(Table1[[#This Row],[Date2]]&gt;10,"Mid","Start"))</f>
        <v>End</v>
      </c>
      <c r="K4621" s="3">
        <v>0.96719907407407413</v>
      </c>
      <c r="L4621" t="s">
        <v>168</v>
      </c>
      <c r="M4621">
        <v>0</v>
      </c>
      <c r="N4621" s="1" t="s">
        <v>4</v>
      </c>
      <c r="O4621" s="1" t="s">
        <v>80</v>
      </c>
      <c r="P4621" t="s">
        <v>3551</v>
      </c>
      <c r="Q4621" t="s">
        <v>12369</v>
      </c>
      <c r="R4621">
        <v>130</v>
      </c>
      <c r="S4621" t="s">
        <v>8</v>
      </c>
      <c r="T4621" t="s">
        <v>3552</v>
      </c>
      <c r="U4621" t="s">
        <v>1395</v>
      </c>
      <c r="V4621" t="s">
        <v>11</v>
      </c>
    </row>
    <row r="4622" spans="1:22" x14ac:dyDescent="0.3">
      <c r="A4622">
        <v>5688</v>
      </c>
      <c r="B4622" t="s">
        <v>12370</v>
      </c>
      <c r="C4622" t="s">
        <v>3550</v>
      </c>
      <c r="D4622" t="s">
        <v>2</v>
      </c>
      <c r="E4622" s="2">
        <v>43060</v>
      </c>
      <c r="F4622" s="2" t="str">
        <f>TEXT(Table1[[#This Row],[Date]],"DDDD")</f>
        <v>Tuesday</v>
      </c>
      <c r="G4622" s="2" t="str">
        <f>TEXT(Table1[[#This Row],[Date]],"mmMM")</f>
        <v>November</v>
      </c>
      <c r="H4622" s="2" t="str">
        <f>IF(Table1[[#This Row],[Day]]="Saturday","Weekend",IF(Table1[[#This Row],[Day]]="Sunday","Weekend","Weekday"))</f>
        <v>Weekday</v>
      </c>
      <c r="I4622" s="2" t="str">
        <f>TEXT(Table1[[#This Row],[Date]],"DD")</f>
        <v>21</v>
      </c>
      <c r="J4622" s="2" t="str">
        <f>IF(Table1[[#This Row],[Date2]]&gt;20,"End",IF(Table1[[#This Row],[Date2]]&gt;10,"Mid","Start"))</f>
        <v>End</v>
      </c>
      <c r="K4622" s="3">
        <v>0.96847222222222218</v>
      </c>
      <c r="L4622" t="s">
        <v>168</v>
      </c>
      <c r="M4622">
        <v>1</v>
      </c>
      <c r="N4622" s="1" t="s">
        <v>4</v>
      </c>
      <c r="O4622" s="1" t="s">
        <v>80</v>
      </c>
      <c r="P4622" t="s">
        <v>3551</v>
      </c>
      <c r="Q4622" t="s">
        <v>12369</v>
      </c>
      <c r="R4622">
        <v>130</v>
      </c>
      <c r="S4622" t="s">
        <v>8</v>
      </c>
      <c r="T4622" t="s">
        <v>3552</v>
      </c>
      <c r="U4622" t="s">
        <v>1395</v>
      </c>
      <c r="V4622" t="s">
        <v>11</v>
      </c>
    </row>
    <row r="4623" spans="1:22" x14ac:dyDescent="0.3">
      <c r="A4623">
        <v>5634</v>
      </c>
      <c r="B4623" t="s">
        <v>12279</v>
      </c>
      <c r="C4623" t="s">
        <v>2861</v>
      </c>
      <c r="D4623" t="s">
        <v>2</v>
      </c>
      <c r="E4623" s="2">
        <v>43060</v>
      </c>
      <c r="F4623" s="2" t="str">
        <f>TEXT(Table1[[#This Row],[Date]],"DDDD")</f>
        <v>Tuesday</v>
      </c>
      <c r="G4623" s="2" t="str">
        <f>TEXT(Table1[[#This Row],[Date]],"mmMM")</f>
        <v>November</v>
      </c>
      <c r="H4623" s="2" t="str">
        <f>IF(Table1[[#This Row],[Day]]="Saturday","Weekend",IF(Table1[[#This Row],[Day]]="Sunday","Weekend","Weekday"))</f>
        <v>Weekday</v>
      </c>
      <c r="I4623" s="2" t="str">
        <f>TEXT(Table1[[#This Row],[Date]],"DD")</f>
        <v>21</v>
      </c>
      <c r="J4623" s="2" t="str">
        <f>IF(Table1[[#This Row],[Date2]]&gt;20,"End",IF(Table1[[#This Row],[Date2]]&gt;10,"Mid","Start"))</f>
        <v>End</v>
      </c>
      <c r="K4623" s="3">
        <v>0.51340277777777776</v>
      </c>
      <c r="L4623" t="s">
        <v>7169</v>
      </c>
      <c r="M4623">
        <v>1</v>
      </c>
      <c r="N4623" s="1" t="s">
        <v>4</v>
      </c>
      <c r="O4623" s="1" t="s">
        <v>80</v>
      </c>
      <c r="P4623" t="s">
        <v>2862</v>
      </c>
      <c r="Q4623" t="s">
        <v>10888</v>
      </c>
      <c r="R4623">
        <v>144</v>
      </c>
      <c r="S4623" t="s">
        <v>8</v>
      </c>
      <c r="T4623" t="s">
        <v>2864</v>
      </c>
      <c r="U4623" t="s">
        <v>1395</v>
      </c>
      <c r="V4623" t="s">
        <v>11</v>
      </c>
    </row>
    <row r="4624" spans="1:22" x14ac:dyDescent="0.3">
      <c r="A4624">
        <v>5660</v>
      </c>
      <c r="B4624" t="s">
        <v>12321</v>
      </c>
      <c r="C4624" t="s">
        <v>1350</v>
      </c>
      <c r="D4624" t="s">
        <v>2</v>
      </c>
      <c r="E4624" s="2">
        <v>43060</v>
      </c>
      <c r="F4624" s="2" t="str">
        <f>TEXT(Table1[[#This Row],[Date]],"DDDD")</f>
        <v>Tuesday</v>
      </c>
      <c r="G4624" s="2" t="str">
        <f>TEXT(Table1[[#This Row],[Date]],"mmMM")</f>
        <v>November</v>
      </c>
      <c r="H4624" s="2" t="str">
        <f>IF(Table1[[#This Row],[Day]]="Saturday","Weekend",IF(Table1[[#This Row],[Day]]="Sunday","Weekend","Weekday"))</f>
        <v>Weekday</v>
      </c>
      <c r="I4624" s="2" t="str">
        <f>TEXT(Table1[[#This Row],[Date]],"DD")</f>
        <v>21</v>
      </c>
      <c r="J4624" s="2" t="str">
        <f>IF(Table1[[#This Row],[Date2]]&gt;20,"End",IF(Table1[[#This Row],[Date2]]&gt;10,"Mid","Start"))</f>
        <v>End</v>
      </c>
      <c r="K4624" s="3">
        <v>0.82384259259259252</v>
      </c>
      <c r="L4624" t="s">
        <v>2142</v>
      </c>
      <c r="M4624">
        <v>1</v>
      </c>
      <c r="N4624" s="1" t="s">
        <v>4</v>
      </c>
      <c r="O4624" s="1" t="s">
        <v>80</v>
      </c>
      <c r="P4624" t="s">
        <v>2898</v>
      </c>
      <c r="Q4624" t="s">
        <v>12322</v>
      </c>
      <c r="R4624">
        <v>457.2</v>
      </c>
      <c r="S4624" t="s">
        <v>8</v>
      </c>
      <c r="T4624" t="s">
        <v>1353</v>
      </c>
      <c r="U4624" t="s">
        <v>1395</v>
      </c>
      <c r="V4624" t="s">
        <v>11</v>
      </c>
    </row>
    <row r="4625" spans="1:22" x14ac:dyDescent="0.3">
      <c r="A4625">
        <v>5625</v>
      </c>
      <c r="B4625" t="s">
        <v>12262</v>
      </c>
      <c r="C4625" t="s">
        <v>2997</v>
      </c>
      <c r="D4625" t="s">
        <v>2</v>
      </c>
      <c r="E4625" s="2">
        <v>43060</v>
      </c>
      <c r="F4625" s="2" t="str">
        <f>TEXT(Table1[[#This Row],[Date]],"DDDD")</f>
        <v>Tuesday</v>
      </c>
      <c r="G4625" s="2" t="str">
        <f>TEXT(Table1[[#This Row],[Date]],"mmMM")</f>
        <v>November</v>
      </c>
      <c r="H4625" s="2" t="str">
        <f>IF(Table1[[#This Row],[Day]]="Saturday","Weekend",IF(Table1[[#This Row],[Day]]="Sunday","Weekend","Weekday"))</f>
        <v>Weekday</v>
      </c>
      <c r="I4625" s="2" t="str">
        <f>TEXT(Table1[[#This Row],[Date]],"DD")</f>
        <v>21</v>
      </c>
      <c r="J4625" s="2" t="str">
        <f>IF(Table1[[#This Row],[Date2]]&gt;20,"End",IF(Table1[[#This Row],[Date2]]&gt;10,"Mid","Start"))</f>
        <v>End</v>
      </c>
      <c r="K4625" s="3">
        <v>5.7986111111111103E-3</v>
      </c>
      <c r="L4625" t="s">
        <v>168</v>
      </c>
      <c r="M4625">
        <v>1</v>
      </c>
      <c r="N4625" s="1" t="s">
        <v>4</v>
      </c>
      <c r="O4625" s="1" t="s">
        <v>4123</v>
      </c>
      <c r="P4625" t="s">
        <v>2998</v>
      </c>
      <c r="Q4625" t="s">
        <v>12263</v>
      </c>
      <c r="R4625">
        <v>194</v>
      </c>
      <c r="S4625" t="s">
        <v>8</v>
      </c>
      <c r="T4625" t="s">
        <v>4215</v>
      </c>
      <c r="U4625" t="s">
        <v>1395</v>
      </c>
      <c r="V4625" t="s">
        <v>11</v>
      </c>
    </row>
    <row r="4626" spans="1:22" x14ac:dyDescent="0.3">
      <c r="A4626">
        <v>5686</v>
      </c>
      <c r="B4626" t="s">
        <v>12366</v>
      </c>
      <c r="C4626" t="s">
        <v>2997</v>
      </c>
      <c r="D4626" t="s">
        <v>2</v>
      </c>
      <c r="E4626" s="2">
        <v>43060</v>
      </c>
      <c r="F4626" s="2" t="str">
        <f>TEXT(Table1[[#This Row],[Date]],"DDDD")</f>
        <v>Tuesday</v>
      </c>
      <c r="G4626" s="2" t="str">
        <f>TEXT(Table1[[#This Row],[Date]],"mmMM")</f>
        <v>November</v>
      </c>
      <c r="H4626" s="2" t="str">
        <f>IF(Table1[[#This Row],[Day]]="Saturday","Weekend",IF(Table1[[#This Row],[Day]]="Sunday","Weekend","Weekday"))</f>
        <v>Weekday</v>
      </c>
      <c r="I4626" s="2" t="str">
        <f>TEXT(Table1[[#This Row],[Date]],"DD")</f>
        <v>21</v>
      </c>
      <c r="J4626" s="2" t="str">
        <f>IF(Table1[[#This Row],[Date2]]&gt;20,"End",IF(Table1[[#This Row],[Date2]]&gt;10,"Mid","Start"))</f>
        <v>End</v>
      </c>
      <c r="K4626" s="3">
        <v>0.96461805555555558</v>
      </c>
      <c r="L4626" t="s">
        <v>168</v>
      </c>
      <c r="M4626">
        <v>1</v>
      </c>
      <c r="N4626" s="1" t="s">
        <v>4</v>
      </c>
      <c r="O4626" s="1" t="s">
        <v>4123</v>
      </c>
      <c r="P4626" t="s">
        <v>2998</v>
      </c>
      <c r="Q4626" t="s">
        <v>12367</v>
      </c>
      <c r="R4626">
        <v>324</v>
      </c>
      <c r="S4626" t="s">
        <v>8</v>
      </c>
      <c r="T4626" t="s">
        <v>4215</v>
      </c>
      <c r="U4626" t="s">
        <v>1395</v>
      </c>
      <c r="V4626" t="s">
        <v>11</v>
      </c>
    </row>
    <row r="4627" spans="1:22" x14ac:dyDescent="0.3">
      <c r="A4627">
        <v>1865</v>
      </c>
      <c r="B4627" t="s">
        <v>4346</v>
      </c>
      <c r="C4627" t="s">
        <v>1899</v>
      </c>
      <c r="D4627" t="s">
        <v>2</v>
      </c>
      <c r="E4627" s="2">
        <v>43000</v>
      </c>
      <c r="F4627" s="2" t="str">
        <f>TEXT(Table1[[#This Row],[Date]],"DDDD")</f>
        <v>Friday</v>
      </c>
      <c r="G4627" s="2" t="str">
        <f>TEXT(Table1[[#This Row],[Date]],"mmMM")</f>
        <v>September</v>
      </c>
      <c r="H4627" s="2" t="str">
        <f>IF(Table1[[#This Row],[Day]]="Saturday","Weekend",IF(Table1[[#This Row],[Day]]="Sunday","Weekend","Weekday"))</f>
        <v>Weekday</v>
      </c>
      <c r="I4627" s="2" t="str">
        <f>TEXT(Table1[[#This Row],[Date]],"DD")</f>
        <v>22</v>
      </c>
      <c r="J4627" s="2" t="str">
        <f>IF(Table1[[#This Row],[Date2]]&gt;20,"End",IF(Table1[[#This Row],[Date2]]&gt;10,"Mid","Start"))</f>
        <v>End</v>
      </c>
      <c r="K4627" s="3">
        <v>5.7303240740740738E-2</v>
      </c>
      <c r="L4627" t="s">
        <v>168</v>
      </c>
      <c r="M4627">
        <v>1</v>
      </c>
      <c r="N4627" s="1" t="s">
        <v>4</v>
      </c>
      <c r="O4627" s="1" t="s">
        <v>21</v>
      </c>
      <c r="P4627" t="s">
        <v>1900</v>
      </c>
      <c r="Q4627" t="s">
        <v>396</v>
      </c>
      <c r="R4627">
        <v>140</v>
      </c>
      <c r="S4627" t="s">
        <v>8</v>
      </c>
      <c r="T4627" t="s">
        <v>1902</v>
      </c>
      <c r="U4627" t="s">
        <v>1395</v>
      </c>
      <c r="V4627" t="s">
        <v>11</v>
      </c>
    </row>
    <row r="4628" spans="1:22" x14ac:dyDescent="0.3">
      <c r="A4628">
        <v>1866</v>
      </c>
      <c r="B4628" t="s">
        <v>4347</v>
      </c>
      <c r="C4628" t="s">
        <v>2674</v>
      </c>
      <c r="D4628" t="s">
        <v>2</v>
      </c>
      <c r="E4628" s="2">
        <v>43000</v>
      </c>
      <c r="F4628" s="2" t="str">
        <f>TEXT(Table1[[#This Row],[Date]],"DDDD")</f>
        <v>Friday</v>
      </c>
      <c r="G4628" s="2" t="str">
        <f>TEXT(Table1[[#This Row],[Date]],"mmMM")</f>
        <v>September</v>
      </c>
      <c r="H4628" s="2" t="str">
        <f>IF(Table1[[#This Row],[Day]]="Saturday","Weekend",IF(Table1[[#This Row],[Day]]="Sunday","Weekend","Weekday"))</f>
        <v>Weekday</v>
      </c>
      <c r="I4628" s="2" t="str">
        <f>TEXT(Table1[[#This Row],[Date]],"DD")</f>
        <v>22</v>
      </c>
      <c r="J4628" s="2" t="str">
        <f>IF(Table1[[#This Row],[Date2]]&gt;20,"End",IF(Table1[[#This Row],[Date2]]&gt;10,"Mid","Start"))</f>
        <v>End</v>
      </c>
      <c r="K4628" s="3">
        <v>0.47719907407407403</v>
      </c>
      <c r="L4628" t="s">
        <v>3</v>
      </c>
      <c r="M4628">
        <v>1</v>
      </c>
      <c r="N4628" s="1" t="s">
        <v>4</v>
      </c>
      <c r="O4628" s="1" t="s">
        <v>21</v>
      </c>
      <c r="P4628" t="s">
        <v>2675</v>
      </c>
      <c r="Q4628" t="s">
        <v>4348</v>
      </c>
      <c r="R4628">
        <v>153</v>
      </c>
      <c r="S4628" t="s">
        <v>8</v>
      </c>
      <c r="T4628" t="s">
        <v>2677</v>
      </c>
      <c r="U4628" t="s">
        <v>1395</v>
      </c>
      <c r="V4628" t="s">
        <v>11</v>
      </c>
    </row>
    <row r="4629" spans="1:22" x14ac:dyDescent="0.3">
      <c r="A4629">
        <v>1867</v>
      </c>
      <c r="B4629" t="s">
        <v>4349</v>
      </c>
      <c r="C4629" t="s">
        <v>3689</v>
      </c>
      <c r="D4629" t="s">
        <v>14</v>
      </c>
      <c r="E4629" s="2">
        <v>43000</v>
      </c>
      <c r="F4629" s="2" t="str">
        <f>TEXT(Table1[[#This Row],[Date]],"DDDD")</f>
        <v>Friday</v>
      </c>
      <c r="G4629" s="2" t="str">
        <f>TEXT(Table1[[#This Row],[Date]],"mmMM")</f>
        <v>September</v>
      </c>
      <c r="H4629" s="2" t="str">
        <f>IF(Table1[[#This Row],[Day]]="Saturday","Weekend",IF(Table1[[#This Row],[Day]]="Sunday","Weekend","Weekday"))</f>
        <v>Weekday</v>
      </c>
      <c r="I4629" s="2" t="str">
        <f>TEXT(Table1[[#This Row],[Date]],"DD")</f>
        <v>22</v>
      </c>
      <c r="J4629" s="2" t="str">
        <f>IF(Table1[[#This Row],[Date2]]&gt;20,"End",IF(Table1[[#This Row],[Date2]]&gt;10,"Mid","Start"))</f>
        <v>End</v>
      </c>
      <c r="K4629" s="3">
        <v>0.48655092592592591</v>
      </c>
      <c r="L4629" t="s">
        <v>97</v>
      </c>
      <c r="M4629">
        <v>1</v>
      </c>
      <c r="N4629" s="1" t="s">
        <v>4</v>
      </c>
      <c r="O4629" s="1" t="s">
        <v>21</v>
      </c>
      <c r="P4629" t="s">
        <v>3690</v>
      </c>
      <c r="Q4629" t="s">
        <v>4350</v>
      </c>
      <c r="R4629">
        <v>352.75</v>
      </c>
      <c r="S4629" t="s">
        <v>8</v>
      </c>
      <c r="T4629" t="s">
        <v>3692</v>
      </c>
      <c r="U4629" t="s">
        <v>1395</v>
      </c>
      <c r="V4629" t="s">
        <v>11</v>
      </c>
    </row>
    <row r="4630" spans="1:22" x14ac:dyDescent="0.3">
      <c r="A4630">
        <v>1869</v>
      </c>
      <c r="B4630" t="s">
        <v>4353</v>
      </c>
      <c r="C4630" t="s">
        <v>983</v>
      </c>
      <c r="D4630" t="s">
        <v>2</v>
      </c>
      <c r="E4630" s="2">
        <v>43000</v>
      </c>
      <c r="F4630" s="2" t="str">
        <f>TEXT(Table1[[#This Row],[Date]],"DDDD")</f>
        <v>Friday</v>
      </c>
      <c r="G4630" s="2" t="str">
        <f>TEXT(Table1[[#This Row],[Date]],"mmMM")</f>
        <v>September</v>
      </c>
      <c r="H4630" s="2" t="str">
        <f>IF(Table1[[#This Row],[Day]]="Saturday","Weekend",IF(Table1[[#This Row],[Day]]="Sunday","Weekend","Weekday"))</f>
        <v>Weekday</v>
      </c>
      <c r="I4630" s="2" t="str">
        <f>TEXT(Table1[[#This Row],[Date]],"DD")</f>
        <v>22</v>
      </c>
      <c r="J4630" s="2" t="str">
        <f>IF(Table1[[#This Row],[Date2]]&gt;20,"End",IF(Table1[[#This Row],[Date2]]&gt;10,"Mid","Start"))</f>
        <v>End</v>
      </c>
      <c r="K4630" s="3">
        <v>0.51313657407407398</v>
      </c>
      <c r="L4630" t="s">
        <v>28</v>
      </c>
      <c r="M4630">
        <v>1</v>
      </c>
      <c r="N4630" s="1" t="s">
        <v>4</v>
      </c>
      <c r="O4630" s="1" t="s">
        <v>21</v>
      </c>
      <c r="P4630" t="s">
        <v>984</v>
      </c>
      <c r="Q4630" t="s">
        <v>1701</v>
      </c>
      <c r="R4630">
        <v>108</v>
      </c>
      <c r="S4630" t="s">
        <v>8</v>
      </c>
      <c r="T4630" t="s">
        <v>986</v>
      </c>
      <c r="U4630" t="s">
        <v>1395</v>
      </c>
      <c r="V4630" t="s">
        <v>11</v>
      </c>
    </row>
    <row r="4631" spans="1:22" x14ac:dyDescent="0.3">
      <c r="A4631">
        <v>1873</v>
      </c>
      <c r="B4631" t="s">
        <v>4362</v>
      </c>
      <c r="C4631" t="s">
        <v>1252</v>
      </c>
      <c r="D4631" t="s">
        <v>2</v>
      </c>
      <c r="E4631" s="2">
        <v>43000</v>
      </c>
      <c r="F4631" s="2" t="str">
        <f>TEXT(Table1[[#This Row],[Date]],"DDDD")</f>
        <v>Friday</v>
      </c>
      <c r="G4631" s="2" t="str">
        <f>TEXT(Table1[[#This Row],[Date]],"mmMM")</f>
        <v>September</v>
      </c>
      <c r="H4631" s="2" t="str">
        <f>IF(Table1[[#This Row],[Day]]="Saturday","Weekend",IF(Table1[[#This Row],[Day]]="Sunday","Weekend","Weekday"))</f>
        <v>Weekday</v>
      </c>
      <c r="I4631" s="2" t="str">
        <f>TEXT(Table1[[#This Row],[Date]],"DD")</f>
        <v>22</v>
      </c>
      <c r="J4631" s="2" t="str">
        <f>IF(Table1[[#This Row],[Date2]]&gt;20,"End",IF(Table1[[#This Row],[Date2]]&gt;10,"Mid","Start"))</f>
        <v>End</v>
      </c>
      <c r="K4631" s="3">
        <v>0.61775462962962968</v>
      </c>
      <c r="L4631" t="s">
        <v>28</v>
      </c>
      <c r="M4631">
        <v>1</v>
      </c>
      <c r="N4631" s="1" t="s">
        <v>4</v>
      </c>
      <c r="O4631" s="1" t="s">
        <v>21</v>
      </c>
      <c r="P4631" t="s">
        <v>1253</v>
      </c>
      <c r="Q4631" t="s">
        <v>2723</v>
      </c>
      <c r="R4631">
        <v>108</v>
      </c>
      <c r="S4631" t="s">
        <v>8</v>
      </c>
      <c r="T4631" t="s">
        <v>1255</v>
      </c>
      <c r="U4631" t="s">
        <v>1395</v>
      </c>
      <c r="V4631" t="s">
        <v>11</v>
      </c>
    </row>
    <row r="4632" spans="1:22" x14ac:dyDescent="0.3">
      <c r="A4632">
        <v>1877</v>
      </c>
      <c r="B4632" t="s">
        <v>4373</v>
      </c>
      <c r="C4632" t="s">
        <v>4374</v>
      </c>
      <c r="D4632" t="s">
        <v>2</v>
      </c>
      <c r="E4632" s="2">
        <v>43000</v>
      </c>
      <c r="F4632" s="2" t="str">
        <f>TEXT(Table1[[#This Row],[Date]],"DDDD")</f>
        <v>Friday</v>
      </c>
      <c r="G4632" s="2" t="str">
        <f>TEXT(Table1[[#This Row],[Date]],"mmMM")</f>
        <v>September</v>
      </c>
      <c r="H4632" s="2" t="str">
        <f>IF(Table1[[#This Row],[Day]]="Saturday","Weekend",IF(Table1[[#This Row],[Day]]="Sunday","Weekend","Weekday"))</f>
        <v>Weekday</v>
      </c>
      <c r="I4632" s="2" t="str">
        <f>TEXT(Table1[[#This Row],[Date]],"DD")</f>
        <v>22</v>
      </c>
      <c r="J4632" s="2" t="str">
        <f>IF(Table1[[#This Row],[Date2]]&gt;20,"End",IF(Table1[[#This Row],[Date2]]&gt;10,"Mid","Start"))</f>
        <v>End</v>
      </c>
      <c r="K4632" s="3">
        <v>0.78592592592592592</v>
      </c>
      <c r="L4632" t="s">
        <v>51</v>
      </c>
      <c r="M4632">
        <v>1</v>
      </c>
      <c r="N4632" s="1" t="s">
        <v>4</v>
      </c>
      <c r="O4632" s="1" t="s">
        <v>21</v>
      </c>
      <c r="P4632" t="s">
        <v>4375</v>
      </c>
      <c r="Q4632" t="s">
        <v>4376</v>
      </c>
      <c r="R4632">
        <v>153</v>
      </c>
      <c r="S4632" t="s">
        <v>8</v>
      </c>
      <c r="T4632" t="s">
        <v>4377</v>
      </c>
      <c r="U4632" t="s">
        <v>1395</v>
      </c>
      <c r="V4632" t="s">
        <v>11</v>
      </c>
    </row>
    <row r="4633" spans="1:22" x14ac:dyDescent="0.3">
      <c r="A4633">
        <v>1880</v>
      </c>
      <c r="B4633" t="s">
        <v>4382</v>
      </c>
      <c r="C4633" t="s">
        <v>4383</v>
      </c>
      <c r="D4633" t="s">
        <v>2</v>
      </c>
      <c r="E4633" s="2">
        <v>43000</v>
      </c>
      <c r="F4633" s="2" t="str">
        <f>TEXT(Table1[[#This Row],[Date]],"DDDD")</f>
        <v>Friday</v>
      </c>
      <c r="G4633" s="2" t="str">
        <f>TEXT(Table1[[#This Row],[Date]],"mmMM")</f>
        <v>September</v>
      </c>
      <c r="H4633" s="2" t="str">
        <f>IF(Table1[[#This Row],[Day]]="Saturday","Weekend",IF(Table1[[#This Row],[Day]]="Sunday","Weekend","Weekday"))</f>
        <v>Weekday</v>
      </c>
      <c r="I4633" s="2" t="str">
        <f>TEXT(Table1[[#This Row],[Date]],"DD")</f>
        <v>22</v>
      </c>
      <c r="J4633" s="2" t="str">
        <f>IF(Table1[[#This Row],[Date2]]&gt;20,"End",IF(Table1[[#This Row],[Date2]]&gt;10,"Mid","Start"))</f>
        <v>End</v>
      </c>
      <c r="K4633" s="3">
        <v>0.82089120370370372</v>
      </c>
      <c r="L4633" t="s">
        <v>97</v>
      </c>
      <c r="M4633">
        <v>1</v>
      </c>
      <c r="N4633" s="1" t="s">
        <v>4</v>
      </c>
      <c r="O4633" s="1" t="s">
        <v>21</v>
      </c>
      <c r="P4633" t="s">
        <v>4384</v>
      </c>
      <c r="Q4633" t="s">
        <v>4385</v>
      </c>
      <c r="R4633">
        <v>820.25</v>
      </c>
      <c r="S4633" t="s">
        <v>8</v>
      </c>
      <c r="T4633" t="s">
        <v>4386</v>
      </c>
      <c r="U4633" t="s">
        <v>1395</v>
      </c>
      <c r="V4633" t="s">
        <v>11</v>
      </c>
    </row>
    <row r="4634" spans="1:22" x14ac:dyDescent="0.3">
      <c r="A4634">
        <v>1884</v>
      </c>
      <c r="B4634" t="s">
        <v>4393</v>
      </c>
      <c r="C4634" t="s">
        <v>2897</v>
      </c>
      <c r="D4634" t="s">
        <v>2</v>
      </c>
      <c r="E4634" s="2">
        <v>43000</v>
      </c>
      <c r="F4634" s="2" t="str">
        <f>TEXT(Table1[[#This Row],[Date]],"DDDD")</f>
        <v>Friday</v>
      </c>
      <c r="G4634" s="2" t="str">
        <f>TEXT(Table1[[#This Row],[Date]],"mmMM")</f>
        <v>September</v>
      </c>
      <c r="H4634" s="2" t="str">
        <f>IF(Table1[[#This Row],[Day]]="Saturday","Weekend",IF(Table1[[#This Row],[Day]]="Sunday","Weekend","Weekday"))</f>
        <v>Weekday</v>
      </c>
      <c r="I4634" s="2" t="str">
        <f>TEXT(Table1[[#This Row],[Date]],"DD")</f>
        <v>22</v>
      </c>
      <c r="J4634" s="2" t="str">
        <f>IF(Table1[[#This Row],[Date2]]&gt;20,"End",IF(Table1[[#This Row],[Date2]]&gt;10,"Mid","Start"))</f>
        <v>End</v>
      </c>
      <c r="K4634" s="3">
        <v>0.8493750000000001</v>
      </c>
      <c r="L4634" t="s">
        <v>51</v>
      </c>
      <c r="M4634">
        <v>1</v>
      </c>
      <c r="N4634" s="1" t="s">
        <v>4</v>
      </c>
      <c r="O4634" s="1" t="s">
        <v>21</v>
      </c>
      <c r="P4634" t="s">
        <v>2898</v>
      </c>
      <c r="Q4634" t="s">
        <v>4394</v>
      </c>
      <c r="R4634">
        <v>161.5</v>
      </c>
      <c r="S4634" t="s">
        <v>8</v>
      </c>
      <c r="T4634" t="s">
        <v>2899</v>
      </c>
      <c r="U4634" t="s">
        <v>1395</v>
      </c>
      <c r="V4634" t="s">
        <v>11</v>
      </c>
    </row>
    <row r="4635" spans="1:22" x14ac:dyDescent="0.3">
      <c r="A4635">
        <v>1891</v>
      </c>
      <c r="B4635" t="s">
        <v>4412</v>
      </c>
      <c r="C4635" t="s">
        <v>3126</v>
      </c>
      <c r="D4635" t="s">
        <v>14</v>
      </c>
      <c r="E4635" s="2">
        <v>43000</v>
      </c>
      <c r="F4635" s="2" t="str">
        <f>TEXT(Table1[[#This Row],[Date]],"DDDD")</f>
        <v>Friday</v>
      </c>
      <c r="G4635" s="2" t="str">
        <f>TEXT(Table1[[#This Row],[Date]],"mmMM")</f>
        <v>September</v>
      </c>
      <c r="H4635" s="2" t="str">
        <f>IF(Table1[[#This Row],[Day]]="Saturday","Weekend",IF(Table1[[#This Row],[Day]]="Sunday","Weekend","Weekday"))</f>
        <v>Weekday</v>
      </c>
      <c r="I4635" s="2" t="str">
        <f>TEXT(Table1[[#This Row],[Date]],"DD")</f>
        <v>22</v>
      </c>
      <c r="J4635" s="2" t="str">
        <f>IF(Table1[[#This Row],[Date2]]&gt;20,"End",IF(Table1[[#This Row],[Date2]]&gt;10,"Mid","Start"))</f>
        <v>End</v>
      </c>
      <c r="K4635" s="3">
        <v>0.88086805555555558</v>
      </c>
      <c r="L4635" t="s">
        <v>51</v>
      </c>
      <c r="M4635">
        <v>1</v>
      </c>
      <c r="N4635" s="1" t="s">
        <v>4</v>
      </c>
      <c r="O4635" s="1" t="s">
        <v>21</v>
      </c>
      <c r="P4635" t="s">
        <v>3127</v>
      </c>
      <c r="Q4635" t="s">
        <v>1063</v>
      </c>
      <c r="R4635">
        <v>170</v>
      </c>
      <c r="S4635" t="s">
        <v>8</v>
      </c>
      <c r="T4635" t="s">
        <v>3129</v>
      </c>
      <c r="U4635" t="s">
        <v>1395</v>
      </c>
      <c r="V4635" t="s">
        <v>11</v>
      </c>
    </row>
    <row r="4636" spans="1:22" x14ac:dyDescent="0.3">
      <c r="A4636">
        <v>1893</v>
      </c>
      <c r="B4636" t="s">
        <v>4417</v>
      </c>
      <c r="C4636" t="s">
        <v>3423</v>
      </c>
      <c r="D4636" t="s">
        <v>2</v>
      </c>
      <c r="E4636" s="2">
        <v>43000</v>
      </c>
      <c r="F4636" s="2" t="str">
        <f>TEXT(Table1[[#This Row],[Date]],"DDDD")</f>
        <v>Friday</v>
      </c>
      <c r="G4636" s="2" t="str">
        <f>TEXT(Table1[[#This Row],[Date]],"mmMM")</f>
        <v>September</v>
      </c>
      <c r="H4636" s="2" t="str">
        <f>IF(Table1[[#This Row],[Day]]="Saturday","Weekend",IF(Table1[[#This Row],[Day]]="Sunday","Weekend","Weekday"))</f>
        <v>Weekday</v>
      </c>
      <c r="I4636" s="2" t="str">
        <f>TEXT(Table1[[#This Row],[Date]],"DD")</f>
        <v>22</v>
      </c>
      <c r="J4636" s="2" t="str">
        <f>IF(Table1[[#This Row],[Date2]]&gt;20,"End",IF(Table1[[#This Row],[Date2]]&gt;10,"Mid","Start"))</f>
        <v>End</v>
      </c>
      <c r="K4636" s="3">
        <v>0.88880787037037035</v>
      </c>
      <c r="L4636" t="s">
        <v>97</v>
      </c>
      <c r="M4636">
        <v>1</v>
      </c>
      <c r="N4636" s="1" t="s">
        <v>4</v>
      </c>
      <c r="O4636" s="1" t="s">
        <v>21</v>
      </c>
      <c r="P4636" t="s">
        <v>3424</v>
      </c>
      <c r="Q4636" t="s">
        <v>4418</v>
      </c>
      <c r="R4636">
        <v>425</v>
      </c>
      <c r="S4636" t="s">
        <v>8</v>
      </c>
      <c r="T4636" t="s">
        <v>3426</v>
      </c>
      <c r="U4636" t="s">
        <v>1395</v>
      </c>
      <c r="V4636" t="s">
        <v>11</v>
      </c>
    </row>
    <row r="4637" spans="1:22" x14ac:dyDescent="0.3">
      <c r="A4637">
        <v>1900</v>
      </c>
      <c r="B4637" t="s">
        <v>4431</v>
      </c>
      <c r="C4637" t="s">
        <v>3749</v>
      </c>
      <c r="D4637" t="s">
        <v>14</v>
      </c>
      <c r="E4637" s="2">
        <v>43000</v>
      </c>
      <c r="F4637" s="2" t="str">
        <f>TEXT(Table1[[#This Row],[Date]],"DDDD")</f>
        <v>Friday</v>
      </c>
      <c r="G4637" s="2" t="str">
        <f>TEXT(Table1[[#This Row],[Date]],"mmMM")</f>
        <v>September</v>
      </c>
      <c r="H4637" s="2" t="str">
        <f>IF(Table1[[#This Row],[Day]]="Saturday","Weekend",IF(Table1[[#This Row],[Day]]="Sunday","Weekend","Weekday"))</f>
        <v>Weekday</v>
      </c>
      <c r="I4637" s="2" t="str">
        <f>TEXT(Table1[[#This Row],[Date]],"DD")</f>
        <v>22</v>
      </c>
      <c r="J4637" s="2" t="str">
        <f>IF(Table1[[#This Row],[Date2]]&gt;20,"End",IF(Table1[[#This Row],[Date2]]&gt;10,"Mid","Start"))</f>
        <v>End</v>
      </c>
      <c r="K4637" s="3">
        <v>0.92099537037037027</v>
      </c>
      <c r="L4637" t="s">
        <v>51</v>
      </c>
      <c r="M4637">
        <v>0</v>
      </c>
      <c r="N4637" s="1" t="s">
        <v>4</v>
      </c>
      <c r="O4637" s="1" t="s">
        <v>21</v>
      </c>
      <c r="P4637" t="s">
        <v>3750</v>
      </c>
      <c r="Q4637" t="s">
        <v>4432</v>
      </c>
      <c r="R4637">
        <v>238</v>
      </c>
      <c r="S4637" t="s">
        <v>8</v>
      </c>
      <c r="T4637" t="s">
        <v>3752</v>
      </c>
      <c r="U4637" t="s">
        <v>1395</v>
      </c>
      <c r="V4637" t="s">
        <v>11</v>
      </c>
    </row>
    <row r="4638" spans="1:22" x14ac:dyDescent="0.3">
      <c r="A4638">
        <v>1901</v>
      </c>
      <c r="B4638" t="s">
        <v>4433</v>
      </c>
      <c r="C4638" t="s">
        <v>3749</v>
      </c>
      <c r="D4638" t="s">
        <v>2</v>
      </c>
      <c r="E4638" s="2">
        <v>43000</v>
      </c>
      <c r="F4638" s="2" t="str">
        <f>TEXT(Table1[[#This Row],[Date]],"DDDD")</f>
        <v>Friday</v>
      </c>
      <c r="G4638" s="2" t="str">
        <f>TEXT(Table1[[#This Row],[Date]],"mmMM")</f>
        <v>September</v>
      </c>
      <c r="H4638" s="2" t="str">
        <f>IF(Table1[[#This Row],[Day]]="Saturday","Weekend",IF(Table1[[#This Row],[Day]]="Sunday","Weekend","Weekday"))</f>
        <v>Weekday</v>
      </c>
      <c r="I4638" s="2" t="str">
        <f>TEXT(Table1[[#This Row],[Date]],"DD")</f>
        <v>22</v>
      </c>
      <c r="J4638" s="2" t="str">
        <f>IF(Table1[[#This Row],[Date2]]&gt;20,"End",IF(Table1[[#This Row],[Date2]]&gt;10,"Mid","Start"))</f>
        <v>End</v>
      </c>
      <c r="K4638" s="3">
        <v>0.92207175925925922</v>
      </c>
      <c r="L4638" t="s">
        <v>51</v>
      </c>
      <c r="M4638">
        <v>1</v>
      </c>
      <c r="N4638" s="1" t="s">
        <v>4</v>
      </c>
      <c r="O4638" s="1" t="s">
        <v>21</v>
      </c>
      <c r="P4638" t="s">
        <v>3750</v>
      </c>
      <c r="Q4638" t="s">
        <v>4432</v>
      </c>
      <c r="R4638">
        <v>238</v>
      </c>
      <c r="S4638" t="s">
        <v>8</v>
      </c>
      <c r="T4638" t="s">
        <v>3752</v>
      </c>
      <c r="U4638" t="s">
        <v>1395</v>
      </c>
      <c r="V4638" t="s">
        <v>11</v>
      </c>
    </row>
    <row r="4639" spans="1:22" x14ac:dyDescent="0.3">
      <c r="A4639">
        <v>1902</v>
      </c>
      <c r="B4639" t="s">
        <v>4434</v>
      </c>
      <c r="C4639" t="s">
        <v>1368</v>
      </c>
      <c r="D4639" t="s">
        <v>2</v>
      </c>
      <c r="E4639" s="2">
        <v>43000</v>
      </c>
      <c r="F4639" s="2" t="str">
        <f>TEXT(Table1[[#This Row],[Date]],"DDDD")</f>
        <v>Friday</v>
      </c>
      <c r="G4639" s="2" t="str">
        <f>TEXT(Table1[[#This Row],[Date]],"mmMM")</f>
        <v>September</v>
      </c>
      <c r="H4639" s="2" t="str">
        <f>IF(Table1[[#This Row],[Day]]="Saturday","Weekend",IF(Table1[[#This Row],[Day]]="Sunday","Weekend","Weekday"))</f>
        <v>Weekday</v>
      </c>
      <c r="I4639" s="2" t="str">
        <f>TEXT(Table1[[#This Row],[Date]],"DD")</f>
        <v>22</v>
      </c>
      <c r="J4639" s="2" t="str">
        <f>IF(Table1[[#This Row],[Date2]]&gt;20,"End",IF(Table1[[#This Row],[Date2]]&gt;10,"Mid","Start"))</f>
        <v>End</v>
      </c>
      <c r="K4639" s="3">
        <v>0.92538194444444433</v>
      </c>
      <c r="L4639" t="s">
        <v>51</v>
      </c>
      <c r="M4639">
        <v>1</v>
      </c>
      <c r="N4639" s="1" t="s">
        <v>4</v>
      </c>
      <c r="O4639" s="1" t="s">
        <v>21</v>
      </c>
      <c r="P4639" t="s">
        <v>1369</v>
      </c>
      <c r="Q4639" t="s">
        <v>4320</v>
      </c>
      <c r="R4639">
        <v>229.5</v>
      </c>
      <c r="S4639" t="s">
        <v>8</v>
      </c>
      <c r="T4639" t="s">
        <v>1371</v>
      </c>
      <c r="U4639" t="s">
        <v>1395</v>
      </c>
      <c r="V4639" t="s">
        <v>11</v>
      </c>
    </row>
    <row r="4640" spans="1:22" x14ac:dyDescent="0.3">
      <c r="A4640">
        <v>1911</v>
      </c>
      <c r="B4640" t="s">
        <v>4452</v>
      </c>
      <c r="C4640" t="s">
        <v>4446</v>
      </c>
      <c r="D4640" t="s">
        <v>2</v>
      </c>
      <c r="E4640" s="2">
        <v>43000</v>
      </c>
      <c r="F4640" s="2" t="str">
        <f>TEXT(Table1[[#This Row],[Date]],"DDDD")</f>
        <v>Friday</v>
      </c>
      <c r="G4640" s="2" t="str">
        <f>TEXT(Table1[[#This Row],[Date]],"mmMM")</f>
        <v>September</v>
      </c>
      <c r="H4640" s="2" t="str">
        <f>IF(Table1[[#This Row],[Day]]="Saturday","Weekend",IF(Table1[[#This Row],[Day]]="Sunday","Weekend","Weekday"))</f>
        <v>Weekday</v>
      </c>
      <c r="I4640" s="2" t="str">
        <f>TEXT(Table1[[#This Row],[Date]],"DD")</f>
        <v>22</v>
      </c>
      <c r="J4640" s="2" t="str">
        <f>IF(Table1[[#This Row],[Date2]]&gt;20,"End",IF(Table1[[#This Row],[Date2]]&gt;10,"Mid","Start"))</f>
        <v>End</v>
      </c>
      <c r="K4640" s="3">
        <v>0.9518981481481481</v>
      </c>
      <c r="L4640" t="s">
        <v>51</v>
      </c>
      <c r="M4640">
        <v>1</v>
      </c>
      <c r="N4640" s="1" t="s">
        <v>4</v>
      </c>
      <c r="O4640" s="1" t="s">
        <v>21</v>
      </c>
      <c r="P4640" t="s">
        <v>4447</v>
      </c>
      <c r="Q4640" t="s">
        <v>4448</v>
      </c>
      <c r="R4640">
        <v>157.25</v>
      </c>
      <c r="S4640" t="s">
        <v>8</v>
      </c>
      <c r="T4640" t="s">
        <v>4449</v>
      </c>
      <c r="U4640" t="s">
        <v>1395</v>
      </c>
      <c r="V4640" t="s">
        <v>11</v>
      </c>
    </row>
    <row r="4641" spans="1:22" x14ac:dyDescent="0.3">
      <c r="A4641">
        <v>3464</v>
      </c>
      <c r="B4641" t="s">
        <v>7849</v>
      </c>
      <c r="C4641" t="s">
        <v>6670</v>
      </c>
      <c r="D4641" t="s">
        <v>2</v>
      </c>
      <c r="E4641" s="2">
        <v>43030</v>
      </c>
      <c r="F4641" s="2" t="str">
        <f>TEXT(Table1[[#This Row],[Date]],"DDDD")</f>
        <v>Sunday</v>
      </c>
      <c r="G4641" s="2" t="str">
        <f>TEXT(Table1[[#This Row],[Date]],"mmMM")</f>
        <v>October</v>
      </c>
      <c r="H4641" s="2" t="str">
        <f>IF(Table1[[#This Row],[Day]]="Saturday","Weekend",IF(Table1[[#This Row],[Day]]="Sunday","Weekend","Weekday"))</f>
        <v>Weekend</v>
      </c>
      <c r="I4641" s="2" t="str">
        <f>TEXT(Table1[[#This Row],[Date]],"DD")</f>
        <v>22</v>
      </c>
      <c r="J4641" s="2" t="str">
        <f>IF(Table1[[#This Row],[Date2]]&gt;20,"End",IF(Table1[[#This Row],[Date2]]&gt;10,"Mid","Start"))</f>
        <v>End</v>
      </c>
      <c r="K4641" s="3">
        <v>5.3206018518518514E-2</v>
      </c>
      <c r="L4641" t="s">
        <v>168</v>
      </c>
      <c r="M4641">
        <v>1</v>
      </c>
      <c r="N4641" s="1" t="s">
        <v>4</v>
      </c>
      <c r="O4641" s="1" t="s">
        <v>21</v>
      </c>
      <c r="P4641" t="s">
        <v>6671</v>
      </c>
      <c r="Q4641" t="s">
        <v>7850</v>
      </c>
      <c r="R4641">
        <v>210</v>
      </c>
      <c r="S4641" t="s">
        <v>8</v>
      </c>
      <c r="T4641" t="s">
        <v>6672</v>
      </c>
      <c r="U4641" t="s">
        <v>1395</v>
      </c>
      <c r="V4641" t="s">
        <v>11</v>
      </c>
    </row>
    <row r="4642" spans="1:22" x14ac:dyDescent="0.3">
      <c r="A4642">
        <v>3465</v>
      </c>
      <c r="B4642" t="s">
        <v>7851</v>
      </c>
      <c r="C4642" t="s">
        <v>4072</v>
      </c>
      <c r="D4642" t="s">
        <v>2</v>
      </c>
      <c r="E4642" s="2">
        <v>43030</v>
      </c>
      <c r="F4642" s="2" t="str">
        <f>TEXT(Table1[[#This Row],[Date]],"DDDD")</f>
        <v>Sunday</v>
      </c>
      <c r="G4642" s="2" t="str">
        <f>TEXT(Table1[[#This Row],[Date]],"mmMM")</f>
        <v>October</v>
      </c>
      <c r="H4642" s="2" t="str">
        <f>IF(Table1[[#This Row],[Day]]="Saturday","Weekend",IF(Table1[[#This Row],[Day]]="Sunday","Weekend","Weekday"))</f>
        <v>Weekend</v>
      </c>
      <c r="I4642" s="2" t="str">
        <f>TEXT(Table1[[#This Row],[Date]],"DD")</f>
        <v>22</v>
      </c>
      <c r="J4642" s="2" t="str">
        <f>IF(Table1[[#This Row],[Date2]]&gt;20,"End",IF(Table1[[#This Row],[Date2]]&gt;10,"Mid","Start"))</f>
        <v>End</v>
      </c>
      <c r="K4642" s="3">
        <v>7.7997685185185184E-2</v>
      </c>
      <c r="L4642" t="s">
        <v>168</v>
      </c>
      <c r="M4642">
        <v>1</v>
      </c>
      <c r="N4642" s="1" t="s">
        <v>4</v>
      </c>
      <c r="O4642" s="1" t="s">
        <v>21</v>
      </c>
      <c r="P4642" t="s">
        <v>4073</v>
      </c>
      <c r="Q4642" t="s">
        <v>7852</v>
      </c>
      <c r="R4642">
        <v>100</v>
      </c>
      <c r="S4642" t="s">
        <v>8</v>
      </c>
      <c r="T4642" t="s">
        <v>4074</v>
      </c>
      <c r="U4642" t="s">
        <v>1395</v>
      </c>
      <c r="V4642" t="s">
        <v>11</v>
      </c>
    </row>
    <row r="4643" spans="1:22" x14ac:dyDescent="0.3">
      <c r="A4643">
        <v>3468</v>
      </c>
      <c r="B4643" t="s">
        <v>7860</v>
      </c>
      <c r="C4643" t="s">
        <v>652</v>
      </c>
      <c r="D4643" t="s">
        <v>2</v>
      </c>
      <c r="E4643" s="2">
        <v>43030</v>
      </c>
      <c r="F4643" s="2" t="str">
        <f>TEXT(Table1[[#This Row],[Date]],"DDDD")</f>
        <v>Sunday</v>
      </c>
      <c r="G4643" s="2" t="str">
        <f>TEXT(Table1[[#This Row],[Date]],"mmMM")</f>
        <v>October</v>
      </c>
      <c r="H4643" s="2" t="str">
        <f>IF(Table1[[#This Row],[Day]]="Saturday","Weekend",IF(Table1[[#This Row],[Day]]="Sunday","Weekend","Weekday"))</f>
        <v>Weekend</v>
      </c>
      <c r="I4643" s="2" t="str">
        <f>TEXT(Table1[[#This Row],[Date]],"DD")</f>
        <v>22</v>
      </c>
      <c r="J4643" s="2" t="str">
        <f>IF(Table1[[#This Row],[Date2]]&gt;20,"End",IF(Table1[[#This Row],[Date2]]&gt;10,"Mid","Start"))</f>
        <v>End</v>
      </c>
      <c r="K4643" s="3">
        <v>0.52043981481481483</v>
      </c>
      <c r="L4643" t="s">
        <v>3</v>
      </c>
      <c r="M4643">
        <v>1</v>
      </c>
      <c r="N4643" s="1" t="s">
        <v>4</v>
      </c>
      <c r="O4643" s="1" t="s">
        <v>21</v>
      </c>
      <c r="P4643" t="s">
        <v>653</v>
      </c>
      <c r="Q4643" t="s">
        <v>7861</v>
      </c>
      <c r="R4643">
        <v>121.5</v>
      </c>
      <c r="S4643" t="s">
        <v>8</v>
      </c>
      <c r="T4643" t="s">
        <v>655</v>
      </c>
      <c r="U4643" t="s">
        <v>1395</v>
      </c>
      <c r="V4643" t="s">
        <v>11</v>
      </c>
    </row>
    <row r="4644" spans="1:22" x14ac:dyDescent="0.3">
      <c r="A4644">
        <v>3477</v>
      </c>
      <c r="B4644" t="s">
        <v>7876</v>
      </c>
      <c r="C4644" t="s">
        <v>20</v>
      </c>
      <c r="D4644" t="s">
        <v>14</v>
      </c>
      <c r="E4644" s="2">
        <v>43030</v>
      </c>
      <c r="F4644" s="2" t="str">
        <f>TEXT(Table1[[#This Row],[Date]],"DDDD")</f>
        <v>Sunday</v>
      </c>
      <c r="G4644" s="2" t="str">
        <f>TEXT(Table1[[#This Row],[Date]],"mmMM")</f>
        <v>October</v>
      </c>
      <c r="H4644" s="2" t="str">
        <f>IF(Table1[[#This Row],[Day]]="Saturday","Weekend",IF(Table1[[#This Row],[Day]]="Sunday","Weekend","Weekday"))</f>
        <v>Weekend</v>
      </c>
      <c r="I4644" s="2" t="str">
        <f>TEXT(Table1[[#This Row],[Date]],"DD")</f>
        <v>22</v>
      </c>
      <c r="J4644" s="2" t="str">
        <f>IF(Table1[[#This Row],[Date2]]&gt;20,"End",IF(Table1[[#This Row],[Date2]]&gt;10,"Mid","Start"))</f>
        <v>End</v>
      </c>
      <c r="K4644" s="3">
        <v>0.59722222222222221</v>
      </c>
      <c r="L4644" t="s">
        <v>28</v>
      </c>
      <c r="M4644">
        <v>1</v>
      </c>
      <c r="N4644" s="1" t="s">
        <v>4</v>
      </c>
      <c r="O4644" s="1" t="s">
        <v>21</v>
      </c>
      <c r="P4644" t="s">
        <v>22</v>
      </c>
      <c r="Q4644" t="s">
        <v>1952</v>
      </c>
      <c r="R4644">
        <v>108</v>
      </c>
      <c r="S4644" t="s">
        <v>8</v>
      </c>
      <c r="T4644" t="s">
        <v>24</v>
      </c>
      <c r="U4644" t="s">
        <v>1395</v>
      </c>
      <c r="V4644" t="s">
        <v>11</v>
      </c>
    </row>
    <row r="4645" spans="1:22" x14ac:dyDescent="0.3">
      <c r="A4645">
        <v>3478</v>
      </c>
      <c r="B4645" t="s">
        <v>7877</v>
      </c>
      <c r="C4645" t="s">
        <v>7878</v>
      </c>
      <c r="D4645" t="s">
        <v>2</v>
      </c>
      <c r="E4645" s="2">
        <v>43030</v>
      </c>
      <c r="F4645" s="2" t="str">
        <f>TEXT(Table1[[#This Row],[Date]],"DDDD")</f>
        <v>Sunday</v>
      </c>
      <c r="G4645" s="2" t="str">
        <f>TEXT(Table1[[#This Row],[Date]],"mmMM")</f>
        <v>October</v>
      </c>
      <c r="H4645" s="2" t="str">
        <f>IF(Table1[[#This Row],[Day]]="Saturday","Weekend",IF(Table1[[#This Row],[Day]]="Sunday","Weekend","Weekday"))</f>
        <v>Weekend</v>
      </c>
      <c r="I4645" s="2" t="str">
        <f>TEXT(Table1[[#This Row],[Date]],"DD")</f>
        <v>22</v>
      </c>
      <c r="J4645" s="2" t="str">
        <f>IF(Table1[[#This Row],[Date2]]&gt;20,"End",IF(Table1[[#This Row],[Date2]]&gt;10,"Mid","Start"))</f>
        <v>End</v>
      </c>
      <c r="K4645" s="3">
        <v>0.62555555555555553</v>
      </c>
      <c r="L4645" t="s">
        <v>7169</v>
      </c>
      <c r="M4645">
        <v>1</v>
      </c>
      <c r="N4645" s="1" t="s">
        <v>4</v>
      </c>
      <c r="O4645" s="1" t="s">
        <v>21</v>
      </c>
      <c r="P4645" t="s">
        <v>7879</v>
      </c>
      <c r="Q4645" t="s">
        <v>7278</v>
      </c>
      <c r="R4645">
        <v>171</v>
      </c>
      <c r="S4645" t="s">
        <v>8</v>
      </c>
      <c r="T4645" t="s">
        <v>7880</v>
      </c>
      <c r="U4645" t="s">
        <v>1395</v>
      </c>
      <c r="V4645" t="s">
        <v>11</v>
      </c>
    </row>
    <row r="4646" spans="1:22" x14ac:dyDescent="0.3">
      <c r="A4646">
        <v>3480</v>
      </c>
      <c r="B4646" t="s">
        <v>7886</v>
      </c>
      <c r="C4646" t="s">
        <v>2886</v>
      </c>
      <c r="D4646" t="s">
        <v>14</v>
      </c>
      <c r="E4646" s="2">
        <v>43030</v>
      </c>
      <c r="F4646" s="2" t="str">
        <f>TEXT(Table1[[#This Row],[Date]],"DDDD")</f>
        <v>Sunday</v>
      </c>
      <c r="G4646" s="2" t="str">
        <f>TEXT(Table1[[#This Row],[Date]],"mmMM")</f>
        <v>October</v>
      </c>
      <c r="H4646" s="2" t="str">
        <f>IF(Table1[[#This Row],[Day]]="Saturday","Weekend",IF(Table1[[#This Row],[Day]]="Sunday","Weekend","Weekday"))</f>
        <v>Weekend</v>
      </c>
      <c r="I4646" s="2" t="str">
        <f>TEXT(Table1[[#This Row],[Date]],"DD")</f>
        <v>22</v>
      </c>
      <c r="J4646" s="2" t="str">
        <f>IF(Table1[[#This Row],[Date2]]&gt;20,"End",IF(Table1[[#This Row],[Date2]]&gt;10,"Mid","Start"))</f>
        <v>End</v>
      </c>
      <c r="K4646" s="3">
        <v>0.65101851851851855</v>
      </c>
      <c r="L4646" t="s">
        <v>2142</v>
      </c>
      <c r="M4646">
        <v>1</v>
      </c>
      <c r="N4646" s="1" t="s">
        <v>4</v>
      </c>
      <c r="O4646" s="1" t="s">
        <v>21</v>
      </c>
      <c r="P4646" t="s">
        <v>2887</v>
      </c>
      <c r="Q4646" t="s">
        <v>7818</v>
      </c>
      <c r="R4646">
        <v>205.2</v>
      </c>
      <c r="S4646" t="s">
        <v>8</v>
      </c>
      <c r="T4646" t="s">
        <v>2889</v>
      </c>
      <c r="U4646" t="s">
        <v>1395</v>
      </c>
      <c r="V4646" t="s">
        <v>11</v>
      </c>
    </row>
    <row r="4647" spans="1:22" x14ac:dyDescent="0.3">
      <c r="A4647">
        <v>3490</v>
      </c>
      <c r="B4647" t="s">
        <v>7907</v>
      </c>
      <c r="C4647" t="s">
        <v>2737</v>
      </c>
      <c r="D4647" t="s">
        <v>14</v>
      </c>
      <c r="E4647" s="2">
        <v>43030</v>
      </c>
      <c r="F4647" s="2" t="str">
        <f>TEXT(Table1[[#This Row],[Date]],"DDDD")</f>
        <v>Sunday</v>
      </c>
      <c r="G4647" s="2" t="str">
        <f>TEXT(Table1[[#This Row],[Date]],"mmMM")</f>
        <v>October</v>
      </c>
      <c r="H4647" s="2" t="str">
        <f>IF(Table1[[#This Row],[Day]]="Saturday","Weekend",IF(Table1[[#This Row],[Day]]="Sunday","Weekend","Weekday"))</f>
        <v>Weekend</v>
      </c>
      <c r="I4647" s="2" t="str">
        <f>TEXT(Table1[[#This Row],[Date]],"DD")</f>
        <v>22</v>
      </c>
      <c r="J4647" s="2" t="str">
        <f>IF(Table1[[#This Row],[Date2]]&gt;20,"End",IF(Table1[[#This Row],[Date2]]&gt;10,"Mid","Start"))</f>
        <v>End</v>
      </c>
      <c r="K4647" s="3">
        <v>0.79214120370370367</v>
      </c>
      <c r="L4647" t="s">
        <v>2142</v>
      </c>
      <c r="M4647">
        <v>0</v>
      </c>
      <c r="N4647" s="1" t="s">
        <v>4</v>
      </c>
      <c r="O4647" s="1" t="s">
        <v>21</v>
      </c>
      <c r="P4647" t="s">
        <v>2738</v>
      </c>
      <c r="Q4647" t="s">
        <v>7908</v>
      </c>
      <c r="R4647">
        <v>206.1</v>
      </c>
      <c r="S4647" t="s">
        <v>8</v>
      </c>
      <c r="T4647" t="s">
        <v>2740</v>
      </c>
      <c r="U4647" t="s">
        <v>1395</v>
      </c>
      <c r="V4647" t="s">
        <v>11</v>
      </c>
    </row>
    <row r="4648" spans="1:22" x14ac:dyDescent="0.3">
      <c r="A4648">
        <v>3491</v>
      </c>
      <c r="B4648" t="s">
        <v>7909</v>
      </c>
      <c r="C4648" t="s">
        <v>2737</v>
      </c>
      <c r="D4648" t="s">
        <v>14</v>
      </c>
      <c r="E4648" s="2">
        <v>43030</v>
      </c>
      <c r="F4648" s="2" t="str">
        <f>TEXT(Table1[[#This Row],[Date]],"DDDD")</f>
        <v>Sunday</v>
      </c>
      <c r="G4648" s="2" t="str">
        <f>TEXT(Table1[[#This Row],[Date]],"mmMM")</f>
        <v>October</v>
      </c>
      <c r="H4648" s="2" t="str">
        <f>IF(Table1[[#This Row],[Day]]="Saturday","Weekend",IF(Table1[[#This Row],[Day]]="Sunday","Weekend","Weekday"))</f>
        <v>Weekend</v>
      </c>
      <c r="I4648" s="2" t="str">
        <f>TEXT(Table1[[#This Row],[Date]],"DD")</f>
        <v>22</v>
      </c>
      <c r="J4648" s="2" t="str">
        <f>IF(Table1[[#This Row],[Date2]]&gt;20,"End",IF(Table1[[#This Row],[Date2]]&gt;10,"Mid","Start"))</f>
        <v>End</v>
      </c>
      <c r="K4648" s="3">
        <v>0.79818287037037028</v>
      </c>
      <c r="L4648" t="s">
        <v>2142</v>
      </c>
      <c r="M4648">
        <v>1</v>
      </c>
      <c r="N4648" s="1" t="s">
        <v>4</v>
      </c>
      <c r="O4648" s="1" t="s">
        <v>21</v>
      </c>
      <c r="P4648" t="s">
        <v>2738</v>
      </c>
      <c r="Q4648" t="s">
        <v>7908</v>
      </c>
      <c r="R4648">
        <v>206.1</v>
      </c>
      <c r="S4648" t="s">
        <v>8</v>
      </c>
      <c r="T4648" t="s">
        <v>2740</v>
      </c>
      <c r="U4648" t="s">
        <v>1395</v>
      </c>
      <c r="V4648" t="s">
        <v>11</v>
      </c>
    </row>
    <row r="4649" spans="1:22" x14ac:dyDescent="0.3">
      <c r="A4649">
        <v>3496</v>
      </c>
      <c r="B4649" t="s">
        <v>7919</v>
      </c>
      <c r="C4649" t="s">
        <v>7920</v>
      </c>
      <c r="D4649" t="s">
        <v>2</v>
      </c>
      <c r="E4649" s="2">
        <v>43030</v>
      </c>
      <c r="F4649" s="2" t="str">
        <f>TEXT(Table1[[#This Row],[Date]],"DDDD")</f>
        <v>Sunday</v>
      </c>
      <c r="G4649" s="2" t="str">
        <f>TEXT(Table1[[#This Row],[Date]],"mmMM")</f>
        <v>October</v>
      </c>
      <c r="H4649" s="2" t="str">
        <f>IF(Table1[[#This Row],[Day]]="Saturday","Weekend",IF(Table1[[#This Row],[Day]]="Sunday","Weekend","Weekday"))</f>
        <v>Weekend</v>
      </c>
      <c r="I4649" s="2" t="str">
        <f>TEXT(Table1[[#This Row],[Date]],"DD")</f>
        <v>22</v>
      </c>
      <c r="J4649" s="2" t="str">
        <f>IF(Table1[[#This Row],[Date2]]&gt;20,"End",IF(Table1[[#This Row],[Date2]]&gt;10,"Mid","Start"))</f>
        <v>End</v>
      </c>
      <c r="K4649" s="3">
        <v>0.81868055555555552</v>
      </c>
      <c r="L4649" t="s">
        <v>7169</v>
      </c>
      <c r="M4649">
        <v>1</v>
      </c>
      <c r="N4649" s="1" t="s">
        <v>4</v>
      </c>
      <c r="O4649" s="1" t="s">
        <v>21</v>
      </c>
      <c r="P4649" t="s">
        <v>7921</v>
      </c>
      <c r="Q4649" t="s">
        <v>7922</v>
      </c>
      <c r="R4649">
        <v>112.5</v>
      </c>
      <c r="S4649" t="s">
        <v>8</v>
      </c>
      <c r="T4649" t="s">
        <v>7923</v>
      </c>
      <c r="U4649" t="s">
        <v>1395</v>
      </c>
      <c r="V4649" t="s">
        <v>11</v>
      </c>
    </row>
    <row r="4650" spans="1:22" x14ac:dyDescent="0.3">
      <c r="A4650">
        <v>3500</v>
      </c>
      <c r="B4650" t="s">
        <v>7935</v>
      </c>
      <c r="C4650" t="s">
        <v>2554</v>
      </c>
      <c r="D4650" t="s">
        <v>2</v>
      </c>
      <c r="E4650" s="2">
        <v>43030</v>
      </c>
      <c r="F4650" s="2" t="str">
        <f>TEXT(Table1[[#This Row],[Date]],"DDDD")</f>
        <v>Sunday</v>
      </c>
      <c r="G4650" s="2" t="str">
        <f>TEXT(Table1[[#This Row],[Date]],"mmMM")</f>
        <v>October</v>
      </c>
      <c r="H4650" s="2" t="str">
        <f>IF(Table1[[#This Row],[Day]]="Saturday","Weekend",IF(Table1[[#This Row],[Day]]="Sunday","Weekend","Weekday"))</f>
        <v>Weekend</v>
      </c>
      <c r="I4650" s="2" t="str">
        <f>TEXT(Table1[[#This Row],[Date]],"DD")</f>
        <v>22</v>
      </c>
      <c r="J4650" s="2" t="str">
        <f>IF(Table1[[#This Row],[Date2]]&gt;20,"End",IF(Table1[[#This Row],[Date2]]&gt;10,"Mid","Start"))</f>
        <v>End</v>
      </c>
      <c r="K4650" s="3">
        <v>0.82943287037037028</v>
      </c>
      <c r="L4650" t="s">
        <v>73</v>
      </c>
      <c r="M4650">
        <v>1</v>
      </c>
      <c r="N4650" s="1" t="s">
        <v>4</v>
      </c>
      <c r="O4650" s="1" t="s">
        <v>21</v>
      </c>
      <c r="P4650" t="s">
        <v>2555</v>
      </c>
      <c r="Q4650" t="s">
        <v>3353</v>
      </c>
      <c r="R4650">
        <v>135</v>
      </c>
      <c r="S4650" t="s">
        <v>8</v>
      </c>
      <c r="T4650" t="s">
        <v>2557</v>
      </c>
      <c r="U4650" t="s">
        <v>1395</v>
      </c>
      <c r="V4650" t="s">
        <v>11</v>
      </c>
    </row>
    <row r="4651" spans="1:22" x14ac:dyDescent="0.3">
      <c r="A4651">
        <v>3504</v>
      </c>
      <c r="B4651" t="s">
        <v>7942</v>
      </c>
      <c r="C4651" t="s">
        <v>1017</v>
      </c>
      <c r="D4651" t="s">
        <v>14</v>
      </c>
      <c r="E4651" s="2">
        <v>43030</v>
      </c>
      <c r="F4651" s="2" t="str">
        <f>TEXT(Table1[[#This Row],[Date]],"DDDD")</f>
        <v>Sunday</v>
      </c>
      <c r="G4651" s="2" t="str">
        <f>TEXT(Table1[[#This Row],[Date]],"mmMM")</f>
        <v>October</v>
      </c>
      <c r="H4651" s="2" t="str">
        <f>IF(Table1[[#This Row],[Day]]="Saturday","Weekend",IF(Table1[[#This Row],[Day]]="Sunday","Weekend","Weekday"))</f>
        <v>Weekend</v>
      </c>
      <c r="I4651" s="2" t="str">
        <f>TEXT(Table1[[#This Row],[Date]],"DD")</f>
        <v>22</v>
      </c>
      <c r="J4651" s="2" t="str">
        <f>IF(Table1[[#This Row],[Date2]]&gt;20,"End",IF(Table1[[#This Row],[Date2]]&gt;10,"Mid","Start"))</f>
        <v>End</v>
      </c>
      <c r="K4651" s="3">
        <v>0.85561342592592604</v>
      </c>
      <c r="L4651" t="s">
        <v>73</v>
      </c>
      <c r="M4651">
        <v>1</v>
      </c>
      <c r="N4651" s="1" t="s">
        <v>4</v>
      </c>
      <c r="O4651" s="1" t="s">
        <v>21</v>
      </c>
      <c r="P4651" t="s">
        <v>1018</v>
      </c>
      <c r="Q4651" t="s">
        <v>7943</v>
      </c>
      <c r="R4651">
        <v>175.5</v>
      </c>
      <c r="S4651" t="s">
        <v>8</v>
      </c>
      <c r="T4651" t="s">
        <v>1020</v>
      </c>
      <c r="U4651" t="s">
        <v>1395</v>
      </c>
      <c r="V4651" t="s">
        <v>11</v>
      </c>
    </row>
    <row r="4652" spans="1:22" x14ac:dyDescent="0.3">
      <c r="A4652">
        <v>3519</v>
      </c>
      <c r="B4652" t="s">
        <v>7974</v>
      </c>
      <c r="C4652" t="s">
        <v>3418</v>
      </c>
      <c r="D4652" t="s">
        <v>2</v>
      </c>
      <c r="E4652" s="2">
        <v>43030</v>
      </c>
      <c r="F4652" s="2" t="str">
        <f>TEXT(Table1[[#This Row],[Date]],"DDDD")</f>
        <v>Sunday</v>
      </c>
      <c r="G4652" s="2" t="str">
        <f>TEXT(Table1[[#This Row],[Date]],"mmMM")</f>
        <v>October</v>
      </c>
      <c r="H4652" s="2" t="str">
        <f>IF(Table1[[#This Row],[Day]]="Saturday","Weekend",IF(Table1[[#This Row],[Day]]="Sunday","Weekend","Weekday"))</f>
        <v>Weekend</v>
      </c>
      <c r="I4652" s="2" t="str">
        <f>TEXT(Table1[[#This Row],[Date]],"DD")</f>
        <v>22</v>
      </c>
      <c r="J4652" s="2" t="str">
        <f>IF(Table1[[#This Row],[Date2]]&gt;20,"End",IF(Table1[[#This Row],[Date2]]&gt;10,"Mid","Start"))</f>
        <v>End</v>
      </c>
      <c r="K4652" s="3">
        <v>0.89810185185185187</v>
      </c>
      <c r="L4652" t="s">
        <v>28</v>
      </c>
      <c r="M4652">
        <v>1</v>
      </c>
      <c r="N4652" s="1" t="s">
        <v>4</v>
      </c>
      <c r="O4652" s="1" t="s">
        <v>21</v>
      </c>
      <c r="P4652" t="s">
        <v>3419</v>
      </c>
      <c r="Q4652" t="s">
        <v>7975</v>
      </c>
      <c r="R4652">
        <v>234</v>
      </c>
      <c r="S4652" t="s">
        <v>8</v>
      </c>
      <c r="T4652" t="s">
        <v>3421</v>
      </c>
      <c r="U4652" t="s">
        <v>1395</v>
      </c>
      <c r="V4652" t="s">
        <v>11</v>
      </c>
    </row>
    <row r="4653" spans="1:22" x14ac:dyDescent="0.3">
      <c r="A4653">
        <v>3522</v>
      </c>
      <c r="B4653" t="s">
        <v>7980</v>
      </c>
      <c r="C4653" t="s">
        <v>2537</v>
      </c>
      <c r="D4653" t="s">
        <v>2</v>
      </c>
      <c r="E4653" s="2">
        <v>43030</v>
      </c>
      <c r="F4653" s="2" t="str">
        <f>TEXT(Table1[[#This Row],[Date]],"DDDD")</f>
        <v>Sunday</v>
      </c>
      <c r="G4653" s="2" t="str">
        <f>TEXT(Table1[[#This Row],[Date]],"mmMM")</f>
        <v>October</v>
      </c>
      <c r="H4653" s="2" t="str">
        <f>IF(Table1[[#This Row],[Day]]="Saturday","Weekend",IF(Table1[[#This Row],[Day]]="Sunday","Weekend","Weekday"))</f>
        <v>Weekend</v>
      </c>
      <c r="I4653" s="2" t="str">
        <f>TEXT(Table1[[#This Row],[Date]],"DD")</f>
        <v>22</v>
      </c>
      <c r="J4653" s="2" t="str">
        <f>IF(Table1[[#This Row],[Date2]]&gt;20,"End",IF(Table1[[#This Row],[Date2]]&gt;10,"Mid","Start"))</f>
        <v>End</v>
      </c>
      <c r="K4653" s="3">
        <v>0.92078703703703701</v>
      </c>
      <c r="L4653" t="s">
        <v>168</v>
      </c>
      <c r="M4653">
        <v>1</v>
      </c>
      <c r="N4653" s="1" t="s">
        <v>4</v>
      </c>
      <c r="O4653" s="1" t="s">
        <v>21</v>
      </c>
      <c r="P4653" t="s">
        <v>2538</v>
      </c>
      <c r="Q4653" t="s">
        <v>7560</v>
      </c>
      <c r="R4653">
        <v>140</v>
      </c>
      <c r="S4653" t="s">
        <v>8</v>
      </c>
      <c r="T4653" t="s">
        <v>2540</v>
      </c>
      <c r="U4653" t="s">
        <v>1395</v>
      </c>
      <c r="V4653" t="s">
        <v>11</v>
      </c>
    </row>
    <row r="4654" spans="1:22" x14ac:dyDescent="0.3">
      <c r="A4654">
        <v>5693</v>
      </c>
      <c r="B4654" t="s">
        <v>12381</v>
      </c>
      <c r="C4654" t="s">
        <v>1109</v>
      </c>
      <c r="D4654" t="s">
        <v>14</v>
      </c>
      <c r="E4654" s="2">
        <v>43061</v>
      </c>
      <c r="F4654" s="2" t="str">
        <f>TEXT(Table1[[#This Row],[Date]],"DDDD")</f>
        <v>Wednesday</v>
      </c>
      <c r="G4654" s="2" t="str">
        <f>TEXT(Table1[[#This Row],[Date]],"mmMM")</f>
        <v>November</v>
      </c>
      <c r="H4654" s="2" t="str">
        <f>IF(Table1[[#This Row],[Day]]="Saturday","Weekend",IF(Table1[[#This Row],[Day]]="Sunday","Weekend","Weekday"))</f>
        <v>Weekday</v>
      </c>
      <c r="I4654" s="2" t="str">
        <f>TEXT(Table1[[#This Row],[Date]],"DD")</f>
        <v>22</v>
      </c>
      <c r="J4654" s="2" t="str">
        <f>IF(Table1[[#This Row],[Date2]]&gt;20,"End",IF(Table1[[#This Row],[Date2]]&gt;10,"Mid","Start"))</f>
        <v>End</v>
      </c>
      <c r="K4654" s="3">
        <v>2.9583333333333333E-2</v>
      </c>
      <c r="L4654" t="s">
        <v>168</v>
      </c>
      <c r="M4654">
        <v>1</v>
      </c>
      <c r="N4654" s="1" t="s">
        <v>4</v>
      </c>
      <c r="O4654" s="1" t="s">
        <v>21</v>
      </c>
      <c r="P4654" t="s">
        <v>1110</v>
      </c>
      <c r="Q4654" t="s">
        <v>10283</v>
      </c>
      <c r="R4654">
        <v>140</v>
      </c>
      <c r="S4654" t="s">
        <v>8</v>
      </c>
      <c r="T4654" t="s">
        <v>1112</v>
      </c>
      <c r="U4654" t="s">
        <v>1395</v>
      </c>
      <c r="V4654" t="s">
        <v>11</v>
      </c>
    </row>
    <row r="4655" spans="1:22" x14ac:dyDescent="0.3">
      <c r="A4655">
        <v>5695</v>
      </c>
      <c r="B4655" t="s">
        <v>12384</v>
      </c>
      <c r="C4655" t="s">
        <v>1447</v>
      </c>
      <c r="D4655" t="s">
        <v>2</v>
      </c>
      <c r="E4655" s="2">
        <v>43061</v>
      </c>
      <c r="F4655" s="2" t="str">
        <f>TEXT(Table1[[#This Row],[Date]],"DDDD")</f>
        <v>Wednesday</v>
      </c>
      <c r="G4655" s="2" t="str">
        <f>TEXT(Table1[[#This Row],[Date]],"mmMM")</f>
        <v>November</v>
      </c>
      <c r="H4655" s="2" t="str">
        <f>IF(Table1[[#This Row],[Day]]="Saturday","Weekend",IF(Table1[[#This Row],[Day]]="Sunday","Weekend","Weekday"))</f>
        <v>Weekday</v>
      </c>
      <c r="I4655" s="2" t="str">
        <f>TEXT(Table1[[#This Row],[Date]],"DD")</f>
        <v>22</v>
      </c>
      <c r="J4655" s="2" t="str">
        <f>IF(Table1[[#This Row],[Date2]]&gt;20,"End",IF(Table1[[#This Row],[Date2]]&gt;10,"Mid","Start"))</f>
        <v>End</v>
      </c>
      <c r="K4655" s="3">
        <v>0.53016203703703701</v>
      </c>
      <c r="L4655" t="s">
        <v>51</v>
      </c>
      <c r="M4655">
        <v>1</v>
      </c>
      <c r="N4655" s="1" t="s">
        <v>4</v>
      </c>
      <c r="O4655" s="1" t="s">
        <v>21</v>
      </c>
      <c r="P4655" t="s">
        <v>1448</v>
      </c>
      <c r="Q4655" t="s">
        <v>12385</v>
      </c>
      <c r="R4655">
        <v>450</v>
      </c>
      <c r="S4655" t="s">
        <v>8</v>
      </c>
      <c r="T4655" t="s">
        <v>1450</v>
      </c>
      <c r="U4655" t="s">
        <v>1395</v>
      </c>
      <c r="V4655" t="s">
        <v>11</v>
      </c>
    </row>
    <row r="4656" spans="1:22" x14ac:dyDescent="0.3">
      <c r="A4656">
        <v>5697</v>
      </c>
      <c r="B4656" t="s">
        <v>12387</v>
      </c>
      <c r="C4656" t="s">
        <v>4566</v>
      </c>
      <c r="D4656" t="s">
        <v>14</v>
      </c>
      <c r="E4656" s="2">
        <v>43061</v>
      </c>
      <c r="F4656" s="2" t="str">
        <f>TEXT(Table1[[#This Row],[Date]],"DDDD")</f>
        <v>Wednesday</v>
      </c>
      <c r="G4656" s="2" t="str">
        <f>TEXT(Table1[[#This Row],[Date]],"mmMM")</f>
        <v>November</v>
      </c>
      <c r="H4656" s="2" t="str">
        <f>IF(Table1[[#This Row],[Day]]="Saturday","Weekend",IF(Table1[[#This Row],[Day]]="Sunday","Weekend","Weekday"))</f>
        <v>Weekday</v>
      </c>
      <c r="I4656" s="2" t="str">
        <f>TEXT(Table1[[#This Row],[Date]],"DD")</f>
        <v>22</v>
      </c>
      <c r="J4656" s="2" t="str">
        <f>IF(Table1[[#This Row],[Date2]]&gt;20,"End",IF(Table1[[#This Row],[Date2]]&gt;10,"Mid","Start"))</f>
        <v>End</v>
      </c>
      <c r="K4656" s="3">
        <v>0.54925925925925922</v>
      </c>
      <c r="L4656" t="s">
        <v>7169</v>
      </c>
      <c r="M4656">
        <v>0</v>
      </c>
      <c r="N4656" s="1" t="s">
        <v>4</v>
      </c>
      <c r="O4656" s="1" t="s">
        <v>21</v>
      </c>
      <c r="P4656" t="s">
        <v>4567</v>
      </c>
      <c r="Q4656" t="s">
        <v>12388</v>
      </c>
      <c r="R4656">
        <v>189</v>
      </c>
      <c r="S4656" t="s">
        <v>8</v>
      </c>
      <c r="T4656" t="s">
        <v>4568</v>
      </c>
      <c r="U4656" t="s">
        <v>1395</v>
      </c>
      <c r="V4656" t="s">
        <v>11</v>
      </c>
    </row>
    <row r="4657" spans="1:22" x14ac:dyDescent="0.3">
      <c r="A4657">
        <v>5698</v>
      </c>
      <c r="B4657" t="s">
        <v>12389</v>
      </c>
      <c r="C4657" t="s">
        <v>4566</v>
      </c>
      <c r="D4657" t="s">
        <v>2</v>
      </c>
      <c r="E4657" s="2">
        <v>43061</v>
      </c>
      <c r="F4657" s="2" t="str">
        <f>TEXT(Table1[[#This Row],[Date]],"DDDD")</f>
        <v>Wednesday</v>
      </c>
      <c r="G4657" s="2" t="str">
        <f>TEXT(Table1[[#This Row],[Date]],"mmMM")</f>
        <v>November</v>
      </c>
      <c r="H4657" s="2" t="str">
        <f>IF(Table1[[#This Row],[Day]]="Saturday","Weekend",IF(Table1[[#This Row],[Day]]="Sunday","Weekend","Weekday"))</f>
        <v>Weekday</v>
      </c>
      <c r="I4657" s="2" t="str">
        <f>TEXT(Table1[[#This Row],[Date]],"DD")</f>
        <v>22</v>
      </c>
      <c r="J4657" s="2" t="str">
        <f>IF(Table1[[#This Row],[Date2]]&gt;20,"End",IF(Table1[[#This Row],[Date2]]&gt;10,"Mid","Start"))</f>
        <v>End</v>
      </c>
      <c r="K4657" s="3">
        <v>0.54971064814814807</v>
      </c>
      <c r="L4657" t="s">
        <v>7169</v>
      </c>
      <c r="M4657">
        <v>1</v>
      </c>
      <c r="N4657" s="1" t="s">
        <v>4</v>
      </c>
      <c r="O4657" s="1" t="s">
        <v>21</v>
      </c>
      <c r="P4657" t="s">
        <v>4567</v>
      </c>
      <c r="Q4657" t="s">
        <v>12388</v>
      </c>
      <c r="R4657">
        <v>189</v>
      </c>
      <c r="S4657" t="s">
        <v>8</v>
      </c>
      <c r="T4657" t="s">
        <v>4568</v>
      </c>
      <c r="U4657" t="s">
        <v>1395</v>
      </c>
      <c r="V4657" t="s">
        <v>11</v>
      </c>
    </row>
    <row r="4658" spans="1:22" x14ac:dyDescent="0.3">
      <c r="A4658">
        <v>5700</v>
      </c>
      <c r="B4658" t="s">
        <v>12391</v>
      </c>
      <c r="C4658" t="s">
        <v>1252</v>
      </c>
      <c r="D4658" t="s">
        <v>2</v>
      </c>
      <c r="E4658" s="2">
        <v>43061</v>
      </c>
      <c r="F4658" s="2" t="str">
        <f>TEXT(Table1[[#This Row],[Date]],"DDDD")</f>
        <v>Wednesday</v>
      </c>
      <c r="G4658" s="2" t="str">
        <f>TEXT(Table1[[#This Row],[Date]],"mmMM")</f>
        <v>November</v>
      </c>
      <c r="H4658" s="2" t="str">
        <f>IF(Table1[[#This Row],[Day]]="Saturday","Weekend",IF(Table1[[#This Row],[Day]]="Sunday","Weekend","Weekday"))</f>
        <v>Weekday</v>
      </c>
      <c r="I4658" s="2" t="str">
        <f>TEXT(Table1[[#This Row],[Date]],"DD")</f>
        <v>22</v>
      </c>
      <c r="J4658" s="2" t="str">
        <f>IF(Table1[[#This Row],[Date2]]&gt;20,"End",IF(Table1[[#This Row],[Date2]]&gt;10,"Mid","Start"))</f>
        <v>End</v>
      </c>
      <c r="K4658" s="3">
        <v>0.56194444444444447</v>
      </c>
      <c r="L4658" t="s">
        <v>5997</v>
      </c>
      <c r="M4658">
        <v>1</v>
      </c>
      <c r="N4658" s="1" t="s">
        <v>4</v>
      </c>
      <c r="O4658" s="1" t="s">
        <v>21</v>
      </c>
      <c r="P4658" t="s">
        <v>1253</v>
      </c>
      <c r="Q4658" t="s">
        <v>12392</v>
      </c>
      <c r="R4658">
        <v>128</v>
      </c>
      <c r="S4658" t="s">
        <v>8</v>
      </c>
      <c r="T4658" t="s">
        <v>1255</v>
      </c>
      <c r="U4658" t="s">
        <v>1395</v>
      </c>
      <c r="V4658" t="s">
        <v>11</v>
      </c>
    </row>
    <row r="4659" spans="1:22" x14ac:dyDescent="0.3">
      <c r="A4659">
        <v>5702</v>
      </c>
      <c r="B4659" t="s">
        <v>12395</v>
      </c>
      <c r="C4659" t="s">
        <v>3563</v>
      </c>
      <c r="D4659" t="s">
        <v>2</v>
      </c>
      <c r="E4659" s="2">
        <v>43061</v>
      </c>
      <c r="F4659" s="2" t="str">
        <f>TEXT(Table1[[#This Row],[Date]],"DDDD")</f>
        <v>Wednesday</v>
      </c>
      <c r="G4659" s="2" t="str">
        <f>TEXT(Table1[[#This Row],[Date]],"mmMM")</f>
        <v>November</v>
      </c>
      <c r="H4659" s="2" t="str">
        <f>IF(Table1[[#This Row],[Day]]="Saturday","Weekend",IF(Table1[[#This Row],[Day]]="Sunday","Weekend","Weekday"))</f>
        <v>Weekday</v>
      </c>
      <c r="I4659" s="2" t="str">
        <f>TEXT(Table1[[#This Row],[Date]],"DD")</f>
        <v>22</v>
      </c>
      <c r="J4659" s="2" t="str">
        <f>IF(Table1[[#This Row],[Date2]]&gt;20,"End",IF(Table1[[#This Row],[Date2]]&gt;10,"Mid","Start"))</f>
        <v>End</v>
      </c>
      <c r="K4659" s="3">
        <v>0.58538194444444447</v>
      </c>
      <c r="L4659" t="s">
        <v>7169</v>
      </c>
      <c r="M4659">
        <v>1</v>
      </c>
      <c r="N4659" s="1" t="s">
        <v>4</v>
      </c>
      <c r="O4659" s="1" t="s">
        <v>21</v>
      </c>
      <c r="P4659" t="s">
        <v>3564</v>
      </c>
      <c r="Q4659" t="s">
        <v>12396</v>
      </c>
      <c r="R4659">
        <v>198</v>
      </c>
      <c r="S4659" t="s">
        <v>8</v>
      </c>
      <c r="T4659" t="s">
        <v>3566</v>
      </c>
      <c r="U4659" t="s">
        <v>1395</v>
      </c>
      <c r="V4659" t="s">
        <v>11</v>
      </c>
    </row>
    <row r="4660" spans="1:22" x14ac:dyDescent="0.3">
      <c r="A4660">
        <v>5712</v>
      </c>
      <c r="B4660" t="s">
        <v>12413</v>
      </c>
      <c r="C4660" t="s">
        <v>1029</v>
      </c>
      <c r="D4660" t="s">
        <v>14</v>
      </c>
      <c r="E4660" s="2">
        <v>43061</v>
      </c>
      <c r="F4660" s="2" t="str">
        <f>TEXT(Table1[[#This Row],[Date]],"DDDD")</f>
        <v>Wednesday</v>
      </c>
      <c r="G4660" s="2" t="str">
        <f>TEXT(Table1[[#This Row],[Date]],"mmMM")</f>
        <v>November</v>
      </c>
      <c r="H4660" s="2" t="str">
        <f>IF(Table1[[#This Row],[Day]]="Saturday","Weekend",IF(Table1[[#This Row],[Day]]="Sunday","Weekend","Weekday"))</f>
        <v>Weekday</v>
      </c>
      <c r="I4660" s="2" t="str">
        <f>TEXT(Table1[[#This Row],[Date]],"DD")</f>
        <v>22</v>
      </c>
      <c r="J4660" s="2" t="str">
        <f>IF(Table1[[#This Row],[Date2]]&gt;20,"End",IF(Table1[[#This Row],[Date2]]&gt;10,"Mid","Start"))</f>
        <v>End</v>
      </c>
      <c r="K4660" s="3">
        <v>0.81115740740740738</v>
      </c>
      <c r="L4660" t="s">
        <v>7169</v>
      </c>
      <c r="M4660">
        <v>1</v>
      </c>
      <c r="N4660" s="1" t="s">
        <v>4</v>
      </c>
      <c r="O4660" s="1" t="s">
        <v>21</v>
      </c>
      <c r="P4660" t="s">
        <v>791</v>
      </c>
      <c r="Q4660" t="s">
        <v>12414</v>
      </c>
      <c r="R4660">
        <v>162</v>
      </c>
      <c r="S4660" t="s">
        <v>8</v>
      </c>
      <c r="T4660" t="s">
        <v>792</v>
      </c>
      <c r="U4660" t="s">
        <v>1395</v>
      </c>
      <c r="V4660" t="s">
        <v>11</v>
      </c>
    </row>
    <row r="4661" spans="1:22" x14ac:dyDescent="0.3">
      <c r="A4661">
        <v>5715</v>
      </c>
      <c r="B4661" t="s">
        <v>12418</v>
      </c>
      <c r="C4661" t="s">
        <v>2035</v>
      </c>
      <c r="D4661" t="s">
        <v>2</v>
      </c>
      <c r="E4661" s="2">
        <v>43061</v>
      </c>
      <c r="F4661" s="2" t="str">
        <f>TEXT(Table1[[#This Row],[Date]],"DDDD")</f>
        <v>Wednesday</v>
      </c>
      <c r="G4661" s="2" t="str">
        <f>TEXT(Table1[[#This Row],[Date]],"mmMM")</f>
        <v>November</v>
      </c>
      <c r="H4661" s="2" t="str">
        <f>IF(Table1[[#This Row],[Day]]="Saturday","Weekend",IF(Table1[[#This Row],[Day]]="Sunday","Weekend","Weekday"))</f>
        <v>Weekday</v>
      </c>
      <c r="I4661" s="2" t="str">
        <f>TEXT(Table1[[#This Row],[Date]],"DD")</f>
        <v>22</v>
      </c>
      <c r="J4661" s="2" t="str">
        <f>IF(Table1[[#This Row],[Date2]]&gt;20,"End",IF(Table1[[#This Row],[Date2]]&gt;10,"Mid","Start"))</f>
        <v>End</v>
      </c>
      <c r="K4661" s="3">
        <v>0.82755787037037032</v>
      </c>
      <c r="L4661" t="s">
        <v>2142</v>
      </c>
      <c r="M4661">
        <v>1</v>
      </c>
      <c r="N4661" s="1" t="s">
        <v>4</v>
      </c>
      <c r="O4661" s="1" t="s">
        <v>21</v>
      </c>
      <c r="P4661" t="s">
        <v>2036</v>
      </c>
      <c r="Q4661" t="s">
        <v>11182</v>
      </c>
      <c r="R4661">
        <v>192.6</v>
      </c>
      <c r="S4661" t="s">
        <v>8</v>
      </c>
      <c r="T4661" t="s">
        <v>2038</v>
      </c>
      <c r="U4661" t="s">
        <v>1395</v>
      </c>
      <c r="V4661" t="s">
        <v>11</v>
      </c>
    </row>
    <row r="4662" spans="1:22" x14ac:dyDescent="0.3">
      <c r="A4662">
        <v>5732</v>
      </c>
      <c r="B4662" t="s">
        <v>12452</v>
      </c>
      <c r="C4662" t="s">
        <v>2485</v>
      </c>
      <c r="D4662" t="s">
        <v>2</v>
      </c>
      <c r="E4662" s="2">
        <v>43061</v>
      </c>
      <c r="F4662" s="2" t="str">
        <f>TEXT(Table1[[#This Row],[Date]],"DDDD")</f>
        <v>Wednesday</v>
      </c>
      <c r="G4662" s="2" t="str">
        <f>TEXT(Table1[[#This Row],[Date]],"mmMM")</f>
        <v>November</v>
      </c>
      <c r="H4662" s="2" t="str">
        <f>IF(Table1[[#This Row],[Day]]="Saturday","Weekend",IF(Table1[[#This Row],[Day]]="Sunday","Weekend","Weekday"))</f>
        <v>Weekday</v>
      </c>
      <c r="I4662" s="2" t="str">
        <f>TEXT(Table1[[#This Row],[Date]],"DD")</f>
        <v>22</v>
      </c>
      <c r="J4662" s="2" t="str">
        <f>IF(Table1[[#This Row],[Date2]]&gt;20,"End",IF(Table1[[#This Row],[Date2]]&gt;10,"Mid","Start"))</f>
        <v>End</v>
      </c>
      <c r="K4662" s="3">
        <v>0.97159722222222222</v>
      </c>
      <c r="L4662" t="s">
        <v>580</v>
      </c>
      <c r="M4662">
        <v>1</v>
      </c>
      <c r="N4662" s="1" t="s">
        <v>4</v>
      </c>
      <c r="O4662" s="1" t="s">
        <v>21</v>
      </c>
      <c r="P4662" t="s">
        <v>2486</v>
      </c>
      <c r="Q4662" t="s">
        <v>12453</v>
      </c>
      <c r="R4662">
        <v>300</v>
      </c>
      <c r="S4662" t="s">
        <v>8</v>
      </c>
      <c r="T4662" t="s">
        <v>12429</v>
      </c>
      <c r="U4662" t="s">
        <v>1395</v>
      </c>
      <c r="V4662" t="s">
        <v>11</v>
      </c>
    </row>
    <row r="4663" spans="1:22" x14ac:dyDescent="0.3">
      <c r="A4663">
        <v>5733</v>
      </c>
      <c r="B4663" t="s">
        <v>12454</v>
      </c>
      <c r="C4663" t="s">
        <v>5991</v>
      </c>
      <c r="D4663" t="s">
        <v>2</v>
      </c>
      <c r="E4663" s="2">
        <v>43061</v>
      </c>
      <c r="F4663" s="2" t="str">
        <f>TEXT(Table1[[#This Row],[Date]],"DDDD")</f>
        <v>Wednesday</v>
      </c>
      <c r="G4663" s="2" t="str">
        <f>TEXT(Table1[[#This Row],[Date]],"mmMM")</f>
        <v>November</v>
      </c>
      <c r="H4663" s="2" t="str">
        <f>IF(Table1[[#This Row],[Day]]="Saturday","Weekend",IF(Table1[[#This Row],[Day]]="Sunday","Weekend","Weekday"))</f>
        <v>Weekday</v>
      </c>
      <c r="I4663" s="2" t="str">
        <f>TEXT(Table1[[#This Row],[Date]],"DD")</f>
        <v>22</v>
      </c>
      <c r="J4663" s="2" t="str">
        <f>IF(Table1[[#This Row],[Date2]]&gt;20,"End",IF(Table1[[#This Row],[Date2]]&gt;10,"Mid","Start"))</f>
        <v>End</v>
      </c>
      <c r="K4663" s="3">
        <v>0.98251157407407419</v>
      </c>
      <c r="L4663" t="s">
        <v>5997</v>
      </c>
      <c r="M4663">
        <v>1</v>
      </c>
      <c r="N4663" s="1" t="s">
        <v>4</v>
      </c>
      <c r="O4663" s="1" t="s">
        <v>21</v>
      </c>
      <c r="P4663" t="s">
        <v>5992</v>
      </c>
      <c r="Q4663" t="s">
        <v>12455</v>
      </c>
      <c r="R4663">
        <v>208</v>
      </c>
      <c r="S4663" t="s">
        <v>8</v>
      </c>
      <c r="T4663" t="s">
        <v>5994</v>
      </c>
      <c r="U4663" t="s">
        <v>1395</v>
      </c>
      <c r="V4663" t="s">
        <v>11</v>
      </c>
    </row>
    <row r="4664" spans="1:22" x14ac:dyDescent="0.3">
      <c r="A4664">
        <v>1871</v>
      </c>
      <c r="B4664" t="s">
        <v>4356</v>
      </c>
      <c r="C4664" t="s">
        <v>4357</v>
      </c>
      <c r="D4664" t="s">
        <v>2</v>
      </c>
      <c r="E4664" s="2">
        <v>43000</v>
      </c>
      <c r="F4664" s="2" t="str">
        <f>TEXT(Table1[[#This Row],[Date]],"DDDD")</f>
        <v>Friday</v>
      </c>
      <c r="G4664" s="2" t="str">
        <f>TEXT(Table1[[#This Row],[Date]],"mmMM")</f>
        <v>September</v>
      </c>
      <c r="H4664" s="2" t="str">
        <f>IF(Table1[[#This Row],[Day]]="Saturday","Weekend",IF(Table1[[#This Row],[Day]]="Sunday","Weekend","Weekday"))</f>
        <v>Weekday</v>
      </c>
      <c r="I4664" s="2" t="str">
        <f>TEXT(Table1[[#This Row],[Date]],"DD")</f>
        <v>22</v>
      </c>
      <c r="J4664" s="2" t="str">
        <f>IF(Table1[[#This Row],[Date2]]&gt;20,"End",IF(Table1[[#This Row],[Date2]]&gt;10,"Mid","Start"))</f>
        <v>End</v>
      </c>
      <c r="K4664" s="3">
        <v>0.53407407407407403</v>
      </c>
      <c r="L4664" t="s">
        <v>28</v>
      </c>
      <c r="M4664">
        <v>1</v>
      </c>
      <c r="N4664" s="1" t="s">
        <v>4</v>
      </c>
      <c r="O4664" s="1" t="s">
        <v>21</v>
      </c>
      <c r="P4664" t="s">
        <v>4358</v>
      </c>
      <c r="Q4664" t="s">
        <v>149</v>
      </c>
      <c r="R4664">
        <v>144</v>
      </c>
      <c r="S4664" t="s">
        <v>8</v>
      </c>
      <c r="T4664" t="s">
        <v>4359</v>
      </c>
      <c r="U4664" t="s">
        <v>1395</v>
      </c>
      <c r="V4664" t="s">
        <v>11</v>
      </c>
    </row>
    <row r="4665" spans="1:22" x14ac:dyDescent="0.3">
      <c r="A4665">
        <v>1872</v>
      </c>
      <c r="B4665" t="s">
        <v>4360</v>
      </c>
      <c r="C4665" t="s">
        <v>2886</v>
      </c>
      <c r="D4665" t="s">
        <v>2</v>
      </c>
      <c r="E4665" s="2">
        <v>43000</v>
      </c>
      <c r="F4665" s="2" t="str">
        <f>TEXT(Table1[[#This Row],[Date]],"DDDD")</f>
        <v>Friday</v>
      </c>
      <c r="G4665" s="2" t="str">
        <f>TEXT(Table1[[#This Row],[Date]],"mmMM")</f>
        <v>September</v>
      </c>
      <c r="H4665" s="2" t="str">
        <f>IF(Table1[[#This Row],[Day]]="Saturday","Weekend",IF(Table1[[#This Row],[Day]]="Sunday","Weekend","Weekday"))</f>
        <v>Weekday</v>
      </c>
      <c r="I4665" s="2" t="str">
        <f>TEXT(Table1[[#This Row],[Date]],"DD")</f>
        <v>22</v>
      </c>
      <c r="J4665" s="2" t="str">
        <f>IF(Table1[[#This Row],[Date2]]&gt;20,"End",IF(Table1[[#This Row],[Date2]]&gt;10,"Mid","Start"))</f>
        <v>End</v>
      </c>
      <c r="K4665" s="3">
        <v>0.53781250000000003</v>
      </c>
      <c r="L4665" t="s">
        <v>2142</v>
      </c>
      <c r="M4665">
        <v>1</v>
      </c>
      <c r="N4665" s="1" t="s">
        <v>4</v>
      </c>
      <c r="O4665" s="1" t="s">
        <v>21</v>
      </c>
      <c r="P4665" t="s">
        <v>2887</v>
      </c>
      <c r="Q4665" t="s">
        <v>4361</v>
      </c>
      <c r="R4665">
        <v>187.2</v>
      </c>
      <c r="S4665" t="s">
        <v>8</v>
      </c>
      <c r="T4665" t="s">
        <v>2889</v>
      </c>
      <c r="U4665" t="s">
        <v>1395</v>
      </c>
      <c r="V4665" t="s">
        <v>11</v>
      </c>
    </row>
    <row r="4666" spans="1:22" x14ac:dyDescent="0.3">
      <c r="A4666">
        <v>1887</v>
      </c>
      <c r="B4666" t="s">
        <v>4399</v>
      </c>
      <c r="C4666" t="s">
        <v>4400</v>
      </c>
      <c r="D4666" t="s">
        <v>2</v>
      </c>
      <c r="E4666" s="2">
        <v>43000</v>
      </c>
      <c r="F4666" s="2" t="str">
        <f>TEXT(Table1[[#This Row],[Date]],"DDDD")</f>
        <v>Friday</v>
      </c>
      <c r="G4666" s="2" t="str">
        <f>TEXT(Table1[[#This Row],[Date]],"mmMM")</f>
        <v>September</v>
      </c>
      <c r="H4666" s="2" t="str">
        <f>IF(Table1[[#This Row],[Day]]="Saturday","Weekend",IF(Table1[[#This Row],[Day]]="Sunday","Weekend","Weekday"))</f>
        <v>Weekday</v>
      </c>
      <c r="I4666" s="2" t="str">
        <f>TEXT(Table1[[#This Row],[Date]],"DD")</f>
        <v>22</v>
      </c>
      <c r="J4666" s="2" t="str">
        <f>IF(Table1[[#This Row],[Date2]]&gt;20,"End",IF(Table1[[#This Row],[Date2]]&gt;10,"Mid","Start"))</f>
        <v>End</v>
      </c>
      <c r="K4666" s="3">
        <v>0.86796296296296294</v>
      </c>
      <c r="L4666" t="s">
        <v>2142</v>
      </c>
      <c r="M4666">
        <v>1</v>
      </c>
      <c r="N4666" s="1" t="s">
        <v>4</v>
      </c>
      <c r="O4666" s="1" t="s">
        <v>21</v>
      </c>
      <c r="P4666" t="s">
        <v>4401</v>
      </c>
      <c r="Q4666" t="s">
        <v>4402</v>
      </c>
      <c r="R4666">
        <v>688.5</v>
      </c>
      <c r="S4666" t="s">
        <v>8</v>
      </c>
      <c r="T4666" t="s">
        <v>4403</v>
      </c>
      <c r="U4666" t="s">
        <v>1395</v>
      </c>
      <c r="V4666" t="s">
        <v>11</v>
      </c>
    </row>
    <row r="4667" spans="1:22" x14ac:dyDescent="0.3">
      <c r="A4667">
        <v>1896</v>
      </c>
      <c r="B4667" t="s">
        <v>4422</v>
      </c>
      <c r="C4667" t="s">
        <v>1413</v>
      </c>
      <c r="D4667" t="s">
        <v>2</v>
      </c>
      <c r="E4667" s="2">
        <v>43000</v>
      </c>
      <c r="F4667" s="2" t="str">
        <f>TEXT(Table1[[#This Row],[Date]],"DDDD")</f>
        <v>Friday</v>
      </c>
      <c r="G4667" s="2" t="str">
        <f>TEXT(Table1[[#This Row],[Date]],"mmMM")</f>
        <v>September</v>
      </c>
      <c r="H4667" s="2" t="str">
        <f>IF(Table1[[#This Row],[Day]]="Saturday","Weekend",IF(Table1[[#This Row],[Day]]="Sunday","Weekend","Weekday"))</f>
        <v>Weekday</v>
      </c>
      <c r="I4667" s="2" t="str">
        <f>TEXT(Table1[[#This Row],[Date]],"DD")</f>
        <v>22</v>
      </c>
      <c r="J4667" s="2" t="str">
        <f>IF(Table1[[#This Row],[Date2]]&gt;20,"End",IF(Table1[[#This Row],[Date2]]&gt;10,"Mid","Start"))</f>
        <v>End</v>
      </c>
      <c r="K4667" s="3">
        <v>0.90280092592592598</v>
      </c>
      <c r="L4667" t="s">
        <v>51</v>
      </c>
      <c r="M4667">
        <v>1</v>
      </c>
      <c r="N4667" s="1" t="s">
        <v>4</v>
      </c>
      <c r="O4667" s="1" t="s">
        <v>21</v>
      </c>
      <c r="P4667" t="s">
        <v>1414</v>
      </c>
      <c r="Q4667" t="s">
        <v>4423</v>
      </c>
      <c r="R4667">
        <v>569.5</v>
      </c>
      <c r="S4667" t="s">
        <v>8</v>
      </c>
      <c r="T4667" t="s">
        <v>1416</v>
      </c>
      <c r="U4667" t="s">
        <v>1395</v>
      </c>
      <c r="V4667" t="s">
        <v>11</v>
      </c>
    </row>
    <row r="4668" spans="1:22" x14ac:dyDescent="0.3">
      <c r="A4668">
        <v>1897</v>
      </c>
      <c r="B4668" t="s">
        <v>4424</v>
      </c>
      <c r="C4668" t="s">
        <v>1413</v>
      </c>
      <c r="D4668" t="s">
        <v>2</v>
      </c>
      <c r="E4668" s="2">
        <v>43000</v>
      </c>
      <c r="F4668" s="2" t="str">
        <f>TEXT(Table1[[#This Row],[Date]],"DDDD")</f>
        <v>Friday</v>
      </c>
      <c r="G4668" s="2" t="str">
        <f>TEXT(Table1[[#This Row],[Date]],"mmMM")</f>
        <v>September</v>
      </c>
      <c r="H4668" s="2" t="str">
        <f>IF(Table1[[#This Row],[Day]]="Saturday","Weekend",IF(Table1[[#This Row],[Day]]="Sunday","Weekend","Weekday"))</f>
        <v>Weekday</v>
      </c>
      <c r="I4668" s="2" t="str">
        <f>TEXT(Table1[[#This Row],[Date]],"DD")</f>
        <v>22</v>
      </c>
      <c r="J4668" s="2" t="str">
        <f>IF(Table1[[#This Row],[Date2]]&gt;20,"End",IF(Table1[[#This Row],[Date2]]&gt;10,"Mid","Start"))</f>
        <v>End</v>
      </c>
      <c r="K4668" s="3">
        <v>0.90634259259259264</v>
      </c>
      <c r="L4668" t="s">
        <v>28</v>
      </c>
      <c r="M4668">
        <v>1</v>
      </c>
      <c r="N4668" s="1" t="s">
        <v>4</v>
      </c>
      <c r="O4668" s="1" t="s">
        <v>21</v>
      </c>
      <c r="P4668" t="s">
        <v>1414</v>
      </c>
      <c r="Q4668" t="s">
        <v>4425</v>
      </c>
      <c r="R4668">
        <v>180</v>
      </c>
      <c r="S4668" t="s">
        <v>8</v>
      </c>
      <c r="T4668" t="s">
        <v>1416</v>
      </c>
      <c r="U4668" t="s">
        <v>1395</v>
      </c>
      <c r="V4668" t="s">
        <v>11</v>
      </c>
    </row>
    <row r="4669" spans="1:22" x14ac:dyDescent="0.3">
      <c r="A4669">
        <v>1909</v>
      </c>
      <c r="B4669" t="s">
        <v>4445</v>
      </c>
      <c r="C4669" t="s">
        <v>4446</v>
      </c>
      <c r="D4669" t="s">
        <v>2</v>
      </c>
      <c r="E4669" s="2">
        <v>43000</v>
      </c>
      <c r="F4669" s="2" t="str">
        <f>TEXT(Table1[[#This Row],[Date]],"DDDD")</f>
        <v>Friday</v>
      </c>
      <c r="G4669" s="2" t="str">
        <f>TEXT(Table1[[#This Row],[Date]],"mmMM")</f>
        <v>September</v>
      </c>
      <c r="H4669" s="2" t="str">
        <f>IF(Table1[[#This Row],[Day]]="Saturday","Weekend",IF(Table1[[#This Row],[Day]]="Sunday","Weekend","Weekday"))</f>
        <v>Weekday</v>
      </c>
      <c r="I4669" s="2" t="str">
        <f>TEXT(Table1[[#This Row],[Date]],"DD")</f>
        <v>22</v>
      </c>
      <c r="J4669" s="2" t="str">
        <f>IF(Table1[[#This Row],[Date2]]&gt;20,"End",IF(Table1[[#This Row],[Date2]]&gt;10,"Mid","Start"))</f>
        <v>End</v>
      </c>
      <c r="K4669" s="3">
        <v>0.94361111111111107</v>
      </c>
      <c r="L4669" t="s">
        <v>51</v>
      </c>
      <c r="M4669">
        <v>1</v>
      </c>
      <c r="N4669" s="1" t="s">
        <v>4</v>
      </c>
      <c r="O4669" s="1" t="s">
        <v>21</v>
      </c>
      <c r="P4669" t="s">
        <v>4447</v>
      </c>
      <c r="Q4669" t="s">
        <v>4448</v>
      </c>
      <c r="R4669">
        <v>157.25</v>
      </c>
      <c r="S4669" t="s">
        <v>8</v>
      </c>
      <c r="T4669" t="s">
        <v>4449</v>
      </c>
      <c r="U4669" t="s">
        <v>1395</v>
      </c>
      <c r="V4669" t="s">
        <v>11</v>
      </c>
    </row>
    <row r="4670" spans="1:22" x14ac:dyDescent="0.3">
      <c r="A4670">
        <v>3505</v>
      </c>
      <c r="B4670" t="s">
        <v>7944</v>
      </c>
      <c r="C4670" t="s">
        <v>1908</v>
      </c>
      <c r="D4670" t="s">
        <v>2</v>
      </c>
      <c r="E4670" s="2">
        <v>43030</v>
      </c>
      <c r="F4670" s="2" t="str">
        <f>TEXT(Table1[[#This Row],[Date]],"DDDD")</f>
        <v>Sunday</v>
      </c>
      <c r="G4670" s="2" t="str">
        <f>TEXT(Table1[[#This Row],[Date]],"mmMM")</f>
        <v>October</v>
      </c>
      <c r="H4670" s="2" t="str">
        <f>IF(Table1[[#This Row],[Day]]="Saturday","Weekend",IF(Table1[[#This Row],[Day]]="Sunday","Weekend","Weekday"))</f>
        <v>Weekend</v>
      </c>
      <c r="I4670" s="2" t="str">
        <f>TEXT(Table1[[#This Row],[Date]],"DD")</f>
        <v>22</v>
      </c>
      <c r="J4670" s="2" t="str">
        <f>IF(Table1[[#This Row],[Date2]]&gt;20,"End",IF(Table1[[#This Row],[Date2]]&gt;10,"Mid","Start"))</f>
        <v>End</v>
      </c>
      <c r="K4670" s="3">
        <v>0.85967592592592601</v>
      </c>
      <c r="L4670" t="s">
        <v>73</v>
      </c>
      <c r="M4670">
        <v>1</v>
      </c>
      <c r="N4670" s="1" t="s">
        <v>4</v>
      </c>
      <c r="O4670" s="1" t="s">
        <v>21</v>
      </c>
      <c r="P4670" t="s">
        <v>1909</v>
      </c>
      <c r="Q4670" t="s">
        <v>1746</v>
      </c>
      <c r="R4670">
        <v>108</v>
      </c>
      <c r="S4670" t="s">
        <v>8</v>
      </c>
      <c r="T4670" t="s">
        <v>1910</v>
      </c>
      <c r="U4670" t="s">
        <v>1395</v>
      </c>
      <c r="V4670" t="s">
        <v>11</v>
      </c>
    </row>
    <row r="4671" spans="1:22" x14ac:dyDescent="0.3">
      <c r="A4671">
        <v>3511</v>
      </c>
      <c r="B4671" t="s">
        <v>7961</v>
      </c>
      <c r="C4671" t="s">
        <v>7050</v>
      </c>
      <c r="D4671" t="s">
        <v>2</v>
      </c>
      <c r="E4671" s="2">
        <v>43030</v>
      </c>
      <c r="F4671" s="2" t="str">
        <f>TEXT(Table1[[#This Row],[Date]],"DDDD")</f>
        <v>Sunday</v>
      </c>
      <c r="G4671" s="2" t="str">
        <f>TEXT(Table1[[#This Row],[Date]],"mmMM")</f>
        <v>October</v>
      </c>
      <c r="H4671" s="2" t="str">
        <f>IF(Table1[[#This Row],[Day]]="Saturday","Weekend",IF(Table1[[#This Row],[Day]]="Sunday","Weekend","Weekday"))</f>
        <v>Weekend</v>
      </c>
      <c r="I4671" s="2" t="str">
        <f>TEXT(Table1[[#This Row],[Date]],"DD")</f>
        <v>22</v>
      </c>
      <c r="J4671" s="2" t="str">
        <f>IF(Table1[[#This Row],[Date2]]&gt;20,"End",IF(Table1[[#This Row],[Date2]]&gt;10,"Mid","Start"))</f>
        <v>End</v>
      </c>
      <c r="K4671" s="3">
        <v>0.87372685185185184</v>
      </c>
      <c r="L4671" t="s">
        <v>168</v>
      </c>
      <c r="M4671">
        <v>1</v>
      </c>
      <c r="N4671" s="1" t="s">
        <v>4</v>
      </c>
      <c r="O4671" s="1" t="s">
        <v>21</v>
      </c>
      <c r="P4671" t="s">
        <v>7051</v>
      </c>
      <c r="Q4671" t="s">
        <v>7962</v>
      </c>
      <c r="R4671">
        <v>400</v>
      </c>
      <c r="S4671" t="s">
        <v>8</v>
      </c>
      <c r="T4671" t="s">
        <v>2121</v>
      </c>
      <c r="U4671" t="s">
        <v>1395</v>
      </c>
      <c r="V4671" t="s">
        <v>11</v>
      </c>
    </row>
    <row r="4672" spans="1:22" x14ac:dyDescent="0.3">
      <c r="A4672">
        <v>5696</v>
      </c>
      <c r="B4672" t="s">
        <v>12386</v>
      </c>
      <c r="C4672" t="s">
        <v>3995</v>
      </c>
      <c r="D4672" t="s">
        <v>2</v>
      </c>
      <c r="E4672" s="2">
        <v>43061</v>
      </c>
      <c r="F4672" s="2" t="str">
        <f>TEXT(Table1[[#This Row],[Date]],"DDDD")</f>
        <v>Wednesday</v>
      </c>
      <c r="G4672" s="2" t="str">
        <f>TEXT(Table1[[#This Row],[Date]],"mmMM")</f>
        <v>November</v>
      </c>
      <c r="H4672" s="2" t="str">
        <f>IF(Table1[[#This Row],[Day]]="Saturday","Weekend",IF(Table1[[#This Row],[Day]]="Sunday","Weekend","Weekday"))</f>
        <v>Weekday</v>
      </c>
      <c r="I4672" s="2" t="str">
        <f>TEXT(Table1[[#This Row],[Date]],"DD")</f>
        <v>22</v>
      </c>
      <c r="J4672" s="2" t="str">
        <f>IF(Table1[[#This Row],[Date2]]&gt;20,"End",IF(Table1[[#This Row],[Date2]]&gt;10,"Mid","Start"))</f>
        <v>End</v>
      </c>
      <c r="K4672" s="3">
        <v>0.53844907407407405</v>
      </c>
      <c r="L4672" t="s">
        <v>7169</v>
      </c>
      <c r="M4672">
        <v>1</v>
      </c>
      <c r="N4672" s="1" t="s">
        <v>4</v>
      </c>
      <c r="O4672" s="1" t="s">
        <v>21</v>
      </c>
      <c r="P4672" t="s">
        <v>3996</v>
      </c>
      <c r="Q4672" t="s">
        <v>12296</v>
      </c>
      <c r="R4672">
        <v>189</v>
      </c>
      <c r="S4672" t="s">
        <v>8</v>
      </c>
      <c r="T4672" t="s">
        <v>3998</v>
      </c>
      <c r="U4672" t="s">
        <v>1395</v>
      </c>
      <c r="V4672" t="s">
        <v>11</v>
      </c>
    </row>
    <row r="4673" spans="1:22" x14ac:dyDescent="0.3">
      <c r="A4673">
        <v>5720</v>
      </c>
      <c r="B4673" t="s">
        <v>12427</v>
      </c>
      <c r="C4673" t="s">
        <v>2485</v>
      </c>
      <c r="D4673" t="s">
        <v>2</v>
      </c>
      <c r="E4673" s="2">
        <v>43061</v>
      </c>
      <c r="F4673" s="2" t="str">
        <f>TEXT(Table1[[#This Row],[Date]],"DDDD")</f>
        <v>Wednesday</v>
      </c>
      <c r="G4673" s="2" t="str">
        <f>TEXT(Table1[[#This Row],[Date]],"mmMM")</f>
        <v>November</v>
      </c>
      <c r="H4673" s="2" t="str">
        <f>IF(Table1[[#This Row],[Day]]="Saturday","Weekend",IF(Table1[[#This Row],[Day]]="Sunday","Weekend","Weekday"))</f>
        <v>Weekday</v>
      </c>
      <c r="I4673" s="2" t="str">
        <f>TEXT(Table1[[#This Row],[Date]],"DD")</f>
        <v>22</v>
      </c>
      <c r="J4673" s="2" t="str">
        <f>IF(Table1[[#This Row],[Date2]]&gt;20,"End",IF(Table1[[#This Row],[Date2]]&gt;10,"Mid","Start"))</f>
        <v>End</v>
      </c>
      <c r="K4673" s="3">
        <v>0.88422453703703696</v>
      </c>
      <c r="L4673" t="s">
        <v>66</v>
      </c>
      <c r="M4673">
        <v>1</v>
      </c>
      <c r="N4673" s="1" t="s">
        <v>4</v>
      </c>
      <c r="O4673" s="1" t="s">
        <v>21</v>
      </c>
      <c r="P4673" t="s">
        <v>2486</v>
      </c>
      <c r="Q4673" t="s">
        <v>12428</v>
      </c>
      <c r="R4673">
        <v>800</v>
      </c>
      <c r="S4673" t="s">
        <v>8</v>
      </c>
      <c r="T4673" t="s">
        <v>12429</v>
      </c>
      <c r="U4673" t="s">
        <v>1395</v>
      </c>
      <c r="V4673" t="s">
        <v>11</v>
      </c>
    </row>
    <row r="4674" spans="1:22" x14ac:dyDescent="0.3">
      <c r="A4674">
        <v>1864</v>
      </c>
      <c r="B4674" t="s">
        <v>4344</v>
      </c>
      <c r="C4674" t="s">
        <v>1</v>
      </c>
      <c r="D4674" t="s">
        <v>14</v>
      </c>
      <c r="E4674" s="2">
        <v>43000</v>
      </c>
      <c r="F4674" s="2" t="str">
        <f>TEXT(Table1[[#This Row],[Date]],"DDDD")</f>
        <v>Friday</v>
      </c>
      <c r="G4674" s="2" t="str">
        <f>TEXT(Table1[[#This Row],[Date]],"mmMM")</f>
        <v>September</v>
      </c>
      <c r="H4674" s="2" t="str">
        <f>IF(Table1[[#This Row],[Day]]="Saturday","Weekend",IF(Table1[[#This Row],[Day]]="Sunday","Weekend","Weekday"))</f>
        <v>Weekday</v>
      </c>
      <c r="I4674" s="2" t="str">
        <f>TEXT(Table1[[#This Row],[Date]],"DD")</f>
        <v>22</v>
      </c>
      <c r="J4674" s="2" t="str">
        <f>IF(Table1[[#This Row],[Date2]]&gt;20,"End",IF(Table1[[#This Row],[Date2]]&gt;10,"Mid","Start"))</f>
        <v>End</v>
      </c>
      <c r="K4674" s="3">
        <v>3.2766203703703707E-2</v>
      </c>
      <c r="L4674" t="s">
        <v>168</v>
      </c>
      <c r="M4674">
        <v>1</v>
      </c>
      <c r="N4674" s="1" t="s">
        <v>4</v>
      </c>
      <c r="O4674" s="1" t="s">
        <v>34</v>
      </c>
      <c r="P4674" t="s">
        <v>1418</v>
      </c>
      <c r="Q4674" t="s">
        <v>4345</v>
      </c>
      <c r="R4674">
        <v>120</v>
      </c>
      <c r="S4674" t="s">
        <v>8</v>
      </c>
      <c r="T4674" t="s">
        <v>9</v>
      </c>
      <c r="U4674" t="s">
        <v>1395</v>
      </c>
      <c r="V4674" t="s">
        <v>11</v>
      </c>
    </row>
    <row r="4675" spans="1:22" x14ac:dyDescent="0.3">
      <c r="A4675">
        <v>1875</v>
      </c>
      <c r="B4675" t="s">
        <v>4366</v>
      </c>
      <c r="C4675" t="s">
        <v>4080</v>
      </c>
      <c r="D4675" t="s">
        <v>2</v>
      </c>
      <c r="E4675" s="2">
        <v>43000</v>
      </c>
      <c r="F4675" s="2" t="str">
        <f>TEXT(Table1[[#This Row],[Date]],"DDDD")</f>
        <v>Friday</v>
      </c>
      <c r="G4675" s="2" t="str">
        <f>TEXT(Table1[[#This Row],[Date]],"mmMM")</f>
        <v>September</v>
      </c>
      <c r="H4675" s="2" t="str">
        <f>IF(Table1[[#This Row],[Day]]="Saturday","Weekend",IF(Table1[[#This Row],[Day]]="Sunday","Weekend","Weekday"))</f>
        <v>Weekday</v>
      </c>
      <c r="I4675" s="2" t="str">
        <f>TEXT(Table1[[#This Row],[Date]],"DD")</f>
        <v>22</v>
      </c>
      <c r="J4675" s="2" t="str">
        <f>IF(Table1[[#This Row],[Date2]]&gt;20,"End",IF(Table1[[#This Row],[Date2]]&gt;10,"Mid","Start"))</f>
        <v>End</v>
      </c>
      <c r="K4675" s="3">
        <v>0.6573148148148148</v>
      </c>
      <c r="L4675" t="s">
        <v>73</v>
      </c>
      <c r="M4675">
        <v>1</v>
      </c>
      <c r="N4675" s="1" t="s">
        <v>4</v>
      </c>
      <c r="O4675" s="1" t="s">
        <v>34</v>
      </c>
      <c r="P4675" t="s">
        <v>4081</v>
      </c>
      <c r="Q4675" t="s">
        <v>4367</v>
      </c>
      <c r="R4675">
        <v>110</v>
      </c>
      <c r="S4675" t="s">
        <v>8</v>
      </c>
      <c r="T4675" t="s">
        <v>4083</v>
      </c>
      <c r="U4675" t="s">
        <v>1395</v>
      </c>
      <c r="V4675" t="s">
        <v>11</v>
      </c>
    </row>
    <row r="4676" spans="1:22" x14ac:dyDescent="0.3">
      <c r="A4676">
        <v>1903</v>
      </c>
      <c r="B4676" t="s">
        <v>4435</v>
      </c>
      <c r="C4676" t="s">
        <v>1954</v>
      </c>
      <c r="D4676" t="s">
        <v>2</v>
      </c>
      <c r="E4676" s="2">
        <v>43000</v>
      </c>
      <c r="F4676" s="2" t="str">
        <f>TEXT(Table1[[#This Row],[Date]],"DDDD")</f>
        <v>Friday</v>
      </c>
      <c r="G4676" s="2" t="str">
        <f>TEXT(Table1[[#This Row],[Date]],"mmMM")</f>
        <v>September</v>
      </c>
      <c r="H4676" s="2" t="str">
        <f>IF(Table1[[#This Row],[Day]]="Saturday","Weekend",IF(Table1[[#This Row],[Day]]="Sunday","Weekend","Weekday"))</f>
        <v>Weekday</v>
      </c>
      <c r="I4676" s="2" t="str">
        <f>TEXT(Table1[[#This Row],[Date]],"DD")</f>
        <v>22</v>
      </c>
      <c r="J4676" s="2" t="str">
        <f>IF(Table1[[#This Row],[Date2]]&gt;20,"End",IF(Table1[[#This Row],[Date2]]&gt;10,"Mid","Start"))</f>
        <v>End</v>
      </c>
      <c r="K4676" s="3">
        <v>0.92745370370370361</v>
      </c>
      <c r="L4676" t="s">
        <v>168</v>
      </c>
      <c r="M4676">
        <v>1</v>
      </c>
      <c r="N4676" s="1" t="s">
        <v>4</v>
      </c>
      <c r="O4676" s="1" t="s">
        <v>34</v>
      </c>
      <c r="P4676" t="s">
        <v>1955</v>
      </c>
      <c r="Q4676" t="s">
        <v>4436</v>
      </c>
      <c r="R4676">
        <v>130</v>
      </c>
      <c r="S4676" t="s">
        <v>8</v>
      </c>
      <c r="T4676" t="s">
        <v>1957</v>
      </c>
      <c r="U4676" t="s">
        <v>10</v>
      </c>
      <c r="V4676" t="s">
        <v>11</v>
      </c>
    </row>
    <row r="4677" spans="1:22" x14ac:dyDescent="0.3">
      <c r="A4677">
        <v>3481</v>
      </c>
      <c r="B4677" t="s">
        <v>7887</v>
      </c>
      <c r="C4677" t="s">
        <v>1917</v>
      </c>
      <c r="D4677" t="s">
        <v>2</v>
      </c>
      <c r="E4677" s="2">
        <v>43030</v>
      </c>
      <c r="F4677" s="2" t="str">
        <f>TEXT(Table1[[#This Row],[Date]],"DDDD")</f>
        <v>Sunday</v>
      </c>
      <c r="G4677" s="2" t="str">
        <f>TEXT(Table1[[#This Row],[Date]],"mmMM")</f>
        <v>October</v>
      </c>
      <c r="H4677" s="2" t="str">
        <f>IF(Table1[[#This Row],[Day]]="Saturday","Weekend",IF(Table1[[#This Row],[Day]]="Sunday","Weekend","Weekday"))</f>
        <v>Weekend</v>
      </c>
      <c r="I4677" s="2" t="str">
        <f>TEXT(Table1[[#This Row],[Date]],"DD")</f>
        <v>22</v>
      </c>
      <c r="J4677" s="2" t="str">
        <f>IF(Table1[[#This Row],[Date2]]&gt;20,"End",IF(Table1[[#This Row],[Date2]]&gt;10,"Mid","Start"))</f>
        <v>End</v>
      </c>
      <c r="K4677" s="3">
        <v>0.65520833333333339</v>
      </c>
      <c r="L4677" t="s">
        <v>51</v>
      </c>
      <c r="M4677">
        <v>1</v>
      </c>
      <c r="N4677" s="1" t="s">
        <v>4</v>
      </c>
      <c r="O4677" s="1" t="s">
        <v>34</v>
      </c>
      <c r="P4677" t="s">
        <v>1918</v>
      </c>
      <c r="Q4677" t="s">
        <v>7888</v>
      </c>
      <c r="R4677">
        <v>301.75</v>
      </c>
      <c r="S4677" t="s">
        <v>8</v>
      </c>
      <c r="T4677" t="s">
        <v>1920</v>
      </c>
      <c r="U4677" t="s">
        <v>1395</v>
      </c>
      <c r="V4677" t="s">
        <v>11</v>
      </c>
    </row>
    <row r="4678" spans="1:22" x14ac:dyDescent="0.3">
      <c r="A4678">
        <v>3487</v>
      </c>
      <c r="B4678" t="s">
        <v>7903</v>
      </c>
      <c r="C4678" t="s">
        <v>1</v>
      </c>
      <c r="D4678" t="s">
        <v>14</v>
      </c>
      <c r="E4678" s="2">
        <v>43030</v>
      </c>
      <c r="F4678" s="2" t="str">
        <f>TEXT(Table1[[#This Row],[Date]],"DDDD")</f>
        <v>Sunday</v>
      </c>
      <c r="G4678" s="2" t="str">
        <f>TEXT(Table1[[#This Row],[Date]],"mmMM")</f>
        <v>October</v>
      </c>
      <c r="H4678" s="2" t="str">
        <f>IF(Table1[[#This Row],[Day]]="Saturday","Weekend",IF(Table1[[#This Row],[Day]]="Sunday","Weekend","Weekday"))</f>
        <v>Weekend</v>
      </c>
      <c r="I4678" s="2" t="str">
        <f>TEXT(Table1[[#This Row],[Date]],"DD")</f>
        <v>22</v>
      </c>
      <c r="J4678" s="2" t="str">
        <f>IF(Table1[[#This Row],[Date2]]&gt;20,"End",IF(Table1[[#This Row],[Date2]]&gt;10,"Mid","Start"))</f>
        <v>End</v>
      </c>
      <c r="K4678" s="3">
        <v>0.74962962962962965</v>
      </c>
      <c r="L4678" t="s">
        <v>2142</v>
      </c>
      <c r="M4678">
        <v>1</v>
      </c>
      <c r="N4678" s="1" t="s">
        <v>4</v>
      </c>
      <c r="O4678" s="1" t="s">
        <v>34</v>
      </c>
      <c r="P4678" t="s">
        <v>1418</v>
      </c>
      <c r="Q4678" t="s">
        <v>7904</v>
      </c>
      <c r="R4678">
        <v>187.2</v>
      </c>
      <c r="S4678" t="s">
        <v>8</v>
      </c>
      <c r="T4678" t="s">
        <v>9</v>
      </c>
      <c r="U4678" t="s">
        <v>1395</v>
      </c>
      <c r="V4678" t="s">
        <v>11</v>
      </c>
    </row>
    <row r="4679" spans="1:22" x14ac:dyDescent="0.3">
      <c r="A4679">
        <v>3497</v>
      </c>
      <c r="B4679" t="s">
        <v>7924</v>
      </c>
      <c r="C4679" t="s">
        <v>4080</v>
      </c>
      <c r="D4679" t="s">
        <v>2</v>
      </c>
      <c r="E4679" s="2">
        <v>43030</v>
      </c>
      <c r="F4679" s="2" t="str">
        <f>TEXT(Table1[[#This Row],[Date]],"DDDD")</f>
        <v>Sunday</v>
      </c>
      <c r="G4679" s="2" t="str">
        <f>TEXT(Table1[[#This Row],[Date]],"mmMM")</f>
        <v>October</v>
      </c>
      <c r="H4679" s="2" t="str">
        <f>IF(Table1[[#This Row],[Day]]="Saturday","Weekend",IF(Table1[[#This Row],[Day]]="Sunday","Weekend","Weekday"))</f>
        <v>Weekend</v>
      </c>
      <c r="I4679" s="2" t="str">
        <f>TEXT(Table1[[#This Row],[Date]],"DD")</f>
        <v>22</v>
      </c>
      <c r="J4679" s="2" t="str">
        <f>IF(Table1[[#This Row],[Date2]]&gt;20,"End",IF(Table1[[#This Row],[Date2]]&gt;10,"Mid","Start"))</f>
        <v>End</v>
      </c>
      <c r="K4679" s="3">
        <v>0.8252314814814814</v>
      </c>
      <c r="L4679" t="s">
        <v>73</v>
      </c>
      <c r="M4679">
        <v>1</v>
      </c>
      <c r="N4679" s="1" t="s">
        <v>4</v>
      </c>
      <c r="O4679" s="1" t="s">
        <v>34</v>
      </c>
      <c r="P4679" t="s">
        <v>4081</v>
      </c>
      <c r="Q4679" t="s">
        <v>6267</v>
      </c>
      <c r="R4679">
        <v>108</v>
      </c>
      <c r="S4679" t="s">
        <v>8</v>
      </c>
      <c r="T4679" t="s">
        <v>4083</v>
      </c>
      <c r="U4679" t="s">
        <v>1395</v>
      </c>
      <c r="V4679" t="s">
        <v>11</v>
      </c>
    </row>
    <row r="4680" spans="1:22" x14ac:dyDescent="0.3">
      <c r="A4680">
        <v>3499</v>
      </c>
      <c r="B4680" t="s">
        <v>7930</v>
      </c>
      <c r="C4680" t="s">
        <v>7931</v>
      </c>
      <c r="D4680" t="s">
        <v>2</v>
      </c>
      <c r="E4680" s="2">
        <v>43030</v>
      </c>
      <c r="F4680" s="2" t="str">
        <f>TEXT(Table1[[#This Row],[Date]],"DDDD")</f>
        <v>Sunday</v>
      </c>
      <c r="G4680" s="2" t="str">
        <f>TEXT(Table1[[#This Row],[Date]],"mmMM")</f>
        <v>October</v>
      </c>
      <c r="H4680" s="2" t="str">
        <f>IF(Table1[[#This Row],[Day]]="Saturday","Weekend",IF(Table1[[#This Row],[Day]]="Sunday","Weekend","Weekday"))</f>
        <v>Weekend</v>
      </c>
      <c r="I4680" s="2" t="str">
        <f>TEXT(Table1[[#This Row],[Date]],"DD")</f>
        <v>22</v>
      </c>
      <c r="J4680" s="2" t="str">
        <f>IF(Table1[[#This Row],[Date2]]&gt;20,"End",IF(Table1[[#This Row],[Date2]]&gt;10,"Mid","Start"))</f>
        <v>End</v>
      </c>
      <c r="K4680" s="3">
        <v>0.82929398148148137</v>
      </c>
      <c r="L4680" t="s">
        <v>51</v>
      </c>
      <c r="M4680">
        <v>1</v>
      </c>
      <c r="N4680" s="1" t="s">
        <v>4</v>
      </c>
      <c r="O4680" s="1" t="s">
        <v>34</v>
      </c>
      <c r="P4680" t="s">
        <v>7932</v>
      </c>
      <c r="Q4680" t="s">
        <v>7933</v>
      </c>
      <c r="R4680">
        <v>323</v>
      </c>
      <c r="S4680" t="s">
        <v>8</v>
      </c>
      <c r="T4680" t="s">
        <v>7934</v>
      </c>
      <c r="U4680" t="s">
        <v>1395</v>
      </c>
      <c r="V4680" t="s">
        <v>11</v>
      </c>
    </row>
    <row r="4681" spans="1:22" x14ac:dyDescent="0.3">
      <c r="A4681">
        <v>3523</v>
      </c>
      <c r="B4681" t="s">
        <v>7981</v>
      </c>
      <c r="C4681" t="s">
        <v>1989</v>
      </c>
      <c r="D4681" t="s">
        <v>2</v>
      </c>
      <c r="E4681" s="2">
        <v>43030</v>
      </c>
      <c r="F4681" s="2" t="str">
        <f>TEXT(Table1[[#This Row],[Date]],"DDDD")</f>
        <v>Sunday</v>
      </c>
      <c r="G4681" s="2" t="str">
        <f>TEXT(Table1[[#This Row],[Date]],"mmMM")</f>
        <v>October</v>
      </c>
      <c r="H4681" s="2" t="str">
        <f>IF(Table1[[#This Row],[Day]]="Saturday","Weekend",IF(Table1[[#This Row],[Day]]="Sunday","Weekend","Weekday"))</f>
        <v>Weekend</v>
      </c>
      <c r="I4681" s="2" t="str">
        <f>TEXT(Table1[[#This Row],[Date]],"DD")</f>
        <v>22</v>
      </c>
      <c r="J4681" s="2" t="str">
        <f>IF(Table1[[#This Row],[Date2]]&gt;20,"End",IF(Table1[[#This Row],[Date2]]&gt;10,"Mid","Start"))</f>
        <v>End</v>
      </c>
      <c r="K4681" s="3">
        <v>0.9300462962962962</v>
      </c>
      <c r="L4681" t="s">
        <v>168</v>
      </c>
      <c r="M4681">
        <v>1</v>
      </c>
      <c r="N4681" s="1" t="s">
        <v>4</v>
      </c>
      <c r="O4681" s="1" t="s">
        <v>34</v>
      </c>
      <c r="P4681" t="s">
        <v>1990</v>
      </c>
      <c r="Q4681" t="s">
        <v>7443</v>
      </c>
      <c r="R4681">
        <v>100</v>
      </c>
      <c r="S4681" t="s">
        <v>8</v>
      </c>
      <c r="T4681" t="s">
        <v>1992</v>
      </c>
      <c r="U4681" t="s">
        <v>1395</v>
      </c>
      <c r="V4681" t="s">
        <v>11</v>
      </c>
    </row>
    <row r="4682" spans="1:22" x14ac:dyDescent="0.3">
      <c r="A4682">
        <v>5719</v>
      </c>
      <c r="B4682" t="s">
        <v>12426</v>
      </c>
      <c r="C4682" t="s">
        <v>8156</v>
      </c>
      <c r="D4682" t="s">
        <v>2</v>
      </c>
      <c r="E4682" s="2">
        <v>43061</v>
      </c>
      <c r="F4682" s="2" t="str">
        <f>TEXT(Table1[[#This Row],[Date]],"DDDD")</f>
        <v>Wednesday</v>
      </c>
      <c r="G4682" s="2" t="str">
        <f>TEXT(Table1[[#This Row],[Date]],"mmMM")</f>
        <v>November</v>
      </c>
      <c r="H4682" s="2" t="str">
        <f>IF(Table1[[#This Row],[Day]]="Saturday","Weekend",IF(Table1[[#This Row],[Day]]="Sunday","Weekend","Weekday"))</f>
        <v>Weekday</v>
      </c>
      <c r="I4682" s="2" t="str">
        <f>TEXT(Table1[[#This Row],[Date]],"DD")</f>
        <v>22</v>
      </c>
      <c r="J4682" s="2" t="str">
        <f>IF(Table1[[#This Row],[Date2]]&gt;20,"End",IF(Table1[[#This Row],[Date2]]&gt;10,"Mid","Start"))</f>
        <v>End</v>
      </c>
      <c r="K4682" s="3">
        <v>0.88299768518518518</v>
      </c>
      <c r="L4682" t="s">
        <v>7169</v>
      </c>
      <c r="M4682">
        <v>1</v>
      </c>
      <c r="N4682" s="1" t="s">
        <v>4</v>
      </c>
      <c r="O4682" s="1" t="s">
        <v>34</v>
      </c>
      <c r="P4682" t="s">
        <v>8157</v>
      </c>
      <c r="Q4682" t="s">
        <v>7170</v>
      </c>
      <c r="R4682">
        <v>162</v>
      </c>
      <c r="S4682" t="s">
        <v>8</v>
      </c>
      <c r="T4682" t="s">
        <v>8159</v>
      </c>
      <c r="U4682" t="s">
        <v>1395</v>
      </c>
      <c r="V4682" t="s">
        <v>11</v>
      </c>
    </row>
    <row r="4683" spans="1:22" x14ac:dyDescent="0.3">
      <c r="A4683">
        <v>5704</v>
      </c>
      <c r="B4683" t="s">
        <v>12398</v>
      </c>
      <c r="C4683" t="s">
        <v>9886</v>
      </c>
      <c r="D4683" t="s">
        <v>14</v>
      </c>
      <c r="E4683" s="2">
        <v>43061</v>
      </c>
      <c r="F4683" s="2" t="str">
        <f>TEXT(Table1[[#This Row],[Date]],"DDDD")</f>
        <v>Wednesday</v>
      </c>
      <c r="G4683" s="2" t="str">
        <f>TEXT(Table1[[#This Row],[Date]],"mmMM")</f>
        <v>November</v>
      </c>
      <c r="H4683" s="2" t="str">
        <f>IF(Table1[[#This Row],[Day]]="Saturday","Weekend",IF(Table1[[#This Row],[Day]]="Sunday","Weekend","Weekday"))</f>
        <v>Weekday</v>
      </c>
      <c r="I4683" s="2" t="str">
        <f>TEXT(Table1[[#This Row],[Date]],"DD")</f>
        <v>22</v>
      </c>
      <c r="J4683" s="2" t="str">
        <f>IF(Table1[[#This Row],[Date2]]&gt;20,"End",IF(Table1[[#This Row],[Date2]]&gt;10,"Mid","Start"))</f>
        <v>End</v>
      </c>
      <c r="K4683" s="3">
        <v>0.60025462962962972</v>
      </c>
      <c r="L4683" t="s">
        <v>2142</v>
      </c>
      <c r="M4683">
        <v>1</v>
      </c>
      <c r="N4683" s="1" t="s">
        <v>4</v>
      </c>
      <c r="O4683" s="1" t="s">
        <v>34</v>
      </c>
      <c r="P4683" t="s">
        <v>9887</v>
      </c>
      <c r="Q4683" t="s">
        <v>12399</v>
      </c>
      <c r="R4683">
        <v>219.6</v>
      </c>
      <c r="S4683" t="s">
        <v>8</v>
      </c>
      <c r="T4683" t="s">
        <v>9889</v>
      </c>
      <c r="U4683" t="s">
        <v>1395</v>
      </c>
      <c r="V4683" t="s">
        <v>11</v>
      </c>
    </row>
    <row r="4684" spans="1:22" x14ac:dyDescent="0.3">
      <c r="A4684">
        <v>5710</v>
      </c>
      <c r="B4684" t="s">
        <v>12409</v>
      </c>
      <c r="C4684" t="s">
        <v>5394</v>
      </c>
      <c r="D4684" t="s">
        <v>2</v>
      </c>
      <c r="E4684" s="2">
        <v>43061</v>
      </c>
      <c r="F4684" s="2" t="str">
        <f>TEXT(Table1[[#This Row],[Date]],"DDDD")</f>
        <v>Wednesday</v>
      </c>
      <c r="G4684" s="2" t="str">
        <f>TEXT(Table1[[#This Row],[Date]],"mmMM")</f>
        <v>November</v>
      </c>
      <c r="H4684" s="2" t="str">
        <f>IF(Table1[[#This Row],[Day]]="Saturday","Weekend",IF(Table1[[#This Row],[Day]]="Sunday","Weekend","Weekday"))</f>
        <v>Weekday</v>
      </c>
      <c r="I4684" s="2" t="str">
        <f>TEXT(Table1[[#This Row],[Date]],"DD")</f>
        <v>22</v>
      </c>
      <c r="J4684" s="2" t="str">
        <f>IF(Table1[[#This Row],[Date2]]&gt;20,"End",IF(Table1[[#This Row],[Date2]]&gt;10,"Mid","Start"))</f>
        <v>End</v>
      </c>
      <c r="K4684" s="3">
        <v>0.74278935185185191</v>
      </c>
      <c r="L4684" t="s">
        <v>28</v>
      </c>
      <c r="M4684">
        <v>1</v>
      </c>
      <c r="N4684" s="1" t="s">
        <v>4</v>
      </c>
      <c r="O4684" s="1" t="s">
        <v>34</v>
      </c>
      <c r="P4684" t="s">
        <v>5395</v>
      </c>
      <c r="Q4684" t="s">
        <v>12410</v>
      </c>
      <c r="R4684">
        <v>522</v>
      </c>
      <c r="S4684" t="s">
        <v>8</v>
      </c>
      <c r="T4684" t="s">
        <v>5397</v>
      </c>
      <c r="U4684" t="s">
        <v>1395</v>
      </c>
      <c r="V4684" t="s">
        <v>11</v>
      </c>
    </row>
    <row r="4685" spans="1:22" x14ac:dyDescent="0.3">
      <c r="A4685">
        <v>1881</v>
      </c>
      <c r="B4685" t="s">
        <v>4387</v>
      </c>
      <c r="C4685" t="s">
        <v>2243</v>
      </c>
      <c r="D4685" t="s">
        <v>14</v>
      </c>
      <c r="E4685" s="2">
        <v>43000</v>
      </c>
      <c r="F4685" s="2" t="str">
        <f>TEXT(Table1[[#This Row],[Date]],"DDDD")</f>
        <v>Friday</v>
      </c>
      <c r="G4685" s="2" t="str">
        <f>TEXT(Table1[[#This Row],[Date]],"mmMM")</f>
        <v>September</v>
      </c>
      <c r="H4685" s="2" t="str">
        <f>IF(Table1[[#This Row],[Day]]="Saturday","Weekend",IF(Table1[[#This Row],[Day]]="Sunday","Weekend","Weekday"))</f>
        <v>Weekday</v>
      </c>
      <c r="I4685" s="2" t="str">
        <f>TEXT(Table1[[#This Row],[Date]],"DD")</f>
        <v>22</v>
      </c>
      <c r="J4685" s="2" t="str">
        <f>IF(Table1[[#This Row],[Date2]]&gt;20,"End",IF(Table1[[#This Row],[Date2]]&gt;10,"Mid","Start"))</f>
        <v>End</v>
      </c>
      <c r="K4685" s="3">
        <v>0.82384259259259252</v>
      </c>
      <c r="L4685" t="s">
        <v>2142</v>
      </c>
      <c r="M4685">
        <v>1</v>
      </c>
      <c r="N4685" s="1" t="s">
        <v>4</v>
      </c>
      <c r="O4685" s="1" t="s">
        <v>208</v>
      </c>
      <c r="P4685" t="s">
        <v>2244</v>
      </c>
      <c r="Q4685" t="s">
        <v>4388</v>
      </c>
      <c r="R4685">
        <v>259.2</v>
      </c>
      <c r="S4685" t="s">
        <v>8</v>
      </c>
      <c r="T4685" t="s">
        <v>2246</v>
      </c>
      <c r="U4685" t="s">
        <v>1395</v>
      </c>
      <c r="V4685" t="s">
        <v>11</v>
      </c>
    </row>
    <row r="4686" spans="1:22" x14ac:dyDescent="0.3">
      <c r="A4686">
        <v>3520</v>
      </c>
      <c r="B4686" t="s">
        <v>7976</v>
      </c>
      <c r="C4686" t="s">
        <v>4203</v>
      </c>
      <c r="D4686" t="s">
        <v>2</v>
      </c>
      <c r="E4686" s="2">
        <v>43030</v>
      </c>
      <c r="F4686" s="2" t="str">
        <f>TEXT(Table1[[#This Row],[Date]],"DDDD")</f>
        <v>Sunday</v>
      </c>
      <c r="G4686" s="2" t="str">
        <f>TEXT(Table1[[#This Row],[Date]],"mmMM")</f>
        <v>October</v>
      </c>
      <c r="H4686" s="2" t="str">
        <f>IF(Table1[[#This Row],[Day]]="Saturday","Weekend",IF(Table1[[#This Row],[Day]]="Sunday","Weekend","Weekday"))</f>
        <v>Weekend</v>
      </c>
      <c r="I4686" s="2" t="str">
        <f>TEXT(Table1[[#This Row],[Date]],"DD")</f>
        <v>22</v>
      </c>
      <c r="J4686" s="2" t="str">
        <f>IF(Table1[[#This Row],[Date2]]&gt;20,"End",IF(Table1[[#This Row],[Date2]]&gt;10,"Mid","Start"))</f>
        <v>End</v>
      </c>
      <c r="K4686" s="3">
        <v>0.91085648148148146</v>
      </c>
      <c r="L4686" t="s">
        <v>168</v>
      </c>
      <c r="M4686">
        <v>1</v>
      </c>
      <c r="N4686" s="1" t="s">
        <v>4</v>
      </c>
      <c r="O4686" s="1" t="s">
        <v>208</v>
      </c>
      <c r="P4686" t="s">
        <v>4204</v>
      </c>
      <c r="Q4686" t="s">
        <v>7977</v>
      </c>
      <c r="R4686">
        <v>230</v>
      </c>
      <c r="S4686" t="s">
        <v>8</v>
      </c>
      <c r="T4686" t="s">
        <v>4205</v>
      </c>
      <c r="U4686" t="s">
        <v>1395</v>
      </c>
      <c r="V4686" t="s">
        <v>11</v>
      </c>
    </row>
    <row r="4687" spans="1:22" x14ac:dyDescent="0.3">
      <c r="A4687">
        <v>5711</v>
      </c>
      <c r="B4687" t="s">
        <v>12411</v>
      </c>
      <c r="C4687" t="s">
        <v>2058</v>
      </c>
      <c r="D4687" t="s">
        <v>2</v>
      </c>
      <c r="E4687" s="2">
        <v>43061</v>
      </c>
      <c r="F4687" s="2" t="str">
        <f>TEXT(Table1[[#This Row],[Date]],"DDDD")</f>
        <v>Wednesday</v>
      </c>
      <c r="G4687" s="2" t="str">
        <f>TEXT(Table1[[#This Row],[Date]],"mmMM")</f>
        <v>November</v>
      </c>
      <c r="H4687" s="2" t="str">
        <f>IF(Table1[[#This Row],[Day]]="Saturday","Weekend",IF(Table1[[#This Row],[Day]]="Sunday","Weekend","Weekday"))</f>
        <v>Weekday</v>
      </c>
      <c r="I4687" s="2" t="str">
        <f>TEXT(Table1[[#This Row],[Date]],"DD")</f>
        <v>22</v>
      </c>
      <c r="J4687" s="2" t="str">
        <f>IF(Table1[[#This Row],[Date2]]&gt;20,"End",IF(Table1[[#This Row],[Date2]]&gt;10,"Mid","Start"))</f>
        <v>End</v>
      </c>
      <c r="K4687" s="3">
        <v>0.76247685185185177</v>
      </c>
      <c r="L4687" t="s">
        <v>28</v>
      </c>
      <c r="M4687">
        <v>1</v>
      </c>
      <c r="N4687" s="1" t="s">
        <v>4</v>
      </c>
      <c r="O4687" s="1" t="s">
        <v>208</v>
      </c>
      <c r="P4687" t="s">
        <v>2059</v>
      </c>
      <c r="Q4687" t="s">
        <v>12412</v>
      </c>
      <c r="R4687">
        <v>100.8</v>
      </c>
      <c r="S4687" t="s">
        <v>8</v>
      </c>
      <c r="T4687" t="s">
        <v>2060</v>
      </c>
      <c r="U4687" t="s">
        <v>1395</v>
      </c>
      <c r="V4687" t="s">
        <v>11</v>
      </c>
    </row>
    <row r="4688" spans="1:22" x14ac:dyDescent="0.3">
      <c r="A4688">
        <v>5714</v>
      </c>
      <c r="B4688" t="s">
        <v>12417</v>
      </c>
      <c r="C4688" t="s">
        <v>207</v>
      </c>
      <c r="D4688" t="s">
        <v>2</v>
      </c>
      <c r="E4688" s="2">
        <v>43061</v>
      </c>
      <c r="F4688" s="2" t="str">
        <f>TEXT(Table1[[#This Row],[Date]],"DDDD")</f>
        <v>Wednesday</v>
      </c>
      <c r="G4688" s="2" t="str">
        <f>TEXT(Table1[[#This Row],[Date]],"mmMM")</f>
        <v>November</v>
      </c>
      <c r="H4688" s="2" t="str">
        <f>IF(Table1[[#This Row],[Day]]="Saturday","Weekend",IF(Table1[[#This Row],[Day]]="Sunday","Weekend","Weekday"))</f>
        <v>Weekday</v>
      </c>
      <c r="I4688" s="2" t="str">
        <f>TEXT(Table1[[#This Row],[Date]],"DD")</f>
        <v>22</v>
      </c>
      <c r="J4688" s="2" t="str">
        <f>IF(Table1[[#This Row],[Date2]]&gt;20,"End",IF(Table1[[#This Row],[Date2]]&gt;10,"Mid","Start"))</f>
        <v>End</v>
      </c>
      <c r="K4688" s="3">
        <v>0.82717592592592593</v>
      </c>
      <c r="L4688" t="s">
        <v>168</v>
      </c>
      <c r="M4688">
        <v>1</v>
      </c>
      <c r="N4688" s="1" t="s">
        <v>4</v>
      </c>
      <c r="O4688" s="1" t="s">
        <v>208</v>
      </c>
      <c r="P4688" t="s">
        <v>209</v>
      </c>
      <c r="Q4688" t="s">
        <v>7365</v>
      </c>
      <c r="R4688">
        <v>140</v>
      </c>
      <c r="S4688" t="s">
        <v>8</v>
      </c>
      <c r="T4688" t="s">
        <v>211</v>
      </c>
      <c r="U4688" t="s">
        <v>1395</v>
      </c>
      <c r="V4688" t="s">
        <v>11</v>
      </c>
    </row>
    <row r="4689" spans="1:22" x14ac:dyDescent="0.3">
      <c r="A4689">
        <v>5716</v>
      </c>
      <c r="B4689" t="s">
        <v>12419</v>
      </c>
      <c r="C4689" t="s">
        <v>4129</v>
      </c>
      <c r="D4689" t="s">
        <v>2</v>
      </c>
      <c r="E4689" s="2">
        <v>43061</v>
      </c>
      <c r="F4689" s="2" t="str">
        <f>TEXT(Table1[[#This Row],[Date]],"DDDD")</f>
        <v>Wednesday</v>
      </c>
      <c r="G4689" s="2" t="str">
        <f>TEXT(Table1[[#This Row],[Date]],"mmMM")</f>
        <v>November</v>
      </c>
      <c r="H4689" s="2" t="str">
        <f>IF(Table1[[#This Row],[Day]]="Saturday","Weekend",IF(Table1[[#This Row],[Day]]="Sunday","Weekend","Weekday"))</f>
        <v>Weekday</v>
      </c>
      <c r="I4689" s="2" t="str">
        <f>TEXT(Table1[[#This Row],[Date]],"DD")</f>
        <v>22</v>
      </c>
      <c r="J4689" s="2" t="str">
        <f>IF(Table1[[#This Row],[Date2]]&gt;20,"End",IF(Table1[[#This Row],[Date2]]&gt;10,"Mid","Start"))</f>
        <v>End</v>
      </c>
      <c r="K4689" s="3">
        <v>0.85002314814814828</v>
      </c>
      <c r="L4689" t="s">
        <v>7169</v>
      </c>
      <c r="M4689">
        <v>1</v>
      </c>
      <c r="N4689" s="1" t="s">
        <v>4</v>
      </c>
      <c r="O4689" s="1" t="s">
        <v>208</v>
      </c>
      <c r="P4689" t="s">
        <v>4130</v>
      </c>
      <c r="Q4689" t="s">
        <v>12420</v>
      </c>
      <c r="R4689">
        <v>216</v>
      </c>
      <c r="S4689" t="s">
        <v>8</v>
      </c>
      <c r="T4689" t="s">
        <v>4132</v>
      </c>
      <c r="U4689" t="s">
        <v>1395</v>
      </c>
      <c r="V4689" t="s">
        <v>11</v>
      </c>
    </row>
    <row r="4690" spans="1:22" x14ac:dyDescent="0.3">
      <c r="A4690">
        <v>1870</v>
      </c>
      <c r="B4690" t="s">
        <v>4354</v>
      </c>
      <c r="C4690" t="s">
        <v>1442</v>
      </c>
      <c r="D4690" t="s">
        <v>2</v>
      </c>
      <c r="E4690" s="2">
        <v>43000</v>
      </c>
      <c r="F4690" s="2" t="str">
        <f>TEXT(Table1[[#This Row],[Date]],"DDDD")</f>
        <v>Friday</v>
      </c>
      <c r="G4690" s="2" t="str">
        <f>TEXT(Table1[[#This Row],[Date]],"mmMM")</f>
        <v>September</v>
      </c>
      <c r="H4690" s="2" t="str">
        <f>IF(Table1[[#This Row],[Day]]="Saturday","Weekend",IF(Table1[[#This Row],[Day]]="Sunday","Weekend","Weekday"))</f>
        <v>Weekday</v>
      </c>
      <c r="I4690" s="2" t="str">
        <f>TEXT(Table1[[#This Row],[Date]],"DD")</f>
        <v>22</v>
      </c>
      <c r="J4690" s="2" t="str">
        <f>IF(Table1[[#This Row],[Date2]]&gt;20,"End",IF(Table1[[#This Row],[Date2]]&gt;10,"Mid","Start"))</f>
        <v>End</v>
      </c>
      <c r="K4690" s="3">
        <v>0.51651620370370377</v>
      </c>
      <c r="L4690" t="s">
        <v>3</v>
      </c>
      <c r="M4690">
        <v>1</v>
      </c>
      <c r="N4690" s="1" t="s">
        <v>4</v>
      </c>
      <c r="O4690" s="1" t="s">
        <v>208</v>
      </c>
      <c r="P4690" t="s">
        <v>1443</v>
      </c>
      <c r="Q4690" t="s">
        <v>4355</v>
      </c>
      <c r="R4690">
        <v>130.5</v>
      </c>
      <c r="S4690" t="s">
        <v>8</v>
      </c>
      <c r="T4690" t="s">
        <v>1445</v>
      </c>
      <c r="U4690" t="s">
        <v>1395</v>
      </c>
      <c r="V4690" t="s">
        <v>11</v>
      </c>
    </row>
    <row r="4691" spans="1:22" x14ac:dyDescent="0.3">
      <c r="A4691">
        <v>1890</v>
      </c>
      <c r="B4691" t="s">
        <v>4410</v>
      </c>
      <c r="C4691" t="s">
        <v>1442</v>
      </c>
      <c r="D4691" t="s">
        <v>2</v>
      </c>
      <c r="E4691" s="2">
        <v>43000</v>
      </c>
      <c r="F4691" s="2" t="str">
        <f>TEXT(Table1[[#This Row],[Date]],"DDDD")</f>
        <v>Friday</v>
      </c>
      <c r="G4691" s="2" t="str">
        <f>TEXT(Table1[[#This Row],[Date]],"mmMM")</f>
        <v>September</v>
      </c>
      <c r="H4691" s="2" t="str">
        <f>IF(Table1[[#This Row],[Day]]="Saturday","Weekend",IF(Table1[[#This Row],[Day]]="Sunday","Weekend","Weekday"))</f>
        <v>Weekday</v>
      </c>
      <c r="I4691" s="2" t="str">
        <f>TEXT(Table1[[#This Row],[Date]],"DD")</f>
        <v>22</v>
      </c>
      <c r="J4691" s="2" t="str">
        <f>IF(Table1[[#This Row],[Date2]]&gt;20,"End",IF(Table1[[#This Row],[Date2]]&gt;10,"Mid","Start"))</f>
        <v>End</v>
      </c>
      <c r="K4691" s="3">
        <v>0.88002314814814808</v>
      </c>
      <c r="L4691" t="s">
        <v>3</v>
      </c>
      <c r="M4691">
        <v>1</v>
      </c>
      <c r="N4691" s="1" t="s">
        <v>4</v>
      </c>
      <c r="O4691" s="1" t="s">
        <v>208</v>
      </c>
      <c r="P4691" t="s">
        <v>1443</v>
      </c>
      <c r="Q4691" t="s">
        <v>4411</v>
      </c>
      <c r="R4691">
        <v>180</v>
      </c>
      <c r="S4691" t="s">
        <v>8</v>
      </c>
      <c r="T4691" t="s">
        <v>1445</v>
      </c>
      <c r="U4691" t="s">
        <v>1395</v>
      </c>
      <c r="V4691" t="s">
        <v>11</v>
      </c>
    </row>
    <row r="4692" spans="1:22" x14ac:dyDescent="0.3">
      <c r="A4692">
        <v>3485</v>
      </c>
      <c r="B4692" t="s">
        <v>7893</v>
      </c>
      <c r="C4692" t="s">
        <v>7894</v>
      </c>
      <c r="D4692" t="s">
        <v>2</v>
      </c>
      <c r="E4692" s="2">
        <v>43030</v>
      </c>
      <c r="F4692" s="2" t="str">
        <f>TEXT(Table1[[#This Row],[Date]],"DDDD")</f>
        <v>Sunday</v>
      </c>
      <c r="G4692" s="2" t="str">
        <f>TEXT(Table1[[#This Row],[Date]],"mmMM")</f>
        <v>October</v>
      </c>
      <c r="H4692" s="2" t="str">
        <f>IF(Table1[[#This Row],[Day]]="Saturday","Weekend",IF(Table1[[#This Row],[Day]]="Sunday","Weekend","Weekday"))</f>
        <v>Weekend</v>
      </c>
      <c r="I4692" s="2" t="str">
        <f>TEXT(Table1[[#This Row],[Date]],"DD")</f>
        <v>22</v>
      </c>
      <c r="J4692" s="2" t="str">
        <f>IF(Table1[[#This Row],[Date2]]&gt;20,"End",IF(Table1[[#This Row],[Date2]]&gt;10,"Mid","Start"))</f>
        <v>End</v>
      </c>
      <c r="K4692" s="3">
        <v>0.6810532407407407</v>
      </c>
      <c r="L4692" t="s">
        <v>2142</v>
      </c>
      <c r="M4692">
        <v>1</v>
      </c>
      <c r="N4692" s="1" t="s">
        <v>4</v>
      </c>
      <c r="O4692" s="1" t="s">
        <v>208</v>
      </c>
      <c r="P4692" t="s">
        <v>7895</v>
      </c>
      <c r="Q4692" t="s">
        <v>7896</v>
      </c>
      <c r="R4692">
        <v>153</v>
      </c>
      <c r="S4692" t="s">
        <v>8</v>
      </c>
      <c r="T4692" t="s">
        <v>7897</v>
      </c>
      <c r="U4692" t="s">
        <v>1395</v>
      </c>
      <c r="V4692" t="s">
        <v>11</v>
      </c>
    </row>
    <row r="4693" spans="1:22" x14ac:dyDescent="0.3">
      <c r="A4693">
        <v>3494</v>
      </c>
      <c r="B4693" t="s">
        <v>7912</v>
      </c>
      <c r="C4693" t="s">
        <v>113</v>
      </c>
      <c r="D4693" t="s">
        <v>2</v>
      </c>
      <c r="E4693" s="2">
        <v>43030</v>
      </c>
      <c r="F4693" s="2" t="str">
        <f>TEXT(Table1[[#This Row],[Date]],"DDDD")</f>
        <v>Sunday</v>
      </c>
      <c r="G4693" s="2" t="str">
        <f>TEXT(Table1[[#This Row],[Date]],"mmMM")</f>
        <v>October</v>
      </c>
      <c r="H4693" s="2" t="str">
        <f>IF(Table1[[#This Row],[Day]]="Saturday","Weekend",IF(Table1[[#This Row],[Day]]="Sunday","Weekend","Weekday"))</f>
        <v>Weekend</v>
      </c>
      <c r="I4693" s="2" t="str">
        <f>TEXT(Table1[[#This Row],[Date]],"DD")</f>
        <v>22</v>
      </c>
      <c r="J4693" s="2" t="str">
        <f>IF(Table1[[#This Row],[Date2]]&gt;20,"End",IF(Table1[[#This Row],[Date2]]&gt;10,"Mid","Start"))</f>
        <v>End</v>
      </c>
      <c r="K4693" s="3">
        <v>0.81074074074074076</v>
      </c>
      <c r="L4693" t="s">
        <v>5997</v>
      </c>
      <c r="M4693">
        <v>1</v>
      </c>
      <c r="N4693" s="1" t="s">
        <v>4</v>
      </c>
      <c r="O4693" s="1" t="s">
        <v>208</v>
      </c>
      <c r="P4693" t="s">
        <v>114</v>
      </c>
      <c r="Q4693" t="s">
        <v>7913</v>
      </c>
      <c r="R4693">
        <v>108</v>
      </c>
      <c r="S4693" t="s">
        <v>8</v>
      </c>
      <c r="T4693" t="s">
        <v>116</v>
      </c>
      <c r="U4693" t="s">
        <v>1395</v>
      </c>
      <c r="V4693" t="s">
        <v>11</v>
      </c>
    </row>
    <row r="4694" spans="1:22" x14ac:dyDescent="0.3">
      <c r="A4694">
        <v>3509</v>
      </c>
      <c r="B4694" t="s">
        <v>7954</v>
      </c>
      <c r="C4694" t="s">
        <v>3854</v>
      </c>
      <c r="D4694" t="s">
        <v>2</v>
      </c>
      <c r="E4694" s="2">
        <v>43030</v>
      </c>
      <c r="F4694" s="2" t="str">
        <f>TEXT(Table1[[#This Row],[Date]],"DDDD")</f>
        <v>Sunday</v>
      </c>
      <c r="G4694" s="2" t="str">
        <f>TEXT(Table1[[#This Row],[Date]],"mmMM")</f>
        <v>October</v>
      </c>
      <c r="H4694" s="2" t="str">
        <f>IF(Table1[[#This Row],[Day]]="Saturday","Weekend",IF(Table1[[#This Row],[Day]]="Sunday","Weekend","Weekday"))</f>
        <v>Weekend</v>
      </c>
      <c r="I4694" s="2" t="str">
        <f>TEXT(Table1[[#This Row],[Date]],"DD")</f>
        <v>22</v>
      </c>
      <c r="J4694" s="2" t="str">
        <f>IF(Table1[[#This Row],[Date2]]&gt;20,"End",IF(Table1[[#This Row],[Date2]]&gt;10,"Mid","Start"))</f>
        <v>End</v>
      </c>
      <c r="K4694" s="3">
        <v>0.87067129629629636</v>
      </c>
      <c r="L4694" t="s">
        <v>51</v>
      </c>
      <c r="M4694">
        <v>1</v>
      </c>
      <c r="N4694" s="1" t="s">
        <v>4</v>
      </c>
      <c r="O4694" s="1" t="s">
        <v>208</v>
      </c>
      <c r="P4694" t="s">
        <v>3855</v>
      </c>
      <c r="Q4694" t="s">
        <v>7955</v>
      </c>
      <c r="R4694">
        <v>229.5</v>
      </c>
      <c r="S4694" t="s">
        <v>8</v>
      </c>
      <c r="T4694" t="s">
        <v>3857</v>
      </c>
      <c r="U4694" t="s">
        <v>1395</v>
      </c>
      <c r="V4694" t="s">
        <v>11</v>
      </c>
    </row>
    <row r="4695" spans="1:22" x14ac:dyDescent="0.3">
      <c r="A4695">
        <v>5713</v>
      </c>
      <c r="B4695" t="s">
        <v>12415</v>
      </c>
      <c r="C4695" t="s">
        <v>2881</v>
      </c>
      <c r="D4695" t="s">
        <v>2</v>
      </c>
      <c r="E4695" s="2">
        <v>43061</v>
      </c>
      <c r="F4695" s="2" t="str">
        <f>TEXT(Table1[[#This Row],[Date]],"DDDD")</f>
        <v>Wednesday</v>
      </c>
      <c r="G4695" s="2" t="str">
        <f>TEXT(Table1[[#This Row],[Date]],"mmMM")</f>
        <v>November</v>
      </c>
      <c r="H4695" s="2" t="str">
        <f>IF(Table1[[#This Row],[Day]]="Saturday","Weekend",IF(Table1[[#This Row],[Day]]="Sunday","Weekend","Weekday"))</f>
        <v>Weekday</v>
      </c>
      <c r="I4695" s="2" t="str">
        <f>TEXT(Table1[[#This Row],[Date]],"DD")</f>
        <v>22</v>
      </c>
      <c r="J4695" s="2" t="str">
        <f>IF(Table1[[#This Row],[Date2]]&gt;20,"End",IF(Table1[[#This Row],[Date2]]&gt;10,"Mid","Start"))</f>
        <v>End</v>
      </c>
      <c r="K4695" s="3">
        <v>0.81119212962962961</v>
      </c>
      <c r="L4695" t="s">
        <v>7169</v>
      </c>
      <c r="M4695">
        <v>1</v>
      </c>
      <c r="N4695" s="1" t="s">
        <v>4</v>
      </c>
      <c r="O4695" s="1" t="s">
        <v>208</v>
      </c>
      <c r="P4695" t="s">
        <v>2882</v>
      </c>
      <c r="Q4695" t="s">
        <v>12416</v>
      </c>
      <c r="R4695">
        <v>373.5</v>
      </c>
      <c r="S4695" t="s">
        <v>8</v>
      </c>
      <c r="T4695" t="s">
        <v>2884</v>
      </c>
      <c r="U4695" t="s">
        <v>1395</v>
      </c>
      <c r="V4695" t="s">
        <v>11</v>
      </c>
    </row>
    <row r="4696" spans="1:22" x14ac:dyDescent="0.3">
      <c r="A4696">
        <v>5726</v>
      </c>
      <c r="B4696" t="s">
        <v>12438</v>
      </c>
      <c r="C4696" t="s">
        <v>11368</v>
      </c>
      <c r="D4696" t="s">
        <v>2</v>
      </c>
      <c r="E4696" s="2">
        <v>43061</v>
      </c>
      <c r="F4696" s="2" t="str">
        <f>TEXT(Table1[[#This Row],[Date]],"DDDD")</f>
        <v>Wednesday</v>
      </c>
      <c r="G4696" s="2" t="str">
        <f>TEXT(Table1[[#This Row],[Date]],"mmMM")</f>
        <v>November</v>
      </c>
      <c r="H4696" s="2" t="str">
        <f>IF(Table1[[#This Row],[Day]]="Saturday","Weekend",IF(Table1[[#This Row],[Day]]="Sunday","Weekend","Weekday"))</f>
        <v>Weekday</v>
      </c>
      <c r="I4696" s="2" t="str">
        <f>TEXT(Table1[[#This Row],[Date]],"DD")</f>
        <v>22</v>
      </c>
      <c r="J4696" s="2" t="str">
        <f>IF(Table1[[#This Row],[Date2]]&gt;20,"End",IF(Table1[[#This Row],[Date2]]&gt;10,"Mid","Start"))</f>
        <v>End</v>
      </c>
      <c r="K4696" s="3">
        <v>0.92979166666666657</v>
      </c>
      <c r="L4696" t="s">
        <v>168</v>
      </c>
      <c r="M4696">
        <v>1</v>
      </c>
      <c r="N4696" s="1" t="s">
        <v>4</v>
      </c>
      <c r="O4696" s="1" t="s">
        <v>208</v>
      </c>
      <c r="P4696" t="s">
        <v>11369</v>
      </c>
      <c r="Q4696" t="s">
        <v>12439</v>
      </c>
      <c r="R4696">
        <v>100</v>
      </c>
      <c r="S4696" t="s">
        <v>8</v>
      </c>
      <c r="T4696" t="s">
        <v>11371</v>
      </c>
      <c r="U4696" t="s">
        <v>1395</v>
      </c>
      <c r="V4696" t="s">
        <v>11</v>
      </c>
    </row>
    <row r="4697" spans="1:22" x14ac:dyDescent="0.3">
      <c r="A4697">
        <v>3514</v>
      </c>
      <c r="B4697" t="s">
        <v>7966</v>
      </c>
      <c r="C4697" t="s">
        <v>5624</v>
      </c>
      <c r="D4697" t="s">
        <v>14</v>
      </c>
      <c r="E4697" s="2">
        <v>43030</v>
      </c>
      <c r="F4697" s="2" t="str">
        <f>TEXT(Table1[[#This Row],[Date]],"DDDD")</f>
        <v>Sunday</v>
      </c>
      <c r="G4697" s="2" t="str">
        <f>TEXT(Table1[[#This Row],[Date]],"mmMM")</f>
        <v>October</v>
      </c>
      <c r="H4697" s="2" t="str">
        <f>IF(Table1[[#This Row],[Day]]="Saturday","Weekend",IF(Table1[[#This Row],[Day]]="Sunday","Weekend","Weekday"))</f>
        <v>Weekend</v>
      </c>
      <c r="I4697" s="2" t="str">
        <f>TEXT(Table1[[#This Row],[Date]],"DD")</f>
        <v>22</v>
      </c>
      <c r="J4697" s="2" t="str">
        <f>IF(Table1[[#This Row],[Date2]]&gt;20,"End",IF(Table1[[#This Row],[Date2]]&gt;10,"Mid","Start"))</f>
        <v>End</v>
      </c>
      <c r="K4697" s="3">
        <v>0.88749999999999996</v>
      </c>
      <c r="L4697" t="s">
        <v>73</v>
      </c>
      <c r="M4697">
        <v>1</v>
      </c>
      <c r="N4697" s="1" t="s">
        <v>4</v>
      </c>
      <c r="O4697" s="1" t="s">
        <v>208</v>
      </c>
      <c r="P4697" t="s">
        <v>5625</v>
      </c>
      <c r="Q4697" t="s">
        <v>1924</v>
      </c>
      <c r="R4697">
        <v>108</v>
      </c>
      <c r="S4697" t="s">
        <v>8</v>
      </c>
      <c r="T4697" t="s">
        <v>5627</v>
      </c>
      <c r="U4697" t="s">
        <v>1395</v>
      </c>
      <c r="V4697" t="s">
        <v>11</v>
      </c>
    </row>
    <row r="4698" spans="1:22" x14ac:dyDescent="0.3">
      <c r="A4698">
        <v>3467</v>
      </c>
      <c r="B4698" t="s">
        <v>7854</v>
      </c>
      <c r="C4698" t="s">
        <v>7855</v>
      </c>
      <c r="D4698" t="s">
        <v>14</v>
      </c>
      <c r="E4698" s="2">
        <v>43030</v>
      </c>
      <c r="F4698" s="2" t="str">
        <f>TEXT(Table1[[#This Row],[Date]],"DDDD")</f>
        <v>Sunday</v>
      </c>
      <c r="G4698" s="2" t="str">
        <f>TEXT(Table1[[#This Row],[Date]],"mmMM")</f>
        <v>October</v>
      </c>
      <c r="H4698" s="2" t="str">
        <f>IF(Table1[[#This Row],[Day]]="Saturday","Weekend",IF(Table1[[#This Row],[Day]]="Sunday","Weekend","Weekday"))</f>
        <v>Weekend</v>
      </c>
      <c r="I4698" s="2" t="str">
        <f>TEXT(Table1[[#This Row],[Date]],"DD")</f>
        <v>22</v>
      </c>
      <c r="J4698" s="2" t="str">
        <f>IF(Table1[[#This Row],[Date2]]&gt;20,"End",IF(Table1[[#This Row],[Date2]]&gt;10,"Mid","Start"))</f>
        <v>End</v>
      </c>
      <c r="K4698" s="3">
        <v>0.50126157407407412</v>
      </c>
      <c r="L4698" t="s">
        <v>4866</v>
      </c>
      <c r="M4698">
        <v>1</v>
      </c>
      <c r="N4698" s="1" t="s">
        <v>14823</v>
      </c>
      <c r="O4698" s="1" t="s">
        <v>7856</v>
      </c>
      <c r="P4698" t="s">
        <v>7857</v>
      </c>
      <c r="Q4698" t="s">
        <v>7858</v>
      </c>
      <c r="R4698">
        <v>103.5</v>
      </c>
      <c r="S4698" t="s">
        <v>4521</v>
      </c>
      <c r="T4698" t="s">
        <v>7859</v>
      </c>
      <c r="U4698" t="s">
        <v>10</v>
      </c>
      <c r="V4698" t="s">
        <v>11</v>
      </c>
    </row>
    <row r="4699" spans="1:22" x14ac:dyDescent="0.3">
      <c r="A4699">
        <v>3466</v>
      </c>
      <c r="B4699" t="s">
        <v>7853</v>
      </c>
      <c r="C4699" t="s">
        <v>7793</v>
      </c>
      <c r="D4699" t="s">
        <v>2</v>
      </c>
      <c r="E4699" s="2">
        <v>43030</v>
      </c>
      <c r="F4699" s="2" t="str">
        <f>TEXT(Table1[[#This Row],[Date]],"DDDD")</f>
        <v>Sunday</v>
      </c>
      <c r="G4699" s="2" t="str">
        <f>TEXT(Table1[[#This Row],[Date]],"mmMM")</f>
        <v>October</v>
      </c>
      <c r="H4699" s="2" t="str">
        <f>IF(Table1[[#This Row],[Day]]="Saturday","Weekend",IF(Table1[[#This Row],[Day]]="Sunday","Weekend","Weekday"))</f>
        <v>Weekend</v>
      </c>
      <c r="I4699" s="2" t="str">
        <f>TEXT(Table1[[#This Row],[Date]],"DD")</f>
        <v>22</v>
      </c>
      <c r="J4699" s="2" t="str">
        <f>IF(Table1[[#This Row],[Date2]]&gt;20,"End",IF(Table1[[#This Row],[Date2]]&gt;10,"Mid","Start"))</f>
        <v>End</v>
      </c>
      <c r="K4699" s="3">
        <v>0.42459490740740741</v>
      </c>
      <c r="L4699" t="s">
        <v>4532</v>
      </c>
      <c r="M4699">
        <v>1</v>
      </c>
      <c r="N4699" s="1" t="s">
        <v>14823</v>
      </c>
      <c r="O4699" s="1" t="s">
        <v>7856</v>
      </c>
      <c r="P4699" t="s">
        <v>6767</v>
      </c>
      <c r="Q4699" t="s">
        <v>7794</v>
      </c>
      <c r="R4699">
        <v>54</v>
      </c>
      <c r="S4699" t="s">
        <v>4521</v>
      </c>
      <c r="T4699" t="s">
        <v>7795</v>
      </c>
      <c r="U4699" t="s">
        <v>1395</v>
      </c>
      <c r="V4699" t="s">
        <v>11</v>
      </c>
    </row>
    <row r="4700" spans="1:22" x14ac:dyDescent="0.3">
      <c r="A4700">
        <v>3469</v>
      </c>
      <c r="B4700" t="s">
        <v>7862</v>
      </c>
      <c r="C4700" t="s">
        <v>7863</v>
      </c>
      <c r="D4700" t="s">
        <v>2</v>
      </c>
      <c r="E4700" s="2">
        <v>43030</v>
      </c>
      <c r="F4700" s="2" t="str">
        <f>TEXT(Table1[[#This Row],[Date]],"DDDD")</f>
        <v>Sunday</v>
      </c>
      <c r="G4700" s="2" t="str">
        <f>TEXT(Table1[[#This Row],[Date]],"mmMM")</f>
        <v>October</v>
      </c>
      <c r="H4700" s="2" t="str">
        <f>IF(Table1[[#This Row],[Day]]="Saturday","Weekend",IF(Table1[[#This Row],[Day]]="Sunday","Weekend","Weekday"))</f>
        <v>Weekend</v>
      </c>
      <c r="I4700" s="2" t="str">
        <f>TEXT(Table1[[#This Row],[Date]],"DD")</f>
        <v>22</v>
      </c>
      <c r="J4700" s="2" t="str">
        <f>IF(Table1[[#This Row],[Date2]]&gt;20,"End",IF(Table1[[#This Row],[Date2]]&gt;10,"Mid","Start"))</f>
        <v>End</v>
      </c>
      <c r="K4700" s="3">
        <v>0.53475694444444444</v>
      </c>
      <c r="L4700" t="s">
        <v>4546</v>
      </c>
      <c r="M4700">
        <v>1</v>
      </c>
      <c r="N4700" s="1" t="s">
        <v>14823</v>
      </c>
      <c r="O4700" s="1" t="s">
        <v>7856</v>
      </c>
      <c r="P4700" t="s">
        <v>7864</v>
      </c>
      <c r="Q4700" t="s">
        <v>4583</v>
      </c>
      <c r="R4700">
        <v>117</v>
      </c>
      <c r="S4700" t="s">
        <v>4521</v>
      </c>
      <c r="T4700" t="s">
        <v>7865</v>
      </c>
      <c r="U4700" t="s">
        <v>1395</v>
      </c>
      <c r="V4700" t="s">
        <v>11</v>
      </c>
    </row>
    <row r="4701" spans="1:22" x14ac:dyDescent="0.3">
      <c r="A4701">
        <v>3471</v>
      </c>
      <c r="B4701" t="s">
        <v>7868</v>
      </c>
      <c r="C4701" t="s">
        <v>7793</v>
      </c>
      <c r="D4701" t="s">
        <v>14</v>
      </c>
      <c r="E4701" s="2">
        <v>43030</v>
      </c>
      <c r="F4701" s="2" t="str">
        <f>TEXT(Table1[[#This Row],[Date]],"DDDD")</f>
        <v>Sunday</v>
      </c>
      <c r="G4701" s="2" t="str">
        <f>TEXT(Table1[[#This Row],[Date]],"mmMM")</f>
        <v>October</v>
      </c>
      <c r="H4701" s="2" t="str">
        <f>IF(Table1[[#This Row],[Day]]="Saturday","Weekend",IF(Table1[[#This Row],[Day]]="Sunday","Weekend","Weekday"))</f>
        <v>Weekend</v>
      </c>
      <c r="I4701" s="2" t="str">
        <f>TEXT(Table1[[#This Row],[Date]],"DD")</f>
        <v>22</v>
      </c>
      <c r="J4701" s="2" t="str">
        <f>IF(Table1[[#This Row],[Date2]]&gt;20,"End",IF(Table1[[#This Row],[Date2]]&gt;10,"Mid","Start"))</f>
        <v>End</v>
      </c>
      <c r="K4701" s="3">
        <v>0.54752314814814806</v>
      </c>
      <c r="L4701" t="s">
        <v>4532</v>
      </c>
      <c r="M4701">
        <v>0</v>
      </c>
      <c r="N4701" s="1" t="s">
        <v>14823</v>
      </c>
      <c r="O4701" s="1" t="s">
        <v>7856</v>
      </c>
      <c r="P4701" t="s">
        <v>6767</v>
      </c>
      <c r="Q4701" t="s">
        <v>7794</v>
      </c>
      <c r="R4701">
        <v>54</v>
      </c>
      <c r="S4701" t="s">
        <v>4521</v>
      </c>
      <c r="T4701" t="s">
        <v>7795</v>
      </c>
      <c r="U4701" t="s">
        <v>1395</v>
      </c>
      <c r="V4701" t="s">
        <v>11</v>
      </c>
    </row>
    <row r="4702" spans="1:22" x14ac:dyDescent="0.3">
      <c r="A4702">
        <v>3472</v>
      </c>
      <c r="B4702" t="s">
        <v>7869</v>
      </c>
      <c r="C4702" t="s">
        <v>7793</v>
      </c>
      <c r="D4702" t="s">
        <v>14</v>
      </c>
      <c r="E4702" s="2">
        <v>43030</v>
      </c>
      <c r="F4702" s="2" t="str">
        <f>TEXT(Table1[[#This Row],[Date]],"DDDD")</f>
        <v>Sunday</v>
      </c>
      <c r="G4702" s="2" t="str">
        <f>TEXT(Table1[[#This Row],[Date]],"mmMM")</f>
        <v>October</v>
      </c>
      <c r="H4702" s="2" t="str">
        <f>IF(Table1[[#This Row],[Day]]="Saturday","Weekend",IF(Table1[[#This Row],[Day]]="Sunday","Weekend","Weekday"))</f>
        <v>Weekend</v>
      </c>
      <c r="I4702" s="2" t="str">
        <f>TEXT(Table1[[#This Row],[Date]],"DD")</f>
        <v>22</v>
      </c>
      <c r="J4702" s="2" t="str">
        <f>IF(Table1[[#This Row],[Date2]]&gt;20,"End",IF(Table1[[#This Row],[Date2]]&gt;10,"Mid","Start"))</f>
        <v>End</v>
      </c>
      <c r="K4702" s="3">
        <v>0.5477777777777777</v>
      </c>
      <c r="L4702" t="s">
        <v>4532</v>
      </c>
      <c r="M4702">
        <v>0</v>
      </c>
      <c r="N4702" s="1" t="s">
        <v>14823</v>
      </c>
      <c r="O4702" s="1" t="s">
        <v>7856</v>
      </c>
      <c r="P4702" t="s">
        <v>6767</v>
      </c>
      <c r="Q4702" t="s">
        <v>7794</v>
      </c>
      <c r="R4702">
        <v>54</v>
      </c>
      <c r="S4702" t="s">
        <v>4521</v>
      </c>
      <c r="T4702" t="s">
        <v>7795</v>
      </c>
      <c r="U4702" t="s">
        <v>1395</v>
      </c>
      <c r="V4702" t="s">
        <v>11</v>
      </c>
    </row>
    <row r="4703" spans="1:22" x14ac:dyDescent="0.3">
      <c r="A4703">
        <v>1886</v>
      </c>
      <c r="B4703" t="s">
        <v>4397</v>
      </c>
      <c r="C4703" t="s">
        <v>3208</v>
      </c>
      <c r="D4703" t="s">
        <v>2</v>
      </c>
      <c r="E4703" s="2">
        <v>43000</v>
      </c>
      <c r="F4703" s="2" t="str">
        <f>TEXT(Table1[[#This Row],[Date]],"DDDD")</f>
        <v>Friday</v>
      </c>
      <c r="G4703" s="2" t="str">
        <f>TEXT(Table1[[#This Row],[Date]],"mmMM")</f>
        <v>September</v>
      </c>
      <c r="H4703" s="2" t="str">
        <f>IF(Table1[[#This Row],[Day]]="Saturday","Weekend",IF(Table1[[#This Row],[Day]]="Sunday","Weekend","Weekday"))</f>
        <v>Weekday</v>
      </c>
      <c r="I4703" s="2" t="str">
        <f>TEXT(Table1[[#This Row],[Date]],"DD")</f>
        <v>22</v>
      </c>
      <c r="J4703" s="2" t="str">
        <f>IF(Table1[[#This Row],[Date2]]&gt;20,"End",IF(Table1[[#This Row],[Date2]]&gt;10,"Mid","Start"))</f>
        <v>End</v>
      </c>
      <c r="K4703" s="3">
        <v>0.85434027777777788</v>
      </c>
      <c r="L4703" t="s">
        <v>51</v>
      </c>
      <c r="M4703">
        <v>1</v>
      </c>
      <c r="N4703" s="1" t="s">
        <v>4</v>
      </c>
      <c r="O4703" s="1" t="s">
        <v>320</v>
      </c>
      <c r="P4703" t="s">
        <v>3209</v>
      </c>
      <c r="Q4703" t="s">
        <v>4398</v>
      </c>
      <c r="R4703">
        <v>306</v>
      </c>
      <c r="S4703" t="s">
        <v>8</v>
      </c>
      <c r="T4703" t="s">
        <v>3211</v>
      </c>
      <c r="U4703" t="s">
        <v>1395</v>
      </c>
      <c r="V4703" t="s">
        <v>11</v>
      </c>
    </row>
    <row r="4704" spans="1:22" x14ac:dyDescent="0.3">
      <c r="A4704">
        <v>1876</v>
      </c>
      <c r="B4704" t="s">
        <v>4368</v>
      </c>
      <c r="C4704" t="s">
        <v>4369</v>
      </c>
      <c r="D4704" t="s">
        <v>2</v>
      </c>
      <c r="E4704" s="2">
        <v>43000</v>
      </c>
      <c r="F4704" s="2" t="str">
        <f>TEXT(Table1[[#This Row],[Date]],"DDDD")</f>
        <v>Friday</v>
      </c>
      <c r="G4704" s="2" t="str">
        <f>TEXT(Table1[[#This Row],[Date]],"mmMM")</f>
        <v>September</v>
      </c>
      <c r="H4704" s="2" t="str">
        <f>IF(Table1[[#This Row],[Day]]="Saturday","Weekend",IF(Table1[[#This Row],[Day]]="Sunday","Weekend","Weekday"))</f>
        <v>Weekday</v>
      </c>
      <c r="I4704" s="2" t="str">
        <f>TEXT(Table1[[#This Row],[Date]],"DD")</f>
        <v>22</v>
      </c>
      <c r="J4704" s="2" t="str">
        <f>IF(Table1[[#This Row],[Date2]]&gt;20,"End",IF(Table1[[#This Row],[Date2]]&gt;10,"Mid","Start"))</f>
        <v>End</v>
      </c>
      <c r="K4704" s="3">
        <v>0.67195601851851849</v>
      </c>
      <c r="L4704" t="s">
        <v>51</v>
      </c>
      <c r="M4704">
        <v>1</v>
      </c>
      <c r="N4704" s="1" t="s">
        <v>4</v>
      </c>
      <c r="O4704" s="1" t="s">
        <v>320</v>
      </c>
      <c r="P4704" t="s">
        <v>4370</v>
      </c>
      <c r="Q4704" t="s">
        <v>4371</v>
      </c>
      <c r="R4704">
        <v>161.5</v>
      </c>
      <c r="S4704" t="s">
        <v>8</v>
      </c>
      <c r="T4704" t="s">
        <v>4372</v>
      </c>
      <c r="U4704" t="s">
        <v>1395</v>
      </c>
      <c r="V4704" t="s">
        <v>11</v>
      </c>
    </row>
    <row r="4705" spans="1:22" x14ac:dyDescent="0.3">
      <c r="A4705">
        <v>1895</v>
      </c>
      <c r="B4705" t="s">
        <v>4420</v>
      </c>
      <c r="C4705" t="s">
        <v>1593</v>
      </c>
      <c r="D4705" t="s">
        <v>2</v>
      </c>
      <c r="E4705" s="2">
        <v>43000</v>
      </c>
      <c r="F4705" s="2" t="str">
        <f>TEXT(Table1[[#This Row],[Date]],"DDDD")</f>
        <v>Friday</v>
      </c>
      <c r="G4705" s="2" t="str">
        <f>TEXT(Table1[[#This Row],[Date]],"mmMM")</f>
        <v>September</v>
      </c>
      <c r="H4705" s="2" t="str">
        <f>IF(Table1[[#This Row],[Day]]="Saturday","Weekend",IF(Table1[[#This Row],[Day]]="Sunday","Weekend","Weekday"))</f>
        <v>Weekday</v>
      </c>
      <c r="I4705" s="2" t="str">
        <f>TEXT(Table1[[#This Row],[Date]],"DD")</f>
        <v>22</v>
      </c>
      <c r="J4705" s="2" t="str">
        <f>IF(Table1[[#This Row],[Date2]]&gt;20,"End",IF(Table1[[#This Row],[Date2]]&gt;10,"Mid","Start"))</f>
        <v>End</v>
      </c>
      <c r="K4705" s="3">
        <v>0.89803240740740742</v>
      </c>
      <c r="L4705" t="s">
        <v>51</v>
      </c>
      <c r="M4705">
        <v>1</v>
      </c>
      <c r="N4705" s="1" t="s">
        <v>4</v>
      </c>
      <c r="O4705" s="1" t="s">
        <v>320</v>
      </c>
      <c r="P4705" t="s">
        <v>1594</v>
      </c>
      <c r="Q4705" t="s">
        <v>4421</v>
      </c>
      <c r="R4705">
        <v>382.5</v>
      </c>
      <c r="S4705" t="s">
        <v>8</v>
      </c>
      <c r="T4705" t="s">
        <v>1596</v>
      </c>
      <c r="U4705" t="s">
        <v>10</v>
      </c>
      <c r="V4705" t="s">
        <v>11</v>
      </c>
    </row>
    <row r="4706" spans="1:22" x14ac:dyDescent="0.3">
      <c r="A4706">
        <v>1898</v>
      </c>
      <c r="B4706" t="s">
        <v>4426</v>
      </c>
      <c r="C4706" t="s">
        <v>579</v>
      </c>
      <c r="D4706" t="s">
        <v>2</v>
      </c>
      <c r="E4706" s="2">
        <v>43000</v>
      </c>
      <c r="F4706" s="2" t="str">
        <f>TEXT(Table1[[#This Row],[Date]],"DDDD")</f>
        <v>Friday</v>
      </c>
      <c r="G4706" s="2" t="str">
        <f>TEXT(Table1[[#This Row],[Date]],"mmMM")</f>
        <v>September</v>
      </c>
      <c r="H4706" s="2" t="str">
        <f>IF(Table1[[#This Row],[Day]]="Saturday","Weekend",IF(Table1[[#This Row],[Day]]="Sunday","Weekend","Weekday"))</f>
        <v>Weekday</v>
      </c>
      <c r="I4706" s="2" t="str">
        <f>TEXT(Table1[[#This Row],[Date]],"DD")</f>
        <v>22</v>
      </c>
      <c r="J4706" s="2" t="str">
        <f>IF(Table1[[#This Row],[Date2]]&gt;20,"End",IF(Table1[[#This Row],[Date2]]&gt;10,"Mid","Start"))</f>
        <v>End</v>
      </c>
      <c r="K4706" s="3">
        <v>0.91862268518518519</v>
      </c>
      <c r="L4706" t="s">
        <v>51</v>
      </c>
      <c r="M4706">
        <v>1</v>
      </c>
      <c r="N4706" s="1" t="s">
        <v>4</v>
      </c>
      <c r="O4706" s="1" t="s">
        <v>320</v>
      </c>
      <c r="P4706" t="s">
        <v>581</v>
      </c>
      <c r="Q4706" t="s">
        <v>4427</v>
      </c>
      <c r="R4706">
        <v>255</v>
      </c>
      <c r="S4706" t="s">
        <v>8</v>
      </c>
      <c r="T4706" t="s">
        <v>4428</v>
      </c>
      <c r="U4706" t="s">
        <v>10</v>
      </c>
      <c r="V4706" t="s">
        <v>11</v>
      </c>
    </row>
    <row r="4707" spans="1:22" x14ac:dyDescent="0.3">
      <c r="A4707">
        <v>3476</v>
      </c>
      <c r="B4707" t="s">
        <v>7874</v>
      </c>
      <c r="C4707" t="s">
        <v>244</v>
      </c>
      <c r="D4707" t="s">
        <v>2</v>
      </c>
      <c r="E4707" s="2">
        <v>43030</v>
      </c>
      <c r="F4707" s="2" t="str">
        <f>TEXT(Table1[[#This Row],[Date]],"DDDD")</f>
        <v>Sunday</v>
      </c>
      <c r="G4707" s="2" t="str">
        <f>TEXT(Table1[[#This Row],[Date]],"mmMM")</f>
        <v>October</v>
      </c>
      <c r="H4707" s="2" t="str">
        <f>IF(Table1[[#This Row],[Day]]="Saturday","Weekend",IF(Table1[[#This Row],[Day]]="Sunday","Weekend","Weekday"))</f>
        <v>Weekend</v>
      </c>
      <c r="I4707" s="2" t="str">
        <f>TEXT(Table1[[#This Row],[Date]],"DD")</f>
        <v>22</v>
      </c>
      <c r="J4707" s="2" t="str">
        <f>IF(Table1[[#This Row],[Date2]]&gt;20,"End",IF(Table1[[#This Row],[Date2]]&gt;10,"Mid","Start"))</f>
        <v>End</v>
      </c>
      <c r="K4707" s="3">
        <v>0.58824074074074073</v>
      </c>
      <c r="L4707" t="s">
        <v>7169</v>
      </c>
      <c r="M4707">
        <v>1</v>
      </c>
      <c r="N4707" s="1" t="s">
        <v>4</v>
      </c>
      <c r="O4707" s="1" t="s">
        <v>320</v>
      </c>
      <c r="P4707" t="s">
        <v>245</v>
      </c>
      <c r="Q4707" t="s">
        <v>7875</v>
      </c>
      <c r="R4707">
        <v>121.5</v>
      </c>
      <c r="S4707" t="s">
        <v>8</v>
      </c>
      <c r="T4707" t="s">
        <v>247</v>
      </c>
      <c r="U4707" t="s">
        <v>1395</v>
      </c>
      <c r="V4707" t="s">
        <v>11</v>
      </c>
    </row>
    <row r="4708" spans="1:22" x14ac:dyDescent="0.3">
      <c r="A4708">
        <v>3479</v>
      </c>
      <c r="B4708" t="s">
        <v>7881</v>
      </c>
      <c r="C4708" t="s">
        <v>7882</v>
      </c>
      <c r="D4708" t="s">
        <v>2</v>
      </c>
      <c r="E4708" s="2">
        <v>43030</v>
      </c>
      <c r="F4708" s="2" t="str">
        <f>TEXT(Table1[[#This Row],[Date]],"DDDD")</f>
        <v>Sunday</v>
      </c>
      <c r="G4708" s="2" t="str">
        <f>TEXT(Table1[[#This Row],[Date]],"mmMM")</f>
        <v>October</v>
      </c>
      <c r="H4708" s="2" t="str">
        <f>IF(Table1[[#This Row],[Day]]="Saturday","Weekend",IF(Table1[[#This Row],[Day]]="Sunday","Weekend","Weekday"))</f>
        <v>Weekend</v>
      </c>
      <c r="I4708" s="2" t="str">
        <f>TEXT(Table1[[#This Row],[Date]],"DD")</f>
        <v>22</v>
      </c>
      <c r="J4708" s="2" t="str">
        <f>IF(Table1[[#This Row],[Date2]]&gt;20,"End",IF(Table1[[#This Row],[Date2]]&gt;10,"Mid","Start"))</f>
        <v>End</v>
      </c>
      <c r="K4708" s="3">
        <v>0.64031249999999995</v>
      </c>
      <c r="L4708" t="s">
        <v>5997</v>
      </c>
      <c r="M4708">
        <v>1</v>
      </c>
      <c r="N4708" s="1" t="s">
        <v>4</v>
      </c>
      <c r="O4708" s="1" t="s">
        <v>320</v>
      </c>
      <c r="P4708" t="s">
        <v>7883</v>
      </c>
      <c r="Q4708" t="s">
        <v>7884</v>
      </c>
      <c r="R4708">
        <v>374.4</v>
      </c>
      <c r="S4708" t="s">
        <v>8</v>
      </c>
      <c r="T4708" t="s">
        <v>7885</v>
      </c>
      <c r="U4708" t="s">
        <v>1395</v>
      </c>
      <c r="V4708" t="s">
        <v>11</v>
      </c>
    </row>
    <row r="4709" spans="1:22" x14ac:dyDescent="0.3">
      <c r="A4709">
        <v>3495</v>
      </c>
      <c r="B4709" t="s">
        <v>7914</v>
      </c>
      <c r="C4709" t="s">
        <v>7915</v>
      </c>
      <c r="D4709" t="s">
        <v>2</v>
      </c>
      <c r="E4709" s="2">
        <v>43030</v>
      </c>
      <c r="F4709" s="2" t="str">
        <f>TEXT(Table1[[#This Row],[Date]],"DDDD")</f>
        <v>Sunday</v>
      </c>
      <c r="G4709" s="2" t="str">
        <f>TEXT(Table1[[#This Row],[Date]],"mmMM")</f>
        <v>October</v>
      </c>
      <c r="H4709" s="2" t="str">
        <f>IF(Table1[[#This Row],[Day]]="Saturday","Weekend",IF(Table1[[#This Row],[Day]]="Sunday","Weekend","Weekday"))</f>
        <v>Weekend</v>
      </c>
      <c r="I4709" s="2" t="str">
        <f>TEXT(Table1[[#This Row],[Date]],"DD")</f>
        <v>22</v>
      </c>
      <c r="J4709" s="2" t="str">
        <f>IF(Table1[[#This Row],[Date2]]&gt;20,"End",IF(Table1[[#This Row],[Date2]]&gt;10,"Mid","Start"))</f>
        <v>End</v>
      </c>
      <c r="K4709" s="3">
        <v>0.81398148148148153</v>
      </c>
      <c r="L4709" t="s">
        <v>28</v>
      </c>
      <c r="M4709">
        <v>1</v>
      </c>
      <c r="N4709" s="1" t="s">
        <v>4</v>
      </c>
      <c r="O4709" s="1" t="s">
        <v>320</v>
      </c>
      <c r="P4709" t="s">
        <v>7916</v>
      </c>
      <c r="Q4709" t="s">
        <v>7917</v>
      </c>
      <c r="R4709">
        <v>126</v>
      </c>
      <c r="S4709" t="s">
        <v>8</v>
      </c>
      <c r="T4709" t="s">
        <v>7918</v>
      </c>
      <c r="U4709" t="s">
        <v>1395</v>
      </c>
      <c r="V4709" t="s">
        <v>11</v>
      </c>
    </row>
    <row r="4710" spans="1:22" x14ac:dyDescent="0.3">
      <c r="A4710">
        <v>3503</v>
      </c>
      <c r="B4710" t="s">
        <v>7940</v>
      </c>
      <c r="C4710" t="s">
        <v>3807</v>
      </c>
      <c r="D4710" t="s">
        <v>2</v>
      </c>
      <c r="E4710" s="2">
        <v>43030</v>
      </c>
      <c r="F4710" s="2" t="str">
        <f>TEXT(Table1[[#This Row],[Date]],"DDDD")</f>
        <v>Sunday</v>
      </c>
      <c r="G4710" s="2" t="str">
        <f>TEXT(Table1[[#This Row],[Date]],"mmMM")</f>
        <v>October</v>
      </c>
      <c r="H4710" s="2" t="str">
        <f>IF(Table1[[#This Row],[Day]]="Saturday","Weekend",IF(Table1[[#This Row],[Day]]="Sunday","Weekend","Weekday"))</f>
        <v>Weekend</v>
      </c>
      <c r="I4710" s="2" t="str">
        <f>TEXT(Table1[[#This Row],[Date]],"DD")</f>
        <v>22</v>
      </c>
      <c r="J4710" s="2" t="str">
        <f>IF(Table1[[#This Row],[Date2]]&gt;20,"End",IF(Table1[[#This Row],[Date2]]&gt;10,"Mid","Start"))</f>
        <v>End</v>
      </c>
      <c r="K4710" s="3">
        <v>0.84866898148148151</v>
      </c>
      <c r="L4710" t="s">
        <v>28</v>
      </c>
      <c r="M4710">
        <v>1</v>
      </c>
      <c r="N4710" s="1" t="s">
        <v>4</v>
      </c>
      <c r="O4710" s="1" t="s">
        <v>320</v>
      </c>
      <c r="P4710" t="s">
        <v>3808</v>
      </c>
      <c r="Q4710" t="s">
        <v>7941</v>
      </c>
      <c r="R4710">
        <v>176.4</v>
      </c>
      <c r="S4710" t="s">
        <v>8</v>
      </c>
      <c r="T4710" t="s">
        <v>3809</v>
      </c>
      <c r="U4710" t="s">
        <v>1395</v>
      </c>
      <c r="V4710" t="s">
        <v>11</v>
      </c>
    </row>
    <row r="4711" spans="1:22" x14ac:dyDescent="0.3">
      <c r="A4711">
        <v>3508</v>
      </c>
      <c r="B4711" t="s">
        <v>7952</v>
      </c>
      <c r="C4711" t="s">
        <v>589</v>
      </c>
      <c r="D4711" t="s">
        <v>2</v>
      </c>
      <c r="E4711" s="2">
        <v>43030</v>
      </c>
      <c r="F4711" s="2" t="str">
        <f>TEXT(Table1[[#This Row],[Date]],"DDDD")</f>
        <v>Sunday</v>
      </c>
      <c r="G4711" s="2" t="str">
        <f>TEXT(Table1[[#This Row],[Date]],"mmMM")</f>
        <v>October</v>
      </c>
      <c r="H4711" s="2" t="str">
        <f>IF(Table1[[#This Row],[Day]]="Saturday","Weekend",IF(Table1[[#This Row],[Day]]="Sunday","Weekend","Weekday"))</f>
        <v>Weekend</v>
      </c>
      <c r="I4711" s="2" t="str">
        <f>TEXT(Table1[[#This Row],[Date]],"DD")</f>
        <v>22</v>
      </c>
      <c r="J4711" s="2" t="str">
        <f>IF(Table1[[#This Row],[Date2]]&gt;20,"End",IF(Table1[[#This Row],[Date2]]&gt;10,"Mid","Start"))</f>
        <v>End</v>
      </c>
      <c r="K4711" s="3">
        <v>0.86719907407407415</v>
      </c>
      <c r="L4711" t="s">
        <v>73</v>
      </c>
      <c r="M4711">
        <v>1</v>
      </c>
      <c r="N4711" s="1" t="s">
        <v>4</v>
      </c>
      <c r="O4711" s="1" t="s">
        <v>320</v>
      </c>
      <c r="P4711" t="s">
        <v>590</v>
      </c>
      <c r="Q4711" t="s">
        <v>7953</v>
      </c>
      <c r="R4711">
        <v>185.4</v>
      </c>
      <c r="S4711" t="s">
        <v>8</v>
      </c>
      <c r="T4711" t="s">
        <v>592</v>
      </c>
      <c r="U4711" t="s">
        <v>1395</v>
      </c>
      <c r="V4711" t="s">
        <v>11</v>
      </c>
    </row>
    <row r="4712" spans="1:22" x14ac:dyDescent="0.3">
      <c r="A4712">
        <v>3512</v>
      </c>
      <c r="B4712" t="s">
        <v>7963</v>
      </c>
      <c r="C4712" t="s">
        <v>7106</v>
      </c>
      <c r="D4712" t="s">
        <v>2</v>
      </c>
      <c r="E4712" s="2">
        <v>43030</v>
      </c>
      <c r="F4712" s="2" t="str">
        <f>TEXT(Table1[[#This Row],[Date]],"DDDD")</f>
        <v>Sunday</v>
      </c>
      <c r="G4712" s="2" t="str">
        <f>TEXT(Table1[[#This Row],[Date]],"mmMM")</f>
        <v>October</v>
      </c>
      <c r="H4712" s="2" t="str">
        <f>IF(Table1[[#This Row],[Day]]="Saturday","Weekend",IF(Table1[[#This Row],[Day]]="Sunday","Weekend","Weekday"))</f>
        <v>Weekend</v>
      </c>
      <c r="I4712" s="2" t="str">
        <f>TEXT(Table1[[#This Row],[Date]],"DD")</f>
        <v>22</v>
      </c>
      <c r="J4712" s="2" t="str">
        <f>IF(Table1[[#This Row],[Date2]]&gt;20,"End",IF(Table1[[#This Row],[Date2]]&gt;10,"Mid","Start"))</f>
        <v>End</v>
      </c>
      <c r="K4712" s="3">
        <v>0.87408564814814815</v>
      </c>
      <c r="L4712" t="s">
        <v>5997</v>
      </c>
      <c r="M4712">
        <v>1</v>
      </c>
      <c r="N4712" s="1" t="s">
        <v>4</v>
      </c>
      <c r="O4712" s="1" t="s">
        <v>320</v>
      </c>
      <c r="P4712" t="s">
        <v>7107</v>
      </c>
      <c r="Q4712" t="s">
        <v>6576</v>
      </c>
      <c r="R4712">
        <v>108</v>
      </c>
      <c r="S4712" t="s">
        <v>8</v>
      </c>
      <c r="T4712" t="s">
        <v>7108</v>
      </c>
      <c r="U4712" t="s">
        <v>1395</v>
      </c>
      <c r="V4712" t="s">
        <v>11</v>
      </c>
    </row>
    <row r="4713" spans="1:22" x14ac:dyDescent="0.3">
      <c r="A4713">
        <v>3524</v>
      </c>
      <c r="B4713" t="s">
        <v>7982</v>
      </c>
      <c r="C4713" t="s">
        <v>816</v>
      </c>
      <c r="D4713" t="s">
        <v>14</v>
      </c>
      <c r="E4713" s="2">
        <v>43030</v>
      </c>
      <c r="F4713" s="2" t="str">
        <f>TEXT(Table1[[#This Row],[Date]],"DDDD")</f>
        <v>Sunday</v>
      </c>
      <c r="G4713" s="2" t="str">
        <f>TEXT(Table1[[#This Row],[Date]],"mmMM")</f>
        <v>October</v>
      </c>
      <c r="H4713" s="2" t="str">
        <f>IF(Table1[[#This Row],[Day]]="Saturday","Weekend",IF(Table1[[#This Row],[Day]]="Sunday","Weekend","Weekday"))</f>
        <v>Weekend</v>
      </c>
      <c r="I4713" s="2" t="str">
        <f>TEXT(Table1[[#This Row],[Date]],"DD")</f>
        <v>22</v>
      </c>
      <c r="J4713" s="2" t="str">
        <f>IF(Table1[[#This Row],[Date2]]&gt;20,"End",IF(Table1[[#This Row],[Date2]]&gt;10,"Mid","Start"))</f>
        <v>End</v>
      </c>
      <c r="K4713" s="3">
        <v>0.98137731481481483</v>
      </c>
      <c r="L4713" t="s">
        <v>168</v>
      </c>
      <c r="M4713">
        <v>1</v>
      </c>
      <c r="N4713" s="1" t="s">
        <v>4</v>
      </c>
      <c r="O4713" s="1" t="s">
        <v>320</v>
      </c>
      <c r="P4713" t="s">
        <v>817</v>
      </c>
      <c r="Q4713" t="s">
        <v>7983</v>
      </c>
      <c r="R4713">
        <v>220</v>
      </c>
      <c r="S4713" t="s">
        <v>8</v>
      </c>
      <c r="T4713" t="s">
        <v>819</v>
      </c>
      <c r="U4713" t="s">
        <v>1395</v>
      </c>
      <c r="V4713" t="s">
        <v>11</v>
      </c>
    </row>
    <row r="4714" spans="1:22" x14ac:dyDescent="0.3">
      <c r="A4714">
        <v>5692</v>
      </c>
      <c r="B4714" t="s">
        <v>12380</v>
      </c>
      <c r="C4714" t="s">
        <v>8881</v>
      </c>
      <c r="D4714" t="s">
        <v>14</v>
      </c>
      <c r="E4714" s="2">
        <v>43061</v>
      </c>
      <c r="F4714" s="2" t="str">
        <f>TEXT(Table1[[#This Row],[Date]],"DDDD")</f>
        <v>Wednesday</v>
      </c>
      <c r="G4714" s="2" t="str">
        <f>TEXT(Table1[[#This Row],[Date]],"mmMM")</f>
        <v>November</v>
      </c>
      <c r="H4714" s="2" t="str">
        <f>IF(Table1[[#This Row],[Day]]="Saturday","Weekend",IF(Table1[[#This Row],[Day]]="Sunday","Weekend","Weekday"))</f>
        <v>Weekday</v>
      </c>
      <c r="I4714" s="2" t="str">
        <f>TEXT(Table1[[#This Row],[Date]],"DD")</f>
        <v>22</v>
      </c>
      <c r="J4714" s="2" t="str">
        <f>IF(Table1[[#This Row],[Date2]]&gt;20,"End",IF(Table1[[#This Row],[Date2]]&gt;10,"Mid","Start"))</f>
        <v>End</v>
      </c>
      <c r="K4714" s="3">
        <v>6.875E-3</v>
      </c>
      <c r="L4714" t="s">
        <v>168</v>
      </c>
      <c r="M4714">
        <v>0</v>
      </c>
      <c r="N4714" s="1" t="s">
        <v>4</v>
      </c>
      <c r="O4714" s="1" t="s">
        <v>320</v>
      </c>
      <c r="P4714" t="s">
        <v>7757</v>
      </c>
      <c r="Q4714" t="s">
        <v>7990</v>
      </c>
      <c r="R4714">
        <v>120</v>
      </c>
      <c r="S4714" t="s">
        <v>8</v>
      </c>
      <c r="T4714" t="s">
        <v>7758</v>
      </c>
      <c r="U4714" t="s">
        <v>1395</v>
      </c>
      <c r="V4714" t="s">
        <v>11</v>
      </c>
    </row>
    <row r="4715" spans="1:22" x14ac:dyDescent="0.3">
      <c r="A4715">
        <v>5699</v>
      </c>
      <c r="B4715" t="s">
        <v>12390</v>
      </c>
      <c r="C4715" t="s">
        <v>7915</v>
      </c>
      <c r="D4715" t="s">
        <v>2</v>
      </c>
      <c r="E4715" s="2">
        <v>43061</v>
      </c>
      <c r="F4715" s="2" t="str">
        <f>TEXT(Table1[[#This Row],[Date]],"DDDD")</f>
        <v>Wednesday</v>
      </c>
      <c r="G4715" s="2" t="str">
        <f>TEXT(Table1[[#This Row],[Date]],"mmMM")</f>
        <v>November</v>
      </c>
      <c r="H4715" s="2" t="str">
        <f>IF(Table1[[#This Row],[Day]]="Saturday","Weekend",IF(Table1[[#This Row],[Day]]="Sunday","Weekend","Weekday"))</f>
        <v>Weekday</v>
      </c>
      <c r="I4715" s="2" t="str">
        <f>TEXT(Table1[[#This Row],[Date]],"DD")</f>
        <v>22</v>
      </c>
      <c r="J4715" s="2" t="str">
        <f>IF(Table1[[#This Row],[Date2]]&gt;20,"End",IF(Table1[[#This Row],[Date2]]&gt;10,"Mid","Start"))</f>
        <v>End</v>
      </c>
      <c r="K4715" s="3">
        <v>0.56145833333333339</v>
      </c>
      <c r="L4715" t="s">
        <v>7169</v>
      </c>
      <c r="M4715">
        <v>1</v>
      </c>
      <c r="N4715" s="1" t="s">
        <v>4</v>
      </c>
      <c r="O4715" s="1" t="s">
        <v>320</v>
      </c>
      <c r="P4715" t="s">
        <v>7916</v>
      </c>
      <c r="Q4715" t="s">
        <v>10259</v>
      </c>
      <c r="R4715">
        <v>108</v>
      </c>
      <c r="S4715" t="s">
        <v>8</v>
      </c>
      <c r="T4715" t="s">
        <v>7918</v>
      </c>
      <c r="U4715" t="s">
        <v>1395</v>
      </c>
      <c r="V4715" t="s">
        <v>11</v>
      </c>
    </row>
    <row r="4716" spans="1:22" x14ac:dyDescent="0.3">
      <c r="A4716">
        <v>5703</v>
      </c>
      <c r="B4716" t="s">
        <v>12397</v>
      </c>
      <c r="C4716" t="s">
        <v>319</v>
      </c>
      <c r="D4716" t="s">
        <v>2</v>
      </c>
      <c r="E4716" s="2">
        <v>43061</v>
      </c>
      <c r="F4716" s="2" t="str">
        <f>TEXT(Table1[[#This Row],[Date]],"DDDD")</f>
        <v>Wednesday</v>
      </c>
      <c r="G4716" s="2" t="str">
        <f>TEXT(Table1[[#This Row],[Date]],"mmMM")</f>
        <v>November</v>
      </c>
      <c r="H4716" s="2" t="str">
        <f>IF(Table1[[#This Row],[Day]]="Saturday","Weekend",IF(Table1[[#This Row],[Day]]="Sunday","Weekend","Weekday"))</f>
        <v>Weekday</v>
      </c>
      <c r="I4716" s="2" t="str">
        <f>TEXT(Table1[[#This Row],[Date]],"DD")</f>
        <v>22</v>
      </c>
      <c r="J4716" s="2" t="str">
        <f>IF(Table1[[#This Row],[Date2]]&gt;20,"End",IF(Table1[[#This Row],[Date2]]&gt;10,"Mid","Start"))</f>
        <v>End</v>
      </c>
      <c r="K4716" s="3">
        <v>0.59931712962962969</v>
      </c>
      <c r="L4716" t="s">
        <v>51</v>
      </c>
      <c r="M4716">
        <v>1</v>
      </c>
      <c r="N4716" s="1" t="s">
        <v>4</v>
      </c>
      <c r="O4716" s="1" t="s">
        <v>320</v>
      </c>
      <c r="P4716" t="s">
        <v>321</v>
      </c>
      <c r="Q4716" t="s">
        <v>9893</v>
      </c>
      <c r="R4716">
        <v>270</v>
      </c>
      <c r="S4716" t="s">
        <v>8</v>
      </c>
      <c r="T4716" t="s">
        <v>1679</v>
      </c>
      <c r="U4716" t="s">
        <v>1395</v>
      </c>
      <c r="V4716" t="s">
        <v>11</v>
      </c>
    </row>
    <row r="4717" spans="1:22" x14ac:dyDescent="0.3">
      <c r="A4717">
        <v>5705</v>
      </c>
      <c r="B4717" t="s">
        <v>12400</v>
      </c>
      <c r="C4717" t="s">
        <v>191</v>
      </c>
      <c r="D4717" t="s">
        <v>2</v>
      </c>
      <c r="E4717" s="2">
        <v>43061</v>
      </c>
      <c r="F4717" s="2" t="str">
        <f>TEXT(Table1[[#This Row],[Date]],"DDDD")</f>
        <v>Wednesday</v>
      </c>
      <c r="G4717" s="2" t="str">
        <f>TEXT(Table1[[#This Row],[Date]],"mmMM")</f>
        <v>November</v>
      </c>
      <c r="H4717" s="2" t="str">
        <f>IF(Table1[[#This Row],[Day]]="Saturday","Weekend",IF(Table1[[#This Row],[Day]]="Sunday","Weekend","Weekday"))</f>
        <v>Weekday</v>
      </c>
      <c r="I4717" s="2" t="str">
        <f>TEXT(Table1[[#This Row],[Date]],"DD")</f>
        <v>22</v>
      </c>
      <c r="J4717" s="2" t="str">
        <f>IF(Table1[[#This Row],[Date2]]&gt;20,"End",IF(Table1[[#This Row],[Date2]]&gt;10,"Mid","Start"))</f>
        <v>End</v>
      </c>
      <c r="K4717" s="3">
        <v>0.61178240740740741</v>
      </c>
      <c r="L4717" t="s">
        <v>2142</v>
      </c>
      <c r="M4717">
        <v>1</v>
      </c>
      <c r="N4717" s="1" t="s">
        <v>4</v>
      </c>
      <c r="O4717" s="1" t="s">
        <v>320</v>
      </c>
      <c r="P4717" t="s">
        <v>192</v>
      </c>
      <c r="Q4717" t="s">
        <v>12401</v>
      </c>
      <c r="R4717">
        <v>321.3</v>
      </c>
      <c r="S4717" t="s">
        <v>8</v>
      </c>
      <c r="T4717" t="s">
        <v>194</v>
      </c>
      <c r="U4717" t="s">
        <v>1395</v>
      </c>
      <c r="V4717" t="s">
        <v>11</v>
      </c>
    </row>
    <row r="4718" spans="1:22" x14ac:dyDescent="0.3">
      <c r="A4718">
        <v>1889</v>
      </c>
      <c r="B4718" t="s">
        <v>4406</v>
      </c>
      <c r="C4718" t="s">
        <v>4407</v>
      </c>
      <c r="D4718" t="s">
        <v>2</v>
      </c>
      <c r="E4718" s="2">
        <v>43000</v>
      </c>
      <c r="F4718" s="2" t="str">
        <f>TEXT(Table1[[#This Row],[Date]],"DDDD")</f>
        <v>Friday</v>
      </c>
      <c r="G4718" s="2" t="str">
        <f>TEXT(Table1[[#This Row],[Date]],"mmMM")</f>
        <v>September</v>
      </c>
      <c r="H4718" s="2" t="str">
        <f>IF(Table1[[#This Row],[Day]]="Saturday","Weekend",IF(Table1[[#This Row],[Day]]="Sunday","Weekend","Weekday"))</f>
        <v>Weekday</v>
      </c>
      <c r="I4718" s="2" t="str">
        <f>TEXT(Table1[[#This Row],[Date]],"DD")</f>
        <v>22</v>
      </c>
      <c r="J4718" s="2" t="str">
        <f>IF(Table1[[#This Row],[Date2]]&gt;20,"End",IF(Table1[[#This Row],[Date2]]&gt;10,"Mid","Start"))</f>
        <v>End</v>
      </c>
      <c r="K4718" s="3">
        <v>0.87778935185185181</v>
      </c>
      <c r="L4718" t="s">
        <v>73</v>
      </c>
      <c r="M4718">
        <v>1</v>
      </c>
      <c r="N4718" s="1" t="s">
        <v>4</v>
      </c>
      <c r="O4718" s="1" t="s">
        <v>320</v>
      </c>
      <c r="P4718" t="s">
        <v>1809</v>
      </c>
      <c r="Q4718" t="s">
        <v>4408</v>
      </c>
      <c r="R4718">
        <v>255</v>
      </c>
      <c r="S4718" t="s">
        <v>8</v>
      </c>
      <c r="T4718" t="s">
        <v>4409</v>
      </c>
      <c r="U4718" t="s">
        <v>1395</v>
      </c>
      <c r="V4718" t="s">
        <v>11</v>
      </c>
    </row>
    <row r="4719" spans="1:22" x14ac:dyDescent="0.3">
      <c r="A4719">
        <v>1892</v>
      </c>
      <c r="B4719" t="s">
        <v>4413</v>
      </c>
      <c r="C4719" t="s">
        <v>4414</v>
      </c>
      <c r="D4719" t="s">
        <v>2</v>
      </c>
      <c r="E4719" s="2">
        <v>43000</v>
      </c>
      <c r="F4719" s="2" t="str">
        <f>TEXT(Table1[[#This Row],[Date]],"DDDD")</f>
        <v>Friday</v>
      </c>
      <c r="G4719" s="2" t="str">
        <f>TEXT(Table1[[#This Row],[Date]],"mmMM")</f>
        <v>September</v>
      </c>
      <c r="H4719" s="2" t="str">
        <f>IF(Table1[[#This Row],[Day]]="Saturday","Weekend",IF(Table1[[#This Row],[Day]]="Sunday","Weekend","Weekday"))</f>
        <v>Weekday</v>
      </c>
      <c r="I4719" s="2" t="str">
        <f>TEXT(Table1[[#This Row],[Date]],"DD")</f>
        <v>22</v>
      </c>
      <c r="J4719" s="2" t="str">
        <f>IF(Table1[[#This Row],[Date2]]&gt;20,"End",IF(Table1[[#This Row],[Date2]]&gt;10,"Mid","Start"))</f>
        <v>End</v>
      </c>
      <c r="K4719" s="3">
        <v>0.88593749999999993</v>
      </c>
      <c r="L4719" t="s">
        <v>66</v>
      </c>
      <c r="M4719">
        <v>1</v>
      </c>
      <c r="N4719" s="1" t="s">
        <v>4</v>
      </c>
      <c r="O4719" s="1" t="s">
        <v>320</v>
      </c>
      <c r="P4719" t="s">
        <v>4415</v>
      </c>
      <c r="Q4719" t="s">
        <v>349</v>
      </c>
      <c r="R4719">
        <v>120</v>
      </c>
      <c r="S4719" t="s">
        <v>8</v>
      </c>
      <c r="T4719" t="s">
        <v>4416</v>
      </c>
      <c r="U4719" t="s">
        <v>1395</v>
      </c>
      <c r="V4719" t="s">
        <v>11</v>
      </c>
    </row>
    <row r="4720" spans="1:22" x14ac:dyDescent="0.3">
      <c r="A4720">
        <v>3488</v>
      </c>
      <c r="B4720" t="s">
        <v>7905</v>
      </c>
      <c r="C4720" t="s">
        <v>6522</v>
      </c>
      <c r="D4720" t="s">
        <v>2</v>
      </c>
      <c r="E4720" s="2">
        <v>43030</v>
      </c>
      <c r="F4720" s="2" t="str">
        <f>TEXT(Table1[[#This Row],[Date]],"DDDD")</f>
        <v>Sunday</v>
      </c>
      <c r="G4720" s="2" t="str">
        <f>TEXT(Table1[[#This Row],[Date]],"mmMM")</f>
        <v>October</v>
      </c>
      <c r="H4720" s="2" t="str">
        <f>IF(Table1[[#This Row],[Day]]="Saturday","Weekend",IF(Table1[[#This Row],[Day]]="Sunday","Weekend","Weekday"))</f>
        <v>Weekend</v>
      </c>
      <c r="I4720" s="2" t="str">
        <f>TEXT(Table1[[#This Row],[Date]],"DD")</f>
        <v>22</v>
      </c>
      <c r="J4720" s="2" t="str">
        <f>IF(Table1[[#This Row],[Date2]]&gt;20,"End",IF(Table1[[#This Row],[Date2]]&gt;10,"Mid","Start"))</f>
        <v>End</v>
      </c>
      <c r="K4720" s="3">
        <v>0.77192129629629636</v>
      </c>
      <c r="L4720" t="s">
        <v>7169</v>
      </c>
      <c r="M4720">
        <v>1</v>
      </c>
      <c r="N4720" s="1" t="s">
        <v>4</v>
      </c>
      <c r="O4720" s="1" t="s">
        <v>320</v>
      </c>
      <c r="P4720" t="s">
        <v>6523</v>
      </c>
      <c r="Q4720" t="s">
        <v>7662</v>
      </c>
      <c r="R4720">
        <v>108</v>
      </c>
      <c r="S4720" t="s">
        <v>8</v>
      </c>
      <c r="T4720" t="s">
        <v>6524</v>
      </c>
      <c r="U4720" t="s">
        <v>1395</v>
      </c>
      <c r="V4720" t="s">
        <v>11</v>
      </c>
    </row>
    <row r="4721" spans="1:22" x14ac:dyDescent="0.3">
      <c r="A4721">
        <v>3498</v>
      </c>
      <c r="B4721" t="s">
        <v>7925</v>
      </c>
      <c r="C4721" t="s">
        <v>7926</v>
      </c>
      <c r="D4721" t="s">
        <v>2</v>
      </c>
      <c r="E4721" s="2">
        <v>43030</v>
      </c>
      <c r="F4721" s="2" t="str">
        <f>TEXT(Table1[[#This Row],[Date]],"DDDD")</f>
        <v>Sunday</v>
      </c>
      <c r="G4721" s="2" t="str">
        <f>TEXT(Table1[[#This Row],[Date]],"mmMM")</f>
        <v>October</v>
      </c>
      <c r="H4721" s="2" t="str">
        <f>IF(Table1[[#This Row],[Day]]="Saturday","Weekend",IF(Table1[[#This Row],[Day]]="Sunday","Weekend","Weekday"))</f>
        <v>Weekend</v>
      </c>
      <c r="I4721" s="2" t="str">
        <f>TEXT(Table1[[#This Row],[Date]],"DD")</f>
        <v>22</v>
      </c>
      <c r="J4721" s="2" t="str">
        <f>IF(Table1[[#This Row],[Date2]]&gt;20,"End",IF(Table1[[#This Row],[Date2]]&gt;10,"Mid","Start"))</f>
        <v>End</v>
      </c>
      <c r="K4721" s="3">
        <v>0.82857638888888885</v>
      </c>
      <c r="L4721" t="s">
        <v>51</v>
      </c>
      <c r="M4721">
        <v>1</v>
      </c>
      <c r="N4721" s="1" t="s">
        <v>4</v>
      </c>
      <c r="O4721" s="1" t="s">
        <v>320</v>
      </c>
      <c r="P4721" t="s">
        <v>7927</v>
      </c>
      <c r="Q4721" t="s">
        <v>7928</v>
      </c>
      <c r="R4721">
        <v>399.5</v>
      </c>
      <c r="S4721" t="s">
        <v>8</v>
      </c>
      <c r="T4721" t="s">
        <v>7929</v>
      </c>
      <c r="U4721" t="s">
        <v>1395</v>
      </c>
      <c r="V4721" t="s">
        <v>11</v>
      </c>
    </row>
    <row r="4722" spans="1:22" x14ac:dyDescent="0.3">
      <c r="A4722">
        <v>3502</v>
      </c>
      <c r="B4722" t="s">
        <v>7938</v>
      </c>
      <c r="C4722" t="s">
        <v>6796</v>
      </c>
      <c r="D4722" t="s">
        <v>2</v>
      </c>
      <c r="E4722" s="2">
        <v>43030</v>
      </c>
      <c r="F4722" s="2" t="str">
        <f>TEXT(Table1[[#This Row],[Date]],"DDDD")</f>
        <v>Sunday</v>
      </c>
      <c r="G4722" s="2" t="str">
        <f>TEXT(Table1[[#This Row],[Date]],"mmMM")</f>
        <v>October</v>
      </c>
      <c r="H4722" s="2" t="str">
        <f>IF(Table1[[#This Row],[Day]]="Saturday","Weekend",IF(Table1[[#This Row],[Day]]="Sunday","Weekend","Weekday"))</f>
        <v>Weekend</v>
      </c>
      <c r="I4722" s="2" t="str">
        <f>TEXT(Table1[[#This Row],[Date]],"DD")</f>
        <v>22</v>
      </c>
      <c r="J4722" s="2" t="str">
        <f>IF(Table1[[#This Row],[Date2]]&gt;20,"End",IF(Table1[[#This Row],[Date2]]&gt;10,"Mid","Start"))</f>
        <v>End</v>
      </c>
      <c r="K4722" s="3">
        <v>0.83841435185185187</v>
      </c>
      <c r="L4722" t="s">
        <v>51</v>
      </c>
      <c r="M4722">
        <v>1</v>
      </c>
      <c r="N4722" s="1" t="s">
        <v>4</v>
      </c>
      <c r="O4722" s="1" t="s">
        <v>320</v>
      </c>
      <c r="P4722" t="s">
        <v>6797</v>
      </c>
      <c r="Q4722" t="s">
        <v>7939</v>
      </c>
      <c r="R4722">
        <v>352.7</v>
      </c>
      <c r="S4722" t="s">
        <v>8</v>
      </c>
      <c r="T4722" t="s">
        <v>6799</v>
      </c>
      <c r="U4722" t="s">
        <v>1395</v>
      </c>
      <c r="V4722" t="s">
        <v>11</v>
      </c>
    </row>
    <row r="4723" spans="1:22" x14ac:dyDescent="0.3">
      <c r="A4723">
        <v>3475</v>
      </c>
      <c r="B4723" t="s">
        <v>7872</v>
      </c>
      <c r="C4723" t="s">
        <v>1210</v>
      </c>
      <c r="D4723" t="s">
        <v>2</v>
      </c>
      <c r="E4723" s="2">
        <v>43030</v>
      </c>
      <c r="F4723" s="2" t="str">
        <f>TEXT(Table1[[#This Row],[Date]],"DDDD")</f>
        <v>Sunday</v>
      </c>
      <c r="G4723" s="2" t="str">
        <f>TEXT(Table1[[#This Row],[Date]],"mmMM")</f>
        <v>October</v>
      </c>
      <c r="H4723" s="2" t="str">
        <f>IF(Table1[[#This Row],[Day]]="Saturday","Weekend",IF(Table1[[#This Row],[Day]]="Sunday","Weekend","Weekday"))</f>
        <v>Weekend</v>
      </c>
      <c r="I4723" s="2" t="str">
        <f>TEXT(Table1[[#This Row],[Date]],"DD")</f>
        <v>22</v>
      </c>
      <c r="J4723" s="2" t="str">
        <f>IF(Table1[[#This Row],[Date2]]&gt;20,"End",IF(Table1[[#This Row],[Date2]]&gt;10,"Mid","Start"))</f>
        <v>End</v>
      </c>
      <c r="K4723" s="3">
        <v>0.57425925925925925</v>
      </c>
      <c r="L4723" t="s">
        <v>3</v>
      </c>
      <c r="M4723">
        <v>1</v>
      </c>
      <c r="N4723" s="1" t="s">
        <v>4</v>
      </c>
      <c r="O4723" s="1" t="s">
        <v>320</v>
      </c>
      <c r="P4723" t="s">
        <v>1609</v>
      </c>
      <c r="Q4723" t="s">
        <v>7873</v>
      </c>
      <c r="R4723">
        <v>157.5</v>
      </c>
      <c r="S4723" t="s">
        <v>8</v>
      </c>
      <c r="T4723" t="s">
        <v>1213</v>
      </c>
      <c r="U4723" t="s">
        <v>1395</v>
      </c>
      <c r="V4723" t="s">
        <v>11</v>
      </c>
    </row>
    <row r="4724" spans="1:22" x14ac:dyDescent="0.3">
      <c r="A4724">
        <v>3492</v>
      </c>
      <c r="B4724" t="s">
        <v>7910</v>
      </c>
      <c r="C4724" t="s">
        <v>563</v>
      </c>
      <c r="D4724" t="s">
        <v>14</v>
      </c>
      <c r="E4724" s="2">
        <v>43030</v>
      </c>
      <c r="F4724" s="2" t="str">
        <f>TEXT(Table1[[#This Row],[Date]],"DDDD")</f>
        <v>Sunday</v>
      </c>
      <c r="G4724" s="2" t="str">
        <f>TEXT(Table1[[#This Row],[Date]],"mmMM")</f>
        <v>October</v>
      </c>
      <c r="H4724" s="2" t="str">
        <f>IF(Table1[[#This Row],[Day]]="Saturday","Weekend",IF(Table1[[#This Row],[Day]]="Sunday","Weekend","Weekday"))</f>
        <v>Weekend</v>
      </c>
      <c r="I4724" s="2" t="str">
        <f>TEXT(Table1[[#This Row],[Date]],"DD")</f>
        <v>22</v>
      </c>
      <c r="J4724" s="2" t="str">
        <f>IF(Table1[[#This Row],[Date2]]&gt;20,"End",IF(Table1[[#This Row],[Date2]]&gt;10,"Mid","Start"))</f>
        <v>End</v>
      </c>
      <c r="K4724" s="3">
        <v>0.80883101851851857</v>
      </c>
      <c r="L4724" t="s">
        <v>7169</v>
      </c>
      <c r="M4724">
        <v>0</v>
      </c>
      <c r="N4724" s="1" t="s">
        <v>4</v>
      </c>
      <c r="O4724" s="1" t="s">
        <v>320</v>
      </c>
      <c r="P4724" t="s">
        <v>564</v>
      </c>
      <c r="Q4724" t="s">
        <v>7410</v>
      </c>
      <c r="R4724">
        <v>121.5</v>
      </c>
      <c r="S4724" t="s">
        <v>8</v>
      </c>
      <c r="T4724" t="s">
        <v>566</v>
      </c>
      <c r="U4724" t="s">
        <v>1395</v>
      </c>
      <c r="V4724" t="s">
        <v>11</v>
      </c>
    </row>
    <row r="4725" spans="1:22" x14ac:dyDescent="0.3">
      <c r="A4725">
        <v>3493</v>
      </c>
      <c r="B4725" t="s">
        <v>7911</v>
      </c>
      <c r="C4725" t="s">
        <v>563</v>
      </c>
      <c r="D4725" t="s">
        <v>2</v>
      </c>
      <c r="E4725" s="2">
        <v>43030</v>
      </c>
      <c r="F4725" s="2" t="str">
        <f>TEXT(Table1[[#This Row],[Date]],"DDDD")</f>
        <v>Sunday</v>
      </c>
      <c r="G4725" s="2" t="str">
        <f>TEXT(Table1[[#This Row],[Date]],"mmMM")</f>
        <v>October</v>
      </c>
      <c r="H4725" s="2" t="str">
        <f>IF(Table1[[#This Row],[Day]]="Saturday","Weekend",IF(Table1[[#This Row],[Day]]="Sunday","Weekend","Weekday"))</f>
        <v>Weekend</v>
      </c>
      <c r="I4725" s="2" t="str">
        <f>TEXT(Table1[[#This Row],[Date]],"DD")</f>
        <v>22</v>
      </c>
      <c r="J4725" s="2" t="str">
        <f>IF(Table1[[#This Row],[Date2]]&gt;20,"End",IF(Table1[[#This Row],[Date2]]&gt;10,"Mid","Start"))</f>
        <v>End</v>
      </c>
      <c r="K4725" s="3">
        <v>0.80936342592592592</v>
      </c>
      <c r="L4725" t="s">
        <v>7169</v>
      </c>
      <c r="M4725">
        <v>1</v>
      </c>
      <c r="N4725" s="1" t="s">
        <v>4</v>
      </c>
      <c r="O4725" s="1" t="s">
        <v>320</v>
      </c>
      <c r="P4725" t="s">
        <v>564</v>
      </c>
      <c r="Q4725" t="s">
        <v>7410</v>
      </c>
      <c r="R4725">
        <v>121.5</v>
      </c>
      <c r="S4725" t="s">
        <v>8</v>
      </c>
      <c r="T4725" t="s">
        <v>566</v>
      </c>
      <c r="U4725" t="s">
        <v>1395</v>
      </c>
      <c r="V4725" t="s">
        <v>11</v>
      </c>
    </row>
    <row r="4726" spans="1:22" x14ac:dyDescent="0.3">
      <c r="A4726">
        <v>1883</v>
      </c>
      <c r="B4726" t="s">
        <v>4391</v>
      </c>
      <c r="C4726" t="s">
        <v>4086</v>
      </c>
      <c r="D4726" t="s">
        <v>2</v>
      </c>
      <c r="E4726" s="2">
        <v>43000</v>
      </c>
      <c r="F4726" s="2" t="str">
        <f>TEXT(Table1[[#This Row],[Date]],"DDDD")</f>
        <v>Friday</v>
      </c>
      <c r="G4726" s="2" t="str">
        <f>TEXT(Table1[[#This Row],[Date]],"mmMM")</f>
        <v>September</v>
      </c>
      <c r="H4726" s="2" t="str">
        <f>IF(Table1[[#This Row],[Day]]="Saturday","Weekend",IF(Table1[[#This Row],[Day]]="Sunday","Weekend","Weekday"))</f>
        <v>Weekday</v>
      </c>
      <c r="I4726" s="2" t="str">
        <f>TEXT(Table1[[#This Row],[Date]],"DD")</f>
        <v>22</v>
      </c>
      <c r="J4726" s="2" t="str">
        <f>IF(Table1[[#This Row],[Date2]]&gt;20,"End",IF(Table1[[#This Row],[Date2]]&gt;10,"Mid","Start"))</f>
        <v>End</v>
      </c>
      <c r="K4726" s="3">
        <v>0.84431712962962968</v>
      </c>
      <c r="L4726" t="s">
        <v>51</v>
      </c>
      <c r="M4726">
        <v>1</v>
      </c>
      <c r="N4726" s="1" t="s">
        <v>4</v>
      </c>
      <c r="O4726" s="1" t="s">
        <v>320</v>
      </c>
      <c r="P4726" t="s">
        <v>2395</v>
      </c>
      <c r="Q4726" t="s">
        <v>4392</v>
      </c>
      <c r="R4726">
        <v>297.5</v>
      </c>
      <c r="S4726" t="s">
        <v>8</v>
      </c>
      <c r="T4726" t="s">
        <v>4088</v>
      </c>
      <c r="U4726" t="s">
        <v>1395</v>
      </c>
      <c r="V4726" t="s">
        <v>11</v>
      </c>
    </row>
    <row r="4727" spans="1:22" x14ac:dyDescent="0.3">
      <c r="A4727">
        <v>5706</v>
      </c>
      <c r="B4727" t="s">
        <v>12402</v>
      </c>
      <c r="C4727" t="s">
        <v>4086</v>
      </c>
      <c r="D4727" t="s">
        <v>2</v>
      </c>
      <c r="E4727" s="2">
        <v>43061</v>
      </c>
      <c r="F4727" s="2" t="str">
        <f>TEXT(Table1[[#This Row],[Date]],"DDDD")</f>
        <v>Wednesday</v>
      </c>
      <c r="G4727" s="2" t="str">
        <f>TEXT(Table1[[#This Row],[Date]],"mmMM")</f>
        <v>November</v>
      </c>
      <c r="H4727" s="2" t="str">
        <f>IF(Table1[[#This Row],[Day]]="Saturday","Weekend",IF(Table1[[#This Row],[Day]]="Sunday","Weekend","Weekday"))</f>
        <v>Weekday</v>
      </c>
      <c r="I4727" s="2" t="str">
        <f>TEXT(Table1[[#This Row],[Date]],"DD")</f>
        <v>22</v>
      </c>
      <c r="J4727" s="2" t="str">
        <f>IF(Table1[[#This Row],[Date2]]&gt;20,"End",IF(Table1[[#This Row],[Date2]]&gt;10,"Mid","Start"))</f>
        <v>End</v>
      </c>
      <c r="K4727" s="3">
        <v>0.61936342592592597</v>
      </c>
      <c r="L4727" t="s">
        <v>28</v>
      </c>
      <c r="M4727">
        <v>1</v>
      </c>
      <c r="N4727" s="1" t="s">
        <v>4</v>
      </c>
      <c r="O4727" s="1" t="s">
        <v>320</v>
      </c>
      <c r="P4727" t="s">
        <v>2395</v>
      </c>
      <c r="Q4727" t="s">
        <v>322</v>
      </c>
      <c r="R4727">
        <v>126</v>
      </c>
      <c r="S4727" t="s">
        <v>8</v>
      </c>
      <c r="T4727" t="s">
        <v>4088</v>
      </c>
      <c r="U4727" t="s">
        <v>1395</v>
      </c>
      <c r="V4727" t="s">
        <v>11</v>
      </c>
    </row>
    <row r="4728" spans="1:22" x14ac:dyDescent="0.3">
      <c r="A4728">
        <v>3510</v>
      </c>
      <c r="B4728" t="s">
        <v>7956</v>
      </c>
      <c r="C4728" t="s">
        <v>7957</v>
      </c>
      <c r="D4728" t="s">
        <v>2</v>
      </c>
      <c r="E4728" s="2">
        <v>43030</v>
      </c>
      <c r="F4728" s="2" t="str">
        <f>TEXT(Table1[[#This Row],[Date]],"DDDD")</f>
        <v>Sunday</v>
      </c>
      <c r="G4728" s="2" t="str">
        <f>TEXT(Table1[[#This Row],[Date]],"mmMM")</f>
        <v>October</v>
      </c>
      <c r="H4728" s="2" t="str">
        <f>IF(Table1[[#This Row],[Day]]="Saturday","Weekend",IF(Table1[[#This Row],[Day]]="Sunday","Weekend","Weekday"))</f>
        <v>Weekend</v>
      </c>
      <c r="I4728" s="2" t="str">
        <f>TEXT(Table1[[#This Row],[Date]],"DD")</f>
        <v>22</v>
      </c>
      <c r="J4728" s="2" t="str">
        <f>IF(Table1[[#This Row],[Date2]]&gt;20,"End",IF(Table1[[#This Row],[Date2]]&gt;10,"Mid","Start"))</f>
        <v>End</v>
      </c>
      <c r="K4728" s="3">
        <v>0.87121527777777774</v>
      </c>
      <c r="L4728" t="s">
        <v>51</v>
      </c>
      <c r="M4728">
        <v>1</v>
      </c>
      <c r="N4728" s="1" t="s">
        <v>4</v>
      </c>
      <c r="O4728" s="1" t="s">
        <v>320</v>
      </c>
      <c r="P4728" t="s">
        <v>7958</v>
      </c>
      <c r="Q4728" t="s">
        <v>7959</v>
      </c>
      <c r="R4728">
        <v>425</v>
      </c>
      <c r="S4728" t="s">
        <v>8</v>
      </c>
      <c r="T4728" t="s">
        <v>7960</v>
      </c>
      <c r="U4728" t="s">
        <v>1395</v>
      </c>
      <c r="V4728" t="s">
        <v>11</v>
      </c>
    </row>
    <row r="4729" spans="1:22" x14ac:dyDescent="0.3">
      <c r="A4729">
        <v>1888</v>
      </c>
      <c r="B4729" t="s">
        <v>4404</v>
      </c>
      <c r="C4729" t="s">
        <v>334</v>
      </c>
      <c r="D4729" t="s">
        <v>2</v>
      </c>
      <c r="E4729" s="2">
        <v>43000</v>
      </c>
      <c r="F4729" s="2" t="str">
        <f>TEXT(Table1[[#This Row],[Date]],"DDDD")</f>
        <v>Friday</v>
      </c>
      <c r="G4729" s="2" t="str">
        <f>TEXT(Table1[[#This Row],[Date]],"mmMM")</f>
        <v>September</v>
      </c>
      <c r="H4729" s="2" t="str">
        <f>IF(Table1[[#This Row],[Day]]="Saturday","Weekend",IF(Table1[[#This Row],[Day]]="Sunday","Weekend","Weekday"))</f>
        <v>Weekday</v>
      </c>
      <c r="I4729" s="2" t="str">
        <f>TEXT(Table1[[#This Row],[Date]],"DD")</f>
        <v>22</v>
      </c>
      <c r="J4729" s="2" t="str">
        <f>IF(Table1[[#This Row],[Date2]]&gt;20,"End",IF(Table1[[#This Row],[Date2]]&gt;10,"Mid","Start"))</f>
        <v>End</v>
      </c>
      <c r="K4729" s="3">
        <v>0.87758101851851855</v>
      </c>
      <c r="L4729" t="s">
        <v>3</v>
      </c>
      <c r="M4729">
        <v>1</v>
      </c>
      <c r="N4729" s="1" t="s">
        <v>4</v>
      </c>
      <c r="O4729" s="1" t="s">
        <v>320</v>
      </c>
      <c r="P4729" t="s">
        <v>335</v>
      </c>
      <c r="Q4729" t="s">
        <v>4405</v>
      </c>
      <c r="R4729">
        <v>135</v>
      </c>
      <c r="S4729" t="s">
        <v>8</v>
      </c>
      <c r="T4729" t="s">
        <v>337</v>
      </c>
      <c r="U4729" t="s">
        <v>1395</v>
      </c>
      <c r="V4729" t="s">
        <v>11</v>
      </c>
    </row>
    <row r="4730" spans="1:22" x14ac:dyDescent="0.3">
      <c r="A4730">
        <v>1912</v>
      </c>
      <c r="B4730" t="s">
        <v>4453</v>
      </c>
      <c r="C4730" t="s">
        <v>579</v>
      </c>
      <c r="D4730" t="s">
        <v>2</v>
      </c>
      <c r="E4730" s="2">
        <v>43000</v>
      </c>
      <c r="F4730" s="2" t="str">
        <f>TEXT(Table1[[#This Row],[Date]],"DDDD")</f>
        <v>Friday</v>
      </c>
      <c r="G4730" s="2" t="str">
        <f>TEXT(Table1[[#This Row],[Date]],"mmMM")</f>
        <v>September</v>
      </c>
      <c r="H4730" s="2" t="str">
        <f>IF(Table1[[#This Row],[Day]]="Saturday","Weekend",IF(Table1[[#This Row],[Day]]="Sunday","Weekend","Weekday"))</f>
        <v>Weekday</v>
      </c>
      <c r="I4730" s="2" t="str">
        <f>TEXT(Table1[[#This Row],[Date]],"DD")</f>
        <v>22</v>
      </c>
      <c r="J4730" s="2" t="str">
        <f>IF(Table1[[#This Row],[Date2]]&gt;20,"End",IF(Table1[[#This Row],[Date2]]&gt;10,"Mid","Start"))</f>
        <v>End</v>
      </c>
      <c r="K4730" s="3">
        <v>0.95682870370370365</v>
      </c>
      <c r="L4730" t="s">
        <v>51</v>
      </c>
      <c r="M4730">
        <v>1</v>
      </c>
      <c r="N4730" s="1" t="s">
        <v>4</v>
      </c>
      <c r="O4730" s="1" t="s">
        <v>320</v>
      </c>
      <c r="P4730" t="s">
        <v>581</v>
      </c>
      <c r="Q4730" t="s">
        <v>4454</v>
      </c>
      <c r="R4730">
        <v>310.25</v>
      </c>
      <c r="S4730" t="s">
        <v>8</v>
      </c>
      <c r="T4730" t="s">
        <v>4428</v>
      </c>
      <c r="U4730" t="s">
        <v>10</v>
      </c>
      <c r="V4730" t="s">
        <v>11</v>
      </c>
    </row>
    <row r="4731" spans="1:22" x14ac:dyDescent="0.3">
      <c r="A4731">
        <v>3486</v>
      </c>
      <c r="B4731" t="s">
        <v>7898</v>
      </c>
      <c r="C4731" t="s">
        <v>7899</v>
      </c>
      <c r="D4731" t="s">
        <v>2</v>
      </c>
      <c r="E4731" s="2">
        <v>43030</v>
      </c>
      <c r="F4731" s="2" t="str">
        <f>TEXT(Table1[[#This Row],[Date]],"DDDD")</f>
        <v>Sunday</v>
      </c>
      <c r="G4731" s="2" t="str">
        <f>TEXT(Table1[[#This Row],[Date]],"mmMM")</f>
        <v>October</v>
      </c>
      <c r="H4731" s="2" t="str">
        <f>IF(Table1[[#This Row],[Day]]="Saturday","Weekend",IF(Table1[[#This Row],[Day]]="Sunday","Weekend","Weekday"))</f>
        <v>Weekend</v>
      </c>
      <c r="I4731" s="2" t="str">
        <f>TEXT(Table1[[#This Row],[Date]],"DD")</f>
        <v>22</v>
      </c>
      <c r="J4731" s="2" t="str">
        <f>IF(Table1[[#This Row],[Date2]]&gt;20,"End",IF(Table1[[#This Row],[Date2]]&gt;10,"Mid","Start"))</f>
        <v>End</v>
      </c>
      <c r="K4731" s="3">
        <v>0.74369212962962961</v>
      </c>
      <c r="L4731" t="s">
        <v>51</v>
      </c>
      <c r="M4731">
        <v>1</v>
      </c>
      <c r="N4731" s="1" t="s">
        <v>4</v>
      </c>
      <c r="O4731" s="1" t="s">
        <v>320</v>
      </c>
      <c r="P4731" t="s">
        <v>7900</v>
      </c>
      <c r="Q4731" t="s">
        <v>7901</v>
      </c>
      <c r="R4731">
        <v>369.7</v>
      </c>
      <c r="S4731" t="s">
        <v>8</v>
      </c>
      <c r="T4731" t="s">
        <v>7902</v>
      </c>
      <c r="U4731" t="s">
        <v>1395</v>
      </c>
      <c r="V4731" t="s">
        <v>11</v>
      </c>
    </row>
    <row r="4732" spans="1:22" x14ac:dyDescent="0.3">
      <c r="A4732">
        <v>1882</v>
      </c>
      <c r="B4732" t="s">
        <v>4389</v>
      </c>
      <c r="C4732" t="s">
        <v>244</v>
      </c>
      <c r="D4732" t="s">
        <v>2</v>
      </c>
      <c r="E4732" s="2">
        <v>43000</v>
      </c>
      <c r="F4732" s="2" t="str">
        <f>TEXT(Table1[[#This Row],[Date]],"DDDD")</f>
        <v>Friday</v>
      </c>
      <c r="G4732" s="2" t="str">
        <f>TEXT(Table1[[#This Row],[Date]],"mmMM")</f>
        <v>September</v>
      </c>
      <c r="H4732" s="2" t="str">
        <f>IF(Table1[[#This Row],[Day]]="Saturday","Weekend",IF(Table1[[#This Row],[Day]]="Sunday","Weekend","Weekday"))</f>
        <v>Weekday</v>
      </c>
      <c r="I4732" s="2" t="str">
        <f>TEXT(Table1[[#This Row],[Date]],"DD")</f>
        <v>22</v>
      </c>
      <c r="J4732" s="2" t="str">
        <f>IF(Table1[[#This Row],[Date2]]&gt;20,"End",IF(Table1[[#This Row],[Date2]]&gt;10,"Mid","Start"))</f>
        <v>End</v>
      </c>
      <c r="K4732" s="3">
        <v>0.82587962962962957</v>
      </c>
      <c r="L4732" t="s">
        <v>51</v>
      </c>
      <c r="M4732">
        <v>1</v>
      </c>
      <c r="N4732" s="1" t="s">
        <v>4</v>
      </c>
      <c r="O4732" s="1" t="s">
        <v>320</v>
      </c>
      <c r="P4732" t="s">
        <v>245</v>
      </c>
      <c r="Q4732" t="s">
        <v>4390</v>
      </c>
      <c r="R4732">
        <v>212.5</v>
      </c>
      <c r="S4732" t="s">
        <v>8</v>
      </c>
      <c r="T4732" t="s">
        <v>247</v>
      </c>
      <c r="U4732" t="s">
        <v>1395</v>
      </c>
      <c r="V4732" t="s">
        <v>11</v>
      </c>
    </row>
    <row r="4733" spans="1:22" x14ac:dyDescent="0.3">
      <c r="A4733">
        <v>3518</v>
      </c>
      <c r="B4733" t="s">
        <v>7972</v>
      </c>
      <c r="C4733" t="s">
        <v>872</v>
      </c>
      <c r="D4733" t="s">
        <v>2</v>
      </c>
      <c r="E4733" s="2">
        <v>43030</v>
      </c>
      <c r="F4733" s="2" t="str">
        <f>TEXT(Table1[[#This Row],[Date]],"DDDD")</f>
        <v>Sunday</v>
      </c>
      <c r="G4733" s="2" t="str">
        <f>TEXT(Table1[[#This Row],[Date]],"mmMM")</f>
        <v>October</v>
      </c>
      <c r="H4733" s="2" t="str">
        <f>IF(Table1[[#This Row],[Day]]="Saturday","Weekend",IF(Table1[[#This Row],[Day]]="Sunday","Weekend","Weekday"))</f>
        <v>Weekend</v>
      </c>
      <c r="I4733" s="2" t="str">
        <f>TEXT(Table1[[#This Row],[Date]],"DD")</f>
        <v>22</v>
      </c>
      <c r="J4733" s="2" t="str">
        <f>IF(Table1[[#This Row],[Date2]]&gt;20,"End",IF(Table1[[#This Row],[Date2]]&gt;10,"Mid","Start"))</f>
        <v>End</v>
      </c>
      <c r="K4733" s="3">
        <v>0.89482638888888888</v>
      </c>
      <c r="L4733" t="s">
        <v>7169</v>
      </c>
      <c r="M4733">
        <v>1</v>
      </c>
      <c r="N4733" s="1" t="s">
        <v>4</v>
      </c>
      <c r="O4733" s="1" t="s">
        <v>320</v>
      </c>
      <c r="P4733" t="s">
        <v>873</v>
      </c>
      <c r="Q4733" t="s">
        <v>7973</v>
      </c>
      <c r="R4733">
        <v>144</v>
      </c>
      <c r="S4733" t="s">
        <v>8</v>
      </c>
      <c r="T4733" t="s">
        <v>875</v>
      </c>
      <c r="U4733" t="s">
        <v>1395</v>
      </c>
      <c r="V4733" t="s">
        <v>11</v>
      </c>
    </row>
    <row r="4734" spans="1:22" x14ac:dyDescent="0.3">
      <c r="A4734">
        <v>3517</v>
      </c>
      <c r="B4734" t="s">
        <v>7970</v>
      </c>
      <c r="C4734" t="s">
        <v>7138</v>
      </c>
      <c r="D4734" t="s">
        <v>14</v>
      </c>
      <c r="E4734" s="2">
        <v>43030</v>
      </c>
      <c r="F4734" s="2" t="str">
        <f>TEXT(Table1[[#This Row],[Date]],"DDDD")</f>
        <v>Sunday</v>
      </c>
      <c r="G4734" s="2" t="str">
        <f>TEXT(Table1[[#This Row],[Date]],"mmMM")</f>
        <v>October</v>
      </c>
      <c r="H4734" s="2" t="str">
        <f>IF(Table1[[#This Row],[Day]]="Saturday","Weekend",IF(Table1[[#This Row],[Day]]="Sunday","Weekend","Weekday"))</f>
        <v>Weekend</v>
      </c>
      <c r="I4734" s="2" t="str">
        <f>TEXT(Table1[[#This Row],[Date]],"DD")</f>
        <v>22</v>
      </c>
      <c r="J4734" s="2" t="str">
        <f>IF(Table1[[#This Row],[Date2]]&gt;20,"End",IF(Table1[[#This Row],[Date2]]&gt;10,"Mid","Start"))</f>
        <v>End</v>
      </c>
      <c r="K4734" s="3">
        <v>0.89471064814814816</v>
      </c>
      <c r="L4734" t="s">
        <v>5997</v>
      </c>
      <c r="M4734">
        <v>1</v>
      </c>
      <c r="N4734" s="1" t="s">
        <v>4</v>
      </c>
      <c r="O4734" s="1" t="s">
        <v>2403</v>
      </c>
      <c r="P4734" t="s">
        <v>7139</v>
      </c>
      <c r="Q4734" t="s">
        <v>7971</v>
      </c>
      <c r="R4734">
        <v>135</v>
      </c>
      <c r="S4734" t="s">
        <v>8</v>
      </c>
      <c r="T4734" t="s">
        <v>7141</v>
      </c>
      <c r="U4734" t="s">
        <v>1395</v>
      </c>
      <c r="V4734" t="s">
        <v>11</v>
      </c>
    </row>
    <row r="4735" spans="1:22" x14ac:dyDescent="0.3">
      <c r="A4735">
        <v>5694</v>
      </c>
      <c r="B4735" t="s">
        <v>12382</v>
      </c>
      <c r="C4735" t="s">
        <v>8232</v>
      </c>
      <c r="D4735" t="s">
        <v>2</v>
      </c>
      <c r="E4735" s="2">
        <v>43061</v>
      </c>
      <c r="F4735" s="2" t="str">
        <f>TEXT(Table1[[#This Row],[Date]],"DDDD")</f>
        <v>Wednesday</v>
      </c>
      <c r="G4735" s="2" t="str">
        <f>TEXT(Table1[[#This Row],[Date]],"mmMM")</f>
        <v>November</v>
      </c>
      <c r="H4735" s="2" t="str">
        <f>IF(Table1[[#This Row],[Day]]="Saturday","Weekend",IF(Table1[[#This Row],[Day]]="Sunday","Weekend","Weekday"))</f>
        <v>Weekday</v>
      </c>
      <c r="I4735" s="2" t="str">
        <f>TEXT(Table1[[#This Row],[Date]],"DD")</f>
        <v>22</v>
      </c>
      <c r="J4735" s="2" t="str">
        <f>IF(Table1[[#This Row],[Date2]]&gt;20,"End",IF(Table1[[#This Row],[Date2]]&gt;10,"Mid","Start"))</f>
        <v>End</v>
      </c>
      <c r="K4735" s="3">
        <v>8.2418981481481468E-2</v>
      </c>
      <c r="L4735" t="s">
        <v>168</v>
      </c>
      <c r="M4735">
        <v>1</v>
      </c>
      <c r="N4735" s="1" t="s">
        <v>4</v>
      </c>
      <c r="O4735" s="1" t="s">
        <v>2403</v>
      </c>
      <c r="P4735" t="s">
        <v>8233</v>
      </c>
      <c r="Q4735" t="s">
        <v>12383</v>
      </c>
      <c r="R4735">
        <v>128</v>
      </c>
      <c r="S4735" t="s">
        <v>8</v>
      </c>
      <c r="T4735" t="s">
        <v>8234</v>
      </c>
      <c r="U4735" t="s">
        <v>1395</v>
      </c>
      <c r="V4735" t="s">
        <v>11</v>
      </c>
    </row>
    <row r="4736" spans="1:22" x14ac:dyDescent="0.3">
      <c r="A4736">
        <v>5729</v>
      </c>
      <c r="B4736" t="s">
        <v>12444</v>
      </c>
      <c r="C4736" t="s">
        <v>12445</v>
      </c>
      <c r="D4736" t="s">
        <v>2</v>
      </c>
      <c r="E4736" s="2">
        <v>43061</v>
      </c>
      <c r="F4736" s="2" t="str">
        <f>TEXT(Table1[[#This Row],[Date]],"DDDD")</f>
        <v>Wednesday</v>
      </c>
      <c r="G4736" s="2" t="str">
        <f>TEXT(Table1[[#This Row],[Date]],"mmMM")</f>
        <v>November</v>
      </c>
      <c r="H4736" s="2" t="str">
        <f>IF(Table1[[#This Row],[Day]]="Saturday","Weekend",IF(Table1[[#This Row],[Day]]="Sunday","Weekend","Weekday"))</f>
        <v>Weekday</v>
      </c>
      <c r="I4736" s="2" t="str">
        <f>TEXT(Table1[[#This Row],[Date]],"DD")</f>
        <v>22</v>
      </c>
      <c r="J4736" s="2" t="str">
        <f>IF(Table1[[#This Row],[Date2]]&gt;20,"End",IF(Table1[[#This Row],[Date2]]&gt;10,"Mid","Start"))</f>
        <v>End</v>
      </c>
      <c r="K4736" s="3">
        <v>0.95126157407407408</v>
      </c>
      <c r="L4736" t="s">
        <v>5997</v>
      </c>
      <c r="M4736">
        <v>1</v>
      </c>
      <c r="N4736" s="1" t="s">
        <v>4</v>
      </c>
      <c r="O4736" s="1" t="s">
        <v>2403</v>
      </c>
      <c r="P4736" t="s">
        <v>12446</v>
      </c>
      <c r="Q4736" t="s">
        <v>12447</v>
      </c>
      <c r="R4736">
        <v>152</v>
      </c>
      <c r="S4736" t="s">
        <v>8</v>
      </c>
      <c r="T4736" t="s">
        <v>12448</v>
      </c>
      <c r="U4736" t="s">
        <v>1395</v>
      </c>
      <c r="V4736" t="s">
        <v>11</v>
      </c>
    </row>
    <row r="4737" spans="1:22" x14ac:dyDescent="0.3">
      <c r="A4737">
        <v>3516</v>
      </c>
      <c r="B4737" t="s">
        <v>7969</v>
      </c>
      <c r="C4737" t="s">
        <v>7138</v>
      </c>
      <c r="D4737" t="s">
        <v>14</v>
      </c>
      <c r="E4737" s="2">
        <v>43030</v>
      </c>
      <c r="F4737" s="2" t="str">
        <f>TEXT(Table1[[#This Row],[Date]],"DDDD")</f>
        <v>Sunday</v>
      </c>
      <c r="G4737" s="2" t="str">
        <f>TEXT(Table1[[#This Row],[Date]],"mmMM")</f>
        <v>October</v>
      </c>
      <c r="H4737" s="2" t="str">
        <f>IF(Table1[[#This Row],[Day]]="Saturday","Weekend",IF(Table1[[#This Row],[Day]]="Sunday","Weekend","Weekday"))</f>
        <v>Weekend</v>
      </c>
      <c r="I4737" s="2" t="str">
        <f>TEXT(Table1[[#This Row],[Date]],"DD")</f>
        <v>22</v>
      </c>
      <c r="J4737" s="2" t="str">
        <f>IF(Table1[[#This Row],[Date2]]&gt;20,"End",IF(Table1[[#This Row],[Date2]]&gt;10,"Mid","Start"))</f>
        <v>End</v>
      </c>
      <c r="K4737" s="3">
        <v>0.89101851851851854</v>
      </c>
      <c r="L4737" t="s">
        <v>5997</v>
      </c>
      <c r="M4737">
        <v>0</v>
      </c>
      <c r="N4737" s="1" t="s">
        <v>4</v>
      </c>
      <c r="O4737" s="1" t="s">
        <v>2403</v>
      </c>
      <c r="P4737" t="s">
        <v>7139</v>
      </c>
      <c r="Q4737" t="s">
        <v>7968</v>
      </c>
      <c r="R4737">
        <v>117</v>
      </c>
      <c r="S4737" t="s">
        <v>8</v>
      </c>
      <c r="T4737" t="s">
        <v>7141</v>
      </c>
      <c r="U4737" t="s">
        <v>1395</v>
      </c>
      <c r="V4737" t="s">
        <v>11</v>
      </c>
    </row>
    <row r="4738" spans="1:22" x14ac:dyDescent="0.3">
      <c r="A4738">
        <v>3484</v>
      </c>
      <c r="B4738" t="s">
        <v>7892</v>
      </c>
      <c r="C4738" t="s">
        <v>7138</v>
      </c>
      <c r="D4738" t="s">
        <v>14</v>
      </c>
      <c r="E4738" s="2">
        <v>43030</v>
      </c>
      <c r="F4738" s="2" t="str">
        <f>TEXT(Table1[[#This Row],[Date]],"DDDD")</f>
        <v>Sunday</v>
      </c>
      <c r="G4738" s="2" t="str">
        <f>TEXT(Table1[[#This Row],[Date]],"mmMM")</f>
        <v>October</v>
      </c>
      <c r="H4738" s="2" t="str">
        <f>IF(Table1[[#This Row],[Day]]="Saturday","Weekend",IF(Table1[[#This Row],[Day]]="Sunday","Weekend","Weekday"))</f>
        <v>Weekend</v>
      </c>
      <c r="I4738" s="2" t="str">
        <f>TEXT(Table1[[#This Row],[Date]],"DD")</f>
        <v>22</v>
      </c>
      <c r="J4738" s="2" t="str">
        <f>IF(Table1[[#This Row],[Date2]]&gt;20,"End",IF(Table1[[#This Row],[Date2]]&gt;10,"Mid","Start"))</f>
        <v>End</v>
      </c>
      <c r="K4738" s="3">
        <v>0.67957175925925917</v>
      </c>
      <c r="L4738" t="s">
        <v>5997</v>
      </c>
      <c r="M4738">
        <v>0</v>
      </c>
      <c r="N4738" s="1" t="s">
        <v>4</v>
      </c>
      <c r="O4738" s="1" t="s">
        <v>2403</v>
      </c>
      <c r="P4738" t="s">
        <v>7139</v>
      </c>
      <c r="Q4738" t="s">
        <v>7021</v>
      </c>
      <c r="R4738">
        <v>108</v>
      </c>
      <c r="S4738" t="s">
        <v>8</v>
      </c>
      <c r="T4738" t="s">
        <v>7141</v>
      </c>
      <c r="U4738" t="s">
        <v>1395</v>
      </c>
      <c r="V4738" t="s">
        <v>11</v>
      </c>
    </row>
    <row r="4739" spans="1:22" x14ac:dyDescent="0.3">
      <c r="A4739">
        <v>3515</v>
      </c>
      <c r="B4739" t="s">
        <v>7967</v>
      </c>
      <c r="C4739" t="s">
        <v>7138</v>
      </c>
      <c r="D4739" t="s">
        <v>14</v>
      </c>
      <c r="E4739" s="2">
        <v>43030</v>
      </c>
      <c r="F4739" s="2" t="str">
        <f>TEXT(Table1[[#This Row],[Date]],"DDDD")</f>
        <v>Sunday</v>
      </c>
      <c r="G4739" s="2" t="str">
        <f>TEXT(Table1[[#This Row],[Date]],"mmMM")</f>
        <v>October</v>
      </c>
      <c r="H4739" s="2" t="str">
        <f>IF(Table1[[#This Row],[Day]]="Saturday","Weekend",IF(Table1[[#This Row],[Day]]="Sunday","Weekend","Weekday"))</f>
        <v>Weekend</v>
      </c>
      <c r="I4739" s="2" t="str">
        <f>TEXT(Table1[[#This Row],[Date]],"DD")</f>
        <v>22</v>
      </c>
      <c r="J4739" s="2" t="str">
        <f>IF(Table1[[#This Row],[Date2]]&gt;20,"End",IF(Table1[[#This Row],[Date2]]&gt;10,"Mid","Start"))</f>
        <v>End</v>
      </c>
      <c r="K4739" s="3">
        <v>0.89042824074074067</v>
      </c>
      <c r="L4739" t="s">
        <v>5997</v>
      </c>
      <c r="M4739">
        <v>0</v>
      </c>
      <c r="N4739" s="1" t="s">
        <v>4</v>
      </c>
      <c r="O4739" s="1" t="s">
        <v>2403</v>
      </c>
      <c r="P4739" t="s">
        <v>7139</v>
      </c>
      <c r="Q4739" t="s">
        <v>7968</v>
      </c>
      <c r="R4739">
        <v>117</v>
      </c>
      <c r="S4739" t="s">
        <v>8</v>
      </c>
      <c r="T4739" t="s">
        <v>7141</v>
      </c>
      <c r="U4739" t="s">
        <v>1395</v>
      </c>
      <c r="V4739" t="s">
        <v>11</v>
      </c>
    </row>
    <row r="4740" spans="1:22" x14ac:dyDescent="0.3">
      <c r="A4740">
        <v>3470</v>
      </c>
      <c r="B4740" t="s">
        <v>7866</v>
      </c>
      <c r="C4740" t="s">
        <v>7787</v>
      </c>
      <c r="D4740" t="s">
        <v>2</v>
      </c>
      <c r="E4740" s="2">
        <v>43030</v>
      </c>
      <c r="F4740" s="2" t="str">
        <f>TEXT(Table1[[#This Row],[Date]],"DDDD")</f>
        <v>Sunday</v>
      </c>
      <c r="G4740" s="2" t="str">
        <f>TEXT(Table1[[#This Row],[Date]],"mmMM")</f>
        <v>October</v>
      </c>
      <c r="H4740" s="2" t="str">
        <f>IF(Table1[[#This Row],[Day]]="Saturday","Weekend",IF(Table1[[#This Row],[Day]]="Sunday","Weekend","Weekday"))</f>
        <v>Weekend</v>
      </c>
      <c r="I4740" s="2" t="str">
        <f>TEXT(Table1[[#This Row],[Date]],"DD")</f>
        <v>22</v>
      </c>
      <c r="J4740" s="2" t="str">
        <f>IF(Table1[[#This Row],[Date2]]&gt;20,"End",IF(Table1[[#This Row],[Date2]]&gt;10,"Mid","Start"))</f>
        <v>End</v>
      </c>
      <c r="K4740" s="3">
        <v>0.53714120370370366</v>
      </c>
      <c r="L4740" t="s">
        <v>4866</v>
      </c>
      <c r="M4740">
        <v>1</v>
      </c>
      <c r="N4740" s="1" t="s">
        <v>14823</v>
      </c>
      <c r="O4740" s="1" t="s">
        <v>14819</v>
      </c>
      <c r="P4740" t="s">
        <v>7788</v>
      </c>
      <c r="Q4740" t="s">
        <v>7867</v>
      </c>
      <c r="R4740">
        <v>130.5</v>
      </c>
      <c r="S4740" t="s">
        <v>4521</v>
      </c>
      <c r="T4740" t="s">
        <v>7789</v>
      </c>
      <c r="U4740" t="s">
        <v>1395</v>
      </c>
      <c r="V4740" t="s">
        <v>11</v>
      </c>
    </row>
    <row r="4741" spans="1:22" x14ac:dyDescent="0.3">
      <c r="A4741">
        <v>5709</v>
      </c>
      <c r="B4741" t="s">
        <v>12407</v>
      </c>
      <c r="C4741" t="s">
        <v>5087</v>
      </c>
      <c r="D4741" t="s">
        <v>2</v>
      </c>
      <c r="E4741" s="2">
        <v>43061</v>
      </c>
      <c r="F4741" s="2" t="str">
        <f>TEXT(Table1[[#This Row],[Date]],"DDDD")</f>
        <v>Wednesday</v>
      </c>
      <c r="G4741" s="2" t="str">
        <f>TEXT(Table1[[#This Row],[Date]],"mmMM")</f>
        <v>November</v>
      </c>
      <c r="H4741" s="2" t="str">
        <f>IF(Table1[[#This Row],[Day]]="Saturday","Weekend",IF(Table1[[#This Row],[Day]]="Sunday","Weekend","Weekday"))</f>
        <v>Weekday</v>
      </c>
      <c r="I4741" s="2" t="str">
        <f>TEXT(Table1[[#This Row],[Date]],"DD")</f>
        <v>22</v>
      </c>
      <c r="J4741" s="2" t="str">
        <f>IF(Table1[[#This Row],[Date2]]&gt;20,"End",IF(Table1[[#This Row],[Date2]]&gt;10,"Mid","Start"))</f>
        <v>End</v>
      </c>
      <c r="K4741" s="3">
        <v>0.73430555555555566</v>
      </c>
      <c r="L4741" t="s">
        <v>4532</v>
      </c>
      <c r="M4741">
        <v>1</v>
      </c>
      <c r="N4741" s="1" t="s">
        <v>14823</v>
      </c>
      <c r="O4741" s="1" t="s">
        <v>14819</v>
      </c>
      <c r="P4741" t="s">
        <v>5088</v>
      </c>
      <c r="Q4741" t="s">
        <v>12408</v>
      </c>
      <c r="R4741">
        <v>63</v>
      </c>
      <c r="S4741" t="s">
        <v>4521</v>
      </c>
      <c r="T4741" t="s">
        <v>5090</v>
      </c>
      <c r="U4741" t="s">
        <v>1395</v>
      </c>
      <c r="V4741" t="s">
        <v>11</v>
      </c>
    </row>
    <row r="4742" spans="1:22" x14ac:dyDescent="0.3">
      <c r="A4742">
        <v>5722</v>
      </c>
      <c r="B4742" t="s">
        <v>12431</v>
      </c>
      <c r="C4742" t="s">
        <v>326</v>
      </c>
      <c r="D4742" t="s">
        <v>2</v>
      </c>
      <c r="E4742" s="2">
        <v>43061</v>
      </c>
      <c r="F4742" s="2" t="str">
        <f>TEXT(Table1[[#This Row],[Date]],"DDDD")</f>
        <v>Wednesday</v>
      </c>
      <c r="G4742" s="2" t="str">
        <f>TEXT(Table1[[#This Row],[Date]],"mmMM")</f>
        <v>November</v>
      </c>
      <c r="H4742" s="2" t="str">
        <f>IF(Table1[[#This Row],[Day]]="Saturday","Weekend",IF(Table1[[#This Row],[Day]]="Sunday","Weekend","Weekday"))</f>
        <v>Weekday</v>
      </c>
      <c r="I4742" s="2" t="str">
        <f>TEXT(Table1[[#This Row],[Date]],"DD")</f>
        <v>22</v>
      </c>
      <c r="J4742" s="2" t="str">
        <f>IF(Table1[[#This Row],[Date2]]&gt;20,"End",IF(Table1[[#This Row],[Date2]]&gt;10,"Mid","Start"))</f>
        <v>End</v>
      </c>
      <c r="K4742" s="3">
        <v>0.89607638888888896</v>
      </c>
      <c r="L4742" t="s">
        <v>168</v>
      </c>
      <c r="M4742">
        <v>1</v>
      </c>
      <c r="N4742" s="1" t="s">
        <v>4</v>
      </c>
      <c r="O4742" s="1" t="s">
        <v>14819</v>
      </c>
      <c r="P4742" t="s">
        <v>327</v>
      </c>
      <c r="Q4742" t="s">
        <v>7528</v>
      </c>
      <c r="R4742">
        <v>160</v>
      </c>
      <c r="S4742" t="s">
        <v>8</v>
      </c>
      <c r="T4742" t="s">
        <v>329</v>
      </c>
      <c r="U4742" t="s">
        <v>1395</v>
      </c>
      <c r="V4742" t="s">
        <v>11</v>
      </c>
    </row>
    <row r="4743" spans="1:22" x14ac:dyDescent="0.3">
      <c r="A4743">
        <v>1899</v>
      </c>
      <c r="B4743" t="s">
        <v>4429</v>
      </c>
      <c r="C4743" t="s">
        <v>700</v>
      </c>
      <c r="D4743" t="s">
        <v>2</v>
      </c>
      <c r="E4743" s="2">
        <v>43000</v>
      </c>
      <c r="F4743" s="2" t="str">
        <f>TEXT(Table1[[#This Row],[Date]],"DDDD")</f>
        <v>Friday</v>
      </c>
      <c r="G4743" s="2" t="str">
        <f>TEXT(Table1[[#This Row],[Date]],"mmMM")</f>
        <v>September</v>
      </c>
      <c r="H4743" s="2" t="str">
        <f>IF(Table1[[#This Row],[Day]]="Saturday","Weekend",IF(Table1[[#This Row],[Day]]="Sunday","Weekend","Weekday"))</f>
        <v>Weekday</v>
      </c>
      <c r="I4743" s="2" t="str">
        <f>TEXT(Table1[[#This Row],[Date]],"DD")</f>
        <v>22</v>
      </c>
      <c r="J4743" s="2" t="str">
        <f>IF(Table1[[#This Row],[Date2]]&gt;20,"End",IF(Table1[[#This Row],[Date2]]&gt;10,"Mid","Start"))</f>
        <v>End</v>
      </c>
      <c r="K4743" s="3">
        <v>0.91881944444444441</v>
      </c>
      <c r="L4743" t="s">
        <v>51</v>
      </c>
      <c r="M4743">
        <v>1</v>
      </c>
      <c r="N4743" s="1" t="s">
        <v>4</v>
      </c>
      <c r="O4743" s="1" t="s">
        <v>233</v>
      </c>
      <c r="P4743" t="s">
        <v>701</v>
      </c>
      <c r="Q4743" t="s">
        <v>4430</v>
      </c>
      <c r="R4743">
        <v>182.75</v>
      </c>
      <c r="S4743" t="s">
        <v>8</v>
      </c>
      <c r="T4743" t="s">
        <v>703</v>
      </c>
      <c r="U4743" t="s">
        <v>1395</v>
      </c>
      <c r="V4743" t="s">
        <v>11</v>
      </c>
    </row>
    <row r="4744" spans="1:22" x14ac:dyDescent="0.3">
      <c r="A4744">
        <v>1908</v>
      </c>
      <c r="B4744" t="s">
        <v>4443</v>
      </c>
      <c r="C4744" t="s">
        <v>857</v>
      </c>
      <c r="D4744" t="s">
        <v>2</v>
      </c>
      <c r="E4744" s="2">
        <v>43000</v>
      </c>
      <c r="F4744" s="2" t="str">
        <f>TEXT(Table1[[#This Row],[Date]],"DDDD")</f>
        <v>Friday</v>
      </c>
      <c r="G4744" s="2" t="str">
        <f>TEXT(Table1[[#This Row],[Date]],"mmMM")</f>
        <v>September</v>
      </c>
      <c r="H4744" s="2" t="str">
        <f>IF(Table1[[#This Row],[Day]]="Saturday","Weekend",IF(Table1[[#This Row],[Day]]="Sunday","Weekend","Weekday"))</f>
        <v>Weekday</v>
      </c>
      <c r="I4744" s="2" t="str">
        <f>TEXT(Table1[[#This Row],[Date]],"DD")</f>
        <v>22</v>
      </c>
      <c r="J4744" s="2" t="str">
        <f>IF(Table1[[#This Row],[Date2]]&gt;20,"End",IF(Table1[[#This Row],[Date2]]&gt;10,"Mid","Start"))</f>
        <v>End</v>
      </c>
      <c r="K4744" s="3">
        <v>0.93880787037037039</v>
      </c>
      <c r="L4744" t="s">
        <v>51</v>
      </c>
      <c r="M4744">
        <v>1</v>
      </c>
      <c r="N4744" s="1" t="s">
        <v>4</v>
      </c>
      <c r="O4744" s="1" t="s">
        <v>233</v>
      </c>
      <c r="P4744" t="s">
        <v>858</v>
      </c>
      <c r="Q4744" t="s">
        <v>4444</v>
      </c>
      <c r="R4744">
        <v>165.75</v>
      </c>
      <c r="S4744" t="s">
        <v>8</v>
      </c>
      <c r="T4744" t="s">
        <v>860</v>
      </c>
      <c r="U4744" t="s">
        <v>1395</v>
      </c>
      <c r="V4744" t="s">
        <v>11</v>
      </c>
    </row>
    <row r="4745" spans="1:22" x14ac:dyDescent="0.3">
      <c r="A4745">
        <v>1910</v>
      </c>
      <c r="B4745" t="s">
        <v>4450</v>
      </c>
      <c r="C4745" t="s">
        <v>2366</v>
      </c>
      <c r="D4745" t="s">
        <v>2</v>
      </c>
      <c r="E4745" s="2">
        <v>43000</v>
      </c>
      <c r="F4745" s="2" t="str">
        <f>TEXT(Table1[[#This Row],[Date]],"DDDD")</f>
        <v>Friday</v>
      </c>
      <c r="G4745" s="2" t="str">
        <f>TEXT(Table1[[#This Row],[Date]],"mmMM")</f>
        <v>September</v>
      </c>
      <c r="H4745" s="2" t="str">
        <f>IF(Table1[[#This Row],[Day]]="Saturday","Weekend",IF(Table1[[#This Row],[Day]]="Sunday","Weekend","Weekday"))</f>
        <v>Weekday</v>
      </c>
      <c r="I4745" s="2" t="str">
        <f>TEXT(Table1[[#This Row],[Date]],"DD")</f>
        <v>22</v>
      </c>
      <c r="J4745" s="2" t="str">
        <f>IF(Table1[[#This Row],[Date2]]&gt;20,"End",IF(Table1[[#This Row],[Date2]]&gt;10,"Mid","Start"))</f>
        <v>End</v>
      </c>
      <c r="K4745" s="3">
        <v>0.94630787037037034</v>
      </c>
      <c r="L4745" t="s">
        <v>51</v>
      </c>
      <c r="M4745">
        <v>1</v>
      </c>
      <c r="N4745" s="1" t="s">
        <v>4</v>
      </c>
      <c r="O4745" s="1" t="s">
        <v>233</v>
      </c>
      <c r="P4745" t="s">
        <v>2367</v>
      </c>
      <c r="Q4745" t="s">
        <v>4451</v>
      </c>
      <c r="R4745">
        <v>272</v>
      </c>
      <c r="S4745" t="s">
        <v>8</v>
      </c>
      <c r="T4745" t="s">
        <v>2369</v>
      </c>
      <c r="U4745" t="s">
        <v>1395</v>
      </c>
      <c r="V4745" t="s">
        <v>11</v>
      </c>
    </row>
    <row r="4746" spans="1:22" x14ac:dyDescent="0.3">
      <c r="A4746">
        <v>3482</v>
      </c>
      <c r="B4746" t="s">
        <v>7889</v>
      </c>
      <c r="C4746" t="s">
        <v>503</v>
      </c>
      <c r="D4746" t="s">
        <v>14</v>
      </c>
      <c r="E4746" s="2">
        <v>43030</v>
      </c>
      <c r="F4746" s="2" t="str">
        <f>TEXT(Table1[[#This Row],[Date]],"DDDD")</f>
        <v>Sunday</v>
      </c>
      <c r="G4746" s="2" t="str">
        <f>TEXT(Table1[[#This Row],[Date]],"mmMM")</f>
        <v>October</v>
      </c>
      <c r="H4746" s="2" t="str">
        <f>IF(Table1[[#This Row],[Day]]="Saturday","Weekend",IF(Table1[[#This Row],[Day]]="Sunday","Weekend","Weekday"))</f>
        <v>Weekend</v>
      </c>
      <c r="I4746" s="2" t="str">
        <f>TEXT(Table1[[#This Row],[Date]],"DD")</f>
        <v>22</v>
      </c>
      <c r="J4746" s="2" t="str">
        <f>IF(Table1[[#This Row],[Date2]]&gt;20,"End",IF(Table1[[#This Row],[Date2]]&gt;10,"Mid","Start"))</f>
        <v>End</v>
      </c>
      <c r="K4746" s="3">
        <v>0.66425925925925922</v>
      </c>
      <c r="L4746" t="s">
        <v>7169</v>
      </c>
      <c r="M4746">
        <v>0</v>
      </c>
      <c r="N4746" s="1" t="s">
        <v>4</v>
      </c>
      <c r="O4746" s="1" t="s">
        <v>233</v>
      </c>
      <c r="P4746" t="s">
        <v>504</v>
      </c>
      <c r="Q4746" t="s">
        <v>7890</v>
      </c>
      <c r="R4746">
        <v>175.5</v>
      </c>
      <c r="S4746" t="s">
        <v>8</v>
      </c>
      <c r="T4746" t="s">
        <v>506</v>
      </c>
      <c r="U4746" t="s">
        <v>1395</v>
      </c>
      <c r="V4746" t="s">
        <v>11</v>
      </c>
    </row>
    <row r="4747" spans="1:22" x14ac:dyDescent="0.3">
      <c r="A4747">
        <v>3483</v>
      </c>
      <c r="B4747" t="s">
        <v>7891</v>
      </c>
      <c r="C4747" t="s">
        <v>503</v>
      </c>
      <c r="D4747" t="s">
        <v>14</v>
      </c>
      <c r="E4747" s="2">
        <v>43030</v>
      </c>
      <c r="F4747" s="2" t="str">
        <f>TEXT(Table1[[#This Row],[Date]],"DDDD")</f>
        <v>Sunday</v>
      </c>
      <c r="G4747" s="2" t="str">
        <f>TEXT(Table1[[#This Row],[Date]],"mmMM")</f>
        <v>October</v>
      </c>
      <c r="H4747" s="2" t="str">
        <f>IF(Table1[[#This Row],[Day]]="Saturday","Weekend",IF(Table1[[#This Row],[Day]]="Sunday","Weekend","Weekday"))</f>
        <v>Weekend</v>
      </c>
      <c r="I4747" s="2" t="str">
        <f>TEXT(Table1[[#This Row],[Date]],"DD")</f>
        <v>22</v>
      </c>
      <c r="J4747" s="2" t="str">
        <f>IF(Table1[[#This Row],[Date2]]&gt;20,"End",IF(Table1[[#This Row],[Date2]]&gt;10,"Mid","Start"))</f>
        <v>End</v>
      </c>
      <c r="K4747" s="3">
        <v>0.66811342592592593</v>
      </c>
      <c r="L4747" t="s">
        <v>7169</v>
      </c>
      <c r="M4747">
        <v>1</v>
      </c>
      <c r="N4747" s="1" t="s">
        <v>4</v>
      </c>
      <c r="O4747" s="1" t="s">
        <v>233</v>
      </c>
      <c r="P4747" t="s">
        <v>504</v>
      </c>
      <c r="Q4747" t="s">
        <v>7890</v>
      </c>
      <c r="R4747">
        <v>175.5</v>
      </c>
      <c r="S4747" t="s">
        <v>8</v>
      </c>
      <c r="T4747" t="s">
        <v>506</v>
      </c>
      <c r="U4747" t="s">
        <v>1395</v>
      </c>
      <c r="V4747" t="s">
        <v>11</v>
      </c>
    </row>
    <row r="4748" spans="1:22" x14ac:dyDescent="0.3">
      <c r="A4748">
        <v>1907</v>
      </c>
      <c r="B4748" t="s">
        <v>4441</v>
      </c>
      <c r="C4748" t="s">
        <v>2076</v>
      </c>
      <c r="D4748" t="s">
        <v>2</v>
      </c>
      <c r="E4748" s="2">
        <v>43000</v>
      </c>
      <c r="F4748" s="2" t="str">
        <f>TEXT(Table1[[#This Row],[Date]],"DDDD")</f>
        <v>Friday</v>
      </c>
      <c r="G4748" s="2" t="str">
        <f>TEXT(Table1[[#This Row],[Date]],"mmMM")</f>
        <v>September</v>
      </c>
      <c r="H4748" s="2" t="str">
        <f>IF(Table1[[#This Row],[Day]]="Saturday","Weekend",IF(Table1[[#This Row],[Day]]="Sunday","Weekend","Weekday"))</f>
        <v>Weekday</v>
      </c>
      <c r="I4748" s="2" t="str">
        <f>TEXT(Table1[[#This Row],[Date]],"DD")</f>
        <v>22</v>
      </c>
      <c r="J4748" s="2" t="str">
        <f>IF(Table1[[#This Row],[Date2]]&gt;20,"End",IF(Table1[[#This Row],[Date2]]&gt;10,"Mid","Start"))</f>
        <v>End</v>
      </c>
      <c r="K4748" s="3">
        <v>0.93260416666666657</v>
      </c>
      <c r="L4748" t="s">
        <v>51</v>
      </c>
      <c r="M4748">
        <v>1</v>
      </c>
      <c r="N4748" s="1" t="s">
        <v>4</v>
      </c>
      <c r="O4748" s="1" t="s">
        <v>233</v>
      </c>
      <c r="P4748" t="s">
        <v>2077</v>
      </c>
      <c r="Q4748" t="s">
        <v>4442</v>
      </c>
      <c r="R4748">
        <v>238</v>
      </c>
      <c r="S4748" t="s">
        <v>8</v>
      </c>
      <c r="T4748" t="s">
        <v>2078</v>
      </c>
      <c r="U4748" t="s">
        <v>1395</v>
      </c>
      <c r="V4748" t="s">
        <v>11</v>
      </c>
    </row>
    <row r="4749" spans="1:22" x14ac:dyDescent="0.3">
      <c r="A4749">
        <v>5707</v>
      </c>
      <c r="B4749" t="s">
        <v>12403</v>
      </c>
      <c r="C4749" t="s">
        <v>894</v>
      </c>
      <c r="D4749" t="s">
        <v>14</v>
      </c>
      <c r="E4749" s="2">
        <v>43061</v>
      </c>
      <c r="F4749" s="2" t="str">
        <f>TEXT(Table1[[#This Row],[Date]],"DDDD")</f>
        <v>Wednesday</v>
      </c>
      <c r="G4749" s="2" t="str">
        <f>TEXT(Table1[[#This Row],[Date]],"mmMM")</f>
        <v>November</v>
      </c>
      <c r="H4749" s="2" t="str">
        <f>IF(Table1[[#This Row],[Day]]="Saturday","Weekend",IF(Table1[[#This Row],[Day]]="Sunday","Weekend","Weekday"))</f>
        <v>Weekday</v>
      </c>
      <c r="I4749" s="2" t="str">
        <f>TEXT(Table1[[#This Row],[Date]],"DD")</f>
        <v>22</v>
      </c>
      <c r="J4749" s="2" t="str">
        <f>IF(Table1[[#This Row],[Date2]]&gt;20,"End",IF(Table1[[#This Row],[Date2]]&gt;10,"Mid","Start"))</f>
        <v>End</v>
      </c>
      <c r="K4749" s="3">
        <v>0.62518518518518518</v>
      </c>
      <c r="L4749" t="s">
        <v>66</v>
      </c>
      <c r="M4749">
        <v>1</v>
      </c>
      <c r="N4749" s="1" t="s">
        <v>4</v>
      </c>
      <c r="O4749" s="1" t="s">
        <v>233</v>
      </c>
      <c r="P4749" t="s">
        <v>895</v>
      </c>
      <c r="Q4749" t="s">
        <v>12404</v>
      </c>
      <c r="R4749">
        <v>160</v>
      </c>
      <c r="S4749" t="s">
        <v>8</v>
      </c>
      <c r="T4749" t="s">
        <v>897</v>
      </c>
      <c r="U4749" t="s">
        <v>1395</v>
      </c>
      <c r="V4749" t="s">
        <v>11</v>
      </c>
    </row>
    <row r="4750" spans="1:22" x14ac:dyDescent="0.3">
      <c r="A4750">
        <v>1904</v>
      </c>
      <c r="B4750" t="s">
        <v>4437</v>
      </c>
      <c r="C4750" t="s">
        <v>2076</v>
      </c>
      <c r="D4750" t="s">
        <v>2</v>
      </c>
      <c r="E4750" s="2">
        <v>43000</v>
      </c>
      <c r="F4750" s="2" t="str">
        <f>TEXT(Table1[[#This Row],[Date]],"DDDD")</f>
        <v>Friday</v>
      </c>
      <c r="G4750" s="2" t="str">
        <f>TEXT(Table1[[#This Row],[Date]],"mmMM")</f>
        <v>September</v>
      </c>
      <c r="H4750" s="2" t="str">
        <f>IF(Table1[[#This Row],[Day]]="Saturday","Weekend",IF(Table1[[#This Row],[Day]]="Sunday","Weekend","Weekday"))</f>
        <v>Weekday</v>
      </c>
      <c r="I4750" s="2" t="str">
        <f>TEXT(Table1[[#This Row],[Date]],"DD")</f>
        <v>22</v>
      </c>
      <c r="J4750" s="2" t="str">
        <f>IF(Table1[[#This Row],[Date2]]&gt;20,"End",IF(Table1[[#This Row],[Date2]]&gt;10,"Mid","Start"))</f>
        <v>End</v>
      </c>
      <c r="K4750" s="3">
        <v>0.9278587962962962</v>
      </c>
      <c r="L4750" t="s">
        <v>168</v>
      </c>
      <c r="M4750">
        <v>1</v>
      </c>
      <c r="N4750" s="1" t="s">
        <v>4</v>
      </c>
      <c r="O4750" s="1" t="s">
        <v>233</v>
      </c>
      <c r="P4750" t="s">
        <v>2077</v>
      </c>
      <c r="Q4750" t="s">
        <v>2088</v>
      </c>
      <c r="R4750">
        <v>140</v>
      </c>
      <c r="S4750" t="s">
        <v>8</v>
      </c>
      <c r="T4750" t="s">
        <v>2078</v>
      </c>
      <c r="U4750" t="s">
        <v>10</v>
      </c>
      <c r="V4750" t="s">
        <v>11</v>
      </c>
    </row>
    <row r="4751" spans="1:22" x14ac:dyDescent="0.3">
      <c r="A4751">
        <v>1874</v>
      </c>
      <c r="B4751" t="s">
        <v>4363</v>
      </c>
      <c r="C4751" t="s">
        <v>724</v>
      </c>
      <c r="D4751" t="s">
        <v>14</v>
      </c>
      <c r="E4751" s="2">
        <v>43000</v>
      </c>
      <c r="F4751" s="2" t="str">
        <f>TEXT(Table1[[#This Row],[Date]],"DDDD")</f>
        <v>Friday</v>
      </c>
      <c r="G4751" s="2" t="str">
        <f>TEXT(Table1[[#This Row],[Date]],"mmMM")</f>
        <v>September</v>
      </c>
      <c r="H4751" s="2" t="str">
        <f>IF(Table1[[#This Row],[Day]]="Saturday","Weekend",IF(Table1[[#This Row],[Day]]="Sunday","Weekend","Weekday"))</f>
        <v>Weekday</v>
      </c>
      <c r="I4751" s="2" t="str">
        <f>TEXT(Table1[[#This Row],[Date]],"DD")</f>
        <v>22</v>
      </c>
      <c r="J4751" s="2" t="str">
        <f>IF(Table1[[#This Row],[Date2]]&gt;20,"End",IF(Table1[[#This Row],[Date2]]&gt;10,"Mid","Start"))</f>
        <v>End</v>
      </c>
      <c r="K4751" s="3">
        <v>0.64829861111111109</v>
      </c>
      <c r="L4751" t="s">
        <v>51</v>
      </c>
      <c r="M4751">
        <v>0</v>
      </c>
      <c r="N4751" s="1" t="s">
        <v>4</v>
      </c>
      <c r="O4751" s="1" t="s">
        <v>725</v>
      </c>
      <c r="P4751" t="s">
        <v>726</v>
      </c>
      <c r="Q4751" t="s">
        <v>4364</v>
      </c>
      <c r="R4751">
        <v>170</v>
      </c>
      <c r="S4751" t="s">
        <v>8</v>
      </c>
      <c r="T4751" t="s">
        <v>4365</v>
      </c>
      <c r="U4751" t="s">
        <v>1395</v>
      </c>
      <c r="V4751" t="s">
        <v>11</v>
      </c>
    </row>
    <row r="4752" spans="1:22" x14ac:dyDescent="0.3">
      <c r="A4752">
        <v>1885</v>
      </c>
      <c r="B4752" t="s">
        <v>4395</v>
      </c>
      <c r="C4752" t="s">
        <v>2802</v>
      </c>
      <c r="D4752" t="s">
        <v>2</v>
      </c>
      <c r="E4752" s="2">
        <v>43000</v>
      </c>
      <c r="F4752" s="2" t="str">
        <f>TEXT(Table1[[#This Row],[Date]],"DDDD")</f>
        <v>Friday</v>
      </c>
      <c r="G4752" s="2" t="str">
        <f>TEXT(Table1[[#This Row],[Date]],"mmMM")</f>
        <v>September</v>
      </c>
      <c r="H4752" s="2" t="str">
        <f>IF(Table1[[#This Row],[Day]]="Saturday","Weekend",IF(Table1[[#This Row],[Day]]="Sunday","Weekend","Weekday"))</f>
        <v>Weekday</v>
      </c>
      <c r="I4752" s="2" t="str">
        <f>TEXT(Table1[[#This Row],[Date]],"DD")</f>
        <v>22</v>
      </c>
      <c r="J4752" s="2" t="str">
        <f>IF(Table1[[#This Row],[Date2]]&gt;20,"End",IF(Table1[[#This Row],[Date2]]&gt;10,"Mid","Start"))</f>
        <v>End</v>
      </c>
      <c r="K4752" s="3">
        <v>0.85420138888888897</v>
      </c>
      <c r="L4752" t="s">
        <v>168</v>
      </c>
      <c r="M4752">
        <v>1</v>
      </c>
      <c r="N4752" s="1" t="s">
        <v>4</v>
      </c>
      <c r="O4752" s="1" t="s">
        <v>725</v>
      </c>
      <c r="P4752" t="s">
        <v>2803</v>
      </c>
      <c r="Q4752" t="s">
        <v>4396</v>
      </c>
      <c r="R4752">
        <v>130</v>
      </c>
      <c r="S4752" t="s">
        <v>8</v>
      </c>
      <c r="T4752" t="s">
        <v>2805</v>
      </c>
      <c r="U4752" t="s">
        <v>10</v>
      </c>
      <c r="V4752" t="s">
        <v>11</v>
      </c>
    </row>
    <row r="4753" spans="1:22" x14ac:dyDescent="0.3">
      <c r="A4753">
        <v>3489</v>
      </c>
      <c r="B4753" t="s">
        <v>7906</v>
      </c>
      <c r="C4753" t="s">
        <v>1744</v>
      </c>
      <c r="D4753" t="s">
        <v>2</v>
      </c>
      <c r="E4753" s="2">
        <v>43030</v>
      </c>
      <c r="F4753" s="2" t="str">
        <f>TEXT(Table1[[#This Row],[Date]],"DDDD")</f>
        <v>Sunday</v>
      </c>
      <c r="G4753" s="2" t="str">
        <f>TEXT(Table1[[#This Row],[Date]],"mmMM")</f>
        <v>October</v>
      </c>
      <c r="H4753" s="2" t="str">
        <f>IF(Table1[[#This Row],[Day]]="Saturday","Weekend",IF(Table1[[#This Row],[Day]]="Sunday","Weekend","Weekday"))</f>
        <v>Weekend</v>
      </c>
      <c r="I4753" s="2" t="str">
        <f>TEXT(Table1[[#This Row],[Date]],"DD")</f>
        <v>22</v>
      </c>
      <c r="J4753" s="2" t="str">
        <f>IF(Table1[[#This Row],[Date2]]&gt;20,"End",IF(Table1[[#This Row],[Date2]]&gt;10,"Mid","Start"))</f>
        <v>End</v>
      </c>
      <c r="K4753" s="3">
        <v>0.78028935185185189</v>
      </c>
      <c r="L4753" t="s">
        <v>73</v>
      </c>
      <c r="M4753">
        <v>1</v>
      </c>
      <c r="N4753" s="1" t="s">
        <v>4</v>
      </c>
      <c r="O4753" s="1" t="s">
        <v>725</v>
      </c>
      <c r="P4753" t="s">
        <v>1745</v>
      </c>
      <c r="Q4753" t="s">
        <v>1924</v>
      </c>
      <c r="R4753">
        <v>108</v>
      </c>
      <c r="S4753" t="s">
        <v>8</v>
      </c>
      <c r="T4753" t="s">
        <v>1747</v>
      </c>
      <c r="U4753" t="s">
        <v>1395</v>
      </c>
      <c r="V4753" t="s">
        <v>11</v>
      </c>
    </row>
    <row r="4754" spans="1:22" x14ac:dyDescent="0.3">
      <c r="A4754">
        <v>3513</v>
      </c>
      <c r="B4754" t="s">
        <v>7964</v>
      </c>
      <c r="C4754" t="s">
        <v>7325</v>
      </c>
      <c r="D4754" t="s">
        <v>2</v>
      </c>
      <c r="E4754" s="2">
        <v>43030</v>
      </c>
      <c r="F4754" s="2" t="str">
        <f>TEXT(Table1[[#This Row],[Date]],"DDDD")</f>
        <v>Sunday</v>
      </c>
      <c r="G4754" s="2" t="str">
        <f>TEXT(Table1[[#This Row],[Date]],"mmMM")</f>
        <v>October</v>
      </c>
      <c r="H4754" s="2" t="str">
        <f>IF(Table1[[#This Row],[Day]]="Saturday","Weekend",IF(Table1[[#This Row],[Day]]="Sunday","Weekend","Weekday"))</f>
        <v>Weekend</v>
      </c>
      <c r="I4754" s="2" t="str">
        <f>TEXT(Table1[[#This Row],[Date]],"DD")</f>
        <v>22</v>
      </c>
      <c r="J4754" s="2" t="str">
        <f>IF(Table1[[#This Row],[Date2]]&gt;20,"End",IF(Table1[[#This Row],[Date2]]&gt;10,"Mid","Start"))</f>
        <v>End</v>
      </c>
      <c r="K4754" s="3">
        <v>0.88091435185185185</v>
      </c>
      <c r="L4754" t="s">
        <v>51</v>
      </c>
      <c r="M4754">
        <v>1</v>
      </c>
      <c r="N4754" s="1" t="s">
        <v>4</v>
      </c>
      <c r="O4754" s="1" t="s">
        <v>725</v>
      </c>
      <c r="P4754" t="s">
        <v>7326</v>
      </c>
      <c r="Q4754" t="s">
        <v>7965</v>
      </c>
      <c r="R4754">
        <v>263.5</v>
      </c>
      <c r="S4754" t="s">
        <v>8</v>
      </c>
      <c r="T4754" t="s">
        <v>7328</v>
      </c>
      <c r="U4754" t="s">
        <v>1395</v>
      </c>
      <c r="V4754" t="s">
        <v>11</v>
      </c>
    </row>
    <row r="4755" spans="1:22" x14ac:dyDescent="0.3">
      <c r="A4755">
        <v>3521</v>
      </c>
      <c r="B4755" t="s">
        <v>7978</v>
      </c>
      <c r="C4755" t="s">
        <v>4057</v>
      </c>
      <c r="D4755" t="s">
        <v>2</v>
      </c>
      <c r="E4755" s="2">
        <v>43030</v>
      </c>
      <c r="F4755" s="2" t="str">
        <f>TEXT(Table1[[#This Row],[Date]],"DDDD")</f>
        <v>Sunday</v>
      </c>
      <c r="G4755" s="2" t="str">
        <f>TEXT(Table1[[#This Row],[Date]],"mmMM")</f>
        <v>October</v>
      </c>
      <c r="H4755" s="2" t="str">
        <f>IF(Table1[[#This Row],[Day]]="Saturday","Weekend",IF(Table1[[#This Row],[Day]]="Sunday","Weekend","Weekday"))</f>
        <v>Weekend</v>
      </c>
      <c r="I4755" s="2" t="str">
        <f>TEXT(Table1[[#This Row],[Date]],"DD")</f>
        <v>22</v>
      </c>
      <c r="J4755" s="2" t="str">
        <f>IF(Table1[[#This Row],[Date2]]&gt;20,"End",IF(Table1[[#This Row],[Date2]]&gt;10,"Mid","Start"))</f>
        <v>End</v>
      </c>
      <c r="K4755" s="3">
        <v>0.91876157407407399</v>
      </c>
      <c r="L4755" t="s">
        <v>51</v>
      </c>
      <c r="M4755">
        <v>1</v>
      </c>
      <c r="N4755" s="1" t="s">
        <v>4</v>
      </c>
      <c r="O4755" s="1" t="s">
        <v>725</v>
      </c>
      <c r="P4755" t="s">
        <v>4058</v>
      </c>
      <c r="Q4755" t="s">
        <v>7979</v>
      </c>
      <c r="R4755">
        <v>709.7</v>
      </c>
      <c r="S4755" t="s">
        <v>8</v>
      </c>
      <c r="T4755" t="s">
        <v>4060</v>
      </c>
      <c r="U4755" t="s">
        <v>1395</v>
      </c>
      <c r="V4755" t="s">
        <v>11</v>
      </c>
    </row>
    <row r="4756" spans="1:22" x14ac:dyDescent="0.3">
      <c r="A4756">
        <v>5717</v>
      </c>
      <c r="B4756" t="s">
        <v>12421</v>
      </c>
      <c r="C4756" t="s">
        <v>12422</v>
      </c>
      <c r="D4756" t="s">
        <v>2</v>
      </c>
      <c r="E4756" s="2">
        <v>43061</v>
      </c>
      <c r="F4756" s="2" t="str">
        <f>TEXT(Table1[[#This Row],[Date]],"DDDD")</f>
        <v>Wednesday</v>
      </c>
      <c r="G4756" s="2" t="str">
        <f>TEXT(Table1[[#This Row],[Date]],"mmMM")</f>
        <v>November</v>
      </c>
      <c r="H4756" s="2" t="str">
        <f>IF(Table1[[#This Row],[Day]]="Saturday","Weekend",IF(Table1[[#This Row],[Day]]="Sunday","Weekend","Weekday"))</f>
        <v>Weekday</v>
      </c>
      <c r="I4756" s="2" t="str">
        <f>TEXT(Table1[[#This Row],[Date]],"DD")</f>
        <v>22</v>
      </c>
      <c r="J4756" s="2" t="str">
        <f>IF(Table1[[#This Row],[Date2]]&gt;20,"End",IF(Table1[[#This Row],[Date2]]&gt;10,"Mid","Start"))</f>
        <v>End</v>
      </c>
      <c r="K4756" s="3">
        <v>0.86075231481481485</v>
      </c>
      <c r="L4756" t="s">
        <v>3</v>
      </c>
      <c r="M4756">
        <v>1</v>
      </c>
      <c r="N4756" s="1" t="s">
        <v>4</v>
      </c>
      <c r="O4756" s="1" t="s">
        <v>725</v>
      </c>
      <c r="P4756" t="s">
        <v>12423</v>
      </c>
      <c r="Q4756" t="s">
        <v>5820</v>
      </c>
      <c r="R4756">
        <v>144</v>
      </c>
      <c r="S4756" t="s">
        <v>8</v>
      </c>
      <c r="T4756" t="s">
        <v>12424</v>
      </c>
      <c r="U4756" t="s">
        <v>1395</v>
      </c>
      <c r="V4756" t="s">
        <v>11</v>
      </c>
    </row>
    <row r="4757" spans="1:22" x14ac:dyDescent="0.3">
      <c r="A4757">
        <v>5724</v>
      </c>
      <c r="B4757" t="s">
        <v>12434</v>
      </c>
      <c r="C4757" t="s">
        <v>5021</v>
      </c>
      <c r="D4757" t="s">
        <v>14</v>
      </c>
      <c r="E4757" s="2">
        <v>43061</v>
      </c>
      <c r="F4757" s="2" t="str">
        <f>TEXT(Table1[[#This Row],[Date]],"DDDD")</f>
        <v>Wednesday</v>
      </c>
      <c r="G4757" s="2" t="str">
        <f>TEXT(Table1[[#This Row],[Date]],"mmMM")</f>
        <v>November</v>
      </c>
      <c r="H4757" s="2" t="str">
        <f>IF(Table1[[#This Row],[Day]]="Saturday","Weekend",IF(Table1[[#This Row],[Day]]="Sunday","Weekend","Weekday"))</f>
        <v>Weekday</v>
      </c>
      <c r="I4757" s="2" t="str">
        <f>TEXT(Table1[[#This Row],[Date]],"DD")</f>
        <v>22</v>
      </c>
      <c r="J4757" s="2" t="str">
        <f>IF(Table1[[#This Row],[Date2]]&gt;20,"End",IF(Table1[[#This Row],[Date2]]&gt;10,"Mid","Start"))</f>
        <v>End</v>
      </c>
      <c r="K4757" s="3">
        <v>0.92493055555555548</v>
      </c>
      <c r="L4757" t="s">
        <v>5997</v>
      </c>
      <c r="M4757">
        <v>0</v>
      </c>
      <c r="N4757" s="1" t="s">
        <v>4</v>
      </c>
      <c r="O4757" s="1" t="s">
        <v>725</v>
      </c>
      <c r="P4757" t="s">
        <v>12435</v>
      </c>
      <c r="Q4757" t="s">
        <v>12436</v>
      </c>
      <c r="R4757">
        <v>104</v>
      </c>
      <c r="S4757" t="s">
        <v>8</v>
      </c>
      <c r="T4757" t="s">
        <v>5024</v>
      </c>
      <c r="U4757" t="s">
        <v>1395</v>
      </c>
      <c r="V4757" t="s">
        <v>11</v>
      </c>
    </row>
    <row r="4758" spans="1:22" x14ac:dyDescent="0.3">
      <c r="A4758">
        <v>5725</v>
      </c>
      <c r="B4758" t="s">
        <v>12437</v>
      </c>
      <c r="C4758" t="s">
        <v>5021</v>
      </c>
      <c r="D4758" t="s">
        <v>14</v>
      </c>
      <c r="E4758" s="2">
        <v>43061</v>
      </c>
      <c r="F4758" s="2" t="str">
        <f>TEXT(Table1[[#This Row],[Date]],"DDDD")</f>
        <v>Wednesday</v>
      </c>
      <c r="G4758" s="2" t="str">
        <f>TEXT(Table1[[#This Row],[Date]],"mmMM")</f>
        <v>November</v>
      </c>
      <c r="H4758" s="2" t="str">
        <f>IF(Table1[[#This Row],[Day]]="Saturday","Weekend",IF(Table1[[#This Row],[Day]]="Sunday","Weekend","Weekday"))</f>
        <v>Weekday</v>
      </c>
      <c r="I4758" s="2" t="str">
        <f>TEXT(Table1[[#This Row],[Date]],"DD")</f>
        <v>22</v>
      </c>
      <c r="J4758" s="2" t="str">
        <f>IF(Table1[[#This Row],[Date2]]&gt;20,"End",IF(Table1[[#This Row],[Date2]]&gt;10,"Mid","Start"))</f>
        <v>End</v>
      </c>
      <c r="K4758" s="3">
        <v>0.92560185185185173</v>
      </c>
      <c r="L4758" t="s">
        <v>5997</v>
      </c>
      <c r="M4758">
        <v>1</v>
      </c>
      <c r="N4758" s="1" t="s">
        <v>4</v>
      </c>
      <c r="O4758" s="1" t="s">
        <v>725</v>
      </c>
      <c r="P4758" t="s">
        <v>12435</v>
      </c>
      <c r="Q4758" t="s">
        <v>12436</v>
      </c>
      <c r="R4758">
        <v>104</v>
      </c>
      <c r="S4758" t="s">
        <v>8</v>
      </c>
      <c r="T4758" t="s">
        <v>5024</v>
      </c>
      <c r="U4758" t="s">
        <v>1395</v>
      </c>
      <c r="V4758" t="s">
        <v>11</v>
      </c>
    </row>
    <row r="4759" spans="1:22" x14ac:dyDescent="0.3">
      <c r="A4759">
        <v>5728</v>
      </c>
      <c r="B4759" t="s">
        <v>12442</v>
      </c>
      <c r="C4759" t="s">
        <v>1826</v>
      </c>
      <c r="D4759" t="s">
        <v>2</v>
      </c>
      <c r="E4759" s="2">
        <v>43061</v>
      </c>
      <c r="F4759" s="2" t="str">
        <f>TEXT(Table1[[#This Row],[Date]],"DDDD")</f>
        <v>Wednesday</v>
      </c>
      <c r="G4759" s="2" t="str">
        <f>TEXT(Table1[[#This Row],[Date]],"mmMM")</f>
        <v>November</v>
      </c>
      <c r="H4759" s="2" t="str">
        <f>IF(Table1[[#This Row],[Day]]="Saturday","Weekend",IF(Table1[[#This Row],[Day]]="Sunday","Weekend","Weekday"))</f>
        <v>Weekday</v>
      </c>
      <c r="I4759" s="2" t="str">
        <f>TEXT(Table1[[#This Row],[Date]],"DD")</f>
        <v>22</v>
      </c>
      <c r="J4759" s="2" t="str">
        <f>IF(Table1[[#This Row],[Date2]]&gt;20,"End",IF(Table1[[#This Row],[Date2]]&gt;10,"Mid","Start"))</f>
        <v>End</v>
      </c>
      <c r="K4759" s="3">
        <v>0.93736111111111109</v>
      </c>
      <c r="L4759" t="s">
        <v>51</v>
      </c>
      <c r="M4759">
        <v>1</v>
      </c>
      <c r="N4759" s="1" t="s">
        <v>4</v>
      </c>
      <c r="O4759" s="1" t="s">
        <v>725</v>
      </c>
      <c r="P4759" t="s">
        <v>1827</v>
      </c>
      <c r="Q4759" t="s">
        <v>12443</v>
      </c>
      <c r="R4759">
        <v>216</v>
      </c>
      <c r="S4759" t="s">
        <v>8</v>
      </c>
      <c r="T4759" t="s">
        <v>1829</v>
      </c>
      <c r="U4759" t="s">
        <v>1395</v>
      </c>
      <c r="V4759" t="s">
        <v>11</v>
      </c>
    </row>
    <row r="4760" spans="1:22" x14ac:dyDescent="0.3">
      <c r="A4760">
        <v>5730</v>
      </c>
      <c r="B4760" t="s">
        <v>12449</v>
      </c>
      <c r="C4760" t="s">
        <v>12422</v>
      </c>
      <c r="D4760" t="s">
        <v>2</v>
      </c>
      <c r="E4760" s="2">
        <v>43061</v>
      </c>
      <c r="F4760" s="2" t="str">
        <f>TEXT(Table1[[#This Row],[Date]],"DDDD")</f>
        <v>Wednesday</v>
      </c>
      <c r="G4760" s="2" t="str">
        <f>TEXT(Table1[[#This Row],[Date]],"mmMM")</f>
        <v>November</v>
      </c>
      <c r="H4760" s="2" t="str">
        <f>IF(Table1[[#This Row],[Day]]="Saturday","Weekend",IF(Table1[[#This Row],[Day]]="Sunday","Weekend","Weekday"))</f>
        <v>Weekday</v>
      </c>
      <c r="I4760" s="2" t="str">
        <f>TEXT(Table1[[#This Row],[Date]],"DD")</f>
        <v>22</v>
      </c>
      <c r="J4760" s="2" t="str">
        <f>IF(Table1[[#This Row],[Date2]]&gt;20,"End",IF(Table1[[#This Row],[Date2]]&gt;10,"Mid","Start"))</f>
        <v>End</v>
      </c>
      <c r="K4760" s="3">
        <v>0.9631481481481482</v>
      </c>
      <c r="L4760" t="s">
        <v>580</v>
      </c>
      <c r="M4760">
        <v>1</v>
      </c>
      <c r="N4760" s="1" t="s">
        <v>4</v>
      </c>
      <c r="O4760" s="1" t="s">
        <v>725</v>
      </c>
      <c r="P4760" t="s">
        <v>12423</v>
      </c>
      <c r="Q4760" t="s">
        <v>12450</v>
      </c>
      <c r="R4760">
        <v>170</v>
      </c>
      <c r="S4760" t="s">
        <v>8</v>
      </c>
      <c r="T4760" t="s">
        <v>12424</v>
      </c>
      <c r="U4760" t="s">
        <v>1395</v>
      </c>
      <c r="V4760" t="s">
        <v>11</v>
      </c>
    </row>
    <row r="4761" spans="1:22" x14ac:dyDescent="0.3">
      <c r="A4761">
        <v>5731</v>
      </c>
      <c r="B4761" t="s">
        <v>12451</v>
      </c>
      <c r="C4761" t="s">
        <v>12422</v>
      </c>
      <c r="D4761" t="s">
        <v>2</v>
      </c>
      <c r="E4761" s="2">
        <v>43061</v>
      </c>
      <c r="F4761" s="2" t="str">
        <f>TEXT(Table1[[#This Row],[Date]],"DDDD")</f>
        <v>Wednesday</v>
      </c>
      <c r="G4761" s="2" t="str">
        <f>TEXT(Table1[[#This Row],[Date]],"mmMM")</f>
        <v>November</v>
      </c>
      <c r="H4761" s="2" t="str">
        <f>IF(Table1[[#This Row],[Day]]="Saturday","Weekend",IF(Table1[[#This Row],[Day]]="Sunday","Weekend","Weekday"))</f>
        <v>Weekday</v>
      </c>
      <c r="I4761" s="2" t="str">
        <f>TEXT(Table1[[#This Row],[Date]],"DD")</f>
        <v>22</v>
      </c>
      <c r="J4761" s="2" t="str">
        <f>IF(Table1[[#This Row],[Date2]]&gt;20,"End",IF(Table1[[#This Row],[Date2]]&gt;10,"Mid","Start"))</f>
        <v>End</v>
      </c>
      <c r="K4761" s="3">
        <v>0.96869212962962958</v>
      </c>
      <c r="L4761" t="s">
        <v>168</v>
      </c>
      <c r="M4761">
        <v>1</v>
      </c>
      <c r="N4761" s="1" t="s">
        <v>4</v>
      </c>
      <c r="O4761" s="1" t="s">
        <v>725</v>
      </c>
      <c r="P4761" t="s">
        <v>12423</v>
      </c>
      <c r="Q4761" t="s">
        <v>7585</v>
      </c>
      <c r="R4761">
        <v>230</v>
      </c>
      <c r="S4761" t="s">
        <v>8</v>
      </c>
      <c r="T4761" t="s">
        <v>12424</v>
      </c>
      <c r="U4761" t="s">
        <v>1395</v>
      </c>
      <c r="V4761" t="s">
        <v>11</v>
      </c>
    </row>
    <row r="4762" spans="1:22" x14ac:dyDescent="0.3">
      <c r="A4762">
        <v>1894</v>
      </c>
      <c r="B4762" t="s">
        <v>4419</v>
      </c>
      <c r="C4762" t="s">
        <v>1521</v>
      </c>
      <c r="D4762" t="s">
        <v>2</v>
      </c>
      <c r="E4762" s="2">
        <v>43000</v>
      </c>
      <c r="F4762" s="2" t="str">
        <f>TEXT(Table1[[#This Row],[Date]],"DDDD")</f>
        <v>Friday</v>
      </c>
      <c r="G4762" s="2" t="str">
        <f>TEXT(Table1[[#This Row],[Date]],"mmMM")</f>
        <v>September</v>
      </c>
      <c r="H4762" s="2" t="str">
        <f>IF(Table1[[#This Row],[Day]]="Saturday","Weekend",IF(Table1[[#This Row],[Day]]="Sunday","Weekend","Weekday"))</f>
        <v>Weekday</v>
      </c>
      <c r="I4762" s="2" t="str">
        <f>TEXT(Table1[[#This Row],[Date]],"DD")</f>
        <v>22</v>
      </c>
      <c r="J4762" s="2" t="str">
        <f>IF(Table1[[#This Row],[Date2]]&gt;20,"End",IF(Table1[[#This Row],[Date2]]&gt;10,"Mid","Start"))</f>
        <v>End</v>
      </c>
      <c r="K4762" s="3">
        <v>0.88987268518518514</v>
      </c>
      <c r="L4762" t="s">
        <v>66</v>
      </c>
      <c r="M4762">
        <v>1</v>
      </c>
      <c r="N4762" s="1" t="s">
        <v>4</v>
      </c>
      <c r="O4762" s="1" t="s">
        <v>725</v>
      </c>
      <c r="P4762" t="s">
        <v>1522</v>
      </c>
      <c r="Q4762" t="s">
        <v>1140</v>
      </c>
      <c r="R4762">
        <v>140</v>
      </c>
      <c r="S4762" t="s">
        <v>8</v>
      </c>
      <c r="T4762" t="s">
        <v>1523</v>
      </c>
      <c r="U4762" t="s">
        <v>1395</v>
      </c>
      <c r="V4762" t="s">
        <v>11</v>
      </c>
    </row>
    <row r="4763" spans="1:22" x14ac:dyDescent="0.3">
      <c r="A4763">
        <v>1905</v>
      </c>
      <c r="B4763" t="s">
        <v>4438</v>
      </c>
      <c r="C4763" t="s">
        <v>4143</v>
      </c>
      <c r="D4763" t="s">
        <v>14</v>
      </c>
      <c r="E4763" s="2">
        <v>43000</v>
      </c>
      <c r="F4763" s="2" t="str">
        <f>TEXT(Table1[[#This Row],[Date]],"DDDD")</f>
        <v>Friday</v>
      </c>
      <c r="G4763" s="2" t="str">
        <f>TEXT(Table1[[#This Row],[Date]],"mmMM")</f>
        <v>September</v>
      </c>
      <c r="H4763" s="2" t="str">
        <f>IF(Table1[[#This Row],[Day]]="Saturday","Weekend",IF(Table1[[#This Row],[Day]]="Sunday","Weekend","Weekday"))</f>
        <v>Weekday</v>
      </c>
      <c r="I4763" s="2" t="str">
        <f>TEXT(Table1[[#This Row],[Date]],"DD")</f>
        <v>22</v>
      </c>
      <c r="J4763" s="2" t="str">
        <f>IF(Table1[[#This Row],[Date2]]&gt;20,"End",IF(Table1[[#This Row],[Date2]]&gt;10,"Mid","Start"))</f>
        <v>End</v>
      </c>
      <c r="K4763" s="3">
        <v>0.92831018518518515</v>
      </c>
      <c r="L4763" t="s">
        <v>51</v>
      </c>
      <c r="M4763">
        <v>1</v>
      </c>
      <c r="N4763" s="1" t="s">
        <v>4</v>
      </c>
      <c r="O4763" s="1" t="s">
        <v>725</v>
      </c>
      <c r="P4763" t="s">
        <v>4144</v>
      </c>
      <c r="Q4763" t="s">
        <v>4439</v>
      </c>
      <c r="R4763">
        <v>442</v>
      </c>
      <c r="S4763" t="s">
        <v>8</v>
      </c>
      <c r="T4763" t="s">
        <v>4146</v>
      </c>
      <c r="U4763" t="s">
        <v>1395</v>
      </c>
      <c r="V4763" t="s">
        <v>11</v>
      </c>
    </row>
    <row r="4764" spans="1:22" x14ac:dyDescent="0.3">
      <c r="A4764">
        <v>1906</v>
      </c>
      <c r="B4764" t="s">
        <v>4440</v>
      </c>
      <c r="C4764" t="s">
        <v>3960</v>
      </c>
      <c r="D4764" t="s">
        <v>14</v>
      </c>
      <c r="E4764" s="2">
        <v>43000</v>
      </c>
      <c r="F4764" s="2" t="str">
        <f>TEXT(Table1[[#This Row],[Date]],"DDDD")</f>
        <v>Friday</v>
      </c>
      <c r="G4764" s="2" t="str">
        <f>TEXT(Table1[[#This Row],[Date]],"mmMM")</f>
        <v>September</v>
      </c>
      <c r="H4764" s="2" t="str">
        <f>IF(Table1[[#This Row],[Day]]="Saturday","Weekend",IF(Table1[[#This Row],[Day]]="Sunday","Weekend","Weekday"))</f>
        <v>Weekday</v>
      </c>
      <c r="I4764" s="2" t="str">
        <f>TEXT(Table1[[#This Row],[Date]],"DD")</f>
        <v>22</v>
      </c>
      <c r="J4764" s="2" t="str">
        <f>IF(Table1[[#This Row],[Date2]]&gt;20,"End",IF(Table1[[#This Row],[Date2]]&gt;10,"Mid","Start"))</f>
        <v>End</v>
      </c>
      <c r="K4764" s="3">
        <v>0.93134259259259256</v>
      </c>
      <c r="L4764" t="s">
        <v>97</v>
      </c>
      <c r="M4764">
        <v>1</v>
      </c>
      <c r="N4764" s="1" t="s">
        <v>4</v>
      </c>
      <c r="O4764" s="1" t="s">
        <v>725</v>
      </c>
      <c r="P4764" t="s">
        <v>3961</v>
      </c>
      <c r="Q4764" t="s">
        <v>294</v>
      </c>
      <c r="R4764">
        <v>306</v>
      </c>
      <c r="S4764" t="s">
        <v>8</v>
      </c>
      <c r="T4764" t="s">
        <v>3962</v>
      </c>
      <c r="U4764" t="s">
        <v>1395</v>
      </c>
      <c r="V4764" t="s">
        <v>11</v>
      </c>
    </row>
    <row r="4765" spans="1:22" x14ac:dyDescent="0.3">
      <c r="A4765">
        <v>3507</v>
      </c>
      <c r="B4765" t="s">
        <v>7947</v>
      </c>
      <c r="C4765" t="s">
        <v>7948</v>
      </c>
      <c r="D4765" t="s">
        <v>2</v>
      </c>
      <c r="E4765" s="2">
        <v>43030</v>
      </c>
      <c r="F4765" s="2" t="str">
        <f>TEXT(Table1[[#This Row],[Date]],"DDDD")</f>
        <v>Sunday</v>
      </c>
      <c r="G4765" s="2" t="str">
        <f>TEXT(Table1[[#This Row],[Date]],"mmMM")</f>
        <v>October</v>
      </c>
      <c r="H4765" s="2" t="str">
        <f>IF(Table1[[#This Row],[Day]]="Saturday","Weekend",IF(Table1[[#This Row],[Day]]="Sunday","Weekend","Weekday"))</f>
        <v>Weekend</v>
      </c>
      <c r="I4765" s="2" t="str">
        <f>TEXT(Table1[[#This Row],[Date]],"DD")</f>
        <v>22</v>
      </c>
      <c r="J4765" s="2" t="str">
        <f>IF(Table1[[#This Row],[Date2]]&gt;20,"End",IF(Table1[[#This Row],[Date2]]&gt;10,"Mid","Start"))</f>
        <v>End</v>
      </c>
      <c r="K4765" s="3">
        <v>0.86518518518518517</v>
      </c>
      <c r="L4765" t="s">
        <v>28</v>
      </c>
      <c r="M4765">
        <v>1</v>
      </c>
      <c r="N4765" s="1" t="s">
        <v>4</v>
      </c>
      <c r="O4765" s="1" t="s">
        <v>725</v>
      </c>
      <c r="P4765" t="s">
        <v>7949</v>
      </c>
      <c r="Q4765" t="s">
        <v>7950</v>
      </c>
      <c r="R4765">
        <v>207</v>
      </c>
      <c r="S4765" t="s">
        <v>8</v>
      </c>
      <c r="T4765" t="s">
        <v>7951</v>
      </c>
      <c r="U4765" t="s">
        <v>1395</v>
      </c>
      <c r="V4765" t="s">
        <v>11</v>
      </c>
    </row>
    <row r="4766" spans="1:22" x14ac:dyDescent="0.3">
      <c r="A4766">
        <v>1868</v>
      </c>
      <c r="B4766" t="s">
        <v>4351</v>
      </c>
      <c r="C4766" t="s">
        <v>326</v>
      </c>
      <c r="D4766" t="s">
        <v>2</v>
      </c>
      <c r="E4766" s="2">
        <v>43000</v>
      </c>
      <c r="F4766" s="2" t="str">
        <f>TEXT(Table1[[#This Row],[Date]],"DDDD")</f>
        <v>Friday</v>
      </c>
      <c r="G4766" s="2" t="str">
        <f>TEXT(Table1[[#This Row],[Date]],"mmMM")</f>
        <v>September</v>
      </c>
      <c r="H4766" s="2" t="str">
        <f>IF(Table1[[#This Row],[Day]]="Saturday","Weekend",IF(Table1[[#This Row],[Day]]="Sunday","Weekend","Weekday"))</f>
        <v>Weekday</v>
      </c>
      <c r="I4766" s="2" t="str">
        <f>TEXT(Table1[[#This Row],[Date]],"DD")</f>
        <v>22</v>
      </c>
      <c r="J4766" s="2" t="str">
        <f>IF(Table1[[#This Row],[Date2]]&gt;20,"End",IF(Table1[[#This Row],[Date2]]&gt;10,"Mid","Start"))</f>
        <v>End</v>
      </c>
      <c r="K4766" s="3">
        <v>0.49015046296296294</v>
      </c>
      <c r="L4766" t="s">
        <v>28</v>
      </c>
      <c r="M4766">
        <v>1</v>
      </c>
      <c r="N4766" s="1" t="s">
        <v>4</v>
      </c>
      <c r="O4766" s="1" t="s">
        <v>80</v>
      </c>
      <c r="P4766" t="s">
        <v>327</v>
      </c>
      <c r="Q4766" t="s">
        <v>4352</v>
      </c>
      <c r="R4766">
        <v>162</v>
      </c>
      <c r="S4766" t="s">
        <v>8</v>
      </c>
      <c r="T4766" t="s">
        <v>329</v>
      </c>
      <c r="U4766" t="s">
        <v>1395</v>
      </c>
      <c r="V4766" t="s">
        <v>11</v>
      </c>
    </row>
    <row r="4767" spans="1:22" x14ac:dyDescent="0.3">
      <c r="A4767">
        <v>1878</v>
      </c>
      <c r="B4767" t="s">
        <v>4378</v>
      </c>
      <c r="C4767" t="s">
        <v>1931</v>
      </c>
      <c r="D4767" t="s">
        <v>2</v>
      </c>
      <c r="E4767" s="2">
        <v>43000</v>
      </c>
      <c r="F4767" s="2" t="str">
        <f>TEXT(Table1[[#This Row],[Date]],"DDDD")</f>
        <v>Friday</v>
      </c>
      <c r="G4767" s="2" t="str">
        <f>TEXT(Table1[[#This Row],[Date]],"mmMM")</f>
        <v>September</v>
      </c>
      <c r="H4767" s="2" t="str">
        <f>IF(Table1[[#This Row],[Day]]="Saturday","Weekend",IF(Table1[[#This Row],[Day]]="Sunday","Weekend","Weekday"))</f>
        <v>Weekday</v>
      </c>
      <c r="I4767" s="2" t="str">
        <f>TEXT(Table1[[#This Row],[Date]],"DD")</f>
        <v>22</v>
      </c>
      <c r="J4767" s="2" t="str">
        <f>IF(Table1[[#This Row],[Date2]]&gt;20,"End",IF(Table1[[#This Row],[Date2]]&gt;10,"Mid","Start"))</f>
        <v>End</v>
      </c>
      <c r="K4767" s="3">
        <v>0.79695601851851849</v>
      </c>
      <c r="L4767" t="s">
        <v>51</v>
      </c>
      <c r="M4767">
        <v>1</v>
      </c>
      <c r="N4767" s="1" t="s">
        <v>4</v>
      </c>
      <c r="O4767" s="1" t="s">
        <v>80</v>
      </c>
      <c r="P4767" t="s">
        <v>1932</v>
      </c>
      <c r="Q4767" t="s">
        <v>4379</v>
      </c>
      <c r="R4767">
        <v>569.5</v>
      </c>
      <c r="S4767" t="s">
        <v>8</v>
      </c>
      <c r="T4767" t="s">
        <v>1934</v>
      </c>
      <c r="U4767" t="s">
        <v>1395</v>
      </c>
      <c r="V4767" t="s">
        <v>11</v>
      </c>
    </row>
    <row r="4768" spans="1:22" x14ac:dyDescent="0.3">
      <c r="A4768">
        <v>1879</v>
      </c>
      <c r="B4768" t="s">
        <v>4380</v>
      </c>
      <c r="C4768" t="s">
        <v>4064</v>
      </c>
      <c r="D4768" t="s">
        <v>2</v>
      </c>
      <c r="E4768" s="2">
        <v>43000</v>
      </c>
      <c r="F4768" s="2" t="str">
        <f>TEXT(Table1[[#This Row],[Date]],"DDDD")</f>
        <v>Friday</v>
      </c>
      <c r="G4768" s="2" t="str">
        <f>TEXT(Table1[[#This Row],[Date]],"mmMM")</f>
        <v>September</v>
      </c>
      <c r="H4768" s="2" t="str">
        <f>IF(Table1[[#This Row],[Day]]="Saturday","Weekend",IF(Table1[[#This Row],[Day]]="Sunday","Weekend","Weekday"))</f>
        <v>Weekday</v>
      </c>
      <c r="I4768" s="2" t="str">
        <f>TEXT(Table1[[#This Row],[Date]],"DD")</f>
        <v>22</v>
      </c>
      <c r="J4768" s="2" t="str">
        <f>IF(Table1[[#This Row],[Date2]]&gt;20,"End",IF(Table1[[#This Row],[Date2]]&gt;10,"Mid","Start"))</f>
        <v>End</v>
      </c>
      <c r="K4768" s="3">
        <v>0.80994212962962964</v>
      </c>
      <c r="L4768" t="s">
        <v>28</v>
      </c>
      <c r="M4768">
        <v>1</v>
      </c>
      <c r="N4768" s="1" t="s">
        <v>4</v>
      </c>
      <c r="O4768" s="1" t="s">
        <v>80</v>
      </c>
      <c r="P4768" t="s">
        <v>4065</v>
      </c>
      <c r="Q4768" t="s">
        <v>4381</v>
      </c>
      <c r="R4768">
        <v>576</v>
      </c>
      <c r="S4768" t="s">
        <v>8</v>
      </c>
      <c r="T4768" t="s">
        <v>4066</v>
      </c>
      <c r="U4768" t="s">
        <v>1395</v>
      </c>
      <c r="V4768" t="s">
        <v>11</v>
      </c>
    </row>
    <row r="4769" spans="1:22" x14ac:dyDescent="0.3">
      <c r="A4769">
        <v>3506</v>
      </c>
      <c r="B4769" t="s">
        <v>7945</v>
      </c>
      <c r="C4769" t="s">
        <v>2508</v>
      </c>
      <c r="D4769" t="s">
        <v>2</v>
      </c>
      <c r="E4769" s="2">
        <v>43030</v>
      </c>
      <c r="F4769" s="2" t="str">
        <f>TEXT(Table1[[#This Row],[Date]],"DDDD")</f>
        <v>Sunday</v>
      </c>
      <c r="G4769" s="2" t="str">
        <f>TEXT(Table1[[#This Row],[Date]],"mmMM")</f>
        <v>October</v>
      </c>
      <c r="H4769" s="2" t="str">
        <f>IF(Table1[[#This Row],[Day]]="Saturday","Weekend",IF(Table1[[#This Row],[Day]]="Sunday","Weekend","Weekday"))</f>
        <v>Weekend</v>
      </c>
      <c r="I4769" s="2" t="str">
        <f>TEXT(Table1[[#This Row],[Date]],"DD")</f>
        <v>22</v>
      </c>
      <c r="J4769" s="2" t="str">
        <f>IF(Table1[[#This Row],[Date2]]&gt;20,"End",IF(Table1[[#This Row],[Date2]]&gt;10,"Mid","Start"))</f>
        <v>End</v>
      </c>
      <c r="K4769" s="3">
        <v>0.86203703703703705</v>
      </c>
      <c r="L4769" t="s">
        <v>51</v>
      </c>
      <c r="M4769">
        <v>1</v>
      </c>
      <c r="N4769" s="1" t="s">
        <v>4</v>
      </c>
      <c r="O4769" s="1" t="s">
        <v>80</v>
      </c>
      <c r="P4769" t="s">
        <v>2509</v>
      </c>
      <c r="Q4769" t="s">
        <v>7946</v>
      </c>
      <c r="R4769">
        <v>280.5</v>
      </c>
      <c r="S4769" t="s">
        <v>8</v>
      </c>
      <c r="T4769" t="s">
        <v>2510</v>
      </c>
      <c r="U4769" t="s">
        <v>1395</v>
      </c>
      <c r="V4769" t="s">
        <v>11</v>
      </c>
    </row>
    <row r="4770" spans="1:22" x14ac:dyDescent="0.3">
      <c r="A4770">
        <v>5701</v>
      </c>
      <c r="B4770" t="s">
        <v>12393</v>
      </c>
      <c r="C4770" t="s">
        <v>184</v>
      </c>
      <c r="D4770" t="s">
        <v>2</v>
      </c>
      <c r="E4770" s="2">
        <v>43061</v>
      </c>
      <c r="F4770" s="2" t="str">
        <f>TEXT(Table1[[#This Row],[Date]],"DDDD")</f>
        <v>Wednesday</v>
      </c>
      <c r="G4770" s="2" t="str">
        <f>TEXT(Table1[[#This Row],[Date]],"mmMM")</f>
        <v>November</v>
      </c>
      <c r="H4770" s="2" t="str">
        <f>IF(Table1[[#This Row],[Day]]="Saturday","Weekend",IF(Table1[[#This Row],[Day]]="Sunday","Weekend","Weekday"))</f>
        <v>Weekday</v>
      </c>
      <c r="I4770" s="2" t="str">
        <f>TEXT(Table1[[#This Row],[Date]],"DD")</f>
        <v>22</v>
      </c>
      <c r="J4770" s="2" t="str">
        <f>IF(Table1[[#This Row],[Date2]]&gt;20,"End",IF(Table1[[#This Row],[Date2]]&gt;10,"Mid","Start"))</f>
        <v>End</v>
      </c>
      <c r="K4770" s="3">
        <v>0.56285879629629632</v>
      </c>
      <c r="L4770" t="s">
        <v>5997</v>
      </c>
      <c r="M4770">
        <v>1</v>
      </c>
      <c r="N4770" s="1" t="s">
        <v>4</v>
      </c>
      <c r="O4770" s="1" t="s">
        <v>80</v>
      </c>
      <c r="P4770" t="s">
        <v>186</v>
      </c>
      <c r="Q4770" t="s">
        <v>12394</v>
      </c>
      <c r="R4770">
        <v>216</v>
      </c>
      <c r="S4770" t="s">
        <v>8</v>
      </c>
      <c r="T4770" t="s">
        <v>188</v>
      </c>
      <c r="U4770" t="s">
        <v>1395</v>
      </c>
      <c r="V4770" t="s">
        <v>11</v>
      </c>
    </row>
    <row r="4771" spans="1:22" x14ac:dyDescent="0.3">
      <c r="A4771">
        <v>5718</v>
      </c>
      <c r="B4771" t="s">
        <v>12425</v>
      </c>
      <c r="C4771" t="s">
        <v>313</v>
      </c>
      <c r="D4771" t="s">
        <v>14</v>
      </c>
      <c r="E4771" s="2">
        <v>43061</v>
      </c>
      <c r="F4771" s="2" t="str">
        <f>TEXT(Table1[[#This Row],[Date]],"DDDD")</f>
        <v>Wednesday</v>
      </c>
      <c r="G4771" s="2" t="str">
        <f>TEXT(Table1[[#This Row],[Date]],"mmMM")</f>
        <v>November</v>
      </c>
      <c r="H4771" s="2" t="str">
        <f>IF(Table1[[#This Row],[Day]]="Saturday","Weekend",IF(Table1[[#This Row],[Day]]="Sunday","Weekend","Weekday"))</f>
        <v>Weekday</v>
      </c>
      <c r="I4771" s="2" t="str">
        <f>TEXT(Table1[[#This Row],[Date]],"DD")</f>
        <v>22</v>
      </c>
      <c r="J4771" s="2" t="str">
        <f>IF(Table1[[#This Row],[Date2]]&gt;20,"End",IF(Table1[[#This Row],[Date2]]&gt;10,"Mid","Start"))</f>
        <v>End</v>
      </c>
      <c r="K4771" s="3">
        <v>0.87975694444444441</v>
      </c>
      <c r="L4771" t="s">
        <v>7169</v>
      </c>
      <c r="M4771">
        <v>1</v>
      </c>
      <c r="N4771" s="1" t="s">
        <v>4</v>
      </c>
      <c r="O4771" s="1" t="s">
        <v>80</v>
      </c>
      <c r="P4771" t="s">
        <v>314</v>
      </c>
      <c r="Q4771" t="s">
        <v>9581</v>
      </c>
      <c r="R4771">
        <v>216</v>
      </c>
      <c r="S4771" t="s">
        <v>8</v>
      </c>
      <c r="T4771" t="s">
        <v>316</v>
      </c>
      <c r="U4771" t="s">
        <v>1395</v>
      </c>
      <c r="V4771" t="s">
        <v>11</v>
      </c>
    </row>
    <row r="4772" spans="1:22" x14ac:dyDescent="0.3">
      <c r="A4772">
        <v>5727</v>
      </c>
      <c r="B4772" t="s">
        <v>12440</v>
      </c>
      <c r="C4772" t="s">
        <v>3550</v>
      </c>
      <c r="D4772" t="s">
        <v>2</v>
      </c>
      <c r="E4772" s="2">
        <v>43061</v>
      </c>
      <c r="F4772" s="2" t="str">
        <f>TEXT(Table1[[#This Row],[Date]],"DDDD")</f>
        <v>Wednesday</v>
      </c>
      <c r="G4772" s="2" t="str">
        <f>TEXT(Table1[[#This Row],[Date]],"mmMM")</f>
        <v>November</v>
      </c>
      <c r="H4772" s="2" t="str">
        <f>IF(Table1[[#This Row],[Day]]="Saturday","Weekend",IF(Table1[[#This Row],[Day]]="Sunday","Weekend","Weekday"))</f>
        <v>Weekday</v>
      </c>
      <c r="I4772" s="2" t="str">
        <f>TEXT(Table1[[#This Row],[Date]],"DD")</f>
        <v>22</v>
      </c>
      <c r="J4772" s="2" t="str">
        <f>IF(Table1[[#This Row],[Date2]]&gt;20,"End",IF(Table1[[#This Row],[Date2]]&gt;10,"Mid","Start"))</f>
        <v>End</v>
      </c>
      <c r="K4772" s="3">
        <v>0.93129629629629618</v>
      </c>
      <c r="L4772" t="s">
        <v>168</v>
      </c>
      <c r="M4772">
        <v>1</v>
      </c>
      <c r="N4772" s="1" t="s">
        <v>4</v>
      </c>
      <c r="O4772" s="1" t="s">
        <v>80</v>
      </c>
      <c r="P4772" t="s">
        <v>3551</v>
      </c>
      <c r="Q4772" t="s">
        <v>12441</v>
      </c>
      <c r="R4772">
        <v>140</v>
      </c>
      <c r="S4772" t="s">
        <v>8</v>
      </c>
      <c r="T4772" t="s">
        <v>3552</v>
      </c>
      <c r="U4772" t="s">
        <v>1395</v>
      </c>
      <c r="V4772" t="s">
        <v>11</v>
      </c>
    </row>
    <row r="4773" spans="1:22" x14ac:dyDescent="0.3">
      <c r="A4773">
        <v>3473</v>
      </c>
      <c r="B4773" t="s">
        <v>7870</v>
      </c>
      <c r="C4773" t="s">
        <v>1350</v>
      </c>
      <c r="D4773" t="s">
        <v>14</v>
      </c>
      <c r="E4773" s="2">
        <v>43030</v>
      </c>
      <c r="F4773" s="2" t="str">
        <f>TEXT(Table1[[#This Row],[Date]],"DDDD")</f>
        <v>Sunday</v>
      </c>
      <c r="G4773" s="2" t="str">
        <f>TEXT(Table1[[#This Row],[Date]],"mmMM")</f>
        <v>October</v>
      </c>
      <c r="H4773" s="2" t="str">
        <f>IF(Table1[[#This Row],[Day]]="Saturday","Weekend",IF(Table1[[#This Row],[Day]]="Sunday","Weekend","Weekday"))</f>
        <v>Weekend</v>
      </c>
      <c r="I4773" s="2" t="str">
        <f>TEXT(Table1[[#This Row],[Date]],"DD")</f>
        <v>22</v>
      </c>
      <c r="J4773" s="2" t="str">
        <f>IF(Table1[[#This Row],[Date2]]&gt;20,"End",IF(Table1[[#This Row],[Date2]]&gt;10,"Mid","Start"))</f>
        <v>End</v>
      </c>
      <c r="K4773" s="3">
        <v>0.57261574074074073</v>
      </c>
      <c r="L4773" t="s">
        <v>5997</v>
      </c>
      <c r="M4773">
        <v>0</v>
      </c>
      <c r="N4773" s="1" t="s">
        <v>4</v>
      </c>
      <c r="O4773" s="1" t="s">
        <v>80</v>
      </c>
      <c r="P4773" t="s">
        <v>2898</v>
      </c>
      <c r="Q4773" t="s">
        <v>7254</v>
      </c>
      <c r="R4773">
        <v>144</v>
      </c>
      <c r="S4773" t="s">
        <v>8</v>
      </c>
      <c r="T4773" t="s">
        <v>1353</v>
      </c>
      <c r="U4773" t="s">
        <v>1395</v>
      </c>
      <c r="V4773" t="s">
        <v>11</v>
      </c>
    </row>
    <row r="4774" spans="1:22" x14ac:dyDescent="0.3">
      <c r="A4774">
        <v>3474</v>
      </c>
      <c r="B4774" t="s">
        <v>7871</v>
      </c>
      <c r="C4774" t="s">
        <v>1350</v>
      </c>
      <c r="D4774" t="s">
        <v>2</v>
      </c>
      <c r="E4774" s="2">
        <v>43030</v>
      </c>
      <c r="F4774" s="2" t="str">
        <f>TEXT(Table1[[#This Row],[Date]],"DDDD")</f>
        <v>Sunday</v>
      </c>
      <c r="G4774" s="2" t="str">
        <f>TEXT(Table1[[#This Row],[Date]],"mmMM")</f>
        <v>October</v>
      </c>
      <c r="H4774" s="2" t="str">
        <f>IF(Table1[[#This Row],[Day]]="Saturday","Weekend",IF(Table1[[#This Row],[Day]]="Sunday","Weekend","Weekday"))</f>
        <v>Weekend</v>
      </c>
      <c r="I4774" s="2" t="str">
        <f>TEXT(Table1[[#This Row],[Date]],"DD")</f>
        <v>22</v>
      </c>
      <c r="J4774" s="2" t="str">
        <f>IF(Table1[[#This Row],[Date2]]&gt;20,"End",IF(Table1[[#This Row],[Date2]]&gt;10,"Mid","Start"))</f>
        <v>End</v>
      </c>
      <c r="K4774" s="3">
        <v>0.57290509259259259</v>
      </c>
      <c r="L4774" t="s">
        <v>5997</v>
      </c>
      <c r="M4774">
        <v>1</v>
      </c>
      <c r="N4774" s="1" t="s">
        <v>4</v>
      </c>
      <c r="O4774" s="1" t="s">
        <v>80</v>
      </c>
      <c r="P4774" t="s">
        <v>2898</v>
      </c>
      <c r="Q4774" t="s">
        <v>7254</v>
      </c>
      <c r="R4774">
        <v>144</v>
      </c>
      <c r="S4774" t="s">
        <v>8</v>
      </c>
      <c r="T4774" t="s">
        <v>1353</v>
      </c>
      <c r="U4774" t="s">
        <v>1395</v>
      </c>
      <c r="V4774" t="s">
        <v>11</v>
      </c>
    </row>
    <row r="4775" spans="1:22" x14ac:dyDescent="0.3">
      <c r="A4775">
        <v>3501</v>
      </c>
      <c r="B4775" t="s">
        <v>7936</v>
      </c>
      <c r="C4775" t="s">
        <v>5519</v>
      </c>
      <c r="D4775" t="s">
        <v>2</v>
      </c>
      <c r="E4775" s="2">
        <v>43030</v>
      </c>
      <c r="F4775" s="2" t="str">
        <f>TEXT(Table1[[#This Row],[Date]],"DDDD")</f>
        <v>Sunday</v>
      </c>
      <c r="G4775" s="2" t="str">
        <f>TEXT(Table1[[#This Row],[Date]],"mmMM")</f>
        <v>October</v>
      </c>
      <c r="H4775" s="2" t="str">
        <f>IF(Table1[[#This Row],[Day]]="Saturday","Weekend",IF(Table1[[#This Row],[Day]]="Sunday","Weekend","Weekday"))</f>
        <v>Weekend</v>
      </c>
      <c r="I4775" s="2" t="str">
        <f>TEXT(Table1[[#This Row],[Date]],"DD")</f>
        <v>22</v>
      </c>
      <c r="J4775" s="2" t="str">
        <f>IF(Table1[[#This Row],[Date2]]&gt;20,"End",IF(Table1[[#This Row],[Date2]]&gt;10,"Mid","Start"))</f>
        <v>End</v>
      </c>
      <c r="K4775" s="3">
        <v>0.83621527777777782</v>
      </c>
      <c r="L4775" t="s">
        <v>51</v>
      </c>
      <c r="M4775">
        <v>1</v>
      </c>
      <c r="N4775" s="1" t="s">
        <v>4</v>
      </c>
      <c r="O4775" s="1" t="s">
        <v>80</v>
      </c>
      <c r="P4775" t="s">
        <v>1200</v>
      </c>
      <c r="Q4775" t="s">
        <v>7937</v>
      </c>
      <c r="R4775">
        <v>204</v>
      </c>
      <c r="S4775" t="s">
        <v>8</v>
      </c>
      <c r="T4775" t="s">
        <v>5521</v>
      </c>
      <c r="U4775" t="s">
        <v>1395</v>
      </c>
      <c r="V4775" t="s">
        <v>11</v>
      </c>
    </row>
    <row r="4776" spans="1:22" x14ac:dyDescent="0.3">
      <c r="A4776">
        <v>5723</v>
      </c>
      <c r="B4776" t="s">
        <v>12432</v>
      </c>
      <c r="C4776" t="s">
        <v>3027</v>
      </c>
      <c r="D4776" t="s">
        <v>14</v>
      </c>
      <c r="E4776" s="2">
        <v>43061</v>
      </c>
      <c r="F4776" s="2" t="str">
        <f>TEXT(Table1[[#This Row],[Date]],"DDDD")</f>
        <v>Wednesday</v>
      </c>
      <c r="G4776" s="2" t="str">
        <f>TEXT(Table1[[#This Row],[Date]],"mmMM")</f>
        <v>November</v>
      </c>
      <c r="H4776" s="2" t="str">
        <f>IF(Table1[[#This Row],[Day]]="Saturday","Weekend",IF(Table1[[#This Row],[Day]]="Sunday","Weekend","Weekday"))</f>
        <v>Weekday</v>
      </c>
      <c r="I4776" s="2" t="str">
        <f>TEXT(Table1[[#This Row],[Date]],"DD")</f>
        <v>22</v>
      </c>
      <c r="J4776" s="2" t="str">
        <f>IF(Table1[[#This Row],[Date2]]&gt;20,"End",IF(Table1[[#This Row],[Date2]]&gt;10,"Mid","Start"))</f>
        <v>End</v>
      </c>
      <c r="K4776" s="3">
        <v>0.90824074074074068</v>
      </c>
      <c r="L4776" t="s">
        <v>7169</v>
      </c>
      <c r="M4776">
        <v>1</v>
      </c>
      <c r="N4776" s="1" t="s">
        <v>4</v>
      </c>
      <c r="O4776" s="1" t="s">
        <v>80</v>
      </c>
      <c r="P4776" t="s">
        <v>3028</v>
      </c>
      <c r="Q4776" t="s">
        <v>12433</v>
      </c>
      <c r="R4776">
        <v>180</v>
      </c>
      <c r="S4776" t="s">
        <v>8</v>
      </c>
      <c r="T4776" t="s">
        <v>3030</v>
      </c>
      <c r="U4776" t="s">
        <v>1395</v>
      </c>
      <c r="V4776" t="s">
        <v>11</v>
      </c>
    </row>
    <row r="4777" spans="1:22" x14ac:dyDescent="0.3">
      <c r="A4777">
        <v>5734</v>
      </c>
      <c r="B4777" t="s">
        <v>12456</v>
      </c>
      <c r="C4777" t="s">
        <v>10009</v>
      </c>
      <c r="D4777" t="s">
        <v>2</v>
      </c>
      <c r="E4777" s="2">
        <v>43061</v>
      </c>
      <c r="F4777" s="2" t="str">
        <f>TEXT(Table1[[#This Row],[Date]],"DDDD")</f>
        <v>Wednesday</v>
      </c>
      <c r="G4777" s="2" t="str">
        <f>TEXT(Table1[[#This Row],[Date]],"mmMM")</f>
        <v>November</v>
      </c>
      <c r="H4777" s="2" t="str">
        <f>IF(Table1[[#This Row],[Day]]="Saturday","Weekend",IF(Table1[[#This Row],[Day]]="Sunday","Weekend","Weekday"))</f>
        <v>Weekday</v>
      </c>
      <c r="I4777" s="2" t="str">
        <f>TEXT(Table1[[#This Row],[Date]],"DD")</f>
        <v>22</v>
      </c>
      <c r="J4777" s="2" t="str">
        <f>IF(Table1[[#This Row],[Date2]]&gt;20,"End",IF(Table1[[#This Row],[Date2]]&gt;10,"Mid","Start"))</f>
        <v>End</v>
      </c>
      <c r="K4777" s="3">
        <v>0.99758101851851855</v>
      </c>
      <c r="L4777" t="s">
        <v>168</v>
      </c>
      <c r="M4777">
        <v>1</v>
      </c>
      <c r="N4777" s="1" t="s">
        <v>4</v>
      </c>
      <c r="O4777" s="1" t="s">
        <v>80</v>
      </c>
      <c r="P4777" t="s">
        <v>10010</v>
      </c>
      <c r="Q4777" t="s">
        <v>12457</v>
      </c>
      <c r="R4777">
        <v>240</v>
      </c>
      <c r="S4777" t="s">
        <v>8</v>
      </c>
      <c r="T4777" t="s">
        <v>10012</v>
      </c>
      <c r="U4777" t="s">
        <v>1395</v>
      </c>
      <c r="V4777" t="s">
        <v>11</v>
      </c>
    </row>
    <row r="4778" spans="1:22" x14ac:dyDescent="0.3">
      <c r="A4778">
        <v>5721</v>
      </c>
      <c r="B4778" t="s">
        <v>12430</v>
      </c>
      <c r="C4778" t="s">
        <v>1061</v>
      </c>
      <c r="D4778" t="s">
        <v>14</v>
      </c>
      <c r="E4778" s="2">
        <v>43061</v>
      </c>
      <c r="F4778" s="2" t="str">
        <f>TEXT(Table1[[#This Row],[Date]],"DDDD")</f>
        <v>Wednesday</v>
      </c>
      <c r="G4778" s="2" t="str">
        <f>TEXT(Table1[[#This Row],[Date]],"mmMM")</f>
        <v>November</v>
      </c>
      <c r="H4778" s="2" t="str">
        <f>IF(Table1[[#This Row],[Day]]="Saturday","Weekend",IF(Table1[[#This Row],[Day]]="Sunday","Weekend","Weekday"))</f>
        <v>Weekday</v>
      </c>
      <c r="I4778" s="2" t="str">
        <f>TEXT(Table1[[#This Row],[Date]],"DD")</f>
        <v>22</v>
      </c>
      <c r="J4778" s="2" t="str">
        <f>IF(Table1[[#This Row],[Date2]]&gt;20,"End",IF(Table1[[#This Row],[Date2]]&gt;10,"Mid","Start"))</f>
        <v>End</v>
      </c>
      <c r="K4778" s="3">
        <v>0.8954050925925926</v>
      </c>
      <c r="L4778" t="s">
        <v>51</v>
      </c>
      <c r="M4778">
        <v>1</v>
      </c>
      <c r="N4778" s="1" t="s">
        <v>4</v>
      </c>
      <c r="O4778" s="1" t="s">
        <v>4123</v>
      </c>
      <c r="P4778" t="s">
        <v>1062</v>
      </c>
      <c r="Q4778" t="s">
        <v>9893</v>
      </c>
      <c r="R4778">
        <v>270</v>
      </c>
      <c r="S4778" t="s">
        <v>8</v>
      </c>
      <c r="T4778" t="s">
        <v>1064</v>
      </c>
      <c r="U4778" t="s">
        <v>1395</v>
      </c>
      <c r="V4778" t="s">
        <v>11</v>
      </c>
    </row>
    <row r="4779" spans="1:22" x14ac:dyDescent="0.3">
      <c r="A4779">
        <v>5708</v>
      </c>
      <c r="B4779" t="s">
        <v>12405</v>
      </c>
      <c r="C4779" t="s">
        <v>2997</v>
      </c>
      <c r="D4779" t="s">
        <v>14</v>
      </c>
      <c r="E4779" s="2">
        <v>43061</v>
      </c>
      <c r="F4779" s="2" t="str">
        <f>TEXT(Table1[[#This Row],[Date]],"DDDD")</f>
        <v>Wednesday</v>
      </c>
      <c r="G4779" s="2" t="str">
        <f>TEXT(Table1[[#This Row],[Date]],"mmMM")</f>
        <v>November</v>
      </c>
      <c r="H4779" s="2" t="str">
        <f>IF(Table1[[#This Row],[Day]]="Saturday","Weekend",IF(Table1[[#This Row],[Day]]="Sunday","Weekend","Weekday"))</f>
        <v>Weekday</v>
      </c>
      <c r="I4779" s="2" t="str">
        <f>TEXT(Table1[[#This Row],[Date]],"DD")</f>
        <v>22</v>
      </c>
      <c r="J4779" s="2" t="str">
        <f>IF(Table1[[#This Row],[Date2]]&gt;20,"End",IF(Table1[[#This Row],[Date2]]&gt;10,"Mid","Start"))</f>
        <v>End</v>
      </c>
      <c r="K4779" s="3">
        <v>0.64250000000000007</v>
      </c>
      <c r="L4779" t="s">
        <v>5997</v>
      </c>
      <c r="M4779">
        <v>1</v>
      </c>
      <c r="N4779" s="1" t="s">
        <v>4</v>
      </c>
      <c r="O4779" s="1" t="s">
        <v>4123</v>
      </c>
      <c r="P4779" t="s">
        <v>2998</v>
      </c>
      <c r="Q4779" t="s">
        <v>12406</v>
      </c>
      <c r="R4779">
        <v>248</v>
      </c>
      <c r="S4779" t="s">
        <v>8</v>
      </c>
      <c r="T4779" t="s">
        <v>4215</v>
      </c>
      <c r="U4779" t="s">
        <v>1395</v>
      </c>
      <c r="V4779" t="s">
        <v>11</v>
      </c>
    </row>
    <row r="4780" spans="1:22" x14ac:dyDescent="0.3">
      <c r="A4780">
        <v>1916</v>
      </c>
      <c r="B4780" t="s">
        <v>4467</v>
      </c>
      <c r="C4780" t="s">
        <v>1109</v>
      </c>
      <c r="D4780" t="s">
        <v>14</v>
      </c>
      <c r="E4780" s="2">
        <v>43001</v>
      </c>
      <c r="F4780" s="2" t="str">
        <f>TEXT(Table1[[#This Row],[Date]],"DDDD")</f>
        <v>Saturday</v>
      </c>
      <c r="G4780" s="2" t="str">
        <f>TEXT(Table1[[#This Row],[Date]],"mmMM")</f>
        <v>September</v>
      </c>
      <c r="H4780" s="2" t="str">
        <f>IF(Table1[[#This Row],[Day]]="Saturday","Weekend",IF(Table1[[#This Row],[Day]]="Sunday","Weekend","Weekday"))</f>
        <v>Weekend</v>
      </c>
      <c r="I4780" s="2" t="str">
        <f>TEXT(Table1[[#This Row],[Date]],"DD")</f>
        <v>23</v>
      </c>
      <c r="J4780" s="2" t="str">
        <f>IF(Table1[[#This Row],[Date2]]&gt;20,"End",IF(Table1[[#This Row],[Date2]]&gt;10,"Mid","Start"))</f>
        <v>End</v>
      </c>
      <c r="K4780" s="3">
        <v>0.56055555555555558</v>
      </c>
      <c r="L4780" t="s">
        <v>2142</v>
      </c>
      <c r="M4780">
        <v>0</v>
      </c>
      <c r="N4780" s="1" t="s">
        <v>4</v>
      </c>
      <c r="O4780" s="1" t="s">
        <v>21</v>
      </c>
      <c r="P4780" t="s">
        <v>1110</v>
      </c>
      <c r="Q4780" t="s">
        <v>4468</v>
      </c>
      <c r="R4780">
        <v>438.3</v>
      </c>
      <c r="S4780" t="s">
        <v>8</v>
      </c>
      <c r="T4780" t="s">
        <v>1112</v>
      </c>
      <c r="U4780" t="s">
        <v>1395</v>
      </c>
      <c r="V4780" t="s">
        <v>11</v>
      </c>
    </row>
    <row r="4781" spans="1:22" x14ac:dyDescent="0.3">
      <c r="A4781">
        <v>1917</v>
      </c>
      <c r="B4781" t="s">
        <v>4469</v>
      </c>
      <c r="C4781" t="s">
        <v>1109</v>
      </c>
      <c r="D4781" t="s">
        <v>2</v>
      </c>
      <c r="E4781" s="2">
        <v>43001</v>
      </c>
      <c r="F4781" s="2" t="str">
        <f>TEXT(Table1[[#This Row],[Date]],"DDDD")</f>
        <v>Saturday</v>
      </c>
      <c r="G4781" s="2" t="str">
        <f>TEXT(Table1[[#This Row],[Date]],"mmMM")</f>
        <v>September</v>
      </c>
      <c r="H4781" s="2" t="str">
        <f>IF(Table1[[#This Row],[Day]]="Saturday","Weekend",IF(Table1[[#This Row],[Day]]="Sunday","Weekend","Weekday"))</f>
        <v>Weekend</v>
      </c>
      <c r="I4781" s="2" t="str">
        <f>TEXT(Table1[[#This Row],[Date]],"DD")</f>
        <v>23</v>
      </c>
      <c r="J4781" s="2" t="str">
        <f>IF(Table1[[#This Row],[Date2]]&gt;20,"End",IF(Table1[[#This Row],[Date2]]&gt;10,"Mid","Start"))</f>
        <v>End</v>
      </c>
      <c r="K4781" s="3">
        <v>0.56070601851851853</v>
      </c>
      <c r="L4781" t="s">
        <v>2142</v>
      </c>
      <c r="M4781">
        <v>1</v>
      </c>
      <c r="N4781" s="1" t="s">
        <v>4</v>
      </c>
      <c r="O4781" s="1" t="s">
        <v>21</v>
      </c>
      <c r="P4781" t="s">
        <v>1110</v>
      </c>
      <c r="Q4781" t="s">
        <v>4468</v>
      </c>
      <c r="R4781">
        <v>438.3</v>
      </c>
      <c r="S4781" t="s">
        <v>8</v>
      </c>
      <c r="T4781" t="s">
        <v>1112</v>
      </c>
      <c r="U4781" t="s">
        <v>1395</v>
      </c>
      <c r="V4781" t="s">
        <v>11</v>
      </c>
    </row>
    <row r="4782" spans="1:22" x14ac:dyDescent="0.3">
      <c r="A4782">
        <v>1923</v>
      </c>
      <c r="B4782" t="s">
        <v>4480</v>
      </c>
      <c r="C4782" t="s">
        <v>2154</v>
      </c>
      <c r="D4782" t="s">
        <v>2</v>
      </c>
      <c r="E4782" s="2">
        <v>43001</v>
      </c>
      <c r="F4782" s="2" t="str">
        <f>TEXT(Table1[[#This Row],[Date]],"DDDD")</f>
        <v>Saturday</v>
      </c>
      <c r="G4782" s="2" t="str">
        <f>TEXT(Table1[[#This Row],[Date]],"mmMM")</f>
        <v>September</v>
      </c>
      <c r="H4782" s="2" t="str">
        <f>IF(Table1[[#This Row],[Day]]="Saturday","Weekend",IF(Table1[[#This Row],[Day]]="Sunday","Weekend","Weekday"))</f>
        <v>Weekend</v>
      </c>
      <c r="I4782" s="2" t="str">
        <f>TEXT(Table1[[#This Row],[Date]],"DD")</f>
        <v>23</v>
      </c>
      <c r="J4782" s="2" t="str">
        <f>IF(Table1[[#This Row],[Date2]]&gt;20,"End",IF(Table1[[#This Row],[Date2]]&gt;10,"Mid","Start"))</f>
        <v>End</v>
      </c>
      <c r="K4782" s="3">
        <v>0.65297453703703701</v>
      </c>
      <c r="L4782" t="s">
        <v>73</v>
      </c>
      <c r="M4782">
        <v>1</v>
      </c>
      <c r="N4782" s="1" t="s">
        <v>4</v>
      </c>
      <c r="O4782" s="1" t="s">
        <v>21</v>
      </c>
      <c r="P4782" t="s">
        <v>2155</v>
      </c>
      <c r="Q4782" t="s">
        <v>4481</v>
      </c>
      <c r="R4782">
        <v>100</v>
      </c>
      <c r="S4782" t="s">
        <v>8</v>
      </c>
      <c r="T4782" t="s">
        <v>4482</v>
      </c>
      <c r="U4782" t="s">
        <v>1395</v>
      </c>
      <c r="V4782" t="s">
        <v>11</v>
      </c>
    </row>
    <row r="4783" spans="1:22" x14ac:dyDescent="0.3">
      <c r="A4783">
        <v>1929</v>
      </c>
      <c r="B4783" t="s">
        <v>4499</v>
      </c>
      <c r="C4783" t="s">
        <v>4048</v>
      </c>
      <c r="D4783" t="s">
        <v>2</v>
      </c>
      <c r="E4783" s="2">
        <v>43001</v>
      </c>
      <c r="F4783" s="2" t="str">
        <f>TEXT(Table1[[#This Row],[Date]],"DDDD")</f>
        <v>Saturday</v>
      </c>
      <c r="G4783" s="2" t="str">
        <f>TEXT(Table1[[#This Row],[Date]],"mmMM")</f>
        <v>September</v>
      </c>
      <c r="H4783" s="2" t="str">
        <f>IF(Table1[[#This Row],[Day]]="Saturday","Weekend",IF(Table1[[#This Row],[Day]]="Sunday","Weekend","Weekday"))</f>
        <v>Weekend</v>
      </c>
      <c r="I4783" s="2" t="str">
        <f>TEXT(Table1[[#This Row],[Date]],"DD")</f>
        <v>23</v>
      </c>
      <c r="J4783" s="2" t="str">
        <f>IF(Table1[[#This Row],[Date2]]&gt;20,"End",IF(Table1[[#This Row],[Date2]]&gt;10,"Mid","Start"))</f>
        <v>End</v>
      </c>
      <c r="K4783" s="3">
        <v>0.84861111111111109</v>
      </c>
      <c r="L4783" t="s">
        <v>51</v>
      </c>
      <c r="M4783">
        <v>1</v>
      </c>
      <c r="N4783" s="1" t="s">
        <v>4</v>
      </c>
      <c r="O4783" s="1" t="s">
        <v>21</v>
      </c>
      <c r="P4783" t="s">
        <v>4049</v>
      </c>
      <c r="Q4783" t="s">
        <v>4500</v>
      </c>
      <c r="R4783">
        <v>395.25</v>
      </c>
      <c r="S4783" t="s">
        <v>8</v>
      </c>
      <c r="T4783" t="s">
        <v>4051</v>
      </c>
      <c r="U4783" t="s">
        <v>1395</v>
      </c>
      <c r="V4783" t="s">
        <v>11</v>
      </c>
    </row>
    <row r="4784" spans="1:22" x14ac:dyDescent="0.3">
      <c r="A4784">
        <v>1932</v>
      </c>
      <c r="B4784" t="s">
        <v>4511</v>
      </c>
      <c r="C4784" t="s">
        <v>3563</v>
      </c>
      <c r="D4784" t="s">
        <v>2</v>
      </c>
      <c r="E4784" s="2">
        <v>43001</v>
      </c>
      <c r="F4784" s="2" t="str">
        <f>TEXT(Table1[[#This Row],[Date]],"DDDD")</f>
        <v>Saturday</v>
      </c>
      <c r="G4784" s="2" t="str">
        <f>TEXT(Table1[[#This Row],[Date]],"mmMM")</f>
        <v>September</v>
      </c>
      <c r="H4784" s="2" t="str">
        <f>IF(Table1[[#This Row],[Day]]="Saturday","Weekend",IF(Table1[[#This Row],[Day]]="Sunday","Weekend","Weekday"))</f>
        <v>Weekend</v>
      </c>
      <c r="I4784" s="2" t="str">
        <f>TEXT(Table1[[#This Row],[Date]],"DD")</f>
        <v>23</v>
      </c>
      <c r="J4784" s="2" t="str">
        <f>IF(Table1[[#This Row],[Date2]]&gt;20,"End",IF(Table1[[#This Row],[Date2]]&gt;10,"Mid","Start"))</f>
        <v>End</v>
      </c>
      <c r="K4784" s="3">
        <v>0.94471064814814809</v>
      </c>
      <c r="L4784" t="s">
        <v>168</v>
      </c>
      <c r="M4784">
        <v>1</v>
      </c>
      <c r="N4784" s="1" t="s">
        <v>4</v>
      </c>
      <c r="O4784" s="1" t="s">
        <v>21</v>
      </c>
      <c r="P4784" t="s">
        <v>3564</v>
      </c>
      <c r="Q4784" t="s">
        <v>2088</v>
      </c>
      <c r="R4784">
        <v>140</v>
      </c>
      <c r="S4784" t="s">
        <v>8</v>
      </c>
      <c r="T4784" t="s">
        <v>3566</v>
      </c>
      <c r="U4784" t="s">
        <v>1395</v>
      </c>
      <c r="V4784" t="s">
        <v>11</v>
      </c>
    </row>
    <row r="4785" spans="1:22" x14ac:dyDescent="0.3">
      <c r="A4785">
        <v>3525</v>
      </c>
      <c r="B4785" t="s">
        <v>7984</v>
      </c>
      <c r="C4785" t="s">
        <v>7985</v>
      </c>
      <c r="D4785" t="s">
        <v>2</v>
      </c>
      <c r="E4785" s="2">
        <v>43031</v>
      </c>
      <c r="F4785" s="2" t="str">
        <f>TEXT(Table1[[#This Row],[Date]],"DDDD")</f>
        <v>Monday</v>
      </c>
      <c r="G4785" s="2" t="str">
        <f>TEXT(Table1[[#This Row],[Date]],"mmMM")</f>
        <v>October</v>
      </c>
      <c r="H4785" s="2" t="str">
        <f>IF(Table1[[#This Row],[Day]]="Saturday","Weekend",IF(Table1[[#This Row],[Day]]="Sunday","Weekend","Weekday"))</f>
        <v>Weekday</v>
      </c>
      <c r="I4785" s="2" t="str">
        <f>TEXT(Table1[[#This Row],[Date]],"DD")</f>
        <v>23</v>
      </c>
      <c r="J4785" s="2" t="str">
        <f>IF(Table1[[#This Row],[Date2]]&gt;20,"End",IF(Table1[[#This Row],[Date2]]&gt;10,"Mid","Start"))</f>
        <v>End</v>
      </c>
      <c r="K4785" s="3">
        <v>5.6712962962962956E-4</v>
      </c>
      <c r="L4785" t="s">
        <v>168</v>
      </c>
      <c r="M4785">
        <v>1</v>
      </c>
      <c r="N4785" s="1" t="s">
        <v>4</v>
      </c>
      <c r="O4785" s="1" t="s">
        <v>21</v>
      </c>
      <c r="P4785" t="s">
        <v>7986</v>
      </c>
      <c r="Q4785" t="s">
        <v>7987</v>
      </c>
      <c r="R4785">
        <v>200</v>
      </c>
      <c r="S4785" t="s">
        <v>8</v>
      </c>
      <c r="T4785" t="s">
        <v>7988</v>
      </c>
      <c r="U4785" t="s">
        <v>1395</v>
      </c>
      <c r="V4785" t="s">
        <v>11</v>
      </c>
    </row>
    <row r="4786" spans="1:22" x14ac:dyDescent="0.3">
      <c r="A4786">
        <v>3526</v>
      </c>
      <c r="B4786" t="s">
        <v>7989</v>
      </c>
      <c r="C4786" t="s">
        <v>6670</v>
      </c>
      <c r="D4786" t="s">
        <v>2</v>
      </c>
      <c r="E4786" s="2">
        <v>43031</v>
      </c>
      <c r="F4786" s="2" t="str">
        <f>TEXT(Table1[[#This Row],[Date]],"DDDD")</f>
        <v>Monday</v>
      </c>
      <c r="G4786" s="2" t="str">
        <f>TEXT(Table1[[#This Row],[Date]],"mmMM")</f>
        <v>October</v>
      </c>
      <c r="H4786" s="2" t="str">
        <f>IF(Table1[[#This Row],[Day]]="Saturday","Weekend",IF(Table1[[#This Row],[Day]]="Sunday","Weekend","Weekday"))</f>
        <v>Weekday</v>
      </c>
      <c r="I4786" s="2" t="str">
        <f>TEXT(Table1[[#This Row],[Date]],"DD")</f>
        <v>23</v>
      </c>
      <c r="J4786" s="2" t="str">
        <f>IF(Table1[[#This Row],[Date2]]&gt;20,"End",IF(Table1[[#This Row],[Date2]]&gt;10,"Mid","Start"))</f>
        <v>End</v>
      </c>
      <c r="K4786" s="3">
        <v>7.1840277777777767E-2</v>
      </c>
      <c r="L4786" t="s">
        <v>168</v>
      </c>
      <c r="M4786">
        <v>1</v>
      </c>
      <c r="N4786" s="1" t="s">
        <v>4</v>
      </c>
      <c r="O4786" s="1" t="s">
        <v>21</v>
      </c>
      <c r="P4786" t="s">
        <v>6671</v>
      </c>
      <c r="Q4786" t="s">
        <v>7990</v>
      </c>
      <c r="R4786">
        <v>120</v>
      </c>
      <c r="S4786" t="s">
        <v>8</v>
      </c>
      <c r="T4786" t="s">
        <v>6672</v>
      </c>
      <c r="U4786" t="s">
        <v>1395</v>
      </c>
      <c r="V4786" t="s">
        <v>11</v>
      </c>
    </row>
    <row r="4787" spans="1:22" x14ac:dyDescent="0.3">
      <c r="A4787">
        <v>3530</v>
      </c>
      <c r="B4787" t="s">
        <v>7999</v>
      </c>
      <c r="C4787" t="s">
        <v>3174</v>
      </c>
      <c r="D4787" t="s">
        <v>2</v>
      </c>
      <c r="E4787" s="2">
        <v>43031</v>
      </c>
      <c r="F4787" s="2" t="str">
        <f>TEXT(Table1[[#This Row],[Date]],"DDDD")</f>
        <v>Monday</v>
      </c>
      <c r="G4787" s="2" t="str">
        <f>TEXT(Table1[[#This Row],[Date]],"mmMM")</f>
        <v>October</v>
      </c>
      <c r="H4787" s="2" t="str">
        <f>IF(Table1[[#This Row],[Day]]="Saturday","Weekend",IF(Table1[[#This Row],[Day]]="Sunday","Weekend","Weekday"))</f>
        <v>Weekday</v>
      </c>
      <c r="I4787" s="2" t="str">
        <f>TEXT(Table1[[#This Row],[Date]],"DD")</f>
        <v>23</v>
      </c>
      <c r="J4787" s="2" t="str">
        <f>IF(Table1[[#This Row],[Date2]]&gt;20,"End",IF(Table1[[#This Row],[Date2]]&gt;10,"Mid","Start"))</f>
        <v>End</v>
      </c>
      <c r="K4787" s="3">
        <v>0.51402777777777775</v>
      </c>
      <c r="L4787" t="s">
        <v>2142</v>
      </c>
      <c r="M4787">
        <v>1</v>
      </c>
      <c r="N4787" s="1" t="s">
        <v>4</v>
      </c>
      <c r="O4787" s="1" t="s">
        <v>21</v>
      </c>
      <c r="P4787" t="s">
        <v>3175</v>
      </c>
      <c r="Q4787" t="s">
        <v>2817</v>
      </c>
      <c r="R4787">
        <v>250.2</v>
      </c>
      <c r="S4787" t="s">
        <v>8</v>
      </c>
      <c r="T4787" t="s">
        <v>3176</v>
      </c>
      <c r="U4787" t="s">
        <v>1395</v>
      </c>
      <c r="V4787" t="s">
        <v>11</v>
      </c>
    </row>
    <row r="4788" spans="1:22" x14ac:dyDescent="0.3">
      <c r="A4788">
        <v>3533</v>
      </c>
      <c r="B4788" t="s">
        <v>8003</v>
      </c>
      <c r="C4788" t="s">
        <v>779</v>
      </c>
      <c r="D4788" t="s">
        <v>2</v>
      </c>
      <c r="E4788" s="2">
        <v>43031</v>
      </c>
      <c r="F4788" s="2" t="str">
        <f>TEXT(Table1[[#This Row],[Date]],"DDDD")</f>
        <v>Monday</v>
      </c>
      <c r="G4788" s="2" t="str">
        <f>TEXT(Table1[[#This Row],[Date]],"mmMM")</f>
        <v>October</v>
      </c>
      <c r="H4788" s="2" t="str">
        <f>IF(Table1[[#This Row],[Day]]="Saturday","Weekend",IF(Table1[[#This Row],[Day]]="Sunday","Weekend","Weekday"))</f>
        <v>Weekday</v>
      </c>
      <c r="I4788" s="2" t="str">
        <f>TEXT(Table1[[#This Row],[Date]],"DD")</f>
        <v>23</v>
      </c>
      <c r="J4788" s="2" t="str">
        <f>IF(Table1[[#This Row],[Date2]]&gt;20,"End",IF(Table1[[#This Row],[Date2]]&gt;10,"Mid","Start"))</f>
        <v>End</v>
      </c>
      <c r="K4788" s="3">
        <v>0.61253472222222227</v>
      </c>
      <c r="L4788" t="s">
        <v>7169</v>
      </c>
      <c r="M4788">
        <v>1</v>
      </c>
      <c r="N4788" s="1" t="s">
        <v>4</v>
      </c>
      <c r="O4788" s="1" t="s">
        <v>21</v>
      </c>
      <c r="P4788" t="s">
        <v>780</v>
      </c>
      <c r="Q4788" t="s">
        <v>8004</v>
      </c>
      <c r="R4788">
        <v>126</v>
      </c>
      <c r="S4788" t="s">
        <v>8</v>
      </c>
      <c r="T4788" t="s">
        <v>782</v>
      </c>
      <c r="U4788" t="s">
        <v>1395</v>
      </c>
      <c r="V4788" t="s">
        <v>11</v>
      </c>
    </row>
    <row r="4789" spans="1:22" x14ac:dyDescent="0.3">
      <c r="A4789">
        <v>3534</v>
      </c>
      <c r="B4789" t="s">
        <v>8005</v>
      </c>
      <c r="C4789" t="s">
        <v>1109</v>
      </c>
      <c r="D4789" t="s">
        <v>2</v>
      </c>
      <c r="E4789" s="2">
        <v>43031</v>
      </c>
      <c r="F4789" s="2" t="str">
        <f>TEXT(Table1[[#This Row],[Date]],"DDDD")</f>
        <v>Monday</v>
      </c>
      <c r="G4789" s="2" t="str">
        <f>TEXT(Table1[[#This Row],[Date]],"mmMM")</f>
        <v>October</v>
      </c>
      <c r="H4789" s="2" t="str">
        <f>IF(Table1[[#This Row],[Day]]="Saturday","Weekend",IF(Table1[[#This Row],[Day]]="Sunday","Weekend","Weekday"))</f>
        <v>Weekday</v>
      </c>
      <c r="I4789" s="2" t="str">
        <f>TEXT(Table1[[#This Row],[Date]],"DD")</f>
        <v>23</v>
      </c>
      <c r="J4789" s="2" t="str">
        <f>IF(Table1[[#This Row],[Date2]]&gt;20,"End",IF(Table1[[#This Row],[Date2]]&gt;10,"Mid","Start"))</f>
        <v>End</v>
      </c>
      <c r="K4789" s="3">
        <v>0.64746527777777785</v>
      </c>
      <c r="L4789" t="s">
        <v>2142</v>
      </c>
      <c r="M4789">
        <v>1</v>
      </c>
      <c r="N4789" s="1" t="s">
        <v>4</v>
      </c>
      <c r="O4789" s="1" t="s">
        <v>21</v>
      </c>
      <c r="P4789" t="s">
        <v>1110</v>
      </c>
      <c r="Q4789" t="s">
        <v>8006</v>
      </c>
      <c r="R4789">
        <v>261</v>
      </c>
      <c r="S4789" t="s">
        <v>8</v>
      </c>
      <c r="T4789" t="s">
        <v>1112</v>
      </c>
      <c r="U4789" t="s">
        <v>1395</v>
      </c>
      <c r="V4789" t="s">
        <v>11</v>
      </c>
    </row>
    <row r="4790" spans="1:22" x14ac:dyDescent="0.3">
      <c r="A4790">
        <v>3539</v>
      </c>
      <c r="B4790" t="s">
        <v>8019</v>
      </c>
      <c r="C4790" t="s">
        <v>1252</v>
      </c>
      <c r="D4790" t="s">
        <v>2</v>
      </c>
      <c r="E4790" s="2">
        <v>43031</v>
      </c>
      <c r="F4790" s="2" t="str">
        <f>TEXT(Table1[[#This Row],[Date]],"DDDD")</f>
        <v>Monday</v>
      </c>
      <c r="G4790" s="2" t="str">
        <f>TEXT(Table1[[#This Row],[Date]],"mmMM")</f>
        <v>October</v>
      </c>
      <c r="H4790" s="2" t="str">
        <f>IF(Table1[[#This Row],[Day]]="Saturday","Weekend",IF(Table1[[#This Row],[Day]]="Sunday","Weekend","Weekday"))</f>
        <v>Weekday</v>
      </c>
      <c r="I4790" s="2" t="str">
        <f>TEXT(Table1[[#This Row],[Date]],"DD")</f>
        <v>23</v>
      </c>
      <c r="J4790" s="2" t="str">
        <f>IF(Table1[[#This Row],[Date2]]&gt;20,"End",IF(Table1[[#This Row],[Date2]]&gt;10,"Mid","Start"))</f>
        <v>End</v>
      </c>
      <c r="K4790" s="3">
        <v>0.81846064814814812</v>
      </c>
      <c r="L4790" t="s">
        <v>7169</v>
      </c>
      <c r="M4790">
        <v>1</v>
      </c>
      <c r="N4790" s="1" t="s">
        <v>4</v>
      </c>
      <c r="O4790" s="1" t="s">
        <v>21</v>
      </c>
      <c r="P4790" t="s">
        <v>1253</v>
      </c>
      <c r="Q4790" t="s">
        <v>7170</v>
      </c>
      <c r="R4790">
        <v>108</v>
      </c>
      <c r="S4790" t="s">
        <v>8</v>
      </c>
      <c r="T4790" t="s">
        <v>1255</v>
      </c>
      <c r="U4790" t="s">
        <v>1395</v>
      </c>
      <c r="V4790" t="s">
        <v>11</v>
      </c>
    </row>
    <row r="4791" spans="1:22" x14ac:dyDescent="0.3">
      <c r="A4791">
        <v>3541</v>
      </c>
      <c r="B4791" t="s">
        <v>8022</v>
      </c>
      <c r="C4791" t="s">
        <v>1252</v>
      </c>
      <c r="D4791" t="s">
        <v>2</v>
      </c>
      <c r="E4791" s="2">
        <v>43031</v>
      </c>
      <c r="F4791" s="2" t="str">
        <f>TEXT(Table1[[#This Row],[Date]],"DDDD")</f>
        <v>Monday</v>
      </c>
      <c r="G4791" s="2" t="str">
        <f>TEXT(Table1[[#This Row],[Date]],"mmMM")</f>
        <v>October</v>
      </c>
      <c r="H4791" s="2" t="str">
        <f>IF(Table1[[#This Row],[Day]]="Saturday","Weekend",IF(Table1[[#This Row],[Day]]="Sunday","Weekend","Weekday"))</f>
        <v>Weekday</v>
      </c>
      <c r="I4791" s="2" t="str">
        <f>TEXT(Table1[[#This Row],[Date]],"DD")</f>
        <v>23</v>
      </c>
      <c r="J4791" s="2" t="str">
        <f>IF(Table1[[#This Row],[Date2]]&gt;20,"End",IF(Table1[[#This Row],[Date2]]&gt;10,"Mid","Start"))</f>
        <v>End</v>
      </c>
      <c r="K4791" s="3">
        <v>0.82659722222222221</v>
      </c>
      <c r="L4791" t="s">
        <v>7169</v>
      </c>
      <c r="M4791">
        <v>1</v>
      </c>
      <c r="N4791" s="1" t="s">
        <v>4</v>
      </c>
      <c r="O4791" s="1" t="s">
        <v>21</v>
      </c>
      <c r="P4791" t="s">
        <v>1253</v>
      </c>
      <c r="Q4791" t="s">
        <v>8023</v>
      </c>
      <c r="R4791">
        <v>261</v>
      </c>
      <c r="S4791" t="s">
        <v>8</v>
      </c>
      <c r="T4791" t="s">
        <v>1255</v>
      </c>
      <c r="U4791" t="s">
        <v>1395</v>
      </c>
      <c r="V4791" t="s">
        <v>11</v>
      </c>
    </row>
    <row r="4792" spans="1:22" x14ac:dyDescent="0.3">
      <c r="A4792">
        <v>3542</v>
      </c>
      <c r="B4792" t="s">
        <v>8024</v>
      </c>
      <c r="C4792" t="s">
        <v>652</v>
      </c>
      <c r="D4792" t="s">
        <v>2</v>
      </c>
      <c r="E4792" s="2">
        <v>43031</v>
      </c>
      <c r="F4792" s="2" t="str">
        <f>TEXT(Table1[[#This Row],[Date]],"DDDD")</f>
        <v>Monday</v>
      </c>
      <c r="G4792" s="2" t="str">
        <f>TEXT(Table1[[#This Row],[Date]],"mmMM")</f>
        <v>October</v>
      </c>
      <c r="H4792" s="2" t="str">
        <f>IF(Table1[[#This Row],[Day]]="Saturday","Weekend",IF(Table1[[#This Row],[Day]]="Sunday","Weekend","Weekday"))</f>
        <v>Weekday</v>
      </c>
      <c r="I4792" s="2" t="str">
        <f>TEXT(Table1[[#This Row],[Date]],"DD")</f>
        <v>23</v>
      </c>
      <c r="J4792" s="2" t="str">
        <f>IF(Table1[[#This Row],[Date2]]&gt;20,"End",IF(Table1[[#This Row],[Date2]]&gt;10,"Mid","Start"))</f>
        <v>End</v>
      </c>
      <c r="K4792" s="3">
        <v>0.82670138888888889</v>
      </c>
      <c r="L4792" t="s">
        <v>3</v>
      </c>
      <c r="M4792">
        <v>1</v>
      </c>
      <c r="N4792" s="1" t="s">
        <v>4</v>
      </c>
      <c r="O4792" s="1" t="s">
        <v>21</v>
      </c>
      <c r="P4792" t="s">
        <v>653</v>
      </c>
      <c r="Q4792" t="s">
        <v>8025</v>
      </c>
      <c r="R4792">
        <v>378</v>
      </c>
      <c r="S4792" t="s">
        <v>8</v>
      </c>
      <c r="T4792" t="s">
        <v>655</v>
      </c>
      <c r="U4792" t="s">
        <v>1395</v>
      </c>
      <c r="V4792" t="s">
        <v>11</v>
      </c>
    </row>
    <row r="4793" spans="1:22" x14ac:dyDescent="0.3">
      <c r="A4793">
        <v>3544</v>
      </c>
      <c r="B4793" t="s">
        <v>8028</v>
      </c>
      <c r="C4793" t="s">
        <v>2614</v>
      </c>
      <c r="D4793" t="s">
        <v>2</v>
      </c>
      <c r="E4793" s="2">
        <v>43031</v>
      </c>
      <c r="F4793" s="2" t="str">
        <f>TEXT(Table1[[#This Row],[Date]],"DDDD")</f>
        <v>Monday</v>
      </c>
      <c r="G4793" s="2" t="str">
        <f>TEXT(Table1[[#This Row],[Date]],"mmMM")</f>
        <v>October</v>
      </c>
      <c r="H4793" s="2" t="str">
        <f>IF(Table1[[#This Row],[Day]]="Saturday","Weekend",IF(Table1[[#This Row],[Day]]="Sunday","Weekend","Weekday"))</f>
        <v>Weekday</v>
      </c>
      <c r="I4793" s="2" t="str">
        <f>TEXT(Table1[[#This Row],[Date]],"DD")</f>
        <v>23</v>
      </c>
      <c r="J4793" s="2" t="str">
        <f>IF(Table1[[#This Row],[Date2]]&gt;20,"End",IF(Table1[[#This Row],[Date2]]&gt;10,"Mid","Start"))</f>
        <v>End</v>
      </c>
      <c r="K4793" s="3">
        <v>0.83276620370370358</v>
      </c>
      <c r="L4793" t="s">
        <v>3</v>
      </c>
      <c r="M4793">
        <v>1</v>
      </c>
      <c r="N4793" s="1" t="s">
        <v>4</v>
      </c>
      <c r="O4793" s="1" t="s">
        <v>21</v>
      </c>
      <c r="P4793" t="s">
        <v>2615</v>
      </c>
      <c r="Q4793" t="s">
        <v>8029</v>
      </c>
      <c r="R4793">
        <v>180.9</v>
      </c>
      <c r="S4793" t="s">
        <v>8</v>
      </c>
      <c r="T4793" t="s">
        <v>2617</v>
      </c>
      <c r="U4793" t="s">
        <v>1395</v>
      </c>
      <c r="V4793" t="s">
        <v>11</v>
      </c>
    </row>
    <row r="4794" spans="1:22" x14ac:dyDescent="0.3">
      <c r="A4794">
        <v>3545</v>
      </c>
      <c r="B4794" t="s">
        <v>8030</v>
      </c>
      <c r="C4794" t="s">
        <v>3698</v>
      </c>
      <c r="D4794" t="s">
        <v>2</v>
      </c>
      <c r="E4794" s="2">
        <v>43031</v>
      </c>
      <c r="F4794" s="2" t="str">
        <f>TEXT(Table1[[#This Row],[Date]],"DDDD")</f>
        <v>Monday</v>
      </c>
      <c r="G4794" s="2" t="str">
        <f>TEXT(Table1[[#This Row],[Date]],"mmMM")</f>
        <v>October</v>
      </c>
      <c r="H4794" s="2" t="str">
        <f>IF(Table1[[#This Row],[Day]]="Saturday","Weekend",IF(Table1[[#This Row],[Day]]="Sunday","Weekend","Weekday"))</f>
        <v>Weekday</v>
      </c>
      <c r="I4794" s="2" t="str">
        <f>TEXT(Table1[[#This Row],[Date]],"DD")</f>
        <v>23</v>
      </c>
      <c r="J4794" s="2" t="str">
        <f>IF(Table1[[#This Row],[Date2]]&gt;20,"End",IF(Table1[[#This Row],[Date2]]&gt;10,"Mid","Start"))</f>
        <v>End</v>
      </c>
      <c r="K4794" s="3">
        <v>0.84349537037037037</v>
      </c>
      <c r="L4794" t="s">
        <v>7169</v>
      </c>
      <c r="M4794">
        <v>1</v>
      </c>
      <c r="N4794" s="1" t="s">
        <v>4</v>
      </c>
      <c r="O4794" s="1" t="s">
        <v>21</v>
      </c>
      <c r="P4794" t="s">
        <v>3699</v>
      </c>
      <c r="Q4794" t="s">
        <v>8031</v>
      </c>
      <c r="R4794">
        <v>279</v>
      </c>
      <c r="S4794" t="s">
        <v>8</v>
      </c>
      <c r="T4794" t="s">
        <v>3700</v>
      </c>
      <c r="U4794" t="s">
        <v>1395</v>
      </c>
      <c r="V4794" t="s">
        <v>11</v>
      </c>
    </row>
    <row r="4795" spans="1:22" x14ac:dyDescent="0.3">
      <c r="A4795">
        <v>3546</v>
      </c>
      <c r="B4795" t="s">
        <v>8032</v>
      </c>
      <c r="C4795" t="s">
        <v>983</v>
      </c>
      <c r="D4795" t="s">
        <v>2</v>
      </c>
      <c r="E4795" s="2">
        <v>43031</v>
      </c>
      <c r="F4795" s="2" t="str">
        <f>TEXT(Table1[[#This Row],[Date]],"DDDD")</f>
        <v>Monday</v>
      </c>
      <c r="G4795" s="2" t="str">
        <f>TEXT(Table1[[#This Row],[Date]],"mmMM")</f>
        <v>October</v>
      </c>
      <c r="H4795" s="2" t="str">
        <f>IF(Table1[[#This Row],[Day]]="Saturday","Weekend",IF(Table1[[#This Row],[Day]]="Sunday","Weekend","Weekday"))</f>
        <v>Weekday</v>
      </c>
      <c r="I4795" s="2" t="str">
        <f>TEXT(Table1[[#This Row],[Date]],"DD")</f>
        <v>23</v>
      </c>
      <c r="J4795" s="2" t="str">
        <f>IF(Table1[[#This Row],[Date2]]&gt;20,"End",IF(Table1[[#This Row],[Date2]]&gt;10,"Mid","Start"))</f>
        <v>End</v>
      </c>
      <c r="K4795" s="3">
        <v>0.8451967592592593</v>
      </c>
      <c r="L4795" t="s">
        <v>28</v>
      </c>
      <c r="M4795">
        <v>1</v>
      </c>
      <c r="N4795" s="1" t="s">
        <v>4</v>
      </c>
      <c r="O4795" s="1" t="s">
        <v>21</v>
      </c>
      <c r="P4795" t="s">
        <v>984</v>
      </c>
      <c r="Q4795" t="s">
        <v>8033</v>
      </c>
      <c r="R4795">
        <v>198</v>
      </c>
      <c r="S4795" t="s">
        <v>8</v>
      </c>
      <c r="T4795" t="s">
        <v>986</v>
      </c>
      <c r="U4795" t="s">
        <v>1395</v>
      </c>
      <c r="V4795" t="s">
        <v>11</v>
      </c>
    </row>
    <row r="4796" spans="1:22" x14ac:dyDescent="0.3">
      <c r="A4796">
        <v>3548</v>
      </c>
      <c r="B4796" t="s">
        <v>8038</v>
      </c>
      <c r="C4796" t="s">
        <v>3174</v>
      </c>
      <c r="D4796" t="s">
        <v>2</v>
      </c>
      <c r="E4796" s="2">
        <v>43031</v>
      </c>
      <c r="F4796" s="2" t="str">
        <f>TEXT(Table1[[#This Row],[Date]],"DDDD")</f>
        <v>Monday</v>
      </c>
      <c r="G4796" s="2" t="str">
        <f>TEXT(Table1[[#This Row],[Date]],"mmMM")</f>
        <v>October</v>
      </c>
      <c r="H4796" s="2" t="str">
        <f>IF(Table1[[#This Row],[Day]]="Saturday","Weekend",IF(Table1[[#This Row],[Day]]="Sunday","Weekend","Weekday"))</f>
        <v>Weekday</v>
      </c>
      <c r="I4796" s="2" t="str">
        <f>TEXT(Table1[[#This Row],[Date]],"DD")</f>
        <v>23</v>
      </c>
      <c r="J4796" s="2" t="str">
        <f>IF(Table1[[#This Row],[Date2]]&gt;20,"End",IF(Table1[[#This Row],[Date2]]&gt;10,"Mid","Start"))</f>
        <v>End</v>
      </c>
      <c r="K4796" s="3">
        <v>0.85042824074074086</v>
      </c>
      <c r="L4796" t="s">
        <v>2142</v>
      </c>
      <c r="M4796">
        <v>1</v>
      </c>
      <c r="N4796" s="1" t="s">
        <v>4</v>
      </c>
      <c r="O4796" s="1" t="s">
        <v>21</v>
      </c>
      <c r="P4796" t="s">
        <v>3175</v>
      </c>
      <c r="Q4796" t="s">
        <v>2817</v>
      </c>
      <c r="R4796">
        <v>250.2</v>
      </c>
      <c r="S4796" t="s">
        <v>8</v>
      </c>
      <c r="T4796" t="s">
        <v>3176</v>
      </c>
      <c r="U4796" t="s">
        <v>1395</v>
      </c>
      <c r="V4796" t="s">
        <v>11</v>
      </c>
    </row>
    <row r="4797" spans="1:22" x14ac:dyDescent="0.3">
      <c r="A4797">
        <v>3549</v>
      </c>
      <c r="B4797" t="s">
        <v>8039</v>
      </c>
      <c r="C4797" t="s">
        <v>2651</v>
      </c>
      <c r="D4797" t="s">
        <v>2</v>
      </c>
      <c r="E4797" s="2">
        <v>43031</v>
      </c>
      <c r="F4797" s="2" t="str">
        <f>TEXT(Table1[[#This Row],[Date]],"DDDD")</f>
        <v>Monday</v>
      </c>
      <c r="G4797" s="2" t="str">
        <f>TEXT(Table1[[#This Row],[Date]],"mmMM")</f>
        <v>October</v>
      </c>
      <c r="H4797" s="2" t="str">
        <f>IF(Table1[[#This Row],[Day]]="Saturday","Weekend",IF(Table1[[#This Row],[Day]]="Sunday","Weekend","Weekday"))</f>
        <v>Weekday</v>
      </c>
      <c r="I4797" s="2" t="str">
        <f>TEXT(Table1[[#This Row],[Date]],"DD")</f>
        <v>23</v>
      </c>
      <c r="J4797" s="2" t="str">
        <f>IF(Table1[[#This Row],[Date2]]&gt;20,"End",IF(Table1[[#This Row],[Date2]]&gt;10,"Mid","Start"))</f>
        <v>End</v>
      </c>
      <c r="K4797" s="3">
        <v>0.85103009259259266</v>
      </c>
      <c r="L4797" t="s">
        <v>51</v>
      </c>
      <c r="M4797">
        <v>1</v>
      </c>
      <c r="N4797" s="1" t="s">
        <v>4</v>
      </c>
      <c r="O4797" s="1" t="s">
        <v>21</v>
      </c>
      <c r="P4797" t="s">
        <v>2652</v>
      </c>
      <c r="Q4797" t="s">
        <v>8040</v>
      </c>
      <c r="R4797">
        <v>221</v>
      </c>
      <c r="S4797" t="s">
        <v>8</v>
      </c>
      <c r="T4797" t="s">
        <v>2654</v>
      </c>
      <c r="U4797" t="s">
        <v>1395</v>
      </c>
      <c r="V4797" t="s">
        <v>11</v>
      </c>
    </row>
    <row r="4798" spans="1:22" x14ac:dyDescent="0.3">
      <c r="A4798">
        <v>3550</v>
      </c>
      <c r="B4798" t="s">
        <v>8041</v>
      </c>
      <c r="C4798" t="s">
        <v>8042</v>
      </c>
      <c r="D4798" t="s">
        <v>14</v>
      </c>
      <c r="E4798" s="2">
        <v>43031</v>
      </c>
      <c r="F4798" s="2" t="str">
        <f>TEXT(Table1[[#This Row],[Date]],"DDDD")</f>
        <v>Monday</v>
      </c>
      <c r="G4798" s="2" t="str">
        <f>TEXT(Table1[[#This Row],[Date]],"mmMM")</f>
        <v>October</v>
      </c>
      <c r="H4798" s="2" t="str">
        <f>IF(Table1[[#This Row],[Day]]="Saturday","Weekend",IF(Table1[[#This Row],[Day]]="Sunday","Weekend","Weekday"))</f>
        <v>Weekday</v>
      </c>
      <c r="I4798" s="2" t="str">
        <f>TEXT(Table1[[#This Row],[Date]],"DD")</f>
        <v>23</v>
      </c>
      <c r="J4798" s="2" t="str">
        <f>IF(Table1[[#This Row],[Date2]]&gt;20,"End",IF(Table1[[#This Row],[Date2]]&gt;10,"Mid","Start"))</f>
        <v>End</v>
      </c>
      <c r="K4798" s="3">
        <v>0.85406250000000006</v>
      </c>
      <c r="L4798" t="s">
        <v>168</v>
      </c>
      <c r="M4798">
        <v>0</v>
      </c>
      <c r="N4798" s="1" t="s">
        <v>4</v>
      </c>
      <c r="O4798" s="1" t="s">
        <v>21</v>
      </c>
      <c r="P4798" t="s">
        <v>8043</v>
      </c>
      <c r="Q4798" t="s">
        <v>7754</v>
      </c>
      <c r="R4798">
        <v>370</v>
      </c>
      <c r="S4798" t="s">
        <v>8</v>
      </c>
      <c r="T4798" t="s">
        <v>3743</v>
      </c>
      <c r="U4798" t="s">
        <v>1395</v>
      </c>
      <c r="V4798" t="s">
        <v>11</v>
      </c>
    </row>
    <row r="4799" spans="1:22" x14ac:dyDescent="0.3">
      <c r="A4799">
        <v>3551</v>
      </c>
      <c r="B4799" t="s">
        <v>8044</v>
      </c>
      <c r="C4799" t="s">
        <v>8042</v>
      </c>
      <c r="D4799" t="s">
        <v>2</v>
      </c>
      <c r="E4799" s="2">
        <v>43031</v>
      </c>
      <c r="F4799" s="2" t="str">
        <f>TEXT(Table1[[#This Row],[Date]],"DDDD")</f>
        <v>Monday</v>
      </c>
      <c r="G4799" s="2" t="str">
        <f>TEXT(Table1[[#This Row],[Date]],"mmMM")</f>
        <v>October</v>
      </c>
      <c r="H4799" s="2" t="str">
        <f>IF(Table1[[#This Row],[Day]]="Saturday","Weekend",IF(Table1[[#This Row],[Day]]="Sunday","Weekend","Weekday"))</f>
        <v>Weekday</v>
      </c>
      <c r="I4799" s="2" t="str">
        <f>TEXT(Table1[[#This Row],[Date]],"DD")</f>
        <v>23</v>
      </c>
      <c r="J4799" s="2" t="str">
        <f>IF(Table1[[#This Row],[Date2]]&gt;20,"End",IF(Table1[[#This Row],[Date2]]&gt;10,"Mid","Start"))</f>
        <v>End</v>
      </c>
      <c r="K4799" s="3">
        <v>0.85442129629629637</v>
      </c>
      <c r="L4799" t="s">
        <v>168</v>
      </c>
      <c r="M4799">
        <v>1</v>
      </c>
      <c r="N4799" s="1" t="s">
        <v>4</v>
      </c>
      <c r="O4799" s="1" t="s">
        <v>21</v>
      </c>
      <c r="P4799" t="s">
        <v>8043</v>
      </c>
      <c r="Q4799" t="s">
        <v>7754</v>
      </c>
      <c r="R4799">
        <v>370</v>
      </c>
      <c r="S4799" t="s">
        <v>8</v>
      </c>
      <c r="T4799" t="s">
        <v>3743</v>
      </c>
      <c r="U4799" t="s">
        <v>1395</v>
      </c>
      <c r="V4799" t="s">
        <v>11</v>
      </c>
    </row>
    <row r="4800" spans="1:22" x14ac:dyDescent="0.3">
      <c r="A4800">
        <v>3559</v>
      </c>
      <c r="B4800" t="s">
        <v>8055</v>
      </c>
      <c r="C4800" t="s">
        <v>85</v>
      </c>
      <c r="D4800" t="s">
        <v>2</v>
      </c>
      <c r="E4800" s="2">
        <v>43031</v>
      </c>
      <c r="F4800" s="2" t="str">
        <f>TEXT(Table1[[#This Row],[Date]],"DDDD")</f>
        <v>Monday</v>
      </c>
      <c r="G4800" s="2" t="str">
        <f>TEXT(Table1[[#This Row],[Date]],"mmMM")</f>
        <v>October</v>
      </c>
      <c r="H4800" s="2" t="str">
        <f>IF(Table1[[#This Row],[Day]]="Saturday","Weekend",IF(Table1[[#This Row],[Day]]="Sunday","Weekend","Weekday"))</f>
        <v>Weekday</v>
      </c>
      <c r="I4800" s="2" t="str">
        <f>TEXT(Table1[[#This Row],[Date]],"DD")</f>
        <v>23</v>
      </c>
      <c r="J4800" s="2" t="str">
        <f>IF(Table1[[#This Row],[Date2]]&gt;20,"End",IF(Table1[[#This Row],[Date2]]&gt;10,"Mid","Start"))</f>
        <v>End</v>
      </c>
      <c r="K4800" s="3">
        <v>0.88563657407407403</v>
      </c>
      <c r="L4800" t="s">
        <v>73</v>
      </c>
      <c r="M4800">
        <v>1</v>
      </c>
      <c r="N4800" s="1" t="s">
        <v>4</v>
      </c>
      <c r="O4800" s="1" t="s">
        <v>21</v>
      </c>
      <c r="P4800" t="s">
        <v>86</v>
      </c>
      <c r="Q4800" t="s">
        <v>8056</v>
      </c>
      <c r="R4800">
        <v>270</v>
      </c>
      <c r="S4800" t="s">
        <v>8</v>
      </c>
      <c r="T4800" t="s">
        <v>88</v>
      </c>
      <c r="U4800" t="s">
        <v>1395</v>
      </c>
      <c r="V4800" t="s">
        <v>11</v>
      </c>
    </row>
    <row r="4801" spans="1:22" x14ac:dyDescent="0.3">
      <c r="A4801">
        <v>3566</v>
      </c>
      <c r="B4801" t="s">
        <v>8071</v>
      </c>
      <c r="C4801" t="s">
        <v>8072</v>
      </c>
      <c r="D4801" t="s">
        <v>2</v>
      </c>
      <c r="E4801" s="2">
        <v>43031</v>
      </c>
      <c r="F4801" s="2" t="str">
        <f>TEXT(Table1[[#This Row],[Date]],"DDDD")</f>
        <v>Monday</v>
      </c>
      <c r="G4801" s="2" t="str">
        <f>TEXT(Table1[[#This Row],[Date]],"mmMM")</f>
        <v>October</v>
      </c>
      <c r="H4801" s="2" t="str">
        <f>IF(Table1[[#This Row],[Day]]="Saturday","Weekend",IF(Table1[[#This Row],[Day]]="Sunday","Weekend","Weekday"))</f>
        <v>Weekday</v>
      </c>
      <c r="I4801" s="2" t="str">
        <f>TEXT(Table1[[#This Row],[Date]],"DD")</f>
        <v>23</v>
      </c>
      <c r="J4801" s="2" t="str">
        <f>IF(Table1[[#This Row],[Date2]]&gt;20,"End",IF(Table1[[#This Row],[Date2]]&gt;10,"Mid","Start"))</f>
        <v>End</v>
      </c>
      <c r="K4801" s="3">
        <v>0.91665509259259259</v>
      </c>
      <c r="L4801" t="s">
        <v>73</v>
      </c>
      <c r="M4801">
        <v>1</v>
      </c>
      <c r="N4801" s="1" t="s">
        <v>4</v>
      </c>
      <c r="O4801" s="1" t="s">
        <v>21</v>
      </c>
      <c r="P4801" t="s">
        <v>8073</v>
      </c>
      <c r="Q4801" t="s">
        <v>8074</v>
      </c>
      <c r="R4801">
        <v>288</v>
      </c>
      <c r="S4801" t="s">
        <v>8</v>
      </c>
      <c r="T4801" t="s">
        <v>8075</v>
      </c>
      <c r="U4801" t="s">
        <v>10</v>
      </c>
      <c r="V4801" t="s">
        <v>11</v>
      </c>
    </row>
    <row r="4802" spans="1:22" x14ac:dyDescent="0.3">
      <c r="A4802">
        <v>5739</v>
      </c>
      <c r="B4802" t="s">
        <v>12467</v>
      </c>
      <c r="C4802" t="s">
        <v>9076</v>
      </c>
      <c r="D4802" t="s">
        <v>2</v>
      </c>
      <c r="E4802" s="2">
        <v>43062</v>
      </c>
      <c r="F4802" s="2" t="str">
        <f>TEXT(Table1[[#This Row],[Date]],"DDDD")</f>
        <v>Thursday</v>
      </c>
      <c r="G4802" s="2" t="str">
        <f>TEXT(Table1[[#This Row],[Date]],"mmMM")</f>
        <v>November</v>
      </c>
      <c r="H4802" s="2" t="str">
        <f>IF(Table1[[#This Row],[Day]]="Saturday","Weekend",IF(Table1[[#This Row],[Day]]="Sunday","Weekend","Weekday"))</f>
        <v>Weekday</v>
      </c>
      <c r="I4802" s="2" t="str">
        <f>TEXT(Table1[[#This Row],[Date]],"DD")</f>
        <v>23</v>
      </c>
      <c r="J4802" s="2" t="str">
        <f>IF(Table1[[#This Row],[Date2]]&gt;20,"End",IF(Table1[[#This Row],[Date2]]&gt;10,"Mid","Start"))</f>
        <v>End</v>
      </c>
      <c r="K4802" s="3">
        <v>1.5173611111111112E-2</v>
      </c>
      <c r="L4802" t="s">
        <v>168</v>
      </c>
      <c r="M4802">
        <v>1</v>
      </c>
      <c r="N4802" s="1" t="s">
        <v>4</v>
      </c>
      <c r="O4802" s="1" t="s">
        <v>21</v>
      </c>
      <c r="P4802" t="s">
        <v>9077</v>
      </c>
      <c r="Q4802" t="s">
        <v>12468</v>
      </c>
      <c r="R4802">
        <v>280</v>
      </c>
      <c r="S4802" t="s">
        <v>8</v>
      </c>
      <c r="T4802" t="s">
        <v>9079</v>
      </c>
      <c r="U4802" t="s">
        <v>1395</v>
      </c>
      <c r="V4802" t="s">
        <v>11</v>
      </c>
    </row>
    <row r="4803" spans="1:22" x14ac:dyDescent="0.3">
      <c r="A4803">
        <v>5744</v>
      </c>
      <c r="B4803" t="s">
        <v>12478</v>
      </c>
      <c r="C4803" t="s">
        <v>2674</v>
      </c>
      <c r="D4803" t="s">
        <v>2</v>
      </c>
      <c r="E4803" s="2">
        <v>43062</v>
      </c>
      <c r="F4803" s="2" t="str">
        <f>TEXT(Table1[[#This Row],[Date]],"DDDD")</f>
        <v>Thursday</v>
      </c>
      <c r="G4803" s="2" t="str">
        <f>TEXT(Table1[[#This Row],[Date]],"mmMM")</f>
        <v>November</v>
      </c>
      <c r="H4803" s="2" t="str">
        <f>IF(Table1[[#This Row],[Day]]="Saturday","Weekend",IF(Table1[[#This Row],[Day]]="Sunday","Weekend","Weekday"))</f>
        <v>Weekday</v>
      </c>
      <c r="I4803" s="2" t="str">
        <f>TEXT(Table1[[#This Row],[Date]],"DD")</f>
        <v>23</v>
      </c>
      <c r="J4803" s="2" t="str">
        <f>IF(Table1[[#This Row],[Date2]]&gt;20,"End",IF(Table1[[#This Row],[Date2]]&gt;10,"Mid","Start"))</f>
        <v>End</v>
      </c>
      <c r="K4803" s="3">
        <v>0.52214120370370376</v>
      </c>
      <c r="L4803" t="s">
        <v>3</v>
      </c>
      <c r="M4803">
        <v>1</v>
      </c>
      <c r="N4803" s="1" t="s">
        <v>4</v>
      </c>
      <c r="O4803" s="1" t="s">
        <v>21</v>
      </c>
      <c r="P4803" t="s">
        <v>2675</v>
      </c>
      <c r="Q4803" t="s">
        <v>12479</v>
      </c>
      <c r="R4803">
        <v>252</v>
      </c>
      <c r="S4803" t="s">
        <v>8</v>
      </c>
      <c r="T4803" t="s">
        <v>2677</v>
      </c>
      <c r="U4803" t="s">
        <v>1395</v>
      </c>
      <c r="V4803" t="s">
        <v>11</v>
      </c>
    </row>
    <row r="4804" spans="1:22" x14ac:dyDescent="0.3">
      <c r="A4804">
        <v>5745</v>
      </c>
      <c r="B4804" t="s">
        <v>12480</v>
      </c>
      <c r="C4804" t="s">
        <v>2752</v>
      </c>
      <c r="D4804" t="s">
        <v>2</v>
      </c>
      <c r="E4804" s="2">
        <v>43062</v>
      </c>
      <c r="F4804" s="2" t="str">
        <f>TEXT(Table1[[#This Row],[Date]],"DDDD")</f>
        <v>Thursday</v>
      </c>
      <c r="G4804" s="2" t="str">
        <f>TEXT(Table1[[#This Row],[Date]],"mmMM")</f>
        <v>November</v>
      </c>
      <c r="H4804" s="2" t="str">
        <f>IF(Table1[[#This Row],[Day]]="Saturday","Weekend",IF(Table1[[#This Row],[Day]]="Sunday","Weekend","Weekday"))</f>
        <v>Weekday</v>
      </c>
      <c r="I4804" s="2" t="str">
        <f>TEXT(Table1[[#This Row],[Date]],"DD")</f>
        <v>23</v>
      </c>
      <c r="J4804" s="2" t="str">
        <f>IF(Table1[[#This Row],[Date2]]&gt;20,"End",IF(Table1[[#This Row],[Date2]]&gt;10,"Mid","Start"))</f>
        <v>End</v>
      </c>
      <c r="K4804" s="3">
        <v>0.52386574074074077</v>
      </c>
      <c r="L4804" t="s">
        <v>51</v>
      </c>
      <c r="M4804">
        <v>1</v>
      </c>
      <c r="N4804" s="1" t="s">
        <v>4</v>
      </c>
      <c r="O4804" s="1" t="s">
        <v>21</v>
      </c>
      <c r="P4804" t="s">
        <v>2753</v>
      </c>
      <c r="Q4804" t="s">
        <v>12481</v>
      </c>
      <c r="R4804">
        <v>216</v>
      </c>
      <c r="S4804" t="s">
        <v>8</v>
      </c>
      <c r="T4804" t="s">
        <v>2755</v>
      </c>
      <c r="U4804" t="s">
        <v>1395</v>
      </c>
      <c r="V4804" t="s">
        <v>11</v>
      </c>
    </row>
    <row r="4805" spans="1:22" x14ac:dyDescent="0.3">
      <c r="A4805">
        <v>5749</v>
      </c>
      <c r="B4805" t="s">
        <v>12486</v>
      </c>
      <c r="C4805" t="s">
        <v>1512</v>
      </c>
      <c r="D4805" t="s">
        <v>2</v>
      </c>
      <c r="E4805" s="2">
        <v>43062</v>
      </c>
      <c r="F4805" s="2" t="str">
        <f>TEXT(Table1[[#This Row],[Date]],"DDDD")</f>
        <v>Thursday</v>
      </c>
      <c r="G4805" s="2" t="str">
        <f>TEXT(Table1[[#This Row],[Date]],"mmMM")</f>
        <v>November</v>
      </c>
      <c r="H4805" s="2" t="str">
        <f>IF(Table1[[#This Row],[Day]]="Saturday","Weekend",IF(Table1[[#This Row],[Day]]="Sunday","Weekend","Weekday"))</f>
        <v>Weekday</v>
      </c>
      <c r="I4805" s="2" t="str">
        <f>TEXT(Table1[[#This Row],[Date]],"DD")</f>
        <v>23</v>
      </c>
      <c r="J4805" s="2" t="str">
        <f>IF(Table1[[#This Row],[Date2]]&gt;20,"End",IF(Table1[[#This Row],[Date2]]&gt;10,"Mid","Start"))</f>
        <v>End</v>
      </c>
      <c r="K4805" s="3">
        <v>0.53758101851851847</v>
      </c>
      <c r="L4805" t="s">
        <v>28</v>
      </c>
      <c r="M4805">
        <v>1</v>
      </c>
      <c r="N4805" s="1" t="s">
        <v>4</v>
      </c>
      <c r="O4805" s="1" t="s">
        <v>21</v>
      </c>
      <c r="P4805" t="s">
        <v>1513</v>
      </c>
      <c r="Q4805" t="s">
        <v>322</v>
      </c>
      <c r="R4805">
        <v>126</v>
      </c>
      <c r="S4805" t="s">
        <v>8</v>
      </c>
      <c r="T4805" t="s">
        <v>1515</v>
      </c>
      <c r="U4805" t="s">
        <v>1395</v>
      </c>
      <c r="V4805" t="s">
        <v>11</v>
      </c>
    </row>
    <row r="4806" spans="1:22" x14ac:dyDescent="0.3">
      <c r="A4806">
        <v>5753</v>
      </c>
      <c r="B4806" t="s">
        <v>12492</v>
      </c>
      <c r="C4806" t="s">
        <v>12098</v>
      </c>
      <c r="D4806" t="s">
        <v>2</v>
      </c>
      <c r="E4806" s="2">
        <v>43062</v>
      </c>
      <c r="F4806" s="2" t="str">
        <f>TEXT(Table1[[#This Row],[Date]],"DDDD")</f>
        <v>Thursday</v>
      </c>
      <c r="G4806" s="2" t="str">
        <f>TEXT(Table1[[#This Row],[Date]],"mmMM")</f>
        <v>November</v>
      </c>
      <c r="H4806" s="2" t="str">
        <f>IF(Table1[[#This Row],[Day]]="Saturday","Weekend",IF(Table1[[#This Row],[Day]]="Sunday","Weekend","Weekday"))</f>
        <v>Weekday</v>
      </c>
      <c r="I4806" s="2" t="str">
        <f>TEXT(Table1[[#This Row],[Date]],"DD")</f>
        <v>23</v>
      </c>
      <c r="J4806" s="2" t="str">
        <f>IF(Table1[[#This Row],[Date2]]&gt;20,"End",IF(Table1[[#This Row],[Date2]]&gt;10,"Mid","Start"))</f>
        <v>End</v>
      </c>
      <c r="K4806" s="3">
        <v>0.55575231481481469</v>
      </c>
      <c r="L4806" t="s">
        <v>2142</v>
      </c>
      <c r="M4806">
        <v>1</v>
      </c>
      <c r="N4806" s="1" t="s">
        <v>4</v>
      </c>
      <c r="O4806" s="1" t="s">
        <v>21</v>
      </c>
      <c r="P4806" t="s">
        <v>12099</v>
      </c>
      <c r="Q4806" t="s">
        <v>3430</v>
      </c>
      <c r="R4806">
        <v>206.2</v>
      </c>
      <c r="S4806" t="s">
        <v>8</v>
      </c>
      <c r="T4806" t="s">
        <v>12101</v>
      </c>
      <c r="U4806" t="s">
        <v>1395</v>
      </c>
      <c r="V4806" t="s">
        <v>11</v>
      </c>
    </row>
    <row r="4807" spans="1:22" x14ac:dyDescent="0.3">
      <c r="A4807">
        <v>5759</v>
      </c>
      <c r="B4807" t="s">
        <v>12504</v>
      </c>
      <c r="C4807" t="s">
        <v>12505</v>
      </c>
      <c r="D4807" t="s">
        <v>2</v>
      </c>
      <c r="E4807" s="2">
        <v>43062</v>
      </c>
      <c r="F4807" s="2" t="str">
        <f>TEXT(Table1[[#This Row],[Date]],"DDDD")</f>
        <v>Thursday</v>
      </c>
      <c r="G4807" s="2" t="str">
        <f>TEXT(Table1[[#This Row],[Date]],"mmMM")</f>
        <v>November</v>
      </c>
      <c r="H4807" s="2" t="str">
        <f>IF(Table1[[#This Row],[Day]]="Saturday","Weekend",IF(Table1[[#This Row],[Day]]="Sunday","Weekend","Weekday"))</f>
        <v>Weekday</v>
      </c>
      <c r="I4807" s="2" t="str">
        <f>TEXT(Table1[[#This Row],[Date]],"DD")</f>
        <v>23</v>
      </c>
      <c r="J4807" s="2" t="str">
        <f>IF(Table1[[#This Row],[Date2]]&gt;20,"End",IF(Table1[[#This Row],[Date2]]&gt;10,"Mid","Start"))</f>
        <v>End</v>
      </c>
      <c r="K4807" s="3">
        <v>0.57302083333333331</v>
      </c>
      <c r="L4807" t="s">
        <v>2142</v>
      </c>
      <c r="M4807">
        <v>1</v>
      </c>
      <c r="N4807" s="1" t="s">
        <v>4</v>
      </c>
      <c r="O4807" s="1" t="s">
        <v>21</v>
      </c>
      <c r="P4807" t="s">
        <v>12506</v>
      </c>
      <c r="Q4807" t="s">
        <v>10302</v>
      </c>
      <c r="R4807">
        <v>209.2</v>
      </c>
      <c r="S4807" t="s">
        <v>8</v>
      </c>
      <c r="T4807" t="s">
        <v>12507</v>
      </c>
      <c r="U4807" t="s">
        <v>1395</v>
      </c>
      <c r="V4807" t="s">
        <v>11</v>
      </c>
    </row>
    <row r="4808" spans="1:22" x14ac:dyDescent="0.3">
      <c r="A4808">
        <v>5770</v>
      </c>
      <c r="B4808" t="s">
        <v>12523</v>
      </c>
      <c r="C4808" t="s">
        <v>10125</v>
      </c>
      <c r="D4808" t="s">
        <v>2</v>
      </c>
      <c r="E4808" s="2">
        <v>43062</v>
      </c>
      <c r="F4808" s="2" t="str">
        <f>TEXT(Table1[[#This Row],[Date]],"DDDD")</f>
        <v>Thursday</v>
      </c>
      <c r="G4808" s="2" t="str">
        <f>TEXT(Table1[[#This Row],[Date]],"mmMM")</f>
        <v>November</v>
      </c>
      <c r="H4808" s="2" t="str">
        <f>IF(Table1[[#This Row],[Day]]="Saturday","Weekend",IF(Table1[[#This Row],[Day]]="Sunday","Weekend","Weekday"))</f>
        <v>Weekday</v>
      </c>
      <c r="I4808" s="2" t="str">
        <f>TEXT(Table1[[#This Row],[Date]],"DD")</f>
        <v>23</v>
      </c>
      <c r="J4808" s="2" t="str">
        <f>IF(Table1[[#This Row],[Date2]]&gt;20,"End",IF(Table1[[#This Row],[Date2]]&gt;10,"Mid","Start"))</f>
        <v>End</v>
      </c>
      <c r="K4808" s="3">
        <v>0.60446759259259264</v>
      </c>
      <c r="L4808" t="s">
        <v>2142</v>
      </c>
      <c r="M4808">
        <v>1</v>
      </c>
      <c r="N4808" s="1" t="s">
        <v>4</v>
      </c>
      <c r="O4808" s="1" t="s">
        <v>21</v>
      </c>
      <c r="P4808" t="s">
        <v>10126</v>
      </c>
      <c r="Q4808" t="s">
        <v>2817</v>
      </c>
      <c r="R4808">
        <v>208.5</v>
      </c>
      <c r="S4808" t="s">
        <v>8</v>
      </c>
      <c r="T4808" t="s">
        <v>10128</v>
      </c>
      <c r="U4808" t="s">
        <v>1395</v>
      </c>
      <c r="V4808" t="s">
        <v>11</v>
      </c>
    </row>
    <row r="4809" spans="1:22" x14ac:dyDescent="0.3">
      <c r="A4809">
        <v>5772</v>
      </c>
      <c r="B4809" t="s">
        <v>12525</v>
      </c>
      <c r="C4809" t="s">
        <v>10990</v>
      </c>
      <c r="D4809" t="s">
        <v>14</v>
      </c>
      <c r="E4809" s="2">
        <v>43062</v>
      </c>
      <c r="F4809" s="2" t="str">
        <f>TEXT(Table1[[#This Row],[Date]],"DDDD")</f>
        <v>Thursday</v>
      </c>
      <c r="G4809" s="2" t="str">
        <f>TEXT(Table1[[#This Row],[Date]],"mmMM")</f>
        <v>November</v>
      </c>
      <c r="H4809" s="2" t="str">
        <f>IF(Table1[[#This Row],[Day]]="Saturday","Weekend",IF(Table1[[#This Row],[Day]]="Sunday","Weekend","Weekday"))</f>
        <v>Weekday</v>
      </c>
      <c r="I4809" s="2" t="str">
        <f>TEXT(Table1[[#This Row],[Date]],"DD")</f>
        <v>23</v>
      </c>
      <c r="J4809" s="2" t="str">
        <f>IF(Table1[[#This Row],[Date2]]&gt;20,"End",IF(Table1[[#This Row],[Date2]]&gt;10,"Mid","Start"))</f>
        <v>End</v>
      </c>
      <c r="K4809" s="3">
        <v>0.64483796296296303</v>
      </c>
      <c r="L4809" t="s">
        <v>2142</v>
      </c>
      <c r="M4809">
        <v>1</v>
      </c>
      <c r="N4809" s="1" t="s">
        <v>4</v>
      </c>
      <c r="O4809" s="1" t="s">
        <v>21</v>
      </c>
      <c r="P4809" t="s">
        <v>10991</v>
      </c>
      <c r="Q4809" t="s">
        <v>12526</v>
      </c>
      <c r="R4809">
        <v>254.2</v>
      </c>
      <c r="S4809" t="s">
        <v>8</v>
      </c>
      <c r="T4809" t="s">
        <v>3181</v>
      </c>
      <c r="U4809" t="s">
        <v>1395</v>
      </c>
      <c r="V4809" t="s">
        <v>11</v>
      </c>
    </row>
    <row r="4810" spans="1:22" x14ac:dyDescent="0.3">
      <c r="A4810">
        <v>5773</v>
      </c>
      <c r="B4810" t="s">
        <v>12527</v>
      </c>
      <c r="C4810" t="s">
        <v>2389</v>
      </c>
      <c r="D4810" t="s">
        <v>2</v>
      </c>
      <c r="E4810" s="2">
        <v>43062</v>
      </c>
      <c r="F4810" s="2" t="str">
        <f>TEXT(Table1[[#This Row],[Date]],"DDDD")</f>
        <v>Thursday</v>
      </c>
      <c r="G4810" s="2" t="str">
        <f>TEXT(Table1[[#This Row],[Date]],"mmMM")</f>
        <v>November</v>
      </c>
      <c r="H4810" s="2" t="str">
        <f>IF(Table1[[#This Row],[Day]]="Saturday","Weekend",IF(Table1[[#This Row],[Day]]="Sunday","Weekend","Weekday"))</f>
        <v>Weekday</v>
      </c>
      <c r="I4810" s="2" t="str">
        <f>TEXT(Table1[[#This Row],[Date]],"DD")</f>
        <v>23</v>
      </c>
      <c r="J4810" s="2" t="str">
        <f>IF(Table1[[#This Row],[Date2]]&gt;20,"End",IF(Table1[[#This Row],[Date2]]&gt;10,"Mid","Start"))</f>
        <v>End</v>
      </c>
      <c r="K4810" s="3">
        <v>0.64875000000000005</v>
      </c>
      <c r="L4810" t="s">
        <v>7169</v>
      </c>
      <c r="M4810">
        <v>1</v>
      </c>
      <c r="N4810" s="1" t="s">
        <v>4</v>
      </c>
      <c r="O4810" s="1" t="s">
        <v>21</v>
      </c>
      <c r="P4810" t="s">
        <v>2390</v>
      </c>
      <c r="Q4810" t="s">
        <v>10007</v>
      </c>
      <c r="R4810">
        <v>108</v>
      </c>
      <c r="S4810" t="s">
        <v>8</v>
      </c>
      <c r="T4810" t="s">
        <v>2392</v>
      </c>
      <c r="U4810" t="s">
        <v>1395</v>
      </c>
      <c r="V4810" t="s">
        <v>11</v>
      </c>
    </row>
    <row r="4811" spans="1:22" x14ac:dyDescent="0.3">
      <c r="A4811">
        <v>5774</v>
      </c>
      <c r="B4811" t="s">
        <v>12528</v>
      </c>
      <c r="C4811" t="s">
        <v>4566</v>
      </c>
      <c r="D4811" t="s">
        <v>2</v>
      </c>
      <c r="E4811" s="2">
        <v>43062</v>
      </c>
      <c r="F4811" s="2" t="str">
        <f>TEXT(Table1[[#This Row],[Date]],"DDDD")</f>
        <v>Thursday</v>
      </c>
      <c r="G4811" s="2" t="str">
        <f>TEXT(Table1[[#This Row],[Date]],"mmMM")</f>
        <v>November</v>
      </c>
      <c r="H4811" s="2" t="str">
        <f>IF(Table1[[#This Row],[Day]]="Saturday","Weekend",IF(Table1[[#This Row],[Day]]="Sunday","Weekend","Weekday"))</f>
        <v>Weekday</v>
      </c>
      <c r="I4811" s="2" t="str">
        <f>TEXT(Table1[[#This Row],[Date]],"DD")</f>
        <v>23</v>
      </c>
      <c r="J4811" s="2" t="str">
        <f>IF(Table1[[#This Row],[Date2]]&gt;20,"End",IF(Table1[[#This Row],[Date2]]&gt;10,"Mid","Start"))</f>
        <v>End</v>
      </c>
      <c r="K4811" s="3">
        <v>0.67896990740740737</v>
      </c>
      <c r="L4811" t="s">
        <v>2142</v>
      </c>
      <c r="M4811">
        <v>1</v>
      </c>
      <c r="N4811" s="1" t="s">
        <v>4</v>
      </c>
      <c r="O4811" s="1" t="s">
        <v>21</v>
      </c>
      <c r="P4811" t="s">
        <v>4567</v>
      </c>
      <c r="Q4811" t="s">
        <v>9272</v>
      </c>
      <c r="R4811">
        <v>295</v>
      </c>
      <c r="S4811" t="s">
        <v>8</v>
      </c>
      <c r="T4811" t="s">
        <v>4568</v>
      </c>
      <c r="U4811" t="s">
        <v>1395</v>
      </c>
      <c r="V4811" t="s">
        <v>11</v>
      </c>
    </row>
    <row r="4812" spans="1:22" x14ac:dyDescent="0.3">
      <c r="A4812">
        <v>5782</v>
      </c>
      <c r="B4812" t="s">
        <v>12546</v>
      </c>
      <c r="C4812" t="s">
        <v>3675</v>
      </c>
      <c r="D4812" t="s">
        <v>2</v>
      </c>
      <c r="E4812" s="2">
        <v>43062</v>
      </c>
      <c r="F4812" s="2" t="str">
        <f>TEXT(Table1[[#This Row],[Date]],"DDDD")</f>
        <v>Thursday</v>
      </c>
      <c r="G4812" s="2" t="str">
        <f>TEXT(Table1[[#This Row],[Date]],"mmMM")</f>
        <v>November</v>
      </c>
      <c r="H4812" s="2" t="str">
        <f>IF(Table1[[#This Row],[Day]]="Saturday","Weekend",IF(Table1[[#This Row],[Day]]="Sunday","Weekend","Weekday"))</f>
        <v>Weekday</v>
      </c>
      <c r="I4812" s="2" t="str">
        <f>TEXT(Table1[[#This Row],[Date]],"DD")</f>
        <v>23</v>
      </c>
      <c r="J4812" s="2" t="str">
        <f>IF(Table1[[#This Row],[Date2]]&gt;20,"End",IF(Table1[[#This Row],[Date2]]&gt;10,"Mid","Start"))</f>
        <v>End</v>
      </c>
      <c r="K4812" s="3">
        <v>0.79369212962962954</v>
      </c>
      <c r="L4812" t="s">
        <v>51</v>
      </c>
      <c r="M4812">
        <v>1</v>
      </c>
      <c r="N4812" s="1" t="s">
        <v>4</v>
      </c>
      <c r="O4812" s="1" t="s">
        <v>21</v>
      </c>
      <c r="P4812" t="s">
        <v>3676</v>
      </c>
      <c r="Q4812" t="s">
        <v>12547</v>
      </c>
      <c r="R4812">
        <v>351</v>
      </c>
      <c r="S4812" t="s">
        <v>8</v>
      </c>
      <c r="T4812" t="s">
        <v>3678</v>
      </c>
      <c r="U4812" t="s">
        <v>1395</v>
      </c>
      <c r="V4812" t="s">
        <v>11</v>
      </c>
    </row>
    <row r="4813" spans="1:22" x14ac:dyDescent="0.3">
      <c r="A4813">
        <v>5785</v>
      </c>
      <c r="B4813" t="s">
        <v>12551</v>
      </c>
      <c r="C4813" t="s">
        <v>3698</v>
      </c>
      <c r="D4813" t="s">
        <v>2</v>
      </c>
      <c r="E4813" s="2">
        <v>43062</v>
      </c>
      <c r="F4813" s="2" t="str">
        <f>TEXT(Table1[[#This Row],[Date]],"DDDD")</f>
        <v>Thursday</v>
      </c>
      <c r="G4813" s="2" t="str">
        <f>TEXT(Table1[[#This Row],[Date]],"mmMM")</f>
        <v>November</v>
      </c>
      <c r="H4813" s="2" t="str">
        <f>IF(Table1[[#This Row],[Day]]="Saturday","Weekend",IF(Table1[[#This Row],[Day]]="Sunday","Weekend","Weekday"))</f>
        <v>Weekday</v>
      </c>
      <c r="I4813" s="2" t="str">
        <f>TEXT(Table1[[#This Row],[Date]],"DD")</f>
        <v>23</v>
      </c>
      <c r="J4813" s="2" t="str">
        <f>IF(Table1[[#This Row],[Date2]]&gt;20,"End",IF(Table1[[#This Row],[Date2]]&gt;10,"Mid","Start"))</f>
        <v>End</v>
      </c>
      <c r="K4813" s="3">
        <v>0.80702546296296285</v>
      </c>
      <c r="L4813" t="s">
        <v>2142</v>
      </c>
      <c r="M4813">
        <v>1</v>
      </c>
      <c r="N4813" s="1" t="s">
        <v>4</v>
      </c>
      <c r="O4813" s="1" t="s">
        <v>21</v>
      </c>
      <c r="P4813" t="s">
        <v>3699</v>
      </c>
      <c r="Q4813" t="s">
        <v>9211</v>
      </c>
      <c r="R4813">
        <v>636.70000000000005</v>
      </c>
      <c r="S4813" t="s">
        <v>8</v>
      </c>
      <c r="T4813" t="s">
        <v>3700</v>
      </c>
      <c r="U4813" t="s">
        <v>1395</v>
      </c>
      <c r="V4813" t="s">
        <v>11</v>
      </c>
    </row>
    <row r="4814" spans="1:22" x14ac:dyDescent="0.3">
      <c r="A4814">
        <v>5794</v>
      </c>
      <c r="B4814" t="s">
        <v>12566</v>
      </c>
      <c r="C4814" t="s">
        <v>1151</v>
      </c>
      <c r="D4814" t="s">
        <v>14</v>
      </c>
      <c r="E4814" s="2">
        <v>43062</v>
      </c>
      <c r="F4814" s="2" t="str">
        <f>TEXT(Table1[[#This Row],[Date]],"DDDD")</f>
        <v>Thursday</v>
      </c>
      <c r="G4814" s="2" t="str">
        <f>TEXT(Table1[[#This Row],[Date]],"mmMM")</f>
        <v>November</v>
      </c>
      <c r="H4814" s="2" t="str">
        <f>IF(Table1[[#This Row],[Day]]="Saturday","Weekend",IF(Table1[[#This Row],[Day]]="Sunday","Weekend","Weekday"))</f>
        <v>Weekday</v>
      </c>
      <c r="I4814" s="2" t="str">
        <f>TEXT(Table1[[#This Row],[Date]],"DD")</f>
        <v>23</v>
      </c>
      <c r="J4814" s="2" t="str">
        <f>IF(Table1[[#This Row],[Date2]]&gt;20,"End",IF(Table1[[#This Row],[Date2]]&gt;10,"Mid","Start"))</f>
        <v>End</v>
      </c>
      <c r="K4814" s="3">
        <v>0.83100694444444434</v>
      </c>
      <c r="L4814" t="s">
        <v>7169</v>
      </c>
      <c r="M4814">
        <v>1</v>
      </c>
      <c r="N4814" s="1" t="s">
        <v>4</v>
      </c>
      <c r="O4814" s="1" t="s">
        <v>21</v>
      </c>
      <c r="P4814" t="s">
        <v>1152</v>
      </c>
      <c r="Q4814" t="s">
        <v>12567</v>
      </c>
      <c r="R4814">
        <v>108</v>
      </c>
      <c r="S4814" t="s">
        <v>8</v>
      </c>
      <c r="T4814" t="s">
        <v>1154</v>
      </c>
      <c r="U4814" t="s">
        <v>1395</v>
      </c>
      <c r="V4814" t="s">
        <v>11</v>
      </c>
    </row>
    <row r="4815" spans="1:22" x14ac:dyDescent="0.3">
      <c r="A4815">
        <v>5798</v>
      </c>
      <c r="B4815" t="s">
        <v>12574</v>
      </c>
      <c r="C4815" t="s">
        <v>1109</v>
      </c>
      <c r="D4815" t="s">
        <v>2</v>
      </c>
      <c r="E4815" s="2">
        <v>43062</v>
      </c>
      <c r="F4815" s="2" t="str">
        <f>TEXT(Table1[[#This Row],[Date]],"DDDD")</f>
        <v>Thursday</v>
      </c>
      <c r="G4815" s="2" t="str">
        <f>TEXT(Table1[[#This Row],[Date]],"mmMM")</f>
        <v>November</v>
      </c>
      <c r="H4815" s="2" t="str">
        <f>IF(Table1[[#This Row],[Day]]="Saturday","Weekend",IF(Table1[[#This Row],[Day]]="Sunday","Weekend","Weekday"))</f>
        <v>Weekday</v>
      </c>
      <c r="I4815" s="2" t="str">
        <f>TEXT(Table1[[#This Row],[Date]],"DD")</f>
        <v>23</v>
      </c>
      <c r="J4815" s="2" t="str">
        <f>IF(Table1[[#This Row],[Date2]]&gt;20,"End",IF(Table1[[#This Row],[Date2]]&gt;10,"Mid","Start"))</f>
        <v>End</v>
      </c>
      <c r="K4815" s="3">
        <v>0.83633101851851854</v>
      </c>
      <c r="L4815" t="s">
        <v>2142</v>
      </c>
      <c r="M4815">
        <v>1</v>
      </c>
      <c r="N4815" s="1" t="s">
        <v>4</v>
      </c>
      <c r="O4815" s="1" t="s">
        <v>21</v>
      </c>
      <c r="P4815" t="s">
        <v>1110</v>
      </c>
      <c r="Q4815" t="s">
        <v>12575</v>
      </c>
      <c r="R4815">
        <v>384.7</v>
      </c>
      <c r="S4815" t="s">
        <v>8</v>
      </c>
      <c r="T4815" t="s">
        <v>1112</v>
      </c>
      <c r="U4815" t="s">
        <v>1395</v>
      </c>
      <c r="V4815" t="s">
        <v>11</v>
      </c>
    </row>
    <row r="4816" spans="1:22" x14ac:dyDescent="0.3">
      <c r="A4816">
        <v>5801</v>
      </c>
      <c r="B4816" t="s">
        <v>12580</v>
      </c>
      <c r="C4816" t="s">
        <v>2035</v>
      </c>
      <c r="D4816" t="s">
        <v>2</v>
      </c>
      <c r="E4816" s="2">
        <v>43062</v>
      </c>
      <c r="F4816" s="2" t="str">
        <f>TEXT(Table1[[#This Row],[Date]],"DDDD")</f>
        <v>Thursday</v>
      </c>
      <c r="G4816" s="2" t="str">
        <f>TEXT(Table1[[#This Row],[Date]],"mmMM")</f>
        <v>November</v>
      </c>
      <c r="H4816" s="2" t="str">
        <f>IF(Table1[[#This Row],[Day]]="Saturday","Weekend",IF(Table1[[#This Row],[Day]]="Sunday","Weekend","Weekday"))</f>
        <v>Weekday</v>
      </c>
      <c r="I4816" s="2" t="str">
        <f>TEXT(Table1[[#This Row],[Date]],"DD")</f>
        <v>23</v>
      </c>
      <c r="J4816" s="2" t="str">
        <f>IF(Table1[[#This Row],[Date2]]&gt;20,"End",IF(Table1[[#This Row],[Date2]]&gt;10,"Mid","Start"))</f>
        <v>End</v>
      </c>
      <c r="K4816" s="3">
        <v>0.8448148148148148</v>
      </c>
      <c r="L4816" t="s">
        <v>7169</v>
      </c>
      <c r="M4816">
        <v>1</v>
      </c>
      <c r="N4816" s="1" t="s">
        <v>4</v>
      </c>
      <c r="O4816" s="1" t="s">
        <v>21</v>
      </c>
      <c r="P4816" t="s">
        <v>2036</v>
      </c>
      <c r="Q4816" t="s">
        <v>11327</v>
      </c>
      <c r="R4816">
        <v>112.5</v>
      </c>
      <c r="S4816" t="s">
        <v>8</v>
      </c>
      <c r="T4816" t="s">
        <v>2038</v>
      </c>
      <c r="U4816" t="s">
        <v>1395</v>
      </c>
      <c r="V4816" t="s">
        <v>11</v>
      </c>
    </row>
    <row r="4817" spans="1:22" x14ac:dyDescent="0.3">
      <c r="A4817">
        <v>5808</v>
      </c>
      <c r="B4817" t="s">
        <v>12595</v>
      </c>
      <c r="C4817" t="s">
        <v>2040</v>
      </c>
      <c r="D4817" t="s">
        <v>2</v>
      </c>
      <c r="E4817" s="2">
        <v>43062</v>
      </c>
      <c r="F4817" s="2" t="str">
        <f>TEXT(Table1[[#This Row],[Date]],"DDDD")</f>
        <v>Thursday</v>
      </c>
      <c r="G4817" s="2" t="str">
        <f>TEXT(Table1[[#This Row],[Date]],"mmMM")</f>
        <v>November</v>
      </c>
      <c r="H4817" s="2" t="str">
        <f>IF(Table1[[#This Row],[Day]]="Saturday","Weekend",IF(Table1[[#This Row],[Day]]="Sunday","Weekend","Weekday"))</f>
        <v>Weekday</v>
      </c>
      <c r="I4817" s="2" t="str">
        <f>TEXT(Table1[[#This Row],[Date]],"DD")</f>
        <v>23</v>
      </c>
      <c r="J4817" s="2" t="str">
        <f>IF(Table1[[#This Row],[Date2]]&gt;20,"End",IF(Table1[[#This Row],[Date2]]&gt;10,"Mid","Start"))</f>
        <v>End</v>
      </c>
      <c r="K4817" s="3">
        <v>0.86121527777777784</v>
      </c>
      <c r="L4817" t="s">
        <v>51</v>
      </c>
      <c r="M4817">
        <v>1</v>
      </c>
      <c r="N4817" s="1" t="s">
        <v>4</v>
      </c>
      <c r="O4817" s="1" t="s">
        <v>21</v>
      </c>
      <c r="P4817" t="s">
        <v>2041</v>
      </c>
      <c r="Q4817" t="s">
        <v>12596</v>
      </c>
      <c r="R4817">
        <v>288</v>
      </c>
      <c r="S4817" t="s">
        <v>8</v>
      </c>
      <c r="T4817" t="s">
        <v>2042</v>
      </c>
      <c r="U4817" t="s">
        <v>1395</v>
      </c>
      <c r="V4817" t="s">
        <v>11</v>
      </c>
    </row>
    <row r="4818" spans="1:22" x14ac:dyDescent="0.3">
      <c r="A4818">
        <v>5812</v>
      </c>
      <c r="B4818" t="s">
        <v>12602</v>
      </c>
      <c r="C4818" t="s">
        <v>415</v>
      </c>
      <c r="D4818" t="s">
        <v>2</v>
      </c>
      <c r="E4818" s="2">
        <v>43062</v>
      </c>
      <c r="F4818" s="2" t="str">
        <f>TEXT(Table1[[#This Row],[Date]],"DDDD")</f>
        <v>Thursday</v>
      </c>
      <c r="G4818" s="2" t="str">
        <f>TEXT(Table1[[#This Row],[Date]],"mmMM")</f>
        <v>November</v>
      </c>
      <c r="H4818" s="2" t="str">
        <f>IF(Table1[[#This Row],[Day]]="Saturday","Weekend",IF(Table1[[#This Row],[Day]]="Sunday","Weekend","Weekday"))</f>
        <v>Weekday</v>
      </c>
      <c r="I4818" s="2" t="str">
        <f>TEXT(Table1[[#This Row],[Date]],"DD")</f>
        <v>23</v>
      </c>
      <c r="J4818" s="2" t="str">
        <f>IF(Table1[[#This Row],[Date2]]&gt;20,"End",IF(Table1[[#This Row],[Date2]]&gt;10,"Mid","Start"))</f>
        <v>End</v>
      </c>
      <c r="K4818" s="3">
        <v>0.87054398148148149</v>
      </c>
      <c r="L4818" t="s">
        <v>7169</v>
      </c>
      <c r="M4818">
        <v>1</v>
      </c>
      <c r="N4818" s="1" t="s">
        <v>4</v>
      </c>
      <c r="O4818" s="1" t="s">
        <v>21</v>
      </c>
      <c r="P4818" t="s">
        <v>416</v>
      </c>
      <c r="Q4818" t="s">
        <v>10875</v>
      </c>
      <c r="R4818">
        <v>144</v>
      </c>
      <c r="S4818" t="s">
        <v>8</v>
      </c>
      <c r="T4818" t="s">
        <v>418</v>
      </c>
      <c r="U4818" t="s">
        <v>1395</v>
      </c>
      <c r="V4818" t="s">
        <v>11</v>
      </c>
    </row>
    <row r="4819" spans="1:22" x14ac:dyDescent="0.3">
      <c r="A4819">
        <v>5832</v>
      </c>
      <c r="B4819" t="s">
        <v>12636</v>
      </c>
      <c r="C4819" t="s">
        <v>1252</v>
      </c>
      <c r="D4819" t="s">
        <v>2</v>
      </c>
      <c r="E4819" s="2">
        <v>43062</v>
      </c>
      <c r="F4819" s="2" t="str">
        <f>TEXT(Table1[[#This Row],[Date]],"DDDD")</f>
        <v>Thursday</v>
      </c>
      <c r="G4819" s="2" t="str">
        <f>TEXT(Table1[[#This Row],[Date]],"mmMM")</f>
        <v>November</v>
      </c>
      <c r="H4819" s="2" t="str">
        <f>IF(Table1[[#This Row],[Day]]="Saturday","Weekend",IF(Table1[[#This Row],[Day]]="Sunday","Weekend","Weekday"))</f>
        <v>Weekday</v>
      </c>
      <c r="I4819" s="2" t="str">
        <f>TEXT(Table1[[#This Row],[Date]],"DD")</f>
        <v>23</v>
      </c>
      <c r="J4819" s="2" t="str">
        <f>IF(Table1[[#This Row],[Date2]]&gt;20,"End",IF(Table1[[#This Row],[Date2]]&gt;10,"Mid","Start"))</f>
        <v>End</v>
      </c>
      <c r="K4819" s="3">
        <v>0.90306712962962965</v>
      </c>
      <c r="L4819" t="s">
        <v>168</v>
      </c>
      <c r="M4819">
        <v>1</v>
      </c>
      <c r="N4819" s="1" t="s">
        <v>4</v>
      </c>
      <c r="O4819" s="1" t="s">
        <v>21</v>
      </c>
      <c r="P4819" t="s">
        <v>1253</v>
      </c>
      <c r="Q4819" t="s">
        <v>12637</v>
      </c>
      <c r="R4819">
        <v>100</v>
      </c>
      <c r="S4819" t="s">
        <v>8</v>
      </c>
      <c r="T4819" t="s">
        <v>1255</v>
      </c>
      <c r="U4819" t="s">
        <v>1395</v>
      </c>
      <c r="V4819" t="s">
        <v>11</v>
      </c>
    </row>
    <row r="4820" spans="1:22" x14ac:dyDescent="0.3">
      <c r="A4820">
        <v>5833</v>
      </c>
      <c r="B4820" t="s">
        <v>12638</v>
      </c>
      <c r="C4820" t="s">
        <v>9839</v>
      </c>
      <c r="D4820" t="s">
        <v>2</v>
      </c>
      <c r="E4820" s="2">
        <v>43062</v>
      </c>
      <c r="F4820" s="2" t="str">
        <f>TEXT(Table1[[#This Row],[Date]],"DDDD")</f>
        <v>Thursday</v>
      </c>
      <c r="G4820" s="2" t="str">
        <f>TEXT(Table1[[#This Row],[Date]],"mmMM")</f>
        <v>November</v>
      </c>
      <c r="H4820" s="2" t="str">
        <f>IF(Table1[[#This Row],[Day]]="Saturday","Weekend",IF(Table1[[#This Row],[Day]]="Sunday","Weekend","Weekday"))</f>
        <v>Weekday</v>
      </c>
      <c r="I4820" s="2" t="str">
        <f>TEXT(Table1[[#This Row],[Date]],"DD")</f>
        <v>23</v>
      </c>
      <c r="J4820" s="2" t="str">
        <f>IF(Table1[[#This Row],[Date2]]&gt;20,"End",IF(Table1[[#This Row],[Date2]]&gt;10,"Mid","Start"))</f>
        <v>End</v>
      </c>
      <c r="K4820" s="3">
        <v>0.90561342592592597</v>
      </c>
      <c r="L4820" t="s">
        <v>7169</v>
      </c>
      <c r="M4820">
        <v>1</v>
      </c>
      <c r="N4820" s="1" t="s">
        <v>4</v>
      </c>
      <c r="O4820" s="1" t="s">
        <v>21</v>
      </c>
      <c r="P4820" t="s">
        <v>9840</v>
      </c>
      <c r="Q4820" t="s">
        <v>7170</v>
      </c>
      <c r="R4820">
        <v>162</v>
      </c>
      <c r="S4820" t="s">
        <v>8</v>
      </c>
      <c r="T4820" t="s">
        <v>9842</v>
      </c>
      <c r="U4820" t="s">
        <v>1395</v>
      </c>
      <c r="V4820" t="s">
        <v>11</v>
      </c>
    </row>
    <row r="4821" spans="1:22" x14ac:dyDescent="0.3">
      <c r="A4821">
        <v>5837</v>
      </c>
      <c r="B4821" t="s">
        <v>12647</v>
      </c>
      <c r="C4821" t="s">
        <v>1252</v>
      </c>
      <c r="D4821" t="s">
        <v>2</v>
      </c>
      <c r="E4821" s="2">
        <v>43062</v>
      </c>
      <c r="F4821" s="2" t="str">
        <f>TEXT(Table1[[#This Row],[Date]],"DDDD")</f>
        <v>Thursday</v>
      </c>
      <c r="G4821" s="2" t="str">
        <f>TEXT(Table1[[#This Row],[Date]],"mmMM")</f>
        <v>November</v>
      </c>
      <c r="H4821" s="2" t="str">
        <f>IF(Table1[[#This Row],[Day]]="Saturday","Weekend",IF(Table1[[#This Row],[Day]]="Sunday","Weekend","Weekday"))</f>
        <v>Weekday</v>
      </c>
      <c r="I4821" s="2" t="str">
        <f>TEXT(Table1[[#This Row],[Date]],"DD")</f>
        <v>23</v>
      </c>
      <c r="J4821" s="2" t="str">
        <f>IF(Table1[[#This Row],[Date2]]&gt;20,"End",IF(Table1[[#This Row],[Date2]]&gt;10,"Mid","Start"))</f>
        <v>End</v>
      </c>
      <c r="K4821" s="3">
        <v>0.90702546296296294</v>
      </c>
      <c r="L4821" t="s">
        <v>5997</v>
      </c>
      <c r="M4821">
        <v>1</v>
      </c>
      <c r="N4821" s="1" t="s">
        <v>4</v>
      </c>
      <c r="O4821" s="1" t="s">
        <v>21</v>
      </c>
      <c r="P4821" t="s">
        <v>1253</v>
      </c>
      <c r="Q4821" t="s">
        <v>12648</v>
      </c>
      <c r="R4821">
        <v>104</v>
      </c>
      <c r="S4821" t="s">
        <v>8</v>
      </c>
      <c r="T4821" t="s">
        <v>1255</v>
      </c>
      <c r="U4821" t="s">
        <v>1395</v>
      </c>
      <c r="V4821" t="s">
        <v>11</v>
      </c>
    </row>
    <row r="4822" spans="1:22" x14ac:dyDescent="0.3">
      <c r="A4822">
        <v>5843</v>
      </c>
      <c r="B4822" t="s">
        <v>12658</v>
      </c>
      <c r="C4822" t="s">
        <v>5799</v>
      </c>
      <c r="D4822" t="s">
        <v>2</v>
      </c>
      <c r="E4822" s="2">
        <v>43062</v>
      </c>
      <c r="F4822" s="2" t="str">
        <f>TEXT(Table1[[#This Row],[Date]],"DDDD")</f>
        <v>Thursday</v>
      </c>
      <c r="G4822" s="2" t="str">
        <f>TEXT(Table1[[#This Row],[Date]],"mmMM")</f>
        <v>November</v>
      </c>
      <c r="H4822" s="2" t="str">
        <f>IF(Table1[[#This Row],[Day]]="Saturday","Weekend",IF(Table1[[#This Row],[Day]]="Sunday","Weekend","Weekday"))</f>
        <v>Weekday</v>
      </c>
      <c r="I4822" s="2" t="str">
        <f>TEXT(Table1[[#This Row],[Date]],"DD")</f>
        <v>23</v>
      </c>
      <c r="J4822" s="2" t="str">
        <f>IF(Table1[[#This Row],[Date2]]&gt;20,"End",IF(Table1[[#This Row],[Date2]]&gt;10,"Mid","Start"))</f>
        <v>End</v>
      </c>
      <c r="K4822" s="3">
        <v>0.92479166666666657</v>
      </c>
      <c r="L4822" t="s">
        <v>168</v>
      </c>
      <c r="M4822">
        <v>1</v>
      </c>
      <c r="N4822" s="1" t="s">
        <v>4</v>
      </c>
      <c r="O4822" s="1" t="s">
        <v>21</v>
      </c>
      <c r="P4822" t="s">
        <v>5800</v>
      </c>
      <c r="Q4822" t="s">
        <v>12659</v>
      </c>
      <c r="R4822">
        <v>240</v>
      </c>
      <c r="S4822" t="s">
        <v>8</v>
      </c>
      <c r="T4822" t="s">
        <v>5802</v>
      </c>
      <c r="U4822" t="s">
        <v>1395</v>
      </c>
      <c r="V4822" t="s">
        <v>11</v>
      </c>
    </row>
    <row r="4823" spans="1:22" x14ac:dyDescent="0.3">
      <c r="A4823">
        <v>5752</v>
      </c>
      <c r="B4823" t="s">
        <v>12491</v>
      </c>
      <c r="C4823" t="s">
        <v>9530</v>
      </c>
      <c r="D4823" t="s">
        <v>2</v>
      </c>
      <c r="E4823" s="2">
        <v>43062</v>
      </c>
      <c r="F4823" s="2" t="str">
        <f>TEXT(Table1[[#This Row],[Date]],"DDDD")</f>
        <v>Thursday</v>
      </c>
      <c r="G4823" s="2" t="str">
        <f>TEXT(Table1[[#This Row],[Date]],"mmMM")</f>
        <v>November</v>
      </c>
      <c r="H4823" s="2" t="str">
        <f>IF(Table1[[#This Row],[Day]]="Saturday","Weekend",IF(Table1[[#This Row],[Day]]="Sunday","Weekend","Weekday"))</f>
        <v>Weekday</v>
      </c>
      <c r="I4823" s="2" t="str">
        <f>TEXT(Table1[[#This Row],[Date]],"DD")</f>
        <v>23</v>
      </c>
      <c r="J4823" s="2" t="str">
        <f>IF(Table1[[#This Row],[Date2]]&gt;20,"End",IF(Table1[[#This Row],[Date2]]&gt;10,"Mid","Start"))</f>
        <v>End</v>
      </c>
      <c r="K4823" s="3">
        <v>0.55383101851851846</v>
      </c>
      <c r="L4823" t="s">
        <v>7169</v>
      </c>
      <c r="M4823">
        <v>1</v>
      </c>
      <c r="N4823" s="1" t="s">
        <v>4</v>
      </c>
      <c r="O4823" s="1" t="s">
        <v>21</v>
      </c>
      <c r="P4823" t="s">
        <v>9531</v>
      </c>
      <c r="Q4823" t="s">
        <v>9276</v>
      </c>
      <c r="R4823">
        <v>108</v>
      </c>
      <c r="S4823" t="s">
        <v>8</v>
      </c>
      <c r="T4823" t="s">
        <v>9533</v>
      </c>
      <c r="U4823" t="s">
        <v>1395</v>
      </c>
      <c r="V4823" t="s">
        <v>11</v>
      </c>
    </row>
    <row r="4824" spans="1:22" x14ac:dyDescent="0.3">
      <c r="A4824">
        <v>1927</v>
      </c>
      <c r="B4824" t="s">
        <v>4492</v>
      </c>
      <c r="C4824" t="s">
        <v>836</v>
      </c>
      <c r="D4824" t="s">
        <v>2</v>
      </c>
      <c r="E4824" s="2">
        <v>43001</v>
      </c>
      <c r="F4824" s="2" t="str">
        <f>TEXT(Table1[[#This Row],[Date]],"DDDD")</f>
        <v>Saturday</v>
      </c>
      <c r="G4824" s="2" t="str">
        <f>TEXT(Table1[[#This Row],[Date]],"mmMM")</f>
        <v>September</v>
      </c>
      <c r="H4824" s="2" t="str">
        <f>IF(Table1[[#This Row],[Day]]="Saturday","Weekend",IF(Table1[[#This Row],[Day]]="Sunday","Weekend","Weekday"))</f>
        <v>Weekend</v>
      </c>
      <c r="I4824" s="2" t="str">
        <f>TEXT(Table1[[#This Row],[Date]],"DD")</f>
        <v>23</v>
      </c>
      <c r="J4824" s="2" t="str">
        <f>IF(Table1[[#This Row],[Date2]]&gt;20,"End",IF(Table1[[#This Row],[Date2]]&gt;10,"Mid","Start"))</f>
        <v>End</v>
      </c>
      <c r="K4824" s="3">
        <v>0.8412384259259259</v>
      </c>
      <c r="L4824" t="s">
        <v>3</v>
      </c>
      <c r="M4824">
        <v>1</v>
      </c>
      <c r="N4824" s="1" t="s">
        <v>4</v>
      </c>
      <c r="O4824" s="1" t="s">
        <v>21</v>
      </c>
      <c r="P4824" t="s">
        <v>837</v>
      </c>
      <c r="Q4824" t="s">
        <v>4493</v>
      </c>
      <c r="R4824">
        <v>100.8</v>
      </c>
      <c r="S4824" t="s">
        <v>8</v>
      </c>
      <c r="T4824" t="s">
        <v>839</v>
      </c>
      <c r="U4824" t="s">
        <v>1395</v>
      </c>
      <c r="V4824" t="s">
        <v>11</v>
      </c>
    </row>
    <row r="4825" spans="1:22" x14ac:dyDescent="0.3">
      <c r="A4825">
        <v>1930</v>
      </c>
      <c r="B4825" t="s">
        <v>4501</v>
      </c>
      <c r="C4825" t="s">
        <v>4502</v>
      </c>
      <c r="D4825" t="s">
        <v>2</v>
      </c>
      <c r="E4825" s="2">
        <v>43001</v>
      </c>
      <c r="F4825" s="2" t="str">
        <f>TEXT(Table1[[#This Row],[Date]],"DDDD")</f>
        <v>Saturday</v>
      </c>
      <c r="G4825" s="2" t="str">
        <f>TEXT(Table1[[#This Row],[Date]],"mmMM")</f>
        <v>September</v>
      </c>
      <c r="H4825" s="2" t="str">
        <f>IF(Table1[[#This Row],[Day]]="Saturday","Weekend",IF(Table1[[#This Row],[Day]]="Sunday","Weekend","Weekday"))</f>
        <v>Weekend</v>
      </c>
      <c r="I4825" s="2" t="str">
        <f>TEXT(Table1[[#This Row],[Date]],"DD")</f>
        <v>23</v>
      </c>
      <c r="J4825" s="2" t="str">
        <f>IF(Table1[[#This Row],[Date2]]&gt;20,"End",IF(Table1[[#This Row],[Date2]]&gt;10,"Mid","Start"))</f>
        <v>End</v>
      </c>
      <c r="K4825" s="3">
        <v>0.89752314814814815</v>
      </c>
      <c r="L4825" t="s">
        <v>28</v>
      </c>
      <c r="M4825">
        <v>1</v>
      </c>
      <c r="N4825" s="1" t="s">
        <v>4</v>
      </c>
      <c r="O4825" s="1" t="s">
        <v>21</v>
      </c>
      <c r="P4825" t="s">
        <v>4503</v>
      </c>
      <c r="Q4825" t="s">
        <v>4504</v>
      </c>
      <c r="R4825">
        <v>252</v>
      </c>
      <c r="S4825" t="s">
        <v>8</v>
      </c>
      <c r="T4825" t="s">
        <v>4505</v>
      </c>
      <c r="U4825" t="s">
        <v>1395</v>
      </c>
      <c r="V4825" t="s">
        <v>11</v>
      </c>
    </row>
    <row r="4826" spans="1:22" x14ac:dyDescent="0.3">
      <c r="A4826">
        <v>3537</v>
      </c>
      <c r="B4826" t="s">
        <v>8016</v>
      </c>
      <c r="C4826" t="s">
        <v>6553</v>
      </c>
      <c r="D4826" t="s">
        <v>2</v>
      </c>
      <c r="E4826" s="2">
        <v>43031</v>
      </c>
      <c r="F4826" s="2" t="str">
        <f>TEXT(Table1[[#This Row],[Date]],"DDDD")</f>
        <v>Monday</v>
      </c>
      <c r="G4826" s="2" t="str">
        <f>TEXT(Table1[[#This Row],[Date]],"mmMM")</f>
        <v>October</v>
      </c>
      <c r="H4826" s="2" t="str">
        <f>IF(Table1[[#This Row],[Day]]="Saturday","Weekend",IF(Table1[[#This Row],[Day]]="Sunday","Weekend","Weekday"))</f>
        <v>Weekday</v>
      </c>
      <c r="I4826" s="2" t="str">
        <f>TEXT(Table1[[#This Row],[Date]],"DD")</f>
        <v>23</v>
      </c>
      <c r="J4826" s="2" t="str">
        <f>IF(Table1[[#This Row],[Date2]]&gt;20,"End",IF(Table1[[#This Row],[Date2]]&gt;10,"Mid","Start"))</f>
        <v>End</v>
      </c>
      <c r="K4826" s="3">
        <v>0.80671296296296291</v>
      </c>
      <c r="L4826" t="s">
        <v>7169</v>
      </c>
      <c r="M4826">
        <v>1</v>
      </c>
      <c r="N4826" s="1" t="s">
        <v>4</v>
      </c>
      <c r="O4826" s="1" t="s">
        <v>21</v>
      </c>
      <c r="P4826" t="s">
        <v>1200</v>
      </c>
      <c r="Q4826" t="s">
        <v>7687</v>
      </c>
      <c r="R4826">
        <v>103.5</v>
      </c>
      <c r="S4826" t="s">
        <v>8</v>
      </c>
      <c r="T4826" t="s">
        <v>6554</v>
      </c>
      <c r="U4826" t="s">
        <v>1395</v>
      </c>
      <c r="V4826" t="s">
        <v>11</v>
      </c>
    </row>
    <row r="4827" spans="1:22" x14ac:dyDescent="0.3">
      <c r="A4827">
        <v>3552</v>
      </c>
      <c r="B4827" t="s">
        <v>8045</v>
      </c>
      <c r="C4827" t="s">
        <v>3675</v>
      </c>
      <c r="D4827" t="s">
        <v>2</v>
      </c>
      <c r="E4827" s="2">
        <v>43031</v>
      </c>
      <c r="F4827" s="2" t="str">
        <f>TEXT(Table1[[#This Row],[Date]],"DDDD")</f>
        <v>Monday</v>
      </c>
      <c r="G4827" s="2" t="str">
        <f>TEXT(Table1[[#This Row],[Date]],"mmMM")</f>
        <v>October</v>
      </c>
      <c r="H4827" s="2" t="str">
        <f>IF(Table1[[#This Row],[Day]]="Saturday","Weekend",IF(Table1[[#This Row],[Day]]="Sunday","Weekend","Weekday"))</f>
        <v>Weekday</v>
      </c>
      <c r="I4827" s="2" t="str">
        <f>TEXT(Table1[[#This Row],[Date]],"DD")</f>
        <v>23</v>
      </c>
      <c r="J4827" s="2" t="str">
        <f>IF(Table1[[#This Row],[Date2]]&gt;20,"End",IF(Table1[[#This Row],[Date2]]&gt;10,"Mid","Start"))</f>
        <v>End</v>
      </c>
      <c r="K4827" s="3">
        <v>0.85530092592592599</v>
      </c>
      <c r="L4827" t="s">
        <v>2142</v>
      </c>
      <c r="M4827">
        <v>1</v>
      </c>
      <c r="N4827" s="1" t="s">
        <v>4</v>
      </c>
      <c r="O4827" s="1" t="s">
        <v>21</v>
      </c>
      <c r="P4827" t="s">
        <v>3676</v>
      </c>
      <c r="Q4827" t="s">
        <v>8046</v>
      </c>
      <c r="R4827">
        <v>189</v>
      </c>
      <c r="S4827" t="s">
        <v>8</v>
      </c>
      <c r="T4827" t="s">
        <v>3678</v>
      </c>
      <c r="U4827" t="s">
        <v>1395</v>
      </c>
      <c r="V4827" t="s">
        <v>11</v>
      </c>
    </row>
    <row r="4828" spans="1:22" x14ac:dyDescent="0.3">
      <c r="A4828">
        <v>3556</v>
      </c>
      <c r="B4828" t="s">
        <v>8051</v>
      </c>
      <c r="C4828" t="s">
        <v>1908</v>
      </c>
      <c r="D4828" t="s">
        <v>2</v>
      </c>
      <c r="E4828" s="2">
        <v>43031</v>
      </c>
      <c r="F4828" s="2" t="str">
        <f>TEXT(Table1[[#This Row],[Date]],"DDDD")</f>
        <v>Monday</v>
      </c>
      <c r="G4828" s="2" t="str">
        <f>TEXT(Table1[[#This Row],[Date]],"mmMM")</f>
        <v>October</v>
      </c>
      <c r="H4828" s="2" t="str">
        <f>IF(Table1[[#This Row],[Day]]="Saturday","Weekend",IF(Table1[[#This Row],[Day]]="Sunday","Weekend","Weekday"))</f>
        <v>Weekday</v>
      </c>
      <c r="I4828" s="2" t="str">
        <f>TEXT(Table1[[#This Row],[Date]],"DD")</f>
        <v>23</v>
      </c>
      <c r="J4828" s="2" t="str">
        <f>IF(Table1[[#This Row],[Date2]]&gt;20,"End",IF(Table1[[#This Row],[Date2]]&gt;10,"Mid","Start"))</f>
        <v>End</v>
      </c>
      <c r="K4828" s="3">
        <v>0.86819444444444449</v>
      </c>
      <c r="L4828" t="s">
        <v>73</v>
      </c>
      <c r="M4828">
        <v>1</v>
      </c>
      <c r="N4828" s="1" t="s">
        <v>4</v>
      </c>
      <c r="O4828" s="1" t="s">
        <v>21</v>
      </c>
      <c r="P4828" t="s">
        <v>1909</v>
      </c>
      <c r="Q4828" t="s">
        <v>1746</v>
      </c>
      <c r="R4828">
        <v>108</v>
      </c>
      <c r="S4828" t="s">
        <v>8</v>
      </c>
      <c r="T4828" t="s">
        <v>1910</v>
      </c>
      <c r="U4828" t="s">
        <v>1395</v>
      </c>
      <c r="V4828" t="s">
        <v>11</v>
      </c>
    </row>
    <row r="4829" spans="1:22" x14ac:dyDescent="0.3">
      <c r="A4829">
        <v>5748</v>
      </c>
      <c r="B4829" t="s">
        <v>12484</v>
      </c>
      <c r="C4829" t="s">
        <v>960</v>
      </c>
      <c r="D4829" t="s">
        <v>2</v>
      </c>
      <c r="E4829" s="2">
        <v>43062</v>
      </c>
      <c r="F4829" s="2" t="str">
        <f>TEXT(Table1[[#This Row],[Date]],"DDDD")</f>
        <v>Thursday</v>
      </c>
      <c r="G4829" s="2" t="str">
        <f>TEXT(Table1[[#This Row],[Date]],"mmMM")</f>
        <v>November</v>
      </c>
      <c r="H4829" s="2" t="str">
        <f>IF(Table1[[#This Row],[Day]]="Saturday","Weekend",IF(Table1[[#This Row],[Day]]="Sunday","Weekend","Weekday"))</f>
        <v>Weekday</v>
      </c>
      <c r="I4829" s="2" t="str">
        <f>TEXT(Table1[[#This Row],[Date]],"DD")</f>
        <v>23</v>
      </c>
      <c r="J4829" s="2" t="str">
        <f>IF(Table1[[#This Row],[Date2]]&gt;20,"End",IF(Table1[[#This Row],[Date2]]&gt;10,"Mid","Start"))</f>
        <v>End</v>
      </c>
      <c r="K4829" s="3">
        <v>0.53745370370370371</v>
      </c>
      <c r="L4829" t="s">
        <v>51</v>
      </c>
      <c r="M4829">
        <v>1</v>
      </c>
      <c r="N4829" s="1" t="s">
        <v>4</v>
      </c>
      <c r="O4829" s="1" t="s">
        <v>21</v>
      </c>
      <c r="P4829" t="s">
        <v>961</v>
      </c>
      <c r="Q4829" t="s">
        <v>12485</v>
      </c>
      <c r="R4829">
        <v>234</v>
      </c>
      <c r="S4829" t="s">
        <v>8</v>
      </c>
      <c r="T4829" t="s">
        <v>963</v>
      </c>
      <c r="U4829" t="s">
        <v>1395</v>
      </c>
      <c r="V4829" t="s">
        <v>11</v>
      </c>
    </row>
    <row r="4830" spans="1:22" x14ac:dyDescent="0.3">
      <c r="A4830">
        <v>5771</v>
      </c>
      <c r="B4830" t="s">
        <v>12524</v>
      </c>
      <c r="C4830" t="s">
        <v>11996</v>
      </c>
      <c r="D4830" t="s">
        <v>2</v>
      </c>
      <c r="E4830" s="2">
        <v>43062</v>
      </c>
      <c r="F4830" s="2" t="str">
        <f>TEXT(Table1[[#This Row],[Date]],"DDDD")</f>
        <v>Thursday</v>
      </c>
      <c r="G4830" s="2" t="str">
        <f>TEXT(Table1[[#This Row],[Date]],"mmMM")</f>
        <v>November</v>
      </c>
      <c r="H4830" s="2" t="str">
        <f>IF(Table1[[#This Row],[Day]]="Saturday","Weekend",IF(Table1[[#This Row],[Day]]="Sunday","Weekend","Weekday"))</f>
        <v>Weekday</v>
      </c>
      <c r="I4830" s="2" t="str">
        <f>TEXT(Table1[[#This Row],[Date]],"DD")</f>
        <v>23</v>
      </c>
      <c r="J4830" s="2" t="str">
        <f>IF(Table1[[#This Row],[Date2]]&gt;20,"End",IF(Table1[[#This Row],[Date2]]&gt;10,"Mid","Start"))</f>
        <v>End</v>
      </c>
      <c r="K4830" s="3">
        <v>0.63305555555555548</v>
      </c>
      <c r="L4830" t="s">
        <v>2142</v>
      </c>
      <c r="M4830">
        <v>1</v>
      </c>
      <c r="N4830" s="1" t="s">
        <v>4</v>
      </c>
      <c r="O4830" s="1" t="s">
        <v>21</v>
      </c>
      <c r="P4830" t="s">
        <v>11997</v>
      </c>
      <c r="Q4830" t="s">
        <v>2605</v>
      </c>
      <c r="R4830">
        <v>157.5</v>
      </c>
      <c r="S4830" t="s">
        <v>8</v>
      </c>
      <c r="T4830" t="s">
        <v>11999</v>
      </c>
      <c r="U4830" t="s">
        <v>1395</v>
      </c>
      <c r="V4830" t="s">
        <v>11</v>
      </c>
    </row>
    <row r="4831" spans="1:22" x14ac:dyDescent="0.3">
      <c r="A4831">
        <v>5788</v>
      </c>
      <c r="B4831" t="s">
        <v>12555</v>
      </c>
      <c r="C4831" t="s">
        <v>7948</v>
      </c>
      <c r="D4831" t="s">
        <v>14</v>
      </c>
      <c r="E4831" s="2">
        <v>43062</v>
      </c>
      <c r="F4831" s="2" t="str">
        <f>TEXT(Table1[[#This Row],[Date]],"DDDD")</f>
        <v>Thursday</v>
      </c>
      <c r="G4831" s="2" t="str">
        <f>TEXT(Table1[[#This Row],[Date]],"mmMM")</f>
        <v>November</v>
      </c>
      <c r="H4831" s="2" t="str">
        <f>IF(Table1[[#This Row],[Day]]="Saturday","Weekend",IF(Table1[[#This Row],[Day]]="Sunday","Weekend","Weekday"))</f>
        <v>Weekday</v>
      </c>
      <c r="I4831" s="2" t="str">
        <f>TEXT(Table1[[#This Row],[Date]],"DD")</f>
        <v>23</v>
      </c>
      <c r="J4831" s="2" t="str">
        <f>IF(Table1[[#This Row],[Date2]]&gt;20,"End",IF(Table1[[#This Row],[Date2]]&gt;10,"Mid","Start"))</f>
        <v>End</v>
      </c>
      <c r="K4831" s="3">
        <v>0.82086805555555553</v>
      </c>
      <c r="L4831" t="s">
        <v>3</v>
      </c>
      <c r="M4831">
        <v>0</v>
      </c>
      <c r="N4831" s="1" t="s">
        <v>4</v>
      </c>
      <c r="O4831" s="1" t="s">
        <v>21</v>
      </c>
      <c r="P4831" t="s">
        <v>7949</v>
      </c>
      <c r="Q4831" t="s">
        <v>6095</v>
      </c>
      <c r="R4831">
        <v>108</v>
      </c>
      <c r="S4831" t="s">
        <v>8</v>
      </c>
      <c r="T4831" t="s">
        <v>7951</v>
      </c>
      <c r="U4831" t="s">
        <v>1395</v>
      </c>
      <c r="V4831" t="s">
        <v>11</v>
      </c>
    </row>
    <row r="4832" spans="1:22" x14ac:dyDescent="0.3">
      <c r="A4832">
        <v>5789</v>
      </c>
      <c r="B4832" t="s">
        <v>12556</v>
      </c>
      <c r="C4832" t="s">
        <v>7948</v>
      </c>
      <c r="D4832" t="s">
        <v>2</v>
      </c>
      <c r="E4832" s="2">
        <v>43062</v>
      </c>
      <c r="F4832" s="2" t="str">
        <f>TEXT(Table1[[#This Row],[Date]],"DDDD")</f>
        <v>Thursday</v>
      </c>
      <c r="G4832" s="2" t="str">
        <f>TEXT(Table1[[#This Row],[Date]],"mmMM")</f>
        <v>November</v>
      </c>
      <c r="H4832" s="2" t="str">
        <f>IF(Table1[[#This Row],[Day]]="Saturday","Weekend",IF(Table1[[#This Row],[Day]]="Sunday","Weekend","Weekday"))</f>
        <v>Weekday</v>
      </c>
      <c r="I4832" s="2" t="str">
        <f>TEXT(Table1[[#This Row],[Date]],"DD")</f>
        <v>23</v>
      </c>
      <c r="J4832" s="2" t="str">
        <f>IF(Table1[[#This Row],[Date2]]&gt;20,"End",IF(Table1[[#This Row],[Date2]]&gt;10,"Mid","Start"))</f>
        <v>End</v>
      </c>
      <c r="K4832" s="3">
        <v>0.82133101851851853</v>
      </c>
      <c r="L4832" t="s">
        <v>3</v>
      </c>
      <c r="M4832">
        <v>1</v>
      </c>
      <c r="N4832" s="1" t="s">
        <v>4</v>
      </c>
      <c r="O4832" s="1" t="s">
        <v>21</v>
      </c>
      <c r="P4832" t="s">
        <v>7949</v>
      </c>
      <c r="Q4832" t="s">
        <v>6095</v>
      </c>
      <c r="R4832">
        <v>108</v>
      </c>
      <c r="S4832" t="s">
        <v>8</v>
      </c>
      <c r="T4832" t="s">
        <v>7951</v>
      </c>
      <c r="U4832" t="s">
        <v>1395</v>
      </c>
      <c r="V4832" t="s">
        <v>11</v>
      </c>
    </row>
    <row r="4833" spans="1:22" x14ac:dyDescent="0.3">
      <c r="A4833">
        <v>5803</v>
      </c>
      <c r="B4833" t="s">
        <v>12585</v>
      </c>
      <c r="C4833" t="s">
        <v>1613</v>
      </c>
      <c r="D4833" t="s">
        <v>2</v>
      </c>
      <c r="E4833" s="2">
        <v>43062</v>
      </c>
      <c r="F4833" s="2" t="str">
        <f>TEXT(Table1[[#This Row],[Date]],"DDDD")</f>
        <v>Thursday</v>
      </c>
      <c r="G4833" s="2" t="str">
        <f>TEXT(Table1[[#This Row],[Date]],"mmMM")</f>
        <v>November</v>
      </c>
      <c r="H4833" s="2" t="str">
        <f>IF(Table1[[#This Row],[Day]]="Saturday","Weekend",IF(Table1[[#This Row],[Day]]="Sunday","Weekend","Weekday"))</f>
        <v>Weekday</v>
      </c>
      <c r="I4833" s="2" t="str">
        <f>TEXT(Table1[[#This Row],[Date]],"DD")</f>
        <v>23</v>
      </c>
      <c r="J4833" s="2" t="str">
        <f>IF(Table1[[#This Row],[Date2]]&gt;20,"End",IF(Table1[[#This Row],[Date2]]&gt;10,"Mid","Start"))</f>
        <v>End</v>
      </c>
      <c r="K4833" s="3">
        <v>0.84650462962962958</v>
      </c>
      <c r="L4833" t="s">
        <v>7169</v>
      </c>
      <c r="M4833">
        <v>1</v>
      </c>
      <c r="N4833" s="1" t="s">
        <v>4</v>
      </c>
      <c r="O4833" s="1" t="s">
        <v>21</v>
      </c>
      <c r="P4833" t="s">
        <v>1614</v>
      </c>
      <c r="Q4833" t="s">
        <v>12074</v>
      </c>
      <c r="R4833">
        <v>162</v>
      </c>
      <c r="S4833" t="s">
        <v>8</v>
      </c>
      <c r="T4833" t="s">
        <v>1616</v>
      </c>
      <c r="U4833" t="s">
        <v>1395</v>
      </c>
      <c r="V4833" t="s">
        <v>11</v>
      </c>
    </row>
    <row r="4834" spans="1:22" x14ac:dyDescent="0.3">
      <c r="A4834">
        <v>5822</v>
      </c>
      <c r="B4834" t="s">
        <v>12618</v>
      </c>
      <c r="C4834" t="s">
        <v>11187</v>
      </c>
      <c r="D4834" t="s">
        <v>2</v>
      </c>
      <c r="E4834" s="2">
        <v>43062</v>
      </c>
      <c r="F4834" s="2" t="str">
        <f>TEXT(Table1[[#This Row],[Date]],"DDDD")</f>
        <v>Thursday</v>
      </c>
      <c r="G4834" s="2" t="str">
        <f>TEXT(Table1[[#This Row],[Date]],"mmMM")</f>
        <v>November</v>
      </c>
      <c r="H4834" s="2" t="str">
        <f>IF(Table1[[#This Row],[Day]]="Saturday","Weekend",IF(Table1[[#This Row],[Day]]="Sunday","Weekend","Weekday"))</f>
        <v>Weekday</v>
      </c>
      <c r="I4834" s="2" t="str">
        <f>TEXT(Table1[[#This Row],[Date]],"DD")</f>
        <v>23</v>
      </c>
      <c r="J4834" s="2" t="str">
        <f>IF(Table1[[#This Row],[Date2]]&gt;20,"End",IF(Table1[[#This Row],[Date2]]&gt;10,"Mid","Start"))</f>
        <v>End</v>
      </c>
      <c r="K4834" s="3">
        <v>0.8913078703703704</v>
      </c>
      <c r="L4834" t="s">
        <v>7169</v>
      </c>
      <c r="M4834">
        <v>1</v>
      </c>
      <c r="N4834" s="1" t="s">
        <v>4</v>
      </c>
      <c r="O4834" s="1" t="s">
        <v>21</v>
      </c>
      <c r="P4834" t="s">
        <v>1522</v>
      </c>
      <c r="Q4834" t="s">
        <v>10322</v>
      </c>
      <c r="R4834">
        <v>180</v>
      </c>
      <c r="S4834" t="s">
        <v>8</v>
      </c>
      <c r="T4834" t="s">
        <v>11189</v>
      </c>
      <c r="U4834" t="s">
        <v>1395</v>
      </c>
      <c r="V4834" t="s">
        <v>11</v>
      </c>
    </row>
    <row r="4835" spans="1:22" x14ac:dyDescent="0.3">
      <c r="A4835">
        <v>5827</v>
      </c>
      <c r="B4835" t="s">
        <v>12629</v>
      </c>
      <c r="C4835" t="s">
        <v>11187</v>
      </c>
      <c r="D4835" t="s">
        <v>2</v>
      </c>
      <c r="E4835" s="2">
        <v>43062</v>
      </c>
      <c r="F4835" s="2" t="str">
        <f>TEXT(Table1[[#This Row],[Date]],"DDDD")</f>
        <v>Thursday</v>
      </c>
      <c r="G4835" s="2" t="str">
        <f>TEXT(Table1[[#This Row],[Date]],"mmMM")</f>
        <v>November</v>
      </c>
      <c r="H4835" s="2" t="str">
        <f>IF(Table1[[#This Row],[Day]]="Saturday","Weekend",IF(Table1[[#This Row],[Day]]="Sunday","Weekend","Weekday"))</f>
        <v>Weekday</v>
      </c>
      <c r="I4835" s="2" t="str">
        <f>TEXT(Table1[[#This Row],[Date]],"DD")</f>
        <v>23</v>
      </c>
      <c r="J4835" s="2" t="str">
        <f>IF(Table1[[#This Row],[Date2]]&gt;20,"End",IF(Table1[[#This Row],[Date2]]&gt;10,"Mid","Start"))</f>
        <v>End</v>
      </c>
      <c r="K4835" s="3">
        <v>0.89719907407407407</v>
      </c>
      <c r="L4835" t="s">
        <v>7169</v>
      </c>
      <c r="M4835">
        <v>1</v>
      </c>
      <c r="N4835" s="1" t="s">
        <v>4</v>
      </c>
      <c r="O4835" s="1" t="s">
        <v>21</v>
      </c>
      <c r="P4835" t="s">
        <v>1522</v>
      </c>
      <c r="Q4835" t="s">
        <v>10322</v>
      </c>
      <c r="R4835">
        <v>180</v>
      </c>
      <c r="S4835" t="s">
        <v>8</v>
      </c>
      <c r="T4835" t="s">
        <v>11189</v>
      </c>
      <c r="U4835" t="s">
        <v>1395</v>
      </c>
      <c r="V4835" t="s">
        <v>11</v>
      </c>
    </row>
    <row r="4836" spans="1:22" x14ac:dyDescent="0.3">
      <c r="A4836">
        <v>5831</v>
      </c>
      <c r="B4836" t="s">
        <v>12634</v>
      </c>
      <c r="C4836" t="s">
        <v>11187</v>
      </c>
      <c r="D4836" t="s">
        <v>2</v>
      </c>
      <c r="E4836" s="2">
        <v>43062</v>
      </c>
      <c r="F4836" s="2" t="str">
        <f>TEXT(Table1[[#This Row],[Date]],"DDDD")</f>
        <v>Thursday</v>
      </c>
      <c r="G4836" s="2" t="str">
        <f>TEXT(Table1[[#This Row],[Date]],"mmMM")</f>
        <v>November</v>
      </c>
      <c r="H4836" s="2" t="str">
        <f>IF(Table1[[#This Row],[Day]]="Saturday","Weekend",IF(Table1[[#This Row],[Day]]="Sunday","Weekend","Weekday"))</f>
        <v>Weekday</v>
      </c>
      <c r="I4836" s="2" t="str">
        <f>TEXT(Table1[[#This Row],[Date]],"DD")</f>
        <v>23</v>
      </c>
      <c r="J4836" s="2" t="str">
        <f>IF(Table1[[#This Row],[Date2]]&gt;20,"End",IF(Table1[[#This Row],[Date2]]&gt;10,"Mid","Start"))</f>
        <v>End</v>
      </c>
      <c r="K4836" s="3">
        <v>0.90079861111111115</v>
      </c>
      <c r="L4836" t="s">
        <v>73</v>
      </c>
      <c r="M4836">
        <v>1</v>
      </c>
      <c r="N4836" s="1" t="s">
        <v>4</v>
      </c>
      <c r="O4836" s="1" t="s">
        <v>21</v>
      </c>
      <c r="P4836" t="s">
        <v>1522</v>
      </c>
      <c r="Q4836" t="s">
        <v>12635</v>
      </c>
      <c r="R4836">
        <v>198</v>
      </c>
      <c r="S4836" t="s">
        <v>8</v>
      </c>
      <c r="T4836" t="s">
        <v>11189</v>
      </c>
      <c r="U4836" t="s">
        <v>1395</v>
      </c>
      <c r="V4836" t="s">
        <v>11</v>
      </c>
    </row>
    <row r="4837" spans="1:22" x14ac:dyDescent="0.3">
      <c r="A4837">
        <v>5834</v>
      </c>
      <c r="B4837" t="s">
        <v>12639</v>
      </c>
      <c r="C4837" t="s">
        <v>12640</v>
      </c>
      <c r="D4837" t="s">
        <v>2</v>
      </c>
      <c r="E4837" s="2">
        <v>43062</v>
      </c>
      <c r="F4837" s="2" t="str">
        <f>TEXT(Table1[[#This Row],[Date]],"DDDD")</f>
        <v>Thursday</v>
      </c>
      <c r="G4837" s="2" t="str">
        <f>TEXT(Table1[[#This Row],[Date]],"mmMM")</f>
        <v>November</v>
      </c>
      <c r="H4837" s="2" t="str">
        <f>IF(Table1[[#This Row],[Day]]="Saturday","Weekend",IF(Table1[[#This Row],[Day]]="Sunday","Weekend","Weekday"))</f>
        <v>Weekday</v>
      </c>
      <c r="I4837" s="2" t="str">
        <f>TEXT(Table1[[#This Row],[Date]],"DD")</f>
        <v>23</v>
      </c>
      <c r="J4837" s="2" t="str">
        <f>IF(Table1[[#This Row],[Date2]]&gt;20,"End",IF(Table1[[#This Row],[Date2]]&gt;10,"Mid","Start"))</f>
        <v>End</v>
      </c>
      <c r="K4837" s="3">
        <v>0.90587962962962965</v>
      </c>
      <c r="L4837" t="s">
        <v>2142</v>
      </c>
      <c r="M4837">
        <v>1</v>
      </c>
      <c r="N4837" s="1" t="s">
        <v>4</v>
      </c>
      <c r="O4837" s="1" t="s">
        <v>21</v>
      </c>
      <c r="P4837" t="s">
        <v>12641</v>
      </c>
      <c r="Q4837" t="s">
        <v>9664</v>
      </c>
      <c r="R4837">
        <v>417</v>
      </c>
      <c r="S4837" t="s">
        <v>8</v>
      </c>
      <c r="T4837" t="s">
        <v>12642</v>
      </c>
      <c r="U4837" t="s">
        <v>1395</v>
      </c>
      <c r="V4837" t="s">
        <v>11</v>
      </c>
    </row>
    <row r="4838" spans="1:22" x14ac:dyDescent="0.3">
      <c r="A4838">
        <v>3570</v>
      </c>
      <c r="B4838" t="s">
        <v>8081</v>
      </c>
      <c r="C4838" t="s">
        <v>7719</v>
      </c>
      <c r="D4838" t="s">
        <v>2</v>
      </c>
      <c r="E4838" s="2">
        <v>43031</v>
      </c>
      <c r="F4838" s="2" t="str">
        <f>TEXT(Table1[[#This Row],[Date]],"DDDD")</f>
        <v>Monday</v>
      </c>
      <c r="G4838" s="2" t="str">
        <f>TEXT(Table1[[#This Row],[Date]],"mmMM")</f>
        <v>October</v>
      </c>
      <c r="H4838" s="2" t="str">
        <f>IF(Table1[[#This Row],[Day]]="Saturday","Weekend",IF(Table1[[#This Row],[Day]]="Sunday","Weekend","Weekday"))</f>
        <v>Weekday</v>
      </c>
      <c r="I4838" s="2" t="str">
        <f>TEXT(Table1[[#This Row],[Date]],"DD")</f>
        <v>23</v>
      </c>
      <c r="J4838" s="2" t="str">
        <f>IF(Table1[[#This Row],[Date2]]&gt;20,"End",IF(Table1[[#This Row],[Date2]]&gt;10,"Mid","Start"))</f>
        <v>End</v>
      </c>
      <c r="K4838" s="3">
        <v>0.92530092592592583</v>
      </c>
      <c r="L4838" t="s">
        <v>5997</v>
      </c>
      <c r="M4838">
        <v>1</v>
      </c>
      <c r="N4838" s="1" t="s">
        <v>4</v>
      </c>
      <c r="O4838" s="1" t="s">
        <v>34</v>
      </c>
      <c r="P4838" t="s">
        <v>7720</v>
      </c>
      <c r="Q4838" t="s">
        <v>8082</v>
      </c>
      <c r="R4838">
        <v>104.4</v>
      </c>
      <c r="S4838" t="s">
        <v>8</v>
      </c>
      <c r="T4838" t="s">
        <v>7722</v>
      </c>
      <c r="U4838" t="s">
        <v>1395</v>
      </c>
      <c r="V4838" t="s">
        <v>11</v>
      </c>
    </row>
    <row r="4839" spans="1:22" x14ac:dyDescent="0.3">
      <c r="A4839">
        <v>5735</v>
      </c>
      <c r="B4839" t="s">
        <v>12458</v>
      </c>
      <c r="C4839" t="s">
        <v>12459</v>
      </c>
      <c r="D4839" t="s">
        <v>14</v>
      </c>
      <c r="E4839" s="2">
        <v>43062</v>
      </c>
      <c r="F4839" s="2" t="str">
        <f>TEXT(Table1[[#This Row],[Date]],"DDDD")</f>
        <v>Thursday</v>
      </c>
      <c r="G4839" s="2" t="str">
        <f>TEXT(Table1[[#This Row],[Date]],"mmMM")</f>
        <v>November</v>
      </c>
      <c r="H4839" s="2" t="str">
        <f>IF(Table1[[#This Row],[Day]]="Saturday","Weekend",IF(Table1[[#This Row],[Day]]="Sunday","Weekend","Weekday"))</f>
        <v>Weekday</v>
      </c>
      <c r="I4839" s="2" t="str">
        <f>TEXT(Table1[[#This Row],[Date]],"DD")</f>
        <v>23</v>
      </c>
      <c r="J4839" s="2" t="str">
        <f>IF(Table1[[#This Row],[Date2]]&gt;20,"End",IF(Table1[[#This Row],[Date2]]&gt;10,"Mid","Start"))</f>
        <v>End</v>
      </c>
      <c r="K4839" s="3">
        <v>4.9884259259259257E-3</v>
      </c>
      <c r="L4839" t="s">
        <v>168</v>
      </c>
      <c r="M4839">
        <v>0</v>
      </c>
      <c r="N4839" s="1" t="s">
        <v>4</v>
      </c>
      <c r="O4839" s="1" t="s">
        <v>34</v>
      </c>
      <c r="P4839" t="s">
        <v>12460</v>
      </c>
      <c r="Q4839" t="s">
        <v>12461</v>
      </c>
      <c r="R4839">
        <v>270</v>
      </c>
      <c r="S4839" t="s">
        <v>8</v>
      </c>
      <c r="T4839" t="s">
        <v>12462</v>
      </c>
      <c r="U4839" t="s">
        <v>1395</v>
      </c>
      <c r="V4839" t="s">
        <v>11</v>
      </c>
    </row>
    <row r="4840" spans="1:22" x14ac:dyDescent="0.3">
      <c r="A4840">
        <v>5736</v>
      </c>
      <c r="B4840" t="s">
        <v>12463</v>
      </c>
      <c r="C4840" t="s">
        <v>12459</v>
      </c>
      <c r="D4840" t="s">
        <v>14</v>
      </c>
      <c r="E4840" s="2">
        <v>43062</v>
      </c>
      <c r="F4840" s="2" t="str">
        <f>TEXT(Table1[[#This Row],[Date]],"DDDD")</f>
        <v>Thursday</v>
      </c>
      <c r="G4840" s="2" t="str">
        <f>TEXT(Table1[[#This Row],[Date]],"mmMM")</f>
        <v>November</v>
      </c>
      <c r="H4840" s="2" t="str">
        <f>IF(Table1[[#This Row],[Day]]="Saturday","Weekend",IF(Table1[[#This Row],[Day]]="Sunday","Weekend","Weekday"))</f>
        <v>Weekday</v>
      </c>
      <c r="I4840" s="2" t="str">
        <f>TEXT(Table1[[#This Row],[Date]],"DD")</f>
        <v>23</v>
      </c>
      <c r="J4840" s="2" t="str">
        <f>IF(Table1[[#This Row],[Date2]]&gt;20,"End",IF(Table1[[#This Row],[Date2]]&gt;10,"Mid","Start"))</f>
        <v>End</v>
      </c>
      <c r="K4840" s="3">
        <v>6.238425925925925E-3</v>
      </c>
      <c r="L4840" t="s">
        <v>168</v>
      </c>
      <c r="M4840">
        <v>0</v>
      </c>
      <c r="N4840" s="1" t="s">
        <v>4</v>
      </c>
      <c r="O4840" s="1" t="s">
        <v>34</v>
      </c>
      <c r="P4840" t="s">
        <v>12460</v>
      </c>
      <c r="Q4840" t="s">
        <v>12464</v>
      </c>
      <c r="R4840">
        <v>290</v>
      </c>
      <c r="S4840" t="s">
        <v>8</v>
      </c>
      <c r="T4840" t="s">
        <v>12462</v>
      </c>
      <c r="U4840" t="s">
        <v>1395</v>
      </c>
      <c r="V4840" t="s">
        <v>11</v>
      </c>
    </row>
    <row r="4841" spans="1:22" x14ac:dyDescent="0.3">
      <c r="A4841">
        <v>5737</v>
      </c>
      <c r="B4841" t="s">
        <v>12465</v>
      </c>
      <c r="C4841" t="s">
        <v>12459</v>
      </c>
      <c r="D4841" t="s">
        <v>14</v>
      </c>
      <c r="E4841" s="2">
        <v>43062</v>
      </c>
      <c r="F4841" s="2" t="str">
        <f>TEXT(Table1[[#This Row],[Date]],"DDDD")</f>
        <v>Thursday</v>
      </c>
      <c r="G4841" s="2" t="str">
        <f>TEXT(Table1[[#This Row],[Date]],"mmMM")</f>
        <v>November</v>
      </c>
      <c r="H4841" s="2" t="str">
        <f>IF(Table1[[#This Row],[Day]]="Saturday","Weekend",IF(Table1[[#This Row],[Day]]="Sunday","Weekend","Weekday"))</f>
        <v>Weekday</v>
      </c>
      <c r="I4841" s="2" t="str">
        <f>TEXT(Table1[[#This Row],[Date]],"DD")</f>
        <v>23</v>
      </c>
      <c r="J4841" s="2" t="str">
        <f>IF(Table1[[#This Row],[Date2]]&gt;20,"End",IF(Table1[[#This Row],[Date2]]&gt;10,"Mid","Start"))</f>
        <v>End</v>
      </c>
      <c r="K4841" s="3">
        <v>7.2800925925925932E-3</v>
      </c>
      <c r="L4841" t="s">
        <v>168</v>
      </c>
      <c r="M4841">
        <v>0</v>
      </c>
      <c r="N4841" s="1" t="s">
        <v>4</v>
      </c>
      <c r="O4841" s="1" t="s">
        <v>34</v>
      </c>
      <c r="P4841" t="s">
        <v>12460</v>
      </c>
      <c r="Q4841" t="s">
        <v>12464</v>
      </c>
      <c r="R4841">
        <v>290</v>
      </c>
      <c r="S4841" t="s">
        <v>8</v>
      </c>
      <c r="T4841" t="s">
        <v>12462</v>
      </c>
      <c r="U4841" t="s">
        <v>1395</v>
      </c>
      <c r="V4841" t="s">
        <v>11</v>
      </c>
    </row>
    <row r="4842" spans="1:22" x14ac:dyDescent="0.3">
      <c r="A4842">
        <v>5738</v>
      </c>
      <c r="B4842" t="s">
        <v>12466</v>
      </c>
      <c r="C4842" t="s">
        <v>12459</v>
      </c>
      <c r="D4842" t="s">
        <v>14</v>
      </c>
      <c r="E4842" s="2">
        <v>43062</v>
      </c>
      <c r="F4842" s="2" t="str">
        <f>TEXT(Table1[[#This Row],[Date]],"DDDD")</f>
        <v>Thursday</v>
      </c>
      <c r="G4842" s="2" t="str">
        <f>TEXT(Table1[[#This Row],[Date]],"mmMM")</f>
        <v>November</v>
      </c>
      <c r="H4842" s="2" t="str">
        <f>IF(Table1[[#This Row],[Day]]="Saturday","Weekend",IF(Table1[[#This Row],[Day]]="Sunday","Weekend","Weekday"))</f>
        <v>Weekday</v>
      </c>
      <c r="I4842" s="2" t="str">
        <f>TEXT(Table1[[#This Row],[Date]],"DD")</f>
        <v>23</v>
      </c>
      <c r="J4842" s="2" t="str">
        <f>IF(Table1[[#This Row],[Date2]]&gt;20,"End",IF(Table1[[#This Row],[Date2]]&gt;10,"Mid","Start"))</f>
        <v>End</v>
      </c>
      <c r="K4842" s="3">
        <v>9.1087962962962954E-3</v>
      </c>
      <c r="L4842" t="s">
        <v>168</v>
      </c>
      <c r="M4842">
        <v>1</v>
      </c>
      <c r="N4842" s="1" t="s">
        <v>4</v>
      </c>
      <c r="O4842" s="1" t="s">
        <v>34</v>
      </c>
      <c r="P4842" t="s">
        <v>12460</v>
      </c>
      <c r="Q4842" t="s">
        <v>12464</v>
      </c>
      <c r="R4842">
        <v>290</v>
      </c>
      <c r="S4842" t="s">
        <v>8</v>
      </c>
      <c r="T4842" t="s">
        <v>12462</v>
      </c>
      <c r="U4842" t="s">
        <v>1395</v>
      </c>
      <c r="V4842" t="s">
        <v>11</v>
      </c>
    </row>
    <row r="4843" spans="1:22" x14ac:dyDescent="0.3">
      <c r="A4843">
        <v>5740</v>
      </c>
      <c r="B4843" t="s">
        <v>12469</v>
      </c>
      <c r="C4843" t="s">
        <v>4513</v>
      </c>
      <c r="D4843" t="s">
        <v>2</v>
      </c>
      <c r="E4843" s="2">
        <v>43062</v>
      </c>
      <c r="F4843" s="2" t="str">
        <f>TEXT(Table1[[#This Row],[Date]],"DDDD")</f>
        <v>Thursday</v>
      </c>
      <c r="G4843" s="2" t="str">
        <f>TEXT(Table1[[#This Row],[Date]],"mmMM")</f>
        <v>November</v>
      </c>
      <c r="H4843" s="2" t="str">
        <f>IF(Table1[[#This Row],[Day]]="Saturday","Weekend",IF(Table1[[#This Row],[Day]]="Sunday","Weekend","Weekday"))</f>
        <v>Weekday</v>
      </c>
      <c r="I4843" s="2" t="str">
        <f>TEXT(Table1[[#This Row],[Date]],"DD")</f>
        <v>23</v>
      </c>
      <c r="J4843" s="2" t="str">
        <f>IF(Table1[[#This Row],[Date2]]&gt;20,"End",IF(Table1[[#This Row],[Date2]]&gt;10,"Mid","Start"))</f>
        <v>End</v>
      </c>
      <c r="K4843" s="3">
        <v>2.071759259259259E-2</v>
      </c>
      <c r="L4843" t="s">
        <v>168</v>
      </c>
      <c r="M4843">
        <v>1</v>
      </c>
      <c r="N4843" s="1" t="s">
        <v>4</v>
      </c>
      <c r="O4843" s="1" t="s">
        <v>34</v>
      </c>
      <c r="P4843" t="s">
        <v>4514</v>
      </c>
      <c r="Q4843" t="s">
        <v>12470</v>
      </c>
      <c r="R4843">
        <v>290</v>
      </c>
      <c r="S4843" t="s">
        <v>8</v>
      </c>
      <c r="T4843" t="s">
        <v>4516</v>
      </c>
      <c r="U4843" t="s">
        <v>1395</v>
      </c>
      <c r="V4843" t="s">
        <v>11</v>
      </c>
    </row>
    <row r="4844" spans="1:22" x14ac:dyDescent="0.3">
      <c r="A4844">
        <v>5766</v>
      </c>
      <c r="B4844" t="s">
        <v>12517</v>
      </c>
      <c r="C4844" t="s">
        <v>2114</v>
      </c>
      <c r="D4844" t="s">
        <v>2</v>
      </c>
      <c r="E4844" s="2">
        <v>43062</v>
      </c>
      <c r="F4844" s="2" t="str">
        <f>TEXT(Table1[[#This Row],[Date]],"DDDD")</f>
        <v>Thursday</v>
      </c>
      <c r="G4844" s="2" t="str">
        <f>TEXT(Table1[[#This Row],[Date]],"mmMM")</f>
        <v>November</v>
      </c>
      <c r="H4844" s="2" t="str">
        <f>IF(Table1[[#This Row],[Day]]="Saturday","Weekend",IF(Table1[[#This Row],[Day]]="Sunday","Weekend","Weekday"))</f>
        <v>Weekday</v>
      </c>
      <c r="I4844" s="2" t="str">
        <f>TEXT(Table1[[#This Row],[Date]],"DD")</f>
        <v>23</v>
      </c>
      <c r="J4844" s="2" t="str">
        <f>IF(Table1[[#This Row],[Date2]]&gt;20,"End",IF(Table1[[#This Row],[Date2]]&gt;10,"Mid","Start"))</f>
        <v>End</v>
      </c>
      <c r="K4844" s="3">
        <v>0.59799768518518515</v>
      </c>
      <c r="L4844" t="s">
        <v>5997</v>
      </c>
      <c r="M4844">
        <v>1</v>
      </c>
      <c r="N4844" s="1" t="s">
        <v>4</v>
      </c>
      <c r="O4844" s="1" t="s">
        <v>34</v>
      </c>
      <c r="P4844" t="s">
        <v>2115</v>
      </c>
      <c r="Q4844" t="s">
        <v>12518</v>
      </c>
      <c r="R4844">
        <v>104</v>
      </c>
      <c r="S4844" t="s">
        <v>8</v>
      </c>
      <c r="T4844" t="s">
        <v>2116</v>
      </c>
      <c r="U4844" t="s">
        <v>1395</v>
      </c>
      <c r="V4844" t="s">
        <v>11</v>
      </c>
    </row>
    <row r="4845" spans="1:22" x14ac:dyDescent="0.3">
      <c r="A4845">
        <v>5792</v>
      </c>
      <c r="B4845" t="s">
        <v>12560</v>
      </c>
      <c r="C4845" t="s">
        <v>12561</v>
      </c>
      <c r="D4845" t="s">
        <v>14</v>
      </c>
      <c r="E4845" s="2">
        <v>43062</v>
      </c>
      <c r="F4845" s="2" t="str">
        <f>TEXT(Table1[[#This Row],[Date]],"DDDD")</f>
        <v>Thursday</v>
      </c>
      <c r="G4845" s="2" t="str">
        <f>TEXT(Table1[[#This Row],[Date]],"mmMM")</f>
        <v>November</v>
      </c>
      <c r="H4845" s="2" t="str">
        <f>IF(Table1[[#This Row],[Day]]="Saturday","Weekend",IF(Table1[[#This Row],[Day]]="Sunday","Weekend","Weekday"))</f>
        <v>Weekday</v>
      </c>
      <c r="I4845" s="2" t="str">
        <f>TEXT(Table1[[#This Row],[Date]],"DD")</f>
        <v>23</v>
      </c>
      <c r="J4845" s="2" t="str">
        <f>IF(Table1[[#This Row],[Date2]]&gt;20,"End",IF(Table1[[#This Row],[Date2]]&gt;10,"Mid","Start"))</f>
        <v>End</v>
      </c>
      <c r="K4845" s="3">
        <v>0.8269791666666666</v>
      </c>
      <c r="L4845" t="s">
        <v>73</v>
      </c>
      <c r="M4845">
        <v>0</v>
      </c>
      <c r="N4845" s="1" t="s">
        <v>4</v>
      </c>
      <c r="O4845" s="1" t="s">
        <v>34</v>
      </c>
      <c r="P4845" t="s">
        <v>12562</v>
      </c>
      <c r="Q4845" t="s">
        <v>12563</v>
      </c>
      <c r="R4845">
        <v>129.6</v>
      </c>
      <c r="S4845" t="s">
        <v>8</v>
      </c>
      <c r="T4845" t="s">
        <v>12564</v>
      </c>
      <c r="U4845" t="s">
        <v>1395</v>
      </c>
      <c r="V4845" t="s">
        <v>11</v>
      </c>
    </row>
    <row r="4846" spans="1:22" x14ac:dyDescent="0.3">
      <c r="A4846">
        <v>5793</v>
      </c>
      <c r="B4846" t="s">
        <v>12565</v>
      </c>
      <c r="C4846" t="s">
        <v>12561</v>
      </c>
      <c r="D4846" t="s">
        <v>2</v>
      </c>
      <c r="E4846" s="2">
        <v>43062</v>
      </c>
      <c r="F4846" s="2" t="str">
        <f>TEXT(Table1[[#This Row],[Date]],"DDDD")</f>
        <v>Thursday</v>
      </c>
      <c r="G4846" s="2" t="str">
        <f>TEXT(Table1[[#This Row],[Date]],"mmMM")</f>
        <v>November</v>
      </c>
      <c r="H4846" s="2" t="str">
        <f>IF(Table1[[#This Row],[Day]]="Saturday","Weekend",IF(Table1[[#This Row],[Day]]="Sunday","Weekend","Weekday"))</f>
        <v>Weekday</v>
      </c>
      <c r="I4846" s="2" t="str">
        <f>TEXT(Table1[[#This Row],[Date]],"DD")</f>
        <v>23</v>
      </c>
      <c r="J4846" s="2" t="str">
        <f>IF(Table1[[#This Row],[Date2]]&gt;20,"End",IF(Table1[[#This Row],[Date2]]&gt;10,"Mid","Start"))</f>
        <v>End</v>
      </c>
      <c r="K4846" s="3">
        <v>0.82781249999999995</v>
      </c>
      <c r="L4846" t="s">
        <v>73</v>
      </c>
      <c r="M4846">
        <v>1</v>
      </c>
      <c r="N4846" s="1" t="s">
        <v>4</v>
      </c>
      <c r="O4846" s="1" t="s">
        <v>34</v>
      </c>
      <c r="P4846" t="s">
        <v>12562</v>
      </c>
      <c r="Q4846" t="s">
        <v>12563</v>
      </c>
      <c r="R4846">
        <v>129.6</v>
      </c>
      <c r="S4846" t="s">
        <v>8</v>
      </c>
      <c r="T4846" t="s">
        <v>12564</v>
      </c>
      <c r="U4846" t="s">
        <v>1395</v>
      </c>
      <c r="V4846" t="s">
        <v>11</v>
      </c>
    </row>
    <row r="4847" spans="1:22" x14ac:dyDescent="0.3">
      <c r="A4847">
        <v>3561</v>
      </c>
      <c r="B4847" t="s">
        <v>8058</v>
      </c>
      <c r="C4847" t="s">
        <v>8059</v>
      </c>
      <c r="D4847" t="s">
        <v>2</v>
      </c>
      <c r="E4847" s="2">
        <v>43031</v>
      </c>
      <c r="F4847" s="2" t="str">
        <f>TEXT(Table1[[#This Row],[Date]],"DDDD")</f>
        <v>Monday</v>
      </c>
      <c r="G4847" s="2" t="str">
        <f>TEXT(Table1[[#This Row],[Date]],"mmMM")</f>
        <v>October</v>
      </c>
      <c r="H4847" s="2" t="str">
        <f>IF(Table1[[#This Row],[Day]]="Saturday","Weekend",IF(Table1[[#This Row],[Day]]="Sunday","Weekend","Weekday"))</f>
        <v>Weekday</v>
      </c>
      <c r="I4847" s="2" t="str">
        <f>TEXT(Table1[[#This Row],[Date]],"DD")</f>
        <v>23</v>
      </c>
      <c r="J4847" s="2" t="str">
        <f>IF(Table1[[#This Row],[Date2]]&gt;20,"End",IF(Table1[[#This Row],[Date2]]&gt;10,"Mid","Start"))</f>
        <v>End</v>
      </c>
      <c r="K4847" s="3">
        <v>0.90271990740740737</v>
      </c>
      <c r="L4847" t="s">
        <v>168</v>
      </c>
      <c r="M4847">
        <v>1</v>
      </c>
      <c r="N4847" s="1" t="s">
        <v>4</v>
      </c>
      <c r="O4847" s="1" t="s">
        <v>34</v>
      </c>
      <c r="P4847" t="s">
        <v>8060</v>
      </c>
      <c r="Q4847" t="s">
        <v>8061</v>
      </c>
      <c r="R4847">
        <v>180</v>
      </c>
      <c r="S4847" t="s">
        <v>8</v>
      </c>
      <c r="T4847" t="s">
        <v>8062</v>
      </c>
      <c r="U4847" t="s">
        <v>1395</v>
      </c>
      <c r="V4847" t="s">
        <v>11</v>
      </c>
    </row>
    <row r="4848" spans="1:22" x14ac:dyDescent="0.3">
      <c r="A4848">
        <v>5811</v>
      </c>
      <c r="B4848" t="s">
        <v>12600</v>
      </c>
      <c r="C4848" t="s">
        <v>9886</v>
      </c>
      <c r="D4848" t="s">
        <v>14</v>
      </c>
      <c r="E4848" s="2">
        <v>43062</v>
      </c>
      <c r="F4848" s="2" t="str">
        <f>TEXT(Table1[[#This Row],[Date]],"DDDD")</f>
        <v>Thursday</v>
      </c>
      <c r="G4848" s="2" t="str">
        <f>TEXT(Table1[[#This Row],[Date]],"mmMM")</f>
        <v>November</v>
      </c>
      <c r="H4848" s="2" t="str">
        <f>IF(Table1[[#This Row],[Day]]="Saturday","Weekend",IF(Table1[[#This Row],[Day]]="Sunday","Weekend","Weekday"))</f>
        <v>Weekday</v>
      </c>
      <c r="I4848" s="2" t="str">
        <f>TEXT(Table1[[#This Row],[Date]],"DD")</f>
        <v>23</v>
      </c>
      <c r="J4848" s="2" t="str">
        <f>IF(Table1[[#This Row],[Date2]]&gt;20,"End",IF(Table1[[#This Row],[Date2]]&gt;10,"Mid","Start"))</f>
        <v>End</v>
      </c>
      <c r="K4848" s="3">
        <v>0.86956018518518519</v>
      </c>
      <c r="L4848" t="s">
        <v>51</v>
      </c>
      <c r="M4848">
        <v>1</v>
      </c>
      <c r="N4848" s="1" t="s">
        <v>4</v>
      </c>
      <c r="O4848" s="1" t="s">
        <v>34</v>
      </c>
      <c r="P4848" t="s">
        <v>9887</v>
      </c>
      <c r="Q4848" t="s">
        <v>12601</v>
      </c>
      <c r="R4848">
        <v>423</v>
      </c>
      <c r="S4848" t="s">
        <v>8</v>
      </c>
      <c r="T4848" t="s">
        <v>9889</v>
      </c>
      <c r="U4848" t="s">
        <v>1395</v>
      </c>
      <c r="V4848" t="s">
        <v>11</v>
      </c>
    </row>
    <row r="4849" spans="1:22" x14ac:dyDescent="0.3">
      <c r="A4849">
        <v>5851</v>
      </c>
      <c r="B4849" t="s">
        <v>12671</v>
      </c>
      <c r="C4849" t="s">
        <v>12672</v>
      </c>
      <c r="D4849" t="s">
        <v>2</v>
      </c>
      <c r="E4849" s="2">
        <v>43062</v>
      </c>
      <c r="F4849" s="2" t="str">
        <f>TEXT(Table1[[#This Row],[Date]],"DDDD")</f>
        <v>Thursday</v>
      </c>
      <c r="G4849" s="2" t="str">
        <f>TEXT(Table1[[#This Row],[Date]],"mmMM")</f>
        <v>November</v>
      </c>
      <c r="H4849" s="2" t="str">
        <f>IF(Table1[[#This Row],[Day]]="Saturday","Weekend",IF(Table1[[#This Row],[Day]]="Sunday","Weekend","Weekday"))</f>
        <v>Weekday</v>
      </c>
      <c r="I4849" s="2" t="str">
        <f>TEXT(Table1[[#This Row],[Date]],"DD")</f>
        <v>23</v>
      </c>
      <c r="J4849" s="2" t="str">
        <f>IF(Table1[[#This Row],[Date2]]&gt;20,"End",IF(Table1[[#This Row],[Date2]]&gt;10,"Mid","Start"))</f>
        <v>End</v>
      </c>
      <c r="K4849" s="3">
        <v>0.97931712962962969</v>
      </c>
      <c r="L4849" t="s">
        <v>168</v>
      </c>
      <c r="M4849">
        <v>1</v>
      </c>
      <c r="N4849" s="1" t="s">
        <v>4</v>
      </c>
      <c r="O4849" s="1" t="s">
        <v>34</v>
      </c>
      <c r="P4849" t="s">
        <v>12673</v>
      </c>
      <c r="Q4849" t="s">
        <v>12674</v>
      </c>
      <c r="R4849">
        <v>120</v>
      </c>
      <c r="S4849" t="s">
        <v>8</v>
      </c>
      <c r="T4849" t="s">
        <v>12675</v>
      </c>
      <c r="U4849" t="s">
        <v>1395</v>
      </c>
      <c r="V4849" t="s">
        <v>11</v>
      </c>
    </row>
    <row r="4850" spans="1:22" x14ac:dyDescent="0.3">
      <c r="A4850">
        <v>5743</v>
      </c>
      <c r="B4850" t="s">
        <v>12474</v>
      </c>
      <c r="C4850" t="s">
        <v>12475</v>
      </c>
      <c r="D4850" t="s">
        <v>2</v>
      </c>
      <c r="E4850" s="2">
        <v>43062</v>
      </c>
      <c r="F4850" s="2" t="str">
        <f>TEXT(Table1[[#This Row],[Date]],"DDDD")</f>
        <v>Thursday</v>
      </c>
      <c r="G4850" s="2" t="str">
        <f>TEXT(Table1[[#This Row],[Date]],"mmMM")</f>
        <v>November</v>
      </c>
      <c r="H4850" s="2" t="str">
        <f>IF(Table1[[#This Row],[Day]]="Saturday","Weekend",IF(Table1[[#This Row],[Day]]="Sunday","Weekend","Weekday"))</f>
        <v>Weekday</v>
      </c>
      <c r="I4850" s="2" t="str">
        <f>TEXT(Table1[[#This Row],[Date]],"DD")</f>
        <v>23</v>
      </c>
      <c r="J4850" s="2" t="str">
        <f>IF(Table1[[#This Row],[Date2]]&gt;20,"End",IF(Table1[[#This Row],[Date2]]&gt;10,"Mid","Start"))</f>
        <v>End</v>
      </c>
      <c r="K4850" s="3">
        <v>0.51828703703703705</v>
      </c>
      <c r="L4850" t="s">
        <v>7169</v>
      </c>
      <c r="M4850">
        <v>1</v>
      </c>
      <c r="N4850" s="1" t="s">
        <v>4</v>
      </c>
      <c r="O4850" s="1" t="s">
        <v>34</v>
      </c>
      <c r="P4850" t="s">
        <v>12476</v>
      </c>
      <c r="Q4850" t="s">
        <v>7274</v>
      </c>
      <c r="R4850">
        <v>252</v>
      </c>
      <c r="S4850" t="s">
        <v>8</v>
      </c>
      <c r="T4850" t="s">
        <v>12477</v>
      </c>
      <c r="U4850" t="s">
        <v>1395</v>
      </c>
      <c r="V4850" t="s">
        <v>11</v>
      </c>
    </row>
    <row r="4851" spans="1:22" x14ac:dyDescent="0.3">
      <c r="A4851">
        <v>1918</v>
      </c>
      <c r="B4851" t="s">
        <v>4470</v>
      </c>
      <c r="C4851" t="s">
        <v>922</v>
      </c>
      <c r="D4851" t="s">
        <v>2</v>
      </c>
      <c r="E4851" s="2">
        <v>43001</v>
      </c>
      <c r="F4851" s="2" t="str">
        <f>TEXT(Table1[[#This Row],[Date]],"DDDD")</f>
        <v>Saturday</v>
      </c>
      <c r="G4851" s="2" t="str">
        <f>TEXT(Table1[[#This Row],[Date]],"mmMM")</f>
        <v>September</v>
      </c>
      <c r="H4851" s="2" t="str">
        <f>IF(Table1[[#This Row],[Day]]="Saturday","Weekend",IF(Table1[[#This Row],[Day]]="Sunday","Weekend","Weekday"))</f>
        <v>Weekend</v>
      </c>
      <c r="I4851" s="2" t="str">
        <f>TEXT(Table1[[#This Row],[Date]],"DD")</f>
        <v>23</v>
      </c>
      <c r="J4851" s="2" t="str">
        <f>IF(Table1[[#This Row],[Date2]]&gt;20,"End",IF(Table1[[#This Row],[Date2]]&gt;10,"Mid","Start"))</f>
        <v>End</v>
      </c>
      <c r="K4851" s="3">
        <v>0.57694444444444437</v>
      </c>
      <c r="L4851" t="s">
        <v>51</v>
      </c>
      <c r="M4851">
        <v>1</v>
      </c>
      <c r="N4851" s="1" t="s">
        <v>4</v>
      </c>
      <c r="O4851" s="1" t="s">
        <v>208</v>
      </c>
      <c r="P4851" t="s">
        <v>923</v>
      </c>
      <c r="Q4851" t="s">
        <v>2883</v>
      </c>
      <c r="R4851">
        <v>153</v>
      </c>
      <c r="S4851" t="s">
        <v>8</v>
      </c>
      <c r="T4851" t="s">
        <v>925</v>
      </c>
      <c r="U4851" t="s">
        <v>1395</v>
      </c>
      <c r="V4851" t="s">
        <v>11</v>
      </c>
    </row>
    <row r="4852" spans="1:22" x14ac:dyDescent="0.3">
      <c r="A4852">
        <v>1919</v>
      </c>
      <c r="B4852" t="s">
        <v>4471</v>
      </c>
      <c r="C4852" t="s">
        <v>922</v>
      </c>
      <c r="D4852" t="s">
        <v>2</v>
      </c>
      <c r="E4852" s="2">
        <v>43001</v>
      </c>
      <c r="F4852" s="2" t="str">
        <f>TEXT(Table1[[#This Row],[Date]],"DDDD")</f>
        <v>Saturday</v>
      </c>
      <c r="G4852" s="2" t="str">
        <f>TEXT(Table1[[#This Row],[Date]],"mmMM")</f>
        <v>September</v>
      </c>
      <c r="H4852" s="2" t="str">
        <f>IF(Table1[[#This Row],[Day]]="Saturday","Weekend",IF(Table1[[#This Row],[Day]]="Sunday","Weekend","Weekday"))</f>
        <v>Weekend</v>
      </c>
      <c r="I4852" s="2" t="str">
        <f>TEXT(Table1[[#This Row],[Date]],"DD")</f>
        <v>23</v>
      </c>
      <c r="J4852" s="2" t="str">
        <f>IF(Table1[[#This Row],[Date2]]&gt;20,"End",IF(Table1[[#This Row],[Date2]]&gt;10,"Mid","Start"))</f>
        <v>End</v>
      </c>
      <c r="K4852" s="3">
        <v>0.57699074074074064</v>
      </c>
      <c r="L4852" t="s">
        <v>51</v>
      </c>
      <c r="M4852">
        <v>1</v>
      </c>
      <c r="N4852" s="1" t="s">
        <v>4</v>
      </c>
      <c r="O4852" s="1" t="s">
        <v>208</v>
      </c>
      <c r="P4852" t="s">
        <v>923</v>
      </c>
      <c r="Q4852" t="s">
        <v>2883</v>
      </c>
      <c r="R4852">
        <v>153</v>
      </c>
      <c r="S4852" t="s">
        <v>8</v>
      </c>
      <c r="T4852" t="s">
        <v>925</v>
      </c>
      <c r="U4852" t="s">
        <v>1395</v>
      </c>
      <c r="V4852" t="s">
        <v>11</v>
      </c>
    </row>
    <row r="4853" spans="1:22" x14ac:dyDescent="0.3">
      <c r="A4853">
        <v>1920</v>
      </c>
      <c r="B4853" t="s">
        <v>4472</v>
      </c>
      <c r="C4853" t="s">
        <v>4473</v>
      </c>
      <c r="D4853" t="s">
        <v>2</v>
      </c>
      <c r="E4853" s="2">
        <v>43001</v>
      </c>
      <c r="F4853" s="2" t="str">
        <f>TEXT(Table1[[#This Row],[Date]],"DDDD")</f>
        <v>Saturday</v>
      </c>
      <c r="G4853" s="2" t="str">
        <f>TEXT(Table1[[#This Row],[Date]],"mmMM")</f>
        <v>September</v>
      </c>
      <c r="H4853" s="2" t="str">
        <f>IF(Table1[[#This Row],[Day]]="Saturday","Weekend",IF(Table1[[#This Row],[Day]]="Sunday","Weekend","Weekday"))</f>
        <v>Weekend</v>
      </c>
      <c r="I4853" s="2" t="str">
        <f>TEXT(Table1[[#This Row],[Date]],"DD")</f>
        <v>23</v>
      </c>
      <c r="J4853" s="2" t="str">
        <f>IF(Table1[[#This Row],[Date2]]&gt;20,"End",IF(Table1[[#This Row],[Date2]]&gt;10,"Mid","Start"))</f>
        <v>End</v>
      </c>
      <c r="K4853" s="3">
        <v>0.59943287037037041</v>
      </c>
      <c r="L4853" t="s">
        <v>28</v>
      </c>
      <c r="M4853">
        <v>1</v>
      </c>
      <c r="N4853" s="1" t="s">
        <v>4</v>
      </c>
      <c r="O4853" s="1" t="s">
        <v>208</v>
      </c>
      <c r="P4853" t="s">
        <v>4474</v>
      </c>
      <c r="Q4853" t="s">
        <v>3165</v>
      </c>
      <c r="R4853">
        <v>112.5</v>
      </c>
      <c r="S4853" t="s">
        <v>8</v>
      </c>
      <c r="T4853" t="s">
        <v>4475</v>
      </c>
      <c r="U4853" t="s">
        <v>1395</v>
      </c>
      <c r="V4853" t="s">
        <v>11</v>
      </c>
    </row>
    <row r="4854" spans="1:22" x14ac:dyDescent="0.3">
      <c r="A4854">
        <v>3536</v>
      </c>
      <c r="B4854" t="s">
        <v>8012</v>
      </c>
      <c r="C4854" t="s">
        <v>8013</v>
      </c>
      <c r="D4854" t="s">
        <v>2</v>
      </c>
      <c r="E4854" s="2">
        <v>43031</v>
      </c>
      <c r="F4854" s="2" t="str">
        <f>TEXT(Table1[[#This Row],[Date]],"DDDD")</f>
        <v>Monday</v>
      </c>
      <c r="G4854" s="2" t="str">
        <f>TEXT(Table1[[#This Row],[Date]],"mmMM")</f>
        <v>October</v>
      </c>
      <c r="H4854" s="2" t="str">
        <f>IF(Table1[[#This Row],[Day]]="Saturday","Weekend",IF(Table1[[#This Row],[Day]]="Sunday","Weekend","Weekday"))</f>
        <v>Weekday</v>
      </c>
      <c r="I4854" s="2" t="str">
        <f>TEXT(Table1[[#This Row],[Date]],"DD")</f>
        <v>23</v>
      </c>
      <c r="J4854" s="2" t="str">
        <f>IF(Table1[[#This Row],[Date2]]&gt;20,"End",IF(Table1[[#This Row],[Date2]]&gt;10,"Mid","Start"))</f>
        <v>End</v>
      </c>
      <c r="K4854" s="3">
        <v>0.7796643518518519</v>
      </c>
      <c r="L4854" t="s">
        <v>7169</v>
      </c>
      <c r="M4854">
        <v>1</v>
      </c>
      <c r="N4854" s="1" t="s">
        <v>4</v>
      </c>
      <c r="O4854" s="1" t="s">
        <v>208</v>
      </c>
      <c r="P4854" t="s">
        <v>8014</v>
      </c>
      <c r="Q4854" t="s">
        <v>7274</v>
      </c>
      <c r="R4854">
        <v>216</v>
      </c>
      <c r="S4854" t="s">
        <v>8</v>
      </c>
      <c r="T4854" t="s">
        <v>8015</v>
      </c>
      <c r="U4854" t="s">
        <v>1395</v>
      </c>
      <c r="V4854" t="s">
        <v>11</v>
      </c>
    </row>
    <row r="4855" spans="1:22" x14ac:dyDescent="0.3">
      <c r="A4855">
        <v>3567</v>
      </c>
      <c r="B4855" t="s">
        <v>8076</v>
      </c>
      <c r="C4855" t="s">
        <v>1705</v>
      </c>
      <c r="D4855" t="s">
        <v>2</v>
      </c>
      <c r="E4855" s="2">
        <v>43031</v>
      </c>
      <c r="F4855" s="2" t="str">
        <f>TEXT(Table1[[#This Row],[Date]],"DDDD")</f>
        <v>Monday</v>
      </c>
      <c r="G4855" s="2" t="str">
        <f>TEXT(Table1[[#This Row],[Date]],"mmMM")</f>
        <v>October</v>
      </c>
      <c r="H4855" s="2" t="str">
        <f>IF(Table1[[#This Row],[Day]]="Saturday","Weekend",IF(Table1[[#This Row],[Day]]="Sunday","Weekend","Weekday"))</f>
        <v>Weekday</v>
      </c>
      <c r="I4855" s="2" t="str">
        <f>TEXT(Table1[[#This Row],[Date]],"DD")</f>
        <v>23</v>
      </c>
      <c r="J4855" s="2" t="str">
        <f>IF(Table1[[#This Row],[Date2]]&gt;20,"End",IF(Table1[[#This Row],[Date2]]&gt;10,"Mid","Start"))</f>
        <v>End</v>
      </c>
      <c r="K4855" s="3">
        <v>0.92194444444444434</v>
      </c>
      <c r="L4855" t="s">
        <v>5997</v>
      </c>
      <c r="M4855">
        <v>1</v>
      </c>
      <c r="N4855" s="1" t="s">
        <v>4</v>
      </c>
      <c r="O4855" s="1" t="s">
        <v>208</v>
      </c>
      <c r="P4855" t="s">
        <v>1706</v>
      </c>
      <c r="Q4855" t="s">
        <v>6918</v>
      </c>
      <c r="R4855">
        <v>135</v>
      </c>
      <c r="S4855" t="s">
        <v>8</v>
      </c>
      <c r="T4855" t="s">
        <v>1708</v>
      </c>
      <c r="U4855" t="s">
        <v>10</v>
      </c>
      <c r="V4855" t="s">
        <v>11</v>
      </c>
    </row>
    <row r="4856" spans="1:22" x14ac:dyDescent="0.3">
      <c r="A4856">
        <v>3574</v>
      </c>
      <c r="B4856" t="s">
        <v>8090</v>
      </c>
      <c r="C4856" t="s">
        <v>1705</v>
      </c>
      <c r="D4856" t="s">
        <v>2</v>
      </c>
      <c r="E4856" s="2">
        <v>43031</v>
      </c>
      <c r="F4856" s="2" t="str">
        <f>TEXT(Table1[[#This Row],[Date]],"DDDD")</f>
        <v>Monday</v>
      </c>
      <c r="G4856" s="2" t="str">
        <f>TEXT(Table1[[#This Row],[Date]],"mmMM")</f>
        <v>October</v>
      </c>
      <c r="H4856" s="2" t="str">
        <f>IF(Table1[[#This Row],[Day]]="Saturday","Weekend",IF(Table1[[#This Row],[Day]]="Sunday","Weekend","Weekday"))</f>
        <v>Weekday</v>
      </c>
      <c r="I4856" s="2" t="str">
        <f>TEXT(Table1[[#This Row],[Date]],"DD")</f>
        <v>23</v>
      </c>
      <c r="J4856" s="2" t="str">
        <f>IF(Table1[[#This Row],[Date2]]&gt;20,"End",IF(Table1[[#This Row],[Date2]]&gt;10,"Mid","Start"))</f>
        <v>End</v>
      </c>
      <c r="K4856" s="3">
        <v>0.93189814814814809</v>
      </c>
      <c r="L4856" t="s">
        <v>97</v>
      </c>
      <c r="M4856">
        <v>1</v>
      </c>
      <c r="N4856" s="1" t="s">
        <v>4</v>
      </c>
      <c r="O4856" s="1" t="s">
        <v>208</v>
      </c>
      <c r="P4856" t="s">
        <v>1706</v>
      </c>
      <c r="Q4856" t="s">
        <v>8091</v>
      </c>
      <c r="R4856">
        <v>612</v>
      </c>
      <c r="S4856" t="s">
        <v>8</v>
      </c>
      <c r="T4856" t="s">
        <v>1708</v>
      </c>
      <c r="U4856" t="s">
        <v>1395</v>
      </c>
      <c r="V4856" t="s">
        <v>11</v>
      </c>
    </row>
    <row r="4857" spans="1:22" x14ac:dyDescent="0.3">
      <c r="A4857">
        <v>5747</v>
      </c>
      <c r="B4857" t="s">
        <v>12483</v>
      </c>
      <c r="C4857" t="s">
        <v>6276</v>
      </c>
      <c r="D4857" t="s">
        <v>2</v>
      </c>
      <c r="E4857" s="2">
        <v>43062</v>
      </c>
      <c r="F4857" s="2" t="str">
        <f>TEXT(Table1[[#This Row],[Date]],"DDDD")</f>
        <v>Thursday</v>
      </c>
      <c r="G4857" s="2" t="str">
        <f>TEXT(Table1[[#This Row],[Date]],"mmMM")</f>
        <v>November</v>
      </c>
      <c r="H4857" s="2" t="str">
        <f>IF(Table1[[#This Row],[Day]]="Saturday","Weekend",IF(Table1[[#This Row],[Day]]="Sunday","Weekend","Weekday"))</f>
        <v>Weekday</v>
      </c>
      <c r="I4857" s="2" t="str">
        <f>TEXT(Table1[[#This Row],[Date]],"DD")</f>
        <v>23</v>
      </c>
      <c r="J4857" s="2" t="str">
        <f>IF(Table1[[#This Row],[Date2]]&gt;20,"End",IF(Table1[[#This Row],[Date2]]&gt;10,"Mid","Start"))</f>
        <v>End</v>
      </c>
      <c r="K4857" s="3">
        <v>0.53631944444444446</v>
      </c>
      <c r="L4857" t="s">
        <v>5997</v>
      </c>
      <c r="M4857">
        <v>1</v>
      </c>
      <c r="N4857" s="1" t="s">
        <v>4</v>
      </c>
      <c r="O4857" s="1" t="s">
        <v>208</v>
      </c>
      <c r="P4857" t="s">
        <v>6277</v>
      </c>
      <c r="Q4857" t="s">
        <v>7254</v>
      </c>
      <c r="R4857">
        <v>128</v>
      </c>
      <c r="S4857" t="s">
        <v>8</v>
      </c>
      <c r="T4857" t="s">
        <v>6278</v>
      </c>
      <c r="U4857" t="s">
        <v>1395</v>
      </c>
      <c r="V4857" t="s">
        <v>11</v>
      </c>
    </row>
    <row r="4858" spans="1:22" x14ac:dyDescent="0.3">
      <c r="A4858">
        <v>5783</v>
      </c>
      <c r="B4858" t="s">
        <v>12548</v>
      </c>
      <c r="C4858" t="s">
        <v>2058</v>
      </c>
      <c r="D4858" t="s">
        <v>2</v>
      </c>
      <c r="E4858" s="2">
        <v>43062</v>
      </c>
      <c r="F4858" s="2" t="str">
        <f>TEXT(Table1[[#This Row],[Date]],"DDDD")</f>
        <v>Thursday</v>
      </c>
      <c r="G4858" s="2" t="str">
        <f>TEXT(Table1[[#This Row],[Date]],"mmMM")</f>
        <v>November</v>
      </c>
      <c r="H4858" s="2" t="str">
        <f>IF(Table1[[#This Row],[Day]]="Saturday","Weekend",IF(Table1[[#This Row],[Day]]="Sunday","Weekend","Weekday"))</f>
        <v>Weekday</v>
      </c>
      <c r="I4858" s="2" t="str">
        <f>TEXT(Table1[[#This Row],[Date]],"DD")</f>
        <v>23</v>
      </c>
      <c r="J4858" s="2" t="str">
        <f>IF(Table1[[#This Row],[Date2]]&gt;20,"End",IF(Table1[[#This Row],[Date2]]&gt;10,"Mid","Start"))</f>
        <v>End</v>
      </c>
      <c r="K4858" s="3">
        <v>0.79981481481481476</v>
      </c>
      <c r="L4858" t="s">
        <v>97</v>
      </c>
      <c r="M4858">
        <v>1</v>
      </c>
      <c r="N4858" s="1" t="s">
        <v>4</v>
      </c>
      <c r="O4858" s="1" t="s">
        <v>208</v>
      </c>
      <c r="P4858" t="s">
        <v>2059</v>
      </c>
      <c r="Q4858" t="s">
        <v>12549</v>
      </c>
      <c r="R4858">
        <v>314.5</v>
      </c>
      <c r="S4858" t="s">
        <v>8</v>
      </c>
      <c r="T4858" t="s">
        <v>2060</v>
      </c>
      <c r="U4858" t="s">
        <v>1395</v>
      </c>
      <c r="V4858" t="s">
        <v>11</v>
      </c>
    </row>
    <row r="4859" spans="1:22" x14ac:dyDescent="0.3">
      <c r="A4859">
        <v>5786</v>
      </c>
      <c r="B4859" t="s">
        <v>12552</v>
      </c>
      <c r="C4859" t="s">
        <v>4111</v>
      </c>
      <c r="D4859" t="s">
        <v>2</v>
      </c>
      <c r="E4859" s="2">
        <v>43062</v>
      </c>
      <c r="F4859" s="2" t="str">
        <f>TEXT(Table1[[#This Row],[Date]],"DDDD")</f>
        <v>Thursday</v>
      </c>
      <c r="G4859" s="2" t="str">
        <f>TEXT(Table1[[#This Row],[Date]],"mmMM")</f>
        <v>November</v>
      </c>
      <c r="H4859" s="2" t="str">
        <f>IF(Table1[[#This Row],[Day]]="Saturday","Weekend",IF(Table1[[#This Row],[Day]]="Sunday","Weekend","Weekday"))</f>
        <v>Weekday</v>
      </c>
      <c r="I4859" s="2" t="str">
        <f>TEXT(Table1[[#This Row],[Date]],"DD")</f>
        <v>23</v>
      </c>
      <c r="J4859" s="2" t="str">
        <f>IF(Table1[[#This Row],[Date2]]&gt;20,"End",IF(Table1[[#This Row],[Date2]]&gt;10,"Mid","Start"))</f>
        <v>End</v>
      </c>
      <c r="K4859" s="3">
        <v>0.80737268518518512</v>
      </c>
      <c r="L4859" t="s">
        <v>3</v>
      </c>
      <c r="M4859">
        <v>1</v>
      </c>
      <c r="N4859" s="1" t="s">
        <v>4</v>
      </c>
      <c r="O4859" s="1" t="s">
        <v>208</v>
      </c>
      <c r="P4859" t="s">
        <v>4112</v>
      </c>
      <c r="Q4859" t="s">
        <v>12553</v>
      </c>
      <c r="R4859">
        <v>144</v>
      </c>
      <c r="S4859" t="s">
        <v>8</v>
      </c>
      <c r="T4859" t="s">
        <v>4114</v>
      </c>
      <c r="U4859" t="s">
        <v>1395</v>
      </c>
      <c r="V4859" t="s">
        <v>11</v>
      </c>
    </row>
    <row r="4860" spans="1:22" x14ac:dyDescent="0.3">
      <c r="A4860">
        <v>5790</v>
      </c>
      <c r="B4860" t="s">
        <v>12557</v>
      </c>
      <c r="C4860" t="s">
        <v>3495</v>
      </c>
      <c r="D4860" t="s">
        <v>2</v>
      </c>
      <c r="E4860" s="2">
        <v>43062</v>
      </c>
      <c r="F4860" s="2" t="str">
        <f>TEXT(Table1[[#This Row],[Date]],"DDDD")</f>
        <v>Thursday</v>
      </c>
      <c r="G4860" s="2" t="str">
        <f>TEXT(Table1[[#This Row],[Date]],"mmMM")</f>
        <v>November</v>
      </c>
      <c r="H4860" s="2" t="str">
        <f>IF(Table1[[#This Row],[Day]]="Saturday","Weekend",IF(Table1[[#This Row],[Day]]="Sunday","Weekend","Weekday"))</f>
        <v>Weekday</v>
      </c>
      <c r="I4860" s="2" t="str">
        <f>TEXT(Table1[[#This Row],[Date]],"DD")</f>
        <v>23</v>
      </c>
      <c r="J4860" s="2" t="str">
        <f>IF(Table1[[#This Row],[Date2]]&gt;20,"End",IF(Table1[[#This Row],[Date2]]&gt;10,"Mid","Start"))</f>
        <v>End</v>
      </c>
      <c r="K4860" s="3">
        <v>0.82409722222222215</v>
      </c>
      <c r="L4860" t="s">
        <v>5997</v>
      </c>
      <c r="M4860">
        <v>1</v>
      </c>
      <c r="N4860" s="1" t="s">
        <v>4</v>
      </c>
      <c r="O4860" s="1" t="s">
        <v>208</v>
      </c>
      <c r="P4860" t="s">
        <v>3496</v>
      </c>
      <c r="Q4860" t="s">
        <v>6646</v>
      </c>
      <c r="R4860">
        <v>104</v>
      </c>
      <c r="S4860" t="s">
        <v>8</v>
      </c>
      <c r="T4860" t="s">
        <v>3498</v>
      </c>
      <c r="U4860" t="s">
        <v>1395</v>
      </c>
      <c r="V4860" t="s">
        <v>11</v>
      </c>
    </row>
    <row r="4861" spans="1:22" x14ac:dyDescent="0.3">
      <c r="A4861">
        <v>5802</v>
      </c>
      <c r="B4861" t="s">
        <v>12581</v>
      </c>
      <c r="C4861" t="s">
        <v>12582</v>
      </c>
      <c r="D4861" t="s">
        <v>2</v>
      </c>
      <c r="E4861" s="2">
        <v>43062</v>
      </c>
      <c r="F4861" s="2" t="str">
        <f>TEXT(Table1[[#This Row],[Date]],"DDDD")</f>
        <v>Thursday</v>
      </c>
      <c r="G4861" s="2" t="str">
        <f>TEXT(Table1[[#This Row],[Date]],"mmMM")</f>
        <v>November</v>
      </c>
      <c r="H4861" s="2" t="str">
        <f>IF(Table1[[#This Row],[Day]]="Saturday","Weekend",IF(Table1[[#This Row],[Day]]="Sunday","Weekend","Weekday"))</f>
        <v>Weekday</v>
      </c>
      <c r="I4861" s="2" t="str">
        <f>TEXT(Table1[[#This Row],[Date]],"DD")</f>
        <v>23</v>
      </c>
      <c r="J4861" s="2" t="str">
        <f>IF(Table1[[#This Row],[Date2]]&gt;20,"End",IF(Table1[[#This Row],[Date2]]&gt;10,"Mid","Start"))</f>
        <v>End</v>
      </c>
      <c r="K4861" s="3">
        <v>0.8455555555555555</v>
      </c>
      <c r="L4861" t="s">
        <v>168</v>
      </c>
      <c r="M4861">
        <v>1</v>
      </c>
      <c r="N4861" s="1" t="s">
        <v>4</v>
      </c>
      <c r="O4861" s="1" t="s">
        <v>208</v>
      </c>
      <c r="P4861" t="s">
        <v>12583</v>
      </c>
      <c r="Q4861" t="s">
        <v>8757</v>
      </c>
      <c r="R4861">
        <v>120</v>
      </c>
      <c r="S4861" t="s">
        <v>8</v>
      </c>
      <c r="T4861" t="s">
        <v>12584</v>
      </c>
      <c r="U4861" t="s">
        <v>1395</v>
      </c>
      <c r="V4861" t="s">
        <v>11</v>
      </c>
    </row>
    <row r="4862" spans="1:22" x14ac:dyDescent="0.3">
      <c r="A4862">
        <v>5819</v>
      </c>
      <c r="B4862" t="s">
        <v>12613</v>
      </c>
      <c r="C4862" t="s">
        <v>2194</v>
      </c>
      <c r="D4862" t="s">
        <v>2</v>
      </c>
      <c r="E4862" s="2">
        <v>43062</v>
      </c>
      <c r="F4862" s="2" t="str">
        <f>TEXT(Table1[[#This Row],[Date]],"DDDD")</f>
        <v>Thursday</v>
      </c>
      <c r="G4862" s="2" t="str">
        <f>TEXT(Table1[[#This Row],[Date]],"mmMM")</f>
        <v>November</v>
      </c>
      <c r="H4862" s="2" t="str">
        <f>IF(Table1[[#This Row],[Day]]="Saturday","Weekend",IF(Table1[[#This Row],[Day]]="Sunday","Weekend","Weekday"))</f>
        <v>Weekday</v>
      </c>
      <c r="I4862" s="2" t="str">
        <f>TEXT(Table1[[#This Row],[Date]],"DD")</f>
        <v>23</v>
      </c>
      <c r="J4862" s="2" t="str">
        <f>IF(Table1[[#This Row],[Date2]]&gt;20,"End",IF(Table1[[#This Row],[Date2]]&gt;10,"Mid","Start"))</f>
        <v>End</v>
      </c>
      <c r="K4862" s="3">
        <v>0.88844907407407403</v>
      </c>
      <c r="L4862" t="s">
        <v>2142</v>
      </c>
      <c r="M4862">
        <v>1</v>
      </c>
      <c r="N4862" s="1" t="s">
        <v>4</v>
      </c>
      <c r="O4862" s="1" t="s">
        <v>208</v>
      </c>
      <c r="P4862" t="s">
        <v>2195</v>
      </c>
      <c r="Q4862" t="s">
        <v>12614</v>
      </c>
      <c r="R4862">
        <v>329.25</v>
      </c>
      <c r="S4862" t="s">
        <v>8</v>
      </c>
      <c r="T4862" t="s">
        <v>2197</v>
      </c>
      <c r="U4862" t="s">
        <v>1395</v>
      </c>
      <c r="V4862" t="s">
        <v>11</v>
      </c>
    </row>
    <row r="4863" spans="1:22" x14ac:dyDescent="0.3">
      <c r="A4863">
        <v>5784</v>
      </c>
      <c r="B4863" t="s">
        <v>12550</v>
      </c>
      <c r="C4863" t="s">
        <v>2091</v>
      </c>
      <c r="D4863" t="s">
        <v>2</v>
      </c>
      <c r="E4863" s="2">
        <v>43062</v>
      </c>
      <c r="F4863" s="2" t="str">
        <f>TEXT(Table1[[#This Row],[Date]],"DDDD")</f>
        <v>Thursday</v>
      </c>
      <c r="G4863" s="2" t="str">
        <f>TEXT(Table1[[#This Row],[Date]],"mmMM")</f>
        <v>November</v>
      </c>
      <c r="H4863" s="2" t="str">
        <f>IF(Table1[[#This Row],[Day]]="Saturday","Weekend",IF(Table1[[#This Row],[Day]]="Sunday","Weekend","Weekday"))</f>
        <v>Weekday</v>
      </c>
      <c r="I4863" s="2" t="str">
        <f>TEXT(Table1[[#This Row],[Date]],"DD")</f>
        <v>23</v>
      </c>
      <c r="J4863" s="2" t="str">
        <f>IF(Table1[[#This Row],[Date2]]&gt;20,"End",IF(Table1[[#This Row],[Date2]]&gt;10,"Mid","Start"))</f>
        <v>End</v>
      </c>
      <c r="K4863" s="3">
        <v>0.80530092592592584</v>
      </c>
      <c r="L4863" t="s">
        <v>7169</v>
      </c>
      <c r="M4863">
        <v>1</v>
      </c>
      <c r="N4863" s="1" t="s">
        <v>4</v>
      </c>
      <c r="O4863" s="1" t="s">
        <v>208</v>
      </c>
      <c r="P4863" t="s">
        <v>2092</v>
      </c>
      <c r="Q4863" t="s">
        <v>10007</v>
      </c>
      <c r="R4863">
        <v>108</v>
      </c>
      <c r="S4863" t="s">
        <v>8</v>
      </c>
      <c r="T4863" t="s">
        <v>2094</v>
      </c>
      <c r="U4863" t="s">
        <v>1395</v>
      </c>
      <c r="V4863" t="s">
        <v>11</v>
      </c>
    </row>
    <row r="4864" spans="1:22" x14ac:dyDescent="0.3">
      <c r="A4864">
        <v>1914</v>
      </c>
      <c r="B4864" t="s">
        <v>4457</v>
      </c>
      <c r="C4864" t="s">
        <v>4458</v>
      </c>
      <c r="D4864" t="s">
        <v>2</v>
      </c>
      <c r="E4864" s="2">
        <v>43001</v>
      </c>
      <c r="F4864" s="2" t="str">
        <f>TEXT(Table1[[#This Row],[Date]],"DDDD")</f>
        <v>Saturday</v>
      </c>
      <c r="G4864" s="2" t="str">
        <f>TEXT(Table1[[#This Row],[Date]],"mmMM")</f>
        <v>September</v>
      </c>
      <c r="H4864" s="2" t="str">
        <f>IF(Table1[[#This Row],[Day]]="Saturday","Weekend",IF(Table1[[#This Row],[Day]]="Sunday","Weekend","Weekday"))</f>
        <v>Weekend</v>
      </c>
      <c r="I4864" s="2" t="str">
        <f>TEXT(Table1[[#This Row],[Date]],"DD")</f>
        <v>23</v>
      </c>
      <c r="J4864" s="2" t="str">
        <f>IF(Table1[[#This Row],[Date2]]&gt;20,"End",IF(Table1[[#This Row],[Date2]]&gt;10,"Mid","Start"))</f>
        <v>End</v>
      </c>
      <c r="K4864" s="3">
        <v>0.48618055555555556</v>
      </c>
      <c r="L4864" t="s">
        <v>51</v>
      </c>
      <c r="M4864">
        <v>1</v>
      </c>
      <c r="N4864" s="1" t="s">
        <v>4</v>
      </c>
      <c r="O4864" s="1" t="s">
        <v>208</v>
      </c>
      <c r="P4864" t="s">
        <v>4459</v>
      </c>
      <c r="Q4864" t="s">
        <v>4460</v>
      </c>
      <c r="R4864">
        <v>263.5</v>
      </c>
      <c r="S4864" t="s">
        <v>8</v>
      </c>
      <c r="T4864" t="s">
        <v>4461</v>
      </c>
      <c r="U4864" t="s">
        <v>1395</v>
      </c>
      <c r="V4864" t="s">
        <v>11</v>
      </c>
    </row>
    <row r="4865" spans="1:22" x14ac:dyDescent="0.3">
      <c r="A4865">
        <v>3558</v>
      </c>
      <c r="B4865" t="s">
        <v>8053</v>
      </c>
      <c r="C4865" t="s">
        <v>113</v>
      </c>
      <c r="D4865" t="s">
        <v>2</v>
      </c>
      <c r="E4865" s="2">
        <v>43031</v>
      </c>
      <c r="F4865" s="2" t="str">
        <f>TEXT(Table1[[#This Row],[Date]],"DDDD")</f>
        <v>Monday</v>
      </c>
      <c r="G4865" s="2" t="str">
        <f>TEXT(Table1[[#This Row],[Date]],"mmMM")</f>
        <v>October</v>
      </c>
      <c r="H4865" s="2" t="str">
        <f>IF(Table1[[#This Row],[Day]]="Saturday","Weekend",IF(Table1[[#This Row],[Day]]="Sunday","Weekend","Weekday"))</f>
        <v>Weekday</v>
      </c>
      <c r="I4865" s="2" t="str">
        <f>TEXT(Table1[[#This Row],[Date]],"DD")</f>
        <v>23</v>
      </c>
      <c r="J4865" s="2" t="str">
        <f>IF(Table1[[#This Row],[Date2]]&gt;20,"End",IF(Table1[[#This Row],[Date2]]&gt;10,"Mid","Start"))</f>
        <v>End</v>
      </c>
      <c r="K4865" s="3">
        <v>0.88314814814814813</v>
      </c>
      <c r="L4865" t="s">
        <v>66</v>
      </c>
      <c r="M4865">
        <v>1</v>
      </c>
      <c r="N4865" s="1" t="s">
        <v>4</v>
      </c>
      <c r="O4865" s="1" t="s">
        <v>208</v>
      </c>
      <c r="P4865" t="s">
        <v>114</v>
      </c>
      <c r="Q4865" t="s">
        <v>8054</v>
      </c>
      <c r="R4865">
        <v>170</v>
      </c>
      <c r="S4865" t="s">
        <v>8</v>
      </c>
      <c r="T4865" t="s">
        <v>116</v>
      </c>
      <c r="U4865" t="s">
        <v>1395</v>
      </c>
      <c r="V4865" t="s">
        <v>11</v>
      </c>
    </row>
    <row r="4866" spans="1:22" x14ac:dyDescent="0.3">
      <c r="A4866">
        <v>3560</v>
      </c>
      <c r="B4866" t="s">
        <v>8057</v>
      </c>
      <c r="C4866" t="s">
        <v>6276</v>
      </c>
      <c r="D4866" t="s">
        <v>2</v>
      </c>
      <c r="E4866" s="2">
        <v>43031</v>
      </c>
      <c r="F4866" s="2" t="str">
        <f>TEXT(Table1[[#This Row],[Date]],"DDDD")</f>
        <v>Monday</v>
      </c>
      <c r="G4866" s="2" t="str">
        <f>TEXT(Table1[[#This Row],[Date]],"mmMM")</f>
        <v>October</v>
      </c>
      <c r="H4866" s="2" t="str">
        <f>IF(Table1[[#This Row],[Day]]="Saturday","Weekend",IF(Table1[[#This Row],[Day]]="Sunday","Weekend","Weekday"))</f>
        <v>Weekday</v>
      </c>
      <c r="I4866" s="2" t="str">
        <f>TEXT(Table1[[#This Row],[Date]],"DD")</f>
        <v>23</v>
      </c>
      <c r="J4866" s="2" t="str">
        <f>IF(Table1[[#This Row],[Date2]]&gt;20,"End",IF(Table1[[#This Row],[Date2]]&gt;10,"Mid","Start"))</f>
        <v>End</v>
      </c>
      <c r="K4866" s="3">
        <v>0.90099537037037036</v>
      </c>
      <c r="L4866" t="s">
        <v>73</v>
      </c>
      <c r="M4866">
        <v>1</v>
      </c>
      <c r="N4866" s="1" t="s">
        <v>4</v>
      </c>
      <c r="O4866" s="1" t="s">
        <v>208</v>
      </c>
      <c r="P4866" t="s">
        <v>6277</v>
      </c>
      <c r="Q4866" t="s">
        <v>3824</v>
      </c>
      <c r="R4866">
        <v>180</v>
      </c>
      <c r="S4866" t="s">
        <v>8</v>
      </c>
      <c r="T4866" t="s">
        <v>6278</v>
      </c>
      <c r="U4866" t="s">
        <v>1395</v>
      </c>
      <c r="V4866" t="s">
        <v>11</v>
      </c>
    </row>
    <row r="4867" spans="1:22" x14ac:dyDescent="0.3">
      <c r="A4867">
        <v>3564</v>
      </c>
      <c r="B4867" t="s">
        <v>8067</v>
      </c>
      <c r="C4867" t="s">
        <v>2001</v>
      </c>
      <c r="D4867" t="s">
        <v>2</v>
      </c>
      <c r="E4867" s="2">
        <v>43031</v>
      </c>
      <c r="F4867" s="2" t="str">
        <f>TEXT(Table1[[#This Row],[Date]],"DDDD")</f>
        <v>Monday</v>
      </c>
      <c r="G4867" s="2" t="str">
        <f>TEXT(Table1[[#This Row],[Date]],"mmMM")</f>
        <v>October</v>
      </c>
      <c r="H4867" s="2" t="str">
        <f>IF(Table1[[#This Row],[Day]]="Saturday","Weekend",IF(Table1[[#This Row],[Day]]="Sunday","Weekend","Weekday"))</f>
        <v>Weekday</v>
      </c>
      <c r="I4867" s="2" t="str">
        <f>TEXT(Table1[[#This Row],[Date]],"DD")</f>
        <v>23</v>
      </c>
      <c r="J4867" s="2" t="str">
        <f>IF(Table1[[#This Row],[Date2]]&gt;20,"End",IF(Table1[[#This Row],[Date2]]&gt;10,"Mid","Start"))</f>
        <v>End</v>
      </c>
      <c r="K4867" s="3">
        <v>0.91348379629629628</v>
      </c>
      <c r="L4867" t="s">
        <v>5997</v>
      </c>
      <c r="M4867">
        <v>1</v>
      </c>
      <c r="N4867" s="1" t="s">
        <v>4</v>
      </c>
      <c r="O4867" s="1" t="s">
        <v>208</v>
      </c>
      <c r="P4867" t="s">
        <v>2002</v>
      </c>
      <c r="Q4867" t="s">
        <v>8068</v>
      </c>
      <c r="R4867">
        <v>180</v>
      </c>
      <c r="S4867" t="s">
        <v>8</v>
      </c>
      <c r="T4867" t="s">
        <v>2004</v>
      </c>
      <c r="U4867" t="s">
        <v>1395</v>
      </c>
      <c r="V4867" t="s">
        <v>11</v>
      </c>
    </row>
    <row r="4868" spans="1:22" x14ac:dyDescent="0.3">
      <c r="A4868">
        <v>5756</v>
      </c>
      <c r="B4868" t="s">
        <v>12496</v>
      </c>
      <c r="C4868" t="s">
        <v>9875</v>
      </c>
      <c r="D4868" t="s">
        <v>2</v>
      </c>
      <c r="E4868" s="2">
        <v>43062</v>
      </c>
      <c r="F4868" s="2" t="str">
        <f>TEXT(Table1[[#This Row],[Date]],"DDDD")</f>
        <v>Thursday</v>
      </c>
      <c r="G4868" s="2" t="str">
        <f>TEXT(Table1[[#This Row],[Date]],"mmMM")</f>
        <v>November</v>
      </c>
      <c r="H4868" s="2" t="str">
        <f>IF(Table1[[#This Row],[Day]]="Saturday","Weekend",IF(Table1[[#This Row],[Day]]="Sunday","Weekend","Weekday"))</f>
        <v>Weekday</v>
      </c>
      <c r="I4868" s="2" t="str">
        <f>TEXT(Table1[[#This Row],[Date]],"DD")</f>
        <v>23</v>
      </c>
      <c r="J4868" s="2" t="str">
        <f>IF(Table1[[#This Row],[Date2]]&gt;20,"End",IF(Table1[[#This Row],[Date2]]&gt;10,"Mid","Start"))</f>
        <v>End</v>
      </c>
      <c r="K4868" s="3">
        <v>0.56479166666666669</v>
      </c>
      <c r="L4868" t="s">
        <v>2142</v>
      </c>
      <c r="M4868">
        <v>1</v>
      </c>
      <c r="N4868" s="1" t="s">
        <v>4</v>
      </c>
      <c r="O4868" s="1" t="s">
        <v>208</v>
      </c>
      <c r="P4868" t="s">
        <v>9876</v>
      </c>
      <c r="Q4868" t="s">
        <v>12497</v>
      </c>
      <c r="R4868">
        <v>317.2</v>
      </c>
      <c r="S4868" t="s">
        <v>8</v>
      </c>
      <c r="T4868" t="s">
        <v>9878</v>
      </c>
      <c r="U4868" t="s">
        <v>1395</v>
      </c>
      <c r="V4868" t="s">
        <v>11</v>
      </c>
    </row>
    <row r="4869" spans="1:22" x14ac:dyDescent="0.3">
      <c r="A4869">
        <v>3531</v>
      </c>
      <c r="B4869" t="s">
        <v>8000</v>
      </c>
      <c r="C4869" t="s">
        <v>7793</v>
      </c>
      <c r="D4869" t="s">
        <v>14</v>
      </c>
      <c r="E4869" s="2">
        <v>43031</v>
      </c>
      <c r="F4869" s="2" t="str">
        <f>TEXT(Table1[[#This Row],[Date]],"DDDD")</f>
        <v>Monday</v>
      </c>
      <c r="G4869" s="2" t="str">
        <f>TEXT(Table1[[#This Row],[Date]],"mmMM")</f>
        <v>October</v>
      </c>
      <c r="H4869" s="2" t="str">
        <f>IF(Table1[[#This Row],[Day]]="Saturday","Weekend",IF(Table1[[#This Row],[Day]]="Sunday","Weekend","Weekday"))</f>
        <v>Weekday</v>
      </c>
      <c r="I4869" s="2" t="str">
        <f>TEXT(Table1[[#This Row],[Date]],"DD")</f>
        <v>23</v>
      </c>
      <c r="J4869" s="2" t="str">
        <f>IF(Table1[[#This Row],[Date2]]&gt;20,"End",IF(Table1[[#This Row],[Date2]]&gt;10,"Mid","Start"))</f>
        <v>End</v>
      </c>
      <c r="K4869" s="3">
        <v>0.54634259259259255</v>
      </c>
      <c r="L4869" t="s">
        <v>4543</v>
      </c>
      <c r="M4869">
        <v>1</v>
      </c>
      <c r="N4869" s="1" t="s">
        <v>14823</v>
      </c>
      <c r="O4869" s="1" t="s">
        <v>7856</v>
      </c>
      <c r="P4869" t="s">
        <v>6767</v>
      </c>
      <c r="Q4869" t="s">
        <v>8001</v>
      </c>
      <c r="R4869">
        <v>134.4</v>
      </c>
      <c r="S4869" t="s">
        <v>4521</v>
      </c>
      <c r="T4869" t="s">
        <v>7795</v>
      </c>
      <c r="U4869" t="s">
        <v>1395</v>
      </c>
      <c r="V4869" t="s">
        <v>11</v>
      </c>
    </row>
    <row r="4870" spans="1:22" x14ac:dyDescent="0.3">
      <c r="A4870">
        <v>1921</v>
      </c>
      <c r="B4870" t="s">
        <v>4476</v>
      </c>
      <c r="C4870" t="s">
        <v>2726</v>
      </c>
      <c r="D4870" t="s">
        <v>2</v>
      </c>
      <c r="E4870" s="2">
        <v>43001</v>
      </c>
      <c r="F4870" s="2" t="str">
        <f>TEXT(Table1[[#This Row],[Date]],"DDDD")</f>
        <v>Saturday</v>
      </c>
      <c r="G4870" s="2" t="str">
        <f>TEXT(Table1[[#This Row],[Date]],"mmMM")</f>
        <v>September</v>
      </c>
      <c r="H4870" s="2" t="str">
        <f>IF(Table1[[#This Row],[Day]]="Saturday","Weekend",IF(Table1[[#This Row],[Day]]="Sunday","Weekend","Weekday"))</f>
        <v>Weekend</v>
      </c>
      <c r="I4870" s="2" t="str">
        <f>TEXT(Table1[[#This Row],[Date]],"DD")</f>
        <v>23</v>
      </c>
      <c r="J4870" s="2" t="str">
        <f>IF(Table1[[#This Row],[Date2]]&gt;20,"End",IF(Table1[[#This Row],[Date2]]&gt;10,"Mid","Start"))</f>
        <v>End</v>
      </c>
      <c r="K4870" s="3">
        <v>0.6328125</v>
      </c>
      <c r="L4870" t="s">
        <v>73</v>
      </c>
      <c r="M4870">
        <v>1</v>
      </c>
      <c r="N4870" s="1" t="s">
        <v>4</v>
      </c>
      <c r="O4870" s="1" t="s">
        <v>320</v>
      </c>
      <c r="P4870" t="s">
        <v>2727</v>
      </c>
      <c r="Q4870" t="s">
        <v>4477</v>
      </c>
      <c r="R4870">
        <v>142.5</v>
      </c>
      <c r="S4870" t="s">
        <v>8</v>
      </c>
      <c r="T4870" t="s">
        <v>2729</v>
      </c>
      <c r="U4870" t="s">
        <v>1395</v>
      </c>
      <c r="V4870" t="s">
        <v>11</v>
      </c>
    </row>
    <row r="4871" spans="1:22" x14ac:dyDescent="0.3">
      <c r="A4871">
        <v>1926</v>
      </c>
      <c r="B4871" t="s">
        <v>4490</v>
      </c>
      <c r="C4871" t="s">
        <v>2797</v>
      </c>
      <c r="D4871" t="s">
        <v>2</v>
      </c>
      <c r="E4871" s="2">
        <v>43001</v>
      </c>
      <c r="F4871" s="2" t="str">
        <f>TEXT(Table1[[#This Row],[Date]],"DDDD")</f>
        <v>Saturday</v>
      </c>
      <c r="G4871" s="2" t="str">
        <f>TEXT(Table1[[#This Row],[Date]],"mmMM")</f>
        <v>September</v>
      </c>
      <c r="H4871" s="2" t="str">
        <f>IF(Table1[[#This Row],[Day]]="Saturday","Weekend",IF(Table1[[#This Row],[Day]]="Sunday","Weekend","Weekday"))</f>
        <v>Weekend</v>
      </c>
      <c r="I4871" s="2" t="str">
        <f>TEXT(Table1[[#This Row],[Date]],"DD")</f>
        <v>23</v>
      </c>
      <c r="J4871" s="2" t="str">
        <f>IF(Table1[[#This Row],[Date2]]&gt;20,"End",IF(Table1[[#This Row],[Date2]]&gt;10,"Mid","Start"))</f>
        <v>End</v>
      </c>
      <c r="K4871" s="3">
        <v>0.7034259259259259</v>
      </c>
      <c r="L4871" t="s">
        <v>51</v>
      </c>
      <c r="M4871">
        <v>1</v>
      </c>
      <c r="N4871" s="1" t="s">
        <v>4</v>
      </c>
      <c r="O4871" s="1" t="s">
        <v>320</v>
      </c>
      <c r="P4871" t="s">
        <v>2798</v>
      </c>
      <c r="Q4871" t="s">
        <v>4491</v>
      </c>
      <c r="R4871">
        <v>178.5</v>
      </c>
      <c r="S4871" t="s">
        <v>8</v>
      </c>
      <c r="T4871" t="s">
        <v>2800</v>
      </c>
      <c r="U4871" t="s">
        <v>1395</v>
      </c>
      <c r="V4871" t="s">
        <v>11</v>
      </c>
    </row>
    <row r="4872" spans="1:22" x14ac:dyDescent="0.3">
      <c r="A4872">
        <v>3563</v>
      </c>
      <c r="B4872" t="s">
        <v>8065</v>
      </c>
      <c r="C4872" t="s">
        <v>589</v>
      </c>
      <c r="D4872" t="s">
        <v>2</v>
      </c>
      <c r="E4872" s="2">
        <v>43031</v>
      </c>
      <c r="F4872" s="2" t="str">
        <f>TEXT(Table1[[#This Row],[Date]],"DDDD")</f>
        <v>Monday</v>
      </c>
      <c r="G4872" s="2" t="str">
        <f>TEXT(Table1[[#This Row],[Date]],"mmMM")</f>
        <v>October</v>
      </c>
      <c r="H4872" s="2" t="str">
        <f>IF(Table1[[#This Row],[Day]]="Saturday","Weekend",IF(Table1[[#This Row],[Day]]="Sunday","Weekend","Weekday"))</f>
        <v>Weekday</v>
      </c>
      <c r="I4872" s="2" t="str">
        <f>TEXT(Table1[[#This Row],[Date]],"DD")</f>
        <v>23</v>
      </c>
      <c r="J4872" s="2" t="str">
        <f>IF(Table1[[#This Row],[Date2]]&gt;20,"End",IF(Table1[[#This Row],[Date2]]&gt;10,"Mid","Start"))</f>
        <v>End</v>
      </c>
      <c r="K4872" s="3">
        <v>0.91284722222222225</v>
      </c>
      <c r="L4872" t="s">
        <v>3</v>
      </c>
      <c r="M4872">
        <v>1</v>
      </c>
      <c r="N4872" s="1" t="s">
        <v>4</v>
      </c>
      <c r="O4872" s="1" t="s">
        <v>320</v>
      </c>
      <c r="P4872" t="s">
        <v>590</v>
      </c>
      <c r="Q4872" t="s">
        <v>8066</v>
      </c>
      <c r="R4872">
        <v>142.19999999999999</v>
      </c>
      <c r="S4872" t="s">
        <v>8</v>
      </c>
      <c r="T4872" t="s">
        <v>592</v>
      </c>
      <c r="U4872" t="s">
        <v>1395</v>
      </c>
      <c r="V4872" t="s">
        <v>11</v>
      </c>
    </row>
    <row r="4873" spans="1:22" x14ac:dyDescent="0.3">
      <c r="A4873">
        <v>3565</v>
      </c>
      <c r="B4873" t="s">
        <v>8069</v>
      </c>
      <c r="C4873" t="s">
        <v>589</v>
      </c>
      <c r="D4873" t="s">
        <v>2</v>
      </c>
      <c r="E4873" s="2">
        <v>43031</v>
      </c>
      <c r="F4873" s="2" t="str">
        <f>TEXT(Table1[[#This Row],[Date]],"DDDD")</f>
        <v>Monday</v>
      </c>
      <c r="G4873" s="2" t="str">
        <f>TEXT(Table1[[#This Row],[Date]],"mmMM")</f>
        <v>October</v>
      </c>
      <c r="H4873" s="2" t="str">
        <f>IF(Table1[[#This Row],[Day]]="Saturday","Weekend",IF(Table1[[#This Row],[Day]]="Sunday","Weekend","Weekday"))</f>
        <v>Weekday</v>
      </c>
      <c r="I4873" s="2" t="str">
        <f>TEXT(Table1[[#This Row],[Date]],"DD")</f>
        <v>23</v>
      </c>
      <c r="J4873" s="2" t="str">
        <f>IF(Table1[[#This Row],[Date2]]&gt;20,"End",IF(Table1[[#This Row],[Date2]]&gt;10,"Mid","Start"))</f>
        <v>End</v>
      </c>
      <c r="K4873" s="3">
        <v>0.91495370370370366</v>
      </c>
      <c r="L4873" t="s">
        <v>73</v>
      </c>
      <c r="M4873">
        <v>1</v>
      </c>
      <c r="N4873" s="1" t="s">
        <v>4</v>
      </c>
      <c r="O4873" s="1" t="s">
        <v>320</v>
      </c>
      <c r="P4873" t="s">
        <v>590</v>
      </c>
      <c r="Q4873" t="s">
        <v>8070</v>
      </c>
      <c r="R4873">
        <v>108</v>
      </c>
      <c r="S4873" t="s">
        <v>8</v>
      </c>
      <c r="T4873" t="s">
        <v>592</v>
      </c>
      <c r="U4873" t="s">
        <v>1395</v>
      </c>
      <c r="V4873" t="s">
        <v>11</v>
      </c>
    </row>
    <row r="4874" spans="1:22" x14ac:dyDescent="0.3">
      <c r="A4874">
        <v>3572</v>
      </c>
      <c r="B4874" t="s">
        <v>8084</v>
      </c>
      <c r="C4874" t="s">
        <v>6851</v>
      </c>
      <c r="D4874" t="s">
        <v>2</v>
      </c>
      <c r="E4874" s="2">
        <v>43031</v>
      </c>
      <c r="F4874" s="2" t="str">
        <f>TEXT(Table1[[#This Row],[Date]],"DDDD")</f>
        <v>Monday</v>
      </c>
      <c r="G4874" s="2" t="str">
        <f>TEXT(Table1[[#This Row],[Date]],"mmMM")</f>
        <v>October</v>
      </c>
      <c r="H4874" s="2" t="str">
        <f>IF(Table1[[#This Row],[Day]]="Saturday","Weekend",IF(Table1[[#This Row],[Day]]="Sunday","Weekend","Weekday"))</f>
        <v>Weekday</v>
      </c>
      <c r="I4874" s="2" t="str">
        <f>TEXT(Table1[[#This Row],[Date]],"DD")</f>
        <v>23</v>
      </c>
      <c r="J4874" s="2" t="str">
        <f>IF(Table1[[#This Row],[Date2]]&gt;20,"End",IF(Table1[[#This Row],[Date2]]&gt;10,"Mid","Start"))</f>
        <v>End</v>
      </c>
      <c r="K4874" s="3">
        <v>0.92798611111111107</v>
      </c>
      <c r="L4874" t="s">
        <v>5997</v>
      </c>
      <c r="M4874">
        <v>1</v>
      </c>
      <c r="N4874" s="1" t="s">
        <v>4</v>
      </c>
      <c r="O4874" s="1" t="s">
        <v>320</v>
      </c>
      <c r="P4874" t="s">
        <v>6852</v>
      </c>
      <c r="Q4874" t="s">
        <v>5998</v>
      </c>
      <c r="R4874">
        <v>108</v>
      </c>
      <c r="S4874" t="s">
        <v>8</v>
      </c>
      <c r="T4874" t="s">
        <v>6853</v>
      </c>
      <c r="U4874" t="s">
        <v>1395</v>
      </c>
      <c r="V4874" t="s">
        <v>11</v>
      </c>
    </row>
    <row r="4875" spans="1:22" x14ac:dyDescent="0.3">
      <c r="A4875">
        <v>3575</v>
      </c>
      <c r="B4875" t="s">
        <v>8092</v>
      </c>
      <c r="C4875" t="s">
        <v>6345</v>
      </c>
      <c r="D4875" t="s">
        <v>2</v>
      </c>
      <c r="E4875" s="2">
        <v>43031</v>
      </c>
      <c r="F4875" s="2" t="str">
        <f>TEXT(Table1[[#This Row],[Date]],"DDDD")</f>
        <v>Monday</v>
      </c>
      <c r="G4875" s="2" t="str">
        <f>TEXT(Table1[[#This Row],[Date]],"mmMM")</f>
        <v>October</v>
      </c>
      <c r="H4875" s="2" t="str">
        <f>IF(Table1[[#This Row],[Day]]="Saturday","Weekend",IF(Table1[[#This Row],[Day]]="Sunday","Weekend","Weekday"))</f>
        <v>Weekday</v>
      </c>
      <c r="I4875" s="2" t="str">
        <f>TEXT(Table1[[#This Row],[Date]],"DD")</f>
        <v>23</v>
      </c>
      <c r="J4875" s="2" t="str">
        <f>IF(Table1[[#This Row],[Date2]]&gt;20,"End",IF(Table1[[#This Row],[Date2]]&gt;10,"Mid","Start"))</f>
        <v>End</v>
      </c>
      <c r="K4875" s="3">
        <v>0.95391203703703698</v>
      </c>
      <c r="L4875" t="s">
        <v>51</v>
      </c>
      <c r="M4875">
        <v>1</v>
      </c>
      <c r="N4875" s="1" t="s">
        <v>4</v>
      </c>
      <c r="O4875" s="1" t="s">
        <v>320</v>
      </c>
      <c r="P4875" t="s">
        <v>6346</v>
      </c>
      <c r="Q4875" t="s">
        <v>8093</v>
      </c>
      <c r="R4875">
        <v>229.5</v>
      </c>
      <c r="S4875" t="s">
        <v>8</v>
      </c>
      <c r="T4875" t="s">
        <v>6347</v>
      </c>
      <c r="U4875" t="s">
        <v>1395</v>
      </c>
      <c r="V4875" t="s">
        <v>11</v>
      </c>
    </row>
    <row r="4876" spans="1:22" x14ac:dyDescent="0.3">
      <c r="A4876">
        <v>5755</v>
      </c>
      <c r="B4876" t="s">
        <v>12494</v>
      </c>
      <c r="C4876" t="s">
        <v>11444</v>
      </c>
      <c r="D4876" t="s">
        <v>2</v>
      </c>
      <c r="E4876" s="2">
        <v>43062</v>
      </c>
      <c r="F4876" s="2" t="str">
        <f>TEXT(Table1[[#This Row],[Date]],"DDDD")</f>
        <v>Thursday</v>
      </c>
      <c r="G4876" s="2" t="str">
        <f>TEXT(Table1[[#This Row],[Date]],"mmMM")</f>
        <v>November</v>
      </c>
      <c r="H4876" s="2" t="str">
        <f>IF(Table1[[#This Row],[Day]]="Saturday","Weekend",IF(Table1[[#This Row],[Day]]="Sunday","Weekend","Weekday"))</f>
        <v>Weekday</v>
      </c>
      <c r="I4876" s="2" t="str">
        <f>TEXT(Table1[[#This Row],[Date]],"DD")</f>
        <v>23</v>
      </c>
      <c r="J4876" s="2" t="str">
        <f>IF(Table1[[#This Row],[Date2]]&gt;20,"End",IF(Table1[[#This Row],[Date2]]&gt;10,"Mid","Start"))</f>
        <v>End</v>
      </c>
      <c r="K4876" s="3">
        <v>0.56344907407407407</v>
      </c>
      <c r="L4876" t="s">
        <v>2142</v>
      </c>
      <c r="M4876">
        <v>1</v>
      </c>
      <c r="N4876" s="1" t="s">
        <v>4</v>
      </c>
      <c r="O4876" s="1" t="s">
        <v>320</v>
      </c>
      <c r="P4876" t="s">
        <v>11445</v>
      </c>
      <c r="Q4876" t="s">
        <v>12495</v>
      </c>
      <c r="R4876">
        <v>558.70000000000005</v>
      </c>
      <c r="S4876" t="s">
        <v>8</v>
      </c>
      <c r="T4876" t="s">
        <v>11447</v>
      </c>
      <c r="U4876" t="s">
        <v>1395</v>
      </c>
      <c r="V4876" t="s">
        <v>11</v>
      </c>
    </row>
    <row r="4877" spans="1:22" x14ac:dyDescent="0.3">
      <c r="A4877">
        <v>5757</v>
      </c>
      <c r="B4877" t="s">
        <v>12498</v>
      </c>
      <c r="C4877" t="s">
        <v>12499</v>
      </c>
      <c r="D4877" t="s">
        <v>2</v>
      </c>
      <c r="E4877" s="2">
        <v>43062</v>
      </c>
      <c r="F4877" s="2" t="str">
        <f>TEXT(Table1[[#This Row],[Date]],"DDDD")</f>
        <v>Thursday</v>
      </c>
      <c r="G4877" s="2" t="str">
        <f>TEXT(Table1[[#This Row],[Date]],"mmMM")</f>
        <v>November</v>
      </c>
      <c r="H4877" s="2" t="str">
        <f>IF(Table1[[#This Row],[Day]]="Saturday","Weekend",IF(Table1[[#This Row],[Day]]="Sunday","Weekend","Weekday"))</f>
        <v>Weekday</v>
      </c>
      <c r="I4877" s="2" t="str">
        <f>TEXT(Table1[[#This Row],[Date]],"DD")</f>
        <v>23</v>
      </c>
      <c r="J4877" s="2" t="str">
        <f>IF(Table1[[#This Row],[Date2]]&gt;20,"End",IF(Table1[[#This Row],[Date2]]&gt;10,"Mid","Start"))</f>
        <v>End</v>
      </c>
      <c r="K4877" s="3">
        <v>0.56538194444444445</v>
      </c>
      <c r="L4877" t="s">
        <v>51</v>
      </c>
      <c r="M4877">
        <v>1</v>
      </c>
      <c r="N4877" s="1" t="s">
        <v>4</v>
      </c>
      <c r="O4877" s="1" t="s">
        <v>320</v>
      </c>
      <c r="P4877" t="s">
        <v>12500</v>
      </c>
      <c r="Q4877" t="s">
        <v>12501</v>
      </c>
      <c r="R4877">
        <v>198</v>
      </c>
      <c r="S4877" t="s">
        <v>8</v>
      </c>
      <c r="T4877" t="s">
        <v>1582</v>
      </c>
      <c r="U4877" t="s">
        <v>1395</v>
      </c>
      <c r="V4877" t="s">
        <v>11</v>
      </c>
    </row>
    <row r="4878" spans="1:22" x14ac:dyDescent="0.3">
      <c r="A4878">
        <v>5760</v>
      </c>
      <c r="B4878" t="s">
        <v>12508</v>
      </c>
      <c r="C4878" t="s">
        <v>6796</v>
      </c>
      <c r="D4878" t="s">
        <v>2</v>
      </c>
      <c r="E4878" s="2">
        <v>43062</v>
      </c>
      <c r="F4878" s="2" t="str">
        <f>TEXT(Table1[[#This Row],[Date]],"DDDD")</f>
        <v>Thursday</v>
      </c>
      <c r="G4878" s="2" t="str">
        <f>TEXT(Table1[[#This Row],[Date]],"mmMM")</f>
        <v>November</v>
      </c>
      <c r="H4878" s="2" t="str">
        <f>IF(Table1[[#This Row],[Day]]="Saturday","Weekend",IF(Table1[[#This Row],[Day]]="Sunday","Weekend","Weekday"))</f>
        <v>Weekday</v>
      </c>
      <c r="I4878" s="2" t="str">
        <f>TEXT(Table1[[#This Row],[Date]],"DD")</f>
        <v>23</v>
      </c>
      <c r="J4878" s="2" t="str">
        <f>IF(Table1[[#This Row],[Date2]]&gt;20,"End",IF(Table1[[#This Row],[Date2]]&gt;10,"Mid","Start"))</f>
        <v>End</v>
      </c>
      <c r="K4878" s="3">
        <v>0.58027777777777767</v>
      </c>
      <c r="L4878" t="s">
        <v>51</v>
      </c>
      <c r="M4878">
        <v>1</v>
      </c>
      <c r="N4878" s="1" t="s">
        <v>4</v>
      </c>
      <c r="O4878" s="1" t="s">
        <v>320</v>
      </c>
      <c r="P4878" t="s">
        <v>6797</v>
      </c>
      <c r="Q4878" t="s">
        <v>12509</v>
      </c>
      <c r="R4878">
        <v>432</v>
      </c>
      <c r="S4878" t="s">
        <v>8</v>
      </c>
      <c r="T4878" t="s">
        <v>6799</v>
      </c>
      <c r="U4878" t="s">
        <v>1395</v>
      </c>
      <c r="V4878" t="s">
        <v>11</v>
      </c>
    </row>
    <row r="4879" spans="1:22" x14ac:dyDescent="0.3">
      <c r="A4879">
        <v>5767</v>
      </c>
      <c r="B4879" t="s">
        <v>12519</v>
      </c>
      <c r="C4879" t="s">
        <v>10237</v>
      </c>
      <c r="D4879" t="s">
        <v>14</v>
      </c>
      <c r="E4879" s="2">
        <v>43062</v>
      </c>
      <c r="F4879" s="2" t="str">
        <f>TEXT(Table1[[#This Row],[Date]],"DDDD")</f>
        <v>Thursday</v>
      </c>
      <c r="G4879" s="2" t="str">
        <f>TEXT(Table1[[#This Row],[Date]],"mmMM")</f>
        <v>November</v>
      </c>
      <c r="H4879" s="2" t="str">
        <f>IF(Table1[[#This Row],[Day]]="Saturday","Weekend",IF(Table1[[#This Row],[Day]]="Sunday","Weekend","Weekday"))</f>
        <v>Weekday</v>
      </c>
      <c r="I4879" s="2" t="str">
        <f>TEXT(Table1[[#This Row],[Date]],"DD")</f>
        <v>23</v>
      </c>
      <c r="J4879" s="2" t="str">
        <f>IF(Table1[[#This Row],[Date2]]&gt;20,"End",IF(Table1[[#This Row],[Date2]]&gt;10,"Mid","Start"))</f>
        <v>End</v>
      </c>
      <c r="K4879" s="3">
        <v>0.60027777777777791</v>
      </c>
      <c r="L4879" t="s">
        <v>66</v>
      </c>
      <c r="M4879">
        <v>0</v>
      </c>
      <c r="N4879" s="1" t="s">
        <v>4</v>
      </c>
      <c r="O4879" s="1" t="s">
        <v>320</v>
      </c>
      <c r="P4879" t="s">
        <v>10238</v>
      </c>
      <c r="Q4879" t="s">
        <v>12520</v>
      </c>
      <c r="R4879">
        <v>330</v>
      </c>
      <c r="S4879" t="s">
        <v>8</v>
      </c>
      <c r="T4879" t="s">
        <v>10239</v>
      </c>
      <c r="U4879" t="s">
        <v>1395</v>
      </c>
      <c r="V4879" t="s">
        <v>11</v>
      </c>
    </row>
    <row r="4880" spans="1:22" x14ac:dyDescent="0.3">
      <c r="A4880">
        <v>5768</v>
      </c>
      <c r="B4880" t="s">
        <v>12521</v>
      </c>
      <c r="C4880" t="s">
        <v>10237</v>
      </c>
      <c r="D4880" t="s">
        <v>2</v>
      </c>
      <c r="E4880" s="2">
        <v>43062</v>
      </c>
      <c r="F4880" s="2" t="str">
        <f>TEXT(Table1[[#This Row],[Date]],"DDDD")</f>
        <v>Thursday</v>
      </c>
      <c r="G4880" s="2" t="str">
        <f>TEXT(Table1[[#This Row],[Date]],"mmMM")</f>
        <v>November</v>
      </c>
      <c r="H4880" s="2" t="str">
        <f>IF(Table1[[#This Row],[Day]]="Saturday","Weekend",IF(Table1[[#This Row],[Day]]="Sunday","Weekend","Weekday"))</f>
        <v>Weekday</v>
      </c>
      <c r="I4880" s="2" t="str">
        <f>TEXT(Table1[[#This Row],[Date]],"DD")</f>
        <v>23</v>
      </c>
      <c r="J4880" s="2" t="str">
        <f>IF(Table1[[#This Row],[Date2]]&gt;20,"End",IF(Table1[[#This Row],[Date2]]&gt;10,"Mid","Start"))</f>
        <v>End</v>
      </c>
      <c r="K4880" s="3">
        <v>0.60104166666666681</v>
      </c>
      <c r="L4880" t="s">
        <v>66</v>
      </c>
      <c r="M4880">
        <v>1</v>
      </c>
      <c r="N4880" s="1" t="s">
        <v>4</v>
      </c>
      <c r="O4880" s="1" t="s">
        <v>320</v>
      </c>
      <c r="P4880" t="s">
        <v>10238</v>
      </c>
      <c r="Q4880" t="s">
        <v>12520</v>
      </c>
      <c r="R4880">
        <v>330</v>
      </c>
      <c r="S4880" t="s">
        <v>8</v>
      </c>
      <c r="T4880" t="s">
        <v>10239</v>
      </c>
      <c r="U4880" t="s">
        <v>1395</v>
      </c>
      <c r="V4880" t="s">
        <v>11</v>
      </c>
    </row>
    <row r="4881" spans="1:22" x14ac:dyDescent="0.3">
      <c r="A4881">
        <v>5778</v>
      </c>
      <c r="B4881" t="s">
        <v>12537</v>
      </c>
      <c r="C4881" t="s">
        <v>11576</v>
      </c>
      <c r="D4881" t="s">
        <v>2</v>
      </c>
      <c r="E4881" s="2">
        <v>43062</v>
      </c>
      <c r="F4881" s="2" t="str">
        <f>TEXT(Table1[[#This Row],[Date]],"DDDD")</f>
        <v>Thursday</v>
      </c>
      <c r="G4881" s="2" t="str">
        <f>TEXT(Table1[[#This Row],[Date]],"mmMM")</f>
        <v>November</v>
      </c>
      <c r="H4881" s="2" t="str">
        <f>IF(Table1[[#This Row],[Day]]="Saturday","Weekend",IF(Table1[[#This Row],[Day]]="Sunday","Weekend","Weekday"))</f>
        <v>Weekday</v>
      </c>
      <c r="I4881" s="2" t="str">
        <f>TEXT(Table1[[#This Row],[Date]],"DD")</f>
        <v>23</v>
      </c>
      <c r="J4881" s="2" t="str">
        <f>IF(Table1[[#This Row],[Date2]]&gt;20,"End",IF(Table1[[#This Row],[Date2]]&gt;10,"Mid","Start"))</f>
        <v>End</v>
      </c>
      <c r="K4881" s="3">
        <v>0.76070601851851849</v>
      </c>
      <c r="L4881" t="s">
        <v>73</v>
      </c>
      <c r="M4881">
        <v>1</v>
      </c>
      <c r="N4881" s="1" t="s">
        <v>4</v>
      </c>
      <c r="O4881" s="1" t="s">
        <v>320</v>
      </c>
      <c r="P4881" t="s">
        <v>11577</v>
      </c>
      <c r="Q4881" t="s">
        <v>2220</v>
      </c>
      <c r="R4881">
        <v>135</v>
      </c>
      <c r="S4881" t="s">
        <v>8</v>
      </c>
      <c r="T4881" t="s">
        <v>11578</v>
      </c>
      <c r="U4881" t="s">
        <v>1395</v>
      </c>
      <c r="V4881" t="s">
        <v>11</v>
      </c>
    </row>
    <row r="4882" spans="1:22" x14ac:dyDescent="0.3">
      <c r="A4882">
        <v>5791</v>
      </c>
      <c r="B4882" t="s">
        <v>12558</v>
      </c>
      <c r="C4882" t="s">
        <v>341</v>
      </c>
      <c r="D4882" t="s">
        <v>2</v>
      </c>
      <c r="E4882" s="2">
        <v>43062</v>
      </c>
      <c r="F4882" s="2" t="str">
        <f>TEXT(Table1[[#This Row],[Date]],"DDDD")</f>
        <v>Thursday</v>
      </c>
      <c r="G4882" s="2" t="str">
        <f>TEXT(Table1[[#This Row],[Date]],"mmMM")</f>
        <v>November</v>
      </c>
      <c r="H4882" s="2" t="str">
        <f>IF(Table1[[#This Row],[Day]]="Saturday","Weekend",IF(Table1[[#This Row],[Day]]="Sunday","Weekend","Weekday"))</f>
        <v>Weekday</v>
      </c>
      <c r="I4882" s="2" t="str">
        <f>TEXT(Table1[[#This Row],[Date]],"DD")</f>
        <v>23</v>
      </c>
      <c r="J4882" s="2" t="str">
        <f>IF(Table1[[#This Row],[Date2]]&gt;20,"End",IF(Table1[[#This Row],[Date2]]&gt;10,"Mid","Start"))</f>
        <v>End</v>
      </c>
      <c r="K4882" s="3">
        <v>0.82613425925925921</v>
      </c>
      <c r="L4882" t="s">
        <v>7169</v>
      </c>
      <c r="M4882">
        <v>1</v>
      </c>
      <c r="N4882" s="1" t="s">
        <v>4</v>
      </c>
      <c r="O4882" s="1" t="s">
        <v>320</v>
      </c>
      <c r="P4882" t="s">
        <v>342</v>
      </c>
      <c r="Q4882" t="s">
        <v>12559</v>
      </c>
      <c r="R4882">
        <v>324</v>
      </c>
      <c r="S4882" t="s">
        <v>8</v>
      </c>
      <c r="T4882" t="s">
        <v>344</v>
      </c>
      <c r="U4882" t="s">
        <v>1395</v>
      </c>
      <c r="V4882" t="s">
        <v>11</v>
      </c>
    </row>
    <row r="4883" spans="1:22" x14ac:dyDescent="0.3">
      <c r="A4883">
        <v>5796</v>
      </c>
      <c r="B4883" t="s">
        <v>12570</v>
      </c>
      <c r="C4883" t="s">
        <v>341</v>
      </c>
      <c r="D4883" t="s">
        <v>2</v>
      </c>
      <c r="E4883" s="2">
        <v>43062</v>
      </c>
      <c r="F4883" s="2" t="str">
        <f>TEXT(Table1[[#This Row],[Date]],"DDDD")</f>
        <v>Thursday</v>
      </c>
      <c r="G4883" s="2" t="str">
        <f>TEXT(Table1[[#This Row],[Date]],"mmMM")</f>
        <v>November</v>
      </c>
      <c r="H4883" s="2" t="str">
        <f>IF(Table1[[#This Row],[Day]]="Saturday","Weekend",IF(Table1[[#This Row],[Day]]="Sunday","Weekend","Weekday"))</f>
        <v>Weekday</v>
      </c>
      <c r="I4883" s="2" t="str">
        <f>TEXT(Table1[[#This Row],[Date]],"DD")</f>
        <v>23</v>
      </c>
      <c r="J4883" s="2" t="str">
        <f>IF(Table1[[#This Row],[Date2]]&gt;20,"End",IF(Table1[[#This Row],[Date2]]&gt;10,"Mid","Start"))</f>
        <v>End</v>
      </c>
      <c r="K4883" s="3">
        <v>0.83466435185185184</v>
      </c>
      <c r="L4883" t="s">
        <v>51</v>
      </c>
      <c r="M4883">
        <v>1</v>
      </c>
      <c r="N4883" s="1" t="s">
        <v>4</v>
      </c>
      <c r="O4883" s="1" t="s">
        <v>320</v>
      </c>
      <c r="P4883" t="s">
        <v>342</v>
      </c>
      <c r="Q4883" t="s">
        <v>12571</v>
      </c>
      <c r="R4883">
        <v>441</v>
      </c>
      <c r="S4883" t="s">
        <v>8</v>
      </c>
      <c r="T4883" t="s">
        <v>344</v>
      </c>
      <c r="U4883" t="s">
        <v>1395</v>
      </c>
      <c r="V4883" t="s">
        <v>11</v>
      </c>
    </row>
    <row r="4884" spans="1:22" x14ac:dyDescent="0.3">
      <c r="A4884">
        <v>5804</v>
      </c>
      <c r="B4884" t="s">
        <v>12586</v>
      </c>
      <c r="C4884" t="s">
        <v>9834</v>
      </c>
      <c r="D4884" t="s">
        <v>2</v>
      </c>
      <c r="E4884" s="2">
        <v>43062</v>
      </c>
      <c r="F4884" s="2" t="str">
        <f>TEXT(Table1[[#This Row],[Date]],"DDDD")</f>
        <v>Thursday</v>
      </c>
      <c r="G4884" s="2" t="str">
        <f>TEXT(Table1[[#This Row],[Date]],"mmMM")</f>
        <v>November</v>
      </c>
      <c r="H4884" s="2" t="str">
        <f>IF(Table1[[#This Row],[Day]]="Saturday","Weekend",IF(Table1[[#This Row],[Day]]="Sunday","Weekend","Weekday"))</f>
        <v>Weekday</v>
      </c>
      <c r="I4884" s="2" t="str">
        <f>TEXT(Table1[[#This Row],[Date]],"DD")</f>
        <v>23</v>
      </c>
      <c r="J4884" s="2" t="str">
        <f>IF(Table1[[#This Row],[Date2]]&gt;20,"End",IF(Table1[[#This Row],[Date2]]&gt;10,"Mid","Start"))</f>
        <v>End</v>
      </c>
      <c r="K4884" s="3">
        <v>0.84692129629629631</v>
      </c>
      <c r="L4884" t="s">
        <v>51</v>
      </c>
      <c r="M4884">
        <v>1</v>
      </c>
      <c r="N4884" s="1" t="s">
        <v>4</v>
      </c>
      <c r="O4884" s="1" t="s">
        <v>320</v>
      </c>
      <c r="P4884" t="s">
        <v>9835</v>
      </c>
      <c r="Q4884" t="s">
        <v>12587</v>
      </c>
      <c r="R4884">
        <v>661.5</v>
      </c>
      <c r="S4884" t="s">
        <v>8</v>
      </c>
      <c r="T4884" t="s">
        <v>9837</v>
      </c>
      <c r="U4884" t="s">
        <v>1395</v>
      </c>
      <c r="V4884" t="s">
        <v>11</v>
      </c>
    </row>
    <row r="4885" spans="1:22" x14ac:dyDescent="0.3">
      <c r="A4885">
        <v>5814</v>
      </c>
      <c r="B4885" t="s">
        <v>12605</v>
      </c>
      <c r="C4885" t="s">
        <v>540</v>
      </c>
      <c r="D4885" t="s">
        <v>2</v>
      </c>
      <c r="E4885" s="2">
        <v>43062</v>
      </c>
      <c r="F4885" s="2" t="str">
        <f>TEXT(Table1[[#This Row],[Date]],"DDDD")</f>
        <v>Thursday</v>
      </c>
      <c r="G4885" s="2" t="str">
        <f>TEXT(Table1[[#This Row],[Date]],"mmMM")</f>
        <v>November</v>
      </c>
      <c r="H4885" s="2" t="str">
        <f>IF(Table1[[#This Row],[Day]]="Saturday","Weekend",IF(Table1[[#This Row],[Day]]="Sunday","Weekend","Weekday"))</f>
        <v>Weekday</v>
      </c>
      <c r="I4885" s="2" t="str">
        <f>TEXT(Table1[[#This Row],[Date]],"DD")</f>
        <v>23</v>
      </c>
      <c r="J4885" s="2" t="str">
        <f>IF(Table1[[#This Row],[Date2]]&gt;20,"End",IF(Table1[[#This Row],[Date2]]&gt;10,"Mid","Start"))</f>
        <v>End</v>
      </c>
      <c r="K4885" s="3">
        <v>0.87778935185185181</v>
      </c>
      <c r="L4885" t="s">
        <v>2142</v>
      </c>
      <c r="M4885">
        <v>1</v>
      </c>
      <c r="N4885" s="1" t="s">
        <v>4</v>
      </c>
      <c r="O4885" s="1" t="s">
        <v>320</v>
      </c>
      <c r="P4885" t="s">
        <v>541</v>
      </c>
      <c r="Q4885" t="s">
        <v>12606</v>
      </c>
      <c r="R4885">
        <v>206.2</v>
      </c>
      <c r="S4885" t="s">
        <v>8</v>
      </c>
      <c r="T4885" t="s">
        <v>6628</v>
      </c>
      <c r="U4885" t="s">
        <v>1395</v>
      </c>
      <c r="V4885" t="s">
        <v>11</v>
      </c>
    </row>
    <row r="4886" spans="1:22" x14ac:dyDescent="0.3">
      <c r="A4886">
        <v>5816</v>
      </c>
      <c r="B4886" t="s">
        <v>12609</v>
      </c>
      <c r="C4886" t="s">
        <v>2849</v>
      </c>
      <c r="D4886" t="s">
        <v>14</v>
      </c>
      <c r="E4886" s="2">
        <v>43062</v>
      </c>
      <c r="F4886" s="2" t="str">
        <f>TEXT(Table1[[#This Row],[Date]],"DDDD")</f>
        <v>Thursday</v>
      </c>
      <c r="G4886" s="2" t="str">
        <f>TEXT(Table1[[#This Row],[Date]],"mmMM")</f>
        <v>November</v>
      </c>
      <c r="H4886" s="2" t="str">
        <f>IF(Table1[[#This Row],[Day]]="Saturday","Weekend",IF(Table1[[#This Row],[Day]]="Sunday","Weekend","Weekday"))</f>
        <v>Weekday</v>
      </c>
      <c r="I4886" s="2" t="str">
        <f>TEXT(Table1[[#This Row],[Date]],"DD")</f>
        <v>23</v>
      </c>
      <c r="J4886" s="2" t="str">
        <f>IF(Table1[[#This Row],[Date2]]&gt;20,"End",IF(Table1[[#This Row],[Date2]]&gt;10,"Mid","Start"))</f>
        <v>End</v>
      </c>
      <c r="K4886" s="3">
        <v>0.8836342592592592</v>
      </c>
      <c r="L4886" t="s">
        <v>73</v>
      </c>
      <c r="M4886">
        <v>0</v>
      </c>
      <c r="N4886" s="1" t="s">
        <v>4</v>
      </c>
      <c r="O4886" s="1" t="s">
        <v>320</v>
      </c>
      <c r="P4886" t="s">
        <v>2850</v>
      </c>
      <c r="Q4886" t="s">
        <v>12610</v>
      </c>
      <c r="R4886">
        <v>108</v>
      </c>
      <c r="S4886" t="s">
        <v>8</v>
      </c>
      <c r="T4886" t="s">
        <v>2852</v>
      </c>
      <c r="U4886" t="s">
        <v>1395</v>
      </c>
      <c r="V4886" t="s">
        <v>11</v>
      </c>
    </row>
    <row r="4887" spans="1:22" x14ac:dyDescent="0.3">
      <c r="A4887">
        <v>5817</v>
      </c>
      <c r="B4887" t="s">
        <v>12611</v>
      </c>
      <c r="C4887" t="s">
        <v>2849</v>
      </c>
      <c r="D4887" t="s">
        <v>2</v>
      </c>
      <c r="E4887" s="2">
        <v>43062</v>
      </c>
      <c r="F4887" s="2" t="str">
        <f>TEXT(Table1[[#This Row],[Date]],"DDDD")</f>
        <v>Thursday</v>
      </c>
      <c r="G4887" s="2" t="str">
        <f>TEXT(Table1[[#This Row],[Date]],"mmMM")</f>
        <v>November</v>
      </c>
      <c r="H4887" s="2" t="str">
        <f>IF(Table1[[#This Row],[Day]]="Saturday","Weekend",IF(Table1[[#This Row],[Day]]="Sunday","Weekend","Weekday"))</f>
        <v>Weekday</v>
      </c>
      <c r="I4887" s="2" t="str">
        <f>TEXT(Table1[[#This Row],[Date]],"DD")</f>
        <v>23</v>
      </c>
      <c r="J4887" s="2" t="str">
        <f>IF(Table1[[#This Row],[Date2]]&gt;20,"End",IF(Table1[[#This Row],[Date2]]&gt;10,"Mid","Start"))</f>
        <v>End</v>
      </c>
      <c r="K4887" s="3">
        <v>0.88383101851851853</v>
      </c>
      <c r="L4887" t="s">
        <v>73</v>
      </c>
      <c r="M4887">
        <v>1</v>
      </c>
      <c r="N4887" s="1" t="s">
        <v>4</v>
      </c>
      <c r="O4887" s="1" t="s">
        <v>320</v>
      </c>
      <c r="P4887" t="s">
        <v>2850</v>
      </c>
      <c r="Q4887" t="s">
        <v>12610</v>
      </c>
      <c r="R4887">
        <v>108</v>
      </c>
      <c r="S4887" t="s">
        <v>8</v>
      </c>
      <c r="T4887" t="s">
        <v>2852</v>
      </c>
      <c r="U4887" t="s">
        <v>1395</v>
      </c>
      <c r="V4887" t="s">
        <v>11</v>
      </c>
    </row>
    <row r="4888" spans="1:22" x14ac:dyDescent="0.3">
      <c r="A4888">
        <v>5818</v>
      </c>
      <c r="B4888" t="s">
        <v>12612</v>
      </c>
      <c r="C4888" t="s">
        <v>9446</v>
      </c>
      <c r="D4888" t="s">
        <v>2</v>
      </c>
      <c r="E4888" s="2">
        <v>43062</v>
      </c>
      <c r="F4888" s="2" t="str">
        <f>TEXT(Table1[[#This Row],[Date]],"DDDD")</f>
        <v>Thursday</v>
      </c>
      <c r="G4888" s="2" t="str">
        <f>TEXT(Table1[[#This Row],[Date]],"mmMM")</f>
        <v>November</v>
      </c>
      <c r="H4888" s="2" t="str">
        <f>IF(Table1[[#This Row],[Day]]="Saturday","Weekend",IF(Table1[[#This Row],[Day]]="Sunday","Weekend","Weekday"))</f>
        <v>Weekday</v>
      </c>
      <c r="I4888" s="2" t="str">
        <f>TEXT(Table1[[#This Row],[Date]],"DD")</f>
        <v>23</v>
      </c>
      <c r="J4888" s="2" t="str">
        <f>IF(Table1[[#This Row],[Date2]]&gt;20,"End",IF(Table1[[#This Row],[Date2]]&gt;10,"Mid","Start"))</f>
        <v>End</v>
      </c>
      <c r="K4888" s="3">
        <v>0.88396990740740733</v>
      </c>
      <c r="L4888" t="s">
        <v>7169</v>
      </c>
      <c r="M4888">
        <v>1</v>
      </c>
      <c r="N4888" s="1" t="s">
        <v>4</v>
      </c>
      <c r="O4888" s="1" t="s">
        <v>320</v>
      </c>
      <c r="P4888" t="s">
        <v>9447</v>
      </c>
      <c r="Q4888" t="s">
        <v>10988</v>
      </c>
      <c r="R4888">
        <v>112.5</v>
      </c>
      <c r="S4888" t="s">
        <v>8</v>
      </c>
      <c r="T4888" t="s">
        <v>9448</v>
      </c>
      <c r="U4888" t="s">
        <v>1395</v>
      </c>
      <c r="V4888" t="s">
        <v>11</v>
      </c>
    </row>
    <row r="4889" spans="1:22" x14ac:dyDescent="0.3">
      <c r="A4889">
        <v>5821</v>
      </c>
      <c r="B4889" t="s">
        <v>12616</v>
      </c>
      <c r="C4889" t="s">
        <v>9767</v>
      </c>
      <c r="D4889" t="s">
        <v>2</v>
      </c>
      <c r="E4889" s="2">
        <v>43062</v>
      </c>
      <c r="F4889" s="2" t="str">
        <f>TEXT(Table1[[#This Row],[Date]],"DDDD")</f>
        <v>Thursday</v>
      </c>
      <c r="G4889" s="2" t="str">
        <f>TEXT(Table1[[#This Row],[Date]],"mmMM")</f>
        <v>November</v>
      </c>
      <c r="H4889" s="2" t="str">
        <f>IF(Table1[[#This Row],[Day]]="Saturday","Weekend",IF(Table1[[#This Row],[Day]]="Sunday","Weekend","Weekday"))</f>
        <v>Weekday</v>
      </c>
      <c r="I4889" s="2" t="str">
        <f>TEXT(Table1[[#This Row],[Date]],"DD")</f>
        <v>23</v>
      </c>
      <c r="J4889" s="2" t="str">
        <f>IF(Table1[[#This Row],[Date2]]&gt;20,"End",IF(Table1[[#This Row],[Date2]]&gt;10,"Mid","Start"))</f>
        <v>End</v>
      </c>
      <c r="K4889" s="3">
        <v>0.89045138888888886</v>
      </c>
      <c r="L4889" t="s">
        <v>51</v>
      </c>
      <c r="M4889">
        <v>1</v>
      </c>
      <c r="N4889" s="1" t="s">
        <v>4</v>
      </c>
      <c r="O4889" s="1" t="s">
        <v>320</v>
      </c>
      <c r="P4889" t="s">
        <v>9768</v>
      </c>
      <c r="Q4889" t="s">
        <v>12617</v>
      </c>
      <c r="R4889">
        <v>247.5</v>
      </c>
      <c r="S4889" t="s">
        <v>8</v>
      </c>
      <c r="T4889" t="s">
        <v>9770</v>
      </c>
      <c r="U4889" t="s">
        <v>1395</v>
      </c>
      <c r="V4889" t="s">
        <v>11</v>
      </c>
    </row>
    <row r="4890" spans="1:22" x14ac:dyDescent="0.3">
      <c r="A4890">
        <v>5823</v>
      </c>
      <c r="B4890" t="s">
        <v>12619</v>
      </c>
      <c r="C4890" t="s">
        <v>3807</v>
      </c>
      <c r="D4890" t="s">
        <v>14</v>
      </c>
      <c r="E4890" s="2">
        <v>43062</v>
      </c>
      <c r="F4890" s="2" t="str">
        <f>TEXT(Table1[[#This Row],[Date]],"DDDD")</f>
        <v>Thursday</v>
      </c>
      <c r="G4890" s="2" t="str">
        <f>TEXT(Table1[[#This Row],[Date]],"mmMM")</f>
        <v>November</v>
      </c>
      <c r="H4890" s="2" t="str">
        <f>IF(Table1[[#This Row],[Day]]="Saturday","Weekend",IF(Table1[[#This Row],[Day]]="Sunday","Weekend","Weekday"))</f>
        <v>Weekday</v>
      </c>
      <c r="I4890" s="2" t="str">
        <f>TEXT(Table1[[#This Row],[Date]],"DD")</f>
        <v>23</v>
      </c>
      <c r="J4890" s="2" t="str">
        <f>IF(Table1[[#This Row],[Date2]]&gt;20,"End",IF(Table1[[#This Row],[Date2]]&gt;10,"Mid","Start"))</f>
        <v>End</v>
      </c>
      <c r="K4890" s="3">
        <v>0.89134259259259263</v>
      </c>
      <c r="L4890" t="s">
        <v>7169</v>
      </c>
      <c r="M4890">
        <v>0</v>
      </c>
      <c r="N4890" s="1" t="s">
        <v>4</v>
      </c>
      <c r="O4890" s="1" t="s">
        <v>320</v>
      </c>
      <c r="P4890" t="s">
        <v>3808</v>
      </c>
      <c r="Q4890" t="s">
        <v>12620</v>
      </c>
      <c r="R4890">
        <v>135</v>
      </c>
      <c r="S4890" t="s">
        <v>8</v>
      </c>
      <c r="T4890" t="s">
        <v>3809</v>
      </c>
      <c r="U4890" t="s">
        <v>1395</v>
      </c>
      <c r="V4890" t="s">
        <v>11</v>
      </c>
    </row>
    <row r="4891" spans="1:22" x14ac:dyDescent="0.3">
      <c r="A4891">
        <v>5824</v>
      </c>
      <c r="B4891" t="s">
        <v>12621</v>
      </c>
      <c r="C4891" t="s">
        <v>3807</v>
      </c>
      <c r="D4891" t="s">
        <v>2</v>
      </c>
      <c r="E4891" s="2">
        <v>43062</v>
      </c>
      <c r="F4891" s="2" t="str">
        <f>TEXT(Table1[[#This Row],[Date]],"DDDD")</f>
        <v>Thursday</v>
      </c>
      <c r="G4891" s="2" t="str">
        <f>TEXT(Table1[[#This Row],[Date]],"mmMM")</f>
        <v>November</v>
      </c>
      <c r="H4891" s="2" t="str">
        <f>IF(Table1[[#This Row],[Day]]="Saturday","Weekend",IF(Table1[[#This Row],[Day]]="Sunday","Weekend","Weekday"))</f>
        <v>Weekday</v>
      </c>
      <c r="I4891" s="2" t="str">
        <f>TEXT(Table1[[#This Row],[Date]],"DD")</f>
        <v>23</v>
      </c>
      <c r="J4891" s="2" t="str">
        <f>IF(Table1[[#This Row],[Date2]]&gt;20,"End",IF(Table1[[#This Row],[Date2]]&gt;10,"Mid","Start"))</f>
        <v>End</v>
      </c>
      <c r="K4891" s="3">
        <v>0.89222222222222225</v>
      </c>
      <c r="L4891" t="s">
        <v>7169</v>
      </c>
      <c r="M4891">
        <v>1</v>
      </c>
      <c r="N4891" s="1" t="s">
        <v>4</v>
      </c>
      <c r="O4891" s="1" t="s">
        <v>320</v>
      </c>
      <c r="P4891" t="s">
        <v>3808</v>
      </c>
      <c r="Q4891" t="s">
        <v>12620</v>
      </c>
      <c r="R4891">
        <v>135</v>
      </c>
      <c r="S4891" t="s">
        <v>8</v>
      </c>
      <c r="T4891" t="s">
        <v>3809</v>
      </c>
      <c r="U4891" t="s">
        <v>1395</v>
      </c>
      <c r="V4891" t="s">
        <v>11</v>
      </c>
    </row>
    <row r="4892" spans="1:22" x14ac:dyDescent="0.3">
      <c r="A4892">
        <v>5826</v>
      </c>
      <c r="B4892" t="s">
        <v>12624</v>
      </c>
      <c r="C4892" t="s">
        <v>12625</v>
      </c>
      <c r="D4892" t="s">
        <v>2</v>
      </c>
      <c r="E4892" s="2">
        <v>43062</v>
      </c>
      <c r="F4892" s="2" t="str">
        <f>TEXT(Table1[[#This Row],[Date]],"DDDD")</f>
        <v>Thursday</v>
      </c>
      <c r="G4892" s="2" t="str">
        <f>TEXT(Table1[[#This Row],[Date]],"mmMM")</f>
        <v>November</v>
      </c>
      <c r="H4892" s="2" t="str">
        <f>IF(Table1[[#This Row],[Day]]="Saturday","Weekend",IF(Table1[[#This Row],[Day]]="Sunday","Weekend","Weekday"))</f>
        <v>Weekday</v>
      </c>
      <c r="I4892" s="2" t="str">
        <f>TEXT(Table1[[#This Row],[Date]],"DD")</f>
        <v>23</v>
      </c>
      <c r="J4892" s="2" t="str">
        <f>IF(Table1[[#This Row],[Date2]]&gt;20,"End",IF(Table1[[#This Row],[Date2]]&gt;10,"Mid","Start"))</f>
        <v>End</v>
      </c>
      <c r="K4892" s="3">
        <v>0.89710648148148153</v>
      </c>
      <c r="L4892" t="s">
        <v>66</v>
      </c>
      <c r="M4892">
        <v>1</v>
      </c>
      <c r="N4892" s="1" t="s">
        <v>4</v>
      </c>
      <c r="O4892" s="1" t="s">
        <v>320</v>
      </c>
      <c r="P4892" t="s">
        <v>12626</v>
      </c>
      <c r="Q4892" t="s">
        <v>12627</v>
      </c>
      <c r="R4892">
        <v>240</v>
      </c>
      <c r="S4892" t="s">
        <v>8</v>
      </c>
      <c r="T4892" t="s">
        <v>12628</v>
      </c>
      <c r="U4892" t="s">
        <v>1395</v>
      </c>
      <c r="V4892" t="s">
        <v>11</v>
      </c>
    </row>
    <row r="4893" spans="1:22" x14ac:dyDescent="0.3">
      <c r="A4893">
        <v>5828</v>
      </c>
      <c r="B4893" t="s">
        <v>12630</v>
      </c>
      <c r="C4893" t="s">
        <v>9767</v>
      </c>
      <c r="D4893" t="s">
        <v>2</v>
      </c>
      <c r="E4893" s="2">
        <v>43062</v>
      </c>
      <c r="F4893" s="2" t="str">
        <f>TEXT(Table1[[#This Row],[Date]],"DDDD")</f>
        <v>Thursday</v>
      </c>
      <c r="G4893" s="2" t="str">
        <f>TEXT(Table1[[#This Row],[Date]],"mmMM")</f>
        <v>November</v>
      </c>
      <c r="H4893" s="2" t="str">
        <f>IF(Table1[[#This Row],[Day]]="Saturday","Weekend",IF(Table1[[#This Row],[Day]]="Sunday","Weekend","Weekday"))</f>
        <v>Weekday</v>
      </c>
      <c r="I4893" s="2" t="str">
        <f>TEXT(Table1[[#This Row],[Date]],"DD")</f>
        <v>23</v>
      </c>
      <c r="J4893" s="2" t="str">
        <f>IF(Table1[[#This Row],[Date2]]&gt;20,"End",IF(Table1[[#This Row],[Date2]]&gt;10,"Mid","Start"))</f>
        <v>End</v>
      </c>
      <c r="K4893" s="3">
        <v>0.89964120370370371</v>
      </c>
      <c r="L4893" t="s">
        <v>51</v>
      </c>
      <c r="M4893">
        <v>1</v>
      </c>
      <c r="N4893" s="1" t="s">
        <v>4</v>
      </c>
      <c r="O4893" s="1" t="s">
        <v>320</v>
      </c>
      <c r="P4893" t="s">
        <v>9768</v>
      </c>
      <c r="Q4893" t="s">
        <v>12617</v>
      </c>
      <c r="R4893">
        <v>247.5</v>
      </c>
      <c r="S4893" t="s">
        <v>8</v>
      </c>
      <c r="T4893" t="s">
        <v>9770</v>
      </c>
      <c r="U4893" t="s">
        <v>1395</v>
      </c>
      <c r="V4893" t="s">
        <v>11</v>
      </c>
    </row>
    <row r="4894" spans="1:22" x14ac:dyDescent="0.3">
      <c r="A4894">
        <v>5830</v>
      </c>
      <c r="B4894" t="s">
        <v>12633</v>
      </c>
      <c r="C4894" t="s">
        <v>11576</v>
      </c>
      <c r="D4894" t="s">
        <v>2</v>
      </c>
      <c r="E4894" s="2">
        <v>43062</v>
      </c>
      <c r="F4894" s="2" t="str">
        <f>TEXT(Table1[[#This Row],[Date]],"DDDD")</f>
        <v>Thursday</v>
      </c>
      <c r="G4894" s="2" t="str">
        <f>TEXT(Table1[[#This Row],[Date]],"mmMM")</f>
        <v>November</v>
      </c>
      <c r="H4894" s="2" t="str">
        <f>IF(Table1[[#This Row],[Day]]="Saturday","Weekend",IF(Table1[[#This Row],[Day]]="Sunday","Weekend","Weekday"))</f>
        <v>Weekday</v>
      </c>
      <c r="I4894" s="2" t="str">
        <f>TEXT(Table1[[#This Row],[Date]],"DD")</f>
        <v>23</v>
      </c>
      <c r="J4894" s="2" t="str">
        <f>IF(Table1[[#This Row],[Date2]]&gt;20,"End",IF(Table1[[#This Row],[Date2]]&gt;10,"Mid","Start"))</f>
        <v>End</v>
      </c>
      <c r="K4894" s="3">
        <v>0.90049768518518525</v>
      </c>
      <c r="L4894" t="s">
        <v>73</v>
      </c>
      <c r="M4894">
        <v>1</v>
      </c>
      <c r="N4894" s="1" t="s">
        <v>4</v>
      </c>
      <c r="O4894" s="1" t="s">
        <v>320</v>
      </c>
      <c r="P4894" t="s">
        <v>11577</v>
      </c>
      <c r="Q4894" t="s">
        <v>727</v>
      </c>
      <c r="R4894">
        <v>117</v>
      </c>
      <c r="S4894" t="s">
        <v>8</v>
      </c>
      <c r="T4894" t="s">
        <v>11578</v>
      </c>
      <c r="U4894" t="s">
        <v>1395</v>
      </c>
      <c r="V4894" t="s">
        <v>11</v>
      </c>
    </row>
    <row r="4895" spans="1:22" x14ac:dyDescent="0.3">
      <c r="A4895">
        <v>5836</v>
      </c>
      <c r="B4895" t="s">
        <v>12645</v>
      </c>
      <c r="C4895" t="s">
        <v>11593</v>
      </c>
      <c r="D4895" t="s">
        <v>2</v>
      </c>
      <c r="E4895" s="2">
        <v>43062</v>
      </c>
      <c r="F4895" s="2" t="str">
        <f>TEXT(Table1[[#This Row],[Date]],"DDDD")</f>
        <v>Thursday</v>
      </c>
      <c r="G4895" s="2" t="str">
        <f>TEXT(Table1[[#This Row],[Date]],"mmMM")</f>
        <v>November</v>
      </c>
      <c r="H4895" s="2" t="str">
        <f>IF(Table1[[#This Row],[Day]]="Saturday","Weekend",IF(Table1[[#This Row],[Day]]="Sunday","Weekend","Weekday"))</f>
        <v>Weekday</v>
      </c>
      <c r="I4895" s="2" t="str">
        <f>TEXT(Table1[[#This Row],[Date]],"DD")</f>
        <v>23</v>
      </c>
      <c r="J4895" s="2" t="str">
        <f>IF(Table1[[#This Row],[Date2]]&gt;20,"End",IF(Table1[[#This Row],[Date2]]&gt;10,"Mid","Start"))</f>
        <v>End</v>
      </c>
      <c r="K4895" s="3">
        <v>0.90681712962962968</v>
      </c>
      <c r="L4895" t="s">
        <v>168</v>
      </c>
      <c r="M4895">
        <v>1</v>
      </c>
      <c r="N4895" s="1" t="s">
        <v>4</v>
      </c>
      <c r="O4895" s="1" t="s">
        <v>320</v>
      </c>
      <c r="P4895" t="s">
        <v>11594</v>
      </c>
      <c r="Q4895" t="s">
        <v>12646</v>
      </c>
      <c r="R4895">
        <v>210</v>
      </c>
      <c r="S4895" t="s">
        <v>8</v>
      </c>
      <c r="T4895" t="s">
        <v>11596</v>
      </c>
      <c r="U4895" t="s">
        <v>1395</v>
      </c>
      <c r="V4895" t="s">
        <v>11</v>
      </c>
    </row>
    <row r="4896" spans="1:22" x14ac:dyDescent="0.3">
      <c r="A4896">
        <v>5840</v>
      </c>
      <c r="B4896" t="s">
        <v>12653</v>
      </c>
      <c r="C4896" t="s">
        <v>341</v>
      </c>
      <c r="D4896" t="s">
        <v>2</v>
      </c>
      <c r="E4896" s="2">
        <v>43062</v>
      </c>
      <c r="F4896" s="2" t="str">
        <f>TEXT(Table1[[#This Row],[Date]],"DDDD")</f>
        <v>Thursday</v>
      </c>
      <c r="G4896" s="2" t="str">
        <f>TEXT(Table1[[#This Row],[Date]],"mmMM")</f>
        <v>November</v>
      </c>
      <c r="H4896" s="2" t="str">
        <f>IF(Table1[[#This Row],[Day]]="Saturday","Weekend",IF(Table1[[#This Row],[Day]]="Sunday","Weekend","Weekday"))</f>
        <v>Weekday</v>
      </c>
      <c r="I4896" s="2" t="str">
        <f>TEXT(Table1[[#This Row],[Date]],"DD")</f>
        <v>23</v>
      </c>
      <c r="J4896" s="2" t="str">
        <f>IF(Table1[[#This Row],[Date2]]&gt;20,"End",IF(Table1[[#This Row],[Date2]]&gt;10,"Mid","Start"))</f>
        <v>End</v>
      </c>
      <c r="K4896" s="3">
        <v>0.91932870370370368</v>
      </c>
      <c r="L4896" t="s">
        <v>7169</v>
      </c>
      <c r="M4896">
        <v>1</v>
      </c>
      <c r="N4896" s="1" t="s">
        <v>4</v>
      </c>
      <c r="O4896" s="1" t="s">
        <v>320</v>
      </c>
      <c r="P4896" t="s">
        <v>342</v>
      </c>
      <c r="Q4896" t="s">
        <v>12654</v>
      </c>
      <c r="R4896">
        <v>166.5</v>
      </c>
      <c r="S4896" t="s">
        <v>8</v>
      </c>
      <c r="T4896" t="s">
        <v>344</v>
      </c>
      <c r="U4896" t="s">
        <v>1395</v>
      </c>
      <c r="V4896" t="s">
        <v>11</v>
      </c>
    </row>
    <row r="4897" spans="1:22" x14ac:dyDescent="0.3">
      <c r="A4897">
        <v>5841</v>
      </c>
      <c r="B4897" t="s">
        <v>12655</v>
      </c>
      <c r="C4897" t="s">
        <v>2766</v>
      </c>
      <c r="D4897" t="s">
        <v>2</v>
      </c>
      <c r="E4897" s="2">
        <v>43062</v>
      </c>
      <c r="F4897" s="2" t="str">
        <f>TEXT(Table1[[#This Row],[Date]],"DDDD")</f>
        <v>Thursday</v>
      </c>
      <c r="G4897" s="2" t="str">
        <f>TEXT(Table1[[#This Row],[Date]],"mmMM")</f>
        <v>November</v>
      </c>
      <c r="H4897" s="2" t="str">
        <f>IF(Table1[[#This Row],[Day]]="Saturday","Weekend",IF(Table1[[#This Row],[Day]]="Sunday","Weekend","Weekday"))</f>
        <v>Weekday</v>
      </c>
      <c r="I4897" s="2" t="str">
        <f>TEXT(Table1[[#This Row],[Date]],"DD")</f>
        <v>23</v>
      </c>
      <c r="J4897" s="2" t="str">
        <f>IF(Table1[[#This Row],[Date2]]&gt;20,"End",IF(Table1[[#This Row],[Date2]]&gt;10,"Mid","Start"))</f>
        <v>End</v>
      </c>
      <c r="K4897" s="3">
        <v>0.92194444444444434</v>
      </c>
      <c r="L4897" t="s">
        <v>97</v>
      </c>
      <c r="M4897">
        <v>1</v>
      </c>
      <c r="N4897" s="1" t="s">
        <v>4</v>
      </c>
      <c r="O4897" s="1" t="s">
        <v>320</v>
      </c>
      <c r="P4897" t="s">
        <v>2767</v>
      </c>
      <c r="Q4897" t="s">
        <v>12656</v>
      </c>
      <c r="R4897">
        <v>314.5</v>
      </c>
      <c r="S4897" t="s">
        <v>8</v>
      </c>
      <c r="T4897" t="s">
        <v>2769</v>
      </c>
      <c r="U4897" t="s">
        <v>1395</v>
      </c>
      <c r="V4897" t="s">
        <v>11</v>
      </c>
    </row>
    <row r="4898" spans="1:22" x14ac:dyDescent="0.3">
      <c r="A4898">
        <v>5845</v>
      </c>
      <c r="B4898" t="s">
        <v>12662</v>
      </c>
      <c r="C4898" t="s">
        <v>8885</v>
      </c>
      <c r="D4898" t="s">
        <v>2</v>
      </c>
      <c r="E4898" s="2">
        <v>43062</v>
      </c>
      <c r="F4898" s="2" t="str">
        <f>TEXT(Table1[[#This Row],[Date]],"DDDD")</f>
        <v>Thursday</v>
      </c>
      <c r="G4898" s="2" t="str">
        <f>TEXT(Table1[[#This Row],[Date]],"mmMM")</f>
        <v>November</v>
      </c>
      <c r="H4898" s="2" t="str">
        <f>IF(Table1[[#This Row],[Day]]="Saturday","Weekend",IF(Table1[[#This Row],[Day]]="Sunday","Weekend","Weekday"))</f>
        <v>Weekday</v>
      </c>
      <c r="I4898" s="2" t="str">
        <f>TEXT(Table1[[#This Row],[Date]],"DD")</f>
        <v>23</v>
      </c>
      <c r="J4898" s="2" t="str">
        <f>IF(Table1[[#This Row],[Date2]]&gt;20,"End",IF(Table1[[#This Row],[Date2]]&gt;10,"Mid","Start"))</f>
        <v>End</v>
      </c>
      <c r="K4898" s="3">
        <v>0.94162037037037039</v>
      </c>
      <c r="L4898" t="s">
        <v>5997</v>
      </c>
      <c r="M4898">
        <v>1</v>
      </c>
      <c r="N4898" s="1" t="s">
        <v>4</v>
      </c>
      <c r="O4898" s="1" t="s">
        <v>320</v>
      </c>
      <c r="P4898" t="s">
        <v>8886</v>
      </c>
      <c r="Q4898" t="s">
        <v>12663</v>
      </c>
      <c r="R4898">
        <v>128</v>
      </c>
      <c r="S4898" t="s">
        <v>8</v>
      </c>
      <c r="T4898" t="s">
        <v>8888</v>
      </c>
      <c r="U4898" t="s">
        <v>1395</v>
      </c>
      <c r="V4898" t="s">
        <v>11</v>
      </c>
    </row>
    <row r="4899" spans="1:22" x14ac:dyDescent="0.3">
      <c r="A4899">
        <v>5846</v>
      </c>
      <c r="B4899" t="s">
        <v>12664</v>
      </c>
      <c r="C4899" t="s">
        <v>8885</v>
      </c>
      <c r="D4899" t="s">
        <v>2</v>
      </c>
      <c r="E4899" s="2">
        <v>43062</v>
      </c>
      <c r="F4899" s="2" t="str">
        <f>TEXT(Table1[[#This Row],[Date]],"DDDD")</f>
        <v>Thursday</v>
      </c>
      <c r="G4899" s="2" t="str">
        <f>TEXT(Table1[[#This Row],[Date]],"mmMM")</f>
        <v>November</v>
      </c>
      <c r="H4899" s="2" t="str">
        <f>IF(Table1[[#This Row],[Day]]="Saturday","Weekend",IF(Table1[[#This Row],[Day]]="Sunday","Weekend","Weekday"))</f>
        <v>Weekday</v>
      </c>
      <c r="I4899" s="2" t="str">
        <f>TEXT(Table1[[#This Row],[Date]],"DD")</f>
        <v>23</v>
      </c>
      <c r="J4899" s="2" t="str">
        <f>IF(Table1[[#This Row],[Date2]]&gt;20,"End",IF(Table1[[#This Row],[Date2]]&gt;10,"Mid","Start"))</f>
        <v>End</v>
      </c>
      <c r="K4899" s="3">
        <v>0.94202546296296297</v>
      </c>
      <c r="L4899" t="s">
        <v>5997</v>
      </c>
      <c r="M4899">
        <v>1</v>
      </c>
      <c r="N4899" s="1" t="s">
        <v>4</v>
      </c>
      <c r="O4899" s="1" t="s">
        <v>320</v>
      </c>
      <c r="P4899" t="s">
        <v>8886</v>
      </c>
      <c r="Q4899" t="s">
        <v>12663</v>
      </c>
      <c r="R4899">
        <v>128</v>
      </c>
      <c r="S4899" t="s">
        <v>8</v>
      </c>
      <c r="T4899" t="s">
        <v>8888</v>
      </c>
      <c r="U4899" t="s">
        <v>1395</v>
      </c>
      <c r="V4899" t="s">
        <v>11</v>
      </c>
    </row>
    <row r="4900" spans="1:22" x14ac:dyDescent="0.3">
      <c r="A4900">
        <v>5850</v>
      </c>
      <c r="B4900" t="s">
        <v>12670</v>
      </c>
      <c r="C4900" t="s">
        <v>9360</v>
      </c>
      <c r="D4900" t="s">
        <v>2</v>
      </c>
      <c r="E4900" s="2">
        <v>43062</v>
      </c>
      <c r="F4900" s="2" t="str">
        <f>TEXT(Table1[[#This Row],[Date]],"DDDD")</f>
        <v>Thursday</v>
      </c>
      <c r="G4900" s="2" t="str">
        <f>TEXT(Table1[[#This Row],[Date]],"mmMM")</f>
        <v>November</v>
      </c>
      <c r="H4900" s="2" t="str">
        <f>IF(Table1[[#This Row],[Day]]="Saturday","Weekend",IF(Table1[[#This Row],[Day]]="Sunday","Weekend","Weekday"))</f>
        <v>Weekday</v>
      </c>
      <c r="I4900" s="2" t="str">
        <f>TEXT(Table1[[#This Row],[Date]],"DD")</f>
        <v>23</v>
      </c>
      <c r="J4900" s="2" t="str">
        <f>IF(Table1[[#This Row],[Date2]]&gt;20,"End",IF(Table1[[#This Row],[Date2]]&gt;10,"Mid","Start"))</f>
        <v>End</v>
      </c>
      <c r="K4900" s="3">
        <v>0.96386574074074072</v>
      </c>
      <c r="L4900" t="s">
        <v>5997</v>
      </c>
      <c r="M4900">
        <v>1</v>
      </c>
      <c r="N4900" s="1" t="s">
        <v>4</v>
      </c>
      <c r="O4900" s="1" t="s">
        <v>320</v>
      </c>
      <c r="P4900" t="s">
        <v>9361</v>
      </c>
      <c r="Q4900" t="s">
        <v>10907</v>
      </c>
      <c r="R4900">
        <v>104</v>
      </c>
      <c r="S4900" t="s">
        <v>8</v>
      </c>
      <c r="T4900" t="s">
        <v>9363</v>
      </c>
      <c r="U4900" t="s">
        <v>1395</v>
      </c>
      <c r="V4900" t="s">
        <v>11</v>
      </c>
    </row>
    <row r="4901" spans="1:22" x14ac:dyDescent="0.3">
      <c r="A4901">
        <v>5829</v>
      </c>
      <c r="B4901" t="s">
        <v>12631</v>
      </c>
      <c r="C4901" t="s">
        <v>4407</v>
      </c>
      <c r="D4901" t="s">
        <v>2</v>
      </c>
      <c r="E4901" s="2">
        <v>43062</v>
      </c>
      <c r="F4901" s="2" t="str">
        <f>TEXT(Table1[[#This Row],[Date]],"DDDD")</f>
        <v>Thursday</v>
      </c>
      <c r="G4901" s="2" t="str">
        <f>TEXT(Table1[[#This Row],[Date]],"mmMM")</f>
        <v>November</v>
      </c>
      <c r="H4901" s="2" t="str">
        <f>IF(Table1[[#This Row],[Day]]="Saturday","Weekend",IF(Table1[[#This Row],[Day]]="Sunday","Weekend","Weekday"))</f>
        <v>Weekday</v>
      </c>
      <c r="I4901" s="2" t="str">
        <f>TEXT(Table1[[#This Row],[Date]],"DD")</f>
        <v>23</v>
      </c>
      <c r="J4901" s="2" t="str">
        <f>IF(Table1[[#This Row],[Date2]]&gt;20,"End",IF(Table1[[#This Row],[Date2]]&gt;10,"Mid","Start"))</f>
        <v>End</v>
      </c>
      <c r="K4901" s="3">
        <v>0.90013888888888893</v>
      </c>
      <c r="L4901" t="s">
        <v>7169</v>
      </c>
      <c r="M4901">
        <v>1</v>
      </c>
      <c r="N4901" s="1" t="s">
        <v>4</v>
      </c>
      <c r="O4901" s="1" t="s">
        <v>320</v>
      </c>
      <c r="P4901" t="s">
        <v>1809</v>
      </c>
      <c r="Q4901" t="s">
        <v>12632</v>
      </c>
      <c r="R4901">
        <v>364.5</v>
      </c>
      <c r="S4901" t="s">
        <v>8</v>
      </c>
      <c r="T4901" t="s">
        <v>4409</v>
      </c>
      <c r="U4901" t="s">
        <v>1395</v>
      </c>
      <c r="V4901" t="s">
        <v>11</v>
      </c>
    </row>
    <row r="4902" spans="1:22" x14ac:dyDescent="0.3">
      <c r="A4902">
        <v>3571</v>
      </c>
      <c r="B4902" t="s">
        <v>8083</v>
      </c>
      <c r="C4902" t="s">
        <v>6851</v>
      </c>
      <c r="D4902" t="s">
        <v>2</v>
      </c>
      <c r="E4902" s="2">
        <v>43031</v>
      </c>
      <c r="F4902" s="2" t="str">
        <f>TEXT(Table1[[#This Row],[Date]],"DDDD")</f>
        <v>Monday</v>
      </c>
      <c r="G4902" s="2" t="str">
        <f>TEXT(Table1[[#This Row],[Date]],"mmMM")</f>
        <v>October</v>
      </c>
      <c r="H4902" s="2" t="str">
        <f>IF(Table1[[#This Row],[Day]]="Saturday","Weekend",IF(Table1[[#This Row],[Day]]="Sunday","Weekend","Weekday"))</f>
        <v>Weekday</v>
      </c>
      <c r="I4902" s="2" t="str">
        <f>TEXT(Table1[[#This Row],[Date]],"DD")</f>
        <v>23</v>
      </c>
      <c r="J4902" s="2" t="str">
        <f>IF(Table1[[#This Row],[Date2]]&gt;20,"End",IF(Table1[[#This Row],[Date2]]&gt;10,"Mid","Start"))</f>
        <v>End</v>
      </c>
      <c r="K4902" s="3">
        <v>0.92579861111111106</v>
      </c>
      <c r="L4902" t="s">
        <v>5997</v>
      </c>
      <c r="M4902">
        <v>1</v>
      </c>
      <c r="N4902" s="1" t="s">
        <v>4</v>
      </c>
      <c r="O4902" s="1" t="s">
        <v>320</v>
      </c>
      <c r="P4902" t="s">
        <v>6852</v>
      </c>
      <c r="Q4902" t="s">
        <v>5998</v>
      </c>
      <c r="R4902">
        <v>108</v>
      </c>
      <c r="S4902" t="s">
        <v>8</v>
      </c>
      <c r="T4902" t="s">
        <v>6853</v>
      </c>
      <c r="U4902" t="s">
        <v>1395</v>
      </c>
      <c r="V4902" t="s">
        <v>11</v>
      </c>
    </row>
    <row r="4903" spans="1:22" x14ac:dyDescent="0.3">
      <c r="A4903">
        <v>1924</v>
      </c>
      <c r="B4903" t="s">
        <v>4483</v>
      </c>
      <c r="C4903" t="s">
        <v>4484</v>
      </c>
      <c r="D4903" t="s">
        <v>2</v>
      </c>
      <c r="E4903" s="2">
        <v>43001</v>
      </c>
      <c r="F4903" s="2" t="str">
        <f>TEXT(Table1[[#This Row],[Date]],"DDDD")</f>
        <v>Saturday</v>
      </c>
      <c r="G4903" s="2" t="str">
        <f>TEXT(Table1[[#This Row],[Date]],"mmMM")</f>
        <v>September</v>
      </c>
      <c r="H4903" s="2" t="str">
        <f>IF(Table1[[#This Row],[Day]]="Saturday","Weekend",IF(Table1[[#This Row],[Day]]="Sunday","Weekend","Weekday"))</f>
        <v>Weekend</v>
      </c>
      <c r="I4903" s="2" t="str">
        <f>TEXT(Table1[[#This Row],[Date]],"DD")</f>
        <v>23</v>
      </c>
      <c r="J4903" s="2" t="str">
        <f>IF(Table1[[#This Row],[Date2]]&gt;20,"End",IF(Table1[[#This Row],[Date2]]&gt;10,"Mid","Start"))</f>
        <v>End</v>
      </c>
      <c r="K4903" s="3">
        <v>0.67194444444444434</v>
      </c>
      <c r="L4903" t="s">
        <v>73</v>
      </c>
      <c r="M4903">
        <v>1</v>
      </c>
      <c r="N4903" s="1" t="s">
        <v>4</v>
      </c>
      <c r="O4903" s="1" t="s">
        <v>320</v>
      </c>
      <c r="P4903" t="s">
        <v>4485</v>
      </c>
      <c r="Q4903" t="s">
        <v>4486</v>
      </c>
      <c r="R4903">
        <v>127.5</v>
      </c>
      <c r="S4903" t="s">
        <v>8</v>
      </c>
      <c r="T4903" t="s">
        <v>4487</v>
      </c>
      <c r="U4903" t="s">
        <v>1395</v>
      </c>
      <c r="V4903" t="s">
        <v>11</v>
      </c>
    </row>
    <row r="4904" spans="1:22" x14ac:dyDescent="0.3">
      <c r="A4904">
        <v>1925</v>
      </c>
      <c r="B4904" t="s">
        <v>4488</v>
      </c>
      <c r="C4904" t="s">
        <v>2797</v>
      </c>
      <c r="D4904" t="s">
        <v>2</v>
      </c>
      <c r="E4904" s="2">
        <v>43001</v>
      </c>
      <c r="F4904" s="2" t="str">
        <f>TEXT(Table1[[#This Row],[Date]],"DDDD")</f>
        <v>Saturday</v>
      </c>
      <c r="G4904" s="2" t="str">
        <f>TEXT(Table1[[#This Row],[Date]],"mmMM")</f>
        <v>September</v>
      </c>
      <c r="H4904" s="2" t="str">
        <f>IF(Table1[[#This Row],[Day]]="Saturday","Weekend",IF(Table1[[#This Row],[Day]]="Sunday","Weekend","Weekday"))</f>
        <v>Weekend</v>
      </c>
      <c r="I4904" s="2" t="str">
        <f>TEXT(Table1[[#This Row],[Date]],"DD")</f>
        <v>23</v>
      </c>
      <c r="J4904" s="2" t="str">
        <f>IF(Table1[[#This Row],[Date2]]&gt;20,"End",IF(Table1[[#This Row],[Date2]]&gt;10,"Mid","Start"))</f>
        <v>End</v>
      </c>
      <c r="K4904" s="3">
        <v>0.70253472222222213</v>
      </c>
      <c r="L4904" t="s">
        <v>51</v>
      </c>
      <c r="M4904">
        <v>1</v>
      </c>
      <c r="N4904" s="1" t="s">
        <v>4</v>
      </c>
      <c r="O4904" s="1" t="s">
        <v>320</v>
      </c>
      <c r="P4904" t="s">
        <v>2798</v>
      </c>
      <c r="Q4904" t="s">
        <v>4489</v>
      </c>
      <c r="R4904">
        <v>378.25</v>
      </c>
      <c r="S4904" t="s">
        <v>8</v>
      </c>
      <c r="T4904" t="s">
        <v>2800</v>
      </c>
      <c r="U4904" t="s">
        <v>1395</v>
      </c>
      <c r="V4904" t="s">
        <v>11</v>
      </c>
    </row>
    <row r="4905" spans="1:22" x14ac:dyDescent="0.3">
      <c r="A4905">
        <v>3540</v>
      </c>
      <c r="B4905" t="s">
        <v>8020</v>
      </c>
      <c r="C4905" t="s">
        <v>244</v>
      </c>
      <c r="D4905" t="s">
        <v>2</v>
      </c>
      <c r="E4905" s="2">
        <v>43031</v>
      </c>
      <c r="F4905" s="2" t="str">
        <f>TEXT(Table1[[#This Row],[Date]],"DDDD")</f>
        <v>Monday</v>
      </c>
      <c r="G4905" s="2" t="str">
        <f>TEXT(Table1[[#This Row],[Date]],"mmMM")</f>
        <v>October</v>
      </c>
      <c r="H4905" s="2" t="str">
        <f>IF(Table1[[#This Row],[Day]]="Saturday","Weekend",IF(Table1[[#This Row],[Day]]="Sunday","Weekend","Weekday"))</f>
        <v>Weekday</v>
      </c>
      <c r="I4905" s="2" t="str">
        <f>TEXT(Table1[[#This Row],[Date]],"DD")</f>
        <v>23</v>
      </c>
      <c r="J4905" s="2" t="str">
        <f>IF(Table1[[#This Row],[Date2]]&gt;20,"End",IF(Table1[[#This Row],[Date2]]&gt;10,"Mid","Start"))</f>
        <v>End</v>
      </c>
      <c r="K4905" s="3">
        <v>0.82069444444444439</v>
      </c>
      <c r="L4905" t="s">
        <v>51</v>
      </c>
      <c r="M4905">
        <v>1</v>
      </c>
      <c r="N4905" s="1" t="s">
        <v>4</v>
      </c>
      <c r="O4905" s="1" t="s">
        <v>320</v>
      </c>
      <c r="P4905" t="s">
        <v>245</v>
      </c>
      <c r="Q4905" t="s">
        <v>8021</v>
      </c>
      <c r="R4905">
        <v>327.25</v>
      </c>
      <c r="S4905" t="s">
        <v>8</v>
      </c>
      <c r="T4905" t="s">
        <v>247</v>
      </c>
      <c r="U4905" t="s">
        <v>1395</v>
      </c>
      <c r="V4905" t="s">
        <v>11</v>
      </c>
    </row>
    <row r="4906" spans="1:22" x14ac:dyDescent="0.3">
      <c r="A4906">
        <v>5751</v>
      </c>
      <c r="B4906" t="s">
        <v>12489</v>
      </c>
      <c r="C4906" t="s">
        <v>6369</v>
      </c>
      <c r="D4906" t="s">
        <v>2</v>
      </c>
      <c r="E4906" s="2">
        <v>43062</v>
      </c>
      <c r="F4906" s="2" t="str">
        <f>TEXT(Table1[[#This Row],[Date]],"DDDD")</f>
        <v>Thursday</v>
      </c>
      <c r="G4906" s="2" t="str">
        <f>TEXT(Table1[[#This Row],[Date]],"mmMM")</f>
        <v>November</v>
      </c>
      <c r="H4906" s="2" t="str">
        <f>IF(Table1[[#This Row],[Day]]="Saturday","Weekend",IF(Table1[[#This Row],[Day]]="Sunday","Weekend","Weekday"))</f>
        <v>Weekday</v>
      </c>
      <c r="I4906" s="2" t="str">
        <f>TEXT(Table1[[#This Row],[Date]],"DD")</f>
        <v>23</v>
      </c>
      <c r="J4906" s="2" t="str">
        <f>IF(Table1[[#This Row],[Date2]]&gt;20,"End",IF(Table1[[#This Row],[Date2]]&gt;10,"Mid","Start"))</f>
        <v>End</v>
      </c>
      <c r="K4906" s="3">
        <v>0.55199074074074062</v>
      </c>
      <c r="L4906" t="s">
        <v>51</v>
      </c>
      <c r="M4906">
        <v>1</v>
      </c>
      <c r="N4906" s="1" t="s">
        <v>4</v>
      </c>
      <c r="O4906" s="1" t="s">
        <v>320</v>
      </c>
      <c r="P4906" t="s">
        <v>6370</v>
      </c>
      <c r="Q4906" t="s">
        <v>12490</v>
      </c>
      <c r="R4906">
        <v>171</v>
      </c>
      <c r="S4906" t="s">
        <v>8</v>
      </c>
      <c r="T4906" t="s">
        <v>6372</v>
      </c>
      <c r="U4906" t="s">
        <v>1395</v>
      </c>
      <c r="V4906" t="s">
        <v>11</v>
      </c>
    </row>
    <row r="4907" spans="1:22" x14ac:dyDescent="0.3">
      <c r="A4907">
        <v>5761</v>
      </c>
      <c r="B4907" t="s">
        <v>12510</v>
      </c>
      <c r="C4907" t="s">
        <v>12511</v>
      </c>
      <c r="D4907" t="s">
        <v>14</v>
      </c>
      <c r="E4907" s="2">
        <v>43062</v>
      </c>
      <c r="F4907" s="2" t="str">
        <f>TEXT(Table1[[#This Row],[Date]],"DDDD")</f>
        <v>Thursday</v>
      </c>
      <c r="G4907" s="2" t="str">
        <f>TEXT(Table1[[#This Row],[Date]],"mmMM")</f>
        <v>November</v>
      </c>
      <c r="H4907" s="2" t="str">
        <f>IF(Table1[[#This Row],[Day]]="Saturday","Weekend",IF(Table1[[#This Row],[Day]]="Sunday","Weekend","Weekday"))</f>
        <v>Weekday</v>
      </c>
      <c r="I4907" s="2" t="str">
        <f>TEXT(Table1[[#This Row],[Date]],"DD")</f>
        <v>23</v>
      </c>
      <c r="J4907" s="2" t="str">
        <f>IF(Table1[[#This Row],[Date2]]&gt;20,"End",IF(Table1[[#This Row],[Date2]]&gt;10,"Mid","Start"))</f>
        <v>End</v>
      </c>
      <c r="K4907" s="3">
        <v>0.58402777777777781</v>
      </c>
      <c r="L4907" t="s">
        <v>97</v>
      </c>
      <c r="M4907">
        <v>0</v>
      </c>
      <c r="N4907" s="1" t="s">
        <v>4</v>
      </c>
      <c r="O4907" s="1" t="s">
        <v>320</v>
      </c>
      <c r="P4907" t="s">
        <v>12512</v>
      </c>
      <c r="Q4907" t="s">
        <v>294</v>
      </c>
      <c r="R4907">
        <v>306</v>
      </c>
      <c r="S4907" t="s">
        <v>8</v>
      </c>
      <c r="T4907" t="s">
        <v>2714</v>
      </c>
      <c r="U4907" t="s">
        <v>1395</v>
      </c>
      <c r="V4907" t="s">
        <v>11</v>
      </c>
    </row>
    <row r="4908" spans="1:22" x14ac:dyDescent="0.3">
      <c r="A4908">
        <v>5763</v>
      </c>
      <c r="B4908" t="s">
        <v>12514</v>
      </c>
      <c r="C4908" t="s">
        <v>12511</v>
      </c>
      <c r="D4908" t="s">
        <v>14</v>
      </c>
      <c r="E4908" s="2">
        <v>43062</v>
      </c>
      <c r="F4908" s="2" t="str">
        <f>TEXT(Table1[[#This Row],[Date]],"DDDD")</f>
        <v>Thursday</v>
      </c>
      <c r="G4908" s="2" t="str">
        <f>TEXT(Table1[[#This Row],[Date]],"mmMM")</f>
        <v>November</v>
      </c>
      <c r="H4908" s="2" t="str">
        <f>IF(Table1[[#This Row],[Day]]="Saturday","Weekend",IF(Table1[[#This Row],[Day]]="Sunday","Weekend","Weekday"))</f>
        <v>Weekday</v>
      </c>
      <c r="I4908" s="2" t="str">
        <f>TEXT(Table1[[#This Row],[Date]],"DD")</f>
        <v>23</v>
      </c>
      <c r="J4908" s="2" t="str">
        <f>IF(Table1[[#This Row],[Date2]]&gt;20,"End",IF(Table1[[#This Row],[Date2]]&gt;10,"Mid","Start"))</f>
        <v>End</v>
      </c>
      <c r="K4908" s="3">
        <v>0.58902777777777782</v>
      </c>
      <c r="L4908" t="s">
        <v>97</v>
      </c>
      <c r="M4908">
        <v>0</v>
      </c>
      <c r="N4908" s="1" t="s">
        <v>4</v>
      </c>
      <c r="O4908" s="1" t="s">
        <v>320</v>
      </c>
      <c r="P4908" t="s">
        <v>12512</v>
      </c>
      <c r="Q4908" t="s">
        <v>294</v>
      </c>
      <c r="R4908">
        <v>306</v>
      </c>
      <c r="S4908" t="s">
        <v>8</v>
      </c>
      <c r="T4908" t="s">
        <v>2714</v>
      </c>
      <c r="U4908" t="s">
        <v>1395</v>
      </c>
      <c r="V4908" t="s">
        <v>11</v>
      </c>
    </row>
    <row r="4909" spans="1:22" x14ac:dyDescent="0.3">
      <c r="A4909">
        <v>5764</v>
      </c>
      <c r="B4909" t="s">
        <v>12515</v>
      </c>
      <c r="C4909" t="s">
        <v>12511</v>
      </c>
      <c r="D4909" t="s">
        <v>14</v>
      </c>
      <c r="E4909" s="2">
        <v>43062</v>
      </c>
      <c r="F4909" s="2" t="str">
        <f>TEXT(Table1[[#This Row],[Date]],"DDDD")</f>
        <v>Thursday</v>
      </c>
      <c r="G4909" s="2" t="str">
        <f>TEXT(Table1[[#This Row],[Date]],"mmMM")</f>
        <v>November</v>
      </c>
      <c r="H4909" s="2" t="str">
        <f>IF(Table1[[#This Row],[Day]]="Saturday","Weekend",IF(Table1[[#This Row],[Day]]="Sunday","Weekend","Weekday"))</f>
        <v>Weekday</v>
      </c>
      <c r="I4909" s="2" t="str">
        <f>TEXT(Table1[[#This Row],[Date]],"DD")</f>
        <v>23</v>
      </c>
      <c r="J4909" s="2" t="str">
        <f>IF(Table1[[#This Row],[Date2]]&gt;20,"End",IF(Table1[[#This Row],[Date2]]&gt;10,"Mid","Start"))</f>
        <v>End</v>
      </c>
      <c r="K4909" s="3">
        <v>0.5912384259259259</v>
      </c>
      <c r="L4909" t="s">
        <v>97</v>
      </c>
      <c r="M4909">
        <v>0</v>
      </c>
      <c r="N4909" s="1" t="s">
        <v>4</v>
      </c>
      <c r="O4909" s="1" t="s">
        <v>320</v>
      </c>
      <c r="P4909" t="s">
        <v>12512</v>
      </c>
      <c r="Q4909" t="s">
        <v>294</v>
      </c>
      <c r="R4909">
        <v>306</v>
      </c>
      <c r="S4909" t="s">
        <v>8</v>
      </c>
      <c r="T4909" t="s">
        <v>2714</v>
      </c>
      <c r="U4909" t="s">
        <v>1395</v>
      </c>
      <c r="V4909" t="s">
        <v>11</v>
      </c>
    </row>
    <row r="4910" spans="1:22" x14ac:dyDescent="0.3">
      <c r="A4910">
        <v>5765</v>
      </c>
      <c r="B4910" t="s">
        <v>12516</v>
      </c>
      <c r="C4910" t="s">
        <v>12511</v>
      </c>
      <c r="D4910" t="s">
        <v>14</v>
      </c>
      <c r="E4910" s="2">
        <v>43062</v>
      </c>
      <c r="F4910" s="2" t="str">
        <f>TEXT(Table1[[#This Row],[Date]],"DDDD")</f>
        <v>Thursday</v>
      </c>
      <c r="G4910" s="2" t="str">
        <f>TEXT(Table1[[#This Row],[Date]],"mmMM")</f>
        <v>November</v>
      </c>
      <c r="H4910" s="2" t="str">
        <f>IF(Table1[[#This Row],[Day]]="Saturday","Weekend",IF(Table1[[#This Row],[Day]]="Sunday","Weekend","Weekday"))</f>
        <v>Weekday</v>
      </c>
      <c r="I4910" s="2" t="str">
        <f>TEXT(Table1[[#This Row],[Date]],"DD")</f>
        <v>23</v>
      </c>
      <c r="J4910" s="2" t="str">
        <f>IF(Table1[[#This Row],[Date2]]&gt;20,"End",IF(Table1[[#This Row],[Date2]]&gt;10,"Mid","Start"))</f>
        <v>End</v>
      </c>
      <c r="K4910" s="3">
        <v>0.59282407407407411</v>
      </c>
      <c r="L4910" t="s">
        <v>97</v>
      </c>
      <c r="M4910">
        <v>1</v>
      </c>
      <c r="N4910" s="1" t="s">
        <v>4</v>
      </c>
      <c r="O4910" s="1" t="s">
        <v>320</v>
      </c>
      <c r="P4910" t="s">
        <v>12512</v>
      </c>
      <c r="Q4910" t="s">
        <v>294</v>
      </c>
      <c r="R4910">
        <v>306</v>
      </c>
      <c r="S4910" t="s">
        <v>8</v>
      </c>
      <c r="T4910" t="s">
        <v>2714</v>
      </c>
      <c r="U4910" t="s">
        <v>1395</v>
      </c>
      <c r="V4910" t="s">
        <v>11</v>
      </c>
    </row>
    <row r="4911" spans="1:22" x14ac:dyDescent="0.3">
      <c r="A4911">
        <v>5799</v>
      </c>
      <c r="B4911" t="s">
        <v>12576</v>
      </c>
      <c r="C4911" t="s">
        <v>191</v>
      </c>
      <c r="D4911" t="s">
        <v>2</v>
      </c>
      <c r="E4911" s="2">
        <v>43062</v>
      </c>
      <c r="F4911" s="2" t="str">
        <f>TEXT(Table1[[#This Row],[Date]],"DDDD")</f>
        <v>Thursday</v>
      </c>
      <c r="G4911" s="2" t="str">
        <f>TEXT(Table1[[#This Row],[Date]],"mmMM")</f>
        <v>November</v>
      </c>
      <c r="H4911" s="2" t="str">
        <f>IF(Table1[[#This Row],[Day]]="Saturday","Weekend",IF(Table1[[#This Row],[Day]]="Sunday","Weekend","Weekday"))</f>
        <v>Weekday</v>
      </c>
      <c r="I4911" s="2" t="str">
        <f>TEXT(Table1[[#This Row],[Date]],"DD")</f>
        <v>23</v>
      </c>
      <c r="J4911" s="2" t="str">
        <f>IF(Table1[[#This Row],[Date2]]&gt;20,"End",IF(Table1[[#This Row],[Date2]]&gt;10,"Mid","Start"))</f>
        <v>End</v>
      </c>
      <c r="K4911" s="3">
        <v>0.83789351851851857</v>
      </c>
      <c r="L4911" t="s">
        <v>51</v>
      </c>
      <c r="M4911">
        <v>1</v>
      </c>
      <c r="N4911" s="1" t="s">
        <v>4</v>
      </c>
      <c r="O4911" s="1" t="s">
        <v>320</v>
      </c>
      <c r="P4911" t="s">
        <v>192</v>
      </c>
      <c r="Q4911" t="s">
        <v>12577</v>
      </c>
      <c r="R4911">
        <v>877.5</v>
      </c>
      <c r="S4911" t="s">
        <v>8</v>
      </c>
      <c r="T4911" t="s">
        <v>194</v>
      </c>
      <c r="U4911" t="s">
        <v>1395</v>
      </c>
      <c r="V4911" t="s">
        <v>11</v>
      </c>
    </row>
    <row r="4912" spans="1:22" x14ac:dyDescent="0.3">
      <c r="A4912">
        <v>5809</v>
      </c>
      <c r="B4912" t="s">
        <v>12597</v>
      </c>
      <c r="C4912" t="s">
        <v>10420</v>
      </c>
      <c r="D4912" t="s">
        <v>2</v>
      </c>
      <c r="E4912" s="2">
        <v>43062</v>
      </c>
      <c r="F4912" s="2" t="str">
        <f>TEXT(Table1[[#This Row],[Date]],"DDDD")</f>
        <v>Thursday</v>
      </c>
      <c r="G4912" s="2" t="str">
        <f>TEXT(Table1[[#This Row],[Date]],"mmMM")</f>
        <v>November</v>
      </c>
      <c r="H4912" s="2" t="str">
        <f>IF(Table1[[#This Row],[Day]]="Saturday","Weekend",IF(Table1[[#This Row],[Day]]="Sunday","Weekend","Weekday"))</f>
        <v>Weekday</v>
      </c>
      <c r="I4912" s="2" t="str">
        <f>TEXT(Table1[[#This Row],[Date]],"DD")</f>
        <v>23</v>
      </c>
      <c r="J4912" s="2" t="str">
        <f>IF(Table1[[#This Row],[Date2]]&gt;20,"End",IF(Table1[[#This Row],[Date2]]&gt;10,"Mid","Start"))</f>
        <v>End</v>
      </c>
      <c r="K4912" s="3">
        <v>0.86359953703703707</v>
      </c>
      <c r="L4912" t="s">
        <v>7169</v>
      </c>
      <c r="M4912">
        <v>1</v>
      </c>
      <c r="N4912" t="s">
        <v>4</v>
      </c>
      <c r="O4912" s="1" t="s">
        <v>320</v>
      </c>
      <c r="P4912" t="s">
        <v>10421</v>
      </c>
      <c r="Q4912" t="s">
        <v>10060</v>
      </c>
      <c r="R4912">
        <v>108</v>
      </c>
      <c r="S4912" t="s">
        <v>8</v>
      </c>
      <c r="T4912" t="s">
        <v>10423</v>
      </c>
      <c r="U4912" t="s">
        <v>1395</v>
      </c>
      <c r="V4912" t="s">
        <v>11</v>
      </c>
    </row>
    <row r="4913" spans="1:22" x14ac:dyDescent="0.3">
      <c r="A4913">
        <v>5820</v>
      </c>
      <c r="B4913" t="s">
        <v>12615</v>
      </c>
      <c r="C4913" t="s">
        <v>6711</v>
      </c>
      <c r="D4913" t="s">
        <v>2</v>
      </c>
      <c r="E4913" s="2">
        <v>43062</v>
      </c>
      <c r="F4913" s="2" t="str">
        <f>TEXT(Table1[[#This Row],[Date]],"DDDD")</f>
        <v>Thursday</v>
      </c>
      <c r="G4913" s="2" t="str">
        <f>TEXT(Table1[[#This Row],[Date]],"mmMM")</f>
        <v>November</v>
      </c>
      <c r="H4913" s="2" t="str">
        <f>IF(Table1[[#This Row],[Day]]="Saturday","Weekend",IF(Table1[[#This Row],[Day]]="Sunday","Weekend","Weekday"))</f>
        <v>Weekday</v>
      </c>
      <c r="I4913" s="2" t="str">
        <f>TEXT(Table1[[#This Row],[Date]],"DD")</f>
        <v>23</v>
      </c>
      <c r="J4913" s="2" t="str">
        <f>IF(Table1[[#This Row],[Date2]]&gt;20,"End",IF(Table1[[#This Row],[Date2]]&gt;10,"Mid","Start"))</f>
        <v>End</v>
      </c>
      <c r="K4913" s="3">
        <v>0.89041666666666663</v>
      </c>
      <c r="L4913" t="s">
        <v>5997</v>
      </c>
      <c r="M4913">
        <v>1</v>
      </c>
      <c r="N4913" s="1" t="s">
        <v>4</v>
      </c>
      <c r="O4913" t="s">
        <v>320</v>
      </c>
      <c r="P4913" t="s">
        <v>6712</v>
      </c>
      <c r="Q4913" t="s">
        <v>8068</v>
      </c>
      <c r="R4913">
        <v>160</v>
      </c>
      <c r="S4913" t="s">
        <v>8</v>
      </c>
      <c r="T4913" t="s">
        <v>6713</v>
      </c>
      <c r="U4913" t="s">
        <v>1395</v>
      </c>
      <c r="V4913" t="s">
        <v>11</v>
      </c>
    </row>
    <row r="4914" spans="1:22" x14ac:dyDescent="0.3">
      <c r="A4914">
        <v>5835</v>
      </c>
      <c r="B4914" t="s">
        <v>12643</v>
      </c>
      <c r="C4914" t="s">
        <v>11240</v>
      </c>
      <c r="D4914" t="s">
        <v>2</v>
      </c>
      <c r="E4914" s="2">
        <v>43062</v>
      </c>
      <c r="F4914" s="2" t="str">
        <f>TEXT(Table1[[#This Row],[Date]],"DDDD")</f>
        <v>Thursday</v>
      </c>
      <c r="G4914" s="2" t="str">
        <f>TEXT(Table1[[#This Row],[Date]],"mmMM")</f>
        <v>November</v>
      </c>
      <c r="H4914" s="2" t="str">
        <f>IF(Table1[[#This Row],[Day]]="Saturday","Weekend",IF(Table1[[#This Row],[Day]]="Sunday","Weekend","Weekday"))</f>
        <v>Weekday</v>
      </c>
      <c r="I4914" s="2" t="str">
        <f>TEXT(Table1[[#This Row],[Date]],"DD")</f>
        <v>23</v>
      </c>
      <c r="J4914" s="2" t="str">
        <f>IF(Table1[[#This Row],[Date2]]&gt;20,"End",IF(Table1[[#This Row],[Date2]]&gt;10,"Mid","Start"))</f>
        <v>End</v>
      </c>
      <c r="K4914" s="3">
        <v>0.90636574074074072</v>
      </c>
      <c r="L4914" t="s">
        <v>7169</v>
      </c>
      <c r="M4914">
        <v>1</v>
      </c>
      <c r="N4914" t="s">
        <v>4</v>
      </c>
      <c r="O4914" s="1" t="s">
        <v>320</v>
      </c>
      <c r="P4914" t="s">
        <v>11241</v>
      </c>
      <c r="Q4914" t="s">
        <v>12644</v>
      </c>
      <c r="R4914">
        <v>234</v>
      </c>
      <c r="S4914" t="s">
        <v>8</v>
      </c>
      <c r="T4914" t="s">
        <v>11242</v>
      </c>
      <c r="U4914" t="s">
        <v>1395</v>
      </c>
      <c r="V4914" t="s">
        <v>11</v>
      </c>
    </row>
    <row r="4915" spans="1:22" x14ac:dyDescent="0.3">
      <c r="A4915">
        <v>3538</v>
      </c>
      <c r="B4915" t="s">
        <v>8017</v>
      </c>
      <c r="C4915" t="s">
        <v>244</v>
      </c>
      <c r="D4915" t="s">
        <v>2</v>
      </c>
      <c r="E4915" s="2">
        <v>43031</v>
      </c>
      <c r="F4915" s="2" t="str">
        <f>TEXT(Table1[[#This Row],[Date]],"DDDD")</f>
        <v>Monday</v>
      </c>
      <c r="G4915" s="2" t="str">
        <f>TEXT(Table1[[#This Row],[Date]],"mmMM")</f>
        <v>October</v>
      </c>
      <c r="H4915" s="2" t="str">
        <f>IF(Table1[[#This Row],[Day]]="Saturday","Weekend",IF(Table1[[#This Row],[Day]]="Sunday","Weekend","Weekday"))</f>
        <v>Weekday</v>
      </c>
      <c r="I4915" s="2" t="str">
        <f>TEXT(Table1[[#This Row],[Date]],"DD")</f>
        <v>23</v>
      </c>
      <c r="J4915" s="2" t="str">
        <f>IF(Table1[[#This Row],[Date2]]&gt;20,"End",IF(Table1[[#This Row],[Date2]]&gt;10,"Mid","Start"))</f>
        <v>End</v>
      </c>
      <c r="K4915" s="3">
        <v>0.81792824074074078</v>
      </c>
      <c r="L4915" t="s">
        <v>51</v>
      </c>
      <c r="M4915">
        <v>1</v>
      </c>
      <c r="N4915" t="s">
        <v>4</v>
      </c>
      <c r="O4915" s="1" t="s">
        <v>320</v>
      </c>
      <c r="P4915" t="s">
        <v>245</v>
      </c>
      <c r="Q4915" t="s">
        <v>8018</v>
      </c>
      <c r="R4915">
        <v>208.25</v>
      </c>
      <c r="S4915" t="s">
        <v>8</v>
      </c>
      <c r="T4915" t="s">
        <v>247</v>
      </c>
      <c r="U4915" t="s">
        <v>10</v>
      </c>
      <c r="V4915" t="s">
        <v>11</v>
      </c>
    </row>
    <row r="4916" spans="1:22" x14ac:dyDescent="0.3">
      <c r="A4916">
        <v>5838</v>
      </c>
      <c r="B4916" t="s">
        <v>12649</v>
      </c>
      <c r="C4916" t="s">
        <v>4086</v>
      </c>
      <c r="D4916" t="s">
        <v>2</v>
      </c>
      <c r="E4916" s="2">
        <v>43062</v>
      </c>
      <c r="F4916" s="2" t="str">
        <f>TEXT(Table1[[#This Row],[Date]],"DDDD")</f>
        <v>Thursday</v>
      </c>
      <c r="G4916" s="2" t="str">
        <f>TEXT(Table1[[#This Row],[Date]],"mmMM")</f>
        <v>November</v>
      </c>
      <c r="H4916" s="2" t="str">
        <f>IF(Table1[[#This Row],[Day]]="Saturday","Weekend",IF(Table1[[#This Row],[Day]]="Sunday","Weekend","Weekday"))</f>
        <v>Weekday</v>
      </c>
      <c r="I4916" s="2" t="str">
        <f>TEXT(Table1[[#This Row],[Date]],"DD")</f>
        <v>23</v>
      </c>
      <c r="J4916" s="2" t="str">
        <f>IF(Table1[[#This Row],[Date2]]&gt;20,"End",IF(Table1[[#This Row],[Date2]]&gt;10,"Mid","Start"))</f>
        <v>End</v>
      </c>
      <c r="K4916" s="3">
        <v>0.90998842592592588</v>
      </c>
      <c r="L4916" t="s">
        <v>28</v>
      </c>
      <c r="M4916">
        <v>1</v>
      </c>
      <c r="N4916" s="1" t="s">
        <v>4</v>
      </c>
      <c r="O4916" s="1" t="s">
        <v>320</v>
      </c>
      <c r="P4916" t="s">
        <v>2395</v>
      </c>
      <c r="Q4916" t="s">
        <v>12650</v>
      </c>
      <c r="R4916">
        <v>756</v>
      </c>
      <c r="S4916" t="s">
        <v>8</v>
      </c>
      <c r="T4916" t="s">
        <v>4088</v>
      </c>
      <c r="U4916" t="s">
        <v>1395</v>
      </c>
      <c r="V4916" t="s">
        <v>11</v>
      </c>
    </row>
    <row r="4917" spans="1:22" x14ac:dyDescent="0.3">
      <c r="A4917">
        <v>5810</v>
      </c>
      <c r="B4917" t="s">
        <v>12598</v>
      </c>
      <c r="C4917" t="s">
        <v>7531</v>
      </c>
      <c r="D4917" t="s">
        <v>2</v>
      </c>
      <c r="E4917" s="2">
        <v>43062</v>
      </c>
      <c r="F4917" s="2" t="str">
        <f>TEXT(Table1[[#This Row],[Date]],"DDDD")</f>
        <v>Thursday</v>
      </c>
      <c r="G4917" s="2" t="str">
        <f>TEXT(Table1[[#This Row],[Date]],"mmMM")</f>
        <v>November</v>
      </c>
      <c r="H4917" s="2" t="str">
        <f>IF(Table1[[#This Row],[Day]]="Saturday","Weekend",IF(Table1[[#This Row],[Day]]="Sunday","Weekend","Weekday"))</f>
        <v>Weekday</v>
      </c>
      <c r="I4917" s="2" t="str">
        <f>TEXT(Table1[[#This Row],[Date]],"DD")</f>
        <v>23</v>
      </c>
      <c r="J4917" s="2" t="str">
        <f>IF(Table1[[#This Row],[Date2]]&gt;20,"End",IF(Table1[[#This Row],[Date2]]&gt;10,"Mid","Start"))</f>
        <v>End</v>
      </c>
      <c r="K4917" s="3">
        <v>0.8662037037037037</v>
      </c>
      <c r="L4917" t="s">
        <v>97</v>
      </c>
      <c r="M4917">
        <v>1</v>
      </c>
      <c r="N4917" s="1" t="s">
        <v>4</v>
      </c>
      <c r="O4917" s="1" t="s">
        <v>320</v>
      </c>
      <c r="P4917" t="s">
        <v>7532</v>
      </c>
      <c r="Q4917" t="s">
        <v>12599</v>
      </c>
      <c r="R4917">
        <v>399.5</v>
      </c>
      <c r="S4917" t="s">
        <v>8</v>
      </c>
      <c r="T4917" t="s">
        <v>7534</v>
      </c>
      <c r="U4917" t="s">
        <v>1395</v>
      </c>
      <c r="V4917" t="s">
        <v>11</v>
      </c>
    </row>
    <row r="4918" spans="1:22" x14ac:dyDescent="0.3">
      <c r="A4918">
        <v>1913</v>
      </c>
      <c r="B4918" t="s">
        <v>4455</v>
      </c>
      <c r="C4918" t="s">
        <v>1210</v>
      </c>
      <c r="D4918" t="s">
        <v>2</v>
      </c>
      <c r="E4918" s="2">
        <v>43001</v>
      </c>
      <c r="F4918" s="2" t="str">
        <f>TEXT(Table1[[#This Row],[Date]],"DDDD")</f>
        <v>Saturday</v>
      </c>
      <c r="G4918" s="2" t="str">
        <f>TEXT(Table1[[#This Row],[Date]],"mmMM")</f>
        <v>September</v>
      </c>
      <c r="H4918" s="2" t="str">
        <f>IF(Table1[[#This Row],[Day]]="Saturday","Weekend",IF(Table1[[#This Row],[Day]]="Sunday","Weekend","Weekday"))</f>
        <v>Weekend</v>
      </c>
      <c r="I4918" s="2" t="str">
        <f>TEXT(Table1[[#This Row],[Date]],"DD")</f>
        <v>23</v>
      </c>
      <c r="J4918" s="2" t="str">
        <f>IF(Table1[[#This Row],[Date2]]&gt;20,"End",IF(Table1[[#This Row],[Date2]]&gt;10,"Mid","Start"))</f>
        <v>End</v>
      </c>
      <c r="K4918" s="3">
        <v>0.48181712962962958</v>
      </c>
      <c r="L4918" t="s">
        <v>51</v>
      </c>
      <c r="M4918">
        <v>1</v>
      </c>
      <c r="N4918" s="1" t="s">
        <v>4</v>
      </c>
      <c r="O4918" s="1" t="s">
        <v>320</v>
      </c>
      <c r="P4918" t="s">
        <v>1609</v>
      </c>
      <c r="Q4918" t="s">
        <v>4456</v>
      </c>
      <c r="R4918">
        <v>297.5</v>
      </c>
      <c r="S4918" t="s">
        <v>8</v>
      </c>
      <c r="T4918" t="s">
        <v>1213</v>
      </c>
      <c r="U4918" t="s">
        <v>1395</v>
      </c>
      <c r="V4918" t="s">
        <v>11</v>
      </c>
    </row>
    <row r="4919" spans="1:22" x14ac:dyDescent="0.3">
      <c r="A4919">
        <v>5815</v>
      </c>
      <c r="B4919" t="s">
        <v>12607</v>
      </c>
      <c r="C4919" t="s">
        <v>7391</v>
      </c>
      <c r="D4919" t="s">
        <v>2</v>
      </c>
      <c r="E4919" s="2">
        <v>43062</v>
      </c>
      <c r="F4919" s="2" t="str">
        <f>TEXT(Table1[[#This Row],[Date]],"DDDD")</f>
        <v>Thursday</v>
      </c>
      <c r="G4919" s="2" t="str">
        <f>TEXT(Table1[[#This Row],[Date]],"mmMM")</f>
        <v>November</v>
      </c>
      <c r="H4919" s="2" t="str">
        <f>IF(Table1[[#This Row],[Day]]="Saturday","Weekend",IF(Table1[[#This Row],[Day]]="Sunday","Weekend","Weekday"))</f>
        <v>Weekday</v>
      </c>
      <c r="I4919" s="2" t="str">
        <f>TEXT(Table1[[#This Row],[Date]],"DD")</f>
        <v>23</v>
      </c>
      <c r="J4919" s="2" t="str">
        <f>IF(Table1[[#This Row],[Date2]]&gt;20,"End",IF(Table1[[#This Row],[Date2]]&gt;10,"Mid","Start"))</f>
        <v>End</v>
      </c>
      <c r="K4919" s="3">
        <v>0.88027777777777771</v>
      </c>
      <c r="L4919" t="s">
        <v>73</v>
      </c>
      <c r="M4919">
        <v>1</v>
      </c>
      <c r="N4919" s="1" t="s">
        <v>4</v>
      </c>
      <c r="O4919" t="s">
        <v>320</v>
      </c>
      <c r="P4919" t="s">
        <v>3996</v>
      </c>
      <c r="Q4919" t="s">
        <v>12608</v>
      </c>
      <c r="R4919">
        <v>201.6</v>
      </c>
      <c r="S4919" t="s">
        <v>8</v>
      </c>
      <c r="T4919" t="s">
        <v>7392</v>
      </c>
      <c r="U4919" t="s">
        <v>1395</v>
      </c>
      <c r="V4919" t="s">
        <v>11</v>
      </c>
    </row>
    <row r="4920" spans="1:22" x14ac:dyDescent="0.3">
      <c r="A4920">
        <v>5852</v>
      </c>
      <c r="B4920" t="s">
        <v>12676</v>
      </c>
      <c r="C4920" t="s">
        <v>334</v>
      </c>
      <c r="D4920" t="s">
        <v>2</v>
      </c>
      <c r="E4920" s="2">
        <v>43062</v>
      </c>
      <c r="F4920" s="2" t="str">
        <f>TEXT(Table1[[#This Row],[Date]],"DDDD")</f>
        <v>Thursday</v>
      </c>
      <c r="G4920" s="2" t="str">
        <f>TEXT(Table1[[#This Row],[Date]],"mmMM")</f>
        <v>November</v>
      </c>
      <c r="H4920" s="2" t="str">
        <f>IF(Table1[[#This Row],[Day]]="Saturday","Weekend",IF(Table1[[#This Row],[Day]]="Sunday","Weekend","Weekday"))</f>
        <v>Weekday</v>
      </c>
      <c r="I4920" s="2" t="str">
        <f>TEXT(Table1[[#This Row],[Date]],"DD")</f>
        <v>23</v>
      </c>
      <c r="J4920" s="2" t="str">
        <f>IF(Table1[[#This Row],[Date2]]&gt;20,"End",IF(Table1[[#This Row],[Date2]]&gt;10,"Mid","Start"))</f>
        <v>End</v>
      </c>
      <c r="K4920" s="3">
        <v>0.9799768518518519</v>
      </c>
      <c r="L4920" t="s">
        <v>168</v>
      </c>
      <c r="M4920">
        <v>1</v>
      </c>
      <c r="N4920" t="s">
        <v>4</v>
      </c>
      <c r="O4920" t="s">
        <v>320</v>
      </c>
      <c r="P4920" t="s">
        <v>335</v>
      </c>
      <c r="Q4920" t="s">
        <v>7732</v>
      </c>
      <c r="R4920">
        <v>100</v>
      </c>
      <c r="S4920" t="s">
        <v>8</v>
      </c>
      <c r="T4920" t="s">
        <v>337</v>
      </c>
      <c r="U4920" t="s">
        <v>1395</v>
      </c>
      <c r="V4920" t="s">
        <v>11</v>
      </c>
    </row>
    <row r="4921" spans="1:22" x14ac:dyDescent="0.3">
      <c r="A4921">
        <v>5797</v>
      </c>
      <c r="B4921" t="s">
        <v>12572</v>
      </c>
      <c r="C4921" t="s">
        <v>5176</v>
      </c>
      <c r="D4921" t="s">
        <v>2</v>
      </c>
      <c r="E4921" s="2">
        <v>43062</v>
      </c>
      <c r="F4921" s="2" t="str">
        <f>TEXT(Table1[[#This Row],[Date]],"DDDD")</f>
        <v>Thursday</v>
      </c>
      <c r="G4921" s="2" t="str">
        <f>TEXT(Table1[[#This Row],[Date]],"mmMM")</f>
        <v>November</v>
      </c>
      <c r="H4921" s="2" t="str">
        <f>IF(Table1[[#This Row],[Day]]="Saturday","Weekend",IF(Table1[[#This Row],[Day]]="Sunday","Weekend","Weekday"))</f>
        <v>Weekday</v>
      </c>
      <c r="I4921" s="2" t="str">
        <f>TEXT(Table1[[#This Row],[Date]],"DD")</f>
        <v>23</v>
      </c>
      <c r="J4921" s="2" t="str">
        <f>IF(Table1[[#This Row],[Date2]]&gt;20,"End",IF(Table1[[#This Row],[Date2]]&gt;10,"Mid","Start"))</f>
        <v>End</v>
      </c>
      <c r="K4921" s="3">
        <v>0.83603009259259264</v>
      </c>
      <c r="L4921" t="s">
        <v>4866</v>
      </c>
      <c r="M4921">
        <v>1</v>
      </c>
      <c r="N4921" t="s">
        <v>14823</v>
      </c>
      <c r="O4921" t="s">
        <v>14822</v>
      </c>
      <c r="P4921" t="s">
        <v>5177</v>
      </c>
      <c r="Q4921" t="s">
        <v>12573</v>
      </c>
      <c r="R4921">
        <v>315</v>
      </c>
      <c r="S4921" t="s">
        <v>4521</v>
      </c>
      <c r="T4921" t="s">
        <v>5179</v>
      </c>
      <c r="U4921" t="s">
        <v>1395</v>
      </c>
      <c r="V4921" t="s">
        <v>11</v>
      </c>
    </row>
    <row r="4922" spans="1:22" x14ac:dyDescent="0.3">
      <c r="A4922">
        <v>5795</v>
      </c>
      <c r="B4922" t="s">
        <v>12568</v>
      </c>
      <c r="C4922" t="s">
        <v>5176</v>
      </c>
      <c r="D4922" t="s">
        <v>2</v>
      </c>
      <c r="E4922" s="2">
        <v>43062</v>
      </c>
      <c r="F4922" s="2" t="str">
        <f>TEXT(Table1[[#This Row],[Date]],"DDDD")</f>
        <v>Thursday</v>
      </c>
      <c r="G4922" s="2" t="str">
        <f>TEXT(Table1[[#This Row],[Date]],"mmMM")</f>
        <v>November</v>
      </c>
      <c r="H4922" s="2" t="str">
        <f>IF(Table1[[#This Row],[Day]]="Saturday","Weekend",IF(Table1[[#This Row],[Day]]="Sunday","Weekend","Weekday"))</f>
        <v>Weekday</v>
      </c>
      <c r="I4922" s="2" t="str">
        <f>TEXT(Table1[[#This Row],[Date]],"DD")</f>
        <v>23</v>
      </c>
      <c r="J4922" s="2" t="str">
        <f>IF(Table1[[#This Row],[Date2]]&gt;20,"End",IF(Table1[[#This Row],[Date2]]&gt;10,"Mid","Start"))</f>
        <v>End</v>
      </c>
      <c r="K4922" s="3">
        <v>0.83339120370370379</v>
      </c>
      <c r="L4922" t="s">
        <v>4866</v>
      </c>
      <c r="M4922">
        <v>1</v>
      </c>
      <c r="N4922" s="1" t="s">
        <v>14823</v>
      </c>
      <c r="O4922" t="s">
        <v>14822</v>
      </c>
      <c r="P4922" t="s">
        <v>5177</v>
      </c>
      <c r="Q4922" t="s">
        <v>12569</v>
      </c>
      <c r="R4922">
        <v>297</v>
      </c>
      <c r="S4922" t="s">
        <v>4521</v>
      </c>
      <c r="T4922" t="s">
        <v>5179</v>
      </c>
      <c r="U4922" t="s">
        <v>1395</v>
      </c>
      <c r="V4922" t="s">
        <v>11</v>
      </c>
    </row>
    <row r="4923" spans="1:22" x14ac:dyDescent="0.3">
      <c r="A4923">
        <v>5787</v>
      </c>
      <c r="B4923" t="s">
        <v>12554</v>
      </c>
      <c r="C4923" t="s">
        <v>1430</v>
      </c>
      <c r="D4923" t="s">
        <v>2</v>
      </c>
      <c r="E4923" s="2">
        <v>43062</v>
      </c>
      <c r="F4923" s="2" t="str">
        <f>TEXT(Table1[[#This Row],[Date]],"DDDD")</f>
        <v>Thursday</v>
      </c>
      <c r="G4923" s="2" t="str">
        <f>TEXT(Table1[[#This Row],[Date]],"mmMM")</f>
        <v>November</v>
      </c>
      <c r="H4923" s="2" t="str">
        <f>IF(Table1[[#This Row],[Day]]="Saturday","Weekend",IF(Table1[[#This Row],[Day]]="Sunday","Weekend","Weekday"))</f>
        <v>Weekday</v>
      </c>
      <c r="I4923" s="2" t="str">
        <f>TEXT(Table1[[#This Row],[Date]],"DD")</f>
        <v>23</v>
      </c>
      <c r="J4923" s="2" t="str">
        <f>IF(Table1[[#This Row],[Date2]]&gt;20,"End",IF(Table1[[#This Row],[Date2]]&gt;10,"Mid","Start"))</f>
        <v>End</v>
      </c>
      <c r="K4923" s="3">
        <v>0.8195486111111111</v>
      </c>
      <c r="L4923" t="s">
        <v>3</v>
      </c>
      <c r="M4923">
        <v>1</v>
      </c>
      <c r="N4923" s="1" t="s">
        <v>4</v>
      </c>
      <c r="O4923" s="1" t="s">
        <v>2403</v>
      </c>
      <c r="P4923" t="s">
        <v>1431</v>
      </c>
      <c r="Q4923" t="s">
        <v>1432</v>
      </c>
      <c r="R4923">
        <v>108</v>
      </c>
      <c r="S4923" t="s">
        <v>8</v>
      </c>
      <c r="T4923" t="s">
        <v>1433</v>
      </c>
      <c r="U4923" t="s">
        <v>1395</v>
      </c>
      <c r="V4923" t="s">
        <v>11</v>
      </c>
    </row>
    <row r="4924" spans="1:22" x14ac:dyDescent="0.3">
      <c r="A4924">
        <v>5853</v>
      </c>
      <c r="B4924" t="s">
        <v>12677</v>
      </c>
      <c r="C4924" t="s">
        <v>8232</v>
      </c>
      <c r="D4924" t="s">
        <v>2</v>
      </c>
      <c r="E4924" s="2">
        <v>43062</v>
      </c>
      <c r="F4924" s="2" t="str">
        <f>TEXT(Table1[[#This Row],[Date]],"DDDD")</f>
        <v>Thursday</v>
      </c>
      <c r="G4924" s="2" t="str">
        <f>TEXT(Table1[[#This Row],[Date]],"mmMM")</f>
        <v>November</v>
      </c>
      <c r="H4924" s="2" t="str">
        <f>IF(Table1[[#This Row],[Day]]="Saturday","Weekend",IF(Table1[[#This Row],[Day]]="Sunday","Weekend","Weekday"))</f>
        <v>Weekday</v>
      </c>
      <c r="I4924" s="2" t="str">
        <f>TEXT(Table1[[#This Row],[Date]],"DD")</f>
        <v>23</v>
      </c>
      <c r="J4924" s="2" t="str">
        <f>IF(Table1[[#This Row],[Date2]]&gt;20,"End",IF(Table1[[#This Row],[Date2]]&gt;10,"Mid","Start"))</f>
        <v>End</v>
      </c>
      <c r="K4924" s="3">
        <v>0.99443287037037043</v>
      </c>
      <c r="L4924" t="s">
        <v>5997</v>
      </c>
      <c r="M4924">
        <v>1</v>
      </c>
      <c r="N4924" s="1" t="s">
        <v>4</v>
      </c>
      <c r="O4924" s="1" t="s">
        <v>2403</v>
      </c>
      <c r="P4924" t="s">
        <v>8233</v>
      </c>
      <c r="Q4924" t="s">
        <v>12678</v>
      </c>
      <c r="R4924">
        <v>312</v>
      </c>
      <c r="S4924" t="s">
        <v>8</v>
      </c>
      <c r="T4924" t="s">
        <v>8234</v>
      </c>
      <c r="U4924" t="s">
        <v>1395</v>
      </c>
      <c r="V4924" t="s">
        <v>11</v>
      </c>
    </row>
    <row r="4925" spans="1:22" x14ac:dyDescent="0.3">
      <c r="A4925">
        <v>3535</v>
      </c>
      <c r="B4925" t="s">
        <v>8007</v>
      </c>
      <c r="C4925" t="s">
        <v>8008</v>
      </c>
      <c r="D4925" t="s">
        <v>2</v>
      </c>
      <c r="E4925" s="2">
        <v>43031</v>
      </c>
      <c r="F4925" s="2" t="str">
        <f>TEXT(Table1[[#This Row],[Date]],"DDDD")</f>
        <v>Monday</v>
      </c>
      <c r="G4925" s="2" t="str">
        <f>TEXT(Table1[[#This Row],[Date]],"mmMM")</f>
        <v>October</v>
      </c>
      <c r="H4925" s="2" t="str">
        <f>IF(Table1[[#This Row],[Day]]="Saturday","Weekend",IF(Table1[[#This Row],[Day]]="Sunday","Weekend","Weekday"))</f>
        <v>Weekday</v>
      </c>
      <c r="I4925" s="2" t="str">
        <f>TEXT(Table1[[#This Row],[Date]],"DD")</f>
        <v>23</v>
      </c>
      <c r="J4925" s="2" t="str">
        <f>IF(Table1[[#This Row],[Date2]]&gt;20,"End",IF(Table1[[#This Row],[Date2]]&gt;10,"Mid","Start"))</f>
        <v>End</v>
      </c>
      <c r="K4925" s="3">
        <v>0.74865740740740738</v>
      </c>
      <c r="L4925" t="s">
        <v>3</v>
      </c>
      <c r="M4925">
        <v>1</v>
      </c>
      <c r="N4925" s="1" t="s">
        <v>4</v>
      </c>
      <c r="O4925" s="1" t="s">
        <v>2403</v>
      </c>
      <c r="P4925" t="s">
        <v>8009</v>
      </c>
      <c r="Q4925" t="s">
        <v>8010</v>
      </c>
      <c r="R4925">
        <v>108</v>
      </c>
      <c r="S4925" t="s">
        <v>8</v>
      </c>
      <c r="T4925" t="s">
        <v>8011</v>
      </c>
      <c r="U4925" t="s">
        <v>1395</v>
      </c>
      <c r="V4925" t="s">
        <v>11</v>
      </c>
    </row>
    <row r="4926" spans="1:22" x14ac:dyDescent="0.3">
      <c r="A4926">
        <v>3529</v>
      </c>
      <c r="B4926" t="s">
        <v>7997</v>
      </c>
      <c r="C4926" t="s">
        <v>7787</v>
      </c>
      <c r="D4926" t="s">
        <v>2</v>
      </c>
      <c r="E4926" s="2">
        <v>43031</v>
      </c>
      <c r="F4926" s="2" t="str">
        <f>TEXT(Table1[[#This Row],[Date]],"DDDD")</f>
        <v>Monday</v>
      </c>
      <c r="G4926" s="2" t="str">
        <f>TEXT(Table1[[#This Row],[Date]],"mmMM")</f>
        <v>October</v>
      </c>
      <c r="H4926" s="2" t="str">
        <f>IF(Table1[[#This Row],[Day]]="Saturday","Weekend",IF(Table1[[#This Row],[Day]]="Sunday","Weekend","Weekday"))</f>
        <v>Weekday</v>
      </c>
      <c r="I4926" s="2" t="str">
        <f>TEXT(Table1[[#This Row],[Date]],"DD")</f>
        <v>23</v>
      </c>
      <c r="J4926" s="2" t="str">
        <f>IF(Table1[[#This Row],[Date2]]&gt;20,"End",IF(Table1[[#This Row],[Date2]]&gt;10,"Mid","Start"))</f>
        <v>End</v>
      </c>
      <c r="K4926" s="3">
        <v>0.51043981481481482</v>
      </c>
      <c r="L4926" t="s">
        <v>4532</v>
      </c>
      <c r="M4926">
        <v>1</v>
      </c>
      <c r="N4926" s="1" t="s">
        <v>14823</v>
      </c>
      <c r="O4926" s="1" t="s">
        <v>14819</v>
      </c>
      <c r="P4926" t="s">
        <v>7788</v>
      </c>
      <c r="Q4926" t="s">
        <v>7998</v>
      </c>
      <c r="R4926">
        <v>108</v>
      </c>
      <c r="S4926" t="s">
        <v>4521</v>
      </c>
      <c r="T4926" t="s">
        <v>7789</v>
      </c>
      <c r="U4926" t="s">
        <v>1395</v>
      </c>
      <c r="V4926" t="s">
        <v>11</v>
      </c>
    </row>
    <row r="4927" spans="1:22" x14ac:dyDescent="0.3">
      <c r="A4927">
        <v>5775</v>
      </c>
      <c r="B4927" t="s">
        <v>12529</v>
      </c>
      <c r="C4927" t="s">
        <v>5087</v>
      </c>
      <c r="D4927" t="s">
        <v>2</v>
      </c>
      <c r="E4927" s="2">
        <v>43062</v>
      </c>
      <c r="F4927" s="2" t="str">
        <f>TEXT(Table1[[#This Row],[Date]],"DDDD")</f>
        <v>Thursday</v>
      </c>
      <c r="G4927" s="2" t="str">
        <f>TEXT(Table1[[#This Row],[Date]],"mmMM")</f>
        <v>November</v>
      </c>
      <c r="H4927" s="2" t="str">
        <f>IF(Table1[[#This Row],[Day]]="Saturday","Weekend",IF(Table1[[#This Row],[Day]]="Sunday","Weekend","Weekday"))</f>
        <v>Weekday</v>
      </c>
      <c r="I4927" s="2" t="str">
        <f>TEXT(Table1[[#This Row],[Date]],"DD")</f>
        <v>23</v>
      </c>
      <c r="J4927" s="2" t="str">
        <f>IF(Table1[[#This Row],[Date2]]&gt;20,"End",IF(Table1[[#This Row],[Date2]]&gt;10,"Mid","Start"))</f>
        <v>End</v>
      </c>
      <c r="K4927" s="3">
        <v>0.71434027777777775</v>
      </c>
      <c r="L4927" t="s">
        <v>4532</v>
      </c>
      <c r="M4927">
        <v>1</v>
      </c>
      <c r="N4927" s="1" t="s">
        <v>14823</v>
      </c>
      <c r="O4927" s="1" t="s">
        <v>14819</v>
      </c>
      <c r="P4927" t="s">
        <v>5088</v>
      </c>
      <c r="Q4927" t="s">
        <v>12530</v>
      </c>
      <c r="R4927">
        <v>72</v>
      </c>
      <c r="S4927" t="s">
        <v>4521</v>
      </c>
      <c r="T4927" t="s">
        <v>5090</v>
      </c>
      <c r="U4927" t="s">
        <v>1395</v>
      </c>
      <c r="V4927" t="s">
        <v>11</v>
      </c>
    </row>
    <row r="4928" spans="1:22" x14ac:dyDescent="0.3">
      <c r="A4928">
        <v>3532</v>
      </c>
      <c r="B4928" t="s">
        <v>8002</v>
      </c>
      <c r="C4928" t="s">
        <v>7992</v>
      </c>
      <c r="D4928" t="s">
        <v>14</v>
      </c>
      <c r="E4928" s="2">
        <v>43031</v>
      </c>
      <c r="F4928" s="2" t="str">
        <f>TEXT(Table1[[#This Row],[Date]],"DDDD")</f>
        <v>Monday</v>
      </c>
      <c r="G4928" s="2" t="str">
        <f>TEXT(Table1[[#This Row],[Date]],"mmMM")</f>
        <v>October</v>
      </c>
      <c r="H4928" s="2" t="str">
        <f>IF(Table1[[#This Row],[Day]]="Saturday","Weekend",IF(Table1[[#This Row],[Day]]="Sunday","Weekend","Weekday"))</f>
        <v>Weekday</v>
      </c>
      <c r="I4928" s="2" t="str">
        <f>TEXT(Table1[[#This Row],[Date]],"DD")</f>
        <v>23</v>
      </c>
      <c r="J4928" s="2" t="str">
        <f>IF(Table1[[#This Row],[Date2]]&gt;20,"End",IF(Table1[[#This Row],[Date2]]&gt;10,"Mid","Start"))</f>
        <v>End</v>
      </c>
      <c r="K4928" s="3">
        <v>0.57611111111111102</v>
      </c>
      <c r="L4928" t="s">
        <v>28</v>
      </c>
      <c r="M4928">
        <v>0</v>
      </c>
      <c r="N4928" s="1" t="s">
        <v>4</v>
      </c>
      <c r="O4928" s="1" t="s">
        <v>14819</v>
      </c>
      <c r="P4928" t="s">
        <v>7993</v>
      </c>
      <c r="Q4928" t="s">
        <v>1394</v>
      </c>
      <c r="R4928">
        <v>144</v>
      </c>
      <c r="S4928" t="s">
        <v>8</v>
      </c>
      <c r="T4928" t="s">
        <v>7995</v>
      </c>
      <c r="U4928" t="s">
        <v>1395</v>
      </c>
      <c r="V4928" t="s">
        <v>11</v>
      </c>
    </row>
    <row r="4929" spans="1:22" x14ac:dyDescent="0.3">
      <c r="A4929">
        <v>3543</v>
      </c>
      <c r="B4929" t="s">
        <v>8026</v>
      </c>
      <c r="C4929" t="s">
        <v>6891</v>
      </c>
      <c r="D4929" t="s">
        <v>2</v>
      </c>
      <c r="E4929" s="2">
        <v>43031</v>
      </c>
      <c r="F4929" s="2" t="str">
        <f>TEXT(Table1[[#This Row],[Date]],"DDDD")</f>
        <v>Monday</v>
      </c>
      <c r="G4929" s="2" t="str">
        <f>TEXT(Table1[[#This Row],[Date]],"mmMM")</f>
        <v>October</v>
      </c>
      <c r="H4929" s="2" t="str">
        <f>IF(Table1[[#This Row],[Day]]="Saturday","Weekend",IF(Table1[[#This Row],[Day]]="Sunday","Weekend","Weekday"))</f>
        <v>Weekday</v>
      </c>
      <c r="I4929" s="2" t="str">
        <f>TEXT(Table1[[#This Row],[Date]],"DD")</f>
        <v>23</v>
      </c>
      <c r="J4929" s="2" t="str">
        <f>IF(Table1[[#This Row],[Date2]]&gt;20,"End",IF(Table1[[#This Row],[Date2]]&gt;10,"Mid","Start"))</f>
        <v>End</v>
      </c>
      <c r="K4929" s="3">
        <v>0.82874999999999999</v>
      </c>
      <c r="L4929" t="s">
        <v>51</v>
      </c>
      <c r="M4929">
        <v>1</v>
      </c>
      <c r="N4929" s="1" t="s">
        <v>4</v>
      </c>
      <c r="O4929" s="1" t="s">
        <v>233</v>
      </c>
      <c r="P4929" t="s">
        <v>6892</v>
      </c>
      <c r="Q4929" t="s">
        <v>8027</v>
      </c>
      <c r="R4929">
        <v>233.7</v>
      </c>
      <c r="S4929" t="s">
        <v>8</v>
      </c>
      <c r="T4929" t="s">
        <v>6894</v>
      </c>
      <c r="U4929" t="s">
        <v>1395</v>
      </c>
      <c r="V4929" t="s">
        <v>11</v>
      </c>
    </row>
    <row r="4930" spans="1:22" x14ac:dyDescent="0.3">
      <c r="A4930">
        <v>3547</v>
      </c>
      <c r="B4930" t="s">
        <v>8034</v>
      </c>
      <c r="C4930" t="s">
        <v>8035</v>
      </c>
      <c r="D4930" t="s">
        <v>2</v>
      </c>
      <c r="E4930" s="2">
        <v>43031</v>
      </c>
      <c r="F4930" s="2" t="str">
        <f>TEXT(Table1[[#This Row],[Date]],"DDDD")</f>
        <v>Monday</v>
      </c>
      <c r="G4930" s="2" t="str">
        <f>TEXT(Table1[[#This Row],[Date]],"mmMM")</f>
        <v>October</v>
      </c>
      <c r="H4930" s="2" t="str">
        <f>IF(Table1[[#This Row],[Day]]="Saturday","Weekend",IF(Table1[[#This Row],[Day]]="Sunday","Weekend","Weekday"))</f>
        <v>Weekday</v>
      </c>
      <c r="I4930" s="2" t="str">
        <f>TEXT(Table1[[#This Row],[Date]],"DD")</f>
        <v>23</v>
      </c>
      <c r="J4930" s="2" t="str">
        <f>IF(Table1[[#This Row],[Date2]]&gt;20,"End",IF(Table1[[#This Row],[Date2]]&gt;10,"Mid","Start"))</f>
        <v>End</v>
      </c>
      <c r="K4930" s="3">
        <v>0.84827546296296297</v>
      </c>
      <c r="L4930" t="s">
        <v>7169</v>
      </c>
      <c r="M4930">
        <v>1</v>
      </c>
      <c r="N4930" s="1" t="s">
        <v>4</v>
      </c>
      <c r="O4930" s="1" t="s">
        <v>233</v>
      </c>
      <c r="P4930" t="s">
        <v>8036</v>
      </c>
      <c r="Q4930" t="s">
        <v>7973</v>
      </c>
      <c r="R4930">
        <v>144</v>
      </c>
      <c r="S4930" t="s">
        <v>8</v>
      </c>
      <c r="T4930" t="s">
        <v>8037</v>
      </c>
      <c r="U4930" t="s">
        <v>1395</v>
      </c>
      <c r="V4930" t="s">
        <v>11</v>
      </c>
    </row>
    <row r="4931" spans="1:22" x14ac:dyDescent="0.3">
      <c r="A4931">
        <v>3562</v>
      </c>
      <c r="B4931" t="s">
        <v>8063</v>
      </c>
      <c r="C4931" t="s">
        <v>7348</v>
      </c>
      <c r="D4931" t="s">
        <v>2</v>
      </c>
      <c r="E4931" s="2">
        <v>43031</v>
      </c>
      <c r="F4931" s="2" t="str">
        <f>TEXT(Table1[[#This Row],[Date]],"DDDD")</f>
        <v>Monday</v>
      </c>
      <c r="G4931" s="2" t="str">
        <f>TEXT(Table1[[#This Row],[Date]],"mmMM")</f>
        <v>October</v>
      </c>
      <c r="H4931" s="2" t="str">
        <f>IF(Table1[[#This Row],[Day]]="Saturday","Weekend",IF(Table1[[#This Row],[Day]]="Sunday","Weekend","Weekday"))</f>
        <v>Weekday</v>
      </c>
      <c r="I4931" s="2" t="str">
        <f>TEXT(Table1[[#This Row],[Date]],"DD")</f>
        <v>23</v>
      </c>
      <c r="J4931" s="2" t="str">
        <f>IF(Table1[[#This Row],[Date2]]&gt;20,"End",IF(Table1[[#This Row],[Date2]]&gt;10,"Mid","Start"))</f>
        <v>End</v>
      </c>
      <c r="K4931" s="3">
        <v>0.90895833333333331</v>
      </c>
      <c r="L4931" t="s">
        <v>51</v>
      </c>
      <c r="M4931">
        <v>1</v>
      </c>
      <c r="N4931" s="1" t="s">
        <v>4</v>
      </c>
      <c r="O4931" s="1" t="s">
        <v>233</v>
      </c>
      <c r="P4931" t="s">
        <v>7349</v>
      </c>
      <c r="Q4931" t="s">
        <v>8064</v>
      </c>
      <c r="R4931">
        <v>225.2</v>
      </c>
      <c r="S4931" t="s">
        <v>8</v>
      </c>
      <c r="T4931" t="s">
        <v>667</v>
      </c>
      <c r="U4931" t="s">
        <v>1395</v>
      </c>
      <c r="V4931" t="s">
        <v>11</v>
      </c>
    </row>
    <row r="4932" spans="1:22" x14ac:dyDescent="0.3">
      <c r="A4932">
        <v>3573</v>
      </c>
      <c r="B4932" t="s">
        <v>8085</v>
      </c>
      <c r="C4932" t="s">
        <v>8086</v>
      </c>
      <c r="D4932" t="s">
        <v>2</v>
      </c>
      <c r="E4932" s="2">
        <v>43031</v>
      </c>
      <c r="F4932" s="2" t="str">
        <f>TEXT(Table1[[#This Row],[Date]],"DDDD")</f>
        <v>Monday</v>
      </c>
      <c r="G4932" s="2" t="str">
        <f>TEXT(Table1[[#This Row],[Date]],"mmMM")</f>
        <v>October</v>
      </c>
      <c r="H4932" s="2" t="str">
        <f>IF(Table1[[#This Row],[Day]]="Saturday","Weekend",IF(Table1[[#This Row],[Day]]="Sunday","Weekend","Weekday"))</f>
        <v>Weekday</v>
      </c>
      <c r="I4932" s="2" t="str">
        <f>TEXT(Table1[[#This Row],[Date]],"DD")</f>
        <v>23</v>
      </c>
      <c r="J4932" s="2" t="str">
        <f>IF(Table1[[#This Row],[Date2]]&gt;20,"End",IF(Table1[[#This Row],[Date2]]&gt;10,"Mid","Start"))</f>
        <v>End</v>
      </c>
      <c r="K4932" s="3">
        <v>0.92971064814814808</v>
      </c>
      <c r="L4932" t="s">
        <v>168</v>
      </c>
      <c r="M4932">
        <v>1</v>
      </c>
      <c r="N4932" s="1" t="s">
        <v>4</v>
      </c>
      <c r="O4932" s="1" t="s">
        <v>233</v>
      </c>
      <c r="P4932" t="s">
        <v>8087</v>
      </c>
      <c r="Q4932" t="s">
        <v>8088</v>
      </c>
      <c r="R4932">
        <v>120</v>
      </c>
      <c r="S4932" t="s">
        <v>8</v>
      </c>
      <c r="T4932" t="s">
        <v>8089</v>
      </c>
      <c r="U4932" t="s">
        <v>1395</v>
      </c>
      <c r="V4932" t="s">
        <v>11</v>
      </c>
    </row>
    <row r="4933" spans="1:22" x14ac:dyDescent="0.3">
      <c r="A4933">
        <v>5777</v>
      </c>
      <c r="B4933" t="s">
        <v>12536</v>
      </c>
      <c r="C4933" t="s">
        <v>857</v>
      </c>
      <c r="D4933" t="s">
        <v>14</v>
      </c>
      <c r="E4933" s="2">
        <v>43062</v>
      </c>
      <c r="F4933" s="2" t="str">
        <f>TEXT(Table1[[#This Row],[Date]],"DDDD")</f>
        <v>Thursday</v>
      </c>
      <c r="G4933" s="2" t="str">
        <f>TEXT(Table1[[#This Row],[Date]],"mmMM")</f>
        <v>November</v>
      </c>
      <c r="H4933" s="2" t="str">
        <f>IF(Table1[[#This Row],[Day]]="Saturday","Weekend",IF(Table1[[#This Row],[Day]]="Sunday","Weekend","Weekday"))</f>
        <v>Weekday</v>
      </c>
      <c r="I4933" s="2" t="str">
        <f>TEXT(Table1[[#This Row],[Date]],"DD")</f>
        <v>23</v>
      </c>
      <c r="J4933" s="2" t="str">
        <f>IF(Table1[[#This Row],[Date2]]&gt;20,"End",IF(Table1[[#This Row],[Date2]]&gt;10,"Mid","Start"))</f>
        <v>End</v>
      </c>
      <c r="K4933" s="3">
        <v>0.75583333333333336</v>
      </c>
      <c r="L4933" t="s">
        <v>2142</v>
      </c>
      <c r="M4933">
        <v>1</v>
      </c>
      <c r="N4933" s="1" t="s">
        <v>4</v>
      </c>
      <c r="O4933" s="1" t="s">
        <v>233</v>
      </c>
      <c r="P4933" t="s">
        <v>858</v>
      </c>
      <c r="Q4933" t="s">
        <v>8006</v>
      </c>
      <c r="R4933">
        <v>217.5</v>
      </c>
      <c r="S4933" t="s">
        <v>8</v>
      </c>
      <c r="T4933" t="s">
        <v>860</v>
      </c>
      <c r="U4933" t="s">
        <v>1395</v>
      </c>
      <c r="V4933" t="s">
        <v>11</v>
      </c>
    </row>
    <row r="4934" spans="1:22" x14ac:dyDescent="0.3">
      <c r="A4934">
        <v>5805</v>
      </c>
      <c r="B4934" t="s">
        <v>12588</v>
      </c>
      <c r="C4934" t="s">
        <v>10332</v>
      </c>
      <c r="D4934" t="s">
        <v>14</v>
      </c>
      <c r="E4934" s="2">
        <v>43062</v>
      </c>
      <c r="F4934" s="2" t="str">
        <f>TEXT(Table1[[#This Row],[Date]],"DDDD")</f>
        <v>Thursday</v>
      </c>
      <c r="G4934" s="2" t="str">
        <f>TEXT(Table1[[#This Row],[Date]],"mmMM")</f>
        <v>November</v>
      </c>
      <c r="H4934" s="2" t="str">
        <f>IF(Table1[[#This Row],[Day]]="Saturday","Weekend",IF(Table1[[#This Row],[Day]]="Sunday","Weekend","Weekday"))</f>
        <v>Weekday</v>
      </c>
      <c r="I4934" s="2" t="str">
        <f>TEXT(Table1[[#This Row],[Date]],"DD")</f>
        <v>23</v>
      </c>
      <c r="J4934" s="2" t="str">
        <f>IF(Table1[[#This Row],[Date2]]&gt;20,"End",IF(Table1[[#This Row],[Date2]]&gt;10,"Mid","Start"))</f>
        <v>End</v>
      </c>
      <c r="K4934" s="3">
        <v>0.85253472222222226</v>
      </c>
      <c r="L4934" t="s">
        <v>2142</v>
      </c>
      <c r="M4934">
        <v>1</v>
      </c>
      <c r="N4934" s="1" t="s">
        <v>4</v>
      </c>
      <c r="O4934" s="1" t="s">
        <v>233</v>
      </c>
      <c r="P4934" t="s">
        <v>10333</v>
      </c>
      <c r="Q4934" t="s">
        <v>2605</v>
      </c>
      <c r="R4934">
        <v>157.5</v>
      </c>
      <c r="S4934" t="s">
        <v>8</v>
      </c>
      <c r="T4934" t="s">
        <v>10334</v>
      </c>
      <c r="U4934" t="s">
        <v>1395</v>
      </c>
      <c r="V4934" t="s">
        <v>11</v>
      </c>
    </row>
    <row r="4935" spans="1:22" x14ac:dyDescent="0.3">
      <c r="A4935">
        <v>5807</v>
      </c>
      <c r="B4935" t="s">
        <v>12590</v>
      </c>
      <c r="C4935" t="s">
        <v>12591</v>
      </c>
      <c r="D4935" t="s">
        <v>2</v>
      </c>
      <c r="E4935" s="2">
        <v>43062</v>
      </c>
      <c r="F4935" s="2" t="str">
        <f>TEXT(Table1[[#This Row],[Date]],"DDDD")</f>
        <v>Thursday</v>
      </c>
      <c r="G4935" s="2" t="str">
        <f>TEXT(Table1[[#This Row],[Date]],"mmMM")</f>
        <v>November</v>
      </c>
      <c r="H4935" s="2" t="str">
        <f>IF(Table1[[#This Row],[Day]]="Saturday","Weekend",IF(Table1[[#This Row],[Day]]="Sunday","Weekend","Weekday"))</f>
        <v>Weekday</v>
      </c>
      <c r="I4935" s="2" t="str">
        <f>TEXT(Table1[[#This Row],[Date]],"DD")</f>
        <v>23</v>
      </c>
      <c r="J4935" s="2" t="str">
        <f>IF(Table1[[#This Row],[Date2]]&gt;20,"End",IF(Table1[[#This Row],[Date2]]&gt;10,"Mid","Start"))</f>
        <v>End</v>
      </c>
      <c r="K4935" s="3">
        <v>0.85649305555555566</v>
      </c>
      <c r="L4935" t="s">
        <v>51</v>
      </c>
      <c r="M4935">
        <v>1</v>
      </c>
      <c r="N4935" s="1" t="s">
        <v>4</v>
      </c>
      <c r="O4935" t="s">
        <v>233</v>
      </c>
      <c r="P4935" t="s">
        <v>12592</v>
      </c>
      <c r="Q4935" t="s">
        <v>12593</v>
      </c>
      <c r="R4935">
        <v>180</v>
      </c>
      <c r="S4935" t="s">
        <v>8</v>
      </c>
      <c r="T4935" t="s">
        <v>12594</v>
      </c>
      <c r="U4935" t="s">
        <v>1395</v>
      </c>
      <c r="V4935" t="s">
        <v>11</v>
      </c>
    </row>
    <row r="4936" spans="1:22" x14ac:dyDescent="0.3">
      <c r="A4936">
        <v>3557</v>
      </c>
      <c r="B4936" t="s">
        <v>8052</v>
      </c>
      <c r="C4936" t="s">
        <v>2986</v>
      </c>
      <c r="D4936" t="s">
        <v>2</v>
      </c>
      <c r="E4936" s="2">
        <v>43031</v>
      </c>
      <c r="F4936" s="2" t="str">
        <f>TEXT(Table1[[#This Row],[Date]],"DDDD")</f>
        <v>Monday</v>
      </c>
      <c r="G4936" s="2" t="str">
        <f>TEXT(Table1[[#This Row],[Date]],"mmMM")</f>
        <v>October</v>
      </c>
      <c r="H4936" s="2" t="str">
        <f>IF(Table1[[#This Row],[Day]]="Saturday","Weekend",IF(Table1[[#This Row],[Day]]="Sunday","Weekend","Weekday"))</f>
        <v>Weekday</v>
      </c>
      <c r="I4936" s="2" t="str">
        <f>TEXT(Table1[[#This Row],[Date]],"DD")</f>
        <v>23</v>
      </c>
      <c r="J4936" s="2" t="str">
        <f>IF(Table1[[#This Row],[Date2]]&gt;20,"End",IF(Table1[[#This Row],[Date2]]&gt;10,"Mid","Start"))</f>
        <v>End</v>
      </c>
      <c r="K4936" s="3">
        <v>0.86826388888888895</v>
      </c>
      <c r="L4936" t="s">
        <v>7169</v>
      </c>
      <c r="M4936">
        <v>1</v>
      </c>
      <c r="N4936" s="1" t="s">
        <v>4</v>
      </c>
      <c r="O4936" t="s">
        <v>233</v>
      </c>
      <c r="P4936" t="s">
        <v>2987</v>
      </c>
      <c r="Q4936" t="s">
        <v>7662</v>
      </c>
      <c r="R4936">
        <v>108</v>
      </c>
      <c r="S4936" t="s">
        <v>8</v>
      </c>
      <c r="T4936" t="s">
        <v>2988</v>
      </c>
      <c r="U4936" t="s">
        <v>1395</v>
      </c>
      <c r="V4936" t="s">
        <v>11</v>
      </c>
    </row>
    <row r="4937" spans="1:22" x14ac:dyDescent="0.3">
      <c r="A4937">
        <v>5776</v>
      </c>
      <c r="B4937" t="s">
        <v>12531</v>
      </c>
      <c r="C4937" t="s">
        <v>12532</v>
      </c>
      <c r="D4937" t="s">
        <v>14</v>
      </c>
      <c r="E4937" s="2">
        <v>43062</v>
      </c>
      <c r="F4937" s="2" t="str">
        <f>TEXT(Table1[[#This Row],[Date]],"DDDD")</f>
        <v>Thursday</v>
      </c>
      <c r="G4937" s="2" t="str">
        <f>TEXT(Table1[[#This Row],[Date]],"mmMM")</f>
        <v>November</v>
      </c>
      <c r="H4937" s="2" t="str">
        <f>IF(Table1[[#This Row],[Day]]="Saturday","Weekend",IF(Table1[[#This Row],[Day]]="Sunday","Weekend","Weekday"))</f>
        <v>Weekday</v>
      </c>
      <c r="I4937" s="2" t="str">
        <f>TEXT(Table1[[#This Row],[Date]],"DD")</f>
        <v>23</v>
      </c>
      <c r="J4937" s="2" t="str">
        <f>IF(Table1[[#This Row],[Date2]]&gt;20,"End",IF(Table1[[#This Row],[Date2]]&gt;10,"Mid","Start"))</f>
        <v>End</v>
      </c>
      <c r="K4937" s="3">
        <v>0.74398148148148147</v>
      </c>
      <c r="L4937" t="s">
        <v>51</v>
      </c>
      <c r="M4937">
        <v>1</v>
      </c>
      <c r="N4937" s="1" t="s">
        <v>4</v>
      </c>
      <c r="O4937" t="s">
        <v>8248</v>
      </c>
      <c r="P4937" t="s">
        <v>12533</v>
      </c>
      <c r="Q4937" t="s">
        <v>12534</v>
      </c>
      <c r="R4937">
        <v>279</v>
      </c>
      <c r="S4937" t="s">
        <v>8</v>
      </c>
      <c r="T4937" t="s">
        <v>12535</v>
      </c>
      <c r="U4937" t="s">
        <v>1395</v>
      </c>
      <c r="V4937" t="s">
        <v>11</v>
      </c>
    </row>
    <row r="4938" spans="1:22" x14ac:dyDescent="0.3">
      <c r="A4938">
        <v>5800</v>
      </c>
      <c r="B4938" t="s">
        <v>12578</v>
      </c>
      <c r="C4938" t="s">
        <v>6530</v>
      </c>
      <c r="D4938" t="s">
        <v>2</v>
      </c>
      <c r="E4938" s="2">
        <v>43062</v>
      </c>
      <c r="F4938" s="2" t="str">
        <f>TEXT(Table1[[#This Row],[Date]],"DDDD")</f>
        <v>Thursday</v>
      </c>
      <c r="G4938" s="2" t="str">
        <f>TEXT(Table1[[#This Row],[Date]],"mmMM")</f>
        <v>November</v>
      </c>
      <c r="H4938" s="2" t="str">
        <f>IF(Table1[[#This Row],[Day]]="Saturday","Weekend",IF(Table1[[#This Row],[Day]]="Sunday","Weekend","Weekday"))</f>
        <v>Weekday</v>
      </c>
      <c r="I4938" s="2" t="str">
        <f>TEXT(Table1[[#This Row],[Date]],"DD")</f>
        <v>23</v>
      </c>
      <c r="J4938" s="2" t="str">
        <f>IF(Table1[[#This Row],[Date2]]&gt;20,"End",IF(Table1[[#This Row],[Date2]]&gt;10,"Mid","Start"))</f>
        <v>End</v>
      </c>
      <c r="K4938" s="3">
        <v>0.84234953703703708</v>
      </c>
      <c r="L4938" t="s">
        <v>73</v>
      </c>
      <c r="M4938">
        <v>1</v>
      </c>
      <c r="N4938" s="1" t="s">
        <v>4</v>
      </c>
      <c r="O4938" s="1" t="s">
        <v>8248</v>
      </c>
      <c r="P4938" t="s">
        <v>6531</v>
      </c>
      <c r="Q4938" t="s">
        <v>12579</v>
      </c>
      <c r="R4938">
        <v>126</v>
      </c>
      <c r="S4938" t="s">
        <v>8</v>
      </c>
      <c r="T4938" t="s">
        <v>6533</v>
      </c>
      <c r="U4938" t="s">
        <v>1395</v>
      </c>
      <c r="V4938" t="s">
        <v>11</v>
      </c>
    </row>
    <row r="4939" spans="1:22" x14ac:dyDescent="0.3">
      <c r="A4939">
        <v>5825</v>
      </c>
      <c r="B4939" t="s">
        <v>12622</v>
      </c>
      <c r="C4939" t="s">
        <v>4745</v>
      </c>
      <c r="D4939" t="s">
        <v>2</v>
      </c>
      <c r="E4939" s="2">
        <v>43062</v>
      </c>
      <c r="F4939" s="2" t="str">
        <f>TEXT(Table1[[#This Row],[Date]],"DDDD")</f>
        <v>Thursday</v>
      </c>
      <c r="G4939" s="2" t="str">
        <f>TEXT(Table1[[#This Row],[Date]],"mmMM")</f>
        <v>November</v>
      </c>
      <c r="H4939" s="2" t="str">
        <f>IF(Table1[[#This Row],[Day]]="Saturday","Weekend",IF(Table1[[#This Row],[Day]]="Sunday","Weekend","Weekday"))</f>
        <v>Weekday</v>
      </c>
      <c r="I4939" s="2" t="str">
        <f>TEXT(Table1[[#This Row],[Date]],"DD")</f>
        <v>23</v>
      </c>
      <c r="J4939" s="2" t="str">
        <f>IF(Table1[[#This Row],[Date2]]&gt;20,"End",IF(Table1[[#This Row],[Date2]]&gt;10,"Mid","Start"))</f>
        <v>End</v>
      </c>
      <c r="K4939" s="3">
        <v>0.89231481481481489</v>
      </c>
      <c r="L4939" t="s">
        <v>73</v>
      </c>
      <c r="M4939">
        <v>1</v>
      </c>
      <c r="N4939" s="1" t="s">
        <v>4</v>
      </c>
      <c r="O4939" s="1" t="s">
        <v>725</v>
      </c>
      <c r="P4939" t="s">
        <v>4746</v>
      </c>
      <c r="Q4939" t="s">
        <v>12623</v>
      </c>
      <c r="R4939">
        <v>162</v>
      </c>
      <c r="S4939" t="s">
        <v>8</v>
      </c>
      <c r="T4939" t="s">
        <v>4747</v>
      </c>
      <c r="U4939" t="s">
        <v>1395</v>
      </c>
      <c r="V4939" t="s">
        <v>11</v>
      </c>
    </row>
    <row r="4940" spans="1:22" x14ac:dyDescent="0.3">
      <c r="A4940">
        <v>1928</v>
      </c>
      <c r="B4940" t="s">
        <v>4494</v>
      </c>
      <c r="C4940" t="s">
        <v>4495</v>
      </c>
      <c r="D4940" t="s">
        <v>2</v>
      </c>
      <c r="E4940" s="2">
        <v>43001</v>
      </c>
      <c r="F4940" s="2" t="str">
        <f>TEXT(Table1[[#This Row],[Date]],"DDDD")</f>
        <v>Saturday</v>
      </c>
      <c r="G4940" s="2" t="str">
        <f>TEXT(Table1[[#This Row],[Date]],"mmMM")</f>
        <v>September</v>
      </c>
      <c r="H4940" s="2" t="str">
        <f>IF(Table1[[#This Row],[Day]]="Saturday","Weekend",IF(Table1[[#This Row],[Day]]="Sunday","Weekend","Weekday"))</f>
        <v>Weekend</v>
      </c>
      <c r="I4940" s="2" t="str">
        <f>TEXT(Table1[[#This Row],[Date]],"DD")</f>
        <v>23</v>
      </c>
      <c r="J4940" s="2" t="str">
        <f>IF(Table1[[#This Row],[Date2]]&gt;20,"End",IF(Table1[[#This Row],[Date2]]&gt;10,"Mid","Start"))</f>
        <v>End</v>
      </c>
      <c r="K4940" s="3">
        <v>0.84612268518518519</v>
      </c>
      <c r="L4940" t="s">
        <v>73</v>
      </c>
      <c r="M4940">
        <v>1</v>
      </c>
      <c r="N4940" s="1" t="s">
        <v>4</v>
      </c>
      <c r="O4940" s="1" t="s">
        <v>725</v>
      </c>
      <c r="P4940" t="s">
        <v>4496</v>
      </c>
      <c r="Q4940" t="s">
        <v>4497</v>
      </c>
      <c r="R4940">
        <v>108.75</v>
      </c>
      <c r="S4940" t="s">
        <v>8</v>
      </c>
      <c r="T4940" t="s">
        <v>4498</v>
      </c>
      <c r="U4940" t="s">
        <v>1395</v>
      </c>
      <c r="V4940" t="s">
        <v>11</v>
      </c>
    </row>
    <row r="4941" spans="1:22" x14ac:dyDescent="0.3">
      <c r="A4941">
        <v>1931</v>
      </c>
      <c r="B4941" t="s">
        <v>4506</v>
      </c>
      <c r="C4941" t="s">
        <v>4507</v>
      </c>
      <c r="D4941" t="s">
        <v>2</v>
      </c>
      <c r="E4941" s="2">
        <v>43001</v>
      </c>
      <c r="F4941" s="2" t="str">
        <f>TEXT(Table1[[#This Row],[Date]],"DDDD")</f>
        <v>Saturday</v>
      </c>
      <c r="G4941" s="2" t="str">
        <f>TEXT(Table1[[#This Row],[Date]],"mmMM")</f>
        <v>September</v>
      </c>
      <c r="H4941" s="2" t="str">
        <f>IF(Table1[[#This Row],[Day]]="Saturday","Weekend",IF(Table1[[#This Row],[Day]]="Sunday","Weekend","Weekday"))</f>
        <v>Weekend</v>
      </c>
      <c r="I4941" s="2" t="str">
        <f>TEXT(Table1[[#This Row],[Date]],"DD")</f>
        <v>23</v>
      </c>
      <c r="J4941" s="2" t="str">
        <f>IF(Table1[[#This Row],[Date2]]&gt;20,"End",IF(Table1[[#This Row],[Date2]]&gt;10,"Mid","Start"))</f>
        <v>End</v>
      </c>
      <c r="K4941" s="3">
        <v>0.89888888888888896</v>
      </c>
      <c r="L4941" t="s">
        <v>73</v>
      </c>
      <c r="M4941">
        <v>1</v>
      </c>
      <c r="N4941" s="1" t="s">
        <v>4</v>
      </c>
      <c r="O4941" s="1" t="s">
        <v>725</v>
      </c>
      <c r="P4941" t="s">
        <v>4508</v>
      </c>
      <c r="Q4941" t="s">
        <v>4509</v>
      </c>
      <c r="R4941">
        <v>300</v>
      </c>
      <c r="S4941" t="s">
        <v>8</v>
      </c>
      <c r="T4941" t="s">
        <v>4510</v>
      </c>
      <c r="U4941" t="s">
        <v>1395</v>
      </c>
      <c r="V4941" t="s">
        <v>11</v>
      </c>
    </row>
    <row r="4942" spans="1:22" x14ac:dyDescent="0.3">
      <c r="A4942">
        <v>3527</v>
      </c>
      <c r="B4942" t="s">
        <v>7991</v>
      </c>
      <c r="C4942" t="s">
        <v>7992</v>
      </c>
      <c r="D4942" t="s">
        <v>14</v>
      </c>
      <c r="E4942" s="2">
        <v>43031</v>
      </c>
      <c r="F4942" s="2" t="str">
        <f>TEXT(Table1[[#This Row],[Date]],"DDDD")</f>
        <v>Monday</v>
      </c>
      <c r="G4942" s="2" t="str">
        <f>TEXT(Table1[[#This Row],[Date]],"mmMM")</f>
        <v>October</v>
      </c>
      <c r="H4942" s="2" t="str">
        <f>IF(Table1[[#This Row],[Day]]="Saturday","Weekend",IF(Table1[[#This Row],[Day]]="Sunday","Weekend","Weekday"))</f>
        <v>Weekday</v>
      </c>
      <c r="I4942" s="2" t="str">
        <f>TEXT(Table1[[#This Row],[Date]],"DD")</f>
        <v>23</v>
      </c>
      <c r="J4942" s="2" t="str">
        <f>IF(Table1[[#This Row],[Date2]]&gt;20,"End",IF(Table1[[#This Row],[Date2]]&gt;10,"Mid","Start"))</f>
        <v>End</v>
      </c>
      <c r="K4942" s="3">
        <v>0.49381944444444442</v>
      </c>
      <c r="L4942" t="s">
        <v>2142</v>
      </c>
      <c r="M4942">
        <v>0</v>
      </c>
      <c r="N4942" s="1" t="s">
        <v>4</v>
      </c>
      <c r="O4942" t="s">
        <v>725</v>
      </c>
      <c r="P4942" t="s">
        <v>7993</v>
      </c>
      <c r="Q4942" t="s">
        <v>7994</v>
      </c>
      <c r="R4942">
        <v>353.7</v>
      </c>
      <c r="S4942" t="s">
        <v>8</v>
      </c>
      <c r="T4942" t="s">
        <v>7995</v>
      </c>
      <c r="U4942" t="s">
        <v>1395</v>
      </c>
      <c r="V4942" t="s">
        <v>11</v>
      </c>
    </row>
    <row r="4943" spans="1:22" x14ac:dyDescent="0.3">
      <c r="A4943">
        <v>3528</v>
      </c>
      <c r="B4943" t="s">
        <v>7996</v>
      </c>
      <c r="C4943" t="s">
        <v>7992</v>
      </c>
      <c r="D4943" t="s">
        <v>14</v>
      </c>
      <c r="E4943" s="2">
        <v>43031</v>
      </c>
      <c r="F4943" s="2" t="str">
        <f>TEXT(Table1[[#This Row],[Date]],"DDDD")</f>
        <v>Monday</v>
      </c>
      <c r="G4943" s="2" t="str">
        <f>TEXT(Table1[[#This Row],[Date]],"mmMM")</f>
        <v>October</v>
      </c>
      <c r="H4943" s="2" t="str">
        <f>IF(Table1[[#This Row],[Day]]="Saturday","Weekend",IF(Table1[[#This Row],[Day]]="Sunday","Weekend","Weekday"))</f>
        <v>Weekday</v>
      </c>
      <c r="I4943" s="2" t="str">
        <f>TEXT(Table1[[#This Row],[Date]],"DD")</f>
        <v>23</v>
      </c>
      <c r="J4943" s="2" t="str">
        <f>IF(Table1[[#This Row],[Date2]]&gt;20,"End",IF(Table1[[#This Row],[Date2]]&gt;10,"Mid","Start"))</f>
        <v>End</v>
      </c>
      <c r="K4943" s="3">
        <v>0.49440972222222218</v>
      </c>
      <c r="L4943" t="s">
        <v>2142</v>
      </c>
      <c r="M4943">
        <v>0</v>
      </c>
      <c r="N4943" s="1" t="s">
        <v>4</v>
      </c>
      <c r="O4943" t="s">
        <v>725</v>
      </c>
      <c r="P4943" t="s">
        <v>7993</v>
      </c>
      <c r="Q4943" t="s">
        <v>7994</v>
      </c>
      <c r="R4943">
        <v>353.7</v>
      </c>
      <c r="S4943" t="s">
        <v>8</v>
      </c>
      <c r="T4943" t="s">
        <v>7995</v>
      </c>
      <c r="U4943" t="s">
        <v>1395</v>
      </c>
      <c r="V4943" t="s">
        <v>11</v>
      </c>
    </row>
    <row r="4944" spans="1:22" x14ac:dyDescent="0.3">
      <c r="A4944">
        <v>3553</v>
      </c>
      <c r="B4944" t="s">
        <v>8047</v>
      </c>
      <c r="C4944" t="s">
        <v>1826</v>
      </c>
      <c r="D4944" t="s">
        <v>2</v>
      </c>
      <c r="E4944" s="2">
        <v>43031</v>
      </c>
      <c r="F4944" s="2" t="str">
        <f>TEXT(Table1[[#This Row],[Date]],"DDDD")</f>
        <v>Monday</v>
      </c>
      <c r="G4944" s="2" t="str">
        <f>TEXT(Table1[[#This Row],[Date]],"mmMM")</f>
        <v>October</v>
      </c>
      <c r="H4944" s="2" t="str">
        <f>IF(Table1[[#This Row],[Day]]="Saturday","Weekend",IF(Table1[[#This Row],[Day]]="Sunday","Weekend","Weekday"))</f>
        <v>Weekday</v>
      </c>
      <c r="I4944" s="2" t="str">
        <f>TEXT(Table1[[#This Row],[Date]],"DD")</f>
        <v>23</v>
      </c>
      <c r="J4944" s="2" t="str">
        <f>IF(Table1[[#This Row],[Date2]]&gt;20,"End",IF(Table1[[#This Row],[Date2]]&gt;10,"Mid","Start"))</f>
        <v>End</v>
      </c>
      <c r="K4944" s="3">
        <v>0.86577546296296304</v>
      </c>
      <c r="L4944" t="s">
        <v>73</v>
      </c>
      <c r="M4944">
        <v>1</v>
      </c>
      <c r="N4944" s="1" t="s">
        <v>4</v>
      </c>
      <c r="O4944" t="s">
        <v>725</v>
      </c>
      <c r="P4944" t="s">
        <v>1827</v>
      </c>
      <c r="Q4944" t="s">
        <v>8048</v>
      </c>
      <c r="R4944">
        <v>144</v>
      </c>
      <c r="S4944" t="s">
        <v>8</v>
      </c>
      <c r="T4944" t="s">
        <v>1829</v>
      </c>
      <c r="U4944" t="s">
        <v>1395</v>
      </c>
      <c r="V4944" t="s">
        <v>11</v>
      </c>
    </row>
    <row r="4945" spans="1:22" x14ac:dyDescent="0.3">
      <c r="A4945">
        <v>3554</v>
      </c>
      <c r="B4945" t="s">
        <v>8049</v>
      </c>
      <c r="C4945" t="s">
        <v>1826</v>
      </c>
      <c r="D4945" t="s">
        <v>2</v>
      </c>
      <c r="E4945" s="2">
        <v>43031</v>
      </c>
      <c r="F4945" s="2" t="str">
        <f>TEXT(Table1[[#This Row],[Date]],"DDDD")</f>
        <v>Monday</v>
      </c>
      <c r="G4945" s="2" t="str">
        <f>TEXT(Table1[[#This Row],[Date]],"mmMM")</f>
        <v>October</v>
      </c>
      <c r="H4945" s="2" t="str">
        <f>IF(Table1[[#This Row],[Day]]="Saturday","Weekend",IF(Table1[[#This Row],[Day]]="Sunday","Weekend","Weekday"))</f>
        <v>Weekday</v>
      </c>
      <c r="I4945" s="2" t="str">
        <f>TEXT(Table1[[#This Row],[Date]],"DD")</f>
        <v>23</v>
      </c>
      <c r="J4945" s="2" t="str">
        <f>IF(Table1[[#This Row],[Date2]]&gt;20,"End",IF(Table1[[#This Row],[Date2]]&gt;10,"Mid","Start"))</f>
        <v>End</v>
      </c>
      <c r="K4945" s="3">
        <v>0.8660648148148149</v>
      </c>
      <c r="L4945" t="s">
        <v>73</v>
      </c>
      <c r="M4945">
        <v>1</v>
      </c>
      <c r="N4945" s="1" t="s">
        <v>4</v>
      </c>
      <c r="O4945" t="s">
        <v>725</v>
      </c>
      <c r="P4945" t="s">
        <v>1827</v>
      </c>
      <c r="Q4945" t="s">
        <v>8048</v>
      </c>
      <c r="R4945">
        <v>144</v>
      </c>
      <c r="S4945" t="s">
        <v>8</v>
      </c>
      <c r="T4945" t="s">
        <v>1829</v>
      </c>
      <c r="U4945" t="s">
        <v>1395</v>
      </c>
      <c r="V4945" t="s">
        <v>11</v>
      </c>
    </row>
    <row r="4946" spans="1:22" x14ac:dyDescent="0.3">
      <c r="A4946">
        <v>3568</v>
      </c>
      <c r="B4946" t="s">
        <v>8077</v>
      </c>
      <c r="C4946" t="s">
        <v>5082</v>
      </c>
      <c r="D4946" t="s">
        <v>2</v>
      </c>
      <c r="E4946" s="2">
        <v>43031</v>
      </c>
      <c r="F4946" s="2" t="str">
        <f>TEXT(Table1[[#This Row],[Date]],"DDDD")</f>
        <v>Monday</v>
      </c>
      <c r="G4946" s="2" t="str">
        <f>TEXT(Table1[[#This Row],[Date]],"mmMM")</f>
        <v>October</v>
      </c>
      <c r="H4946" s="2" t="str">
        <f>IF(Table1[[#This Row],[Day]]="Saturday","Weekend",IF(Table1[[#This Row],[Day]]="Sunday","Weekend","Weekday"))</f>
        <v>Weekday</v>
      </c>
      <c r="I4946" s="2" t="str">
        <f>TEXT(Table1[[#This Row],[Date]],"DD")</f>
        <v>23</v>
      </c>
      <c r="J4946" s="2" t="str">
        <f>IF(Table1[[#This Row],[Date2]]&gt;20,"End",IF(Table1[[#This Row],[Date2]]&gt;10,"Mid","Start"))</f>
        <v>End</v>
      </c>
      <c r="K4946" s="3">
        <v>0.92267361111111101</v>
      </c>
      <c r="L4946" t="s">
        <v>51</v>
      </c>
      <c r="M4946">
        <v>1</v>
      </c>
      <c r="N4946" s="1" t="s">
        <v>4</v>
      </c>
      <c r="O4946" t="s">
        <v>725</v>
      </c>
      <c r="P4946" t="s">
        <v>5083</v>
      </c>
      <c r="Q4946" t="s">
        <v>8078</v>
      </c>
      <c r="R4946">
        <v>204</v>
      </c>
      <c r="S4946" t="s">
        <v>8</v>
      </c>
      <c r="T4946" t="s">
        <v>5085</v>
      </c>
      <c r="U4946" t="s">
        <v>1395</v>
      </c>
      <c r="V4946" t="s">
        <v>11</v>
      </c>
    </row>
    <row r="4947" spans="1:22" x14ac:dyDescent="0.3">
      <c r="A4947">
        <v>3569</v>
      </c>
      <c r="B4947" t="s">
        <v>8079</v>
      </c>
      <c r="C4947" t="s">
        <v>5082</v>
      </c>
      <c r="D4947" t="s">
        <v>2</v>
      </c>
      <c r="E4947" s="2">
        <v>43031</v>
      </c>
      <c r="F4947" s="2" t="str">
        <f>TEXT(Table1[[#This Row],[Date]],"DDDD")</f>
        <v>Monday</v>
      </c>
      <c r="G4947" s="2" t="str">
        <f>TEXT(Table1[[#This Row],[Date]],"mmMM")</f>
        <v>October</v>
      </c>
      <c r="H4947" s="2" t="str">
        <f>IF(Table1[[#This Row],[Day]]="Saturday","Weekend",IF(Table1[[#This Row],[Day]]="Sunday","Weekend","Weekday"))</f>
        <v>Weekday</v>
      </c>
      <c r="I4947" s="2" t="str">
        <f>TEXT(Table1[[#This Row],[Date]],"DD")</f>
        <v>23</v>
      </c>
      <c r="J4947" s="2" t="str">
        <f>IF(Table1[[#This Row],[Date2]]&gt;20,"End",IF(Table1[[#This Row],[Date2]]&gt;10,"Mid","Start"))</f>
        <v>End</v>
      </c>
      <c r="K4947" s="3">
        <v>0.92516203703703692</v>
      </c>
      <c r="L4947" t="s">
        <v>7169</v>
      </c>
      <c r="M4947">
        <v>1</v>
      </c>
      <c r="N4947" s="1" t="s">
        <v>4</v>
      </c>
      <c r="O4947" t="s">
        <v>725</v>
      </c>
      <c r="P4947" t="s">
        <v>5083</v>
      </c>
      <c r="Q4947" t="s">
        <v>8080</v>
      </c>
      <c r="R4947">
        <v>130.5</v>
      </c>
      <c r="S4947" t="s">
        <v>8</v>
      </c>
      <c r="T4947" t="s">
        <v>5085</v>
      </c>
      <c r="U4947" t="s">
        <v>1395</v>
      </c>
      <c r="V4947" t="s">
        <v>11</v>
      </c>
    </row>
    <row r="4948" spans="1:22" x14ac:dyDescent="0.3">
      <c r="A4948">
        <v>5741</v>
      </c>
      <c r="B4948" t="s">
        <v>12471</v>
      </c>
      <c r="C4948" t="s">
        <v>2019</v>
      </c>
      <c r="D4948" t="s">
        <v>2</v>
      </c>
      <c r="E4948" s="2">
        <v>43062</v>
      </c>
      <c r="F4948" s="2" t="str">
        <f>TEXT(Table1[[#This Row],[Date]],"DDDD")</f>
        <v>Thursday</v>
      </c>
      <c r="G4948" s="2" t="str">
        <f>TEXT(Table1[[#This Row],[Date]],"mmMM")</f>
        <v>November</v>
      </c>
      <c r="H4948" s="2" t="str">
        <f>IF(Table1[[#This Row],[Day]]="Saturday","Weekend",IF(Table1[[#This Row],[Day]]="Sunday","Weekend","Weekday"))</f>
        <v>Weekday</v>
      </c>
      <c r="I4948" s="2" t="str">
        <f>TEXT(Table1[[#This Row],[Date]],"DD")</f>
        <v>23</v>
      </c>
      <c r="J4948" s="2" t="str">
        <f>IF(Table1[[#This Row],[Date2]]&gt;20,"End",IF(Table1[[#This Row],[Date2]]&gt;10,"Mid","Start"))</f>
        <v>End</v>
      </c>
      <c r="K4948" s="3">
        <v>0.47370370370370368</v>
      </c>
      <c r="L4948" t="s">
        <v>28</v>
      </c>
      <c r="M4948">
        <v>1</v>
      </c>
      <c r="N4948" s="1" t="s">
        <v>4</v>
      </c>
      <c r="O4948" s="1" t="s">
        <v>725</v>
      </c>
      <c r="P4948" t="s">
        <v>2020</v>
      </c>
      <c r="Q4948" t="s">
        <v>2021</v>
      </c>
      <c r="R4948">
        <v>216</v>
      </c>
      <c r="S4948" t="s">
        <v>8</v>
      </c>
      <c r="T4948" t="s">
        <v>2022</v>
      </c>
      <c r="U4948" t="s">
        <v>1395</v>
      </c>
      <c r="V4948" t="s">
        <v>11</v>
      </c>
    </row>
    <row r="4949" spans="1:22" x14ac:dyDescent="0.3">
      <c r="A4949">
        <v>5750</v>
      </c>
      <c r="B4949" t="s">
        <v>12487</v>
      </c>
      <c r="C4949" t="s">
        <v>2966</v>
      </c>
      <c r="D4949" t="s">
        <v>14</v>
      </c>
      <c r="E4949" s="2">
        <v>43062</v>
      </c>
      <c r="F4949" s="2" t="str">
        <f>TEXT(Table1[[#This Row],[Date]],"DDDD")</f>
        <v>Thursday</v>
      </c>
      <c r="G4949" s="2" t="str">
        <f>TEXT(Table1[[#This Row],[Date]],"mmMM")</f>
        <v>November</v>
      </c>
      <c r="H4949" s="2" t="str">
        <f>IF(Table1[[#This Row],[Day]]="Saturday","Weekend",IF(Table1[[#This Row],[Day]]="Sunday","Weekend","Weekday"))</f>
        <v>Weekday</v>
      </c>
      <c r="I4949" s="2" t="str">
        <f>TEXT(Table1[[#This Row],[Date]],"DD")</f>
        <v>23</v>
      </c>
      <c r="J4949" s="2" t="str">
        <f>IF(Table1[[#This Row],[Date2]]&gt;20,"End",IF(Table1[[#This Row],[Date2]]&gt;10,"Mid","Start"))</f>
        <v>End</v>
      </c>
      <c r="K4949" s="3">
        <v>0.54637731481481477</v>
      </c>
      <c r="L4949" t="s">
        <v>2142</v>
      </c>
      <c r="M4949">
        <v>1</v>
      </c>
      <c r="N4949" s="1" t="s">
        <v>4</v>
      </c>
      <c r="O4949" s="1" t="s">
        <v>725</v>
      </c>
      <c r="P4949" t="s">
        <v>2967</v>
      </c>
      <c r="Q4949" t="s">
        <v>12488</v>
      </c>
      <c r="R4949">
        <v>315</v>
      </c>
      <c r="S4949" t="s">
        <v>8</v>
      </c>
      <c r="T4949" t="s">
        <v>2969</v>
      </c>
      <c r="U4949" t="s">
        <v>1395</v>
      </c>
      <c r="V4949" t="s">
        <v>11</v>
      </c>
    </row>
    <row r="4950" spans="1:22" x14ac:dyDescent="0.3">
      <c r="A4950">
        <v>5754</v>
      </c>
      <c r="B4950" t="s">
        <v>12493</v>
      </c>
      <c r="C4950" t="s">
        <v>5110</v>
      </c>
      <c r="D4950" t="s">
        <v>14</v>
      </c>
      <c r="E4950" s="2">
        <v>43062</v>
      </c>
      <c r="F4950" s="2" t="str">
        <f>TEXT(Table1[[#This Row],[Date]],"DDDD")</f>
        <v>Thursday</v>
      </c>
      <c r="G4950" s="2" t="str">
        <f>TEXT(Table1[[#This Row],[Date]],"mmMM")</f>
        <v>November</v>
      </c>
      <c r="H4950" s="2" t="str">
        <f>IF(Table1[[#This Row],[Day]]="Saturday","Weekend",IF(Table1[[#This Row],[Day]]="Sunday","Weekend","Weekday"))</f>
        <v>Weekday</v>
      </c>
      <c r="I4950" s="2" t="str">
        <f>TEXT(Table1[[#This Row],[Date]],"DD")</f>
        <v>23</v>
      </c>
      <c r="J4950" s="2" t="str">
        <f>IF(Table1[[#This Row],[Date2]]&gt;20,"End",IF(Table1[[#This Row],[Date2]]&gt;10,"Mid","Start"))</f>
        <v>End</v>
      </c>
      <c r="K4950" s="3">
        <v>0.56057870370370366</v>
      </c>
      <c r="L4950" t="s">
        <v>3</v>
      </c>
      <c r="M4950">
        <v>1</v>
      </c>
      <c r="N4950" s="1" t="s">
        <v>4</v>
      </c>
      <c r="O4950" s="1" t="s">
        <v>725</v>
      </c>
      <c r="P4950" t="s">
        <v>5111</v>
      </c>
      <c r="Q4950" t="s">
        <v>6636</v>
      </c>
      <c r="R4950">
        <v>162</v>
      </c>
      <c r="S4950" t="s">
        <v>8</v>
      </c>
      <c r="T4950" t="s">
        <v>12121</v>
      </c>
      <c r="U4950" t="s">
        <v>1395</v>
      </c>
      <c r="V4950" t="s">
        <v>11</v>
      </c>
    </row>
    <row r="4951" spans="1:22" x14ac:dyDescent="0.3">
      <c r="A4951">
        <v>5762</v>
      </c>
      <c r="B4951" t="s">
        <v>12513</v>
      </c>
      <c r="C4951" t="s">
        <v>8465</v>
      </c>
      <c r="D4951" t="s">
        <v>14</v>
      </c>
      <c r="E4951" s="2">
        <v>43062</v>
      </c>
      <c r="F4951" s="2" t="str">
        <f>TEXT(Table1[[#This Row],[Date]],"DDDD")</f>
        <v>Thursday</v>
      </c>
      <c r="G4951" s="2" t="str">
        <f>TEXT(Table1[[#This Row],[Date]],"mmMM")</f>
        <v>November</v>
      </c>
      <c r="H4951" s="2" t="str">
        <f>IF(Table1[[#This Row],[Day]]="Saturday","Weekend",IF(Table1[[#This Row],[Day]]="Sunday","Weekend","Weekday"))</f>
        <v>Weekday</v>
      </c>
      <c r="I4951" s="2" t="str">
        <f>TEXT(Table1[[#This Row],[Date]],"DD")</f>
        <v>23</v>
      </c>
      <c r="J4951" s="2" t="str">
        <f>IF(Table1[[#This Row],[Date2]]&gt;20,"End",IF(Table1[[#This Row],[Date2]]&gt;10,"Mid","Start"))</f>
        <v>End</v>
      </c>
      <c r="K4951" s="3">
        <v>0.58613425925925933</v>
      </c>
      <c r="L4951" t="s">
        <v>2142</v>
      </c>
      <c r="M4951">
        <v>1</v>
      </c>
      <c r="N4951" s="1" t="s">
        <v>4</v>
      </c>
      <c r="O4951" s="1" t="s">
        <v>725</v>
      </c>
      <c r="P4951" t="s">
        <v>8466</v>
      </c>
      <c r="Q4951" t="s">
        <v>2605</v>
      </c>
      <c r="R4951">
        <v>157.5</v>
      </c>
      <c r="S4951" t="s">
        <v>8</v>
      </c>
      <c r="T4951" t="s">
        <v>8468</v>
      </c>
      <c r="U4951" t="s">
        <v>1395</v>
      </c>
      <c r="V4951" t="s">
        <v>11</v>
      </c>
    </row>
    <row r="4952" spans="1:22" x14ac:dyDescent="0.3">
      <c r="A4952">
        <v>5769</v>
      </c>
      <c r="B4952" t="s">
        <v>12522</v>
      </c>
      <c r="C4952" t="s">
        <v>7325</v>
      </c>
      <c r="D4952" t="s">
        <v>2</v>
      </c>
      <c r="E4952" s="2">
        <v>43062</v>
      </c>
      <c r="F4952" s="2" t="str">
        <f>TEXT(Table1[[#This Row],[Date]],"DDDD")</f>
        <v>Thursday</v>
      </c>
      <c r="G4952" s="2" t="str">
        <f>TEXT(Table1[[#This Row],[Date]],"mmMM")</f>
        <v>November</v>
      </c>
      <c r="H4952" s="2" t="str">
        <f>IF(Table1[[#This Row],[Day]]="Saturday","Weekend",IF(Table1[[#This Row],[Day]]="Sunday","Weekend","Weekday"))</f>
        <v>Weekday</v>
      </c>
      <c r="I4952" s="2" t="str">
        <f>TEXT(Table1[[#This Row],[Date]],"DD")</f>
        <v>23</v>
      </c>
      <c r="J4952" s="2" t="str">
        <f>IF(Table1[[#This Row],[Date2]]&gt;20,"End",IF(Table1[[#This Row],[Date2]]&gt;10,"Mid","Start"))</f>
        <v>End</v>
      </c>
      <c r="K4952" s="3">
        <v>0.60122685185185198</v>
      </c>
      <c r="L4952" t="s">
        <v>3</v>
      </c>
      <c r="M4952">
        <v>1</v>
      </c>
      <c r="N4952" s="1" t="s">
        <v>4</v>
      </c>
      <c r="O4952" s="1" t="s">
        <v>725</v>
      </c>
      <c r="P4952" t="s">
        <v>7326</v>
      </c>
      <c r="Q4952" t="s">
        <v>5374</v>
      </c>
      <c r="R4952">
        <v>108</v>
      </c>
      <c r="S4952" t="s">
        <v>8</v>
      </c>
      <c r="T4952" t="s">
        <v>10766</v>
      </c>
      <c r="U4952" t="s">
        <v>1395</v>
      </c>
      <c r="V4952" t="s">
        <v>11</v>
      </c>
    </row>
    <row r="4953" spans="1:22" x14ac:dyDescent="0.3">
      <c r="A4953">
        <v>5779</v>
      </c>
      <c r="B4953" t="s">
        <v>12538</v>
      </c>
      <c r="C4953" t="s">
        <v>1744</v>
      </c>
      <c r="D4953" t="s">
        <v>2</v>
      </c>
      <c r="E4953" s="2">
        <v>43062</v>
      </c>
      <c r="F4953" s="2" t="str">
        <f>TEXT(Table1[[#This Row],[Date]],"DDDD")</f>
        <v>Thursday</v>
      </c>
      <c r="G4953" s="2" t="str">
        <f>TEXT(Table1[[#This Row],[Date]],"mmMM")</f>
        <v>November</v>
      </c>
      <c r="H4953" s="2" t="str">
        <f>IF(Table1[[#This Row],[Day]]="Saturday","Weekend",IF(Table1[[#This Row],[Day]]="Sunday","Weekend","Weekday"))</f>
        <v>Weekday</v>
      </c>
      <c r="I4953" s="2" t="str">
        <f>TEXT(Table1[[#This Row],[Date]],"DD")</f>
        <v>23</v>
      </c>
      <c r="J4953" s="2" t="str">
        <f>IF(Table1[[#This Row],[Date2]]&gt;20,"End",IF(Table1[[#This Row],[Date2]]&gt;10,"Mid","Start"))</f>
        <v>End</v>
      </c>
      <c r="K4953" s="3">
        <v>0.76429398148148142</v>
      </c>
      <c r="L4953" t="s">
        <v>73</v>
      </c>
      <c r="M4953">
        <v>1</v>
      </c>
      <c r="N4953" s="1" t="s">
        <v>4</v>
      </c>
      <c r="O4953" s="1" t="s">
        <v>725</v>
      </c>
      <c r="P4953" t="s">
        <v>1745</v>
      </c>
      <c r="Q4953" t="s">
        <v>12539</v>
      </c>
      <c r="R4953">
        <v>126</v>
      </c>
      <c r="S4953" t="s">
        <v>8</v>
      </c>
      <c r="T4953" t="s">
        <v>1747</v>
      </c>
      <c r="U4953" t="s">
        <v>1395</v>
      </c>
      <c r="V4953" t="s">
        <v>11</v>
      </c>
    </row>
    <row r="4954" spans="1:22" x14ac:dyDescent="0.3">
      <c r="A4954">
        <v>5780</v>
      </c>
      <c r="B4954" t="s">
        <v>12540</v>
      </c>
      <c r="C4954" t="s">
        <v>8114</v>
      </c>
      <c r="D4954" t="s">
        <v>14</v>
      </c>
      <c r="E4954" s="2">
        <v>43062</v>
      </c>
      <c r="F4954" s="2" t="str">
        <f>TEXT(Table1[[#This Row],[Date]],"DDDD")</f>
        <v>Thursday</v>
      </c>
      <c r="G4954" s="2" t="str">
        <f>TEXT(Table1[[#This Row],[Date]],"mmMM")</f>
        <v>November</v>
      </c>
      <c r="H4954" s="2" t="str">
        <f>IF(Table1[[#This Row],[Day]]="Saturday","Weekend",IF(Table1[[#This Row],[Day]]="Sunday","Weekend","Weekday"))</f>
        <v>Weekday</v>
      </c>
      <c r="I4954" s="2" t="str">
        <f>TEXT(Table1[[#This Row],[Date]],"DD")</f>
        <v>23</v>
      </c>
      <c r="J4954" s="2" t="str">
        <f>IF(Table1[[#This Row],[Date2]]&gt;20,"End",IF(Table1[[#This Row],[Date2]]&gt;10,"Mid","Start"))</f>
        <v>End</v>
      </c>
      <c r="K4954" s="3">
        <v>0.7775347222222222</v>
      </c>
      <c r="L4954" t="s">
        <v>97</v>
      </c>
      <c r="M4954">
        <v>1</v>
      </c>
      <c r="N4954" s="1" t="s">
        <v>4</v>
      </c>
      <c r="O4954" s="1" t="s">
        <v>725</v>
      </c>
      <c r="P4954" t="s">
        <v>8115</v>
      </c>
      <c r="Q4954" t="s">
        <v>12541</v>
      </c>
      <c r="R4954">
        <v>603.5</v>
      </c>
      <c r="S4954" t="s">
        <v>8</v>
      </c>
      <c r="T4954" t="s">
        <v>849</v>
      </c>
      <c r="U4954" t="s">
        <v>1395</v>
      </c>
      <c r="V4954" t="s">
        <v>11</v>
      </c>
    </row>
    <row r="4955" spans="1:22" x14ac:dyDescent="0.3">
      <c r="A4955">
        <v>5781</v>
      </c>
      <c r="B4955" t="s">
        <v>12542</v>
      </c>
      <c r="C4955" t="s">
        <v>12543</v>
      </c>
      <c r="D4955" t="s">
        <v>2</v>
      </c>
      <c r="E4955" s="2">
        <v>43062</v>
      </c>
      <c r="F4955" s="2" t="str">
        <f>TEXT(Table1[[#This Row],[Date]],"DDDD")</f>
        <v>Thursday</v>
      </c>
      <c r="G4955" s="2" t="str">
        <f>TEXT(Table1[[#This Row],[Date]],"mmMM")</f>
        <v>November</v>
      </c>
      <c r="H4955" s="2" t="str">
        <f>IF(Table1[[#This Row],[Day]]="Saturday","Weekend",IF(Table1[[#This Row],[Day]]="Sunday","Weekend","Weekday"))</f>
        <v>Weekday</v>
      </c>
      <c r="I4955" s="2" t="str">
        <f>TEXT(Table1[[#This Row],[Date]],"DD")</f>
        <v>23</v>
      </c>
      <c r="J4955" s="2" t="str">
        <f>IF(Table1[[#This Row],[Date2]]&gt;20,"End",IF(Table1[[#This Row],[Date2]]&gt;10,"Mid","Start"))</f>
        <v>End</v>
      </c>
      <c r="K4955" s="3">
        <v>0.78600694444444441</v>
      </c>
      <c r="L4955" t="s">
        <v>2142</v>
      </c>
      <c r="M4955">
        <v>1</v>
      </c>
      <c r="N4955" s="1" t="s">
        <v>4</v>
      </c>
      <c r="O4955" s="1" t="s">
        <v>725</v>
      </c>
      <c r="P4955" t="s">
        <v>12544</v>
      </c>
      <c r="Q4955" t="s">
        <v>3384</v>
      </c>
      <c r="R4955">
        <v>417</v>
      </c>
      <c r="S4955" t="s">
        <v>8</v>
      </c>
      <c r="T4955" t="s">
        <v>12545</v>
      </c>
      <c r="U4955" t="s">
        <v>1395</v>
      </c>
      <c r="V4955" t="s">
        <v>11</v>
      </c>
    </row>
    <row r="4956" spans="1:22" x14ac:dyDescent="0.3">
      <c r="A4956">
        <v>5813</v>
      </c>
      <c r="B4956" t="s">
        <v>12603</v>
      </c>
      <c r="C4956" t="s">
        <v>1502</v>
      </c>
      <c r="D4956" t="s">
        <v>2</v>
      </c>
      <c r="E4956" s="2">
        <v>43062</v>
      </c>
      <c r="F4956" s="2" t="str">
        <f>TEXT(Table1[[#This Row],[Date]],"DDDD")</f>
        <v>Thursday</v>
      </c>
      <c r="G4956" s="2" t="str">
        <f>TEXT(Table1[[#This Row],[Date]],"mmMM")</f>
        <v>November</v>
      </c>
      <c r="H4956" s="2" t="str">
        <f>IF(Table1[[#This Row],[Day]]="Saturday","Weekend",IF(Table1[[#This Row],[Day]]="Sunday","Weekend","Weekday"))</f>
        <v>Weekday</v>
      </c>
      <c r="I4956" s="2" t="str">
        <f>TEXT(Table1[[#This Row],[Date]],"DD")</f>
        <v>23</v>
      </c>
      <c r="J4956" s="2" t="str">
        <f>IF(Table1[[#This Row],[Date2]]&gt;20,"End",IF(Table1[[#This Row],[Date2]]&gt;10,"Mid","Start"))</f>
        <v>End</v>
      </c>
      <c r="K4956" s="3">
        <v>0.87740740740740741</v>
      </c>
      <c r="L4956" t="s">
        <v>28</v>
      </c>
      <c r="M4956">
        <v>1</v>
      </c>
      <c r="N4956" s="1" t="s">
        <v>4</v>
      </c>
      <c r="O4956" s="1" t="s">
        <v>725</v>
      </c>
      <c r="P4956" t="s">
        <v>1503</v>
      </c>
      <c r="Q4956" t="s">
        <v>12604</v>
      </c>
      <c r="R4956">
        <v>450</v>
      </c>
      <c r="S4956" t="s">
        <v>8</v>
      </c>
      <c r="T4956" t="s">
        <v>1505</v>
      </c>
      <c r="U4956" t="s">
        <v>1395</v>
      </c>
      <c r="V4956" t="s">
        <v>11</v>
      </c>
    </row>
    <row r="4957" spans="1:22" x14ac:dyDescent="0.3">
      <c r="A4957">
        <v>5742</v>
      </c>
      <c r="B4957" t="s">
        <v>12472</v>
      </c>
      <c r="C4957" t="s">
        <v>9085</v>
      </c>
      <c r="D4957" t="s">
        <v>14</v>
      </c>
      <c r="E4957" s="2">
        <v>43062</v>
      </c>
      <c r="F4957" s="2" t="str">
        <f>TEXT(Table1[[#This Row],[Date]],"DDDD")</f>
        <v>Thursday</v>
      </c>
      <c r="G4957" s="2" t="str">
        <f>TEXT(Table1[[#This Row],[Date]],"mmMM")</f>
        <v>November</v>
      </c>
      <c r="H4957" s="2" t="str">
        <f>IF(Table1[[#This Row],[Day]]="Saturday","Weekend",IF(Table1[[#This Row],[Day]]="Sunday","Weekend","Weekday"))</f>
        <v>Weekday</v>
      </c>
      <c r="I4957" s="2" t="str">
        <f>TEXT(Table1[[#This Row],[Date]],"DD")</f>
        <v>23</v>
      </c>
      <c r="J4957" s="2" t="str">
        <f>IF(Table1[[#This Row],[Date2]]&gt;20,"End",IF(Table1[[#This Row],[Date2]]&gt;10,"Mid","Start"))</f>
        <v>End</v>
      </c>
      <c r="K4957" s="3">
        <v>0.48409722222222223</v>
      </c>
      <c r="L4957" t="s">
        <v>97</v>
      </c>
      <c r="M4957">
        <v>1</v>
      </c>
      <c r="N4957" s="1" t="s">
        <v>4</v>
      </c>
      <c r="O4957" s="1" t="s">
        <v>725</v>
      </c>
      <c r="P4957" t="s">
        <v>9086</v>
      </c>
      <c r="Q4957" t="s">
        <v>12473</v>
      </c>
      <c r="R4957">
        <v>408</v>
      </c>
      <c r="S4957" t="s">
        <v>8</v>
      </c>
      <c r="T4957" t="s">
        <v>9088</v>
      </c>
      <c r="U4957" t="s">
        <v>1395</v>
      </c>
      <c r="V4957" t="s">
        <v>11</v>
      </c>
    </row>
    <row r="4958" spans="1:22" x14ac:dyDescent="0.3">
      <c r="A4958">
        <v>3555</v>
      </c>
      <c r="B4958" t="s">
        <v>8050</v>
      </c>
      <c r="C4958" t="s">
        <v>4560</v>
      </c>
      <c r="D4958" t="s">
        <v>2</v>
      </c>
      <c r="E4958" s="2">
        <v>43031</v>
      </c>
      <c r="F4958" s="2" t="str">
        <f>TEXT(Table1[[#This Row],[Date]],"DDDD")</f>
        <v>Monday</v>
      </c>
      <c r="G4958" s="2" t="str">
        <f>TEXT(Table1[[#This Row],[Date]],"mmMM")</f>
        <v>October</v>
      </c>
      <c r="H4958" s="2" t="str">
        <f>IF(Table1[[#This Row],[Day]]="Saturday","Weekend",IF(Table1[[#This Row],[Day]]="Sunday","Weekend","Weekday"))</f>
        <v>Weekday</v>
      </c>
      <c r="I4958" s="2" t="str">
        <f>TEXT(Table1[[#This Row],[Date]],"DD")</f>
        <v>23</v>
      </c>
      <c r="J4958" s="2" t="str">
        <f>IF(Table1[[#This Row],[Date2]]&gt;20,"End",IF(Table1[[#This Row],[Date2]]&gt;10,"Mid","Start"))</f>
        <v>End</v>
      </c>
      <c r="K4958" s="3">
        <v>0.86645833333333333</v>
      </c>
      <c r="L4958" t="s">
        <v>4546</v>
      </c>
      <c r="M4958">
        <v>1</v>
      </c>
      <c r="N4958" s="1" t="s">
        <v>14823</v>
      </c>
      <c r="O4958" s="1" t="s">
        <v>4561</v>
      </c>
      <c r="P4958" t="s">
        <v>4562</v>
      </c>
      <c r="Q4958" t="s">
        <v>4913</v>
      </c>
      <c r="R4958">
        <v>234</v>
      </c>
      <c r="S4958" t="s">
        <v>4521</v>
      </c>
      <c r="T4958" t="s">
        <v>4564</v>
      </c>
      <c r="U4958" t="s">
        <v>1395</v>
      </c>
      <c r="V4958" t="s">
        <v>11</v>
      </c>
    </row>
    <row r="4959" spans="1:22" x14ac:dyDescent="0.3">
      <c r="A4959">
        <v>1922</v>
      </c>
      <c r="B4959" t="s">
        <v>4478</v>
      </c>
      <c r="C4959" t="s">
        <v>313</v>
      </c>
      <c r="D4959" t="s">
        <v>2</v>
      </c>
      <c r="E4959" s="2">
        <v>43001</v>
      </c>
      <c r="F4959" s="2" t="str">
        <f>TEXT(Table1[[#This Row],[Date]],"DDDD")</f>
        <v>Saturday</v>
      </c>
      <c r="G4959" s="2" t="str">
        <f>TEXT(Table1[[#This Row],[Date]],"mmMM")</f>
        <v>September</v>
      </c>
      <c r="H4959" s="2" t="str">
        <f>IF(Table1[[#This Row],[Day]]="Saturday","Weekend",IF(Table1[[#This Row],[Day]]="Sunday","Weekend","Weekday"))</f>
        <v>Weekend</v>
      </c>
      <c r="I4959" s="2" t="str">
        <f>TEXT(Table1[[#This Row],[Date]],"DD")</f>
        <v>23</v>
      </c>
      <c r="J4959" s="2" t="str">
        <f>IF(Table1[[#This Row],[Date2]]&gt;20,"End",IF(Table1[[#This Row],[Date2]]&gt;10,"Mid","Start"))</f>
        <v>End</v>
      </c>
      <c r="K4959" s="3">
        <v>0.63521990740740741</v>
      </c>
      <c r="L4959" t="s">
        <v>2142</v>
      </c>
      <c r="M4959">
        <v>1</v>
      </c>
      <c r="N4959" s="1" t="s">
        <v>4</v>
      </c>
      <c r="O4959" s="1" t="s">
        <v>80</v>
      </c>
      <c r="P4959" t="s">
        <v>314</v>
      </c>
      <c r="Q4959" t="s">
        <v>4479</v>
      </c>
      <c r="R4959">
        <v>196.2</v>
      </c>
      <c r="S4959" t="s">
        <v>8</v>
      </c>
      <c r="T4959" t="s">
        <v>316</v>
      </c>
      <c r="U4959" t="s">
        <v>1395</v>
      </c>
      <c r="V4959" t="s">
        <v>11</v>
      </c>
    </row>
    <row r="4960" spans="1:22" x14ac:dyDescent="0.3">
      <c r="A4960">
        <v>5746</v>
      </c>
      <c r="B4960" t="s">
        <v>12482</v>
      </c>
      <c r="C4960" t="s">
        <v>2098</v>
      </c>
      <c r="D4960" t="s">
        <v>2</v>
      </c>
      <c r="E4960" s="2">
        <v>43062</v>
      </c>
      <c r="F4960" s="2" t="str">
        <f>TEXT(Table1[[#This Row],[Date]],"DDDD")</f>
        <v>Thursday</v>
      </c>
      <c r="G4960" s="2" t="str">
        <f>TEXT(Table1[[#This Row],[Date]],"mmMM")</f>
        <v>November</v>
      </c>
      <c r="H4960" s="2" t="str">
        <f>IF(Table1[[#This Row],[Day]]="Saturday","Weekend",IF(Table1[[#This Row],[Day]]="Sunday","Weekend","Weekday"))</f>
        <v>Weekday</v>
      </c>
      <c r="I4960" s="2" t="str">
        <f>TEXT(Table1[[#This Row],[Date]],"DD")</f>
        <v>23</v>
      </c>
      <c r="J4960" s="2" t="str">
        <f>IF(Table1[[#This Row],[Date2]]&gt;20,"End",IF(Table1[[#This Row],[Date2]]&gt;10,"Mid","Start"))</f>
        <v>End</v>
      </c>
      <c r="K4960" s="3">
        <v>0.52493055555555557</v>
      </c>
      <c r="L4960" t="s">
        <v>2142</v>
      </c>
      <c r="M4960">
        <v>1</v>
      </c>
      <c r="N4960" s="1" t="s">
        <v>4</v>
      </c>
      <c r="O4960" t="s">
        <v>80</v>
      </c>
      <c r="P4960" t="s">
        <v>2099</v>
      </c>
      <c r="Q4960" t="s">
        <v>10352</v>
      </c>
      <c r="R4960">
        <v>358.2</v>
      </c>
      <c r="S4960" t="s">
        <v>8</v>
      </c>
      <c r="T4960" t="s">
        <v>2101</v>
      </c>
      <c r="U4960" t="s">
        <v>1395</v>
      </c>
      <c r="V4960" t="s">
        <v>11</v>
      </c>
    </row>
    <row r="4961" spans="1:22" x14ac:dyDescent="0.3">
      <c r="A4961">
        <v>5758</v>
      </c>
      <c r="B4961" t="s">
        <v>12502</v>
      </c>
      <c r="C4961" t="s">
        <v>3921</v>
      </c>
      <c r="D4961" t="s">
        <v>2</v>
      </c>
      <c r="E4961" s="2">
        <v>43062</v>
      </c>
      <c r="F4961" s="2" t="str">
        <f>TEXT(Table1[[#This Row],[Date]],"DDDD")</f>
        <v>Thursday</v>
      </c>
      <c r="G4961" s="2" t="str">
        <f>TEXT(Table1[[#This Row],[Date]],"mmMM")</f>
        <v>November</v>
      </c>
      <c r="H4961" s="2" t="str">
        <f>IF(Table1[[#This Row],[Day]]="Saturday","Weekend",IF(Table1[[#This Row],[Day]]="Sunday","Weekend","Weekday"))</f>
        <v>Weekday</v>
      </c>
      <c r="I4961" s="2" t="str">
        <f>TEXT(Table1[[#This Row],[Date]],"DD")</f>
        <v>23</v>
      </c>
      <c r="J4961" s="2" t="str">
        <f>IF(Table1[[#This Row],[Date2]]&gt;20,"End",IF(Table1[[#This Row],[Date2]]&gt;10,"Mid","Start"))</f>
        <v>End</v>
      </c>
      <c r="K4961" s="3">
        <v>0.56898148148148142</v>
      </c>
      <c r="L4961" t="s">
        <v>28</v>
      </c>
      <c r="M4961">
        <v>1</v>
      </c>
      <c r="N4961" s="1" t="s">
        <v>4</v>
      </c>
      <c r="O4961" s="1" t="s">
        <v>80</v>
      </c>
      <c r="P4961" t="s">
        <v>3922</v>
      </c>
      <c r="Q4961" t="s">
        <v>12503</v>
      </c>
      <c r="R4961">
        <v>122.4</v>
      </c>
      <c r="S4961" t="s">
        <v>8</v>
      </c>
      <c r="T4961" t="s">
        <v>3924</v>
      </c>
      <c r="U4961" t="s">
        <v>1395</v>
      </c>
      <c r="V4961" t="s">
        <v>11</v>
      </c>
    </row>
    <row r="4962" spans="1:22" x14ac:dyDescent="0.3">
      <c r="A4962">
        <v>5839</v>
      </c>
      <c r="B4962" t="s">
        <v>12651</v>
      </c>
      <c r="C4962" t="s">
        <v>676</v>
      </c>
      <c r="D4962" t="s">
        <v>2</v>
      </c>
      <c r="E4962" s="2">
        <v>43062</v>
      </c>
      <c r="F4962" s="2" t="str">
        <f>TEXT(Table1[[#This Row],[Date]],"DDDD")</f>
        <v>Thursday</v>
      </c>
      <c r="G4962" s="2" t="str">
        <f>TEXT(Table1[[#This Row],[Date]],"mmMM")</f>
        <v>November</v>
      </c>
      <c r="H4962" s="2" t="str">
        <f>IF(Table1[[#This Row],[Day]]="Saturday","Weekend",IF(Table1[[#This Row],[Day]]="Sunday","Weekend","Weekday"))</f>
        <v>Weekday</v>
      </c>
      <c r="I4962" s="2" t="str">
        <f>TEXT(Table1[[#This Row],[Date]],"DD")</f>
        <v>23</v>
      </c>
      <c r="J4962" s="2" t="str">
        <f>IF(Table1[[#This Row],[Date2]]&gt;20,"End",IF(Table1[[#This Row],[Date2]]&gt;10,"Mid","Start"))</f>
        <v>End</v>
      </c>
      <c r="K4962" s="3">
        <v>0.91626157407407405</v>
      </c>
      <c r="L4962" t="s">
        <v>2142</v>
      </c>
      <c r="M4962">
        <v>1</v>
      </c>
      <c r="N4962" s="1" t="s">
        <v>4</v>
      </c>
      <c r="O4962" s="1" t="s">
        <v>80</v>
      </c>
      <c r="P4962" t="s">
        <v>677</v>
      </c>
      <c r="Q4962" t="s">
        <v>12652</v>
      </c>
      <c r="R4962">
        <v>637.5</v>
      </c>
      <c r="S4962" t="s">
        <v>8</v>
      </c>
      <c r="T4962" t="s">
        <v>678</v>
      </c>
      <c r="U4962" t="s">
        <v>1395</v>
      </c>
      <c r="V4962" t="s">
        <v>11</v>
      </c>
    </row>
    <row r="4963" spans="1:22" x14ac:dyDescent="0.3">
      <c r="A4963">
        <v>5842</v>
      </c>
      <c r="B4963" t="s">
        <v>12657</v>
      </c>
      <c r="C4963" t="s">
        <v>2048</v>
      </c>
      <c r="D4963" t="s">
        <v>2</v>
      </c>
      <c r="E4963" s="2">
        <v>43062</v>
      </c>
      <c r="F4963" s="2" t="str">
        <f>TEXT(Table1[[#This Row],[Date]],"DDDD")</f>
        <v>Thursday</v>
      </c>
      <c r="G4963" s="2" t="str">
        <f>TEXT(Table1[[#This Row],[Date]],"mmMM")</f>
        <v>November</v>
      </c>
      <c r="H4963" s="2" t="str">
        <f>IF(Table1[[#This Row],[Day]]="Saturday","Weekend",IF(Table1[[#This Row],[Day]]="Sunday","Weekend","Weekday"))</f>
        <v>Weekday</v>
      </c>
      <c r="I4963" s="2" t="str">
        <f>TEXT(Table1[[#This Row],[Date]],"DD")</f>
        <v>23</v>
      </c>
      <c r="J4963" s="2" t="str">
        <f>IF(Table1[[#This Row],[Date2]]&gt;20,"End",IF(Table1[[#This Row],[Date2]]&gt;10,"Mid","Start"))</f>
        <v>End</v>
      </c>
      <c r="K4963" s="3">
        <v>0.92230324074074066</v>
      </c>
      <c r="L4963" t="s">
        <v>51</v>
      </c>
      <c r="M4963">
        <v>1</v>
      </c>
      <c r="N4963" s="1" t="s">
        <v>4</v>
      </c>
      <c r="O4963" s="1" t="s">
        <v>80</v>
      </c>
      <c r="P4963" t="s">
        <v>2049</v>
      </c>
      <c r="Q4963" t="s">
        <v>12216</v>
      </c>
      <c r="R4963">
        <v>261</v>
      </c>
      <c r="S4963" t="s">
        <v>8</v>
      </c>
      <c r="T4963" t="s">
        <v>2051</v>
      </c>
      <c r="U4963" t="s">
        <v>1395</v>
      </c>
      <c r="V4963" t="s">
        <v>11</v>
      </c>
    </row>
    <row r="4964" spans="1:22" x14ac:dyDescent="0.3">
      <c r="A4964">
        <v>5847</v>
      </c>
      <c r="B4964" t="s">
        <v>12665</v>
      </c>
      <c r="C4964" t="s">
        <v>2048</v>
      </c>
      <c r="D4964" t="s">
        <v>2</v>
      </c>
      <c r="E4964" s="2">
        <v>43062</v>
      </c>
      <c r="F4964" s="2" t="str">
        <f>TEXT(Table1[[#This Row],[Date]],"DDDD")</f>
        <v>Thursday</v>
      </c>
      <c r="G4964" s="2" t="str">
        <f>TEXT(Table1[[#This Row],[Date]],"mmMM")</f>
        <v>November</v>
      </c>
      <c r="H4964" s="2" t="str">
        <f>IF(Table1[[#This Row],[Day]]="Saturday","Weekend",IF(Table1[[#This Row],[Day]]="Sunday","Weekend","Weekday"))</f>
        <v>Weekday</v>
      </c>
      <c r="I4964" s="2" t="str">
        <f>TEXT(Table1[[#This Row],[Date]],"DD")</f>
        <v>23</v>
      </c>
      <c r="J4964" s="2" t="str">
        <f>IF(Table1[[#This Row],[Date2]]&gt;20,"End",IF(Table1[[#This Row],[Date2]]&gt;10,"Mid","Start"))</f>
        <v>End</v>
      </c>
      <c r="K4964" s="3">
        <v>0.9470601851851852</v>
      </c>
      <c r="L4964" t="s">
        <v>168</v>
      </c>
      <c r="M4964">
        <v>1</v>
      </c>
      <c r="N4964" s="1" t="s">
        <v>4</v>
      </c>
      <c r="O4964" s="1" t="s">
        <v>80</v>
      </c>
      <c r="P4964" t="s">
        <v>2049</v>
      </c>
      <c r="Q4964" t="s">
        <v>12666</v>
      </c>
      <c r="R4964">
        <v>160</v>
      </c>
      <c r="S4964" t="s">
        <v>8</v>
      </c>
      <c r="T4964" t="s">
        <v>2051</v>
      </c>
      <c r="U4964" t="s">
        <v>1395</v>
      </c>
      <c r="V4964" t="s">
        <v>11</v>
      </c>
    </row>
    <row r="4965" spans="1:22" x14ac:dyDescent="0.3">
      <c r="A4965">
        <v>5848</v>
      </c>
      <c r="B4965" t="s">
        <v>12667</v>
      </c>
      <c r="C4965" t="s">
        <v>214</v>
      </c>
      <c r="D4965" t="s">
        <v>2</v>
      </c>
      <c r="E4965" s="2">
        <v>43062</v>
      </c>
      <c r="F4965" s="2" t="str">
        <f>TEXT(Table1[[#This Row],[Date]],"DDDD")</f>
        <v>Thursday</v>
      </c>
      <c r="G4965" s="2" t="str">
        <f>TEXT(Table1[[#This Row],[Date]],"mmMM")</f>
        <v>November</v>
      </c>
      <c r="H4965" s="2" t="str">
        <f>IF(Table1[[#This Row],[Day]]="Saturday","Weekend",IF(Table1[[#This Row],[Day]]="Sunday","Weekend","Weekday"))</f>
        <v>Weekday</v>
      </c>
      <c r="I4965" s="2" t="str">
        <f>TEXT(Table1[[#This Row],[Date]],"DD")</f>
        <v>23</v>
      </c>
      <c r="J4965" s="2" t="str">
        <f>IF(Table1[[#This Row],[Date2]]&gt;20,"End",IF(Table1[[#This Row],[Date2]]&gt;10,"Mid","Start"))</f>
        <v>End</v>
      </c>
      <c r="K4965" s="3">
        <v>0.95516203703703695</v>
      </c>
      <c r="L4965" t="s">
        <v>51</v>
      </c>
      <c r="M4965">
        <v>1</v>
      </c>
      <c r="N4965" s="1" t="s">
        <v>4</v>
      </c>
      <c r="O4965" s="1" t="s">
        <v>80</v>
      </c>
      <c r="P4965" t="s">
        <v>215</v>
      </c>
      <c r="Q4965" t="s">
        <v>12668</v>
      </c>
      <c r="R4965">
        <v>189</v>
      </c>
      <c r="S4965" t="s">
        <v>8</v>
      </c>
      <c r="T4965" t="s">
        <v>217</v>
      </c>
      <c r="U4965" t="s">
        <v>1395</v>
      </c>
      <c r="V4965" t="s">
        <v>11</v>
      </c>
    </row>
    <row r="4966" spans="1:22" x14ac:dyDescent="0.3">
      <c r="A4966">
        <v>5849</v>
      </c>
      <c r="B4966" t="s">
        <v>12669</v>
      </c>
      <c r="C4966" t="s">
        <v>3550</v>
      </c>
      <c r="D4966" t="s">
        <v>2</v>
      </c>
      <c r="E4966" s="2">
        <v>43062</v>
      </c>
      <c r="F4966" s="2" t="str">
        <f>TEXT(Table1[[#This Row],[Date]],"DDDD")</f>
        <v>Thursday</v>
      </c>
      <c r="G4966" s="2" t="str">
        <f>TEXT(Table1[[#This Row],[Date]],"mmMM")</f>
        <v>November</v>
      </c>
      <c r="H4966" s="2" t="str">
        <f>IF(Table1[[#This Row],[Day]]="Saturday","Weekend",IF(Table1[[#This Row],[Day]]="Sunday","Weekend","Weekday"))</f>
        <v>Weekday</v>
      </c>
      <c r="I4966" s="2" t="str">
        <f>TEXT(Table1[[#This Row],[Date]],"DD")</f>
        <v>23</v>
      </c>
      <c r="J4966" s="2" t="str">
        <f>IF(Table1[[#This Row],[Date2]]&gt;20,"End",IF(Table1[[#This Row],[Date2]]&gt;10,"Mid","Start"))</f>
        <v>End</v>
      </c>
      <c r="K4966" s="3">
        <v>0.96223379629629635</v>
      </c>
      <c r="L4966" t="s">
        <v>168</v>
      </c>
      <c r="M4966">
        <v>1</v>
      </c>
      <c r="N4966" s="1" t="s">
        <v>4</v>
      </c>
      <c r="O4966" s="1" t="s">
        <v>80</v>
      </c>
      <c r="P4966" t="s">
        <v>3551</v>
      </c>
      <c r="Q4966" t="s">
        <v>12441</v>
      </c>
      <c r="R4966">
        <v>140</v>
      </c>
      <c r="S4966" t="s">
        <v>8</v>
      </c>
      <c r="T4966" t="s">
        <v>3552</v>
      </c>
      <c r="U4966" t="s">
        <v>1395</v>
      </c>
      <c r="V4966" t="s">
        <v>11</v>
      </c>
    </row>
    <row r="4967" spans="1:22" x14ac:dyDescent="0.3">
      <c r="A4967">
        <v>1915</v>
      </c>
      <c r="B4967" t="s">
        <v>4462</v>
      </c>
      <c r="C4967" t="s">
        <v>4463</v>
      </c>
      <c r="D4967" t="s">
        <v>2</v>
      </c>
      <c r="E4967" s="2">
        <v>43001</v>
      </c>
      <c r="F4967" s="2" t="str">
        <f>TEXT(Table1[[#This Row],[Date]],"DDDD")</f>
        <v>Saturday</v>
      </c>
      <c r="G4967" s="2" t="str">
        <f>TEXT(Table1[[#This Row],[Date]],"mmMM")</f>
        <v>September</v>
      </c>
      <c r="H4967" s="2" t="str">
        <f>IF(Table1[[#This Row],[Day]]="Saturday","Weekend",IF(Table1[[#This Row],[Day]]="Sunday","Weekend","Weekday"))</f>
        <v>Weekend</v>
      </c>
      <c r="I4967" s="2" t="str">
        <f>TEXT(Table1[[#This Row],[Date]],"DD")</f>
        <v>23</v>
      </c>
      <c r="J4967" s="2" t="str">
        <f>IF(Table1[[#This Row],[Date2]]&gt;20,"End",IF(Table1[[#This Row],[Date2]]&gt;10,"Mid","Start"))</f>
        <v>End</v>
      </c>
      <c r="K4967" s="3">
        <v>0.49527777777777776</v>
      </c>
      <c r="L4967" t="s">
        <v>28</v>
      </c>
      <c r="M4967">
        <v>1</v>
      </c>
      <c r="N4967" s="1" t="s">
        <v>4</v>
      </c>
      <c r="O4967" s="1" t="s">
        <v>80</v>
      </c>
      <c r="P4967" t="s">
        <v>4464</v>
      </c>
      <c r="Q4967" t="s">
        <v>4465</v>
      </c>
      <c r="R4967">
        <v>108</v>
      </c>
      <c r="S4967" t="s">
        <v>8</v>
      </c>
      <c r="T4967" t="s">
        <v>4466</v>
      </c>
      <c r="U4967" t="s">
        <v>1395</v>
      </c>
      <c r="V4967" t="s">
        <v>11</v>
      </c>
    </row>
    <row r="4968" spans="1:22" x14ac:dyDescent="0.3">
      <c r="A4968">
        <v>5806</v>
      </c>
      <c r="B4968" t="s">
        <v>12589</v>
      </c>
      <c r="C4968" t="s">
        <v>9110</v>
      </c>
      <c r="D4968" t="s">
        <v>2</v>
      </c>
      <c r="E4968" s="2">
        <v>43062</v>
      </c>
      <c r="F4968" s="2" t="str">
        <f>TEXT(Table1[[#This Row],[Date]],"DDDD")</f>
        <v>Thursday</v>
      </c>
      <c r="G4968" s="2" t="str">
        <f>TEXT(Table1[[#This Row],[Date]],"mmMM")</f>
        <v>November</v>
      </c>
      <c r="H4968" s="2" t="str">
        <f>IF(Table1[[#This Row],[Day]]="Saturday","Weekend",IF(Table1[[#This Row],[Day]]="Sunday","Weekend","Weekday"))</f>
        <v>Weekday</v>
      </c>
      <c r="I4968" s="2" t="str">
        <f>TEXT(Table1[[#This Row],[Date]],"DD")</f>
        <v>23</v>
      </c>
      <c r="J4968" s="2" t="str">
        <f>IF(Table1[[#This Row],[Date2]]&gt;20,"End",IF(Table1[[#This Row],[Date2]]&gt;10,"Mid","Start"))</f>
        <v>End</v>
      </c>
      <c r="K4968" s="3">
        <v>0.85478009259259269</v>
      </c>
      <c r="L4968" t="s">
        <v>66</v>
      </c>
      <c r="M4968">
        <v>1</v>
      </c>
      <c r="N4968" s="1" t="s">
        <v>4</v>
      </c>
      <c r="O4968" s="1" t="s">
        <v>80</v>
      </c>
      <c r="P4968" t="s">
        <v>9111</v>
      </c>
      <c r="Q4968" t="s">
        <v>12172</v>
      </c>
      <c r="R4968">
        <v>270</v>
      </c>
      <c r="S4968" t="s">
        <v>8</v>
      </c>
      <c r="T4968" t="s">
        <v>9113</v>
      </c>
      <c r="U4968" t="s">
        <v>1395</v>
      </c>
      <c r="V4968" t="s">
        <v>11</v>
      </c>
    </row>
    <row r="4969" spans="1:22" x14ac:dyDescent="0.3">
      <c r="A4969">
        <v>5844</v>
      </c>
      <c r="B4969" t="s">
        <v>12660</v>
      </c>
      <c r="C4969" t="s">
        <v>2997</v>
      </c>
      <c r="D4969" t="s">
        <v>2</v>
      </c>
      <c r="E4969" s="2">
        <v>43062</v>
      </c>
      <c r="F4969" s="2" t="str">
        <f>TEXT(Table1[[#This Row],[Date]],"DDDD")</f>
        <v>Thursday</v>
      </c>
      <c r="G4969" s="2" t="str">
        <f>TEXT(Table1[[#This Row],[Date]],"mmMM")</f>
        <v>November</v>
      </c>
      <c r="H4969" s="2" t="str">
        <f>IF(Table1[[#This Row],[Day]]="Saturday","Weekend",IF(Table1[[#This Row],[Day]]="Sunday","Weekend","Weekday"))</f>
        <v>Weekday</v>
      </c>
      <c r="I4969" s="2" t="str">
        <f>TEXT(Table1[[#This Row],[Date]],"DD")</f>
        <v>23</v>
      </c>
      <c r="J4969" s="2" t="str">
        <f>IF(Table1[[#This Row],[Date2]]&gt;20,"End",IF(Table1[[#This Row],[Date2]]&gt;10,"Mid","Start"))</f>
        <v>End</v>
      </c>
      <c r="K4969" s="3">
        <v>0.92596064814814805</v>
      </c>
      <c r="L4969" t="s">
        <v>5997</v>
      </c>
      <c r="M4969">
        <v>1</v>
      </c>
      <c r="N4969" s="1" t="s">
        <v>4</v>
      </c>
      <c r="O4969" s="1" t="s">
        <v>4123</v>
      </c>
      <c r="P4969" t="s">
        <v>2998</v>
      </c>
      <c r="Q4969" t="s">
        <v>12661</v>
      </c>
      <c r="R4969">
        <v>220.8</v>
      </c>
      <c r="S4969" t="s">
        <v>8</v>
      </c>
      <c r="T4969" t="s">
        <v>4215</v>
      </c>
      <c r="U4969" t="s">
        <v>1395</v>
      </c>
      <c r="V4969" t="s">
        <v>11</v>
      </c>
    </row>
    <row r="4970" spans="1:22" x14ac:dyDescent="0.3">
      <c r="A4970">
        <v>1951</v>
      </c>
      <c r="B4970" t="s">
        <v>4565</v>
      </c>
      <c r="C4970" t="s">
        <v>4566</v>
      </c>
      <c r="D4970" t="s">
        <v>14</v>
      </c>
      <c r="E4970" s="2">
        <v>43002</v>
      </c>
      <c r="F4970" s="2" t="str">
        <f>TEXT(Table1[[#This Row],[Date]],"DDDD")</f>
        <v>Sunday</v>
      </c>
      <c r="G4970" s="2" t="str">
        <f>TEXT(Table1[[#This Row],[Date]],"mmMM")</f>
        <v>September</v>
      </c>
      <c r="H4970" s="2" t="str">
        <f>IF(Table1[[#This Row],[Day]]="Saturday","Weekend",IF(Table1[[#This Row],[Day]]="Sunday","Weekend","Weekday"))</f>
        <v>Weekend</v>
      </c>
      <c r="I4970" s="2" t="str">
        <f>TEXT(Table1[[#This Row],[Date]],"DD")</f>
        <v>24</v>
      </c>
      <c r="J4970" s="2" t="str">
        <f>IF(Table1[[#This Row],[Date2]]&gt;20,"End",IF(Table1[[#This Row],[Date2]]&gt;10,"Mid","Start"))</f>
        <v>End</v>
      </c>
      <c r="K4970" s="3">
        <v>0.59005787037037039</v>
      </c>
      <c r="L4970" t="s">
        <v>2142</v>
      </c>
      <c r="M4970">
        <v>0</v>
      </c>
      <c r="N4970" s="1" t="s">
        <v>4</v>
      </c>
      <c r="O4970" s="1" t="s">
        <v>21</v>
      </c>
      <c r="P4970" t="s">
        <v>4567</v>
      </c>
      <c r="Q4970" t="s">
        <v>2306</v>
      </c>
      <c r="R4970">
        <v>229.5</v>
      </c>
      <c r="S4970" t="s">
        <v>8</v>
      </c>
      <c r="T4970" t="s">
        <v>4568</v>
      </c>
      <c r="U4970" t="s">
        <v>1395</v>
      </c>
      <c r="V4970" t="s">
        <v>11</v>
      </c>
    </row>
    <row r="4971" spans="1:22" x14ac:dyDescent="0.3">
      <c r="A4971">
        <v>1952</v>
      </c>
      <c r="B4971" t="s">
        <v>4569</v>
      </c>
      <c r="C4971" t="s">
        <v>4566</v>
      </c>
      <c r="D4971" t="s">
        <v>14</v>
      </c>
      <c r="E4971" s="2">
        <v>43002</v>
      </c>
      <c r="F4971" s="2" t="str">
        <f>TEXT(Table1[[#This Row],[Date]],"DDDD")</f>
        <v>Sunday</v>
      </c>
      <c r="G4971" s="2" t="str">
        <f>TEXT(Table1[[#This Row],[Date]],"mmMM")</f>
        <v>September</v>
      </c>
      <c r="H4971" s="2" t="str">
        <f>IF(Table1[[#This Row],[Day]]="Saturday","Weekend",IF(Table1[[#This Row],[Day]]="Sunday","Weekend","Weekday"))</f>
        <v>Weekend</v>
      </c>
      <c r="I4971" s="2" t="str">
        <f>TEXT(Table1[[#This Row],[Date]],"DD")</f>
        <v>24</v>
      </c>
      <c r="J4971" s="2" t="str">
        <f>IF(Table1[[#This Row],[Date2]]&gt;20,"End",IF(Table1[[#This Row],[Date2]]&gt;10,"Mid","Start"))</f>
        <v>End</v>
      </c>
      <c r="K4971" s="3">
        <v>0.59065972222222218</v>
      </c>
      <c r="L4971" t="s">
        <v>2142</v>
      </c>
      <c r="M4971">
        <v>0</v>
      </c>
      <c r="N4971" s="1" t="s">
        <v>4</v>
      </c>
      <c r="O4971" s="1" t="s">
        <v>21</v>
      </c>
      <c r="P4971" t="s">
        <v>4567</v>
      </c>
      <c r="Q4971" t="s">
        <v>2306</v>
      </c>
      <c r="R4971">
        <v>229.5</v>
      </c>
      <c r="S4971" t="s">
        <v>8</v>
      </c>
      <c r="T4971" t="s">
        <v>4568</v>
      </c>
      <c r="U4971" t="s">
        <v>1395</v>
      </c>
      <c r="V4971" t="s">
        <v>11</v>
      </c>
    </row>
    <row r="4972" spans="1:22" x14ac:dyDescent="0.3">
      <c r="A4972">
        <v>1953</v>
      </c>
      <c r="B4972" t="s">
        <v>4570</v>
      </c>
      <c r="C4972" t="s">
        <v>4566</v>
      </c>
      <c r="D4972" t="s">
        <v>2</v>
      </c>
      <c r="E4972" s="2">
        <v>43002</v>
      </c>
      <c r="F4972" s="2" t="str">
        <f>TEXT(Table1[[#This Row],[Date]],"DDDD")</f>
        <v>Sunday</v>
      </c>
      <c r="G4972" s="2" t="str">
        <f>TEXT(Table1[[#This Row],[Date]],"mmMM")</f>
        <v>September</v>
      </c>
      <c r="H4972" s="2" t="str">
        <f>IF(Table1[[#This Row],[Day]]="Saturday","Weekend",IF(Table1[[#This Row],[Day]]="Sunday","Weekend","Weekday"))</f>
        <v>Weekend</v>
      </c>
      <c r="I4972" s="2" t="str">
        <f>TEXT(Table1[[#This Row],[Date]],"DD")</f>
        <v>24</v>
      </c>
      <c r="J4972" s="2" t="str">
        <f>IF(Table1[[#This Row],[Date2]]&gt;20,"End",IF(Table1[[#This Row],[Date2]]&gt;10,"Mid","Start"))</f>
        <v>End</v>
      </c>
      <c r="K4972" s="3">
        <v>0.59156249999999999</v>
      </c>
      <c r="L4972" t="s">
        <v>2142</v>
      </c>
      <c r="M4972">
        <v>1</v>
      </c>
      <c r="N4972" s="1" t="s">
        <v>4</v>
      </c>
      <c r="O4972" s="1" t="s">
        <v>21</v>
      </c>
      <c r="P4972" t="s">
        <v>4567</v>
      </c>
      <c r="Q4972" t="s">
        <v>2306</v>
      </c>
      <c r="R4972">
        <v>229.5</v>
      </c>
      <c r="S4972" t="s">
        <v>8</v>
      </c>
      <c r="T4972" t="s">
        <v>4568</v>
      </c>
      <c r="U4972" t="s">
        <v>1395</v>
      </c>
      <c r="V4972" t="s">
        <v>11</v>
      </c>
    </row>
    <row r="4973" spans="1:22" x14ac:dyDescent="0.3">
      <c r="A4973">
        <v>1961</v>
      </c>
      <c r="B4973" t="s">
        <v>4594</v>
      </c>
      <c r="C4973" t="s">
        <v>3675</v>
      </c>
      <c r="D4973" t="s">
        <v>2</v>
      </c>
      <c r="E4973" s="2">
        <v>43002</v>
      </c>
      <c r="F4973" s="2" t="str">
        <f>TEXT(Table1[[#This Row],[Date]],"DDDD")</f>
        <v>Sunday</v>
      </c>
      <c r="G4973" s="2" t="str">
        <f>TEXT(Table1[[#This Row],[Date]],"mmMM")</f>
        <v>September</v>
      </c>
      <c r="H4973" s="2" t="str">
        <f>IF(Table1[[#This Row],[Day]]="Saturday","Weekend",IF(Table1[[#This Row],[Day]]="Sunday","Weekend","Weekday"))</f>
        <v>Weekend</v>
      </c>
      <c r="I4973" s="2" t="str">
        <f>TEXT(Table1[[#This Row],[Date]],"DD")</f>
        <v>24</v>
      </c>
      <c r="J4973" s="2" t="str">
        <f>IF(Table1[[#This Row],[Date2]]&gt;20,"End",IF(Table1[[#This Row],[Date2]]&gt;10,"Mid","Start"))</f>
        <v>End</v>
      </c>
      <c r="K4973" s="3">
        <v>0.88418981481481473</v>
      </c>
      <c r="L4973" t="s">
        <v>51</v>
      </c>
      <c r="M4973">
        <v>1</v>
      </c>
      <c r="N4973" s="1" t="s">
        <v>4</v>
      </c>
      <c r="O4973" s="1" t="s">
        <v>21</v>
      </c>
      <c r="P4973" t="s">
        <v>3676</v>
      </c>
      <c r="Q4973" t="s">
        <v>4595</v>
      </c>
      <c r="R4973">
        <v>314.5</v>
      </c>
      <c r="S4973" t="s">
        <v>8</v>
      </c>
      <c r="T4973" t="s">
        <v>3678</v>
      </c>
      <c r="U4973" t="s">
        <v>1395</v>
      </c>
      <c r="V4973" t="s">
        <v>11</v>
      </c>
    </row>
    <row r="4974" spans="1:22" x14ac:dyDescent="0.3">
      <c r="A4974">
        <v>3578</v>
      </c>
      <c r="B4974" t="s">
        <v>8097</v>
      </c>
      <c r="C4974" t="s">
        <v>2886</v>
      </c>
      <c r="D4974" t="s">
        <v>2</v>
      </c>
      <c r="E4974" s="2">
        <v>43032</v>
      </c>
      <c r="F4974" s="2" t="str">
        <f>TEXT(Table1[[#This Row],[Date]],"DDDD")</f>
        <v>Tuesday</v>
      </c>
      <c r="G4974" s="2" t="str">
        <f>TEXT(Table1[[#This Row],[Date]],"mmMM")</f>
        <v>October</v>
      </c>
      <c r="H4974" s="2" t="str">
        <f>IF(Table1[[#This Row],[Day]]="Saturday","Weekend",IF(Table1[[#This Row],[Day]]="Sunday","Weekend","Weekday"))</f>
        <v>Weekday</v>
      </c>
      <c r="I4974" s="2" t="str">
        <f>TEXT(Table1[[#This Row],[Date]],"DD")</f>
        <v>24</v>
      </c>
      <c r="J4974" s="2" t="str">
        <f>IF(Table1[[#This Row],[Date2]]&gt;20,"End",IF(Table1[[#This Row],[Date2]]&gt;10,"Mid","Start"))</f>
        <v>End</v>
      </c>
      <c r="K4974" s="3">
        <v>0.58143518518518511</v>
      </c>
      <c r="L4974" t="s">
        <v>2142</v>
      </c>
      <c r="M4974">
        <v>1</v>
      </c>
      <c r="N4974" s="1" t="s">
        <v>4</v>
      </c>
      <c r="O4974" s="1" t="s">
        <v>21</v>
      </c>
      <c r="P4974" t="s">
        <v>2887</v>
      </c>
      <c r="Q4974" t="s">
        <v>7493</v>
      </c>
      <c r="R4974">
        <v>196.2</v>
      </c>
      <c r="S4974" t="s">
        <v>8</v>
      </c>
      <c r="T4974" t="s">
        <v>2889</v>
      </c>
      <c r="U4974" t="s">
        <v>1395</v>
      </c>
      <c r="V4974" t="s">
        <v>11</v>
      </c>
    </row>
    <row r="4975" spans="1:22" x14ac:dyDescent="0.3">
      <c r="A4975">
        <v>3581</v>
      </c>
      <c r="B4975" t="s">
        <v>8104</v>
      </c>
      <c r="C4975" t="s">
        <v>2114</v>
      </c>
      <c r="D4975" t="s">
        <v>14</v>
      </c>
      <c r="E4975" s="2">
        <v>43032</v>
      </c>
      <c r="F4975" s="2" t="str">
        <f>TEXT(Table1[[#This Row],[Date]],"DDDD")</f>
        <v>Tuesday</v>
      </c>
      <c r="G4975" s="2" t="str">
        <f>TEXT(Table1[[#This Row],[Date]],"mmMM")</f>
        <v>October</v>
      </c>
      <c r="H4975" s="2" t="str">
        <f>IF(Table1[[#This Row],[Day]]="Saturday","Weekend",IF(Table1[[#This Row],[Day]]="Sunday","Weekend","Weekday"))</f>
        <v>Weekday</v>
      </c>
      <c r="I4975" s="2" t="str">
        <f>TEXT(Table1[[#This Row],[Date]],"DD")</f>
        <v>24</v>
      </c>
      <c r="J4975" s="2" t="str">
        <f>IF(Table1[[#This Row],[Date2]]&gt;20,"End",IF(Table1[[#This Row],[Date2]]&gt;10,"Mid","Start"))</f>
        <v>End</v>
      </c>
      <c r="K4975" s="3">
        <v>0.72327546296296297</v>
      </c>
      <c r="L4975" t="s">
        <v>5997</v>
      </c>
      <c r="M4975">
        <v>0</v>
      </c>
      <c r="N4975" s="1" t="s">
        <v>4</v>
      </c>
      <c r="O4975" s="1" t="s">
        <v>21</v>
      </c>
      <c r="P4975" t="s">
        <v>2115</v>
      </c>
      <c r="Q4975" t="s">
        <v>5998</v>
      </c>
      <c r="R4975">
        <v>108</v>
      </c>
      <c r="S4975" t="s">
        <v>8</v>
      </c>
      <c r="T4975" t="s">
        <v>2116</v>
      </c>
      <c r="U4975" t="s">
        <v>1395</v>
      </c>
      <c r="V4975" t="s">
        <v>11</v>
      </c>
    </row>
    <row r="4976" spans="1:22" x14ac:dyDescent="0.3">
      <c r="A4976">
        <v>3583</v>
      </c>
      <c r="B4976" t="s">
        <v>8107</v>
      </c>
      <c r="C4976" t="s">
        <v>2114</v>
      </c>
      <c r="D4976" t="s">
        <v>14</v>
      </c>
      <c r="E4976" s="2">
        <v>43032</v>
      </c>
      <c r="F4976" s="2" t="str">
        <f>TEXT(Table1[[#This Row],[Date]],"DDDD")</f>
        <v>Tuesday</v>
      </c>
      <c r="G4976" s="2" t="str">
        <f>TEXT(Table1[[#This Row],[Date]],"mmMM")</f>
        <v>October</v>
      </c>
      <c r="H4976" s="2" t="str">
        <f>IF(Table1[[#This Row],[Day]]="Saturday","Weekend",IF(Table1[[#This Row],[Day]]="Sunday","Weekend","Weekday"))</f>
        <v>Weekday</v>
      </c>
      <c r="I4976" s="2" t="str">
        <f>TEXT(Table1[[#This Row],[Date]],"DD")</f>
        <v>24</v>
      </c>
      <c r="J4976" s="2" t="str">
        <f>IF(Table1[[#This Row],[Date2]]&gt;20,"End",IF(Table1[[#This Row],[Date2]]&gt;10,"Mid","Start"))</f>
        <v>End</v>
      </c>
      <c r="K4976" s="3">
        <v>0.74434027777777778</v>
      </c>
      <c r="L4976" t="s">
        <v>5997</v>
      </c>
      <c r="M4976">
        <v>1</v>
      </c>
      <c r="N4976" s="1" t="s">
        <v>4</v>
      </c>
      <c r="O4976" s="1" t="s">
        <v>21</v>
      </c>
      <c r="P4976" t="s">
        <v>2115</v>
      </c>
      <c r="Q4976" t="s">
        <v>5998</v>
      </c>
      <c r="R4976">
        <v>108</v>
      </c>
      <c r="S4976" t="s">
        <v>8</v>
      </c>
      <c r="T4976" t="s">
        <v>2116</v>
      </c>
      <c r="U4976" t="s">
        <v>1395</v>
      </c>
      <c r="V4976" t="s">
        <v>11</v>
      </c>
    </row>
    <row r="4977" spans="1:22" x14ac:dyDescent="0.3">
      <c r="A4977">
        <v>3586</v>
      </c>
      <c r="B4977" t="s">
        <v>8111</v>
      </c>
      <c r="C4977" t="s">
        <v>3174</v>
      </c>
      <c r="D4977" t="s">
        <v>2</v>
      </c>
      <c r="E4977" s="2">
        <v>43032</v>
      </c>
      <c r="F4977" s="2" t="str">
        <f>TEXT(Table1[[#This Row],[Date]],"DDDD")</f>
        <v>Tuesday</v>
      </c>
      <c r="G4977" s="2" t="str">
        <f>TEXT(Table1[[#This Row],[Date]],"mmMM")</f>
        <v>October</v>
      </c>
      <c r="H4977" s="2" t="str">
        <f>IF(Table1[[#This Row],[Day]]="Saturday","Weekend",IF(Table1[[#This Row],[Day]]="Sunday","Weekend","Weekday"))</f>
        <v>Weekday</v>
      </c>
      <c r="I4977" s="2" t="str">
        <f>TEXT(Table1[[#This Row],[Date]],"DD")</f>
        <v>24</v>
      </c>
      <c r="J4977" s="2" t="str">
        <f>IF(Table1[[#This Row],[Date2]]&gt;20,"End",IF(Table1[[#This Row],[Date2]]&gt;10,"Mid","Start"))</f>
        <v>End</v>
      </c>
      <c r="K4977" s="3">
        <v>0.76340277777777776</v>
      </c>
      <c r="L4977" t="s">
        <v>2142</v>
      </c>
      <c r="M4977">
        <v>1</v>
      </c>
      <c r="N4977" s="1" t="s">
        <v>4</v>
      </c>
      <c r="O4977" s="1" t="s">
        <v>21</v>
      </c>
      <c r="P4977" t="s">
        <v>3175</v>
      </c>
      <c r="Q4977" t="s">
        <v>8112</v>
      </c>
      <c r="R4977">
        <v>201.6</v>
      </c>
      <c r="S4977" t="s">
        <v>8</v>
      </c>
      <c r="T4977" t="s">
        <v>3176</v>
      </c>
      <c r="U4977" t="s">
        <v>1395</v>
      </c>
      <c r="V4977" t="s">
        <v>11</v>
      </c>
    </row>
    <row r="4978" spans="1:22" x14ac:dyDescent="0.3">
      <c r="A4978">
        <v>3593</v>
      </c>
      <c r="B4978" t="s">
        <v>8127</v>
      </c>
      <c r="C4978" t="s">
        <v>4284</v>
      </c>
      <c r="D4978" t="s">
        <v>2</v>
      </c>
      <c r="E4978" s="2">
        <v>43032</v>
      </c>
      <c r="F4978" s="2" t="str">
        <f>TEXT(Table1[[#This Row],[Date]],"DDDD")</f>
        <v>Tuesday</v>
      </c>
      <c r="G4978" s="2" t="str">
        <f>TEXT(Table1[[#This Row],[Date]],"mmMM")</f>
        <v>October</v>
      </c>
      <c r="H4978" s="2" t="str">
        <f>IF(Table1[[#This Row],[Day]]="Saturday","Weekend",IF(Table1[[#This Row],[Day]]="Sunday","Weekend","Weekday"))</f>
        <v>Weekday</v>
      </c>
      <c r="I4978" s="2" t="str">
        <f>TEXT(Table1[[#This Row],[Date]],"DD")</f>
        <v>24</v>
      </c>
      <c r="J4978" s="2" t="str">
        <f>IF(Table1[[#This Row],[Date2]]&gt;20,"End",IF(Table1[[#This Row],[Date2]]&gt;10,"Mid","Start"))</f>
        <v>End</v>
      </c>
      <c r="K4978" s="3">
        <v>0.8696180555555556</v>
      </c>
      <c r="L4978" t="s">
        <v>97</v>
      </c>
      <c r="M4978">
        <v>1</v>
      </c>
      <c r="N4978" s="1" t="s">
        <v>4</v>
      </c>
      <c r="O4978" s="1" t="s">
        <v>21</v>
      </c>
      <c r="P4978" t="s">
        <v>4285</v>
      </c>
      <c r="Q4978" t="s">
        <v>8128</v>
      </c>
      <c r="R4978">
        <v>306</v>
      </c>
      <c r="S4978" t="s">
        <v>8</v>
      </c>
      <c r="T4978" t="s">
        <v>4286</v>
      </c>
      <c r="U4978" t="s">
        <v>1395</v>
      </c>
      <c r="V4978" t="s">
        <v>11</v>
      </c>
    </row>
    <row r="4979" spans="1:22" x14ac:dyDescent="0.3">
      <c r="A4979">
        <v>3594</v>
      </c>
      <c r="B4979" t="s">
        <v>8129</v>
      </c>
      <c r="C4979" t="s">
        <v>8130</v>
      </c>
      <c r="D4979" t="s">
        <v>2</v>
      </c>
      <c r="E4979" s="2">
        <v>43032</v>
      </c>
      <c r="F4979" s="2" t="str">
        <f>TEXT(Table1[[#This Row],[Date]],"DDDD")</f>
        <v>Tuesday</v>
      </c>
      <c r="G4979" s="2" t="str">
        <f>TEXT(Table1[[#This Row],[Date]],"mmMM")</f>
        <v>October</v>
      </c>
      <c r="H4979" s="2" t="str">
        <f>IF(Table1[[#This Row],[Day]]="Saturday","Weekend",IF(Table1[[#This Row],[Day]]="Sunday","Weekend","Weekday"))</f>
        <v>Weekday</v>
      </c>
      <c r="I4979" s="2" t="str">
        <f>TEXT(Table1[[#This Row],[Date]],"DD")</f>
        <v>24</v>
      </c>
      <c r="J4979" s="2" t="str">
        <f>IF(Table1[[#This Row],[Date2]]&gt;20,"End",IF(Table1[[#This Row],[Date2]]&gt;10,"Mid","Start"))</f>
        <v>End</v>
      </c>
      <c r="K4979" s="3">
        <v>0.87458333333333338</v>
      </c>
      <c r="L4979" t="s">
        <v>28</v>
      </c>
      <c r="M4979">
        <v>1</v>
      </c>
      <c r="N4979" s="1" t="s">
        <v>4</v>
      </c>
      <c r="O4979" s="1" t="s">
        <v>21</v>
      </c>
      <c r="P4979" t="s">
        <v>8131</v>
      </c>
      <c r="Q4979" t="s">
        <v>8132</v>
      </c>
      <c r="R4979">
        <v>189</v>
      </c>
      <c r="S4979" t="s">
        <v>8</v>
      </c>
      <c r="T4979" t="s">
        <v>8133</v>
      </c>
      <c r="U4979" t="s">
        <v>1395</v>
      </c>
      <c r="V4979" t="s">
        <v>11</v>
      </c>
    </row>
    <row r="4980" spans="1:22" x14ac:dyDescent="0.3">
      <c r="A4980">
        <v>3597</v>
      </c>
      <c r="B4980" t="s">
        <v>8137</v>
      </c>
      <c r="C4980" t="s">
        <v>1400</v>
      </c>
      <c r="D4980" t="s">
        <v>2</v>
      </c>
      <c r="E4980" s="2">
        <v>43032</v>
      </c>
      <c r="F4980" s="2" t="str">
        <f>TEXT(Table1[[#This Row],[Date]],"DDDD")</f>
        <v>Tuesday</v>
      </c>
      <c r="G4980" s="2" t="str">
        <f>TEXT(Table1[[#This Row],[Date]],"mmMM")</f>
        <v>October</v>
      </c>
      <c r="H4980" s="2" t="str">
        <f>IF(Table1[[#This Row],[Day]]="Saturday","Weekend",IF(Table1[[#This Row],[Day]]="Sunday","Weekend","Weekday"))</f>
        <v>Weekday</v>
      </c>
      <c r="I4980" s="2" t="str">
        <f>TEXT(Table1[[#This Row],[Date]],"DD")</f>
        <v>24</v>
      </c>
      <c r="J4980" s="2" t="str">
        <f>IF(Table1[[#This Row],[Date2]]&gt;20,"End",IF(Table1[[#This Row],[Date2]]&gt;10,"Mid","Start"))</f>
        <v>End</v>
      </c>
      <c r="K4980" s="3">
        <v>0.89144675925925931</v>
      </c>
      <c r="L4980" t="s">
        <v>3</v>
      </c>
      <c r="M4980">
        <v>1</v>
      </c>
      <c r="N4980" s="1" t="s">
        <v>4</v>
      </c>
      <c r="O4980" s="1" t="s">
        <v>21</v>
      </c>
      <c r="P4980" t="s">
        <v>1401</v>
      </c>
      <c r="Q4980" t="s">
        <v>8138</v>
      </c>
      <c r="R4980">
        <v>234</v>
      </c>
      <c r="S4980" t="s">
        <v>8</v>
      </c>
      <c r="T4980" t="s">
        <v>1403</v>
      </c>
      <c r="U4980" t="s">
        <v>1395</v>
      </c>
      <c r="V4980" t="s">
        <v>11</v>
      </c>
    </row>
    <row r="4981" spans="1:22" x14ac:dyDescent="0.3">
      <c r="A4981">
        <v>3599</v>
      </c>
      <c r="B4981" t="s">
        <v>8141</v>
      </c>
      <c r="C4981" t="s">
        <v>2452</v>
      </c>
      <c r="D4981" t="s">
        <v>14</v>
      </c>
      <c r="E4981" s="2">
        <v>43032</v>
      </c>
      <c r="F4981" s="2" t="str">
        <f>TEXT(Table1[[#This Row],[Date]],"DDDD")</f>
        <v>Tuesday</v>
      </c>
      <c r="G4981" s="2" t="str">
        <f>TEXT(Table1[[#This Row],[Date]],"mmMM")</f>
        <v>October</v>
      </c>
      <c r="H4981" s="2" t="str">
        <f>IF(Table1[[#This Row],[Day]]="Saturday","Weekend",IF(Table1[[#This Row],[Day]]="Sunday","Weekend","Weekday"))</f>
        <v>Weekday</v>
      </c>
      <c r="I4981" s="2" t="str">
        <f>TEXT(Table1[[#This Row],[Date]],"DD")</f>
        <v>24</v>
      </c>
      <c r="J4981" s="2" t="str">
        <f>IF(Table1[[#This Row],[Date2]]&gt;20,"End",IF(Table1[[#This Row],[Date2]]&gt;10,"Mid","Start"))</f>
        <v>End</v>
      </c>
      <c r="K4981" s="3">
        <v>0.89652777777777781</v>
      </c>
      <c r="L4981" t="s">
        <v>168</v>
      </c>
      <c r="M4981">
        <v>1</v>
      </c>
      <c r="N4981" s="1" t="s">
        <v>4</v>
      </c>
      <c r="O4981" s="1" t="s">
        <v>21</v>
      </c>
      <c r="P4981" t="s">
        <v>2453</v>
      </c>
      <c r="Q4981" t="s">
        <v>8142</v>
      </c>
      <c r="R4981">
        <v>220</v>
      </c>
      <c r="S4981" t="s">
        <v>8</v>
      </c>
      <c r="T4981" t="s">
        <v>2455</v>
      </c>
      <c r="U4981" t="s">
        <v>1395</v>
      </c>
      <c r="V4981" t="s">
        <v>11</v>
      </c>
    </row>
    <row r="4982" spans="1:22" x14ac:dyDescent="0.3">
      <c r="A4982">
        <v>5857</v>
      </c>
      <c r="B4982" t="s">
        <v>12687</v>
      </c>
      <c r="C4982" t="s">
        <v>2674</v>
      </c>
      <c r="D4982" t="s">
        <v>2</v>
      </c>
      <c r="E4982" s="2">
        <v>43063</v>
      </c>
      <c r="F4982" s="2" t="str">
        <f>TEXT(Table1[[#This Row],[Date]],"DDDD")</f>
        <v>Friday</v>
      </c>
      <c r="G4982" s="2" t="str">
        <f>TEXT(Table1[[#This Row],[Date]],"mmMM")</f>
        <v>November</v>
      </c>
      <c r="H4982" s="2" t="str">
        <f>IF(Table1[[#This Row],[Day]]="Saturday","Weekend",IF(Table1[[#This Row],[Day]]="Sunday","Weekend","Weekday"))</f>
        <v>Weekday</v>
      </c>
      <c r="I4982" s="2" t="str">
        <f>TEXT(Table1[[#This Row],[Date]],"DD")</f>
        <v>24</v>
      </c>
      <c r="J4982" s="2" t="str">
        <f>IF(Table1[[#This Row],[Date2]]&gt;20,"End",IF(Table1[[#This Row],[Date2]]&gt;10,"Mid","Start"))</f>
        <v>End</v>
      </c>
      <c r="K4982" s="3">
        <v>0.50925925925925919</v>
      </c>
      <c r="L4982" t="s">
        <v>3</v>
      </c>
      <c r="M4982">
        <v>1</v>
      </c>
      <c r="N4982" s="1" t="s">
        <v>4</v>
      </c>
      <c r="O4982" s="1" t="s">
        <v>21</v>
      </c>
      <c r="P4982" t="s">
        <v>2675</v>
      </c>
      <c r="Q4982" t="s">
        <v>12688</v>
      </c>
      <c r="R4982">
        <v>180</v>
      </c>
      <c r="S4982" t="s">
        <v>8</v>
      </c>
      <c r="T4982" t="s">
        <v>2677</v>
      </c>
      <c r="U4982" t="s">
        <v>1395</v>
      </c>
      <c r="V4982" t="s">
        <v>11</v>
      </c>
    </row>
    <row r="4983" spans="1:22" x14ac:dyDescent="0.3">
      <c r="A4983">
        <v>5861</v>
      </c>
      <c r="B4983" t="s">
        <v>12693</v>
      </c>
      <c r="C4983" t="s">
        <v>4723</v>
      </c>
      <c r="D4983" t="s">
        <v>2</v>
      </c>
      <c r="E4983" s="2">
        <v>43063</v>
      </c>
      <c r="F4983" s="2" t="str">
        <f>TEXT(Table1[[#This Row],[Date]],"DDDD")</f>
        <v>Friday</v>
      </c>
      <c r="G4983" s="2" t="str">
        <f>TEXT(Table1[[#This Row],[Date]],"mmMM")</f>
        <v>November</v>
      </c>
      <c r="H4983" s="2" t="str">
        <f>IF(Table1[[#This Row],[Day]]="Saturday","Weekend",IF(Table1[[#This Row],[Day]]="Sunday","Weekend","Weekday"))</f>
        <v>Weekday</v>
      </c>
      <c r="I4983" s="2" t="str">
        <f>TEXT(Table1[[#This Row],[Date]],"DD")</f>
        <v>24</v>
      </c>
      <c r="J4983" s="2" t="str">
        <f>IF(Table1[[#This Row],[Date2]]&gt;20,"End",IF(Table1[[#This Row],[Date2]]&gt;10,"Mid","Start"))</f>
        <v>End</v>
      </c>
      <c r="K4983" s="3">
        <v>0.55403935185185182</v>
      </c>
      <c r="L4983" t="s">
        <v>66</v>
      </c>
      <c r="M4983">
        <v>1</v>
      </c>
      <c r="N4983" s="1" t="s">
        <v>4</v>
      </c>
      <c r="O4983" s="1" t="s">
        <v>21</v>
      </c>
      <c r="P4983" t="s">
        <v>4724</v>
      </c>
      <c r="Q4983" t="s">
        <v>12694</v>
      </c>
      <c r="R4983">
        <v>580</v>
      </c>
      <c r="S4983" t="s">
        <v>8</v>
      </c>
      <c r="T4983" t="s">
        <v>4726</v>
      </c>
      <c r="U4983" t="s">
        <v>1395</v>
      </c>
      <c r="V4983" t="s">
        <v>11</v>
      </c>
    </row>
    <row r="4984" spans="1:22" x14ac:dyDescent="0.3">
      <c r="A4984">
        <v>5862</v>
      </c>
      <c r="B4984" t="s">
        <v>12695</v>
      </c>
      <c r="C4984" t="s">
        <v>2674</v>
      </c>
      <c r="D4984" t="s">
        <v>2</v>
      </c>
      <c r="E4984" s="2">
        <v>43063</v>
      </c>
      <c r="F4984" s="2" t="str">
        <f>TEXT(Table1[[#This Row],[Date]],"DDDD")</f>
        <v>Friday</v>
      </c>
      <c r="G4984" s="2" t="str">
        <f>TEXT(Table1[[#This Row],[Date]],"mmMM")</f>
        <v>November</v>
      </c>
      <c r="H4984" s="2" t="str">
        <f>IF(Table1[[#This Row],[Day]]="Saturday","Weekend",IF(Table1[[#This Row],[Day]]="Sunday","Weekend","Weekday"))</f>
        <v>Weekday</v>
      </c>
      <c r="I4984" s="2" t="str">
        <f>TEXT(Table1[[#This Row],[Date]],"DD")</f>
        <v>24</v>
      </c>
      <c r="J4984" s="2" t="str">
        <f>IF(Table1[[#This Row],[Date2]]&gt;20,"End",IF(Table1[[#This Row],[Date2]]&gt;10,"Mid","Start"))</f>
        <v>End</v>
      </c>
      <c r="K4984" s="3">
        <v>0.55431712962962953</v>
      </c>
      <c r="L4984" t="s">
        <v>3</v>
      </c>
      <c r="M4984">
        <v>1</v>
      </c>
      <c r="N4984" s="1" t="s">
        <v>4</v>
      </c>
      <c r="O4984" s="1" t="s">
        <v>21</v>
      </c>
      <c r="P4984" t="s">
        <v>2675</v>
      </c>
      <c r="Q4984" t="s">
        <v>12696</v>
      </c>
      <c r="R4984">
        <v>144</v>
      </c>
      <c r="S4984" t="s">
        <v>8</v>
      </c>
      <c r="T4984" t="s">
        <v>2677</v>
      </c>
      <c r="U4984" t="s">
        <v>1395</v>
      </c>
      <c r="V4984" t="s">
        <v>11</v>
      </c>
    </row>
    <row r="4985" spans="1:22" x14ac:dyDescent="0.3">
      <c r="A4985">
        <v>5868</v>
      </c>
      <c r="B4985" t="s">
        <v>12707</v>
      </c>
      <c r="C4985" t="s">
        <v>2452</v>
      </c>
      <c r="D4985" t="s">
        <v>2</v>
      </c>
      <c r="E4985" s="2">
        <v>43063</v>
      </c>
      <c r="F4985" s="2" t="str">
        <f>TEXT(Table1[[#This Row],[Date]],"DDDD")</f>
        <v>Friday</v>
      </c>
      <c r="G4985" s="2" t="str">
        <f>TEXT(Table1[[#This Row],[Date]],"mmMM")</f>
        <v>November</v>
      </c>
      <c r="H4985" s="2" t="str">
        <f>IF(Table1[[#This Row],[Day]]="Saturday","Weekend",IF(Table1[[#This Row],[Day]]="Sunday","Weekend","Weekday"))</f>
        <v>Weekday</v>
      </c>
      <c r="I4985" s="2" t="str">
        <f>TEXT(Table1[[#This Row],[Date]],"DD")</f>
        <v>24</v>
      </c>
      <c r="J4985" s="2" t="str">
        <f>IF(Table1[[#This Row],[Date2]]&gt;20,"End",IF(Table1[[#This Row],[Date2]]&gt;10,"Mid","Start"))</f>
        <v>End</v>
      </c>
      <c r="K4985" s="3">
        <v>0.60253472222222226</v>
      </c>
      <c r="L4985" t="s">
        <v>28</v>
      </c>
      <c r="M4985">
        <v>1</v>
      </c>
      <c r="N4985" s="1" t="s">
        <v>4</v>
      </c>
      <c r="O4985" s="1" t="s">
        <v>21</v>
      </c>
      <c r="P4985" t="s">
        <v>2453</v>
      </c>
      <c r="Q4985" t="s">
        <v>12708</v>
      </c>
      <c r="R4985">
        <v>192</v>
      </c>
      <c r="S4985" t="s">
        <v>8</v>
      </c>
      <c r="T4985" t="s">
        <v>2455</v>
      </c>
      <c r="U4985" t="s">
        <v>1395</v>
      </c>
      <c r="V4985" t="s">
        <v>11</v>
      </c>
    </row>
    <row r="4986" spans="1:22" x14ac:dyDescent="0.3">
      <c r="A4986">
        <v>5869</v>
      </c>
      <c r="B4986" t="s">
        <v>12709</v>
      </c>
      <c r="C4986" t="s">
        <v>2114</v>
      </c>
      <c r="D4986" t="s">
        <v>2</v>
      </c>
      <c r="E4986" s="2">
        <v>43063</v>
      </c>
      <c r="F4986" s="2" t="str">
        <f>TEXT(Table1[[#This Row],[Date]],"DDDD")</f>
        <v>Friday</v>
      </c>
      <c r="G4986" s="2" t="str">
        <f>TEXT(Table1[[#This Row],[Date]],"mmMM")</f>
        <v>November</v>
      </c>
      <c r="H4986" s="2" t="str">
        <f>IF(Table1[[#This Row],[Day]]="Saturday","Weekend",IF(Table1[[#This Row],[Day]]="Sunday","Weekend","Weekday"))</f>
        <v>Weekday</v>
      </c>
      <c r="I4986" s="2" t="str">
        <f>TEXT(Table1[[#This Row],[Date]],"DD")</f>
        <v>24</v>
      </c>
      <c r="J4986" s="2" t="str">
        <f>IF(Table1[[#This Row],[Date2]]&gt;20,"End",IF(Table1[[#This Row],[Date2]]&gt;10,"Mid","Start"))</f>
        <v>End</v>
      </c>
      <c r="K4986" s="3">
        <v>0.6146180555555556</v>
      </c>
      <c r="L4986" t="s">
        <v>5997</v>
      </c>
      <c r="M4986">
        <v>1</v>
      </c>
      <c r="N4986" s="1" t="s">
        <v>4</v>
      </c>
      <c r="O4986" s="1" t="s">
        <v>21</v>
      </c>
      <c r="P4986" t="s">
        <v>2115</v>
      </c>
      <c r="Q4986" t="s">
        <v>6611</v>
      </c>
      <c r="R4986">
        <v>100.8</v>
      </c>
      <c r="S4986" t="s">
        <v>8</v>
      </c>
      <c r="T4986" t="s">
        <v>2116</v>
      </c>
      <c r="U4986" t="s">
        <v>1395</v>
      </c>
      <c r="V4986" t="s">
        <v>11</v>
      </c>
    </row>
    <row r="4987" spans="1:22" x14ac:dyDescent="0.3">
      <c r="A4987">
        <v>5874</v>
      </c>
      <c r="B4987" t="s">
        <v>12717</v>
      </c>
      <c r="C4987" t="s">
        <v>12718</v>
      </c>
      <c r="D4987" t="s">
        <v>2</v>
      </c>
      <c r="E4987" s="2">
        <v>43063</v>
      </c>
      <c r="F4987" s="2" t="str">
        <f>TEXT(Table1[[#This Row],[Date]],"DDDD")</f>
        <v>Friday</v>
      </c>
      <c r="G4987" s="2" t="str">
        <f>TEXT(Table1[[#This Row],[Date]],"mmMM")</f>
        <v>November</v>
      </c>
      <c r="H4987" s="2" t="str">
        <f>IF(Table1[[#This Row],[Day]]="Saturday","Weekend",IF(Table1[[#This Row],[Day]]="Sunday","Weekend","Weekday"))</f>
        <v>Weekday</v>
      </c>
      <c r="I4987" s="2" t="str">
        <f>TEXT(Table1[[#This Row],[Date]],"DD")</f>
        <v>24</v>
      </c>
      <c r="J4987" s="2" t="str">
        <f>IF(Table1[[#This Row],[Date2]]&gt;20,"End",IF(Table1[[#This Row],[Date2]]&gt;10,"Mid","Start"))</f>
        <v>End</v>
      </c>
      <c r="K4987" s="3">
        <v>0.70329861111111103</v>
      </c>
      <c r="L4987" t="s">
        <v>28</v>
      </c>
      <c r="M4987">
        <v>1</v>
      </c>
      <c r="N4987" s="1" t="s">
        <v>4</v>
      </c>
      <c r="O4987" s="1" t="s">
        <v>21</v>
      </c>
      <c r="P4987" t="s">
        <v>12719</v>
      </c>
      <c r="Q4987" t="s">
        <v>322</v>
      </c>
      <c r="R4987">
        <v>112</v>
      </c>
      <c r="S4987" t="s">
        <v>8</v>
      </c>
      <c r="T4987" t="s">
        <v>12720</v>
      </c>
      <c r="U4987" t="s">
        <v>1395</v>
      </c>
      <c r="V4987" t="s">
        <v>11</v>
      </c>
    </row>
    <row r="4988" spans="1:22" x14ac:dyDescent="0.3">
      <c r="A4988">
        <v>5875</v>
      </c>
      <c r="B4988" t="s">
        <v>12721</v>
      </c>
      <c r="C4988" t="s">
        <v>779</v>
      </c>
      <c r="D4988" t="s">
        <v>2</v>
      </c>
      <c r="E4988" s="2">
        <v>43063</v>
      </c>
      <c r="F4988" s="2" t="str">
        <f>TEXT(Table1[[#This Row],[Date]],"DDDD")</f>
        <v>Friday</v>
      </c>
      <c r="G4988" s="2" t="str">
        <f>TEXT(Table1[[#This Row],[Date]],"mmMM")</f>
        <v>November</v>
      </c>
      <c r="H4988" s="2" t="str">
        <f>IF(Table1[[#This Row],[Day]]="Saturday","Weekend",IF(Table1[[#This Row],[Day]]="Sunday","Weekend","Weekday"))</f>
        <v>Weekday</v>
      </c>
      <c r="I4988" s="2" t="str">
        <f>TEXT(Table1[[#This Row],[Date]],"DD")</f>
        <v>24</v>
      </c>
      <c r="J4988" s="2" t="str">
        <f>IF(Table1[[#This Row],[Date2]]&gt;20,"End",IF(Table1[[#This Row],[Date2]]&gt;10,"Mid","Start"))</f>
        <v>End</v>
      </c>
      <c r="K4988" s="3">
        <v>0.75592592592592589</v>
      </c>
      <c r="L4988" t="s">
        <v>5997</v>
      </c>
      <c r="M4988">
        <v>1</v>
      </c>
      <c r="N4988" s="1" t="s">
        <v>4</v>
      </c>
      <c r="O4988" s="1" t="s">
        <v>21</v>
      </c>
      <c r="P4988" t="s">
        <v>780</v>
      </c>
      <c r="Q4988" t="s">
        <v>12722</v>
      </c>
      <c r="R4988">
        <v>171.2</v>
      </c>
      <c r="S4988" t="s">
        <v>8</v>
      </c>
      <c r="T4988" t="s">
        <v>782</v>
      </c>
      <c r="U4988" t="s">
        <v>1395</v>
      </c>
      <c r="V4988" t="s">
        <v>11</v>
      </c>
    </row>
    <row r="4989" spans="1:22" x14ac:dyDescent="0.3">
      <c r="A4989">
        <v>5889</v>
      </c>
      <c r="B4989" t="s">
        <v>12752</v>
      </c>
      <c r="C4989" t="s">
        <v>12753</v>
      </c>
      <c r="D4989" t="s">
        <v>2</v>
      </c>
      <c r="E4989" s="2">
        <v>43063</v>
      </c>
      <c r="F4989" s="2" t="str">
        <f>TEXT(Table1[[#This Row],[Date]],"DDDD")</f>
        <v>Friday</v>
      </c>
      <c r="G4989" s="2" t="str">
        <f>TEXT(Table1[[#This Row],[Date]],"mmMM")</f>
        <v>November</v>
      </c>
      <c r="H4989" s="2" t="str">
        <f>IF(Table1[[#This Row],[Day]]="Saturday","Weekend",IF(Table1[[#This Row],[Day]]="Sunday","Weekend","Weekday"))</f>
        <v>Weekday</v>
      </c>
      <c r="I4989" s="2" t="str">
        <f>TEXT(Table1[[#This Row],[Date]],"DD")</f>
        <v>24</v>
      </c>
      <c r="J4989" s="2" t="str">
        <f>IF(Table1[[#This Row],[Date2]]&gt;20,"End",IF(Table1[[#This Row],[Date2]]&gt;10,"Mid","Start"))</f>
        <v>End</v>
      </c>
      <c r="K4989" s="3">
        <v>0.86883101851851852</v>
      </c>
      <c r="L4989" t="s">
        <v>3</v>
      </c>
      <c r="M4989">
        <v>1</v>
      </c>
      <c r="N4989" s="1" t="s">
        <v>4</v>
      </c>
      <c r="O4989" s="1" t="s">
        <v>21</v>
      </c>
      <c r="P4989" t="s">
        <v>12754</v>
      </c>
      <c r="Q4989" t="s">
        <v>5133</v>
      </c>
      <c r="R4989">
        <v>108</v>
      </c>
      <c r="S4989" t="s">
        <v>8</v>
      </c>
      <c r="T4989" t="s">
        <v>12755</v>
      </c>
      <c r="U4989" t="s">
        <v>1395</v>
      </c>
      <c r="V4989" t="s">
        <v>11</v>
      </c>
    </row>
    <row r="4990" spans="1:22" x14ac:dyDescent="0.3">
      <c r="A4990">
        <v>5895</v>
      </c>
      <c r="B4990" t="s">
        <v>12764</v>
      </c>
      <c r="C4990" t="s">
        <v>983</v>
      </c>
      <c r="D4990" t="s">
        <v>2</v>
      </c>
      <c r="E4990" s="2">
        <v>43063</v>
      </c>
      <c r="F4990" s="2" t="str">
        <f>TEXT(Table1[[#This Row],[Date]],"DDDD")</f>
        <v>Friday</v>
      </c>
      <c r="G4990" s="2" t="str">
        <f>TEXT(Table1[[#This Row],[Date]],"mmMM")</f>
        <v>November</v>
      </c>
      <c r="H4990" s="2" t="str">
        <f>IF(Table1[[#This Row],[Day]]="Saturday","Weekend",IF(Table1[[#This Row],[Day]]="Sunday","Weekend","Weekday"))</f>
        <v>Weekday</v>
      </c>
      <c r="I4990" s="2" t="str">
        <f>TEXT(Table1[[#This Row],[Date]],"DD")</f>
        <v>24</v>
      </c>
      <c r="J4990" s="2" t="str">
        <f>IF(Table1[[#This Row],[Date2]]&gt;20,"End",IF(Table1[[#This Row],[Date2]]&gt;10,"Mid","Start"))</f>
        <v>End</v>
      </c>
      <c r="K4990" s="3">
        <v>0.87934027777777779</v>
      </c>
      <c r="L4990" t="s">
        <v>28</v>
      </c>
      <c r="M4990">
        <v>1</v>
      </c>
      <c r="N4990" s="1" t="s">
        <v>4</v>
      </c>
      <c r="O4990" s="1" t="s">
        <v>21</v>
      </c>
      <c r="P4990" t="s">
        <v>984</v>
      </c>
      <c r="Q4990" t="s">
        <v>3734</v>
      </c>
      <c r="R4990">
        <v>104</v>
      </c>
      <c r="S4990" t="s">
        <v>8</v>
      </c>
      <c r="T4990" t="s">
        <v>986</v>
      </c>
      <c r="U4990" t="s">
        <v>1395</v>
      </c>
      <c r="V4990" t="s">
        <v>11</v>
      </c>
    </row>
    <row r="4991" spans="1:22" x14ac:dyDescent="0.3">
      <c r="A4991">
        <v>5896</v>
      </c>
      <c r="B4991" t="s">
        <v>12765</v>
      </c>
      <c r="C4991" t="s">
        <v>3351</v>
      </c>
      <c r="D4991" t="s">
        <v>2</v>
      </c>
      <c r="E4991" s="2">
        <v>43063</v>
      </c>
      <c r="F4991" s="2" t="str">
        <f>TEXT(Table1[[#This Row],[Date]],"DDDD")</f>
        <v>Friday</v>
      </c>
      <c r="G4991" s="2" t="str">
        <f>TEXT(Table1[[#This Row],[Date]],"mmMM")</f>
        <v>November</v>
      </c>
      <c r="H4991" s="2" t="str">
        <f>IF(Table1[[#This Row],[Day]]="Saturday","Weekend",IF(Table1[[#This Row],[Day]]="Sunday","Weekend","Weekday"))</f>
        <v>Weekday</v>
      </c>
      <c r="I4991" s="2" t="str">
        <f>TEXT(Table1[[#This Row],[Date]],"DD")</f>
        <v>24</v>
      </c>
      <c r="J4991" s="2" t="str">
        <f>IF(Table1[[#This Row],[Date2]]&gt;20,"End",IF(Table1[[#This Row],[Date2]]&gt;10,"Mid","Start"))</f>
        <v>End</v>
      </c>
      <c r="K4991" s="3">
        <v>0.88043981481481481</v>
      </c>
      <c r="L4991" t="s">
        <v>73</v>
      </c>
      <c r="M4991">
        <v>1</v>
      </c>
      <c r="N4991" s="1" t="s">
        <v>4</v>
      </c>
      <c r="O4991" s="1" t="s">
        <v>21</v>
      </c>
      <c r="P4991" t="s">
        <v>3352</v>
      </c>
      <c r="Q4991" t="s">
        <v>1137</v>
      </c>
      <c r="R4991">
        <v>108</v>
      </c>
      <c r="S4991" t="s">
        <v>8</v>
      </c>
      <c r="T4991" t="s">
        <v>3354</v>
      </c>
      <c r="U4991" t="s">
        <v>1395</v>
      </c>
      <c r="V4991" t="s">
        <v>11</v>
      </c>
    </row>
    <row r="4992" spans="1:22" x14ac:dyDescent="0.3">
      <c r="A4992">
        <v>5912</v>
      </c>
      <c r="B4992" t="s">
        <v>12801</v>
      </c>
      <c r="C4992" t="s">
        <v>4072</v>
      </c>
      <c r="D4992" t="s">
        <v>2</v>
      </c>
      <c r="E4992" s="2">
        <v>43063</v>
      </c>
      <c r="F4992" s="2" t="str">
        <f>TEXT(Table1[[#This Row],[Date]],"DDDD")</f>
        <v>Friday</v>
      </c>
      <c r="G4992" s="2" t="str">
        <f>TEXT(Table1[[#This Row],[Date]],"mmMM")</f>
        <v>November</v>
      </c>
      <c r="H4992" s="2" t="str">
        <f>IF(Table1[[#This Row],[Day]]="Saturday","Weekend",IF(Table1[[#This Row],[Day]]="Sunday","Weekend","Weekday"))</f>
        <v>Weekday</v>
      </c>
      <c r="I4992" s="2" t="str">
        <f>TEXT(Table1[[#This Row],[Date]],"DD")</f>
        <v>24</v>
      </c>
      <c r="J4992" s="2" t="str">
        <f>IF(Table1[[#This Row],[Date2]]&gt;20,"End",IF(Table1[[#This Row],[Date2]]&gt;10,"Mid","Start"))</f>
        <v>End</v>
      </c>
      <c r="K4992" s="3">
        <v>0.94329861111111113</v>
      </c>
      <c r="L4992" t="s">
        <v>580</v>
      </c>
      <c r="M4992">
        <v>1</v>
      </c>
      <c r="N4992" s="1" t="s">
        <v>4</v>
      </c>
      <c r="O4992" s="1" t="s">
        <v>21</v>
      </c>
      <c r="P4992" t="s">
        <v>4073</v>
      </c>
      <c r="Q4992" t="s">
        <v>12802</v>
      </c>
      <c r="R4992">
        <v>140</v>
      </c>
      <c r="S4992" t="s">
        <v>8</v>
      </c>
      <c r="T4992" t="s">
        <v>4074</v>
      </c>
      <c r="U4992" t="s">
        <v>1395</v>
      </c>
      <c r="V4992" t="s">
        <v>11</v>
      </c>
    </row>
    <row r="4993" spans="1:22" x14ac:dyDescent="0.3">
      <c r="A4993">
        <v>5913</v>
      </c>
      <c r="B4993" t="s">
        <v>12803</v>
      </c>
      <c r="C4993" t="s">
        <v>5499</v>
      </c>
      <c r="D4993" t="s">
        <v>2</v>
      </c>
      <c r="E4993" s="2">
        <v>43063</v>
      </c>
      <c r="F4993" s="2" t="str">
        <f>TEXT(Table1[[#This Row],[Date]],"DDDD")</f>
        <v>Friday</v>
      </c>
      <c r="G4993" s="2" t="str">
        <f>TEXT(Table1[[#This Row],[Date]],"mmMM")</f>
        <v>November</v>
      </c>
      <c r="H4993" s="2" t="str">
        <f>IF(Table1[[#This Row],[Day]]="Saturday","Weekend",IF(Table1[[#This Row],[Day]]="Sunday","Weekend","Weekday"))</f>
        <v>Weekday</v>
      </c>
      <c r="I4993" s="2" t="str">
        <f>TEXT(Table1[[#This Row],[Date]],"DD")</f>
        <v>24</v>
      </c>
      <c r="J4993" s="2" t="str">
        <f>IF(Table1[[#This Row],[Date2]]&gt;20,"End",IF(Table1[[#This Row],[Date2]]&gt;10,"Mid","Start"))</f>
        <v>End</v>
      </c>
      <c r="K4993" s="3">
        <v>0.94533564814814808</v>
      </c>
      <c r="L4993" t="s">
        <v>5997</v>
      </c>
      <c r="M4993">
        <v>1</v>
      </c>
      <c r="N4993" s="1" t="s">
        <v>4</v>
      </c>
      <c r="O4993" s="1" t="s">
        <v>21</v>
      </c>
      <c r="P4993" t="s">
        <v>5500</v>
      </c>
      <c r="Q4993" t="s">
        <v>6019</v>
      </c>
      <c r="R4993">
        <v>144</v>
      </c>
      <c r="S4993" t="s">
        <v>8</v>
      </c>
      <c r="T4993" t="s">
        <v>5502</v>
      </c>
      <c r="U4993" t="s">
        <v>1395</v>
      </c>
      <c r="V4993" t="s">
        <v>11</v>
      </c>
    </row>
    <row r="4994" spans="1:22" x14ac:dyDescent="0.3">
      <c r="A4994">
        <v>5916</v>
      </c>
      <c r="B4994" t="s">
        <v>12807</v>
      </c>
      <c r="C4994" t="s">
        <v>5499</v>
      </c>
      <c r="D4994" t="s">
        <v>2</v>
      </c>
      <c r="E4994" s="2">
        <v>43063</v>
      </c>
      <c r="F4994" s="2" t="str">
        <f>TEXT(Table1[[#This Row],[Date]],"DDDD")</f>
        <v>Friday</v>
      </c>
      <c r="G4994" s="2" t="str">
        <f>TEXT(Table1[[#This Row],[Date]],"mmMM")</f>
        <v>November</v>
      </c>
      <c r="H4994" s="2" t="str">
        <f>IF(Table1[[#This Row],[Day]]="Saturday","Weekend",IF(Table1[[#This Row],[Day]]="Sunday","Weekend","Weekday"))</f>
        <v>Weekday</v>
      </c>
      <c r="I4994" s="2" t="str">
        <f>TEXT(Table1[[#This Row],[Date]],"DD")</f>
        <v>24</v>
      </c>
      <c r="J4994" s="2" t="str">
        <f>IF(Table1[[#This Row],[Date2]]&gt;20,"End",IF(Table1[[#This Row],[Date2]]&gt;10,"Mid","Start"))</f>
        <v>End</v>
      </c>
      <c r="K4994" s="3">
        <v>0.95120370370370366</v>
      </c>
      <c r="L4994" t="s">
        <v>5997</v>
      </c>
      <c r="M4994">
        <v>1</v>
      </c>
      <c r="N4994" s="1" t="s">
        <v>4</v>
      </c>
      <c r="O4994" s="1" t="s">
        <v>21</v>
      </c>
      <c r="P4994" t="s">
        <v>5500</v>
      </c>
      <c r="Q4994" t="s">
        <v>10210</v>
      </c>
      <c r="R4994">
        <v>112</v>
      </c>
      <c r="S4994" t="s">
        <v>8</v>
      </c>
      <c r="T4994" t="s">
        <v>5502</v>
      </c>
      <c r="U4994" t="s">
        <v>1395</v>
      </c>
      <c r="V4994" t="s">
        <v>11</v>
      </c>
    </row>
    <row r="4995" spans="1:22" x14ac:dyDescent="0.3">
      <c r="A4995">
        <v>5918</v>
      </c>
      <c r="B4995" t="s">
        <v>12810</v>
      </c>
      <c r="C4995" t="s">
        <v>3749</v>
      </c>
      <c r="D4995" t="s">
        <v>2</v>
      </c>
      <c r="E4995" s="2">
        <v>43063</v>
      </c>
      <c r="F4995" s="2" t="str">
        <f>TEXT(Table1[[#This Row],[Date]],"DDDD")</f>
        <v>Friday</v>
      </c>
      <c r="G4995" s="2" t="str">
        <f>TEXT(Table1[[#This Row],[Date]],"mmMM")</f>
        <v>November</v>
      </c>
      <c r="H4995" s="2" t="str">
        <f>IF(Table1[[#This Row],[Day]]="Saturday","Weekend",IF(Table1[[#This Row],[Day]]="Sunday","Weekend","Weekday"))</f>
        <v>Weekday</v>
      </c>
      <c r="I4995" s="2" t="str">
        <f>TEXT(Table1[[#This Row],[Date]],"DD")</f>
        <v>24</v>
      </c>
      <c r="J4995" s="2" t="str">
        <f>IF(Table1[[#This Row],[Date2]]&gt;20,"End",IF(Table1[[#This Row],[Date2]]&gt;10,"Mid","Start"))</f>
        <v>End</v>
      </c>
      <c r="K4995" s="3">
        <v>0.97608796296296307</v>
      </c>
      <c r="L4995" t="s">
        <v>580</v>
      </c>
      <c r="M4995">
        <v>1</v>
      </c>
      <c r="N4995" s="1" t="s">
        <v>4</v>
      </c>
      <c r="O4995" s="1" t="s">
        <v>21</v>
      </c>
      <c r="P4995" t="s">
        <v>3750</v>
      </c>
      <c r="Q4995" t="s">
        <v>9487</v>
      </c>
      <c r="R4995">
        <v>152</v>
      </c>
      <c r="S4995" t="s">
        <v>8</v>
      </c>
      <c r="T4995" t="s">
        <v>3752</v>
      </c>
      <c r="U4995" t="s">
        <v>1395</v>
      </c>
      <c r="V4995" t="s">
        <v>11</v>
      </c>
    </row>
    <row r="4996" spans="1:22" x14ac:dyDescent="0.3">
      <c r="A4996">
        <v>5919</v>
      </c>
      <c r="B4996" t="s">
        <v>12811</v>
      </c>
      <c r="C4996" t="s">
        <v>6499</v>
      </c>
      <c r="D4996" t="s">
        <v>2</v>
      </c>
      <c r="E4996" s="2">
        <v>43063</v>
      </c>
      <c r="F4996" s="2" t="str">
        <f>TEXT(Table1[[#This Row],[Date]],"DDDD")</f>
        <v>Friday</v>
      </c>
      <c r="G4996" s="2" t="str">
        <f>TEXT(Table1[[#This Row],[Date]],"mmMM")</f>
        <v>November</v>
      </c>
      <c r="H4996" s="2" t="str">
        <f>IF(Table1[[#This Row],[Day]]="Saturday","Weekend",IF(Table1[[#This Row],[Day]]="Sunday","Weekend","Weekday"))</f>
        <v>Weekday</v>
      </c>
      <c r="I4996" s="2" t="str">
        <f>TEXT(Table1[[#This Row],[Date]],"DD")</f>
        <v>24</v>
      </c>
      <c r="J4996" s="2" t="str">
        <f>IF(Table1[[#This Row],[Date2]]&gt;20,"End",IF(Table1[[#This Row],[Date2]]&gt;10,"Mid","Start"))</f>
        <v>End</v>
      </c>
      <c r="K4996" s="3">
        <v>0.99589120370370376</v>
      </c>
      <c r="L4996" t="s">
        <v>580</v>
      </c>
      <c r="M4996">
        <v>1</v>
      </c>
      <c r="N4996" s="1" t="s">
        <v>4</v>
      </c>
      <c r="O4996" s="1" t="s">
        <v>21</v>
      </c>
      <c r="P4996" t="s">
        <v>6500</v>
      </c>
      <c r="Q4996" t="s">
        <v>12812</v>
      </c>
      <c r="R4996">
        <v>246</v>
      </c>
      <c r="S4996" t="s">
        <v>8</v>
      </c>
      <c r="T4996" t="s">
        <v>6502</v>
      </c>
      <c r="U4996" t="s">
        <v>1395</v>
      </c>
      <c r="V4996" t="s">
        <v>11</v>
      </c>
    </row>
    <row r="4997" spans="1:22" x14ac:dyDescent="0.3">
      <c r="A4997">
        <v>5885</v>
      </c>
      <c r="B4997" t="s">
        <v>12744</v>
      </c>
      <c r="C4997" t="s">
        <v>7239</v>
      </c>
      <c r="D4997" t="s">
        <v>2</v>
      </c>
      <c r="E4997" s="2">
        <v>43063</v>
      </c>
      <c r="F4997" s="2" t="str">
        <f>TEXT(Table1[[#This Row],[Date]],"DDDD")</f>
        <v>Friday</v>
      </c>
      <c r="G4997" s="2" t="str">
        <f>TEXT(Table1[[#This Row],[Date]],"mmMM")</f>
        <v>November</v>
      </c>
      <c r="H4997" s="2" t="str">
        <f>IF(Table1[[#This Row],[Day]]="Saturday","Weekend",IF(Table1[[#This Row],[Day]]="Sunday","Weekend","Weekday"))</f>
        <v>Weekday</v>
      </c>
      <c r="I4997" s="2" t="str">
        <f>TEXT(Table1[[#This Row],[Date]],"DD")</f>
        <v>24</v>
      </c>
      <c r="J4997" s="2" t="str">
        <f>IF(Table1[[#This Row],[Date2]]&gt;20,"End",IF(Table1[[#This Row],[Date2]]&gt;10,"Mid","Start"))</f>
        <v>End</v>
      </c>
      <c r="K4997" s="3">
        <v>0.85862268518518525</v>
      </c>
      <c r="L4997" t="s">
        <v>51</v>
      </c>
      <c r="M4997">
        <v>1</v>
      </c>
      <c r="N4997" s="1" t="s">
        <v>4</v>
      </c>
      <c r="O4997" s="1" t="s">
        <v>21</v>
      </c>
      <c r="P4997" t="s">
        <v>7240</v>
      </c>
      <c r="Q4997" t="s">
        <v>12745</v>
      </c>
      <c r="R4997">
        <v>243</v>
      </c>
      <c r="S4997" t="s">
        <v>8</v>
      </c>
      <c r="T4997" t="s">
        <v>7242</v>
      </c>
      <c r="U4997" t="s">
        <v>1395</v>
      </c>
      <c r="V4997" t="s">
        <v>11</v>
      </c>
    </row>
    <row r="4998" spans="1:22" x14ac:dyDescent="0.3">
      <c r="A4998">
        <v>1966</v>
      </c>
      <c r="B4998" t="s">
        <v>4605</v>
      </c>
      <c r="C4998" t="s">
        <v>1808</v>
      </c>
      <c r="D4998" t="s">
        <v>2</v>
      </c>
      <c r="E4998" s="2">
        <v>43002</v>
      </c>
      <c r="F4998" s="2" t="str">
        <f>TEXT(Table1[[#This Row],[Date]],"DDDD")</f>
        <v>Sunday</v>
      </c>
      <c r="G4998" s="2" t="str">
        <f>TEXT(Table1[[#This Row],[Date]],"mmMM")</f>
        <v>September</v>
      </c>
      <c r="H4998" s="2" t="str">
        <f>IF(Table1[[#This Row],[Day]]="Saturday","Weekend",IF(Table1[[#This Row],[Day]]="Sunday","Weekend","Weekday"))</f>
        <v>Weekend</v>
      </c>
      <c r="I4998" s="2" t="str">
        <f>TEXT(Table1[[#This Row],[Date]],"DD")</f>
        <v>24</v>
      </c>
      <c r="J4998" s="2" t="str">
        <f>IF(Table1[[#This Row],[Date2]]&gt;20,"End",IF(Table1[[#This Row],[Date2]]&gt;10,"Mid","Start"))</f>
        <v>End</v>
      </c>
      <c r="K4998" s="3">
        <v>0.94887731481481474</v>
      </c>
      <c r="L4998" t="s">
        <v>168</v>
      </c>
      <c r="M4998">
        <v>1</v>
      </c>
      <c r="N4998" s="1" t="s">
        <v>4</v>
      </c>
      <c r="O4998" s="1" t="s">
        <v>21</v>
      </c>
      <c r="P4998" t="s">
        <v>1809</v>
      </c>
      <c r="Q4998" t="s">
        <v>818</v>
      </c>
      <c r="R4998">
        <v>120</v>
      </c>
      <c r="S4998" t="s">
        <v>8</v>
      </c>
      <c r="T4998" t="s">
        <v>1811</v>
      </c>
      <c r="U4998" t="s">
        <v>1395</v>
      </c>
      <c r="V4998" t="s">
        <v>11</v>
      </c>
    </row>
    <row r="4999" spans="1:22" x14ac:dyDescent="0.3">
      <c r="A4999">
        <v>3580</v>
      </c>
      <c r="B4999" t="s">
        <v>8103</v>
      </c>
      <c r="C4999" t="s">
        <v>3563</v>
      </c>
      <c r="D4999" t="s">
        <v>2</v>
      </c>
      <c r="E4999" s="2">
        <v>43032</v>
      </c>
      <c r="F4999" s="2" t="str">
        <f>TEXT(Table1[[#This Row],[Date]],"DDDD")</f>
        <v>Tuesday</v>
      </c>
      <c r="G4999" s="2" t="str">
        <f>TEXT(Table1[[#This Row],[Date]],"mmMM")</f>
        <v>October</v>
      </c>
      <c r="H4999" s="2" t="str">
        <f>IF(Table1[[#This Row],[Day]]="Saturday","Weekend",IF(Table1[[#This Row],[Day]]="Sunday","Weekend","Weekday"))</f>
        <v>Weekday</v>
      </c>
      <c r="I4999" s="2" t="str">
        <f>TEXT(Table1[[#This Row],[Date]],"DD")</f>
        <v>24</v>
      </c>
      <c r="J4999" s="2" t="str">
        <f>IF(Table1[[#This Row],[Date2]]&gt;20,"End",IF(Table1[[#This Row],[Date2]]&gt;10,"Mid","Start"))</f>
        <v>End</v>
      </c>
      <c r="K4999" s="3">
        <v>0.6367476851851851</v>
      </c>
      <c r="L4999" t="s">
        <v>5997</v>
      </c>
      <c r="M4999">
        <v>1</v>
      </c>
      <c r="N4999" s="1" t="s">
        <v>4</v>
      </c>
      <c r="O4999" s="1" t="s">
        <v>21</v>
      </c>
      <c r="P4999" t="s">
        <v>3564</v>
      </c>
      <c r="Q4999" t="s">
        <v>5998</v>
      </c>
      <c r="R4999">
        <v>108</v>
      </c>
      <c r="S4999" t="s">
        <v>8</v>
      </c>
      <c r="T4999" t="s">
        <v>3566</v>
      </c>
      <c r="U4999" t="s">
        <v>1395</v>
      </c>
      <c r="V4999" t="s">
        <v>11</v>
      </c>
    </row>
    <row r="5000" spans="1:22" x14ac:dyDescent="0.3">
      <c r="A5000">
        <v>3585</v>
      </c>
      <c r="B5000" t="s">
        <v>8109</v>
      </c>
      <c r="C5000" t="s">
        <v>6640</v>
      </c>
      <c r="D5000" t="s">
        <v>2</v>
      </c>
      <c r="E5000" s="2">
        <v>43032</v>
      </c>
      <c r="F5000" s="2" t="str">
        <f>TEXT(Table1[[#This Row],[Date]],"DDDD")</f>
        <v>Tuesday</v>
      </c>
      <c r="G5000" s="2" t="str">
        <f>TEXT(Table1[[#This Row],[Date]],"mmMM")</f>
        <v>October</v>
      </c>
      <c r="H5000" s="2" t="str">
        <f>IF(Table1[[#This Row],[Day]]="Saturday","Weekend",IF(Table1[[#This Row],[Day]]="Sunday","Weekend","Weekday"))</f>
        <v>Weekday</v>
      </c>
      <c r="I5000" s="2" t="str">
        <f>TEXT(Table1[[#This Row],[Date]],"DD")</f>
        <v>24</v>
      </c>
      <c r="J5000" s="2" t="str">
        <f>IF(Table1[[#This Row],[Date2]]&gt;20,"End",IF(Table1[[#This Row],[Date2]]&gt;10,"Mid","Start"))</f>
        <v>End</v>
      </c>
      <c r="K5000" s="3">
        <v>0.75788194444444446</v>
      </c>
      <c r="L5000" t="s">
        <v>28</v>
      </c>
      <c r="M5000">
        <v>1</v>
      </c>
      <c r="N5000" s="1" t="s">
        <v>4</v>
      </c>
      <c r="O5000" s="1" t="s">
        <v>21</v>
      </c>
      <c r="P5000" t="s">
        <v>6641</v>
      </c>
      <c r="Q5000" t="s">
        <v>8110</v>
      </c>
      <c r="R5000">
        <v>297</v>
      </c>
      <c r="S5000" t="s">
        <v>8</v>
      </c>
      <c r="T5000" t="s">
        <v>6643</v>
      </c>
      <c r="U5000" t="s">
        <v>1395</v>
      </c>
      <c r="V5000" t="s">
        <v>11</v>
      </c>
    </row>
    <row r="5001" spans="1:22" x14ac:dyDescent="0.3">
      <c r="A5001">
        <v>3592</v>
      </c>
      <c r="B5001" t="s">
        <v>8125</v>
      </c>
      <c r="C5001" t="s">
        <v>405</v>
      </c>
      <c r="D5001" t="s">
        <v>2</v>
      </c>
      <c r="E5001" s="2">
        <v>43032</v>
      </c>
      <c r="F5001" s="2" t="str">
        <f>TEXT(Table1[[#This Row],[Date]],"DDDD")</f>
        <v>Tuesday</v>
      </c>
      <c r="G5001" s="2" t="str">
        <f>TEXT(Table1[[#This Row],[Date]],"mmMM")</f>
        <v>October</v>
      </c>
      <c r="H5001" s="2" t="str">
        <f>IF(Table1[[#This Row],[Day]]="Saturday","Weekend",IF(Table1[[#This Row],[Day]]="Sunday","Weekend","Weekday"))</f>
        <v>Weekday</v>
      </c>
      <c r="I5001" s="2" t="str">
        <f>TEXT(Table1[[#This Row],[Date]],"DD")</f>
        <v>24</v>
      </c>
      <c r="J5001" s="2" t="str">
        <f>IF(Table1[[#This Row],[Date2]]&gt;20,"End",IF(Table1[[#This Row],[Date2]]&gt;10,"Mid","Start"))</f>
        <v>End</v>
      </c>
      <c r="K5001" s="3">
        <v>0.8552777777777778</v>
      </c>
      <c r="L5001" t="s">
        <v>51</v>
      </c>
      <c r="M5001">
        <v>1</v>
      </c>
      <c r="N5001" s="1" t="s">
        <v>4</v>
      </c>
      <c r="O5001" s="1" t="s">
        <v>21</v>
      </c>
      <c r="P5001" t="s">
        <v>406</v>
      </c>
      <c r="Q5001" t="s">
        <v>8126</v>
      </c>
      <c r="R5001">
        <v>280.5</v>
      </c>
      <c r="S5001" t="s">
        <v>8</v>
      </c>
      <c r="T5001" t="s">
        <v>408</v>
      </c>
      <c r="U5001" t="s">
        <v>1395</v>
      </c>
      <c r="V5001" t="s">
        <v>11</v>
      </c>
    </row>
    <row r="5002" spans="1:22" x14ac:dyDescent="0.3">
      <c r="A5002">
        <v>3600</v>
      </c>
      <c r="B5002" t="s">
        <v>8143</v>
      </c>
      <c r="C5002" t="s">
        <v>7738</v>
      </c>
      <c r="D5002" t="s">
        <v>2</v>
      </c>
      <c r="E5002" s="2">
        <v>43032</v>
      </c>
      <c r="F5002" s="2" t="str">
        <f>TEXT(Table1[[#This Row],[Date]],"DDDD")</f>
        <v>Tuesday</v>
      </c>
      <c r="G5002" s="2" t="str">
        <f>TEXT(Table1[[#This Row],[Date]],"mmMM")</f>
        <v>October</v>
      </c>
      <c r="H5002" s="2" t="str">
        <f>IF(Table1[[#This Row],[Day]]="Saturday","Weekend",IF(Table1[[#This Row],[Day]]="Sunday","Weekend","Weekday"))</f>
        <v>Weekday</v>
      </c>
      <c r="I5002" s="2" t="str">
        <f>TEXT(Table1[[#This Row],[Date]],"DD")</f>
        <v>24</v>
      </c>
      <c r="J5002" s="2" t="str">
        <f>IF(Table1[[#This Row],[Date2]]&gt;20,"End",IF(Table1[[#This Row],[Date2]]&gt;10,"Mid","Start"))</f>
        <v>End</v>
      </c>
      <c r="K5002" s="3">
        <v>0.90025462962962965</v>
      </c>
      <c r="L5002" t="s">
        <v>66</v>
      </c>
      <c r="M5002">
        <v>1</v>
      </c>
      <c r="N5002" s="1" t="s">
        <v>4</v>
      </c>
      <c r="O5002" s="1" t="s">
        <v>21</v>
      </c>
      <c r="P5002" t="s">
        <v>7739</v>
      </c>
      <c r="Q5002" t="s">
        <v>8144</v>
      </c>
      <c r="R5002">
        <v>340</v>
      </c>
      <c r="S5002" t="s">
        <v>8</v>
      </c>
      <c r="T5002" t="s">
        <v>7741</v>
      </c>
      <c r="U5002" t="s">
        <v>1395</v>
      </c>
      <c r="V5002" t="s">
        <v>11</v>
      </c>
    </row>
    <row r="5003" spans="1:22" x14ac:dyDescent="0.3">
      <c r="A5003">
        <v>3604</v>
      </c>
      <c r="B5003" t="s">
        <v>8150</v>
      </c>
      <c r="C5003" t="s">
        <v>2356</v>
      </c>
      <c r="D5003" t="s">
        <v>2</v>
      </c>
      <c r="E5003" s="2">
        <v>43032</v>
      </c>
      <c r="F5003" s="2" t="str">
        <f>TEXT(Table1[[#This Row],[Date]],"DDDD")</f>
        <v>Tuesday</v>
      </c>
      <c r="G5003" s="2" t="str">
        <f>TEXT(Table1[[#This Row],[Date]],"mmMM")</f>
        <v>October</v>
      </c>
      <c r="H5003" s="2" t="str">
        <f>IF(Table1[[#This Row],[Day]]="Saturday","Weekend",IF(Table1[[#This Row],[Day]]="Sunday","Weekend","Weekday"))</f>
        <v>Weekday</v>
      </c>
      <c r="I5003" s="2" t="str">
        <f>TEXT(Table1[[#This Row],[Date]],"DD")</f>
        <v>24</v>
      </c>
      <c r="J5003" s="2" t="str">
        <f>IF(Table1[[#This Row],[Date2]]&gt;20,"End",IF(Table1[[#This Row],[Date2]]&gt;10,"Mid","Start"))</f>
        <v>End</v>
      </c>
      <c r="K5003" s="3">
        <v>0.9176157407407407</v>
      </c>
      <c r="L5003" t="s">
        <v>51</v>
      </c>
      <c r="M5003">
        <v>1</v>
      </c>
      <c r="N5003" s="1" t="s">
        <v>4</v>
      </c>
      <c r="O5003" s="1" t="s">
        <v>21</v>
      </c>
      <c r="P5003" t="s">
        <v>2357</v>
      </c>
      <c r="Q5003" t="s">
        <v>8151</v>
      </c>
      <c r="R5003">
        <v>595</v>
      </c>
      <c r="S5003" t="s">
        <v>8</v>
      </c>
      <c r="T5003" t="s">
        <v>2359</v>
      </c>
      <c r="U5003" t="s">
        <v>1395</v>
      </c>
      <c r="V5003" t="s">
        <v>11</v>
      </c>
    </row>
    <row r="5004" spans="1:22" x14ac:dyDescent="0.3">
      <c r="A5004">
        <v>5884</v>
      </c>
      <c r="B5004" t="s">
        <v>12743</v>
      </c>
      <c r="C5004" t="s">
        <v>6553</v>
      </c>
      <c r="D5004" t="s">
        <v>2</v>
      </c>
      <c r="E5004" s="2">
        <v>43063</v>
      </c>
      <c r="F5004" s="2" t="str">
        <f>TEXT(Table1[[#This Row],[Date]],"DDDD")</f>
        <v>Friday</v>
      </c>
      <c r="G5004" s="2" t="str">
        <f>TEXT(Table1[[#This Row],[Date]],"mmMM")</f>
        <v>November</v>
      </c>
      <c r="H5004" s="2" t="str">
        <f>IF(Table1[[#This Row],[Day]]="Saturday","Weekend",IF(Table1[[#This Row],[Day]]="Sunday","Weekend","Weekday"))</f>
        <v>Weekday</v>
      </c>
      <c r="I5004" s="2" t="str">
        <f>TEXT(Table1[[#This Row],[Date]],"DD")</f>
        <v>24</v>
      </c>
      <c r="J5004" s="2" t="str">
        <f>IF(Table1[[#This Row],[Date2]]&gt;20,"End",IF(Table1[[#This Row],[Date2]]&gt;10,"Mid","Start"))</f>
        <v>End</v>
      </c>
      <c r="K5004" s="3">
        <v>0.84744212962962961</v>
      </c>
      <c r="L5004" t="s">
        <v>5997</v>
      </c>
      <c r="M5004">
        <v>1</v>
      </c>
      <c r="N5004" s="1" t="s">
        <v>4</v>
      </c>
      <c r="O5004" s="1" t="s">
        <v>21</v>
      </c>
      <c r="P5004" t="s">
        <v>1200</v>
      </c>
      <c r="Q5004" t="s">
        <v>6918</v>
      </c>
      <c r="R5004">
        <v>120</v>
      </c>
      <c r="S5004" t="s">
        <v>8</v>
      </c>
      <c r="T5004" t="s">
        <v>6554</v>
      </c>
      <c r="U5004" t="s">
        <v>1395</v>
      </c>
      <c r="V5004" t="s">
        <v>11</v>
      </c>
    </row>
    <row r="5005" spans="1:22" x14ac:dyDescent="0.3">
      <c r="A5005">
        <v>1933</v>
      </c>
      <c r="B5005" t="s">
        <v>4512</v>
      </c>
      <c r="C5005" t="s">
        <v>4513</v>
      </c>
      <c r="D5005" t="s">
        <v>2</v>
      </c>
      <c r="E5005" s="2">
        <v>43002</v>
      </c>
      <c r="F5005" s="2" t="str">
        <f>TEXT(Table1[[#This Row],[Date]],"DDDD")</f>
        <v>Sunday</v>
      </c>
      <c r="G5005" s="2" t="str">
        <f>TEXT(Table1[[#This Row],[Date]],"mmMM")</f>
        <v>September</v>
      </c>
      <c r="H5005" s="2" t="str">
        <f>IF(Table1[[#This Row],[Day]]="Saturday","Weekend",IF(Table1[[#This Row],[Day]]="Sunday","Weekend","Weekday"))</f>
        <v>Weekend</v>
      </c>
      <c r="I5005" s="2" t="str">
        <f>TEXT(Table1[[#This Row],[Date]],"DD")</f>
        <v>24</v>
      </c>
      <c r="J5005" s="2" t="str">
        <f>IF(Table1[[#This Row],[Date2]]&gt;20,"End",IF(Table1[[#This Row],[Date2]]&gt;10,"Mid","Start"))</f>
        <v>End</v>
      </c>
      <c r="K5005" s="3">
        <v>4.0601851851851847E-2</v>
      </c>
      <c r="L5005" t="s">
        <v>168</v>
      </c>
      <c r="M5005">
        <v>1</v>
      </c>
      <c r="N5005" s="1" t="s">
        <v>4</v>
      </c>
      <c r="O5005" s="1" t="s">
        <v>34</v>
      </c>
      <c r="P5005" t="s">
        <v>4514</v>
      </c>
      <c r="Q5005" t="s">
        <v>4515</v>
      </c>
      <c r="R5005">
        <v>100</v>
      </c>
      <c r="S5005" t="s">
        <v>8</v>
      </c>
      <c r="T5005" t="s">
        <v>4516</v>
      </c>
      <c r="U5005" t="s">
        <v>1395</v>
      </c>
      <c r="V5005" t="s">
        <v>11</v>
      </c>
    </row>
    <row r="5006" spans="1:22" x14ac:dyDescent="0.3">
      <c r="A5006">
        <v>1934</v>
      </c>
      <c r="B5006" t="s">
        <v>4517</v>
      </c>
      <c r="C5006" t="s">
        <v>4513</v>
      </c>
      <c r="D5006" t="s">
        <v>2</v>
      </c>
      <c r="E5006" s="2">
        <v>43002</v>
      </c>
      <c r="F5006" s="2" t="str">
        <f>TEXT(Table1[[#This Row],[Date]],"DDDD")</f>
        <v>Sunday</v>
      </c>
      <c r="G5006" s="2" t="str">
        <f>TEXT(Table1[[#This Row],[Date]],"mmMM")</f>
        <v>September</v>
      </c>
      <c r="H5006" s="2" t="str">
        <f>IF(Table1[[#This Row],[Day]]="Saturday","Weekend",IF(Table1[[#This Row],[Day]]="Sunday","Weekend","Weekday"))</f>
        <v>Weekend</v>
      </c>
      <c r="I5006" s="2" t="str">
        <f>TEXT(Table1[[#This Row],[Date]],"DD")</f>
        <v>24</v>
      </c>
      <c r="J5006" s="2" t="str">
        <f>IF(Table1[[#This Row],[Date2]]&gt;20,"End",IF(Table1[[#This Row],[Date2]]&gt;10,"Mid","Start"))</f>
        <v>End</v>
      </c>
      <c r="K5006" s="3">
        <v>4.1284722222222223E-2</v>
      </c>
      <c r="L5006" t="s">
        <v>168</v>
      </c>
      <c r="M5006">
        <v>1</v>
      </c>
      <c r="N5006" s="1" t="s">
        <v>4</v>
      </c>
      <c r="O5006" s="1" t="s">
        <v>34</v>
      </c>
      <c r="P5006" t="s">
        <v>4514</v>
      </c>
      <c r="Q5006" t="s">
        <v>4515</v>
      </c>
      <c r="R5006">
        <v>100</v>
      </c>
      <c r="S5006" t="s">
        <v>8</v>
      </c>
      <c r="T5006" t="s">
        <v>4516</v>
      </c>
      <c r="U5006" t="s">
        <v>1395</v>
      </c>
      <c r="V5006" t="s">
        <v>11</v>
      </c>
    </row>
    <row r="5007" spans="1:22" x14ac:dyDescent="0.3">
      <c r="A5007">
        <v>1948</v>
      </c>
      <c r="B5007" t="s">
        <v>4557</v>
      </c>
      <c r="C5007" t="s">
        <v>1630</v>
      </c>
      <c r="D5007" t="s">
        <v>2</v>
      </c>
      <c r="E5007" s="2">
        <v>43002</v>
      </c>
      <c r="F5007" s="2" t="str">
        <f>TEXT(Table1[[#This Row],[Date]],"DDDD")</f>
        <v>Sunday</v>
      </c>
      <c r="G5007" s="2" t="str">
        <f>TEXT(Table1[[#This Row],[Date]],"mmMM")</f>
        <v>September</v>
      </c>
      <c r="H5007" s="2" t="str">
        <f>IF(Table1[[#This Row],[Day]]="Saturday","Weekend",IF(Table1[[#This Row],[Day]]="Sunday","Weekend","Weekday"))</f>
        <v>Weekend</v>
      </c>
      <c r="I5007" s="2" t="str">
        <f>TEXT(Table1[[#This Row],[Date]],"DD")</f>
        <v>24</v>
      </c>
      <c r="J5007" s="2" t="str">
        <f>IF(Table1[[#This Row],[Date2]]&gt;20,"End",IF(Table1[[#This Row],[Date2]]&gt;10,"Mid","Start"))</f>
        <v>End</v>
      </c>
      <c r="K5007" s="3">
        <v>0.57049768518518518</v>
      </c>
      <c r="L5007" t="s">
        <v>28</v>
      </c>
      <c r="M5007">
        <v>1</v>
      </c>
      <c r="N5007" s="1" t="s">
        <v>4</v>
      </c>
      <c r="O5007" s="1" t="s">
        <v>34</v>
      </c>
      <c r="P5007" t="s">
        <v>1631</v>
      </c>
      <c r="Q5007" t="s">
        <v>1632</v>
      </c>
      <c r="R5007">
        <v>145.80000000000001</v>
      </c>
      <c r="S5007" t="s">
        <v>8</v>
      </c>
      <c r="T5007" t="s">
        <v>1633</v>
      </c>
      <c r="U5007" t="s">
        <v>1395</v>
      </c>
      <c r="V5007" t="s">
        <v>11</v>
      </c>
    </row>
    <row r="5008" spans="1:22" x14ac:dyDescent="0.3">
      <c r="A5008">
        <v>1949</v>
      </c>
      <c r="B5008" t="s">
        <v>4558</v>
      </c>
      <c r="C5008" t="s">
        <v>1630</v>
      </c>
      <c r="D5008" t="s">
        <v>2</v>
      </c>
      <c r="E5008" s="2">
        <v>43002</v>
      </c>
      <c r="F5008" s="2" t="str">
        <f>TEXT(Table1[[#This Row],[Date]],"DDDD")</f>
        <v>Sunday</v>
      </c>
      <c r="G5008" s="2" t="str">
        <f>TEXT(Table1[[#This Row],[Date]],"mmMM")</f>
        <v>September</v>
      </c>
      <c r="H5008" s="2" t="str">
        <f>IF(Table1[[#This Row],[Day]]="Saturday","Weekend",IF(Table1[[#This Row],[Day]]="Sunday","Weekend","Weekday"))</f>
        <v>Weekend</v>
      </c>
      <c r="I5008" s="2" t="str">
        <f>TEXT(Table1[[#This Row],[Date]],"DD")</f>
        <v>24</v>
      </c>
      <c r="J5008" s="2" t="str">
        <f>IF(Table1[[#This Row],[Date2]]&gt;20,"End",IF(Table1[[#This Row],[Date2]]&gt;10,"Mid","Start"))</f>
        <v>End</v>
      </c>
      <c r="K5008" s="3">
        <v>0.57052083333333325</v>
      </c>
      <c r="L5008" t="s">
        <v>28</v>
      </c>
      <c r="M5008">
        <v>1</v>
      </c>
      <c r="N5008" s="1" t="s">
        <v>4</v>
      </c>
      <c r="O5008" s="1" t="s">
        <v>34</v>
      </c>
      <c r="P5008" t="s">
        <v>1631</v>
      </c>
      <c r="Q5008" t="s">
        <v>1632</v>
      </c>
      <c r="R5008">
        <v>145.80000000000001</v>
      </c>
      <c r="S5008" t="s">
        <v>8</v>
      </c>
      <c r="T5008" t="s">
        <v>1633</v>
      </c>
      <c r="U5008" t="s">
        <v>1395</v>
      </c>
      <c r="V5008" t="s">
        <v>11</v>
      </c>
    </row>
    <row r="5009" spans="1:22" x14ac:dyDescent="0.3">
      <c r="A5009">
        <v>3576</v>
      </c>
      <c r="B5009" t="s">
        <v>8094</v>
      </c>
      <c r="C5009" t="s">
        <v>1989</v>
      </c>
      <c r="D5009" t="s">
        <v>2</v>
      </c>
      <c r="E5009" s="2">
        <v>43032</v>
      </c>
      <c r="F5009" s="2" t="str">
        <f>TEXT(Table1[[#This Row],[Date]],"DDDD")</f>
        <v>Tuesday</v>
      </c>
      <c r="G5009" s="2" t="str">
        <f>TEXT(Table1[[#This Row],[Date]],"mmMM")</f>
        <v>October</v>
      </c>
      <c r="H5009" s="2" t="str">
        <f>IF(Table1[[#This Row],[Day]]="Saturday","Weekend",IF(Table1[[#This Row],[Day]]="Sunday","Weekend","Weekday"))</f>
        <v>Weekday</v>
      </c>
      <c r="I5009" s="2" t="str">
        <f>TEXT(Table1[[#This Row],[Date]],"DD")</f>
        <v>24</v>
      </c>
      <c r="J5009" s="2" t="str">
        <f>IF(Table1[[#This Row],[Date2]]&gt;20,"End",IF(Table1[[#This Row],[Date2]]&gt;10,"Mid","Start"))</f>
        <v>End</v>
      </c>
      <c r="K5009" s="3">
        <v>6.2812499999999993E-2</v>
      </c>
      <c r="L5009" t="s">
        <v>168</v>
      </c>
      <c r="M5009">
        <v>1</v>
      </c>
      <c r="N5009" s="1" t="s">
        <v>4</v>
      </c>
      <c r="O5009" s="1" t="s">
        <v>34</v>
      </c>
      <c r="P5009" t="s">
        <v>1990</v>
      </c>
      <c r="Q5009" t="s">
        <v>8095</v>
      </c>
      <c r="R5009">
        <v>160</v>
      </c>
      <c r="S5009" t="s">
        <v>8</v>
      </c>
      <c r="T5009" t="s">
        <v>1992</v>
      </c>
      <c r="U5009" t="s">
        <v>1395</v>
      </c>
      <c r="V5009" t="s">
        <v>11</v>
      </c>
    </row>
    <row r="5010" spans="1:22" x14ac:dyDescent="0.3">
      <c r="A5010">
        <v>3605</v>
      </c>
      <c r="B5010" t="s">
        <v>8152</v>
      </c>
      <c r="C5010" t="s">
        <v>298</v>
      </c>
      <c r="D5010" t="s">
        <v>14</v>
      </c>
      <c r="E5010" s="2">
        <v>43032</v>
      </c>
      <c r="F5010" s="2" t="str">
        <f>TEXT(Table1[[#This Row],[Date]],"DDDD")</f>
        <v>Tuesday</v>
      </c>
      <c r="G5010" s="2" t="str">
        <f>TEXT(Table1[[#This Row],[Date]],"mmMM")</f>
        <v>October</v>
      </c>
      <c r="H5010" s="2" t="str">
        <f>IF(Table1[[#This Row],[Day]]="Saturday","Weekend",IF(Table1[[#This Row],[Day]]="Sunday","Weekend","Weekday"))</f>
        <v>Weekday</v>
      </c>
      <c r="I5010" s="2" t="str">
        <f>TEXT(Table1[[#This Row],[Date]],"DD")</f>
        <v>24</v>
      </c>
      <c r="J5010" s="2" t="str">
        <f>IF(Table1[[#This Row],[Date2]]&gt;20,"End",IF(Table1[[#This Row],[Date2]]&gt;10,"Mid","Start"))</f>
        <v>End</v>
      </c>
      <c r="K5010" s="3">
        <v>0.92163194444444441</v>
      </c>
      <c r="L5010" t="s">
        <v>5997</v>
      </c>
      <c r="M5010">
        <v>0</v>
      </c>
      <c r="N5010" s="1" t="s">
        <v>4</v>
      </c>
      <c r="O5010" s="1" t="s">
        <v>34</v>
      </c>
      <c r="P5010" t="s">
        <v>299</v>
      </c>
      <c r="Q5010" t="s">
        <v>8153</v>
      </c>
      <c r="R5010">
        <v>126</v>
      </c>
      <c r="S5010" t="s">
        <v>8</v>
      </c>
      <c r="T5010" t="s">
        <v>301</v>
      </c>
      <c r="U5010" t="s">
        <v>1395</v>
      </c>
      <c r="V5010" t="s">
        <v>11</v>
      </c>
    </row>
    <row r="5011" spans="1:22" x14ac:dyDescent="0.3">
      <c r="A5011">
        <v>3606</v>
      </c>
      <c r="B5011" t="s">
        <v>8154</v>
      </c>
      <c r="C5011" t="s">
        <v>298</v>
      </c>
      <c r="D5011" t="s">
        <v>2</v>
      </c>
      <c r="E5011" s="2">
        <v>43032</v>
      </c>
      <c r="F5011" s="2" t="str">
        <f>TEXT(Table1[[#This Row],[Date]],"DDDD")</f>
        <v>Tuesday</v>
      </c>
      <c r="G5011" s="2" t="str">
        <f>TEXT(Table1[[#This Row],[Date]],"mmMM")</f>
        <v>October</v>
      </c>
      <c r="H5011" s="2" t="str">
        <f>IF(Table1[[#This Row],[Day]]="Saturday","Weekend",IF(Table1[[#This Row],[Day]]="Sunday","Weekend","Weekday"))</f>
        <v>Weekday</v>
      </c>
      <c r="I5011" s="2" t="str">
        <f>TEXT(Table1[[#This Row],[Date]],"DD")</f>
        <v>24</v>
      </c>
      <c r="J5011" s="2" t="str">
        <f>IF(Table1[[#This Row],[Date2]]&gt;20,"End",IF(Table1[[#This Row],[Date2]]&gt;10,"Mid","Start"))</f>
        <v>End</v>
      </c>
      <c r="K5011" s="3">
        <v>0.92420138888888881</v>
      </c>
      <c r="L5011" t="s">
        <v>5997</v>
      </c>
      <c r="M5011">
        <v>1</v>
      </c>
      <c r="N5011" s="1" t="s">
        <v>4</v>
      </c>
      <c r="O5011" s="1" t="s">
        <v>34</v>
      </c>
      <c r="P5011" t="s">
        <v>299</v>
      </c>
      <c r="Q5011" t="s">
        <v>8153</v>
      </c>
      <c r="R5011">
        <v>126</v>
      </c>
      <c r="S5011" t="s">
        <v>8</v>
      </c>
      <c r="T5011" t="s">
        <v>301</v>
      </c>
      <c r="U5011" t="s">
        <v>1395</v>
      </c>
      <c r="V5011" t="s">
        <v>11</v>
      </c>
    </row>
    <row r="5012" spans="1:22" x14ac:dyDescent="0.3">
      <c r="A5012">
        <v>3607</v>
      </c>
      <c r="B5012" t="s">
        <v>8155</v>
      </c>
      <c r="C5012" t="s">
        <v>8156</v>
      </c>
      <c r="D5012" t="s">
        <v>2</v>
      </c>
      <c r="E5012" s="2">
        <v>43032</v>
      </c>
      <c r="F5012" s="2" t="str">
        <f>TEXT(Table1[[#This Row],[Date]],"DDDD")</f>
        <v>Tuesday</v>
      </c>
      <c r="G5012" s="2" t="str">
        <f>TEXT(Table1[[#This Row],[Date]],"mmMM")</f>
        <v>October</v>
      </c>
      <c r="H5012" s="2" t="str">
        <f>IF(Table1[[#This Row],[Day]]="Saturday","Weekend",IF(Table1[[#This Row],[Day]]="Sunday","Weekend","Weekday"))</f>
        <v>Weekday</v>
      </c>
      <c r="I5012" s="2" t="str">
        <f>TEXT(Table1[[#This Row],[Date]],"DD")</f>
        <v>24</v>
      </c>
      <c r="J5012" s="2" t="str">
        <f>IF(Table1[[#This Row],[Date2]]&gt;20,"End",IF(Table1[[#This Row],[Date2]]&gt;10,"Mid","Start"))</f>
        <v>End</v>
      </c>
      <c r="K5012" s="3">
        <v>0.93114583333333323</v>
      </c>
      <c r="L5012" t="s">
        <v>168</v>
      </c>
      <c r="M5012">
        <v>1</v>
      </c>
      <c r="N5012" s="1" t="s">
        <v>4</v>
      </c>
      <c r="O5012" s="1" t="s">
        <v>34</v>
      </c>
      <c r="P5012" t="s">
        <v>8157</v>
      </c>
      <c r="Q5012" t="s">
        <v>8158</v>
      </c>
      <c r="R5012">
        <v>310</v>
      </c>
      <c r="S5012" t="s">
        <v>8</v>
      </c>
      <c r="T5012" t="s">
        <v>8159</v>
      </c>
      <c r="U5012" t="s">
        <v>1395</v>
      </c>
      <c r="V5012" t="s">
        <v>11</v>
      </c>
    </row>
    <row r="5013" spans="1:22" x14ac:dyDescent="0.3">
      <c r="A5013">
        <v>3609</v>
      </c>
      <c r="B5013" t="s">
        <v>8165</v>
      </c>
      <c r="C5013" t="s">
        <v>1989</v>
      </c>
      <c r="D5013" t="s">
        <v>2</v>
      </c>
      <c r="E5013" s="2">
        <v>43032</v>
      </c>
      <c r="F5013" s="2" t="str">
        <f>TEXT(Table1[[#This Row],[Date]],"DDDD")</f>
        <v>Tuesday</v>
      </c>
      <c r="G5013" s="2" t="str">
        <f>TEXT(Table1[[#This Row],[Date]],"mmMM")</f>
        <v>October</v>
      </c>
      <c r="H5013" s="2" t="str">
        <f>IF(Table1[[#This Row],[Day]]="Saturday","Weekend",IF(Table1[[#This Row],[Day]]="Sunday","Weekend","Weekday"))</f>
        <v>Weekday</v>
      </c>
      <c r="I5013" s="2" t="str">
        <f>TEXT(Table1[[#This Row],[Date]],"DD")</f>
        <v>24</v>
      </c>
      <c r="J5013" s="2" t="str">
        <f>IF(Table1[[#This Row],[Date2]]&gt;20,"End",IF(Table1[[#This Row],[Date2]]&gt;10,"Mid","Start"))</f>
        <v>End</v>
      </c>
      <c r="K5013" s="3">
        <v>0.97876157407407416</v>
      </c>
      <c r="L5013" t="s">
        <v>168</v>
      </c>
      <c r="M5013">
        <v>1</v>
      </c>
      <c r="N5013" s="1" t="s">
        <v>4</v>
      </c>
      <c r="O5013" s="1" t="s">
        <v>34</v>
      </c>
      <c r="P5013" t="s">
        <v>1990</v>
      </c>
      <c r="Q5013" t="s">
        <v>8166</v>
      </c>
      <c r="R5013">
        <v>238</v>
      </c>
      <c r="S5013" t="s">
        <v>8</v>
      </c>
      <c r="T5013" t="s">
        <v>1992</v>
      </c>
      <c r="U5013" t="s">
        <v>1395</v>
      </c>
      <c r="V5013" t="s">
        <v>11</v>
      </c>
    </row>
    <row r="5014" spans="1:22" x14ac:dyDescent="0.3">
      <c r="A5014">
        <v>5863</v>
      </c>
      <c r="B5014" t="s">
        <v>12697</v>
      </c>
      <c r="C5014" t="s">
        <v>1555</v>
      </c>
      <c r="D5014" t="s">
        <v>2</v>
      </c>
      <c r="E5014" s="2">
        <v>43063</v>
      </c>
      <c r="F5014" s="2" t="str">
        <f>TEXT(Table1[[#This Row],[Date]],"DDDD")</f>
        <v>Friday</v>
      </c>
      <c r="G5014" s="2" t="str">
        <f>TEXT(Table1[[#This Row],[Date]],"mmMM")</f>
        <v>November</v>
      </c>
      <c r="H5014" s="2" t="str">
        <f>IF(Table1[[#This Row],[Day]]="Saturday","Weekend",IF(Table1[[#This Row],[Day]]="Sunday","Weekend","Weekday"))</f>
        <v>Weekday</v>
      </c>
      <c r="I5014" s="2" t="str">
        <f>TEXT(Table1[[#This Row],[Date]],"DD")</f>
        <v>24</v>
      </c>
      <c r="J5014" s="2" t="str">
        <f>IF(Table1[[#This Row],[Date2]]&gt;20,"End",IF(Table1[[#This Row],[Date2]]&gt;10,"Mid","Start"))</f>
        <v>End</v>
      </c>
      <c r="K5014" s="3">
        <v>0.57027777777777777</v>
      </c>
      <c r="L5014" t="s">
        <v>51</v>
      </c>
      <c r="M5014">
        <v>1</v>
      </c>
      <c r="N5014" s="1" t="s">
        <v>4</v>
      </c>
      <c r="O5014" s="1" t="s">
        <v>34</v>
      </c>
      <c r="P5014" t="s">
        <v>1556</v>
      </c>
      <c r="Q5014" t="s">
        <v>12698</v>
      </c>
      <c r="R5014">
        <v>216</v>
      </c>
      <c r="S5014" t="s">
        <v>8</v>
      </c>
      <c r="T5014" t="s">
        <v>1558</v>
      </c>
      <c r="U5014" t="s">
        <v>1395</v>
      </c>
      <c r="V5014" t="s">
        <v>11</v>
      </c>
    </row>
    <row r="5015" spans="1:22" x14ac:dyDescent="0.3">
      <c r="A5015">
        <v>5917</v>
      </c>
      <c r="B5015" t="s">
        <v>12808</v>
      </c>
      <c r="C5015" t="s">
        <v>6069</v>
      </c>
      <c r="D5015" t="s">
        <v>2</v>
      </c>
      <c r="E5015" s="2">
        <v>43063</v>
      </c>
      <c r="F5015" s="2" t="str">
        <f>TEXT(Table1[[#This Row],[Date]],"DDDD")</f>
        <v>Friday</v>
      </c>
      <c r="G5015" s="2" t="str">
        <f>TEXT(Table1[[#This Row],[Date]],"mmMM")</f>
        <v>November</v>
      </c>
      <c r="H5015" s="2" t="str">
        <f>IF(Table1[[#This Row],[Day]]="Saturday","Weekend",IF(Table1[[#This Row],[Day]]="Sunday","Weekend","Weekday"))</f>
        <v>Weekday</v>
      </c>
      <c r="I5015" s="2" t="str">
        <f>TEXT(Table1[[#This Row],[Date]],"DD")</f>
        <v>24</v>
      </c>
      <c r="J5015" s="2" t="str">
        <f>IF(Table1[[#This Row],[Date2]]&gt;20,"End",IF(Table1[[#This Row],[Date2]]&gt;10,"Mid","Start"))</f>
        <v>End</v>
      </c>
      <c r="K5015" s="3">
        <v>0.95614583333333325</v>
      </c>
      <c r="L5015" t="s">
        <v>5997</v>
      </c>
      <c r="M5015">
        <v>1</v>
      </c>
      <c r="N5015" s="1" t="s">
        <v>4</v>
      </c>
      <c r="O5015" s="1" t="s">
        <v>34</v>
      </c>
      <c r="P5015" t="s">
        <v>6070</v>
      </c>
      <c r="Q5015" t="s">
        <v>12809</v>
      </c>
      <c r="R5015">
        <v>168</v>
      </c>
      <c r="S5015" t="s">
        <v>8</v>
      </c>
      <c r="T5015" t="s">
        <v>6072</v>
      </c>
      <c r="U5015" t="s">
        <v>1395</v>
      </c>
      <c r="V5015" t="s">
        <v>11</v>
      </c>
    </row>
    <row r="5016" spans="1:22" x14ac:dyDescent="0.3">
      <c r="A5016">
        <v>1968</v>
      </c>
      <c r="B5016" t="s">
        <v>4611</v>
      </c>
      <c r="C5016" t="s">
        <v>4612</v>
      </c>
      <c r="D5016" t="s">
        <v>2</v>
      </c>
      <c r="E5016" s="2">
        <v>43002</v>
      </c>
      <c r="F5016" s="2" t="str">
        <f>TEXT(Table1[[#This Row],[Date]],"DDDD")</f>
        <v>Sunday</v>
      </c>
      <c r="G5016" s="2" t="str">
        <f>TEXT(Table1[[#This Row],[Date]],"mmMM")</f>
        <v>September</v>
      </c>
      <c r="H5016" s="2" t="str">
        <f>IF(Table1[[#This Row],[Day]]="Saturday","Weekend",IF(Table1[[#This Row],[Day]]="Sunday","Weekend","Weekday"))</f>
        <v>Weekend</v>
      </c>
      <c r="I5016" s="2" t="str">
        <f>TEXT(Table1[[#This Row],[Date]],"DD")</f>
        <v>24</v>
      </c>
      <c r="J5016" s="2" t="str">
        <f>IF(Table1[[#This Row],[Date2]]&gt;20,"End",IF(Table1[[#This Row],[Date2]]&gt;10,"Mid","Start"))</f>
        <v>End</v>
      </c>
      <c r="K5016" s="3">
        <v>0.95771990740740731</v>
      </c>
      <c r="L5016" t="s">
        <v>168</v>
      </c>
      <c r="M5016">
        <v>1</v>
      </c>
      <c r="N5016" s="1" t="s">
        <v>4</v>
      </c>
      <c r="O5016" s="1" t="s">
        <v>34</v>
      </c>
      <c r="P5016" t="s">
        <v>4613</v>
      </c>
      <c r="Q5016" t="s">
        <v>4614</v>
      </c>
      <c r="R5016">
        <v>254</v>
      </c>
      <c r="S5016" t="s">
        <v>8</v>
      </c>
      <c r="T5016" t="s">
        <v>4615</v>
      </c>
      <c r="U5016" t="s">
        <v>1395</v>
      </c>
      <c r="V5016" t="s">
        <v>11</v>
      </c>
    </row>
    <row r="5017" spans="1:22" x14ac:dyDescent="0.3">
      <c r="A5017">
        <v>5870</v>
      </c>
      <c r="B5017" t="s">
        <v>12710</v>
      </c>
      <c r="C5017" t="s">
        <v>3726</v>
      </c>
      <c r="D5017" t="s">
        <v>2</v>
      </c>
      <c r="E5017" s="2">
        <v>43063</v>
      </c>
      <c r="F5017" s="2" t="str">
        <f>TEXT(Table1[[#This Row],[Date]],"DDDD")</f>
        <v>Friday</v>
      </c>
      <c r="G5017" s="2" t="str">
        <f>TEXT(Table1[[#This Row],[Date]],"mmMM")</f>
        <v>November</v>
      </c>
      <c r="H5017" s="2" t="str">
        <f>IF(Table1[[#This Row],[Day]]="Saturday","Weekend",IF(Table1[[#This Row],[Day]]="Sunday","Weekend","Weekday"))</f>
        <v>Weekday</v>
      </c>
      <c r="I5017" s="2" t="str">
        <f>TEXT(Table1[[#This Row],[Date]],"DD")</f>
        <v>24</v>
      </c>
      <c r="J5017" s="2" t="str">
        <f>IF(Table1[[#This Row],[Date2]]&gt;20,"End",IF(Table1[[#This Row],[Date2]]&gt;10,"Mid","Start"))</f>
        <v>End</v>
      </c>
      <c r="K5017" s="3">
        <v>0.62712962962962959</v>
      </c>
      <c r="L5017" t="s">
        <v>51</v>
      </c>
      <c r="M5017">
        <v>1</v>
      </c>
      <c r="N5017" s="1" t="s">
        <v>4</v>
      </c>
      <c r="O5017" s="1" t="s">
        <v>34</v>
      </c>
      <c r="P5017" t="s">
        <v>3727</v>
      </c>
      <c r="Q5017" t="s">
        <v>12711</v>
      </c>
      <c r="R5017">
        <v>274.5</v>
      </c>
      <c r="S5017" t="s">
        <v>8</v>
      </c>
      <c r="T5017" t="s">
        <v>3729</v>
      </c>
      <c r="U5017" t="s">
        <v>1395</v>
      </c>
      <c r="V5017" t="s">
        <v>11</v>
      </c>
    </row>
    <row r="5018" spans="1:22" x14ac:dyDescent="0.3">
      <c r="A5018">
        <v>5883</v>
      </c>
      <c r="B5018" t="s">
        <v>12741</v>
      </c>
      <c r="C5018" t="s">
        <v>9886</v>
      </c>
      <c r="D5018" t="s">
        <v>14</v>
      </c>
      <c r="E5018" s="2">
        <v>43063</v>
      </c>
      <c r="F5018" s="2" t="str">
        <f>TEXT(Table1[[#This Row],[Date]],"DDDD")</f>
        <v>Friday</v>
      </c>
      <c r="G5018" s="2" t="str">
        <f>TEXT(Table1[[#This Row],[Date]],"mmMM")</f>
        <v>November</v>
      </c>
      <c r="H5018" s="2" t="str">
        <f>IF(Table1[[#This Row],[Day]]="Saturday","Weekend",IF(Table1[[#This Row],[Day]]="Sunday","Weekend","Weekday"))</f>
        <v>Weekday</v>
      </c>
      <c r="I5018" s="2" t="str">
        <f>TEXT(Table1[[#This Row],[Date]],"DD")</f>
        <v>24</v>
      </c>
      <c r="J5018" s="2" t="str">
        <f>IF(Table1[[#This Row],[Date2]]&gt;20,"End",IF(Table1[[#This Row],[Date2]]&gt;10,"Mid","Start"))</f>
        <v>End</v>
      </c>
      <c r="K5018" s="3">
        <v>0.8404166666666667</v>
      </c>
      <c r="L5018" t="s">
        <v>2142</v>
      </c>
      <c r="M5018">
        <v>1</v>
      </c>
      <c r="N5018" s="1" t="s">
        <v>4</v>
      </c>
      <c r="O5018" s="1" t="s">
        <v>34</v>
      </c>
      <c r="P5018" t="s">
        <v>9887</v>
      </c>
      <c r="Q5018" t="s">
        <v>12742</v>
      </c>
      <c r="R5018">
        <v>139.5</v>
      </c>
      <c r="S5018" t="s">
        <v>8</v>
      </c>
      <c r="T5018" t="s">
        <v>9889</v>
      </c>
      <c r="U5018" t="s">
        <v>1395</v>
      </c>
      <c r="V5018" t="s">
        <v>11</v>
      </c>
    </row>
    <row r="5019" spans="1:22" x14ac:dyDescent="0.3">
      <c r="A5019">
        <v>1947</v>
      </c>
      <c r="B5019" t="s">
        <v>4555</v>
      </c>
      <c r="C5019" t="s">
        <v>1860</v>
      </c>
      <c r="D5019" t="s">
        <v>2</v>
      </c>
      <c r="E5019" s="2">
        <v>43002</v>
      </c>
      <c r="F5019" s="2" t="str">
        <f>TEXT(Table1[[#This Row],[Date]],"DDDD")</f>
        <v>Sunday</v>
      </c>
      <c r="G5019" s="2" t="str">
        <f>TEXT(Table1[[#This Row],[Date]],"mmMM")</f>
        <v>September</v>
      </c>
      <c r="H5019" s="2" t="str">
        <f>IF(Table1[[#This Row],[Day]]="Saturday","Weekend",IF(Table1[[#This Row],[Day]]="Sunday","Weekend","Weekday"))</f>
        <v>Weekend</v>
      </c>
      <c r="I5019" s="2" t="str">
        <f>TEXT(Table1[[#This Row],[Date]],"DD")</f>
        <v>24</v>
      </c>
      <c r="J5019" s="2" t="str">
        <f>IF(Table1[[#This Row],[Date2]]&gt;20,"End",IF(Table1[[#This Row],[Date2]]&gt;10,"Mid","Start"))</f>
        <v>End</v>
      </c>
      <c r="K5019" s="3">
        <v>0.53894675925925928</v>
      </c>
      <c r="L5019" t="s">
        <v>51</v>
      </c>
      <c r="M5019">
        <v>1</v>
      </c>
      <c r="N5019" s="1" t="s">
        <v>4</v>
      </c>
      <c r="O5019" s="1" t="s">
        <v>14819</v>
      </c>
      <c r="P5019" t="s">
        <v>1861</v>
      </c>
      <c r="Q5019" t="s">
        <v>4556</v>
      </c>
      <c r="R5019">
        <v>391</v>
      </c>
      <c r="S5019" t="s">
        <v>8</v>
      </c>
      <c r="T5019" t="s">
        <v>1863</v>
      </c>
      <c r="U5019" t="s">
        <v>1395</v>
      </c>
      <c r="V5019" t="s">
        <v>11</v>
      </c>
    </row>
    <row r="5020" spans="1:22" x14ac:dyDescent="0.3">
      <c r="A5020">
        <v>3602</v>
      </c>
      <c r="B5020" t="s">
        <v>8147</v>
      </c>
      <c r="C5020" t="s">
        <v>4607</v>
      </c>
      <c r="D5020" t="s">
        <v>2</v>
      </c>
      <c r="E5020" s="2">
        <v>43032</v>
      </c>
      <c r="F5020" s="2" t="str">
        <f>TEXT(Table1[[#This Row],[Date]],"DDDD")</f>
        <v>Tuesday</v>
      </c>
      <c r="G5020" s="2" t="str">
        <f>TEXT(Table1[[#This Row],[Date]],"mmMM")</f>
        <v>October</v>
      </c>
      <c r="H5020" s="2" t="str">
        <f>IF(Table1[[#This Row],[Day]]="Saturday","Weekend",IF(Table1[[#This Row],[Day]]="Sunday","Weekend","Weekday"))</f>
        <v>Weekday</v>
      </c>
      <c r="I5020" s="2" t="str">
        <f>TEXT(Table1[[#This Row],[Date]],"DD")</f>
        <v>24</v>
      </c>
      <c r="J5020" s="2" t="str">
        <f>IF(Table1[[#This Row],[Date2]]&gt;20,"End",IF(Table1[[#This Row],[Date2]]&gt;10,"Mid","Start"))</f>
        <v>End</v>
      </c>
      <c r="K5020" s="3">
        <v>0.91273148148148142</v>
      </c>
      <c r="L5020" t="s">
        <v>2142</v>
      </c>
      <c r="M5020">
        <v>1</v>
      </c>
      <c r="N5020" s="1" t="s">
        <v>4</v>
      </c>
      <c r="O5020" s="1" t="s">
        <v>208</v>
      </c>
      <c r="P5020" t="s">
        <v>4608</v>
      </c>
      <c r="Q5020" t="s">
        <v>2306</v>
      </c>
      <c r="R5020">
        <v>229.5</v>
      </c>
      <c r="S5020" t="s">
        <v>8</v>
      </c>
      <c r="T5020" t="s">
        <v>4610</v>
      </c>
      <c r="U5020" t="s">
        <v>1395</v>
      </c>
      <c r="V5020" t="s">
        <v>11</v>
      </c>
    </row>
    <row r="5021" spans="1:22" x14ac:dyDescent="0.3">
      <c r="A5021">
        <v>5880</v>
      </c>
      <c r="B5021" t="s">
        <v>12735</v>
      </c>
      <c r="C5021" t="s">
        <v>10458</v>
      </c>
      <c r="D5021" t="s">
        <v>2</v>
      </c>
      <c r="E5021" s="2">
        <v>43063</v>
      </c>
      <c r="F5021" s="2" t="str">
        <f>TEXT(Table1[[#This Row],[Date]],"DDDD")</f>
        <v>Friday</v>
      </c>
      <c r="G5021" s="2" t="str">
        <f>TEXT(Table1[[#This Row],[Date]],"mmMM")</f>
        <v>November</v>
      </c>
      <c r="H5021" s="2" t="str">
        <f>IF(Table1[[#This Row],[Day]]="Saturday","Weekend",IF(Table1[[#This Row],[Day]]="Sunday","Weekend","Weekday"))</f>
        <v>Weekday</v>
      </c>
      <c r="I5021" s="2" t="str">
        <f>TEXT(Table1[[#This Row],[Date]],"DD")</f>
        <v>24</v>
      </c>
      <c r="J5021" s="2" t="str">
        <f>IF(Table1[[#This Row],[Date2]]&gt;20,"End",IF(Table1[[#This Row],[Date2]]&gt;10,"Mid","Start"))</f>
        <v>End</v>
      </c>
      <c r="K5021" s="3">
        <v>0.83024305555555544</v>
      </c>
      <c r="L5021" t="s">
        <v>66</v>
      </c>
      <c r="M5021">
        <v>1</v>
      </c>
      <c r="N5021" s="1" t="s">
        <v>4</v>
      </c>
      <c r="O5021" s="1" t="s">
        <v>208</v>
      </c>
      <c r="P5021" t="s">
        <v>10459</v>
      </c>
      <c r="Q5021" t="s">
        <v>12736</v>
      </c>
      <c r="R5021">
        <v>420</v>
      </c>
      <c r="S5021" t="s">
        <v>8</v>
      </c>
      <c r="T5021" t="s">
        <v>10460</v>
      </c>
      <c r="U5021" t="s">
        <v>1395</v>
      </c>
      <c r="V5021" t="s">
        <v>11</v>
      </c>
    </row>
    <row r="5022" spans="1:22" x14ac:dyDescent="0.3">
      <c r="A5022">
        <v>5898</v>
      </c>
      <c r="B5022" t="s">
        <v>12768</v>
      </c>
      <c r="C5022" t="s">
        <v>8430</v>
      </c>
      <c r="D5022" t="s">
        <v>2</v>
      </c>
      <c r="E5022" s="2">
        <v>43063</v>
      </c>
      <c r="F5022" s="2" t="str">
        <f>TEXT(Table1[[#This Row],[Date]],"DDDD")</f>
        <v>Friday</v>
      </c>
      <c r="G5022" s="2" t="str">
        <f>TEXT(Table1[[#This Row],[Date]],"mmMM")</f>
        <v>November</v>
      </c>
      <c r="H5022" s="2" t="str">
        <f>IF(Table1[[#This Row],[Day]]="Saturday","Weekend",IF(Table1[[#This Row],[Day]]="Sunday","Weekend","Weekday"))</f>
        <v>Weekday</v>
      </c>
      <c r="I5022" s="2" t="str">
        <f>TEXT(Table1[[#This Row],[Date]],"DD")</f>
        <v>24</v>
      </c>
      <c r="J5022" s="2" t="str">
        <f>IF(Table1[[#This Row],[Date2]]&gt;20,"End",IF(Table1[[#This Row],[Date2]]&gt;10,"Mid","Start"))</f>
        <v>End</v>
      </c>
      <c r="K5022" s="3">
        <v>0.89490740740740748</v>
      </c>
      <c r="L5022" t="s">
        <v>73</v>
      </c>
      <c r="M5022">
        <v>1</v>
      </c>
      <c r="N5022" s="1" t="s">
        <v>4</v>
      </c>
      <c r="O5022" s="1" t="s">
        <v>208</v>
      </c>
      <c r="P5022" t="s">
        <v>8431</v>
      </c>
      <c r="Q5022" t="s">
        <v>12769</v>
      </c>
      <c r="R5022">
        <v>108</v>
      </c>
      <c r="S5022" t="s">
        <v>8</v>
      </c>
      <c r="T5022" t="s">
        <v>8432</v>
      </c>
      <c r="U5022" t="s">
        <v>1395</v>
      </c>
      <c r="V5022" t="s">
        <v>11</v>
      </c>
    </row>
    <row r="5023" spans="1:22" x14ac:dyDescent="0.3">
      <c r="A5023">
        <v>5908</v>
      </c>
      <c r="B5023" t="s">
        <v>12791</v>
      </c>
      <c r="C5023" t="s">
        <v>9076</v>
      </c>
      <c r="D5023" t="s">
        <v>2</v>
      </c>
      <c r="E5023" s="2">
        <v>43063</v>
      </c>
      <c r="F5023" s="2" t="str">
        <f>TEXT(Table1[[#This Row],[Date]],"DDDD")</f>
        <v>Friday</v>
      </c>
      <c r="G5023" s="2" t="str">
        <f>TEXT(Table1[[#This Row],[Date]],"mmMM")</f>
        <v>November</v>
      </c>
      <c r="H5023" s="2" t="str">
        <f>IF(Table1[[#This Row],[Day]]="Saturday","Weekend",IF(Table1[[#This Row],[Day]]="Sunday","Weekend","Weekday"))</f>
        <v>Weekday</v>
      </c>
      <c r="I5023" s="2" t="str">
        <f>TEXT(Table1[[#This Row],[Date]],"DD")</f>
        <v>24</v>
      </c>
      <c r="J5023" s="2" t="str">
        <f>IF(Table1[[#This Row],[Date2]]&gt;20,"End",IF(Table1[[#This Row],[Date2]]&gt;10,"Mid","Start"))</f>
        <v>End</v>
      </c>
      <c r="K5023" s="3">
        <v>0.91704861111111102</v>
      </c>
      <c r="L5023" t="s">
        <v>580</v>
      </c>
      <c r="M5023">
        <v>1</v>
      </c>
      <c r="N5023" s="1" t="s">
        <v>4</v>
      </c>
      <c r="O5023" s="1" t="s">
        <v>208</v>
      </c>
      <c r="P5023" t="s">
        <v>9077</v>
      </c>
      <c r="Q5023" t="s">
        <v>3477</v>
      </c>
      <c r="R5023">
        <v>210</v>
      </c>
      <c r="S5023" t="s">
        <v>8</v>
      </c>
      <c r="T5023" t="s">
        <v>9079</v>
      </c>
      <c r="U5023" t="s">
        <v>1395</v>
      </c>
      <c r="V5023" t="s">
        <v>11</v>
      </c>
    </row>
    <row r="5024" spans="1:22" x14ac:dyDescent="0.3">
      <c r="A5024">
        <v>5910</v>
      </c>
      <c r="B5024" t="s">
        <v>12794</v>
      </c>
      <c r="C5024" t="s">
        <v>2194</v>
      </c>
      <c r="D5024" t="s">
        <v>2</v>
      </c>
      <c r="E5024" s="2">
        <v>43063</v>
      </c>
      <c r="F5024" s="2" t="str">
        <f>TEXT(Table1[[#This Row],[Date]],"DDDD")</f>
        <v>Friday</v>
      </c>
      <c r="G5024" s="2" t="str">
        <f>TEXT(Table1[[#This Row],[Date]],"mmMM")</f>
        <v>November</v>
      </c>
      <c r="H5024" s="2" t="str">
        <f>IF(Table1[[#This Row],[Day]]="Saturday","Weekend",IF(Table1[[#This Row],[Day]]="Sunday","Weekend","Weekday"))</f>
        <v>Weekday</v>
      </c>
      <c r="I5024" s="2" t="str">
        <f>TEXT(Table1[[#This Row],[Date]],"DD")</f>
        <v>24</v>
      </c>
      <c r="J5024" s="2" t="str">
        <f>IF(Table1[[#This Row],[Date2]]&gt;20,"End",IF(Table1[[#This Row],[Date2]]&gt;10,"Mid","Start"))</f>
        <v>End</v>
      </c>
      <c r="K5024" s="3">
        <v>0.93724537037037037</v>
      </c>
      <c r="L5024" t="s">
        <v>51</v>
      </c>
      <c r="M5024">
        <v>1</v>
      </c>
      <c r="N5024" s="1" t="s">
        <v>4</v>
      </c>
      <c r="O5024" s="1" t="s">
        <v>208</v>
      </c>
      <c r="P5024" t="s">
        <v>2195</v>
      </c>
      <c r="Q5024" t="s">
        <v>12795</v>
      </c>
      <c r="R5024">
        <v>288</v>
      </c>
      <c r="S5024" t="s">
        <v>8</v>
      </c>
      <c r="T5024" t="s">
        <v>2197</v>
      </c>
      <c r="U5024" t="s">
        <v>1395</v>
      </c>
      <c r="V5024" t="s">
        <v>11</v>
      </c>
    </row>
    <row r="5025" spans="1:22" x14ac:dyDescent="0.3">
      <c r="A5025">
        <v>1958</v>
      </c>
      <c r="B5025" t="s">
        <v>4585</v>
      </c>
      <c r="C5025" t="s">
        <v>4586</v>
      </c>
      <c r="D5025" t="s">
        <v>2</v>
      </c>
      <c r="E5025" s="2">
        <v>43002</v>
      </c>
      <c r="F5025" s="2" t="str">
        <f>TEXT(Table1[[#This Row],[Date]],"DDDD")</f>
        <v>Sunday</v>
      </c>
      <c r="G5025" s="2" t="str">
        <f>TEXT(Table1[[#This Row],[Date]],"mmMM")</f>
        <v>September</v>
      </c>
      <c r="H5025" s="2" t="str">
        <f>IF(Table1[[#This Row],[Day]]="Saturday","Weekend",IF(Table1[[#This Row],[Day]]="Sunday","Weekend","Weekday"))</f>
        <v>Weekend</v>
      </c>
      <c r="I5025" s="2" t="str">
        <f>TEXT(Table1[[#This Row],[Date]],"DD")</f>
        <v>24</v>
      </c>
      <c r="J5025" s="2" t="str">
        <f>IF(Table1[[#This Row],[Date2]]&gt;20,"End",IF(Table1[[#This Row],[Date2]]&gt;10,"Mid","Start"))</f>
        <v>End</v>
      </c>
      <c r="K5025" s="3">
        <v>0.84581018518518514</v>
      </c>
      <c r="L5025" t="s">
        <v>4546</v>
      </c>
      <c r="M5025">
        <v>1</v>
      </c>
      <c r="N5025" s="1" t="s">
        <v>14823</v>
      </c>
      <c r="O5025" s="1" t="s">
        <v>7856</v>
      </c>
      <c r="P5025" t="s">
        <v>4587</v>
      </c>
      <c r="Q5025" t="s">
        <v>4588</v>
      </c>
      <c r="R5025">
        <v>81</v>
      </c>
      <c r="S5025" t="s">
        <v>4521</v>
      </c>
      <c r="T5025" t="s">
        <v>4589</v>
      </c>
      <c r="U5025" t="s">
        <v>1395</v>
      </c>
      <c r="V5025" t="s">
        <v>11</v>
      </c>
    </row>
    <row r="5026" spans="1:22" x14ac:dyDescent="0.3">
      <c r="A5026">
        <v>1939</v>
      </c>
      <c r="B5026" t="s">
        <v>4530</v>
      </c>
      <c r="C5026" t="s">
        <v>4531</v>
      </c>
      <c r="D5026" t="s">
        <v>14</v>
      </c>
      <c r="E5026" s="2">
        <v>43002</v>
      </c>
      <c r="F5026" s="2" t="str">
        <f>TEXT(Table1[[#This Row],[Date]],"DDDD")</f>
        <v>Sunday</v>
      </c>
      <c r="G5026" s="2" t="str">
        <f>TEXT(Table1[[#This Row],[Date]],"mmMM")</f>
        <v>September</v>
      </c>
      <c r="H5026" s="2" t="str">
        <f>IF(Table1[[#This Row],[Day]]="Saturday","Weekend",IF(Table1[[#This Row],[Day]]="Sunday","Weekend","Weekday"))</f>
        <v>Weekend</v>
      </c>
      <c r="I5026" s="2" t="str">
        <f>TEXT(Table1[[#This Row],[Date]],"DD")</f>
        <v>24</v>
      </c>
      <c r="J5026" s="2" t="str">
        <f>IF(Table1[[#This Row],[Date2]]&gt;20,"End",IF(Table1[[#This Row],[Date2]]&gt;10,"Mid","Start"))</f>
        <v>End</v>
      </c>
      <c r="K5026" s="3">
        <v>0.46663194444444439</v>
      </c>
      <c r="L5026" t="s">
        <v>4532</v>
      </c>
      <c r="M5026">
        <v>0</v>
      </c>
      <c r="N5026" s="1" t="s">
        <v>14823</v>
      </c>
      <c r="O5026" s="1" t="s">
        <v>7856</v>
      </c>
      <c r="P5026" t="s">
        <v>4533</v>
      </c>
      <c r="Q5026" t="s">
        <v>4534</v>
      </c>
      <c r="R5026">
        <v>63</v>
      </c>
      <c r="S5026" t="s">
        <v>4521</v>
      </c>
      <c r="T5026" t="s">
        <v>4535</v>
      </c>
      <c r="U5026" t="s">
        <v>1395</v>
      </c>
      <c r="V5026" t="s">
        <v>11</v>
      </c>
    </row>
    <row r="5027" spans="1:22" x14ac:dyDescent="0.3">
      <c r="A5027">
        <v>1955</v>
      </c>
      <c r="B5027" t="s">
        <v>4573</v>
      </c>
      <c r="C5027" t="s">
        <v>2726</v>
      </c>
      <c r="D5027" t="s">
        <v>2</v>
      </c>
      <c r="E5027" s="2">
        <v>43002</v>
      </c>
      <c r="F5027" s="2" t="str">
        <f>TEXT(Table1[[#This Row],[Date]],"DDDD")</f>
        <v>Sunday</v>
      </c>
      <c r="G5027" s="2" t="str">
        <f>TEXT(Table1[[#This Row],[Date]],"mmMM")</f>
        <v>September</v>
      </c>
      <c r="H5027" s="2" t="str">
        <f>IF(Table1[[#This Row],[Day]]="Saturday","Weekend",IF(Table1[[#This Row],[Day]]="Sunday","Weekend","Weekday"))</f>
        <v>Weekend</v>
      </c>
      <c r="I5027" s="2" t="str">
        <f>TEXT(Table1[[#This Row],[Date]],"DD")</f>
        <v>24</v>
      </c>
      <c r="J5027" s="2" t="str">
        <f>IF(Table1[[#This Row],[Date2]]&gt;20,"End",IF(Table1[[#This Row],[Date2]]&gt;10,"Mid","Start"))</f>
        <v>End</v>
      </c>
      <c r="K5027" s="3">
        <v>0.67453703703703694</v>
      </c>
      <c r="L5027" t="s">
        <v>3</v>
      </c>
      <c r="M5027">
        <v>1</v>
      </c>
      <c r="N5027" s="1" t="s">
        <v>4</v>
      </c>
      <c r="O5027" s="1" t="s">
        <v>320</v>
      </c>
      <c r="P5027" t="s">
        <v>2727</v>
      </c>
      <c r="Q5027" t="s">
        <v>4574</v>
      </c>
      <c r="R5027">
        <v>108</v>
      </c>
      <c r="S5027" t="s">
        <v>8</v>
      </c>
      <c r="T5027" t="s">
        <v>2729</v>
      </c>
      <c r="U5027" t="s">
        <v>1395</v>
      </c>
      <c r="V5027" t="s">
        <v>11</v>
      </c>
    </row>
    <row r="5028" spans="1:22" x14ac:dyDescent="0.3">
      <c r="A5028">
        <v>3588</v>
      </c>
      <c r="B5028" t="s">
        <v>8117</v>
      </c>
      <c r="C5028" t="s">
        <v>2766</v>
      </c>
      <c r="D5028" t="s">
        <v>14</v>
      </c>
      <c r="E5028" s="2">
        <v>43032</v>
      </c>
      <c r="F5028" s="2" t="str">
        <f>TEXT(Table1[[#This Row],[Date]],"DDDD")</f>
        <v>Tuesday</v>
      </c>
      <c r="G5028" s="2" t="str">
        <f>TEXT(Table1[[#This Row],[Date]],"mmMM")</f>
        <v>October</v>
      </c>
      <c r="H5028" s="2" t="str">
        <f>IF(Table1[[#This Row],[Day]]="Saturday","Weekend",IF(Table1[[#This Row],[Day]]="Sunday","Weekend","Weekday"))</f>
        <v>Weekday</v>
      </c>
      <c r="I5028" s="2" t="str">
        <f>TEXT(Table1[[#This Row],[Date]],"DD")</f>
        <v>24</v>
      </c>
      <c r="J5028" s="2" t="str">
        <f>IF(Table1[[#This Row],[Date2]]&gt;20,"End",IF(Table1[[#This Row],[Date2]]&gt;10,"Mid","Start"))</f>
        <v>End</v>
      </c>
      <c r="K5028" s="3">
        <v>0.81959490740740737</v>
      </c>
      <c r="L5028" t="s">
        <v>51</v>
      </c>
      <c r="M5028">
        <v>1</v>
      </c>
      <c r="N5028" s="1" t="s">
        <v>4</v>
      </c>
      <c r="O5028" s="1" t="s">
        <v>320</v>
      </c>
      <c r="P5028" t="s">
        <v>2767</v>
      </c>
      <c r="Q5028" t="s">
        <v>8118</v>
      </c>
      <c r="R5028">
        <v>204</v>
      </c>
      <c r="S5028" t="s">
        <v>8</v>
      </c>
      <c r="T5028" t="s">
        <v>2769</v>
      </c>
      <c r="U5028" t="s">
        <v>1395</v>
      </c>
      <c r="V5028" t="s">
        <v>11</v>
      </c>
    </row>
    <row r="5029" spans="1:22" x14ac:dyDescent="0.3">
      <c r="A5029">
        <v>3596</v>
      </c>
      <c r="B5029" t="s">
        <v>8135</v>
      </c>
      <c r="C5029" t="s">
        <v>6946</v>
      </c>
      <c r="D5029" t="s">
        <v>2</v>
      </c>
      <c r="E5029" s="2">
        <v>43032</v>
      </c>
      <c r="F5029" s="2" t="str">
        <f>TEXT(Table1[[#This Row],[Date]],"DDDD")</f>
        <v>Tuesday</v>
      </c>
      <c r="G5029" s="2" t="str">
        <f>TEXT(Table1[[#This Row],[Date]],"mmMM")</f>
        <v>October</v>
      </c>
      <c r="H5029" s="2" t="str">
        <f>IF(Table1[[#This Row],[Day]]="Saturday","Weekend",IF(Table1[[#This Row],[Day]]="Sunday","Weekend","Weekday"))</f>
        <v>Weekday</v>
      </c>
      <c r="I5029" s="2" t="str">
        <f>TEXT(Table1[[#This Row],[Date]],"DD")</f>
        <v>24</v>
      </c>
      <c r="J5029" s="2" t="str">
        <f>IF(Table1[[#This Row],[Date2]]&gt;20,"End",IF(Table1[[#This Row],[Date2]]&gt;10,"Mid","Start"))</f>
        <v>End</v>
      </c>
      <c r="K5029" s="3">
        <v>0.88826388888888885</v>
      </c>
      <c r="L5029" t="s">
        <v>73</v>
      </c>
      <c r="M5029">
        <v>1</v>
      </c>
      <c r="N5029" s="1" t="s">
        <v>4</v>
      </c>
      <c r="O5029" s="1" t="s">
        <v>320</v>
      </c>
      <c r="P5029" t="s">
        <v>6947</v>
      </c>
      <c r="Q5029" t="s">
        <v>8136</v>
      </c>
      <c r="R5029">
        <v>156.6</v>
      </c>
      <c r="S5029" t="s">
        <v>8</v>
      </c>
      <c r="T5029" t="s">
        <v>6949</v>
      </c>
      <c r="U5029" t="s">
        <v>1395</v>
      </c>
      <c r="V5029" t="s">
        <v>11</v>
      </c>
    </row>
    <row r="5030" spans="1:22" x14ac:dyDescent="0.3">
      <c r="A5030">
        <v>5865</v>
      </c>
      <c r="B5030" t="s">
        <v>12701</v>
      </c>
      <c r="C5030" t="s">
        <v>1492</v>
      </c>
      <c r="D5030" t="s">
        <v>2</v>
      </c>
      <c r="E5030" s="2">
        <v>43063</v>
      </c>
      <c r="F5030" s="2" t="str">
        <f>TEXT(Table1[[#This Row],[Date]],"DDDD")</f>
        <v>Friday</v>
      </c>
      <c r="G5030" s="2" t="str">
        <f>TEXT(Table1[[#This Row],[Date]],"mmMM")</f>
        <v>November</v>
      </c>
      <c r="H5030" s="2" t="str">
        <f>IF(Table1[[#This Row],[Day]]="Saturday","Weekend",IF(Table1[[#This Row],[Day]]="Sunday","Weekend","Weekday"))</f>
        <v>Weekday</v>
      </c>
      <c r="I5030" s="2" t="str">
        <f>TEXT(Table1[[#This Row],[Date]],"DD")</f>
        <v>24</v>
      </c>
      <c r="J5030" s="2" t="str">
        <f>IF(Table1[[#This Row],[Date2]]&gt;20,"End",IF(Table1[[#This Row],[Date2]]&gt;10,"Mid","Start"))</f>
        <v>End</v>
      </c>
      <c r="K5030" s="3">
        <v>0.58438657407407413</v>
      </c>
      <c r="L5030" t="s">
        <v>2142</v>
      </c>
      <c r="M5030">
        <v>1</v>
      </c>
      <c r="N5030" s="1" t="s">
        <v>4</v>
      </c>
      <c r="O5030" s="1" t="s">
        <v>320</v>
      </c>
      <c r="P5030" t="s">
        <v>1493</v>
      </c>
      <c r="Q5030" t="s">
        <v>12702</v>
      </c>
      <c r="R5030">
        <v>367.2</v>
      </c>
      <c r="S5030" t="s">
        <v>8</v>
      </c>
      <c r="T5030" t="s">
        <v>1495</v>
      </c>
      <c r="U5030" t="s">
        <v>1395</v>
      </c>
      <c r="V5030" t="s">
        <v>11</v>
      </c>
    </row>
    <row r="5031" spans="1:22" x14ac:dyDescent="0.3">
      <c r="A5031">
        <v>5866</v>
      </c>
      <c r="B5031" t="s">
        <v>12703</v>
      </c>
      <c r="C5031" t="s">
        <v>10237</v>
      </c>
      <c r="D5031" t="s">
        <v>2</v>
      </c>
      <c r="E5031" s="2">
        <v>43063</v>
      </c>
      <c r="F5031" s="2" t="str">
        <f>TEXT(Table1[[#This Row],[Date]],"DDDD")</f>
        <v>Friday</v>
      </c>
      <c r="G5031" s="2" t="str">
        <f>TEXT(Table1[[#This Row],[Date]],"mmMM")</f>
        <v>November</v>
      </c>
      <c r="H5031" s="2" t="str">
        <f>IF(Table1[[#This Row],[Day]]="Saturday","Weekend",IF(Table1[[#This Row],[Day]]="Sunday","Weekend","Weekday"))</f>
        <v>Weekday</v>
      </c>
      <c r="I5031" s="2" t="str">
        <f>TEXT(Table1[[#This Row],[Date]],"DD")</f>
        <v>24</v>
      </c>
      <c r="J5031" s="2" t="str">
        <f>IF(Table1[[#This Row],[Date2]]&gt;20,"End",IF(Table1[[#This Row],[Date2]]&gt;10,"Mid","Start"))</f>
        <v>End</v>
      </c>
      <c r="K5031" s="3">
        <v>0.58548611111111115</v>
      </c>
      <c r="L5031" t="s">
        <v>66</v>
      </c>
      <c r="M5031">
        <v>1</v>
      </c>
      <c r="N5031" s="1" t="s">
        <v>4</v>
      </c>
      <c r="O5031" s="1" t="s">
        <v>320</v>
      </c>
      <c r="P5031" t="s">
        <v>10238</v>
      </c>
      <c r="Q5031" t="s">
        <v>12704</v>
      </c>
      <c r="R5031">
        <v>160</v>
      </c>
      <c r="S5031" t="s">
        <v>8</v>
      </c>
      <c r="T5031" t="s">
        <v>10239</v>
      </c>
      <c r="U5031" t="s">
        <v>1395</v>
      </c>
      <c r="V5031" t="s">
        <v>11</v>
      </c>
    </row>
    <row r="5032" spans="1:22" x14ac:dyDescent="0.3">
      <c r="A5032">
        <v>5881</v>
      </c>
      <c r="B5032" t="s">
        <v>12737</v>
      </c>
      <c r="C5032" t="s">
        <v>6946</v>
      </c>
      <c r="D5032" t="s">
        <v>2</v>
      </c>
      <c r="E5032" s="2">
        <v>43063</v>
      </c>
      <c r="F5032" s="2" t="str">
        <f>TEXT(Table1[[#This Row],[Date]],"DDDD")</f>
        <v>Friday</v>
      </c>
      <c r="G5032" s="2" t="str">
        <f>TEXT(Table1[[#This Row],[Date]],"mmMM")</f>
        <v>November</v>
      </c>
      <c r="H5032" s="2" t="str">
        <f>IF(Table1[[#This Row],[Day]]="Saturday","Weekend",IF(Table1[[#This Row],[Day]]="Sunday","Weekend","Weekday"))</f>
        <v>Weekday</v>
      </c>
      <c r="I5032" s="2" t="str">
        <f>TEXT(Table1[[#This Row],[Date]],"DD")</f>
        <v>24</v>
      </c>
      <c r="J5032" s="2" t="str">
        <f>IF(Table1[[#This Row],[Date2]]&gt;20,"End",IF(Table1[[#This Row],[Date2]]&gt;10,"Mid","Start"))</f>
        <v>End</v>
      </c>
      <c r="K5032" s="3">
        <v>0.83269675925925923</v>
      </c>
      <c r="L5032" t="s">
        <v>73</v>
      </c>
      <c r="M5032">
        <v>1</v>
      </c>
      <c r="N5032" s="1" t="s">
        <v>4</v>
      </c>
      <c r="O5032" s="1" t="s">
        <v>320</v>
      </c>
      <c r="P5032" t="s">
        <v>6947</v>
      </c>
      <c r="Q5032" t="s">
        <v>12738</v>
      </c>
      <c r="R5032">
        <v>252</v>
      </c>
      <c r="S5032" t="s">
        <v>8</v>
      </c>
      <c r="T5032" t="s">
        <v>6949</v>
      </c>
      <c r="U5032" t="s">
        <v>1395</v>
      </c>
      <c r="V5032" t="s">
        <v>11</v>
      </c>
    </row>
    <row r="5033" spans="1:22" x14ac:dyDescent="0.3">
      <c r="A5033">
        <v>5882</v>
      </c>
      <c r="B5033" t="s">
        <v>12739</v>
      </c>
      <c r="C5033" t="s">
        <v>2008</v>
      </c>
      <c r="D5033" t="s">
        <v>2</v>
      </c>
      <c r="E5033" s="2">
        <v>43063</v>
      </c>
      <c r="F5033" s="2" t="str">
        <f>TEXT(Table1[[#This Row],[Date]],"DDDD")</f>
        <v>Friday</v>
      </c>
      <c r="G5033" s="2" t="str">
        <f>TEXT(Table1[[#This Row],[Date]],"mmMM")</f>
        <v>November</v>
      </c>
      <c r="H5033" s="2" t="str">
        <f>IF(Table1[[#This Row],[Day]]="Saturday","Weekend",IF(Table1[[#This Row],[Day]]="Sunday","Weekend","Weekday"))</f>
        <v>Weekday</v>
      </c>
      <c r="I5033" s="2" t="str">
        <f>TEXT(Table1[[#This Row],[Date]],"DD")</f>
        <v>24</v>
      </c>
      <c r="J5033" s="2" t="str">
        <f>IF(Table1[[#This Row],[Date2]]&gt;20,"End",IF(Table1[[#This Row],[Date2]]&gt;10,"Mid","Start"))</f>
        <v>End</v>
      </c>
      <c r="K5033" s="3">
        <v>0.83437500000000009</v>
      </c>
      <c r="L5033" t="s">
        <v>66</v>
      </c>
      <c r="M5033">
        <v>1</v>
      </c>
      <c r="N5033" s="1" t="s">
        <v>4</v>
      </c>
      <c r="O5033" s="1" t="s">
        <v>320</v>
      </c>
      <c r="P5033" t="s">
        <v>2009</v>
      </c>
      <c r="Q5033" t="s">
        <v>12740</v>
      </c>
      <c r="R5033">
        <v>210</v>
      </c>
      <c r="S5033" t="s">
        <v>8</v>
      </c>
      <c r="T5033" t="s">
        <v>2010</v>
      </c>
      <c r="U5033" t="s">
        <v>1395</v>
      </c>
      <c r="V5033" t="s">
        <v>11</v>
      </c>
    </row>
    <row r="5034" spans="1:22" x14ac:dyDescent="0.3">
      <c r="A5034">
        <v>5886</v>
      </c>
      <c r="B5034" t="s">
        <v>12746</v>
      </c>
      <c r="C5034" t="s">
        <v>3192</v>
      </c>
      <c r="D5034" t="s">
        <v>2</v>
      </c>
      <c r="E5034" s="2">
        <v>43063</v>
      </c>
      <c r="F5034" s="2" t="str">
        <f>TEXT(Table1[[#This Row],[Date]],"DDDD")</f>
        <v>Friday</v>
      </c>
      <c r="G5034" s="2" t="str">
        <f>TEXT(Table1[[#This Row],[Date]],"mmMM")</f>
        <v>November</v>
      </c>
      <c r="H5034" s="2" t="str">
        <f>IF(Table1[[#This Row],[Day]]="Saturday","Weekend",IF(Table1[[#This Row],[Day]]="Sunday","Weekend","Weekday"))</f>
        <v>Weekday</v>
      </c>
      <c r="I5034" s="2" t="str">
        <f>TEXT(Table1[[#This Row],[Date]],"DD")</f>
        <v>24</v>
      </c>
      <c r="J5034" s="2" t="str">
        <f>IF(Table1[[#This Row],[Date2]]&gt;20,"End",IF(Table1[[#This Row],[Date2]]&gt;10,"Mid","Start"))</f>
        <v>End</v>
      </c>
      <c r="K5034" s="3">
        <v>0.85864583333333344</v>
      </c>
      <c r="L5034" t="s">
        <v>73</v>
      </c>
      <c r="M5034">
        <v>1</v>
      </c>
      <c r="N5034" s="1" t="s">
        <v>4</v>
      </c>
      <c r="O5034" s="1" t="s">
        <v>320</v>
      </c>
      <c r="P5034" t="s">
        <v>3193</v>
      </c>
      <c r="Q5034" t="s">
        <v>12747</v>
      </c>
      <c r="R5034">
        <v>103.5</v>
      </c>
      <c r="S5034" t="s">
        <v>8</v>
      </c>
      <c r="T5034" t="s">
        <v>3194</v>
      </c>
      <c r="U5034" t="s">
        <v>1395</v>
      </c>
      <c r="V5034" t="s">
        <v>11</v>
      </c>
    </row>
    <row r="5035" spans="1:22" x14ac:dyDescent="0.3">
      <c r="A5035">
        <v>5888</v>
      </c>
      <c r="B5035" t="s">
        <v>12750</v>
      </c>
      <c r="C5035" t="s">
        <v>8256</v>
      </c>
      <c r="D5035" t="s">
        <v>2</v>
      </c>
      <c r="E5035" s="2">
        <v>43063</v>
      </c>
      <c r="F5035" s="2" t="str">
        <f>TEXT(Table1[[#This Row],[Date]],"DDDD")</f>
        <v>Friday</v>
      </c>
      <c r="G5035" s="2" t="str">
        <f>TEXT(Table1[[#This Row],[Date]],"mmMM")</f>
        <v>November</v>
      </c>
      <c r="H5035" s="2" t="str">
        <f>IF(Table1[[#This Row],[Day]]="Saturday","Weekend",IF(Table1[[#This Row],[Day]]="Sunday","Weekend","Weekday"))</f>
        <v>Weekday</v>
      </c>
      <c r="I5035" s="2" t="str">
        <f>TEXT(Table1[[#This Row],[Date]],"DD")</f>
        <v>24</v>
      </c>
      <c r="J5035" s="2" t="str">
        <f>IF(Table1[[#This Row],[Date2]]&gt;20,"End",IF(Table1[[#This Row],[Date2]]&gt;10,"Mid","Start"))</f>
        <v>End</v>
      </c>
      <c r="K5035" s="3">
        <v>0.86337962962962966</v>
      </c>
      <c r="L5035" t="s">
        <v>51</v>
      </c>
      <c r="M5035">
        <v>1</v>
      </c>
      <c r="N5035" s="1" t="s">
        <v>4</v>
      </c>
      <c r="O5035" s="1" t="s">
        <v>320</v>
      </c>
      <c r="P5035" t="s">
        <v>8257</v>
      </c>
      <c r="Q5035" t="s">
        <v>12751</v>
      </c>
      <c r="R5035">
        <v>684</v>
      </c>
      <c r="S5035" t="s">
        <v>8</v>
      </c>
      <c r="T5035" t="s">
        <v>8259</v>
      </c>
      <c r="U5035" t="s">
        <v>1395</v>
      </c>
      <c r="V5035" t="s">
        <v>11</v>
      </c>
    </row>
    <row r="5036" spans="1:22" x14ac:dyDescent="0.3">
      <c r="A5036">
        <v>5891</v>
      </c>
      <c r="B5036" t="s">
        <v>12758</v>
      </c>
      <c r="C5036" t="s">
        <v>3439</v>
      </c>
      <c r="D5036" t="s">
        <v>14</v>
      </c>
      <c r="E5036" s="2">
        <v>43063</v>
      </c>
      <c r="F5036" s="2" t="str">
        <f>TEXT(Table1[[#This Row],[Date]],"DDDD")</f>
        <v>Friday</v>
      </c>
      <c r="G5036" s="2" t="str">
        <f>TEXT(Table1[[#This Row],[Date]],"mmMM")</f>
        <v>November</v>
      </c>
      <c r="H5036" s="2" t="str">
        <f>IF(Table1[[#This Row],[Day]]="Saturday","Weekend",IF(Table1[[#This Row],[Day]]="Sunday","Weekend","Weekday"))</f>
        <v>Weekday</v>
      </c>
      <c r="I5036" s="2" t="str">
        <f>TEXT(Table1[[#This Row],[Date]],"DD")</f>
        <v>24</v>
      </c>
      <c r="J5036" s="2" t="str">
        <f>IF(Table1[[#This Row],[Date2]]&gt;20,"End",IF(Table1[[#This Row],[Date2]]&gt;10,"Mid","Start"))</f>
        <v>End</v>
      </c>
      <c r="K5036" s="3">
        <v>0.87451388888888892</v>
      </c>
      <c r="L5036" t="s">
        <v>28</v>
      </c>
      <c r="M5036">
        <v>0</v>
      </c>
      <c r="N5036" s="1" t="s">
        <v>4</v>
      </c>
      <c r="O5036" s="1" t="s">
        <v>320</v>
      </c>
      <c r="P5036" t="s">
        <v>3440</v>
      </c>
      <c r="Q5036" t="s">
        <v>12759</v>
      </c>
      <c r="R5036">
        <v>544</v>
      </c>
      <c r="S5036" t="s">
        <v>8</v>
      </c>
      <c r="T5036" t="s">
        <v>3442</v>
      </c>
      <c r="U5036" t="s">
        <v>1395</v>
      </c>
      <c r="V5036" t="s">
        <v>11</v>
      </c>
    </row>
    <row r="5037" spans="1:22" x14ac:dyDescent="0.3">
      <c r="A5037">
        <v>5893</v>
      </c>
      <c r="B5037" t="s">
        <v>12761</v>
      </c>
      <c r="C5037" t="s">
        <v>3439</v>
      </c>
      <c r="D5037" t="s">
        <v>14</v>
      </c>
      <c r="E5037" s="2">
        <v>43063</v>
      </c>
      <c r="F5037" s="2" t="str">
        <f>TEXT(Table1[[#This Row],[Date]],"DDDD")</f>
        <v>Friday</v>
      </c>
      <c r="G5037" s="2" t="str">
        <f>TEXT(Table1[[#This Row],[Date]],"mmMM")</f>
        <v>November</v>
      </c>
      <c r="H5037" s="2" t="str">
        <f>IF(Table1[[#This Row],[Day]]="Saturday","Weekend",IF(Table1[[#This Row],[Day]]="Sunday","Weekend","Weekday"))</f>
        <v>Weekday</v>
      </c>
      <c r="I5037" s="2" t="str">
        <f>TEXT(Table1[[#This Row],[Date]],"DD")</f>
        <v>24</v>
      </c>
      <c r="J5037" s="2" t="str">
        <f>IF(Table1[[#This Row],[Date2]]&gt;20,"End",IF(Table1[[#This Row],[Date2]]&gt;10,"Mid","Start"))</f>
        <v>End</v>
      </c>
      <c r="K5037" s="3">
        <v>0.87574074074074071</v>
      </c>
      <c r="L5037" t="s">
        <v>28</v>
      </c>
      <c r="M5037">
        <v>1</v>
      </c>
      <c r="N5037" s="1" t="s">
        <v>4</v>
      </c>
      <c r="O5037" s="1" t="s">
        <v>320</v>
      </c>
      <c r="P5037" t="s">
        <v>3440</v>
      </c>
      <c r="Q5037" t="s">
        <v>12759</v>
      </c>
      <c r="R5037">
        <v>544</v>
      </c>
      <c r="S5037" t="s">
        <v>8</v>
      </c>
      <c r="T5037" t="s">
        <v>3442</v>
      </c>
      <c r="U5037" t="s">
        <v>1395</v>
      </c>
      <c r="V5037" t="s">
        <v>11</v>
      </c>
    </row>
    <row r="5038" spans="1:22" x14ac:dyDescent="0.3">
      <c r="A5038">
        <v>5901</v>
      </c>
      <c r="B5038" t="s">
        <v>12777</v>
      </c>
      <c r="C5038" t="s">
        <v>589</v>
      </c>
      <c r="D5038" t="s">
        <v>2</v>
      </c>
      <c r="E5038" s="2">
        <v>43063</v>
      </c>
      <c r="F5038" s="2" t="str">
        <f>TEXT(Table1[[#This Row],[Date]],"DDDD")</f>
        <v>Friday</v>
      </c>
      <c r="G5038" s="2" t="str">
        <f>TEXT(Table1[[#This Row],[Date]],"mmMM")</f>
        <v>November</v>
      </c>
      <c r="H5038" s="2" t="str">
        <f>IF(Table1[[#This Row],[Day]]="Saturday","Weekend",IF(Table1[[#This Row],[Day]]="Sunday","Weekend","Weekday"))</f>
        <v>Weekday</v>
      </c>
      <c r="I5038" s="2" t="str">
        <f>TEXT(Table1[[#This Row],[Date]],"DD")</f>
        <v>24</v>
      </c>
      <c r="J5038" s="2" t="str">
        <f>IF(Table1[[#This Row],[Date2]]&gt;20,"End",IF(Table1[[#This Row],[Date2]]&gt;10,"Mid","Start"))</f>
        <v>End</v>
      </c>
      <c r="K5038" s="3">
        <v>0.90282407407407406</v>
      </c>
      <c r="L5038" t="s">
        <v>3</v>
      </c>
      <c r="M5038">
        <v>1</v>
      </c>
      <c r="N5038" s="1" t="s">
        <v>4</v>
      </c>
      <c r="O5038" s="1" t="s">
        <v>320</v>
      </c>
      <c r="P5038" t="s">
        <v>590</v>
      </c>
      <c r="Q5038" t="s">
        <v>12778</v>
      </c>
      <c r="R5038">
        <v>142.19999999999999</v>
      </c>
      <c r="S5038" t="s">
        <v>8</v>
      </c>
      <c r="T5038" t="s">
        <v>592</v>
      </c>
      <c r="U5038" t="s">
        <v>1395</v>
      </c>
      <c r="V5038" t="s">
        <v>11</v>
      </c>
    </row>
    <row r="5039" spans="1:22" x14ac:dyDescent="0.3">
      <c r="A5039">
        <v>5902</v>
      </c>
      <c r="B5039" t="s">
        <v>12779</v>
      </c>
      <c r="C5039" t="s">
        <v>12780</v>
      </c>
      <c r="D5039" t="s">
        <v>2</v>
      </c>
      <c r="E5039" s="2">
        <v>43063</v>
      </c>
      <c r="F5039" s="2" t="str">
        <f>TEXT(Table1[[#This Row],[Date]],"DDDD")</f>
        <v>Friday</v>
      </c>
      <c r="G5039" s="2" t="str">
        <f>TEXT(Table1[[#This Row],[Date]],"mmMM")</f>
        <v>November</v>
      </c>
      <c r="H5039" s="2" t="str">
        <f>IF(Table1[[#This Row],[Day]]="Saturday","Weekend",IF(Table1[[#This Row],[Day]]="Sunday","Weekend","Weekday"))</f>
        <v>Weekday</v>
      </c>
      <c r="I5039" s="2" t="str">
        <f>TEXT(Table1[[#This Row],[Date]],"DD")</f>
        <v>24</v>
      </c>
      <c r="J5039" s="2" t="str">
        <f>IF(Table1[[#This Row],[Date2]]&gt;20,"End",IF(Table1[[#This Row],[Date2]]&gt;10,"Mid","Start"))</f>
        <v>End</v>
      </c>
      <c r="K5039" s="3">
        <v>0.90465277777777775</v>
      </c>
      <c r="L5039" t="s">
        <v>580</v>
      </c>
      <c r="M5039">
        <v>1</v>
      </c>
      <c r="N5039" s="1" t="s">
        <v>4</v>
      </c>
      <c r="O5039" s="1" t="s">
        <v>320</v>
      </c>
      <c r="P5039" t="s">
        <v>12781</v>
      </c>
      <c r="Q5039" t="s">
        <v>11809</v>
      </c>
      <c r="R5039">
        <v>100</v>
      </c>
      <c r="S5039" t="s">
        <v>8</v>
      </c>
      <c r="T5039" t="s">
        <v>12782</v>
      </c>
      <c r="U5039" t="s">
        <v>1395</v>
      </c>
      <c r="V5039" t="s">
        <v>11</v>
      </c>
    </row>
    <row r="5040" spans="1:22" x14ac:dyDescent="0.3">
      <c r="A5040">
        <v>5904</v>
      </c>
      <c r="B5040" t="s">
        <v>12785</v>
      </c>
      <c r="C5040" t="s">
        <v>3807</v>
      </c>
      <c r="D5040" t="s">
        <v>2</v>
      </c>
      <c r="E5040" s="2">
        <v>43063</v>
      </c>
      <c r="F5040" s="2" t="str">
        <f>TEXT(Table1[[#This Row],[Date]],"DDDD")</f>
        <v>Friday</v>
      </c>
      <c r="G5040" s="2" t="str">
        <f>TEXT(Table1[[#This Row],[Date]],"mmMM")</f>
        <v>November</v>
      </c>
      <c r="H5040" s="2" t="str">
        <f>IF(Table1[[#This Row],[Day]]="Saturday","Weekend",IF(Table1[[#This Row],[Day]]="Sunday","Weekend","Weekday"))</f>
        <v>Weekday</v>
      </c>
      <c r="I5040" s="2" t="str">
        <f>TEXT(Table1[[#This Row],[Date]],"DD")</f>
        <v>24</v>
      </c>
      <c r="J5040" s="2" t="str">
        <f>IF(Table1[[#This Row],[Date2]]&gt;20,"End",IF(Table1[[#This Row],[Date2]]&gt;10,"Mid","Start"))</f>
        <v>End</v>
      </c>
      <c r="K5040" s="3">
        <v>0.90494212962962961</v>
      </c>
      <c r="L5040" t="s">
        <v>3</v>
      </c>
      <c r="M5040">
        <v>1</v>
      </c>
      <c r="N5040" s="1" t="s">
        <v>4</v>
      </c>
      <c r="O5040" s="1" t="s">
        <v>320</v>
      </c>
      <c r="P5040" t="s">
        <v>3808</v>
      </c>
      <c r="Q5040" t="s">
        <v>12786</v>
      </c>
      <c r="R5040">
        <v>140.4</v>
      </c>
      <c r="S5040" t="s">
        <v>8</v>
      </c>
      <c r="T5040" t="s">
        <v>3809</v>
      </c>
      <c r="U5040" t="s">
        <v>1395</v>
      </c>
      <c r="V5040" t="s">
        <v>11</v>
      </c>
    </row>
    <row r="5041" spans="1:22" x14ac:dyDescent="0.3">
      <c r="A5041">
        <v>5915</v>
      </c>
      <c r="B5041" t="s">
        <v>12806</v>
      </c>
      <c r="C5041" t="s">
        <v>191</v>
      </c>
      <c r="D5041" t="s">
        <v>2</v>
      </c>
      <c r="E5041" s="2">
        <v>43063</v>
      </c>
      <c r="F5041" s="2" t="str">
        <f>TEXT(Table1[[#This Row],[Date]],"DDDD")</f>
        <v>Friday</v>
      </c>
      <c r="G5041" s="2" t="str">
        <f>TEXT(Table1[[#This Row],[Date]],"mmMM")</f>
        <v>November</v>
      </c>
      <c r="H5041" s="2" t="str">
        <f>IF(Table1[[#This Row],[Day]]="Saturday","Weekend",IF(Table1[[#This Row],[Day]]="Sunday","Weekend","Weekday"))</f>
        <v>Weekday</v>
      </c>
      <c r="I5041" s="2" t="str">
        <f>TEXT(Table1[[#This Row],[Date]],"DD")</f>
        <v>24</v>
      </c>
      <c r="J5041" s="2" t="str">
        <f>IF(Table1[[#This Row],[Date2]]&gt;20,"End",IF(Table1[[#This Row],[Date2]]&gt;10,"Mid","Start"))</f>
        <v>End</v>
      </c>
      <c r="K5041" s="3">
        <v>0.94954861111111111</v>
      </c>
      <c r="L5041" t="s">
        <v>51</v>
      </c>
      <c r="M5041">
        <v>1</v>
      </c>
      <c r="N5041" s="1" t="s">
        <v>4</v>
      </c>
      <c r="O5041" s="1" t="s">
        <v>320</v>
      </c>
      <c r="P5041" t="s">
        <v>192</v>
      </c>
      <c r="Q5041" t="s">
        <v>12485</v>
      </c>
      <c r="R5041">
        <v>234</v>
      </c>
      <c r="S5041" t="s">
        <v>8</v>
      </c>
      <c r="T5041" t="s">
        <v>194</v>
      </c>
      <c r="U5041" t="s">
        <v>1395</v>
      </c>
      <c r="V5041" t="s">
        <v>11</v>
      </c>
    </row>
    <row r="5042" spans="1:22" x14ac:dyDescent="0.3">
      <c r="A5042">
        <v>1956</v>
      </c>
      <c r="B5042" t="s">
        <v>4575</v>
      </c>
      <c r="C5042" t="s">
        <v>4576</v>
      </c>
      <c r="D5042" t="s">
        <v>2</v>
      </c>
      <c r="E5042" s="2">
        <v>43002</v>
      </c>
      <c r="F5042" s="2" t="str">
        <f>TEXT(Table1[[#This Row],[Date]],"DDDD")</f>
        <v>Sunday</v>
      </c>
      <c r="G5042" s="2" t="str">
        <f>TEXT(Table1[[#This Row],[Date]],"mmMM")</f>
        <v>September</v>
      </c>
      <c r="H5042" s="2" t="str">
        <f>IF(Table1[[#This Row],[Day]]="Saturday","Weekend",IF(Table1[[#This Row],[Day]]="Sunday","Weekend","Weekday"))</f>
        <v>Weekend</v>
      </c>
      <c r="I5042" s="2" t="str">
        <f>TEXT(Table1[[#This Row],[Date]],"DD")</f>
        <v>24</v>
      </c>
      <c r="J5042" s="2" t="str">
        <f>IF(Table1[[#This Row],[Date2]]&gt;20,"End",IF(Table1[[#This Row],[Date2]]&gt;10,"Mid","Start"))</f>
        <v>End</v>
      </c>
      <c r="K5042" s="3">
        <v>0.8247106481481481</v>
      </c>
      <c r="L5042" t="s">
        <v>51</v>
      </c>
      <c r="M5042">
        <v>1</v>
      </c>
      <c r="N5042" s="1" t="s">
        <v>4</v>
      </c>
      <c r="O5042" s="1" t="s">
        <v>320</v>
      </c>
      <c r="P5042" t="s">
        <v>4577</v>
      </c>
      <c r="Q5042" t="s">
        <v>4578</v>
      </c>
      <c r="R5042">
        <v>250.75</v>
      </c>
      <c r="S5042" t="s">
        <v>8</v>
      </c>
      <c r="T5042" t="s">
        <v>4579</v>
      </c>
      <c r="U5042" t="s">
        <v>1395</v>
      </c>
      <c r="V5042" t="s">
        <v>11</v>
      </c>
    </row>
    <row r="5043" spans="1:22" x14ac:dyDescent="0.3">
      <c r="A5043">
        <v>5864</v>
      </c>
      <c r="B5043" t="s">
        <v>12699</v>
      </c>
      <c r="C5043" t="s">
        <v>1210</v>
      </c>
      <c r="D5043" t="s">
        <v>2</v>
      </c>
      <c r="E5043" s="2">
        <v>43063</v>
      </c>
      <c r="F5043" s="2" t="str">
        <f>TEXT(Table1[[#This Row],[Date]],"DDDD")</f>
        <v>Friday</v>
      </c>
      <c r="G5043" s="2" t="str">
        <f>TEXT(Table1[[#This Row],[Date]],"mmMM")</f>
        <v>November</v>
      </c>
      <c r="H5043" s="2" t="str">
        <f>IF(Table1[[#This Row],[Day]]="Saturday","Weekend",IF(Table1[[#This Row],[Day]]="Sunday","Weekend","Weekday"))</f>
        <v>Weekday</v>
      </c>
      <c r="I5043" s="2" t="str">
        <f>TEXT(Table1[[#This Row],[Date]],"DD")</f>
        <v>24</v>
      </c>
      <c r="J5043" s="2" t="str">
        <f>IF(Table1[[#This Row],[Date2]]&gt;20,"End",IF(Table1[[#This Row],[Date2]]&gt;10,"Mid","Start"))</f>
        <v>End</v>
      </c>
      <c r="K5043" s="3">
        <v>0.58078703703703694</v>
      </c>
      <c r="L5043" t="s">
        <v>3</v>
      </c>
      <c r="M5043">
        <v>1</v>
      </c>
      <c r="N5043" s="1" t="s">
        <v>4</v>
      </c>
      <c r="O5043" s="1" t="s">
        <v>320</v>
      </c>
      <c r="P5043" t="s">
        <v>1609</v>
      </c>
      <c r="Q5043" t="s">
        <v>12700</v>
      </c>
      <c r="R5043">
        <v>117</v>
      </c>
      <c r="S5043" t="s">
        <v>8</v>
      </c>
      <c r="T5043" t="s">
        <v>1213</v>
      </c>
      <c r="U5043" t="s">
        <v>1395</v>
      </c>
      <c r="V5043" t="s">
        <v>11</v>
      </c>
    </row>
    <row r="5044" spans="1:22" x14ac:dyDescent="0.3">
      <c r="A5044">
        <v>5877</v>
      </c>
      <c r="B5044" t="s">
        <v>12724</v>
      </c>
      <c r="C5044" t="s">
        <v>12725</v>
      </c>
      <c r="D5044" t="s">
        <v>2</v>
      </c>
      <c r="E5044" s="2">
        <v>43063</v>
      </c>
      <c r="F5044" s="2" t="str">
        <f>TEXT(Table1[[#This Row],[Date]],"DDDD")</f>
        <v>Friday</v>
      </c>
      <c r="G5044" s="2" t="str">
        <f>TEXT(Table1[[#This Row],[Date]],"mmMM")</f>
        <v>November</v>
      </c>
      <c r="H5044" s="2" t="str">
        <f>IF(Table1[[#This Row],[Day]]="Saturday","Weekend",IF(Table1[[#This Row],[Day]]="Sunday","Weekend","Weekday"))</f>
        <v>Weekday</v>
      </c>
      <c r="I5044" s="2" t="str">
        <f>TEXT(Table1[[#This Row],[Date]],"DD")</f>
        <v>24</v>
      </c>
      <c r="J5044" s="2" t="str">
        <f>IF(Table1[[#This Row],[Date2]]&gt;20,"End",IF(Table1[[#This Row],[Date2]]&gt;10,"Mid","Start"))</f>
        <v>End</v>
      </c>
      <c r="K5044" s="3">
        <v>0.81971064814814809</v>
      </c>
      <c r="L5044" t="s">
        <v>51</v>
      </c>
      <c r="M5044">
        <v>1</v>
      </c>
      <c r="N5044" s="1" t="s">
        <v>4</v>
      </c>
      <c r="O5044" s="1" t="s">
        <v>320</v>
      </c>
      <c r="P5044" t="s">
        <v>12726</v>
      </c>
      <c r="Q5044" t="s">
        <v>12727</v>
      </c>
      <c r="R5044">
        <v>211.5</v>
      </c>
      <c r="S5044" t="s">
        <v>8</v>
      </c>
      <c r="T5044" t="s">
        <v>12728</v>
      </c>
      <c r="U5044" t="s">
        <v>1395</v>
      </c>
      <c r="V5044" t="s">
        <v>11</v>
      </c>
    </row>
    <row r="5045" spans="1:22" x14ac:dyDescent="0.3">
      <c r="A5045">
        <v>5900</v>
      </c>
      <c r="B5045" t="s">
        <v>12775</v>
      </c>
      <c r="C5045" t="s">
        <v>1210</v>
      </c>
      <c r="D5045" t="s">
        <v>2</v>
      </c>
      <c r="E5045" s="2">
        <v>43063</v>
      </c>
      <c r="F5045" s="2" t="str">
        <f>TEXT(Table1[[#This Row],[Date]],"DDDD")</f>
        <v>Friday</v>
      </c>
      <c r="G5045" s="2" t="str">
        <f>TEXT(Table1[[#This Row],[Date]],"mmMM")</f>
        <v>November</v>
      </c>
      <c r="H5045" s="2" t="str">
        <f>IF(Table1[[#This Row],[Day]]="Saturday","Weekend",IF(Table1[[#This Row],[Day]]="Sunday","Weekend","Weekday"))</f>
        <v>Weekday</v>
      </c>
      <c r="I5045" s="2" t="str">
        <f>TEXT(Table1[[#This Row],[Date]],"DD")</f>
        <v>24</v>
      </c>
      <c r="J5045" s="2" t="str">
        <f>IF(Table1[[#This Row],[Date2]]&gt;20,"End",IF(Table1[[#This Row],[Date2]]&gt;10,"Mid","Start"))</f>
        <v>End</v>
      </c>
      <c r="K5045" s="3">
        <v>0.90196759259259263</v>
      </c>
      <c r="L5045" t="s">
        <v>3</v>
      </c>
      <c r="M5045">
        <v>1</v>
      </c>
      <c r="N5045" s="1" t="s">
        <v>4</v>
      </c>
      <c r="O5045" s="1" t="s">
        <v>320</v>
      </c>
      <c r="P5045" t="s">
        <v>1609</v>
      </c>
      <c r="Q5045" t="s">
        <v>12776</v>
      </c>
      <c r="R5045">
        <v>144</v>
      </c>
      <c r="S5045" t="s">
        <v>8</v>
      </c>
      <c r="T5045" t="s">
        <v>1213</v>
      </c>
      <c r="U5045" t="s">
        <v>1395</v>
      </c>
      <c r="V5045" t="s">
        <v>11</v>
      </c>
    </row>
    <row r="5046" spans="1:22" x14ac:dyDescent="0.3">
      <c r="A5046">
        <v>5903</v>
      </c>
      <c r="B5046" t="s">
        <v>12783</v>
      </c>
      <c r="C5046" t="s">
        <v>1210</v>
      </c>
      <c r="D5046" t="s">
        <v>2</v>
      </c>
      <c r="E5046" s="2">
        <v>43063</v>
      </c>
      <c r="F5046" s="2" t="str">
        <f>TEXT(Table1[[#This Row],[Date]],"DDDD")</f>
        <v>Friday</v>
      </c>
      <c r="G5046" s="2" t="str">
        <f>TEXT(Table1[[#This Row],[Date]],"mmMM")</f>
        <v>November</v>
      </c>
      <c r="H5046" s="2" t="str">
        <f>IF(Table1[[#This Row],[Day]]="Saturday","Weekend",IF(Table1[[#This Row],[Day]]="Sunday","Weekend","Weekday"))</f>
        <v>Weekday</v>
      </c>
      <c r="I5046" s="2" t="str">
        <f>TEXT(Table1[[#This Row],[Date]],"DD")</f>
        <v>24</v>
      </c>
      <c r="J5046" s="2" t="str">
        <f>IF(Table1[[#This Row],[Date2]]&gt;20,"End",IF(Table1[[#This Row],[Date2]]&gt;10,"Mid","Start"))</f>
        <v>End</v>
      </c>
      <c r="K5046" s="3">
        <v>0.90494212962962961</v>
      </c>
      <c r="L5046" t="s">
        <v>3</v>
      </c>
      <c r="M5046">
        <v>1</v>
      </c>
      <c r="N5046" s="1" t="s">
        <v>4</v>
      </c>
      <c r="O5046" s="1" t="s">
        <v>320</v>
      </c>
      <c r="P5046" t="s">
        <v>1609</v>
      </c>
      <c r="Q5046" t="s">
        <v>12784</v>
      </c>
      <c r="R5046">
        <v>342</v>
      </c>
      <c r="S5046" t="s">
        <v>8</v>
      </c>
      <c r="T5046" t="s">
        <v>1213</v>
      </c>
      <c r="U5046" t="s">
        <v>1395</v>
      </c>
      <c r="V5046" t="s">
        <v>11</v>
      </c>
    </row>
    <row r="5047" spans="1:22" x14ac:dyDescent="0.3">
      <c r="A5047">
        <v>5909</v>
      </c>
      <c r="B5047" t="s">
        <v>12792</v>
      </c>
      <c r="C5047" t="s">
        <v>1210</v>
      </c>
      <c r="D5047" t="s">
        <v>2</v>
      </c>
      <c r="E5047" s="2">
        <v>43063</v>
      </c>
      <c r="F5047" s="2" t="str">
        <f>TEXT(Table1[[#This Row],[Date]],"DDDD")</f>
        <v>Friday</v>
      </c>
      <c r="G5047" s="2" t="str">
        <f>TEXT(Table1[[#This Row],[Date]],"mmMM")</f>
        <v>November</v>
      </c>
      <c r="H5047" s="2" t="str">
        <f>IF(Table1[[#This Row],[Day]]="Saturday","Weekend",IF(Table1[[#This Row],[Day]]="Sunday","Weekend","Weekday"))</f>
        <v>Weekday</v>
      </c>
      <c r="I5047" s="2" t="str">
        <f>TEXT(Table1[[#This Row],[Date]],"DD")</f>
        <v>24</v>
      </c>
      <c r="J5047" s="2" t="str">
        <f>IF(Table1[[#This Row],[Date2]]&gt;20,"End",IF(Table1[[#This Row],[Date2]]&gt;10,"Mid","Start"))</f>
        <v>End</v>
      </c>
      <c r="K5047" s="3">
        <v>0.9285995370370369</v>
      </c>
      <c r="L5047" t="s">
        <v>51</v>
      </c>
      <c r="M5047">
        <v>1</v>
      </c>
      <c r="N5047" s="1" t="s">
        <v>4</v>
      </c>
      <c r="O5047" s="1" t="s">
        <v>320</v>
      </c>
      <c r="P5047" t="s">
        <v>1609</v>
      </c>
      <c r="Q5047" t="s">
        <v>12793</v>
      </c>
      <c r="R5047">
        <v>409.5</v>
      </c>
      <c r="S5047" t="s">
        <v>8</v>
      </c>
      <c r="T5047" t="s">
        <v>1213</v>
      </c>
      <c r="U5047" t="s">
        <v>1395</v>
      </c>
      <c r="V5047" t="s">
        <v>11</v>
      </c>
    </row>
    <row r="5048" spans="1:22" x14ac:dyDescent="0.3">
      <c r="A5048">
        <v>1954</v>
      </c>
      <c r="B5048" t="s">
        <v>4571</v>
      </c>
      <c r="C5048" t="s">
        <v>4086</v>
      </c>
      <c r="D5048" t="s">
        <v>2</v>
      </c>
      <c r="E5048" s="2">
        <v>43002</v>
      </c>
      <c r="F5048" s="2" t="str">
        <f>TEXT(Table1[[#This Row],[Date]],"DDDD")</f>
        <v>Sunday</v>
      </c>
      <c r="G5048" s="2" t="str">
        <f>TEXT(Table1[[#This Row],[Date]],"mmMM")</f>
        <v>September</v>
      </c>
      <c r="H5048" s="2" t="str">
        <f>IF(Table1[[#This Row],[Day]]="Saturday","Weekend",IF(Table1[[#This Row],[Day]]="Sunday","Weekend","Weekday"))</f>
        <v>Weekend</v>
      </c>
      <c r="I5048" s="2" t="str">
        <f>TEXT(Table1[[#This Row],[Date]],"DD")</f>
        <v>24</v>
      </c>
      <c r="J5048" s="2" t="str">
        <f>IF(Table1[[#This Row],[Date2]]&gt;20,"End",IF(Table1[[#This Row],[Date2]]&gt;10,"Mid","Start"))</f>
        <v>End</v>
      </c>
      <c r="K5048" s="3">
        <v>0.60353009259259272</v>
      </c>
      <c r="L5048" t="s">
        <v>3</v>
      </c>
      <c r="M5048">
        <v>1</v>
      </c>
      <c r="N5048" s="1" t="s">
        <v>4</v>
      </c>
      <c r="O5048" s="1" t="s">
        <v>320</v>
      </c>
      <c r="P5048" t="s">
        <v>2395</v>
      </c>
      <c r="Q5048" t="s">
        <v>4572</v>
      </c>
      <c r="R5048">
        <v>108</v>
      </c>
      <c r="S5048" t="s">
        <v>8</v>
      </c>
      <c r="T5048" t="s">
        <v>4088</v>
      </c>
      <c r="U5048" t="s">
        <v>1395</v>
      </c>
      <c r="V5048" t="s">
        <v>11</v>
      </c>
    </row>
    <row r="5049" spans="1:22" x14ac:dyDescent="0.3">
      <c r="A5049">
        <v>3582</v>
      </c>
      <c r="B5049" t="s">
        <v>8105</v>
      </c>
      <c r="C5049" t="s">
        <v>4086</v>
      </c>
      <c r="D5049" t="s">
        <v>2</v>
      </c>
      <c r="E5049" s="2">
        <v>43032</v>
      </c>
      <c r="F5049" s="2" t="str">
        <f>TEXT(Table1[[#This Row],[Date]],"DDDD")</f>
        <v>Tuesday</v>
      </c>
      <c r="G5049" s="2" t="str">
        <f>TEXT(Table1[[#This Row],[Date]],"mmMM")</f>
        <v>October</v>
      </c>
      <c r="H5049" s="2" t="str">
        <f>IF(Table1[[#This Row],[Day]]="Saturday","Weekend",IF(Table1[[#This Row],[Day]]="Sunday","Weekend","Weekday"))</f>
        <v>Weekday</v>
      </c>
      <c r="I5049" s="2" t="str">
        <f>TEXT(Table1[[#This Row],[Date]],"DD")</f>
        <v>24</v>
      </c>
      <c r="J5049" s="2" t="str">
        <f>IF(Table1[[#This Row],[Date2]]&gt;20,"End",IF(Table1[[#This Row],[Date2]]&gt;10,"Mid","Start"))</f>
        <v>End</v>
      </c>
      <c r="K5049" s="3">
        <v>0.74246527777777782</v>
      </c>
      <c r="L5049" t="s">
        <v>51</v>
      </c>
      <c r="M5049">
        <v>1</v>
      </c>
      <c r="N5049" s="1" t="s">
        <v>4</v>
      </c>
      <c r="O5049" s="1" t="s">
        <v>320</v>
      </c>
      <c r="P5049" t="s">
        <v>2395</v>
      </c>
      <c r="Q5049" t="s">
        <v>8106</v>
      </c>
      <c r="R5049">
        <v>216.75</v>
      </c>
      <c r="S5049" t="s">
        <v>8</v>
      </c>
      <c r="T5049" t="s">
        <v>4088</v>
      </c>
      <c r="U5049" t="s">
        <v>1395</v>
      </c>
      <c r="V5049" t="s">
        <v>11</v>
      </c>
    </row>
    <row r="5050" spans="1:22" x14ac:dyDescent="0.3">
      <c r="A5050">
        <v>3595</v>
      </c>
      <c r="B5050" t="s">
        <v>8134</v>
      </c>
      <c r="C5050" t="s">
        <v>7391</v>
      </c>
      <c r="D5050" t="s">
        <v>2</v>
      </c>
      <c r="E5050" s="2">
        <v>43032</v>
      </c>
      <c r="F5050" s="2" t="str">
        <f>TEXT(Table1[[#This Row],[Date]],"DDDD")</f>
        <v>Tuesday</v>
      </c>
      <c r="G5050" s="2" t="str">
        <f>TEXT(Table1[[#This Row],[Date]],"mmMM")</f>
        <v>October</v>
      </c>
      <c r="H5050" s="2" t="str">
        <f>IF(Table1[[#This Row],[Day]]="Saturday","Weekend",IF(Table1[[#This Row],[Day]]="Sunday","Weekend","Weekday"))</f>
        <v>Weekday</v>
      </c>
      <c r="I5050" s="2" t="str">
        <f>TEXT(Table1[[#This Row],[Date]],"DD")</f>
        <v>24</v>
      </c>
      <c r="J5050" s="2" t="str">
        <f>IF(Table1[[#This Row],[Date2]]&gt;20,"End",IF(Table1[[#This Row],[Date2]]&gt;10,"Mid","Start"))</f>
        <v>End</v>
      </c>
      <c r="K5050" s="3">
        <v>0.8858449074074074</v>
      </c>
      <c r="L5050" t="s">
        <v>73</v>
      </c>
      <c r="M5050">
        <v>1</v>
      </c>
      <c r="N5050" s="1" t="s">
        <v>4</v>
      </c>
      <c r="O5050" s="1" t="s">
        <v>320</v>
      </c>
      <c r="P5050" t="s">
        <v>3996</v>
      </c>
      <c r="Q5050" t="s">
        <v>6170</v>
      </c>
      <c r="R5050">
        <v>102.6</v>
      </c>
      <c r="S5050" t="s">
        <v>8</v>
      </c>
      <c r="T5050" t="s">
        <v>7392</v>
      </c>
      <c r="U5050" t="s">
        <v>1395</v>
      </c>
      <c r="V5050" t="s">
        <v>11</v>
      </c>
    </row>
    <row r="5051" spans="1:22" x14ac:dyDescent="0.3">
      <c r="A5051">
        <v>5892</v>
      </c>
      <c r="B5051" t="s">
        <v>12760</v>
      </c>
      <c r="C5051" t="s">
        <v>334</v>
      </c>
      <c r="D5051" t="s">
        <v>2</v>
      </c>
      <c r="E5051" s="2">
        <v>43063</v>
      </c>
      <c r="F5051" s="2" t="str">
        <f>TEXT(Table1[[#This Row],[Date]],"DDDD")</f>
        <v>Friday</v>
      </c>
      <c r="G5051" s="2" t="str">
        <f>TEXT(Table1[[#This Row],[Date]],"mmMM")</f>
        <v>November</v>
      </c>
      <c r="H5051" s="2" t="str">
        <f>IF(Table1[[#This Row],[Day]]="Saturday","Weekend",IF(Table1[[#This Row],[Day]]="Sunday","Weekend","Weekday"))</f>
        <v>Weekday</v>
      </c>
      <c r="I5051" s="2" t="str">
        <f>TEXT(Table1[[#This Row],[Date]],"DD")</f>
        <v>24</v>
      </c>
      <c r="J5051" s="2" t="str">
        <f>IF(Table1[[#This Row],[Date2]]&gt;20,"End",IF(Table1[[#This Row],[Date2]]&gt;10,"Mid","Start"))</f>
        <v>End</v>
      </c>
      <c r="K5051" s="3">
        <v>0.87538194444444439</v>
      </c>
      <c r="L5051" t="s">
        <v>3</v>
      </c>
      <c r="M5051">
        <v>1</v>
      </c>
      <c r="N5051" s="1" t="s">
        <v>4</v>
      </c>
      <c r="O5051" s="1" t="s">
        <v>320</v>
      </c>
      <c r="P5051" t="s">
        <v>335</v>
      </c>
      <c r="Q5051" t="s">
        <v>5641</v>
      </c>
      <c r="R5051">
        <v>108</v>
      </c>
      <c r="S5051" t="s">
        <v>8</v>
      </c>
      <c r="T5051" t="s">
        <v>337</v>
      </c>
      <c r="U5051" t="s">
        <v>1395</v>
      </c>
      <c r="V5051" t="s">
        <v>11</v>
      </c>
    </row>
    <row r="5052" spans="1:22" x14ac:dyDescent="0.3">
      <c r="A5052">
        <v>5899</v>
      </c>
      <c r="B5052" t="s">
        <v>12770</v>
      </c>
      <c r="C5052" t="s">
        <v>12771</v>
      </c>
      <c r="D5052" t="s">
        <v>2</v>
      </c>
      <c r="E5052" s="2">
        <v>43063</v>
      </c>
      <c r="F5052" s="2" t="str">
        <f>TEXT(Table1[[#This Row],[Date]],"DDDD")</f>
        <v>Friday</v>
      </c>
      <c r="G5052" s="2" t="str">
        <f>TEXT(Table1[[#This Row],[Date]],"mmMM")</f>
        <v>November</v>
      </c>
      <c r="H5052" s="2" t="str">
        <f>IF(Table1[[#This Row],[Day]]="Saturday","Weekend",IF(Table1[[#This Row],[Day]]="Sunday","Weekend","Weekday"))</f>
        <v>Weekday</v>
      </c>
      <c r="I5052" s="2" t="str">
        <f>TEXT(Table1[[#This Row],[Date]],"DD")</f>
        <v>24</v>
      </c>
      <c r="J5052" s="2" t="str">
        <f>IF(Table1[[#This Row],[Date2]]&gt;20,"End",IF(Table1[[#This Row],[Date2]]&gt;10,"Mid","Start"))</f>
        <v>End</v>
      </c>
      <c r="K5052" s="3">
        <v>0.8963888888888889</v>
      </c>
      <c r="L5052" t="s">
        <v>168</v>
      </c>
      <c r="M5052">
        <v>1</v>
      </c>
      <c r="N5052" s="1" t="s">
        <v>4</v>
      </c>
      <c r="O5052" s="1" t="s">
        <v>320</v>
      </c>
      <c r="P5052" t="s">
        <v>12772</v>
      </c>
      <c r="Q5052" t="s">
        <v>12773</v>
      </c>
      <c r="R5052">
        <v>314.5</v>
      </c>
      <c r="S5052" t="s">
        <v>8</v>
      </c>
      <c r="T5052" t="s">
        <v>12774</v>
      </c>
      <c r="U5052" t="s">
        <v>1395</v>
      </c>
      <c r="V5052" t="s">
        <v>11</v>
      </c>
    </row>
    <row r="5053" spans="1:22" x14ac:dyDescent="0.3">
      <c r="A5053">
        <v>5856</v>
      </c>
      <c r="B5053" t="s">
        <v>12685</v>
      </c>
      <c r="C5053" t="s">
        <v>6720</v>
      </c>
      <c r="D5053" t="s">
        <v>2</v>
      </c>
      <c r="E5053" s="2">
        <v>43063</v>
      </c>
      <c r="F5053" s="2" t="str">
        <f>TEXT(Table1[[#This Row],[Date]],"DDDD")</f>
        <v>Friday</v>
      </c>
      <c r="G5053" s="2" t="str">
        <f>TEXT(Table1[[#This Row],[Date]],"mmMM")</f>
        <v>November</v>
      </c>
      <c r="H5053" s="2" t="str">
        <f>IF(Table1[[#This Row],[Day]]="Saturday","Weekend",IF(Table1[[#This Row],[Day]]="Sunday","Weekend","Weekday"))</f>
        <v>Weekday</v>
      </c>
      <c r="I5053" s="2" t="str">
        <f>TEXT(Table1[[#This Row],[Date]],"DD")</f>
        <v>24</v>
      </c>
      <c r="J5053" s="2" t="str">
        <f>IF(Table1[[#This Row],[Date2]]&gt;20,"End",IF(Table1[[#This Row],[Date2]]&gt;10,"Mid","Start"))</f>
        <v>End</v>
      </c>
      <c r="K5053" s="3">
        <v>0.4858912037037037</v>
      </c>
      <c r="L5053" t="s">
        <v>2142</v>
      </c>
      <c r="M5053">
        <v>1</v>
      </c>
      <c r="N5053" s="1" t="s">
        <v>4</v>
      </c>
      <c r="O5053" s="1" t="s">
        <v>14827</v>
      </c>
      <c r="P5053" t="s">
        <v>6721</v>
      </c>
      <c r="Q5053" t="s">
        <v>12686</v>
      </c>
      <c r="R5053">
        <v>146.19999999999999</v>
      </c>
      <c r="S5053" t="s">
        <v>8</v>
      </c>
      <c r="T5053" t="s">
        <v>6723</v>
      </c>
      <c r="U5053" t="s">
        <v>1395</v>
      </c>
      <c r="V5053" t="s">
        <v>11</v>
      </c>
    </row>
    <row r="5054" spans="1:22" x14ac:dyDescent="0.3">
      <c r="A5054">
        <v>3598</v>
      </c>
      <c r="B5054" t="s">
        <v>8139</v>
      </c>
      <c r="C5054" t="s">
        <v>226</v>
      </c>
      <c r="D5054" t="s">
        <v>2</v>
      </c>
      <c r="E5054" s="2">
        <v>43032</v>
      </c>
      <c r="F5054" s="2" t="str">
        <f>TEXT(Table1[[#This Row],[Date]],"DDDD")</f>
        <v>Tuesday</v>
      </c>
      <c r="G5054" s="2" t="str">
        <f>TEXT(Table1[[#This Row],[Date]],"mmMM")</f>
        <v>October</v>
      </c>
      <c r="H5054" s="2" t="str">
        <f>IF(Table1[[#This Row],[Day]]="Saturday","Weekend",IF(Table1[[#This Row],[Day]]="Sunday","Weekend","Weekday"))</f>
        <v>Weekday</v>
      </c>
      <c r="I5054" s="2" t="str">
        <f>TEXT(Table1[[#This Row],[Date]],"DD")</f>
        <v>24</v>
      </c>
      <c r="J5054" s="2" t="str">
        <f>IF(Table1[[#This Row],[Date2]]&gt;20,"End",IF(Table1[[#This Row],[Date2]]&gt;10,"Mid","Start"))</f>
        <v>End</v>
      </c>
      <c r="K5054" s="3">
        <v>0.89282407407407416</v>
      </c>
      <c r="L5054" t="s">
        <v>168</v>
      </c>
      <c r="M5054">
        <v>1</v>
      </c>
      <c r="N5054" s="1" t="s">
        <v>4</v>
      </c>
      <c r="O5054" s="1" t="s">
        <v>2403</v>
      </c>
      <c r="P5054" t="s">
        <v>227</v>
      </c>
      <c r="Q5054" t="s">
        <v>8140</v>
      </c>
      <c r="R5054">
        <v>206</v>
      </c>
      <c r="S5054" t="s">
        <v>8</v>
      </c>
      <c r="T5054" t="s">
        <v>229</v>
      </c>
      <c r="U5054" t="s">
        <v>1395</v>
      </c>
      <c r="V5054" t="s">
        <v>11</v>
      </c>
    </row>
    <row r="5055" spans="1:22" x14ac:dyDescent="0.3">
      <c r="A5055">
        <v>3601</v>
      </c>
      <c r="B5055" t="s">
        <v>8145</v>
      </c>
      <c r="C5055" t="s">
        <v>226</v>
      </c>
      <c r="D5055" t="s">
        <v>2</v>
      </c>
      <c r="E5055" s="2">
        <v>43032</v>
      </c>
      <c r="F5055" s="2" t="str">
        <f>TEXT(Table1[[#This Row],[Date]],"DDDD")</f>
        <v>Tuesday</v>
      </c>
      <c r="G5055" s="2" t="str">
        <f>TEXT(Table1[[#This Row],[Date]],"mmMM")</f>
        <v>October</v>
      </c>
      <c r="H5055" s="2" t="str">
        <f>IF(Table1[[#This Row],[Day]]="Saturday","Weekend",IF(Table1[[#This Row],[Day]]="Sunday","Weekend","Weekday"))</f>
        <v>Weekday</v>
      </c>
      <c r="I5055" s="2" t="str">
        <f>TEXT(Table1[[#This Row],[Date]],"DD")</f>
        <v>24</v>
      </c>
      <c r="J5055" s="2" t="str">
        <f>IF(Table1[[#This Row],[Date2]]&gt;20,"End",IF(Table1[[#This Row],[Date2]]&gt;10,"Mid","Start"))</f>
        <v>End</v>
      </c>
      <c r="K5055" s="3">
        <v>0.90179398148148149</v>
      </c>
      <c r="L5055" t="s">
        <v>168</v>
      </c>
      <c r="M5055">
        <v>1</v>
      </c>
      <c r="N5055" s="1" t="s">
        <v>4</v>
      </c>
      <c r="O5055" s="1" t="s">
        <v>2403</v>
      </c>
      <c r="P5055" t="s">
        <v>227</v>
      </c>
      <c r="Q5055" t="s">
        <v>8146</v>
      </c>
      <c r="R5055">
        <v>170</v>
      </c>
      <c r="S5055" t="s">
        <v>8</v>
      </c>
      <c r="T5055" t="s">
        <v>229</v>
      </c>
      <c r="U5055" t="s">
        <v>1395</v>
      </c>
      <c r="V5055" t="s">
        <v>11</v>
      </c>
    </row>
    <row r="5056" spans="1:22" x14ac:dyDescent="0.3">
      <c r="A5056">
        <v>5854</v>
      </c>
      <c r="B5056" t="s">
        <v>12679</v>
      </c>
      <c r="C5056" t="s">
        <v>12680</v>
      </c>
      <c r="D5056" t="s">
        <v>2</v>
      </c>
      <c r="E5056" s="2">
        <v>43063</v>
      </c>
      <c r="F5056" s="2" t="str">
        <f>TEXT(Table1[[#This Row],[Date]],"DDDD")</f>
        <v>Friday</v>
      </c>
      <c r="G5056" s="2" t="str">
        <f>TEXT(Table1[[#This Row],[Date]],"mmMM")</f>
        <v>November</v>
      </c>
      <c r="H5056" s="2" t="str">
        <f>IF(Table1[[#This Row],[Day]]="Saturday","Weekend",IF(Table1[[#This Row],[Day]]="Sunday","Weekend","Weekday"))</f>
        <v>Weekday</v>
      </c>
      <c r="I5056" s="2" t="str">
        <f>TEXT(Table1[[#This Row],[Date]],"DD")</f>
        <v>24</v>
      </c>
      <c r="J5056" s="2" t="str">
        <f>IF(Table1[[#This Row],[Date2]]&gt;20,"End",IF(Table1[[#This Row],[Date2]]&gt;10,"Mid","Start"))</f>
        <v>End</v>
      </c>
      <c r="K5056" s="3">
        <v>6.3148148148148148E-2</v>
      </c>
      <c r="L5056" t="s">
        <v>168</v>
      </c>
      <c r="M5056">
        <v>1</v>
      </c>
      <c r="N5056" s="1" t="s">
        <v>4</v>
      </c>
      <c r="O5056" s="1" t="s">
        <v>2403</v>
      </c>
      <c r="P5056" t="s">
        <v>12681</v>
      </c>
      <c r="Q5056" t="s">
        <v>7990</v>
      </c>
      <c r="R5056">
        <v>120</v>
      </c>
      <c r="S5056" t="s">
        <v>8</v>
      </c>
      <c r="T5056" t="s">
        <v>12682</v>
      </c>
      <c r="U5056" t="s">
        <v>1395</v>
      </c>
      <c r="V5056" t="s">
        <v>11</v>
      </c>
    </row>
    <row r="5057" spans="1:22" x14ac:dyDescent="0.3">
      <c r="A5057">
        <v>5905</v>
      </c>
      <c r="B5057" t="s">
        <v>12787</v>
      </c>
      <c r="C5057" t="s">
        <v>226</v>
      </c>
      <c r="D5057" t="s">
        <v>2</v>
      </c>
      <c r="E5057" s="2">
        <v>43063</v>
      </c>
      <c r="F5057" s="2" t="str">
        <f>TEXT(Table1[[#This Row],[Date]],"DDDD")</f>
        <v>Friday</v>
      </c>
      <c r="G5057" s="2" t="str">
        <f>TEXT(Table1[[#This Row],[Date]],"mmMM")</f>
        <v>November</v>
      </c>
      <c r="H5057" s="2" t="str">
        <f>IF(Table1[[#This Row],[Day]]="Saturday","Weekend",IF(Table1[[#This Row],[Day]]="Sunday","Weekend","Weekday"))</f>
        <v>Weekday</v>
      </c>
      <c r="I5057" s="2" t="str">
        <f>TEXT(Table1[[#This Row],[Date]],"DD")</f>
        <v>24</v>
      </c>
      <c r="J5057" s="2" t="str">
        <f>IF(Table1[[#This Row],[Date2]]&gt;20,"End",IF(Table1[[#This Row],[Date2]]&gt;10,"Mid","Start"))</f>
        <v>End</v>
      </c>
      <c r="K5057" s="3">
        <v>0.90900462962962958</v>
      </c>
      <c r="L5057" t="s">
        <v>168</v>
      </c>
      <c r="M5057">
        <v>1</v>
      </c>
      <c r="N5057" s="1" t="s">
        <v>4</v>
      </c>
      <c r="O5057" s="1" t="s">
        <v>2403</v>
      </c>
      <c r="P5057" t="s">
        <v>227</v>
      </c>
      <c r="Q5057" t="s">
        <v>12788</v>
      </c>
      <c r="R5057">
        <v>515.1</v>
      </c>
      <c r="S5057" t="s">
        <v>8</v>
      </c>
      <c r="T5057" t="s">
        <v>229</v>
      </c>
      <c r="U5057" t="s">
        <v>1395</v>
      </c>
      <c r="V5057" t="s">
        <v>11</v>
      </c>
    </row>
    <row r="5058" spans="1:22" x14ac:dyDescent="0.3">
      <c r="A5058">
        <v>5906</v>
      </c>
      <c r="B5058" t="s">
        <v>12789</v>
      </c>
      <c r="C5058" t="s">
        <v>226</v>
      </c>
      <c r="D5058" t="s">
        <v>2</v>
      </c>
      <c r="E5058" s="2">
        <v>43063</v>
      </c>
      <c r="F5058" s="2" t="str">
        <f>TEXT(Table1[[#This Row],[Date]],"DDDD")</f>
        <v>Friday</v>
      </c>
      <c r="G5058" s="2" t="str">
        <f>TEXT(Table1[[#This Row],[Date]],"mmMM")</f>
        <v>November</v>
      </c>
      <c r="H5058" s="2" t="str">
        <f>IF(Table1[[#This Row],[Day]]="Saturday","Weekend",IF(Table1[[#This Row],[Day]]="Sunday","Weekend","Weekday"))</f>
        <v>Weekday</v>
      </c>
      <c r="I5058" s="2" t="str">
        <f>TEXT(Table1[[#This Row],[Date]],"DD")</f>
        <v>24</v>
      </c>
      <c r="J5058" s="2" t="str">
        <f>IF(Table1[[#This Row],[Date2]]&gt;20,"End",IF(Table1[[#This Row],[Date2]]&gt;10,"Mid","Start"))</f>
        <v>End</v>
      </c>
      <c r="K5058" s="3">
        <v>0.90905092592592596</v>
      </c>
      <c r="L5058" t="s">
        <v>168</v>
      </c>
      <c r="M5058">
        <v>1</v>
      </c>
      <c r="N5058" s="1" t="s">
        <v>4</v>
      </c>
      <c r="O5058" s="1" t="s">
        <v>2403</v>
      </c>
      <c r="P5058" t="s">
        <v>227</v>
      </c>
      <c r="Q5058" t="s">
        <v>12788</v>
      </c>
      <c r="R5058">
        <v>515.1</v>
      </c>
      <c r="S5058" t="s">
        <v>8</v>
      </c>
      <c r="T5058" t="s">
        <v>229</v>
      </c>
      <c r="U5058" t="s">
        <v>1395</v>
      </c>
      <c r="V5058" t="s">
        <v>11</v>
      </c>
    </row>
    <row r="5059" spans="1:22" x14ac:dyDescent="0.3">
      <c r="A5059">
        <v>1935</v>
      </c>
      <c r="B5059" t="s">
        <v>4518</v>
      </c>
      <c r="C5059" t="s">
        <v>16</v>
      </c>
      <c r="D5059" t="s">
        <v>2</v>
      </c>
      <c r="E5059" s="2">
        <v>43002</v>
      </c>
      <c r="F5059" s="2" t="str">
        <f>TEXT(Table1[[#This Row],[Date]],"DDDD")</f>
        <v>Sunday</v>
      </c>
      <c r="G5059" s="2" t="str">
        <f>TEXT(Table1[[#This Row],[Date]],"mmMM")</f>
        <v>September</v>
      </c>
      <c r="H5059" s="2" t="str">
        <f>IF(Table1[[#This Row],[Day]]="Saturday","Weekend",IF(Table1[[#This Row],[Day]]="Sunday","Weekend","Weekday"))</f>
        <v>Weekend</v>
      </c>
      <c r="I5059" s="2" t="str">
        <f>TEXT(Table1[[#This Row],[Date]],"DD")</f>
        <v>24</v>
      </c>
      <c r="J5059" s="2" t="str">
        <f>IF(Table1[[#This Row],[Date2]]&gt;20,"End",IF(Table1[[#This Row],[Date2]]&gt;10,"Mid","Start"))</f>
        <v>End</v>
      </c>
      <c r="K5059" s="3">
        <v>6.9780092592592602E-2</v>
      </c>
      <c r="L5059" t="s">
        <v>4519</v>
      </c>
      <c r="M5059">
        <v>1</v>
      </c>
      <c r="N5059" s="1" t="s">
        <v>14823</v>
      </c>
      <c r="O5059" s="1" t="s">
        <v>14819</v>
      </c>
      <c r="P5059" t="s">
        <v>17</v>
      </c>
      <c r="Q5059" t="s">
        <v>4520</v>
      </c>
      <c r="R5059">
        <v>198</v>
      </c>
      <c r="S5059" t="s">
        <v>4521</v>
      </c>
      <c r="T5059" t="s">
        <v>969</v>
      </c>
      <c r="U5059" t="s">
        <v>1395</v>
      </c>
      <c r="V5059" t="s">
        <v>11</v>
      </c>
    </row>
    <row r="5060" spans="1:22" x14ac:dyDescent="0.3">
      <c r="A5060">
        <v>1936</v>
      </c>
      <c r="B5060" t="s">
        <v>4522</v>
      </c>
      <c r="C5060" t="s">
        <v>16</v>
      </c>
      <c r="D5060" t="s">
        <v>2</v>
      </c>
      <c r="E5060" s="2">
        <v>43002</v>
      </c>
      <c r="F5060" s="2" t="str">
        <f>TEXT(Table1[[#This Row],[Date]],"DDDD")</f>
        <v>Sunday</v>
      </c>
      <c r="G5060" s="2" t="str">
        <f>TEXT(Table1[[#This Row],[Date]],"mmMM")</f>
        <v>September</v>
      </c>
      <c r="H5060" s="2" t="str">
        <f>IF(Table1[[#This Row],[Day]]="Saturday","Weekend",IF(Table1[[#This Row],[Day]]="Sunday","Weekend","Weekday"))</f>
        <v>Weekend</v>
      </c>
      <c r="I5060" s="2" t="str">
        <f>TEXT(Table1[[#This Row],[Date]],"DD")</f>
        <v>24</v>
      </c>
      <c r="J5060" s="2" t="str">
        <f>IF(Table1[[#This Row],[Date2]]&gt;20,"End",IF(Table1[[#This Row],[Date2]]&gt;10,"Mid","Start"))</f>
        <v>End</v>
      </c>
      <c r="K5060" s="3">
        <v>7.3298611111111106E-2</v>
      </c>
      <c r="L5060" t="s">
        <v>4519</v>
      </c>
      <c r="M5060">
        <v>1</v>
      </c>
      <c r="N5060" s="1" t="s">
        <v>14823</v>
      </c>
      <c r="O5060" s="1" t="s">
        <v>14819</v>
      </c>
      <c r="P5060" t="s">
        <v>17</v>
      </c>
      <c r="Q5060" t="s">
        <v>4523</v>
      </c>
      <c r="R5060">
        <v>198</v>
      </c>
      <c r="S5060" t="s">
        <v>4521</v>
      </c>
      <c r="T5060" t="s">
        <v>969</v>
      </c>
      <c r="U5060" t="s">
        <v>1395</v>
      </c>
      <c r="V5060" t="s">
        <v>11</v>
      </c>
    </row>
    <row r="5061" spans="1:22" x14ac:dyDescent="0.3">
      <c r="A5061">
        <v>1938</v>
      </c>
      <c r="B5061" t="s">
        <v>4527</v>
      </c>
      <c r="C5061" t="s">
        <v>3218</v>
      </c>
      <c r="D5061" t="s">
        <v>2</v>
      </c>
      <c r="E5061" s="2">
        <v>43002</v>
      </c>
      <c r="F5061" s="2" t="str">
        <f>TEXT(Table1[[#This Row],[Date]],"DDDD")</f>
        <v>Sunday</v>
      </c>
      <c r="G5061" s="2" t="str">
        <f>TEXT(Table1[[#This Row],[Date]],"mmMM")</f>
        <v>September</v>
      </c>
      <c r="H5061" s="2" t="str">
        <f>IF(Table1[[#This Row],[Day]]="Saturday","Weekend",IF(Table1[[#This Row],[Day]]="Sunday","Weekend","Weekday"))</f>
        <v>Weekend</v>
      </c>
      <c r="I5061" s="2" t="str">
        <f>TEXT(Table1[[#This Row],[Date]],"DD")</f>
        <v>24</v>
      </c>
      <c r="J5061" s="2" t="str">
        <f>IF(Table1[[#This Row],[Date2]]&gt;20,"End",IF(Table1[[#This Row],[Date2]]&gt;10,"Mid","Start"))</f>
        <v>End</v>
      </c>
      <c r="K5061" s="3">
        <v>0.46651620370370367</v>
      </c>
      <c r="L5061" t="s">
        <v>4528</v>
      </c>
      <c r="M5061">
        <v>1</v>
      </c>
      <c r="N5061" s="1" t="s">
        <v>14823</v>
      </c>
      <c r="O5061" s="1" t="s">
        <v>14820</v>
      </c>
      <c r="P5061" t="s">
        <v>3219</v>
      </c>
      <c r="Q5061" t="s">
        <v>4529</v>
      </c>
      <c r="R5061">
        <v>219.3</v>
      </c>
      <c r="S5061" t="s">
        <v>4521</v>
      </c>
      <c r="T5061" t="s">
        <v>4526</v>
      </c>
      <c r="U5061" t="s">
        <v>1395</v>
      </c>
      <c r="V5061" t="s">
        <v>11</v>
      </c>
    </row>
    <row r="5062" spans="1:22" x14ac:dyDescent="0.3">
      <c r="A5062">
        <v>1942</v>
      </c>
      <c r="B5062" t="s">
        <v>4540</v>
      </c>
      <c r="C5062" t="s">
        <v>3218</v>
      </c>
      <c r="D5062" t="s">
        <v>2</v>
      </c>
      <c r="E5062" s="2">
        <v>43002</v>
      </c>
      <c r="F5062" s="2" t="str">
        <f>TEXT(Table1[[#This Row],[Date]],"DDDD")</f>
        <v>Sunday</v>
      </c>
      <c r="G5062" s="2" t="str">
        <f>TEXT(Table1[[#This Row],[Date]],"mmMM")</f>
        <v>September</v>
      </c>
      <c r="H5062" s="2" t="str">
        <f>IF(Table1[[#This Row],[Day]]="Saturday","Weekend",IF(Table1[[#This Row],[Day]]="Sunday","Weekend","Weekday"))</f>
        <v>Weekend</v>
      </c>
      <c r="I5062" s="2" t="str">
        <f>TEXT(Table1[[#This Row],[Date]],"DD")</f>
        <v>24</v>
      </c>
      <c r="J5062" s="2" t="str">
        <f>IF(Table1[[#This Row],[Date2]]&gt;20,"End",IF(Table1[[#This Row],[Date2]]&gt;10,"Mid","Start"))</f>
        <v>End</v>
      </c>
      <c r="K5062" s="3">
        <v>0.48372685185185188</v>
      </c>
      <c r="L5062" t="s">
        <v>4528</v>
      </c>
      <c r="M5062">
        <v>1</v>
      </c>
      <c r="N5062" s="1" t="s">
        <v>14823</v>
      </c>
      <c r="O5062" s="1" t="s">
        <v>14820</v>
      </c>
      <c r="P5062" t="s">
        <v>3219</v>
      </c>
      <c r="Q5062" t="s">
        <v>4541</v>
      </c>
      <c r="R5062">
        <v>471.75</v>
      </c>
      <c r="S5062" t="s">
        <v>4521</v>
      </c>
      <c r="T5062" t="s">
        <v>4526</v>
      </c>
      <c r="U5062" t="s">
        <v>1395</v>
      </c>
      <c r="V5062" t="s">
        <v>11</v>
      </c>
    </row>
    <row r="5063" spans="1:22" x14ac:dyDescent="0.3">
      <c r="A5063">
        <v>1957</v>
      </c>
      <c r="B5063" t="s">
        <v>4580</v>
      </c>
      <c r="C5063" t="s">
        <v>4581</v>
      </c>
      <c r="D5063" t="s">
        <v>2</v>
      </c>
      <c r="E5063" s="2">
        <v>43002</v>
      </c>
      <c r="F5063" s="2" t="str">
        <f>TEXT(Table1[[#This Row],[Date]],"DDDD")</f>
        <v>Sunday</v>
      </c>
      <c r="G5063" s="2" t="str">
        <f>TEXT(Table1[[#This Row],[Date]],"mmMM")</f>
        <v>September</v>
      </c>
      <c r="H5063" s="2" t="str">
        <f>IF(Table1[[#This Row],[Day]]="Saturday","Weekend",IF(Table1[[#This Row],[Day]]="Sunday","Weekend","Weekday"))</f>
        <v>Weekend</v>
      </c>
      <c r="I5063" s="2" t="str">
        <f>TEXT(Table1[[#This Row],[Date]],"DD")</f>
        <v>24</v>
      </c>
      <c r="J5063" s="2" t="str">
        <f>IF(Table1[[#This Row],[Date2]]&gt;20,"End",IF(Table1[[#This Row],[Date2]]&gt;10,"Mid","Start"))</f>
        <v>End</v>
      </c>
      <c r="K5063" s="3">
        <v>0.83962962962962961</v>
      </c>
      <c r="L5063" t="s">
        <v>4546</v>
      </c>
      <c r="M5063">
        <v>1</v>
      </c>
      <c r="N5063" s="1" t="s">
        <v>14823</v>
      </c>
      <c r="O5063" s="1" t="s">
        <v>14820</v>
      </c>
      <c r="P5063" t="s">
        <v>4582</v>
      </c>
      <c r="Q5063" t="s">
        <v>4583</v>
      </c>
      <c r="R5063">
        <v>117</v>
      </c>
      <c r="S5063" t="s">
        <v>4521</v>
      </c>
      <c r="T5063" t="s">
        <v>4584</v>
      </c>
      <c r="U5063" t="s">
        <v>1395</v>
      </c>
      <c r="V5063" t="s">
        <v>11</v>
      </c>
    </row>
    <row r="5064" spans="1:22" x14ac:dyDescent="0.3">
      <c r="A5064">
        <v>1943</v>
      </c>
      <c r="B5064" t="s">
        <v>4542</v>
      </c>
      <c r="C5064" t="s">
        <v>3218</v>
      </c>
      <c r="D5064" t="s">
        <v>2</v>
      </c>
      <c r="E5064" s="2">
        <v>43002</v>
      </c>
      <c r="F5064" s="2" t="str">
        <f>TEXT(Table1[[#This Row],[Date]],"DDDD")</f>
        <v>Sunday</v>
      </c>
      <c r="G5064" s="2" t="str">
        <f>TEXT(Table1[[#This Row],[Date]],"mmMM")</f>
        <v>September</v>
      </c>
      <c r="H5064" s="2" t="str">
        <f>IF(Table1[[#This Row],[Day]]="Saturday","Weekend",IF(Table1[[#This Row],[Day]]="Sunday","Weekend","Weekday"))</f>
        <v>Weekend</v>
      </c>
      <c r="I5064" s="2" t="str">
        <f>TEXT(Table1[[#This Row],[Date]],"DD")</f>
        <v>24</v>
      </c>
      <c r="J5064" s="2" t="str">
        <f>IF(Table1[[#This Row],[Date2]]&gt;20,"End",IF(Table1[[#This Row],[Date2]]&gt;10,"Mid","Start"))</f>
        <v>End</v>
      </c>
      <c r="K5064" s="3">
        <v>0.48542824074074076</v>
      </c>
      <c r="L5064" t="s">
        <v>4543</v>
      </c>
      <c r="M5064">
        <v>1</v>
      </c>
      <c r="N5064" s="1" t="s">
        <v>14823</v>
      </c>
      <c r="O5064" s="1" t="s">
        <v>5697</v>
      </c>
      <c r="P5064" t="s">
        <v>3219</v>
      </c>
      <c r="Q5064" t="s">
        <v>4544</v>
      </c>
      <c r="R5064">
        <v>269.60000000000002</v>
      </c>
      <c r="S5064" t="s">
        <v>4521</v>
      </c>
      <c r="T5064" t="s">
        <v>4526</v>
      </c>
      <c r="U5064" t="s">
        <v>1395</v>
      </c>
      <c r="V5064" t="s">
        <v>11</v>
      </c>
    </row>
    <row r="5065" spans="1:22" x14ac:dyDescent="0.3">
      <c r="A5065">
        <v>1944</v>
      </c>
      <c r="B5065" t="s">
        <v>4545</v>
      </c>
      <c r="C5065" t="s">
        <v>3218</v>
      </c>
      <c r="D5065" t="s">
        <v>2</v>
      </c>
      <c r="E5065" s="2">
        <v>43002</v>
      </c>
      <c r="F5065" s="2" t="str">
        <f>TEXT(Table1[[#This Row],[Date]],"DDDD")</f>
        <v>Sunday</v>
      </c>
      <c r="G5065" s="2" t="str">
        <f>TEXT(Table1[[#This Row],[Date]],"mmMM")</f>
        <v>September</v>
      </c>
      <c r="H5065" s="2" t="str">
        <f>IF(Table1[[#This Row],[Day]]="Saturday","Weekend",IF(Table1[[#This Row],[Day]]="Sunday","Weekend","Weekday"))</f>
        <v>Weekend</v>
      </c>
      <c r="I5065" s="2" t="str">
        <f>TEXT(Table1[[#This Row],[Date]],"DD")</f>
        <v>24</v>
      </c>
      <c r="J5065" s="2" t="str">
        <f>IF(Table1[[#This Row],[Date2]]&gt;20,"End",IF(Table1[[#This Row],[Date2]]&gt;10,"Mid","Start"))</f>
        <v>End</v>
      </c>
      <c r="K5065" s="3">
        <v>0.48918981481481477</v>
      </c>
      <c r="L5065" t="s">
        <v>4546</v>
      </c>
      <c r="M5065">
        <v>1</v>
      </c>
      <c r="N5065" s="1" t="s">
        <v>14823</v>
      </c>
      <c r="O5065" s="1" t="s">
        <v>5697</v>
      </c>
      <c r="P5065" t="s">
        <v>3219</v>
      </c>
      <c r="Q5065" t="s">
        <v>4547</v>
      </c>
      <c r="R5065">
        <v>396</v>
      </c>
      <c r="S5065" t="s">
        <v>4521</v>
      </c>
      <c r="T5065" t="s">
        <v>4526</v>
      </c>
      <c r="U5065" t="s">
        <v>1395</v>
      </c>
      <c r="V5065" t="s">
        <v>11</v>
      </c>
    </row>
    <row r="5066" spans="1:22" x14ac:dyDescent="0.3">
      <c r="A5066">
        <v>3577</v>
      </c>
      <c r="B5066" t="s">
        <v>8096</v>
      </c>
      <c r="C5066" t="s">
        <v>4630</v>
      </c>
      <c r="D5066" t="s">
        <v>14</v>
      </c>
      <c r="E5066" s="2">
        <v>43032</v>
      </c>
      <c r="F5066" s="2" t="str">
        <f>TEXT(Table1[[#This Row],[Date]],"DDDD")</f>
        <v>Tuesday</v>
      </c>
      <c r="G5066" s="2" t="str">
        <f>TEXT(Table1[[#This Row],[Date]],"mmMM")</f>
        <v>October</v>
      </c>
      <c r="H5066" s="2" t="str">
        <f>IF(Table1[[#This Row],[Day]]="Saturday","Weekend",IF(Table1[[#This Row],[Day]]="Sunday","Weekend","Weekday"))</f>
        <v>Weekday</v>
      </c>
      <c r="I5066" s="2" t="str">
        <f>TEXT(Table1[[#This Row],[Date]],"DD")</f>
        <v>24</v>
      </c>
      <c r="J5066" s="2" t="str">
        <f>IF(Table1[[#This Row],[Date2]]&gt;20,"End",IF(Table1[[#This Row],[Date2]]&gt;10,"Mid","Start"))</f>
        <v>End</v>
      </c>
      <c r="K5066" s="3">
        <v>0.52271990740740748</v>
      </c>
      <c r="L5066" t="s">
        <v>5997</v>
      </c>
      <c r="M5066">
        <v>1</v>
      </c>
      <c r="N5066" s="1" t="s">
        <v>4</v>
      </c>
      <c r="O5066" s="1" t="s">
        <v>233</v>
      </c>
      <c r="P5066" t="s">
        <v>4631</v>
      </c>
      <c r="Q5066" t="s">
        <v>5998</v>
      </c>
      <c r="R5066">
        <v>108</v>
      </c>
      <c r="S5066" t="s">
        <v>8</v>
      </c>
      <c r="T5066" t="s">
        <v>4633</v>
      </c>
      <c r="U5066" t="s">
        <v>1395</v>
      </c>
      <c r="V5066" t="s">
        <v>11</v>
      </c>
    </row>
    <row r="5067" spans="1:22" x14ac:dyDescent="0.3">
      <c r="A5067">
        <v>3603</v>
      </c>
      <c r="B5067" t="s">
        <v>8148</v>
      </c>
      <c r="C5067" t="s">
        <v>1047</v>
      </c>
      <c r="D5067" t="s">
        <v>2</v>
      </c>
      <c r="E5067" s="2">
        <v>43032</v>
      </c>
      <c r="F5067" s="2" t="str">
        <f>TEXT(Table1[[#This Row],[Date]],"DDDD")</f>
        <v>Tuesday</v>
      </c>
      <c r="G5067" s="2" t="str">
        <f>TEXT(Table1[[#This Row],[Date]],"mmMM")</f>
        <v>October</v>
      </c>
      <c r="H5067" s="2" t="str">
        <f>IF(Table1[[#This Row],[Day]]="Saturday","Weekend",IF(Table1[[#This Row],[Day]]="Sunday","Weekend","Weekday"))</f>
        <v>Weekday</v>
      </c>
      <c r="I5067" s="2" t="str">
        <f>TEXT(Table1[[#This Row],[Date]],"DD")</f>
        <v>24</v>
      </c>
      <c r="J5067" s="2" t="str">
        <f>IF(Table1[[#This Row],[Date2]]&gt;20,"End",IF(Table1[[#This Row],[Date2]]&gt;10,"Mid","Start"))</f>
        <v>End</v>
      </c>
      <c r="K5067" s="3">
        <v>0.91298611111111105</v>
      </c>
      <c r="L5067" t="s">
        <v>51</v>
      </c>
      <c r="M5067">
        <v>1</v>
      </c>
      <c r="N5067" s="1" t="s">
        <v>4</v>
      </c>
      <c r="O5067" s="1" t="s">
        <v>233</v>
      </c>
      <c r="P5067" t="s">
        <v>1048</v>
      </c>
      <c r="Q5067" t="s">
        <v>8149</v>
      </c>
      <c r="R5067">
        <v>204</v>
      </c>
      <c r="S5067" t="s">
        <v>8</v>
      </c>
      <c r="T5067" t="s">
        <v>1050</v>
      </c>
      <c r="U5067" t="s">
        <v>1395</v>
      </c>
      <c r="V5067" t="s">
        <v>11</v>
      </c>
    </row>
    <row r="5068" spans="1:22" x14ac:dyDescent="0.3">
      <c r="A5068">
        <v>1963</v>
      </c>
      <c r="B5068" t="s">
        <v>4598</v>
      </c>
      <c r="C5068" t="s">
        <v>4599</v>
      </c>
      <c r="D5068" t="s">
        <v>14</v>
      </c>
      <c r="E5068" s="2">
        <v>43002</v>
      </c>
      <c r="F5068" s="2" t="str">
        <f>TEXT(Table1[[#This Row],[Date]],"DDDD")</f>
        <v>Sunday</v>
      </c>
      <c r="G5068" s="2" t="str">
        <f>TEXT(Table1[[#This Row],[Date]],"mmMM")</f>
        <v>September</v>
      </c>
      <c r="H5068" s="2" t="str">
        <f>IF(Table1[[#This Row],[Day]]="Saturday","Weekend",IF(Table1[[#This Row],[Day]]="Sunday","Weekend","Weekday"))</f>
        <v>Weekend</v>
      </c>
      <c r="I5068" s="2" t="str">
        <f>TEXT(Table1[[#This Row],[Date]],"DD")</f>
        <v>24</v>
      </c>
      <c r="J5068" s="2" t="str">
        <f>IF(Table1[[#This Row],[Date2]]&gt;20,"End",IF(Table1[[#This Row],[Date2]]&gt;10,"Mid","Start"))</f>
        <v>End</v>
      </c>
      <c r="K5068" s="3">
        <v>0.88967592592592593</v>
      </c>
      <c r="L5068" t="s">
        <v>66</v>
      </c>
      <c r="M5068">
        <v>0</v>
      </c>
      <c r="N5068" s="1" t="s">
        <v>4</v>
      </c>
      <c r="O5068" s="1" t="s">
        <v>233</v>
      </c>
      <c r="P5068" t="s">
        <v>4600</v>
      </c>
      <c r="Q5068" t="s">
        <v>349</v>
      </c>
      <c r="R5068">
        <v>120</v>
      </c>
      <c r="S5068" t="s">
        <v>8</v>
      </c>
      <c r="T5068" t="s">
        <v>4601</v>
      </c>
      <c r="U5068" t="s">
        <v>1395</v>
      </c>
      <c r="V5068" t="s">
        <v>11</v>
      </c>
    </row>
    <row r="5069" spans="1:22" x14ac:dyDescent="0.3">
      <c r="A5069">
        <v>1964</v>
      </c>
      <c r="B5069" t="s">
        <v>4602</v>
      </c>
      <c r="C5069" t="s">
        <v>4599</v>
      </c>
      <c r="D5069" t="s">
        <v>2</v>
      </c>
      <c r="E5069" s="2">
        <v>43002</v>
      </c>
      <c r="F5069" s="2" t="str">
        <f>TEXT(Table1[[#This Row],[Date]],"DDDD")</f>
        <v>Sunday</v>
      </c>
      <c r="G5069" s="2" t="str">
        <f>TEXT(Table1[[#This Row],[Date]],"mmMM")</f>
        <v>September</v>
      </c>
      <c r="H5069" s="2" t="str">
        <f>IF(Table1[[#This Row],[Day]]="Saturday","Weekend",IF(Table1[[#This Row],[Day]]="Sunday","Weekend","Weekday"))</f>
        <v>Weekend</v>
      </c>
      <c r="I5069" s="2" t="str">
        <f>TEXT(Table1[[#This Row],[Date]],"DD")</f>
        <v>24</v>
      </c>
      <c r="J5069" s="2" t="str">
        <f>IF(Table1[[#This Row],[Date2]]&gt;20,"End",IF(Table1[[#This Row],[Date2]]&gt;10,"Mid","Start"))</f>
        <v>End</v>
      </c>
      <c r="K5069" s="3">
        <v>0.89052083333333332</v>
      </c>
      <c r="L5069" t="s">
        <v>66</v>
      </c>
      <c r="M5069">
        <v>1</v>
      </c>
      <c r="N5069" s="1" t="s">
        <v>4</v>
      </c>
      <c r="O5069" s="1" t="s">
        <v>233</v>
      </c>
      <c r="P5069" t="s">
        <v>4600</v>
      </c>
      <c r="Q5069" t="s">
        <v>349</v>
      </c>
      <c r="R5069">
        <v>120</v>
      </c>
      <c r="S5069" t="s">
        <v>8</v>
      </c>
      <c r="T5069" t="s">
        <v>4601</v>
      </c>
      <c r="U5069" t="s">
        <v>1395</v>
      </c>
      <c r="V5069" t="s">
        <v>11</v>
      </c>
    </row>
    <row r="5070" spans="1:22" x14ac:dyDescent="0.3">
      <c r="A5070">
        <v>3608</v>
      </c>
      <c r="B5070" t="s">
        <v>8160</v>
      </c>
      <c r="C5070" t="s">
        <v>8161</v>
      </c>
      <c r="D5070" t="s">
        <v>2</v>
      </c>
      <c r="E5070" s="2">
        <v>43032</v>
      </c>
      <c r="F5070" s="2" t="str">
        <f>TEXT(Table1[[#This Row],[Date]],"DDDD")</f>
        <v>Tuesday</v>
      </c>
      <c r="G5070" s="2" t="str">
        <f>TEXT(Table1[[#This Row],[Date]],"mmMM")</f>
        <v>October</v>
      </c>
      <c r="H5070" s="2" t="str">
        <f>IF(Table1[[#This Row],[Day]]="Saturday","Weekend",IF(Table1[[#This Row],[Day]]="Sunday","Weekend","Weekday"))</f>
        <v>Weekday</v>
      </c>
      <c r="I5070" s="2" t="str">
        <f>TEXT(Table1[[#This Row],[Date]],"DD")</f>
        <v>24</v>
      </c>
      <c r="J5070" s="2" t="str">
        <f>IF(Table1[[#This Row],[Date2]]&gt;20,"End",IF(Table1[[#This Row],[Date2]]&gt;10,"Mid","Start"))</f>
        <v>End</v>
      </c>
      <c r="K5070" s="3">
        <v>0.93451388888888887</v>
      </c>
      <c r="L5070" t="s">
        <v>168</v>
      </c>
      <c r="M5070">
        <v>1</v>
      </c>
      <c r="N5070" s="1" t="s">
        <v>4</v>
      </c>
      <c r="O5070" s="1" t="s">
        <v>233</v>
      </c>
      <c r="P5070" t="s">
        <v>8162</v>
      </c>
      <c r="Q5070" t="s">
        <v>8163</v>
      </c>
      <c r="R5070">
        <v>130</v>
      </c>
      <c r="S5070" t="s">
        <v>8</v>
      </c>
      <c r="T5070" t="s">
        <v>8164</v>
      </c>
      <c r="U5070" t="s">
        <v>1395</v>
      </c>
      <c r="V5070" t="s">
        <v>11</v>
      </c>
    </row>
    <row r="5071" spans="1:22" x14ac:dyDescent="0.3">
      <c r="A5071">
        <v>5894</v>
      </c>
      <c r="B5071" t="s">
        <v>12762</v>
      </c>
      <c r="C5071" t="s">
        <v>2076</v>
      </c>
      <c r="D5071" t="s">
        <v>2</v>
      </c>
      <c r="E5071" s="2">
        <v>43063</v>
      </c>
      <c r="F5071" s="2" t="str">
        <f>TEXT(Table1[[#This Row],[Date]],"DDDD")</f>
        <v>Friday</v>
      </c>
      <c r="G5071" s="2" t="str">
        <f>TEXT(Table1[[#This Row],[Date]],"mmMM")</f>
        <v>November</v>
      </c>
      <c r="H5071" s="2" t="str">
        <f>IF(Table1[[#This Row],[Day]]="Saturday","Weekend",IF(Table1[[#This Row],[Day]]="Sunday","Weekend","Weekday"))</f>
        <v>Weekday</v>
      </c>
      <c r="I5071" s="2" t="str">
        <f>TEXT(Table1[[#This Row],[Date]],"DD")</f>
        <v>24</v>
      </c>
      <c r="J5071" s="2" t="str">
        <f>IF(Table1[[#This Row],[Date2]]&gt;20,"End",IF(Table1[[#This Row],[Date2]]&gt;10,"Mid","Start"))</f>
        <v>End</v>
      </c>
      <c r="K5071" s="3">
        <v>0.87861111111111112</v>
      </c>
      <c r="L5071" t="s">
        <v>28</v>
      </c>
      <c r="M5071">
        <v>1</v>
      </c>
      <c r="N5071" s="1" t="s">
        <v>4</v>
      </c>
      <c r="O5071" s="1" t="s">
        <v>233</v>
      </c>
      <c r="P5071" t="s">
        <v>2077</v>
      </c>
      <c r="Q5071" t="s">
        <v>12763</v>
      </c>
      <c r="R5071">
        <v>192</v>
      </c>
      <c r="S5071" t="s">
        <v>8</v>
      </c>
      <c r="T5071" t="s">
        <v>2078</v>
      </c>
      <c r="U5071" t="s">
        <v>1395</v>
      </c>
      <c r="V5071" t="s">
        <v>11</v>
      </c>
    </row>
    <row r="5072" spans="1:22" x14ac:dyDescent="0.3">
      <c r="A5072">
        <v>1967</v>
      </c>
      <c r="B5072" t="s">
        <v>4606</v>
      </c>
      <c r="C5072" t="s">
        <v>4607</v>
      </c>
      <c r="D5072" t="s">
        <v>2</v>
      </c>
      <c r="E5072" s="2">
        <v>43002</v>
      </c>
      <c r="F5072" s="2" t="str">
        <f>TEXT(Table1[[#This Row],[Date]],"DDDD")</f>
        <v>Sunday</v>
      </c>
      <c r="G5072" s="2" t="str">
        <f>TEXT(Table1[[#This Row],[Date]],"mmMM")</f>
        <v>September</v>
      </c>
      <c r="H5072" s="2" t="str">
        <f>IF(Table1[[#This Row],[Day]]="Saturday","Weekend",IF(Table1[[#This Row],[Day]]="Sunday","Weekend","Weekday"))</f>
        <v>Weekend</v>
      </c>
      <c r="I5072" s="2" t="str">
        <f>TEXT(Table1[[#This Row],[Date]],"DD")</f>
        <v>24</v>
      </c>
      <c r="J5072" s="2" t="str">
        <f>IF(Table1[[#This Row],[Date2]]&gt;20,"End",IF(Table1[[#This Row],[Date2]]&gt;10,"Mid","Start"))</f>
        <v>End</v>
      </c>
      <c r="K5072" s="3">
        <v>0.95282407407407399</v>
      </c>
      <c r="L5072" t="s">
        <v>168</v>
      </c>
      <c r="M5072">
        <v>1</v>
      </c>
      <c r="N5072" s="1" t="s">
        <v>4</v>
      </c>
      <c r="O5072" s="1" t="s">
        <v>725</v>
      </c>
      <c r="P5072" t="s">
        <v>4608</v>
      </c>
      <c r="Q5072" t="s">
        <v>4609</v>
      </c>
      <c r="R5072">
        <v>600</v>
      </c>
      <c r="S5072" t="s">
        <v>8</v>
      </c>
      <c r="T5072" t="s">
        <v>4610</v>
      </c>
      <c r="U5072" t="s">
        <v>1395</v>
      </c>
      <c r="V5072" t="s">
        <v>11</v>
      </c>
    </row>
    <row r="5073" spans="1:22" x14ac:dyDescent="0.3">
      <c r="A5073">
        <v>5859</v>
      </c>
      <c r="B5073" t="s">
        <v>12690</v>
      </c>
      <c r="C5073" t="s">
        <v>11245</v>
      </c>
      <c r="D5073" t="s">
        <v>2</v>
      </c>
      <c r="E5073" s="2">
        <v>43063</v>
      </c>
      <c r="F5073" s="2" t="str">
        <f>TEXT(Table1[[#This Row],[Date]],"DDDD")</f>
        <v>Friday</v>
      </c>
      <c r="G5073" s="2" t="str">
        <f>TEXT(Table1[[#This Row],[Date]],"mmMM")</f>
        <v>November</v>
      </c>
      <c r="H5073" s="2" t="str">
        <f>IF(Table1[[#This Row],[Day]]="Saturday","Weekend",IF(Table1[[#This Row],[Day]]="Sunday","Weekend","Weekday"))</f>
        <v>Weekday</v>
      </c>
      <c r="I5073" s="2" t="str">
        <f>TEXT(Table1[[#This Row],[Date]],"DD")</f>
        <v>24</v>
      </c>
      <c r="J5073" s="2" t="str">
        <f>IF(Table1[[#This Row],[Date2]]&gt;20,"End",IF(Table1[[#This Row],[Date2]]&gt;10,"Mid","Start"))</f>
        <v>End</v>
      </c>
      <c r="K5073" s="3">
        <v>0.54429398148148145</v>
      </c>
      <c r="L5073" t="s">
        <v>5997</v>
      </c>
      <c r="M5073">
        <v>1</v>
      </c>
      <c r="N5073" s="1" t="s">
        <v>4</v>
      </c>
      <c r="O5073" s="1" t="s">
        <v>725</v>
      </c>
      <c r="P5073" t="s">
        <v>11246</v>
      </c>
      <c r="Q5073" t="s">
        <v>12691</v>
      </c>
      <c r="R5073">
        <v>184</v>
      </c>
      <c r="S5073" t="s">
        <v>8</v>
      </c>
      <c r="T5073" t="s">
        <v>11248</v>
      </c>
      <c r="U5073" t="s">
        <v>1395</v>
      </c>
      <c r="V5073" t="s">
        <v>11</v>
      </c>
    </row>
    <row r="5074" spans="1:22" x14ac:dyDescent="0.3">
      <c r="A5074">
        <v>1960</v>
      </c>
      <c r="B5074" t="s">
        <v>4592</v>
      </c>
      <c r="C5074" t="s">
        <v>4232</v>
      </c>
      <c r="D5074" t="s">
        <v>14</v>
      </c>
      <c r="E5074" s="2">
        <v>43002</v>
      </c>
      <c r="F5074" s="2" t="str">
        <f>TEXT(Table1[[#This Row],[Date]],"DDDD")</f>
        <v>Sunday</v>
      </c>
      <c r="G5074" s="2" t="str">
        <f>TEXT(Table1[[#This Row],[Date]],"mmMM")</f>
        <v>September</v>
      </c>
      <c r="H5074" s="2" t="str">
        <f>IF(Table1[[#This Row],[Day]]="Saturday","Weekend",IF(Table1[[#This Row],[Day]]="Sunday","Weekend","Weekday"))</f>
        <v>Weekend</v>
      </c>
      <c r="I5074" s="2" t="str">
        <f>TEXT(Table1[[#This Row],[Date]],"DD")</f>
        <v>24</v>
      </c>
      <c r="J5074" s="2" t="str">
        <f>IF(Table1[[#This Row],[Date2]]&gt;20,"End",IF(Table1[[#This Row],[Date2]]&gt;10,"Mid","Start"))</f>
        <v>End</v>
      </c>
      <c r="K5074" s="3">
        <v>0.87657407407407406</v>
      </c>
      <c r="L5074" t="s">
        <v>51</v>
      </c>
      <c r="M5074">
        <v>1</v>
      </c>
      <c r="N5074" s="1" t="s">
        <v>4</v>
      </c>
      <c r="O5074" s="1" t="s">
        <v>725</v>
      </c>
      <c r="P5074" t="s">
        <v>4233</v>
      </c>
      <c r="Q5074" t="s">
        <v>4593</v>
      </c>
      <c r="R5074">
        <v>314.5</v>
      </c>
      <c r="S5074" t="s">
        <v>8</v>
      </c>
      <c r="T5074" t="s">
        <v>4234</v>
      </c>
      <c r="U5074" t="s">
        <v>1395</v>
      </c>
      <c r="V5074" t="s">
        <v>11</v>
      </c>
    </row>
    <row r="5075" spans="1:22" x14ac:dyDescent="0.3">
      <c r="A5075">
        <v>1962</v>
      </c>
      <c r="B5075" t="s">
        <v>4596</v>
      </c>
      <c r="C5075" t="s">
        <v>2082</v>
      </c>
      <c r="D5075" t="s">
        <v>2</v>
      </c>
      <c r="E5075" s="2">
        <v>43002</v>
      </c>
      <c r="F5075" s="2" t="str">
        <f>TEXT(Table1[[#This Row],[Date]],"DDDD")</f>
        <v>Sunday</v>
      </c>
      <c r="G5075" s="2" t="str">
        <f>TEXT(Table1[[#This Row],[Date]],"mmMM")</f>
        <v>September</v>
      </c>
      <c r="H5075" s="2" t="str">
        <f>IF(Table1[[#This Row],[Day]]="Saturday","Weekend",IF(Table1[[#This Row],[Day]]="Sunday","Weekend","Weekday"))</f>
        <v>Weekend</v>
      </c>
      <c r="I5075" s="2" t="str">
        <f>TEXT(Table1[[#This Row],[Date]],"DD")</f>
        <v>24</v>
      </c>
      <c r="J5075" s="2" t="str">
        <f>IF(Table1[[#This Row],[Date2]]&gt;20,"End",IF(Table1[[#This Row],[Date2]]&gt;10,"Mid","Start"))</f>
        <v>End</v>
      </c>
      <c r="K5075" s="3">
        <v>0.88790509259259254</v>
      </c>
      <c r="L5075" t="s">
        <v>73</v>
      </c>
      <c r="M5075">
        <v>1</v>
      </c>
      <c r="N5075" s="1" t="s">
        <v>4</v>
      </c>
      <c r="O5075" s="1" t="s">
        <v>725</v>
      </c>
      <c r="P5075" t="s">
        <v>2083</v>
      </c>
      <c r="Q5075" t="s">
        <v>4597</v>
      </c>
      <c r="R5075">
        <v>210</v>
      </c>
      <c r="S5075" t="s">
        <v>8</v>
      </c>
      <c r="T5075" t="s">
        <v>2085</v>
      </c>
      <c r="U5075" t="s">
        <v>1395</v>
      </c>
      <c r="V5075" t="s">
        <v>11</v>
      </c>
    </row>
    <row r="5076" spans="1:22" x14ac:dyDescent="0.3">
      <c r="A5076">
        <v>3579</v>
      </c>
      <c r="B5076" t="s">
        <v>8098</v>
      </c>
      <c r="C5076" t="s">
        <v>8099</v>
      </c>
      <c r="D5076" t="s">
        <v>2</v>
      </c>
      <c r="E5076" s="2">
        <v>43032</v>
      </c>
      <c r="F5076" s="2" t="str">
        <f>TEXT(Table1[[#This Row],[Date]],"DDDD")</f>
        <v>Tuesday</v>
      </c>
      <c r="G5076" s="2" t="str">
        <f>TEXT(Table1[[#This Row],[Date]],"mmMM")</f>
        <v>October</v>
      </c>
      <c r="H5076" s="2" t="str">
        <f>IF(Table1[[#This Row],[Day]]="Saturday","Weekend",IF(Table1[[#This Row],[Day]]="Sunday","Weekend","Weekday"))</f>
        <v>Weekday</v>
      </c>
      <c r="I5076" s="2" t="str">
        <f>TEXT(Table1[[#This Row],[Date]],"DD")</f>
        <v>24</v>
      </c>
      <c r="J5076" s="2" t="str">
        <f>IF(Table1[[#This Row],[Date2]]&gt;20,"End",IF(Table1[[#This Row],[Date2]]&gt;10,"Mid","Start"))</f>
        <v>End</v>
      </c>
      <c r="K5076" s="3">
        <v>0.58384259259259264</v>
      </c>
      <c r="L5076" t="s">
        <v>51</v>
      </c>
      <c r="M5076">
        <v>1</v>
      </c>
      <c r="N5076" s="1" t="s">
        <v>4</v>
      </c>
      <c r="O5076" s="1" t="s">
        <v>725</v>
      </c>
      <c r="P5076" t="s">
        <v>8100</v>
      </c>
      <c r="Q5076" t="s">
        <v>8101</v>
      </c>
      <c r="R5076">
        <v>433.5</v>
      </c>
      <c r="S5076" t="s">
        <v>8</v>
      </c>
      <c r="T5076" t="s">
        <v>8102</v>
      </c>
      <c r="U5076" t="s">
        <v>1395</v>
      </c>
      <c r="V5076" t="s">
        <v>11</v>
      </c>
    </row>
    <row r="5077" spans="1:22" x14ac:dyDescent="0.3">
      <c r="A5077">
        <v>3587</v>
      </c>
      <c r="B5077" t="s">
        <v>8113</v>
      </c>
      <c r="C5077" t="s">
        <v>8114</v>
      </c>
      <c r="D5077" t="s">
        <v>14</v>
      </c>
      <c r="E5077" s="2">
        <v>43032</v>
      </c>
      <c r="F5077" s="2" t="str">
        <f>TEXT(Table1[[#This Row],[Date]],"DDDD")</f>
        <v>Tuesday</v>
      </c>
      <c r="G5077" s="2" t="str">
        <f>TEXT(Table1[[#This Row],[Date]],"mmMM")</f>
        <v>October</v>
      </c>
      <c r="H5077" s="2" t="str">
        <f>IF(Table1[[#This Row],[Day]]="Saturday","Weekend",IF(Table1[[#This Row],[Day]]="Sunday","Weekend","Weekday"))</f>
        <v>Weekday</v>
      </c>
      <c r="I5077" s="2" t="str">
        <f>TEXT(Table1[[#This Row],[Date]],"DD")</f>
        <v>24</v>
      </c>
      <c r="J5077" s="2" t="str">
        <f>IF(Table1[[#This Row],[Date2]]&gt;20,"End",IF(Table1[[#This Row],[Date2]]&gt;10,"Mid","Start"))</f>
        <v>End</v>
      </c>
      <c r="K5077" s="3">
        <v>0.80450231481481471</v>
      </c>
      <c r="L5077" t="s">
        <v>168</v>
      </c>
      <c r="M5077">
        <v>0</v>
      </c>
      <c r="N5077" s="1" t="s">
        <v>4</v>
      </c>
      <c r="O5077" s="1" t="s">
        <v>725</v>
      </c>
      <c r="P5077" t="s">
        <v>8115</v>
      </c>
      <c r="Q5077" t="s">
        <v>8116</v>
      </c>
      <c r="R5077">
        <v>130</v>
      </c>
      <c r="S5077" t="s">
        <v>8</v>
      </c>
      <c r="T5077" t="s">
        <v>849</v>
      </c>
      <c r="U5077" t="s">
        <v>1395</v>
      </c>
      <c r="V5077" t="s">
        <v>11</v>
      </c>
    </row>
    <row r="5078" spans="1:22" x14ac:dyDescent="0.3">
      <c r="A5078">
        <v>3590</v>
      </c>
      <c r="B5078" t="s">
        <v>8121</v>
      </c>
      <c r="C5078" t="s">
        <v>2966</v>
      </c>
      <c r="D5078" t="s">
        <v>2</v>
      </c>
      <c r="E5078" s="2">
        <v>43032</v>
      </c>
      <c r="F5078" s="2" t="str">
        <f>TEXT(Table1[[#This Row],[Date]],"DDDD")</f>
        <v>Tuesday</v>
      </c>
      <c r="G5078" s="2" t="str">
        <f>TEXT(Table1[[#This Row],[Date]],"mmMM")</f>
        <v>October</v>
      </c>
      <c r="H5078" s="2" t="str">
        <f>IF(Table1[[#This Row],[Day]]="Saturday","Weekend",IF(Table1[[#This Row],[Day]]="Sunday","Weekend","Weekday"))</f>
        <v>Weekday</v>
      </c>
      <c r="I5078" s="2" t="str">
        <f>TEXT(Table1[[#This Row],[Date]],"DD")</f>
        <v>24</v>
      </c>
      <c r="J5078" s="2" t="str">
        <f>IF(Table1[[#This Row],[Date2]]&gt;20,"End",IF(Table1[[#This Row],[Date2]]&gt;10,"Mid","Start"))</f>
        <v>End</v>
      </c>
      <c r="K5078" s="3">
        <v>0.82464120370370364</v>
      </c>
      <c r="L5078" t="s">
        <v>73</v>
      </c>
      <c r="M5078">
        <v>1</v>
      </c>
      <c r="N5078" s="1" t="s">
        <v>4</v>
      </c>
      <c r="O5078" s="1" t="s">
        <v>725</v>
      </c>
      <c r="P5078" t="s">
        <v>2967</v>
      </c>
      <c r="Q5078" t="s">
        <v>8122</v>
      </c>
      <c r="R5078">
        <v>306</v>
      </c>
      <c r="S5078" t="s">
        <v>8</v>
      </c>
      <c r="T5078" t="s">
        <v>2969</v>
      </c>
      <c r="U5078" t="s">
        <v>10</v>
      </c>
      <c r="V5078" t="s">
        <v>11</v>
      </c>
    </row>
    <row r="5079" spans="1:22" x14ac:dyDescent="0.3">
      <c r="A5079">
        <v>3591</v>
      </c>
      <c r="B5079" t="s">
        <v>8123</v>
      </c>
      <c r="C5079" t="s">
        <v>2966</v>
      </c>
      <c r="D5079" t="s">
        <v>2</v>
      </c>
      <c r="E5079" s="2">
        <v>43032</v>
      </c>
      <c r="F5079" s="2" t="str">
        <f>TEXT(Table1[[#This Row],[Date]],"DDDD")</f>
        <v>Tuesday</v>
      </c>
      <c r="G5079" s="2" t="str">
        <f>TEXT(Table1[[#This Row],[Date]],"mmMM")</f>
        <v>October</v>
      </c>
      <c r="H5079" s="2" t="str">
        <f>IF(Table1[[#This Row],[Day]]="Saturday","Weekend",IF(Table1[[#This Row],[Day]]="Sunday","Weekend","Weekday"))</f>
        <v>Weekday</v>
      </c>
      <c r="I5079" s="2" t="str">
        <f>TEXT(Table1[[#This Row],[Date]],"DD")</f>
        <v>24</v>
      </c>
      <c r="J5079" s="2" t="str">
        <f>IF(Table1[[#This Row],[Date2]]&gt;20,"End",IF(Table1[[#This Row],[Date2]]&gt;10,"Mid","Start"))</f>
        <v>End</v>
      </c>
      <c r="K5079" s="3">
        <v>0.82937499999999997</v>
      </c>
      <c r="L5079" t="s">
        <v>51</v>
      </c>
      <c r="M5079">
        <v>1</v>
      </c>
      <c r="N5079" s="1" t="s">
        <v>4</v>
      </c>
      <c r="O5079" s="1" t="s">
        <v>725</v>
      </c>
      <c r="P5079" t="s">
        <v>2967</v>
      </c>
      <c r="Q5079" t="s">
        <v>8124</v>
      </c>
      <c r="R5079">
        <v>331.5</v>
      </c>
      <c r="S5079" t="s">
        <v>8</v>
      </c>
      <c r="T5079" t="s">
        <v>2969</v>
      </c>
      <c r="U5079" t="s">
        <v>1395</v>
      </c>
      <c r="V5079" t="s">
        <v>11</v>
      </c>
    </row>
    <row r="5080" spans="1:22" x14ac:dyDescent="0.3">
      <c r="A5080">
        <v>5855</v>
      </c>
      <c r="B5080" t="s">
        <v>12683</v>
      </c>
      <c r="C5080" t="s">
        <v>2019</v>
      </c>
      <c r="D5080" t="s">
        <v>2</v>
      </c>
      <c r="E5080" s="2">
        <v>43063</v>
      </c>
      <c r="F5080" s="2" t="str">
        <f>TEXT(Table1[[#This Row],[Date]],"DDDD")</f>
        <v>Friday</v>
      </c>
      <c r="G5080" s="2" t="str">
        <f>TEXT(Table1[[#This Row],[Date]],"mmMM")</f>
        <v>November</v>
      </c>
      <c r="H5080" s="2" t="str">
        <f>IF(Table1[[#This Row],[Day]]="Saturday","Weekend",IF(Table1[[#This Row],[Day]]="Sunday","Weekend","Weekday"))</f>
        <v>Weekday</v>
      </c>
      <c r="I5080" s="2" t="str">
        <f>TEXT(Table1[[#This Row],[Date]],"DD")</f>
        <v>24</v>
      </c>
      <c r="J5080" s="2" t="str">
        <f>IF(Table1[[#This Row],[Date2]]&gt;20,"End",IF(Table1[[#This Row],[Date2]]&gt;10,"Mid","Start"))</f>
        <v>End</v>
      </c>
      <c r="K5080" s="3">
        <v>0.47274305555555557</v>
      </c>
      <c r="L5080" t="s">
        <v>28</v>
      </c>
      <c r="M5080">
        <v>1</v>
      </c>
      <c r="N5080" s="1" t="s">
        <v>4</v>
      </c>
      <c r="O5080" s="1" t="s">
        <v>725</v>
      </c>
      <c r="P5080" t="s">
        <v>2020</v>
      </c>
      <c r="Q5080" t="s">
        <v>12684</v>
      </c>
      <c r="R5080">
        <v>270</v>
      </c>
      <c r="S5080" t="s">
        <v>8</v>
      </c>
      <c r="T5080" t="s">
        <v>2022</v>
      </c>
      <c r="U5080" t="s">
        <v>1395</v>
      </c>
      <c r="V5080" t="s">
        <v>11</v>
      </c>
    </row>
    <row r="5081" spans="1:22" x14ac:dyDescent="0.3">
      <c r="A5081">
        <v>5858</v>
      </c>
      <c r="B5081" t="s">
        <v>12689</v>
      </c>
      <c r="C5081" t="s">
        <v>8461</v>
      </c>
      <c r="D5081" t="s">
        <v>2</v>
      </c>
      <c r="E5081" s="2">
        <v>43063</v>
      </c>
      <c r="F5081" s="2" t="str">
        <f>TEXT(Table1[[#This Row],[Date]],"DDDD")</f>
        <v>Friday</v>
      </c>
      <c r="G5081" s="2" t="str">
        <f>TEXT(Table1[[#This Row],[Date]],"mmMM")</f>
        <v>November</v>
      </c>
      <c r="H5081" s="2" t="str">
        <f>IF(Table1[[#This Row],[Day]]="Saturday","Weekend",IF(Table1[[#This Row],[Day]]="Sunday","Weekend","Weekday"))</f>
        <v>Weekday</v>
      </c>
      <c r="I5081" s="2" t="str">
        <f>TEXT(Table1[[#This Row],[Date]],"DD")</f>
        <v>24</v>
      </c>
      <c r="J5081" s="2" t="str">
        <f>IF(Table1[[#This Row],[Date2]]&gt;20,"End",IF(Table1[[#This Row],[Date2]]&gt;10,"Mid","Start"))</f>
        <v>End</v>
      </c>
      <c r="K5081" s="3">
        <v>0.53841435185185182</v>
      </c>
      <c r="L5081" t="s">
        <v>28</v>
      </c>
      <c r="M5081">
        <v>1</v>
      </c>
      <c r="N5081" s="1" t="s">
        <v>4</v>
      </c>
      <c r="O5081" s="1" t="s">
        <v>725</v>
      </c>
      <c r="P5081" t="s">
        <v>8462</v>
      </c>
      <c r="Q5081" t="s">
        <v>2583</v>
      </c>
      <c r="R5081">
        <v>108</v>
      </c>
      <c r="S5081" t="s">
        <v>8</v>
      </c>
      <c r="T5081" t="s">
        <v>8463</v>
      </c>
      <c r="U5081" t="s">
        <v>1395</v>
      </c>
      <c r="V5081" t="s">
        <v>11</v>
      </c>
    </row>
    <row r="5082" spans="1:22" x14ac:dyDescent="0.3">
      <c r="A5082">
        <v>5860</v>
      </c>
      <c r="B5082" t="s">
        <v>12692</v>
      </c>
      <c r="C5082" t="s">
        <v>2019</v>
      </c>
      <c r="D5082" t="s">
        <v>2</v>
      </c>
      <c r="E5082" s="2">
        <v>43063</v>
      </c>
      <c r="F5082" s="2" t="str">
        <f>TEXT(Table1[[#This Row],[Date]],"DDDD")</f>
        <v>Friday</v>
      </c>
      <c r="G5082" s="2" t="str">
        <f>TEXT(Table1[[#This Row],[Date]],"mmMM")</f>
        <v>November</v>
      </c>
      <c r="H5082" s="2" t="str">
        <f>IF(Table1[[#This Row],[Day]]="Saturday","Weekend",IF(Table1[[#This Row],[Day]]="Sunday","Weekend","Weekday"))</f>
        <v>Weekday</v>
      </c>
      <c r="I5082" s="2" t="str">
        <f>TEXT(Table1[[#This Row],[Date]],"DD")</f>
        <v>24</v>
      </c>
      <c r="J5082" s="2" t="str">
        <f>IF(Table1[[#This Row],[Date2]]&gt;20,"End",IF(Table1[[#This Row],[Date2]]&gt;10,"Mid","Start"))</f>
        <v>End</v>
      </c>
      <c r="K5082" s="3">
        <v>0.54693287037037031</v>
      </c>
      <c r="L5082" t="s">
        <v>28</v>
      </c>
      <c r="M5082">
        <v>1</v>
      </c>
      <c r="N5082" s="1" t="s">
        <v>4</v>
      </c>
      <c r="O5082" s="1" t="s">
        <v>725</v>
      </c>
      <c r="P5082" t="s">
        <v>2020</v>
      </c>
      <c r="Q5082" t="s">
        <v>41</v>
      </c>
      <c r="R5082">
        <v>162</v>
      </c>
      <c r="S5082" t="s">
        <v>8</v>
      </c>
      <c r="T5082" t="s">
        <v>2022</v>
      </c>
      <c r="U5082" t="s">
        <v>1395</v>
      </c>
      <c r="V5082" t="s">
        <v>11</v>
      </c>
    </row>
    <row r="5083" spans="1:22" x14ac:dyDescent="0.3">
      <c r="A5083">
        <v>5876</v>
      </c>
      <c r="B5083" t="s">
        <v>12723</v>
      </c>
      <c r="C5083" t="s">
        <v>1744</v>
      </c>
      <c r="D5083" t="s">
        <v>2</v>
      </c>
      <c r="E5083" s="2">
        <v>43063</v>
      </c>
      <c r="F5083" s="2" t="str">
        <f>TEXT(Table1[[#This Row],[Date]],"DDDD")</f>
        <v>Friday</v>
      </c>
      <c r="G5083" s="2" t="str">
        <f>TEXT(Table1[[#This Row],[Date]],"mmMM")</f>
        <v>November</v>
      </c>
      <c r="H5083" s="2" t="str">
        <f>IF(Table1[[#This Row],[Day]]="Saturday","Weekend",IF(Table1[[#This Row],[Day]]="Sunday","Weekend","Weekday"))</f>
        <v>Weekday</v>
      </c>
      <c r="I5083" s="2" t="str">
        <f>TEXT(Table1[[#This Row],[Date]],"DD")</f>
        <v>24</v>
      </c>
      <c r="J5083" s="2" t="str">
        <f>IF(Table1[[#This Row],[Date2]]&gt;20,"End",IF(Table1[[#This Row],[Date2]]&gt;10,"Mid","Start"))</f>
        <v>End</v>
      </c>
      <c r="K5083" s="3">
        <v>0.8181828703703703</v>
      </c>
      <c r="L5083" t="s">
        <v>28</v>
      </c>
      <c r="M5083">
        <v>1</v>
      </c>
      <c r="N5083" s="1" t="s">
        <v>4</v>
      </c>
      <c r="O5083" s="1" t="s">
        <v>725</v>
      </c>
      <c r="P5083" t="s">
        <v>1745</v>
      </c>
      <c r="Q5083" t="s">
        <v>9625</v>
      </c>
      <c r="R5083">
        <v>102.4</v>
      </c>
      <c r="S5083" t="s">
        <v>8</v>
      </c>
      <c r="T5083" t="s">
        <v>1747</v>
      </c>
      <c r="U5083" t="s">
        <v>1395</v>
      </c>
      <c r="V5083" t="s">
        <v>11</v>
      </c>
    </row>
    <row r="5084" spans="1:22" x14ac:dyDescent="0.3">
      <c r="A5084">
        <v>5890</v>
      </c>
      <c r="B5084" t="s">
        <v>12756</v>
      </c>
      <c r="C5084" t="s">
        <v>3940</v>
      </c>
      <c r="D5084" t="s">
        <v>2</v>
      </c>
      <c r="E5084" s="2">
        <v>43063</v>
      </c>
      <c r="F5084" s="2" t="str">
        <f>TEXT(Table1[[#This Row],[Date]],"DDDD")</f>
        <v>Friday</v>
      </c>
      <c r="G5084" s="2" t="str">
        <f>TEXT(Table1[[#This Row],[Date]],"mmMM")</f>
        <v>November</v>
      </c>
      <c r="H5084" s="2" t="str">
        <f>IF(Table1[[#This Row],[Day]]="Saturday","Weekend",IF(Table1[[#This Row],[Day]]="Sunday","Weekend","Weekday"))</f>
        <v>Weekday</v>
      </c>
      <c r="I5084" s="2" t="str">
        <f>TEXT(Table1[[#This Row],[Date]],"DD")</f>
        <v>24</v>
      </c>
      <c r="J5084" s="2" t="str">
        <f>IF(Table1[[#This Row],[Date2]]&gt;20,"End",IF(Table1[[#This Row],[Date2]]&gt;10,"Mid","Start"))</f>
        <v>End</v>
      </c>
      <c r="K5084" s="3">
        <v>0.8702199074074074</v>
      </c>
      <c r="L5084" t="s">
        <v>28</v>
      </c>
      <c r="M5084">
        <v>1</v>
      </c>
      <c r="N5084" s="1" t="s">
        <v>4</v>
      </c>
      <c r="O5084" s="1" t="s">
        <v>725</v>
      </c>
      <c r="P5084" t="s">
        <v>3941</v>
      </c>
      <c r="Q5084" t="s">
        <v>12757</v>
      </c>
      <c r="R5084">
        <v>392</v>
      </c>
      <c r="S5084" t="s">
        <v>8</v>
      </c>
      <c r="T5084" t="s">
        <v>3943</v>
      </c>
      <c r="U5084" t="s">
        <v>1395</v>
      </c>
      <c r="V5084" t="s">
        <v>11</v>
      </c>
    </row>
    <row r="5085" spans="1:22" x14ac:dyDescent="0.3">
      <c r="A5085">
        <v>5911</v>
      </c>
      <c r="B5085" t="s">
        <v>12796</v>
      </c>
      <c r="C5085" t="s">
        <v>12797</v>
      </c>
      <c r="D5085" t="s">
        <v>2</v>
      </c>
      <c r="E5085" s="2">
        <v>43063</v>
      </c>
      <c r="F5085" s="2" t="str">
        <f>TEXT(Table1[[#This Row],[Date]],"DDDD")</f>
        <v>Friday</v>
      </c>
      <c r="G5085" s="2" t="str">
        <f>TEXT(Table1[[#This Row],[Date]],"mmMM")</f>
        <v>November</v>
      </c>
      <c r="H5085" s="2" t="str">
        <f>IF(Table1[[#This Row],[Day]]="Saturday","Weekend",IF(Table1[[#This Row],[Day]]="Sunday","Weekend","Weekday"))</f>
        <v>Weekday</v>
      </c>
      <c r="I5085" s="2" t="str">
        <f>TEXT(Table1[[#This Row],[Date]],"DD")</f>
        <v>24</v>
      </c>
      <c r="J5085" s="2" t="str">
        <f>IF(Table1[[#This Row],[Date2]]&gt;20,"End",IF(Table1[[#This Row],[Date2]]&gt;10,"Mid","Start"))</f>
        <v>End</v>
      </c>
      <c r="K5085" s="3">
        <v>0.93806712962962968</v>
      </c>
      <c r="L5085" t="s">
        <v>5997</v>
      </c>
      <c r="M5085">
        <v>1</v>
      </c>
      <c r="N5085" s="1" t="s">
        <v>4</v>
      </c>
      <c r="O5085" s="1" t="s">
        <v>725</v>
      </c>
      <c r="P5085" t="s">
        <v>12798</v>
      </c>
      <c r="Q5085" t="s">
        <v>12799</v>
      </c>
      <c r="R5085">
        <v>310.39999999999998</v>
      </c>
      <c r="S5085" t="s">
        <v>8</v>
      </c>
      <c r="T5085" t="s">
        <v>12800</v>
      </c>
      <c r="U5085" t="s">
        <v>1395</v>
      </c>
      <c r="V5085" t="s">
        <v>11</v>
      </c>
    </row>
    <row r="5086" spans="1:22" x14ac:dyDescent="0.3">
      <c r="A5086">
        <v>1969</v>
      </c>
      <c r="B5086" t="s">
        <v>4616</v>
      </c>
      <c r="C5086" t="s">
        <v>4617</v>
      </c>
      <c r="D5086" t="s">
        <v>14</v>
      </c>
      <c r="E5086" s="2">
        <v>43002</v>
      </c>
      <c r="F5086" s="2" t="str">
        <f>TEXT(Table1[[#This Row],[Date]],"DDDD")</f>
        <v>Sunday</v>
      </c>
      <c r="G5086" s="2" t="str">
        <f>TEXT(Table1[[#This Row],[Date]],"mmMM")</f>
        <v>September</v>
      </c>
      <c r="H5086" s="2" t="str">
        <f>IF(Table1[[#This Row],[Day]]="Saturday","Weekend",IF(Table1[[#This Row],[Day]]="Sunday","Weekend","Weekday"))</f>
        <v>Weekend</v>
      </c>
      <c r="I5086" s="2" t="str">
        <f>TEXT(Table1[[#This Row],[Date]],"DD")</f>
        <v>24</v>
      </c>
      <c r="J5086" s="2" t="str">
        <f>IF(Table1[[#This Row],[Date2]]&gt;20,"End",IF(Table1[[#This Row],[Date2]]&gt;10,"Mid","Start"))</f>
        <v>End</v>
      </c>
      <c r="K5086" s="3">
        <v>0.96471064814814811</v>
      </c>
      <c r="L5086" t="s">
        <v>168</v>
      </c>
      <c r="M5086">
        <v>1</v>
      </c>
      <c r="N5086" s="1" t="s">
        <v>4</v>
      </c>
      <c r="O5086" s="1" t="s">
        <v>725</v>
      </c>
      <c r="P5086" t="s">
        <v>4618</v>
      </c>
      <c r="Q5086" t="s">
        <v>4619</v>
      </c>
      <c r="R5086">
        <v>350</v>
      </c>
      <c r="S5086" t="s">
        <v>8</v>
      </c>
      <c r="T5086" t="s">
        <v>4620</v>
      </c>
      <c r="U5086" t="s">
        <v>1395</v>
      </c>
      <c r="V5086" t="s">
        <v>11</v>
      </c>
    </row>
    <row r="5087" spans="1:22" x14ac:dyDescent="0.3">
      <c r="A5087">
        <v>3589</v>
      </c>
      <c r="B5087" t="s">
        <v>8119</v>
      </c>
      <c r="C5087" t="s">
        <v>6351</v>
      </c>
      <c r="D5087" t="s">
        <v>2</v>
      </c>
      <c r="E5087" s="2">
        <v>43032</v>
      </c>
      <c r="F5087" s="2" t="str">
        <f>TEXT(Table1[[#This Row],[Date]],"DDDD")</f>
        <v>Tuesday</v>
      </c>
      <c r="G5087" s="2" t="str">
        <f>TEXT(Table1[[#This Row],[Date]],"mmMM")</f>
        <v>October</v>
      </c>
      <c r="H5087" s="2" t="str">
        <f>IF(Table1[[#This Row],[Day]]="Saturday","Weekend",IF(Table1[[#This Row],[Day]]="Sunday","Weekend","Weekday"))</f>
        <v>Weekday</v>
      </c>
      <c r="I5087" s="2" t="str">
        <f>TEXT(Table1[[#This Row],[Date]],"DD")</f>
        <v>24</v>
      </c>
      <c r="J5087" s="2" t="str">
        <f>IF(Table1[[#This Row],[Date2]]&gt;20,"End",IF(Table1[[#This Row],[Date2]]&gt;10,"Mid","Start"))</f>
        <v>End</v>
      </c>
      <c r="K5087" s="3">
        <v>0.82010416666666663</v>
      </c>
      <c r="L5087" t="s">
        <v>5997</v>
      </c>
      <c r="M5087">
        <v>1</v>
      </c>
      <c r="N5087" s="1" t="s">
        <v>4</v>
      </c>
      <c r="O5087" s="1" t="s">
        <v>725</v>
      </c>
      <c r="P5087" t="s">
        <v>6352</v>
      </c>
      <c r="Q5087" t="s">
        <v>8120</v>
      </c>
      <c r="R5087">
        <v>198</v>
      </c>
      <c r="S5087" t="s">
        <v>8</v>
      </c>
      <c r="T5087" t="s">
        <v>6353</v>
      </c>
      <c r="U5087" t="s">
        <v>1395</v>
      </c>
      <c r="V5087" t="s">
        <v>11</v>
      </c>
    </row>
    <row r="5088" spans="1:22" x14ac:dyDescent="0.3">
      <c r="A5088">
        <v>5871</v>
      </c>
      <c r="B5088" t="s">
        <v>12712</v>
      </c>
      <c r="C5088" t="s">
        <v>11346</v>
      </c>
      <c r="D5088" t="s">
        <v>14</v>
      </c>
      <c r="E5088" s="2">
        <v>43063</v>
      </c>
      <c r="F5088" s="2" t="str">
        <f>TEXT(Table1[[#This Row],[Date]],"DDDD")</f>
        <v>Friday</v>
      </c>
      <c r="G5088" s="2" t="str">
        <f>TEXT(Table1[[#This Row],[Date]],"mmMM")</f>
        <v>November</v>
      </c>
      <c r="H5088" s="2" t="str">
        <f>IF(Table1[[#This Row],[Day]]="Saturday","Weekend",IF(Table1[[#This Row],[Day]]="Sunday","Weekend","Weekday"))</f>
        <v>Weekday</v>
      </c>
      <c r="I5088" s="2" t="str">
        <f>TEXT(Table1[[#This Row],[Date]],"DD")</f>
        <v>24</v>
      </c>
      <c r="J5088" s="2" t="str">
        <f>IF(Table1[[#This Row],[Date2]]&gt;20,"End",IF(Table1[[#This Row],[Date2]]&gt;10,"Mid","Start"))</f>
        <v>End</v>
      </c>
      <c r="K5088" s="3">
        <v>0.62776620370370373</v>
      </c>
      <c r="L5088" t="s">
        <v>28</v>
      </c>
      <c r="M5088">
        <v>1</v>
      </c>
      <c r="N5088" s="1" t="s">
        <v>4</v>
      </c>
      <c r="O5088" s="1" t="s">
        <v>725</v>
      </c>
      <c r="P5088" t="s">
        <v>11347</v>
      </c>
      <c r="Q5088" t="s">
        <v>12713</v>
      </c>
      <c r="R5088">
        <v>120</v>
      </c>
      <c r="S5088" t="s">
        <v>8</v>
      </c>
      <c r="T5088" t="s">
        <v>11349</v>
      </c>
      <c r="U5088" t="s">
        <v>1395</v>
      </c>
      <c r="V5088" t="s">
        <v>11</v>
      </c>
    </row>
    <row r="5089" spans="1:22" x14ac:dyDescent="0.3">
      <c r="A5089">
        <v>5873</v>
      </c>
      <c r="B5089" t="s">
        <v>12715</v>
      </c>
      <c r="C5089" t="s">
        <v>5648</v>
      </c>
      <c r="D5089" t="s">
        <v>2</v>
      </c>
      <c r="E5089" s="2">
        <v>43063</v>
      </c>
      <c r="F5089" s="2" t="str">
        <f>TEXT(Table1[[#This Row],[Date]],"DDDD")</f>
        <v>Friday</v>
      </c>
      <c r="G5089" s="2" t="str">
        <f>TEXT(Table1[[#This Row],[Date]],"mmMM")</f>
        <v>November</v>
      </c>
      <c r="H5089" s="2" t="str">
        <f>IF(Table1[[#This Row],[Day]]="Saturday","Weekend",IF(Table1[[#This Row],[Day]]="Sunday","Weekend","Weekday"))</f>
        <v>Weekday</v>
      </c>
      <c r="I5089" s="2" t="str">
        <f>TEXT(Table1[[#This Row],[Date]],"DD")</f>
        <v>24</v>
      </c>
      <c r="J5089" s="2" t="str">
        <f>IF(Table1[[#This Row],[Date2]]&gt;20,"End",IF(Table1[[#This Row],[Date2]]&gt;10,"Mid","Start"))</f>
        <v>End</v>
      </c>
      <c r="K5089" s="3">
        <v>0.68354166666666671</v>
      </c>
      <c r="L5089" t="s">
        <v>5997</v>
      </c>
      <c r="M5089">
        <v>1</v>
      </c>
      <c r="N5089" s="1" t="s">
        <v>4</v>
      </c>
      <c r="O5089" s="1" t="s">
        <v>725</v>
      </c>
      <c r="P5089" t="s">
        <v>5649</v>
      </c>
      <c r="Q5089" t="s">
        <v>12716</v>
      </c>
      <c r="R5089">
        <v>144</v>
      </c>
      <c r="S5089" t="s">
        <v>8</v>
      </c>
      <c r="T5089" t="s">
        <v>5651</v>
      </c>
      <c r="U5089" t="s">
        <v>1395</v>
      </c>
      <c r="V5089" t="s">
        <v>11</v>
      </c>
    </row>
    <row r="5090" spans="1:22" x14ac:dyDescent="0.3">
      <c r="A5090">
        <v>1965</v>
      </c>
      <c r="B5090" t="s">
        <v>4603</v>
      </c>
      <c r="C5090" t="s">
        <v>680</v>
      </c>
      <c r="D5090" t="s">
        <v>14</v>
      </c>
      <c r="E5090" s="2">
        <v>43002</v>
      </c>
      <c r="F5090" s="2" t="str">
        <f>TEXT(Table1[[#This Row],[Date]],"DDDD")</f>
        <v>Sunday</v>
      </c>
      <c r="G5090" s="2" t="str">
        <f>TEXT(Table1[[#This Row],[Date]],"mmMM")</f>
        <v>September</v>
      </c>
      <c r="H5090" s="2" t="str">
        <f>IF(Table1[[#This Row],[Day]]="Saturday","Weekend",IF(Table1[[#This Row],[Day]]="Sunday","Weekend","Weekday"))</f>
        <v>Weekend</v>
      </c>
      <c r="I5090" s="2" t="str">
        <f>TEXT(Table1[[#This Row],[Date]],"DD")</f>
        <v>24</v>
      </c>
      <c r="J5090" s="2" t="str">
        <f>IF(Table1[[#This Row],[Date2]]&gt;20,"End",IF(Table1[[#This Row],[Date2]]&gt;10,"Mid","Start"))</f>
        <v>End</v>
      </c>
      <c r="K5090" s="3">
        <v>0.93969907407407405</v>
      </c>
      <c r="L5090" t="s">
        <v>97</v>
      </c>
      <c r="M5090">
        <v>1</v>
      </c>
      <c r="N5090" s="1" t="s">
        <v>4</v>
      </c>
      <c r="O5090" s="1" t="s">
        <v>725</v>
      </c>
      <c r="P5090" t="s">
        <v>681</v>
      </c>
      <c r="Q5090" t="s">
        <v>4604</v>
      </c>
      <c r="R5090">
        <v>607.75</v>
      </c>
      <c r="S5090" t="s">
        <v>8</v>
      </c>
      <c r="T5090" t="s">
        <v>683</v>
      </c>
      <c r="U5090" t="s">
        <v>1395</v>
      </c>
      <c r="V5090" t="s">
        <v>11</v>
      </c>
    </row>
    <row r="5091" spans="1:22" x14ac:dyDescent="0.3">
      <c r="A5091">
        <v>1946</v>
      </c>
      <c r="B5091" t="s">
        <v>4550</v>
      </c>
      <c r="C5091" t="s">
        <v>4551</v>
      </c>
      <c r="D5091" t="s">
        <v>2</v>
      </c>
      <c r="E5091" s="2">
        <v>43002</v>
      </c>
      <c r="F5091" s="2" t="str">
        <f>TEXT(Table1[[#This Row],[Date]],"DDDD")</f>
        <v>Sunday</v>
      </c>
      <c r="G5091" s="2" t="str">
        <f>TEXT(Table1[[#This Row],[Date]],"mmMM")</f>
        <v>September</v>
      </c>
      <c r="H5091" s="2" t="str">
        <f>IF(Table1[[#This Row],[Day]]="Saturday","Weekend",IF(Table1[[#This Row],[Day]]="Sunday","Weekend","Weekday"))</f>
        <v>Weekend</v>
      </c>
      <c r="I5091" s="2" t="str">
        <f>TEXT(Table1[[#This Row],[Date]],"DD")</f>
        <v>24</v>
      </c>
      <c r="J5091" s="2" t="str">
        <f>IF(Table1[[#This Row],[Date2]]&gt;20,"End",IF(Table1[[#This Row],[Date2]]&gt;10,"Mid","Start"))</f>
        <v>End</v>
      </c>
      <c r="K5091" s="3">
        <v>0.53759259259259262</v>
      </c>
      <c r="L5091" t="s">
        <v>4532</v>
      </c>
      <c r="M5091">
        <v>1</v>
      </c>
      <c r="N5091" s="1" t="s">
        <v>14823</v>
      </c>
      <c r="O5091" s="1" t="s">
        <v>4561</v>
      </c>
      <c r="P5091" t="s">
        <v>4552</v>
      </c>
      <c r="Q5091" t="s">
        <v>4553</v>
      </c>
      <c r="R5091">
        <v>99</v>
      </c>
      <c r="S5091" t="s">
        <v>4521</v>
      </c>
      <c r="T5091" t="s">
        <v>4554</v>
      </c>
      <c r="U5091" t="s">
        <v>1395</v>
      </c>
      <c r="V5091" t="s">
        <v>11</v>
      </c>
    </row>
    <row r="5092" spans="1:22" x14ac:dyDescent="0.3">
      <c r="A5092">
        <v>1950</v>
      </c>
      <c r="B5092" t="s">
        <v>4559</v>
      </c>
      <c r="C5092" t="s">
        <v>4560</v>
      </c>
      <c r="D5092" t="s">
        <v>2</v>
      </c>
      <c r="E5092" s="2">
        <v>43002</v>
      </c>
      <c r="F5092" s="2" t="str">
        <f>TEXT(Table1[[#This Row],[Date]],"DDDD")</f>
        <v>Sunday</v>
      </c>
      <c r="G5092" s="2" t="str">
        <f>TEXT(Table1[[#This Row],[Date]],"mmMM")</f>
        <v>September</v>
      </c>
      <c r="H5092" s="2" t="str">
        <f>IF(Table1[[#This Row],[Day]]="Saturday","Weekend",IF(Table1[[#This Row],[Day]]="Sunday","Weekend","Weekday"))</f>
        <v>Weekend</v>
      </c>
      <c r="I5092" s="2" t="str">
        <f>TEXT(Table1[[#This Row],[Date]],"DD")</f>
        <v>24</v>
      </c>
      <c r="J5092" s="2" t="str">
        <f>IF(Table1[[#This Row],[Date2]]&gt;20,"End",IF(Table1[[#This Row],[Date2]]&gt;10,"Mid","Start"))</f>
        <v>End</v>
      </c>
      <c r="K5092" s="3">
        <v>0.58371527777777776</v>
      </c>
      <c r="L5092" t="s">
        <v>4528</v>
      </c>
      <c r="M5092">
        <v>1</v>
      </c>
      <c r="N5092" s="1" t="s">
        <v>14823</v>
      </c>
      <c r="O5092" s="1" t="s">
        <v>4561</v>
      </c>
      <c r="P5092" t="s">
        <v>4562</v>
      </c>
      <c r="Q5092" t="s">
        <v>4563</v>
      </c>
      <c r="R5092">
        <v>109.65</v>
      </c>
      <c r="S5092" t="s">
        <v>4521</v>
      </c>
      <c r="T5092" t="s">
        <v>4564</v>
      </c>
      <c r="U5092" t="s">
        <v>1395</v>
      </c>
      <c r="V5092" t="s">
        <v>11</v>
      </c>
    </row>
    <row r="5093" spans="1:22" x14ac:dyDescent="0.3">
      <c r="A5093">
        <v>1945</v>
      </c>
      <c r="B5093" t="s">
        <v>4548</v>
      </c>
      <c r="C5093" t="s">
        <v>3218</v>
      </c>
      <c r="D5093" t="s">
        <v>2</v>
      </c>
      <c r="E5093" s="2">
        <v>43002</v>
      </c>
      <c r="F5093" s="2" t="str">
        <f>TEXT(Table1[[#This Row],[Date]],"DDDD")</f>
        <v>Sunday</v>
      </c>
      <c r="G5093" s="2" t="str">
        <f>TEXT(Table1[[#This Row],[Date]],"mmMM")</f>
        <v>September</v>
      </c>
      <c r="H5093" s="2" t="str">
        <f>IF(Table1[[#This Row],[Day]]="Saturday","Weekend",IF(Table1[[#This Row],[Day]]="Sunday","Weekend","Weekday"))</f>
        <v>Weekend</v>
      </c>
      <c r="I5093" s="2" t="str">
        <f>TEXT(Table1[[#This Row],[Date]],"DD")</f>
        <v>24</v>
      </c>
      <c r="J5093" s="2" t="str">
        <f>IF(Table1[[#This Row],[Date2]]&gt;20,"End",IF(Table1[[#This Row],[Date2]]&gt;10,"Mid","Start"))</f>
        <v>End</v>
      </c>
      <c r="K5093" s="3">
        <v>0.49137731481481478</v>
      </c>
      <c r="L5093" t="s">
        <v>4528</v>
      </c>
      <c r="M5093">
        <v>1</v>
      </c>
      <c r="N5093" s="1" t="s">
        <v>14823</v>
      </c>
      <c r="O5093" s="1" t="s">
        <v>4561</v>
      </c>
      <c r="P5093" t="s">
        <v>3219</v>
      </c>
      <c r="Q5093" t="s">
        <v>4549</v>
      </c>
      <c r="R5093">
        <v>555.9</v>
      </c>
      <c r="S5093" t="s">
        <v>4521</v>
      </c>
      <c r="T5093" t="s">
        <v>4526</v>
      </c>
      <c r="U5093" t="s">
        <v>1395</v>
      </c>
      <c r="V5093" t="s">
        <v>11</v>
      </c>
    </row>
    <row r="5094" spans="1:22" x14ac:dyDescent="0.3">
      <c r="A5094">
        <v>1959</v>
      </c>
      <c r="B5094" t="s">
        <v>4590</v>
      </c>
      <c r="C5094" t="s">
        <v>1276</v>
      </c>
      <c r="D5094" t="s">
        <v>2</v>
      </c>
      <c r="E5094" s="2">
        <v>43002</v>
      </c>
      <c r="F5094" s="2" t="str">
        <f>TEXT(Table1[[#This Row],[Date]],"DDDD")</f>
        <v>Sunday</v>
      </c>
      <c r="G5094" s="2" t="str">
        <f>TEXT(Table1[[#This Row],[Date]],"mmMM")</f>
        <v>September</v>
      </c>
      <c r="H5094" s="2" t="str">
        <f>IF(Table1[[#This Row],[Day]]="Saturday","Weekend",IF(Table1[[#This Row],[Day]]="Sunday","Weekend","Weekday"))</f>
        <v>Weekend</v>
      </c>
      <c r="I5094" s="2" t="str">
        <f>TEXT(Table1[[#This Row],[Date]],"DD")</f>
        <v>24</v>
      </c>
      <c r="J5094" s="2" t="str">
        <f>IF(Table1[[#This Row],[Date2]]&gt;20,"End",IF(Table1[[#This Row],[Date2]]&gt;10,"Mid","Start"))</f>
        <v>End</v>
      </c>
      <c r="K5094" s="3">
        <v>0.8567245370370371</v>
      </c>
      <c r="L5094" t="s">
        <v>51</v>
      </c>
      <c r="M5094">
        <v>1</v>
      </c>
      <c r="N5094" s="1" t="s">
        <v>4</v>
      </c>
      <c r="O5094" s="1" t="s">
        <v>80</v>
      </c>
      <c r="P5094" t="s">
        <v>1277</v>
      </c>
      <c r="Q5094" t="s">
        <v>4591</v>
      </c>
      <c r="R5094">
        <v>165.75</v>
      </c>
      <c r="S5094" t="s">
        <v>8</v>
      </c>
      <c r="T5094" t="s">
        <v>1278</v>
      </c>
      <c r="U5094" t="s">
        <v>1395</v>
      </c>
      <c r="V5094" t="s">
        <v>11</v>
      </c>
    </row>
    <row r="5095" spans="1:22" x14ac:dyDescent="0.3">
      <c r="A5095">
        <v>3584</v>
      </c>
      <c r="B5095" t="s">
        <v>8108</v>
      </c>
      <c r="C5095" t="s">
        <v>2098</v>
      </c>
      <c r="D5095" t="s">
        <v>2</v>
      </c>
      <c r="E5095" s="2">
        <v>43032</v>
      </c>
      <c r="F5095" s="2" t="str">
        <f>TEXT(Table1[[#This Row],[Date]],"DDDD")</f>
        <v>Tuesday</v>
      </c>
      <c r="G5095" s="2" t="str">
        <f>TEXT(Table1[[#This Row],[Date]],"mmMM")</f>
        <v>October</v>
      </c>
      <c r="H5095" s="2" t="str">
        <f>IF(Table1[[#This Row],[Day]]="Saturday","Weekend",IF(Table1[[#This Row],[Day]]="Sunday","Weekend","Weekday"))</f>
        <v>Weekday</v>
      </c>
      <c r="I5095" s="2" t="str">
        <f>TEXT(Table1[[#This Row],[Date]],"DD")</f>
        <v>24</v>
      </c>
      <c r="J5095" s="2" t="str">
        <f>IF(Table1[[#This Row],[Date2]]&gt;20,"End",IF(Table1[[#This Row],[Date2]]&gt;10,"Mid","Start"))</f>
        <v>End</v>
      </c>
      <c r="K5095" s="3">
        <v>0.75649305555555557</v>
      </c>
      <c r="L5095" t="s">
        <v>2142</v>
      </c>
      <c r="M5095">
        <v>1</v>
      </c>
      <c r="N5095" s="1" t="s">
        <v>4</v>
      </c>
      <c r="O5095" s="1" t="s">
        <v>80</v>
      </c>
      <c r="P5095" t="s">
        <v>2099</v>
      </c>
      <c r="Q5095" t="s">
        <v>3300</v>
      </c>
      <c r="R5095">
        <v>189</v>
      </c>
      <c r="S5095" t="s">
        <v>8</v>
      </c>
      <c r="T5095" t="s">
        <v>2101</v>
      </c>
      <c r="U5095" t="s">
        <v>1395</v>
      </c>
      <c r="V5095" t="s">
        <v>11</v>
      </c>
    </row>
    <row r="5096" spans="1:22" x14ac:dyDescent="0.3">
      <c r="A5096">
        <v>5867</v>
      </c>
      <c r="B5096" t="s">
        <v>12705</v>
      </c>
      <c r="C5096" t="s">
        <v>184</v>
      </c>
      <c r="D5096" t="s">
        <v>2</v>
      </c>
      <c r="E5096" s="2">
        <v>43063</v>
      </c>
      <c r="F5096" s="2" t="str">
        <f>TEXT(Table1[[#This Row],[Date]],"DDDD")</f>
        <v>Friday</v>
      </c>
      <c r="G5096" s="2" t="str">
        <f>TEXT(Table1[[#This Row],[Date]],"mmMM")</f>
        <v>November</v>
      </c>
      <c r="H5096" s="2" t="str">
        <f>IF(Table1[[#This Row],[Day]]="Saturday","Weekend",IF(Table1[[#This Row],[Day]]="Sunday","Weekend","Weekday"))</f>
        <v>Weekday</v>
      </c>
      <c r="I5096" s="2" t="str">
        <f>TEXT(Table1[[#This Row],[Date]],"DD")</f>
        <v>24</v>
      </c>
      <c r="J5096" s="2" t="str">
        <f>IF(Table1[[#This Row],[Date2]]&gt;20,"End",IF(Table1[[#This Row],[Date2]]&gt;10,"Mid","Start"))</f>
        <v>End</v>
      </c>
      <c r="K5096" s="3">
        <v>0.59964120370370377</v>
      </c>
      <c r="L5096" t="s">
        <v>5997</v>
      </c>
      <c r="M5096">
        <v>1</v>
      </c>
      <c r="N5096" s="1" t="s">
        <v>4</v>
      </c>
      <c r="O5096" s="1" t="s">
        <v>80</v>
      </c>
      <c r="P5096" t="s">
        <v>186</v>
      </c>
      <c r="Q5096" t="s">
        <v>12706</v>
      </c>
      <c r="R5096">
        <v>104</v>
      </c>
      <c r="S5096" t="s">
        <v>8</v>
      </c>
      <c r="T5096" t="s">
        <v>188</v>
      </c>
      <c r="U5096" t="s">
        <v>1395</v>
      </c>
      <c r="V5096" t="s">
        <v>11</v>
      </c>
    </row>
    <row r="5097" spans="1:22" x14ac:dyDescent="0.3">
      <c r="A5097">
        <v>5872</v>
      </c>
      <c r="B5097" t="s">
        <v>12714</v>
      </c>
      <c r="C5097" t="s">
        <v>2508</v>
      </c>
      <c r="D5097" t="s">
        <v>2</v>
      </c>
      <c r="E5097" s="2">
        <v>43063</v>
      </c>
      <c r="F5097" s="2" t="str">
        <f>TEXT(Table1[[#This Row],[Date]],"DDDD")</f>
        <v>Friday</v>
      </c>
      <c r="G5097" s="2" t="str">
        <f>TEXT(Table1[[#This Row],[Date]],"mmMM")</f>
        <v>November</v>
      </c>
      <c r="H5097" s="2" t="str">
        <f>IF(Table1[[#This Row],[Day]]="Saturday","Weekend",IF(Table1[[#This Row],[Day]]="Sunday","Weekend","Weekday"))</f>
        <v>Weekday</v>
      </c>
      <c r="I5097" s="2" t="str">
        <f>TEXT(Table1[[#This Row],[Date]],"DD")</f>
        <v>24</v>
      </c>
      <c r="J5097" s="2" t="str">
        <f>IF(Table1[[#This Row],[Date2]]&gt;20,"End",IF(Table1[[#This Row],[Date2]]&gt;10,"Mid","Start"))</f>
        <v>End</v>
      </c>
      <c r="K5097" s="3">
        <v>0.63982638888888888</v>
      </c>
      <c r="L5097" t="s">
        <v>28</v>
      </c>
      <c r="M5097">
        <v>1</v>
      </c>
      <c r="N5097" s="1" t="s">
        <v>4</v>
      </c>
      <c r="O5097" s="1" t="s">
        <v>80</v>
      </c>
      <c r="P5097" t="s">
        <v>2509</v>
      </c>
      <c r="Q5097" t="s">
        <v>713</v>
      </c>
      <c r="R5097">
        <v>104</v>
      </c>
      <c r="S5097" t="s">
        <v>8</v>
      </c>
      <c r="T5097" t="s">
        <v>2510</v>
      </c>
      <c r="U5097" t="s">
        <v>1395</v>
      </c>
      <c r="V5097" t="s">
        <v>11</v>
      </c>
    </row>
    <row r="5098" spans="1:22" x14ac:dyDescent="0.3">
      <c r="A5098">
        <v>5878</v>
      </c>
      <c r="B5098" t="s">
        <v>12729</v>
      </c>
      <c r="C5098" t="s">
        <v>12730</v>
      </c>
      <c r="D5098" t="s">
        <v>2</v>
      </c>
      <c r="E5098" s="2">
        <v>43063</v>
      </c>
      <c r="F5098" s="2" t="str">
        <f>TEXT(Table1[[#This Row],[Date]],"DDDD")</f>
        <v>Friday</v>
      </c>
      <c r="G5098" s="2" t="str">
        <f>TEXT(Table1[[#This Row],[Date]],"mmMM")</f>
        <v>November</v>
      </c>
      <c r="H5098" s="2" t="str">
        <f>IF(Table1[[#This Row],[Day]]="Saturday","Weekend",IF(Table1[[#This Row],[Day]]="Sunday","Weekend","Weekday"))</f>
        <v>Weekday</v>
      </c>
      <c r="I5098" s="2" t="str">
        <f>TEXT(Table1[[#This Row],[Date]],"DD")</f>
        <v>24</v>
      </c>
      <c r="J5098" s="2" t="str">
        <f>IF(Table1[[#This Row],[Date2]]&gt;20,"End",IF(Table1[[#This Row],[Date2]]&gt;10,"Mid","Start"))</f>
        <v>End</v>
      </c>
      <c r="K5098" s="3">
        <v>0.82273148148148145</v>
      </c>
      <c r="L5098" t="s">
        <v>51</v>
      </c>
      <c r="M5098">
        <v>1</v>
      </c>
      <c r="N5098" s="1" t="s">
        <v>4</v>
      </c>
      <c r="O5098" s="1" t="s">
        <v>80</v>
      </c>
      <c r="P5098" t="s">
        <v>12731</v>
      </c>
      <c r="Q5098" t="s">
        <v>12732</v>
      </c>
      <c r="R5098">
        <v>261</v>
      </c>
      <c r="S5098" t="s">
        <v>8</v>
      </c>
      <c r="T5098" t="s">
        <v>719</v>
      </c>
      <c r="U5098" t="s">
        <v>1395</v>
      </c>
      <c r="V5098" t="s">
        <v>11</v>
      </c>
    </row>
    <row r="5099" spans="1:22" x14ac:dyDescent="0.3">
      <c r="A5099">
        <v>5907</v>
      </c>
      <c r="B5099" t="s">
        <v>12790</v>
      </c>
      <c r="C5099" t="s">
        <v>2048</v>
      </c>
      <c r="D5099" t="s">
        <v>2</v>
      </c>
      <c r="E5099" s="2">
        <v>43063</v>
      </c>
      <c r="F5099" s="2" t="str">
        <f>TEXT(Table1[[#This Row],[Date]],"DDDD")</f>
        <v>Friday</v>
      </c>
      <c r="G5099" s="2" t="str">
        <f>TEXT(Table1[[#This Row],[Date]],"mmMM")</f>
        <v>November</v>
      </c>
      <c r="H5099" s="2" t="str">
        <f>IF(Table1[[#This Row],[Day]]="Saturday","Weekend",IF(Table1[[#This Row],[Day]]="Sunday","Weekend","Weekday"))</f>
        <v>Weekday</v>
      </c>
      <c r="I5099" s="2" t="str">
        <f>TEXT(Table1[[#This Row],[Date]],"DD")</f>
        <v>24</v>
      </c>
      <c r="J5099" s="2" t="str">
        <f>IF(Table1[[#This Row],[Date2]]&gt;20,"End",IF(Table1[[#This Row],[Date2]]&gt;10,"Mid","Start"))</f>
        <v>End</v>
      </c>
      <c r="K5099" s="3">
        <v>0.91403935185185181</v>
      </c>
      <c r="L5099" t="s">
        <v>51</v>
      </c>
      <c r="M5099">
        <v>1</v>
      </c>
      <c r="N5099" s="1" t="s">
        <v>4</v>
      </c>
      <c r="O5099" s="1" t="s">
        <v>80</v>
      </c>
      <c r="P5099" t="s">
        <v>2049</v>
      </c>
      <c r="Q5099" t="s">
        <v>12216</v>
      </c>
      <c r="R5099">
        <v>261</v>
      </c>
      <c r="S5099" t="s">
        <v>8</v>
      </c>
      <c r="T5099" t="s">
        <v>2051</v>
      </c>
      <c r="U5099" t="s">
        <v>1395</v>
      </c>
      <c r="V5099" t="s">
        <v>11</v>
      </c>
    </row>
    <row r="5100" spans="1:22" x14ac:dyDescent="0.3">
      <c r="A5100">
        <v>5914</v>
      </c>
      <c r="B5100" t="s">
        <v>12804</v>
      </c>
      <c r="C5100" t="s">
        <v>3550</v>
      </c>
      <c r="D5100" t="s">
        <v>14</v>
      </c>
      <c r="E5100" s="2">
        <v>43063</v>
      </c>
      <c r="F5100" s="2" t="str">
        <f>TEXT(Table1[[#This Row],[Date]],"DDDD")</f>
        <v>Friday</v>
      </c>
      <c r="G5100" s="2" t="str">
        <f>TEXT(Table1[[#This Row],[Date]],"mmMM")</f>
        <v>November</v>
      </c>
      <c r="H5100" s="2" t="str">
        <f>IF(Table1[[#This Row],[Day]]="Saturday","Weekend",IF(Table1[[#This Row],[Day]]="Sunday","Weekend","Weekday"))</f>
        <v>Weekday</v>
      </c>
      <c r="I5100" s="2" t="str">
        <f>TEXT(Table1[[#This Row],[Date]],"DD")</f>
        <v>24</v>
      </c>
      <c r="J5100" s="2" t="str">
        <f>IF(Table1[[#This Row],[Date2]]&gt;20,"End",IF(Table1[[#This Row],[Date2]]&gt;10,"Mid","Start"))</f>
        <v>End</v>
      </c>
      <c r="K5100" s="3">
        <v>0.94905092592592588</v>
      </c>
      <c r="L5100" t="s">
        <v>51</v>
      </c>
      <c r="M5100">
        <v>1</v>
      </c>
      <c r="N5100" s="1" t="s">
        <v>4</v>
      </c>
      <c r="O5100" s="1" t="s">
        <v>80</v>
      </c>
      <c r="P5100" t="s">
        <v>3551</v>
      </c>
      <c r="Q5100" t="s">
        <v>12805</v>
      </c>
      <c r="R5100">
        <v>225</v>
      </c>
      <c r="S5100" t="s">
        <v>8</v>
      </c>
      <c r="T5100" t="s">
        <v>3552</v>
      </c>
      <c r="U5100" t="s">
        <v>1395</v>
      </c>
      <c r="V5100" t="s">
        <v>11</v>
      </c>
    </row>
    <row r="5101" spans="1:22" x14ac:dyDescent="0.3">
      <c r="A5101">
        <v>5879</v>
      </c>
      <c r="B5101" t="s">
        <v>12733</v>
      </c>
      <c r="C5101" t="s">
        <v>10661</v>
      </c>
      <c r="D5101" t="s">
        <v>14</v>
      </c>
      <c r="E5101" s="2">
        <v>43063</v>
      </c>
      <c r="F5101" s="2" t="str">
        <f>TEXT(Table1[[#This Row],[Date]],"DDDD")</f>
        <v>Friday</v>
      </c>
      <c r="G5101" s="2" t="str">
        <f>TEXT(Table1[[#This Row],[Date]],"mmMM")</f>
        <v>November</v>
      </c>
      <c r="H5101" s="2" t="str">
        <f>IF(Table1[[#This Row],[Day]]="Saturday","Weekend",IF(Table1[[#This Row],[Day]]="Sunday","Weekend","Weekday"))</f>
        <v>Weekday</v>
      </c>
      <c r="I5101" s="2" t="str">
        <f>TEXT(Table1[[#This Row],[Date]],"DD")</f>
        <v>24</v>
      </c>
      <c r="J5101" s="2" t="str">
        <f>IF(Table1[[#This Row],[Date2]]&gt;20,"End",IF(Table1[[#This Row],[Date2]]&gt;10,"Mid","Start"))</f>
        <v>End</v>
      </c>
      <c r="K5101" s="3">
        <v>0.8274999999999999</v>
      </c>
      <c r="L5101" t="s">
        <v>66</v>
      </c>
      <c r="M5101">
        <v>1</v>
      </c>
      <c r="N5101" s="1" t="s">
        <v>4</v>
      </c>
      <c r="O5101" s="1" t="s">
        <v>80</v>
      </c>
      <c r="P5101" t="s">
        <v>9531</v>
      </c>
      <c r="Q5101" t="s">
        <v>12734</v>
      </c>
      <c r="R5101">
        <v>560</v>
      </c>
      <c r="S5101" t="s">
        <v>8</v>
      </c>
      <c r="T5101" t="s">
        <v>10662</v>
      </c>
      <c r="U5101" t="s">
        <v>1395</v>
      </c>
      <c r="V5101" t="s">
        <v>11</v>
      </c>
    </row>
    <row r="5102" spans="1:22" x14ac:dyDescent="0.3">
      <c r="A5102">
        <v>5887</v>
      </c>
      <c r="B5102" t="s">
        <v>12748</v>
      </c>
      <c r="C5102" t="s">
        <v>6999</v>
      </c>
      <c r="D5102" t="s">
        <v>2</v>
      </c>
      <c r="E5102" s="2">
        <v>43063</v>
      </c>
      <c r="F5102" s="2" t="str">
        <f>TEXT(Table1[[#This Row],[Date]],"DDDD")</f>
        <v>Friday</v>
      </c>
      <c r="G5102" s="2" t="str">
        <f>TEXT(Table1[[#This Row],[Date]],"mmMM")</f>
        <v>November</v>
      </c>
      <c r="H5102" s="2" t="str">
        <f>IF(Table1[[#This Row],[Day]]="Saturday","Weekend",IF(Table1[[#This Row],[Day]]="Sunday","Weekend","Weekday"))</f>
        <v>Weekday</v>
      </c>
      <c r="I5102" s="2" t="str">
        <f>TEXT(Table1[[#This Row],[Date]],"DD")</f>
        <v>24</v>
      </c>
      <c r="J5102" s="2" t="str">
        <f>IF(Table1[[#This Row],[Date2]]&gt;20,"End",IF(Table1[[#This Row],[Date2]]&gt;10,"Mid","Start"))</f>
        <v>End</v>
      </c>
      <c r="K5102" s="3">
        <v>0.85982638888888896</v>
      </c>
      <c r="L5102" t="s">
        <v>66</v>
      </c>
      <c r="M5102">
        <v>1</v>
      </c>
      <c r="N5102" s="1" t="s">
        <v>4</v>
      </c>
      <c r="O5102" s="1" t="s">
        <v>80</v>
      </c>
      <c r="P5102" t="s">
        <v>5558</v>
      </c>
      <c r="Q5102" t="s">
        <v>12749</v>
      </c>
      <c r="R5102">
        <v>340</v>
      </c>
      <c r="S5102" t="s">
        <v>8</v>
      </c>
      <c r="T5102" t="s">
        <v>9414</v>
      </c>
      <c r="U5102" t="s">
        <v>1395</v>
      </c>
      <c r="V5102" t="s">
        <v>11</v>
      </c>
    </row>
    <row r="5103" spans="1:22" x14ac:dyDescent="0.3">
      <c r="A5103">
        <v>5897</v>
      </c>
      <c r="B5103" t="s">
        <v>12766</v>
      </c>
      <c r="C5103" t="s">
        <v>4064</v>
      </c>
      <c r="D5103" t="s">
        <v>2</v>
      </c>
      <c r="E5103" s="2">
        <v>43063</v>
      </c>
      <c r="F5103" s="2" t="str">
        <f>TEXT(Table1[[#This Row],[Date]],"DDDD")</f>
        <v>Friday</v>
      </c>
      <c r="G5103" s="2" t="str">
        <f>TEXT(Table1[[#This Row],[Date]],"mmMM")</f>
        <v>November</v>
      </c>
      <c r="H5103" s="2" t="str">
        <f>IF(Table1[[#This Row],[Day]]="Saturday","Weekend",IF(Table1[[#This Row],[Day]]="Sunday","Weekend","Weekday"))</f>
        <v>Weekday</v>
      </c>
      <c r="I5103" s="2" t="str">
        <f>TEXT(Table1[[#This Row],[Date]],"DD")</f>
        <v>24</v>
      </c>
      <c r="J5103" s="2" t="str">
        <f>IF(Table1[[#This Row],[Date2]]&gt;20,"End",IF(Table1[[#This Row],[Date2]]&gt;10,"Mid","Start"))</f>
        <v>End</v>
      </c>
      <c r="K5103" s="3">
        <v>0.89440972222222226</v>
      </c>
      <c r="L5103" t="s">
        <v>28</v>
      </c>
      <c r="M5103">
        <v>1</v>
      </c>
      <c r="N5103" s="1" t="s">
        <v>4</v>
      </c>
      <c r="O5103" s="1" t="s">
        <v>80</v>
      </c>
      <c r="P5103" t="s">
        <v>4065</v>
      </c>
      <c r="Q5103" t="s">
        <v>12767</v>
      </c>
      <c r="R5103">
        <v>320</v>
      </c>
      <c r="S5103" t="s">
        <v>8</v>
      </c>
      <c r="T5103" t="s">
        <v>4066</v>
      </c>
      <c r="U5103" t="s">
        <v>1395</v>
      </c>
      <c r="V5103" t="s">
        <v>11</v>
      </c>
    </row>
    <row r="5104" spans="1:22" x14ac:dyDescent="0.3">
      <c r="A5104">
        <v>1941</v>
      </c>
      <c r="B5104" t="s">
        <v>4538</v>
      </c>
      <c r="C5104" t="s">
        <v>3218</v>
      </c>
      <c r="D5104" t="s">
        <v>2</v>
      </c>
      <c r="E5104" s="2">
        <v>43002</v>
      </c>
      <c r="F5104" s="2" t="str">
        <f>TEXT(Table1[[#This Row],[Date]],"DDDD")</f>
        <v>Sunday</v>
      </c>
      <c r="G5104" s="2" t="str">
        <f>TEXT(Table1[[#This Row],[Date]],"mmMM")</f>
        <v>September</v>
      </c>
      <c r="H5104" s="2" t="str">
        <f>IF(Table1[[#This Row],[Day]]="Saturday","Weekend",IF(Table1[[#This Row],[Day]]="Sunday","Weekend","Weekday"))</f>
        <v>Weekend</v>
      </c>
      <c r="I5104" s="2" t="str">
        <f>TEXT(Table1[[#This Row],[Date]],"DD")</f>
        <v>24</v>
      </c>
      <c r="J5104" s="2" t="str">
        <f>IF(Table1[[#This Row],[Date2]]&gt;20,"End",IF(Table1[[#This Row],[Date2]]&gt;10,"Mid","Start"))</f>
        <v>End</v>
      </c>
      <c r="K5104" s="3">
        <v>0.47971064814814812</v>
      </c>
      <c r="L5104" t="s">
        <v>4532</v>
      </c>
      <c r="M5104">
        <v>1</v>
      </c>
      <c r="N5104" s="1" t="s">
        <v>14823</v>
      </c>
      <c r="O5104" s="1" t="s">
        <v>14821</v>
      </c>
      <c r="P5104" t="s">
        <v>3219</v>
      </c>
      <c r="Q5104" t="s">
        <v>4539</v>
      </c>
      <c r="R5104">
        <v>162</v>
      </c>
      <c r="S5104" t="s">
        <v>4521</v>
      </c>
      <c r="T5104" t="s">
        <v>4526</v>
      </c>
      <c r="U5104" t="s">
        <v>1395</v>
      </c>
      <c r="V5104" t="s">
        <v>11</v>
      </c>
    </row>
    <row r="5105" spans="1:22" x14ac:dyDescent="0.3">
      <c r="A5105">
        <v>1940</v>
      </c>
      <c r="B5105" t="s">
        <v>4536</v>
      </c>
      <c r="C5105" t="s">
        <v>3218</v>
      </c>
      <c r="D5105" t="s">
        <v>2</v>
      </c>
      <c r="E5105" s="2">
        <v>43002</v>
      </c>
      <c r="F5105" s="2" t="str">
        <f>TEXT(Table1[[#This Row],[Date]],"DDDD")</f>
        <v>Sunday</v>
      </c>
      <c r="G5105" s="2" t="str">
        <f>TEXT(Table1[[#This Row],[Date]],"mmMM")</f>
        <v>September</v>
      </c>
      <c r="H5105" s="2" t="str">
        <f>IF(Table1[[#This Row],[Day]]="Saturday","Weekend",IF(Table1[[#This Row],[Day]]="Sunday","Weekend","Weekday"))</f>
        <v>Weekend</v>
      </c>
      <c r="I5105" s="2" t="str">
        <f>TEXT(Table1[[#This Row],[Date]],"DD")</f>
        <v>24</v>
      </c>
      <c r="J5105" s="2" t="str">
        <f>IF(Table1[[#This Row],[Date2]]&gt;20,"End",IF(Table1[[#This Row],[Date2]]&gt;10,"Mid","Start"))</f>
        <v>End</v>
      </c>
      <c r="K5105" s="3">
        <v>0.47087962962962965</v>
      </c>
      <c r="L5105" t="s">
        <v>4532</v>
      </c>
      <c r="M5105">
        <v>1</v>
      </c>
      <c r="N5105" s="1" t="s">
        <v>14823</v>
      </c>
      <c r="O5105" s="1" t="s">
        <v>14821</v>
      </c>
      <c r="P5105" t="s">
        <v>3219</v>
      </c>
      <c r="Q5105" t="s">
        <v>4537</v>
      </c>
      <c r="R5105">
        <v>90</v>
      </c>
      <c r="S5105" t="s">
        <v>4521</v>
      </c>
      <c r="T5105" t="s">
        <v>4526</v>
      </c>
      <c r="U5105" t="s">
        <v>1395</v>
      </c>
      <c r="V5105" t="s">
        <v>11</v>
      </c>
    </row>
    <row r="5106" spans="1:22" x14ac:dyDescent="0.3">
      <c r="A5106">
        <v>1937</v>
      </c>
      <c r="B5106" t="s">
        <v>4524</v>
      </c>
      <c r="C5106" t="s">
        <v>3218</v>
      </c>
      <c r="D5106" t="s">
        <v>2</v>
      </c>
      <c r="E5106" s="2">
        <v>43002</v>
      </c>
      <c r="F5106" s="2" t="str">
        <f>TEXT(Table1[[#This Row],[Date]],"DDDD")</f>
        <v>Sunday</v>
      </c>
      <c r="G5106" s="2" t="str">
        <f>TEXT(Table1[[#This Row],[Date]],"mmMM")</f>
        <v>September</v>
      </c>
      <c r="H5106" s="2" t="str">
        <f>IF(Table1[[#This Row],[Day]]="Saturday","Weekend",IF(Table1[[#This Row],[Day]]="Sunday","Weekend","Weekday"))</f>
        <v>Weekend</v>
      </c>
      <c r="I5106" s="2" t="str">
        <f>TEXT(Table1[[#This Row],[Date]],"DD")</f>
        <v>24</v>
      </c>
      <c r="J5106" s="2" t="str">
        <f>IF(Table1[[#This Row],[Date2]]&gt;20,"End",IF(Table1[[#This Row],[Date2]]&gt;10,"Mid","Start"))</f>
        <v>End</v>
      </c>
      <c r="K5106" s="3">
        <v>0.4615393518518518</v>
      </c>
      <c r="L5106" t="s">
        <v>4519</v>
      </c>
      <c r="M5106">
        <v>1</v>
      </c>
      <c r="N5106" s="1" t="s">
        <v>14823</v>
      </c>
      <c r="O5106" s="1" t="s">
        <v>14821</v>
      </c>
      <c r="P5106" t="s">
        <v>3219</v>
      </c>
      <c r="Q5106" t="s">
        <v>4525</v>
      </c>
      <c r="R5106">
        <v>846</v>
      </c>
      <c r="S5106" t="s">
        <v>4521</v>
      </c>
      <c r="T5106" t="s">
        <v>4526</v>
      </c>
      <c r="U5106" t="s">
        <v>1395</v>
      </c>
      <c r="V5106" t="s">
        <v>11</v>
      </c>
    </row>
    <row r="5107" spans="1:22" x14ac:dyDescent="0.3">
      <c r="A5107">
        <v>5</v>
      </c>
      <c r="B5107" t="s">
        <v>19</v>
      </c>
      <c r="C5107" t="s">
        <v>20</v>
      </c>
      <c r="D5107" t="s">
        <v>14</v>
      </c>
      <c r="E5107" s="2">
        <v>42972</v>
      </c>
      <c r="F5107" s="2" t="str">
        <f>TEXT(Table1[[#This Row],[Date]],"DDDD")</f>
        <v>Friday</v>
      </c>
      <c r="G5107" s="2" t="str">
        <f>TEXT(Table1[[#This Row],[Date]],"mmMM")</f>
        <v>August</v>
      </c>
      <c r="H5107" s="2" t="str">
        <f>IF(Table1[[#This Row],[Day]]="Saturday","Weekend",IF(Table1[[#This Row],[Day]]="Sunday","Weekend","Weekday"))</f>
        <v>Weekday</v>
      </c>
      <c r="I5107" s="2" t="str">
        <f>TEXT(Table1[[#This Row],[Date]],"DD")</f>
        <v>25</v>
      </c>
      <c r="J5107" s="2" t="str">
        <f>IF(Table1[[#This Row],[Date2]]&gt;20,"End",IF(Table1[[#This Row],[Date2]]&gt;10,"Mid","Start"))</f>
        <v>End</v>
      </c>
      <c r="K5107" s="3">
        <v>0.3145486111111111</v>
      </c>
      <c r="L5107" t="s">
        <v>3</v>
      </c>
      <c r="M5107">
        <v>1</v>
      </c>
      <c r="N5107" s="1" t="s">
        <v>4</v>
      </c>
      <c r="O5107" s="1" t="s">
        <v>21</v>
      </c>
      <c r="P5107" t="s">
        <v>22</v>
      </c>
      <c r="Q5107" t="s">
        <v>23</v>
      </c>
      <c r="R5107">
        <v>108</v>
      </c>
      <c r="S5107" t="s">
        <v>8</v>
      </c>
      <c r="T5107" t="s">
        <v>24</v>
      </c>
      <c r="U5107" t="s">
        <v>25</v>
      </c>
      <c r="V5107" t="s">
        <v>11</v>
      </c>
    </row>
    <row r="5108" spans="1:22" x14ac:dyDescent="0.3">
      <c r="A5108">
        <v>10</v>
      </c>
      <c r="B5108" t="s">
        <v>44</v>
      </c>
      <c r="C5108" t="s">
        <v>45</v>
      </c>
      <c r="D5108" t="s">
        <v>14</v>
      </c>
      <c r="E5108" s="2">
        <v>42972</v>
      </c>
      <c r="F5108" s="2" t="str">
        <f>TEXT(Table1[[#This Row],[Date]],"DDDD")</f>
        <v>Friday</v>
      </c>
      <c r="G5108" s="2" t="str">
        <f>TEXT(Table1[[#This Row],[Date]],"mmMM")</f>
        <v>August</v>
      </c>
      <c r="H5108" s="2" t="str">
        <f>IF(Table1[[#This Row],[Day]]="Saturday","Weekend",IF(Table1[[#This Row],[Day]]="Sunday","Weekend","Weekday"))</f>
        <v>Weekday</v>
      </c>
      <c r="I5108" s="2" t="str">
        <f>TEXT(Table1[[#This Row],[Date]],"DD")</f>
        <v>25</v>
      </c>
      <c r="J5108" s="2" t="str">
        <f>IF(Table1[[#This Row],[Date2]]&gt;20,"End",IF(Table1[[#This Row],[Date2]]&gt;10,"Mid","Start"))</f>
        <v>End</v>
      </c>
      <c r="K5108" s="3">
        <v>0.34452546296296294</v>
      </c>
      <c r="L5108" t="s">
        <v>28</v>
      </c>
      <c r="M5108">
        <v>0</v>
      </c>
      <c r="N5108" s="1" t="s">
        <v>4</v>
      </c>
      <c r="O5108" s="1" t="s">
        <v>21</v>
      </c>
      <c r="P5108" t="s">
        <v>46</v>
      </c>
      <c r="Q5108" t="s">
        <v>47</v>
      </c>
      <c r="R5108">
        <v>135</v>
      </c>
      <c r="S5108" t="s">
        <v>8</v>
      </c>
      <c r="T5108" t="s">
        <v>48</v>
      </c>
      <c r="U5108"/>
      <c r="V5108" t="s">
        <v>11</v>
      </c>
    </row>
    <row r="5109" spans="1:22" x14ac:dyDescent="0.3">
      <c r="A5109">
        <v>11</v>
      </c>
      <c r="B5109" t="s">
        <v>49</v>
      </c>
      <c r="C5109" t="s">
        <v>50</v>
      </c>
      <c r="D5109" t="s">
        <v>2</v>
      </c>
      <c r="E5109" s="2">
        <v>42972</v>
      </c>
      <c r="F5109" s="2" t="str">
        <f>TEXT(Table1[[#This Row],[Date]],"DDDD")</f>
        <v>Friday</v>
      </c>
      <c r="G5109" s="2" t="str">
        <f>TEXT(Table1[[#This Row],[Date]],"mmMM")</f>
        <v>August</v>
      </c>
      <c r="H5109" s="2" t="str">
        <f>IF(Table1[[#This Row],[Day]]="Saturday","Weekend",IF(Table1[[#This Row],[Day]]="Sunday","Weekend","Weekday"))</f>
        <v>Weekday</v>
      </c>
      <c r="I5109" s="2" t="str">
        <f>TEXT(Table1[[#This Row],[Date]],"DD")</f>
        <v>25</v>
      </c>
      <c r="J5109" s="2" t="str">
        <f>IF(Table1[[#This Row],[Date2]]&gt;20,"End",IF(Table1[[#This Row],[Date2]]&gt;10,"Mid","Start"))</f>
        <v>End</v>
      </c>
      <c r="K5109" s="3">
        <v>0.36078703703703702</v>
      </c>
      <c r="L5109" t="s">
        <v>51</v>
      </c>
      <c r="M5109">
        <v>1</v>
      </c>
      <c r="N5109" s="1" t="s">
        <v>4</v>
      </c>
      <c r="O5109" s="1" t="s">
        <v>21</v>
      </c>
      <c r="P5109" t="s">
        <v>52</v>
      </c>
      <c r="Q5109" t="s">
        <v>53</v>
      </c>
      <c r="R5109">
        <v>165.75</v>
      </c>
      <c r="S5109" t="s">
        <v>8</v>
      </c>
      <c r="T5109" t="s">
        <v>54</v>
      </c>
      <c r="U5109"/>
      <c r="V5109" t="s">
        <v>11</v>
      </c>
    </row>
    <row r="5110" spans="1:22" x14ac:dyDescent="0.3">
      <c r="A5110">
        <v>12</v>
      </c>
      <c r="B5110" t="s">
        <v>55</v>
      </c>
      <c r="C5110" t="s">
        <v>50</v>
      </c>
      <c r="D5110" t="s">
        <v>2</v>
      </c>
      <c r="E5110" s="2">
        <v>42972</v>
      </c>
      <c r="F5110" s="2" t="str">
        <f>TEXT(Table1[[#This Row],[Date]],"DDDD")</f>
        <v>Friday</v>
      </c>
      <c r="G5110" s="2" t="str">
        <f>TEXT(Table1[[#This Row],[Date]],"mmMM")</f>
        <v>August</v>
      </c>
      <c r="H5110" s="2" t="str">
        <f>IF(Table1[[#This Row],[Day]]="Saturday","Weekend",IF(Table1[[#This Row],[Day]]="Sunday","Weekend","Weekday"))</f>
        <v>Weekday</v>
      </c>
      <c r="I5110" s="2" t="str">
        <f>TEXT(Table1[[#This Row],[Date]],"DD")</f>
        <v>25</v>
      </c>
      <c r="J5110" s="2" t="str">
        <f>IF(Table1[[#This Row],[Date2]]&gt;20,"End",IF(Table1[[#This Row],[Date2]]&gt;10,"Mid","Start"))</f>
        <v>End</v>
      </c>
      <c r="K5110" s="3">
        <v>0.36098379629629629</v>
      </c>
      <c r="L5110" t="s">
        <v>51</v>
      </c>
      <c r="M5110">
        <v>1</v>
      </c>
      <c r="N5110" s="1" t="s">
        <v>4</v>
      </c>
      <c r="O5110" s="1" t="s">
        <v>21</v>
      </c>
      <c r="P5110" t="s">
        <v>52</v>
      </c>
      <c r="Q5110" t="s">
        <v>53</v>
      </c>
      <c r="R5110">
        <v>165.75</v>
      </c>
      <c r="S5110" t="s">
        <v>8</v>
      </c>
      <c r="T5110" t="s">
        <v>54</v>
      </c>
      <c r="U5110"/>
      <c r="V5110" t="s">
        <v>11</v>
      </c>
    </row>
    <row r="5111" spans="1:22" x14ac:dyDescent="0.3">
      <c r="A5111">
        <v>13</v>
      </c>
      <c r="B5111" t="s">
        <v>56</v>
      </c>
      <c r="C5111" t="s">
        <v>50</v>
      </c>
      <c r="D5111" t="s">
        <v>2</v>
      </c>
      <c r="E5111" s="2">
        <v>42972</v>
      </c>
      <c r="F5111" s="2" t="str">
        <f>TEXT(Table1[[#This Row],[Date]],"DDDD")</f>
        <v>Friday</v>
      </c>
      <c r="G5111" s="2" t="str">
        <f>TEXT(Table1[[#This Row],[Date]],"mmMM")</f>
        <v>August</v>
      </c>
      <c r="H5111" s="2" t="str">
        <f>IF(Table1[[#This Row],[Day]]="Saturday","Weekend",IF(Table1[[#This Row],[Day]]="Sunday","Weekend","Weekday"))</f>
        <v>Weekday</v>
      </c>
      <c r="I5111" s="2" t="str">
        <f>TEXT(Table1[[#This Row],[Date]],"DD")</f>
        <v>25</v>
      </c>
      <c r="J5111" s="2" t="str">
        <f>IF(Table1[[#This Row],[Date2]]&gt;20,"End",IF(Table1[[#This Row],[Date2]]&gt;10,"Mid","Start"))</f>
        <v>End</v>
      </c>
      <c r="K5111" s="3">
        <v>0.36115740740740743</v>
      </c>
      <c r="L5111" t="s">
        <v>51</v>
      </c>
      <c r="M5111">
        <v>1</v>
      </c>
      <c r="N5111" s="1" t="s">
        <v>4</v>
      </c>
      <c r="O5111" s="1" t="s">
        <v>21</v>
      </c>
      <c r="P5111" t="s">
        <v>52</v>
      </c>
      <c r="Q5111" t="s">
        <v>53</v>
      </c>
      <c r="R5111">
        <v>165.75</v>
      </c>
      <c r="S5111" t="s">
        <v>8</v>
      </c>
      <c r="T5111" t="s">
        <v>54</v>
      </c>
      <c r="U5111"/>
      <c r="V5111" t="s">
        <v>11</v>
      </c>
    </row>
    <row r="5112" spans="1:22" x14ac:dyDescent="0.3">
      <c r="A5112">
        <v>14</v>
      </c>
      <c r="B5112" t="s">
        <v>57</v>
      </c>
      <c r="C5112" t="s">
        <v>50</v>
      </c>
      <c r="D5112" t="s">
        <v>2</v>
      </c>
      <c r="E5112" s="2">
        <v>42972</v>
      </c>
      <c r="F5112" s="2" t="str">
        <f>TEXT(Table1[[#This Row],[Date]],"DDDD")</f>
        <v>Friday</v>
      </c>
      <c r="G5112" s="2" t="str">
        <f>TEXT(Table1[[#This Row],[Date]],"mmMM")</f>
        <v>August</v>
      </c>
      <c r="H5112" s="2" t="str">
        <f>IF(Table1[[#This Row],[Day]]="Saturday","Weekend",IF(Table1[[#This Row],[Day]]="Sunday","Weekend","Weekday"))</f>
        <v>Weekday</v>
      </c>
      <c r="I5112" s="2" t="str">
        <f>TEXT(Table1[[#This Row],[Date]],"DD")</f>
        <v>25</v>
      </c>
      <c r="J5112" s="2" t="str">
        <f>IF(Table1[[#This Row],[Date2]]&gt;20,"End",IF(Table1[[#This Row],[Date2]]&gt;10,"Mid","Start"))</f>
        <v>End</v>
      </c>
      <c r="K5112" s="3">
        <v>0.3611921296296296</v>
      </c>
      <c r="L5112" t="s">
        <v>51</v>
      </c>
      <c r="M5112">
        <v>1</v>
      </c>
      <c r="N5112" s="1" t="s">
        <v>4</v>
      </c>
      <c r="O5112" s="1" t="s">
        <v>21</v>
      </c>
      <c r="P5112" t="s">
        <v>52</v>
      </c>
      <c r="Q5112" t="s">
        <v>53</v>
      </c>
      <c r="R5112">
        <v>165.75</v>
      </c>
      <c r="S5112" t="s">
        <v>8</v>
      </c>
      <c r="T5112" t="s">
        <v>54</v>
      </c>
      <c r="U5112"/>
      <c r="V5112" t="s">
        <v>11</v>
      </c>
    </row>
    <row r="5113" spans="1:22" x14ac:dyDescent="0.3">
      <c r="A5113">
        <v>22</v>
      </c>
      <c r="B5113" t="s">
        <v>84</v>
      </c>
      <c r="C5113" t="s">
        <v>85</v>
      </c>
      <c r="D5113" t="s">
        <v>14</v>
      </c>
      <c r="E5113" s="2">
        <v>42972</v>
      </c>
      <c r="F5113" s="2" t="str">
        <f>TEXT(Table1[[#This Row],[Date]],"DDDD")</f>
        <v>Friday</v>
      </c>
      <c r="G5113" s="2" t="str">
        <f>TEXT(Table1[[#This Row],[Date]],"mmMM")</f>
        <v>August</v>
      </c>
      <c r="H5113" s="2" t="str">
        <f>IF(Table1[[#This Row],[Day]]="Saturday","Weekend",IF(Table1[[#This Row],[Day]]="Sunday","Weekend","Weekday"))</f>
        <v>Weekday</v>
      </c>
      <c r="I5113" s="2" t="str">
        <f>TEXT(Table1[[#This Row],[Date]],"DD")</f>
        <v>25</v>
      </c>
      <c r="J5113" s="2" t="str">
        <f>IF(Table1[[#This Row],[Date2]]&gt;20,"End",IF(Table1[[#This Row],[Date2]]&gt;10,"Mid","Start"))</f>
        <v>End</v>
      </c>
      <c r="K5113" s="3">
        <v>0.44019675925925927</v>
      </c>
      <c r="L5113" t="s">
        <v>51</v>
      </c>
      <c r="M5113">
        <v>0</v>
      </c>
      <c r="N5113" s="1" t="s">
        <v>4</v>
      </c>
      <c r="O5113" s="1" t="s">
        <v>21</v>
      </c>
      <c r="P5113" t="s">
        <v>86</v>
      </c>
      <c r="Q5113" t="s">
        <v>87</v>
      </c>
      <c r="R5113">
        <v>165.75</v>
      </c>
      <c r="S5113" t="s">
        <v>8</v>
      </c>
      <c r="T5113" t="s">
        <v>88</v>
      </c>
      <c r="U5113"/>
      <c r="V5113" t="s">
        <v>11</v>
      </c>
    </row>
    <row r="5114" spans="1:22" x14ac:dyDescent="0.3">
      <c r="A5114">
        <v>23</v>
      </c>
      <c r="B5114" t="s">
        <v>89</v>
      </c>
      <c r="C5114" t="s">
        <v>85</v>
      </c>
      <c r="D5114" t="s">
        <v>2</v>
      </c>
      <c r="E5114" s="2">
        <v>42972</v>
      </c>
      <c r="F5114" s="2" t="str">
        <f>TEXT(Table1[[#This Row],[Date]],"DDDD")</f>
        <v>Friday</v>
      </c>
      <c r="G5114" s="2" t="str">
        <f>TEXT(Table1[[#This Row],[Date]],"mmMM")</f>
        <v>August</v>
      </c>
      <c r="H5114" s="2" t="str">
        <f>IF(Table1[[#This Row],[Day]]="Saturday","Weekend",IF(Table1[[#This Row],[Day]]="Sunday","Weekend","Weekday"))</f>
        <v>Weekday</v>
      </c>
      <c r="I5114" s="2" t="str">
        <f>TEXT(Table1[[#This Row],[Date]],"DD")</f>
        <v>25</v>
      </c>
      <c r="J5114" s="2" t="str">
        <f>IF(Table1[[#This Row],[Date2]]&gt;20,"End",IF(Table1[[#This Row],[Date2]]&gt;10,"Mid","Start"))</f>
        <v>End</v>
      </c>
      <c r="K5114" s="3">
        <v>0.44060185185185191</v>
      </c>
      <c r="L5114" t="s">
        <v>51</v>
      </c>
      <c r="M5114">
        <v>1</v>
      </c>
      <c r="N5114" s="1" t="s">
        <v>4</v>
      </c>
      <c r="O5114" s="1" t="s">
        <v>21</v>
      </c>
      <c r="P5114" t="s">
        <v>86</v>
      </c>
      <c r="Q5114" t="s">
        <v>87</v>
      </c>
      <c r="R5114">
        <v>165.75</v>
      </c>
      <c r="S5114" t="s">
        <v>8</v>
      </c>
      <c r="T5114" t="s">
        <v>88</v>
      </c>
      <c r="U5114"/>
      <c r="V5114" t="s">
        <v>11</v>
      </c>
    </row>
    <row r="5115" spans="1:22" x14ac:dyDescent="0.3">
      <c r="A5115">
        <v>38</v>
      </c>
      <c r="B5115" t="s">
        <v>135</v>
      </c>
      <c r="C5115" t="s">
        <v>136</v>
      </c>
      <c r="D5115" t="s">
        <v>2</v>
      </c>
      <c r="E5115" s="2">
        <v>42972</v>
      </c>
      <c r="F5115" s="2" t="str">
        <f>TEXT(Table1[[#This Row],[Date]],"DDDD")</f>
        <v>Friday</v>
      </c>
      <c r="G5115" s="2" t="str">
        <f>TEXT(Table1[[#This Row],[Date]],"mmMM")</f>
        <v>August</v>
      </c>
      <c r="H5115" s="2" t="str">
        <f>IF(Table1[[#This Row],[Day]]="Saturday","Weekend",IF(Table1[[#This Row],[Day]]="Sunday","Weekend","Weekday"))</f>
        <v>Weekday</v>
      </c>
      <c r="I5115" s="2" t="str">
        <f>TEXT(Table1[[#This Row],[Date]],"DD")</f>
        <v>25</v>
      </c>
      <c r="J5115" s="2" t="str">
        <f>IF(Table1[[#This Row],[Date2]]&gt;20,"End",IF(Table1[[#This Row],[Date2]]&gt;10,"Mid","Start"))</f>
        <v>End</v>
      </c>
      <c r="K5115" s="3">
        <v>0.63325231481481481</v>
      </c>
      <c r="L5115" t="s">
        <v>66</v>
      </c>
      <c r="M5115">
        <v>1</v>
      </c>
      <c r="N5115" s="1" t="s">
        <v>4</v>
      </c>
      <c r="O5115" s="1" t="s">
        <v>21</v>
      </c>
      <c r="P5115" t="s">
        <v>137</v>
      </c>
      <c r="Q5115" t="s">
        <v>138</v>
      </c>
      <c r="R5115">
        <v>360</v>
      </c>
      <c r="S5115" t="s">
        <v>8</v>
      </c>
      <c r="T5115" t="s">
        <v>139</v>
      </c>
      <c r="U5115"/>
      <c r="V5115" t="s">
        <v>11</v>
      </c>
    </row>
    <row r="5116" spans="1:22" x14ac:dyDescent="0.3">
      <c r="A5116">
        <v>39</v>
      </c>
      <c r="B5116" t="s">
        <v>140</v>
      </c>
      <c r="C5116" t="s">
        <v>136</v>
      </c>
      <c r="D5116" t="s">
        <v>2</v>
      </c>
      <c r="E5116" s="2">
        <v>42972</v>
      </c>
      <c r="F5116" s="2" t="str">
        <f>TEXT(Table1[[#This Row],[Date]],"DDDD")</f>
        <v>Friday</v>
      </c>
      <c r="G5116" s="2" t="str">
        <f>TEXT(Table1[[#This Row],[Date]],"mmMM")</f>
        <v>August</v>
      </c>
      <c r="H5116" s="2" t="str">
        <f>IF(Table1[[#This Row],[Day]]="Saturday","Weekend",IF(Table1[[#This Row],[Day]]="Sunday","Weekend","Weekday"))</f>
        <v>Weekday</v>
      </c>
      <c r="I5116" s="2" t="str">
        <f>TEXT(Table1[[#This Row],[Date]],"DD")</f>
        <v>25</v>
      </c>
      <c r="J5116" s="2" t="str">
        <f>IF(Table1[[#This Row],[Date2]]&gt;20,"End",IF(Table1[[#This Row],[Date2]]&gt;10,"Mid","Start"))</f>
        <v>End</v>
      </c>
      <c r="K5116" s="3">
        <v>0.63328703703703704</v>
      </c>
      <c r="L5116" t="s">
        <v>66</v>
      </c>
      <c r="M5116">
        <v>1</v>
      </c>
      <c r="N5116" s="1" t="s">
        <v>4</v>
      </c>
      <c r="O5116" s="1" t="s">
        <v>21</v>
      </c>
      <c r="P5116" t="s">
        <v>137</v>
      </c>
      <c r="Q5116" t="s">
        <v>138</v>
      </c>
      <c r="R5116">
        <v>360</v>
      </c>
      <c r="S5116" t="s">
        <v>8</v>
      </c>
      <c r="T5116" t="s">
        <v>139</v>
      </c>
      <c r="U5116"/>
      <c r="V5116" t="s">
        <v>11</v>
      </c>
    </row>
    <row r="5117" spans="1:22" x14ac:dyDescent="0.3">
      <c r="A5117">
        <v>48</v>
      </c>
      <c r="B5117" t="s">
        <v>161</v>
      </c>
      <c r="C5117" t="s">
        <v>162</v>
      </c>
      <c r="D5117" t="s">
        <v>14</v>
      </c>
      <c r="E5117" s="2">
        <v>42972</v>
      </c>
      <c r="F5117" s="2" t="str">
        <f>TEXT(Table1[[#This Row],[Date]],"DDDD")</f>
        <v>Friday</v>
      </c>
      <c r="G5117" s="2" t="str">
        <f>TEXT(Table1[[#This Row],[Date]],"mmMM")</f>
        <v>August</v>
      </c>
      <c r="H5117" s="2" t="str">
        <f>IF(Table1[[#This Row],[Day]]="Saturday","Weekend",IF(Table1[[#This Row],[Day]]="Sunday","Weekend","Weekday"))</f>
        <v>Weekday</v>
      </c>
      <c r="I5117" s="2" t="str">
        <f>TEXT(Table1[[#This Row],[Date]],"DD")</f>
        <v>25</v>
      </c>
      <c r="J5117" s="2" t="str">
        <f>IF(Table1[[#This Row],[Date2]]&gt;20,"End",IF(Table1[[#This Row],[Date2]]&gt;10,"Mid","Start"))</f>
        <v>End</v>
      </c>
      <c r="K5117" s="3">
        <v>0.6606481481481481</v>
      </c>
      <c r="L5117" t="s">
        <v>51</v>
      </c>
      <c r="M5117">
        <v>0</v>
      </c>
      <c r="N5117" s="1" t="s">
        <v>4</v>
      </c>
      <c r="O5117" s="1" t="s">
        <v>21</v>
      </c>
      <c r="P5117" t="s">
        <v>163</v>
      </c>
      <c r="Q5117" t="s">
        <v>164</v>
      </c>
      <c r="R5117">
        <v>160</v>
      </c>
      <c r="S5117" t="s">
        <v>8</v>
      </c>
      <c r="T5117" t="s">
        <v>165</v>
      </c>
      <c r="U5117"/>
      <c r="V5117" t="s">
        <v>11</v>
      </c>
    </row>
    <row r="5118" spans="1:22" x14ac:dyDescent="0.3">
      <c r="A5118">
        <v>1975</v>
      </c>
      <c r="B5118" t="s">
        <v>4628</v>
      </c>
      <c r="C5118" t="s">
        <v>3749</v>
      </c>
      <c r="D5118" t="s">
        <v>14</v>
      </c>
      <c r="E5118" s="2">
        <v>43003</v>
      </c>
      <c r="F5118" s="2" t="str">
        <f>TEXT(Table1[[#This Row],[Date]],"DDDD")</f>
        <v>Monday</v>
      </c>
      <c r="G5118" s="2" t="str">
        <f>TEXT(Table1[[#This Row],[Date]],"mmMM")</f>
        <v>September</v>
      </c>
      <c r="H5118" s="2" t="str">
        <f>IF(Table1[[#This Row],[Day]]="Saturday","Weekend",IF(Table1[[#This Row],[Day]]="Sunday","Weekend","Weekday"))</f>
        <v>Weekday</v>
      </c>
      <c r="I5118" s="2" t="str">
        <f>TEXT(Table1[[#This Row],[Date]],"DD")</f>
        <v>25</v>
      </c>
      <c r="J5118" s="2" t="str">
        <f>IF(Table1[[#This Row],[Date2]]&gt;20,"End",IF(Table1[[#This Row],[Date2]]&gt;10,"Mid","Start"))</f>
        <v>End</v>
      </c>
      <c r="K5118" s="3">
        <v>0.49937500000000001</v>
      </c>
      <c r="L5118" t="s">
        <v>51</v>
      </c>
      <c r="M5118">
        <v>0</v>
      </c>
      <c r="N5118" s="1" t="s">
        <v>4</v>
      </c>
      <c r="O5118" s="1" t="s">
        <v>21</v>
      </c>
      <c r="P5118" t="s">
        <v>3750</v>
      </c>
      <c r="Q5118" t="s">
        <v>1997</v>
      </c>
      <c r="R5118">
        <v>153</v>
      </c>
      <c r="S5118" t="s">
        <v>8</v>
      </c>
      <c r="T5118" t="s">
        <v>3752</v>
      </c>
      <c r="U5118" t="s">
        <v>1395</v>
      </c>
      <c r="V5118" t="s">
        <v>11</v>
      </c>
    </row>
    <row r="5119" spans="1:22" x14ac:dyDescent="0.3">
      <c r="A5119">
        <v>1977</v>
      </c>
      <c r="B5119" t="s">
        <v>4634</v>
      </c>
      <c r="C5119" t="s">
        <v>3749</v>
      </c>
      <c r="D5119" t="s">
        <v>14</v>
      </c>
      <c r="E5119" s="2">
        <v>43003</v>
      </c>
      <c r="F5119" s="2" t="str">
        <f>TEXT(Table1[[#This Row],[Date]],"DDDD")</f>
        <v>Monday</v>
      </c>
      <c r="G5119" s="2" t="str">
        <f>TEXT(Table1[[#This Row],[Date]],"mmMM")</f>
        <v>September</v>
      </c>
      <c r="H5119" s="2" t="str">
        <f>IF(Table1[[#This Row],[Day]]="Saturday","Weekend",IF(Table1[[#This Row],[Day]]="Sunday","Weekend","Weekday"))</f>
        <v>Weekday</v>
      </c>
      <c r="I5119" s="2" t="str">
        <f>TEXT(Table1[[#This Row],[Date]],"DD")</f>
        <v>25</v>
      </c>
      <c r="J5119" s="2" t="str">
        <f>IF(Table1[[#This Row],[Date2]]&gt;20,"End",IF(Table1[[#This Row],[Date2]]&gt;10,"Mid","Start"))</f>
        <v>End</v>
      </c>
      <c r="K5119" s="3">
        <v>0.50200231481481483</v>
      </c>
      <c r="L5119" t="s">
        <v>51</v>
      </c>
      <c r="M5119">
        <v>1</v>
      </c>
      <c r="N5119" s="1" t="s">
        <v>4</v>
      </c>
      <c r="O5119" s="1" t="s">
        <v>21</v>
      </c>
      <c r="P5119" t="s">
        <v>3750</v>
      </c>
      <c r="Q5119" t="s">
        <v>1997</v>
      </c>
      <c r="R5119">
        <v>153</v>
      </c>
      <c r="S5119" t="s">
        <v>8</v>
      </c>
      <c r="T5119" t="s">
        <v>3752</v>
      </c>
      <c r="U5119" t="s">
        <v>1395</v>
      </c>
      <c r="V5119" t="s">
        <v>11</v>
      </c>
    </row>
    <row r="5120" spans="1:22" x14ac:dyDescent="0.3">
      <c r="A5120">
        <v>1984</v>
      </c>
      <c r="B5120" t="s">
        <v>4650</v>
      </c>
      <c r="C5120" t="s">
        <v>4651</v>
      </c>
      <c r="D5120" t="s">
        <v>14</v>
      </c>
      <c r="E5120" s="2">
        <v>43003</v>
      </c>
      <c r="F5120" s="2" t="str">
        <f>TEXT(Table1[[#This Row],[Date]],"DDDD")</f>
        <v>Monday</v>
      </c>
      <c r="G5120" s="2" t="str">
        <f>TEXT(Table1[[#This Row],[Date]],"mmMM")</f>
        <v>September</v>
      </c>
      <c r="H5120" s="2" t="str">
        <f>IF(Table1[[#This Row],[Day]]="Saturday","Weekend",IF(Table1[[#This Row],[Day]]="Sunday","Weekend","Weekday"))</f>
        <v>Weekday</v>
      </c>
      <c r="I5120" s="2" t="str">
        <f>TEXT(Table1[[#This Row],[Date]],"DD")</f>
        <v>25</v>
      </c>
      <c r="J5120" s="2" t="str">
        <f>IF(Table1[[#This Row],[Date2]]&gt;20,"End",IF(Table1[[#This Row],[Date2]]&gt;10,"Mid","Start"))</f>
        <v>End</v>
      </c>
      <c r="K5120" s="3">
        <v>0.53111111111111109</v>
      </c>
      <c r="L5120" t="s">
        <v>51</v>
      </c>
      <c r="M5120">
        <v>0</v>
      </c>
      <c r="N5120" s="1" t="s">
        <v>4</v>
      </c>
      <c r="O5120" s="1" t="s">
        <v>21</v>
      </c>
      <c r="P5120" t="s">
        <v>4652</v>
      </c>
      <c r="Q5120" t="s">
        <v>4653</v>
      </c>
      <c r="R5120">
        <v>161.5</v>
      </c>
      <c r="S5120" t="s">
        <v>8</v>
      </c>
      <c r="T5120" t="s">
        <v>4654</v>
      </c>
      <c r="U5120" t="s">
        <v>1395</v>
      </c>
      <c r="V5120" t="s">
        <v>11</v>
      </c>
    </row>
    <row r="5121" spans="1:22" x14ac:dyDescent="0.3">
      <c r="A5121">
        <v>1985</v>
      </c>
      <c r="B5121" t="s">
        <v>4655</v>
      </c>
      <c r="C5121" t="s">
        <v>4651</v>
      </c>
      <c r="D5121" t="s">
        <v>14</v>
      </c>
      <c r="E5121" s="2">
        <v>43003</v>
      </c>
      <c r="F5121" s="2" t="str">
        <f>TEXT(Table1[[#This Row],[Date]],"DDDD")</f>
        <v>Monday</v>
      </c>
      <c r="G5121" s="2" t="str">
        <f>TEXT(Table1[[#This Row],[Date]],"mmMM")</f>
        <v>September</v>
      </c>
      <c r="H5121" s="2" t="str">
        <f>IF(Table1[[#This Row],[Day]]="Saturday","Weekend",IF(Table1[[#This Row],[Day]]="Sunday","Weekend","Weekday"))</f>
        <v>Weekday</v>
      </c>
      <c r="I5121" s="2" t="str">
        <f>TEXT(Table1[[#This Row],[Date]],"DD")</f>
        <v>25</v>
      </c>
      <c r="J5121" s="2" t="str">
        <f>IF(Table1[[#This Row],[Date2]]&gt;20,"End",IF(Table1[[#This Row],[Date2]]&gt;10,"Mid","Start"))</f>
        <v>End</v>
      </c>
      <c r="K5121" s="3">
        <v>0.53158564814814813</v>
      </c>
      <c r="L5121" t="s">
        <v>51</v>
      </c>
      <c r="M5121">
        <v>1</v>
      </c>
      <c r="N5121" s="1" t="s">
        <v>4</v>
      </c>
      <c r="O5121" s="1" t="s">
        <v>21</v>
      </c>
      <c r="P5121" t="s">
        <v>4652</v>
      </c>
      <c r="Q5121" t="s">
        <v>4653</v>
      </c>
      <c r="R5121">
        <v>161.5</v>
      </c>
      <c r="S5121" t="s">
        <v>8</v>
      </c>
      <c r="T5121" t="s">
        <v>4654</v>
      </c>
      <c r="U5121" t="s">
        <v>1395</v>
      </c>
      <c r="V5121" t="s">
        <v>11</v>
      </c>
    </row>
    <row r="5122" spans="1:22" x14ac:dyDescent="0.3">
      <c r="A5122">
        <v>1988</v>
      </c>
      <c r="B5122" t="s">
        <v>4663</v>
      </c>
      <c r="C5122" t="s">
        <v>2897</v>
      </c>
      <c r="D5122" t="s">
        <v>14</v>
      </c>
      <c r="E5122" s="2">
        <v>43003</v>
      </c>
      <c r="F5122" s="2" t="str">
        <f>TEXT(Table1[[#This Row],[Date]],"DDDD")</f>
        <v>Monday</v>
      </c>
      <c r="G5122" s="2" t="str">
        <f>TEXT(Table1[[#This Row],[Date]],"mmMM")</f>
        <v>September</v>
      </c>
      <c r="H5122" s="2" t="str">
        <f>IF(Table1[[#This Row],[Day]]="Saturday","Weekend",IF(Table1[[#This Row],[Day]]="Sunday","Weekend","Weekday"))</f>
        <v>Weekday</v>
      </c>
      <c r="I5122" s="2" t="str">
        <f>TEXT(Table1[[#This Row],[Date]],"DD")</f>
        <v>25</v>
      </c>
      <c r="J5122" s="2" t="str">
        <f>IF(Table1[[#This Row],[Date2]]&gt;20,"End",IF(Table1[[#This Row],[Date2]]&gt;10,"Mid","Start"))</f>
        <v>End</v>
      </c>
      <c r="K5122" s="3">
        <v>0.56305555555555553</v>
      </c>
      <c r="L5122" t="s">
        <v>3</v>
      </c>
      <c r="M5122">
        <v>0</v>
      </c>
      <c r="N5122" s="1" t="s">
        <v>4</v>
      </c>
      <c r="O5122" s="1" t="s">
        <v>21</v>
      </c>
      <c r="P5122" t="s">
        <v>2898</v>
      </c>
      <c r="Q5122" t="s">
        <v>4664</v>
      </c>
      <c r="R5122">
        <v>103.5</v>
      </c>
      <c r="S5122" t="s">
        <v>8</v>
      </c>
      <c r="T5122" t="s">
        <v>2899</v>
      </c>
      <c r="U5122" t="s">
        <v>1395</v>
      </c>
      <c r="V5122" t="s">
        <v>11</v>
      </c>
    </row>
    <row r="5123" spans="1:22" x14ac:dyDescent="0.3">
      <c r="A5123">
        <v>1989</v>
      </c>
      <c r="B5123" t="s">
        <v>4665</v>
      </c>
      <c r="C5123" t="s">
        <v>2897</v>
      </c>
      <c r="D5123" t="s">
        <v>14</v>
      </c>
      <c r="E5123" s="2">
        <v>43003</v>
      </c>
      <c r="F5123" s="2" t="str">
        <f>TEXT(Table1[[#This Row],[Date]],"DDDD")</f>
        <v>Monday</v>
      </c>
      <c r="G5123" s="2" t="str">
        <f>TEXT(Table1[[#This Row],[Date]],"mmMM")</f>
        <v>September</v>
      </c>
      <c r="H5123" s="2" t="str">
        <f>IF(Table1[[#This Row],[Day]]="Saturday","Weekend",IF(Table1[[#This Row],[Day]]="Sunday","Weekend","Weekday"))</f>
        <v>Weekday</v>
      </c>
      <c r="I5123" s="2" t="str">
        <f>TEXT(Table1[[#This Row],[Date]],"DD")</f>
        <v>25</v>
      </c>
      <c r="J5123" s="2" t="str">
        <f>IF(Table1[[#This Row],[Date2]]&gt;20,"End",IF(Table1[[#This Row],[Date2]]&gt;10,"Mid","Start"))</f>
        <v>End</v>
      </c>
      <c r="K5123" s="3">
        <v>0.56312499999999999</v>
      </c>
      <c r="L5123" t="s">
        <v>3</v>
      </c>
      <c r="M5123">
        <v>0</v>
      </c>
      <c r="N5123" s="1" t="s">
        <v>4</v>
      </c>
      <c r="O5123" s="1" t="s">
        <v>21</v>
      </c>
      <c r="P5123" t="s">
        <v>2898</v>
      </c>
      <c r="Q5123" t="s">
        <v>4664</v>
      </c>
      <c r="R5123">
        <v>103.5</v>
      </c>
      <c r="S5123" t="s">
        <v>8</v>
      </c>
      <c r="T5123" t="s">
        <v>2899</v>
      </c>
      <c r="U5123" t="s">
        <v>1395</v>
      </c>
      <c r="V5123" t="s">
        <v>11</v>
      </c>
    </row>
    <row r="5124" spans="1:22" x14ac:dyDescent="0.3">
      <c r="A5124">
        <v>1990</v>
      </c>
      <c r="B5124" t="s">
        <v>4666</v>
      </c>
      <c r="C5124" t="s">
        <v>2897</v>
      </c>
      <c r="D5124" t="s">
        <v>2</v>
      </c>
      <c r="E5124" s="2">
        <v>43003</v>
      </c>
      <c r="F5124" s="2" t="str">
        <f>TEXT(Table1[[#This Row],[Date]],"DDDD")</f>
        <v>Monday</v>
      </c>
      <c r="G5124" s="2" t="str">
        <f>TEXT(Table1[[#This Row],[Date]],"mmMM")</f>
        <v>September</v>
      </c>
      <c r="H5124" s="2" t="str">
        <f>IF(Table1[[#This Row],[Day]]="Saturday","Weekend",IF(Table1[[#This Row],[Day]]="Sunday","Weekend","Weekday"))</f>
        <v>Weekday</v>
      </c>
      <c r="I5124" s="2" t="str">
        <f>TEXT(Table1[[#This Row],[Date]],"DD")</f>
        <v>25</v>
      </c>
      <c r="J5124" s="2" t="str">
        <f>IF(Table1[[#This Row],[Date2]]&gt;20,"End",IF(Table1[[#This Row],[Date2]]&gt;10,"Mid","Start"))</f>
        <v>End</v>
      </c>
      <c r="K5124" s="3">
        <v>0.56325231481481486</v>
      </c>
      <c r="L5124" t="s">
        <v>3</v>
      </c>
      <c r="M5124">
        <v>1</v>
      </c>
      <c r="N5124" s="1" t="s">
        <v>4</v>
      </c>
      <c r="O5124" s="1" t="s">
        <v>21</v>
      </c>
      <c r="P5124" t="s">
        <v>2898</v>
      </c>
      <c r="Q5124" t="s">
        <v>4664</v>
      </c>
      <c r="R5124">
        <v>103.5</v>
      </c>
      <c r="S5124" t="s">
        <v>8</v>
      </c>
      <c r="T5124" t="s">
        <v>2899</v>
      </c>
      <c r="U5124" t="s">
        <v>1395</v>
      </c>
      <c r="V5124" t="s">
        <v>11</v>
      </c>
    </row>
    <row r="5125" spans="1:22" x14ac:dyDescent="0.3">
      <c r="A5125">
        <v>1991</v>
      </c>
      <c r="B5125" t="s">
        <v>4667</v>
      </c>
      <c r="C5125" t="s">
        <v>2897</v>
      </c>
      <c r="D5125" t="s">
        <v>2</v>
      </c>
      <c r="E5125" s="2">
        <v>43003</v>
      </c>
      <c r="F5125" s="2" t="str">
        <f>TEXT(Table1[[#This Row],[Date]],"DDDD")</f>
        <v>Monday</v>
      </c>
      <c r="G5125" s="2" t="str">
        <f>TEXT(Table1[[#This Row],[Date]],"mmMM")</f>
        <v>September</v>
      </c>
      <c r="H5125" s="2" t="str">
        <f>IF(Table1[[#This Row],[Day]]="Saturday","Weekend",IF(Table1[[#This Row],[Day]]="Sunday","Weekend","Weekday"))</f>
        <v>Weekday</v>
      </c>
      <c r="I5125" s="2" t="str">
        <f>TEXT(Table1[[#This Row],[Date]],"DD")</f>
        <v>25</v>
      </c>
      <c r="J5125" s="2" t="str">
        <f>IF(Table1[[#This Row],[Date2]]&gt;20,"End",IF(Table1[[#This Row],[Date2]]&gt;10,"Mid","Start"))</f>
        <v>End</v>
      </c>
      <c r="K5125" s="3">
        <v>0.56392361111111111</v>
      </c>
      <c r="L5125" t="s">
        <v>3</v>
      </c>
      <c r="M5125">
        <v>1</v>
      </c>
      <c r="N5125" s="1" t="s">
        <v>4</v>
      </c>
      <c r="O5125" s="1" t="s">
        <v>21</v>
      </c>
      <c r="P5125" t="s">
        <v>2898</v>
      </c>
      <c r="Q5125" t="s">
        <v>4664</v>
      </c>
      <c r="R5125">
        <v>103.5</v>
      </c>
      <c r="S5125" t="s">
        <v>8</v>
      </c>
      <c r="T5125" t="s">
        <v>2899</v>
      </c>
      <c r="U5125" t="s">
        <v>1395</v>
      </c>
      <c r="V5125" t="s">
        <v>11</v>
      </c>
    </row>
    <row r="5126" spans="1:22" x14ac:dyDescent="0.3">
      <c r="A5126">
        <v>1992</v>
      </c>
      <c r="B5126" t="s">
        <v>4668</v>
      </c>
      <c r="C5126" t="s">
        <v>4669</v>
      </c>
      <c r="D5126" t="s">
        <v>14</v>
      </c>
      <c r="E5126" s="2">
        <v>43003</v>
      </c>
      <c r="F5126" s="2" t="str">
        <f>TEXT(Table1[[#This Row],[Date]],"DDDD")</f>
        <v>Monday</v>
      </c>
      <c r="G5126" s="2" t="str">
        <f>TEXT(Table1[[#This Row],[Date]],"mmMM")</f>
        <v>September</v>
      </c>
      <c r="H5126" s="2" t="str">
        <f>IF(Table1[[#This Row],[Day]]="Saturday","Weekend",IF(Table1[[#This Row],[Day]]="Sunday","Weekend","Weekday"))</f>
        <v>Weekday</v>
      </c>
      <c r="I5126" s="2" t="str">
        <f>TEXT(Table1[[#This Row],[Date]],"DD")</f>
        <v>25</v>
      </c>
      <c r="J5126" s="2" t="str">
        <f>IF(Table1[[#This Row],[Date2]]&gt;20,"End",IF(Table1[[#This Row],[Date2]]&gt;10,"Mid","Start"))</f>
        <v>End</v>
      </c>
      <c r="K5126" s="3">
        <v>0.56988425925925923</v>
      </c>
      <c r="L5126" t="s">
        <v>66</v>
      </c>
      <c r="M5126">
        <v>0</v>
      </c>
      <c r="N5126" s="1" t="s">
        <v>4</v>
      </c>
      <c r="O5126" s="1" t="s">
        <v>21</v>
      </c>
      <c r="P5126" t="s">
        <v>4670</v>
      </c>
      <c r="Q5126" t="s">
        <v>4671</v>
      </c>
      <c r="R5126">
        <v>120</v>
      </c>
      <c r="S5126" t="s">
        <v>8</v>
      </c>
      <c r="T5126" t="s">
        <v>4672</v>
      </c>
      <c r="U5126" t="s">
        <v>1395</v>
      </c>
      <c r="V5126" t="s">
        <v>11</v>
      </c>
    </row>
    <row r="5127" spans="1:22" x14ac:dyDescent="0.3">
      <c r="A5127">
        <v>1993</v>
      </c>
      <c r="B5127" t="s">
        <v>4673</v>
      </c>
      <c r="C5127" t="s">
        <v>4669</v>
      </c>
      <c r="D5127" t="s">
        <v>2</v>
      </c>
      <c r="E5127" s="2">
        <v>43003</v>
      </c>
      <c r="F5127" s="2" t="str">
        <f>TEXT(Table1[[#This Row],[Date]],"DDDD")</f>
        <v>Monday</v>
      </c>
      <c r="G5127" s="2" t="str">
        <f>TEXT(Table1[[#This Row],[Date]],"mmMM")</f>
        <v>September</v>
      </c>
      <c r="H5127" s="2" t="str">
        <f>IF(Table1[[#This Row],[Day]]="Saturday","Weekend",IF(Table1[[#This Row],[Day]]="Sunday","Weekend","Weekday"))</f>
        <v>Weekday</v>
      </c>
      <c r="I5127" s="2" t="str">
        <f>TEXT(Table1[[#This Row],[Date]],"DD")</f>
        <v>25</v>
      </c>
      <c r="J5127" s="2" t="str">
        <f>IF(Table1[[#This Row],[Date2]]&gt;20,"End",IF(Table1[[#This Row],[Date2]]&gt;10,"Mid","Start"))</f>
        <v>End</v>
      </c>
      <c r="K5127" s="3">
        <v>0.57018518518518513</v>
      </c>
      <c r="L5127" t="s">
        <v>66</v>
      </c>
      <c r="M5127">
        <v>1</v>
      </c>
      <c r="N5127" s="1" t="s">
        <v>4</v>
      </c>
      <c r="O5127" s="1" t="s">
        <v>21</v>
      </c>
      <c r="P5127" t="s">
        <v>4670</v>
      </c>
      <c r="Q5127" t="s">
        <v>4671</v>
      </c>
      <c r="R5127">
        <v>120</v>
      </c>
      <c r="S5127" t="s">
        <v>8</v>
      </c>
      <c r="T5127" t="s">
        <v>4672</v>
      </c>
      <c r="U5127" t="s">
        <v>1395</v>
      </c>
      <c r="V5127" t="s">
        <v>11</v>
      </c>
    </row>
    <row r="5128" spans="1:22" x14ac:dyDescent="0.3">
      <c r="A5128">
        <v>2011</v>
      </c>
      <c r="B5128" t="s">
        <v>4717</v>
      </c>
      <c r="C5128" t="s">
        <v>4718</v>
      </c>
      <c r="D5128" t="s">
        <v>2</v>
      </c>
      <c r="E5128" s="2">
        <v>43003</v>
      </c>
      <c r="F5128" s="2" t="str">
        <f>TEXT(Table1[[#This Row],[Date]],"DDDD")</f>
        <v>Monday</v>
      </c>
      <c r="G5128" s="2" t="str">
        <f>TEXT(Table1[[#This Row],[Date]],"mmMM")</f>
        <v>September</v>
      </c>
      <c r="H5128" s="2" t="str">
        <f>IF(Table1[[#This Row],[Day]]="Saturday","Weekend",IF(Table1[[#This Row],[Day]]="Sunday","Weekend","Weekday"))</f>
        <v>Weekday</v>
      </c>
      <c r="I5128" s="2" t="str">
        <f>TEXT(Table1[[#This Row],[Date]],"DD")</f>
        <v>25</v>
      </c>
      <c r="J5128" s="2" t="str">
        <f>IF(Table1[[#This Row],[Date2]]&gt;20,"End",IF(Table1[[#This Row],[Date2]]&gt;10,"Mid","Start"))</f>
        <v>End</v>
      </c>
      <c r="K5128" s="3">
        <v>0.77462962962962967</v>
      </c>
      <c r="L5128" t="s">
        <v>2142</v>
      </c>
      <c r="M5128">
        <v>1</v>
      </c>
      <c r="N5128" s="1" t="s">
        <v>4</v>
      </c>
      <c r="O5128" s="1" t="s">
        <v>21</v>
      </c>
      <c r="P5128" t="s">
        <v>4719</v>
      </c>
      <c r="Q5128" t="s">
        <v>2893</v>
      </c>
      <c r="R5128">
        <v>179.1</v>
      </c>
      <c r="S5128" t="s">
        <v>8</v>
      </c>
      <c r="T5128" t="s">
        <v>4720</v>
      </c>
      <c r="U5128" t="s">
        <v>1395</v>
      </c>
      <c r="V5128" t="s">
        <v>11</v>
      </c>
    </row>
    <row r="5129" spans="1:22" x14ac:dyDescent="0.3">
      <c r="A5129">
        <v>2021</v>
      </c>
      <c r="B5129" t="s">
        <v>4750</v>
      </c>
      <c r="C5129" t="s">
        <v>125</v>
      </c>
      <c r="D5129" t="s">
        <v>2</v>
      </c>
      <c r="E5129" s="2">
        <v>43003</v>
      </c>
      <c r="F5129" s="2" t="str">
        <f>TEXT(Table1[[#This Row],[Date]],"DDDD")</f>
        <v>Monday</v>
      </c>
      <c r="G5129" s="2" t="str">
        <f>TEXT(Table1[[#This Row],[Date]],"mmMM")</f>
        <v>September</v>
      </c>
      <c r="H5129" s="2" t="str">
        <f>IF(Table1[[#This Row],[Day]]="Saturday","Weekend",IF(Table1[[#This Row],[Day]]="Sunday","Weekend","Weekday"))</f>
        <v>Weekday</v>
      </c>
      <c r="I5129" s="2" t="str">
        <f>TEXT(Table1[[#This Row],[Date]],"DD")</f>
        <v>25</v>
      </c>
      <c r="J5129" s="2" t="str">
        <f>IF(Table1[[#This Row],[Date2]]&gt;20,"End",IF(Table1[[#This Row],[Date2]]&gt;10,"Mid","Start"))</f>
        <v>End</v>
      </c>
      <c r="K5129" s="3">
        <v>0.87096064814814811</v>
      </c>
      <c r="L5129" t="s">
        <v>73</v>
      </c>
      <c r="M5129">
        <v>1</v>
      </c>
      <c r="N5129" s="1" t="s">
        <v>4</v>
      </c>
      <c r="O5129" s="1" t="s">
        <v>21</v>
      </c>
      <c r="P5129" t="s">
        <v>126</v>
      </c>
      <c r="Q5129" t="s">
        <v>4751</v>
      </c>
      <c r="R5129">
        <v>120</v>
      </c>
      <c r="S5129" t="s">
        <v>8</v>
      </c>
      <c r="T5129" t="s">
        <v>128</v>
      </c>
      <c r="U5129" t="s">
        <v>1395</v>
      </c>
      <c r="V5129" t="s">
        <v>11</v>
      </c>
    </row>
    <row r="5130" spans="1:22" x14ac:dyDescent="0.3">
      <c r="A5130">
        <v>2028</v>
      </c>
      <c r="B5130" t="s">
        <v>4771</v>
      </c>
      <c r="C5130" t="s">
        <v>4772</v>
      </c>
      <c r="D5130" t="s">
        <v>14</v>
      </c>
      <c r="E5130" s="2">
        <v>43003</v>
      </c>
      <c r="F5130" s="2" t="str">
        <f>TEXT(Table1[[#This Row],[Date]],"DDDD")</f>
        <v>Monday</v>
      </c>
      <c r="G5130" s="2" t="str">
        <f>TEXT(Table1[[#This Row],[Date]],"mmMM")</f>
        <v>September</v>
      </c>
      <c r="H5130" s="2" t="str">
        <f>IF(Table1[[#This Row],[Day]]="Saturday","Weekend",IF(Table1[[#This Row],[Day]]="Sunday","Weekend","Weekday"))</f>
        <v>Weekday</v>
      </c>
      <c r="I5130" s="2" t="str">
        <f>TEXT(Table1[[#This Row],[Date]],"DD")</f>
        <v>25</v>
      </c>
      <c r="J5130" s="2" t="str">
        <f>IF(Table1[[#This Row],[Date2]]&gt;20,"End",IF(Table1[[#This Row],[Date2]]&gt;10,"Mid","Start"))</f>
        <v>End</v>
      </c>
      <c r="K5130" s="3">
        <v>0.89618055555555565</v>
      </c>
      <c r="L5130" t="s">
        <v>28</v>
      </c>
      <c r="M5130">
        <v>0</v>
      </c>
      <c r="N5130" s="1" t="s">
        <v>4</v>
      </c>
      <c r="O5130" s="1" t="s">
        <v>21</v>
      </c>
      <c r="P5130" t="s">
        <v>4773</v>
      </c>
      <c r="Q5130" t="s">
        <v>4774</v>
      </c>
      <c r="R5130">
        <v>108</v>
      </c>
      <c r="S5130" t="s">
        <v>8</v>
      </c>
      <c r="T5130" t="s">
        <v>4775</v>
      </c>
      <c r="U5130" t="s">
        <v>1395</v>
      </c>
      <c r="V5130" t="s">
        <v>11</v>
      </c>
    </row>
    <row r="5131" spans="1:22" x14ac:dyDescent="0.3">
      <c r="A5131">
        <v>2029</v>
      </c>
      <c r="B5131" t="s">
        <v>4776</v>
      </c>
      <c r="C5131" t="s">
        <v>4772</v>
      </c>
      <c r="D5131" t="s">
        <v>14</v>
      </c>
      <c r="E5131" s="2">
        <v>43003</v>
      </c>
      <c r="F5131" s="2" t="str">
        <f>TEXT(Table1[[#This Row],[Date]],"DDDD")</f>
        <v>Monday</v>
      </c>
      <c r="G5131" s="2" t="str">
        <f>TEXT(Table1[[#This Row],[Date]],"mmMM")</f>
        <v>September</v>
      </c>
      <c r="H5131" s="2" t="str">
        <f>IF(Table1[[#This Row],[Day]]="Saturday","Weekend",IF(Table1[[#This Row],[Day]]="Sunday","Weekend","Weekday"))</f>
        <v>Weekday</v>
      </c>
      <c r="I5131" s="2" t="str">
        <f>TEXT(Table1[[#This Row],[Date]],"DD")</f>
        <v>25</v>
      </c>
      <c r="J5131" s="2" t="str">
        <f>IF(Table1[[#This Row],[Date2]]&gt;20,"End",IF(Table1[[#This Row],[Date2]]&gt;10,"Mid","Start"))</f>
        <v>End</v>
      </c>
      <c r="K5131" s="3">
        <v>0.89619212962962969</v>
      </c>
      <c r="L5131" t="s">
        <v>28</v>
      </c>
      <c r="M5131">
        <v>0</v>
      </c>
      <c r="N5131" s="1" t="s">
        <v>4</v>
      </c>
      <c r="O5131" s="1" t="s">
        <v>21</v>
      </c>
      <c r="P5131" t="s">
        <v>4773</v>
      </c>
      <c r="Q5131" t="s">
        <v>4774</v>
      </c>
      <c r="R5131">
        <v>108</v>
      </c>
      <c r="S5131" t="s">
        <v>8</v>
      </c>
      <c r="T5131" t="s">
        <v>4775</v>
      </c>
      <c r="U5131" t="s">
        <v>1395</v>
      </c>
      <c r="V5131" t="s">
        <v>11</v>
      </c>
    </row>
    <row r="5132" spans="1:22" x14ac:dyDescent="0.3">
      <c r="A5132">
        <v>2031</v>
      </c>
      <c r="B5132" t="s">
        <v>4778</v>
      </c>
      <c r="C5132" t="s">
        <v>4772</v>
      </c>
      <c r="D5132" t="s">
        <v>2</v>
      </c>
      <c r="E5132" s="2">
        <v>43003</v>
      </c>
      <c r="F5132" s="2" t="str">
        <f>TEXT(Table1[[#This Row],[Date]],"DDDD")</f>
        <v>Monday</v>
      </c>
      <c r="G5132" s="2" t="str">
        <f>TEXT(Table1[[#This Row],[Date]],"mmMM")</f>
        <v>September</v>
      </c>
      <c r="H5132" s="2" t="str">
        <f>IF(Table1[[#This Row],[Day]]="Saturday","Weekend",IF(Table1[[#This Row],[Day]]="Sunday","Weekend","Weekday"))</f>
        <v>Weekday</v>
      </c>
      <c r="I5132" s="2" t="str">
        <f>TEXT(Table1[[#This Row],[Date]],"DD")</f>
        <v>25</v>
      </c>
      <c r="J5132" s="2" t="str">
        <f>IF(Table1[[#This Row],[Date2]]&gt;20,"End",IF(Table1[[#This Row],[Date2]]&gt;10,"Mid","Start"))</f>
        <v>End</v>
      </c>
      <c r="K5132" s="3">
        <v>0.89820601851851856</v>
      </c>
      <c r="L5132" t="s">
        <v>28</v>
      </c>
      <c r="M5132">
        <v>1</v>
      </c>
      <c r="N5132" s="1" t="s">
        <v>4</v>
      </c>
      <c r="O5132" s="1" t="s">
        <v>21</v>
      </c>
      <c r="P5132" t="s">
        <v>4773</v>
      </c>
      <c r="Q5132" t="s">
        <v>4774</v>
      </c>
      <c r="R5132">
        <v>108</v>
      </c>
      <c r="S5132" t="s">
        <v>8</v>
      </c>
      <c r="T5132" t="s">
        <v>4775</v>
      </c>
      <c r="U5132" t="s">
        <v>1395</v>
      </c>
      <c r="V5132" t="s">
        <v>11</v>
      </c>
    </row>
    <row r="5133" spans="1:22" x14ac:dyDescent="0.3">
      <c r="A5133">
        <v>2035</v>
      </c>
      <c r="B5133" t="s">
        <v>4786</v>
      </c>
      <c r="C5133" t="s">
        <v>1368</v>
      </c>
      <c r="D5133" t="s">
        <v>2</v>
      </c>
      <c r="E5133" s="2">
        <v>43003</v>
      </c>
      <c r="F5133" s="2" t="str">
        <f>TEXT(Table1[[#This Row],[Date]],"DDDD")</f>
        <v>Monday</v>
      </c>
      <c r="G5133" s="2" t="str">
        <f>TEXT(Table1[[#This Row],[Date]],"mmMM")</f>
        <v>September</v>
      </c>
      <c r="H5133" s="2" t="str">
        <f>IF(Table1[[#This Row],[Day]]="Saturday","Weekend",IF(Table1[[#This Row],[Day]]="Sunday","Weekend","Weekday"))</f>
        <v>Weekday</v>
      </c>
      <c r="I5133" s="2" t="str">
        <f>TEXT(Table1[[#This Row],[Date]],"DD")</f>
        <v>25</v>
      </c>
      <c r="J5133" s="2" t="str">
        <f>IF(Table1[[#This Row],[Date2]]&gt;20,"End",IF(Table1[[#This Row],[Date2]]&gt;10,"Mid","Start"))</f>
        <v>End</v>
      </c>
      <c r="K5133" s="3">
        <v>0.93212962962962953</v>
      </c>
      <c r="L5133" t="s">
        <v>51</v>
      </c>
      <c r="M5133">
        <v>1</v>
      </c>
      <c r="N5133" s="1" t="s">
        <v>4</v>
      </c>
      <c r="O5133" s="1" t="s">
        <v>21</v>
      </c>
      <c r="P5133" t="s">
        <v>1369</v>
      </c>
      <c r="Q5133" t="s">
        <v>4787</v>
      </c>
      <c r="R5133">
        <v>289</v>
      </c>
      <c r="S5133" t="s">
        <v>8</v>
      </c>
      <c r="T5133" t="s">
        <v>1371</v>
      </c>
      <c r="U5133" t="s">
        <v>1395</v>
      </c>
      <c r="V5133" t="s">
        <v>11</v>
      </c>
    </row>
    <row r="5134" spans="1:22" x14ac:dyDescent="0.3">
      <c r="A5134">
        <v>2037</v>
      </c>
      <c r="B5134" t="s">
        <v>4790</v>
      </c>
      <c r="C5134" t="s">
        <v>2752</v>
      </c>
      <c r="D5134" t="s">
        <v>2</v>
      </c>
      <c r="E5134" s="2">
        <v>43003</v>
      </c>
      <c r="F5134" s="2" t="str">
        <f>TEXT(Table1[[#This Row],[Date]],"DDDD")</f>
        <v>Monday</v>
      </c>
      <c r="G5134" s="2" t="str">
        <f>TEXT(Table1[[#This Row],[Date]],"mmMM")</f>
        <v>September</v>
      </c>
      <c r="H5134" s="2" t="str">
        <f>IF(Table1[[#This Row],[Day]]="Saturday","Weekend",IF(Table1[[#This Row],[Day]]="Sunday","Weekend","Weekday"))</f>
        <v>Weekday</v>
      </c>
      <c r="I5134" s="2" t="str">
        <f>TEXT(Table1[[#This Row],[Date]],"DD")</f>
        <v>25</v>
      </c>
      <c r="J5134" s="2" t="str">
        <f>IF(Table1[[#This Row],[Date2]]&gt;20,"End",IF(Table1[[#This Row],[Date2]]&gt;10,"Mid","Start"))</f>
        <v>End</v>
      </c>
      <c r="K5134" s="3">
        <v>0.96327546296296296</v>
      </c>
      <c r="L5134" t="s">
        <v>168</v>
      </c>
      <c r="M5134">
        <v>1</v>
      </c>
      <c r="N5134" s="1" t="s">
        <v>4</v>
      </c>
      <c r="O5134" s="1" t="s">
        <v>21</v>
      </c>
      <c r="P5134" t="s">
        <v>2753</v>
      </c>
      <c r="Q5134" t="s">
        <v>4332</v>
      </c>
      <c r="R5134">
        <v>100</v>
      </c>
      <c r="S5134" t="s">
        <v>8</v>
      </c>
      <c r="T5134" t="s">
        <v>2755</v>
      </c>
      <c r="U5134" t="s">
        <v>1395</v>
      </c>
      <c r="V5134" t="s">
        <v>11</v>
      </c>
    </row>
    <row r="5135" spans="1:22" x14ac:dyDescent="0.3">
      <c r="A5135">
        <v>3610</v>
      </c>
      <c r="B5135" t="s">
        <v>8167</v>
      </c>
      <c r="C5135" t="s">
        <v>1029</v>
      </c>
      <c r="D5135" t="s">
        <v>14</v>
      </c>
      <c r="E5135" s="2">
        <v>43033</v>
      </c>
      <c r="F5135" s="2" t="str">
        <f>TEXT(Table1[[#This Row],[Date]],"DDDD")</f>
        <v>Wednesday</v>
      </c>
      <c r="G5135" s="2" t="str">
        <f>TEXT(Table1[[#This Row],[Date]],"mmMM")</f>
        <v>October</v>
      </c>
      <c r="H5135" s="2" t="str">
        <f>IF(Table1[[#This Row],[Day]]="Saturday","Weekend",IF(Table1[[#This Row],[Day]]="Sunday","Weekend","Weekday"))</f>
        <v>Weekday</v>
      </c>
      <c r="I5135" s="2" t="str">
        <f>TEXT(Table1[[#This Row],[Date]],"DD")</f>
        <v>25</v>
      </c>
      <c r="J5135" s="2" t="str">
        <f>IF(Table1[[#This Row],[Date2]]&gt;20,"End",IF(Table1[[#This Row],[Date2]]&gt;10,"Mid","Start"))</f>
        <v>End</v>
      </c>
      <c r="K5135" s="3">
        <v>2.5578703703703705E-3</v>
      </c>
      <c r="L5135" t="s">
        <v>168</v>
      </c>
      <c r="M5135">
        <v>1</v>
      </c>
      <c r="N5135" s="1" t="s">
        <v>4</v>
      </c>
      <c r="O5135" s="1" t="s">
        <v>21</v>
      </c>
      <c r="P5135" t="s">
        <v>791</v>
      </c>
      <c r="Q5135" t="s">
        <v>8168</v>
      </c>
      <c r="R5135">
        <v>160</v>
      </c>
      <c r="S5135" t="s">
        <v>8</v>
      </c>
      <c r="T5135" t="s">
        <v>792</v>
      </c>
      <c r="U5135" t="s">
        <v>1395</v>
      </c>
      <c r="V5135" t="s">
        <v>11</v>
      </c>
    </row>
    <row r="5136" spans="1:22" x14ac:dyDescent="0.3">
      <c r="A5136">
        <v>3611</v>
      </c>
      <c r="B5136" t="s">
        <v>8169</v>
      </c>
      <c r="C5136" t="s">
        <v>8170</v>
      </c>
      <c r="D5136" t="s">
        <v>2</v>
      </c>
      <c r="E5136" s="2">
        <v>43033</v>
      </c>
      <c r="F5136" s="2" t="str">
        <f>TEXT(Table1[[#This Row],[Date]],"DDDD")</f>
        <v>Wednesday</v>
      </c>
      <c r="G5136" s="2" t="str">
        <f>TEXT(Table1[[#This Row],[Date]],"mmMM")</f>
        <v>October</v>
      </c>
      <c r="H5136" s="2" t="str">
        <f>IF(Table1[[#This Row],[Day]]="Saturday","Weekend",IF(Table1[[#This Row],[Day]]="Sunday","Weekend","Weekday"))</f>
        <v>Weekday</v>
      </c>
      <c r="I5136" s="2" t="str">
        <f>TEXT(Table1[[#This Row],[Date]],"DD")</f>
        <v>25</v>
      </c>
      <c r="J5136" s="2" t="str">
        <f>IF(Table1[[#This Row],[Date2]]&gt;20,"End",IF(Table1[[#This Row],[Date2]]&gt;10,"Mid","Start"))</f>
        <v>End</v>
      </c>
      <c r="K5136" s="3">
        <v>0.48383101851851851</v>
      </c>
      <c r="L5136" t="s">
        <v>51</v>
      </c>
      <c r="M5136">
        <v>1</v>
      </c>
      <c r="N5136" s="1" t="s">
        <v>4</v>
      </c>
      <c r="O5136" t="s">
        <v>21</v>
      </c>
      <c r="P5136" t="s">
        <v>8171</v>
      </c>
      <c r="Q5136" t="s">
        <v>8172</v>
      </c>
      <c r="R5136">
        <v>552.5</v>
      </c>
      <c r="S5136" t="s">
        <v>8</v>
      </c>
      <c r="T5136" t="s">
        <v>8173</v>
      </c>
      <c r="U5136" t="s">
        <v>1395</v>
      </c>
      <c r="V5136" t="s">
        <v>11</v>
      </c>
    </row>
    <row r="5137" spans="1:22" x14ac:dyDescent="0.3">
      <c r="A5137">
        <v>3614</v>
      </c>
      <c r="B5137" t="s">
        <v>8177</v>
      </c>
      <c r="C5137" t="s">
        <v>4566</v>
      </c>
      <c r="D5137" t="s">
        <v>2</v>
      </c>
      <c r="E5137" s="2">
        <v>43033</v>
      </c>
      <c r="F5137" s="2" t="str">
        <f>TEXT(Table1[[#This Row],[Date]],"DDDD")</f>
        <v>Wednesday</v>
      </c>
      <c r="G5137" s="2" t="str">
        <f>TEXT(Table1[[#This Row],[Date]],"mmMM")</f>
        <v>October</v>
      </c>
      <c r="H5137" s="2" t="str">
        <f>IF(Table1[[#This Row],[Day]]="Saturday","Weekend",IF(Table1[[#This Row],[Day]]="Sunday","Weekend","Weekday"))</f>
        <v>Weekday</v>
      </c>
      <c r="I5137" s="2" t="str">
        <f>TEXT(Table1[[#This Row],[Date]],"DD")</f>
        <v>25</v>
      </c>
      <c r="J5137" s="2" t="str">
        <f>IF(Table1[[#This Row],[Date2]]&gt;20,"End",IF(Table1[[#This Row],[Date2]]&gt;10,"Mid","Start"))</f>
        <v>End</v>
      </c>
      <c r="K5137" s="3">
        <v>0.55322916666666655</v>
      </c>
      <c r="L5137" t="s">
        <v>28</v>
      </c>
      <c r="M5137">
        <v>1</v>
      </c>
      <c r="N5137" s="1" t="s">
        <v>4</v>
      </c>
      <c r="O5137" t="s">
        <v>21</v>
      </c>
      <c r="P5137" t="s">
        <v>4567</v>
      </c>
      <c r="Q5137" t="s">
        <v>2583</v>
      </c>
      <c r="R5137">
        <v>108</v>
      </c>
      <c r="S5137" t="s">
        <v>8</v>
      </c>
      <c r="T5137" t="s">
        <v>4568</v>
      </c>
      <c r="U5137" t="s">
        <v>1395</v>
      </c>
      <c r="V5137" t="s">
        <v>11</v>
      </c>
    </row>
    <row r="5138" spans="1:22" x14ac:dyDescent="0.3">
      <c r="A5138">
        <v>3619</v>
      </c>
      <c r="B5138" t="s">
        <v>8185</v>
      </c>
      <c r="C5138" t="s">
        <v>2035</v>
      </c>
      <c r="D5138" t="s">
        <v>2</v>
      </c>
      <c r="E5138" s="2">
        <v>43033</v>
      </c>
      <c r="F5138" s="2" t="str">
        <f>TEXT(Table1[[#This Row],[Date]],"DDDD")</f>
        <v>Wednesday</v>
      </c>
      <c r="G5138" s="2" t="str">
        <f>TEXT(Table1[[#This Row],[Date]],"mmMM")</f>
        <v>October</v>
      </c>
      <c r="H5138" s="2" t="str">
        <f>IF(Table1[[#This Row],[Day]]="Saturday","Weekend",IF(Table1[[#This Row],[Day]]="Sunday","Weekend","Weekday"))</f>
        <v>Weekday</v>
      </c>
      <c r="I5138" s="2" t="str">
        <f>TEXT(Table1[[#This Row],[Date]],"DD")</f>
        <v>25</v>
      </c>
      <c r="J5138" s="2" t="str">
        <f>IF(Table1[[#This Row],[Date2]]&gt;20,"End",IF(Table1[[#This Row],[Date2]]&gt;10,"Mid","Start"))</f>
        <v>End</v>
      </c>
      <c r="K5138" s="3">
        <v>0.82775462962962953</v>
      </c>
      <c r="L5138" t="s">
        <v>28</v>
      </c>
      <c r="M5138">
        <v>1</v>
      </c>
      <c r="N5138" s="1" t="s">
        <v>4</v>
      </c>
      <c r="O5138" t="s">
        <v>21</v>
      </c>
      <c r="P5138" t="s">
        <v>2036</v>
      </c>
      <c r="Q5138" t="s">
        <v>8186</v>
      </c>
      <c r="R5138">
        <v>127.8</v>
      </c>
      <c r="S5138" t="s">
        <v>8</v>
      </c>
      <c r="T5138" t="s">
        <v>2038</v>
      </c>
      <c r="U5138" t="s">
        <v>1395</v>
      </c>
      <c r="V5138" t="s">
        <v>11</v>
      </c>
    </row>
    <row r="5139" spans="1:22" x14ac:dyDescent="0.3">
      <c r="A5139">
        <v>3633</v>
      </c>
      <c r="B5139" t="s">
        <v>8218</v>
      </c>
      <c r="C5139" t="s">
        <v>4690</v>
      </c>
      <c r="D5139" t="s">
        <v>2</v>
      </c>
      <c r="E5139" s="2">
        <v>43033</v>
      </c>
      <c r="F5139" s="2" t="str">
        <f>TEXT(Table1[[#This Row],[Date]],"DDDD")</f>
        <v>Wednesday</v>
      </c>
      <c r="G5139" s="2" t="str">
        <f>TEXT(Table1[[#This Row],[Date]],"mmMM")</f>
        <v>October</v>
      </c>
      <c r="H5139" s="2" t="str">
        <f>IF(Table1[[#This Row],[Day]]="Saturday","Weekend",IF(Table1[[#This Row],[Day]]="Sunday","Weekend","Weekday"))</f>
        <v>Weekday</v>
      </c>
      <c r="I5139" s="2" t="str">
        <f>TEXT(Table1[[#This Row],[Date]],"DD")</f>
        <v>25</v>
      </c>
      <c r="J5139" s="2" t="str">
        <f>IF(Table1[[#This Row],[Date2]]&gt;20,"End",IF(Table1[[#This Row],[Date2]]&gt;10,"Mid","Start"))</f>
        <v>End</v>
      </c>
      <c r="K5139" s="3">
        <v>0.89559027777777778</v>
      </c>
      <c r="L5139" t="s">
        <v>2142</v>
      </c>
      <c r="M5139">
        <v>1</v>
      </c>
      <c r="N5139" s="1" t="s">
        <v>4</v>
      </c>
      <c r="O5139" t="s">
        <v>21</v>
      </c>
      <c r="P5139" t="s">
        <v>4691</v>
      </c>
      <c r="Q5139" t="s">
        <v>3989</v>
      </c>
      <c r="R5139">
        <v>250.2</v>
      </c>
      <c r="S5139" t="s">
        <v>8</v>
      </c>
      <c r="T5139" t="s">
        <v>4693</v>
      </c>
      <c r="U5139" t="s">
        <v>1395</v>
      </c>
      <c r="V5139" t="s">
        <v>11</v>
      </c>
    </row>
    <row r="5140" spans="1:22" x14ac:dyDescent="0.3">
      <c r="A5140">
        <v>5921</v>
      </c>
      <c r="B5140" t="s">
        <v>12815</v>
      </c>
      <c r="C5140" t="s">
        <v>11955</v>
      </c>
      <c r="D5140" t="s">
        <v>2</v>
      </c>
      <c r="E5140" s="2">
        <v>43064</v>
      </c>
      <c r="F5140" s="2" t="str">
        <f>TEXT(Table1[[#This Row],[Date]],"DDDD")</f>
        <v>Saturday</v>
      </c>
      <c r="G5140" s="2" t="str">
        <f>TEXT(Table1[[#This Row],[Date]],"mmMM")</f>
        <v>November</v>
      </c>
      <c r="H5140" s="2" t="str">
        <f>IF(Table1[[#This Row],[Day]]="Saturday","Weekend",IF(Table1[[#This Row],[Day]]="Sunday","Weekend","Weekday"))</f>
        <v>Weekend</v>
      </c>
      <c r="I5140" s="2" t="str">
        <f>TEXT(Table1[[#This Row],[Date]],"DD")</f>
        <v>25</v>
      </c>
      <c r="J5140" s="2" t="str">
        <f>IF(Table1[[#This Row],[Date2]]&gt;20,"End",IF(Table1[[#This Row],[Date2]]&gt;10,"Mid","Start"))</f>
        <v>End</v>
      </c>
      <c r="K5140" s="3">
        <v>5.0196759259259253E-2</v>
      </c>
      <c r="L5140" t="s">
        <v>168</v>
      </c>
      <c r="M5140">
        <v>1</v>
      </c>
      <c r="N5140" s="1" t="s">
        <v>4</v>
      </c>
      <c r="O5140" t="s">
        <v>21</v>
      </c>
      <c r="P5140" t="s">
        <v>11956</v>
      </c>
      <c r="Q5140" t="s">
        <v>12092</v>
      </c>
      <c r="R5140">
        <v>212.5</v>
      </c>
      <c r="S5140" t="s">
        <v>8</v>
      </c>
      <c r="T5140" t="s">
        <v>11958</v>
      </c>
      <c r="U5140" t="s">
        <v>1395</v>
      </c>
      <c r="V5140" t="s">
        <v>11</v>
      </c>
    </row>
    <row r="5141" spans="1:22" x14ac:dyDescent="0.3">
      <c r="A5141">
        <v>5926</v>
      </c>
      <c r="B5141" t="s">
        <v>12823</v>
      </c>
      <c r="C5141" t="s">
        <v>6191</v>
      </c>
      <c r="D5141" t="s">
        <v>2</v>
      </c>
      <c r="E5141" s="2">
        <v>43064</v>
      </c>
      <c r="F5141" s="2" t="str">
        <f>TEXT(Table1[[#This Row],[Date]],"DDDD")</f>
        <v>Saturday</v>
      </c>
      <c r="G5141" s="2" t="str">
        <f>TEXT(Table1[[#This Row],[Date]],"mmMM")</f>
        <v>November</v>
      </c>
      <c r="H5141" s="2" t="str">
        <f>IF(Table1[[#This Row],[Day]]="Saturday","Weekend",IF(Table1[[#This Row],[Day]]="Sunday","Weekend","Weekday"))</f>
        <v>Weekend</v>
      </c>
      <c r="I5141" s="2" t="str">
        <f>TEXT(Table1[[#This Row],[Date]],"DD")</f>
        <v>25</v>
      </c>
      <c r="J5141" s="2" t="str">
        <f>IF(Table1[[#This Row],[Date2]]&gt;20,"End",IF(Table1[[#This Row],[Date2]]&gt;10,"Mid","Start"))</f>
        <v>End</v>
      </c>
      <c r="K5141" s="3">
        <v>0.56288194444444439</v>
      </c>
      <c r="L5141" t="s">
        <v>51</v>
      </c>
      <c r="M5141">
        <v>1</v>
      </c>
      <c r="N5141" s="1" t="s">
        <v>4</v>
      </c>
      <c r="O5141" t="s">
        <v>21</v>
      </c>
      <c r="P5141" t="s">
        <v>6192</v>
      </c>
      <c r="Q5141" t="s">
        <v>12824</v>
      </c>
      <c r="R5141">
        <v>153</v>
      </c>
      <c r="S5141" t="s">
        <v>8</v>
      </c>
      <c r="T5141" t="s">
        <v>6193</v>
      </c>
      <c r="U5141" t="s">
        <v>1395</v>
      </c>
      <c r="V5141" t="s">
        <v>11</v>
      </c>
    </row>
    <row r="5142" spans="1:22" x14ac:dyDescent="0.3">
      <c r="A5142">
        <v>5928</v>
      </c>
      <c r="B5142" t="s">
        <v>12827</v>
      </c>
      <c r="C5142" t="s">
        <v>3689</v>
      </c>
      <c r="D5142" t="s">
        <v>2</v>
      </c>
      <c r="E5142" s="2">
        <v>43064</v>
      </c>
      <c r="F5142" s="2" t="str">
        <f>TEXT(Table1[[#This Row],[Date]],"DDDD")</f>
        <v>Saturday</v>
      </c>
      <c r="G5142" s="2" t="str">
        <f>TEXT(Table1[[#This Row],[Date]],"mmMM")</f>
        <v>November</v>
      </c>
      <c r="H5142" s="2" t="str">
        <f>IF(Table1[[#This Row],[Day]]="Saturday","Weekend",IF(Table1[[#This Row],[Day]]="Sunday","Weekend","Weekday"))</f>
        <v>Weekend</v>
      </c>
      <c r="I5142" s="2" t="str">
        <f>TEXT(Table1[[#This Row],[Date]],"DD")</f>
        <v>25</v>
      </c>
      <c r="J5142" s="2" t="str">
        <f>IF(Table1[[#This Row],[Date2]]&gt;20,"End",IF(Table1[[#This Row],[Date2]]&gt;10,"Mid","Start"))</f>
        <v>End</v>
      </c>
      <c r="K5142" s="3">
        <v>0.58638888888888896</v>
      </c>
      <c r="L5142" t="s">
        <v>28</v>
      </c>
      <c r="M5142">
        <v>1</v>
      </c>
      <c r="N5142" s="1" t="s">
        <v>4</v>
      </c>
      <c r="O5142" t="s">
        <v>21</v>
      </c>
      <c r="P5142" t="s">
        <v>3690</v>
      </c>
      <c r="Q5142" t="s">
        <v>12828</v>
      </c>
      <c r="R5142">
        <v>243</v>
      </c>
      <c r="S5142" t="s">
        <v>8</v>
      </c>
      <c r="T5142" t="s">
        <v>3692</v>
      </c>
      <c r="U5142" t="s">
        <v>1395</v>
      </c>
      <c r="V5142" t="s">
        <v>11</v>
      </c>
    </row>
    <row r="5143" spans="1:22" x14ac:dyDescent="0.3">
      <c r="A5143">
        <v>5931</v>
      </c>
      <c r="B5143" t="s">
        <v>12836</v>
      </c>
      <c r="C5143" t="s">
        <v>2674</v>
      </c>
      <c r="D5143" t="s">
        <v>2</v>
      </c>
      <c r="E5143" s="2">
        <v>43064</v>
      </c>
      <c r="F5143" s="2" t="str">
        <f>TEXT(Table1[[#This Row],[Date]],"DDDD")</f>
        <v>Saturday</v>
      </c>
      <c r="G5143" s="2" t="str">
        <f>TEXT(Table1[[#This Row],[Date]],"mmMM")</f>
        <v>November</v>
      </c>
      <c r="H5143" s="2" t="str">
        <f>IF(Table1[[#This Row],[Day]]="Saturday","Weekend",IF(Table1[[#This Row],[Day]]="Sunday","Weekend","Weekday"))</f>
        <v>Weekend</v>
      </c>
      <c r="I5143" s="2" t="str">
        <f>TEXT(Table1[[#This Row],[Date]],"DD")</f>
        <v>25</v>
      </c>
      <c r="J5143" s="2" t="str">
        <f>IF(Table1[[#This Row],[Date2]]&gt;20,"End",IF(Table1[[#This Row],[Date2]]&gt;10,"Mid","Start"))</f>
        <v>End</v>
      </c>
      <c r="K5143" s="3">
        <v>0.62302083333333336</v>
      </c>
      <c r="L5143" t="s">
        <v>5997</v>
      </c>
      <c r="M5143">
        <v>1</v>
      </c>
      <c r="N5143" s="1" t="s">
        <v>4</v>
      </c>
      <c r="O5143" t="s">
        <v>21</v>
      </c>
      <c r="P5143" t="s">
        <v>2675</v>
      </c>
      <c r="Q5143" t="s">
        <v>9490</v>
      </c>
      <c r="R5143">
        <v>120</v>
      </c>
      <c r="S5143" t="s">
        <v>8</v>
      </c>
      <c r="T5143" t="s">
        <v>2677</v>
      </c>
      <c r="U5143" t="s">
        <v>1395</v>
      </c>
      <c r="V5143" t="s">
        <v>11</v>
      </c>
    </row>
    <row r="5144" spans="1:22" x14ac:dyDescent="0.3">
      <c r="A5144">
        <v>5932</v>
      </c>
      <c r="B5144" t="s">
        <v>12837</v>
      </c>
      <c r="C5144" t="s">
        <v>2886</v>
      </c>
      <c r="D5144" t="s">
        <v>14</v>
      </c>
      <c r="E5144" s="2">
        <v>43064</v>
      </c>
      <c r="F5144" s="2" t="str">
        <f>TEXT(Table1[[#This Row],[Date]],"DDDD")</f>
        <v>Saturday</v>
      </c>
      <c r="G5144" s="2" t="str">
        <f>TEXT(Table1[[#This Row],[Date]],"mmMM")</f>
        <v>November</v>
      </c>
      <c r="H5144" s="2" t="str">
        <f>IF(Table1[[#This Row],[Day]]="Saturday","Weekend",IF(Table1[[#This Row],[Day]]="Sunday","Weekend","Weekday"))</f>
        <v>Weekend</v>
      </c>
      <c r="I5144" s="2" t="str">
        <f>TEXT(Table1[[#This Row],[Date]],"DD")</f>
        <v>25</v>
      </c>
      <c r="J5144" s="2" t="str">
        <f>IF(Table1[[#This Row],[Date2]]&gt;20,"End",IF(Table1[[#This Row],[Date2]]&gt;10,"Mid","Start"))</f>
        <v>End</v>
      </c>
      <c r="K5144" s="3">
        <v>0.63107638888888884</v>
      </c>
      <c r="L5144" t="s">
        <v>2142</v>
      </c>
      <c r="M5144">
        <v>1</v>
      </c>
      <c r="N5144" s="1" t="s">
        <v>4</v>
      </c>
      <c r="O5144" t="s">
        <v>21</v>
      </c>
      <c r="P5144" t="s">
        <v>2887</v>
      </c>
      <c r="Q5144" t="s">
        <v>12838</v>
      </c>
      <c r="R5144">
        <v>361.8</v>
      </c>
      <c r="S5144" t="s">
        <v>8</v>
      </c>
      <c r="T5144" t="s">
        <v>2889</v>
      </c>
      <c r="U5144" t="s">
        <v>1395</v>
      </c>
      <c r="V5144" t="s">
        <v>11</v>
      </c>
    </row>
    <row r="5145" spans="1:22" x14ac:dyDescent="0.3">
      <c r="A5145">
        <v>5935</v>
      </c>
      <c r="B5145" t="s">
        <v>12843</v>
      </c>
      <c r="C5145" t="s">
        <v>11996</v>
      </c>
      <c r="D5145" t="s">
        <v>2</v>
      </c>
      <c r="E5145" s="2">
        <v>43064</v>
      </c>
      <c r="F5145" s="2" t="str">
        <f>TEXT(Table1[[#This Row],[Date]],"DDDD")</f>
        <v>Saturday</v>
      </c>
      <c r="G5145" s="2" t="str">
        <f>TEXT(Table1[[#This Row],[Date]],"mmMM")</f>
        <v>November</v>
      </c>
      <c r="H5145" s="2" t="str">
        <f>IF(Table1[[#This Row],[Day]]="Saturday","Weekend",IF(Table1[[#This Row],[Day]]="Sunday","Weekend","Weekday"))</f>
        <v>Weekend</v>
      </c>
      <c r="I5145" s="2" t="str">
        <f>TEXT(Table1[[#This Row],[Date]],"DD")</f>
        <v>25</v>
      </c>
      <c r="J5145" s="2" t="str">
        <f>IF(Table1[[#This Row],[Date2]]&gt;20,"End",IF(Table1[[#This Row],[Date2]]&gt;10,"Mid","Start"))</f>
        <v>End</v>
      </c>
      <c r="K5145" s="3">
        <v>0.77712962962962961</v>
      </c>
      <c r="L5145" t="s">
        <v>28</v>
      </c>
      <c r="M5145">
        <v>1</v>
      </c>
      <c r="N5145" s="1" t="s">
        <v>4</v>
      </c>
      <c r="O5145" t="s">
        <v>21</v>
      </c>
      <c r="P5145" t="s">
        <v>11997</v>
      </c>
      <c r="Q5145" t="s">
        <v>12844</v>
      </c>
      <c r="R5145">
        <v>243</v>
      </c>
      <c r="S5145" t="s">
        <v>8</v>
      </c>
      <c r="T5145" t="s">
        <v>11999</v>
      </c>
      <c r="U5145" t="s">
        <v>1395</v>
      </c>
      <c r="V5145" t="s">
        <v>11</v>
      </c>
    </row>
    <row r="5146" spans="1:22" x14ac:dyDescent="0.3">
      <c r="A5146">
        <v>5937</v>
      </c>
      <c r="B5146" t="s">
        <v>12850</v>
      </c>
      <c r="C5146" t="s">
        <v>2035</v>
      </c>
      <c r="D5146" t="s">
        <v>2</v>
      </c>
      <c r="E5146" s="2">
        <v>43064</v>
      </c>
      <c r="F5146" s="2" t="str">
        <f>TEXT(Table1[[#This Row],[Date]],"DDDD")</f>
        <v>Saturday</v>
      </c>
      <c r="G5146" s="2" t="str">
        <f>TEXT(Table1[[#This Row],[Date]],"mmMM")</f>
        <v>November</v>
      </c>
      <c r="H5146" s="2" t="str">
        <f>IF(Table1[[#This Row],[Day]]="Saturday","Weekend",IF(Table1[[#This Row],[Day]]="Sunday","Weekend","Weekday"))</f>
        <v>Weekend</v>
      </c>
      <c r="I5146" s="2" t="str">
        <f>TEXT(Table1[[#This Row],[Date]],"DD")</f>
        <v>25</v>
      </c>
      <c r="J5146" s="2" t="str">
        <f>IF(Table1[[#This Row],[Date2]]&gt;20,"End",IF(Table1[[#This Row],[Date2]]&gt;10,"Mid","Start"))</f>
        <v>End</v>
      </c>
      <c r="K5146" s="3">
        <v>0.81922453703703701</v>
      </c>
      <c r="L5146" t="s">
        <v>28</v>
      </c>
      <c r="M5146">
        <v>1</v>
      </c>
      <c r="N5146" s="1" t="s">
        <v>4</v>
      </c>
      <c r="O5146" t="s">
        <v>21</v>
      </c>
      <c r="P5146" t="s">
        <v>2036</v>
      </c>
      <c r="Q5146" t="s">
        <v>12851</v>
      </c>
      <c r="R5146">
        <v>145.80000000000001</v>
      </c>
      <c r="S5146" t="s">
        <v>8</v>
      </c>
      <c r="T5146" t="s">
        <v>2038</v>
      </c>
      <c r="U5146" t="s">
        <v>1395</v>
      </c>
      <c r="V5146" t="s">
        <v>11</v>
      </c>
    </row>
    <row r="5147" spans="1:22" x14ac:dyDescent="0.3">
      <c r="A5147">
        <v>5938</v>
      </c>
      <c r="B5147" t="s">
        <v>12852</v>
      </c>
      <c r="C5147" t="s">
        <v>3563</v>
      </c>
      <c r="D5147" t="s">
        <v>2</v>
      </c>
      <c r="E5147" s="2">
        <v>43064</v>
      </c>
      <c r="F5147" s="2" t="str">
        <f>TEXT(Table1[[#This Row],[Date]],"DDDD")</f>
        <v>Saturday</v>
      </c>
      <c r="G5147" s="2" t="str">
        <f>TEXT(Table1[[#This Row],[Date]],"mmMM")</f>
        <v>November</v>
      </c>
      <c r="H5147" s="2" t="str">
        <f>IF(Table1[[#This Row],[Day]]="Saturday","Weekend",IF(Table1[[#This Row],[Day]]="Sunday","Weekend","Weekday"))</f>
        <v>Weekend</v>
      </c>
      <c r="I5147" s="2" t="str">
        <f>TEXT(Table1[[#This Row],[Date]],"DD")</f>
        <v>25</v>
      </c>
      <c r="J5147" s="2" t="str">
        <f>IF(Table1[[#This Row],[Date2]]&gt;20,"End",IF(Table1[[#This Row],[Date2]]&gt;10,"Mid","Start"))</f>
        <v>End</v>
      </c>
      <c r="K5147" s="3">
        <v>0.84690972222222216</v>
      </c>
      <c r="L5147" t="s">
        <v>5997</v>
      </c>
      <c r="M5147">
        <v>1</v>
      </c>
      <c r="N5147" s="1" t="s">
        <v>4</v>
      </c>
      <c r="O5147" s="1" t="s">
        <v>21</v>
      </c>
      <c r="P5147" t="s">
        <v>3564</v>
      </c>
      <c r="Q5147" t="s">
        <v>6918</v>
      </c>
      <c r="R5147">
        <v>120</v>
      </c>
      <c r="S5147" t="s">
        <v>8</v>
      </c>
      <c r="T5147" t="s">
        <v>3566</v>
      </c>
      <c r="U5147" t="s">
        <v>1395</v>
      </c>
      <c r="V5147" t="s">
        <v>11</v>
      </c>
    </row>
    <row r="5148" spans="1:22" x14ac:dyDescent="0.3">
      <c r="A5148">
        <v>5942</v>
      </c>
      <c r="B5148" t="s">
        <v>12862</v>
      </c>
      <c r="C5148" t="s">
        <v>1017</v>
      </c>
      <c r="D5148" t="s">
        <v>14</v>
      </c>
      <c r="E5148" s="2">
        <v>43064</v>
      </c>
      <c r="F5148" s="2" t="str">
        <f>TEXT(Table1[[#This Row],[Date]],"DDDD")</f>
        <v>Saturday</v>
      </c>
      <c r="G5148" s="2" t="str">
        <f>TEXT(Table1[[#This Row],[Date]],"mmMM")</f>
        <v>November</v>
      </c>
      <c r="H5148" s="2" t="str">
        <f>IF(Table1[[#This Row],[Day]]="Saturday","Weekend",IF(Table1[[#This Row],[Day]]="Sunday","Weekend","Weekday"))</f>
        <v>Weekend</v>
      </c>
      <c r="I5148" s="2" t="str">
        <f>TEXT(Table1[[#This Row],[Date]],"DD")</f>
        <v>25</v>
      </c>
      <c r="J5148" s="2" t="str">
        <f>IF(Table1[[#This Row],[Date2]]&gt;20,"End",IF(Table1[[#This Row],[Date2]]&gt;10,"Mid","Start"))</f>
        <v>End</v>
      </c>
      <c r="K5148" s="3">
        <v>0.86907407407407411</v>
      </c>
      <c r="L5148" t="s">
        <v>168</v>
      </c>
      <c r="M5148">
        <v>0</v>
      </c>
      <c r="N5148" s="1" t="s">
        <v>4</v>
      </c>
      <c r="O5148" t="s">
        <v>21</v>
      </c>
      <c r="P5148" t="s">
        <v>1018</v>
      </c>
      <c r="Q5148" t="s">
        <v>12135</v>
      </c>
      <c r="R5148">
        <v>200</v>
      </c>
      <c r="S5148" t="s">
        <v>8</v>
      </c>
      <c r="T5148" t="s">
        <v>1020</v>
      </c>
      <c r="U5148" t="s">
        <v>1395</v>
      </c>
      <c r="V5148" t="s">
        <v>11</v>
      </c>
    </row>
    <row r="5149" spans="1:22" x14ac:dyDescent="0.3">
      <c r="A5149">
        <v>5943</v>
      </c>
      <c r="B5149" t="s">
        <v>12863</v>
      </c>
      <c r="C5149" t="s">
        <v>1017</v>
      </c>
      <c r="D5149" t="s">
        <v>14</v>
      </c>
      <c r="E5149" s="2">
        <v>43064</v>
      </c>
      <c r="F5149" s="2" t="str">
        <f>TEXT(Table1[[#This Row],[Date]],"DDDD")</f>
        <v>Saturday</v>
      </c>
      <c r="G5149" s="2" t="str">
        <f>TEXT(Table1[[#This Row],[Date]],"mmMM")</f>
        <v>November</v>
      </c>
      <c r="H5149" s="2" t="str">
        <f>IF(Table1[[#This Row],[Day]]="Saturday","Weekend",IF(Table1[[#This Row],[Day]]="Sunday","Weekend","Weekday"))</f>
        <v>Weekend</v>
      </c>
      <c r="I5149" s="2" t="str">
        <f>TEXT(Table1[[#This Row],[Date]],"DD")</f>
        <v>25</v>
      </c>
      <c r="J5149" s="2" t="str">
        <f>IF(Table1[[#This Row],[Date2]]&gt;20,"End",IF(Table1[[#This Row],[Date2]]&gt;10,"Mid","Start"))</f>
        <v>End</v>
      </c>
      <c r="K5149" s="3">
        <v>0.86986111111111108</v>
      </c>
      <c r="L5149" t="s">
        <v>168</v>
      </c>
      <c r="M5149">
        <v>0</v>
      </c>
      <c r="N5149" s="1" t="s">
        <v>4</v>
      </c>
      <c r="O5149" t="s">
        <v>21</v>
      </c>
      <c r="P5149" t="s">
        <v>1018</v>
      </c>
      <c r="Q5149" t="s">
        <v>12135</v>
      </c>
      <c r="R5149">
        <v>200</v>
      </c>
      <c r="S5149" t="s">
        <v>8</v>
      </c>
      <c r="T5149" t="s">
        <v>1020</v>
      </c>
      <c r="U5149" t="s">
        <v>1395</v>
      </c>
      <c r="V5149" t="s">
        <v>11</v>
      </c>
    </row>
    <row r="5150" spans="1:22" x14ac:dyDescent="0.3">
      <c r="A5150">
        <v>5944</v>
      </c>
      <c r="B5150" t="s">
        <v>12864</v>
      </c>
      <c r="C5150" t="s">
        <v>1017</v>
      </c>
      <c r="D5150" t="s">
        <v>14</v>
      </c>
      <c r="E5150" s="2">
        <v>43064</v>
      </c>
      <c r="F5150" s="2" t="str">
        <f>TEXT(Table1[[#This Row],[Date]],"DDDD")</f>
        <v>Saturday</v>
      </c>
      <c r="G5150" s="2" t="str">
        <f>TEXT(Table1[[#This Row],[Date]],"mmMM")</f>
        <v>November</v>
      </c>
      <c r="H5150" s="2" t="str">
        <f>IF(Table1[[#This Row],[Day]]="Saturday","Weekend",IF(Table1[[#This Row],[Day]]="Sunday","Weekend","Weekday"))</f>
        <v>Weekend</v>
      </c>
      <c r="I5150" s="2" t="str">
        <f>TEXT(Table1[[#This Row],[Date]],"DD")</f>
        <v>25</v>
      </c>
      <c r="J5150" s="2" t="str">
        <f>IF(Table1[[#This Row],[Date2]]&gt;20,"End",IF(Table1[[#This Row],[Date2]]&gt;10,"Mid","Start"))</f>
        <v>End</v>
      </c>
      <c r="K5150" s="3">
        <v>0.87332175925925926</v>
      </c>
      <c r="L5150" t="s">
        <v>168</v>
      </c>
      <c r="M5150">
        <v>0</v>
      </c>
      <c r="N5150" s="1" t="s">
        <v>4</v>
      </c>
      <c r="O5150" s="1" t="s">
        <v>21</v>
      </c>
      <c r="P5150" t="s">
        <v>1018</v>
      </c>
      <c r="Q5150" t="s">
        <v>12135</v>
      </c>
      <c r="R5150">
        <v>200</v>
      </c>
      <c r="S5150" t="s">
        <v>8</v>
      </c>
      <c r="T5150" t="s">
        <v>1020</v>
      </c>
      <c r="U5150" t="s">
        <v>1395</v>
      </c>
      <c r="V5150" t="s">
        <v>11</v>
      </c>
    </row>
    <row r="5151" spans="1:22" x14ac:dyDescent="0.3">
      <c r="A5151">
        <v>5951</v>
      </c>
      <c r="B5151" t="s">
        <v>12876</v>
      </c>
      <c r="C5151" t="s">
        <v>804</v>
      </c>
      <c r="D5151" t="s">
        <v>2</v>
      </c>
      <c r="E5151" s="2">
        <v>43064</v>
      </c>
      <c r="F5151" s="2" t="str">
        <f>TEXT(Table1[[#This Row],[Date]],"DDDD")</f>
        <v>Saturday</v>
      </c>
      <c r="G5151" s="2" t="str">
        <f>TEXT(Table1[[#This Row],[Date]],"mmMM")</f>
        <v>November</v>
      </c>
      <c r="H5151" s="2" t="str">
        <f>IF(Table1[[#This Row],[Day]]="Saturday","Weekend",IF(Table1[[#This Row],[Day]]="Sunday","Weekend","Weekday"))</f>
        <v>Weekend</v>
      </c>
      <c r="I5151" s="2" t="str">
        <f>TEXT(Table1[[#This Row],[Date]],"DD")</f>
        <v>25</v>
      </c>
      <c r="J5151" s="2" t="str">
        <f>IF(Table1[[#This Row],[Date2]]&gt;20,"End",IF(Table1[[#This Row],[Date2]]&gt;10,"Mid","Start"))</f>
        <v>End</v>
      </c>
      <c r="K5151" s="3">
        <v>0.9413541666666666</v>
      </c>
      <c r="L5151" t="s">
        <v>168</v>
      </c>
      <c r="M5151">
        <v>1</v>
      </c>
      <c r="N5151" s="1" t="s">
        <v>4</v>
      </c>
      <c r="O5151" s="1" t="s">
        <v>21</v>
      </c>
      <c r="P5151" t="s">
        <v>805</v>
      </c>
      <c r="Q5151" t="s">
        <v>12877</v>
      </c>
      <c r="R5151">
        <v>232</v>
      </c>
      <c r="S5151" t="s">
        <v>8</v>
      </c>
      <c r="T5151" t="s">
        <v>806</v>
      </c>
      <c r="U5151" t="s">
        <v>1395</v>
      </c>
      <c r="V5151" t="s">
        <v>11</v>
      </c>
    </row>
    <row r="5152" spans="1:22" x14ac:dyDescent="0.3">
      <c r="A5152">
        <v>6</v>
      </c>
      <c r="B5152" t="s">
        <v>26</v>
      </c>
      <c r="C5152" t="s">
        <v>27</v>
      </c>
      <c r="D5152" t="s">
        <v>2</v>
      </c>
      <c r="E5152" s="2">
        <v>42972</v>
      </c>
      <c r="F5152" s="2" t="str">
        <f>TEXT(Table1[[#This Row],[Date]],"DDDD")</f>
        <v>Friday</v>
      </c>
      <c r="G5152" s="2" t="str">
        <f>TEXT(Table1[[#This Row],[Date]],"mmMM")</f>
        <v>August</v>
      </c>
      <c r="H5152" s="2" t="str">
        <f>IF(Table1[[#This Row],[Day]]="Saturday","Weekend",IF(Table1[[#This Row],[Day]]="Sunday","Weekend","Weekday"))</f>
        <v>Weekday</v>
      </c>
      <c r="I5152" s="2" t="str">
        <f>TEXT(Table1[[#This Row],[Date]],"DD")</f>
        <v>25</v>
      </c>
      <c r="J5152" s="2" t="str">
        <f>IF(Table1[[#This Row],[Date2]]&gt;20,"End",IF(Table1[[#This Row],[Date2]]&gt;10,"Mid","Start"))</f>
        <v>End</v>
      </c>
      <c r="K5152" s="3">
        <v>0.31572916666666673</v>
      </c>
      <c r="L5152" t="s">
        <v>28</v>
      </c>
      <c r="M5152">
        <v>1</v>
      </c>
      <c r="N5152" s="1" t="s">
        <v>4</v>
      </c>
      <c r="O5152" s="1" t="s">
        <v>21</v>
      </c>
      <c r="P5152" t="s">
        <v>29</v>
      </c>
      <c r="Q5152" t="s">
        <v>30</v>
      </c>
      <c r="R5152">
        <v>360</v>
      </c>
      <c r="S5152" t="s">
        <v>8</v>
      </c>
      <c r="T5152" t="s">
        <v>31</v>
      </c>
      <c r="U5152"/>
      <c r="V5152" t="s">
        <v>11</v>
      </c>
    </row>
    <row r="5153" spans="1:22" x14ac:dyDescent="0.3">
      <c r="A5153">
        <v>15</v>
      </c>
      <c r="B5153" t="s">
        <v>58</v>
      </c>
      <c r="C5153" t="s">
        <v>59</v>
      </c>
      <c r="D5153" t="s">
        <v>14</v>
      </c>
      <c r="E5153" s="2">
        <v>42972</v>
      </c>
      <c r="F5153" s="2" t="str">
        <f>TEXT(Table1[[#This Row],[Date]],"DDDD")</f>
        <v>Friday</v>
      </c>
      <c r="G5153" s="2" t="str">
        <f>TEXT(Table1[[#This Row],[Date]],"mmMM")</f>
        <v>August</v>
      </c>
      <c r="H5153" s="2" t="str">
        <f>IF(Table1[[#This Row],[Day]]="Saturday","Weekend",IF(Table1[[#This Row],[Day]]="Sunday","Weekend","Weekday"))</f>
        <v>Weekday</v>
      </c>
      <c r="I5153" s="2" t="str">
        <f>TEXT(Table1[[#This Row],[Date]],"DD")</f>
        <v>25</v>
      </c>
      <c r="J5153" s="2" t="str">
        <f>IF(Table1[[#This Row],[Date2]]&gt;20,"End",IF(Table1[[#This Row],[Date2]]&gt;10,"Mid","Start"))</f>
        <v>End</v>
      </c>
      <c r="K5153" s="3">
        <v>0.3853240740740741</v>
      </c>
      <c r="L5153" t="s">
        <v>51</v>
      </c>
      <c r="M5153">
        <v>0</v>
      </c>
      <c r="N5153" s="1" t="s">
        <v>4</v>
      </c>
      <c r="O5153" s="1" t="s">
        <v>21</v>
      </c>
      <c r="P5153" t="s">
        <v>60</v>
      </c>
      <c r="Q5153" t="s">
        <v>61</v>
      </c>
      <c r="R5153">
        <v>153</v>
      </c>
      <c r="S5153" t="s">
        <v>8</v>
      </c>
      <c r="T5153" t="s">
        <v>62</v>
      </c>
      <c r="U5153"/>
      <c r="V5153" t="s">
        <v>11</v>
      </c>
    </row>
    <row r="5154" spans="1:22" x14ac:dyDescent="0.3">
      <c r="A5154">
        <v>16</v>
      </c>
      <c r="B5154" t="s">
        <v>63</v>
      </c>
      <c r="C5154" t="s">
        <v>59</v>
      </c>
      <c r="D5154" t="s">
        <v>14</v>
      </c>
      <c r="E5154" s="2">
        <v>42972</v>
      </c>
      <c r="F5154" s="2" t="str">
        <f>TEXT(Table1[[#This Row],[Date]],"DDDD")</f>
        <v>Friday</v>
      </c>
      <c r="G5154" s="2" t="str">
        <f>TEXT(Table1[[#This Row],[Date]],"mmMM")</f>
        <v>August</v>
      </c>
      <c r="H5154" s="2" t="str">
        <f>IF(Table1[[#This Row],[Day]]="Saturday","Weekend",IF(Table1[[#This Row],[Day]]="Sunday","Weekend","Weekday"))</f>
        <v>Weekday</v>
      </c>
      <c r="I5154" s="2" t="str">
        <f>TEXT(Table1[[#This Row],[Date]],"DD")</f>
        <v>25</v>
      </c>
      <c r="J5154" s="2" t="str">
        <f>IF(Table1[[#This Row],[Date2]]&gt;20,"End",IF(Table1[[#This Row],[Date2]]&gt;10,"Mid","Start"))</f>
        <v>End</v>
      </c>
      <c r="K5154" s="3">
        <v>0.38898148148148148</v>
      </c>
      <c r="L5154" t="s">
        <v>51</v>
      </c>
      <c r="M5154">
        <v>1</v>
      </c>
      <c r="N5154" s="1" t="s">
        <v>4</v>
      </c>
      <c r="O5154" s="1" t="s">
        <v>21</v>
      </c>
      <c r="P5154" t="s">
        <v>60</v>
      </c>
      <c r="Q5154" t="s">
        <v>61</v>
      </c>
      <c r="R5154">
        <v>153</v>
      </c>
      <c r="S5154" t="s">
        <v>8</v>
      </c>
      <c r="T5154" t="s">
        <v>62</v>
      </c>
      <c r="U5154"/>
      <c r="V5154" t="s">
        <v>11</v>
      </c>
    </row>
    <row r="5155" spans="1:22" x14ac:dyDescent="0.3">
      <c r="A5155">
        <v>25</v>
      </c>
      <c r="B5155" t="s">
        <v>95</v>
      </c>
      <c r="C5155" t="s">
        <v>96</v>
      </c>
      <c r="D5155" t="s">
        <v>2</v>
      </c>
      <c r="E5155" s="2">
        <v>42972</v>
      </c>
      <c r="F5155" s="2" t="str">
        <f>TEXT(Table1[[#This Row],[Date]],"DDDD")</f>
        <v>Friday</v>
      </c>
      <c r="G5155" s="2" t="str">
        <f>TEXT(Table1[[#This Row],[Date]],"mmMM")</f>
        <v>August</v>
      </c>
      <c r="H5155" s="2" t="str">
        <f>IF(Table1[[#This Row],[Day]]="Saturday","Weekend",IF(Table1[[#This Row],[Day]]="Sunday","Weekend","Weekday"))</f>
        <v>Weekday</v>
      </c>
      <c r="I5155" s="2" t="str">
        <f>TEXT(Table1[[#This Row],[Date]],"DD")</f>
        <v>25</v>
      </c>
      <c r="J5155" s="2" t="str">
        <f>IF(Table1[[#This Row],[Date2]]&gt;20,"End",IF(Table1[[#This Row],[Date2]]&gt;10,"Mid","Start"))</f>
        <v>End</v>
      </c>
      <c r="K5155" s="3">
        <v>0.45537037037037037</v>
      </c>
      <c r="L5155" t="s">
        <v>97</v>
      </c>
      <c r="M5155">
        <v>1</v>
      </c>
      <c r="N5155" s="1" t="s">
        <v>4</v>
      </c>
      <c r="O5155" s="1" t="s">
        <v>21</v>
      </c>
      <c r="P5155" t="s">
        <v>98</v>
      </c>
      <c r="Q5155" t="s">
        <v>99</v>
      </c>
      <c r="R5155">
        <v>387.9</v>
      </c>
      <c r="S5155" t="s">
        <v>8</v>
      </c>
      <c r="T5155" t="s">
        <v>100</v>
      </c>
      <c r="U5155"/>
      <c r="V5155" t="s">
        <v>11</v>
      </c>
    </row>
    <row r="5156" spans="1:22" x14ac:dyDescent="0.3">
      <c r="A5156">
        <v>26</v>
      </c>
      <c r="B5156" t="s">
        <v>101</v>
      </c>
      <c r="C5156" t="s">
        <v>96</v>
      </c>
      <c r="D5156" t="s">
        <v>2</v>
      </c>
      <c r="E5156" s="2">
        <v>42972</v>
      </c>
      <c r="F5156" s="2" t="str">
        <f>TEXT(Table1[[#This Row],[Date]],"DDDD")</f>
        <v>Friday</v>
      </c>
      <c r="G5156" s="2" t="str">
        <f>TEXT(Table1[[#This Row],[Date]],"mmMM")</f>
        <v>August</v>
      </c>
      <c r="H5156" s="2" t="str">
        <f>IF(Table1[[#This Row],[Day]]="Saturday","Weekend",IF(Table1[[#This Row],[Day]]="Sunday","Weekend","Weekday"))</f>
        <v>Weekday</v>
      </c>
      <c r="I5156" s="2" t="str">
        <f>TEXT(Table1[[#This Row],[Date]],"DD")</f>
        <v>25</v>
      </c>
      <c r="J5156" s="2" t="str">
        <f>IF(Table1[[#This Row],[Date2]]&gt;20,"End",IF(Table1[[#This Row],[Date2]]&gt;10,"Mid","Start"))</f>
        <v>End</v>
      </c>
      <c r="K5156" s="3">
        <v>0.4554050925925926</v>
      </c>
      <c r="L5156" t="s">
        <v>97</v>
      </c>
      <c r="M5156">
        <v>1</v>
      </c>
      <c r="N5156" s="1" t="s">
        <v>4</v>
      </c>
      <c r="O5156" t="s">
        <v>21</v>
      </c>
      <c r="P5156" t="s">
        <v>98</v>
      </c>
      <c r="Q5156" t="s">
        <v>99</v>
      </c>
      <c r="R5156">
        <v>387.9</v>
      </c>
      <c r="S5156" t="s">
        <v>8</v>
      </c>
      <c r="T5156" t="s">
        <v>100</v>
      </c>
      <c r="U5156"/>
      <c r="V5156" t="s">
        <v>11</v>
      </c>
    </row>
    <row r="5157" spans="1:22" x14ac:dyDescent="0.3">
      <c r="A5157">
        <v>62</v>
      </c>
      <c r="B5157" t="s">
        <v>198</v>
      </c>
      <c r="C5157" t="s">
        <v>199</v>
      </c>
      <c r="D5157" t="s">
        <v>2</v>
      </c>
      <c r="E5157" s="2">
        <v>42972</v>
      </c>
      <c r="F5157" s="2" t="str">
        <f>TEXT(Table1[[#This Row],[Date]],"DDDD")</f>
        <v>Friday</v>
      </c>
      <c r="G5157" s="2" t="str">
        <f>TEXT(Table1[[#This Row],[Date]],"mmMM")</f>
        <v>August</v>
      </c>
      <c r="H5157" s="2" t="str">
        <f>IF(Table1[[#This Row],[Day]]="Saturday","Weekend",IF(Table1[[#This Row],[Day]]="Sunday","Weekend","Weekday"))</f>
        <v>Weekday</v>
      </c>
      <c r="I5157" s="2" t="str">
        <f>TEXT(Table1[[#This Row],[Date]],"DD")</f>
        <v>25</v>
      </c>
      <c r="J5157" s="2" t="str">
        <f>IF(Table1[[#This Row],[Date2]]&gt;20,"End",IF(Table1[[#This Row],[Date2]]&gt;10,"Mid","Start"))</f>
        <v>End</v>
      </c>
      <c r="K5157" s="3">
        <v>0.7418865740740741</v>
      </c>
      <c r="L5157" t="s">
        <v>200</v>
      </c>
      <c r="M5157">
        <v>1</v>
      </c>
      <c r="N5157" s="1" t="s">
        <v>4</v>
      </c>
      <c r="O5157" t="s">
        <v>21</v>
      </c>
      <c r="P5157" t="s">
        <v>201</v>
      </c>
      <c r="Q5157" t="s">
        <v>202</v>
      </c>
      <c r="R5157">
        <v>72</v>
      </c>
      <c r="S5157" t="s">
        <v>8</v>
      </c>
      <c r="T5157" t="s">
        <v>203</v>
      </c>
      <c r="U5157"/>
      <c r="V5157" t="s">
        <v>11</v>
      </c>
    </row>
    <row r="5158" spans="1:22" x14ac:dyDescent="0.3">
      <c r="A5158">
        <v>63</v>
      </c>
      <c r="B5158" t="s">
        <v>204</v>
      </c>
      <c r="C5158" t="s">
        <v>199</v>
      </c>
      <c r="D5158" t="s">
        <v>2</v>
      </c>
      <c r="E5158" s="2">
        <v>42972</v>
      </c>
      <c r="F5158" s="2" t="str">
        <f>TEXT(Table1[[#This Row],[Date]],"DDDD")</f>
        <v>Friday</v>
      </c>
      <c r="G5158" s="2" t="str">
        <f>TEXT(Table1[[#This Row],[Date]],"mmMM")</f>
        <v>August</v>
      </c>
      <c r="H5158" s="2" t="str">
        <f>IF(Table1[[#This Row],[Day]]="Saturday","Weekend",IF(Table1[[#This Row],[Day]]="Sunday","Weekend","Weekday"))</f>
        <v>Weekday</v>
      </c>
      <c r="I5158" s="2" t="str">
        <f>TEXT(Table1[[#This Row],[Date]],"DD")</f>
        <v>25</v>
      </c>
      <c r="J5158" s="2" t="str">
        <f>IF(Table1[[#This Row],[Date2]]&gt;20,"End",IF(Table1[[#This Row],[Date2]]&gt;10,"Mid","Start"))</f>
        <v>End</v>
      </c>
      <c r="K5158" s="3">
        <v>0.74195601851851856</v>
      </c>
      <c r="L5158" t="s">
        <v>200</v>
      </c>
      <c r="M5158">
        <v>1</v>
      </c>
      <c r="N5158" s="1" t="s">
        <v>4</v>
      </c>
      <c r="O5158" s="1" t="s">
        <v>21</v>
      </c>
      <c r="P5158" t="s">
        <v>201</v>
      </c>
      <c r="Q5158" t="s">
        <v>202</v>
      </c>
      <c r="R5158">
        <v>72</v>
      </c>
      <c r="S5158" t="s">
        <v>8</v>
      </c>
      <c r="T5158" t="s">
        <v>203</v>
      </c>
      <c r="U5158"/>
      <c r="V5158" t="s">
        <v>11</v>
      </c>
    </row>
    <row r="5159" spans="1:22" x14ac:dyDescent="0.3">
      <c r="A5159">
        <v>64</v>
      </c>
      <c r="B5159" t="s">
        <v>205</v>
      </c>
      <c r="C5159" t="s">
        <v>199</v>
      </c>
      <c r="D5159" t="s">
        <v>2</v>
      </c>
      <c r="E5159" s="2">
        <v>42972</v>
      </c>
      <c r="F5159" s="2" t="str">
        <f>TEXT(Table1[[#This Row],[Date]],"DDDD")</f>
        <v>Friday</v>
      </c>
      <c r="G5159" s="2" t="str">
        <f>TEXT(Table1[[#This Row],[Date]],"mmMM")</f>
        <v>August</v>
      </c>
      <c r="H5159" s="2" t="str">
        <f>IF(Table1[[#This Row],[Day]]="Saturday","Weekend",IF(Table1[[#This Row],[Day]]="Sunday","Weekend","Weekday"))</f>
        <v>Weekday</v>
      </c>
      <c r="I5159" s="2" t="str">
        <f>TEXT(Table1[[#This Row],[Date]],"DD")</f>
        <v>25</v>
      </c>
      <c r="J5159" s="2" t="str">
        <f>IF(Table1[[#This Row],[Date2]]&gt;20,"End",IF(Table1[[#This Row],[Date2]]&gt;10,"Mid","Start"))</f>
        <v>End</v>
      </c>
      <c r="K5159" s="3">
        <v>0.7419675925925926</v>
      </c>
      <c r="L5159" t="s">
        <v>200</v>
      </c>
      <c r="M5159">
        <v>1</v>
      </c>
      <c r="N5159" s="1" t="s">
        <v>4</v>
      </c>
      <c r="O5159" s="1" t="s">
        <v>21</v>
      </c>
      <c r="P5159" t="s">
        <v>201</v>
      </c>
      <c r="Q5159" t="s">
        <v>202</v>
      </c>
      <c r="R5159">
        <v>72</v>
      </c>
      <c r="S5159" t="s">
        <v>8</v>
      </c>
      <c r="T5159" t="s">
        <v>203</v>
      </c>
      <c r="U5159"/>
      <c r="V5159" t="s">
        <v>11</v>
      </c>
    </row>
    <row r="5160" spans="1:22" x14ac:dyDescent="0.3">
      <c r="A5160">
        <v>1981</v>
      </c>
      <c r="B5160" t="s">
        <v>4646</v>
      </c>
      <c r="C5160" t="s">
        <v>836</v>
      </c>
      <c r="D5160" t="s">
        <v>14</v>
      </c>
      <c r="E5160" s="2">
        <v>43003</v>
      </c>
      <c r="F5160" s="2" t="str">
        <f>TEXT(Table1[[#This Row],[Date]],"DDDD")</f>
        <v>Monday</v>
      </c>
      <c r="G5160" s="2" t="str">
        <f>TEXT(Table1[[#This Row],[Date]],"mmMM")</f>
        <v>September</v>
      </c>
      <c r="H5160" s="2" t="str">
        <f>IF(Table1[[#This Row],[Day]]="Saturday","Weekend",IF(Table1[[#This Row],[Day]]="Sunday","Weekend","Weekday"))</f>
        <v>Weekday</v>
      </c>
      <c r="I5160" s="2" t="str">
        <f>TEXT(Table1[[#This Row],[Date]],"DD")</f>
        <v>25</v>
      </c>
      <c r="J5160" s="2" t="str">
        <f>IF(Table1[[#This Row],[Date2]]&gt;20,"End",IF(Table1[[#This Row],[Date2]]&gt;10,"Mid","Start"))</f>
        <v>End</v>
      </c>
      <c r="K5160" s="3">
        <v>0.52326388888888897</v>
      </c>
      <c r="L5160" t="s">
        <v>3</v>
      </c>
      <c r="M5160">
        <v>0</v>
      </c>
      <c r="N5160" s="1" t="s">
        <v>4</v>
      </c>
      <c r="O5160" s="1" t="s">
        <v>21</v>
      </c>
      <c r="P5160" t="s">
        <v>837</v>
      </c>
      <c r="Q5160" t="s">
        <v>4647</v>
      </c>
      <c r="R5160">
        <v>250.2</v>
      </c>
      <c r="S5160" t="s">
        <v>8</v>
      </c>
      <c r="T5160" t="s">
        <v>839</v>
      </c>
      <c r="U5160" t="s">
        <v>1395</v>
      </c>
      <c r="V5160" t="s">
        <v>11</v>
      </c>
    </row>
    <row r="5161" spans="1:22" x14ac:dyDescent="0.3">
      <c r="A5161">
        <v>1982</v>
      </c>
      <c r="B5161" t="s">
        <v>4648</v>
      </c>
      <c r="C5161" t="s">
        <v>836</v>
      </c>
      <c r="D5161" t="s">
        <v>2</v>
      </c>
      <c r="E5161" s="2">
        <v>43003</v>
      </c>
      <c r="F5161" s="2" t="str">
        <f>TEXT(Table1[[#This Row],[Date]],"DDDD")</f>
        <v>Monday</v>
      </c>
      <c r="G5161" s="2" t="str">
        <f>TEXT(Table1[[#This Row],[Date]],"mmMM")</f>
        <v>September</v>
      </c>
      <c r="H5161" s="2" t="str">
        <f>IF(Table1[[#This Row],[Day]]="Saturday","Weekend",IF(Table1[[#This Row],[Day]]="Sunday","Weekend","Weekday"))</f>
        <v>Weekday</v>
      </c>
      <c r="I5161" s="2" t="str">
        <f>TEXT(Table1[[#This Row],[Date]],"DD")</f>
        <v>25</v>
      </c>
      <c r="J5161" s="2" t="str">
        <f>IF(Table1[[#This Row],[Date2]]&gt;20,"End",IF(Table1[[#This Row],[Date2]]&gt;10,"Mid","Start"))</f>
        <v>End</v>
      </c>
      <c r="K5161" s="3">
        <v>0.52432870370370377</v>
      </c>
      <c r="L5161" t="s">
        <v>3</v>
      </c>
      <c r="M5161">
        <v>1</v>
      </c>
      <c r="N5161" s="1" t="s">
        <v>4</v>
      </c>
      <c r="O5161" s="1" t="s">
        <v>21</v>
      </c>
      <c r="P5161" t="s">
        <v>837</v>
      </c>
      <c r="Q5161" t="s">
        <v>4647</v>
      </c>
      <c r="R5161">
        <v>250.2</v>
      </c>
      <c r="S5161" t="s">
        <v>8</v>
      </c>
      <c r="T5161" t="s">
        <v>839</v>
      </c>
      <c r="U5161" t="s">
        <v>1395</v>
      </c>
      <c r="V5161" t="s">
        <v>11</v>
      </c>
    </row>
    <row r="5162" spans="1:22" x14ac:dyDescent="0.3">
      <c r="A5162">
        <v>1983</v>
      </c>
      <c r="B5162" t="s">
        <v>4649</v>
      </c>
      <c r="C5162" t="s">
        <v>836</v>
      </c>
      <c r="D5162" t="s">
        <v>2</v>
      </c>
      <c r="E5162" s="2">
        <v>43003</v>
      </c>
      <c r="F5162" s="2" t="str">
        <f>TEXT(Table1[[#This Row],[Date]],"DDDD")</f>
        <v>Monday</v>
      </c>
      <c r="G5162" s="2" t="str">
        <f>TEXT(Table1[[#This Row],[Date]],"mmMM")</f>
        <v>September</v>
      </c>
      <c r="H5162" s="2" t="str">
        <f>IF(Table1[[#This Row],[Day]]="Saturday","Weekend",IF(Table1[[#This Row],[Day]]="Sunday","Weekend","Weekday"))</f>
        <v>Weekday</v>
      </c>
      <c r="I5162" s="2" t="str">
        <f>TEXT(Table1[[#This Row],[Date]],"DD")</f>
        <v>25</v>
      </c>
      <c r="J5162" s="2" t="str">
        <f>IF(Table1[[#This Row],[Date2]]&gt;20,"End",IF(Table1[[#This Row],[Date2]]&gt;10,"Mid","Start"))</f>
        <v>End</v>
      </c>
      <c r="K5162" s="3">
        <v>0.52464120370370371</v>
      </c>
      <c r="L5162" t="s">
        <v>3</v>
      </c>
      <c r="M5162">
        <v>1</v>
      </c>
      <c r="N5162" s="1" t="s">
        <v>4</v>
      </c>
      <c r="O5162" s="1" t="s">
        <v>21</v>
      </c>
      <c r="P5162" t="s">
        <v>837</v>
      </c>
      <c r="Q5162" t="s">
        <v>4647</v>
      </c>
      <c r="R5162">
        <v>250.2</v>
      </c>
      <c r="S5162" t="s">
        <v>8</v>
      </c>
      <c r="T5162" t="s">
        <v>839</v>
      </c>
      <c r="U5162" t="s">
        <v>1395</v>
      </c>
      <c r="V5162" t="s">
        <v>11</v>
      </c>
    </row>
    <row r="5163" spans="1:22" x14ac:dyDescent="0.3">
      <c r="A5163">
        <v>2013</v>
      </c>
      <c r="B5163" t="s">
        <v>4722</v>
      </c>
      <c r="C5163" t="s">
        <v>4723</v>
      </c>
      <c r="D5163" t="s">
        <v>14</v>
      </c>
      <c r="E5163" s="2">
        <v>43003</v>
      </c>
      <c r="F5163" s="2" t="str">
        <f>TEXT(Table1[[#This Row],[Date]],"DDDD")</f>
        <v>Monday</v>
      </c>
      <c r="G5163" s="2" t="str">
        <f>TEXT(Table1[[#This Row],[Date]],"mmMM")</f>
        <v>September</v>
      </c>
      <c r="H5163" s="2" t="str">
        <f>IF(Table1[[#This Row],[Day]]="Saturday","Weekend",IF(Table1[[#This Row],[Day]]="Sunday","Weekend","Weekday"))</f>
        <v>Weekday</v>
      </c>
      <c r="I5163" s="2" t="str">
        <f>TEXT(Table1[[#This Row],[Date]],"DD")</f>
        <v>25</v>
      </c>
      <c r="J5163" s="2" t="str">
        <f>IF(Table1[[#This Row],[Date2]]&gt;20,"End",IF(Table1[[#This Row],[Date2]]&gt;10,"Mid","Start"))</f>
        <v>End</v>
      </c>
      <c r="K5163" s="3">
        <v>0.81342592592592589</v>
      </c>
      <c r="L5163" t="s">
        <v>66</v>
      </c>
      <c r="M5163">
        <v>0</v>
      </c>
      <c r="N5163" s="1" t="s">
        <v>4</v>
      </c>
      <c r="O5163" s="1" t="s">
        <v>21</v>
      </c>
      <c r="P5163" t="s">
        <v>4724</v>
      </c>
      <c r="Q5163" t="s">
        <v>4725</v>
      </c>
      <c r="R5163">
        <v>290</v>
      </c>
      <c r="S5163" t="s">
        <v>8</v>
      </c>
      <c r="T5163" t="s">
        <v>4726</v>
      </c>
      <c r="U5163" t="s">
        <v>1395</v>
      </c>
      <c r="V5163" t="s">
        <v>11</v>
      </c>
    </row>
    <row r="5164" spans="1:22" x14ac:dyDescent="0.3">
      <c r="A5164">
        <v>2014</v>
      </c>
      <c r="B5164" t="s">
        <v>4727</v>
      </c>
      <c r="C5164" t="s">
        <v>4723</v>
      </c>
      <c r="D5164" t="s">
        <v>2</v>
      </c>
      <c r="E5164" s="2">
        <v>43003</v>
      </c>
      <c r="F5164" s="2" t="str">
        <f>TEXT(Table1[[#This Row],[Date]],"DDDD")</f>
        <v>Monday</v>
      </c>
      <c r="G5164" s="2" t="str">
        <f>TEXT(Table1[[#This Row],[Date]],"mmMM")</f>
        <v>September</v>
      </c>
      <c r="H5164" s="2" t="str">
        <f>IF(Table1[[#This Row],[Day]]="Saturday","Weekend",IF(Table1[[#This Row],[Day]]="Sunday","Weekend","Weekday"))</f>
        <v>Weekday</v>
      </c>
      <c r="I5164" s="2" t="str">
        <f>TEXT(Table1[[#This Row],[Date]],"DD")</f>
        <v>25</v>
      </c>
      <c r="J5164" s="2" t="str">
        <f>IF(Table1[[#This Row],[Date2]]&gt;20,"End",IF(Table1[[#This Row],[Date2]]&gt;10,"Mid","Start"))</f>
        <v>End</v>
      </c>
      <c r="K5164" s="3">
        <v>0.81515046296296301</v>
      </c>
      <c r="L5164" t="s">
        <v>66</v>
      </c>
      <c r="M5164">
        <v>1</v>
      </c>
      <c r="N5164" s="1" t="s">
        <v>4</v>
      </c>
      <c r="O5164" s="1" t="s">
        <v>21</v>
      </c>
      <c r="P5164" t="s">
        <v>4724</v>
      </c>
      <c r="Q5164" t="s">
        <v>4725</v>
      </c>
      <c r="R5164">
        <v>290</v>
      </c>
      <c r="S5164" t="s">
        <v>8</v>
      </c>
      <c r="T5164" t="s">
        <v>4726</v>
      </c>
      <c r="U5164" t="s">
        <v>1395</v>
      </c>
      <c r="V5164" t="s">
        <v>11</v>
      </c>
    </row>
    <row r="5165" spans="1:22" x14ac:dyDescent="0.3">
      <c r="A5165">
        <v>2015</v>
      </c>
      <c r="B5165" t="s">
        <v>4728</v>
      </c>
      <c r="C5165" t="s">
        <v>4729</v>
      </c>
      <c r="D5165" t="s">
        <v>2</v>
      </c>
      <c r="E5165" s="2">
        <v>43003</v>
      </c>
      <c r="F5165" s="2" t="str">
        <f>TEXT(Table1[[#This Row],[Date]],"DDDD")</f>
        <v>Monday</v>
      </c>
      <c r="G5165" s="2" t="str">
        <f>TEXT(Table1[[#This Row],[Date]],"mmMM")</f>
        <v>September</v>
      </c>
      <c r="H5165" s="2" t="str">
        <f>IF(Table1[[#This Row],[Day]]="Saturday","Weekend",IF(Table1[[#This Row],[Day]]="Sunday","Weekend","Weekday"))</f>
        <v>Weekday</v>
      </c>
      <c r="I5165" s="2" t="str">
        <f>TEXT(Table1[[#This Row],[Date]],"DD")</f>
        <v>25</v>
      </c>
      <c r="J5165" s="2" t="str">
        <f>IF(Table1[[#This Row],[Date2]]&gt;20,"End",IF(Table1[[#This Row],[Date2]]&gt;10,"Mid","Start"))</f>
        <v>End</v>
      </c>
      <c r="K5165" s="3">
        <v>0.82730324074074069</v>
      </c>
      <c r="L5165" t="s">
        <v>73</v>
      </c>
      <c r="M5165">
        <v>1</v>
      </c>
      <c r="N5165" s="1" t="s">
        <v>4</v>
      </c>
      <c r="O5165" s="1" t="s">
        <v>21</v>
      </c>
      <c r="P5165" t="s">
        <v>4730</v>
      </c>
      <c r="Q5165" t="s">
        <v>4731</v>
      </c>
      <c r="R5165">
        <v>171</v>
      </c>
      <c r="S5165" t="s">
        <v>8</v>
      </c>
      <c r="T5165" t="s">
        <v>4732</v>
      </c>
      <c r="U5165" t="s">
        <v>1395</v>
      </c>
      <c r="V5165" t="s">
        <v>11</v>
      </c>
    </row>
    <row r="5166" spans="1:22" x14ac:dyDescent="0.3">
      <c r="A5166">
        <v>3625</v>
      </c>
      <c r="B5166" t="s">
        <v>8203</v>
      </c>
      <c r="C5166" t="s">
        <v>4012</v>
      </c>
      <c r="D5166" t="s">
        <v>2</v>
      </c>
      <c r="E5166" s="2">
        <v>43033</v>
      </c>
      <c r="F5166" s="2" t="str">
        <f>TEXT(Table1[[#This Row],[Date]],"DDDD")</f>
        <v>Wednesday</v>
      </c>
      <c r="G5166" s="2" t="str">
        <f>TEXT(Table1[[#This Row],[Date]],"mmMM")</f>
        <v>October</v>
      </c>
      <c r="H5166" s="2" t="str">
        <f>IF(Table1[[#This Row],[Day]]="Saturday","Weekend",IF(Table1[[#This Row],[Day]]="Sunday","Weekend","Weekday"))</f>
        <v>Weekday</v>
      </c>
      <c r="I5166" s="2" t="str">
        <f>TEXT(Table1[[#This Row],[Date]],"DD")</f>
        <v>25</v>
      </c>
      <c r="J5166" s="2" t="str">
        <f>IF(Table1[[#This Row],[Date2]]&gt;20,"End",IF(Table1[[#This Row],[Date2]]&gt;10,"Mid","Start"))</f>
        <v>End</v>
      </c>
      <c r="K5166" s="3">
        <v>0.86601851851851852</v>
      </c>
      <c r="L5166" t="s">
        <v>28</v>
      </c>
      <c r="M5166">
        <v>1</v>
      </c>
      <c r="N5166" s="1" t="s">
        <v>4</v>
      </c>
      <c r="O5166" s="1" t="s">
        <v>21</v>
      </c>
      <c r="P5166" t="s">
        <v>1718</v>
      </c>
      <c r="Q5166" t="s">
        <v>8204</v>
      </c>
      <c r="R5166">
        <v>216</v>
      </c>
      <c r="S5166" t="s">
        <v>8</v>
      </c>
      <c r="T5166" t="s">
        <v>4014</v>
      </c>
      <c r="U5166" t="s">
        <v>1395</v>
      </c>
      <c r="V5166" t="s">
        <v>11</v>
      </c>
    </row>
    <row r="5167" spans="1:22" x14ac:dyDescent="0.3">
      <c r="A5167">
        <v>5939</v>
      </c>
      <c r="B5167" t="s">
        <v>12853</v>
      </c>
      <c r="C5167" t="s">
        <v>12854</v>
      </c>
      <c r="D5167" t="s">
        <v>14</v>
      </c>
      <c r="E5167" s="2">
        <v>43064</v>
      </c>
      <c r="F5167" s="2" t="str">
        <f>TEXT(Table1[[#This Row],[Date]],"DDDD")</f>
        <v>Saturday</v>
      </c>
      <c r="G5167" s="2" t="str">
        <f>TEXT(Table1[[#This Row],[Date]],"mmMM")</f>
        <v>November</v>
      </c>
      <c r="H5167" s="2" t="str">
        <f>IF(Table1[[#This Row],[Day]]="Saturday","Weekend",IF(Table1[[#This Row],[Day]]="Sunday","Weekend","Weekday"))</f>
        <v>Weekend</v>
      </c>
      <c r="I5167" s="2" t="str">
        <f>TEXT(Table1[[#This Row],[Date]],"DD")</f>
        <v>25</v>
      </c>
      <c r="J5167" s="2" t="str">
        <f>IF(Table1[[#This Row],[Date2]]&gt;20,"End",IF(Table1[[#This Row],[Date2]]&gt;10,"Mid","Start"))</f>
        <v>End</v>
      </c>
      <c r="K5167" s="3">
        <v>0.85254629629629641</v>
      </c>
      <c r="L5167" t="s">
        <v>28</v>
      </c>
      <c r="M5167">
        <v>1</v>
      </c>
      <c r="N5167" s="1" t="s">
        <v>4</v>
      </c>
      <c r="O5167" s="1" t="s">
        <v>21</v>
      </c>
      <c r="P5167" t="s">
        <v>12855</v>
      </c>
      <c r="Q5167" t="s">
        <v>12856</v>
      </c>
      <c r="R5167">
        <v>193.5</v>
      </c>
      <c r="S5167" t="s">
        <v>8</v>
      </c>
      <c r="T5167" t="s">
        <v>12857</v>
      </c>
      <c r="U5167" t="s">
        <v>1395</v>
      </c>
      <c r="V5167" t="s">
        <v>11</v>
      </c>
    </row>
    <row r="5168" spans="1:22" x14ac:dyDescent="0.3">
      <c r="A5168">
        <v>5952</v>
      </c>
      <c r="B5168" t="s">
        <v>12878</v>
      </c>
      <c r="C5168" t="s">
        <v>1447</v>
      </c>
      <c r="D5168" t="s">
        <v>2</v>
      </c>
      <c r="E5168" s="2">
        <v>43064</v>
      </c>
      <c r="F5168" s="2" t="str">
        <f>TEXT(Table1[[#This Row],[Date]],"DDDD")</f>
        <v>Saturday</v>
      </c>
      <c r="G5168" s="2" t="str">
        <f>TEXT(Table1[[#This Row],[Date]],"mmMM")</f>
        <v>November</v>
      </c>
      <c r="H5168" s="2" t="str">
        <f>IF(Table1[[#This Row],[Day]]="Saturday","Weekend",IF(Table1[[#This Row],[Day]]="Sunday","Weekend","Weekday"))</f>
        <v>Weekend</v>
      </c>
      <c r="I5168" s="2" t="str">
        <f>TEXT(Table1[[#This Row],[Date]],"DD")</f>
        <v>25</v>
      </c>
      <c r="J5168" s="2" t="str">
        <f>IF(Table1[[#This Row],[Date2]]&gt;20,"End",IF(Table1[[#This Row],[Date2]]&gt;10,"Mid","Start"))</f>
        <v>End</v>
      </c>
      <c r="K5168" s="3">
        <v>0.94342592592592589</v>
      </c>
      <c r="L5168" t="s">
        <v>5997</v>
      </c>
      <c r="M5168">
        <v>1</v>
      </c>
      <c r="N5168" s="1" t="s">
        <v>4</v>
      </c>
      <c r="O5168" s="1" t="s">
        <v>21</v>
      </c>
      <c r="P5168" t="s">
        <v>1448</v>
      </c>
      <c r="Q5168" t="s">
        <v>12879</v>
      </c>
      <c r="R5168">
        <v>152</v>
      </c>
      <c r="S5168" t="s">
        <v>8</v>
      </c>
      <c r="T5168" t="s">
        <v>1450</v>
      </c>
      <c r="U5168" t="s">
        <v>1395</v>
      </c>
      <c r="V5168" t="s">
        <v>11</v>
      </c>
    </row>
    <row r="5169" spans="1:22" x14ac:dyDescent="0.3">
      <c r="A5169">
        <v>5954</v>
      </c>
      <c r="B5169" t="s">
        <v>12881</v>
      </c>
      <c r="C5169" t="s">
        <v>3557</v>
      </c>
      <c r="D5169" t="s">
        <v>2</v>
      </c>
      <c r="E5169" s="2">
        <v>43064</v>
      </c>
      <c r="F5169" s="2" t="str">
        <f>TEXT(Table1[[#This Row],[Date]],"DDDD")</f>
        <v>Saturday</v>
      </c>
      <c r="G5169" s="2" t="str">
        <f>TEXT(Table1[[#This Row],[Date]],"mmMM")</f>
        <v>November</v>
      </c>
      <c r="H5169" s="2" t="str">
        <f>IF(Table1[[#This Row],[Day]]="Saturday","Weekend",IF(Table1[[#This Row],[Day]]="Sunday","Weekend","Weekday"))</f>
        <v>Weekend</v>
      </c>
      <c r="I5169" s="2" t="str">
        <f>TEXT(Table1[[#This Row],[Date]],"DD")</f>
        <v>25</v>
      </c>
      <c r="J5169" s="2" t="str">
        <f>IF(Table1[[#This Row],[Date2]]&gt;20,"End",IF(Table1[[#This Row],[Date2]]&gt;10,"Mid","Start"))</f>
        <v>End</v>
      </c>
      <c r="K5169" s="3">
        <v>0.95305555555555554</v>
      </c>
      <c r="L5169" t="s">
        <v>51</v>
      </c>
      <c r="M5169">
        <v>1</v>
      </c>
      <c r="N5169" s="1" t="s">
        <v>4</v>
      </c>
      <c r="O5169" s="1" t="s">
        <v>21</v>
      </c>
      <c r="P5169" t="s">
        <v>3558</v>
      </c>
      <c r="Q5169" t="s">
        <v>12882</v>
      </c>
      <c r="R5169">
        <v>369</v>
      </c>
      <c r="S5169" t="s">
        <v>8</v>
      </c>
      <c r="T5169" t="s">
        <v>3560</v>
      </c>
      <c r="U5169" t="s">
        <v>1395</v>
      </c>
      <c r="V5169" t="s">
        <v>11</v>
      </c>
    </row>
    <row r="5170" spans="1:22" x14ac:dyDescent="0.3">
      <c r="A5170">
        <v>1999</v>
      </c>
      <c r="B5170" t="s">
        <v>4689</v>
      </c>
      <c r="C5170" t="s">
        <v>4690</v>
      </c>
      <c r="D5170" t="s">
        <v>2</v>
      </c>
      <c r="E5170" s="2">
        <v>43003</v>
      </c>
      <c r="F5170" s="2" t="str">
        <f>TEXT(Table1[[#This Row],[Date]],"DDDD")</f>
        <v>Monday</v>
      </c>
      <c r="G5170" s="2" t="str">
        <f>TEXT(Table1[[#This Row],[Date]],"mmMM")</f>
        <v>September</v>
      </c>
      <c r="H5170" s="2" t="str">
        <f>IF(Table1[[#This Row],[Day]]="Saturday","Weekend",IF(Table1[[#This Row],[Day]]="Sunday","Weekend","Weekday"))</f>
        <v>Weekday</v>
      </c>
      <c r="I5170" s="2" t="str">
        <f>TEXT(Table1[[#This Row],[Date]],"DD")</f>
        <v>25</v>
      </c>
      <c r="J5170" s="2" t="str">
        <f>IF(Table1[[#This Row],[Date2]]&gt;20,"End",IF(Table1[[#This Row],[Date2]]&gt;10,"Mid","Start"))</f>
        <v>End</v>
      </c>
      <c r="K5170" s="3">
        <v>0.61570601851851858</v>
      </c>
      <c r="L5170" t="s">
        <v>2142</v>
      </c>
      <c r="M5170">
        <v>1</v>
      </c>
      <c r="N5170" s="1" t="s">
        <v>4</v>
      </c>
      <c r="O5170" s="1" t="s">
        <v>21</v>
      </c>
      <c r="P5170" t="s">
        <v>4691</v>
      </c>
      <c r="Q5170" t="s">
        <v>4692</v>
      </c>
      <c r="R5170">
        <v>224.1</v>
      </c>
      <c r="S5170" t="s">
        <v>8</v>
      </c>
      <c r="T5170" t="s">
        <v>4693</v>
      </c>
      <c r="U5170" t="s">
        <v>1395</v>
      </c>
      <c r="V5170" t="s">
        <v>11</v>
      </c>
    </row>
    <row r="5171" spans="1:22" x14ac:dyDescent="0.3">
      <c r="A5171">
        <v>5953</v>
      </c>
      <c r="B5171" t="s">
        <v>12880</v>
      </c>
      <c r="C5171" t="s">
        <v>3557</v>
      </c>
      <c r="D5171" t="s">
        <v>2</v>
      </c>
      <c r="E5171" s="2">
        <v>43064</v>
      </c>
      <c r="F5171" s="2" t="str">
        <f>TEXT(Table1[[#This Row],[Date]],"DDDD")</f>
        <v>Saturday</v>
      </c>
      <c r="G5171" s="2" t="str">
        <f>TEXT(Table1[[#This Row],[Date]],"mmMM")</f>
        <v>November</v>
      </c>
      <c r="H5171" s="2" t="str">
        <f>IF(Table1[[#This Row],[Day]]="Saturday","Weekend",IF(Table1[[#This Row],[Day]]="Sunday","Weekend","Weekday"))</f>
        <v>Weekend</v>
      </c>
      <c r="I5171" s="2" t="str">
        <f>TEXT(Table1[[#This Row],[Date]],"DD")</f>
        <v>25</v>
      </c>
      <c r="J5171" s="2" t="str">
        <f>IF(Table1[[#This Row],[Date2]]&gt;20,"End",IF(Table1[[#This Row],[Date2]]&gt;10,"Mid","Start"))</f>
        <v>End</v>
      </c>
      <c r="K5171" s="3">
        <v>0.94895833333333335</v>
      </c>
      <c r="L5171" t="s">
        <v>97</v>
      </c>
      <c r="M5171">
        <v>1</v>
      </c>
      <c r="N5171" s="1" t="s">
        <v>4</v>
      </c>
      <c r="O5171" s="1" t="s">
        <v>21</v>
      </c>
      <c r="P5171" t="s">
        <v>3558</v>
      </c>
      <c r="Q5171" t="s">
        <v>9589</v>
      </c>
      <c r="R5171">
        <v>312</v>
      </c>
      <c r="S5171" t="s">
        <v>8</v>
      </c>
      <c r="T5171" t="s">
        <v>3560</v>
      </c>
      <c r="U5171" t="s">
        <v>1395</v>
      </c>
      <c r="V5171" t="s">
        <v>11</v>
      </c>
    </row>
    <row r="5172" spans="1:22" x14ac:dyDescent="0.3">
      <c r="A5172">
        <v>45</v>
      </c>
      <c r="B5172" t="s">
        <v>154</v>
      </c>
      <c r="C5172" t="s">
        <v>155</v>
      </c>
      <c r="D5172" t="s">
        <v>14</v>
      </c>
      <c r="E5172" s="2">
        <v>42972</v>
      </c>
      <c r="F5172" s="2" t="str">
        <f>TEXT(Table1[[#This Row],[Date]],"DDDD")</f>
        <v>Friday</v>
      </c>
      <c r="G5172" s="2" t="str">
        <f>TEXT(Table1[[#This Row],[Date]],"mmMM")</f>
        <v>August</v>
      </c>
      <c r="H5172" s="2" t="str">
        <f>IF(Table1[[#This Row],[Day]]="Saturday","Weekend",IF(Table1[[#This Row],[Day]]="Sunday","Weekend","Weekday"))</f>
        <v>Weekday</v>
      </c>
      <c r="I5172" s="2" t="str">
        <f>TEXT(Table1[[#This Row],[Date]],"DD")</f>
        <v>25</v>
      </c>
      <c r="J5172" s="2" t="str">
        <f>IF(Table1[[#This Row],[Date2]]&gt;20,"End",IF(Table1[[#This Row],[Date2]]&gt;10,"Mid","Start"))</f>
        <v>End</v>
      </c>
      <c r="K5172" s="3">
        <v>0.64984953703703707</v>
      </c>
      <c r="L5172" t="s">
        <v>51</v>
      </c>
      <c r="M5172">
        <v>0</v>
      </c>
      <c r="N5172" s="1" t="s">
        <v>4</v>
      </c>
      <c r="O5172" s="1" t="s">
        <v>21</v>
      </c>
      <c r="P5172" t="s">
        <v>156</v>
      </c>
      <c r="Q5172" t="s">
        <v>157</v>
      </c>
      <c r="R5172">
        <v>500</v>
      </c>
      <c r="S5172" t="s">
        <v>8</v>
      </c>
      <c r="T5172" t="s">
        <v>158</v>
      </c>
      <c r="U5172"/>
      <c r="V5172" t="s">
        <v>11</v>
      </c>
    </row>
    <row r="5173" spans="1:22" x14ac:dyDescent="0.3">
      <c r="A5173">
        <v>46</v>
      </c>
      <c r="B5173" t="s">
        <v>159</v>
      </c>
      <c r="C5173" t="s">
        <v>155</v>
      </c>
      <c r="D5173" t="s">
        <v>2</v>
      </c>
      <c r="E5173" s="2">
        <v>42972</v>
      </c>
      <c r="F5173" s="2" t="str">
        <f>TEXT(Table1[[#This Row],[Date]],"DDDD")</f>
        <v>Friday</v>
      </c>
      <c r="G5173" s="2" t="str">
        <f>TEXT(Table1[[#This Row],[Date]],"mmMM")</f>
        <v>August</v>
      </c>
      <c r="H5173" s="2" t="str">
        <f>IF(Table1[[#This Row],[Day]]="Saturday","Weekend",IF(Table1[[#This Row],[Day]]="Sunday","Weekend","Weekday"))</f>
        <v>Weekday</v>
      </c>
      <c r="I5173" s="2" t="str">
        <f>TEXT(Table1[[#This Row],[Date]],"DD")</f>
        <v>25</v>
      </c>
      <c r="J5173" s="2" t="str">
        <f>IF(Table1[[#This Row],[Date2]]&gt;20,"End",IF(Table1[[#This Row],[Date2]]&gt;10,"Mid","Start"))</f>
        <v>End</v>
      </c>
      <c r="K5173" s="3">
        <v>0.65089120370370368</v>
      </c>
      <c r="L5173" t="s">
        <v>51</v>
      </c>
      <c r="M5173">
        <v>1</v>
      </c>
      <c r="N5173" s="1" t="s">
        <v>4</v>
      </c>
      <c r="O5173" s="1" t="s">
        <v>21</v>
      </c>
      <c r="P5173" t="s">
        <v>156</v>
      </c>
      <c r="Q5173" t="s">
        <v>157</v>
      </c>
      <c r="R5173">
        <v>500</v>
      </c>
      <c r="S5173" t="s">
        <v>8</v>
      </c>
      <c r="T5173" t="s">
        <v>158</v>
      </c>
      <c r="U5173"/>
      <c r="V5173" t="s">
        <v>11</v>
      </c>
    </row>
    <row r="5174" spans="1:22" x14ac:dyDescent="0.3">
      <c r="A5174">
        <v>47</v>
      </c>
      <c r="B5174" t="s">
        <v>160</v>
      </c>
      <c r="C5174" t="s">
        <v>155</v>
      </c>
      <c r="D5174" t="s">
        <v>2</v>
      </c>
      <c r="E5174" s="2">
        <v>42972</v>
      </c>
      <c r="F5174" s="2" t="str">
        <f>TEXT(Table1[[#This Row],[Date]],"DDDD")</f>
        <v>Friday</v>
      </c>
      <c r="G5174" s="2" t="str">
        <f>TEXT(Table1[[#This Row],[Date]],"mmMM")</f>
        <v>August</v>
      </c>
      <c r="H5174" s="2" t="str">
        <f>IF(Table1[[#This Row],[Day]]="Saturday","Weekend",IF(Table1[[#This Row],[Day]]="Sunday","Weekend","Weekday"))</f>
        <v>Weekday</v>
      </c>
      <c r="I5174" s="2" t="str">
        <f>TEXT(Table1[[#This Row],[Date]],"DD")</f>
        <v>25</v>
      </c>
      <c r="J5174" s="2" t="str">
        <f>IF(Table1[[#This Row],[Date2]]&gt;20,"End",IF(Table1[[#This Row],[Date2]]&gt;10,"Mid","Start"))</f>
        <v>End</v>
      </c>
      <c r="K5174" s="3">
        <v>0.65093750000000006</v>
      </c>
      <c r="L5174" t="s">
        <v>51</v>
      </c>
      <c r="M5174">
        <v>1</v>
      </c>
      <c r="N5174" s="1" t="s">
        <v>4</v>
      </c>
      <c r="O5174" s="1" t="s">
        <v>21</v>
      </c>
      <c r="P5174" t="s">
        <v>156</v>
      </c>
      <c r="Q5174" t="s">
        <v>157</v>
      </c>
      <c r="R5174">
        <v>500</v>
      </c>
      <c r="S5174" t="s">
        <v>8</v>
      </c>
      <c r="T5174" t="s">
        <v>158</v>
      </c>
      <c r="U5174"/>
      <c r="V5174" t="s">
        <v>11</v>
      </c>
    </row>
    <row r="5175" spans="1:22" x14ac:dyDescent="0.3">
      <c r="A5175">
        <v>5940</v>
      </c>
      <c r="B5175" t="s">
        <v>12858</v>
      </c>
      <c r="C5175" t="s">
        <v>7829</v>
      </c>
      <c r="D5175" t="s">
        <v>14</v>
      </c>
      <c r="E5175" s="2">
        <v>43064</v>
      </c>
      <c r="F5175" s="2" t="str">
        <f>TEXT(Table1[[#This Row],[Date]],"DDDD")</f>
        <v>Saturday</v>
      </c>
      <c r="G5175" s="2" t="str">
        <f>TEXT(Table1[[#This Row],[Date]],"mmMM")</f>
        <v>November</v>
      </c>
      <c r="H5175" s="2" t="str">
        <f>IF(Table1[[#This Row],[Day]]="Saturday","Weekend",IF(Table1[[#This Row],[Day]]="Sunday","Weekend","Weekday"))</f>
        <v>Weekend</v>
      </c>
      <c r="I5175" s="2" t="str">
        <f>TEXT(Table1[[#This Row],[Date]],"DD")</f>
        <v>25</v>
      </c>
      <c r="J5175" s="2" t="str">
        <f>IF(Table1[[#This Row],[Date2]]&gt;20,"End",IF(Table1[[#This Row],[Date2]]&gt;10,"Mid","Start"))</f>
        <v>End</v>
      </c>
      <c r="K5175" s="3">
        <v>0.85675925925925933</v>
      </c>
      <c r="L5175" t="s">
        <v>3</v>
      </c>
      <c r="M5175">
        <v>1</v>
      </c>
      <c r="N5175" s="1" t="s">
        <v>4</v>
      </c>
      <c r="O5175" s="1" t="s">
        <v>21</v>
      </c>
      <c r="P5175" t="s">
        <v>7830</v>
      </c>
      <c r="Q5175" t="s">
        <v>12859</v>
      </c>
      <c r="R5175">
        <v>105.3</v>
      </c>
      <c r="S5175" t="s">
        <v>8</v>
      </c>
      <c r="T5175" t="s">
        <v>7831</v>
      </c>
      <c r="U5175" t="s">
        <v>1395</v>
      </c>
      <c r="V5175" t="s">
        <v>11</v>
      </c>
    </row>
    <row r="5176" spans="1:22" x14ac:dyDescent="0.3">
      <c r="A5176">
        <v>3624</v>
      </c>
      <c r="B5176" t="s">
        <v>8198</v>
      </c>
      <c r="C5176" t="s">
        <v>8199</v>
      </c>
      <c r="D5176" t="s">
        <v>2</v>
      </c>
      <c r="E5176" s="2">
        <v>43033</v>
      </c>
      <c r="F5176" s="2" t="str">
        <f>TEXT(Table1[[#This Row],[Date]],"DDDD")</f>
        <v>Wednesday</v>
      </c>
      <c r="G5176" s="2" t="str">
        <f>TEXT(Table1[[#This Row],[Date]],"mmMM")</f>
        <v>October</v>
      </c>
      <c r="H5176" s="2" t="str">
        <f>IF(Table1[[#This Row],[Day]]="Saturday","Weekend",IF(Table1[[#This Row],[Day]]="Sunday","Weekend","Weekday"))</f>
        <v>Weekday</v>
      </c>
      <c r="I5176" s="2" t="str">
        <f>TEXT(Table1[[#This Row],[Date]],"DD")</f>
        <v>25</v>
      </c>
      <c r="J5176" s="2" t="str">
        <f>IF(Table1[[#This Row],[Date2]]&gt;20,"End",IF(Table1[[#This Row],[Date2]]&gt;10,"Mid","Start"))</f>
        <v>End</v>
      </c>
      <c r="K5176" s="3">
        <v>0.86450231481481488</v>
      </c>
      <c r="L5176" t="s">
        <v>51</v>
      </c>
      <c r="M5176">
        <v>1</v>
      </c>
      <c r="N5176" s="1" t="s">
        <v>4</v>
      </c>
      <c r="O5176" s="1" t="s">
        <v>21</v>
      </c>
      <c r="P5176" t="s">
        <v>8200</v>
      </c>
      <c r="Q5176" t="s">
        <v>8201</v>
      </c>
      <c r="R5176">
        <v>484.5</v>
      </c>
      <c r="S5176" t="s">
        <v>8</v>
      </c>
      <c r="T5176" t="s">
        <v>8202</v>
      </c>
      <c r="U5176" t="s">
        <v>1395</v>
      </c>
      <c r="V5176" t="s">
        <v>11</v>
      </c>
    </row>
    <row r="5177" spans="1:22" x14ac:dyDescent="0.3">
      <c r="A5177">
        <v>7</v>
      </c>
      <c r="B5177" t="s">
        <v>32</v>
      </c>
      <c r="C5177" t="s">
        <v>33</v>
      </c>
      <c r="D5177" t="s">
        <v>14</v>
      </c>
      <c r="E5177" s="2">
        <v>42972</v>
      </c>
      <c r="F5177" s="2" t="str">
        <f>TEXT(Table1[[#This Row],[Date]],"DDDD")</f>
        <v>Friday</v>
      </c>
      <c r="G5177" s="2" t="str">
        <f>TEXT(Table1[[#This Row],[Date]],"mmMM")</f>
        <v>August</v>
      </c>
      <c r="H5177" s="2" t="str">
        <f>IF(Table1[[#This Row],[Day]]="Saturday","Weekend",IF(Table1[[#This Row],[Day]]="Sunday","Weekend","Weekday"))</f>
        <v>Weekday</v>
      </c>
      <c r="I5177" s="2" t="str">
        <f>TEXT(Table1[[#This Row],[Date]],"DD")</f>
        <v>25</v>
      </c>
      <c r="J5177" s="2" t="str">
        <f>IF(Table1[[#This Row],[Date2]]&gt;20,"End",IF(Table1[[#This Row],[Date2]]&gt;10,"Mid","Start"))</f>
        <v>End</v>
      </c>
      <c r="K5177" s="3">
        <v>0.33753472222222219</v>
      </c>
      <c r="L5177" t="s">
        <v>28</v>
      </c>
      <c r="M5177">
        <v>0</v>
      </c>
      <c r="N5177" s="1" t="s">
        <v>4</v>
      </c>
      <c r="O5177" s="1" t="s">
        <v>34</v>
      </c>
      <c r="P5177" t="s">
        <v>35</v>
      </c>
      <c r="Q5177" t="s">
        <v>36</v>
      </c>
      <c r="R5177">
        <v>144</v>
      </c>
      <c r="S5177" t="s">
        <v>8</v>
      </c>
      <c r="T5177" t="s">
        <v>37</v>
      </c>
      <c r="U5177"/>
      <c r="V5177" t="s">
        <v>11</v>
      </c>
    </row>
    <row r="5178" spans="1:22" x14ac:dyDescent="0.3">
      <c r="A5178">
        <v>1986</v>
      </c>
      <c r="B5178" t="s">
        <v>4656</v>
      </c>
      <c r="C5178" t="s">
        <v>4657</v>
      </c>
      <c r="D5178" t="s">
        <v>2</v>
      </c>
      <c r="E5178" s="2">
        <v>43003</v>
      </c>
      <c r="F5178" s="2" t="str">
        <f>TEXT(Table1[[#This Row],[Date]],"DDDD")</f>
        <v>Monday</v>
      </c>
      <c r="G5178" s="2" t="str">
        <f>TEXT(Table1[[#This Row],[Date]],"mmMM")</f>
        <v>September</v>
      </c>
      <c r="H5178" s="2" t="str">
        <f>IF(Table1[[#This Row],[Day]]="Saturday","Weekend",IF(Table1[[#This Row],[Day]]="Sunday","Weekend","Weekday"))</f>
        <v>Weekday</v>
      </c>
      <c r="I5178" s="2" t="str">
        <f>TEXT(Table1[[#This Row],[Date]],"DD")</f>
        <v>25</v>
      </c>
      <c r="J5178" s="2" t="str">
        <f>IF(Table1[[#This Row],[Date2]]&gt;20,"End",IF(Table1[[#This Row],[Date2]]&gt;10,"Mid","Start"))</f>
        <v>End</v>
      </c>
      <c r="K5178" s="3">
        <v>0.53681712962962957</v>
      </c>
      <c r="L5178" t="s">
        <v>28</v>
      </c>
      <c r="M5178">
        <v>1</v>
      </c>
      <c r="N5178" s="1" t="s">
        <v>4</v>
      </c>
      <c r="O5178" s="1" t="s">
        <v>34</v>
      </c>
      <c r="P5178" t="s">
        <v>4658</v>
      </c>
      <c r="Q5178" t="s">
        <v>4659</v>
      </c>
      <c r="R5178">
        <v>918</v>
      </c>
      <c r="S5178" t="s">
        <v>8</v>
      </c>
      <c r="T5178" t="s">
        <v>4660</v>
      </c>
      <c r="U5178" t="s">
        <v>1395</v>
      </c>
      <c r="V5178" t="s">
        <v>11</v>
      </c>
    </row>
    <row r="5179" spans="1:22" x14ac:dyDescent="0.3">
      <c r="A5179">
        <v>1997</v>
      </c>
      <c r="B5179" t="s">
        <v>4683</v>
      </c>
      <c r="C5179" t="s">
        <v>4612</v>
      </c>
      <c r="D5179" t="s">
        <v>2</v>
      </c>
      <c r="E5179" s="2">
        <v>43003</v>
      </c>
      <c r="F5179" s="2" t="str">
        <f>TEXT(Table1[[#This Row],[Date]],"DDDD")</f>
        <v>Monday</v>
      </c>
      <c r="G5179" s="2" t="str">
        <f>TEXT(Table1[[#This Row],[Date]],"mmMM")</f>
        <v>September</v>
      </c>
      <c r="H5179" s="2" t="str">
        <f>IF(Table1[[#This Row],[Day]]="Saturday","Weekend",IF(Table1[[#This Row],[Day]]="Sunday","Weekend","Weekday"))</f>
        <v>Weekday</v>
      </c>
      <c r="I5179" s="2" t="str">
        <f>TEXT(Table1[[#This Row],[Date]],"DD")</f>
        <v>25</v>
      </c>
      <c r="J5179" s="2" t="str">
        <f>IF(Table1[[#This Row],[Date2]]&gt;20,"End",IF(Table1[[#This Row],[Date2]]&gt;10,"Mid","Start"))</f>
        <v>End</v>
      </c>
      <c r="K5179" s="3">
        <v>0.59042824074074074</v>
      </c>
      <c r="L5179" t="s">
        <v>51</v>
      </c>
      <c r="M5179">
        <v>1</v>
      </c>
      <c r="N5179" s="1" t="s">
        <v>4</v>
      </c>
      <c r="O5179" s="1" t="s">
        <v>34</v>
      </c>
      <c r="P5179" t="s">
        <v>4613</v>
      </c>
      <c r="Q5179" t="s">
        <v>4682</v>
      </c>
      <c r="R5179">
        <v>165.75</v>
      </c>
      <c r="S5179" t="s">
        <v>8</v>
      </c>
      <c r="T5179" t="s">
        <v>4615</v>
      </c>
      <c r="U5179" t="s">
        <v>1395</v>
      </c>
      <c r="V5179" t="s">
        <v>11</v>
      </c>
    </row>
    <row r="5180" spans="1:22" x14ac:dyDescent="0.3">
      <c r="A5180">
        <v>2036</v>
      </c>
      <c r="B5180" t="s">
        <v>4788</v>
      </c>
      <c r="C5180" t="s">
        <v>4080</v>
      </c>
      <c r="D5180" t="s">
        <v>14</v>
      </c>
      <c r="E5180" s="2">
        <v>43003</v>
      </c>
      <c r="F5180" s="2" t="str">
        <f>TEXT(Table1[[#This Row],[Date]],"DDDD")</f>
        <v>Monday</v>
      </c>
      <c r="G5180" s="2" t="str">
        <f>TEXT(Table1[[#This Row],[Date]],"mmMM")</f>
        <v>September</v>
      </c>
      <c r="H5180" s="2" t="str">
        <f>IF(Table1[[#This Row],[Day]]="Saturday","Weekend",IF(Table1[[#This Row],[Day]]="Sunday","Weekend","Weekday"))</f>
        <v>Weekday</v>
      </c>
      <c r="I5180" s="2" t="str">
        <f>TEXT(Table1[[#This Row],[Date]],"DD")</f>
        <v>25</v>
      </c>
      <c r="J5180" s="2" t="str">
        <f>IF(Table1[[#This Row],[Date2]]&gt;20,"End",IF(Table1[[#This Row],[Date2]]&gt;10,"Mid","Start"))</f>
        <v>End</v>
      </c>
      <c r="K5180" s="3">
        <v>0.95659722222222221</v>
      </c>
      <c r="L5180" t="s">
        <v>168</v>
      </c>
      <c r="M5180">
        <v>1</v>
      </c>
      <c r="N5180" s="1" t="s">
        <v>4</v>
      </c>
      <c r="O5180" s="1" t="s">
        <v>34</v>
      </c>
      <c r="P5180" t="s">
        <v>4081</v>
      </c>
      <c r="Q5180" t="s">
        <v>4789</v>
      </c>
      <c r="R5180">
        <v>124</v>
      </c>
      <c r="S5180" t="s">
        <v>8</v>
      </c>
      <c r="T5180" t="s">
        <v>4083</v>
      </c>
      <c r="U5180" t="s">
        <v>10</v>
      </c>
      <c r="V5180" t="s">
        <v>11</v>
      </c>
    </row>
    <row r="5181" spans="1:22" x14ac:dyDescent="0.3">
      <c r="A5181">
        <v>2038</v>
      </c>
      <c r="B5181" t="s">
        <v>4791</v>
      </c>
      <c r="C5181" t="s">
        <v>4792</v>
      </c>
      <c r="D5181" t="s">
        <v>2</v>
      </c>
      <c r="E5181" s="2">
        <v>43003</v>
      </c>
      <c r="F5181" s="2" t="str">
        <f>TEXT(Table1[[#This Row],[Date]],"DDDD")</f>
        <v>Monday</v>
      </c>
      <c r="G5181" s="2" t="str">
        <f>TEXT(Table1[[#This Row],[Date]],"mmMM")</f>
        <v>September</v>
      </c>
      <c r="H5181" s="2" t="str">
        <f>IF(Table1[[#This Row],[Day]]="Saturday","Weekend",IF(Table1[[#This Row],[Day]]="Sunday","Weekend","Weekday"))</f>
        <v>Weekday</v>
      </c>
      <c r="I5181" s="2" t="str">
        <f>TEXT(Table1[[#This Row],[Date]],"DD")</f>
        <v>25</v>
      </c>
      <c r="J5181" s="2" t="str">
        <f>IF(Table1[[#This Row],[Date2]]&gt;20,"End",IF(Table1[[#This Row],[Date2]]&gt;10,"Mid","Start"))</f>
        <v>End</v>
      </c>
      <c r="K5181" s="3">
        <v>0.97317129629629628</v>
      </c>
      <c r="L5181" t="s">
        <v>168</v>
      </c>
      <c r="M5181">
        <v>1</v>
      </c>
      <c r="N5181" s="1" t="s">
        <v>4</v>
      </c>
      <c r="O5181" s="1" t="s">
        <v>34</v>
      </c>
      <c r="P5181" t="s">
        <v>4793</v>
      </c>
      <c r="Q5181" t="s">
        <v>4794</v>
      </c>
      <c r="R5181">
        <v>110</v>
      </c>
      <c r="S5181" t="s">
        <v>8</v>
      </c>
      <c r="T5181" t="s">
        <v>4795</v>
      </c>
      <c r="U5181" t="s">
        <v>1395</v>
      </c>
      <c r="V5181" t="s">
        <v>11</v>
      </c>
    </row>
    <row r="5182" spans="1:22" x14ac:dyDescent="0.3">
      <c r="A5182">
        <v>3634</v>
      </c>
      <c r="B5182" t="s">
        <v>8219</v>
      </c>
      <c r="C5182" t="s">
        <v>8220</v>
      </c>
      <c r="D5182" t="s">
        <v>2</v>
      </c>
      <c r="E5182" s="2">
        <v>43033</v>
      </c>
      <c r="F5182" s="2" t="str">
        <f>TEXT(Table1[[#This Row],[Date]],"DDDD")</f>
        <v>Wednesday</v>
      </c>
      <c r="G5182" s="2" t="str">
        <f>TEXT(Table1[[#This Row],[Date]],"mmMM")</f>
        <v>October</v>
      </c>
      <c r="H5182" s="2" t="str">
        <f>IF(Table1[[#This Row],[Day]]="Saturday","Weekend",IF(Table1[[#This Row],[Day]]="Sunday","Weekend","Weekday"))</f>
        <v>Weekday</v>
      </c>
      <c r="I5182" s="2" t="str">
        <f>TEXT(Table1[[#This Row],[Date]],"DD")</f>
        <v>25</v>
      </c>
      <c r="J5182" s="2" t="str">
        <f>IF(Table1[[#This Row],[Date2]]&gt;20,"End",IF(Table1[[#This Row],[Date2]]&gt;10,"Mid","Start"))</f>
        <v>End</v>
      </c>
      <c r="K5182" s="3">
        <v>0.90798611111111116</v>
      </c>
      <c r="L5182" t="s">
        <v>3</v>
      </c>
      <c r="M5182">
        <v>1</v>
      </c>
      <c r="N5182" s="1" t="s">
        <v>4</v>
      </c>
      <c r="O5182" s="1" t="s">
        <v>34</v>
      </c>
      <c r="P5182" t="s">
        <v>8221</v>
      </c>
      <c r="Q5182" t="s">
        <v>3651</v>
      </c>
      <c r="R5182">
        <v>270</v>
      </c>
      <c r="S5182" t="s">
        <v>8</v>
      </c>
      <c r="T5182" t="s">
        <v>8222</v>
      </c>
      <c r="U5182" t="s">
        <v>1395</v>
      </c>
      <c r="V5182" t="s">
        <v>11</v>
      </c>
    </row>
    <row r="5183" spans="1:22" x14ac:dyDescent="0.3">
      <c r="A5183">
        <v>3635</v>
      </c>
      <c r="B5183" t="s">
        <v>8223</v>
      </c>
      <c r="C5183" t="s">
        <v>3849</v>
      </c>
      <c r="D5183" t="s">
        <v>2</v>
      </c>
      <c r="E5183" s="2">
        <v>43033</v>
      </c>
      <c r="F5183" s="2" t="str">
        <f>TEXT(Table1[[#This Row],[Date]],"DDDD")</f>
        <v>Wednesday</v>
      </c>
      <c r="G5183" s="2" t="str">
        <f>TEXT(Table1[[#This Row],[Date]],"mmMM")</f>
        <v>October</v>
      </c>
      <c r="H5183" s="2" t="str">
        <f>IF(Table1[[#This Row],[Day]]="Saturday","Weekend",IF(Table1[[#This Row],[Day]]="Sunday","Weekend","Weekday"))</f>
        <v>Weekday</v>
      </c>
      <c r="I5183" s="2" t="str">
        <f>TEXT(Table1[[#This Row],[Date]],"DD")</f>
        <v>25</v>
      </c>
      <c r="J5183" s="2" t="str">
        <f>IF(Table1[[#This Row],[Date2]]&gt;20,"End",IF(Table1[[#This Row],[Date2]]&gt;10,"Mid","Start"))</f>
        <v>End</v>
      </c>
      <c r="K5183" s="3">
        <v>0.90915509259259253</v>
      </c>
      <c r="L5183" t="s">
        <v>168</v>
      </c>
      <c r="M5183">
        <v>1</v>
      </c>
      <c r="N5183" s="1" t="s">
        <v>4</v>
      </c>
      <c r="O5183" s="1" t="s">
        <v>34</v>
      </c>
      <c r="P5183" t="s">
        <v>3850</v>
      </c>
      <c r="Q5183" t="s">
        <v>8224</v>
      </c>
      <c r="R5183">
        <v>220</v>
      </c>
      <c r="S5183" t="s">
        <v>8</v>
      </c>
      <c r="T5183" t="s">
        <v>3851</v>
      </c>
      <c r="U5183" t="s">
        <v>1395</v>
      </c>
      <c r="V5183" t="s">
        <v>11</v>
      </c>
    </row>
    <row r="5184" spans="1:22" x14ac:dyDescent="0.3">
      <c r="A5184">
        <v>3637</v>
      </c>
      <c r="B5184" t="s">
        <v>8227</v>
      </c>
      <c r="C5184" t="s">
        <v>6059</v>
      </c>
      <c r="D5184" t="s">
        <v>2</v>
      </c>
      <c r="E5184" s="2">
        <v>43033</v>
      </c>
      <c r="F5184" s="2" t="str">
        <f>TEXT(Table1[[#This Row],[Date]],"DDDD")</f>
        <v>Wednesday</v>
      </c>
      <c r="G5184" s="2" t="str">
        <f>TEXT(Table1[[#This Row],[Date]],"mmMM")</f>
        <v>October</v>
      </c>
      <c r="H5184" s="2" t="str">
        <f>IF(Table1[[#This Row],[Day]]="Saturday","Weekend",IF(Table1[[#This Row],[Day]]="Sunday","Weekend","Weekday"))</f>
        <v>Weekday</v>
      </c>
      <c r="I5184" s="2" t="str">
        <f>TEXT(Table1[[#This Row],[Date]],"DD")</f>
        <v>25</v>
      </c>
      <c r="J5184" s="2" t="str">
        <f>IF(Table1[[#This Row],[Date2]]&gt;20,"End",IF(Table1[[#This Row],[Date2]]&gt;10,"Mid","Start"))</f>
        <v>End</v>
      </c>
      <c r="K5184" s="3">
        <v>0.96526620370370375</v>
      </c>
      <c r="L5184" t="s">
        <v>168</v>
      </c>
      <c r="M5184">
        <v>1</v>
      </c>
      <c r="N5184" s="1" t="s">
        <v>4</v>
      </c>
      <c r="O5184" s="1" t="s">
        <v>34</v>
      </c>
      <c r="P5184" t="s">
        <v>6060</v>
      </c>
      <c r="Q5184" t="s">
        <v>8228</v>
      </c>
      <c r="R5184">
        <v>250</v>
      </c>
      <c r="S5184" t="s">
        <v>8</v>
      </c>
      <c r="T5184" t="s">
        <v>6061</v>
      </c>
      <c r="U5184" t="s">
        <v>1395</v>
      </c>
      <c r="V5184" t="s">
        <v>11</v>
      </c>
    </row>
    <row r="5185" spans="1:22" x14ac:dyDescent="0.3">
      <c r="A5185">
        <v>1996</v>
      </c>
      <c r="B5185" t="s">
        <v>4681</v>
      </c>
      <c r="C5185" t="s">
        <v>4612</v>
      </c>
      <c r="D5185" t="s">
        <v>2</v>
      </c>
      <c r="E5185" s="2">
        <v>43003</v>
      </c>
      <c r="F5185" s="2" t="str">
        <f>TEXT(Table1[[#This Row],[Date]],"DDDD")</f>
        <v>Monday</v>
      </c>
      <c r="G5185" s="2" t="str">
        <f>TEXT(Table1[[#This Row],[Date]],"mmMM")</f>
        <v>September</v>
      </c>
      <c r="H5185" s="2" t="str">
        <f>IF(Table1[[#This Row],[Day]]="Saturday","Weekend",IF(Table1[[#This Row],[Day]]="Sunday","Weekend","Weekday"))</f>
        <v>Weekday</v>
      </c>
      <c r="I5185" s="2" t="str">
        <f>TEXT(Table1[[#This Row],[Date]],"DD")</f>
        <v>25</v>
      </c>
      <c r="J5185" s="2" t="str">
        <f>IF(Table1[[#This Row],[Date2]]&gt;20,"End",IF(Table1[[#This Row],[Date2]]&gt;10,"Mid","Start"))</f>
        <v>End</v>
      </c>
      <c r="K5185" s="3">
        <v>0.58877314814814818</v>
      </c>
      <c r="L5185" t="s">
        <v>51</v>
      </c>
      <c r="M5185">
        <v>1</v>
      </c>
      <c r="N5185" s="1" t="s">
        <v>4</v>
      </c>
      <c r="O5185" s="1" t="s">
        <v>34</v>
      </c>
      <c r="P5185" t="s">
        <v>4613</v>
      </c>
      <c r="Q5185" t="s">
        <v>4682</v>
      </c>
      <c r="R5185">
        <v>165.75</v>
      </c>
      <c r="S5185" t="s">
        <v>8</v>
      </c>
      <c r="T5185" t="s">
        <v>4615</v>
      </c>
      <c r="U5185" t="s">
        <v>1395</v>
      </c>
      <c r="V5185" t="s">
        <v>11</v>
      </c>
    </row>
    <row r="5186" spans="1:22" x14ac:dyDescent="0.3">
      <c r="A5186">
        <v>19</v>
      </c>
      <c r="B5186" t="s">
        <v>71</v>
      </c>
      <c r="C5186" t="s">
        <v>72</v>
      </c>
      <c r="D5186" t="s">
        <v>2</v>
      </c>
      <c r="E5186" s="2">
        <v>42972</v>
      </c>
      <c r="F5186" s="2" t="str">
        <f>TEXT(Table1[[#This Row],[Date]],"DDDD")</f>
        <v>Friday</v>
      </c>
      <c r="G5186" s="2" t="str">
        <f>TEXT(Table1[[#This Row],[Date]],"mmMM")</f>
        <v>August</v>
      </c>
      <c r="H5186" s="2" t="str">
        <f>IF(Table1[[#This Row],[Day]]="Saturday","Weekend",IF(Table1[[#This Row],[Day]]="Sunday","Weekend","Weekday"))</f>
        <v>Weekday</v>
      </c>
      <c r="I5186" s="2" t="str">
        <f>TEXT(Table1[[#This Row],[Date]],"DD")</f>
        <v>25</v>
      </c>
      <c r="J5186" s="2" t="str">
        <f>IF(Table1[[#This Row],[Date2]]&gt;20,"End",IF(Table1[[#This Row],[Date2]]&gt;10,"Mid","Start"))</f>
        <v>End</v>
      </c>
      <c r="K5186" s="3">
        <v>0.42076388888888888</v>
      </c>
      <c r="L5186" t="s">
        <v>73</v>
      </c>
      <c r="M5186">
        <v>1</v>
      </c>
      <c r="N5186" s="1" t="s">
        <v>4</v>
      </c>
      <c r="O5186" s="1" t="s">
        <v>34</v>
      </c>
      <c r="P5186" t="s">
        <v>74</v>
      </c>
      <c r="Q5186" t="s">
        <v>75</v>
      </c>
      <c r="R5186">
        <v>54</v>
      </c>
      <c r="S5186" t="s">
        <v>8</v>
      </c>
      <c r="T5186" t="s">
        <v>76</v>
      </c>
      <c r="U5186"/>
      <c r="V5186" t="s">
        <v>11</v>
      </c>
    </row>
    <row r="5187" spans="1:22" x14ac:dyDescent="0.3">
      <c r="A5187">
        <v>20</v>
      </c>
      <c r="B5187" t="s">
        <v>77</v>
      </c>
      <c r="C5187" t="s">
        <v>72</v>
      </c>
      <c r="D5187" t="s">
        <v>2</v>
      </c>
      <c r="E5187" s="2">
        <v>42972</v>
      </c>
      <c r="F5187" s="2" t="str">
        <f>TEXT(Table1[[#This Row],[Date]],"DDDD")</f>
        <v>Friday</v>
      </c>
      <c r="G5187" s="2" t="str">
        <f>TEXT(Table1[[#This Row],[Date]],"mmMM")</f>
        <v>August</v>
      </c>
      <c r="H5187" s="2" t="str">
        <f>IF(Table1[[#This Row],[Day]]="Saturday","Weekend",IF(Table1[[#This Row],[Day]]="Sunday","Weekend","Weekday"))</f>
        <v>Weekday</v>
      </c>
      <c r="I5187" s="2" t="str">
        <f>TEXT(Table1[[#This Row],[Date]],"DD")</f>
        <v>25</v>
      </c>
      <c r="J5187" s="2" t="str">
        <f>IF(Table1[[#This Row],[Date2]]&gt;20,"End",IF(Table1[[#This Row],[Date2]]&gt;10,"Mid","Start"))</f>
        <v>End</v>
      </c>
      <c r="K5187" s="3">
        <v>0.42079861111111111</v>
      </c>
      <c r="L5187" t="s">
        <v>73</v>
      </c>
      <c r="M5187">
        <v>1</v>
      </c>
      <c r="N5187" s="1" t="s">
        <v>4</v>
      </c>
      <c r="O5187" s="1" t="s">
        <v>34</v>
      </c>
      <c r="P5187" t="s">
        <v>74</v>
      </c>
      <c r="Q5187" t="s">
        <v>75</v>
      </c>
      <c r="R5187">
        <v>54</v>
      </c>
      <c r="S5187" t="s">
        <v>8</v>
      </c>
      <c r="T5187" t="s">
        <v>76</v>
      </c>
      <c r="U5187"/>
      <c r="V5187" t="s">
        <v>11</v>
      </c>
    </row>
    <row r="5188" spans="1:22" x14ac:dyDescent="0.3">
      <c r="A5188">
        <v>27</v>
      </c>
      <c r="B5188" t="s">
        <v>102</v>
      </c>
      <c r="C5188" t="s">
        <v>103</v>
      </c>
      <c r="D5188" t="s">
        <v>14</v>
      </c>
      <c r="E5188" s="2">
        <v>42972</v>
      </c>
      <c r="F5188" s="2" t="str">
        <f>TEXT(Table1[[#This Row],[Date]],"DDDD")</f>
        <v>Friday</v>
      </c>
      <c r="G5188" s="2" t="str">
        <f>TEXT(Table1[[#This Row],[Date]],"mmMM")</f>
        <v>August</v>
      </c>
      <c r="H5188" s="2" t="str">
        <f>IF(Table1[[#This Row],[Day]]="Saturday","Weekend",IF(Table1[[#This Row],[Day]]="Sunday","Weekend","Weekday"))</f>
        <v>Weekday</v>
      </c>
      <c r="I5188" s="2" t="str">
        <f>TEXT(Table1[[#This Row],[Date]],"DD")</f>
        <v>25</v>
      </c>
      <c r="J5188" s="2" t="str">
        <f>IF(Table1[[#This Row],[Date2]]&gt;20,"End",IF(Table1[[#This Row],[Date2]]&gt;10,"Mid","Start"))</f>
        <v>End</v>
      </c>
      <c r="K5188" s="3">
        <v>0.48431712962962964</v>
      </c>
      <c r="L5188" t="s">
        <v>73</v>
      </c>
      <c r="M5188">
        <v>0</v>
      </c>
      <c r="N5188" s="1" t="s">
        <v>4</v>
      </c>
      <c r="O5188" s="1" t="s">
        <v>208</v>
      </c>
      <c r="P5188" t="s">
        <v>104</v>
      </c>
      <c r="Q5188" t="s">
        <v>105</v>
      </c>
      <c r="R5188">
        <v>72</v>
      </c>
      <c r="S5188" t="s">
        <v>8</v>
      </c>
      <c r="T5188" t="s">
        <v>106</v>
      </c>
      <c r="U5188"/>
      <c r="V5188" t="s">
        <v>11</v>
      </c>
    </row>
    <row r="5189" spans="1:22" x14ac:dyDescent="0.3">
      <c r="A5189">
        <v>65</v>
      </c>
      <c r="B5189" t="s">
        <v>206</v>
      </c>
      <c r="C5189" t="s">
        <v>207</v>
      </c>
      <c r="D5189" t="s">
        <v>2</v>
      </c>
      <c r="E5189" s="2">
        <v>42972</v>
      </c>
      <c r="F5189" s="2" t="str">
        <f>TEXT(Table1[[#This Row],[Date]],"DDDD")</f>
        <v>Friday</v>
      </c>
      <c r="G5189" s="2" t="str">
        <f>TEXT(Table1[[#This Row],[Date]],"mmMM")</f>
        <v>August</v>
      </c>
      <c r="H5189" s="2" t="str">
        <f>IF(Table1[[#This Row],[Day]]="Saturday","Weekend",IF(Table1[[#This Row],[Day]]="Sunday","Weekend","Weekday"))</f>
        <v>Weekday</v>
      </c>
      <c r="I5189" s="2" t="str">
        <f>TEXT(Table1[[#This Row],[Date]],"DD")</f>
        <v>25</v>
      </c>
      <c r="J5189" s="2" t="str">
        <f>IF(Table1[[#This Row],[Date2]]&gt;20,"End",IF(Table1[[#This Row],[Date2]]&gt;10,"Mid","Start"))</f>
        <v>End</v>
      </c>
      <c r="K5189" s="3">
        <v>0.76248842592592592</v>
      </c>
      <c r="L5189" t="s">
        <v>168</v>
      </c>
      <c r="M5189">
        <v>1</v>
      </c>
      <c r="N5189" s="1" t="s">
        <v>4</v>
      </c>
      <c r="O5189" s="1" t="s">
        <v>208</v>
      </c>
      <c r="P5189" t="s">
        <v>209</v>
      </c>
      <c r="Q5189" t="s">
        <v>210</v>
      </c>
      <c r="R5189">
        <v>108</v>
      </c>
      <c r="S5189" t="s">
        <v>8</v>
      </c>
      <c r="T5189" t="s">
        <v>211</v>
      </c>
      <c r="U5189"/>
      <c r="V5189" t="s">
        <v>11</v>
      </c>
    </row>
    <row r="5190" spans="1:22" x14ac:dyDescent="0.3">
      <c r="A5190">
        <v>66</v>
      </c>
      <c r="B5190" t="s">
        <v>212</v>
      </c>
      <c r="C5190" t="s">
        <v>207</v>
      </c>
      <c r="D5190" t="s">
        <v>2</v>
      </c>
      <c r="E5190" s="2">
        <v>42972</v>
      </c>
      <c r="F5190" s="2" t="str">
        <f>TEXT(Table1[[#This Row],[Date]],"DDDD")</f>
        <v>Friday</v>
      </c>
      <c r="G5190" s="2" t="str">
        <f>TEXT(Table1[[#This Row],[Date]],"mmMM")</f>
        <v>August</v>
      </c>
      <c r="H5190" s="2" t="str">
        <f>IF(Table1[[#This Row],[Day]]="Saturday","Weekend",IF(Table1[[#This Row],[Day]]="Sunday","Weekend","Weekday"))</f>
        <v>Weekday</v>
      </c>
      <c r="I5190" s="2" t="str">
        <f>TEXT(Table1[[#This Row],[Date]],"DD")</f>
        <v>25</v>
      </c>
      <c r="J5190" s="2" t="str">
        <f>IF(Table1[[#This Row],[Date2]]&gt;20,"End",IF(Table1[[#This Row],[Date2]]&gt;10,"Mid","Start"))</f>
        <v>End</v>
      </c>
      <c r="K5190" s="3">
        <v>0.76258101851851845</v>
      </c>
      <c r="L5190" t="s">
        <v>168</v>
      </c>
      <c r="M5190">
        <v>1</v>
      </c>
      <c r="N5190" s="1" t="s">
        <v>4</v>
      </c>
      <c r="O5190" s="1" t="s">
        <v>208</v>
      </c>
      <c r="P5190" t="s">
        <v>209</v>
      </c>
      <c r="Q5190" t="s">
        <v>210</v>
      </c>
      <c r="R5190">
        <v>108</v>
      </c>
      <c r="S5190" t="s">
        <v>8</v>
      </c>
      <c r="T5190" t="s">
        <v>211</v>
      </c>
      <c r="U5190"/>
      <c r="V5190" t="s">
        <v>11</v>
      </c>
    </row>
    <row r="5191" spans="1:22" x14ac:dyDescent="0.3">
      <c r="A5191">
        <v>69</v>
      </c>
      <c r="B5191" t="s">
        <v>219</v>
      </c>
      <c r="C5191" t="s">
        <v>220</v>
      </c>
      <c r="D5191" t="s">
        <v>2</v>
      </c>
      <c r="E5191" s="2">
        <v>42972</v>
      </c>
      <c r="F5191" s="2" t="str">
        <f>TEXT(Table1[[#This Row],[Date]],"DDDD")</f>
        <v>Friday</v>
      </c>
      <c r="G5191" s="2" t="str">
        <f>TEXT(Table1[[#This Row],[Date]],"mmMM")</f>
        <v>August</v>
      </c>
      <c r="H5191" s="2" t="str">
        <f>IF(Table1[[#This Row],[Day]]="Saturday","Weekend",IF(Table1[[#This Row],[Day]]="Sunday","Weekend","Weekday"))</f>
        <v>Weekday</v>
      </c>
      <c r="I5191" s="2" t="str">
        <f>TEXT(Table1[[#This Row],[Date]],"DD")</f>
        <v>25</v>
      </c>
      <c r="J5191" s="2" t="str">
        <f>IF(Table1[[#This Row],[Date2]]&gt;20,"End",IF(Table1[[#This Row],[Date2]]&gt;10,"Mid","Start"))</f>
        <v>End</v>
      </c>
      <c r="K5191" s="3">
        <v>0.78164351851851854</v>
      </c>
      <c r="L5191" t="s">
        <v>200</v>
      </c>
      <c r="M5191">
        <v>1</v>
      </c>
      <c r="N5191" s="1" t="s">
        <v>4</v>
      </c>
      <c r="O5191" s="1" t="s">
        <v>208</v>
      </c>
      <c r="P5191" t="s">
        <v>221</v>
      </c>
      <c r="Q5191" t="s">
        <v>222</v>
      </c>
      <c r="R5191">
        <v>162</v>
      </c>
      <c r="S5191" t="s">
        <v>8</v>
      </c>
      <c r="T5191" t="s">
        <v>223</v>
      </c>
      <c r="U5191"/>
      <c r="V5191" t="s">
        <v>11</v>
      </c>
    </row>
    <row r="5192" spans="1:22" x14ac:dyDescent="0.3">
      <c r="A5192">
        <v>70</v>
      </c>
      <c r="B5192" t="s">
        <v>224</v>
      </c>
      <c r="C5192" t="s">
        <v>220</v>
      </c>
      <c r="D5192" t="s">
        <v>2</v>
      </c>
      <c r="E5192" s="2">
        <v>42972</v>
      </c>
      <c r="F5192" s="2" t="str">
        <f>TEXT(Table1[[#This Row],[Date]],"DDDD")</f>
        <v>Friday</v>
      </c>
      <c r="G5192" s="2" t="str">
        <f>TEXT(Table1[[#This Row],[Date]],"mmMM")</f>
        <v>August</v>
      </c>
      <c r="H5192" s="2" t="str">
        <f>IF(Table1[[#This Row],[Day]]="Saturday","Weekend",IF(Table1[[#This Row],[Day]]="Sunday","Weekend","Weekday"))</f>
        <v>Weekday</v>
      </c>
      <c r="I5192" s="2" t="str">
        <f>TEXT(Table1[[#This Row],[Date]],"DD")</f>
        <v>25</v>
      </c>
      <c r="J5192" s="2" t="str">
        <f>IF(Table1[[#This Row],[Date2]]&gt;20,"End",IF(Table1[[#This Row],[Date2]]&gt;10,"Mid","Start"))</f>
        <v>End</v>
      </c>
      <c r="K5192" s="3">
        <v>0.78167824074074077</v>
      </c>
      <c r="L5192" t="s">
        <v>200</v>
      </c>
      <c r="M5192">
        <v>1</v>
      </c>
      <c r="N5192" s="1" t="s">
        <v>4</v>
      </c>
      <c r="O5192" s="1" t="s">
        <v>208</v>
      </c>
      <c r="P5192" t="s">
        <v>221</v>
      </c>
      <c r="Q5192" t="s">
        <v>222</v>
      </c>
      <c r="R5192">
        <v>162</v>
      </c>
      <c r="S5192" t="s">
        <v>8</v>
      </c>
      <c r="T5192" t="s">
        <v>223</v>
      </c>
      <c r="U5192"/>
      <c r="V5192" t="s">
        <v>11</v>
      </c>
    </row>
    <row r="5193" spans="1:22" x14ac:dyDescent="0.3">
      <c r="A5193">
        <v>1974</v>
      </c>
      <c r="B5193" t="s">
        <v>4627</v>
      </c>
      <c r="C5193" t="s">
        <v>4203</v>
      </c>
      <c r="D5193" t="s">
        <v>2</v>
      </c>
      <c r="E5193" s="2">
        <v>43003</v>
      </c>
      <c r="F5193" s="2" t="str">
        <f>TEXT(Table1[[#This Row],[Date]],"DDDD")</f>
        <v>Monday</v>
      </c>
      <c r="G5193" s="2" t="str">
        <f>TEXT(Table1[[#This Row],[Date]],"mmMM")</f>
        <v>September</v>
      </c>
      <c r="H5193" s="2" t="str">
        <f>IF(Table1[[#This Row],[Day]]="Saturday","Weekend",IF(Table1[[#This Row],[Day]]="Sunday","Weekend","Weekday"))</f>
        <v>Weekday</v>
      </c>
      <c r="I5193" s="2" t="str">
        <f>TEXT(Table1[[#This Row],[Date]],"DD")</f>
        <v>25</v>
      </c>
      <c r="J5193" s="2" t="str">
        <f>IF(Table1[[#This Row],[Date2]]&gt;20,"End",IF(Table1[[#This Row],[Date2]]&gt;10,"Mid","Start"))</f>
        <v>End</v>
      </c>
      <c r="K5193" s="3">
        <v>0.48737268518518517</v>
      </c>
      <c r="L5193" t="s">
        <v>2142</v>
      </c>
      <c r="M5193">
        <v>1</v>
      </c>
      <c r="N5193" s="1" t="s">
        <v>4</v>
      </c>
      <c r="O5193" s="1" t="s">
        <v>208</v>
      </c>
      <c r="P5193" t="s">
        <v>4204</v>
      </c>
      <c r="Q5193" t="s">
        <v>2627</v>
      </c>
      <c r="R5193">
        <v>179.1</v>
      </c>
      <c r="S5193" t="s">
        <v>8</v>
      </c>
      <c r="T5193" t="s">
        <v>4205</v>
      </c>
      <c r="U5193" t="s">
        <v>1395</v>
      </c>
      <c r="V5193" t="s">
        <v>11</v>
      </c>
    </row>
    <row r="5194" spans="1:22" x14ac:dyDescent="0.3">
      <c r="A5194">
        <v>1980</v>
      </c>
      <c r="B5194" t="s">
        <v>4641</v>
      </c>
      <c r="C5194" t="s">
        <v>4642</v>
      </c>
      <c r="D5194" t="s">
        <v>2</v>
      </c>
      <c r="E5194" s="2">
        <v>43003</v>
      </c>
      <c r="F5194" s="2" t="str">
        <f>TEXT(Table1[[#This Row],[Date]],"DDDD")</f>
        <v>Monday</v>
      </c>
      <c r="G5194" s="2" t="str">
        <f>TEXT(Table1[[#This Row],[Date]],"mmMM")</f>
        <v>September</v>
      </c>
      <c r="H5194" s="2" t="str">
        <f>IF(Table1[[#This Row],[Day]]="Saturday","Weekend",IF(Table1[[#This Row],[Day]]="Sunday","Weekend","Weekday"))</f>
        <v>Weekday</v>
      </c>
      <c r="I5194" s="2" t="str">
        <f>TEXT(Table1[[#This Row],[Date]],"DD")</f>
        <v>25</v>
      </c>
      <c r="J5194" s="2" t="str">
        <f>IF(Table1[[#This Row],[Date2]]&gt;20,"End",IF(Table1[[#This Row],[Date2]]&gt;10,"Mid","Start"))</f>
        <v>End</v>
      </c>
      <c r="K5194" s="3">
        <v>0.5116087962962963</v>
      </c>
      <c r="L5194" t="s">
        <v>3</v>
      </c>
      <c r="M5194">
        <v>1</v>
      </c>
      <c r="N5194" s="1" t="s">
        <v>4</v>
      </c>
      <c r="O5194" s="1" t="s">
        <v>208</v>
      </c>
      <c r="P5194" t="s">
        <v>4643</v>
      </c>
      <c r="Q5194" t="s">
        <v>4644</v>
      </c>
      <c r="R5194">
        <v>108</v>
      </c>
      <c r="S5194" t="s">
        <v>8</v>
      </c>
      <c r="T5194" t="s">
        <v>4645</v>
      </c>
      <c r="U5194" t="s">
        <v>1395</v>
      </c>
      <c r="V5194" t="s">
        <v>11</v>
      </c>
    </row>
    <row r="5195" spans="1:22" x14ac:dyDescent="0.3">
      <c r="A5195">
        <v>1987</v>
      </c>
      <c r="B5195" t="s">
        <v>4661</v>
      </c>
      <c r="C5195" t="s">
        <v>3495</v>
      </c>
      <c r="D5195" t="s">
        <v>2</v>
      </c>
      <c r="E5195" s="2">
        <v>43003</v>
      </c>
      <c r="F5195" s="2" t="str">
        <f>TEXT(Table1[[#This Row],[Date]],"DDDD")</f>
        <v>Monday</v>
      </c>
      <c r="G5195" s="2" t="str">
        <f>TEXT(Table1[[#This Row],[Date]],"mmMM")</f>
        <v>September</v>
      </c>
      <c r="H5195" s="2" t="str">
        <f>IF(Table1[[#This Row],[Day]]="Saturday","Weekend",IF(Table1[[#This Row],[Day]]="Sunday","Weekend","Weekday"))</f>
        <v>Weekday</v>
      </c>
      <c r="I5195" s="2" t="str">
        <f>TEXT(Table1[[#This Row],[Date]],"DD")</f>
        <v>25</v>
      </c>
      <c r="J5195" s="2" t="str">
        <f>IF(Table1[[#This Row],[Date2]]&gt;20,"End",IF(Table1[[#This Row],[Date2]]&gt;10,"Mid","Start"))</f>
        <v>End</v>
      </c>
      <c r="K5195" s="3">
        <v>0.55556712962962951</v>
      </c>
      <c r="L5195" t="s">
        <v>3</v>
      </c>
      <c r="M5195">
        <v>1</v>
      </c>
      <c r="N5195" s="1" t="s">
        <v>4</v>
      </c>
      <c r="O5195" s="1" t="s">
        <v>208</v>
      </c>
      <c r="P5195" t="s">
        <v>3496</v>
      </c>
      <c r="Q5195" t="s">
        <v>4662</v>
      </c>
      <c r="R5195">
        <v>100.8</v>
      </c>
      <c r="S5195" t="s">
        <v>8</v>
      </c>
      <c r="T5195" t="s">
        <v>3498</v>
      </c>
      <c r="U5195" t="s">
        <v>1395</v>
      </c>
      <c r="V5195" t="s">
        <v>11</v>
      </c>
    </row>
    <row r="5196" spans="1:22" x14ac:dyDescent="0.3">
      <c r="A5196">
        <v>2017</v>
      </c>
      <c r="B5196" t="s">
        <v>4735</v>
      </c>
      <c r="C5196" t="s">
        <v>4736</v>
      </c>
      <c r="D5196" t="s">
        <v>2</v>
      </c>
      <c r="E5196" s="2">
        <v>43003</v>
      </c>
      <c r="F5196" s="2" t="str">
        <f>TEXT(Table1[[#This Row],[Date]],"DDDD")</f>
        <v>Monday</v>
      </c>
      <c r="G5196" s="2" t="str">
        <f>TEXT(Table1[[#This Row],[Date]],"mmMM")</f>
        <v>September</v>
      </c>
      <c r="H5196" s="2" t="str">
        <f>IF(Table1[[#This Row],[Day]]="Saturday","Weekend",IF(Table1[[#This Row],[Day]]="Sunday","Weekend","Weekday"))</f>
        <v>Weekday</v>
      </c>
      <c r="I5196" s="2" t="str">
        <f>TEXT(Table1[[#This Row],[Date]],"DD")</f>
        <v>25</v>
      </c>
      <c r="J5196" s="2" t="str">
        <f>IF(Table1[[#This Row],[Date2]]&gt;20,"End",IF(Table1[[#This Row],[Date2]]&gt;10,"Mid","Start"))</f>
        <v>End</v>
      </c>
      <c r="K5196" s="3">
        <v>0.8421643518518519</v>
      </c>
      <c r="L5196" t="s">
        <v>28</v>
      </c>
      <c r="M5196">
        <v>1</v>
      </c>
      <c r="N5196" s="1" t="s">
        <v>4</v>
      </c>
      <c r="O5196" s="1" t="s">
        <v>208</v>
      </c>
      <c r="P5196" t="s">
        <v>4737</v>
      </c>
      <c r="Q5196" t="s">
        <v>4738</v>
      </c>
      <c r="R5196">
        <v>252</v>
      </c>
      <c r="S5196" t="s">
        <v>8</v>
      </c>
      <c r="T5196" t="s">
        <v>4739</v>
      </c>
      <c r="U5196" t="s">
        <v>1395</v>
      </c>
      <c r="V5196" t="s">
        <v>11</v>
      </c>
    </row>
    <row r="5197" spans="1:22" x14ac:dyDescent="0.3">
      <c r="A5197">
        <v>3627</v>
      </c>
      <c r="B5197" t="s">
        <v>8207</v>
      </c>
      <c r="C5197" t="s">
        <v>367</v>
      </c>
      <c r="D5197" t="s">
        <v>2</v>
      </c>
      <c r="E5197" s="2">
        <v>43033</v>
      </c>
      <c r="F5197" s="2" t="str">
        <f>TEXT(Table1[[#This Row],[Date]],"DDDD")</f>
        <v>Wednesday</v>
      </c>
      <c r="G5197" s="2" t="str">
        <f>TEXT(Table1[[#This Row],[Date]],"mmMM")</f>
        <v>October</v>
      </c>
      <c r="H5197" s="2" t="str">
        <f>IF(Table1[[#This Row],[Day]]="Saturday","Weekend",IF(Table1[[#This Row],[Day]]="Sunday","Weekend","Weekday"))</f>
        <v>Weekday</v>
      </c>
      <c r="I5197" s="2" t="str">
        <f>TEXT(Table1[[#This Row],[Date]],"DD")</f>
        <v>25</v>
      </c>
      <c r="J5197" s="2" t="str">
        <f>IF(Table1[[#This Row],[Date2]]&gt;20,"End",IF(Table1[[#This Row],[Date2]]&gt;10,"Mid","Start"))</f>
        <v>End</v>
      </c>
      <c r="K5197" s="3">
        <v>0.87207175925925928</v>
      </c>
      <c r="L5197" t="s">
        <v>168</v>
      </c>
      <c r="M5197">
        <v>1</v>
      </c>
      <c r="N5197" s="1" t="s">
        <v>4</v>
      </c>
      <c r="O5197" s="1" t="s">
        <v>208</v>
      </c>
      <c r="P5197" t="s">
        <v>368</v>
      </c>
      <c r="Q5197" t="s">
        <v>7845</v>
      </c>
      <c r="R5197">
        <v>130</v>
      </c>
      <c r="S5197" t="s">
        <v>8</v>
      </c>
      <c r="T5197" t="s">
        <v>370</v>
      </c>
      <c r="U5197" t="s">
        <v>1395</v>
      </c>
      <c r="V5197" t="s">
        <v>11</v>
      </c>
    </row>
    <row r="5198" spans="1:22" x14ac:dyDescent="0.3">
      <c r="A5198">
        <v>3638</v>
      </c>
      <c r="B5198" t="s">
        <v>8229</v>
      </c>
      <c r="C5198" t="s">
        <v>207</v>
      </c>
      <c r="D5198" t="s">
        <v>2</v>
      </c>
      <c r="E5198" s="2">
        <v>43033</v>
      </c>
      <c r="F5198" s="2" t="str">
        <f>TEXT(Table1[[#This Row],[Date]],"DDDD")</f>
        <v>Wednesday</v>
      </c>
      <c r="G5198" s="2" t="str">
        <f>TEXT(Table1[[#This Row],[Date]],"mmMM")</f>
        <v>October</v>
      </c>
      <c r="H5198" s="2" t="str">
        <f>IF(Table1[[#This Row],[Day]]="Saturday","Weekend",IF(Table1[[#This Row],[Day]]="Sunday","Weekend","Weekday"))</f>
        <v>Weekday</v>
      </c>
      <c r="I5198" s="2" t="str">
        <f>TEXT(Table1[[#This Row],[Date]],"DD")</f>
        <v>25</v>
      </c>
      <c r="J5198" s="2" t="str">
        <f>IF(Table1[[#This Row],[Date2]]&gt;20,"End",IF(Table1[[#This Row],[Date2]]&gt;10,"Mid","Start"))</f>
        <v>End</v>
      </c>
      <c r="K5198" s="3">
        <v>0.97504629629629636</v>
      </c>
      <c r="L5198" t="s">
        <v>5997</v>
      </c>
      <c r="M5198">
        <v>1</v>
      </c>
      <c r="N5198" s="1" t="s">
        <v>4</v>
      </c>
      <c r="O5198" s="1" t="s">
        <v>208</v>
      </c>
      <c r="P5198" t="s">
        <v>209</v>
      </c>
      <c r="Q5198" t="s">
        <v>8230</v>
      </c>
      <c r="R5198">
        <v>104.4</v>
      </c>
      <c r="S5198" t="s">
        <v>8</v>
      </c>
      <c r="T5198" t="s">
        <v>211</v>
      </c>
      <c r="U5198" t="s">
        <v>1395</v>
      </c>
      <c r="V5198" t="s">
        <v>11</v>
      </c>
    </row>
    <row r="5199" spans="1:22" x14ac:dyDescent="0.3">
      <c r="A5199">
        <v>5922</v>
      </c>
      <c r="B5199" t="s">
        <v>12816</v>
      </c>
      <c r="C5199" t="s">
        <v>12817</v>
      </c>
      <c r="D5199" t="s">
        <v>2</v>
      </c>
      <c r="E5199" s="2">
        <v>43064</v>
      </c>
      <c r="F5199" s="2" t="str">
        <f>TEXT(Table1[[#This Row],[Date]],"DDDD")</f>
        <v>Saturday</v>
      </c>
      <c r="G5199" s="2" t="str">
        <f>TEXT(Table1[[#This Row],[Date]],"mmMM")</f>
        <v>November</v>
      </c>
      <c r="H5199" s="2" t="str">
        <f>IF(Table1[[#This Row],[Day]]="Saturday","Weekend",IF(Table1[[#This Row],[Day]]="Sunday","Weekend","Weekday"))</f>
        <v>Weekend</v>
      </c>
      <c r="I5199" s="2" t="str">
        <f>TEXT(Table1[[#This Row],[Date]],"DD")</f>
        <v>25</v>
      </c>
      <c r="J5199" s="2" t="str">
        <f>IF(Table1[[#This Row],[Date2]]&gt;20,"End",IF(Table1[[#This Row],[Date2]]&gt;10,"Mid","Start"))</f>
        <v>End</v>
      </c>
      <c r="K5199" s="3">
        <v>0.51232638888888882</v>
      </c>
      <c r="L5199" t="s">
        <v>2142</v>
      </c>
      <c r="M5199">
        <v>1</v>
      </c>
      <c r="N5199" s="1" t="s">
        <v>4</v>
      </c>
      <c r="O5199" s="1" t="s">
        <v>208</v>
      </c>
      <c r="P5199" t="s">
        <v>9189</v>
      </c>
      <c r="Q5199" t="s">
        <v>12818</v>
      </c>
      <c r="R5199">
        <v>627.29999999999995</v>
      </c>
      <c r="S5199" t="s">
        <v>8</v>
      </c>
      <c r="T5199" t="s">
        <v>12819</v>
      </c>
      <c r="U5199" t="s">
        <v>1395</v>
      </c>
      <c r="V5199" t="s">
        <v>11</v>
      </c>
    </row>
    <row r="5200" spans="1:22" x14ac:dyDescent="0.3">
      <c r="A5200">
        <v>5930</v>
      </c>
      <c r="B5200" t="s">
        <v>12834</v>
      </c>
      <c r="C5200" t="s">
        <v>10915</v>
      </c>
      <c r="D5200" t="s">
        <v>2</v>
      </c>
      <c r="E5200" s="2">
        <v>43064</v>
      </c>
      <c r="F5200" s="2" t="str">
        <f>TEXT(Table1[[#This Row],[Date]],"DDDD")</f>
        <v>Saturday</v>
      </c>
      <c r="G5200" s="2" t="str">
        <f>TEXT(Table1[[#This Row],[Date]],"mmMM")</f>
        <v>November</v>
      </c>
      <c r="H5200" s="2" t="str">
        <f>IF(Table1[[#This Row],[Day]]="Saturday","Weekend",IF(Table1[[#This Row],[Day]]="Sunday","Weekend","Weekday"))</f>
        <v>Weekend</v>
      </c>
      <c r="I5200" s="2" t="str">
        <f>TEXT(Table1[[#This Row],[Date]],"DD")</f>
        <v>25</v>
      </c>
      <c r="J5200" s="2" t="str">
        <f>IF(Table1[[#This Row],[Date2]]&gt;20,"End",IF(Table1[[#This Row],[Date2]]&gt;10,"Mid","Start"))</f>
        <v>End</v>
      </c>
      <c r="K5200" s="3">
        <v>0.61853009259259262</v>
      </c>
      <c r="L5200" t="s">
        <v>28</v>
      </c>
      <c r="M5200">
        <v>1</v>
      </c>
      <c r="N5200" s="1" t="s">
        <v>4</v>
      </c>
      <c r="O5200" s="1" t="s">
        <v>208</v>
      </c>
      <c r="P5200" t="s">
        <v>10916</v>
      </c>
      <c r="Q5200" t="s">
        <v>12835</v>
      </c>
      <c r="R5200">
        <v>126</v>
      </c>
      <c r="S5200" t="s">
        <v>8</v>
      </c>
      <c r="T5200" t="s">
        <v>10918</v>
      </c>
      <c r="U5200" t="s">
        <v>1395</v>
      </c>
      <c r="V5200" t="s">
        <v>11</v>
      </c>
    </row>
    <row r="5201" spans="1:22" x14ac:dyDescent="0.3">
      <c r="A5201">
        <v>5934</v>
      </c>
      <c r="B5201" t="s">
        <v>12841</v>
      </c>
      <c r="C5201" t="s">
        <v>3495</v>
      </c>
      <c r="D5201" t="s">
        <v>2</v>
      </c>
      <c r="E5201" s="2">
        <v>43064</v>
      </c>
      <c r="F5201" s="2" t="str">
        <f>TEXT(Table1[[#This Row],[Date]],"DDDD")</f>
        <v>Saturday</v>
      </c>
      <c r="G5201" s="2" t="str">
        <f>TEXT(Table1[[#This Row],[Date]],"mmMM")</f>
        <v>November</v>
      </c>
      <c r="H5201" s="2" t="str">
        <f>IF(Table1[[#This Row],[Day]]="Saturday","Weekend",IF(Table1[[#This Row],[Day]]="Sunday","Weekend","Weekday"))</f>
        <v>Weekend</v>
      </c>
      <c r="I5201" s="2" t="str">
        <f>TEXT(Table1[[#This Row],[Date]],"DD")</f>
        <v>25</v>
      </c>
      <c r="J5201" s="2" t="str">
        <f>IF(Table1[[#This Row],[Date2]]&gt;20,"End",IF(Table1[[#This Row],[Date2]]&gt;10,"Mid","Start"))</f>
        <v>End</v>
      </c>
      <c r="K5201" s="3">
        <v>0.70892361111111113</v>
      </c>
      <c r="L5201" t="s">
        <v>28</v>
      </c>
      <c r="M5201">
        <v>1</v>
      </c>
      <c r="N5201" s="1" t="s">
        <v>4</v>
      </c>
      <c r="O5201" s="1" t="s">
        <v>208</v>
      </c>
      <c r="P5201" t="s">
        <v>3496</v>
      </c>
      <c r="Q5201" t="s">
        <v>12842</v>
      </c>
      <c r="R5201">
        <v>126</v>
      </c>
      <c r="S5201" t="s">
        <v>8</v>
      </c>
      <c r="T5201" t="s">
        <v>3498</v>
      </c>
      <c r="U5201" t="s">
        <v>1395</v>
      </c>
      <c r="V5201" t="s">
        <v>11</v>
      </c>
    </row>
    <row r="5202" spans="1:22" x14ac:dyDescent="0.3">
      <c r="A5202">
        <v>8</v>
      </c>
      <c r="B5202" t="s">
        <v>38</v>
      </c>
      <c r="C5202" t="s">
        <v>39</v>
      </c>
      <c r="D5202" t="s">
        <v>2</v>
      </c>
      <c r="E5202" s="2">
        <v>42972</v>
      </c>
      <c r="F5202" s="2" t="str">
        <f>TEXT(Table1[[#This Row],[Date]],"DDDD")</f>
        <v>Friday</v>
      </c>
      <c r="G5202" s="2" t="str">
        <f>TEXT(Table1[[#This Row],[Date]],"mmMM")</f>
        <v>August</v>
      </c>
      <c r="H5202" s="2" t="str">
        <f>IF(Table1[[#This Row],[Day]]="Saturday","Weekend",IF(Table1[[#This Row],[Day]]="Sunday","Weekend","Weekday"))</f>
        <v>Weekday</v>
      </c>
      <c r="I5202" s="2" t="str">
        <f>TEXT(Table1[[#This Row],[Date]],"DD")</f>
        <v>25</v>
      </c>
      <c r="J5202" s="2" t="str">
        <f>IF(Table1[[#This Row],[Date2]]&gt;20,"End",IF(Table1[[#This Row],[Date2]]&gt;10,"Mid","Start"))</f>
        <v>End</v>
      </c>
      <c r="K5202" s="3">
        <v>0.34052083333333327</v>
      </c>
      <c r="L5202" t="s">
        <v>28</v>
      </c>
      <c r="M5202">
        <v>1</v>
      </c>
      <c r="N5202" s="1" t="s">
        <v>4</v>
      </c>
      <c r="O5202" s="1" t="s">
        <v>208</v>
      </c>
      <c r="P5202" t="s">
        <v>40</v>
      </c>
      <c r="Q5202" t="s">
        <v>41</v>
      </c>
      <c r="R5202">
        <v>162</v>
      </c>
      <c r="S5202" t="s">
        <v>8</v>
      </c>
      <c r="T5202" t="s">
        <v>42</v>
      </c>
      <c r="U5202"/>
      <c r="V5202" t="s">
        <v>11</v>
      </c>
    </row>
    <row r="5203" spans="1:22" x14ac:dyDescent="0.3">
      <c r="A5203">
        <v>9</v>
      </c>
      <c r="B5203" t="s">
        <v>43</v>
      </c>
      <c r="C5203" t="s">
        <v>39</v>
      </c>
      <c r="D5203" t="s">
        <v>2</v>
      </c>
      <c r="E5203" s="2">
        <v>42972</v>
      </c>
      <c r="F5203" s="2" t="str">
        <f>TEXT(Table1[[#This Row],[Date]],"DDDD")</f>
        <v>Friday</v>
      </c>
      <c r="G5203" s="2" t="str">
        <f>TEXT(Table1[[#This Row],[Date]],"mmMM")</f>
        <v>August</v>
      </c>
      <c r="H5203" s="2" t="str">
        <f>IF(Table1[[#This Row],[Day]]="Saturday","Weekend",IF(Table1[[#This Row],[Day]]="Sunday","Weekend","Weekday"))</f>
        <v>Weekday</v>
      </c>
      <c r="I5203" s="2" t="str">
        <f>TEXT(Table1[[#This Row],[Date]],"DD")</f>
        <v>25</v>
      </c>
      <c r="J5203" s="2" t="str">
        <f>IF(Table1[[#This Row],[Date2]]&gt;20,"End",IF(Table1[[#This Row],[Date2]]&gt;10,"Mid","Start"))</f>
        <v>End</v>
      </c>
      <c r="K5203" s="3">
        <v>0.34059027777777773</v>
      </c>
      <c r="L5203" t="s">
        <v>28</v>
      </c>
      <c r="M5203">
        <v>1</v>
      </c>
      <c r="N5203" s="1" t="s">
        <v>4</v>
      </c>
      <c r="O5203" s="1" t="s">
        <v>208</v>
      </c>
      <c r="P5203" t="s">
        <v>40</v>
      </c>
      <c r="Q5203" t="s">
        <v>41</v>
      </c>
      <c r="R5203">
        <v>162</v>
      </c>
      <c r="S5203" t="s">
        <v>8</v>
      </c>
      <c r="T5203" t="s">
        <v>42</v>
      </c>
      <c r="U5203"/>
      <c r="V5203" t="s">
        <v>11</v>
      </c>
    </row>
    <row r="5204" spans="1:22" x14ac:dyDescent="0.3">
      <c r="A5204">
        <v>29</v>
      </c>
      <c r="B5204" t="s">
        <v>112</v>
      </c>
      <c r="C5204" t="s">
        <v>113</v>
      </c>
      <c r="D5204" t="s">
        <v>14</v>
      </c>
      <c r="E5204" s="2">
        <v>42972</v>
      </c>
      <c r="F5204" s="2" t="str">
        <f>TEXT(Table1[[#This Row],[Date]],"DDDD")</f>
        <v>Friday</v>
      </c>
      <c r="G5204" s="2" t="str">
        <f>TEXT(Table1[[#This Row],[Date]],"mmMM")</f>
        <v>August</v>
      </c>
      <c r="H5204" s="2" t="str">
        <f>IF(Table1[[#This Row],[Day]]="Saturday","Weekend",IF(Table1[[#This Row],[Day]]="Sunday","Weekend","Weekday"))</f>
        <v>Weekday</v>
      </c>
      <c r="I5204" s="2" t="str">
        <f>TEXT(Table1[[#This Row],[Date]],"DD")</f>
        <v>25</v>
      </c>
      <c r="J5204" s="2" t="str">
        <f>IF(Table1[[#This Row],[Date2]]&gt;20,"End",IF(Table1[[#This Row],[Date2]]&gt;10,"Mid","Start"))</f>
        <v>End</v>
      </c>
      <c r="K5204" s="3">
        <v>0.5426157407407407</v>
      </c>
      <c r="L5204" t="s">
        <v>73</v>
      </c>
      <c r="M5204">
        <v>0</v>
      </c>
      <c r="N5204" s="1" t="s">
        <v>4</v>
      </c>
      <c r="O5204" s="1" t="s">
        <v>208</v>
      </c>
      <c r="P5204" t="s">
        <v>114</v>
      </c>
      <c r="Q5204" t="s">
        <v>115</v>
      </c>
      <c r="R5204">
        <v>76.5</v>
      </c>
      <c r="S5204" t="s">
        <v>8</v>
      </c>
      <c r="T5204" t="s">
        <v>116</v>
      </c>
      <c r="U5204"/>
      <c r="V5204" t="s">
        <v>11</v>
      </c>
    </row>
    <row r="5205" spans="1:22" x14ac:dyDescent="0.3">
      <c r="A5205">
        <v>30</v>
      </c>
      <c r="B5205" t="s">
        <v>117</v>
      </c>
      <c r="C5205" t="s">
        <v>113</v>
      </c>
      <c r="D5205" t="s">
        <v>2</v>
      </c>
      <c r="E5205" s="2">
        <v>42972</v>
      </c>
      <c r="F5205" s="2" t="str">
        <f>TEXT(Table1[[#This Row],[Date]],"DDDD")</f>
        <v>Friday</v>
      </c>
      <c r="G5205" s="2" t="str">
        <f>TEXT(Table1[[#This Row],[Date]],"mmMM")</f>
        <v>August</v>
      </c>
      <c r="H5205" s="2" t="str">
        <f>IF(Table1[[#This Row],[Day]]="Saturday","Weekend",IF(Table1[[#This Row],[Day]]="Sunday","Weekend","Weekday"))</f>
        <v>Weekday</v>
      </c>
      <c r="I5205" s="2" t="str">
        <f>TEXT(Table1[[#This Row],[Date]],"DD")</f>
        <v>25</v>
      </c>
      <c r="J5205" s="2" t="str">
        <f>IF(Table1[[#This Row],[Date2]]&gt;20,"End",IF(Table1[[#This Row],[Date2]]&gt;10,"Mid","Start"))</f>
        <v>End</v>
      </c>
      <c r="K5205" s="3">
        <v>0.54652777777777772</v>
      </c>
      <c r="L5205" t="s">
        <v>73</v>
      </c>
      <c r="M5205">
        <v>1</v>
      </c>
      <c r="N5205" s="1" t="s">
        <v>4</v>
      </c>
      <c r="O5205" s="1" t="s">
        <v>208</v>
      </c>
      <c r="P5205" t="s">
        <v>114</v>
      </c>
      <c r="Q5205" t="s">
        <v>115</v>
      </c>
      <c r="R5205">
        <v>76.5</v>
      </c>
      <c r="S5205" t="s">
        <v>8</v>
      </c>
      <c r="T5205" t="s">
        <v>116</v>
      </c>
      <c r="U5205"/>
      <c r="V5205" t="s">
        <v>11</v>
      </c>
    </row>
    <row r="5206" spans="1:22" x14ac:dyDescent="0.3">
      <c r="A5206">
        <v>31</v>
      </c>
      <c r="B5206" t="s">
        <v>118</v>
      </c>
      <c r="C5206" t="s">
        <v>113</v>
      </c>
      <c r="D5206" t="s">
        <v>14</v>
      </c>
      <c r="E5206" s="2">
        <v>42972</v>
      </c>
      <c r="F5206" s="2" t="str">
        <f>TEXT(Table1[[#This Row],[Date]],"DDDD")</f>
        <v>Friday</v>
      </c>
      <c r="G5206" s="2" t="str">
        <f>TEXT(Table1[[#This Row],[Date]],"mmMM")</f>
        <v>August</v>
      </c>
      <c r="H5206" s="2" t="str">
        <f>IF(Table1[[#This Row],[Day]]="Saturday","Weekend",IF(Table1[[#This Row],[Day]]="Sunday","Weekend","Weekday"))</f>
        <v>Weekday</v>
      </c>
      <c r="I5206" s="2" t="str">
        <f>TEXT(Table1[[#This Row],[Date]],"DD")</f>
        <v>25</v>
      </c>
      <c r="J5206" s="2" t="str">
        <f>IF(Table1[[#This Row],[Date2]]&gt;20,"End",IF(Table1[[#This Row],[Date2]]&gt;10,"Mid","Start"))</f>
        <v>End</v>
      </c>
      <c r="K5206" s="3">
        <v>0.55355324074074064</v>
      </c>
      <c r="L5206" t="s">
        <v>51</v>
      </c>
      <c r="M5206">
        <v>0</v>
      </c>
      <c r="N5206" s="1" t="s">
        <v>4</v>
      </c>
      <c r="O5206" s="1" t="s">
        <v>208</v>
      </c>
      <c r="P5206" t="s">
        <v>114</v>
      </c>
      <c r="Q5206" t="s">
        <v>119</v>
      </c>
      <c r="R5206">
        <v>216</v>
      </c>
      <c r="S5206" t="s">
        <v>8</v>
      </c>
      <c r="T5206" t="s">
        <v>116</v>
      </c>
      <c r="U5206"/>
      <c r="V5206" t="s">
        <v>11</v>
      </c>
    </row>
    <row r="5207" spans="1:22" x14ac:dyDescent="0.3">
      <c r="A5207">
        <v>32</v>
      </c>
      <c r="B5207" t="s">
        <v>120</v>
      </c>
      <c r="C5207" t="s">
        <v>113</v>
      </c>
      <c r="D5207" t="s">
        <v>14</v>
      </c>
      <c r="E5207" s="2">
        <v>42972</v>
      </c>
      <c r="F5207" s="2" t="str">
        <f>TEXT(Table1[[#This Row],[Date]],"DDDD")</f>
        <v>Friday</v>
      </c>
      <c r="G5207" s="2" t="str">
        <f>TEXT(Table1[[#This Row],[Date]],"mmMM")</f>
        <v>August</v>
      </c>
      <c r="H5207" s="2" t="str">
        <f>IF(Table1[[#This Row],[Day]]="Saturday","Weekend",IF(Table1[[#This Row],[Day]]="Sunday","Weekend","Weekday"))</f>
        <v>Weekday</v>
      </c>
      <c r="I5207" s="2" t="str">
        <f>TEXT(Table1[[#This Row],[Date]],"DD")</f>
        <v>25</v>
      </c>
      <c r="J5207" s="2" t="str">
        <f>IF(Table1[[#This Row],[Date2]]&gt;20,"End",IF(Table1[[#This Row],[Date2]]&gt;10,"Mid","Start"))</f>
        <v>End</v>
      </c>
      <c r="K5207" s="3">
        <v>0.55462962962962958</v>
      </c>
      <c r="L5207" t="s">
        <v>51</v>
      </c>
      <c r="M5207">
        <v>1</v>
      </c>
      <c r="N5207" s="1" t="s">
        <v>4</v>
      </c>
      <c r="O5207" s="1" t="s">
        <v>208</v>
      </c>
      <c r="P5207" t="s">
        <v>114</v>
      </c>
      <c r="Q5207" t="s">
        <v>119</v>
      </c>
      <c r="R5207">
        <v>216</v>
      </c>
      <c r="S5207" t="s">
        <v>8</v>
      </c>
      <c r="T5207" t="s">
        <v>116</v>
      </c>
      <c r="U5207"/>
      <c r="V5207" t="s">
        <v>11</v>
      </c>
    </row>
    <row r="5208" spans="1:22" x14ac:dyDescent="0.3">
      <c r="A5208">
        <v>1973</v>
      </c>
      <c r="B5208" t="s">
        <v>4626</v>
      </c>
      <c r="C5208" t="s">
        <v>4203</v>
      </c>
      <c r="D5208" t="s">
        <v>2</v>
      </c>
      <c r="E5208" s="2">
        <v>43003</v>
      </c>
      <c r="F5208" s="2" t="str">
        <f>TEXT(Table1[[#This Row],[Date]],"DDDD")</f>
        <v>Monday</v>
      </c>
      <c r="G5208" s="2" t="str">
        <f>TEXT(Table1[[#This Row],[Date]],"mmMM")</f>
        <v>September</v>
      </c>
      <c r="H5208" s="2" t="str">
        <f>IF(Table1[[#This Row],[Day]]="Saturday","Weekend",IF(Table1[[#This Row],[Day]]="Sunday","Weekend","Weekday"))</f>
        <v>Weekday</v>
      </c>
      <c r="I5208" s="2" t="str">
        <f>TEXT(Table1[[#This Row],[Date]],"DD")</f>
        <v>25</v>
      </c>
      <c r="J5208" s="2" t="str">
        <f>IF(Table1[[#This Row],[Date2]]&gt;20,"End",IF(Table1[[#This Row],[Date2]]&gt;10,"Mid","Start"))</f>
        <v>End</v>
      </c>
      <c r="K5208" s="3">
        <v>0.48291666666666666</v>
      </c>
      <c r="L5208" t="s">
        <v>2142</v>
      </c>
      <c r="M5208">
        <v>1</v>
      </c>
      <c r="N5208" s="1" t="s">
        <v>4</v>
      </c>
      <c r="O5208" s="1" t="s">
        <v>208</v>
      </c>
      <c r="P5208" t="s">
        <v>4204</v>
      </c>
      <c r="Q5208" t="s">
        <v>2627</v>
      </c>
      <c r="R5208">
        <v>179.1</v>
      </c>
      <c r="S5208" t="s">
        <v>8</v>
      </c>
      <c r="T5208" t="s">
        <v>4205</v>
      </c>
      <c r="U5208" t="s">
        <v>10</v>
      </c>
      <c r="V5208" t="s">
        <v>11</v>
      </c>
    </row>
    <row r="5209" spans="1:22" x14ac:dyDescent="0.3">
      <c r="A5209">
        <v>3629</v>
      </c>
      <c r="B5209" t="s">
        <v>8212</v>
      </c>
      <c r="C5209" t="s">
        <v>367</v>
      </c>
      <c r="D5209" t="s">
        <v>2</v>
      </c>
      <c r="E5209" s="2">
        <v>43033</v>
      </c>
      <c r="F5209" s="2" t="str">
        <f>TEXT(Table1[[#This Row],[Date]],"DDDD")</f>
        <v>Wednesday</v>
      </c>
      <c r="G5209" s="2" t="str">
        <f>TEXT(Table1[[#This Row],[Date]],"mmMM")</f>
        <v>October</v>
      </c>
      <c r="H5209" s="2" t="str">
        <f>IF(Table1[[#This Row],[Day]]="Saturday","Weekend",IF(Table1[[#This Row],[Day]]="Sunday","Weekend","Weekday"))</f>
        <v>Weekday</v>
      </c>
      <c r="I5209" s="2" t="str">
        <f>TEXT(Table1[[#This Row],[Date]],"DD")</f>
        <v>25</v>
      </c>
      <c r="J5209" s="2" t="str">
        <f>IF(Table1[[#This Row],[Date2]]&gt;20,"End",IF(Table1[[#This Row],[Date2]]&gt;10,"Mid","Start"))</f>
        <v>End</v>
      </c>
      <c r="K5209" s="3">
        <v>0.87624999999999997</v>
      </c>
      <c r="L5209" t="s">
        <v>168</v>
      </c>
      <c r="M5209">
        <v>1</v>
      </c>
      <c r="N5209" s="1" t="s">
        <v>4</v>
      </c>
      <c r="O5209" s="1" t="s">
        <v>208</v>
      </c>
      <c r="P5209" t="s">
        <v>368</v>
      </c>
      <c r="Q5209" t="s">
        <v>7845</v>
      </c>
      <c r="R5209">
        <v>130</v>
      </c>
      <c r="S5209" t="s">
        <v>8</v>
      </c>
      <c r="T5209" t="s">
        <v>370</v>
      </c>
      <c r="U5209" t="s">
        <v>1395</v>
      </c>
      <c r="V5209" t="s">
        <v>11</v>
      </c>
    </row>
    <row r="5210" spans="1:22" x14ac:dyDescent="0.3">
      <c r="A5210">
        <v>1978</v>
      </c>
      <c r="B5210" t="s">
        <v>4635</v>
      </c>
      <c r="C5210" t="s">
        <v>4636</v>
      </c>
      <c r="D5210" t="s">
        <v>2</v>
      </c>
      <c r="E5210" s="2">
        <v>43003</v>
      </c>
      <c r="F5210" s="2" t="str">
        <f>TEXT(Table1[[#This Row],[Date]],"DDDD")</f>
        <v>Monday</v>
      </c>
      <c r="G5210" s="2" t="str">
        <f>TEXT(Table1[[#This Row],[Date]],"mmMM")</f>
        <v>September</v>
      </c>
      <c r="H5210" s="2" t="str">
        <f>IF(Table1[[#This Row],[Day]]="Saturday","Weekend",IF(Table1[[#This Row],[Day]]="Sunday","Weekend","Weekday"))</f>
        <v>Weekday</v>
      </c>
      <c r="I5210" s="2" t="str">
        <f>TEXT(Table1[[#This Row],[Date]],"DD")</f>
        <v>25</v>
      </c>
      <c r="J5210" s="2" t="str">
        <f>IF(Table1[[#This Row],[Date2]]&gt;20,"End",IF(Table1[[#This Row],[Date2]]&gt;10,"Mid","Start"))</f>
        <v>End</v>
      </c>
      <c r="K5210" s="3">
        <v>0.50304398148148144</v>
      </c>
      <c r="L5210" t="s">
        <v>2142</v>
      </c>
      <c r="M5210">
        <v>1</v>
      </c>
      <c r="N5210" s="1" t="s">
        <v>4</v>
      </c>
      <c r="O5210" s="1" t="s">
        <v>208</v>
      </c>
      <c r="P5210" t="s">
        <v>4637</v>
      </c>
      <c r="Q5210" t="s">
        <v>2627</v>
      </c>
      <c r="R5210">
        <v>179.1</v>
      </c>
      <c r="S5210" t="s">
        <v>8</v>
      </c>
      <c r="T5210" t="s">
        <v>4638</v>
      </c>
      <c r="U5210" t="s">
        <v>1395</v>
      </c>
      <c r="V5210" t="s">
        <v>11</v>
      </c>
    </row>
    <row r="5211" spans="1:22" x14ac:dyDescent="0.3">
      <c r="A5211">
        <v>3615</v>
      </c>
      <c r="B5211" t="s">
        <v>8178</v>
      </c>
      <c r="C5211" t="s">
        <v>7793</v>
      </c>
      <c r="D5211" t="s">
        <v>2</v>
      </c>
      <c r="E5211" s="2">
        <v>43033</v>
      </c>
      <c r="F5211" s="2" t="str">
        <f>TEXT(Table1[[#This Row],[Date]],"DDDD")</f>
        <v>Wednesday</v>
      </c>
      <c r="G5211" s="2" t="str">
        <f>TEXT(Table1[[#This Row],[Date]],"mmMM")</f>
        <v>October</v>
      </c>
      <c r="H5211" s="2" t="str">
        <f>IF(Table1[[#This Row],[Day]]="Saturday","Weekend",IF(Table1[[#This Row],[Day]]="Sunday","Weekend","Weekday"))</f>
        <v>Weekday</v>
      </c>
      <c r="I5211" s="2" t="str">
        <f>TEXT(Table1[[#This Row],[Date]],"DD")</f>
        <v>25</v>
      </c>
      <c r="J5211" s="2" t="str">
        <f>IF(Table1[[#This Row],[Date2]]&gt;20,"End",IF(Table1[[#This Row],[Date2]]&gt;10,"Mid","Start"))</f>
        <v>End</v>
      </c>
      <c r="K5211" s="3">
        <v>0.56222222222222218</v>
      </c>
      <c r="L5211" t="s">
        <v>4546</v>
      </c>
      <c r="M5211">
        <v>1</v>
      </c>
      <c r="N5211" s="1" t="s">
        <v>14823</v>
      </c>
      <c r="O5211" s="1" t="s">
        <v>7856</v>
      </c>
      <c r="P5211" t="s">
        <v>6767</v>
      </c>
      <c r="Q5211" t="s">
        <v>4583</v>
      </c>
      <c r="R5211">
        <v>117</v>
      </c>
      <c r="S5211" t="s">
        <v>4521</v>
      </c>
      <c r="T5211" t="s">
        <v>7795</v>
      </c>
      <c r="U5211" t="s">
        <v>1395</v>
      </c>
      <c r="V5211" t="s">
        <v>11</v>
      </c>
    </row>
    <row r="5212" spans="1:22" x14ac:dyDescent="0.3">
      <c r="A5212">
        <v>3622</v>
      </c>
      <c r="B5212" t="s">
        <v>8194</v>
      </c>
      <c r="C5212" t="s">
        <v>4560</v>
      </c>
      <c r="D5212" t="s">
        <v>2</v>
      </c>
      <c r="E5212" s="2">
        <v>43033</v>
      </c>
      <c r="F5212" s="2" t="str">
        <f>TEXT(Table1[[#This Row],[Date]],"DDDD")</f>
        <v>Wednesday</v>
      </c>
      <c r="G5212" s="2" t="str">
        <f>TEXT(Table1[[#This Row],[Date]],"mmMM")</f>
        <v>October</v>
      </c>
      <c r="H5212" s="2" t="str">
        <f>IF(Table1[[#This Row],[Day]]="Saturday","Weekend",IF(Table1[[#This Row],[Day]]="Sunday","Weekend","Weekday"))</f>
        <v>Weekday</v>
      </c>
      <c r="I5212" s="2" t="str">
        <f>TEXT(Table1[[#This Row],[Date]],"DD")</f>
        <v>25</v>
      </c>
      <c r="J5212" s="2" t="str">
        <f>IF(Table1[[#This Row],[Date2]]&gt;20,"End",IF(Table1[[#This Row],[Date2]]&gt;10,"Mid","Start"))</f>
        <v>End</v>
      </c>
      <c r="K5212" s="3">
        <v>0.85542824074074086</v>
      </c>
      <c r="L5212" t="s">
        <v>4866</v>
      </c>
      <c r="M5212">
        <v>1</v>
      </c>
      <c r="N5212" s="1" t="s">
        <v>14823</v>
      </c>
      <c r="O5212" s="1" t="s">
        <v>7856</v>
      </c>
      <c r="P5212" t="s">
        <v>4562</v>
      </c>
      <c r="Q5212" t="s">
        <v>8195</v>
      </c>
      <c r="R5212">
        <v>99</v>
      </c>
      <c r="S5212" t="s">
        <v>4521</v>
      </c>
      <c r="T5212" t="s">
        <v>4564</v>
      </c>
      <c r="U5212" t="s">
        <v>10</v>
      </c>
      <c r="V5212" t="s">
        <v>11</v>
      </c>
    </row>
    <row r="5213" spans="1:22" x14ac:dyDescent="0.3">
      <c r="A5213">
        <v>2003</v>
      </c>
      <c r="B5213" t="s">
        <v>4700</v>
      </c>
      <c r="C5213" t="s">
        <v>4586</v>
      </c>
      <c r="D5213" t="s">
        <v>2</v>
      </c>
      <c r="E5213" s="2">
        <v>43003</v>
      </c>
      <c r="F5213" s="2" t="str">
        <f>TEXT(Table1[[#This Row],[Date]],"DDDD")</f>
        <v>Monday</v>
      </c>
      <c r="G5213" s="2" t="str">
        <f>TEXT(Table1[[#This Row],[Date]],"mmMM")</f>
        <v>September</v>
      </c>
      <c r="H5213" s="2" t="str">
        <f>IF(Table1[[#This Row],[Day]]="Saturday","Weekend",IF(Table1[[#This Row],[Day]]="Sunday","Weekend","Weekday"))</f>
        <v>Weekday</v>
      </c>
      <c r="I5213" s="2" t="str">
        <f>TEXT(Table1[[#This Row],[Date]],"DD")</f>
        <v>25</v>
      </c>
      <c r="J5213" s="2" t="str">
        <f>IF(Table1[[#This Row],[Date2]]&gt;20,"End",IF(Table1[[#This Row],[Date2]]&gt;10,"Mid","Start"))</f>
        <v>End</v>
      </c>
      <c r="K5213" s="3">
        <v>0.6638425925925926</v>
      </c>
      <c r="L5213" t="s">
        <v>4532</v>
      </c>
      <c r="M5213">
        <v>1</v>
      </c>
      <c r="N5213" s="1" t="s">
        <v>14823</v>
      </c>
      <c r="O5213" s="1" t="s">
        <v>7856</v>
      </c>
      <c r="P5213" t="s">
        <v>4587</v>
      </c>
      <c r="Q5213" t="s">
        <v>4701</v>
      </c>
      <c r="R5213">
        <v>126</v>
      </c>
      <c r="S5213" t="s">
        <v>4521</v>
      </c>
      <c r="T5213" t="s">
        <v>4589</v>
      </c>
      <c r="U5213" t="s">
        <v>1395</v>
      </c>
      <c r="V5213" t="s">
        <v>11</v>
      </c>
    </row>
    <row r="5214" spans="1:22" x14ac:dyDescent="0.3">
      <c r="A5214">
        <v>1998</v>
      </c>
      <c r="B5214" t="s">
        <v>4684</v>
      </c>
      <c r="C5214" t="s">
        <v>4685</v>
      </c>
      <c r="D5214" t="s">
        <v>14</v>
      </c>
      <c r="E5214" s="2">
        <v>43003</v>
      </c>
      <c r="F5214" s="2" t="str">
        <f>TEXT(Table1[[#This Row],[Date]],"DDDD")</f>
        <v>Monday</v>
      </c>
      <c r="G5214" s="2" t="str">
        <f>TEXT(Table1[[#This Row],[Date]],"mmMM")</f>
        <v>September</v>
      </c>
      <c r="H5214" s="2" t="str">
        <f>IF(Table1[[#This Row],[Day]]="Saturday","Weekend",IF(Table1[[#This Row],[Day]]="Sunday","Weekend","Weekday"))</f>
        <v>Weekday</v>
      </c>
      <c r="I5214" s="2" t="str">
        <f>TEXT(Table1[[#This Row],[Date]],"DD")</f>
        <v>25</v>
      </c>
      <c r="J5214" s="2" t="str">
        <f>IF(Table1[[#This Row],[Date2]]&gt;20,"End",IF(Table1[[#This Row],[Date2]]&gt;10,"Mid","Start"))</f>
        <v>End</v>
      </c>
      <c r="K5214" s="3">
        <v>0.60246527777777781</v>
      </c>
      <c r="L5214" t="s">
        <v>4543</v>
      </c>
      <c r="M5214">
        <v>0</v>
      </c>
      <c r="N5214" s="1" t="s">
        <v>14823</v>
      </c>
      <c r="O5214" s="1" t="s">
        <v>7856</v>
      </c>
      <c r="P5214" t="s">
        <v>4686</v>
      </c>
      <c r="Q5214" t="s">
        <v>4687</v>
      </c>
      <c r="R5214">
        <v>111.2</v>
      </c>
      <c r="S5214" t="s">
        <v>4521</v>
      </c>
      <c r="T5214" t="s">
        <v>4688</v>
      </c>
      <c r="U5214" t="s">
        <v>1395</v>
      </c>
      <c r="V5214" t="s">
        <v>11</v>
      </c>
    </row>
    <row r="5215" spans="1:22" x14ac:dyDescent="0.3">
      <c r="A5215">
        <v>2018</v>
      </c>
      <c r="B5215" t="s">
        <v>4740</v>
      </c>
      <c r="C5215" t="s">
        <v>4741</v>
      </c>
      <c r="D5215" t="s">
        <v>2</v>
      </c>
      <c r="E5215" s="2">
        <v>43003</v>
      </c>
      <c r="F5215" s="2" t="str">
        <f>TEXT(Table1[[#This Row],[Date]],"DDDD")</f>
        <v>Monday</v>
      </c>
      <c r="G5215" s="2" t="str">
        <f>TEXT(Table1[[#This Row],[Date]],"mmMM")</f>
        <v>September</v>
      </c>
      <c r="H5215" s="2" t="str">
        <f>IF(Table1[[#This Row],[Day]]="Saturday","Weekend",IF(Table1[[#This Row],[Day]]="Sunday","Weekend","Weekday"))</f>
        <v>Weekday</v>
      </c>
      <c r="I5215" s="2" t="str">
        <f>TEXT(Table1[[#This Row],[Date]],"DD")</f>
        <v>25</v>
      </c>
      <c r="J5215" s="2" t="str">
        <f>IF(Table1[[#This Row],[Date2]]&gt;20,"End",IF(Table1[[#This Row],[Date2]]&gt;10,"Mid","Start"))</f>
        <v>End</v>
      </c>
      <c r="K5215" s="3">
        <v>0.84891203703703699</v>
      </c>
      <c r="L5215" t="s">
        <v>4546</v>
      </c>
      <c r="M5215">
        <v>1</v>
      </c>
      <c r="N5215" s="1" t="s">
        <v>14823</v>
      </c>
      <c r="O5215" s="1" t="s">
        <v>7856</v>
      </c>
      <c r="P5215" t="s">
        <v>4742</v>
      </c>
      <c r="Q5215" t="s">
        <v>4588</v>
      </c>
      <c r="R5215">
        <v>81</v>
      </c>
      <c r="S5215" t="s">
        <v>4521</v>
      </c>
      <c r="T5215" t="s">
        <v>4743</v>
      </c>
      <c r="U5215" t="s">
        <v>1395</v>
      </c>
      <c r="V5215" t="s">
        <v>11</v>
      </c>
    </row>
    <row r="5216" spans="1:22" x14ac:dyDescent="0.3">
      <c r="A5216">
        <v>5941</v>
      </c>
      <c r="B5216" t="s">
        <v>12860</v>
      </c>
      <c r="C5216" t="s">
        <v>142</v>
      </c>
      <c r="D5216" t="s">
        <v>2</v>
      </c>
      <c r="E5216" s="2">
        <v>43064</v>
      </c>
      <c r="F5216" s="2" t="str">
        <f>TEXT(Table1[[#This Row],[Date]],"DDDD")</f>
        <v>Saturday</v>
      </c>
      <c r="G5216" s="2" t="str">
        <f>TEXT(Table1[[#This Row],[Date]],"mmMM")</f>
        <v>November</v>
      </c>
      <c r="H5216" s="2" t="str">
        <f>IF(Table1[[#This Row],[Day]]="Saturday","Weekend",IF(Table1[[#This Row],[Day]]="Sunday","Weekend","Weekday"))</f>
        <v>Weekend</v>
      </c>
      <c r="I5216" s="2" t="str">
        <f>TEXT(Table1[[#This Row],[Date]],"DD")</f>
        <v>25</v>
      </c>
      <c r="J5216" s="2" t="str">
        <f>IF(Table1[[#This Row],[Date2]]&gt;20,"End",IF(Table1[[#This Row],[Date2]]&gt;10,"Mid","Start"))</f>
        <v>End</v>
      </c>
      <c r="K5216" s="3">
        <v>0.8630324074074075</v>
      </c>
      <c r="L5216" t="s">
        <v>28</v>
      </c>
      <c r="M5216">
        <v>1</v>
      </c>
      <c r="N5216" s="1" t="s">
        <v>4</v>
      </c>
      <c r="O5216" s="1" t="s">
        <v>320</v>
      </c>
      <c r="P5216" t="s">
        <v>143</v>
      </c>
      <c r="Q5216" t="s">
        <v>12861</v>
      </c>
      <c r="R5216">
        <v>153</v>
      </c>
      <c r="S5216" t="s">
        <v>8</v>
      </c>
      <c r="T5216" t="s">
        <v>145</v>
      </c>
      <c r="U5216" t="s">
        <v>1395</v>
      </c>
      <c r="V5216" t="s">
        <v>11</v>
      </c>
    </row>
    <row r="5217" spans="1:22" x14ac:dyDescent="0.3">
      <c r="A5217">
        <v>3623</v>
      </c>
      <c r="B5217" t="s">
        <v>8196</v>
      </c>
      <c r="C5217" t="s">
        <v>7709</v>
      </c>
      <c r="D5217" t="s">
        <v>2</v>
      </c>
      <c r="E5217" s="2">
        <v>43033</v>
      </c>
      <c r="F5217" s="2" t="str">
        <f>TEXT(Table1[[#This Row],[Date]],"DDDD")</f>
        <v>Wednesday</v>
      </c>
      <c r="G5217" s="2" t="str">
        <f>TEXT(Table1[[#This Row],[Date]],"mmMM")</f>
        <v>October</v>
      </c>
      <c r="H5217" s="2" t="str">
        <f>IF(Table1[[#This Row],[Day]]="Saturday","Weekend",IF(Table1[[#This Row],[Day]]="Sunday","Weekend","Weekday"))</f>
        <v>Weekday</v>
      </c>
      <c r="I5217" s="2" t="str">
        <f>TEXT(Table1[[#This Row],[Date]],"DD")</f>
        <v>25</v>
      </c>
      <c r="J5217" s="2" t="str">
        <f>IF(Table1[[#This Row],[Date2]]&gt;20,"End",IF(Table1[[#This Row],[Date2]]&gt;10,"Mid","Start"))</f>
        <v>End</v>
      </c>
      <c r="K5217" s="3">
        <v>0.8590162037037038</v>
      </c>
      <c r="L5217" t="s">
        <v>28</v>
      </c>
      <c r="M5217">
        <v>1</v>
      </c>
      <c r="N5217" s="1" t="s">
        <v>4</v>
      </c>
      <c r="O5217" s="1" t="s">
        <v>320</v>
      </c>
      <c r="P5217" t="s">
        <v>7710</v>
      </c>
      <c r="Q5217" t="s">
        <v>8197</v>
      </c>
      <c r="R5217">
        <v>252</v>
      </c>
      <c r="S5217" t="s">
        <v>8</v>
      </c>
      <c r="T5217" t="s">
        <v>7712</v>
      </c>
      <c r="U5217" t="s">
        <v>1395</v>
      </c>
      <c r="V5217" t="s">
        <v>11</v>
      </c>
    </row>
    <row r="5218" spans="1:22" x14ac:dyDescent="0.3">
      <c r="A5218">
        <v>3626</v>
      </c>
      <c r="B5218" t="s">
        <v>8205</v>
      </c>
      <c r="C5218" t="s">
        <v>7709</v>
      </c>
      <c r="D5218" t="s">
        <v>2</v>
      </c>
      <c r="E5218" s="2">
        <v>43033</v>
      </c>
      <c r="F5218" s="2" t="str">
        <f>TEXT(Table1[[#This Row],[Date]],"DDDD")</f>
        <v>Wednesday</v>
      </c>
      <c r="G5218" s="2" t="str">
        <f>TEXT(Table1[[#This Row],[Date]],"mmMM")</f>
        <v>October</v>
      </c>
      <c r="H5218" s="2" t="str">
        <f>IF(Table1[[#This Row],[Day]]="Saturday","Weekend",IF(Table1[[#This Row],[Day]]="Sunday","Weekend","Weekday"))</f>
        <v>Weekday</v>
      </c>
      <c r="I5218" s="2" t="str">
        <f>TEXT(Table1[[#This Row],[Date]],"DD")</f>
        <v>25</v>
      </c>
      <c r="J5218" s="2" t="str">
        <f>IF(Table1[[#This Row],[Date2]]&gt;20,"End",IF(Table1[[#This Row],[Date2]]&gt;10,"Mid","Start"))</f>
        <v>End</v>
      </c>
      <c r="K5218" s="3">
        <v>0.86905092592592592</v>
      </c>
      <c r="L5218" t="s">
        <v>97</v>
      </c>
      <c r="M5218">
        <v>1</v>
      </c>
      <c r="N5218" s="1" t="s">
        <v>4</v>
      </c>
      <c r="O5218" s="1" t="s">
        <v>320</v>
      </c>
      <c r="P5218" t="s">
        <v>7710</v>
      </c>
      <c r="Q5218" t="s">
        <v>8206</v>
      </c>
      <c r="R5218">
        <v>340</v>
      </c>
      <c r="S5218" t="s">
        <v>8</v>
      </c>
      <c r="T5218" t="s">
        <v>7712</v>
      </c>
      <c r="U5218" t="s">
        <v>1395</v>
      </c>
      <c r="V5218" t="s">
        <v>11</v>
      </c>
    </row>
    <row r="5219" spans="1:22" x14ac:dyDescent="0.3">
      <c r="A5219">
        <v>4</v>
      </c>
      <c r="B5219" t="s">
        <v>15</v>
      </c>
      <c r="C5219" t="s">
        <v>16</v>
      </c>
      <c r="D5219" t="s">
        <v>2</v>
      </c>
      <c r="E5219" s="2">
        <v>42972</v>
      </c>
      <c r="F5219" s="2" t="str">
        <f>TEXT(Table1[[#This Row],[Date]],"DDDD")</f>
        <v>Friday</v>
      </c>
      <c r="G5219" s="2" t="str">
        <f>TEXT(Table1[[#This Row],[Date]],"mmMM")</f>
        <v>August</v>
      </c>
      <c r="H5219" s="2" t="str">
        <f>IF(Table1[[#This Row],[Day]]="Saturday","Weekend",IF(Table1[[#This Row],[Day]]="Sunday","Weekend","Weekday"))</f>
        <v>Weekday</v>
      </c>
      <c r="I5219" s="2" t="str">
        <f>TEXT(Table1[[#This Row],[Date]],"DD")</f>
        <v>25</v>
      </c>
      <c r="J5219" s="2" t="str">
        <f>IF(Table1[[#This Row],[Date2]]&gt;20,"End",IF(Table1[[#This Row],[Date2]]&gt;10,"Mid","Start"))</f>
        <v>End</v>
      </c>
      <c r="K5219" s="3">
        <v>0.27636574074074077</v>
      </c>
      <c r="L5219" t="s">
        <v>3</v>
      </c>
      <c r="M5219">
        <v>1</v>
      </c>
      <c r="N5219" s="1" t="s">
        <v>4</v>
      </c>
      <c r="O5219" s="1" t="s">
        <v>320</v>
      </c>
      <c r="P5219" t="s">
        <v>17</v>
      </c>
      <c r="Q5219" t="s">
        <v>7</v>
      </c>
      <c r="R5219">
        <v>126</v>
      </c>
      <c r="S5219" t="s">
        <v>8</v>
      </c>
      <c r="T5219" t="s">
        <v>18</v>
      </c>
      <c r="U5219" t="s">
        <v>10</v>
      </c>
      <c r="V5219" t="s">
        <v>11</v>
      </c>
    </row>
    <row r="5220" spans="1:22" x14ac:dyDescent="0.3">
      <c r="A5220">
        <v>58</v>
      </c>
      <c r="B5220" t="s">
        <v>190</v>
      </c>
      <c r="C5220" t="s">
        <v>191</v>
      </c>
      <c r="D5220" t="s">
        <v>2</v>
      </c>
      <c r="E5220" s="2">
        <v>42972</v>
      </c>
      <c r="F5220" s="2" t="str">
        <f>TEXT(Table1[[#This Row],[Date]],"DDDD")</f>
        <v>Friday</v>
      </c>
      <c r="G5220" s="2" t="str">
        <f>TEXT(Table1[[#This Row],[Date]],"mmMM")</f>
        <v>August</v>
      </c>
      <c r="H5220" s="2" t="str">
        <f>IF(Table1[[#This Row],[Day]]="Saturday","Weekend",IF(Table1[[#This Row],[Day]]="Sunday","Weekend","Weekday"))</f>
        <v>Weekday</v>
      </c>
      <c r="I5220" s="2" t="str">
        <f>TEXT(Table1[[#This Row],[Date]],"DD")</f>
        <v>25</v>
      </c>
      <c r="J5220" s="2" t="str">
        <f>IF(Table1[[#This Row],[Date2]]&gt;20,"End",IF(Table1[[#This Row],[Date2]]&gt;10,"Mid","Start"))</f>
        <v>End</v>
      </c>
      <c r="K5220" s="3">
        <v>0.70383101851851848</v>
      </c>
      <c r="L5220" t="s">
        <v>185</v>
      </c>
      <c r="M5220">
        <v>1</v>
      </c>
      <c r="N5220" s="1" t="s">
        <v>4</v>
      </c>
      <c r="O5220" s="1" t="s">
        <v>320</v>
      </c>
      <c r="P5220" t="s">
        <v>192</v>
      </c>
      <c r="Q5220" t="s">
        <v>193</v>
      </c>
      <c r="R5220">
        <v>153</v>
      </c>
      <c r="S5220" t="s">
        <v>8</v>
      </c>
      <c r="T5220" t="s">
        <v>194</v>
      </c>
      <c r="U5220"/>
      <c r="V5220" t="s">
        <v>11</v>
      </c>
    </row>
    <row r="5221" spans="1:22" x14ac:dyDescent="0.3">
      <c r="A5221">
        <v>59</v>
      </c>
      <c r="B5221" t="s">
        <v>195</v>
      </c>
      <c r="C5221" t="s">
        <v>191</v>
      </c>
      <c r="D5221" t="s">
        <v>2</v>
      </c>
      <c r="E5221" s="2">
        <v>42972</v>
      </c>
      <c r="F5221" s="2" t="str">
        <f>TEXT(Table1[[#This Row],[Date]],"DDDD")</f>
        <v>Friday</v>
      </c>
      <c r="G5221" s="2" t="str">
        <f>TEXT(Table1[[#This Row],[Date]],"mmMM")</f>
        <v>August</v>
      </c>
      <c r="H5221" s="2" t="str">
        <f>IF(Table1[[#This Row],[Day]]="Saturday","Weekend",IF(Table1[[#This Row],[Day]]="Sunday","Weekend","Weekday"))</f>
        <v>Weekday</v>
      </c>
      <c r="I5221" s="2" t="str">
        <f>TEXT(Table1[[#This Row],[Date]],"DD")</f>
        <v>25</v>
      </c>
      <c r="J5221" s="2" t="str">
        <f>IF(Table1[[#This Row],[Date2]]&gt;20,"End",IF(Table1[[#This Row],[Date2]]&gt;10,"Mid","Start"))</f>
        <v>End</v>
      </c>
      <c r="K5221" s="3">
        <v>0.70386574074074071</v>
      </c>
      <c r="L5221" t="s">
        <v>185</v>
      </c>
      <c r="M5221">
        <v>1</v>
      </c>
      <c r="N5221" s="1" t="s">
        <v>4</v>
      </c>
      <c r="O5221" s="1" t="s">
        <v>320</v>
      </c>
      <c r="P5221" t="s">
        <v>192</v>
      </c>
      <c r="Q5221" t="s">
        <v>193</v>
      </c>
      <c r="R5221">
        <v>153</v>
      </c>
      <c r="S5221" t="s">
        <v>8</v>
      </c>
      <c r="T5221" t="s">
        <v>194</v>
      </c>
      <c r="U5221"/>
      <c r="V5221" t="s">
        <v>11</v>
      </c>
    </row>
    <row r="5222" spans="1:22" x14ac:dyDescent="0.3">
      <c r="A5222">
        <v>60</v>
      </c>
      <c r="B5222" t="s">
        <v>196</v>
      </c>
      <c r="C5222" t="s">
        <v>191</v>
      </c>
      <c r="D5222" t="s">
        <v>2</v>
      </c>
      <c r="E5222" s="2">
        <v>42972</v>
      </c>
      <c r="F5222" s="2" t="str">
        <f>TEXT(Table1[[#This Row],[Date]],"DDDD")</f>
        <v>Friday</v>
      </c>
      <c r="G5222" s="2" t="str">
        <f>TEXT(Table1[[#This Row],[Date]],"mmMM")</f>
        <v>August</v>
      </c>
      <c r="H5222" s="2" t="str">
        <f>IF(Table1[[#This Row],[Day]]="Saturday","Weekend",IF(Table1[[#This Row],[Day]]="Sunday","Weekend","Weekday"))</f>
        <v>Weekday</v>
      </c>
      <c r="I5222" s="2" t="str">
        <f>TEXT(Table1[[#This Row],[Date]],"DD")</f>
        <v>25</v>
      </c>
      <c r="J5222" s="2" t="str">
        <f>IF(Table1[[#This Row],[Date2]]&gt;20,"End",IF(Table1[[#This Row],[Date2]]&gt;10,"Mid","Start"))</f>
        <v>End</v>
      </c>
      <c r="K5222" s="3">
        <v>0.70388888888888879</v>
      </c>
      <c r="L5222" t="s">
        <v>185</v>
      </c>
      <c r="M5222">
        <v>1</v>
      </c>
      <c r="N5222" s="1" t="s">
        <v>4</v>
      </c>
      <c r="O5222" s="1" t="s">
        <v>320</v>
      </c>
      <c r="P5222" t="s">
        <v>192</v>
      </c>
      <c r="Q5222" t="s">
        <v>193</v>
      </c>
      <c r="R5222">
        <v>153</v>
      </c>
      <c r="S5222" t="s">
        <v>8</v>
      </c>
      <c r="T5222" t="s">
        <v>194</v>
      </c>
      <c r="U5222"/>
      <c r="V5222" t="s">
        <v>11</v>
      </c>
    </row>
    <row r="5223" spans="1:22" x14ac:dyDescent="0.3">
      <c r="A5223">
        <v>61</v>
      </c>
      <c r="B5223" t="s">
        <v>197</v>
      </c>
      <c r="C5223" t="s">
        <v>191</v>
      </c>
      <c r="D5223" t="s">
        <v>2</v>
      </c>
      <c r="E5223" s="2">
        <v>42972</v>
      </c>
      <c r="F5223" s="2" t="str">
        <f>TEXT(Table1[[#This Row],[Date]],"DDDD")</f>
        <v>Friday</v>
      </c>
      <c r="G5223" s="2" t="str">
        <f>TEXT(Table1[[#This Row],[Date]],"mmMM")</f>
        <v>August</v>
      </c>
      <c r="H5223" s="2" t="str">
        <f>IF(Table1[[#This Row],[Day]]="Saturday","Weekend",IF(Table1[[#This Row],[Day]]="Sunday","Weekend","Weekday"))</f>
        <v>Weekday</v>
      </c>
      <c r="I5223" s="2" t="str">
        <f>TEXT(Table1[[#This Row],[Date]],"DD")</f>
        <v>25</v>
      </c>
      <c r="J5223" s="2" t="str">
        <f>IF(Table1[[#This Row],[Date2]]&gt;20,"End",IF(Table1[[#This Row],[Date2]]&gt;10,"Mid","Start"))</f>
        <v>End</v>
      </c>
      <c r="K5223" s="3">
        <v>0.70403935185185185</v>
      </c>
      <c r="L5223" t="s">
        <v>185</v>
      </c>
      <c r="M5223">
        <v>1</v>
      </c>
      <c r="N5223" s="1" t="s">
        <v>4</v>
      </c>
      <c r="O5223" s="1" t="s">
        <v>320</v>
      </c>
      <c r="P5223" t="s">
        <v>192</v>
      </c>
      <c r="Q5223" t="s">
        <v>193</v>
      </c>
      <c r="R5223">
        <v>153</v>
      </c>
      <c r="S5223" t="s">
        <v>8</v>
      </c>
      <c r="T5223" t="s">
        <v>194</v>
      </c>
      <c r="U5223"/>
      <c r="V5223" t="s">
        <v>11</v>
      </c>
    </row>
    <row r="5224" spans="1:22" x14ac:dyDescent="0.3">
      <c r="A5224">
        <v>2012</v>
      </c>
      <c r="B5224" t="s">
        <v>4721</v>
      </c>
      <c r="C5224" t="s">
        <v>4713</v>
      </c>
      <c r="D5224" t="s">
        <v>2</v>
      </c>
      <c r="E5224" s="2">
        <v>43003</v>
      </c>
      <c r="F5224" s="2" t="str">
        <f>TEXT(Table1[[#This Row],[Date]],"DDDD")</f>
        <v>Monday</v>
      </c>
      <c r="G5224" s="2" t="str">
        <f>TEXT(Table1[[#This Row],[Date]],"mmMM")</f>
        <v>September</v>
      </c>
      <c r="H5224" s="2" t="str">
        <f>IF(Table1[[#This Row],[Day]]="Saturday","Weekend",IF(Table1[[#This Row],[Day]]="Sunday","Weekend","Weekday"))</f>
        <v>Weekday</v>
      </c>
      <c r="I5224" s="2" t="str">
        <f>TEXT(Table1[[#This Row],[Date]],"DD")</f>
        <v>25</v>
      </c>
      <c r="J5224" s="2" t="str">
        <f>IF(Table1[[#This Row],[Date2]]&gt;20,"End",IF(Table1[[#This Row],[Date2]]&gt;10,"Mid","Start"))</f>
        <v>End</v>
      </c>
      <c r="K5224" s="3">
        <v>0.78689814814814818</v>
      </c>
      <c r="L5224" t="s">
        <v>73</v>
      </c>
      <c r="M5224">
        <v>1</v>
      </c>
      <c r="N5224" s="1" t="s">
        <v>4</v>
      </c>
      <c r="O5224" s="1" t="s">
        <v>320</v>
      </c>
      <c r="P5224" t="s">
        <v>4714</v>
      </c>
      <c r="Q5224" t="s">
        <v>2159</v>
      </c>
      <c r="R5224">
        <v>100</v>
      </c>
      <c r="S5224" t="s">
        <v>8</v>
      </c>
      <c r="T5224" t="s">
        <v>4716</v>
      </c>
      <c r="U5224" t="s">
        <v>1395</v>
      </c>
      <c r="V5224" t="s">
        <v>11</v>
      </c>
    </row>
    <row r="5225" spans="1:22" x14ac:dyDescent="0.3">
      <c r="A5225">
        <v>3617</v>
      </c>
      <c r="B5225" t="s">
        <v>8181</v>
      </c>
      <c r="C5225" t="s">
        <v>6522</v>
      </c>
      <c r="D5225" t="s">
        <v>2</v>
      </c>
      <c r="E5225" s="2">
        <v>43033</v>
      </c>
      <c r="F5225" s="2" t="str">
        <f>TEXT(Table1[[#This Row],[Date]],"DDDD")</f>
        <v>Wednesday</v>
      </c>
      <c r="G5225" s="2" t="str">
        <f>TEXT(Table1[[#This Row],[Date]],"mmMM")</f>
        <v>October</v>
      </c>
      <c r="H5225" s="2" t="str">
        <f>IF(Table1[[#This Row],[Day]]="Saturday","Weekend",IF(Table1[[#This Row],[Day]]="Sunday","Weekend","Weekday"))</f>
        <v>Weekday</v>
      </c>
      <c r="I5225" s="2" t="str">
        <f>TEXT(Table1[[#This Row],[Date]],"DD")</f>
        <v>25</v>
      </c>
      <c r="J5225" s="2" t="str">
        <f>IF(Table1[[#This Row],[Date2]]&gt;20,"End",IF(Table1[[#This Row],[Date2]]&gt;10,"Mid","Start"))</f>
        <v>End</v>
      </c>
      <c r="K5225" s="3">
        <v>0.78302083333333328</v>
      </c>
      <c r="L5225" t="s">
        <v>66</v>
      </c>
      <c r="M5225">
        <v>1</v>
      </c>
      <c r="N5225" s="1" t="s">
        <v>4</v>
      </c>
      <c r="O5225" s="1" t="s">
        <v>320</v>
      </c>
      <c r="P5225" t="s">
        <v>6523</v>
      </c>
      <c r="Q5225" t="s">
        <v>8182</v>
      </c>
      <c r="R5225">
        <v>240</v>
      </c>
      <c r="S5225" t="s">
        <v>8</v>
      </c>
      <c r="T5225" t="s">
        <v>6524</v>
      </c>
      <c r="U5225" t="s">
        <v>1395</v>
      </c>
      <c r="V5225" t="s">
        <v>11</v>
      </c>
    </row>
    <row r="5226" spans="1:22" x14ac:dyDescent="0.3">
      <c r="A5226">
        <v>3620</v>
      </c>
      <c r="B5226" t="s">
        <v>8187</v>
      </c>
      <c r="C5226" t="s">
        <v>2200</v>
      </c>
      <c r="D5226" t="s">
        <v>2</v>
      </c>
      <c r="E5226" s="2">
        <v>43033</v>
      </c>
      <c r="F5226" s="2" t="str">
        <f>TEXT(Table1[[#This Row],[Date]],"DDDD")</f>
        <v>Wednesday</v>
      </c>
      <c r="G5226" s="2" t="str">
        <f>TEXT(Table1[[#This Row],[Date]],"mmMM")</f>
        <v>October</v>
      </c>
      <c r="H5226" s="2" t="str">
        <f>IF(Table1[[#This Row],[Day]]="Saturday","Weekend",IF(Table1[[#This Row],[Day]]="Sunday","Weekend","Weekday"))</f>
        <v>Weekday</v>
      </c>
      <c r="I5226" s="2" t="str">
        <f>TEXT(Table1[[#This Row],[Date]],"DD")</f>
        <v>25</v>
      </c>
      <c r="J5226" s="2" t="str">
        <f>IF(Table1[[#This Row],[Date2]]&gt;20,"End",IF(Table1[[#This Row],[Date2]]&gt;10,"Mid","Start"))</f>
        <v>End</v>
      </c>
      <c r="K5226" s="3">
        <v>0.82896990740740739</v>
      </c>
      <c r="L5226" t="s">
        <v>51</v>
      </c>
      <c r="M5226">
        <v>1</v>
      </c>
      <c r="N5226" s="1" t="s">
        <v>4</v>
      </c>
      <c r="O5226" s="1" t="s">
        <v>320</v>
      </c>
      <c r="P5226" t="s">
        <v>2201</v>
      </c>
      <c r="Q5226" t="s">
        <v>8188</v>
      </c>
      <c r="R5226">
        <v>204</v>
      </c>
      <c r="S5226" t="s">
        <v>8</v>
      </c>
      <c r="T5226" t="s">
        <v>2203</v>
      </c>
      <c r="U5226" t="s">
        <v>1395</v>
      </c>
      <c r="V5226" t="s">
        <v>11</v>
      </c>
    </row>
    <row r="5227" spans="1:22" x14ac:dyDescent="0.3">
      <c r="A5227">
        <v>3628</v>
      </c>
      <c r="B5227" t="s">
        <v>8208</v>
      </c>
      <c r="C5227" t="s">
        <v>8209</v>
      </c>
      <c r="D5227" t="s">
        <v>2</v>
      </c>
      <c r="E5227" s="2">
        <v>43033</v>
      </c>
      <c r="F5227" s="2" t="str">
        <f>TEXT(Table1[[#This Row],[Date]],"DDDD")</f>
        <v>Wednesday</v>
      </c>
      <c r="G5227" s="2" t="str">
        <f>TEXT(Table1[[#This Row],[Date]],"mmMM")</f>
        <v>October</v>
      </c>
      <c r="H5227" s="2" t="str">
        <f>IF(Table1[[#This Row],[Day]]="Saturday","Weekend",IF(Table1[[#This Row],[Day]]="Sunday","Weekend","Weekday"))</f>
        <v>Weekday</v>
      </c>
      <c r="I5227" s="2" t="str">
        <f>TEXT(Table1[[#This Row],[Date]],"DD")</f>
        <v>25</v>
      </c>
      <c r="J5227" s="2" t="str">
        <f>IF(Table1[[#This Row],[Date2]]&gt;20,"End",IF(Table1[[#This Row],[Date2]]&gt;10,"Mid","Start"))</f>
        <v>End</v>
      </c>
      <c r="K5227" s="3">
        <v>0.87541666666666662</v>
      </c>
      <c r="L5227" t="s">
        <v>3</v>
      </c>
      <c r="M5227">
        <v>1</v>
      </c>
      <c r="N5227" s="1" t="s">
        <v>4</v>
      </c>
      <c r="O5227" s="1" t="s">
        <v>320</v>
      </c>
      <c r="P5227" t="s">
        <v>8210</v>
      </c>
      <c r="Q5227" t="s">
        <v>5374</v>
      </c>
      <c r="R5227">
        <v>108</v>
      </c>
      <c r="S5227" t="s">
        <v>8</v>
      </c>
      <c r="T5227" t="s">
        <v>8211</v>
      </c>
      <c r="U5227" t="s">
        <v>1395</v>
      </c>
      <c r="V5227" t="s">
        <v>11</v>
      </c>
    </row>
    <row r="5228" spans="1:22" x14ac:dyDescent="0.3">
      <c r="A5228">
        <v>3630</v>
      </c>
      <c r="B5228" t="s">
        <v>8213</v>
      </c>
      <c r="C5228" t="s">
        <v>8209</v>
      </c>
      <c r="D5228" t="s">
        <v>2</v>
      </c>
      <c r="E5228" s="2">
        <v>43033</v>
      </c>
      <c r="F5228" s="2" t="str">
        <f>TEXT(Table1[[#This Row],[Date]],"DDDD")</f>
        <v>Wednesday</v>
      </c>
      <c r="G5228" s="2" t="str">
        <f>TEXT(Table1[[#This Row],[Date]],"mmMM")</f>
        <v>October</v>
      </c>
      <c r="H5228" s="2" t="str">
        <f>IF(Table1[[#This Row],[Day]]="Saturday","Weekend",IF(Table1[[#This Row],[Day]]="Sunday","Weekend","Weekday"))</f>
        <v>Weekday</v>
      </c>
      <c r="I5228" s="2" t="str">
        <f>TEXT(Table1[[#This Row],[Date]],"DD")</f>
        <v>25</v>
      </c>
      <c r="J5228" s="2" t="str">
        <f>IF(Table1[[#This Row],[Date2]]&gt;20,"End",IF(Table1[[#This Row],[Date2]]&gt;10,"Mid","Start"))</f>
        <v>End</v>
      </c>
      <c r="K5228" s="3">
        <v>0.88391203703703702</v>
      </c>
      <c r="L5228" t="s">
        <v>5997</v>
      </c>
      <c r="M5228">
        <v>1</v>
      </c>
      <c r="N5228" s="1" t="s">
        <v>4</v>
      </c>
      <c r="O5228" s="1" t="s">
        <v>320</v>
      </c>
      <c r="P5228" t="s">
        <v>8210</v>
      </c>
      <c r="Q5228" t="s">
        <v>8214</v>
      </c>
      <c r="R5228">
        <v>180</v>
      </c>
      <c r="S5228" t="s">
        <v>8</v>
      </c>
      <c r="T5228" t="s">
        <v>8211</v>
      </c>
      <c r="U5228" t="s">
        <v>1395</v>
      </c>
      <c r="V5228" t="s">
        <v>11</v>
      </c>
    </row>
    <row r="5229" spans="1:22" x14ac:dyDescent="0.3">
      <c r="A5229">
        <v>5920</v>
      </c>
      <c r="B5229" t="s">
        <v>12813</v>
      </c>
      <c r="C5229" t="s">
        <v>8881</v>
      </c>
      <c r="D5229" t="s">
        <v>2</v>
      </c>
      <c r="E5229" s="2">
        <v>43064</v>
      </c>
      <c r="F5229" s="2" t="str">
        <f>TEXT(Table1[[#This Row],[Date]],"DDDD")</f>
        <v>Saturday</v>
      </c>
      <c r="G5229" s="2" t="str">
        <f>TEXT(Table1[[#This Row],[Date]],"mmMM")</f>
        <v>November</v>
      </c>
      <c r="H5229" s="2" t="str">
        <f>IF(Table1[[#This Row],[Day]]="Saturday","Weekend",IF(Table1[[#This Row],[Day]]="Sunday","Weekend","Weekday"))</f>
        <v>Weekend</v>
      </c>
      <c r="I5229" s="2" t="str">
        <f>TEXT(Table1[[#This Row],[Date]],"DD")</f>
        <v>25</v>
      </c>
      <c r="J5229" s="2" t="str">
        <f>IF(Table1[[#This Row],[Date2]]&gt;20,"End",IF(Table1[[#This Row],[Date2]]&gt;10,"Mid","Start"))</f>
        <v>End</v>
      </c>
      <c r="K5229" s="3">
        <v>1.2766203703703705E-2</v>
      </c>
      <c r="L5229" t="s">
        <v>168</v>
      </c>
      <c r="M5229">
        <v>1</v>
      </c>
      <c r="N5229" s="1" t="s">
        <v>4</v>
      </c>
      <c r="O5229" s="1" t="s">
        <v>320</v>
      </c>
      <c r="P5229" t="s">
        <v>7757</v>
      </c>
      <c r="Q5229" t="s">
        <v>12814</v>
      </c>
      <c r="R5229">
        <v>238</v>
      </c>
      <c r="S5229" t="s">
        <v>8</v>
      </c>
      <c r="T5229" t="s">
        <v>7758</v>
      </c>
      <c r="U5229" t="s">
        <v>1395</v>
      </c>
      <c r="V5229" t="s">
        <v>11</v>
      </c>
    </row>
    <row r="5230" spans="1:22" x14ac:dyDescent="0.3">
      <c r="A5230">
        <v>5923</v>
      </c>
      <c r="B5230" t="s">
        <v>12820</v>
      </c>
      <c r="C5230" t="s">
        <v>816</v>
      </c>
      <c r="D5230" t="s">
        <v>14</v>
      </c>
      <c r="E5230" s="2">
        <v>43064</v>
      </c>
      <c r="F5230" s="2" t="str">
        <f>TEXT(Table1[[#This Row],[Date]],"DDDD")</f>
        <v>Saturday</v>
      </c>
      <c r="G5230" s="2" t="str">
        <f>TEXT(Table1[[#This Row],[Date]],"mmMM")</f>
        <v>November</v>
      </c>
      <c r="H5230" s="2" t="str">
        <f>IF(Table1[[#This Row],[Day]]="Saturday","Weekend",IF(Table1[[#This Row],[Day]]="Sunday","Weekend","Weekday"))</f>
        <v>Weekend</v>
      </c>
      <c r="I5230" s="2" t="str">
        <f>TEXT(Table1[[#This Row],[Date]],"DD")</f>
        <v>25</v>
      </c>
      <c r="J5230" s="2" t="str">
        <f>IF(Table1[[#This Row],[Date2]]&gt;20,"End",IF(Table1[[#This Row],[Date2]]&gt;10,"Mid","Start"))</f>
        <v>End</v>
      </c>
      <c r="K5230" s="3">
        <v>0.54262731481481474</v>
      </c>
      <c r="L5230" t="s">
        <v>66</v>
      </c>
      <c r="M5230">
        <v>1</v>
      </c>
      <c r="N5230" s="1" t="s">
        <v>4</v>
      </c>
      <c r="O5230" s="1" t="s">
        <v>320</v>
      </c>
      <c r="P5230" t="s">
        <v>817</v>
      </c>
      <c r="Q5230" t="s">
        <v>11843</v>
      </c>
      <c r="R5230">
        <v>170</v>
      </c>
      <c r="S5230" t="s">
        <v>8</v>
      </c>
      <c r="T5230" t="s">
        <v>819</v>
      </c>
      <c r="U5230" t="s">
        <v>1395</v>
      </c>
      <c r="V5230" t="s">
        <v>11</v>
      </c>
    </row>
    <row r="5231" spans="1:22" x14ac:dyDescent="0.3">
      <c r="A5231">
        <v>5949</v>
      </c>
      <c r="B5231" t="s">
        <v>12872</v>
      </c>
      <c r="C5231" t="s">
        <v>10708</v>
      </c>
      <c r="D5231" t="s">
        <v>2</v>
      </c>
      <c r="E5231" s="2">
        <v>43064</v>
      </c>
      <c r="F5231" s="2" t="str">
        <f>TEXT(Table1[[#This Row],[Date]],"DDDD")</f>
        <v>Saturday</v>
      </c>
      <c r="G5231" s="2" t="str">
        <f>TEXT(Table1[[#This Row],[Date]],"mmMM")</f>
        <v>November</v>
      </c>
      <c r="H5231" s="2" t="str">
        <f>IF(Table1[[#This Row],[Day]]="Saturday","Weekend",IF(Table1[[#This Row],[Day]]="Sunday","Weekend","Weekday"))</f>
        <v>Weekend</v>
      </c>
      <c r="I5231" s="2" t="str">
        <f>TEXT(Table1[[#This Row],[Date]],"DD")</f>
        <v>25</v>
      </c>
      <c r="J5231" s="2" t="str">
        <f>IF(Table1[[#This Row],[Date2]]&gt;20,"End",IF(Table1[[#This Row],[Date2]]&gt;10,"Mid","Start"))</f>
        <v>End</v>
      </c>
      <c r="K5231" s="3">
        <v>0.9101041666666666</v>
      </c>
      <c r="L5231" t="s">
        <v>97</v>
      </c>
      <c r="M5231">
        <v>1</v>
      </c>
      <c r="N5231" s="1" t="s">
        <v>4</v>
      </c>
      <c r="O5231" s="1" t="s">
        <v>320</v>
      </c>
      <c r="P5231" t="s">
        <v>10709</v>
      </c>
      <c r="Q5231" t="s">
        <v>12873</v>
      </c>
      <c r="R5231">
        <v>336</v>
      </c>
      <c r="S5231" t="s">
        <v>8</v>
      </c>
      <c r="T5231" t="s">
        <v>10711</v>
      </c>
      <c r="U5231" t="s">
        <v>1395</v>
      </c>
      <c r="V5231" t="s">
        <v>11</v>
      </c>
    </row>
    <row r="5232" spans="1:22" x14ac:dyDescent="0.3">
      <c r="A5232">
        <v>3631</v>
      </c>
      <c r="B5232" t="s">
        <v>8215</v>
      </c>
      <c r="C5232" t="s">
        <v>3706</v>
      </c>
      <c r="D5232" t="s">
        <v>2</v>
      </c>
      <c r="E5232" s="2">
        <v>43033</v>
      </c>
      <c r="F5232" s="2" t="str">
        <f>TEXT(Table1[[#This Row],[Date]],"DDDD")</f>
        <v>Wednesday</v>
      </c>
      <c r="G5232" s="2" t="str">
        <f>TEXT(Table1[[#This Row],[Date]],"mmMM")</f>
        <v>October</v>
      </c>
      <c r="H5232" s="2" t="str">
        <f>IF(Table1[[#This Row],[Day]]="Saturday","Weekend",IF(Table1[[#This Row],[Day]]="Sunday","Weekend","Weekday"))</f>
        <v>Weekday</v>
      </c>
      <c r="I5232" s="2" t="str">
        <f>TEXT(Table1[[#This Row],[Date]],"DD")</f>
        <v>25</v>
      </c>
      <c r="J5232" s="2" t="str">
        <f>IF(Table1[[#This Row],[Date2]]&gt;20,"End",IF(Table1[[#This Row],[Date2]]&gt;10,"Mid","Start"))</f>
        <v>End</v>
      </c>
      <c r="K5232" s="3">
        <v>0.88931712962962961</v>
      </c>
      <c r="L5232" t="s">
        <v>168</v>
      </c>
      <c r="M5232">
        <v>1</v>
      </c>
      <c r="N5232" s="1" t="s">
        <v>4</v>
      </c>
      <c r="O5232" s="1" t="s">
        <v>320</v>
      </c>
      <c r="P5232" t="s">
        <v>3707</v>
      </c>
      <c r="Q5232" t="s">
        <v>8216</v>
      </c>
      <c r="R5232">
        <v>346</v>
      </c>
      <c r="S5232" t="s">
        <v>8</v>
      </c>
      <c r="T5232" t="s">
        <v>3709</v>
      </c>
      <c r="U5232" t="s">
        <v>1395</v>
      </c>
      <c r="V5232" t="s">
        <v>11</v>
      </c>
    </row>
    <row r="5233" spans="1:22" x14ac:dyDescent="0.3">
      <c r="A5233">
        <v>1979</v>
      </c>
      <c r="B5233" t="s">
        <v>4639</v>
      </c>
      <c r="C5233" t="s">
        <v>1640</v>
      </c>
      <c r="D5233" t="s">
        <v>2</v>
      </c>
      <c r="E5233" s="2">
        <v>43003</v>
      </c>
      <c r="F5233" s="2" t="str">
        <f>TEXT(Table1[[#This Row],[Date]],"DDDD")</f>
        <v>Monday</v>
      </c>
      <c r="G5233" s="2" t="str">
        <f>TEXT(Table1[[#This Row],[Date]],"mmMM")</f>
        <v>September</v>
      </c>
      <c r="H5233" s="2" t="str">
        <f>IF(Table1[[#This Row],[Day]]="Saturday","Weekend",IF(Table1[[#This Row],[Day]]="Sunday","Weekend","Weekday"))</f>
        <v>Weekday</v>
      </c>
      <c r="I5233" s="2" t="str">
        <f>TEXT(Table1[[#This Row],[Date]],"DD")</f>
        <v>25</v>
      </c>
      <c r="J5233" s="2" t="str">
        <f>IF(Table1[[#This Row],[Date2]]&gt;20,"End",IF(Table1[[#This Row],[Date2]]&gt;10,"Mid","Start"))</f>
        <v>End</v>
      </c>
      <c r="K5233" s="3">
        <v>0.5081134259259259</v>
      </c>
      <c r="L5233" t="s">
        <v>3</v>
      </c>
      <c r="M5233">
        <v>1</v>
      </c>
      <c r="N5233" s="1" t="s">
        <v>4</v>
      </c>
      <c r="O5233" s="1" t="s">
        <v>320</v>
      </c>
      <c r="P5233" t="s">
        <v>1641</v>
      </c>
      <c r="Q5233" t="s">
        <v>4640</v>
      </c>
      <c r="R5233">
        <v>130.5</v>
      </c>
      <c r="S5233" t="s">
        <v>8</v>
      </c>
      <c r="T5233" t="s">
        <v>1643</v>
      </c>
      <c r="U5233" t="s">
        <v>1395</v>
      </c>
      <c r="V5233" t="s">
        <v>11</v>
      </c>
    </row>
    <row r="5234" spans="1:22" x14ac:dyDescent="0.3">
      <c r="A5234">
        <v>5948</v>
      </c>
      <c r="B5234" t="s">
        <v>12871</v>
      </c>
      <c r="C5234" t="s">
        <v>10420</v>
      </c>
      <c r="D5234" t="s">
        <v>2</v>
      </c>
      <c r="E5234" s="2">
        <v>43064</v>
      </c>
      <c r="F5234" s="2" t="str">
        <f>TEXT(Table1[[#This Row],[Date]],"DDDD")</f>
        <v>Saturday</v>
      </c>
      <c r="G5234" s="2" t="str">
        <f>TEXT(Table1[[#This Row],[Date]],"mmMM")</f>
        <v>November</v>
      </c>
      <c r="H5234" s="2" t="str">
        <f>IF(Table1[[#This Row],[Day]]="Saturday","Weekend",IF(Table1[[#This Row],[Day]]="Sunday","Weekend","Weekday"))</f>
        <v>Weekend</v>
      </c>
      <c r="I5234" s="2" t="str">
        <f>TEXT(Table1[[#This Row],[Date]],"DD")</f>
        <v>25</v>
      </c>
      <c r="J5234" s="2" t="str">
        <f>IF(Table1[[#This Row],[Date2]]&gt;20,"End",IF(Table1[[#This Row],[Date2]]&gt;10,"Mid","Start"))</f>
        <v>End</v>
      </c>
      <c r="K5234" s="3">
        <v>0.89917824074074082</v>
      </c>
      <c r="L5234" t="s">
        <v>28</v>
      </c>
      <c r="M5234">
        <v>1</v>
      </c>
      <c r="N5234" s="1" t="s">
        <v>4</v>
      </c>
      <c r="O5234" s="1" t="s">
        <v>320</v>
      </c>
      <c r="P5234" t="s">
        <v>10421</v>
      </c>
      <c r="Q5234" t="s">
        <v>3734</v>
      </c>
      <c r="R5234">
        <v>117</v>
      </c>
      <c r="S5234" t="s">
        <v>8</v>
      </c>
      <c r="T5234" t="s">
        <v>10423</v>
      </c>
      <c r="U5234" t="s">
        <v>1395</v>
      </c>
      <c r="V5234" t="s">
        <v>11</v>
      </c>
    </row>
    <row r="5235" spans="1:22" x14ac:dyDescent="0.3">
      <c r="A5235">
        <v>5936</v>
      </c>
      <c r="B5235" t="s">
        <v>12845</v>
      </c>
      <c r="C5235" t="s">
        <v>12846</v>
      </c>
      <c r="D5235" t="s">
        <v>2</v>
      </c>
      <c r="E5235" s="2">
        <v>43064</v>
      </c>
      <c r="F5235" s="2" t="str">
        <f>TEXT(Table1[[#This Row],[Date]],"DDDD")</f>
        <v>Saturday</v>
      </c>
      <c r="G5235" s="2" t="str">
        <f>TEXT(Table1[[#This Row],[Date]],"mmMM")</f>
        <v>November</v>
      </c>
      <c r="H5235" s="2" t="str">
        <f>IF(Table1[[#This Row],[Day]]="Saturday","Weekend",IF(Table1[[#This Row],[Day]]="Sunday","Weekend","Weekday"))</f>
        <v>Weekend</v>
      </c>
      <c r="I5235" s="2" t="str">
        <f>TEXT(Table1[[#This Row],[Date]],"DD")</f>
        <v>25</v>
      </c>
      <c r="J5235" s="2" t="str">
        <f>IF(Table1[[#This Row],[Date2]]&gt;20,"End",IF(Table1[[#This Row],[Date2]]&gt;10,"Mid","Start"))</f>
        <v>End</v>
      </c>
      <c r="K5235" s="3">
        <v>0.78149305555555559</v>
      </c>
      <c r="L5235" t="s">
        <v>3</v>
      </c>
      <c r="M5235">
        <v>1</v>
      </c>
      <c r="N5235" s="1" t="s">
        <v>4</v>
      </c>
      <c r="O5235" s="1" t="s">
        <v>320</v>
      </c>
      <c r="P5235" t="s">
        <v>12847</v>
      </c>
      <c r="Q5235" t="s">
        <v>12848</v>
      </c>
      <c r="R5235">
        <v>121.5</v>
      </c>
      <c r="S5235" t="s">
        <v>8</v>
      </c>
      <c r="T5235" t="s">
        <v>12849</v>
      </c>
      <c r="U5235" t="s">
        <v>1395</v>
      </c>
      <c r="V5235" t="s">
        <v>11</v>
      </c>
    </row>
    <row r="5236" spans="1:22" x14ac:dyDescent="0.3">
      <c r="A5236">
        <v>40</v>
      </c>
      <c r="B5236" t="s">
        <v>141</v>
      </c>
      <c r="C5236" t="s">
        <v>142</v>
      </c>
      <c r="D5236" t="s">
        <v>14</v>
      </c>
      <c r="E5236" s="2">
        <v>42972</v>
      </c>
      <c r="F5236" s="2" t="str">
        <f>TEXT(Table1[[#This Row],[Date]],"DDDD")</f>
        <v>Friday</v>
      </c>
      <c r="G5236" s="2" t="str">
        <f>TEXT(Table1[[#This Row],[Date]],"mmMM")</f>
        <v>August</v>
      </c>
      <c r="H5236" s="2" t="str">
        <f>IF(Table1[[#This Row],[Day]]="Saturday","Weekend",IF(Table1[[#This Row],[Day]]="Sunday","Weekend","Weekday"))</f>
        <v>Weekday</v>
      </c>
      <c r="I5236" s="2" t="str">
        <f>TEXT(Table1[[#This Row],[Date]],"DD")</f>
        <v>25</v>
      </c>
      <c r="J5236" s="2" t="str">
        <f>IF(Table1[[#This Row],[Date2]]&gt;20,"End",IF(Table1[[#This Row],[Date2]]&gt;10,"Mid","Start"))</f>
        <v>End</v>
      </c>
      <c r="K5236" s="3">
        <v>0.63422453703703696</v>
      </c>
      <c r="L5236" t="s">
        <v>28</v>
      </c>
      <c r="M5236">
        <v>1</v>
      </c>
      <c r="N5236" s="1" t="s">
        <v>4</v>
      </c>
      <c r="O5236" s="1" t="s">
        <v>320</v>
      </c>
      <c r="P5236" t="s">
        <v>143</v>
      </c>
      <c r="Q5236" t="s">
        <v>144</v>
      </c>
      <c r="R5236">
        <v>256</v>
      </c>
      <c r="S5236" t="s">
        <v>8</v>
      </c>
      <c r="T5236" t="s">
        <v>145</v>
      </c>
      <c r="U5236"/>
      <c r="V5236" t="s">
        <v>11</v>
      </c>
    </row>
    <row r="5237" spans="1:22" x14ac:dyDescent="0.3">
      <c r="A5237">
        <v>5927</v>
      </c>
      <c r="B5237" t="s">
        <v>12825</v>
      </c>
      <c r="C5237" t="s">
        <v>4086</v>
      </c>
      <c r="D5237" t="s">
        <v>2</v>
      </c>
      <c r="E5237" s="2">
        <v>43064</v>
      </c>
      <c r="F5237" s="2" t="str">
        <f>TEXT(Table1[[#This Row],[Date]],"DDDD")</f>
        <v>Saturday</v>
      </c>
      <c r="G5237" s="2" t="str">
        <f>TEXT(Table1[[#This Row],[Date]],"mmMM")</f>
        <v>November</v>
      </c>
      <c r="H5237" s="2" t="str">
        <f>IF(Table1[[#This Row],[Day]]="Saturday","Weekend",IF(Table1[[#This Row],[Day]]="Sunday","Weekend","Weekday"))</f>
        <v>Weekend</v>
      </c>
      <c r="I5237" s="2" t="str">
        <f>TEXT(Table1[[#This Row],[Date]],"DD")</f>
        <v>25</v>
      </c>
      <c r="J5237" s="2" t="str">
        <f>IF(Table1[[#This Row],[Date2]]&gt;20,"End",IF(Table1[[#This Row],[Date2]]&gt;10,"Mid","Start"))</f>
        <v>End</v>
      </c>
      <c r="K5237" s="3">
        <v>0.56931712962962966</v>
      </c>
      <c r="L5237" t="s">
        <v>51</v>
      </c>
      <c r="M5237">
        <v>1</v>
      </c>
      <c r="N5237" s="1" t="s">
        <v>4</v>
      </c>
      <c r="O5237" s="1" t="s">
        <v>320</v>
      </c>
      <c r="P5237" t="s">
        <v>2395</v>
      </c>
      <c r="Q5237" t="s">
        <v>12826</v>
      </c>
      <c r="R5237">
        <v>153</v>
      </c>
      <c r="S5237" t="s">
        <v>8</v>
      </c>
      <c r="T5237" t="s">
        <v>4088</v>
      </c>
      <c r="U5237" t="s">
        <v>1395</v>
      </c>
      <c r="V5237" t="s">
        <v>11</v>
      </c>
    </row>
    <row r="5238" spans="1:22" x14ac:dyDescent="0.3">
      <c r="A5238">
        <v>3612</v>
      </c>
      <c r="B5238" t="s">
        <v>8174</v>
      </c>
      <c r="C5238" t="s">
        <v>6720</v>
      </c>
      <c r="D5238" t="s">
        <v>2</v>
      </c>
      <c r="E5238" s="2">
        <v>43033</v>
      </c>
      <c r="F5238" s="2" t="str">
        <f>TEXT(Table1[[#This Row],[Date]],"DDDD")</f>
        <v>Wednesday</v>
      </c>
      <c r="G5238" s="2" t="str">
        <f>TEXT(Table1[[#This Row],[Date]],"mmMM")</f>
        <v>October</v>
      </c>
      <c r="H5238" s="2" t="str">
        <f>IF(Table1[[#This Row],[Day]]="Saturday","Weekend",IF(Table1[[#This Row],[Day]]="Sunday","Weekend","Weekday"))</f>
        <v>Weekday</v>
      </c>
      <c r="I5238" s="2" t="str">
        <f>TEXT(Table1[[#This Row],[Date]],"DD")</f>
        <v>25</v>
      </c>
      <c r="J5238" s="2" t="str">
        <f>IF(Table1[[#This Row],[Date2]]&gt;20,"End",IF(Table1[[#This Row],[Date2]]&gt;10,"Mid","Start"))</f>
        <v>End</v>
      </c>
      <c r="K5238" s="3">
        <v>0.48758101851851848</v>
      </c>
      <c r="L5238" t="s">
        <v>2142</v>
      </c>
      <c r="M5238">
        <v>1</v>
      </c>
      <c r="N5238" s="1" t="s">
        <v>4</v>
      </c>
      <c r="O5238" s="1" t="s">
        <v>14827</v>
      </c>
      <c r="P5238" t="s">
        <v>6721</v>
      </c>
      <c r="Q5238" t="s">
        <v>8175</v>
      </c>
      <c r="R5238">
        <v>193.5</v>
      </c>
      <c r="S5238" t="s">
        <v>8</v>
      </c>
      <c r="T5238" t="s">
        <v>6723</v>
      </c>
      <c r="U5238" t="s">
        <v>1395</v>
      </c>
      <c r="V5238" t="s">
        <v>11</v>
      </c>
    </row>
    <row r="5239" spans="1:22" x14ac:dyDescent="0.3">
      <c r="A5239">
        <v>3639</v>
      </c>
      <c r="B5239" t="s">
        <v>8231</v>
      </c>
      <c r="C5239" t="s">
        <v>8232</v>
      </c>
      <c r="D5239" t="s">
        <v>2</v>
      </c>
      <c r="E5239" s="2">
        <v>43033</v>
      </c>
      <c r="F5239" s="2" t="str">
        <f>TEXT(Table1[[#This Row],[Date]],"DDDD")</f>
        <v>Wednesday</v>
      </c>
      <c r="G5239" s="2" t="str">
        <f>TEXT(Table1[[#This Row],[Date]],"mmMM")</f>
        <v>October</v>
      </c>
      <c r="H5239" s="2" t="str">
        <f>IF(Table1[[#This Row],[Day]]="Saturday","Weekend",IF(Table1[[#This Row],[Day]]="Sunday","Weekend","Weekday"))</f>
        <v>Weekday</v>
      </c>
      <c r="I5239" s="2" t="str">
        <f>TEXT(Table1[[#This Row],[Date]],"DD")</f>
        <v>25</v>
      </c>
      <c r="J5239" s="2" t="str">
        <f>IF(Table1[[#This Row],[Date2]]&gt;20,"End",IF(Table1[[#This Row],[Date2]]&gt;10,"Mid","Start"))</f>
        <v>End</v>
      </c>
      <c r="K5239" s="3">
        <v>0.9986342592592593</v>
      </c>
      <c r="L5239" t="s">
        <v>168</v>
      </c>
      <c r="M5239">
        <v>1</v>
      </c>
      <c r="N5239" s="1" t="s">
        <v>4</v>
      </c>
      <c r="O5239" s="1" t="s">
        <v>2403</v>
      </c>
      <c r="P5239" t="s">
        <v>8233</v>
      </c>
      <c r="Q5239" t="s">
        <v>7990</v>
      </c>
      <c r="R5239">
        <v>120</v>
      </c>
      <c r="S5239" t="s">
        <v>8</v>
      </c>
      <c r="T5239" t="s">
        <v>8234</v>
      </c>
      <c r="U5239" t="s">
        <v>1395</v>
      </c>
      <c r="V5239" t="s">
        <v>11</v>
      </c>
    </row>
    <row r="5240" spans="1:22" x14ac:dyDescent="0.3">
      <c r="A5240">
        <v>5924</v>
      </c>
      <c r="B5240" t="s">
        <v>12821</v>
      </c>
      <c r="C5240" t="s">
        <v>8232</v>
      </c>
      <c r="D5240" t="s">
        <v>2</v>
      </c>
      <c r="E5240" s="2">
        <v>43064</v>
      </c>
      <c r="F5240" s="2" t="str">
        <f>TEXT(Table1[[#This Row],[Date]],"DDDD")</f>
        <v>Saturday</v>
      </c>
      <c r="G5240" s="2" t="str">
        <f>TEXT(Table1[[#This Row],[Date]],"mmMM")</f>
        <v>November</v>
      </c>
      <c r="H5240" s="2" t="str">
        <f>IF(Table1[[#This Row],[Day]]="Saturday","Weekend",IF(Table1[[#This Row],[Day]]="Sunday","Weekend","Weekday"))</f>
        <v>Weekend</v>
      </c>
      <c r="I5240" s="2" t="str">
        <f>TEXT(Table1[[#This Row],[Date]],"DD")</f>
        <v>25</v>
      </c>
      <c r="J5240" s="2" t="str">
        <f>IF(Table1[[#This Row],[Date2]]&gt;20,"End",IF(Table1[[#This Row],[Date2]]&gt;10,"Mid","Start"))</f>
        <v>End</v>
      </c>
      <c r="K5240" s="3">
        <v>0.55353009259259256</v>
      </c>
      <c r="L5240" t="s">
        <v>66</v>
      </c>
      <c r="M5240">
        <v>1</v>
      </c>
      <c r="N5240" s="1" t="s">
        <v>4</v>
      </c>
      <c r="O5240" s="1" t="s">
        <v>2403</v>
      </c>
      <c r="P5240" t="s">
        <v>8233</v>
      </c>
      <c r="Q5240" t="s">
        <v>12736</v>
      </c>
      <c r="R5240">
        <v>420</v>
      </c>
      <c r="S5240" t="s">
        <v>8</v>
      </c>
      <c r="T5240" t="s">
        <v>8234</v>
      </c>
      <c r="U5240" t="s">
        <v>1395</v>
      </c>
      <c r="V5240" t="s">
        <v>11</v>
      </c>
    </row>
    <row r="5241" spans="1:22" x14ac:dyDescent="0.3">
      <c r="A5241">
        <v>71</v>
      </c>
      <c r="B5241" t="s">
        <v>225</v>
      </c>
      <c r="C5241" t="s">
        <v>226</v>
      </c>
      <c r="D5241" t="s">
        <v>2</v>
      </c>
      <c r="E5241" s="2">
        <v>42972</v>
      </c>
      <c r="F5241" s="2" t="str">
        <f>TEXT(Table1[[#This Row],[Date]],"DDDD")</f>
        <v>Friday</v>
      </c>
      <c r="G5241" s="2" t="str">
        <f>TEXT(Table1[[#This Row],[Date]],"mmMM")</f>
        <v>August</v>
      </c>
      <c r="H5241" s="2" t="str">
        <f>IF(Table1[[#This Row],[Day]]="Saturday","Weekend",IF(Table1[[#This Row],[Day]]="Sunday","Weekend","Weekday"))</f>
        <v>Weekday</v>
      </c>
      <c r="I5241" s="2" t="str">
        <f>TEXT(Table1[[#This Row],[Date]],"DD")</f>
        <v>25</v>
      </c>
      <c r="J5241" s="2" t="str">
        <f>IF(Table1[[#This Row],[Date2]]&gt;20,"End",IF(Table1[[#This Row],[Date2]]&gt;10,"Mid","Start"))</f>
        <v>End</v>
      </c>
      <c r="K5241" s="3">
        <v>0.80990740740740741</v>
      </c>
      <c r="L5241" t="s">
        <v>168</v>
      </c>
      <c r="M5241">
        <v>1</v>
      </c>
      <c r="N5241" s="1" t="s">
        <v>4</v>
      </c>
      <c r="O5241" s="1" t="s">
        <v>2403</v>
      </c>
      <c r="P5241" t="s">
        <v>227</v>
      </c>
      <c r="Q5241" t="s">
        <v>228</v>
      </c>
      <c r="R5241">
        <v>405</v>
      </c>
      <c r="S5241" t="s">
        <v>8</v>
      </c>
      <c r="T5241" t="s">
        <v>229</v>
      </c>
      <c r="U5241"/>
      <c r="V5241" t="s">
        <v>11</v>
      </c>
    </row>
    <row r="5242" spans="1:22" x14ac:dyDescent="0.3">
      <c r="A5242">
        <v>72</v>
      </c>
      <c r="B5242" t="s">
        <v>230</v>
      </c>
      <c r="C5242" t="s">
        <v>226</v>
      </c>
      <c r="D5242" t="s">
        <v>2</v>
      </c>
      <c r="E5242" s="2">
        <v>42972</v>
      </c>
      <c r="F5242" s="2" t="str">
        <f>TEXT(Table1[[#This Row],[Date]],"DDDD")</f>
        <v>Friday</v>
      </c>
      <c r="G5242" s="2" t="str">
        <f>TEXT(Table1[[#This Row],[Date]],"mmMM")</f>
        <v>August</v>
      </c>
      <c r="H5242" s="2" t="str">
        <f>IF(Table1[[#This Row],[Day]]="Saturday","Weekend",IF(Table1[[#This Row],[Day]]="Sunday","Weekend","Weekday"))</f>
        <v>Weekday</v>
      </c>
      <c r="I5242" s="2" t="str">
        <f>TEXT(Table1[[#This Row],[Date]],"DD")</f>
        <v>25</v>
      </c>
      <c r="J5242" s="2" t="str">
        <f>IF(Table1[[#This Row],[Date2]]&gt;20,"End",IF(Table1[[#This Row],[Date2]]&gt;10,"Mid","Start"))</f>
        <v>End</v>
      </c>
      <c r="K5242" s="3">
        <v>0.80994212962962964</v>
      </c>
      <c r="L5242" t="s">
        <v>168</v>
      </c>
      <c r="M5242">
        <v>1</v>
      </c>
      <c r="N5242" s="1" t="s">
        <v>4</v>
      </c>
      <c r="O5242" s="1" t="s">
        <v>2403</v>
      </c>
      <c r="P5242" t="s">
        <v>227</v>
      </c>
      <c r="Q5242" t="s">
        <v>228</v>
      </c>
      <c r="R5242">
        <v>405</v>
      </c>
      <c r="S5242" t="s">
        <v>8</v>
      </c>
      <c r="T5242" t="s">
        <v>229</v>
      </c>
      <c r="U5242"/>
      <c r="V5242" t="s">
        <v>11</v>
      </c>
    </row>
    <row r="5243" spans="1:22" x14ac:dyDescent="0.3">
      <c r="A5243">
        <v>28</v>
      </c>
      <c r="B5243" t="s">
        <v>107</v>
      </c>
      <c r="C5243" t="s">
        <v>108</v>
      </c>
      <c r="D5243" t="s">
        <v>14</v>
      </c>
      <c r="E5243" s="2">
        <v>42972</v>
      </c>
      <c r="F5243" s="2" t="str">
        <f>TEXT(Table1[[#This Row],[Date]],"DDDD")</f>
        <v>Friday</v>
      </c>
      <c r="G5243" s="2" t="str">
        <f>TEXT(Table1[[#This Row],[Date]],"mmMM")</f>
        <v>August</v>
      </c>
      <c r="H5243" s="2" t="str">
        <f>IF(Table1[[#This Row],[Day]]="Saturday","Weekend",IF(Table1[[#This Row],[Day]]="Sunday","Weekend","Weekday"))</f>
        <v>Weekday</v>
      </c>
      <c r="I5243" s="2" t="str">
        <f>TEXT(Table1[[#This Row],[Date]],"DD")</f>
        <v>25</v>
      </c>
      <c r="J5243" s="2" t="str">
        <f>IF(Table1[[#This Row],[Date2]]&gt;20,"End",IF(Table1[[#This Row],[Date2]]&gt;10,"Mid","Start"))</f>
        <v>End</v>
      </c>
      <c r="K5243" s="3">
        <v>0.52972222222222221</v>
      </c>
      <c r="L5243" t="s">
        <v>73</v>
      </c>
      <c r="M5243">
        <v>0</v>
      </c>
      <c r="N5243" s="1" t="s">
        <v>4</v>
      </c>
      <c r="O5243" s="1" t="s">
        <v>14819</v>
      </c>
      <c r="P5243" t="s">
        <v>109</v>
      </c>
      <c r="Q5243" t="s">
        <v>110</v>
      </c>
      <c r="R5243">
        <v>441</v>
      </c>
      <c r="S5243" t="s">
        <v>8</v>
      </c>
      <c r="T5243" t="s">
        <v>111</v>
      </c>
      <c r="U5243"/>
      <c r="V5243" t="s">
        <v>11</v>
      </c>
    </row>
    <row r="5244" spans="1:22" x14ac:dyDescent="0.3">
      <c r="A5244">
        <v>17</v>
      </c>
      <c r="B5244" t="s">
        <v>64</v>
      </c>
      <c r="C5244" t="s">
        <v>65</v>
      </c>
      <c r="D5244" t="s">
        <v>2</v>
      </c>
      <c r="E5244" s="2">
        <v>42972</v>
      </c>
      <c r="F5244" s="2" t="str">
        <f>TEXT(Table1[[#This Row],[Date]],"DDDD")</f>
        <v>Friday</v>
      </c>
      <c r="G5244" s="2" t="str">
        <f>TEXT(Table1[[#This Row],[Date]],"mmMM")</f>
        <v>August</v>
      </c>
      <c r="H5244" s="2" t="str">
        <f>IF(Table1[[#This Row],[Day]]="Saturday","Weekend",IF(Table1[[#This Row],[Day]]="Sunday","Weekend","Weekday"))</f>
        <v>Weekday</v>
      </c>
      <c r="I5244" s="2" t="str">
        <f>TEXT(Table1[[#This Row],[Date]],"DD")</f>
        <v>25</v>
      </c>
      <c r="J5244" s="2" t="str">
        <f>IF(Table1[[#This Row],[Date2]]&gt;20,"End",IF(Table1[[#This Row],[Date2]]&gt;10,"Mid","Start"))</f>
        <v>End</v>
      </c>
      <c r="K5244" s="3">
        <v>0.3969212962962963</v>
      </c>
      <c r="L5244" t="s">
        <v>66</v>
      </c>
      <c r="M5244">
        <v>1</v>
      </c>
      <c r="N5244" s="1" t="s">
        <v>4</v>
      </c>
      <c r="O5244" s="1" t="s">
        <v>14819</v>
      </c>
      <c r="P5244" t="s">
        <v>67</v>
      </c>
      <c r="Q5244" t="s">
        <v>68</v>
      </c>
      <c r="R5244">
        <v>280</v>
      </c>
      <c r="S5244" t="s">
        <v>8</v>
      </c>
      <c r="T5244" t="s">
        <v>69</v>
      </c>
      <c r="U5244"/>
      <c r="V5244" t="s">
        <v>11</v>
      </c>
    </row>
    <row r="5245" spans="1:22" x14ac:dyDescent="0.3">
      <c r="A5245">
        <v>18</v>
      </c>
      <c r="B5245" t="s">
        <v>70</v>
      </c>
      <c r="C5245" t="s">
        <v>65</v>
      </c>
      <c r="D5245" t="s">
        <v>2</v>
      </c>
      <c r="E5245" s="2">
        <v>42972</v>
      </c>
      <c r="F5245" s="2" t="str">
        <f>TEXT(Table1[[#This Row],[Date]],"DDDD")</f>
        <v>Friday</v>
      </c>
      <c r="G5245" s="2" t="str">
        <f>TEXT(Table1[[#This Row],[Date]],"mmMM")</f>
        <v>August</v>
      </c>
      <c r="H5245" s="2" t="str">
        <f>IF(Table1[[#This Row],[Day]]="Saturday","Weekend",IF(Table1[[#This Row],[Day]]="Sunday","Weekend","Weekday"))</f>
        <v>Weekday</v>
      </c>
      <c r="I5245" s="2" t="str">
        <f>TEXT(Table1[[#This Row],[Date]],"DD")</f>
        <v>25</v>
      </c>
      <c r="J5245" s="2" t="str">
        <f>IF(Table1[[#This Row],[Date2]]&gt;20,"End",IF(Table1[[#This Row],[Date2]]&gt;10,"Mid","Start"))</f>
        <v>End</v>
      </c>
      <c r="K5245" s="3">
        <v>0.39695601851851847</v>
      </c>
      <c r="L5245" t="s">
        <v>66</v>
      </c>
      <c r="M5245">
        <v>1</v>
      </c>
      <c r="N5245" s="1" t="s">
        <v>4</v>
      </c>
      <c r="O5245" s="1" t="s">
        <v>14819</v>
      </c>
      <c r="P5245" t="s">
        <v>67</v>
      </c>
      <c r="Q5245" t="s">
        <v>68</v>
      </c>
      <c r="R5245">
        <v>280</v>
      </c>
      <c r="S5245" t="s">
        <v>8</v>
      </c>
      <c r="T5245" t="s">
        <v>69</v>
      </c>
      <c r="U5245"/>
      <c r="V5245" t="s">
        <v>11</v>
      </c>
    </row>
    <row r="5246" spans="1:22" x14ac:dyDescent="0.3">
      <c r="A5246">
        <v>24</v>
      </c>
      <c r="B5246" t="s">
        <v>90</v>
      </c>
      <c r="C5246" t="s">
        <v>91</v>
      </c>
      <c r="D5246" t="s">
        <v>14</v>
      </c>
      <c r="E5246" s="2">
        <v>42972</v>
      </c>
      <c r="F5246" s="2" t="str">
        <f>TEXT(Table1[[#This Row],[Date]],"DDDD")</f>
        <v>Friday</v>
      </c>
      <c r="G5246" s="2" t="str">
        <f>TEXT(Table1[[#This Row],[Date]],"mmMM")</f>
        <v>August</v>
      </c>
      <c r="H5246" s="2" t="str">
        <f>IF(Table1[[#This Row],[Day]]="Saturday","Weekend",IF(Table1[[#This Row],[Day]]="Sunday","Weekend","Weekday"))</f>
        <v>Weekday</v>
      </c>
      <c r="I5246" s="2" t="str">
        <f>TEXT(Table1[[#This Row],[Date]],"DD")</f>
        <v>25</v>
      </c>
      <c r="J5246" s="2" t="str">
        <f>IF(Table1[[#This Row],[Date2]]&gt;20,"End",IF(Table1[[#This Row],[Date2]]&gt;10,"Mid","Start"))</f>
        <v>End</v>
      </c>
      <c r="K5246" s="3">
        <v>0.44628472222222226</v>
      </c>
      <c r="L5246" t="s">
        <v>51</v>
      </c>
      <c r="M5246">
        <v>0</v>
      </c>
      <c r="N5246" s="1" t="s">
        <v>4</v>
      </c>
      <c r="O5246" s="1" t="s">
        <v>14819</v>
      </c>
      <c r="P5246" t="s">
        <v>92</v>
      </c>
      <c r="Q5246" t="s">
        <v>93</v>
      </c>
      <c r="R5246">
        <v>153</v>
      </c>
      <c r="S5246" t="s">
        <v>8</v>
      </c>
      <c r="T5246" t="s">
        <v>94</v>
      </c>
      <c r="U5246"/>
      <c r="V5246" t="s">
        <v>11</v>
      </c>
    </row>
    <row r="5247" spans="1:22" x14ac:dyDescent="0.3">
      <c r="A5247">
        <v>1971</v>
      </c>
      <c r="B5247" t="s">
        <v>4622</v>
      </c>
      <c r="C5247" t="s">
        <v>1860</v>
      </c>
      <c r="D5247" t="s">
        <v>2</v>
      </c>
      <c r="E5247" s="2">
        <v>43003</v>
      </c>
      <c r="F5247" s="2" t="str">
        <f>TEXT(Table1[[#This Row],[Date]],"DDDD")</f>
        <v>Monday</v>
      </c>
      <c r="G5247" s="2" t="str">
        <f>TEXT(Table1[[#This Row],[Date]],"mmMM")</f>
        <v>September</v>
      </c>
      <c r="H5247" s="2" t="str">
        <f>IF(Table1[[#This Row],[Day]]="Saturday","Weekend",IF(Table1[[#This Row],[Day]]="Sunday","Weekend","Weekday"))</f>
        <v>Weekday</v>
      </c>
      <c r="I5247" s="2" t="str">
        <f>TEXT(Table1[[#This Row],[Date]],"DD")</f>
        <v>25</v>
      </c>
      <c r="J5247" s="2" t="str">
        <f>IF(Table1[[#This Row],[Date2]]&gt;20,"End",IF(Table1[[#This Row],[Date2]]&gt;10,"Mid","Start"))</f>
        <v>End</v>
      </c>
      <c r="K5247" s="3">
        <v>0.46760416666666665</v>
      </c>
      <c r="L5247" t="s">
        <v>4532</v>
      </c>
      <c r="M5247">
        <v>1</v>
      </c>
      <c r="N5247" s="1" t="s">
        <v>14823</v>
      </c>
      <c r="O5247" s="1" t="s">
        <v>14819</v>
      </c>
      <c r="P5247" t="s">
        <v>1861</v>
      </c>
      <c r="Q5247" t="s">
        <v>4623</v>
      </c>
      <c r="R5247">
        <v>81</v>
      </c>
      <c r="S5247" t="s">
        <v>4521</v>
      </c>
      <c r="T5247" t="s">
        <v>1863</v>
      </c>
      <c r="U5247" t="s">
        <v>1395</v>
      </c>
      <c r="V5247" t="s">
        <v>11</v>
      </c>
    </row>
    <row r="5248" spans="1:22" x14ac:dyDescent="0.3">
      <c r="A5248">
        <v>1972</v>
      </c>
      <c r="B5248" t="s">
        <v>4624</v>
      </c>
      <c r="C5248" t="s">
        <v>1860</v>
      </c>
      <c r="D5248" t="s">
        <v>2</v>
      </c>
      <c r="E5248" s="2">
        <v>43003</v>
      </c>
      <c r="F5248" s="2" t="str">
        <f>TEXT(Table1[[#This Row],[Date]],"DDDD")</f>
        <v>Monday</v>
      </c>
      <c r="G5248" s="2" t="str">
        <f>TEXT(Table1[[#This Row],[Date]],"mmMM")</f>
        <v>September</v>
      </c>
      <c r="H5248" s="2" t="str">
        <f>IF(Table1[[#This Row],[Day]]="Saturday","Weekend",IF(Table1[[#This Row],[Day]]="Sunday","Weekend","Weekday"))</f>
        <v>Weekday</v>
      </c>
      <c r="I5248" s="2" t="str">
        <f>TEXT(Table1[[#This Row],[Date]],"DD")</f>
        <v>25</v>
      </c>
      <c r="J5248" s="2" t="str">
        <f>IF(Table1[[#This Row],[Date2]]&gt;20,"End",IF(Table1[[#This Row],[Date2]]&gt;10,"Mid","Start"))</f>
        <v>End</v>
      </c>
      <c r="K5248" s="3">
        <v>0.47291666666666665</v>
      </c>
      <c r="L5248" t="s">
        <v>4519</v>
      </c>
      <c r="M5248">
        <v>1</v>
      </c>
      <c r="N5248" s="1" t="s">
        <v>14823</v>
      </c>
      <c r="O5248" s="1" t="s">
        <v>14819</v>
      </c>
      <c r="P5248" t="s">
        <v>1861</v>
      </c>
      <c r="Q5248" t="s">
        <v>4625</v>
      </c>
      <c r="R5248">
        <v>819</v>
      </c>
      <c r="S5248" t="s">
        <v>4521</v>
      </c>
      <c r="T5248" t="s">
        <v>1863</v>
      </c>
      <c r="U5248" t="s">
        <v>1395</v>
      </c>
      <c r="V5248" t="s">
        <v>11</v>
      </c>
    </row>
    <row r="5249" spans="1:22" x14ac:dyDescent="0.3">
      <c r="A5249">
        <v>1</v>
      </c>
      <c r="B5249" t="s">
        <v>0</v>
      </c>
      <c r="C5249" t="s">
        <v>1</v>
      </c>
      <c r="D5249" t="s">
        <v>2</v>
      </c>
      <c r="E5249" s="2">
        <v>42972</v>
      </c>
      <c r="F5249" s="2" t="str">
        <f>TEXT(Table1[[#This Row],[Date]],"DDDD")</f>
        <v>Friday</v>
      </c>
      <c r="G5249" s="2" t="str">
        <f>TEXT(Table1[[#This Row],[Date]],"mmMM")</f>
        <v>August</v>
      </c>
      <c r="H5249" s="2" t="str">
        <f>IF(Table1[[#This Row],[Day]]="Saturday","Weekend",IF(Table1[[#This Row],[Day]]="Sunday","Weekend","Weekday"))</f>
        <v>Weekday</v>
      </c>
      <c r="I5249" s="2" t="str">
        <f>TEXT(Table1[[#This Row],[Date]],"DD")</f>
        <v>25</v>
      </c>
      <c r="J5249" s="2" t="str">
        <f>IF(Table1[[#This Row],[Date2]]&gt;20,"End",IF(Table1[[#This Row],[Date2]]&gt;10,"Mid","Start"))</f>
        <v>End</v>
      </c>
      <c r="K5249" s="3">
        <v>0.25541666666666663</v>
      </c>
      <c r="L5249" t="s">
        <v>3</v>
      </c>
      <c r="M5249">
        <v>1</v>
      </c>
      <c r="N5249" s="1" t="s">
        <v>4</v>
      </c>
      <c r="O5249" s="1" t="s">
        <v>14819</v>
      </c>
      <c r="P5249" t="s">
        <v>6</v>
      </c>
      <c r="Q5249" t="s">
        <v>7</v>
      </c>
      <c r="R5249">
        <v>126</v>
      </c>
      <c r="S5249" t="s">
        <v>8</v>
      </c>
      <c r="T5249" t="s">
        <v>9</v>
      </c>
      <c r="U5249" t="s">
        <v>10</v>
      </c>
      <c r="V5249" t="s">
        <v>11</v>
      </c>
    </row>
    <row r="5250" spans="1:22" x14ac:dyDescent="0.3">
      <c r="A5250">
        <v>2</v>
      </c>
      <c r="B5250" t="s">
        <v>12</v>
      </c>
      <c r="C5250" t="s">
        <v>1</v>
      </c>
      <c r="D5250" t="s">
        <v>2</v>
      </c>
      <c r="E5250" s="2">
        <v>42972</v>
      </c>
      <c r="F5250" s="2" t="str">
        <f>TEXT(Table1[[#This Row],[Date]],"DDDD")</f>
        <v>Friday</v>
      </c>
      <c r="G5250" s="2" t="str">
        <f>TEXT(Table1[[#This Row],[Date]],"mmMM")</f>
        <v>August</v>
      </c>
      <c r="H5250" s="2" t="str">
        <f>IF(Table1[[#This Row],[Day]]="Saturday","Weekend",IF(Table1[[#This Row],[Day]]="Sunday","Weekend","Weekday"))</f>
        <v>Weekday</v>
      </c>
      <c r="I5250" s="2" t="str">
        <f>TEXT(Table1[[#This Row],[Date]],"DD")</f>
        <v>25</v>
      </c>
      <c r="J5250" s="2" t="str">
        <f>IF(Table1[[#This Row],[Date2]]&gt;20,"End",IF(Table1[[#This Row],[Date2]]&gt;10,"Mid","Start"))</f>
        <v>End</v>
      </c>
      <c r="K5250" s="3">
        <v>0.25545138888888885</v>
      </c>
      <c r="L5250" t="s">
        <v>3</v>
      </c>
      <c r="M5250">
        <v>1</v>
      </c>
      <c r="N5250" s="1" t="s">
        <v>4</v>
      </c>
      <c r="O5250" s="1" t="s">
        <v>14819</v>
      </c>
      <c r="P5250" t="s">
        <v>6</v>
      </c>
      <c r="Q5250" t="s">
        <v>7</v>
      </c>
      <c r="R5250">
        <v>126</v>
      </c>
      <c r="S5250" t="s">
        <v>8</v>
      </c>
      <c r="T5250" t="s">
        <v>9</v>
      </c>
      <c r="U5250" t="s">
        <v>10</v>
      </c>
      <c r="V5250" t="s">
        <v>11</v>
      </c>
    </row>
    <row r="5251" spans="1:22" x14ac:dyDescent="0.3">
      <c r="A5251">
        <v>3</v>
      </c>
      <c r="B5251" t="s">
        <v>13</v>
      </c>
      <c r="C5251" t="s">
        <v>1</v>
      </c>
      <c r="D5251" t="s">
        <v>14</v>
      </c>
      <c r="E5251" s="2">
        <v>42972</v>
      </c>
      <c r="F5251" s="2" t="str">
        <f>TEXT(Table1[[#This Row],[Date]],"DDDD")</f>
        <v>Friday</v>
      </c>
      <c r="G5251" s="2" t="str">
        <f>TEXT(Table1[[#This Row],[Date]],"mmMM")</f>
        <v>August</v>
      </c>
      <c r="H5251" s="2" t="str">
        <f>IF(Table1[[#This Row],[Day]]="Saturday","Weekend",IF(Table1[[#This Row],[Day]]="Sunday","Weekend","Weekday"))</f>
        <v>Weekday</v>
      </c>
      <c r="I5251" s="2" t="str">
        <f>TEXT(Table1[[#This Row],[Date]],"DD")</f>
        <v>25</v>
      </c>
      <c r="J5251" s="2" t="str">
        <f>IF(Table1[[#This Row],[Date2]]&gt;20,"End",IF(Table1[[#This Row],[Date2]]&gt;10,"Mid","Start"))</f>
        <v>End</v>
      </c>
      <c r="K5251" s="3">
        <v>0.25655092592592588</v>
      </c>
      <c r="L5251" t="s">
        <v>3</v>
      </c>
      <c r="M5251">
        <v>1</v>
      </c>
      <c r="N5251" s="1" t="s">
        <v>4</v>
      </c>
      <c r="O5251" s="1" t="s">
        <v>14819</v>
      </c>
      <c r="P5251" t="s">
        <v>6</v>
      </c>
      <c r="Q5251" t="s">
        <v>7</v>
      </c>
      <c r="R5251">
        <v>126</v>
      </c>
      <c r="S5251" t="s">
        <v>8</v>
      </c>
      <c r="T5251" t="s">
        <v>9</v>
      </c>
      <c r="U5251" t="s">
        <v>10</v>
      </c>
      <c r="V5251" t="s">
        <v>11</v>
      </c>
    </row>
    <row r="5252" spans="1:22" x14ac:dyDescent="0.3">
      <c r="A5252">
        <v>2002</v>
      </c>
      <c r="B5252" t="s">
        <v>4698</v>
      </c>
      <c r="C5252" t="s">
        <v>16</v>
      </c>
      <c r="D5252" t="s">
        <v>2</v>
      </c>
      <c r="E5252" s="2">
        <v>43003</v>
      </c>
      <c r="F5252" s="2" t="str">
        <f>TEXT(Table1[[#This Row],[Date]],"DDDD")</f>
        <v>Monday</v>
      </c>
      <c r="G5252" s="2" t="str">
        <f>TEXT(Table1[[#This Row],[Date]],"mmMM")</f>
        <v>September</v>
      </c>
      <c r="H5252" s="2" t="str">
        <f>IF(Table1[[#This Row],[Day]]="Saturday","Weekend",IF(Table1[[#This Row],[Day]]="Sunday","Weekend","Weekday"))</f>
        <v>Weekday</v>
      </c>
      <c r="I5252" s="2" t="str">
        <f>TEXT(Table1[[#This Row],[Date]],"DD")</f>
        <v>25</v>
      </c>
      <c r="J5252" s="2" t="str">
        <f>IF(Table1[[#This Row],[Date2]]&gt;20,"End",IF(Table1[[#This Row],[Date2]]&gt;10,"Mid","Start"))</f>
        <v>End</v>
      </c>
      <c r="K5252" s="3">
        <v>0.65954861111111107</v>
      </c>
      <c r="L5252" t="s">
        <v>3013</v>
      </c>
      <c r="M5252">
        <v>1</v>
      </c>
      <c r="N5252" s="1" t="s">
        <v>4</v>
      </c>
      <c r="O5252" s="1" t="s">
        <v>14819</v>
      </c>
      <c r="P5252" t="s">
        <v>17</v>
      </c>
      <c r="Q5252" t="s">
        <v>4699</v>
      </c>
      <c r="R5252">
        <v>120</v>
      </c>
      <c r="S5252" t="s">
        <v>3015</v>
      </c>
      <c r="T5252" t="s">
        <v>969</v>
      </c>
      <c r="U5252" t="s">
        <v>1395</v>
      </c>
      <c r="V5252" t="s">
        <v>11</v>
      </c>
    </row>
    <row r="5253" spans="1:22" x14ac:dyDescent="0.3">
      <c r="A5253">
        <v>2004</v>
      </c>
      <c r="B5253" t="s">
        <v>4702</v>
      </c>
      <c r="C5253" t="s">
        <v>16</v>
      </c>
      <c r="D5253" t="s">
        <v>2</v>
      </c>
      <c r="E5253" s="2">
        <v>43003</v>
      </c>
      <c r="F5253" s="2" t="str">
        <f>TEXT(Table1[[#This Row],[Date]],"DDDD")</f>
        <v>Monday</v>
      </c>
      <c r="G5253" s="2" t="str">
        <f>TEXT(Table1[[#This Row],[Date]],"mmMM")</f>
        <v>September</v>
      </c>
      <c r="H5253" s="2" t="str">
        <f>IF(Table1[[#This Row],[Day]]="Saturday","Weekend",IF(Table1[[#This Row],[Day]]="Sunday","Weekend","Weekday"))</f>
        <v>Weekday</v>
      </c>
      <c r="I5253" s="2" t="str">
        <f>TEXT(Table1[[#This Row],[Date]],"DD")</f>
        <v>25</v>
      </c>
      <c r="J5253" s="2" t="str">
        <f>IF(Table1[[#This Row],[Date2]]&gt;20,"End",IF(Table1[[#This Row],[Date2]]&gt;10,"Mid","Start"))</f>
        <v>End</v>
      </c>
      <c r="K5253" s="3">
        <v>0.66413194444444446</v>
      </c>
      <c r="L5253" t="s">
        <v>3013</v>
      </c>
      <c r="M5253">
        <v>1</v>
      </c>
      <c r="N5253" s="1" t="s">
        <v>4</v>
      </c>
      <c r="O5253" s="1" t="s">
        <v>14819</v>
      </c>
      <c r="P5253" t="s">
        <v>17</v>
      </c>
      <c r="Q5253" t="s">
        <v>4699</v>
      </c>
      <c r="R5253">
        <v>120</v>
      </c>
      <c r="S5253" t="s">
        <v>3015</v>
      </c>
      <c r="T5253" t="s">
        <v>969</v>
      </c>
      <c r="U5253" t="s">
        <v>1395</v>
      </c>
      <c r="V5253" t="s">
        <v>11</v>
      </c>
    </row>
    <row r="5254" spans="1:22" x14ac:dyDescent="0.3">
      <c r="A5254">
        <v>2005</v>
      </c>
      <c r="B5254" t="s">
        <v>4703</v>
      </c>
      <c r="C5254" t="s">
        <v>1029</v>
      </c>
      <c r="D5254" t="s">
        <v>2</v>
      </c>
      <c r="E5254" s="2">
        <v>43003</v>
      </c>
      <c r="F5254" s="2" t="str">
        <f>TEXT(Table1[[#This Row],[Date]],"DDDD")</f>
        <v>Monday</v>
      </c>
      <c r="G5254" s="2" t="str">
        <f>TEXT(Table1[[#This Row],[Date]],"mmMM")</f>
        <v>September</v>
      </c>
      <c r="H5254" s="2" t="str">
        <f>IF(Table1[[#This Row],[Day]]="Saturday","Weekend",IF(Table1[[#This Row],[Day]]="Sunday","Weekend","Weekday"))</f>
        <v>Weekday</v>
      </c>
      <c r="I5254" s="2" t="str">
        <f>TEXT(Table1[[#This Row],[Date]],"DD")</f>
        <v>25</v>
      </c>
      <c r="J5254" s="2" t="str">
        <f>IF(Table1[[#This Row],[Date2]]&gt;20,"End",IF(Table1[[#This Row],[Date2]]&gt;10,"Mid","Start"))</f>
        <v>End</v>
      </c>
      <c r="K5254" s="3">
        <v>0.67146990740740731</v>
      </c>
      <c r="L5254" t="s">
        <v>3013</v>
      </c>
      <c r="M5254">
        <v>1</v>
      </c>
      <c r="N5254" s="1" t="s">
        <v>4</v>
      </c>
      <c r="O5254" s="1" t="s">
        <v>14819</v>
      </c>
      <c r="P5254" t="s">
        <v>791</v>
      </c>
      <c r="Q5254" t="s">
        <v>4704</v>
      </c>
      <c r="R5254">
        <v>237</v>
      </c>
      <c r="S5254" t="s">
        <v>3015</v>
      </c>
      <c r="T5254" t="s">
        <v>792</v>
      </c>
      <c r="U5254" t="s">
        <v>1395</v>
      </c>
      <c r="V5254" t="s">
        <v>11</v>
      </c>
    </row>
    <row r="5255" spans="1:22" x14ac:dyDescent="0.3">
      <c r="A5255">
        <v>2006</v>
      </c>
      <c r="B5255" t="s">
        <v>4705</v>
      </c>
      <c r="C5255" t="s">
        <v>16</v>
      </c>
      <c r="D5255" t="s">
        <v>2</v>
      </c>
      <c r="E5255" s="2">
        <v>43003</v>
      </c>
      <c r="F5255" s="2" t="str">
        <f>TEXT(Table1[[#This Row],[Date]],"DDDD")</f>
        <v>Monday</v>
      </c>
      <c r="G5255" s="2" t="str">
        <f>TEXT(Table1[[#This Row],[Date]],"mmMM")</f>
        <v>September</v>
      </c>
      <c r="H5255" s="2" t="str">
        <f>IF(Table1[[#This Row],[Day]]="Saturday","Weekend",IF(Table1[[#This Row],[Day]]="Sunday","Weekend","Weekday"))</f>
        <v>Weekday</v>
      </c>
      <c r="I5255" s="2" t="str">
        <f>TEXT(Table1[[#This Row],[Date]],"DD")</f>
        <v>25</v>
      </c>
      <c r="J5255" s="2" t="str">
        <f>IF(Table1[[#This Row],[Date2]]&gt;20,"End",IF(Table1[[#This Row],[Date2]]&gt;10,"Mid","Start"))</f>
        <v>End</v>
      </c>
      <c r="K5255" s="3">
        <v>0.67780092592592589</v>
      </c>
      <c r="L5255" t="s">
        <v>3013</v>
      </c>
      <c r="M5255">
        <v>1</v>
      </c>
      <c r="N5255" s="1" t="s">
        <v>4</v>
      </c>
      <c r="O5255" t="s">
        <v>14819</v>
      </c>
      <c r="P5255" t="s">
        <v>17</v>
      </c>
      <c r="Q5255" t="s">
        <v>4706</v>
      </c>
      <c r="R5255">
        <v>100</v>
      </c>
      <c r="S5255" t="s">
        <v>3015</v>
      </c>
      <c r="T5255" t="s">
        <v>18</v>
      </c>
      <c r="U5255" t="s">
        <v>1395</v>
      </c>
      <c r="V5255" t="s">
        <v>11</v>
      </c>
    </row>
    <row r="5256" spans="1:22" x14ac:dyDescent="0.3">
      <c r="A5256">
        <v>2007</v>
      </c>
      <c r="B5256" t="s">
        <v>4707</v>
      </c>
      <c r="C5256" t="s">
        <v>16</v>
      </c>
      <c r="D5256" t="s">
        <v>2</v>
      </c>
      <c r="E5256" s="2">
        <v>43003</v>
      </c>
      <c r="F5256" s="2" t="str">
        <f>TEXT(Table1[[#This Row],[Date]],"DDDD")</f>
        <v>Monday</v>
      </c>
      <c r="G5256" s="2" t="str">
        <f>TEXT(Table1[[#This Row],[Date]],"mmMM")</f>
        <v>September</v>
      </c>
      <c r="H5256" s="2" t="str">
        <f>IF(Table1[[#This Row],[Day]]="Saturday","Weekend",IF(Table1[[#This Row],[Day]]="Sunday","Weekend","Weekday"))</f>
        <v>Weekday</v>
      </c>
      <c r="I5256" s="2" t="str">
        <f>TEXT(Table1[[#This Row],[Date]],"DD")</f>
        <v>25</v>
      </c>
      <c r="J5256" s="2" t="str">
        <f>IF(Table1[[#This Row],[Date2]]&gt;20,"End",IF(Table1[[#This Row],[Date2]]&gt;10,"Mid","Start"))</f>
        <v>End</v>
      </c>
      <c r="K5256" s="3">
        <v>0.69929398148148147</v>
      </c>
      <c r="L5256" t="s">
        <v>3013</v>
      </c>
      <c r="M5256">
        <v>1</v>
      </c>
      <c r="N5256" s="1" t="s">
        <v>4</v>
      </c>
      <c r="O5256" t="s">
        <v>14819</v>
      </c>
      <c r="P5256" t="s">
        <v>17</v>
      </c>
      <c r="Q5256" t="s">
        <v>4708</v>
      </c>
      <c r="R5256">
        <v>240</v>
      </c>
      <c r="S5256" t="s">
        <v>3015</v>
      </c>
      <c r="T5256" s="1" t="s">
        <v>18</v>
      </c>
      <c r="U5256" t="s">
        <v>1395</v>
      </c>
      <c r="V5256" t="s">
        <v>11</v>
      </c>
    </row>
    <row r="5257" spans="1:22" x14ac:dyDescent="0.3">
      <c r="A5257">
        <v>2008</v>
      </c>
      <c r="B5257" t="s">
        <v>4709</v>
      </c>
      <c r="C5257" t="s">
        <v>16</v>
      </c>
      <c r="D5257" t="s">
        <v>2</v>
      </c>
      <c r="E5257" s="2">
        <v>43003</v>
      </c>
      <c r="F5257" s="2" t="str">
        <f>TEXT(Table1[[#This Row],[Date]],"DDDD")</f>
        <v>Monday</v>
      </c>
      <c r="G5257" s="2" t="str">
        <f>TEXT(Table1[[#This Row],[Date]],"mmMM")</f>
        <v>September</v>
      </c>
      <c r="H5257" s="2" t="str">
        <f>IF(Table1[[#This Row],[Day]]="Saturday","Weekend",IF(Table1[[#This Row],[Day]]="Sunday","Weekend","Weekday"))</f>
        <v>Weekday</v>
      </c>
      <c r="I5257" s="2" t="str">
        <f>TEXT(Table1[[#This Row],[Date]],"DD")</f>
        <v>25</v>
      </c>
      <c r="J5257" s="2" t="str">
        <f>IF(Table1[[#This Row],[Date2]]&gt;20,"End",IF(Table1[[#This Row],[Date2]]&gt;10,"Mid","Start"))</f>
        <v>End</v>
      </c>
      <c r="K5257" s="3">
        <v>0.70163194444444443</v>
      </c>
      <c r="L5257" t="s">
        <v>3013</v>
      </c>
      <c r="M5257">
        <v>1</v>
      </c>
      <c r="N5257" s="1" t="s">
        <v>4</v>
      </c>
      <c r="O5257" t="s">
        <v>14819</v>
      </c>
      <c r="P5257" t="s">
        <v>17</v>
      </c>
      <c r="Q5257" t="s">
        <v>4708</v>
      </c>
      <c r="R5257">
        <v>240</v>
      </c>
      <c r="S5257" t="s">
        <v>3015</v>
      </c>
      <c r="T5257" t="s">
        <v>18</v>
      </c>
      <c r="U5257" t="s">
        <v>1395</v>
      </c>
      <c r="V5257" t="s">
        <v>11</v>
      </c>
    </row>
    <row r="5258" spans="1:22" x14ac:dyDescent="0.3">
      <c r="A5258">
        <v>2009</v>
      </c>
      <c r="B5258" t="s">
        <v>4710</v>
      </c>
      <c r="C5258" t="s">
        <v>16</v>
      </c>
      <c r="D5258" t="s">
        <v>2</v>
      </c>
      <c r="E5258" s="2">
        <v>43003</v>
      </c>
      <c r="F5258" s="2" t="str">
        <f>TEXT(Table1[[#This Row],[Date]],"DDDD")</f>
        <v>Monday</v>
      </c>
      <c r="G5258" s="2" t="str">
        <f>TEXT(Table1[[#This Row],[Date]],"mmMM")</f>
        <v>September</v>
      </c>
      <c r="H5258" s="2" t="str">
        <f>IF(Table1[[#This Row],[Day]]="Saturday","Weekend",IF(Table1[[#This Row],[Day]]="Sunday","Weekend","Weekday"))</f>
        <v>Weekday</v>
      </c>
      <c r="I5258" s="2" t="str">
        <f>TEXT(Table1[[#This Row],[Date]],"DD")</f>
        <v>25</v>
      </c>
      <c r="J5258" s="2" t="str">
        <f>IF(Table1[[#This Row],[Date2]]&gt;20,"End",IF(Table1[[#This Row],[Date2]]&gt;10,"Mid","Start"))</f>
        <v>End</v>
      </c>
      <c r="K5258" s="3">
        <v>0.71820601851851851</v>
      </c>
      <c r="L5258" t="s">
        <v>3013</v>
      </c>
      <c r="M5258">
        <v>1</v>
      </c>
      <c r="N5258" s="1" t="s">
        <v>4</v>
      </c>
      <c r="O5258" s="1" t="s">
        <v>14819</v>
      </c>
      <c r="P5258" t="s">
        <v>17</v>
      </c>
      <c r="Q5258" t="s">
        <v>4711</v>
      </c>
      <c r="R5258">
        <v>100</v>
      </c>
      <c r="S5258" t="s">
        <v>3015</v>
      </c>
      <c r="T5258" t="s">
        <v>18</v>
      </c>
      <c r="U5258" t="s">
        <v>1395</v>
      </c>
      <c r="V5258" t="s">
        <v>11</v>
      </c>
    </row>
    <row r="5259" spans="1:22" x14ac:dyDescent="0.3">
      <c r="A5259">
        <v>51</v>
      </c>
      <c r="B5259" t="s">
        <v>173</v>
      </c>
      <c r="C5259" t="s">
        <v>1</v>
      </c>
      <c r="D5259" t="s">
        <v>14</v>
      </c>
      <c r="E5259" s="2">
        <v>42972</v>
      </c>
      <c r="F5259" s="2" t="str">
        <f>TEXT(Table1[[#This Row],[Date]],"DDDD")</f>
        <v>Friday</v>
      </c>
      <c r="G5259" s="2" t="str">
        <f>TEXT(Table1[[#This Row],[Date]],"mmMM")</f>
        <v>August</v>
      </c>
      <c r="H5259" s="2" t="str">
        <f>IF(Table1[[#This Row],[Day]]="Saturday","Weekend",IF(Table1[[#This Row],[Day]]="Sunday","Weekend","Weekday"))</f>
        <v>Weekday</v>
      </c>
      <c r="I5259" s="2" t="str">
        <f>TEXT(Table1[[#This Row],[Date]],"DD")</f>
        <v>25</v>
      </c>
      <c r="J5259" s="2" t="str">
        <f>IF(Table1[[#This Row],[Date2]]&gt;20,"End",IF(Table1[[#This Row],[Date2]]&gt;10,"Mid","Start"))</f>
        <v>End</v>
      </c>
      <c r="K5259" s="3">
        <v>0.68471064814814819</v>
      </c>
      <c r="L5259" t="s">
        <v>28</v>
      </c>
      <c r="M5259">
        <v>0</v>
      </c>
      <c r="N5259" s="1" t="s">
        <v>4</v>
      </c>
      <c r="O5259" s="1" t="s">
        <v>14819</v>
      </c>
      <c r="P5259" t="s">
        <v>6</v>
      </c>
      <c r="Q5259" t="s">
        <v>174</v>
      </c>
      <c r="R5259">
        <v>144</v>
      </c>
      <c r="S5259" t="s">
        <v>8</v>
      </c>
      <c r="T5259" t="s">
        <v>9</v>
      </c>
      <c r="U5259"/>
      <c r="V5259" t="s">
        <v>11</v>
      </c>
    </row>
    <row r="5260" spans="1:22" x14ac:dyDescent="0.3">
      <c r="A5260">
        <v>52</v>
      </c>
      <c r="B5260" t="s">
        <v>175</v>
      </c>
      <c r="C5260" t="s">
        <v>1</v>
      </c>
      <c r="D5260" t="s">
        <v>2</v>
      </c>
      <c r="E5260" s="2">
        <v>42972</v>
      </c>
      <c r="F5260" s="2" t="str">
        <f>TEXT(Table1[[#This Row],[Date]],"DDDD")</f>
        <v>Friday</v>
      </c>
      <c r="G5260" s="2" t="str">
        <f>TEXT(Table1[[#This Row],[Date]],"mmMM")</f>
        <v>August</v>
      </c>
      <c r="H5260" s="2" t="str">
        <f>IF(Table1[[#This Row],[Day]]="Saturday","Weekend",IF(Table1[[#This Row],[Day]]="Sunday","Weekend","Weekday"))</f>
        <v>Weekday</v>
      </c>
      <c r="I5260" s="2" t="str">
        <f>TEXT(Table1[[#This Row],[Date]],"DD")</f>
        <v>25</v>
      </c>
      <c r="J5260" s="2" t="str">
        <f>IF(Table1[[#This Row],[Date2]]&gt;20,"End",IF(Table1[[#This Row],[Date2]]&gt;10,"Mid","Start"))</f>
        <v>End</v>
      </c>
      <c r="K5260" s="3">
        <v>0.68504629629629632</v>
      </c>
      <c r="L5260" t="s">
        <v>28</v>
      </c>
      <c r="M5260">
        <v>1</v>
      </c>
      <c r="N5260" s="1" t="s">
        <v>4</v>
      </c>
      <c r="O5260" s="1" t="s">
        <v>14819</v>
      </c>
      <c r="P5260" t="s">
        <v>6</v>
      </c>
      <c r="Q5260" t="s">
        <v>174</v>
      </c>
      <c r="R5260">
        <v>144</v>
      </c>
      <c r="S5260" t="s">
        <v>8</v>
      </c>
      <c r="T5260" t="s">
        <v>9</v>
      </c>
      <c r="U5260"/>
      <c r="V5260" t="s">
        <v>11</v>
      </c>
    </row>
    <row r="5261" spans="1:22" x14ac:dyDescent="0.3">
      <c r="A5261">
        <v>53</v>
      </c>
      <c r="B5261" t="s">
        <v>176</v>
      </c>
      <c r="C5261" t="s">
        <v>1</v>
      </c>
      <c r="D5261" t="s">
        <v>2</v>
      </c>
      <c r="E5261" s="2">
        <v>42972</v>
      </c>
      <c r="F5261" s="2" t="str">
        <f>TEXT(Table1[[#This Row],[Date]],"DDDD")</f>
        <v>Friday</v>
      </c>
      <c r="G5261" s="2" t="str">
        <f>TEXT(Table1[[#This Row],[Date]],"mmMM")</f>
        <v>August</v>
      </c>
      <c r="H5261" s="2" t="str">
        <f>IF(Table1[[#This Row],[Day]]="Saturday","Weekend",IF(Table1[[#This Row],[Day]]="Sunday","Weekend","Weekday"))</f>
        <v>Weekday</v>
      </c>
      <c r="I5261" s="2" t="str">
        <f>TEXT(Table1[[#This Row],[Date]],"DD")</f>
        <v>25</v>
      </c>
      <c r="J5261" s="2" t="str">
        <f>IF(Table1[[#This Row],[Date2]]&gt;20,"End",IF(Table1[[#This Row],[Date2]]&gt;10,"Mid","Start"))</f>
        <v>End</v>
      </c>
      <c r="K5261" s="3">
        <v>0.68508101851851855</v>
      </c>
      <c r="L5261" t="s">
        <v>28</v>
      </c>
      <c r="M5261">
        <v>1</v>
      </c>
      <c r="N5261" s="1" t="s">
        <v>4</v>
      </c>
      <c r="O5261" s="1" t="s">
        <v>14819</v>
      </c>
      <c r="P5261" t="s">
        <v>6</v>
      </c>
      <c r="Q5261" t="s">
        <v>174</v>
      </c>
      <c r="R5261">
        <v>144</v>
      </c>
      <c r="S5261" t="s">
        <v>8</v>
      </c>
      <c r="T5261" t="s">
        <v>9</v>
      </c>
      <c r="U5261"/>
      <c r="V5261" t="s">
        <v>11</v>
      </c>
    </row>
    <row r="5262" spans="1:22" x14ac:dyDescent="0.3">
      <c r="A5262">
        <v>5925</v>
      </c>
      <c r="B5262" t="s">
        <v>12822</v>
      </c>
      <c r="C5262" t="s">
        <v>1512</v>
      </c>
      <c r="D5262" t="s">
        <v>2</v>
      </c>
      <c r="E5262" s="2">
        <v>43064</v>
      </c>
      <c r="F5262" s="2" t="str">
        <f>TEXT(Table1[[#This Row],[Date]],"DDDD")</f>
        <v>Saturday</v>
      </c>
      <c r="G5262" s="2" t="str">
        <f>TEXT(Table1[[#This Row],[Date]],"mmMM")</f>
        <v>November</v>
      </c>
      <c r="H5262" s="2" t="str">
        <f>IF(Table1[[#This Row],[Day]]="Saturday","Weekend",IF(Table1[[#This Row],[Day]]="Sunday","Weekend","Weekday"))</f>
        <v>Weekend</v>
      </c>
      <c r="I5262" s="2" t="str">
        <f>TEXT(Table1[[#This Row],[Date]],"DD")</f>
        <v>25</v>
      </c>
      <c r="J5262" s="2" t="str">
        <f>IF(Table1[[#This Row],[Date2]]&gt;20,"End",IF(Table1[[#This Row],[Date2]]&gt;10,"Mid","Start"))</f>
        <v>End</v>
      </c>
      <c r="K5262" s="3">
        <v>0.55929398148148146</v>
      </c>
      <c r="L5262" t="s">
        <v>28</v>
      </c>
      <c r="M5262">
        <v>1</v>
      </c>
      <c r="N5262" s="1" t="s">
        <v>4</v>
      </c>
      <c r="O5262" s="1" t="s">
        <v>14819</v>
      </c>
      <c r="P5262" t="s">
        <v>1513</v>
      </c>
      <c r="Q5262" t="s">
        <v>4504</v>
      </c>
      <c r="R5262">
        <v>252</v>
      </c>
      <c r="S5262" t="s">
        <v>8</v>
      </c>
      <c r="T5262" t="s">
        <v>1515</v>
      </c>
      <c r="U5262" t="s">
        <v>1395</v>
      </c>
      <c r="V5262" t="s">
        <v>11</v>
      </c>
    </row>
    <row r="5263" spans="1:22" x14ac:dyDescent="0.3">
      <c r="A5263">
        <v>5945</v>
      </c>
      <c r="B5263" t="s">
        <v>12865</v>
      </c>
      <c r="C5263" t="s">
        <v>3675</v>
      </c>
      <c r="D5263" t="s">
        <v>2</v>
      </c>
      <c r="E5263" s="2">
        <v>43064</v>
      </c>
      <c r="F5263" s="2" t="str">
        <f>TEXT(Table1[[#This Row],[Date]],"DDDD")</f>
        <v>Saturday</v>
      </c>
      <c r="G5263" s="2" t="str">
        <f>TEXT(Table1[[#This Row],[Date]],"mmMM")</f>
        <v>November</v>
      </c>
      <c r="H5263" s="2" t="str">
        <f>IF(Table1[[#This Row],[Day]]="Saturday","Weekend",IF(Table1[[#This Row],[Day]]="Sunday","Weekend","Weekday"))</f>
        <v>Weekend</v>
      </c>
      <c r="I5263" s="2" t="str">
        <f>TEXT(Table1[[#This Row],[Date]],"DD")</f>
        <v>25</v>
      </c>
      <c r="J5263" s="2" t="str">
        <f>IF(Table1[[#This Row],[Date2]]&gt;20,"End",IF(Table1[[#This Row],[Date2]]&gt;10,"Mid","Start"))</f>
        <v>End</v>
      </c>
      <c r="K5263" s="3">
        <v>0.87498842592592596</v>
      </c>
      <c r="L5263" t="s">
        <v>51</v>
      </c>
      <c r="M5263">
        <v>1</v>
      </c>
      <c r="N5263" s="1" t="s">
        <v>4</v>
      </c>
      <c r="O5263" s="1" t="s">
        <v>14819</v>
      </c>
      <c r="P5263" t="s">
        <v>3676</v>
      </c>
      <c r="Q5263" t="s">
        <v>12866</v>
      </c>
      <c r="R5263">
        <v>162</v>
      </c>
      <c r="S5263" t="s">
        <v>8</v>
      </c>
      <c r="T5263" t="s">
        <v>3678</v>
      </c>
      <c r="U5263" t="s">
        <v>1395</v>
      </c>
      <c r="V5263" t="s">
        <v>11</v>
      </c>
    </row>
    <row r="5264" spans="1:22" x14ac:dyDescent="0.3">
      <c r="A5264">
        <v>5947</v>
      </c>
      <c r="B5264" t="s">
        <v>12869</v>
      </c>
      <c r="C5264" t="s">
        <v>1017</v>
      </c>
      <c r="D5264" t="s">
        <v>2</v>
      </c>
      <c r="E5264" s="2">
        <v>43064</v>
      </c>
      <c r="F5264" s="2" t="str">
        <f>TEXT(Table1[[#This Row],[Date]],"DDDD")</f>
        <v>Saturday</v>
      </c>
      <c r="G5264" s="2" t="str">
        <f>TEXT(Table1[[#This Row],[Date]],"mmMM")</f>
        <v>November</v>
      </c>
      <c r="H5264" s="2" t="str">
        <f>IF(Table1[[#This Row],[Day]]="Saturday","Weekend",IF(Table1[[#This Row],[Day]]="Sunday","Weekend","Weekday"))</f>
        <v>Weekend</v>
      </c>
      <c r="I5264" s="2" t="str">
        <f>TEXT(Table1[[#This Row],[Date]],"DD")</f>
        <v>25</v>
      </c>
      <c r="J5264" s="2" t="str">
        <f>IF(Table1[[#This Row],[Date2]]&gt;20,"End",IF(Table1[[#This Row],[Date2]]&gt;10,"Mid","Start"))</f>
        <v>End</v>
      </c>
      <c r="K5264" s="3">
        <v>0.88619212962962957</v>
      </c>
      <c r="L5264" t="s">
        <v>168</v>
      </c>
      <c r="M5264">
        <v>1</v>
      </c>
      <c r="N5264" s="1" t="s">
        <v>4</v>
      </c>
      <c r="O5264" s="1" t="s">
        <v>14819</v>
      </c>
      <c r="P5264" t="s">
        <v>1018</v>
      </c>
      <c r="Q5264" t="s">
        <v>12135</v>
      </c>
      <c r="R5264">
        <v>200</v>
      </c>
      <c r="S5264" t="s">
        <v>8</v>
      </c>
      <c r="T5264" t="s">
        <v>1020</v>
      </c>
      <c r="U5264" t="s">
        <v>12870</v>
      </c>
      <c r="V5264" t="s">
        <v>11</v>
      </c>
    </row>
    <row r="5265" spans="1:22" x14ac:dyDescent="0.3">
      <c r="A5265">
        <v>5950</v>
      </c>
      <c r="B5265" t="s">
        <v>12874</v>
      </c>
      <c r="C5265" t="s">
        <v>6102</v>
      </c>
      <c r="D5265" t="s">
        <v>2</v>
      </c>
      <c r="E5265" s="2">
        <v>43064</v>
      </c>
      <c r="F5265" s="2" t="str">
        <f>TEXT(Table1[[#This Row],[Date]],"DDDD")</f>
        <v>Saturday</v>
      </c>
      <c r="G5265" s="2" t="str">
        <f>TEXT(Table1[[#This Row],[Date]],"mmMM")</f>
        <v>November</v>
      </c>
      <c r="H5265" s="2" t="str">
        <f>IF(Table1[[#This Row],[Day]]="Saturday","Weekend",IF(Table1[[#This Row],[Day]]="Sunday","Weekend","Weekday"))</f>
        <v>Weekend</v>
      </c>
      <c r="I5265" s="2" t="str">
        <f>TEXT(Table1[[#This Row],[Date]],"DD")</f>
        <v>25</v>
      </c>
      <c r="J5265" s="2" t="str">
        <f>IF(Table1[[#This Row],[Date2]]&gt;20,"End",IF(Table1[[#This Row],[Date2]]&gt;10,"Mid","Start"))</f>
        <v>End</v>
      </c>
      <c r="K5265" s="3">
        <v>0.9378009259259259</v>
      </c>
      <c r="L5265" t="s">
        <v>5997</v>
      </c>
      <c r="M5265">
        <v>1</v>
      </c>
      <c r="N5265" s="1" t="s">
        <v>4</v>
      </c>
      <c r="O5265" s="1" t="s">
        <v>14819</v>
      </c>
      <c r="P5265" t="s">
        <v>6103</v>
      </c>
      <c r="Q5265" t="s">
        <v>12875</v>
      </c>
      <c r="R5265">
        <v>112</v>
      </c>
      <c r="S5265" t="s">
        <v>8</v>
      </c>
      <c r="T5265" t="s">
        <v>6105</v>
      </c>
      <c r="U5265" t="s">
        <v>1395</v>
      </c>
      <c r="V5265" t="s">
        <v>11</v>
      </c>
    </row>
    <row r="5266" spans="1:22" x14ac:dyDescent="0.3">
      <c r="A5266">
        <v>54</v>
      </c>
      <c r="B5266" t="s">
        <v>177</v>
      </c>
      <c r="C5266" t="s">
        <v>178</v>
      </c>
      <c r="D5266" t="s">
        <v>2</v>
      </c>
      <c r="E5266" s="2">
        <v>42972</v>
      </c>
      <c r="F5266" s="2" t="str">
        <f>TEXT(Table1[[#This Row],[Date]],"DDDD")</f>
        <v>Friday</v>
      </c>
      <c r="G5266" s="2" t="str">
        <f>TEXT(Table1[[#This Row],[Date]],"mmMM")</f>
        <v>August</v>
      </c>
      <c r="H5266" s="2" t="str">
        <f>IF(Table1[[#This Row],[Day]]="Saturday","Weekend",IF(Table1[[#This Row],[Day]]="Sunday","Weekend","Weekday"))</f>
        <v>Weekday</v>
      </c>
      <c r="I5266" s="2" t="str">
        <f>TEXT(Table1[[#This Row],[Date]],"DD")</f>
        <v>25</v>
      </c>
      <c r="J5266" s="2" t="str">
        <f>IF(Table1[[#This Row],[Date2]]&gt;20,"End",IF(Table1[[#This Row],[Date2]]&gt;10,"Mid","Start"))</f>
        <v>End</v>
      </c>
      <c r="K5266" s="3">
        <v>0.68913194444444448</v>
      </c>
      <c r="L5266" t="s">
        <v>168</v>
      </c>
      <c r="M5266">
        <v>1</v>
      </c>
      <c r="N5266" s="1" t="s">
        <v>4</v>
      </c>
      <c r="O5266" s="1" t="s">
        <v>233</v>
      </c>
      <c r="P5266" t="s">
        <v>179</v>
      </c>
      <c r="Q5266" t="s">
        <v>180</v>
      </c>
      <c r="R5266">
        <v>153</v>
      </c>
      <c r="S5266" t="s">
        <v>8</v>
      </c>
      <c r="T5266" t="s">
        <v>181</v>
      </c>
      <c r="U5266"/>
      <c r="V5266" t="s">
        <v>11</v>
      </c>
    </row>
    <row r="5267" spans="1:22" x14ac:dyDescent="0.3">
      <c r="A5267">
        <v>55</v>
      </c>
      <c r="B5267" t="s">
        <v>182</v>
      </c>
      <c r="C5267" t="s">
        <v>178</v>
      </c>
      <c r="D5267" t="s">
        <v>2</v>
      </c>
      <c r="E5267" s="2">
        <v>42972</v>
      </c>
      <c r="F5267" s="2" t="str">
        <f>TEXT(Table1[[#This Row],[Date]],"DDDD")</f>
        <v>Friday</v>
      </c>
      <c r="G5267" s="2" t="str">
        <f>TEXT(Table1[[#This Row],[Date]],"mmMM")</f>
        <v>August</v>
      </c>
      <c r="H5267" s="2" t="str">
        <f>IF(Table1[[#This Row],[Day]]="Saturday","Weekend",IF(Table1[[#This Row],[Day]]="Sunday","Weekend","Weekday"))</f>
        <v>Weekday</v>
      </c>
      <c r="I5267" s="2" t="str">
        <f>TEXT(Table1[[#This Row],[Date]],"DD")</f>
        <v>25</v>
      </c>
      <c r="J5267" s="2" t="str">
        <f>IF(Table1[[#This Row],[Date2]]&gt;20,"End",IF(Table1[[#This Row],[Date2]]&gt;10,"Mid","Start"))</f>
        <v>End</v>
      </c>
      <c r="K5267" s="3">
        <v>0.68915509259259256</v>
      </c>
      <c r="L5267" t="s">
        <v>168</v>
      </c>
      <c r="M5267">
        <v>1</v>
      </c>
      <c r="N5267" s="1" t="s">
        <v>4</v>
      </c>
      <c r="O5267" s="1" t="s">
        <v>233</v>
      </c>
      <c r="P5267" t="s">
        <v>179</v>
      </c>
      <c r="Q5267" t="s">
        <v>180</v>
      </c>
      <c r="R5267">
        <v>153</v>
      </c>
      <c r="S5267" t="s">
        <v>8</v>
      </c>
      <c r="T5267" t="s">
        <v>181</v>
      </c>
      <c r="U5267"/>
      <c r="V5267" t="s">
        <v>11</v>
      </c>
    </row>
    <row r="5268" spans="1:22" x14ac:dyDescent="0.3">
      <c r="A5268">
        <v>73</v>
      </c>
      <c r="B5268" t="s">
        <v>231</v>
      </c>
      <c r="C5268" t="s">
        <v>232</v>
      </c>
      <c r="D5268" t="s">
        <v>2</v>
      </c>
      <c r="E5268" s="2">
        <v>42972</v>
      </c>
      <c r="F5268" s="2" t="str">
        <f>TEXT(Table1[[#This Row],[Date]],"DDDD")</f>
        <v>Friday</v>
      </c>
      <c r="G5268" s="2" t="str">
        <f>TEXT(Table1[[#This Row],[Date]],"mmMM")</f>
        <v>August</v>
      </c>
      <c r="H5268" s="2" t="str">
        <f>IF(Table1[[#This Row],[Day]]="Saturday","Weekend",IF(Table1[[#This Row],[Day]]="Sunday","Weekend","Weekday"))</f>
        <v>Weekday</v>
      </c>
      <c r="I5268" s="2" t="str">
        <f>TEXT(Table1[[#This Row],[Date]],"DD")</f>
        <v>25</v>
      </c>
      <c r="J5268" s="2" t="str">
        <f>IF(Table1[[#This Row],[Date2]]&gt;20,"End",IF(Table1[[#This Row],[Date2]]&gt;10,"Mid","Start"))</f>
        <v>End</v>
      </c>
      <c r="K5268" s="3">
        <v>0.84869212962962959</v>
      </c>
      <c r="L5268" t="s">
        <v>168</v>
      </c>
      <c r="M5268">
        <v>1</v>
      </c>
      <c r="N5268" s="1" t="s">
        <v>4</v>
      </c>
      <c r="O5268" s="1" t="s">
        <v>233</v>
      </c>
      <c r="P5268" t="s">
        <v>234</v>
      </c>
      <c r="Q5268" t="s">
        <v>235</v>
      </c>
      <c r="R5268">
        <v>117</v>
      </c>
      <c r="S5268" t="s">
        <v>8</v>
      </c>
      <c r="T5268" t="s">
        <v>236</v>
      </c>
      <c r="U5268"/>
      <c r="V5268" t="s">
        <v>11</v>
      </c>
    </row>
    <row r="5269" spans="1:22" x14ac:dyDescent="0.3">
      <c r="A5269">
        <v>74</v>
      </c>
      <c r="B5269" t="s">
        <v>237</v>
      </c>
      <c r="C5269" t="s">
        <v>232</v>
      </c>
      <c r="D5269" t="s">
        <v>2</v>
      </c>
      <c r="E5269" s="2">
        <v>42972</v>
      </c>
      <c r="F5269" s="2" t="str">
        <f>TEXT(Table1[[#This Row],[Date]],"DDDD")</f>
        <v>Friday</v>
      </c>
      <c r="G5269" s="2" t="str">
        <f>TEXT(Table1[[#This Row],[Date]],"mmMM")</f>
        <v>August</v>
      </c>
      <c r="H5269" s="2" t="str">
        <f>IF(Table1[[#This Row],[Day]]="Saturday","Weekend",IF(Table1[[#This Row],[Day]]="Sunday","Weekend","Weekday"))</f>
        <v>Weekday</v>
      </c>
      <c r="I5269" s="2" t="str">
        <f>TEXT(Table1[[#This Row],[Date]],"DD")</f>
        <v>25</v>
      </c>
      <c r="J5269" s="2" t="str">
        <f>IF(Table1[[#This Row],[Date2]]&gt;20,"End",IF(Table1[[#This Row],[Date2]]&gt;10,"Mid","Start"))</f>
        <v>End</v>
      </c>
      <c r="K5269" s="3">
        <v>0.84872685185185182</v>
      </c>
      <c r="L5269" t="s">
        <v>168</v>
      </c>
      <c r="M5269">
        <v>1</v>
      </c>
      <c r="N5269" s="1" t="s">
        <v>4</v>
      </c>
      <c r="O5269" s="1" t="s">
        <v>233</v>
      </c>
      <c r="P5269" t="s">
        <v>234</v>
      </c>
      <c r="Q5269" t="s">
        <v>235</v>
      </c>
      <c r="R5269">
        <v>117</v>
      </c>
      <c r="S5269" t="s">
        <v>8</v>
      </c>
      <c r="T5269" t="s">
        <v>236</v>
      </c>
      <c r="U5269"/>
      <c r="V5269" t="s">
        <v>11</v>
      </c>
    </row>
    <row r="5270" spans="1:22" x14ac:dyDescent="0.3">
      <c r="A5270">
        <v>75</v>
      </c>
      <c r="B5270" t="s">
        <v>238</v>
      </c>
      <c r="C5270" t="s">
        <v>232</v>
      </c>
      <c r="D5270" t="s">
        <v>2</v>
      </c>
      <c r="E5270" s="2">
        <v>42972</v>
      </c>
      <c r="F5270" s="2" t="str">
        <f>TEXT(Table1[[#This Row],[Date]],"DDDD")</f>
        <v>Friday</v>
      </c>
      <c r="G5270" s="2" t="str">
        <f>TEXT(Table1[[#This Row],[Date]],"mmMM")</f>
        <v>August</v>
      </c>
      <c r="H5270" s="2" t="str">
        <f>IF(Table1[[#This Row],[Day]]="Saturday","Weekend",IF(Table1[[#This Row],[Day]]="Sunday","Weekend","Weekday"))</f>
        <v>Weekday</v>
      </c>
      <c r="I5270" s="2" t="str">
        <f>TEXT(Table1[[#This Row],[Date]],"DD")</f>
        <v>25</v>
      </c>
      <c r="J5270" s="2" t="str">
        <f>IF(Table1[[#This Row],[Date2]]&gt;20,"End",IF(Table1[[#This Row],[Date2]]&gt;10,"Mid","Start"))</f>
        <v>End</v>
      </c>
      <c r="K5270" s="3">
        <v>0.85128472222222229</v>
      </c>
      <c r="L5270" t="s">
        <v>168</v>
      </c>
      <c r="M5270">
        <v>1</v>
      </c>
      <c r="N5270" s="1" t="s">
        <v>4</v>
      </c>
      <c r="O5270" s="1" t="s">
        <v>233</v>
      </c>
      <c r="P5270" t="s">
        <v>234</v>
      </c>
      <c r="Q5270" t="s">
        <v>239</v>
      </c>
      <c r="R5270">
        <v>117</v>
      </c>
      <c r="S5270" t="s">
        <v>8</v>
      </c>
      <c r="T5270" t="s">
        <v>236</v>
      </c>
      <c r="U5270"/>
      <c r="V5270" t="s">
        <v>11</v>
      </c>
    </row>
    <row r="5271" spans="1:22" x14ac:dyDescent="0.3">
      <c r="A5271">
        <v>76</v>
      </c>
      <c r="B5271" t="s">
        <v>240</v>
      </c>
      <c r="C5271" t="s">
        <v>232</v>
      </c>
      <c r="D5271" t="s">
        <v>2</v>
      </c>
      <c r="E5271" s="2">
        <v>42972</v>
      </c>
      <c r="F5271" s="2" t="str">
        <f>TEXT(Table1[[#This Row],[Date]],"DDDD")</f>
        <v>Friday</v>
      </c>
      <c r="G5271" s="2" t="str">
        <f>TEXT(Table1[[#This Row],[Date]],"mmMM")</f>
        <v>August</v>
      </c>
      <c r="H5271" s="2" t="str">
        <f>IF(Table1[[#This Row],[Day]]="Saturday","Weekend",IF(Table1[[#This Row],[Day]]="Sunday","Weekend","Weekday"))</f>
        <v>Weekday</v>
      </c>
      <c r="I5271" s="2" t="str">
        <f>TEXT(Table1[[#This Row],[Date]],"DD")</f>
        <v>25</v>
      </c>
      <c r="J5271" s="2" t="str">
        <f>IF(Table1[[#This Row],[Date2]]&gt;20,"End",IF(Table1[[#This Row],[Date2]]&gt;10,"Mid","Start"))</f>
        <v>End</v>
      </c>
      <c r="K5271" s="3">
        <v>0.85133101851851856</v>
      </c>
      <c r="L5271" t="s">
        <v>168</v>
      </c>
      <c r="M5271">
        <v>1</v>
      </c>
      <c r="N5271" s="1" t="s">
        <v>4</v>
      </c>
      <c r="O5271" s="1" t="s">
        <v>233</v>
      </c>
      <c r="P5271" t="s">
        <v>234</v>
      </c>
      <c r="Q5271" t="s">
        <v>239</v>
      </c>
      <c r="R5271">
        <v>117</v>
      </c>
      <c r="S5271" t="s">
        <v>8</v>
      </c>
      <c r="T5271" t="s">
        <v>236</v>
      </c>
      <c r="U5271"/>
      <c r="V5271" t="s">
        <v>11</v>
      </c>
    </row>
    <row r="5272" spans="1:22" x14ac:dyDescent="0.3">
      <c r="A5272">
        <v>77</v>
      </c>
      <c r="B5272" t="s">
        <v>241</v>
      </c>
      <c r="C5272" t="s">
        <v>232</v>
      </c>
      <c r="D5272" t="s">
        <v>2</v>
      </c>
      <c r="E5272" s="2">
        <v>42972</v>
      </c>
      <c r="F5272" s="2" t="str">
        <f>TEXT(Table1[[#This Row],[Date]],"DDDD")</f>
        <v>Friday</v>
      </c>
      <c r="G5272" s="2" t="str">
        <f>TEXT(Table1[[#This Row],[Date]],"mmMM")</f>
        <v>August</v>
      </c>
      <c r="H5272" s="2" t="str">
        <f>IF(Table1[[#This Row],[Day]]="Saturday","Weekend",IF(Table1[[#This Row],[Day]]="Sunday","Weekend","Weekday"))</f>
        <v>Weekday</v>
      </c>
      <c r="I5272" s="2" t="str">
        <f>TEXT(Table1[[#This Row],[Date]],"DD")</f>
        <v>25</v>
      </c>
      <c r="J5272" s="2" t="str">
        <f>IF(Table1[[#This Row],[Date2]]&gt;20,"End",IF(Table1[[#This Row],[Date2]]&gt;10,"Mid","Start"))</f>
        <v>End</v>
      </c>
      <c r="K5272" s="3">
        <v>0.85146990740740747</v>
      </c>
      <c r="L5272" t="s">
        <v>168</v>
      </c>
      <c r="M5272">
        <v>1</v>
      </c>
      <c r="N5272" s="1" t="s">
        <v>4</v>
      </c>
      <c r="O5272" s="1" t="s">
        <v>233</v>
      </c>
      <c r="P5272" t="s">
        <v>234</v>
      </c>
      <c r="Q5272" t="s">
        <v>239</v>
      </c>
      <c r="R5272">
        <v>117</v>
      </c>
      <c r="S5272" t="s">
        <v>8</v>
      </c>
      <c r="T5272" t="s">
        <v>236</v>
      </c>
      <c r="U5272"/>
      <c r="V5272" t="s">
        <v>11</v>
      </c>
    </row>
    <row r="5273" spans="1:22" x14ac:dyDescent="0.3">
      <c r="A5273">
        <v>78</v>
      </c>
      <c r="B5273" t="s">
        <v>242</v>
      </c>
      <c r="C5273" t="s">
        <v>232</v>
      </c>
      <c r="D5273" t="s">
        <v>2</v>
      </c>
      <c r="E5273" s="2">
        <v>42972</v>
      </c>
      <c r="F5273" s="2" t="str">
        <f>TEXT(Table1[[#This Row],[Date]],"DDDD")</f>
        <v>Friday</v>
      </c>
      <c r="G5273" s="2" t="str">
        <f>TEXT(Table1[[#This Row],[Date]],"mmMM")</f>
        <v>August</v>
      </c>
      <c r="H5273" s="2" t="str">
        <f>IF(Table1[[#This Row],[Day]]="Saturday","Weekend",IF(Table1[[#This Row],[Day]]="Sunday","Weekend","Weekday"))</f>
        <v>Weekday</v>
      </c>
      <c r="I5273" s="2" t="str">
        <f>TEXT(Table1[[#This Row],[Date]],"DD")</f>
        <v>25</v>
      </c>
      <c r="J5273" s="2" t="str">
        <f>IF(Table1[[#This Row],[Date2]]&gt;20,"End",IF(Table1[[#This Row],[Date2]]&gt;10,"Mid","Start"))</f>
        <v>End</v>
      </c>
      <c r="K5273" s="3">
        <v>0.85173611111111125</v>
      </c>
      <c r="L5273" t="s">
        <v>168</v>
      </c>
      <c r="M5273">
        <v>1</v>
      </c>
      <c r="N5273" s="1" t="s">
        <v>4</v>
      </c>
      <c r="O5273" s="1" t="s">
        <v>233</v>
      </c>
      <c r="P5273" t="s">
        <v>234</v>
      </c>
      <c r="Q5273" t="s">
        <v>239</v>
      </c>
      <c r="R5273">
        <v>117</v>
      </c>
      <c r="S5273" t="s">
        <v>8</v>
      </c>
      <c r="T5273" t="s">
        <v>236</v>
      </c>
      <c r="U5273"/>
      <c r="V5273" t="s">
        <v>11</v>
      </c>
    </row>
    <row r="5274" spans="1:22" x14ac:dyDescent="0.3">
      <c r="A5274">
        <v>2010</v>
      </c>
      <c r="B5274" t="s">
        <v>4712</v>
      </c>
      <c r="C5274" t="s">
        <v>4713</v>
      </c>
      <c r="D5274" t="s">
        <v>2</v>
      </c>
      <c r="E5274" s="2">
        <v>43003</v>
      </c>
      <c r="F5274" s="2" t="str">
        <f>TEXT(Table1[[#This Row],[Date]],"DDDD")</f>
        <v>Monday</v>
      </c>
      <c r="G5274" s="2" t="str">
        <f>TEXT(Table1[[#This Row],[Date]],"mmMM")</f>
        <v>September</v>
      </c>
      <c r="H5274" s="2" t="str">
        <f>IF(Table1[[#This Row],[Day]]="Saturday","Weekend",IF(Table1[[#This Row],[Day]]="Sunday","Weekend","Weekday"))</f>
        <v>Weekday</v>
      </c>
      <c r="I5274" s="2" t="str">
        <f>TEXT(Table1[[#This Row],[Date]],"DD")</f>
        <v>25</v>
      </c>
      <c r="J5274" s="2" t="str">
        <f>IF(Table1[[#This Row],[Date2]]&gt;20,"End",IF(Table1[[#This Row],[Date2]]&gt;10,"Mid","Start"))</f>
        <v>End</v>
      </c>
      <c r="K5274" s="3">
        <v>0.76229166666666659</v>
      </c>
      <c r="L5274" t="s">
        <v>73</v>
      </c>
      <c r="M5274">
        <v>1</v>
      </c>
      <c r="N5274" s="1" t="s">
        <v>4</v>
      </c>
      <c r="O5274" s="1" t="s">
        <v>233</v>
      </c>
      <c r="P5274" t="s">
        <v>4714</v>
      </c>
      <c r="Q5274" t="s">
        <v>4715</v>
      </c>
      <c r="R5274">
        <v>200</v>
      </c>
      <c r="S5274" t="s">
        <v>8</v>
      </c>
      <c r="T5274" t="s">
        <v>4716</v>
      </c>
      <c r="U5274" t="s">
        <v>1395</v>
      </c>
      <c r="V5274" t="s">
        <v>11</v>
      </c>
    </row>
    <row r="5275" spans="1:22" x14ac:dyDescent="0.3">
      <c r="A5275">
        <v>2016</v>
      </c>
      <c r="B5275" t="s">
        <v>4733</v>
      </c>
      <c r="C5275" t="s">
        <v>503</v>
      </c>
      <c r="D5275" t="s">
        <v>2</v>
      </c>
      <c r="E5275" s="2">
        <v>43003</v>
      </c>
      <c r="F5275" s="2" t="str">
        <f>TEXT(Table1[[#This Row],[Date]],"DDDD")</f>
        <v>Monday</v>
      </c>
      <c r="G5275" s="2" t="str">
        <f>TEXT(Table1[[#This Row],[Date]],"mmMM")</f>
        <v>September</v>
      </c>
      <c r="H5275" s="2" t="str">
        <f>IF(Table1[[#This Row],[Day]]="Saturday","Weekend",IF(Table1[[#This Row],[Day]]="Sunday","Weekend","Weekday"))</f>
        <v>Weekday</v>
      </c>
      <c r="I5275" s="2" t="str">
        <f>TEXT(Table1[[#This Row],[Date]],"DD")</f>
        <v>25</v>
      </c>
      <c r="J5275" s="2" t="str">
        <f>IF(Table1[[#This Row],[Date2]]&gt;20,"End",IF(Table1[[#This Row],[Date2]]&gt;10,"Mid","Start"))</f>
        <v>End</v>
      </c>
      <c r="K5275" s="3">
        <v>0.82989583333333328</v>
      </c>
      <c r="L5275" t="s">
        <v>73</v>
      </c>
      <c r="M5275">
        <v>1</v>
      </c>
      <c r="N5275" s="1" t="s">
        <v>4</v>
      </c>
      <c r="O5275" s="1" t="s">
        <v>233</v>
      </c>
      <c r="P5275" t="s">
        <v>504</v>
      </c>
      <c r="Q5275" t="s">
        <v>4734</v>
      </c>
      <c r="R5275">
        <v>125</v>
      </c>
      <c r="S5275" t="s">
        <v>8</v>
      </c>
      <c r="T5275" t="s">
        <v>506</v>
      </c>
      <c r="U5275" t="s">
        <v>1395</v>
      </c>
      <c r="V5275" t="s">
        <v>11</v>
      </c>
    </row>
    <row r="5276" spans="1:22" x14ac:dyDescent="0.3">
      <c r="A5276">
        <v>3618</v>
      </c>
      <c r="B5276" t="s">
        <v>8183</v>
      </c>
      <c r="C5276" t="s">
        <v>1114</v>
      </c>
      <c r="D5276" t="s">
        <v>2</v>
      </c>
      <c r="E5276" s="2">
        <v>43033</v>
      </c>
      <c r="F5276" s="2" t="str">
        <f>TEXT(Table1[[#This Row],[Date]],"DDDD")</f>
        <v>Wednesday</v>
      </c>
      <c r="G5276" s="2" t="str">
        <f>TEXT(Table1[[#This Row],[Date]],"mmMM")</f>
        <v>October</v>
      </c>
      <c r="H5276" s="2" t="str">
        <f>IF(Table1[[#This Row],[Day]]="Saturday","Weekend",IF(Table1[[#This Row],[Day]]="Sunday","Weekend","Weekday"))</f>
        <v>Weekday</v>
      </c>
      <c r="I5276" s="2" t="str">
        <f>TEXT(Table1[[#This Row],[Date]],"DD")</f>
        <v>25</v>
      </c>
      <c r="J5276" s="2" t="str">
        <f>IF(Table1[[#This Row],[Date2]]&gt;20,"End",IF(Table1[[#This Row],[Date2]]&gt;10,"Mid","Start"))</f>
        <v>End</v>
      </c>
      <c r="K5276" s="3">
        <v>0.79453703703703704</v>
      </c>
      <c r="L5276" t="s">
        <v>3</v>
      </c>
      <c r="M5276">
        <v>1</v>
      </c>
      <c r="N5276" s="1" t="s">
        <v>4</v>
      </c>
      <c r="O5276" s="1" t="s">
        <v>233</v>
      </c>
      <c r="P5276" t="s">
        <v>1115</v>
      </c>
      <c r="Q5276" t="s">
        <v>8184</v>
      </c>
      <c r="R5276">
        <v>130.5</v>
      </c>
      <c r="S5276" t="s">
        <v>8</v>
      </c>
      <c r="T5276" t="s">
        <v>1117</v>
      </c>
      <c r="U5276" t="s">
        <v>1395</v>
      </c>
      <c r="V5276" t="s">
        <v>11</v>
      </c>
    </row>
    <row r="5277" spans="1:22" x14ac:dyDescent="0.3">
      <c r="A5277">
        <v>1976</v>
      </c>
      <c r="B5277" t="s">
        <v>4629</v>
      </c>
      <c r="C5277" t="s">
        <v>4630</v>
      </c>
      <c r="D5277" t="s">
        <v>2</v>
      </c>
      <c r="E5277" s="2">
        <v>43003</v>
      </c>
      <c r="F5277" s="2" t="str">
        <f>TEXT(Table1[[#This Row],[Date]],"DDDD")</f>
        <v>Monday</v>
      </c>
      <c r="G5277" s="2" t="str">
        <f>TEXT(Table1[[#This Row],[Date]],"mmMM")</f>
        <v>September</v>
      </c>
      <c r="H5277" s="2" t="str">
        <f>IF(Table1[[#This Row],[Day]]="Saturday","Weekend",IF(Table1[[#This Row],[Day]]="Sunday","Weekend","Weekday"))</f>
        <v>Weekday</v>
      </c>
      <c r="I5277" s="2" t="str">
        <f>TEXT(Table1[[#This Row],[Date]],"DD")</f>
        <v>25</v>
      </c>
      <c r="J5277" s="2" t="str">
        <f>IF(Table1[[#This Row],[Date2]]&gt;20,"End",IF(Table1[[#This Row],[Date2]]&gt;10,"Mid","Start"))</f>
        <v>End</v>
      </c>
      <c r="K5277" s="3">
        <v>0.50074074074074071</v>
      </c>
      <c r="L5277" t="s">
        <v>51</v>
      </c>
      <c r="M5277">
        <v>1</v>
      </c>
      <c r="N5277" s="1" t="s">
        <v>4</v>
      </c>
      <c r="O5277" s="1" t="s">
        <v>233</v>
      </c>
      <c r="P5277" t="s">
        <v>4631</v>
      </c>
      <c r="Q5277" t="s">
        <v>4632</v>
      </c>
      <c r="R5277">
        <v>212.5</v>
      </c>
      <c r="S5277" t="s">
        <v>8</v>
      </c>
      <c r="T5277" t="s">
        <v>4633</v>
      </c>
      <c r="U5277" t="s">
        <v>1395</v>
      </c>
      <c r="V5277" t="s">
        <v>11</v>
      </c>
    </row>
    <row r="5278" spans="1:22" x14ac:dyDescent="0.3">
      <c r="A5278">
        <v>3636</v>
      </c>
      <c r="B5278" t="s">
        <v>8225</v>
      </c>
      <c r="C5278" t="s">
        <v>1485</v>
      </c>
      <c r="D5278" t="s">
        <v>2</v>
      </c>
      <c r="E5278" s="2">
        <v>43033</v>
      </c>
      <c r="F5278" s="2" t="str">
        <f>TEXT(Table1[[#This Row],[Date]],"DDDD")</f>
        <v>Wednesday</v>
      </c>
      <c r="G5278" s="2" t="str">
        <f>TEXT(Table1[[#This Row],[Date]],"mmMM")</f>
        <v>October</v>
      </c>
      <c r="H5278" s="2" t="str">
        <f>IF(Table1[[#This Row],[Day]]="Saturday","Weekend",IF(Table1[[#This Row],[Day]]="Sunday","Weekend","Weekday"))</f>
        <v>Weekday</v>
      </c>
      <c r="I5278" s="2" t="str">
        <f>TEXT(Table1[[#This Row],[Date]],"DD")</f>
        <v>25</v>
      </c>
      <c r="J5278" s="2" t="str">
        <f>IF(Table1[[#This Row],[Date2]]&gt;20,"End",IF(Table1[[#This Row],[Date2]]&gt;10,"Mid","Start"))</f>
        <v>End</v>
      </c>
      <c r="K5278" s="3">
        <v>0.95094907407407403</v>
      </c>
      <c r="L5278" t="s">
        <v>51</v>
      </c>
      <c r="M5278">
        <v>1</v>
      </c>
      <c r="N5278" s="1" t="s">
        <v>4</v>
      </c>
      <c r="O5278" s="1" t="s">
        <v>233</v>
      </c>
      <c r="P5278" t="s">
        <v>1486</v>
      </c>
      <c r="Q5278" t="s">
        <v>8226</v>
      </c>
      <c r="R5278">
        <v>229.5</v>
      </c>
      <c r="S5278" t="s">
        <v>8</v>
      </c>
      <c r="T5278" t="s">
        <v>1488</v>
      </c>
      <c r="U5278" t="s">
        <v>1395</v>
      </c>
      <c r="V5278" t="s">
        <v>11</v>
      </c>
    </row>
    <row r="5279" spans="1:22" x14ac:dyDescent="0.3">
      <c r="A5279">
        <v>37</v>
      </c>
      <c r="B5279" t="s">
        <v>130</v>
      </c>
      <c r="C5279" t="s">
        <v>131</v>
      </c>
      <c r="D5279" t="s">
        <v>14</v>
      </c>
      <c r="E5279" s="2">
        <v>42972</v>
      </c>
      <c r="F5279" s="2" t="str">
        <f>TEXT(Table1[[#This Row],[Date]],"DDDD")</f>
        <v>Friday</v>
      </c>
      <c r="G5279" s="2" t="str">
        <f>TEXT(Table1[[#This Row],[Date]],"mmMM")</f>
        <v>August</v>
      </c>
      <c r="H5279" s="2" t="str">
        <f>IF(Table1[[#This Row],[Day]]="Saturday","Weekend",IF(Table1[[#This Row],[Day]]="Sunday","Weekend","Weekday"))</f>
        <v>Weekday</v>
      </c>
      <c r="I5279" s="2" t="str">
        <f>TEXT(Table1[[#This Row],[Date]],"DD")</f>
        <v>25</v>
      </c>
      <c r="J5279" s="2" t="str">
        <f>IF(Table1[[#This Row],[Date2]]&gt;20,"End",IF(Table1[[#This Row],[Date2]]&gt;10,"Mid","Start"))</f>
        <v>End</v>
      </c>
      <c r="K5279" s="3">
        <v>0.63292824074074072</v>
      </c>
      <c r="L5279" t="s">
        <v>28</v>
      </c>
      <c r="M5279">
        <v>1</v>
      </c>
      <c r="N5279" s="1" t="s">
        <v>4</v>
      </c>
      <c r="O5279" s="1" t="s">
        <v>233</v>
      </c>
      <c r="P5279" t="s">
        <v>132</v>
      </c>
      <c r="Q5279" t="s">
        <v>133</v>
      </c>
      <c r="R5279">
        <v>297.60000000000002</v>
      </c>
      <c r="S5279" t="s">
        <v>8</v>
      </c>
      <c r="T5279" t="s">
        <v>134</v>
      </c>
      <c r="U5279"/>
      <c r="V5279" t="s">
        <v>11</v>
      </c>
    </row>
    <row r="5280" spans="1:22" x14ac:dyDescent="0.3">
      <c r="A5280">
        <v>1994</v>
      </c>
      <c r="B5280" t="s">
        <v>4674</v>
      </c>
      <c r="C5280" t="s">
        <v>1502</v>
      </c>
      <c r="D5280" t="s">
        <v>2</v>
      </c>
      <c r="E5280" s="2">
        <v>43003</v>
      </c>
      <c r="F5280" s="2" t="str">
        <f>TEXT(Table1[[#This Row],[Date]],"DDDD")</f>
        <v>Monday</v>
      </c>
      <c r="G5280" s="2" t="str">
        <f>TEXT(Table1[[#This Row],[Date]],"mmMM")</f>
        <v>September</v>
      </c>
      <c r="H5280" s="2" t="str">
        <f>IF(Table1[[#This Row],[Day]]="Saturday","Weekend",IF(Table1[[#This Row],[Day]]="Sunday","Weekend","Weekday"))</f>
        <v>Weekday</v>
      </c>
      <c r="I5280" s="2" t="str">
        <f>TEXT(Table1[[#This Row],[Date]],"DD")</f>
        <v>25</v>
      </c>
      <c r="J5280" s="2" t="str">
        <f>IF(Table1[[#This Row],[Date2]]&gt;20,"End",IF(Table1[[#This Row],[Date2]]&gt;10,"Mid","Start"))</f>
        <v>End</v>
      </c>
      <c r="K5280" s="3">
        <v>0.57767361111111104</v>
      </c>
      <c r="L5280" t="s">
        <v>51</v>
      </c>
      <c r="M5280">
        <v>1</v>
      </c>
      <c r="N5280" s="1" t="s">
        <v>4</v>
      </c>
      <c r="O5280" s="1" t="s">
        <v>725</v>
      </c>
      <c r="P5280" t="s">
        <v>1503</v>
      </c>
      <c r="Q5280" t="s">
        <v>4675</v>
      </c>
      <c r="R5280">
        <v>272</v>
      </c>
      <c r="S5280" t="s">
        <v>8</v>
      </c>
      <c r="T5280" t="s">
        <v>1505</v>
      </c>
      <c r="U5280" t="s">
        <v>1395</v>
      </c>
      <c r="V5280" t="s">
        <v>11</v>
      </c>
    </row>
    <row r="5281" spans="1:22" x14ac:dyDescent="0.3">
      <c r="A5281">
        <v>2000</v>
      </c>
      <c r="B5281" t="s">
        <v>4694</v>
      </c>
      <c r="C5281" t="s">
        <v>4617</v>
      </c>
      <c r="D5281" t="s">
        <v>2</v>
      </c>
      <c r="E5281" s="2">
        <v>43003</v>
      </c>
      <c r="F5281" s="2" t="str">
        <f>TEXT(Table1[[#This Row],[Date]],"DDDD")</f>
        <v>Monday</v>
      </c>
      <c r="G5281" s="2" t="str">
        <f>TEXT(Table1[[#This Row],[Date]],"mmMM")</f>
        <v>September</v>
      </c>
      <c r="H5281" s="2" t="str">
        <f>IF(Table1[[#This Row],[Day]]="Saturday","Weekend",IF(Table1[[#This Row],[Day]]="Sunday","Weekend","Weekday"))</f>
        <v>Weekday</v>
      </c>
      <c r="I5281" s="2" t="str">
        <f>TEXT(Table1[[#This Row],[Date]],"DD")</f>
        <v>25</v>
      </c>
      <c r="J5281" s="2" t="str">
        <f>IF(Table1[[#This Row],[Date2]]&gt;20,"End",IF(Table1[[#This Row],[Date2]]&gt;10,"Mid","Start"))</f>
        <v>End</v>
      </c>
      <c r="K5281" s="3">
        <v>0.63552083333333331</v>
      </c>
      <c r="L5281" t="s">
        <v>51</v>
      </c>
      <c r="M5281">
        <v>1</v>
      </c>
      <c r="N5281" s="1" t="s">
        <v>4</v>
      </c>
      <c r="O5281" s="1" t="s">
        <v>725</v>
      </c>
      <c r="P5281" t="s">
        <v>4618</v>
      </c>
      <c r="Q5281" t="s">
        <v>4695</v>
      </c>
      <c r="R5281">
        <v>153</v>
      </c>
      <c r="S5281" t="s">
        <v>8</v>
      </c>
      <c r="T5281" t="s">
        <v>4620</v>
      </c>
      <c r="U5281" t="s">
        <v>1395</v>
      </c>
      <c r="V5281" t="s">
        <v>11</v>
      </c>
    </row>
    <row r="5282" spans="1:22" x14ac:dyDescent="0.3">
      <c r="A5282">
        <v>2024</v>
      </c>
      <c r="B5282" t="s">
        <v>4758</v>
      </c>
      <c r="C5282" t="s">
        <v>4759</v>
      </c>
      <c r="D5282" t="s">
        <v>2</v>
      </c>
      <c r="E5282" s="2">
        <v>43003</v>
      </c>
      <c r="F5282" s="2" t="str">
        <f>TEXT(Table1[[#This Row],[Date]],"DDDD")</f>
        <v>Monday</v>
      </c>
      <c r="G5282" s="2" t="str">
        <f>TEXT(Table1[[#This Row],[Date]],"mmMM")</f>
        <v>September</v>
      </c>
      <c r="H5282" s="2" t="str">
        <f>IF(Table1[[#This Row],[Day]]="Saturday","Weekend",IF(Table1[[#This Row],[Day]]="Sunday","Weekend","Weekday"))</f>
        <v>Weekday</v>
      </c>
      <c r="I5282" s="2" t="str">
        <f>TEXT(Table1[[#This Row],[Date]],"DD")</f>
        <v>25</v>
      </c>
      <c r="J5282" s="2" t="str">
        <f>IF(Table1[[#This Row],[Date2]]&gt;20,"End",IF(Table1[[#This Row],[Date2]]&gt;10,"Mid","Start"))</f>
        <v>End</v>
      </c>
      <c r="K5282" s="3">
        <v>0.88657407407407407</v>
      </c>
      <c r="L5282" t="s">
        <v>168</v>
      </c>
      <c r="M5282">
        <v>1</v>
      </c>
      <c r="N5282" s="1" t="s">
        <v>4</v>
      </c>
      <c r="O5282" s="1" t="s">
        <v>725</v>
      </c>
      <c r="P5282" t="s">
        <v>4760</v>
      </c>
      <c r="Q5282" t="s">
        <v>4761</v>
      </c>
      <c r="R5282">
        <v>150</v>
      </c>
      <c r="S5282" t="s">
        <v>8</v>
      </c>
      <c r="T5282" t="s">
        <v>4762</v>
      </c>
      <c r="U5282" t="s">
        <v>10</v>
      </c>
      <c r="V5282" t="s">
        <v>11</v>
      </c>
    </row>
    <row r="5283" spans="1:22" x14ac:dyDescent="0.3">
      <c r="A5283">
        <v>2025</v>
      </c>
      <c r="B5283" t="s">
        <v>4763</v>
      </c>
      <c r="C5283" t="s">
        <v>4759</v>
      </c>
      <c r="D5283" t="s">
        <v>2</v>
      </c>
      <c r="E5283" s="2">
        <v>43003</v>
      </c>
      <c r="F5283" s="2" t="str">
        <f>TEXT(Table1[[#This Row],[Date]],"DDDD")</f>
        <v>Monday</v>
      </c>
      <c r="G5283" s="2" t="str">
        <f>TEXT(Table1[[#This Row],[Date]],"mmMM")</f>
        <v>September</v>
      </c>
      <c r="H5283" s="2" t="str">
        <f>IF(Table1[[#This Row],[Day]]="Saturday","Weekend",IF(Table1[[#This Row],[Day]]="Sunday","Weekend","Weekday"))</f>
        <v>Weekday</v>
      </c>
      <c r="I5283" s="2" t="str">
        <f>TEXT(Table1[[#This Row],[Date]],"DD")</f>
        <v>25</v>
      </c>
      <c r="J5283" s="2" t="str">
        <f>IF(Table1[[#This Row],[Date2]]&gt;20,"End",IF(Table1[[#This Row],[Date2]]&gt;10,"Mid","Start"))</f>
        <v>End</v>
      </c>
      <c r="K5283" s="3">
        <v>0.88876157407407408</v>
      </c>
      <c r="L5283" t="s">
        <v>66</v>
      </c>
      <c r="M5283">
        <v>1</v>
      </c>
      <c r="N5283" s="1" t="s">
        <v>4</v>
      </c>
      <c r="O5283" s="1" t="s">
        <v>725</v>
      </c>
      <c r="P5283" t="s">
        <v>4760</v>
      </c>
      <c r="Q5283" t="s">
        <v>4764</v>
      </c>
      <c r="R5283">
        <v>170</v>
      </c>
      <c r="S5283" t="s">
        <v>8</v>
      </c>
      <c r="T5283" t="s">
        <v>4762</v>
      </c>
      <c r="U5283" t="s">
        <v>1395</v>
      </c>
      <c r="V5283" t="s">
        <v>11</v>
      </c>
    </row>
    <row r="5284" spans="1:22" x14ac:dyDescent="0.3">
      <c r="A5284">
        <v>2026</v>
      </c>
      <c r="B5284" t="s">
        <v>4765</v>
      </c>
      <c r="C5284" t="s">
        <v>4766</v>
      </c>
      <c r="D5284" t="s">
        <v>14</v>
      </c>
      <c r="E5284" s="2">
        <v>43003</v>
      </c>
      <c r="F5284" s="2" t="str">
        <f>TEXT(Table1[[#This Row],[Date]],"DDDD")</f>
        <v>Monday</v>
      </c>
      <c r="G5284" s="2" t="str">
        <f>TEXT(Table1[[#This Row],[Date]],"mmMM")</f>
        <v>September</v>
      </c>
      <c r="H5284" s="2" t="str">
        <f>IF(Table1[[#This Row],[Day]]="Saturday","Weekend",IF(Table1[[#This Row],[Day]]="Sunday","Weekend","Weekday"))</f>
        <v>Weekday</v>
      </c>
      <c r="I5284" s="2" t="str">
        <f>TEXT(Table1[[#This Row],[Date]],"DD")</f>
        <v>25</v>
      </c>
      <c r="J5284" s="2" t="str">
        <f>IF(Table1[[#This Row],[Date2]]&gt;20,"End",IF(Table1[[#This Row],[Date2]]&gt;10,"Mid","Start"))</f>
        <v>End</v>
      </c>
      <c r="K5284" s="3">
        <v>0.890162037037037</v>
      </c>
      <c r="L5284" t="s">
        <v>66</v>
      </c>
      <c r="M5284">
        <v>0</v>
      </c>
      <c r="N5284" s="1" t="s">
        <v>4</v>
      </c>
      <c r="O5284" s="1" t="s">
        <v>725</v>
      </c>
      <c r="P5284" t="s">
        <v>4767</v>
      </c>
      <c r="Q5284" t="s">
        <v>4768</v>
      </c>
      <c r="R5284">
        <v>210</v>
      </c>
      <c r="S5284" t="s">
        <v>8</v>
      </c>
      <c r="T5284" t="s">
        <v>4769</v>
      </c>
      <c r="U5284" t="s">
        <v>1395</v>
      </c>
      <c r="V5284" t="s">
        <v>11</v>
      </c>
    </row>
    <row r="5285" spans="1:22" x14ac:dyDescent="0.3">
      <c r="A5285">
        <v>2027</v>
      </c>
      <c r="B5285" t="s">
        <v>4770</v>
      </c>
      <c r="C5285" t="s">
        <v>4766</v>
      </c>
      <c r="D5285" t="s">
        <v>14</v>
      </c>
      <c r="E5285" s="2">
        <v>43003</v>
      </c>
      <c r="F5285" s="2" t="str">
        <f>TEXT(Table1[[#This Row],[Date]],"DDDD")</f>
        <v>Monday</v>
      </c>
      <c r="G5285" s="2" t="str">
        <f>TEXT(Table1[[#This Row],[Date]],"mmMM")</f>
        <v>September</v>
      </c>
      <c r="H5285" s="2" t="str">
        <f>IF(Table1[[#This Row],[Day]]="Saturday","Weekend",IF(Table1[[#This Row],[Day]]="Sunday","Weekend","Weekday"))</f>
        <v>Weekday</v>
      </c>
      <c r="I5285" s="2" t="str">
        <f>TEXT(Table1[[#This Row],[Date]],"DD")</f>
        <v>25</v>
      </c>
      <c r="J5285" s="2" t="str">
        <f>IF(Table1[[#This Row],[Date2]]&gt;20,"End",IF(Table1[[#This Row],[Date2]]&gt;10,"Mid","Start"))</f>
        <v>End</v>
      </c>
      <c r="K5285" s="3">
        <v>0.89408564814814817</v>
      </c>
      <c r="L5285" t="s">
        <v>66</v>
      </c>
      <c r="M5285">
        <v>0</v>
      </c>
      <c r="N5285" s="1" t="s">
        <v>4</v>
      </c>
      <c r="O5285" s="1" t="s">
        <v>725</v>
      </c>
      <c r="P5285" t="s">
        <v>4767</v>
      </c>
      <c r="Q5285" t="s">
        <v>4768</v>
      </c>
      <c r="R5285">
        <v>210</v>
      </c>
      <c r="S5285" t="s">
        <v>8</v>
      </c>
      <c r="T5285" t="s">
        <v>4769</v>
      </c>
      <c r="U5285" t="s">
        <v>1395</v>
      </c>
      <c r="V5285" t="s">
        <v>11</v>
      </c>
    </row>
    <row r="5286" spans="1:22" x14ac:dyDescent="0.3">
      <c r="A5286">
        <v>2030</v>
      </c>
      <c r="B5286" t="s">
        <v>4777</v>
      </c>
      <c r="C5286" t="s">
        <v>4766</v>
      </c>
      <c r="D5286" t="s">
        <v>14</v>
      </c>
      <c r="E5286" s="2">
        <v>43003</v>
      </c>
      <c r="F5286" s="2" t="str">
        <f>TEXT(Table1[[#This Row],[Date]],"DDDD")</f>
        <v>Monday</v>
      </c>
      <c r="G5286" s="2" t="str">
        <f>TEXT(Table1[[#This Row],[Date]],"mmMM")</f>
        <v>September</v>
      </c>
      <c r="H5286" s="2" t="str">
        <f>IF(Table1[[#This Row],[Day]]="Saturday","Weekend",IF(Table1[[#This Row],[Day]]="Sunday","Weekend","Weekday"))</f>
        <v>Weekday</v>
      </c>
      <c r="I5286" s="2" t="str">
        <f>TEXT(Table1[[#This Row],[Date]],"DD")</f>
        <v>25</v>
      </c>
      <c r="J5286" s="2" t="str">
        <f>IF(Table1[[#This Row],[Date2]]&gt;20,"End",IF(Table1[[#This Row],[Date2]]&gt;10,"Mid","Start"))</f>
        <v>End</v>
      </c>
      <c r="K5286" s="3">
        <v>0.89626157407407414</v>
      </c>
      <c r="L5286" t="s">
        <v>66</v>
      </c>
      <c r="M5286">
        <v>1</v>
      </c>
      <c r="N5286" s="1" t="s">
        <v>4</v>
      </c>
      <c r="O5286" s="1" t="s">
        <v>725</v>
      </c>
      <c r="P5286" t="s">
        <v>4767</v>
      </c>
      <c r="Q5286" t="s">
        <v>4768</v>
      </c>
      <c r="R5286">
        <v>210</v>
      </c>
      <c r="S5286" t="s">
        <v>8</v>
      </c>
      <c r="T5286" t="s">
        <v>4769</v>
      </c>
      <c r="U5286" t="s">
        <v>1395</v>
      </c>
      <c r="V5286" t="s">
        <v>11</v>
      </c>
    </row>
    <row r="5287" spans="1:22" x14ac:dyDescent="0.3">
      <c r="A5287">
        <v>3613</v>
      </c>
      <c r="B5287" t="s">
        <v>8176</v>
      </c>
      <c r="C5287" t="s">
        <v>2019</v>
      </c>
      <c r="D5287" t="s">
        <v>2</v>
      </c>
      <c r="E5287" s="2">
        <v>43033</v>
      </c>
      <c r="F5287" s="2" t="str">
        <f>TEXT(Table1[[#This Row],[Date]],"DDDD")</f>
        <v>Wednesday</v>
      </c>
      <c r="G5287" s="2" t="str">
        <f>TEXT(Table1[[#This Row],[Date]],"mmMM")</f>
        <v>October</v>
      </c>
      <c r="H5287" s="2" t="str">
        <f>IF(Table1[[#This Row],[Day]]="Saturday","Weekend",IF(Table1[[#This Row],[Day]]="Sunday","Weekend","Weekday"))</f>
        <v>Weekday</v>
      </c>
      <c r="I5287" s="2" t="str">
        <f>TEXT(Table1[[#This Row],[Date]],"DD")</f>
        <v>25</v>
      </c>
      <c r="J5287" s="2" t="str">
        <f>IF(Table1[[#This Row],[Date2]]&gt;20,"End",IF(Table1[[#This Row],[Date2]]&gt;10,"Mid","Start"))</f>
        <v>End</v>
      </c>
      <c r="K5287" s="3">
        <v>0.5038541666666666</v>
      </c>
      <c r="L5287" t="s">
        <v>28</v>
      </c>
      <c r="M5287">
        <v>1</v>
      </c>
      <c r="N5287" s="1" t="s">
        <v>4</v>
      </c>
      <c r="O5287" s="1" t="s">
        <v>725</v>
      </c>
      <c r="P5287" t="s">
        <v>2020</v>
      </c>
      <c r="Q5287" t="s">
        <v>2021</v>
      </c>
      <c r="R5287">
        <v>216</v>
      </c>
      <c r="S5287" t="s">
        <v>8</v>
      </c>
      <c r="T5287" t="s">
        <v>2022</v>
      </c>
      <c r="U5287" t="s">
        <v>1395</v>
      </c>
      <c r="V5287" t="s">
        <v>11</v>
      </c>
    </row>
    <row r="5288" spans="1:22" x14ac:dyDescent="0.3">
      <c r="A5288">
        <v>3616</v>
      </c>
      <c r="B5288" t="s">
        <v>8179</v>
      </c>
      <c r="C5288" t="s">
        <v>5082</v>
      </c>
      <c r="D5288" t="s">
        <v>2</v>
      </c>
      <c r="E5288" s="2">
        <v>43033</v>
      </c>
      <c r="F5288" s="2" t="str">
        <f>TEXT(Table1[[#This Row],[Date]],"DDDD")</f>
        <v>Wednesday</v>
      </c>
      <c r="G5288" s="2" t="str">
        <f>TEXT(Table1[[#This Row],[Date]],"mmMM")</f>
        <v>October</v>
      </c>
      <c r="H5288" s="2" t="str">
        <f>IF(Table1[[#This Row],[Day]]="Saturday","Weekend",IF(Table1[[#This Row],[Day]]="Sunday","Weekend","Weekday"))</f>
        <v>Weekday</v>
      </c>
      <c r="I5288" s="2" t="str">
        <f>TEXT(Table1[[#This Row],[Date]],"DD")</f>
        <v>25</v>
      </c>
      <c r="J5288" s="2" t="str">
        <f>IF(Table1[[#This Row],[Date2]]&gt;20,"End",IF(Table1[[#This Row],[Date2]]&gt;10,"Mid","Start"))</f>
        <v>End</v>
      </c>
      <c r="K5288" s="3">
        <v>0.61629629629629634</v>
      </c>
      <c r="L5288" t="s">
        <v>5997</v>
      </c>
      <c r="M5288">
        <v>1</v>
      </c>
      <c r="N5288" s="1" t="s">
        <v>4</v>
      </c>
      <c r="O5288" s="1" t="s">
        <v>725</v>
      </c>
      <c r="P5288" t="s">
        <v>5083</v>
      </c>
      <c r="Q5288" t="s">
        <v>8180</v>
      </c>
      <c r="R5288">
        <v>118.8</v>
      </c>
      <c r="S5288" t="s">
        <v>8</v>
      </c>
      <c r="T5288" t="s">
        <v>5085</v>
      </c>
      <c r="U5288" t="s">
        <v>1395</v>
      </c>
      <c r="V5288" t="s">
        <v>11</v>
      </c>
    </row>
    <row r="5289" spans="1:22" x14ac:dyDescent="0.3">
      <c r="A5289">
        <v>5946</v>
      </c>
      <c r="B5289" t="s">
        <v>12867</v>
      </c>
      <c r="C5289" t="s">
        <v>1744</v>
      </c>
      <c r="D5289" t="s">
        <v>2</v>
      </c>
      <c r="E5289" s="2">
        <v>43064</v>
      </c>
      <c r="F5289" s="2" t="str">
        <f>TEXT(Table1[[#This Row],[Date]],"DDDD")</f>
        <v>Saturday</v>
      </c>
      <c r="G5289" s="2" t="str">
        <f>TEXT(Table1[[#This Row],[Date]],"mmMM")</f>
        <v>November</v>
      </c>
      <c r="H5289" s="2" t="str">
        <f>IF(Table1[[#This Row],[Day]]="Saturday","Weekend",IF(Table1[[#This Row],[Day]]="Sunday","Weekend","Weekday"))</f>
        <v>Weekend</v>
      </c>
      <c r="I5289" s="2" t="str">
        <f>TEXT(Table1[[#This Row],[Date]],"DD")</f>
        <v>25</v>
      </c>
      <c r="J5289" s="2" t="str">
        <f>IF(Table1[[#This Row],[Date2]]&gt;20,"End",IF(Table1[[#This Row],[Date2]]&gt;10,"Mid","Start"))</f>
        <v>End</v>
      </c>
      <c r="K5289" s="3">
        <v>0.87673611111111116</v>
      </c>
      <c r="L5289" t="s">
        <v>5997</v>
      </c>
      <c r="M5289">
        <v>1</v>
      </c>
      <c r="N5289" s="1" t="s">
        <v>4</v>
      </c>
      <c r="O5289" s="1" t="s">
        <v>725</v>
      </c>
      <c r="P5289" t="s">
        <v>1745</v>
      </c>
      <c r="Q5289" t="s">
        <v>12868</v>
      </c>
      <c r="R5289">
        <v>176</v>
      </c>
      <c r="S5289" t="s">
        <v>8</v>
      </c>
      <c r="T5289" t="s">
        <v>1747</v>
      </c>
      <c r="U5289" t="s">
        <v>1395</v>
      </c>
      <c r="V5289" t="s">
        <v>11</v>
      </c>
    </row>
    <row r="5290" spans="1:22" x14ac:dyDescent="0.3">
      <c r="A5290">
        <v>5929</v>
      </c>
      <c r="B5290" t="s">
        <v>12829</v>
      </c>
      <c r="C5290" t="s">
        <v>12830</v>
      </c>
      <c r="D5290" t="s">
        <v>2</v>
      </c>
      <c r="E5290" s="2">
        <v>43064</v>
      </c>
      <c r="F5290" s="2" t="str">
        <f>TEXT(Table1[[#This Row],[Date]],"DDDD")</f>
        <v>Saturday</v>
      </c>
      <c r="G5290" s="2" t="str">
        <f>TEXT(Table1[[#This Row],[Date]],"mmMM")</f>
        <v>November</v>
      </c>
      <c r="H5290" s="2" t="str">
        <f>IF(Table1[[#This Row],[Day]]="Saturday","Weekend",IF(Table1[[#This Row],[Day]]="Sunday","Weekend","Weekday"))</f>
        <v>Weekend</v>
      </c>
      <c r="I5290" s="2" t="str">
        <f>TEXT(Table1[[#This Row],[Date]],"DD")</f>
        <v>25</v>
      </c>
      <c r="J5290" s="2" t="str">
        <f>IF(Table1[[#This Row],[Date2]]&gt;20,"End",IF(Table1[[#This Row],[Date2]]&gt;10,"Mid","Start"))</f>
        <v>End</v>
      </c>
      <c r="K5290" s="3">
        <v>0.60234953703703709</v>
      </c>
      <c r="L5290" t="s">
        <v>66</v>
      </c>
      <c r="M5290">
        <v>1</v>
      </c>
      <c r="N5290" s="1" t="s">
        <v>4</v>
      </c>
      <c r="O5290" s="1" t="s">
        <v>725</v>
      </c>
      <c r="P5290" t="s">
        <v>12831</v>
      </c>
      <c r="Q5290" t="s">
        <v>12832</v>
      </c>
      <c r="R5290">
        <v>210</v>
      </c>
      <c r="S5290" t="s">
        <v>8</v>
      </c>
      <c r="T5290" t="s">
        <v>12833</v>
      </c>
      <c r="U5290" t="s">
        <v>1395</v>
      </c>
      <c r="V5290" t="s">
        <v>11</v>
      </c>
    </row>
    <row r="5291" spans="1:22" x14ac:dyDescent="0.3">
      <c r="A5291">
        <v>1995</v>
      </c>
      <c r="B5291" t="s">
        <v>4676</v>
      </c>
      <c r="C5291" t="s">
        <v>4677</v>
      </c>
      <c r="D5291" t="s">
        <v>14</v>
      </c>
      <c r="E5291" s="2">
        <v>43003</v>
      </c>
      <c r="F5291" s="2" t="str">
        <f>TEXT(Table1[[#This Row],[Date]],"DDDD")</f>
        <v>Monday</v>
      </c>
      <c r="G5291" s="2" t="str">
        <f>TEXT(Table1[[#This Row],[Date]],"mmMM")</f>
        <v>September</v>
      </c>
      <c r="H5291" s="2" t="str">
        <f>IF(Table1[[#This Row],[Day]]="Saturday","Weekend",IF(Table1[[#This Row],[Day]]="Sunday","Weekend","Weekday"))</f>
        <v>Weekday</v>
      </c>
      <c r="I5291" s="2" t="str">
        <f>TEXT(Table1[[#This Row],[Date]],"DD")</f>
        <v>25</v>
      </c>
      <c r="J5291" s="2" t="str">
        <f>IF(Table1[[#This Row],[Date2]]&gt;20,"End",IF(Table1[[#This Row],[Date2]]&gt;10,"Mid","Start"))</f>
        <v>End</v>
      </c>
      <c r="K5291" s="3">
        <v>0.58848379629629632</v>
      </c>
      <c r="L5291" t="s">
        <v>28</v>
      </c>
      <c r="M5291">
        <v>1</v>
      </c>
      <c r="N5291" s="1" t="s">
        <v>4</v>
      </c>
      <c r="O5291" s="1" t="s">
        <v>725</v>
      </c>
      <c r="P5291" t="s">
        <v>4678</v>
      </c>
      <c r="Q5291" t="s">
        <v>4679</v>
      </c>
      <c r="R5291">
        <v>630</v>
      </c>
      <c r="S5291" t="s">
        <v>8</v>
      </c>
      <c r="T5291" t="s">
        <v>4680</v>
      </c>
      <c r="U5291" t="s">
        <v>1395</v>
      </c>
      <c r="V5291" t="s">
        <v>11</v>
      </c>
    </row>
    <row r="5292" spans="1:22" x14ac:dyDescent="0.3">
      <c r="A5292">
        <v>2019</v>
      </c>
      <c r="B5292" t="s">
        <v>4744</v>
      </c>
      <c r="C5292" t="s">
        <v>4745</v>
      </c>
      <c r="D5292" t="s">
        <v>2</v>
      </c>
      <c r="E5292" s="2">
        <v>43003</v>
      </c>
      <c r="F5292" s="2" t="str">
        <f>TEXT(Table1[[#This Row],[Date]],"DDDD")</f>
        <v>Monday</v>
      </c>
      <c r="G5292" s="2" t="str">
        <f>TEXT(Table1[[#This Row],[Date]],"mmMM")</f>
        <v>September</v>
      </c>
      <c r="H5292" s="2" t="str">
        <f>IF(Table1[[#This Row],[Day]]="Saturday","Weekend",IF(Table1[[#This Row],[Day]]="Sunday","Weekend","Weekday"))</f>
        <v>Weekday</v>
      </c>
      <c r="I5292" s="2" t="str">
        <f>TEXT(Table1[[#This Row],[Date]],"DD")</f>
        <v>25</v>
      </c>
      <c r="J5292" s="2" t="str">
        <f>IF(Table1[[#This Row],[Date2]]&gt;20,"End",IF(Table1[[#This Row],[Date2]]&gt;10,"Mid","Start"))</f>
        <v>End</v>
      </c>
      <c r="K5292" s="3">
        <v>0.84966435185185196</v>
      </c>
      <c r="L5292" t="s">
        <v>73</v>
      </c>
      <c r="M5292">
        <v>1</v>
      </c>
      <c r="N5292" s="1" t="s">
        <v>4</v>
      </c>
      <c r="O5292" s="1" t="s">
        <v>725</v>
      </c>
      <c r="P5292" t="s">
        <v>4746</v>
      </c>
      <c r="Q5292" t="s">
        <v>2159</v>
      </c>
      <c r="R5292">
        <v>100</v>
      </c>
      <c r="S5292" t="s">
        <v>8</v>
      </c>
      <c r="T5292" t="s">
        <v>4747</v>
      </c>
      <c r="U5292" t="s">
        <v>1395</v>
      </c>
      <c r="V5292" t="s">
        <v>11</v>
      </c>
    </row>
    <row r="5293" spans="1:22" x14ac:dyDescent="0.3">
      <c r="A5293">
        <v>2022</v>
      </c>
      <c r="B5293" t="s">
        <v>4752</v>
      </c>
      <c r="C5293" t="s">
        <v>4753</v>
      </c>
      <c r="D5293" t="s">
        <v>14</v>
      </c>
      <c r="E5293" s="2">
        <v>43003</v>
      </c>
      <c r="F5293" s="2" t="str">
        <f>TEXT(Table1[[#This Row],[Date]],"DDDD")</f>
        <v>Monday</v>
      </c>
      <c r="G5293" s="2" t="str">
        <f>TEXT(Table1[[#This Row],[Date]],"mmMM")</f>
        <v>September</v>
      </c>
      <c r="H5293" s="2" t="str">
        <f>IF(Table1[[#This Row],[Day]]="Saturday","Weekend",IF(Table1[[#This Row],[Day]]="Sunday","Weekend","Weekday"))</f>
        <v>Weekday</v>
      </c>
      <c r="I5293" s="2" t="str">
        <f>TEXT(Table1[[#This Row],[Date]],"DD")</f>
        <v>25</v>
      </c>
      <c r="J5293" s="2" t="str">
        <f>IF(Table1[[#This Row],[Date2]]&gt;20,"End",IF(Table1[[#This Row],[Date2]]&gt;10,"Mid","Start"))</f>
        <v>End</v>
      </c>
      <c r="K5293" s="3">
        <v>0.8836342592592592</v>
      </c>
      <c r="L5293" t="s">
        <v>4546</v>
      </c>
      <c r="M5293">
        <v>0</v>
      </c>
      <c r="N5293" s="1" t="s">
        <v>14823</v>
      </c>
      <c r="O5293" s="1" t="s">
        <v>4561</v>
      </c>
      <c r="P5293" t="s">
        <v>4754</v>
      </c>
      <c r="Q5293" t="s">
        <v>4755</v>
      </c>
      <c r="R5293">
        <v>279</v>
      </c>
      <c r="S5293" t="s">
        <v>4521</v>
      </c>
      <c r="T5293" t="s">
        <v>4756</v>
      </c>
      <c r="U5293" t="s">
        <v>1395</v>
      </c>
      <c r="V5293" t="s">
        <v>11</v>
      </c>
    </row>
    <row r="5294" spans="1:22" x14ac:dyDescent="0.3">
      <c r="A5294">
        <v>2023</v>
      </c>
      <c r="B5294" t="s">
        <v>4757</v>
      </c>
      <c r="C5294" t="s">
        <v>4753</v>
      </c>
      <c r="D5294" t="s">
        <v>2</v>
      </c>
      <c r="E5294" s="2">
        <v>43003</v>
      </c>
      <c r="F5294" s="2" t="str">
        <f>TEXT(Table1[[#This Row],[Date]],"DDDD")</f>
        <v>Monday</v>
      </c>
      <c r="G5294" s="2" t="str">
        <f>TEXT(Table1[[#This Row],[Date]],"mmMM")</f>
        <v>September</v>
      </c>
      <c r="H5294" s="2" t="str">
        <f>IF(Table1[[#This Row],[Day]]="Saturday","Weekend",IF(Table1[[#This Row],[Day]]="Sunday","Weekend","Weekday"))</f>
        <v>Weekday</v>
      </c>
      <c r="I5294" s="2" t="str">
        <f>TEXT(Table1[[#This Row],[Date]],"DD")</f>
        <v>25</v>
      </c>
      <c r="J5294" s="2" t="str">
        <f>IF(Table1[[#This Row],[Date2]]&gt;20,"End",IF(Table1[[#This Row],[Date2]]&gt;10,"Mid","Start"))</f>
        <v>End</v>
      </c>
      <c r="K5294" s="3">
        <v>0.88488425925925918</v>
      </c>
      <c r="L5294" t="s">
        <v>4546</v>
      </c>
      <c r="M5294">
        <v>1</v>
      </c>
      <c r="N5294" s="1" t="s">
        <v>14823</v>
      </c>
      <c r="O5294" s="1" t="s">
        <v>4561</v>
      </c>
      <c r="P5294" t="s">
        <v>4754</v>
      </c>
      <c r="Q5294" t="s">
        <v>4755</v>
      </c>
      <c r="R5294">
        <v>279</v>
      </c>
      <c r="S5294" t="s">
        <v>4521</v>
      </c>
      <c r="T5294" t="s">
        <v>4756</v>
      </c>
      <c r="U5294" t="s">
        <v>1395</v>
      </c>
      <c r="V5294" t="s">
        <v>11</v>
      </c>
    </row>
    <row r="5295" spans="1:22" x14ac:dyDescent="0.3">
      <c r="A5295">
        <v>2034</v>
      </c>
      <c r="B5295" t="s">
        <v>4785</v>
      </c>
      <c r="C5295" t="s">
        <v>4780</v>
      </c>
      <c r="D5295" t="s">
        <v>2</v>
      </c>
      <c r="E5295" s="2">
        <v>43003</v>
      </c>
      <c r="F5295" s="2" t="str">
        <f>TEXT(Table1[[#This Row],[Date]],"DDDD")</f>
        <v>Monday</v>
      </c>
      <c r="G5295" s="2" t="str">
        <f>TEXT(Table1[[#This Row],[Date]],"mmMM")</f>
        <v>September</v>
      </c>
      <c r="H5295" s="2" t="str">
        <f>IF(Table1[[#This Row],[Day]]="Saturday","Weekend",IF(Table1[[#This Row],[Day]]="Sunday","Weekend","Weekday"))</f>
        <v>Weekday</v>
      </c>
      <c r="I5295" s="2" t="str">
        <f>TEXT(Table1[[#This Row],[Date]],"DD")</f>
        <v>25</v>
      </c>
      <c r="J5295" s="2" t="str">
        <f>IF(Table1[[#This Row],[Date2]]&gt;20,"End",IF(Table1[[#This Row],[Date2]]&gt;10,"Mid","Start"))</f>
        <v>End</v>
      </c>
      <c r="K5295" s="3">
        <v>0.91224537037037035</v>
      </c>
      <c r="L5295" t="s">
        <v>4546</v>
      </c>
      <c r="M5295">
        <v>1</v>
      </c>
      <c r="N5295" s="1" t="s">
        <v>14823</v>
      </c>
      <c r="O5295" s="1" t="s">
        <v>4561</v>
      </c>
      <c r="P5295" t="s">
        <v>4781</v>
      </c>
      <c r="Q5295" t="s">
        <v>4588</v>
      </c>
      <c r="R5295">
        <v>81</v>
      </c>
      <c r="S5295" t="s">
        <v>4521</v>
      </c>
      <c r="T5295" t="s">
        <v>4782</v>
      </c>
      <c r="U5295" t="s">
        <v>1395</v>
      </c>
      <c r="V5295" t="s">
        <v>11</v>
      </c>
    </row>
    <row r="5296" spans="1:22" x14ac:dyDescent="0.3">
      <c r="A5296">
        <v>2032</v>
      </c>
      <c r="B5296" t="s">
        <v>4779</v>
      </c>
      <c r="C5296" t="s">
        <v>4780</v>
      </c>
      <c r="D5296" t="s">
        <v>2</v>
      </c>
      <c r="E5296" s="2">
        <v>43003</v>
      </c>
      <c r="F5296" s="2" t="str">
        <f>TEXT(Table1[[#This Row],[Date]],"DDDD")</f>
        <v>Monday</v>
      </c>
      <c r="G5296" s="2" t="str">
        <f>TEXT(Table1[[#This Row],[Date]],"mmMM")</f>
        <v>September</v>
      </c>
      <c r="H5296" s="2" t="str">
        <f>IF(Table1[[#This Row],[Day]]="Saturday","Weekend",IF(Table1[[#This Row],[Day]]="Sunday","Weekend","Weekday"))</f>
        <v>Weekday</v>
      </c>
      <c r="I5296" s="2" t="str">
        <f>TEXT(Table1[[#This Row],[Date]],"DD")</f>
        <v>25</v>
      </c>
      <c r="J5296" s="2" t="str">
        <f>IF(Table1[[#This Row],[Date2]]&gt;20,"End",IF(Table1[[#This Row],[Date2]]&gt;10,"Mid","Start"))</f>
        <v>End</v>
      </c>
      <c r="K5296" s="3">
        <v>0.90196759259259263</v>
      </c>
      <c r="L5296" t="s">
        <v>4546</v>
      </c>
      <c r="M5296">
        <v>1</v>
      </c>
      <c r="N5296" s="1" t="s">
        <v>14823</v>
      </c>
      <c r="O5296" s="1" t="s">
        <v>4561</v>
      </c>
      <c r="P5296" t="s">
        <v>4781</v>
      </c>
      <c r="Q5296" t="s">
        <v>4583</v>
      </c>
      <c r="R5296">
        <v>117</v>
      </c>
      <c r="S5296" t="s">
        <v>4521</v>
      </c>
      <c r="T5296" t="s">
        <v>4782</v>
      </c>
      <c r="U5296" t="s">
        <v>1395</v>
      </c>
      <c r="V5296" t="s">
        <v>11</v>
      </c>
    </row>
    <row r="5297" spans="1:22" x14ac:dyDescent="0.3">
      <c r="A5297">
        <v>3621</v>
      </c>
      <c r="B5297" t="s">
        <v>8189</v>
      </c>
      <c r="C5297" t="s">
        <v>8190</v>
      </c>
      <c r="D5297" t="s">
        <v>14</v>
      </c>
      <c r="E5297" s="2">
        <v>43033</v>
      </c>
      <c r="F5297" s="2" t="str">
        <f>TEXT(Table1[[#This Row],[Date]],"DDDD")</f>
        <v>Wednesday</v>
      </c>
      <c r="G5297" s="2" t="str">
        <f>TEXT(Table1[[#This Row],[Date]],"mmMM")</f>
        <v>October</v>
      </c>
      <c r="H5297" s="2" t="str">
        <f>IF(Table1[[#This Row],[Day]]="Saturday","Weekend",IF(Table1[[#This Row],[Day]]="Sunday","Weekend","Weekday"))</f>
        <v>Weekday</v>
      </c>
      <c r="I5297" s="2" t="str">
        <f>TEXT(Table1[[#This Row],[Date]],"DD")</f>
        <v>25</v>
      </c>
      <c r="J5297" s="2" t="str">
        <f>IF(Table1[[#This Row],[Date2]]&gt;20,"End",IF(Table1[[#This Row],[Date2]]&gt;10,"Mid","Start"))</f>
        <v>End</v>
      </c>
      <c r="K5297" s="3">
        <v>0.83612268518518518</v>
      </c>
      <c r="L5297" t="s">
        <v>4532</v>
      </c>
      <c r="M5297">
        <v>1</v>
      </c>
      <c r="N5297" s="1" t="s">
        <v>14823</v>
      </c>
      <c r="O5297" s="1" t="s">
        <v>4561</v>
      </c>
      <c r="P5297" t="s">
        <v>8191</v>
      </c>
      <c r="Q5297" t="s">
        <v>8192</v>
      </c>
      <c r="R5297">
        <v>90</v>
      </c>
      <c r="S5297" t="s">
        <v>4521</v>
      </c>
      <c r="T5297" t="s">
        <v>8193</v>
      </c>
      <c r="U5297" t="s">
        <v>1395</v>
      </c>
      <c r="V5297" t="s">
        <v>11</v>
      </c>
    </row>
    <row r="5298" spans="1:22" x14ac:dyDescent="0.3">
      <c r="A5298">
        <v>21</v>
      </c>
      <c r="B5298" t="s">
        <v>78</v>
      </c>
      <c r="C5298" t="s">
        <v>79</v>
      </c>
      <c r="D5298" t="s">
        <v>14</v>
      </c>
      <c r="E5298" s="2">
        <v>42972</v>
      </c>
      <c r="F5298" s="2" t="str">
        <f>TEXT(Table1[[#This Row],[Date]],"DDDD")</f>
        <v>Friday</v>
      </c>
      <c r="G5298" s="2" t="str">
        <f>TEXT(Table1[[#This Row],[Date]],"mmMM")</f>
        <v>August</v>
      </c>
      <c r="H5298" s="2" t="str">
        <f>IF(Table1[[#This Row],[Day]]="Saturday","Weekend",IF(Table1[[#This Row],[Day]]="Sunday","Weekend","Weekday"))</f>
        <v>Weekday</v>
      </c>
      <c r="I5298" s="2" t="str">
        <f>TEXT(Table1[[#This Row],[Date]],"DD")</f>
        <v>25</v>
      </c>
      <c r="J5298" s="2" t="str">
        <f>IF(Table1[[#This Row],[Date2]]&gt;20,"End",IF(Table1[[#This Row],[Date2]]&gt;10,"Mid","Start"))</f>
        <v>End</v>
      </c>
      <c r="K5298" s="3">
        <v>0.43853009259259257</v>
      </c>
      <c r="L5298" t="s">
        <v>73</v>
      </c>
      <c r="M5298">
        <v>0</v>
      </c>
      <c r="N5298" s="1" t="s">
        <v>4</v>
      </c>
      <c r="O5298" s="1" t="s">
        <v>80</v>
      </c>
      <c r="P5298" t="s">
        <v>81</v>
      </c>
      <c r="Q5298" t="s">
        <v>82</v>
      </c>
      <c r="R5298">
        <v>58.5</v>
      </c>
      <c r="S5298" t="s">
        <v>8</v>
      </c>
      <c r="T5298" t="s">
        <v>83</v>
      </c>
      <c r="U5298"/>
      <c r="V5298" t="s">
        <v>11</v>
      </c>
    </row>
    <row r="5299" spans="1:22" x14ac:dyDescent="0.3">
      <c r="A5299">
        <v>33</v>
      </c>
      <c r="B5299" t="s">
        <v>121</v>
      </c>
      <c r="C5299" t="s">
        <v>79</v>
      </c>
      <c r="D5299" t="s">
        <v>14</v>
      </c>
      <c r="E5299" s="2">
        <v>42972</v>
      </c>
      <c r="F5299" s="2" t="str">
        <f>TEXT(Table1[[#This Row],[Date]],"DDDD")</f>
        <v>Friday</v>
      </c>
      <c r="G5299" s="2" t="str">
        <f>TEXT(Table1[[#This Row],[Date]],"mmMM")</f>
        <v>August</v>
      </c>
      <c r="H5299" s="2" t="str">
        <f>IF(Table1[[#This Row],[Day]]="Saturday","Weekend",IF(Table1[[#This Row],[Day]]="Sunday","Weekend","Weekday"))</f>
        <v>Weekday</v>
      </c>
      <c r="I5299" s="2" t="str">
        <f>TEXT(Table1[[#This Row],[Date]],"DD")</f>
        <v>25</v>
      </c>
      <c r="J5299" s="2" t="str">
        <f>IF(Table1[[#This Row],[Date2]]&gt;20,"End",IF(Table1[[#This Row],[Date2]]&gt;10,"Mid","Start"))</f>
        <v>End</v>
      </c>
      <c r="K5299" s="3">
        <v>0.60390046296296307</v>
      </c>
      <c r="L5299" t="s">
        <v>73</v>
      </c>
      <c r="M5299">
        <v>0</v>
      </c>
      <c r="N5299" s="1" t="s">
        <v>4</v>
      </c>
      <c r="O5299" s="1" t="s">
        <v>80</v>
      </c>
      <c r="P5299" t="s">
        <v>81</v>
      </c>
      <c r="Q5299" t="s">
        <v>122</v>
      </c>
      <c r="R5299">
        <v>54</v>
      </c>
      <c r="S5299" t="s">
        <v>8</v>
      </c>
      <c r="T5299" t="s">
        <v>83</v>
      </c>
      <c r="U5299"/>
      <c r="V5299" t="s">
        <v>11</v>
      </c>
    </row>
    <row r="5300" spans="1:22" x14ac:dyDescent="0.3">
      <c r="A5300">
        <v>34</v>
      </c>
      <c r="B5300" t="s">
        <v>123</v>
      </c>
      <c r="C5300" t="s">
        <v>79</v>
      </c>
      <c r="D5300" t="s">
        <v>14</v>
      </c>
      <c r="E5300" s="2">
        <v>42972</v>
      </c>
      <c r="F5300" s="2" t="str">
        <f>TEXT(Table1[[#This Row],[Date]],"DDDD")</f>
        <v>Friday</v>
      </c>
      <c r="G5300" s="2" t="str">
        <f>TEXT(Table1[[#This Row],[Date]],"mmMM")</f>
        <v>August</v>
      </c>
      <c r="H5300" s="2" t="str">
        <f>IF(Table1[[#This Row],[Day]]="Saturday","Weekend",IF(Table1[[#This Row],[Day]]="Sunday","Weekend","Weekday"))</f>
        <v>Weekday</v>
      </c>
      <c r="I5300" s="2" t="str">
        <f>TEXT(Table1[[#This Row],[Date]],"DD")</f>
        <v>25</v>
      </c>
      <c r="J5300" s="2" t="str">
        <f>IF(Table1[[#This Row],[Date2]]&gt;20,"End",IF(Table1[[#This Row],[Date2]]&gt;10,"Mid","Start"))</f>
        <v>End</v>
      </c>
      <c r="K5300" s="3">
        <v>0.60391203703703711</v>
      </c>
      <c r="L5300" t="s">
        <v>73</v>
      </c>
      <c r="M5300">
        <v>0</v>
      </c>
      <c r="N5300" s="1" t="s">
        <v>4</v>
      </c>
      <c r="O5300" s="1" t="s">
        <v>80</v>
      </c>
      <c r="P5300" t="s">
        <v>81</v>
      </c>
      <c r="Q5300" t="s">
        <v>122</v>
      </c>
      <c r="R5300">
        <v>54</v>
      </c>
      <c r="S5300" t="s">
        <v>8</v>
      </c>
      <c r="T5300" t="s">
        <v>83</v>
      </c>
      <c r="U5300"/>
      <c r="V5300" t="s">
        <v>11</v>
      </c>
    </row>
    <row r="5301" spans="1:22" x14ac:dyDescent="0.3">
      <c r="A5301">
        <v>35</v>
      </c>
      <c r="B5301" t="s">
        <v>124</v>
      </c>
      <c r="C5301" t="s">
        <v>125</v>
      </c>
      <c r="D5301" t="s">
        <v>2</v>
      </c>
      <c r="E5301" s="2">
        <v>42972</v>
      </c>
      <c r="F5301" s="2" t="str">
        <f>TEXT(Table1[[#This Row],[Date]],"DDDD")</f>
        <v>Friday</v>
      </c>
      <c r="G5301" s="2" t="str">
        <f>TEXT(Table1[[#This Row],[Date]],"mmMM")</f>
        <v>August</v>
      </c>
      <c r="H5301" s="2" t="str">
        <f>IF(Table1[[#This Row],[Day]]="Saturday","Weekend",IF(Table1[[#This Row],[Day]]="Sunday","Weekend","Weekday"))</f>
        <v>Weekday</v>
      </c>
      <c r="I5301" s="2" t="str">
        <f>TEXT(Table1[[#This Row],[Date]],"DD")</f>
        <v>25</v>
      </c>
      <c r="J5301" s="2" t="str">
        <f>IF(Table1[[#This Row],[Date2]]&gt;20,"End",IF(Table1[[#This Row],[Date2]]&gt;10,"Mid","Start"))</f>
        <v>End</v>
      </c>
      <c r="K5301" s="3">
        <v>0.61285879629629636</v>
      </c>
      <c r="L5301" t="s">
        <v>73</v>
      </c>
      <c r="M5301">
        <v>1</v>
      </c>
      <c r="N5301" s="1" t="s">
        <v>4</v>
      </c>
      <c r="O5301" s="1" t="s">
        <v>80</v>
      </c>
      <c r="P5301" t="s">
        <v>126</v>
      </c>
      <c r="Q5301" t="s">
        <v>127</v>
      </c>
      <c r="R5301">
        <v>54</v>
      </c>
      <c r="S5301" t="s">
        <v>8</v>
      </c>
      <c r="T5301" t="s">
        <v>128</v>
      </c>
      <c r="U5301"/>
      <c r="V5301" t="s">
        <v>11</v>
      </c>
    </row>
    <row r="5302" spans="1:22" x14ac:dyDescent="0.3">
      <c r="A5302">
        <v>36</v>
      </c>
      <c r="B5302" t="s">
        <v>129</v>
      </c>
      <c r="C5302" t="s">
        <v>125</v>
      </c>
      <c r="D5302" t="s">
        <v>2</v>
      </c>
      <c r="E5302" s="2">
        <v>42972</v>
      </c>
      <c r="F5302" s="2" t="str">
        <f>TEXT(Table1[[#This Row],[Date]],"DDDD")</f>
        <v>Friday</v>
      </c>
      <c r="G5302" s="2" t="str">
        <f>TEXT(Table1[[#This Row],[Date]],"mmMM")</f>
        <v>August</v>
      </c>
      <c r="H5302" s="2" t="str">
        <f>IF(Table1[[#This Row],[Day]]="Saturday","Weekend",IF(Table1[[#This Row],[Day]]="Sunday","Weekend","Weekday"))</f>
        <v>Weekday</v>
      </c>
      <c r="I5302" s="2" t="str">
        <f>TEXT(Table1[[#This Row],[Date]],"DD")</f>
        <v>25</v>
      </c>
      <c r="J5302" s="2" t="str">
        <f>IF(Table1[[#This Row],[Date2]]&gt;20,"End",IF(Table1[[#This Row],[Date2]]&gt;10,"Mid","Start"))</f>
        <v>End</v>
      </c>
      <c r="K5302" s="3">
        <v>0.61289351851851859</v>
      </c>
      <c r="L5302" t="s">
        <v>73</v>
      </c>
      <c r="M5302">
        <v>1</v>
      </c>
      <c r="N5302" s="1" t="s">
        <v>4</v>
      </c>
      <c r="O5302" s="1" t="s">
        <v>80</v>
      </c>
      <c r="P5302" t="s">
        <v>126</v>
      </c>
      <c r="Q5302" t="s">
        <v>127</v>
      </c>
      <c r="R5302">
        <v>54</v>
      </c>
      <c r="S5302" t="s">
        <v>8</v>
      </c>
      <c r="T5302" t="s">
        <v>128</v>
      </c>
      <c r="U5302"/>
      <c r="V5302" t="s">
        <v>11</v>
      </c>
    </row>
    <row r="5303" spans="1:22" x14ac:dyDescent="0.3">
      <c r="A5303">
        <v>49</v>
      </c>
      <c r="B5303" t="s">
        <v>166</v>
      </c>
      <c r="C5303" t="s">
        <v>167</v>
      </c>
      <c r="D5303" t="s">
        <v>2</v>
      </c>
      <c r="E5303" s="2">
        <v>42972</v>
      </c>
      <c r="F5303" s="2" t="str">
        <f>TEXT(Table1[[#This Row],[Date]],"DDDD")</f>
        <v>Friday</v>
      </c>
      <c r="G5303" s="2" t="str">
        <f>TEXT(Table1[[#This Row],[Date]],"mmMM")</f>
        <v>August</v>
      </c>
      <c r="H5303" s="2" t="str">
        <f>IF(Table1[[#This Row],[Day]]="Saturday","Weekend",IF(Table1[[#This Row],[Day]]="Sunday","Weekend","Weekday"))</f>
        <v>Weekday</v>
      </c>
      <c r="I5303" s="2" t="str">
        <f>TEXT(Table1[[#This Row],[Date]],"DD")</f>
        <v>25</v>
      </c>
      <c r="J5303" s="2" t="str">
        <f>IF(Table1[[#This Row],[Date2]]&gt;20,"End",IF(Table1[[#This Row],[Date2]]&gt;10,"Mid","Start"))</f>
        <v>End</v>
      </c>
      <c r="K5303" s="3">
        <v>0.66918981481481477</v>
      </c>
      <c r="L5303" t="s">
        <v>168</v>
      </c>
      <c r="M5303">
        <v>1</v>
      </c>
      <c r="N5303" s="1" t="s">
        <v>4</v>
      </c>
      <c r="O5303" s="1" t="s">
        <v>80</v>
      </c>
      <c r="P5303" t="s">
        <v>169</v>
      </c>
      <c r="Q5303" t="s">
        <v>170</v>
      </c>
      <c r="R5303">
        <v>108</v>
      </c>
      <c r="S5303" t="s">
        <v>8</v>
      </c>
      <c r="T5303" t="s">
        <v>171</v>
      </c>
      <c r="U5303"/>
      <c r="V5303" t="s">
        <v>11</v>
      </c>
    </row>
    <row r="5304" spans="1:22" x14ac:dyDescent="0.3">
      <c r="A5304">
        <v>50</v>
      </c>
      <c r="B5304" t="s">
        <v>172</v>
      </c>
      <c r="C5304" t="s">
        <v>167</v>
      </c>
      <c r="D5304" t="s">
        <v>2</v>
      </c>
      <c r="E5304" s="2">
        <v>42972</v>
      </c>
      <c r="F5304" s="2" t="str">
        <f>TEXT(Table1[[#This Row],[Date]],"DDDD")</f>
        <v>Friday</v>
      </c>
      <c r="G5304" s="2" t="str">
        <f>TEXT(Table1[[#This Row],[Date]],"mmMM")</f>
        <v>August</v>
      </c>
      <c r="H5304" s="2" t="str">
        <f>IF(Table1[[#This Row],[Day]]="Saturday","Weekend",IF(Table1[[#This Row],[Day]]="Sunday","Weekend","Weekday"))</f>
        <v>Weekday</v>
      </c>
      <c r="I5304" s="2" t="str">
        <f>TEXT(Table1[[#This Row],[Date]],"DD")</f>
        <v>25</v>
      </c>
      <c r="J5304" s="2" t="str">
        <f>IF(Table1[[#This Row],[Date2]]&gt;20,"End",IF(Table1[[#This Row],[Date2]]&gt;10,"Mid","Start"))</f>
        <v>End</v>
      </c>
      <c r="K5304" s="3">
        <v>0.66922453703703699</v>
      </c>
      <c r="L5304" t="s">
        <v>168</v>
      </c>
      <c r="M5304">
        <v>1</v>
      </c>
      <c r="N5304" s="1" t="s">
        <v>4</v>
      </c>
      <c r="O5304" s="1" t="s">
        <v>80</v>
      </c>
      <c r="P5304" t="s">
        <v>169</v>
      </c>
      <c r="Q5304" t="s">
        <v>170</v>
      </c>
      <c r="R5304">
        <v>108</v>
      </c>
      <c r="S5304" t="s">
        <v>8</v>
      </c>
      <c r="T5304" t="s">
        <v>171</v>
      </c>
      <c r="U5304"/>
      <c r="V5304" t="s">
        <v>11</v>
      </c>
    </row>
    <row r="5305" spans="1:22" x14ac:dyDescent="0.3">
      <c r="A5305">
        <v>56</v>
      </c>
      <c r="B5305" t="s">
        <v>183</v>
      </c>
      <c r="C5305" t="s">
        <v>184</v>
      </c>
      <c r="D5305" t="s">
        <v>2</v>
      </c>
      <c r="E5305" s="2">
        <v>42972</v>
      </c>
      <c r="F5305" s="2" t="str">
        <f>TEXT(Table1[[#This Row],[Date]],"DDDD")</f>
        <v>Friday</v>
      </c>
      <c r="G5305" s="2" t="str">
        <f>TEXT(Table1[[#This Row],[Date]],"mmMM")</f>
        <v>August</v>
      </c>
      <c r="H5305" s="2" t="str">
        <f>IF(Table1[[#This Row],[Day]]="Saturday","Weekend",IF(Table1[[#This Row],[Day]]="Sunday","Weekend","Weekday"))</f>
        <v>Weekday</v>
      </c>
      <c r="I5305" s="2" t="str">
        <f>TEXT(Table1[[#This Row],[Date]],"DD")</f>
        <v>25</v>
      </c>
      <c r="J5305" s="2" t="str">
        <f>IF(Table1[[#This Row],[Date2]]&gt;20,"End",IF(Table1[[#This Row],[Date2]]&gt;10,"Mid","Start"))</f>
        <v>End</v>
      </c>
      <c r="K5305" s="3">
        <v>0.69768518518518519</v>
      </c>
      <c r="L5305" t="s">
        <v>185</v>
      </c>
      <c r="M5305">
        <v>1</v>
      </c>
      <c r="N5305" s="1" t="s">
        <v>4</v>
      </c>
      <c r="O5305" s="1" t="s">
        <v>80</v>
      </c>
      <c r="P5305" t="s">
        <v>186</v>
      </c>
      <c r="Q5305" t="s">
        <v>187</v>
      </c>
      <c r="R5305">
        <v>178.5</v>
      </c>
      <c r="S5305" t="s">
        <v>8</v>
      </c>
      <c r="T5305" t="s">
        <v>188</v>
      </c>
      <c r="U5305"/>
      <c r="V5305" t="s">
        <v>11</v>
      </c>
    </row>
    <row r="5306" spans="1:22" x14ac:dyDescent="0.3">
      <c r="A5306">
        <v>57</v>
      </c>
      <c r="B5306" t="s">
        <v>189</v>
      </c>
      <c r="C5306" t="s">
        <v>184</v>
      </c>
      <c r="D5306" t="s">
        <v>2</v>
      </c>
      <c r="E5306" s="2">
        <v>42972</v>
      </c>
      <c r="F5306" s="2" t="str">
        <f>TEXT(Table1[[#This Row],[Date]],"DDDD")</f>
        <v>Friday</v>
      </c>
      <c r="G5306" s="2" t="str">
        <f>TEXT(Table1[[#This Row],[Date]],"mmMM")</f>
        <v>August</v>
      </c>
      <c r="H5306" s="2" t="str">
        <f>IF(Table1[[#This Row],[Day]]="Saturday","Weekend",IF(Table1[[#This Row],[Day]]="Sunday","Weekend","Weekday"))</f>
        <v>Weekday</v>
      </c>
      <c r="I5306" s="2" t="str">
        <f>TEXT(Table1[[#This Row],[Date]],"DD")</f>
        <v>25</v>
      </c>
      <c r="J5306" s="2" t="str">
        <f>IF(Table1[[#This Row],[Date2]]&gt;20,"End",IF(Table1[[#This Row],[Date2]]&gt;10,"Mid","Start"))</f>
        <v>End</v>
      </c>
      <c r="K5306" s="3">
        <v>0.69771990740740741</v>
      </c>
      <c r="L5306" t="s">
        <v>185</v>
      </c>
      <c r="M5306">
        <v>1</v>
      </c>
      <c r="N5306" t="s">
        <v>4</v>
      </c>
      <c r="O5306" s="1" t="s">
        <v>80</v>
      </c>
      <c r="P5306" t="s">
        <v>186</v>
      </c>
      <c r="Q5306" t="s">
        <v>187</v>
      </c>
      <c r="R5306">
        <v>178.5</v>
      </c>
      <c r="S5306" t="s">
        <v>8</v>
      </c>
      <c r="T5306" t="s">
        <v>188</v>
      </c>
      <c r="U5306"/>
      <c r="V5306" t="s">
        <v>11</v>
      </c>
    </row>
    <row r="5307" spans="1:22" x14ac:dyDescent="0.3">
      <c r="A5307">
        <v>67</v>
      </c>
      <c r="B5307" t="s">
        <v>213</v>
      </c>
      <c r="C5307" t="s">
        <v>214</v>
      </c>
      <c r="D5307" t="s">
        <v>2</v>
      </c>
      <c r="E5307" s="2">
        <v>42972</v>
      </c>
      <c r="F5307" s="2" t="str">
        <f>TEXT(Table1[[#This Row],[Date]],"DDDD")</f>
        <v>Friday</v>
      </c>
      <c r="G5307" s="2" t="str">
        <f>TEXT(Table1[[#This Row],[Date]],"mmMM")</f>
        <v>August</v>
      </c>
      <c r="H5307" s="2" t="str">
        <f>IF(Table1[[#This Row],[Day]]="Saturday","Weekend",IF(Table1[[#This Row],[Day]]="Sunday","Weekend","Weekday"))</f>
        <v>Weekday</v>
      </c>
      <c r="I5307" s="2" t="str">
        <f>TEXT(Table1[[#This Row],[Date]],"DD")</f>
        <v>25</v>
      </c>
      <c r="J5307" s="2" t="str">
        <f>IF(Table1[[#This Row],[Date2]]&gt;20,"End",IF(Table1[[#This Row],[Date2]]&gt;10,"Mid","Start"))</f>
        <v>End</v>
      </c>
      <c r="K5307" s="3">
        <v>0.78061342592592597</v>
      </c>
      <c r="L5307" t="s">
        <v>200</v>
      </c>
      <c r="M5307">
        <v>1</v>
      </c>
      <c r="N5307" t="s">
        <v>4</v>
      </c>
      <c r="O5307" s="1" t="s">
        <v>80</v>
      </c>
      <c r="P5307" t="s">
        <v>215</v>
      </c>
      <c r="Q5307" t="s">
        <v>216</v>
      </c>
      <c r="R5307">
        <v>171</v>
      </c>
      <c r="S5307" t="s">
        <v>8</v>
      </c>
      <c r="T5307" t="s">
        <v>217</v>
      </c>
      <c r="U5307"/>
      <c r="V5307" t="s">
        <v>11</v>
      </c>
    </row>
    <row r="5308" spans="1:22" x14ac:dyDescent="0.3">
      <c r="A5308">
        <v>68</v>
      </c>
      <c r="B5308" t="s">
        <v>218</v>
      </c>
      <c r="C5308" t="s">
        <v>214</v>
      </c>
      <c r="D5308" t="s">
        <v>2</v>
      </c>
      <c r="E5308" s="2">
        <v>42972</v>
      </c>
      <c r="F5308" s="2" t="str">
        <f>TEXT(Table1[[#This Row],[Date]],"DDDD")</f>
        <v>Friday</v>
      </c>
      <c r="G5308" s="2" t="str">
        <f>TEXT(Table1[[#This Row],[Date]],"mmMM")</f>
        <v>August</v>
      </c>
      <c r="H5308" s="2" t="str">
        <f>IF(Table1[[#This Row],[Day]]="Saturday","Weekend",IF(Table1[[#This Row],[Day]]="Sunday","Weekend","Weekday"))</f>
        <v>Weekday</v>
      </c>
      <c r="I5308" s="2" t="str">
        <f>TEXT(Table1[[#This Row],[Date]],"DD")</f>
        <v>25</v>
      </c>
      <c r="J5308" s="2" t="str">
        <f>IF(Table1[[#This Row],[Date2]]&gt;20,"End",IF(Table1[[#This Row],[Date2]]&gt;10,"Mid","Start"))</f>
        <v>End</v>
      </c>
      <c r="K5308" s="3">
        <v>0.7806481481481482</v>
      </c>
      <c r="L5308" t="s">
        <v>200</v>
      </c>
      <c r="M5308">
        <v>1</v>
      </c>
      <c r="N5308" t="s">
        <v>4</v>
      </c>
      <c r="O5308" s="1" t="s">
        <v>80</v>
      </c>
      <c r="P5308" t="s">
        <v>215</v>
      </c>
      <c r="Q5308" t="s">
        <v>216</v>
      </c>
      <c r="R5308">
        <v>171</v>
      </c>
      <c r="S5308" t="s">
        <v>8</v>
      </c>
      <c r="T5308" t="s">
        <v>217</v>
      </c>
      <c r="U5308"/>
      <c r="V5308" t="s">
        <v>11</v>
      </c>
    </row>
    <row r="5309" spans="1:22" x14ac:dyDescent="0.3">
      <c r="A5309">
        <v>1970</v>
      </c>
      <c r="B5309" t="s">
        <v>4621</v>
      </c>
      <c r="C5309" t="s">
        <v>1757</v>
      </c>
      <c r="D5309" t="s">
        <v>2</v>
      </c>
      <c r="E5309" s="2">
        <v>43003</v>
      </c>
      <c r="F5309" s="2" t="str">
        <f>TEXT(Table1[[#This Row],[Date]],"DDDD")</f>
        <v>Monday</v>
      </c>
      <c r="G5309" s="2" t="str">
        <f>TEXT(Table1[[#This Row],[Date]],"mmMM")</f>
        <v>September</v>
      </c>
      <c r="H5309" s="2" t="str">
        <f>IF(Table1[[#This Row],[Day]]="Saturday","Weekend",IF(Table1[[#This Row],[Day]]="Sunday","Weekend","Weekday"))</f>
        <v>Weekday</v>
      </c>
      <c r="I5309" s="2" t="str">
        <f>TEXT(Table1[[#This Row],[Date]],"DD")</f>
        <v>25</v>
      </c>
      <c r="J5309" s="2" t="str">
        <f>IF(Table1[[#This Row],[Date2]]&gt;20,"End",IF(Table1[[#This Row],[Date2]]&gt;10,"Mid","Start"))</f>
        <v>End</v>
      </c>
      <c r="K5309" s="3">
        <v>1.6134259259259261E-2</v>
      </c>
      <c r="L5309" t="s">
        <v>168</v>
      </c>
      <c r="M5309">
        <v>1</v>
      </c>
      <c r="N5309" t="s">
        <v>4</v>
      </c>
      <c r="O5309" s="1" t="s">
        <v>80</v>
      </c>
      <c r="P5309" t="s">
        <v>1758</v>
      </c>
      <c r="Q5309" t="s">
        <v>818</v>
      </c>
      <c r="R5309">
        <v>120</v>
      </c>
      <c r="S5309" t="s">
        <v>8</v>
      </c>
      <c r="T5309" t="s">
        <v>1760</v>
      </c>
      <c r="U5309" t="s">
        <v>1395</v>
      </c>
      <c r="V5309" t="s">
        <v>11</v>
      </c>
    </row>
    <row r="5310" spans="1:22" x14ac:dyDescent="0.3">
      <c r="A5310">
        <v>2020</v>
      </c>
      <c r="B5310" t="s">
        <v>4748</v>
      </c>
      <c r="C5310" t="s">
        <v>1757</v>
      </c>
      <c r="D5310" t="s">
        <v>2</v>
      </c>
      <c r="E5310" s="2">
        <v>43003</v>
      </c>
      <c r="F5310" s="2" t="str">
        <f>TEXT(Table1[[#This Row],[Date]],"DDDD")</f>
        <v>Monday</v>
      </c>
      <c r="G5310" s="2" t="str">
        <f>TEXT(Table1[[#This Row],[Date]],"mmMM")</f>
        <v>September</v>
      </c>
      <c r="H5310" s="2" t="str">
        <f>IF(Table1[[#This Row],[Day]]="Saturday","Weekend",IF(Table1[[#This Row],[Day]]="Sunday","Weekend","Weekday"))</f>
        <v>Weekday</v>
      </c>
      <c r="I5310" s="2" t="str">
        <f>TEXT(Table1[[#This Row],[Date]],"DD")</f>
        <v>25</v>
      </c>
      <c r="J5310" s="2" t="str">
        <f>IF(Table1[[#This Row],[Date2]]&gt;20,"End",IF(Table1[[#This Row],[Date2]]&gt;10,"Mid","Start"))</f>
        <v>End</v>
      </c>
      <c r="K5310" s="3">
        <v>0.86106481481481489</v>
      </c>
      <c r="L5310" t="s">
        <v>51</v>
      </c>
      <c r="M5310">
        <v>1</v>
      </c>
      <c r="N5310" t="s">
        <v>4</v>
      </c>
      <c r="O5310" s="1" t="s">
        <v>80</v>
      </c>
      <c r="P5310" t="s">
        <v>1758</v>
      </c>
      <c r="Q5310" t="s">
        <v>4749</v>
      </c>
      <c r="R5310">
        <v>208.25</v>
      </c>
      <c r="S5310" t="s">
        <v>8</v>
      </c>
      <c r="T5310" t="s">
        <v>1760</v>
      </c>
      <c r="U5310" t="s">
        <v>1395</v>
      </c>
      <c r="V5310" t="s">
        <v>11</v>
      </c>
    </row>
    <row r="5311" spans="1:22" x14ac:dyDescent="0.3">
      <c r="A5311">
        <v>2033</v>
      </c>
      <c r="B5311" t="s">
        <v>4783</v>
      </c>
      <c r="C5311" t="s">
        <v>1682</v>
      </c>
      <c r="D5311" t="s">
        <v>2</v>
      </c>
      <c r="E5311" s="2">
        <v>43003</v>
      </c>
      <c r="F5311" s="2" t="str">
        <f>TEXT(Table1[[#This Row],[Date]],"DDDD")</f>
        <v>Monday</v>
      </c>
      <c r="G5311" s="2" t="str">
        <f>TEXT(Table1[[#This Row],[Date]],"mmMM")</f>
        <v>September</v>
      </c>
      <c r="H5311" s="2" t="str">
        <f>IF(Table1[[#This Row],[Day]]="Saturday","Weekend",IF(Table1[[#This Row],[Day]]="Sunday","Weekend","Weekday"))</f>
        <v>Weekday</v>
      </c>
      <c r="I5311" s="2" t="str">
        <f>TEXT(Table1[[#This Row],[Date]],"DD")</f>
        <v>25</v>
      </c>
      <c r="J5311" s="2" t="str">
        <f>IF(Table1[[#This Row],[Date2]]&gt;20,"End",IF(Table1[[#This Row],[Date2]]&gt;10,"Mid","Start"))</f>
        <v>End</v>
      </c>
      <c r="K5311" s="3">
        <v>0.91120370370370374</v>
      </c>
      <c r="L5311" t="s">
        <v>66</v>
      </c>
      <c r="M5311">
        <v>1</v>
      </c>
      <c r="N5311" t="s">
        <v>4</v>
      </c>
      <c r="O5311" s="1" t="s">
        <v>80</v>
      </c>
      <c r="P5311" t="s">
        <v>1683</v>
      </c>
      <c r="Q5311" t="s">
        <v>4784</v>
      </c>
      <c r="R5311">
        <v>440</v>
      </c>
      <c r="S5311" t="s">
        <v>8</v>
      </c>
      <c r="T5311" t="s">
        <v>1685</v>
      </c>
      <c r="U5311" t="s">
        <v>1395</v>
      </c>
      <c r="V5311" t="s">
        <v>11</v>
      </c>
    </row>
    <row r="5312" spans="1:22" x14ac:dyDescent="0.3">
      <c r="A5312">
        <v>3632</v>
      </c>
      <c r="B5312" t="s">
        <v>8217</v>
      </c>
      <c r="C5312" t="s">
        <v>313</v>
      </c>
      <c r="D5312" t="s">
        <v>2</v>
      </c>
      <c r="E5312" s="2">
        <v>43033</v>
      </c>
      <c r="F5312" s="2" t="str">
        <f>TEXT(Table1[[#This Row],[Date]],"DDDD")</f>
        <v>Wednesday</v>
      </c>
      <c r="G5312" s="2" t="str">
        <f>TEXT(Table1[[#This Row],[Date]],"mmMM")</f>
        <v>October</v>
      </c>
      <c r="H5312" s="2" t="str">
        <f>IF(Table1[[#This Row],[Day]]="Saturday","Weekend",IF(Table1[[#This Row],[Day]]="Sunday","Weekend","Weekday"))</f>
        <v>Weekday</v>
      </c>
      <c r="I5312" s="2" t="str">
        <f>TEXT(Table1[[#This Row],[Date]],"DD")</f>
        <v>25</v>
      </c>
      <c r="J5312" s="2" t="str">
        <f>IF(Table1[[#This Row],[Date2]]&gt;20,"End",IF(Table1[[#This Row],[Date2]]&gt;10,"Mid","Start"))</f>
        <v>End</v>
      </c>
      <c r="K5312" s="3">
        <v>0.89423611111111112</v>
      </c>
      <c r="L5312" t="s">
        <v>2142</v>
      </c>
      <c r="M5312">
        <v>1</v>
      </c>
      <c r="N5312" t="s">
        <v>4</v>
      </c>
      <c r="O5312" s="1" t="s">
        <v>80</v>
      </c>
      <c r="P5312" t="s">
        <v>314</v>
      </c>
      <c r="Q5312" t="s">
        <v>4479</v>
      </c>
      <c r="R5312">
        <v>196.2</v>
      </c>
      <c r="S5312" t="s">
        <v>8</v>
      </c>
      <c r="T5312" t="s">
        <v>316</v>
      </c>
      <c r="U5312" t="s">
        <v>1395</v>
      </c>
      <c r="V5312" t="s">
        <v>11</v>
      </c>
    </row>
    <row r="5313" spans="1:22" x14ac:dyDescent="0.3">
      <c r="A5313">
        <v>5933</v>
      </c>
      <c r="B5313" t="s">
        <v>12839</v>
      </c>
      <c r="C5313" t="s">
        <v>6999</v>
      </c>
      <c r="D5313" t="s">
        <v>2</v>
      </c>
      <c r="E5313" s="2">
        <v>43064</v>
      </c>
      <c r="F5313" s="2" t="str">
        <f>TEXT(Table1[[#This Row],[Date]],"DDDD")</f>
        <v>Saturday</v>
      </c>
      <c r="G5313" s="2" t="str">
        <f>TEXT(Table1[[#This Row],[Date]],"mmMM")</f>
        <v>November</v>
      </c>
      <c r="H5313" s="2" t="str">
        <f>IF(Table1[[#This Row],[Day]]="Saturday","Weekend",IF(Table1[[#This Row],[Day]]="Sunday","Weekend","Weekday"))</f>
        <v>Weekend</v>
      </c>
      <c r="I5313" s="2" t="str">
        <f>TEXT(Table1[[#This Row],[Date]],"DD")</f>
        <v>25</v>
      </c>
      <c r="J5313" s="2" t="str">
        <f>IF(Table1[[#This Row],[Date2]]&gt;20,"End",IF(Table1[[#This Row],[Date2]]&gt;10,"Mid","Start"))</f>
        <v>End</v>
      </c>
      <c r="K5313" s="3">
        <v>0.65770833333333334</v>
      </c>
      <c r="L5313" t="s">
        <v>3</v>
      </c>
      <c r="M5313">
        <v>1</v>
      </c>
      <c r="N5313" t="s">
        <v>4</v>
      </c>
      <c r="O5313" s="1" t="s">
        <v>80</v>
      </c>
      <c r="P5313" t="s">
        <v>5558</v>
      </c>
      <c r="Q5313" t="s">
        <v>12840</v>
      </c>
      <c r="R5313">
        <v>108</v>
      </c>
      <c r="S5313" t="s">
        <v>8</v>
      </c>
      <c r="T5313" t="s">
        <v>9414</v>
      </c>
      <c r="U5313" t="s">
        <v>1395</v>
      </c>
      <c r="V5313" t="s">
        <v>11</v>
      </c>
    </row>
    <row r="5314" spans="1:22" x14ac:dyDescent="0.3">
      <c r="A5314">
        <v>41</v>
      </c>
      <c r="B5314" t="s">
        <v>146</v>
      </c>
      <c r="C5314" t="s">
        <v>147</v>
      </c>
      <c r="D5314" t="s">
        <v>2</v>
      </c>
      <c r="E5314" s="2">
        <v>42972</v>
      </c>
      <c r="F5314" s="2" t="str">
        <f>TEXT(Table1[[#This Row],[Date]],"DDDD")</f>
        <v>Friday</v>
      </c>
      <c r="G5314" s="2" t="str">
        <f>TEXT(Table1[[#This Row],[Date]],"mmMM")</f>
        <v>August</v>
      </c>
      <c r="H5314" s="2" t="str">
        <f>IF(Table1[[#This Row],[Day]]="Saturday","Weekend",IF(Table1[[#This Row],[Day]]="Sunday","Weekend","Weekday"))</f>
        <v>Weekday</v>
      </c>
      <c r="I5314" s="2" t="str">
        <f>TEXT(Table1[[#This Row],[Date]],"DD")</f>
        <v>25</v>
      </c>
      <c r="J5314" s="2" t="str">
        <f>IF(Table1[[#This Row],[Date2]]&gt;20,"End",IF(Table1[[#This Row],[Date2]]&gt;10,"Mid","Start"))</f>
        <v>End</v>
      </c>
      <c r="K5314" s="3">
        <v>0.64317129629629632</v>
      </c>
      <c r="L5314" t="s">
        <v>28</v>
      </c>
      <c r="M5314">
        <v>1</v>
      </c>
      <c r="N5314" t="s">
        <v>4</v>
      </c>
      <c r="O5314" s="1" t="s">
        <v>80</v>
      </c>
      <c r="P5314" t="s">
        <v>148</v>
      </c>
      <c r="Q5314" t="s">
        <v>149</v>
      </c>
      <c r="R5314">
        <v>128</v>
      </c>
      <c r="S5314" t="s">
        <v>8</v>
      </c>
      <c r="T5314" t="s">
        <v>150</v>
      </c>
      <c r="U5314"/>
      <c r="V5314" t="s">
        <v>11</v>
      </c>
    </row>
    <row r="5315" spans="1:22" x14ac:dyDescent="0.3">
      <c r="A5315">
        <v>42</v>
      </c>
      <c r="B5315" t="s">
        <v>151</v>
      </c>
      <c r="C5315" t="s">
        <v>147</v>
      </c>
      <c r="D5315" t="s">
        <v>2</v>
      </c>
      <c r="E5315" s="2">
        <v>42972</v>
      </c>
      <c r="F5315" s="2" t="str">
        <f>TEXT(Table1[[#This Row],[Date]],"DDDD")</f>
        <v>Friday</v>
      </c>
      <c r="G5315" s="2" t="str">
        <f>TEXT(Table1[[#This Row],[Date]],"mmMM")</f>
        <v>August</v>
      </c>
      <c r="H5315" s="2" t="str">
        <f>IF(Table1[[#This Row],[Day]]="Saturday","Weekend",IF(Table1[[#This Row],[Day]]="Sunday","Weekend","Weekday"))</f>
        <v>Weekday</v>
      </c>
      <c r="I5315" s="2" t="str">
        <f>TEXT(Table1[[#This Row],[Date]],"DD")</f>
        <v>25</v>
      </c>
      <c r="J5315" s="2" t="str">
        <f>IF(Table1[[#This Row],[Date2]]&gt;20,"End",IF(Table1[[#This Row],[Date2]]&gt;10,"Mid","Start"))</f>
        <v>End</v>
      </c>
      <c r="K5315" s="3">
        <v>0.64320601851851855</v>
      </c>
      <c r="L5315" t="s">
        <v>28</v>
      </c>
      <c r="M5315">
        <v>1</v>
      </c>
      <c r="N5315" t="s">
        <v>4</v>
      </c>
      <c r="O5315" s="1" t="s">
        <v>80</v>
      </c>
      <c r="P5315" t="s">
        <v>148</v>
      </c>
      <c r="Q5315" t="s">
        <v>149</v>
      </c>
      <c r="R5315">
        <v>128</v>
      </c>
      <c r="S5315" t="s">
        <v>8</v>
      </c>
      <c r="T5315" t="s">
        <v>150</v>
      </c>
      <c r="U5315"/>
      <c r="V5315" t="s">
        <v>11</v>
      </c>
    </row>
    <row r="5316" spans="1:22" x14ac:dyDescent="0.3">
      <c r="A5316">
        <v>43</v>
      </c>
      <c r="B5316" t="s">
        <v>152</v>
      </c>
      <c r="C5316" t="s">
        <v>147</v>
      </c>
      <c r="D5316" t="s">
        <v>2</v>
      </c>
      <c r="E5316" s="2">
        <v>42972</v>
      </c>
      <c r="F5316" s="2" t="str">
        <f>TEXT(Table1[[#This Row],[Date]],"DDDD")</f>
        <v>Friday</v>
      </c>
      <c r="G5316" s="2" t="str">
        <f>TEXT(Table1[[#This Row],[Date]],"mmMM")</f>
        <v>August</v>
      </c>
      <c r="H5316" s="2" t="str">
        <f>IF(Table1[[#This Row],[Day]]="Saturday","Weekend",IF(Table1[[#This Row],[Day]]="Sunday","Weekend","Weekday"))</f>
        <v>Weekday</v>
      </c>
      <c r="I5316" s="2" t="str">
        <f>TEXT(Table1[[#This Row],[Date]],"DD")</f>
        <v>25</v>
      </c>
      <c r="J5316" s="2" t="str">
        <f>IF(Table1[[#This Row],[Date2]]&gt;20,"End",IF(Table1[[#This Row],[Date2]]&gt;10,"Mid","Start"))</f>
        <v>End</v>
      </c>
      <c r="K5316" s="3">
        <v>0.6434375</v>
      </c>
      <c r="L5316" t="s">
        <v>28</v>
      </c>
      <c r="M5316">
        <v>1</v>
      </c>
      <c r="N5316" t="s">
        <v>4</v>
      </c>
      <c r="O5316" s="1" t="s">
        <v>80</v>
      </c>
      <c r="P5316" t="s">
        <v>148</v>
      </c>
      <c r="Q5316" t="s">
        <v>149</v>
      </c>
      <c r="R5316">
        <v>128</v>
      </c>
      <c r="S5316" t="s">
        <v>8</v>
      </c>
      <c r="T5316" t="s">
        <v>150</v>
      </c>
      <c r="U5316"/>
      <c r="V5316" t="s">
        <v>11</v>
      </c>
    </row>
    <row r="5317" spans="1:22" x14ac:dyDescent="0.3">
      <c r="A5317">
        <v>44</v>
      </c>
      <c r="B5317" t="s">
        <v>153</v>
      </c>
      <c r="C5317" t="s">
        <v>147</v>
      </c>
      <c r="D5317" t="s">
        <v>2</v>
      </c>
      <c r="E5317" s="2">
        <v>42972</v>
      </c>
      <c r="F5317" s="2" t="str">
        <f>TEXT(Table1[[#This Row],[Date]],"DDDD")</f>
        <v>Friday</v>
      </c>
      <c r="G5317" s="2" t="str">
        <f>TEXT(Table1[[#This Row],[Date]],"mmMM")</f>
        <v>August</v>
      </c>
      <c r="H5317" s="2" t="str">
        <f>IF(Table1[[#This Row],[Day]]="Saturday","Weekend",IF(Table1[[#This Row],[Day]]="Sunday","Weekend","Weekday"))</f>
        <v>Weekday</v>
      </c>
      <c r="I5317" s="2" t="str">
        <f>TEXT(Table1[[#This Row],[Date]],"DD")</f>
        <v>25</v>
      </c>
      <c r="J5317" s="2" t="str">
        <f>IF(Table1[[#This Row],[Date2]]&gt;20,"End",IF(Table1[[#This Row],[Date2]]&gt;10,"Mid","Start"))</f>
        <v>End</v>
      </c>
      <c r="K5317" s="3">
        <v>0.64348379629629637</v>
      </c>
      <c r="L5317" t="s">
        <v>28</v>
      </c>
      <c r="M5317">
        <v>1</v>
      </c>
      <c r="N5317" t="s">
        <v>4</v>
      </c>
      <c r="O5317" s="1" t="s">
        <v>80</v>
      </c>
      <c r="P5317" t="s">
        <v>148</v>
      </c>
      <c r="Q5317" t="s">
        <v>149</v>
      </c>
      <c r="R5317">
        <v>128</v>
      </c>
      <c r="S5317" t="s">
        <v>8</v>
      </c>
      <c r="T5317" t="s">
        <v>150</v>
      </c>
      <c r="U5317"/>
      <c r="V5317" t="s">
        <v>11</v>
      </c>
    </row>
    <row r="5318" spans="1:22" x14ac:dyDescent="0.3">
      <c r="A5318">
        <v>5955</v>
      </c>
      <c r="B5318" t="s">
        <v>12883</v>
      </c>
      <c r="C5318" t="s">
        <v>1620</v>
      </c>
      <c r="D5318" t="s">
        <v>2</v>
      </c>
      <c r="E5318" s="2">
        <v>43064</v>
      </c>
      <c r="F5318" s="2" t="str">
        <f>TEXT(Table1[[#This Row],[Date]],"DDDD")</f>
        <v>Saturday</v>
      </c>
      <c r="G5318" s="2" t="str">
        <f>TEXT(Table1[[#This Row],[Date]],"mmMM")</f>
        <v>November</v>
      </c>
      <c r="H5318" s="2" t="str">
        <f>IF(Table1[[#This Row],[Day]]="Saturday","Weekend",IF(Table1[[#This Row],[Day]]="Sunday","Weekend","Weekday"))</f>
        <v>Weekend</v>
      </c>
      <c r="I5318" s="2" t="str">
        <f>TEXT(Table1[[#This Row],[Date]],"DD")</f>
        <v>25</v>
      </c>
      <c r="J5318" s="2" t="str">
        <f>IF(Table1[[#This Row],[Date2]]&gt;20,"End",IF(Table1[[#This Row],[Date2]]&gt;10,"Mid","Start"))</f>
        <v>End</v>
      </c>
      <c r="K5318" s="3">
        <v>0.95442129629629624</v>
      </c>
      <c r="L5318" t="s">
        <v>51</v>
      </c>
      <c r="M5318">
        <v>1</v>
      </c>
      <c r="N5318" t="s">
        <v>4</v>
      </c>
      <c r="O5318" s="1" t="s">
        <v>4123</v>
      </c>
      <c r="P5318" t="s">
        <v>1621</v>
      </c>
      <c r="Q5318" t="s">
        <v>12884</v>
      </c>
      <c r="R5318">
        <v>153</v>
      </c>
      <c r="S5318" t="s">
        <v>8</v>
      </c>
      <c r="T5318" t="s">
        <v>1623</v>
      </c>
      <c r="U5318" t="s">
        <v>1395</v>
      </c>
      <c r="V5318" t="s">
        <v>11</v>
      </c>
    </row>
    <row r="5319" spans="1:22" x14ac:dyDescent="0.3">
      <c r="A5319">
        <v>2001</v>
      </c>
      <c r="B5319" t="s">
        <v>4696</v>
      </c>
      <c r="C5319" t="s">
        <v>3218</v>
      </c>
      <c r="D5319" t="s">
        <v>2</v>
      </c>
      <c r="E5319" s="2">
        <v>43003</v>
      </c>
      <c r="F5319" s="2" t="str">
        <f>TEXT(Table1[[#This Row],[Date]],"DDDD")</f>
        <v>Monday</v>
      </c>
      <c r="G5319" s="2" t="str">
        <f>TEXT(Table1[[#This Row],[Date]],"mmMM")</f>
        <v>September</v>
      </c>
      <c r="H5319" s="2" t="str">
        <f>IF(Table1[[#This Row],[Day]]="Saturday","Weekend",IF(Table1[[#This Row],[Day]]="Sunday","Weekend","Weekday"))</f>
        <v>Weekday</v>
      </c>
      <c r="I5319" s="2" t="str">
        <f>TEXT(Table1[[#This Row],[Date]],"DD")</f>
        <v>25</v>
      </c>
      <c r="J5319" s="2" t="str">
        <f>IF(Table1[[#This Row],[Date2]]&gt;20,"End",IF(Table1[[#This Row],[Date2]]&gt;10,"Mid","Start"))</f>
        <v>End</v>
      </c>
      <c r="K5319" s="3">
        <v>0.65099537037037036</v>
      </c>
      <c r="L5319" t="s">
        <v>4519</v>
      </c>
      <c r="M5319">
        <v>1</v>
      </c>
      <c r="N5319" s="1" t="s">
        <v>14823</v>
      </c>
      <c r="O5319" s="1" t="s">
        <v>14821</v>
      </c>
      <c r="P5319" t="s">
        <v>3219</v>
      </c>
      <c r="Q5319" t="s">
        <v>4697</v>
      </c>
      <c r="R5319">
        <v>1026</v>
      </c>
      <c r="S5319" t="s">
        <v>4521</v>
      </c>
      <c r="T5319" t="s">
        <v>4526</v>
      </c>
      <c r="U5319" t="s">
        <v>1395</v>
      </c>
      <c r="V5319" t="s">
        <v>11</v>
      </c>
    </row>
    <row r="5320" spans="1:22" x14ac:dyDescent="0.3">
      <c r="A5320">
        <v>111</v>
      </c>
      <c r="B5320" t="s">
        <v>291</v>
      </c>
      <c r="C5320" t="s">
        <v>292</v>
      </c>
      <c r="D5320" t="s">
        <v>2</v>
      </c>
      <c r="E5320" s="2">
        <v>42973</v>
      </c>
      <c r="F5320" s="2" t="str">
        <f>TEXT(Table1[[#This Row],[Date]],"DDDD")</f>
        <v>Saturday</v>
      </c>
      <c r="G5320" s="2" t="str">
        <f>TEXT(Table1[[#This Row],[Date]],"mmMM")</f>
        <v>August</v>
      </c>
      <c r="H5320" s="2" t="str">
        <f>IF(Table1[[#This Row],[Day]]="Saturday","Weekend",IF(Table1[[#This Row],[Day]]="Sunday","Weekend","Weekday"))</f>
        <v>Weekend</v>
      </c>
      <c r="I5320" s="2" t="str">
        <f>TEXT(Table1[[#This Row],[Date]],"DD")</f>
        <v>26</v>
      </c>
      <c r="J5320" s="2" t="str">
        <f>IF(Table1[[#This Row],[Date2]]&gt;20,"End",IF(Table1[[#This Row],[Date2]]&gt;10,"Mid","Start"))</f>
        <v>End</v>
      </c>
      <c r="K5320" s="3">
        <v>0.3228125</v>
      </c>
      <c r="L5320" t="s">
        <v>97</v>
      </c>
      <c r="M5320">
        <v>1</v>
      </c>
      <c r="N5320" s="1" t="s">
        <v>4</v>
      </c>
      <c r="O5320" s="1" t="s">
        <v>21</v>
      </c>
      <c r="P5320" t="s">
        <v>293</v>
      </c>
      <c r="Q5320" t="s">
        <v>294</v>
      </c>
      <c r="R5320">
        <v>324</v>
      </c>
      <c r="S5320" t="s">
        <v>8</v>
      </c>
      <c r="T5320" t="s">
        <v>295</v>
      </c>
      <c r="U5320"/>
      <c r="V5320" t="s">
        <v>11</v>
      </c>
    </row>
    <row r="5321" spans="1:22" x14ac:dyDescent="0.3">
      <c r="A5321">
        <v>112</v>
      </c>
      <c r="B5321" t="s">
        <v>296</v>
      </c>
      <c r="C5321" t="s">
        <v>292</v>
      </c>
      <c r="D5321" t="s">
        <v>2</v>
      </c>
      <c r="E5321" s="2">
        <v>42973</v>
      </c>
      <c r="F5321" s="2" t="str">
        <f>TEXT(Table1[[#This Row],[Date]],"DDDD")</f>
        <v>Saturday</v>
      </c>
      <c r="G5321" s="2" t="str">
        <f>TEXT(Table1[[#This Row],[Date]],"mmMM")</f>
        <v>August</v>
      </c>
      <c r="H5321" s="2" t="str">
        <f>IF(Table1[[#This Row],[Day]]="Saturday","Weekend",IF(Table1[[#This Row],[Day]]="Sunday","Weekend","Weekday"))</f>
        <v>Weekend</v>
      </c>
      <c r="I5321" s="2" t="str">
        <f>TEXT(Table1[[#This Row],[Date]],"DD")</f>
        <v>26</v>
      </c>
      <c r="J5321" s="2" t="str">
        <f>IF(Table1[[#This Row],[Date2]]&gt;20,"End",IF(Table1[[#This Row],[Date2]]&gt;10,"Mid","Start"))</f>
        <v>End</v>
      </c>
      <c r="K5321" s="3">
        <v>0.32284722222222223</v>
      </c>
      <c r="L5321" t="s">
        <v>97</v>
      </c>
      <c r="M5321">
        <v>1</v>
      </c>
      <c r="N5321" s="1" t="s">
        <v>4</v>
      </c>
      <c r="O5321" s="1" t="s">
        <v>21</v>
      </c>
      <c r="P5321" t="s">
        <v>293</v>
      </c>
      <c r="Q5321" t="s">
        <v>294</v>
      </c>
      <c r="R5321">
        <v>324</v>
      </c>
      <c r="S5321" t="s">
        <v>8</v>
      </c>
      <c r="T5321" t="s">
        <v>295</v>
      </c>
      <c r="U5321"/>
      <c r="V5321" t="s">
        <v>11</v>
      </c>
    </row>
    <row r="5322" spans="1:22" x14ac:dyDescent="0.3">
      <c r="A5322">
        <v>154</v>
      </c>
      <c r="B5322" t="s">
        <v>394</v>
      </c>
      <c r="C5322" t="s">
        <v>387</v>
      </c>
      <c r="D5322" t="s">
        <v>2</v>
      </c>
      <c r="E5322" s="2">
        <v>42973</v>
      </c>
      <c r="F5322" s="2" t="str">
        <f>TEXT(Table1[[#This Row],[Date]],"DDDD")</f>
        <v>Saturday</v>
      </c>
      <c r="G5322" s="2" t="str">
        <f>TEXT(Table1[[#This Row],[Date]],"mmMM")</f>
        <v>August</v>
      </c>
      <c r="H5322" s="2" t="str">
        <f>IF(Table1[[#This Row],[Day]]="Saturday","Weekend",IF(Table1[[#This Row],[Day]]="Sunday","Weekend","Weekday"))</f>
        <v>Weekend</v>
      </c>
      <c r="I5322" s="2" t="str">
        <f>TEXT(Table1[[#This Row],[Date]],"DD")</f>
        <v>26</v>
      </c>
      <c r="J5322" s="2" t="str">
        <f>IF(Table1[[#This Row],[Date2]]&gt;20,"End",IF(Table1[[#This Row],[Date2]]&gt;10,"Mid","Start"))</f>
        <v>End</v>
      </c>
      <c r="K5322" s="3">
        <v>0.71034722222222224</v>
      </c>
      <c r="L5322" t="s">
        <v>200</v>
      </c>
      <c r="M5322">
        <v>1</v>
      </c>
      <c r="N5322" s="1" t="s">
        <v>4</v>
      </c>
      <c r="O5322" s="1" t="s">
        <v>21</v>
      </c>
      <c r="P5322" t="s">
        <v>388</v>
      </c>
      <c r="Q5322" t="s">
        <v>389</v>
      </c>
      <c r="R5322">
        <v>135</v>
      </c>
      <c r="S5322" t="s">
        <v>8</v>
      </c>
      <c r="T5322" t="s">
        <v>390</v>
      </c>
      <c r="U5322"/>
      <c r="V5322" t="s">
        <v>11</v>
      </c>
    </row>
    <row r="5323" spans="1:22" x14ac:dyDescent="0.3">
      <c r="A5323">
        <v>155</v>
      </c>
      <c r="B5323" t="s">
        <v>395</v>
      </c>
      <c r="C5323" t="s">
        <v>387</v>
      </c>
      <c r="D5323" t="s">
        <v>2</v>
      </c>
      <c r="E5323" s="2">
        <v>42973</v>
      </c>
      <c r="F5323" s="2" t="str">
        <f>TEXT(Table1[[#This Row],[Date]],"DDDD")</f>
        <v>Saturday</v>
      </c>
      <c r="G5323" s="2" t="str">
        <f>TEXT(Table1[[#This Row],[Date]],"mmMM")</f>
        <v>August</v>
      </c>
      <c r="H5323" s="2" t="str">
        <f>IF(Table1[[#This Row],[Day]]="Saturday","Weekend",IF(Table1[[#This Row],[Day]]="Sunday","Weekend","Weekday"))</f>
        <v>Weekend</v>
      </c>
      <c r="I5323" s="2" t="str">
        <f>TEXT(Table1[[#This Row],[Date]],"DD")</f>
        <v>26</v>
      </c>
      <c r="J5323" s="2" t="str">
        <f>IF(Table1[[#This Row],[Date2]]&gt;20,"End",IF(Table1[[#This Row],[Date2]]&gt;10,"Mid","Start"))</f>
        <v>End</v>
      </c>
      <c r="K5323" s="3">
        <v>0.71638888888888885</v>
      </c>
      <c r="L5323" t="s">
        <v>168</v>
      </c>
      <c r="M5323">
        <v>1</v>
      </c>
      <c r="N5323" s="1" t="s">
        <v>4</v>
      </c>
      <c r="O5323" s="1" t="s">
        <v>21</v>
      </c>
      <c r="P5323" t="s">
        <v>388</v>
      </c>
      <c r="Q5323" t="s">
        <v>396</v>
      </c>
      <c r="R5323">
        <v>126</v>
      </c>
      <c r="S5323" t="s">
        <v>8</v>
      </c>
      <c r="T5323" t="s">
        <v>390</v>
      </c>
      <c r="U5323"/>
      <c r="V5323" t="s">
        <v>11</v>
      </c>
    </row>
    <row r="5324" spans="1:22" x14ac:dyDescent="0.3">
      <c r="A5324">
        <v>156</v>
      </c>
      <c r="B5324" t="s">
        <v>397</v>
      </c>
      <c r="C5324" t="s">
        <v>387</v>
      </c>
      <c r="D5324" t="s">
        <v>2</v>
      </c>
      <c r="E5324" s="2">
        <v>42973</v>
      </c>
      <c r="F5324" s="2" t="str">
        <f>TEXT(Table1[[#This Row],[Date]],"DDDD")</f>
        <v>Saturday</v>
      </c>
      <c r="G5324" s="2" t="str">
        <f>TEXT(Table1[[#This Row],[Date]],"mmMM")</f>
        <v>August</v>
      </c>
      <c r="H5324" s="2" t="str">
        <f>IF(Table1[[#This Row],[Day]]="Saturday","Weekend",IF(Table1[[#This Row],[Day]]="Sunday","Weekend","Weekday"))</f>
        <v>Weekend</v>
      </c>
      <c r="I5324" s="2" t="str">
        <f>TEXT(Table1[[#This Row],[Date]],"DD")</f>
        <v>26</v>
      </c>
      <c r="J5324" s="2" t="str">
        <f>IF(Table1[[#This Row],[Date2]]&gt;20,"End",IF(Table1[[#This Row],[Date2]]&gt;10,"Mid","Start"))</f>
        <v>End</v>
      </c>
      <c r="K5324" s="3">
        <v>0.71642361111111108</v>
      </c>
      <c r="L5324" t="s">
        <v>168</v>
      </c>
      <c r="M5324">
        <v>1</v>
      </c>
      <c r="N5324" s="1" t="s">
        <v>4</v>
      </c>
      <c r="O5324" s="1" t="s">
        <v>21</v>
      </c>
      <c r="P5324" t="s">
        <v>388</v>
      </c>
      <c r="Q5324" t="s">
        <v>396</v>
      </c>
      <c r="R5324">
        <v>126</v>
      </c>
      <c r="S5324" t="s">
        <v>8</v>
      </c>
      <c r="T5324" t="s">
        <v>390</v>
      </c>
      <c r="U5324"/>
      <c r="V5324" t="s">
        <v>11</v>
      </c>
    </row>
    <row r="5325" spans="1:22" x14ac:dyDescent="0.3">
      <c r="A5325">
        <v>164</v>
      </c>
      <c r="B5325" t="s">
        <v>414</v>
      </c>
      <c r="C5325" t="s">
        <v>415</v>
      </c>
      <c r="D5325" t="s">
        <v>2</v>
      </c>
      <c r="E5325" s="2">
        <v>42973</v>
      </c>
      <c r="F5325" s="2" t="str">
        <f>TEXT(Table1[[#This Row],[Date]],"DDDD")</f>
        <v>Saturday</v>
      </c>
      <c r="G5325" s="2" t="str">
        <f>TEXT(Table1[[#This Row],[Date]],"mmMM")</f>
        <v>August</v>
      </c>
      <c r="H5325" s="2" t="str">
        <f>IF(Table1[[#This Row],[Day]]="Saturday","Weekend",IF(Table1[[#This Row],[Day]]="Sunday","Weekend","Weekday"))</f>
        <v>Weekend</v>
      </c>
      <c r="I5325" s="2" t="str">
        <f>TEXT(Table1[[#This Row],[Date]],"DD")</f>
        <v>26</v>
      </c>
      <c r="J5325" s="2" t="str">
        <f>IF(Table1[[#This Row],[Date2]]&gt;20,"End",IF(Table1[[#This Row],[Date2]]&gt;10,"Mid","Start"))</f>
        <v>End</v>
      </c>
      <c r="K5325" s="3">
        <v>0.74241898148148155</v>
      </c>
      <c r="L5325" t="s">
        <v>168</v>
      </c>
      <c r="M5325">
        <v>1</v>
      </c>
      <c r="N5325" s="1" t="s">
        <v>4</v>
      </c>
      <c r="O5325" s="1" t="s">
        <v>21</v>
      </c>
      <c r="P5325" t="s">
        <v>416</v>
      </c>
      <c r="Q5325" t="s">
        <v>417</v>
      </c>
      <c r="R5325">
        <v>711</v>
      </c>
      <c r="S5325" t="s">
        <v>8</v>
      </c>
      <c r="T5325" t="s">
        <v>418</v>
      </c>
      <c r="U5325"/>
      <c r="V5325" t="s">
        <v>11</v>
      </c>
    </row>
    <row r="5326" spans="1:22" x14ac:dyDescent="0.3">
      <c r="A5326">
        <v>165</v>
      </c>
      <c r="B5326" t="s">
        <v>419</v>
      </c>
      <c r="C5326" t="s">
        <v>415</v>
      </c>
      <c r="D5326" t="s">
        <v>2</v>
      </c>
      <c r="E5326" s="2">
        <v>42973</v>
      </c>
      <c r="F5326" s="2" t="str">
        <f>TEXT(Table1[[#This Row],[Date]],"DDDD")</f>
        <v>Saturday</v>
      </c>
      <c r="G5326" s="2" t="str">
        <f>TEXT(Table1[[#This Row],[Date]],"mmMM")</f>
        <v>August</v>
      </c>
      <c r="H5326" s="2" t="str">
        <f>IF(Table1[[#This Row],[Day]]="Saturday","Weekend",IF(Table1[[#This Row],[Day]]="Sunday","Weekend","Weekday"))</f>
        <v>Weekend</v>
      </c>
      <c r="I5326" s="2" t="str">
        <f>TEXT(Table1[[#This Row],[Date]],"DD")</f>
        <v>26</v>
      </c>
      <c r="J5326" s="2" t="str">
        <f>IF(Table1[[#This Row],[Date2]]&gt;20,"End",IF(Table1[[#This Row],[Date2]]&gt;10,"Mid","Start"))</f>
        <v>End</v>
      </c>
      <c r="K5326" s="3">
        <v>0.74245370370370378</v>
      </c>
      <c r="L5326" t="s">
        <v>168</v>
      </c>
      <c r="M5326">
        <v>1</v>
      </c>
      <c r="N5326" s="1" t="s">
        <v>4</v>
      </c>
      <c r="O5326" s="1" t="s">
        <v>21</v>
      </c>
      <c r="P5326" t="s">
        <v>416</v>
      </c>
      <c r="Q5326" t="s">
        <v>417</v>
      </c>
      <c r="R5326">
        <v>711</v>
      </c>
      <c r="S5326" t="s">
        <v>8</v>
      </c>
      <c r="T5326" t="s">
        <v>418</v>
      </c>
      <c r="U5326"/>
      <c r="V5326" t="s">
        <v>11</v>
      </c>
    </row>
    <row r="5327" spans="1:22" x14ac:dyDescent="0.3">
      <c r="A5327">
        <v>166</v>
      </c>
      <c r="B5327" t="s">
        <v>420</v>
      </c>
      <c r="C5327" t="s">
        <v>421</v>
      </c>
      <c r="D5327" t="s">
        <v>2</v>
      </c>
      <c r="E5327" s="2">
        <v>42973</v>
      </c>
      <c r="F5327" s="2" t="str">
        <f>TEXT(Table1[[#This Row],[Date]],"DDDD")</f>
        <v>Saturday</v>
      </c>
      <c r="G5327" s="2" t="str">
        <f>TEXT(Table1[[#This Row],[Date]],"mmMM")</f>
        <v>August</v>
      </c>
      <c r="H5327" s="2" t="str">
        <f>IF(Table1[[#This Row],[Day]]="Saturday","Weekend",IF(Table1[[#This Row],[Day]]="Sunday","Weekend","Weekday"))</f>
        <v>Weekend</v>
      </c>
      <c r="I5327" s="2" t="str">
        <f>TEXT(Table1[[#This Row],[Date]],"DD")</f>
        <v>26</v>
      </c>
      <c r="J5327" s="2" t="str">
        <f>IF(Table1[[#This Row],[Date2]]&gt;20,"End",IF(Table1[[#This Row],[Date2]]&gt;10,"Mid","Start"))</f>
        <v>End</v>
      </c>
      <c r="K5327" s="3">
        <v>0.76412037037037028</v>
      </c>
      <c r="L5327" t="s">
        <v>200</v>
      </c>
      <c r="M5327">
        <v>1</v>
      </c>
      <c r="N5327" s="1" t="s">
        <v>4</v>
      </c>
      <c r="O5327" s="1" t="s">
        <v>21</v>
      </c>
      <c r="P5327" t="s">
        <v>422</v>
      </c>
      <c r="Q5327" t="s">
        <v>423</v>
      </c>
      <c r="R5327">
        <v>81</v>
      </c>
      <c r="S5327" t="s">
        <v>8</v>
      </c>
      <c r="T5327" t="s">
        <v>424</v>
      </c>
      <c r="U5327"/>
      <c r="V5327" t="s">
        <v>11</v>
      </c>
    </row>
    <row r="5328" spans="1:22" x14ac:dyDescent="0.3">
      <c r="A5328">
        <v>167</v>
      </c>
      <c r="B5328" t="s">
        <v>425</v>
      </c>
      <c r="C5328" t="s">
        <v>421</v>
      </c>
      <c r="D5328" t="s">
        <v>2</v>
      </c>
      <c r="E5328" s="2">
        <v>42973</v>
      </c>
      <c r="F5328" s="2" t="str">
        <f>TEXT(Table1[[#This Row],[Date]],"DDDD")</f>
        <v>Saturday</v>
      </c>
      <c r="G5328" s="2" t="str">
        <f>TEXT(Table1[[#This Row],[Date]],"mmMM")</f>
        <v>August</v>
      </c>
      <c r="H5328" s="2" t="str">
        <f>IF(Table1[[#This Row],[Day]]="Saturday","Weekend",IF(Table1[[#This Row],[Day]]="Sunday","Weekend","Weekday"))</f>
        <v>Weekend</v>
      </c>
      <c r="I5328" s="2" t="str">
        <f>TEXT(Table1[[#This Row],[Date]],"DD")</f>
        <v>26</v>
      </c>
      <c r="J5328" s="2" t="str">
        <f>IF(Table1[[#This Row],[Date2]]&gt;20,"End",IF(Table1[[#This Row],[Date2]]&gt;10,"Mid","Start"))</f>
        <v>End</v>
      </c>
      <c r="K5328" s="3">
        <v>0.76415509259259251</v>
      </c>
      <c r="L5328" t="s">
        <v>200</v>
      </c>
      <c r="M5328">
        <v>1</v>
      </c>
      <c r="N5328" s="1" t="s">
        <v>4</v>
      </c>
      <c r="O5328" s="1" t="s">
        <v>21</v>
      </c>
      <c r="P5328" t="s">
        <v>422</v>
      </c>
      <c r="Q5328" t="s">
        <v>423</v>
      </c>
      <c r="R5328">
        <v>81</v>
      </c>
      <c r="S5328" t="s">
        <v>8</v>
      </c>
      <c r="T5328" t="s">
        <v>424</v>
      </c>
      <c r="U5328"/>
      <c r="V5328" t="s">
        <v>11</v>
      </c>
    </row>
    <row r="5329" spans="1:22" x14ac:dyDescent="0.3">
      <c r="A5329">
        <v>168</v>
      </c>
      <c r="B5329" t="s">
        <v>426</v>
      </c>
      <c r="C5329" t="s">
        <v>421</v>
      </c>
      <c r="D5329" t="s">
        <v>2</v>
      </c>
      <c r="E5329" s="2">
        <v>42973</v>
      </c>
      <c r="F5329" s="2" t="str">
        <f>TEXT(Table1[[#This Row],[Date]],"DDDD")</f>
        <v>Saturday</v>
      </c>
      <c r="G5329" s="2" t="str">
        <f>TEXT(Table1[[#This Row],[Date]],"mmMM")</f>
        <v>August</v>
      </c>
      <c r="H5329" s="2" t="str">
        <f>IF(Table1[[#This Row],[Day]]="Saturday","Weekend",IF(Table1[[#This Row],[Day]]="Sunday","Weekend","Weekday"))</f>
        <v>Weekend</v>
      </c>
      <c r="I5329" s="2" t="str">
        <f>TEXT(Table1[[#This Row],[Date]],"DD")</f>
        <v>26</v>
      </c>
      <c r="J5329" s="2" t="str">
        <f>IF(Table1[[#This Row],[Date2]]&gt;20,"End",IF(Table1[[#This Row],[Date2]]&gt;10,"Mid","Start"))</f>
        <v>End</v>
      </c>
      <c r="K5329" s="3">
        <v>0.76746527777777784</v>
      </c>
      <c r="L5329" t="s">
        <v>168</v>
      </c>
      <c r="M5329">
        <v>1</v>
      </c>
      <c r="N5329" s="1" t="s">
        <v>4</v>
      </c>
      <c r="O5329" s="1" t="s">
        <v>21</v>
      </c>
      <c r="P5329" t="s">
        <v>422</v>
      </c>
      <c r="Q5329" t="s">
        <v>427</v>
      </c>
      <c r="R5329">
        <v>106.2</v>
      </c>
      <c r="S5329" t="s">
        <v>8</v>
      </c>
      <c r="T5329" t="s">
        <v>424</v>
      </c>
      <c r="U5329"/>
      <c r="V5329" t="s">
        <v>11</v>
      </c>
    </row>
    <row r="5330" spans="1:22" x14ac:dyDescent="0.3">
      <c r="A5330">
        <v>169</v>
      </c>
      <c r="B5330" t="s">
        <v>428</v>
      </c>
      <c r="C5330" t="s">
        <v>421</v>
      </c>
      <c r="D5330" t="s">
        <v>2</v>
      </c>
      <c r="E5330" s="2">
        <v>42973</v>
      </c>
      <c r="F5330" s="2" t="str">
        <f>TEXT(Table1[[#This Row],[Date]],"DDDD")</f>
        <v>Saturday</v>
      </c>
      <c r="G5330" s="2" t="str">
        <f>TEXT(Table1[[#This Row],[Date]],"mmMM")</f>
        <v>August</v>
      </c>
      <c r="H5330" s="2" t="str">
        <f>IF(Table1[[#This Row],[Day]]="Saturday","Weekend",IF(Table1[[#This Row],[Day]]="Sunday","Weekend","Weekday"))</f>
        <v>Weekend</v>
      </c>
      <c r="I5330" s="2" t="str">
        <f>TEXT(Table1[[#This Row],[Date]],"DD")</f>
        <v>26</v>
      </c>
      <c r="J5330" s="2" t="str">
        <f>IF(Table1[[#This Row],[Date2]]&gt;20,"End",IF(Table1[[#This Row],[Date2]]&gt;10,"Mid","Start"))</f>
        <v>End</v>
      </c>
      <c r="K5330" s="3">
        <v>0.76748842592592592</v>
      </c>
      <c r="L5330" t="s">
        <v>168</v>
      </c>
      <c r="M5330">
        <v>1</v>
      </c>
      <c r="N5330" s="1" t="s">
        <v>4</v>
      </c>
      <c r="O5330" s="1" t="s">
        <v>21</v>
      </c>
      <c r="P5330" t="s">
        <v>422</v>
      </c>
      <c r="Q5330" t="s">
        <v>427</v>
      </c>
      <c r="R5330">
        <v>106.2</v>
      </c>
      <c r="S5330" t="s">
        <v>8</v>
      </c>
      <c r="T5330" t="s">
        <v>424</v>
      </c>
      <c r="U5330"/>
      <c r="V5330" t="s">
        <v>11</v>
      </c>
    </row>
    <row r="5331" spans="1:22" x14ac:dyDescent="0.3">
      <c r="A5331">
        <v>2039</v>
      </c>
      <c r="B5331" t="s">
        <v>4796</v>
      </c>
      <c r="C5331" t="s">
        <v>4797</v>
      </c>
      <c r="D5331" t="s">
        <v>2</v>
      </c>
      <c r="E5331" s="2">
        <v>43004</v>
      </c>
      <c r="F5331" s="2" t="str">
        <f>TEXT(Table1[[#This Row],[Date]],"DDDD")</f>
        <v>Tuesday</v>
      </c>
      <c r="G5331" s="2" t="str">
        <f>TEXT(Table1[[#This Row],[Date]],"mmMM")</f>
        <v>September</v>
      </c>
      <c r="H5331" s="2" t="str">
        <f>IF(Table1[[#This Row],[Day]]="Saturday","Weekend",IF(Table1[[#This Row],[Day]]="Sunday","Weekend","Weekday"))</f>
        <v>Weekday</v>
      </c>
      <c r="I5331" s="2" t="str">
        <f>TEXT(Table1[[#This Row],[Date]],"DD")</f>
        <v>26</v>
      </c>
      <c r="J5331" s="2" t="str">
        <f>IF(Table1[[#This Row],[Date2]]&gt;20,"End",IF(Table1[[#This Row],[Date2]]&gt;10,"Mid","Start"))</f>
        <v>End</v>
      </c>
      <c r="K5331" s="3">
        <v>1.8067129629629627E-2</v>
      </c>
      <c r="L5331" t="s">
        <v>168</v>
      </c>
      <c r="M5331">
        <v>1</v>
      </c>
      <c r="N5331" s="1" t="s">
        <v>4</v>
      </c>
      <c r="O5331" s="1" t="s">
        <v>21</v>
      </c>
      <c r="P5331" t="s">
        <v>4798</v>
      </c>
      <c r="Q5331" t="s">
        <v>4799</v>
      </c>
      <c r="R5331">
        <v>162</v>
      </c>
      <c r="S5331" t="s">
        <v>8</v>
      </c>
      <c r="T5331" t="s">
        <v>4800</v>
      </c>
      <c r="U5331" t="s">
        <v>1395</v>
      </c>
      <c r="V5331" t="s">
        <v>11</v>
      </c>
    </row>
    <row r="5332" spans="1:22" x14ac:dyDescent="0.3">
      <c r="A5332">
        <v>2044</v>
      </c>
      <c r="B5332" t="s">
        <v>4815</v>
      </c>
      <c r="C5332" t="s">
        <v>1109</v>
      </c>
      <c r="D5332" t="s">
        <v>14</v>
      </c>
      <c r="E5332" s="2">
        <v>43004</v>
      </c>
      <c r="F5332" s="2" t="str">
        <f>TEXT(Table1[[#This Row],[Date]],"DDDD")</f>
        <v>Tuesday</v>
      </c>
      <c r="G5332" s="2" t="str">
        <f>TEXT(Table1[[#This Row],[Date]],"mmMM")</f>
        <v>September</v>
      </c>
      <c r="H5332" s="2" t="str">
        <f>IF(Table1[[#This Row],[Day]]="Saturday","Weekend",IF(Table1[[#This Row],[Day]]="Sunday","Weekend","Weekday"))</f>
        <v>Weekday</v>
      </c>
      <c r="I5332" s="2" t="str">
        <f>TEXT(Table1[[#This Row],[Date]],"DD")</f>
        <v>26</v>
      </c>
      <c r="J5332" s="2" t="str">
        <f>IF(Table1[[#This Row],[Date2]]&gt;20,"End",IF(Table1[[#This Row],[Date2]]&gt;10,"Mid","Start"))</f>
        <v>End</v>
      </c>
      <c r="K5332" s="3">
        <v>0.52679398148148149</v>
      </c>
      <c r="L5332" t="s">
        <v>51</v>
      </c>
      <c r="M5332">
        <v>0</v>
      </c>
      <c r="N5332" s="1" t="s">
        <v>4</v>
      </c>
      <c r="O5332" s="1" t="s">
        <v>21</v>
      </c>
      <c r="P5332" t="s">
        <v>1110</v>
      </c>
      <c r="Q5332" t="s">
        <v>4816</v>
      </c>
      <c r="R5332">
        <v>331.5</v>
      </c>
      <c r="S5332" t="s">
        <v>8</v>
      </c>
      <c r="T5332" t="s">
        <v>1112</v>
      </c>
      <c r="U5332" t="s">
        <v>1395</v>
      </c>
      <c r="V5332" t="s">
        <v>11</v>
      </c>
    </row>
    <row r="5333" spans="1:22" x14ac:dyDescent="0.3">
      <c r="A5333">
        <v>2045</v>
      </c>
      <c r="B5333" t="s">
        <v>4817</v>
      </c>
      <c r="C5333" t="s">
        <v>1109</v>
      </c>
      <c r="D5333" t="s">
        <v>2</v>
      </c>
      <c r="E5333" s="2">
        <v>43004</v>
      </c>
      <c r="F5333" s="2" t="str">
        <f>TEXT(Table1[[#This Row],[Date]],"DDDD")</f>
        <v>Tuesday</v>
      </c>
      <c r="G5333" s="2" t="str">
        <f>TEXT(Table1[[#This Row],[Date]],"mmMM")</f>
        <v>September</v>
      </c>
      <c r="H5333" s="2" t="str">
        <f>IF(Table1[[#This Row],[Day]]="Saturday","Weekend",IF(Table1[[#This Row],[Day]]="Sunday","Weekend","Weekday"))</f>
        <v>Weekday</v>
      </c>
      <c r="I5333" s="2" t="str">
        <f>TEXT(Table1[[#This Row],[Date]],"DD")</f>
        <v>26</v>
      </c>
      <c r="J5333" s="2" t="str">
        <f>IF(Table1[[#This Row],[Date2]]&gt;20,"End",IF(Table1[[#This Row],[Date2]]&gt;10,"Mid","Start"))</f>
        <v>End</v>
      </c>
      <c r="K5333" s="3">
        <v>0.52749999999999997</v>
      </c>
      <c r="L5333" t="s">
        <v>51</v>
      </c>
      <c r="M5333">
        <v>1</v>
      </c>
      <c r="N5333" s="1" t="s">
        <v>4</v>
      </c>
      <c r="O5333" s="1" t="s">
        <v>21</v>
      </c>
      <c r="P5333" t="s">
        <v>1110</v>
      </c>
      <c r="Q5333" t="s">
        <v>4816</v>
      </c>
      <c r="R5333">
        <v>331.5</v>
      </c>
      <c r="S5333" t="s">
        <v>8</v>
      </c>
      <c r="T5333" t="s">
        <v>1112</v>
      </c>
      <c r="U5333" t="s">
        <v>1395</v>
      </c>
      <c r="V5333" t="s">
        <v>11</v>
      </c>
    </row>
    <row r="5334" spans="1:22" x14ac:dyDescent="0.3">
      <c r="A5334">
        <v>2049</v>
      </c>
      <c r="B5334" t="s">
        <v>4827</v>
      </c>
      <c r="C5334" t="s">
        <v>4651</v>
      </c>
      <c r="D5334" t="s">
        <v>14</v>
      </c>
      <c r="E5334" s="2">
        <v>43004</v>
      </c>
      <c r="F5334" s="2" t="str">
        <f>TEXT(Table1[[#This Row],[Date]],"DDDD")</f>
        <v>Tuesday</v>
      </c>
      <c r="G5334" s="2" t="str">
        <f>TEXT(Table1[[#This Row],[Date]],"mmMM")</f>
        <v>September</v>
      </c>
      <c r="H5334" s="2" t="str">
        <f>IF(Table1[[#This Row],[Day]]="Saturday","Weekend",IF(Table1[[#This Row],[Day]]="Sunday","Weekend","Weekday"))</f>
        <v>Weekday</v>
      </c>
      <c r="I5334" s="2" t="str">
        <f>TEXT(Table1[[#This Row],[Date]],"DD")</f>
        <v>26</v>
      </c>
      <c r="J5334" s="2" t="str">
        <f>IF(Table1[[#This Row],[Date2]]&gt;20,"End",IF(Table1[[#This Row],[Date2]]&gt;10,"Mid","Start"))</f>
        <v>End</v>
      </c>
      <c r="K5334" s="3">
        <v>0.54262731481481474</v>
      </c>
      <c r="L5334" t="s">
        <v>51</v>
      </c>
      <c r="M5334">
        <v>1</v>
      </c>
      <c r="N5334" s="1" t="s">
        <v>4</v>
      </c>
      <c r="O5334" s="1" t="s">
        <v>21</v>
      </c>
      <c r="P5334" t="s">
        <v>4652</v>
      </c>
      <c r="Q5334" t="s">
        <v>4828</v>
      </c>
      <c r="R5334">
        <v>161.5</v>
      </c>
      <c r="S5334" t="s">
        <v>8</v>
      </c>
      <c r="T5334" t="s">
        <v>4654</v>
      </c>
      <c r="U5334" t="s">
        <v>1395</v>
      </c>
      <c r="V5334" t="s">
        <v>11</v>
      </c>
    </row>
    <row r="5335" spans="1:22" x14ac:dyDescent="0.3">
      <c r="A5335">
        <v>2052</v>
      </c>
      <c r="B5335" t="s">
        <v>4839</v>
      </c>
      <c r="C5335" t="s">
        <v>4840</v>
      </c>
      <c r="D5335" t="s">
        <v>2</v>
      </c>
      <c r="E5335" s="2">
        <v>43004</v>
      </c>
      <c r="F5335" s="2" t="str">
        <f>TEXT(Table1[[#This Row],[Date]],"DDDD")</f>
        <v>Tuesday</v>
      </c>
      <c r="G5335" s="2" t="str">
        <f>TEXT(Table1[[#This Row],[Date]],"mmMM")</f>
        <v>September</v>
      </c>
      <c r="H5335" s="2" t="str">
        <f>IF(Table1[[#This Row],[Day]]="Saturday","Weekend",IF(Table1[[#This Row],[Day]]="Sunday","Weekend","Weekday"))</f>
        <v>Weekday</v>
      </c>
      <c r="I5335" s="2" t="str">
        <f>TEXT(Table1[[#This Row],[Date]],"DD")</f>
        <v>26</v>
      </c>
      <c r="J5335" s="2" t="str">
        <f>IF(Table1[[#This Row],[Date2]]&gt;20,"End",IF(Table1[[#This Row],[Date2]]&gt;10,"Mid","Start"))</f>
        <v>End</v>
      </c>
      <c r="K5335" s="3">
        <v>0.55835648148148154</v>
      </c>
      <c r="L5335" t="s">
        <v>51</v>
      </c>
      <c r="M5335">
        <v>1</v>
      </c>
      <c r="N5335" s="1" t="s">
        <v>4</v>
      </c>
      <c r="O5335" s="1" t="s">
        <v>21</v>
      </c>
      <c r="P5335" t="s">
        <v>4841</v>
      </c>
      <c r="Q5335" t="s">
        <v>4842</v>
      </c>
      <c r="R5335">
        <v>250.75</v>
      </c>
      <c r="S5335" t="s">
        <v>8</v>
      </c>
      <c r="T5335" t="s">
        <v>4843</v>
      </c>
      <c r="U5335" t="s">
        <v>1395</v>
      </c>
      <c r="V5335" t="s">
        <v>11</v>
      </c>
    </row>
    <row r="5336" spans="1:22" x14ac:dyDescent="0.3">
      <c r="A5336">
        <v>2062</v>
      </c>
      <c r="B5336" t="s">
        <v>4875</v>
      </c>
      <c r="C5336" t="s">
        <v>4876</v>
      </c>
      <c r="D5336" t="s">
        <v>14</v>
      </c>
      <c r="E5336" s="2">
        <v>43004</v>
      </c>
      <c r="F5336" s="2" t="str">
        <f>TEXT(Table1[[#This Row],[Date]],"DDDD")</f>
        <v>Tuesday</v>
      </c>
      <c r="G5336" s="2" t="str">
        <f>TEXT(Table1[[#This Row],[Date]],"mmMM")</f>
        <v>September</v>
      </c>
      <c r="H5336" s="2" t="str">
        <f>IF(Table1[[#This Row],[Day]]="Saturday","Weekend",IF(Table1[[#This Row],[Day]]="Sunday","Weekend","Weekday"))</f>
        <v>Weekday</v>
      </c>
      <c r="I5336" s="2" t="str">
        <f>TEXT(Table1[[#This Row],[Date]],"DD")</f>
        <v>26</v>
      </c>
      <c r="J5336" s="2" t="str">
        <f>IF(Table1[[#This Row],[Date2]]&gt;20,"End",IF(Table1[[#This Row],[Date2]]&gt;10,"Mid","Start"))</f>
        <v>End</v>
      </c>
      <c r="K5336" s="3">
        <v>0.77814814814814814</v>
      </c>
      <c r="L5336" t="s">
        <v>168</v>
      </c>
      <c r="M5336">
        <v>0</v>
      </c>
      <c r="N5336" s="1" t="s">
        <v>4</v>
      </c>
      <c r="O5336" s="1" t="s">
        <v>21</v>
      </c>
      <c r="P5336" t="s">
        <v>4877</v>
      </c>
      <c r="Q5336" t="s">
        <v>4878</v>
      </c>
      <c r="R5336">
        <v>160</v>
      </c>
      <c r="S5336" t="s">
        <v>8</v>
      </c>
      <c r="T5336" t="s">
        <v>4879</v>
      </c>
      <c r="U5336" t="s">
        <v>1395</v>
      </c>
      <c r="V5336" t="s">
        <v>11</v>
      </c>
    </row>
    <row r="5337" spans="1:22" x14ac:dyDescent="0.3">
      <c r="A5337">
        <v>2063</v>
      </c>
      <c r="B5337" t="s">
        <v>4880</v>
      </c>
      <c r="C5337" t="s">
        <v>4876</v>
      </c>
      <c r="D5337" t="s">
        <v>2</v>
      </c>
      <c r="E5337" s="2">
        <v>43004</v>
      </c>
      <c r="F5337" s="2" t="str">
        <f>TEXT(Table1[[#This Row],[Date]],"DDDD")</f>
        <v>Tuesday</v>
      </c>
      <c r="G5337" s="2" t="str">
        <f>TEXT(Table1[[#This Row],[Date]],"mmMM")</f>
        <v>September</v>
      </c>
      <c r="H5337" s="2" t="str">
        <f>IF(Table1[[#This Row],[Day]]="Saturday","Weekend",IF(Table1[[#This Row],[Day]]="Sunday","Weekend","Weekday"))</f>
        <v>Weekday</v>
      </c>
      <c r="I5337" s="2" t="str">
        <f>TEXT(Table1[[#This Row],[Date]],"DD")</f>
        <v>26</v>
      </c>
      <c r="J5337" s="2" t="str">
        <f>IF(Table1[[#This Row],[Date2]]&gt;20,"End",IF(Table1[[#This Row],[Date2]]&gt;10,"Mid","Start"))</f>
        <v>End</v>
      </c>
      <c r="K5337" s="3">
        <v>0.77885416666666663</v>
      </c>
      <c r="L5337" t="s">
        <v>168</v>
      </c>
      <c r="M5337">
        <v>1</v>
      </c>
      <c r="N5337" s="1" t="s">
        <v>4</v>
      </c>
      <c r="O5337" s="1" t="s">
        <v>21</v>
      </c>
      <c r="P5337" t="s">
        <v>4877</v>
      </c>
      <c r="Q5337" t="s">
        <v>4878</v>
      </c>
      <c r="R5337">
        <v>160</v>
      </c>
      <c r="S5337" t="s">
        <v>8</v>
      </c>
      <c r="T5337" t="s">
        <v>4879</v>
      </c>
      <c r="U5337" t="s">
        <v>1395</v>
      </c>
      <c r="V5337" t="s">
        <v>11</v>
      </c>
    </row>
    <row r="5338" spans="1:22" x14ac:dyDescent="0.3">
      <c r="A5338">
        <v>2064</v>
      </c>
      <c r="B5338" t="s">
        <v>4881</v>
      </c>
      <c r="C5338" t="s">
        <v>4876</v>
      </c>
      <c r="D5338" t="s">
        <v>2</v>
      </c>
      <c r="E5338" s="2">
        <v>43004</v>
      </c>
      <c r="F5338" s="2" t="str">
        <f>TEXT(Table1[[#This Row],[Date]],"DDDD")</f>
        <v>Tuesday</v>
      </c>
      <c r="G5338" s="2" t="str">
        <f>TEXT(Table1[[#This Row],[Date]],"mmMM")</f>
        <v>September</v>
      </c>
      <c r="H5338" s="2" t="str">
        <f>IF(Table1[[#This Row],[Day]]="Saturday","Weekend",IF(Table1[[#This Row],[Day]]="Sunday","Weekend","Weekday"))</f>
        <v>Weekday</v>
      </c>
      <c r="I5338" s="2" t="str">
        <f>TEXT(Table1[[#This Row],[Date]],"DD")</f>
        <v>26</v>
      </c>
      <c r="J5338" s="2" t="str">
        <f>IF(Table1[[#This Row],[Date2]]&gt;20,"End",IF(Table1[[#This Row],[Date2]]&gt;10,"Mid","Start"))</f>
        <v>End</v>
      </c>
      <c r="K5338" s="3">
        <v>0.78282407407407406</v>
      </c>
      <c r="L5338" t="s">
        <v>66</v>
      </c>
      <c r="M5338">
        <v>1</v>
      </c>
      <c r="N5338" s="1" t="s">
        <v>4</v>
      </c>
      <c r="O5338" s="1" t="s">
        <v>21</v>
      </c>
      <c r="P5338" t="s">
        <v>4877</v>
      </c>
      <c r="Q5338" t="s">
        <v>1140</v>
      </c>
      <c r="R5338">
        <v>140</v>
      </c>
      <c r="S5338" t="s">
        <v>8</v>
      </c>
      <c r="T5338" t="s">
        <v>4879</v>
      </c>
      <c r="U5338" t="s">
        <v>1395</v>
      </c>
      <c r="V5338" t="s">
        <v>11</v>
      </c>
    </row>
    <row r="5339" spans="1:22" x14ac:dyDescent="0.3">
      <c r="A5339">
        <v>2065</v>
      </c>
      <c r="B5339" t="s">
        <v>4882</v>
      </c>
      <c r="C5339" t="s">
        <v>2897</v>
      </c>
      <c r="D5339" t="s">
        <v>14</v>
      </c>
      <c r="E5339" s="2">
        <v>43004</v>
      </c>
      <c r="F5339" s="2" t="str">
        <f>TEXT(Table1[[#This Row],[Date]],"DDDD")</f>
        <v>Tuesday</v>
      </c>
      <c r="G5339" s="2" t="str">
        <f>TEXT(Table1[[#This Row],[Date]],"mmMM")</f>
        <v>September</v>
      </c>
      <c r="H5339" s="2" t="str">
        <f>IF(Table1[[#This Row],[Day]]="Saturday","Weekend",IF(Table1[[#This Row],[Day]]="Sunday","Weekend","Weekday"))</f>
        <v>Weekday</v>
      </c>
      <c r="I5339" s="2" t="str">
        <f>TEXT(Table1[[#This Row],[Date]],"DD")</f>
        <v>26</v>
      </c>
      <c r="J5339" s="2" t="str">
        <f>IF(Table1[[#This Row],[Date2]]&gt;20,"End",IF(Table1[[#This Row],[Date2]]&gt;10,"Mid","Start"))</f>
        <v>End</v>
      </c>
      <c r="K5339" s="3">
        <v>0.79503472222222216</v>
      </c>
      <c r="L5339" t="s">
        <v>3</v>
      </c>
      <c r="M5339">
        <v>1</v>
      </c>
      <c r="N5339" s="1" t="s">
        <v>4</v>
      </c>
      <c r="O5339" s="1" t="s">
        <v>21</v>
      </c>
      <c r="P5339" t="s">
        <v>2898</v>
      </c>
      <c r="Q5339" t="s">
        <v>4883</v>
      </c>
      <c r="R5339">
        <v>111.6</v>
      </c>
      <c r="S5339" t="s">
        <v>8</v>
      </c>
      <c r="T5339" t="s">
        <v>2899</v>
      </c>
      <c r="U5339" t="s">
        <v>1395</v>
      </c>
      <c r="V5339" t="s">
        <v>11</v>
      </c>
    </row>
    <row r="5340" spans="1:22" x14ac:dyDescent="0.3">
      <c r="A5340">
        <v>2067</v>
      </c>
      <c r="B5340" t="s">
        <v>4886</v>
      </c>
      <c r="C5340" t="s">
        <v>4887</v>
      </c>
      <c r="D5340" t="s">
        <v>2</v>
      </c>
      <c r="E5340" s="2">
        <v>43004</v>
      </c>
      <c r="F5340" s="2" t="str">
        <f>TEXT(Table1[[#This Row],[Date]],"DDDD")</f>
        <v>Tuesday</v>
      </c>
      <c r="G5340" s="2" t="str">
        <f>TEXT(Table1[[#This Row],[Date]],"mmMM")</f>
        <v>September</v>
      </c>
      <c r="H5340" s="2" t="str">
        <f>IF(Table1[[#This Row],[Day]]="Saturday","Weekend",IF(Table1[[#This Row],[Day]]="Sunday","Weekend","Weekday"))</f>
        <v>Weekday</v>
      </c>
      <c r="I5340" s="2" t="str">
        <f>TEXT(Table1[[#This Row],[Date]],"DD")</f>
        <v>26</v>
      </c>
      <c r="J5340" s="2" t="str">
        <f>IF(Table1[[#This Row],[Date2]]&gt;20,"End",IF(Table1[[#This Row],[Date2]]&gt;10,"Mid","Start"))</f>
        <v>End</v>
      </c>
      <c r="K5340" s="3">
        <v>0.80234953703703693</v>
      </c>
      <c r="L5340" t="s">
        <v>28</v>
      </c>
      <c r="M5340">
        <v>1</v>
      </c>
      <c r="N5340" s="1" t="s">
        <v>4</v>
      </c>
      <c r="O5340" s="1" t="s">
        <v>21</v>
      </c>
      <c r="P5340" t="s">
        <v>4888</v>
      </c>
      <c r="Q5340" t="s">
        <v>4889</v>
      </c>
      <c r="R5340">
        <v>315</v>
      </c>
      <c r="S5340" t="s">
        <v>8</v>
      </c>
      <c r="T5340" t="s">
        <v>4890</v>
      </c>
      <c r="U5340" t="s">
        <v>1395</v>
      </c>
      <c r="V5340" t="s">
        <v>11</v>
      </c>
    </row>
    <row r="5341" spans="1:22" x14ac:dyDescent="0.3">
      <c r="A5341">
        <v>2071</v>
      </c>
      <c r="B5341" t="s">
        <v>4898</v>
      </c>
      <c r="C5341" t="s">
        <v>3749</v>
      </c>
      <c r="D5341" t="s">
        <v>14</v>
      </c>
      <c r="E5341" s="2">
        <v>43004</v>
      </c>
      <c r="F5341" s="2" t="str">
        <f>TEXT(Table1[[#This Row],[Date]],"DDDD")</f>
        <v>Tuesday</v>
      </c>
      <c r="G5341" s="2" t="str">
        <f>TEXT(Table1[[#This Row],[Date]],"mmMM")</f>
        <v>September</v>
      </c>
      <c r="H5341" s="2" t="str">
        <f>IF(Table1[[#This Row],[Day]]="Saturday","Weekend",IF(Table1[[#This Row],[Day]]="Sunday","Weekend","Weekday"))</f>
        <v>Weekday</v>
      </c>
      <c r="I5341" s="2" t="str">
        <f>TEXT(Table1[[#This Row],[Date]],"DD")</f>
        <v>26</v>
      </c>
      <c r="J5341" s="2" t="str">
        <f>IF(Table1[[#This Row],[Date2]]&gt;20,"End",IF(Table1[[#This Row],[Date2]]&gt;10,"Mid","Start"))</f>
        <v>End</v>
      </c>
      <c r="K5341" s="3">
        <v>0.82163194444444443</v>
      </c>
      <c r="L5341" t="s">
        <v>73</v>
      </c>
      <c r="M5341">
        <v>1</v>
      </c>
      <c r="N5341" s="1" t="s">
        <v>4</v>
      </c>
      <c r="O5341" s="1" t="s">
        <v>21</v>
      </c>
      <c r="P5341" t="s">
        <v>3750</v>
      </c>
      <c r="Q5341" t="s">
        <v>4899</v>
      </c>
      <c r="R5341">
        <v>160</v>
      </c>
      <c r="S5341" t="s">
        <v>8</v>
      </c>
      <c r="T5341" t="s">
        <v>3752</v>
      </c>
      <c r="U5341" t="s">
        <v>1395</v>
      </c>
      <c r="V5341" t="s">
        <v>11</v>
      </c>
    </row>
    <row r="5342" spans="1:22" x14ac:dyDescent="0.3">
      <c r="A5342">
        <v>2075</v>
      </c>
      <c r="B5342" t="s">
        <v>4906</v>
      </c>
      <c r="C5342" t="s">
        <v>4797</v>
      </c>
      <c r="D5342" t="s">
        <v>14</v>
      </c>
      <c r="E5342" s="2">
        <v>43004</v>
      </c>
      <c r="F5342" s="2" t="str">
        <f>TEXT(Table1[[#This Row],[Date]],"DDDD")</f>
        <v>Tuesday</v>
      </c>
      <c r="G5342" s="2" t="str">
        <f>TEXT(Table1[[#This Row],[Date]],"mmMM")</f>
        <v>September</v>
      </c>
      <c r="H5342" s="2" t="str">
        <f>IF(Table1[[#This Row],[Day]]="Saturday","Weekend",IF(Table1[[#This Row],[Day]]="Sunday","Weekend","Weekday"))</f>
        <v>Weekday</v>
      </c>
      <c r="I5342" s="2" t="str">
        <f>TEXT(Table1[[#This Row],[Date]],"DD")</f>
        <v>26</v>
      </c>
      <c r="J5342" s="2" t="str">
        <f>IF(Table1[[#This Row],[Date2]]&gt;20,"End",IF(Table1[[#This Row],[Date2]]&gt;10,"Mid","Start"))</f>
        <v>End</v>
      </c>
      <c r="K5342" s="3">
        <v>0.85163194444444457</v>
      </c>
      <c r="L5342" t="s">
        <v>2142</v>
      </c>
      <c r="M5342">
        <v>0</v>
      </c>
      <c r="N5342" s="1" t="s">
        <v>4</v>
      </c>
      <c r="O5342" s="1" t="s">
        <v>21</v>
      </c>
      <c r="P5342" t="s">
        <v>4798</v>
      </c>
      <c r="Q5342" t="s">
        <v>4907</v>
      </c>
      <c r="R5342">
        <v>550.79999999999995</v>
      </c>
      <c r="S5342" t="s">
        <v>8</v>
      </c>
      <c r="T5342" t="s">
        <v>4800</v>
      </c>
      <c r="U5342" t="s">
        <v>1395</v>
      </c>
      <c r="V5342" t="s">
        <v>11</v>
      </c>
    </row>
    <row r="5343" spans="1:22" x14ac:dyDescent="0.3">
      <c r="A5343">
        <v>2076</v>
      </c>
      <c r="B5343" t="s">
        <v>4908</v>
      </c>
      <c r="C5343" t="s">
        <v>4797</v>
      </c>
      <c r="D5343" t="s">
        <v>2</v>
      </c>
      <c r="E5343" s="2">
        <v>43004</v>
      </c>
      <c r="F5343" s="2" t="str">
        <f>TEXT(Table1[[#This Row],[Date]],"DDDD")</f>
        <v>Tuesday</v>
      </c>
      <c r="G5343" s="2" t="str">
        <f>TEXT(Table1[[#This Row],[Date]],"mmMM")</f>
        <v>September</v>
      </c>
      <c r="H5343" s="2" t="str">
        <f>IF(Table1[[#This Row],[Day]]="Saturday","Weekend",IF(Table1[[#This Row],[Day]]="Sunday","Weekend","Weekday"))</f>
        <v>Weekday</v>
      </c>
      <c r="I5343" s="2" t="str">
        <f>TEXT(Table1[[#This Row],[Date]],"DD")</f>
        <v>26</v>
      </c>
      <c r="J5343" s="2" t="str">
        <f>IF(Table1[[#This Row],[Date2]]&gt;20,"End",IF(Table1[[#This Row],[Date2]]&gt;10,"Mid","Start"))</f>
        <v>End</v>
      </c>
      <c r="K5343" s="3">
        <v>0.85209490740740745</v>
      </c>
      <c r="L5343" t="s">
        <v>2142</v>
      </c>
      <c r="M5343">
        <v>1</v>
      </c>
      <c r="N5343" s="1" t="s">
        <v>4</v>
      </c>
      <c r="O5343" s="1" t="s">
        <v>21</v>
      </c>
      <c r="P5343" t="s">
        <v>4798</v>
      </c>
      <c r="Q5343" t="s">
        <v>4907</v>
      </c>
      <c r="R5343">
        <v>550.79999999999995</v>
      </c>
      <c r="S5343" t="s">
        <v>8</v>
      </c>
      <c r="T5343" t="s">
        <v>4800</v>
      </c>
      <c r="U5343" t="s">
        <v>1395</v>
      </c>
      <c r="V5343" t="s">
        <v>11</v>
      </c>
    </row>
    <row r="5344" spans="1:22" x14ac:dyDescent="0.3">
      <c r="A5344">
        <v>2077</v>
      </c>
      <c r="B5344" t="s">
        <v>4909</v>
      </c>
      <c r="C5344" t="s">
        <v>4797</v>
      </c>
      <c r="D5344" t="s">
        <v>2</v>
      </c>
      <c r="E5344" s="2">
        <v>43004</v>
      </c>
      <c r="F5344" s="2" t="str">
        <f>TEXT(Table1[[#This Row],[Date]],"DDDD")</f>
        <v>Tuesday</v>
      </c>
      <c r="G5344" s="2" t="str">
        <f>TEXT(Table1[[#This Row],[Date]],"mmMM")</f>
        <v>September</v>
      </c>
      <c r="H5344" s="2" t="str">
        <f>IF(Table1[[#This Row],[Day]]="Saturday","Weekend",IF(Table1[[#This Row],[Day]]="Sunday","Weekend","Weekday"))</f>
        <v>Weekday</v>
      </c>
      <c r="I5344" s="2" t="str">
        <f>TEXT(Table1[[#This Row],[Date]],"DD")</f>
        <v>26</v>
      </c>
      <c r="J5344" s="2" t="str">
        <f>IF(Table1[[#This Row],[Date2]]&gt;20,"End",IF(Table1[[#This Row],[Date2]]&gt;10,"Mid","Start"))</f>
        <v>End</v>
      </c>
      <c r="K5344" s="3">
        <v>0.85211805555555564</v>
      </c>
      <c r="L5344" t="s">
        <v>2142</v>
      </c>
      <c r="M5344">
        <v>1</v>
      </c>
      <c r="N5344" s="1" t="s">
        <v>4</v>
      </c>
      <c r="O5344" s="1" t="s">
        <v>21</v>
      </c>
      <c r="P5344" t="s">
        <v>4798</v>
      </c>
      <c r="Q5344" t="s">
        <v>4907</v>
      </c>
      <c r="R5344">
        <v>550.79999999999995</v>
      </c>
      <c r="S5344" t="s">
        <v>8</v>
      </c>
      <c r="T5344" t="s">
        <v>4800</v>
      </c>
      <c r="U5344" t="s">
        <v>1395</v>
      </c>
      <c r="V5344" t="s">
        <v>11</v>
      </c>
    </row>
    <row r="5345" spans="1:22" x14ac:dyDescent="0.3">
      <c r="A5345">
        <v>2080</v>
      </c>
      <c r="B5345" t="s">
        <v>4914</v>
      </c>
      <c r="C5345" t="s">
        <v>2409</v>
      </c>
      <c r="D5345" t="s">
        <v>2</v>
      </c>
      <c r="E5345" s="2">
        <v>43004</v>
      </c>
      <c r="F5345" s="2" t="str">
        <f>TEXT(Table1[[#This Row],[Date]],"DDDD")</f>
        <v>Tuesday</v>
      </c>
      <c r="G5345" s="2" t="str">
        <f>TEXT(Table1[[#This Row],[Date]],"mmMM")</f>
        <v>September</v>
      </c>
      <c r="H5345" s="2" t="str">
        <f>IF(Table1[[#This Row],[Day]]="Saturday","Weekend",IF(Table1[[#This Row],[Day]]="Sunday","Weekend","Weekday"))</f>
        <v>Weekday</v>
      </c>
      <c r="I5345" s="2" t="str">
        <f>TEXT(Table1[[#This Row],[Date]],"DD")</f>
        <v>26</v>
      </c>
      <c r="J5345" s="2" t="str">
        <f>IF(Table1[[#This Row],[Date2]]&gt;20,"End",IF(Table1[[#This Row],[Date2]]&gt;10,"Mid","Start"))</f>
        <v>End</v>
      </c>
      <c r="K5345" s="3">
        <v>0.86018518518518527</v>
      </c>
      <c r="L5345" t="s">
        <v>51</v>
      </c>
      <c r="M5345">
        <v>1</v>
      </c>
      <c r="N5345" s="1" t="s">
        <v>4</v>
      </c>
      <c r="O5345" s="1" t="s">
        <v>21</v>
      </c>
      <c r="P5345" t="s">
        <v>2410</v>
      </c>
      <c r="Q5345" t="s">
        <v>2883</v>
      </c>
      <c r="R5345">
        <v>153</v>
      </c>
      <c r="S5345" t="s">
        <v>8</v>
      </c>
      <c r="T5345" t="s">
        <v>2412</v>
      </c>
      <c r="U5345" t="s">
        <v>1395</v>
      </c>
      <c r="V5345" t="s">
        <v>11</v>
      </c>
    </row>
    <row r="5346" spans="1:22" x14ac:dyDescent="0.3">
      <c r="A5346">
        <v>2084</v>
      </c>
      <c r="B5346" t="s">
        <v>4920</v>
      </c>
      <c r="C5346" t="s">
        <v>4921</v>
      </c>
      <c r="D5346" t="s">
        <v>14</v>
      </c>
      <c r="E5346" s="2">
        <v>43004</v>
      </c>
      <c r="F5346" s="2" t="str">
        <f>TEXT(Table1[[#This Row],[Date]],"DDDD")</f>
        <v>Tuesday</v>
      </c>
      <c r="G5346" s="2" t="str">
        <f>TEXT(Table1[[#This Row],[Date]],"mmMM")</f>
        <v>September</v>
      </c>
      <c r="H5346" s="2" t="str">
        <f>IF(Table1[[#This Row],[Day]]="Saturday","Weekend",IF(Table1[[#This Row],[Day]]="Sunday","Weekend","Weekday"))</f>
        <v>Weekday</v>
      </c>
      <c r="I5346" s="2" t="str">
        <f>TEXT(Table1[[#This Row],[Date]],"DD")</f>
        <v>26</v>
      </c>
      <c r="J5346" s="2" t="str">
        <f>IF(Table1[[#This Row],[Date2]]&gt;20,"End",IF(Table1[[#This Row],[Date2]]&gt;10,"Mid","Start"))</f>
        <v>End</v>
      </c>
      <c r="K5346" s="3">
        <v>0.86319444444444449</v>
      </c>
      <c r="L5346" t="s">
        <v>73</v>
      </c>
      <c r="M5346">
        <v>0</v>
      </c>
      <c r="N5346" s="1" t="s">
        <v>4</v>
      </c>
      <c r="O5346" s="1" t="s">
        <v>21</v>
      </c>
      <c r="P5346" t="s">
        <v>4922</v>
      </c>
      <c r="Q5346" t="s">
        <v>4923</v>
      </c>
      <c r="R5346">
        <v>120</v>
      </c>
      <c r="S5346" t="s">
        <v>8</v>
      </c>
      <c r="T5346" t="s">
        <v>4924</v>
      </c>
      <c r="U5346" t="s">
        <v>1395</v>
      </c>
      <c r="V5346" t="s">
        <v>11</v>
      </c>
    </row>
    <row r="5347" spans="1:22" x14ac:dyDescent="0.3">
      <c r="A5347">
        <v>2085</v>
      </c>
      <c r="B5347" t="s">
        <v>4925</v>
      </c>
      <c r="C5347" t="s">
        <v>4921</v>
      </c>
      <c r="D5347" t="s">
        <v>2</v>
      </c>
      <c r="E5347" s="2">
        <v>43004</v>
      </c>
      <c r="F5347" s="2" t="str">
        <f>TEXT(Table1[[#This Row],[Date]],"DDDD")</f>
        <v>Tuesday</v>
      </c>
      <c r="G5347" s="2" t="str">
        <f>TEXT(Table1[[#This Row],[Date]],"mmMM")</f>
        <v>September</v>
      </c>
      <c r="H5347" s="2" t="str">
        <f>IF(Table1[[#This Row],[Day]]="Saturday","Weekend",IF(Table1[[#This Row],[Day]]="Sunday","Weekend","Weekday"))</f>
        <v>Weekday</v>
      </c>
      <c r="I5347" s="2" t="str">
        <f>TEXT(Table1[[#This Row],[Date]],"DD")</f>
        <v>26</v>
      </c>
      <c r="J5347" s="2" t="str">
        <f>IF(Table1[[#This Row],[Date2]]&gt;20,"End",IF(Table1[[#This Row],[Date2]]&gt;10,"Mid","Start"))</f>
        <v>End</v>
      </c>
      <c r="K5347" s="3">
        <v>0.86353009259259261</v>
      </c>
      <c r="L5347" t="s">
        <v>73</v>
      </c>
      <c r="M5347">
        <v>1</v>
      </c>
      <c r="N5347" s="1" t="s">
        <v>4</v>
      </c>
      <c r="O5347" s="1" t="s">
        <v>21</v>
      </c>
      <c r="P5347" t="s">
        <v>4922</v>
      </c>
      <c r="Q5347" t="s">
        <v>4923</v>
      </c>
      <c r="R5347">
        <v>120</v>
      </c>
      <c r="S5347" t="s">
        <v>8</v>
      </c>
      <c r="T5347" t="s">
        <v>4924</v>
      </c>
      <c r="U5347" t="s">
        <v>1395</v>
      </c>
      <c r="V5347" t="s">
        <v>11</v>
      </c>
    </row>
    <row r="5348" spans="1:22" x14ac:dyDescent="0.3">
      <c r="A5348">
        <v>2087</v>
      </c>
      <c r="B5348" t="s">
        <v>4931</v>
      </c>
      <c r="C5348" t="s">
        <v>4932</v>
      </c>
      <c r="D5348" t="s">
        <v>14</v>
      </c>
      <c r="E5348" s="2">
        <v>43004</v>
      </c>
      <c r="F5348" s="2" t="str">
        <f>TEXT(Table1[[#This Row],[Date]],"DDDD")</f>
        <v>Tuesday</v>
      </c>
      <c r="G5348" s="2" t="str">
        <f>TEXT(Table1[[#This Row],[Date]],"mmMM")</f>
        <v>September</v>
      </c>
      <c r="H5348" s="2" t="str">
        <f>IF(Table1[[#This Row],[Day]]="Saturday","Weekend",IF(Table1[[#This Row],[Day]]="Sunday","Weekend","Weekday"))</f>
        <v>Weekday</v>
      </c>
      <c r="I5348" s="2" t="str">
        <f>TEXT(Table1[[#This Row],[Date]],"DD")</f>
        <v>26</v>
      </c>
      <c r="J5348" s="2" t="str">
        <f>IF(Table1[[#This Row],[Date2]]&gt;20,"End",IF(Table1[[#This Row],[Date2]]&gt;10,"Mid","Start"))</f>
        <v>End</v>
      </c>
      <c r="K5348" s="3">
        <v>0.87868055555555558</v>
      </c>
      <c r="L5348" t="s">
        <v>2142</v>
      </c>
      <c r="M5348">
        <v>1</v>
      </c>
      <c r="N5348" s="1" t="s">
        <v>4</v>
      </c>
      <c r="O5348" s="1" t="s">
        <v>21</v>
      </c>
      <c r="P5348" t="s">
        <v>4933</v>
      </c>
      <c r="Q5348" t="s">
        <v>2627</v>
      </c>
      <c r="R5348">
        <v>179.1</v>
      </c>
      <c r="S5348" t="s">
        <v>8</v>
      </c>
      <c r="T5348" t="s">
        <v>4934</v>
      </c>
      <c r="U5348" t="s">
        <v>1395</v>
      </c>
      <c r="V5348" t="s">
        <v>11</v>
      </c>
    </row>
    <row r="5349" spans="1:22" x14ac:dyDescent="0.3">
      <c r="A5349">
        <v>2089</v>
      </c>
      <c r="B5349" t="s">
        <v>4936</v>
      </c>
      <c r="C5349" t="s">
        <v>4718</v>
      </c>
      <c r="D5349" t="s">
        <v>2</v>
      </c>
      <c r="E5349" s="2">
        <v>43004</v>
      </c>
      <c r="F5349" s="2" t="str">
        <f>TEXT(Table1[[#This Row],[Date]],"DDDD")</f>
        <v>Tuesday</v>
      </c>
      <c r="G5349" s="2" t="str">
        <f>TEXT(Table1[[#This Row],[Date]],"mmMM")</f>
        <v>September</v>
      </c>
      <c r="H5349" s="2" t="str">
        <f>IF(Table1[[#This Row],[Day]]="Saturday","Weekend",IF(Table1[[#This Row],[Day]]="Sunday","Weekend","Weekday"))</f>
        <v>Weekday</v>
      </c>
      <c r="I5349" s="2" t="str">
        <f>TEXT(Table1[[#This Row],[Date]],"DD")</f>
        <v>26</v>
      </c>
      <c r="J5349" s="2" t="str">
        <f>IF(Table1[[#This Row],[Date2]]&gt;20,"End",IF(Table1[[#This Row],[Date2]]&gt;10,"Mid","Start"))</f>
        <v>End</v>
      </c>
      <c r="K5349" s="3">
        <v>0.88236111111111104</v>
      </c>
      <c r="L5349" t="s">
        <v>66</v>
      </c>
      <c r="M5349">
        <v>1</v>
      </c>
      <c r="N5349" s="1" t="s">
        <v>4</v>
      </c>
      <c r="O5349" s="1" t="s">
        <v>21</v>
      </c>
      <c r="P5349" t="s">
        <v>4719</v>
      </c>
      <c r="Q5349" t="s">
        <v>4937</v>
      </c>
      <c r="R5349">
        <v>240</v>
      </c>
      <c r="S5349" t="s">
        <v>8</v>
      </c>
      <c r="T5349" t="s">
        <v>4720</v>
      </c>
      <c r="U5349" t="s">
        <v>1395</v>
      </c>
      <c r="V5349" t="s">
        <v>11</v>
      </c>
    </row>
    <row r="5350" spans="1:22" x14ac:dyDescent="0.3">
      <c r="A5350">
        <v>2094</v>
      </c>
      <c r="B5350" t="s">
        <v>4949</v>
      </c>
      <c r="C5350" t="s">
        <v>4840</v>
      </c>
      <c r="D5350" t="s">
        <v>14</v>
      </c>
      <c r="E5350" s="2">
        <v>43004</v>
      </c>
      <c r="F5350" s="2" t="str">
        <f>TEXT(Table1[[#This Row],[Date]],"DDDD")</f>
        <v>Tuesday</v>
      </c>
      <c r="G5350" s="2" t="str">
        <f>TEXT(Table1[[#This Row],[Date]],"mmMM")</f>
        <v>September</v>
      </c>
      <c r="H5350" s="2" t="str">
        <f>IF(Table1[[#This Row],[Day]]="Saturday","Weekend",IF(Table1[[#This Row],[Day]]="Sunday","Weekend","Weekday"))</f>
        <v>Weekday</v>
      </c>
      <c r="I5350" s="2" t="str">
        <f>TEXT(Table1[[#This Row],[Date]],"DD")</f>
        <v>26</v>
      </c>
      <c r="J5350" s="2" t="str">
        <f>IF(Table1[[#This Row],[Date2]]&gt;20,"End",IF(Table1[[#This Row],[Date2]]&gt;10,"Mid","Start"))</f>
        <v>End</v>
      </c>
      <c r="K5350" s="3">
        <v>0.89902777777777776</v>
      </c>
      <c r="L5350" t="s">
        <v>2142</v>
      </c>
      <c r="M5350">
        <v>0</v>
      </c>
      <c r="N5350" s="1" t="s">
        <v>4</v>
      </c>
      <c r="O5350" s="1" t="s">
        <v>21</v>
      </c>
      <c r="P5350" t="s">
        <v>4841</v>
      </c>
      <c r="Q5350" t="s">
        <v>2627</v>
      </c>
      <c r="R5350">
        <v>179.1</v>
      </c>
      <c r="S5350" t="s">
        <v>8</v>
      </c>
      <c r="T5350" t="s">
        <v>4843</v>
      </c>
      <c r="U5350" t="s">
        <v>1395</v>
      </c>
      <c r="V5350" t="s">
        <v>11</v>
      </c>
    </row>
    <row r="5351" spans="1:22" x14ac:dyDescent="0.3">
      <c r="A5351">
        <v>2095</v>
      </c>
      <c r="B5351" t="s">
        <v>4950</v>
      </c>
      <c r="C5351" t="s">
        <v>4840</v>
      </c>
      <c r="D5351" t="s">
        <v>2</v>
      </c>
      <c r="E5351" s="2">
        <v>43004</v>
      </c>
      <c r="F5351" s="2" t="str">
        <f>TEXT(Table1[[#This Row],[Date]],"DDDD")</f>
        <v>Tuesday</v>
      </c>
      <c r="G5351" s="2" t="str">
        <f>TEXT(Table1[[#This Row],[Date]],"mmMM")</f>
        <v>September</v>
      </c>
      <c r="H5351" s="2" t="str">
        <f>IF(Table1[[#This Row],[Day]]="Saturday","Weekend",IF(Table1[[#This Row],[Day]]="Sunday","Weekend","Weekday"))</f>
        <v>Weekday</v>
      </c>
      <c r="I5351" s="2" t="str">
        <f>TEXT(Table1[[#This Row],[Date]],"DD")</f>
        <v>26</v>
      </c>
      <c r="J5351" s="2" t="str">
        <f>IF(Table1[[#This Row],[Date2]]&gt;20,"End",IF(Table1[[#This Row],[Date2]]&gt;10,"Mid","Start"))</f>
        <v>End</v>
      </c>
      <c r="K5351" s="3">
        <v>0.89974537037037039</v>
      </c>
      <c r="L5351" t="s">
        <v>2142</v>
      </c>
      <c r="M5351">
        <v>1</v>
      </c>
      <c r="N5351" s="1" t="s">
        <v>4</v>
      </c>
      <c r="O5351" s="1" t="s">
        <v>21</v>
      </c>
      <c r="P5351" t="s">
        <v>4841</v>
      </c>
      <c r="Q5351" t="s">
        <v>2627</v>
      </c>
      <c r="R5351">
        <v>179.1</v>
      </c>
      <c r="S5351" t="s">
        <v>8</v>
      </c>
      <c r="T5351" t="s">
        <v>4843</v>
      </c>
      <c r="U5351" t="s">
        <v>1395</v>
      </c>
      <c r="V5351" t="s">
        <v>11</v>
      </c>
    </row>
    <row r="5352" spans="1:22" x14ac:dyDescent="0.3">
      <c r="A5352">
        <v>2096</v>
      </c>
      <c r="B5352" t="s">
        <v>4951</v>
      </c>
      <c r="C5352" t="s">
        <v>3675</v>
      </c>
      <c r="D5352" t="s">
        <v>2</v>
      </c>
      <c r="E5352" s="2">
        <v>43004</v>
      </c>
      <c r="F5352" s="2" t="str">
        <f>TEXT(Table1[[#This Row],[Date]],"DDDD")</f>
        <v>Tuesday</v>
      </c>
      <c r="G5352" s="2" t="str">
        <f>TEXT(Table1[[#This Row],[Date]],"mmMM")</f>
        <v>September</v>
      </c>
      <c r="H5352" s="2" t="str">
        <f>IF(Table1[[#This Row],[Day]]="Saturday","Weekend",IF(Table1[[#This Row],[Day]]="Sunday","Weekend","Weekday"))</f>
        <v>Weekday</v>
      </c>
      <c r="I5352" s="2" t="str">
        <f>TEXT(Table1[[#This Row],[Date]],"DD")</f>
        <v>26</v>
      </c>
      <c r="J5352" s="2" t="str">
        <f>IF(Table1[[#This Row],[Date2]]&gt;20,"End",IF(Table1[[#This Row],[Date2]]&gt;10,"Mid","Start"))</f>
        <v>End</v>
      </c>
      <c r="K5352" s="3">
        <v>0.90052083333333333</v>
      </c>
      <c r="L5352" t="s">
        <v>73</v>
      </c>
      <c r="M5352">
        <v>1</v>
      </c>
      <c r="N5352" s="1" t="s">
        <v>4</v>
      </c>
      <c r="O5352" s="1" t="s">
        <v>21</v>
      </c>
      <c r="P5352" t="s">
        <v>3676</v>
      </c>
      <c r="Q5352" t="s">
        <v>3824</v>
      </c>
      <c r="R5352">
        <v>200</v>
      </c>
      <c r="S5352" t="s">
        <v>8</v>
      </c>
      <c r="T5352" t="s">
        <v>3678</v>
      </c>
      <c r="U5352" t="s">
        <v>1395</v>
      </c>
      <c r="V5352" t="s">
        <v>11</v>
      </c>
    </row>
    <row r="5353" spans="1:22" x14ac:dyDescent="0.3">
      <c r="A5353">
        <v>2098</v>
      </c>
      <c r="B5353" t="s">
        <v>4954</v>
      </c>
      <c r="C5353" t="s">
        <v>3965</v>
      </c>
      <c r="D5353" t="s">
        <v>2</v>
      </c>
      <c r="E5353" s="2">
        <v>43004</v>
      </c>
      <c r="F5353" s="2" t="str">
        <f>TEXT(Table1[[#This Row],[Date]],"DDDD")</f>
        <v>Tuesday</v>
      </c>
      <c r="G5353" s="2" t="str">
        <f>TEXT(Table1[[#This Row],[Date]],"mmMM")</f>
        <v>September</v>
      </c>
      <c r="H5353" s="2" t="str">
        <f>IF(Table1[[#This Row],[Day]]="Saturday","Weekend",IF(Table1[[#This Row],[Day]]="Sunday","Weekend","Weekday"))</f>
        <v>Weekday</v>
      </c>
      <c r="I5353" s="2" t="str">
        <f>TEXT(Table1[[#This Row],[Date]],"DD")</f>
        <v>26</v>
      </c>
      <c r="J5353" s="2" t="str">
        <f>IF(Table1[[#This Row],[Date2]]&gt;20,"End",IF(Table1[[#This Row],[Date2]]&gt;10,"Mid","Start"))</f>
        <v>End</v>
      </c>
      <c r="K5353" s="3">
        <v>0.90680555555555553</v>
      </c>
      <c r="L5353" t="s">
        <v>73</v>
      </c>
      <c r="M5353">
        <v>1</v>
      </c>
      <c r="N5353" s="1" t="s">
        <v>4</v>
      </c>
      <c r="O5353" s="1" t="s">
        <v>21</v>
      </c>
      <c r="P5353" t="s">
        <v>3966</v>
      </c>
      <c r="Q5353" t="s">
        <v>4955</v>
      </c>
      <c r="R5353">
        <v>295</v>
      </c>
      <c r="S5353" t="s">
        <v>8</v>
      </c>
      <c r="T5353" t="s">
        <v>3968</v>
      </c>
      <c r="U5353" t="s">
        <v>1395</v>
      </c>
      <c r="V5353" t="s">
        <v>11</v>
      </c>
    </row>
    <row r="5354" spans="1:22" x14ac:dyDescent="0.3">
      <c r="A5354">
        <v>2103</v>
      </c>
      <c r="B5354" t="s">
        <v>4964</v>
      </c>
      <c r="C5354" t="s">
        <v>2997</v>
      </c>
      <c r="D5354" t="s">
        <v>2</v>
      </c>
      <c r="E5354" s="2">
        <v>43004</v>
      </c>
      <c r="F5354" s="2" t="str">
        <f>TEXT(Table1[[#This Row],[Date]],"DDDD")</f>
        <v>Tuesday</v>
      </c>
      <c r="G5354" s="2" t="str">
        <f>TEXT(Table1[[#This Row],[Date]],"mmMM")</f>
        <v>September</v>
      </c>
      <c r="H5354" s="2" t="str">
        <f>IF(Table1[[#This Row],[Day]]="Saturday","Weekend",IF(Table1[[#This Row],[Day]]="Sunday","Weekend","Weekday"))</f>
        <v>Weekday</v>
      </c>
      <c r="I5354" s="2" t="str">
        <f>TEXT(Table1[[#This Row],[Date]],"DD")</f>
        <v>26</v>
      </c>
      <c r="J5354" s="2" t="str">
        <f>IF(Table1[[#This Row],[Date2]]&gt;20,"End",IF(Table1[[#This Row],[Date2]]&gt;10,"Mid","Start"))</f>
        <v>End</v>
      </c>
      <c r="K5354" s="3">
        <v>0.96988425925925925</v>
      </c>
      <c r="L5354" t="s">
        <v>168</v>
      </c>
      <c r="M5354">
        <v>1</v>
      </c>
      <c r="N5354" s="1" t="s">
        <v>4</v>
      </c>
      <c r="O5354" s="1" t="s">
        <v>21</v>
      </c>
      <c r="P5354" t="s">
        <v>2998</v>
      </c>
      <c r="Q5354" t="s">
        <v>3233</v>
      </c>
      <c r="R5354">
        <v>260</v>
      </c>
      <c r="S5354" t="s">
        <v>8</v>
      </c>
      <c r="T5354" t="s">
        <v>2999</v>
      </c>
      <c r="U5354" t="s">
        <v>1395</v>
      </c>
      <c r="V5354" t="s">
        <v>11</v>
      </c>
    </row>
    <row r="5355" spans="1:22" x14ac:dyDescent="0.3">
      <c r="A5355">
        <v>3642</v>
      </c>
      <c r="B5355" t="s">
        <v>8245</v>
      </c>
      <c r="C5355" t="s">
        <v>6670</v>
      </c>
      <c r="D5355" t="s">
        <v>2</v>
      </c>
      <c r="E5355" s="2">
        <v>43034</v>
      </c>
      <c r="F5355" s="2" t="str">
        <f>TEXT(Table1[[#This Row],[Date]],"DDDD")</f>
        <v>Thursday</v>
      </c>
      <c r="G5355" s="2" t="str">
        <f>TEXT(Table1[[#This Row],[Date]],"mmMM")</f>
        <v>October</v>
      </c>
      <c r="H5355" s="2" t="str">
        <f>IF(Table1[[#This Row],[Day]]="Saturday","Weekend",IF(Table1[[#This Row],[Day]]="Sunday","Weekend","Weekday"))</f>
        <v>Weekday</v>
      </c>
      <c r="I5355" s="2" t="str">
        <f>TEXT(Table1[[#This Row],[Date]],"DD")</f>
        <v>26</v>
      </c>
      <c r="J5355" s="2" t="str">
        <f>IF(Table1[[#This Row],[Date2]]&gt;20,"End",IF(Table1[[#This Row],[Date2]]&gt;10,"Mid","Start"))</f>
        <v>End</v>
      </c>
      <c r="K5355" s="3">
        <v>5.5914351851851847E-2</v>
      </c>
      <c r="L5355" t="s">
        <v>168</v>
      </c>
      <c r="M5355">
        <v>1</v>
      </c>
      <c r="N5355" s="1" t="s">
        <v>4</v>
      </c>
      <c r="O5355" s="1" t="s">
        <v>21</v>
      </c>
      <c r="P5355" t="s">
        <v>6671</v>
      </c>
      <c r="Q5355" t="s">
        <v>8246</v>
      </c>
      <c r="R5355">
        <v>180</v>
      </c>
      <c r="S5355" t="s">
        <v>8</v>
      </c>
      <c r="T5355" t="s">
        <v>6672</v>
      </c>
      <c r="U5355" t="s">
        <v>1395</v>
      </c>
      <c r="V5355" t="s">
        <v>11</v>
      </c>
    </row>
    <row r="5356" spans="1:22" x14ac:dyDescent="0.3">
      <c r="A5356">
        <v>3645</v>
      </c>
      <c r="B5356" t="s">
        <v>8252</v>
      </c>
      <c r="C5356" t="s">
        <v>1512</v>
      </c>
      <c r="D5356" t="s">
        <v>2</v>
      </c>
      <c r="E5356" s="2">
        <v>43034</v>
      </c>
      <c r="F5356" s="2" t="str">
        <f>TEXT(Table1[[#This Row],[Date]],"DDDD")</f>
        <v>Thursday</v>
      </c>
      <c r="G5356" s="2" t="str">
        <f>TEXT(Table1[[#This Row],[Date]],"mmMM")</f>
        <v>October</v>
      </c>
      <c r="H5356" s="2" t="str">
        <f>IF(Table1[[#This Row],[Day]]="Saturday","Weekend",IF(Table1[[#This Row],[Day]]="Sunday","Weekend","Weekday"))</f>
        <v>Weekday</v>
      </c>
      <c r="I5356" s="2" t="str">
        <f>TEXT(Table1[[#This Row],[Date]],"DD")</f>
        <v>26</v>
      </c>
      <c r="J5356" s="2" t="str">
        <f>IF(Table1[[#This Row],[Date2]]&gt;20,"End",IF(Table1[[#This Row],[Date2]]&gt;10,"Mid","Start"))</f>
        <v>End</v>
      </c>
      <c r="K5356" s="3">
        <v>0.52563657407407405</v>
      </c>
      <c r="L5356" t="s">
        <v>28</v>
      </c>
      <c r="M5356">
        <v>1</v>
      </c>
      <c r="N5356" s="1" t="s">
        <v>4</v>
      </c>
      <c r="O5356" s="1" t="s">
        <v>21</v>
      </c>
      <c r="P5356" t="s">
        <v>1513</v>
      </c>
      <c r="Q5356" t="s">
        <v>322</v>
      </c>
      <c r="R5356">
        <v>126</v>
      </c>
      <c r="S5356" t="s">
        <v>8</v>
      </c>
      <c r="T5356" t="s">
        <v>1515</v>
      </c>
      <c r="U5356" t="s">
        <v>1395</v>
      </c>
      <c r="V5356" t="s">
        <v>11</v>
      </c>
    </row>
    <row r="5357" spans="1:22" x14ac:dyDescent="0.3">
      <c r="A5357">
        <v>3646</v>
      </c>
      <c r="B5357" t="s">
        <v>8253</v>
      </c>
      <c r="C5357" t="s">
        <v>8254</v>
      </c>
      <c r="D5357" t="s">
        <v>2</v>
      </c>
      <c r="E5357" s="2">
        <v>43034</v>
      </c>
      <c r="F5357" s="2" t="str">
        <f>TEXT(Table1[[#This Row],[Date]],"DDDD")</f>
        <v>Thursday</v>
      </c>
      <c r="G5357" s="2" t="str">
        <f>TEXT(Table1[[#This Row],[Date]],"mmMM")</f>
        <v>October</v>
      </c>
      <c r="H5357" s="2" t="str">
        <f>IF(Table1[[#This Row],[Day]]="Saturday","Weekend",IF(Table1[[#This Row],[Day]]="Sunday","Weekend","Weekday"))</f>
        <v>Weekday</v>
      </c>
      <c r="I5357" s="2" t="str">
        <f>TEXT(Table1[[#This Row],[Date]],"DD")</f>
        <v>26</v>
      </c>
      <c r="J5357" s="2" t="str">
        <f>IF(Table1[[#This Row],[Date2]]&gt;20,"End",IF(Table1[[#This Row],[Date2]]&gt;10,"Mid","Start"))</f>
        <v>End</v>
      </c>
      <c r="K5357" s="3">
        <v>0.52797453703703701</v>
      </c>
      <c r="L5357" t="s">
        <v>5997</v>
      </c>
      <c r="M5357">
        <v>1</v>
      </c>
      <c r="N5357" s="1" t="s">
        <v>4</v>
      </c>
      <c r="O5357" s="1" t="s">
        <v>21</v>
      </c>
      <c r="P5357" t="s">
        <v>1025</v>
      </c>
      <c r="Q5357" t="s">
        <v>5998</v>
      </c>
      <c r="R5357">
        <v>108</v>
      </c>
      <c r="S5357" t="s">
        <v>8</v>
      </c>
      <c r="T5357" t="s">
        <v>1027</v>
      </c>
      <c r="U5357" t="s">
        <v>1395</v>
      </c>
      <c r="V5357" t="s">
        <v>11</v>
      </c>
    </row>
    <row r="5358" spans="1:22" x14ac:dyDescent="0.3">
      <c r="A5358">
        <v>3648</v>
      </c>
      <c r="B5358" t="s">
        <v>8260</v>
      </c>
      <c r="C5358" t="s">
        <v>6102</v>
      </c>
      <c r="D5358" t="s">
        <v>2</v>
      </c>
      <c r="E5358" s="2">
        <v>43034</v>
      </c>
      <c r="F5358" s="2" t="str">
        <f>TEXT(Table1[[#This Row],[Date]],"DDDD")</f>
        <v>Thursday</v>
      </c>
      <c r="G5358" s="2" t="str">
        <f>TEXT(Table1[[#This Row],[Date]],"mmMM")</f>
        <v>October</v>
      </c>
      <c r="H5358" s="2" t="str">
        <f>IF(Table1[[#This Row],[Day]]="Saturday","Weekend",IF(Table1[[#This Row],[Day]]="Sunday","Weekend","Weekday"))</f>
        <v>Weekday</v>
      </c>
      <c r="I5358" s="2" t="str">
        <f>TEXT(Table1[[#This Row],[Date]],"DD")</f>
        <v>26</v>
      </c>
      <c r="J5358" s="2" t="str">
        <f>IF(Table1[[#This Row],[Date2]]&gt;20,"End",IF(Table1[[#This Row],[Date2]]&gt;10,"Mid","Start"))</f>
        <v>End</v>
      </c>
      <c r="K5358" s="3">
        <v>0.55524305555555542</v>
      </c>
      <c r="L5358" t="s">
        <v>3</v>
      </c>
      <c r="M5358">
        <v>1</v>
      </c>
      <c r="N5358" s="1" t="s">
        <v>4</v>
      </c>
      <c r="O5358" s="1" t="s">
        <v>21</v>
      </c>
      <c r="P5358" t="s">
        <v>6103</v>
      </c>
      <c r="Q5358" t="s">
        <v>8261</v>
      </c>
      <c r="R5358">
        <v>288</v>
      </c>
      <c r="S5358" t="s">
        <v>8</v>
      </c>
      <c r="T5358" t="s">
        <v>6105</v>
      </c>
      <c r="U5358" t="s">
        <v>1395</v>
      </c>
      <c r="V5358" t="s">
        <v>11</v>
      </c>
    </row>
    <row r="5359" spans="1:22" x14ac:dyDescent="0.3">
      <c r="A5359">
        <v>3650</v>
      </c>
      <c r="B5359" t="s">
        <v>8263</v>
      </c>
      <c r="C5359" t="s">
        <v>8264</v>
      </c>
      <c r="D5359" t="s">
        <v>2</v>
      </c>
      <c r="E5359" s="2">
        <v>43034</v>
      </c>
      <c r="F5359" s="2" t="str">
        <f>TEXT(Table1[[#This Row],[Date]],"DDDD")</f>
        <v>Thursday</v>
      </c>
      <c r="G5359" s="2" t="str">
        <f>TEXT(Table1[[#This Row],[Date]],"mmMM")</f>
        <v>October</v>
      </c>
      <c r="H5359" s="2" t="str">
        <f>IF(Table1[[#This Row],[Day]]="Saturday","Weekend",IF(Table1[[#This Row],[Day]]="Sunday","Weekend","Weekday"))</f>
        <v>Weekday</v>
      </c>
      <c r="I5359" s="2" t="str">
        <f>TEXT(Table1[[#This Row],[Date]],"DD")</f>
        <v>26</v>
      </c>
      <c r="J5359" s="2" t="str">
        <f>IF(Table1[[#This Row],[Date2]]&gt;20,"End",IF(Table1[[#This Row],[Date2]]&gt;10,"Mid","Start"))</f>
        <v>End</v>
      </c>
      <c r="K5359" s="3">
        <v>0.55682870370370363</v>
      </c>
      <c r="L5359" t="s">
        <v>51</v>
      </c>
      <c r="M5359">
        <v>1</v>
      </c>
      <c r="N5359" s="1" t="s">
        <v>4</v>
      </c>
      <c r="O5359" s="1" t="s">
        <v>21</v>
      </c>
      <c r="P5359" t="s">
        <v>8265</v>
      </c>
      <c r="Q5359" t="s">
        <v>8266</v>
      </c>
      <c r="R5359">
        <v>255</v>
      </c>
      <c r="S5359" t="s">
        <v>8</v>
      </c>
      <c r="T5359" t="s">
        <v>8267</v>
      </c>
      <c r="U5359" t="s">
        <v>1395</v>
      </c>
      <c r="V5359" t="s">
        <v>11</v>
      </c>
    </row>
    <row r="5360" spans="1:22" x14ac:dyDescent="0.3">
      <c r="A5360">
        <v>3652</v>
      </c>
      <c r="B5360" t="s">
        <v>8270</v>
      </c>
      <c r="C5360" t="s">
        <v>2886</v>
      </c>
      <c r="D5360" t="s">
        <v>2</v>
      </c>
      <c r="E5360" s="2">
        <v>43034</v>
      </c>
      <c r="F5360" s="2" t="str">
        <f>TEXT(Table1[[#This Row],[Date]],"DDDD")</f>
        <v>Thursday</v>
      </c>
      <c r="G5360" s="2" t="str">
        <f>TEXT(Table1[[#This Row],[Date]],"mmMM")</f>
        <v>October</v>
      </c>
      <c r="H5360" s="2" t="str">
        <f>IF(Table1[[#This Row],[Day]]="Saturday","Weekend",IF(Table1[[#This Row],[Day]]="Sunday","Weekend","Weekday"))</f>
        <v>Weekday</v>
      </c>
      <c r="I5360" s="2" t="str">
        <f>TEXT(Table1[[#This Row],[Date]],"DD")</f>
        <v>26</v>
      </c>
      <c r="J5360" s="2" t="str">
        <f>IF(Table1[[#This Row],[Date2]]&gt;20,"End",IF(Table1[[#This Row],[Date2]]&gt;10,"Mid","Start"))</f>
        <v>End</v>
      </c>
      <c r="K5360" s="3">
        <v>0.56251157407407404</v>
      </c>
      <c r="L5360" t="s">
        <v>2142</v>
      </c>
      <c r="M5360">
        <v>1</v>
      </c>
      <c r="N5360" s="1" t="s">
        <v>4</v>
      </c>
      <c r="O5360" s="1" t="s">
        <v>21</v>
      </c>
      <c r="P5360" t="s">
        <v>2887</v>
      </c>
      <c r="Q5360" t="s">
        <v>7493</v>
      </c>
      <c r="R5360">
        <v>196.2</v>
      </c>
      <c r="S5360" t="s">
        <v>8</v>
      </c>
      <c r="T5360" t="s">
        <v>2889</v>
      </c>
      <c r="U5360" t="s">
        <v>1395</v>
      </c>
      <c r="V5360" t="s">
        <v>11</v>
      </c>
    </row>
    <row r="5361" spans="1:22" x14ac:dyDescent="0.3">
      <c r="A5361">
        <v>3653</v>
      </c>
      <c r="B5361" t="s">
        <v>8271</v>
      </c>
      <c r="C5361" t="s">
        <v>2886</v>
      </c>
      <c r="D5361" t="s">
        <v>2</v>
      </c>
      <c r="E5361" s="2">
        <v>43034</v>
      </c>
      <c r="F5361" s="2" t="str">
        <f>TEXT(Table1[[#This Row],[Date]],"DDDD")</f>
        <v>Thursday</v>
      </c>
      <c r="G5361" s="2" t="str">
        <f>TEXT(Table1[[#This Row],[Date]],"mmMM")</f>
        <v>October</v>
      </c>
      <c r="H5361" s="2" t="str">
        <f>IF(Table1[[#This Row],[Day]]="Saturday","Weekend",IF(Table1[[#This Row],[Day]]="Sunday","Weekend","Weekday"))</f>
        <v>Weekday</v>
      </c>
      <c r="I5361" s="2" t="str">
        <f>TEXT(Table1[[#This Row],[Date]],"DD")</f>
        <v>26</v>
      </c>
      <c r="J5361" s="2" t="str">
        <f>IF(Table1[[#This Row],[Date2]]&gt;20,"End",IF(Table1[[#This Row],[Date2]]&gt;10,"Mid","Start"))</f>
        <v>End</v>
      </c>
      <c r="K5361" s="3">
        <v>0.56253472222222223</v>
      </c>
      <c r="L5361" t="s">
        <v>2142</v>
      </c>
      <c r="M5361">
        <v>1</v>
      </c>
      <c r="N5361" s="1" t="s">
        <v>4</v>
      </c>
      <c r="O5361" s="1" t="s">
        <v>21</v>
      </c>
      <c r="P5361" t="s">
        <v>2887</v>
      </c>
      <c r="Q5361" t="s">
        <v>7493</v>
      </c>
      <c r="R5361">
        <v>196.2</v>
      </c>
      <c r="S5361" t="s">
        <v>8</v>
      </c>
      <c r="T5361" t="s">
        <v>2889</v>
      </c>
      <c r="U5361" t="s">
        <v>1395</v>
      </c>
      <c r="V5361" t="s">
        <v>11</v>
      </c>
    </row>
    <row r="5362" spans="1:22" x14ac:dyDescent="0.3">
      <c r="A5362">
        <v>3654</v>
      </c>
      <c r="B5362" t="s">
        <v>8272</v>
      </c>
      <c r="C5362" t="s">
        <v>6499</v>
      </c>
      <c r="D5362" t="s">
        <v>2</v>
      </c>
      <c r="E5362" s="2">
        <v>43034</v>
      </c>
      <c r="F5362" s="2" t="str">
        <f>TEXT(Table1[[#This Row],[Date]],"DDDD")</f>
        <v>Thursday</v>
      </c>
      <c r="G5362" s="2" t="str">
        <f>TEXT(Table1[[#This Row],[Date]],"mmMM")</f>
        <v>October</v>
      </c>
      <c r="H5362" s="2" t="str">
        <f>IF(Table1[[#This Row],[Day]]="Saturday","Weekend",IF(Table1[[#This Row],[Day]]="Sunday","Weekend","Weekday"))</f>
        <v>Weekday</v>
      </c>
      <c r="I5362" s="2" t="str">
        <f>TEXT(Table1[[#This Row],[Date]],"DD")</f>
        <v>26</v>
      </c>
      <c r="J5362" s="2" t="str">
        <f>IF(Table1[[#This Row],[Date2]]&gt;20,"End",IF(Table1[[#This Row],[Date2]]&gt;10,"Mid","Start"))</f>
        <v>End</v>
      </c>
      <c r="K5362" s="3">
        <v>0.56631944444444449</v>
      </c>
      <c r="L5362" t="s">
        <v>51</v>
      </c>
      <c r="M5362">
        <v>1</v>
      </c>
      <c r="N5362" s="1" t="s">
        <v>4</v>
      </c>
      <c r="O5362" s="1" t="s">
        <v>21</v>
      </c>
      <c r="P5362" t="s">
        <v>6500</v>
      </c>
      <c r="Q5362" t="s">
        <v>8273</v>
      </c>
      <c r="R5362">
        <v>293.25</v>
      </c>
      <c r="S5362" t="s">
        <v>8</v>
      </c>
      <c r="T5362" t="s">
        <v>6502</v>
      </c>
      <c r="U5362" t="s">
        <v>1395</v>
      </c>
      <c r="V5362" t="s">
        <v>11</v>
      </c>
    </row>
    <row r="5363" spans="1:22" x14ac:dyDescent="0.3">
      <c r="A5363">
        <v>3669</v>
      </c>
      <c r="B5363" t="s">
        <v>8304</v>
      </c>
      <c r="C5363" t="s">
        <v>4566</v>
      </c>
      <c r="D5363" t="s">
        <v>2</v>
      </c>
      <c r="E5363" s="2">
        <v>43034</v>
      </c>
      <c r="F5363" s="2" t="str">
        <f>TEXT(Table1[[#This Row],[Date]],"DDDD")</f>
        <v>Thursday</v>
      </c>
      <c r="G5363" s="2" t="str">
        <f>TEXT(Table1[[#This Row],[Date]],"mmMM")</f>
        <v>October</v>
      </c>
      <c r="H5363" s="2" t="str">
        <f>IF(Table1[[#This Row],[Day]]="Saturday","Weekend",IF(Table1[[#This Row],[Day]]="Sunday","Weekend","Weekday"))</f>
        <v>Weekday</v>
      </c>
      <c r="I5363" s="2" t="str">
        <f>TEXT(Table1[[#This Row],[Date]],"DD")</f>
        <v>26</v>
      </c>
      <c r="J5363" s="2" t="str">
        <f>IF(Table1[[#This Row],[Date2]]&gt;20,"End",IF(Table1[[#This Row],[Date2]]&gt;10,"Mid","Start"))</f>
        <v>End</v>
      </c>
      <c r="K5363" s="3">
        <v>0.63791666666666658</v>
      </c>
      <c r="L5363" t="s">
        <v>28</v>
      </c>
      <c r="M5363">
        <v>1</v>
      </c>
      <c r="N5363" s="1" t="s">
        <v>4</v>
      </c>
      <c r="O5363" s="1" t="s">
        <v>21</v>
      </c>
      <c r="P5363" t="s">
        <v>4567</v>
      </c>
      <c r="Q5363" t="s">
        <v>2583</v>
      </c>
      <c r="R5363">
        <v>108</v>
      </c>
      <c r="S5363" t="s">
        <v>8</v>
      </c>
      <c r="T5363" t="s">
        <v>4568</v>
      </c>
      <c r="U5363" t="s">
        <v>1395</v>
      </c>
      <c r="V5363" t="s">
        <v>11</v>
      </c>
    </row>
    <row r="5364" spans="1:22" x14ac:dyDescent="0.3">
      <c r="A5364">
        <v>3670</v>
      </c>
      <c r="B5364" t="s">
        <v>8305</v>
      </c>
      <c r="C5364" t="s">
        <v>2114</v>
      </c>
      <c r="D5364" t="s">
        <v>14</v>
      </c>
      <c r="E5364" s="2">
        <v>43034</v>
      </c>
      <c r="F5364" s="2" t="str">
        <f>TEXT(Table1[[#This Row],[Date]],"DDDD")</f>
        <v>Thursday</v>
      </c>
      <c r="G5364" s="2" t="str">
        <f>TEXT(Table1[[#This Row],[Date]],"mmMM")</f>
        <v>October</v>
      </c>
      <c r="H5364" s="2" t="str">
        <f>IF(Table1[[#This Row],[Day]]="Saturday","Weekend",IF(Table1[[#This Row],[Day]]="Sunday","Weekend","Weekday"))</f>
        <v>Weekday</v>
      </c>
      <c r="I5364" s="2" t="str">
        <f>TEXT(Table1[[#This Row],[Date]],"DD")</f>
        <v>26</v>
      </c>
      <c r="J5364" s="2" t="str">
        <f>IF(Table1[[#This Row],[Date2]]&gt;20,"End",IF(Table1[[#This Row],[Date2]]&gt;10,"Mid","Start"))</f>
        <v>End</v>
      </c>
      <c r="K5364" s="3">
        <v>0.65937500000000004</v>
      </c>
      <c r="L5364" t="s">
        <v>5997</v>
      </c>
      <c r="M5364">
        <v>1</v>
      </c>
      <c r="N5364" s="1" t="s">
        <v>4</v>
      </c>
      <c r="O5364" s="1" t="s">
        <v>21</v>
      </c>
      <c r="P5364" t="s">
        <v>2115</v>
      </c>
      <c r="Q5364" t="s">
        <v>8306</v>
      </c>
      <c r="R5364">
        <v>104.4</v>
      </c>
      <c r="S5364" t="s">
        <v>8</v>
      </c>
      <c r="T5364" t="s">
        <v>2116</v>
      </c>
      <c r="U5364" t="s">
        <v>1395</v>
      </c>
      <c r="V5364" t="s">
        <v>11</v>
      </c>
    </row>
    <row r="5365" spans="1:22" x14ac:dyDescent="0.3">
      <c r="A5365">
        <v>3671</v>
      </c>
      <c r="B5365" t="s">
        <v>8307</v>
      </c>
      <c r="C5365" t="s">
        <v>6553</v>
      </c>
      <c r="D5365" t="s">
        <v>2</v>
      </c>
      <c r="E5365" s="2">
        <v>43034</v>
      </c>
      <c r="F5365" s="2" t="str">
        <f>TEXT(Table1[[#This Row],[Date]],"DDDD")</f>
        <v>Thursday</v>
      </c>
      <c r="G5365" s="2" t="str">
        <f>TEXT(Table1[[#This Row],[Date]],"mmMM")</f>
        <v>October</v>
      </c>
      <c r="H5365" s="2" t="str">
        <f>IF(Table1[[#This Row],[Day]]="Saturday","Weekend",IF(Table1[[#This Row],[Day]]="Sunday","Weekend","Weekday"))</f>
        <v>Weekday</v>
      </c>
      <c r="I5365" s="2" t="str">
        <f>TEXT(Table1[[#This Row],[Date]],"DD")</f>
        <v>26</v>
      </c>
      <c r="J5365" s="2" t="str">
        <f>IF(Table1[[#This Row],[Date2]]&gt;20,"End",IF(Table1[[#This Row],[Date2]]&gt;10,"Mid","Start"))</f>
        <v>End</v>
      </c>
      <c r="K5365" s="3">
        <v>0.73108796296296308</v>
      </c>
      <c r="L5365" t="s">
        <v>5997</v>
      </c>
      <c r="M5365">
        <v>1</v>
      </c>
      <c r="N5365" s="1" t="s">
        <v>4</v>
      </c>
      <c r="O5365" s="1" t="s">
        <v>21</v>
      </c>
      <c r="P5365" t="s">
        <v>1200</v>
      </c>
      <c r="Q5365" t="s">
        <v>6918</v>
      </c>
      <c r="R5365">
        <v>135</v>
      </c>
      <c r="S5365" t="s">
        <v>8</v>
      </c>
      <c r="T5365" t="s">
        <v>6554</v>
      </c>
      <c r="U5365" t="s">
        <v>1395</v>
      </c>
      <c r="V5365" t="s">
        <v>11</v>
      </c>
    </row>
    <row r="5366" spans="1:22" x14ac:dyDescent="0.3">
      <c r="A5366">
        <v>3672</v>
      </c>
      <c r="B5366" t="s">
        <v>8308</v>
      </c>
      <c r="C5366" t="s">
        <v>7920</v>
      </c>
      <c r="D5366" t="s">
        <v>2</v>
      </c>
      <c r="E5366" s="2">
        <v>43034</v>
      </c>
      <c r="F5366" s="2" t="str">
        <f>TEXT(Table1[[#This Row],[Date]],"DDDD")</f>
        <v>Thursday</v>
      </c>
      <c r="G5366" s="2" t="str">
        <f>TEXT(Table1[[#This Row],[Date]],"mmMM")</f>
        <v>October</v>
      </c>
      <c r="H5366" s="2" t="str">
        <f>IF(Table1[[#This Row],[Day]]="Saturday","Weekend",IF(Table1[[#This Row],[Day]]="Sunday","Weekend","Weekday"))</f>
        <v>Weekday</v>
      </c>
      <c r="I5366" s="2" t="str">
        <f>TEXT(Table1[[#This Row],[Date]],"DD")</f>
        <v>26</v>
      </c>
      <c r="J5366" s="2" t="str">
        <f>IF(Table1[[#This Row],[Date2]]&gt;20,"End",IF(Table1[[#This Row],[Date2]]&gt;10,"Mid","Start"))</f>
        <v>End</v>
      </c>
      <c r="K5366" s="3">
        <v>0.798761574074074</v>
      </c>
      <c r="L5366" t="s">
        <v>5997</v>
      </c>
      <c r="M5366">
        <v>1</v>
      </c>
      <c r="N5366" s="1" t="s">
        <v>4</v>
      </c>
      <c r="O5366" s="1" t="s">
        <v>21</v>
      </c>
      <c r="P5366" t="s">
        <v>7921</v>
      </c>
      <c r="Q5366" t="s">
        <v>7609</v>
      </c>
      <c r="R5366">
        <v>117</v>
      </c>
      <c r="S5366" t="s">
        <v>8</v>
      </c>
      <c r="T5366" t="s">
        <v>7923</v>
      </c>
      <c r="U5366" t="s">
        <v>1395</v>
      </c>
      <c r="V5366" t="s">
        <v>11</v>
      </c>
    </row>
    <row r="5367" spans="1:22" x14ac:dyDescent="0.3">
      <c r="A5367">
        <v>3674</v>
      </c>
      <c r="B5367" t="s">
        <v>8311</v>
      </c>
      <c r="C5367" t="s">
        <v>2035</v>
      </c>
      <c r="D5367" t="s">
        <v>2</v>
      </c>
      <c r="E5367" s="2">
        <v>43034</v>
      </c>
      <c r="F5367" s="2" t="str">
        <f>TEXT(Table1[[#This Row],[Date]],"DDDD")</f>
        <v>Thursday</v>
      </c>
      <c r="G5367" s="2" t="str">
        <f>TEXT(Table1[[#This Row],[Date]],"mmMM")</f>
        <v>October</v>
      </c>
      <c r="H5367" s="2" t="str">
        <f>IF(Table1[[#This Row],[Day]]="Saturday","Weekend",IF(Table1[[#This Row],[Day]]="Sunday","Weekend","Weekday"))</f>
        <v>Weekday</v>
      </c>
      <c r="I5367" s="2" t="str">
        <f>TEXT(Table1[[#This Row],[Date]],"DD")</f>
        <v>26</v>
      </c>
      <c r="J5367" s="2" t="str">
        <f>IF(Table1[[#This Row],[Date2]]&gt;20,"End",IF(Table1[[#This Row],[Date2]]&gt;10,"Mid","Start"))</f>
        <v>End</v>
      </c>
      <c r="K5367" s="3">
        <v>0.82760416666666659</v>
      </c>
      <c r="L5367" t="s">
        <v>2142</v>
      </c>
      <c r="M5367">
        <v>1</v>
      </c>
      <c r="N5367" s="1" t="s">
        <v>4</v>
      </c>
      <c r="O5367" s="1" t="s">
        <v>21</v>
      </c>
      <c r="P5367" t="s">
        <v>2036</v>
      </c>
      <c r="Q5367" t="s">
        <v>8312</v>
      </c>
      <c r="R5367">
        <v>157.5</v>
      </c>
      <c r="S5367" t="s">
        <v>8</v>
      </c>
      <c r="T5367" t="s">
        <v>2038</v>
      </c>
      <c r="U5367" t="s">
        <v>1395</v>
      </c>
      <c r="V5367" t="s">
        <v>11</v>
      </c>
    </row>
    <row r="5368" spans="1:22" x14ac:dyDescent="0.3">
      <c r="A5368">
        <v>3678</v>
      </c>
      <c r="B5368" t="s">
        <v>8319</v>
      </c>
      <c r="C5368" t="s">
        <v>1813</v>
      </c>
      <c r="D5368" t="s">
        <v>2</v>
      </c>
      <c r="E5368" s="2">
        <v>43034</v>
      </c>
      <c r="F5368" s="2" t="str">
        <f>TEXT(Table1[[#This Row],[Date]],"DDDD")</f>
        <v>Thursday</v>
      </c>
      <c r="G5368" s="2" t="str">
        <f>TEXT(Table1[[#This Row],[Date]],"mmMM")</f>
        <v>October</v>
      </c>
      <c r="H5368" s="2" t="str">
        <f>IF(Table1[[#This Row],[Day]]="Saturday","Weekend",IF(Table1[[#This Row],[Day]]="Sunday","Weekend","Weekday"))</f>
        <v>Weekday</v>
      </c>
      <c r="I5368" s="2" t="str">
        <f>TEXT(Table1[[#This Row],[Date]],"DD")</f>
        <v>26</v>
      </c>
      <c r="J5368" s="2" t="str">
        <f>IF(Table1[[#This Row],[Date2]]&gt;20,"End",IF(Table1[[#This Row],[Date2]]&gt;10,"Mid","Start"))</f>
        <v>End</v>
      </c>
      <c r="K5368" s="3">
        <v>0.83596064814814819</v>
      </c>
      <c r="L5368" t="s">
        <v>2142</v>
      </c>
      <c r="M5368">
        <v>1</v>
      </c>
      <c r="N5368" s="1" t="s">
        <v>4</v>
      </c>
      <c r="O5368" s="1" t="s">
        <v>21</v>
      </c>
      <c r="P5368" t="s">
        <v>1814</v>
      </c>
      <c r="Q5368" t="s">
        <v>8320</v>
      </c>
      <c r="R5368">
        <v>174.6</v>
      </c>
      <c r="S5368" t="s">
        <v>8</v>
      </c>
      <c r="T5368" t="s">
        <v>1816</v>
      </c>
      <c r="U5368" t="s">
        <v>1395</v>
      </c>
      <c r="V5368" t="s">
        <v>11</v>
      </c>
    </row>
    <row r="5369" spans="1:22" x14ac:dyDescent="0.3">
      <c r="A5369">
        <v>3691</v>
      </c>
      <c r="B5369" t="s">
        <v>8348</v>
      </c>
      <c r="C5369" t="s">
        <v>3451</v>
      </c>
      <c r="D5369" t="s">
        <v>2</v>
      </c>
      <c r="E5369" s="2">
        <v>43034</v>
      </c>
      <c r="F5369" s="2" t="str">
        <f>TEXT(Table1[[#This Row],[Date]],"DDDD")</f>
        <v>Thursday</v>
      </c>
      <c r="G5369" s="2" t="str">
        <f>TEXT(Table1[[#This Row],[Date]],"mmMM")</f>
        <v>October</v>
      </c>
      <c r="H5369" s="2" t="str">
        <f>IF(Table1[[#This Row],[Day]]="Saturday","Weekend",IF(Table1[[#This Row],[Day]]="Sunday","Weekend","Weekday"))</f>
        <v>Weekday</v>
      </c>
      <c r="I5369" s="2" t="str">
        <f>TEXT(Table1[[#This Row],[Date]],"DD")</f>
        <v>26</v>
      </c>
      <c r="J5369" s="2" t="str">
        <f>IF(Table1[[#This Row],[Date2]]&gt;20,"End",IF(Table1[[#This Row],[Date2]]&gt;10,"Mid","Start"))</f>
        <v>End</v>
      </c>
      <c r="K5369" s="3">
        <v>0.87466435185185187</v>
      </c>
      <c r="L5369" t="s">
        <v>51</v>
      </c>
      <c r="M5369">
        <v>1</v>
      </c>
      <c r="N5369" s="1" t="s">
        <v>4</v>
      </c>
      <c r="O5369" s="1" t="s">
        <v>21</v>
      </c>
      <c r="P5369" t="s">
        <v>8349</v>
      </c>
      <c r="Q5369" t="s">
        <v>8350</v>
      </c>
      <c r="R5369">
        <v>476</v>
      </c>
      <c r="S5369" t="s">
        <v>8</v>
      </c>
      <c r="T5369" t="s">
        <v>3454</v>
      </c>
      <c r="U5369" t="s">
        <v>1395</v>
      </c>
      <c r="V5369" t="s">
        <v>11</v>
      </c>
    </row>
    <row r="5370" spans="1:22" x14ac:dyDescent="0.3">
      <c r="A5370">
        <v>3692</v>
      </c>
      <c r="B5370" t="s">
        <v>8351</v>
      </c>
      <c r="C5370" t="s">
        <v>85</v>
      </c>
      <c r="D5370" t="s">
        <v>2</v>
      </c>
      <c r="E5370" s="2">
        <v>43034</v>
      </c>
      <c r="F5370" s="2" t="str">
        <f>TEXT(Table1[[#This Row],[Date]],"DDDD")</f>
        <v>Thursday</v>
      </c>
      <c r="G5370" s="2" t="str">
        <f>TEXT(Table1[[#This Row],[Date]],"mmMM")</f>
        <v>October</v>
      </c>
      <c r="H5370" s="2" t="str">
        <f>IF(Table1[[#This Row],[Day]]="Saturday","Weekend",IF(Table1[[#This Row],[Day]]="Sunday","Weekend","Weekday"))</f>
        <v>Weekday</v>
      </c>
      <c r="I5370" s="2" t="str">
        <f>TEXT(Table1[[#This Row],[Date]],"DD")</f>
        <v>26</v>
      </c>
      <c r="J5370" s="2" t="str">
        <f>IF(Table1[[#This Row],[Date2]]&gt;20,"End",IF(Table1[[#This Row],[Date2]]&gt;10,"Mid","Start"))</f>
        <v>End</v>
      </c>
      <c r="K5370" s="3">
        <v>0.87626157407407412</v>
      </c>
      <c r="L5370" t="s">
        <v>168</v>
      </c>
      <c r="M5370">
        <v>1</v>
      </c>
      <c r="N5370" s="1" t="s">
        <v>4</v>
      </c>
      <c r="O5370" s="1" t="s">
        <v>21</v>
      </c>
      <c r="P5370" t="s">
        <v>86</v>
      </c>
      <c r="Q5370" t="s">
        <v>7762</v>
      </c>
      <c r="R5370">
        <v>160</v>
      </c>
      <c r="S5370" t="s">
        <v>8</v>
      </c>
      <c r="T5370" t="s">
        <v>88</v>
      </c>
      <c r="U5370" t="s">
        <v>1395</v>
      </c>
      <c r="V5370" t="s">
        <v>11</v>
      </c>
    </row>
    <row r="5371" spans="1:22" x14ac:dyDescent="0.3">
      <c r="A5371">
        <v>3695</v>
      </c>
      <c r="B5371" t="s">
        <v>8361</v>
      </c>
      <c r="C5371" t="s">
        <v>3126</v>
      </c>
      <c r="D5371" t="s">
        <v>2</v>
      </c>
      <c r="E5371" s="2">
        <v>43034</v>
      </c>
      <c r="F5371" s="2" t="str">
        <f>TEXT(Table1[[#This Row],[Date]],"DDDD")</f>
        <v>Thursday</v>
      </c>
      <c r="G5371" s="2" t="str">
        <f>TEXT(Table1[[#This Row],[Date]],"mmMM")</f>
        <v>October</v>
      </c>
      <c r="H5371" s="2" t="str">
        <f>IF(Table1[[#This Row],[Day]]="Saturday","Weekend",IF(Table1[[#This Row],[Day]]="Sunday","Weekend","Weekday"))</f>
        <v>Weekday</v>
      </c>
      <c r="I5371" s="2" t="str">
        <f>TEXT(Table1[[#This Row],[Date]],"DD")</f>
        <v>26</v>
      </c>
      <c r="J5371" s="2" t="str">
        <f>IF(Table1[[#This Row],[Date2]]&gt;20,"End",IF(Table1[[#This Row],[Date2]]&gt;10,"Mid","Start"))</f>
        <v>End</v>
      </c>
      <c r="K5371" s="3">
        <v>0.87759259259259259</v>
      </c>
      <c r="L5371" t="s">
        <v>3</v>
      </c>
      <c r="M5371">
        <v>1</v>
      </c>
      <c r="N5371" s="1" t="s">
        <v>4</v>
      </c>
      <c r="O5371" s="1" t="s">
        <v>21</v>
      </c>
      <c r="P5371" t="s">
        <v>3127</v>
      </c>
      <c r="Q5371" t="s">
        <v>8362</v>
      </c>
      <c r="R5371">
        <v>108</v>
      </c>
      <c r="S5371" t="s">
        <v>8</v>
      </c>
      <c r="T5371" t="s">
        <v>3129</v>
      </c>
      <c r="U5371" t="s">
        <v>1395</v>
      </c>
      <c r="V5371" t="s">
        <v>11</v>
      </c>
    </row>
    <row r="5372" spans="1:22" x14ac:dyDescent="0.3">
      <c r="A5372">
        <v>3699</v>
      </c>
      <c r="B5372" t="s">
        <v>8369</v>
      </c>
      <c r="C5372" t="s">
        <v>1252</v>
      </c>
      <c r="D5372" t="s">
        <v>2</v>
      </c>
      <c r="E5372" s="2">
        <v>43034</v>
      </c>
      <c r="F5372" s="2" t="str">
        <f>TEXT(Table1[[#This Row],[Date]],"DDDD")</f>
        <v>Thursday</v>
      </c>
      <c r="G5372" s="2" t="str">
        <f>TEXT(Table1[[#This Row],[Date]],"mmMM")</f>
        <v>October</v>
      </c>
      <c r="H5372" s="2" t="str">
        <f>IF(Table1[[#This Row],[Day]]="Saturday","Weekend",IF(Table1[[#This Row],[Day]]="Sunday","Weekend","Weekday"))</f>
        <v>Weekday</v>
      </c>
      <c r="I5372" s="2" t="str">
        <f>TEXT(Table1[[#This Row],[Date]],"DD")</f>
        <v>26</v>
      </c>
      <c r="J5372" s="2" t="str">
        <f>IF(Table1[[#This Row],[Date2]]&gt;20,"End",IF(Table1[[#This Row],[Date2]]&gt;10,"Mid","Start"))</f>
        <v>End</v>
      </c>
      <c r="K5372" s="3">
        <v>0.88612268518518511</v>
      </c>
      <c r="L5372" t="s">
        <v>28</v>
      </c>
      <c r="M5372">
        <v>1</v>
      </c>
      <c r="N5372" s="1" t="s">
        <v>4</v>
      </c>
      <c r="O5372" s="1" t="s">
        <v>21</v>
      </c>
      <c r="P5372" t="s">
        <v>1253</v>
      </c>
      <c r="Q5372" t="s">
        <v>8370</v>
      </c>
      <c r="R5372">
        <v>108</v>
      </c>
      <c r="S5372" t="s">
        <v>8</v>
      </c>
      <c r="T5372" t="s">
        <v>1255</v>
      </c>
      <c r="U5372" t="s">
        <v>1395</v>
      </c>
      <c r="V5372" t="s">
        <v>11</v>
      </c>
    </row>
    <row r="5373" spans="1:22" x14ac:dyDescent="0.3">
      <c r="A5373">
        <v>3700</v>
      </c>
      <c r="B5373" t="s">
        <v>8371</v>
      </c>
      <c r="C5373" t="s">
        <v>1252</v>
      </c>
      <c r="D5373" t="s">
        <v>2</v>
      </c>
      <c r="E5373" s="2">
        <v>43034</v>
      </c>
      <c r="F5373" s="2" t="str">
        <f>TEXT(Table1[[#This Row],[Date]],"DDDD")</f>
        <v>Thursday</v>
      </c>
      <c r="G5373" s="2" t="str">
        <f>TEXT(Table1[[#This Row],[Date]],"mmMM")</f>
        <v>October</v>
      </c>
      <c r="H5373" s="2" t="str">
        <f>IF(Table1[[#This Row],[Day]]="Saturday","Weekend",IF(Table1[[#This Row],[Day]]="Sunday","Weekend","Weekday"))</f>
        <v>Weekday</v>
      </c>
      <c r="I5373" s="2" t="str">
        <f>TEXT(Table1[[#This Row],[Date]],"DD")</f>
        <v>26</v>
      </c>
      <c r="J5373" s="2" t="str">
        <f>IF(Table1[[#This Row],[Date2]]&gt;20,"End",IF(Table1[[#This Row],[Date2]]&gt;10,"Mid","Start"))</f>
        <v>End</v>
      </c>
      <c r="K5373" s="3">
        <v>0.8872106481481481</v>
      </c>
      <c r="L5373" t="s">
        <v>28</v>
      </c>
      <c r="M5373">
        <v>1</v>
      </c>
      <c r="N5373" s="1" t="s">
        <v>4</v>
      </c>
      <c r="O5373" s="1" t="s">
        <v>21</v>
      </c>
      <c r="P5373" t="s">
        <v>1253</v>
      </c>
      <c r="Q5373" t="s">
        <v>8370</v>
      </c>
      <c r="R5373">
        <v>108</v>
      </c>
      <c r="S5373" t="s">
        <v>8</v>
      </c>
      <c r="T5373" t="s">
        <v>1255</v>
      </c>
      <c r="U5373" t="s">
        <v>1395</v>
      </c>
      <c r="V5373" t="s">
        <v>11</v>
      </c>
    </row>
    <row r="5374" spans="1:22" x14ac:dyDescent="0.3">
      <c r="A5374">
        <v>3710</v>
      </c>
      <c r="B5374" t="s">
        <v>8399</v>
      </c>
      <c r="C5374" t="s">
        <v>2886</v>
      </c>
      <c r="D5374" t="s">
        <v>2</v>
      </c>
      <c r="E5374" s="2">
        <v>43034</v>
      </c>
      <c r="F5374" s="2" t="str">
        <f>TEXT(Table1[[#This Row],[Date]],"DDDD")</f>
        <v>Thursday</v>
      </c>
      <c r="G5374" s="2" t="str">
        <f>TEXT(Table1[[#This Row],[Date]],"mmMM")</f>
        <v>October</v>
      </c>
      <c r="H5374" s="2" t="str">
        <f>IF(Table1[[#This Row],[Day]]="Saturday","Weekend",IF(Table1[[#This Row],[Day]]="Sunday","Weekend","Weekday"))</f>
        <v>Weekday</v>
      </c>
      <c r="I5374" s="2" t="str">
        <f>TEXT(Table1[[#This Row],[Date]],"DD")</f>
        <v>26</v>
      </c>
      <c r="J5374" s="2" t="str">
        <f>IF(Table1[[#This Row],[Date2]]&gt;20,"End",IF(Table1[[#This Row],[Date2]]&gt;10,"Mid","Start"))</f>
        <v>End</v>
      </c>
      <c r="K5374" s="3">
        <v>0.90222222222222226</v>
      </c>
      <c r="L5374" t="s">
        <v>2142</v>
      </c>
      <c r="M5374">
        <v>1</v>
      </c>
      <c r="N5374" s="1" t="s">
        <v>4</v>
      </c>
      <c r="O5374" s="1" t="s">
        <v>21</v>
      </c>
      <c r="P5374" t="s">
        <v>2887</v>
      </c>
      <c r="Q5374" t="s">
        <v>7493</v>
      </c>
      <c r="R5374">
        <v>196.2</v>
      </c>
      <c r="S5374" t="s">
        <v>8</v>
      </c>
      <c r="T5374" t="s">
        <v>2889</v>
      </c>
      <c r="U5374" t="s">
        <v>1395</v>
      </c>
      <c r="V5374" t="s">
        <v>11</v>
      </c>
    </row>
    <row r="5375" spans="1:22" x14ac:dyDescent="0.3">
      <c r="A5375">
        <v>3714</v>
      </c>
      <c r="B5375" t="s">
        <v>8406</v>
      </c>
      <c r="C5375" t="s">
        <v>8407</v>
      </c>
      <c r="D5375" t="s">
        <v>2</v>
      </c>
      <c r="E5375" s="2">
        <v>43034</v>
      </c>
      <c r="F5375" s="2" t="str">
        <f>TEXT(Table1[[#This Row],[Date]],"DDDD")</f>
        <v>Thursday</v>
      </c>
      <c r="G5375" s="2" t="str">
        <f>TEXT(Table1[[#This Row],[Date]],"mmMM")</f>
        <v>October</v>
      </c>
      <c r="H5375" s="2" t="str">
        <f>IF(Table1[[#This Row],[Day]]="Saturday","Weekend",IF(Table1[[#This Row],[Day]]="Sunday","Weekend","Weekday"))</f>
        <v>Weekday</v>
      </c>
      <c r="I5375" s="2" t="str">
        <f>TEXT(Table1[[#This Row],[Date]],"DD")</f>
        <v>26</v>
      </c>
      <c r="J5375" s="2" t="str">
        <f>IF(Table1[[#This Row],[Date2]]&gt;20,"End",IF(Table1[[#This Row],[Date2]]&gt;10,"Mid","Start"))</f>
        <v>End</v>
      </c>
      <c r="K5375" s="3">
        <v>0.91214120370370366</v>
      </c>
      <c r="L5375" t="s">
        <v>51</v>
      </c>
      <c r="M5375">
        <v>1</v>
      </c>
      <c r="N5375" s="1" t="s">
        <v>4</v>
      </c>
      <c r="O5375" s="1" t="s">
        <v>21</v>
      </c>
      <c r="P5375" t="s">
        <v>3097</v>
      </c>
      <c r="Q5375" t="s">
        <v>8408</v>
      </c>
      <c r="R5375">
        <v>391</v>
      </c>
      <c r="S5375" t="s">
        <v>8</v>
      </c>
      <c r="T5375" t="s">
        <v>8409</v>
      </c>
      <c r="U5375" t="s">
        <v>1395</v>
      </c>
      <c r="V5375" t="s">
        <v>11</v>
      </c>
    </row>
    <row r="5376" spans="1:22" x14ac:dyDescent="0.3">
      <c r="A5376">
        <v>3721</v>
      </c>
      <c r="B5376" t="s">
        <v>8423</v>
      </c>
      <c r="C5376" t="s">
        <v>155</v>
      </c>
      <c r="D5376" t="s">
        <v>2</v>
      </c>
      <c r="E5376" s="2">
        <v>43034</v>
      </c>
      <c r="F5376" s="2" t="str">
        <f>TEXT(Table1[[#This Row],[Date]],"DDDD")</f>
        <v>Thursday</v>
      </c>
      <c r="G5376" s="2" t="str">
        <f>TEXT(Table1[[#This Row],[Date]],"mmMM")</f>
        <v>October</v>
      </c>
      <c r="H5376" s="2" t="str">
        <f>IF(Table1[[#This Row],[Day]]="Saturday","Weekend",IF(Table1[[#This Row],[Day]]="Sunday","Weekend","Weekday"))</f>
        <v>Weekday</v>
      </c>
      <c r="I5376" s="2" t="str">
        <f>TEXT(Table1[[#This Row],[Date]],"DD")</f>
        <v>26</v>
      </c>
      <c r="J5376" s="2" t="str">
        <f>IF(Table1[[#This Row],[Date2]]&gt;20,"End",IF(Table1[[#This Row],[Date2]]&gt;10,"Mid","Start"))</f>
        <v>End</v>
      </c>
      <c r="K5376" s="3">
        <v>0.92844907407407395</v>
      </c>
      <c r="L5376" t="s">
        <v>168</v>
      </c>
      <c r="M5376">
        <v>1</v>
      </c>
      <c r="N5376" s="1" t="s">
        <v>4</v>
      </c>
      <c r="O5376" s="1" t="s">
        <v>21</v>
      </c>
      <c r="P5376" t="s">
        <v>156</v>
      </c>
      <c r="Q5376" t="s">
        <v>7564</v>
      </c>
      <c r="R5376">
        <v>130</v>
      </c>
      <c r="S5376" t="s">
        <v>8</v>
      </c>
      <c r="T5376" t="s">
        <v>158</v>
      </c>
      <c r="U5376" t="s">
        <v>1395</v>
      </c>
      <c r="V5376" t="s">
        <v>11</v>
      </c>
    </row>
    <row r="5377" spans="1:22" x14ac:dyDescent="0.3">
      <c r="A5377">
        <v>3725</v>
      </c>
      <c r="B5377" t="s">
        <v>8434</v>
      </c>
      <c r="C5377" t="s">
        <v>1029</v>
      </c>
      <c r="D5377" t="s">
        <v>14</v>
      </c>
      <c r="E5377" s="2">
        <v>43034</v>
      </c>
      <c r="F5377" s="2" t="str">
        <f>TEXT(Table1[[#This Row],[Date]],"DDDD")</f>
        <v>Thursday</v>
      </c>
      <c r="G5377" s="2" t="str">
        <f>TEXT(Table1[[#This Row],[Date]],"mmMM")</f>
        <v>October</v>
      </c>
      <c r="H5377" s="2" t="str">
        <f>IF(Table1[[#This Row],[Day]]="Saturday","Weekend",IF(Table1[[#This Row],[Day]]="Sunday","Weekend","Weekday"))</f>
        <v>Weekday</v>
      </c>
      <c r="I5377" s="2" t="str">
        <f>TEXT(Table1[[#This Row],[Date]],"DD")</f>
        <v>26</v>
      </c>
      <c r="J5377" s="2" t="str">
        <f>IF(Table1[[#This Row],[Date2]]&gt;20,"End",IF(Table1[[#This Row],[Date2]]&gt;10,"Mid","Start"))</f>
        <v>End</v>
      </c>
      <c r="K5377" s="3">
        <v>0.98215277777777787</v>
      </c>
      <c r="L5377" t="s">
        <v>5997</v>
      </c>
      <c r="M5377">
        <v>1</v>
      </c>
      <c r="N5377" s="1" t="s">
        <v>4</v>
      </c>
      <c r="O5377" s="1" t="s">
        <v>21</v>
      </c>
      <c r="P5377" t="s">
        <v>791</v>
      </c>
      <c r="Q5377" t="s">
        <v>8435</v>
      </c>
      <c r="R5377">
        <v>117</v>
      </c>
      <c r="S5377" t="s">
        <v>8</v>
      </c>
      <c r="T5377" t="s">
        <v>792</v>
      </c>
      <c r="U5377" t="s">
        <v>1395</v>
      </c>
      <c r="V5377" t="s">
        <v>11</v>
      </c>
    </row>
    <row r="5378" spans="1:22" x14ac:dyDescent="0.3">
      <c r="A5378">
        <v>5967</v>
      </c>
      <c r="B5378" t="s">
        <v>12910</v>
      </c>
      <c r="C5378" t="s">
        <v>2035</v>
      </c>
      <c r="D5378" t="s">
        <v>2</v>
      </c>
      <c r="E5378" s="2">
        <v>43065</v>
      </c>
      <c r="F5378" s="2" t="str">
        <f>TEXT(Table1[[#This Row],[Date]],"DDDD")</f>
        <v>Sunday</v>
      </c>
      <c r="G5378" s="2" t="str">
        <f>TEXT(Table1[[#This Row],[Date]],"mmMM")</f>
        <v>November</v>
      </c>
      <c r="H5378" s="2" t="str">
        <f>IF(Table1[[#This Row],[Day]]="Saturday","Weekend",IF(Table1[[#This Row],[Day]]="Sunday","Weekend","Weekday"))</f>
        <v>Weekend</v>
      </c>
      <c r="I5378" s="2" t="str">
        <f>TEXT(Table1[[#This Row],[Date]],"DD")</f>
        <v>26</v>
      </c>
      <c r="J5378" s="2" t="str">
        <f>IF(Table1[[#This Row],[Date2]]&gt;20,"End",IF(Table1[[#This Row],[Date2]]&gt;10,"Mid","Start"))</f>
        <v>End</v>
      </c>
      <c r="K5378" s="3">
        <v>0.81047453703703709</v>
      </c>
      <c r="L5378" t="s">
        <v>2142</v>
      </c>
      <c r="M5378">
        <v>1</v>
      </c>
      <c r="N5378" s="1" t="s">
        <v>4</v>
      </c>
      <c r="O5378" s="1" t="s">
        <v>21</v>
      </c>
      <c r="P5378" t="s">
        <v>2036</v>
      </c>
      <c r="Q5378" t="s">
        <v>12911</v>
      </c>
      <c r="R5378">
        <v>188.1</v>
      </c>
      <c r="S5378" t="s">
        <v>8</v>
      </c>
      <c r="T5378" t="s">
        <v>2038</v>
      </c>
      <c r="U5378" t="s">
        <v>1395</v>
      </c>
      <c r="V5378" t="s">
        <v>11</v>
      </c>
    </row>
    <row r="5379" spans="1:22" x14ac:dyDescent="0.3">
      <c r="A5379">
        <v>5975</v>
      </c>
      <c r="B5379" t="s">
        <v>12930</v>
      </c>
      <c r="C5379" t="s">
        <v>12931</v>
      </c>
      <c r="D5379" t="s">
        <v>2</v>
      </c>
      <c r="E5379" s="2">
        <v>43065</v>
      </c>
      <c r="F5379" s="2" t="str">
        <f>TEXT(Table1[[#This Row],[Date]],"DDDD")</f>
        <v>Sunday</v>
      </c>
      <c r="G5379" s="2" t="str">
        <f>TEXT(Table1[[#This Row],[Date]],"mmMM")</f>
        <v>November</v>
      </c>
      <c r="H5379" s="2" t="str">
        <f>IF(Table1[[#This Row],[Day]]="Saturday","Weekend",IF(Table1[[#This Row],[Day]]="Sunday","Weekend","Weekday"))</f>
        <v>Weekend</v>
      </c>
      <c r="I5379" s="2" t="str">
        <f>TEXT(Table1[[#This Row],[Date]],"DD")</f>
        <v>26</v>
      </c>
      <c r="J5379" s="2" t="str">
        <f>IF(Table1[[#This Row],[Date2]]&gt;20,"End",IF(Table1[[#This Row],[Date2]]&gt;10,"Mid","Start"))</f>
        <v>End</v>
      </c>
      <c r="K5379" s="3">
        <v>0.84960648148148155</v>
      </c>
      <c r="L5379" t="s">
        <v>51</v>
      </c>
      <c r="M5379">
        <v>1</v>
      </c>
      <c r="N5379" s="1" t="s">
        <v>4</v>
      </c>
      <c r="O5379" s="1" t="s">
        <v>21</v>
      </c>
      <c r="P5379" t="s">
        <v>12932</v>
      </c>
      <c r="Q5379" t="s">
        <v>12933</v>
      </c>
      <c r="R5379">
        <v>200</v>
      </c>
      <c r="S5379" t="s">
        <v>8</v>
      </c>
      <c r="T5379" t="s">
        <v>12934</v>
      </c>
      <c r="U5379" t="s">
        <v>1395</v>
      </c>
      <c r="V5379" t="s">
        <v>11</v>
      </c>
    </row>
    <row r="5380" spans="1:22" x14ac:dyDescent="0.3">
      <c r="A5380">
        <v>5976</v>
      </c>
      <c r="B5380" t="s">
        <v>12935</v>
      </c>
      <c r="C5380" t="s">
        <v>12931</v>
      </c>
      <c r="D5380" t="s">
        <v>14</v>
      </c>
      <c r="E5380" s="2">
        <v>43065</v>
      </c>
      <c r="F5380" s="2" t="str">
        <f>TEXT(Table1[[#This Row],[Date]],"DDDD")</f>
        <v>Sunday</v>
      </c>
      <c r="G5380" s="2" t="str">
        <f>TEXT(Table1[[#This Row],[Date]],"mmMM")</f>
        <v>November</v>
      </c>
      <c r="H5380" s="2" t="str">
        <f>IF(Table1[[#This Row],[Day]]="Saturday","Weekend",IF(Table1[[#This Row],[Day]]="Sunday","Weekend","Weekday"))</f>
        <v>Weekend</v>
      </c>
      <c r="I5380" s="2" t="str">
        <f>TEXT(Table1[[#This Row],[Date]],"DD")</f>
        <v>26</v>
      </c>
      <c r="J5380" s="2" t="str">
        <f>IF(Table1[[#This Row],[Date2]]&gt;20,"End",IF(Table1[[#This Row],[Date2]]&gt;10,"Mid","Start"))</f>
        <v>End</v>
      </c>
      <c r="K5380" s="3">
        <v>0.85002314814814828</v>
      </c>
      <c r="L5380" t="s">
        <v>51</v>
      </c>
      <c r="M5380">
        <v>0</v>
      </c>
      <c r="N5380" s="1" t="s">
        <v>4</v>
      </c>
      <c r="O5380" s="1" t="s">
        <v>21</v>
      </c>
      <c r="P5380" t="s">
        <v>12932</v>
      </c>
      <c r="Q5380" t="s">
        <v>12933</v>
      </c>
      <c r="R5380">
        <v>200</v>
      </c>
      <c r="S5380" t="s">
        <v>8</v>
      </c>
      <c r="T5380" t="s">
        <v>12934</v>
      </c>
      <c r="U5380" t="s">
        <v>1395</v>
      </c>
      <c r="V5380" t="s">
        <v>11</v>
      </c>
    </row>
    <row r="5381" spans="1:22" x14ac:dyDescent="0.3">
      <c r="A5381">
        <v>5984</v>
      </c>
      <c r="B5381" t="s">
        <v>12949</v>
      </c>
      <c r="C5381" t="s">
        <v>4797</v>
      </c>
      <c r="D5381" t="s">
        <v>2</v>
      </c>
      <c r="E5381" s="2">
        <v>43065</v>
      </c>
      <c r="F5381" s="2" t="str">
        <f>TEXT(Table1[[#This Row],[Date]],"DDDD")</f>
        <v>Sunday</v>
      </c>
      <c r="G5381" s="2" t="str">
        <f>TEXT(Table1[[#This Row],[Date]],"mmMM")</f>
        <v>November</v>
      </c>
      <c r="H5381" s="2" t="str">
        <f>IF(Table1[[#This Row],[Day]]="Saturday","Weekend",IF(Table1[[#This Row],[Day]]="Sunday","Weekend","Weekday"))</f>
        <v>Weekend</v>
      </c>
      <c r="I5381" s="2" t="str">
        <f>TEXT(Table1[[#This Row],[Date]],"DD")</f>
        <v>26</v>
      </c>
      <c r="J5381" s="2" t="str">
        <f>IF(Table1[[#This Row],[Date2]]&gt;20,"End",IF(Table1[[#This Row],[Date2]]&gt;10,"Mid","Start"))</f>
        <v>End</v>
      </c>
      <c r="K5381" s="3">
        <v>0.86365740740740748</v>
      </c>
      <c r="L5381" t="s">
        <v>97</v>
      </c>
      <c r="M5381">
        <v>1</v>
      </c>
      <c r="N5381" s="1" t="s">
        <v>4</v>
      </c>
      <c r="O5381" s="1" t="s">
        <v>21</v>
      </c>
      <c r="P5381" t="s">
        <v>4798</v>
      </c>
      <c r="Q5381" t="s">
        <v>12950</v>
      </c>
      <c r="R5381">
        <v>374</v>
      </c>
      <c r="S5381" t="s">
        <v>8</v>
      </c>
      <c r="T5381" t="s">
        <v>4800</v>
      </c>
      <c r="U5381" t="s">
        <v>1395</v>
      </c>
      <c r="V5381" t="s">
        <v>11</v>
      </c>
    </row>
    <row r="5382" spans="1:22" x14ac:dyDescent="0.3">
      <c r="A5382">
        <v>5999</v>
      </c>
      <c r="B5382" t="s">
        <v>12986</v>
      </c>
      <c r="C5382" t="s">
        <v>6191</v>
      </c>
      <c r="D5382" t="s">
        <v>14</v>
      </c>
      <c r="E5382" s="2">
        <v>43065</v>
      </c>
      <c r="F5382" s="2" t="str">
        <f>TEXT(Table1[[#This Row],[Date]],"DDDD")</f>
        <v>Sunday</v>
      </c>
      <c r="G5382" s="2" t="str">
        <f>TEXT(Table1[[#This Row],[Date]],"mmMM")</f>
        <v>November</v>
      </c>
      <c r="H5382" s="2" t="str">
        <f>IF(Table1[[#This Row],[Day]]="Saturday","Weekend",IF(Table1[[#This Row],[Day]]="Sunday","Weekend","Weekday"))</f>
        <v>Weekend</v>
      </c>
      <c r="I5382" s="2" t="str">
        <f>TEXT(Table1[[#This Row],[Date]],"DD")</f>
        <v>26</v>
      </c>
      <c r="J5382" s="2" t="str">
        <f>IF(Table1[[#This Row],[Date2]]&gt;20,"End",IF(Table1[[#This Row],[Date2]]&gt;10,"Mid","Start"))</f>
        <v>End</v>
      </c>
      <c r="K5382" s="3">
        <v>0.8899999999999999</v>
      </c>
      <c r="L5382" t="s">
        <v>73</v>
      </c>
      <c r="M5382">
        <v>1</v>
      </c>
      <c r="N5382" s="1" t="s">
        <v>4</v>
      </c>
      <c r="O5382" s="1" t="s">
        <v>21</v>
      </c>
      <c r="P5382" t="s">
        <v>6192</v>
      </c>
      <c r="Q5382" t="s">
        <v>12987</v>
      </c>
      <c r="R5382">
        <v>130.5</v>
      </c>
      <c r="S5382" t="s">
        <v>8</v>
      </c>
      <c r="T5382" t="s">
        <v>6193</v>
      </c>
      <c r="U5382" t="s">
        <v>1395</v>
      </c>
      <c r="V5382" t="s">
        <v>11</v>
      </c>
    </row>
    <row r="5383" spans="1:22" x14ac:dyDescent="0.3">
      <c r="A5383">
        <v>6010</v>
      </c>
      <c r="B5383" t="s">
        <v>13014</v>
      </c>
      <c r="C5383" t="s">
        <v>9839</v>
      </c>
      <c r="D5383" t="s">
        <v>2</v>
      </c>
      <c r="E5383" s="2">
        <v>43065</v>
      </c>
      <c r="F5383" s="2" t="str">
        <f>TEXT(Table1[[#This Row],[Date]],"DDDD")</f>
        <v>Sunday</v>
      </c>
      <c r="G5383" s="2" t="str">
        <f>TEXT(Table1[[#This Row],[Date]],"mmMM")</f>
        <v>November</v>
      </c>
      <c r="H5383" s="2" t="str">
        <f>IF(Table1[[#This Row],[Day]]="Saturday","Weekend",IF(Table1[[#This Row],[Day]]="Sunday","Weekend","Weekday"))</f>
        <v>Weekend</v>
      </c>
      <c r="I5383" s="2" t="str">
        <f>TEXT(Table1[[#This Row],[Date]],"DD")</f>
        <v>26</v>
      </c>
      <c r="J5383" s="2" t="str">
        <f>IF(Table1[[#This Row],[Date2]]&gt;20,"End",IF(Table1[[#This Row],[Date2]]&gt;10,"Mid","Start"))</f>
        <v>End</v>
      </c>
      <c r="K5383" s="3">
        <v>0.90660879629629632</v>
      </c>
      <c r="L5383" t="s">
        <v>51</v>
      </c>
      <c r="M5383">
        <v>1</v>
      </c>
      <c r="N5383" s="1" t="s">
        <v>4</v>
      </c>
      <c r="O5383" s="1" t="s">
        <v>21</v>
      </c>
      <c r="P5383" t="s">
        <v>9840</v>
      </c>
      <c r="Q5383" t="s">
        <v>13015</v>
      </c>
      <c r="R5383">
        <v>180</v>
      </c>
      <c r="S5383" t="s">
        <v>8</v>
      </c>
      <c r="T5383" t="s">
        <v>9842</v>
      </c>
      <c r="U5383" t="s">
        <v>1395</v>
      </c>
      <c r="V5383" t="s">
        <v>11</v>
      </c>
    </row>
    <row r="5384" spans="1:22" x14ac:dyDescent="0.3">
      <c r="A5384">
        <v>6025</v>
      </c>
      <c r="B5384" t="s">
        <v>13046</v>
      </c>
      <c r="C5384" t="s">
        <v>1227</v>
      </c>
      <c r="D5384" t="s">
        <v>2</v>
      </c>
      <c r="E5384" s="2">
        <v>43065</v>
      </c>
      <c r="F5384" s="2" t="str">
        <f>TEXT(Table1[[#This Row],[Date]],"DDDD")</f>
        <v>Sunday</v>
      </c>
      <c r="G5384" s="2" t="str">
        <f>TEXT(Table1[[#This Row],[Date]],"mmMM")</f>
        <v>November</v>
      </c>
      <c r="H5384" s="2" t="str">
        <f>IF(Table1[[#This Row],[Day]]="Saturday","Weekend",IF(Table1[[#This Row],[Day]]="Sunday","Weekend","Weekday"))</f>
        <v>Weekend</v>
      </c>
      <c r="I5384" s="2" t="str">
        <f>TEXT(Table1[[#This Row],[Date]],"DD")</f>
        <v>26</v>
      </c>
      <c r="J5384" s="2" t="str">
        <f>IF(Table1[[#This Row],[Date2]]&gt;20,"End",IF(Table1[[#This Row],[Date2]]&gt;10,"Mid","Start"))</f>
        <v>End</v>
      </c>
      <c r="K5384" s="3">
        <v>0.9566782407407407</v>
      </c>
      <c r="L5384" t="s">
        <v>5997</v>
      </c>
      <c r="M5384">
        <v>1</v>
      </c>
      <c r="N5384" s="1" t="s">
        <v>4</v>
      </c>
      <c r="O5384" s="1" t="s">
        <v>21</v>
      </c>
      <c r="P5384" t="s">
        <v>1228</v>
      </c>
      <c r="Q5384" t="s">
        <v>13047</v>
      </c>
      <c r="R5384">
        <v>212.8</v>
      </c>
      <c r="S5384" t="s">
        <v>8</v>
      </c>
      <c r="T5384" t="s">
        <v>11648</v>
      </c>
      <c r="U5384" t="s">
        <v>1395</v>
      </c>
      <c r="V5384" t="s">
        <v>11</v>
      </c>
    </row>
    <row r="5385" spans="1:22" x14ac:dyDescent="0.3">
      <c r="A5385">
        <v>6026</v>
      </c>
      <c r="B5385" t="s">
        <v>13048</v>
      </c>
      <c r="C5385" t="s">
        <v>1227</v>
      </c>
      <c r="D5385" t="s">
        <v>2</v>
      </c>
      <c r="E5385" s="2">
        <v>43065</v>
      </c>
      <c r="F5385" s="2" t="str">
        <f>TEXT(Table1[[#This Row],[Date]],"DDDD")</f>
        <v>Sunday</v>
      </c>
      <c r="G5385" s="2" t="str">
        <f>TEXT(Table1[[#This Row],[Date]],"mmMM")</f>
        <v>November</v>
      </c>
      <c r="H5385" s="2" t="str">
        <f>IF(Table1[[#This Row],[Day]]="Saturday","Weekend",IF(Table1[[#This Row],[Day]]="Sunday","Weekend","Weekday"))</f>
        <v>Weekend</v>
      </c>
      <c r="I5385" s="2" t="str">
        <f>TEXT(Table1[[#This Row],[Date]],"DD")</f>
        <v>26</v>
      </c>
      <c r="J5385" s="2" t="str">
        <f>IF(Table1[[#This Row],[Date2]]&gt;20,"End",IF(Table1[[#This Row],[Date2]]&gt;10,"Mid","Start"))</f>
        <v>End</v>
      </c>
      <c r="K5385" s="3">
        <v>0.95863425925925927</v>
      </c>
      <c r="L5385" t="s">
        <v>5997</v>
      </c>
      <c r="M5385">
        <v>1</v>
      </c>
      <c r="N5385" s="1" t="s">
        <v>4</v>
      </c>
      <c r="O5385" s="1" t="s">
        <v>21</v>
      </c>
      <c r="P5385" t="s">
        <v>1228</v>
      </c>
      <c r="Q5385" t="s">
        <v>13049</v>
      </c>
      <c r="R5385">
        <v>217.6</v>
      </c>
      <c r="S5385" t="s">
        <v>8</v>
      </c>
      <c r="T5385" t="s">
        <v>11648</v>
      </c>
      <c r="U5385" t="s">
        <v>1395</v>
      </c>
      <c r="V5385" t="s">
        <v>11</v>
      </c>
    </row>
    <row r="5386" spans="1:22" x14ac:dyDescent="0.3">
      <c r="A5386">
        <v>6027</v>
      </c>
      <c r="B5386" t="s">
        <v>13050</v>
      </c>
      <c r="C5386" t="s">
        <v>11687</v>
      </c>
      <c r="D5386" t="s">
        <v>2</v>
      </c>
      <c r="E5386" s="2">
        <v>43065</v>
      </c>
      <c r="F5386" s="2" t="str">
        <f>TEXT(Table1[[#This Row],[Date]],"DDDD")</f>
        <v>Sunday</v>
      </c>
      <c r="G5386" s="2" t="str">
        <f>TEXT(Table1[[#This Row],[Date]],"mmMM")</f>
        <v>November</v>
      </c>
      <c r="H5386" s="2" t="str">
        <f>IF(Table1[[#This Row],[Day]]="Saturday","Weekend",IF(Table1[[#This Row],[Day]]="Sunday","Weekend","Weekday"))</f>
        <v>Weekend</v>
      </c>
      <c r="I5386" s="2" t="str">
        <f>TEXT(Table1[[#This Row],[Date]],"DD")</f>
        <v>26</v>
      </c>
      <c r="J5386" s="2" t="str">
        <f>IF(Table1[[#This Row],[Date2]]&gt;20,"End",IF(Table1[[#This Row],[Date2]]&gt;10,"Mid","Start"))</f>
        <v>End</v>
      </c>
      <c r="K5386" s="3">
        <v>0.96189814814814822</v>
      </c>
      <c r="L5386" t="s">
        <v>5997</v>
      </c>
      <c r="M5386">
        <v>1</v>
      </c>
      <c r="N5386" s="1" t="s">
        <v>4</v>
      </c>
      <c r="O5386" s="1" t="s">
        <v>21</v>
      </c>
      <c r="P5386" t="s">
        <v>11688</v>
      </c>
      <c r="Q5386" t="s">
        <v>13051</v>
      </c>
      <c r="R5386">
        <v>184</v>
      </c>
      <c r="S5386" t="s">
        <v>8</v>
      </c>
      <c r="T5386" t="s">
        <v>11690</v>
      </c>
      <c r="U5386" t="s">
        <v>1395</v>
      </c>
      <c r="V5386" t="s">
        <v>11</v>
      </c>
    </row>
    <row r="5387" spans="1:22" x14ac:dyDescent="0.3">
      <c r="A5387">
        <v>6029</v>
      </c>
      <c r="B5387" t="s">
        <v>13053</v>
      </c>
      <c r="C5387" t="s">
        <v>5799</v>
      </c>
      <c r="D5387" t="s">
        <v>2</v>
      </c>
      <c r="E5387" s="2">
        <v>43065</v>
      </c>
      <c r="F5387" s="2" t="str">
        <f>TEXT(Table1[[#This Row],[Date]],"DDDD")</f>
        <v>Sunday</v>
      </c>
      <c r="G5387" s="2" t="str">
        <f>TEXT(Table1[[#This Row],[Date]],"mmMM")</f>
        <v>November</v>
      </c>
      <c r="H5387" s="2" t="str">
        <f>IF(Table1[[#This Row],[Day]]="Saturday","Weekend",IF(Table1[[#This Row],[Day]]="Sunday","Weekend","Weekday"))</f>
        <v>Weekend</v>
      </c>
      <c r="I5387" s="2" t="str">
        <f>TEXT(Table1[[#This Row],[Date]],"DD")</f>
        <v>26</v>
      </c>
      <c r="J5387" s="2" t="str">
        <f>IF(Table1[[#This Row],[Date2]]&gt;20,"End",IF(Table1[[#This Row],[Date2]]&gt;10,"Mid","Start"))</f>
        <v>End</v>
      </c>
      <c r="K5387" s="3">
        <v>0.96711805555555552</v>
      </c>
      <c r="L5387" t="s">
        <v>168</v>
      </c>
      <c r="M5387">
        <v>1</v>
      </c>
      <c r="N5387" s="1" t="s">
        <v>4</v>
      </c>
      <c r="O5387" s="1" t="s">
        <v>21</v>
      </c>
      <c r="P5387" t="s">
        <v>5800</v>
      </c>
      <c r="Q5387" t="s">
        <v>13054</v>
      </c>
      <c r="R5387">
        <v>200</v>
      </c>
      <c r="S5387" t="s">
        <v>8</v>
      </c>
      <c r="T5387" t="s">
        <v>5802</v>
      </c>
      <c r="U5387" t="s">
        <v>1395</v>
      </c>
      <c r="V5387" t="s">
        <v>11</v>
      </c>
    </row>
    <row r="5388" spans="1:22" x14ac:dyDescent="0.3">
      <c r="A5388">
        <v>132</v>
      </c>
      <c r="B5388" t="s">
        <v>346</v>
      </c>
      <c r="C5388" t="s">
        <v>347</v>
      </c>
      <c r="D5388" t="s">
        <v>2</v>
      </c>
      <c r="E5388" s="2">
        <v>42973</v>
      </c>
      <c r="F5388" s="2" t="str">
        <f>TEXT(Table1[[#This Row],[Date]],"DDDD")</f>
        <v>Saturday</v>
      </c>
      <c r="G5388" s="2" t="str">
        <f>TEXT(Table1[[#This Row],[Date]],"mmMM")</f>
        <v>August</v>
      </c>
      <c r="H5388" s="2" t="str">
        <f>IF(Table1[[#This Row],[Day]]="Saturday","Weekend",IF(Table1[[#This Row],[Day]]="Sunday","Weekend","Weekday"))</f>
        <v>Weekend</v>
      </c>
      <c r="I5388" s="2" t="str">
        <f>TEXT(Table1[[#This Row],[Date]],"DD")</f>
        <v>26</v>
      </c>
      <c r="J5388" s="2" t="str">
        <f>IF(Table1[[#This Row],[Date2]]&gt;20,"End",IF(Table1[[#This Row],[Date2]]&gt;10,"Mid","Start"))</f>
        <v>End</v>
      </c>
      <c r="K5388" s="3">
        <v>0.56593749999999998</v>
      </c>
      <c r="L5388" t="s">
        <v>66</v>
      </c>
      <c r="M5388">
        <v>1</v>
      </c>
      <c r="N5388" s="1" t="s">
        <v>4</v>
      </c>
      <c r="O5388" s="1" t="s">
        <v>21</v>
      </c>
      <c r="P5388" t="s">
        <v>348</v>
      </c>
      <c r="Q5388" t="s">
        <v>349</v>
      </c>
      <c r="R5388">
        <v>120</v>
      </c>
      <c r="S5388" t="s">
        <v>8</v>
      </c>
      <c r="T5388" t="s">
        <v>350</v>
      </c>
      <c r="U5388"/>
      <c r="V5388" t="s">
        <v>11</v>
      </c>
    </row>
    <row r="5389" spans="1:22" x14ac:dyDescent="0.3">
      <c r="A5389">
        <v>150</v>
      </c>
      <c r="B5389" t="s">
        <v>386</v>
      </c>
      <c r="C5389" t="s">
        <v>387</v>
      </c>
      <c r="D5389" t="s">
        <v>2</v>
      </c>
      <c r="E5389" s="2">
        <v>42973</v>
      </c>
      <c r="F5389" s="2" t="str">
        <f>TEXT(Table1[[#This Row],[Date]],"DDDD")</f>
        <v>Saturday</v>
      </c>
      <c r="G5389" s="2" t="str">
        <f>TEXT(Table1[[#This Row],[Date]],"mmMM")</f>
        <v>August</v>
      </c>
      <c r="H5389" s="2" t="str">
        <f>IF(Table1[[#This Row],[Day]]="Saturday","Weekend",IF(Table1[[#This Row],[Day]]="Sunday","Weekend","Weekday"))</f>
        <v>Weekend</v>
      </c>
      <c r="I5389" s="2" t="str">
        <f>TEXT(Table1[[#This Row],[Date]],"DD")</f>
        <v>26</v>
      </c>
      <c r="J5389" s="2" t="str">
        <f>IF(Table1[[#This Row],[Date2]]&gt;20,"End",IF(Table1[[#This Row],[Date2]]&gt;10,"Mid","Start"))</f>
        <v>End</v>
      </c>
      <c r="K5389" s="3">
        <v>0.70980324074074075</v>
      </c>
      <c r="L5389" t="s">
        <v>200</v>
      </c>
      <c r="M5389">
        <v>1</v>
      </c>
      <c r="N5389" s="1" t="s">
        <v>4</v>
      </c>
      <c r="O5389" s="1" t="s">
        <v>21</v>
      </c>
      <c r="P5389" t="s">
        <v>388</v>
      </c>
      <c r="Q5389" t="s">
        <v>389</v>
      </c>
      <c r="R5389">
        <v>135</v>
      </c>
      <c r="S5389" t="s">
        <v>8</v>
      </c>
      <c r="T5389" t="s">
        <v>390</v>
      </c>
      <c r="U5389"/>
      <c r="V5389" t="s">
        <v>11</v>
      </c>
    </row>
    <row r="5390" spans="1:22" x14ac:dyDescent="0.3">
      <c r="A5390">
        <v>151</v>
      </c>
      <c r="B5390" t="s">
        <v>391</v>
      </c>
      <c r="C5390" t="s">
        <v>387</v>
      </c>
      <c r="D5390" t="s">
        <v>2</v>
      </c>
      <c r="E5390" s="2">
        <v>42973</v>
      </c>
      <c r="F5390" s="2" t="str">
        <f>TEXT(Table1[[#This Row],[Date]],"DDDD")</f>
        <v>Saturday</v>
      </c>
      <c r="G5390" s="2" t="str">
        <f>TEXT(Table1[[#This Row],[Date]],"mmMM")</f>
        <v>August</v>
      </c>
      <c r="H5390" s="2" t="str">
        <f>IF(Table1[[#This Row],[Day]]="Saturday","Weekend",IF(Table1[[#This Row],[Day]]="Sunday","Weekend","Weekday"))</f>
        <v>Weekend</v>
      </c>
      <c r="I5390" s="2" t="str">
        <f>TEXT(Table1[[#This Row],[Date]],"DD")</f>
        <v>26</v>
      </c>
      <c r="J5390" s="2" t="str">
        <f>IF(Table1[[#This Row],[Date2]]&gt;20,"End",IF(Table1[[#This Row],[Date2]]&gt;10,"Mid","Start"))</f>
        <v>End</v>
      </c>
      <c r="K5390" s="3">
        <v>0.70983796296296298</v>
      </c>
      <c r="L5390" t="s">
        <v>200</v>
      </c>
      <c r="M5390">
        <v>1</v>
      </c>
      <c r="N5390" s="1" t="s">
        <v>4</v>
      </c>
      <c r="O5390" s="1" t="s">
        <v>21</v>
      </c>
      <c r="P5390" t="s">
        <v>388</v>
      </c>
      <c r="Q5390" t="s">
        <v>389</v>
      </c>
      <c r="R5390">
        <v>135</v>
      </c>
      <c r="S5390" t="s">
        <v>8</v>
      </c>
      <c r="T5390" t="s">
        <v>390</v>
      </c>
      <c r="U5390"/>
      <c r="V5390" t="s">
        <v>11</v>
      </c>
    </row>
    <row r="5391" spans="1:22" x14ac:dyDescent="0.3">
      <c r="A5391">
        <v>152</v>
      </c>
      <c r="B5391" t="s">
        <v>392</v>
      </c>
      <c r="C5391" t="s">
        <v>387</v>
      </c>
      <c r="D5391" t="s">
        <v>2</v>
      </c>
      <c r="E5391" s="2">
        <v>42973</v>
      </c>
      <c r="F5391" s="2" t="str">
        <f>TEXT(Table1[[#This Row],[Date]],"DDDD")</f>
        <v>Saturday</v>
      </c>
      <c r="G5391" s="2" t="str">
        <f>TEXT(Table1[[#This Row],[Date]],"mmMM")</f>
        <v>August</v>
      </c>
      <c r="H5391" s="2" t="str">
        <f>IF(Table1[[#This Row],[Day]]="Saturday","Weekend",IF(Table1[[#This Row],[Day]]="Sunday","Weekend","Weekday"))</f>
        <v>Weekend</v>
      </c>
      <c r="I5391" s="2" t="str">
        <f>TEXT(Table1[[#This Row],[Date]],"DD")</f>
        <v>26</v>
      </c>
      <c r="J5391" s="2" t="str">
        <f>IF(Table1[[#This Row],[Date2]]&gt;20,"End",IF(Table1[[#This Row],[Date2]]&gt;10,"Mid","Start"))</f>
        <v>End</v>
      </c>
      <c r="K5391" s="3">
        <v>0.7100347222222223</v>
      </c>
      <c r="L5391" t="s">
        <v>200</v>
      </c>
      <c r="M5391">
        <v>1</v>
      </c>
      <c r="N5391" s="1" t="s">
        <v>4</v>
      </c>
      <c r="O5391" s="1" t="s">
        <v>21</v>
      </c>
      <c r="P5391" t="s">
        <v>388</v>
      </c>
      <c r="Q5391" t="s">
        <v>389</v>
      </c>
      <c r="R5391">
        <v>135</v>
      </c>
      <c r="S5391" t="s">
        <v>8</v>
      </c>
      <c r="T5391" t="s">
        <v>390</v>
      </c>
      <c r="U5391"/>
      <c r="V5391" t="s">
        <v>11</v>
      </c>
    </row>
    <row r="5392" spans="1:22" x14ac:dyDescent="0.3">
      <c r="A5392">
        <v>153</v>
      </c>
      <c r="B5392" t="s">
        <v>393</v>
      </c>
      <c r="C5392" t="s">
        <v>387</v>
      </c>
      <c r="D5392" t="s">
        <v>2</v>
      </c>
      <c r="E5392" s="2">
        <v>42973</v>
      </c>
      <c r="F5392" s="2" t="str">
        <f>TEXT(Table1[[#This Row],[Date]],"DDDD")</f>
        <v>Saturday</v>
      </c>
      <c r="G5392" s="2" t="str">
        <f>TEXT(Table1[[#This Row],[Date]],"mmMM")</f>
        <v>August</v>
      </c>
      <c r="H5392" s="2" t="str">
        <f>IF(Table1[[#This Row],[Day]]="Saturday","Weekend",IF(Table1[[#This Row],[Day]]="Sunday","Weekend","Weekday"))</f>
        <v>Weekend</v>
      </c>
      <c r="I5392" s="2" t="str">
        <f>TEXT(Table1[[#This Row],[Date]],"DD")</f>
        <v>26</v>
      </c>
      <c r="J5392" s="2" t="str">
        <f>IF(Table1[[#This Row],[Date2]]&gt;20,"End",IF(Table1[[#This Row],[Date2]]&gt;10,"Mid","Start"))</f>
        <v>End</v>
      </c>
      <c r="K5392" s="3">
        <v>0.71006944444444453</v>
      </c>
      <c r="L5392" t="s">
        <v>200</v>
      </c>
      <c r="M5392">
        <v>1</v>
      </c>
      <c r="N5392" s="1" t="s">
        <v>4</v>
      </c>
      <c r="O5392" s="1" t="s">
        <v>21</v>
      </c>
      <c r="P5392" t="s">
        <v>388</v>
      </c>
      <c r="Q5392" t="s">
        <v>389</v>
      </c>
      <c r="R5392">
        <v>135</v>
      </c>
      <c r="S5392" t="s">
        <v>8</v>
      </c>
      <c r="T5392" t="s">
        <v>390</v>
      </c>
      <c r="U5392"/>
      <c r="V5392" t="s">
        <v>11</v>
      </c>
    </row>
    <row r="5393" spans="1:22" x14ac:dyDescent="0.3">
      <c r="A5393">
        <v>142</v>
      </c>
      <c r="B5393" t="s">
        <v>372</v>
      </c>
      <c r="C5393" t="s">
        <v>199</v>
      </c>
      <c r="D5393" t="s">
        <v>2</v>
      </c>
      <c r="E5393" s="2">
        <v>42973</v>
      </c>
      <c r="F5393" s="2" t="str">
        <f>TEXT(Table1[[#This Row],[Date]],"DDDD")</f>
        <v>Saturday</v>
      </c>
      <c r="G5393" s="2" t="str">
        <f>TEXT(Table1[[#This Row],[Date]],"mmMM")</f>
        <v>August</v>
      </c>
      <c r="H5393" s="2" t="str">
        <f>IF(Table1[[#This Row],[Day]]="Saturday","Weekend",IF(Table1[[#This Row],[Day]]="Sunday","Weekend","Weekday"))</f>
        <v>Weekend</v>
      </c>
      <c r="I5393" s="2" t="str">
        <f>TEXT(Table1[[#This Row],[Date]],"DD")</f>
        <v>26</v>
      </c>
      <c r="J5393" s="2" t="str">
        <f>IF(Table1[[#This Row],[Date2]]&gt;20,"End",IF(Table1[[#This Row],[Date2]]&gt;10,"Mid","Start"))</f>
        <v>End</v>
      </c>
      <c r="K5393" s="3">
        <v>0.65878472222222217</v>
      </c>
      <c r="L5393" t="s">
        <v>28</v>
      </c>
      <c r="M5393">
        <v>1</v>
      </c>
      <c r="N5393" s="1" t="s">
        <v>4</v>
      </c>
      <c r="O5393" s="1" t="s">
        <v>21</v>
      </c>
      <c r="P5393" t="s">
        <v>201</v>
      </c>
      <c r="Q5393" t="s">
        <v>373</v>
      </c>
      <c r="R5393">
        <v>102.4</v>
      </c>
      <c r="S5393" t="s">
        <v>8</v>
      </c>
      <c r="T5393" t="s">
        <v>203</v>
      </c>
      <c r="U5393"/>
      <c r="V5393" t="s">
        <v>11</v>
      </c>
    </row>
    <row r="5394" spans="1:22" x14ac:dyDescent="0.3">
      <c r="A5394">
        <v>143</v>
      </c>
      <c r="B5394" t="s">
        <v>374</v>
      </c>
      <c r="C5394" t="s">
        <v>199</v>
      </c>
      <c r="D5394" t="s">
        <v>2</v>
      </c>
      <c r="E5394" s="2">
        <v>42973</v>
      </c>
      <c r="F5394" s="2" t="str">
        <f>TEXT(Table1[[#This Row],[Date]],"DDDD")</f>
        <v>Saturday</v>
      </c>
      <c r="G5394" s="2" t="str">
        <f>TEXT(Table1[[#This Row],[Date]],"mmMM")</f>
        <v>August</v>
      </c>
      <c r="H5394" s="2" t="str">
        <f>IF(Table1[[#This Row],[Day]]="Saturday","Weekend",IF(Table1[[#This Row],[Day]]="Sunday","Weekend","Weekday"))</f>
        <v>Weekend</v>
      </c>
      <c r="I5394" s="2" t="str">
        <f>TEXT(Table1[[#This Row],[Date]],"DD")</f>
        <v>26</v>
      </c>
      <c r="J5394" s="2" t="str">
        <f>IF(Table1[[#This Row],[Date2]]&gt;20,"End",IF(Table1[[#This Row],[Date2]]&gt;10,"Mid","Start"))</f>
        <v>End</v>
      </c>
      <c r="K5394" s="3">
        <v>0.65884259259259259</v>
      </c>
      <c r="L5394" t="s">
        <v>28</v>
      </c>
      <c r="M5394">
        <v>1</v>
      </c>
      <c r="N5394" s="1" t="s">
        <v>4</v>
      </c>
      <c r="O5394" s="1" t="s">
        <v>21</v>
      </c>
      <c r="P5394" t="s">
        <v>201</v>
      </c>
      <c r="Q5394" t="s">
        <v>373</v>
      </c>
      <c r="R5394">
        <v>102.4</v>
      </c>
      <c r="S5394" t="s">
        <v>8</v>
      </c>
      <c r="T5394" t="s">
        <v>203</v>
      </c>
      <c r="U5394"/>
      <c r="V5394" t="s">
        <v>11</v>
      </c>
    </row>
    <row r="5395" spans="1:22" x14ac:dyDescent="0.3">
      <c r="A5395">
        <v>157</v>
      </c>
      <c r="B5395" t="s">
        <v>398</v>
      </c>
      <c r="C5395" t="s">
        <v>399</v>
      </c>
      <c r="D5395" t="s">
        <v>2</v>
      </c>
      <c r="E5395" s="2">
        <v>42973</v>
      </c>
      <c r="F5395" s="2" t="str">
        <f>TEXT(Table1[[#This Row],[Date]],"DDDD")</f>
        <v>Saturday</v>
      </c>
      <c r="G5395" s="2" t="str">
        <f>TEXT(Table1[[#This Row],[Date]],"mmMM")</f>
        <v>August</v>
      </c>
      <c r="H5395" s="2" t="str">
        <f>IF(Table1[[#This Row],[Day]]="Saturday","Weekend",IF(Table1[[#This Row],[Day]]="Sunday","Weekend","Weekday"))</f>
        <v>Weekend</v>
      </c>
      <c r="I5395" s="2" t="str">
        <f>TEXT(Table1[[#This Row],[Date]],"DD")</f>
        <v>26</v>
      </c>
      <c r="J5395" s="2" t="str">
        <f>IF(Table1[[#This Row],[Date2]]&gt;20,"End",IF(Table1[[#This Row],[Date2]]&gt;10,"Mid","Start"))</f>
        <v>End</v>
      </c>
      <c r="K5395" s="3">
        <v>0.72884259259259265</v>
      </c>
      <c r="L5395" t="s">
        <v>200</v>
      </c>
      <c r="M5395">
        <v>1</v>
      </c>
      <c r="N5395" s="1" t="s">
        <v>4</v>
      </c>
      <c r="O5395" s="1" t="s">
        <v>21</v>
      </c>
      <c r="P5395" t="s">
        <v>400</v>
      </c>
      <c r="Q5395" t="s">
        <v>401</v>
      </c>
      <c r="R5395">
        <v>90</v>
      </c>
      <c r="S5395" t="s">
        <v>8</v>
      </c>
      <c r="T5395" t="s">
        <v>402</v>
      </c>
      <c r="U5395"/>
      <c r="V5395" t="s">
        <v>11</v>
      </c>
    </row>
    <row r="5396" spans="1:22" x14ac:dyDescent="0.3">
      <c r="A5396">
        <v>158</v>
      </c>
      <c r="B5396" t="s">
        <v>403</v>
      </c>
      <c r="C5396" t="s">
        <v>399</v>
      </c>
      <c r="D5396" t="s">
        <v>2</v>
      </c>
      <c r="E5396" s="2">
        <v>42973</v>
      </c>
      <c r="F5396" s="2" t="str">
        <f>TEXT(Table1[[#This Row],[Date]],"DDDD")</f>
        <v>Saturday</v>
      </c>
      <c r="G5396" s="2" t="str">
        <f>TEXT(Table1[[#This Row],[Date]],"mmMM")</f>
        <v>August</v>
      </c>
      <c r="H5396" s="2" t="str">
        <f>IF(Table1[[#This Row],[Day]]="Saturday","Weekend",IF(Table1[[#This Row],[Day]]="Sunday","Weekend","Weekday"))</f>
        <v>Weekend</v>
      </c>
      <c r="I5396" s="2" t="str">
        <f>TEXT(Table1[[#This Row],[Date]],"DD")</f>
        <v>26</v>
      </c>
      <c r="J5396" s="2" t="str">
        <f>IF(Table1[[#This Row],[Date2]]&gt;20,"End",IF(Table1[[#This Row],[Date2]]&gt;10,"Mid","Start"))</f>
        <v>End</v>
      </c>
      <c r="K5396" s="3">
        <v>0.72887731481481488</v>
      </c>
      <c r="L5396" t="s">
        <v>200</v>
      </c>
      <c r="M5396">
        <v>1</v>
      </c>
      <c r="N5396" s="1" t="s">
        <v>4</v>
      </c>
      <c r="O5396" s="1" t="s">
        <v>21</v>
      </c>
      <c r="P5396" t="s">
        <v>400</v>
      </c>
      <c r="Q5396" t="s">
        <v>401</v>
      </c>
      <c r="R5396">
        <v>90</v>
      </c>
      <c r="S5396" t="s">
        <v>8</v>
      </c>
      <c r="T5396" t="s">
        <v>402</v>
      </c>
      <c r="U5396"/>
      <c r="V5396" t="s">
        <v>11</v>
      </c>
    </row>
    <row r="5397" spans="1:22" x14ac:dyDescent="0.3">
      <c r="A5397">
        <v>159</v>
      </c>
      <c r="B5397" t="s">
        <v>404</v>
      </c>
      <c r="C5397" t="s">
        <v>405</v>
      </c>
      <c r="D5397" t="s">
        <v>14</v>
      </c>
      <c r="E5397" s="2">
        <v>42973</v>
      </c>
      <c r="F5397" s="2" t="str">
        <f>TEXT(Table1[[#This Row],[Date]],"DDDD")</f>
        <v>Saturday</v>
      </c>
      <c r="G5397" s="2" t="str">
        <f>TEXT(Table1[[#This Row],[Date]],"mmMM")</f>
        <v>August</v>
      </c>
      <c r="H5397" s="2" t="str">
        <f>IF(Table1[[#This Row],[Day]]="Saturday","Weekend",IF(Table1[[#This Row],[Day]]="Sunday","Weekend","Weekday"))</f>
        <v>Weekend</v>
      </c>
      <c r="I5397" s="2" t="str">
        <f>TEXT(Table1[[#This Row],[Date]],"DD")</f>
        <v>26</v>
      </c>
      <c r="J5397" s="2" t="str">
        <f>IF(Table1[[#This Row],[Date2]]&gt;20,"End",IF(Table1[[#This Row],[Date2]]&gt;10,"Mid","Start"))</f>
        <v>End</v>
      </c>
      <c r="K5397" s="3">
        <v>0.73759259259259269</v>
      </c>
      <c r="L5397" t="s">
        <v>200</v>
      </c>
      <c r="M5397">
        <v>0</v>
      </c>
      <c r="N5397" s="1" t="s">
        <v>4</v>
      </c>
      <c r="O5397" s="1" t="s">
        <v>21</v>
      </c>
      <c r="P5397" t="s">
        <v>406</v>
      </c>
      <c r="Q5397" t="s">
        <v>407</v>
      </c>
      <c r="R5397">
        <v>252</v>
      </c>
      <c r="S5397" t="s">
        <v>8</v>
      </c>
      <c r="T5397" t="s">
        <v>408</v>
      </c>
      <c r="U5397"/>
      <c r="V5397" t="s">
        <v>11</v>
      </c>
    </row>
    <row r="5398" spans="1:22" x14ac:dyDescent="0.3">
      <c r="A5398">
        <v>160</v>
      </c>
      <c r="B5398" t="s">
        <v>409</v>
      </c>
      <c r="C5398" t="s">
        <v>405</v>
      </c>
      <c r="D5398" t="s">
        <v>2</v>
      </c>
      <c r="E5398" s="2">
        <v>42973</v>
      </c>
      <c r="F5398" s="2" t="str">
        <f>TEXT(Table1[[#This Row],[Date]],"DDDD")</f>
        <v>Saturday</v>
      </c>
      <c r="G5398" s="2" t="str">
        <f>TEXT(Table1[[#This Row],[Date]],"mmMM")</f>
        <v>August</v>
      </c>
      <c r="H5398" s="2" t="str">
        <f>IF(Table1[[#This Row],[Day]]="Saturday","Weekend",IF(Table1[[#This Row],[Day]]="Sunday","Weekend","Weekday"))</f>
        <v>Weekend</v>
      </c>
      <c r="I5398" s="2" t="str">
        <f>TEXT(Table1[[#This Row],[Date]],"DD")</f>
        <v>26</v>
      </c>
      <c r="J5398" s="2" t="str">
        <f>IF(Table1[[#This Row],[Date2]]&gt;20,"End",IF(Table1[[#This Row],[Date2]]&gt;10,"Mid","Start"))</f>
        <v>End</v>
      </c>
      <c r="K5398" s="3">
        <v>0.73827546296296298</v>
      </c>
      <c r="L5398" t="s">
        <v>200</v>
      </c>
      <c r="M5398">
        <v>1</v>
      </c>
      <c r="N5398" s="1" t="s">
        <v>4</v>
      </c>
      <c r="O5398" s="1" t="s">
        <v>21</v>
      </c>
      <c r="P5398" t="s">
        <v>406</v>
      </c>
      <c r="Q5398" t="s">
        <v>407</v>
      </c>
      <c r="R5398">
        <v>252</v>
      </c>
      <c r="S5398" t="s">
        <v>8</v>
      </c>
      <c r="T5398" t="s">
        <v>408</v>
      </c>
      <c r="U5398"/>
      <c r="V5398" t="s">
        <v>11</v>
      </c>
    </row>
    <row r="5399" spans="1:22" x14ac:dyDescent="0.3">
      <c r="A5399">
        <v>161</v>
      </c>
      <c r="B5399" t="s">
        <v>410</v>
      </c>
      <c r="C5399" t="s">
        <v>405</v>
      </c>
      <c r="D5399" t="s">
        <v>2</v>
      </c>
      <c r="E5399" s="2">
        <v>42973</v>
      </c>
      <c r="F5399" s="2" t="str">
        <f>TEXT(Table1[[#This Row],[Date]],"DDDD")</f>
        <v>Saturday</v>
      </c>
      <c r="G5399" s="2" t="str">
        <f>TEXT(Table1[[#This Row],[Date]],"mmMM")</f>
        <v>August</v>
      </c>
      <c r="H5399" s="2" t="str">
        <f>IF(Table1[[#This Row],[Day]]="Saturday","Weekend",IF(Table1[[#This Row],[Day]]="Sunday","Weekend","Weekday"))</f>
        <v>Weekend</v>
      </c>
      <c r="I5399" s="2" t="str">
        <f>TEXT(Table1[[#This Row],[Date]],"DD")</f>
        <v>26</v>
      </c>
      <c r="J5399" s="2" t="str">
        <f>IF(Table1[[#This Row],[Date2]]&gt;20,"End",IF(Table1[[#This Row],[Date2]]&gt;10,"Mid","Start"))</f>
        <v>End</v>
      </c>
      <c r="K5399" s="3">
        <v>0.7383333333333334</v>
      </c>
      <c r="L5399" t="s">
        <v>200</v>
      </c>
      <c r="M5399">
        <v>1</v>
      </c>
      <c r="N5399" s="1" t="s">
        <v>4</v>
      </c>
      <c r="O5399" s="1" t="s">
        <v>21</v>
      </c>
      <c r="P5399" t="s">
        <v>406</v>
      </c>
      <c r="Q5399" t="s">
        <v>407</v>
      </c>
      <c r="R5399">
        <v>252</v>
      </c>
      <c r="S5399" t="s">
        <v>8</v>
      </c>
      <c r="T5399" t="s">
        <v>408</v>
      </c>
      <c r="U5399"/>
      <c r="V5399" t="s">
        <v>11</v>
      </c>
    </row>
    <row r="5400" spans="1:22" x14ac:dyDescent="0.3">
      <c r="A5400">
        <v>162</v>
      </c>
      <c r="B5400" t="s">
        <v>411</v>
      </c>
      <c r="C5400" t="s">
        <v>405</v>
      </c>
      <c r="D5400" t="s">
        <v>2</v>
      </c>
      <c r="E5400" s="2">
        <v>42973</v>
      </c>
      <c r="F5400" s="2" t="str">
        <f>TEXT(Table1[[#This Row],[Date]],"DDDD")</f>
        <v>Saturday</v>
      </c>
      <c r="G5400" s="2" t="str">
        <f>TEXT(Table1[[#This Row],[Date]],"mmMM")</f>
        <v>August</v>
      </c>
      <c r="H5400" s="2" t="str">
        <f>IF(Table1[[#This Row],[Day]]="Saturday","Weekend",IF(Table1[[#This Row],[Day]]="Sunday","Weekend","Weekday"))</f>
        <v>Weekend</v>
      </c>
      <c r="I5400" s="2" t="str">
        <f>TEXT(Table1[[#This Row],[Date]],"DD")</f>
        <v>26</v>
      </c>
      <c r="J5400" s="2" t="str">
        <f>IF(Table1[[#This Row],[Date2]]&gt;20,"End",IF(Table1[[#This Row],[Date2]]&gt;10,"Mid","Start"))</f>
        <v>End</v>
      </c>
      <c r="K5400" s="3">
        <v>0.74194444444444452</v>
      </c>
      <c r="L5400" t="s">
        <v>168</v>
      </c>
      <c r="M5400">
        <v>1</v>
      </c>
      <c r="N5400" s="1" t="s">
        <v>4</v>
      </c>
      <c r="O5400" s="1" t="s">
        <v>21</v>
      </c>
      <c r="P5400" t="s">
        <v>406</v>
      </c>
      <c r="Q5400" t="s">
        <v>412</v>
      </c>
      <c r="R5400">
        <v>279</v>
      </c>
      <c r="S5400" t="s">
        <v>8</v>
      </c>
      <c r="T5400" t="s">
        <v>408</v>
      </c>
      <c r="U5400"/>
      <c r="V5400" t="s">
        <v>11</v>
      </c>
    </row>
    <row r="5401" spans="1:22" x14ac:dyDescent="0.3">
      <c r="A5401">
        <v>163</v>
      </c>
      <c r="B5401" t="s">
        <v>413</v>
      </c>
      <c r="C5401" t="s">
        <v>405</v>
      </c>
      <c r="D5401" t="s">
        <v>2</v>
      </c>
      <c r="E5401" s="2">
        <v>42973</v>
      </c>
      <c r="F5401" s="2" t="str">
        <f>TEXT(Table1[[#This Row],[Date]],"DDDD")</f>
        <v>Saturday</v>
      </c>
      <c r="G5401" s="2" t="str">
        <f>TEXT(Table1[[#This Row],[Date]],"mmMM")</f>
        <v>August</v>
      </c>
      <c r="H5401" s="2" t="str">
        <f>IF(Table1[[#This Row],[Day]]="Saturday","Weekend",IF(Table1[[#This Row],[Day]]="Sunday","Weekend","Weekday"))</f>
        <v>Weekend</v>
      </c>
      <c r="I5401" s="2" t="str">
        <f>TEXT(Table1[[#This Row],[Date]],"DD")</f>
        <v>26</v>
      </c>
      <c r="J5401" s="2" t="str">
        <f>IF(Table1[[#This Row],[Date2]]&gt;20,"End",IF(Table1[[#This Row],[Date2]]&gt;10,"Mid","Start"))</f>
        <v>End</v>
      </c>
      <c r="K5401" s="3">
        <v>0.7419675925925926</v>
      </c>
      <c r="L5401" t="s">
        <v>168</v>
      </c>
      <c r="M5401">
        <v>1</v>
      </c>
      <c r="N5401" s="1" t="s">
        <v>4</v>
      </c>
      <c r="O5401" s="1" t="s">
        <v>21</v>
      </c>
      <c r="P5401" t="s">
        <v>406</v>
      </c>
      <c r="Q5401" t="s">
        <v>412</v>
      </c>
      <c r="R5401">
        <v>279</v>
      </c>
      <c r="S5401" t="s">
        <v>8</v>
      </c>
      <c r="T5401" t="s">
        <v>408</v>
      </c>
      <c r="U5401"/>
      <c r="V5401" t="s">
        <v>11</v>
      </c>
    </row>
    <row r="5402" spans="1:22" x14ac:dyDescent="0.3">
      <c r="A5402">
        <v>2040</v>
      </c>
      <c r="B5402" t="s">
        <v>4801</v>
      </c>
      <c r="C5402" t="s">
        <v>4802</v>
      </c>
      <c r="D5402" t="s">
        <v>2</v>
      </c>
      <c r="E5402" s="2">
        <v>43004</v>
      </c>
      <c r="F5402" s="2" t="str">
        <f>TEXT(Table1[[#This Row],[Date]],"DDDD")</f>
        <v>Tuesday</v>
      </c>
      <c r="G5402" s="2" t="str">
        <f>TEXT(Table1[[#This Row],[Date]],"mmMM")</f>
        <v>September</v>
      </c>
      <c r="H5402" s="2" t="str">
        <f>IF(Table1[[#This Row],[Day]]="Saturday","Weekend",IF(Table1[[#This Row],[Day]]="Sunday","Weekend","Weekday"))</f>
        <v>Weekday</v>
      </c>
      <c r="I5402" s="2" t="str">
        <f>TEXT(Table1[[#This Row],[Date]],"DD")</f>
        <v>26</v>
      </c>
      <c r="J5402" s="2" t="str">
        <f>IF(Table1[[#This Row],[Date2]]&gt;20,"End",IF(Table1[[#This Row],[Date2]]&gt;10,"Mid","Start"))</f>
        <v>End</v>
      </c>
      <c r="K5402" s="3">
        <v>3.8437499999999999E-2</v>
      </c>
      <c r="L5402" t="s">
        <v>168</v>
      </c>
      <c r="M5402">
        <v>1</v>
      </c>
      <c r="N5402" s="1" t="s">
        <v>4</v>
      </c>
      <c r="O5402" s="1" t="s">
        <v>21</v>
      </c>
      <c r="P5402" t="s">
        <v>4803</v>
      </c>
      <c r="Q5402" t="s">
        <v>4804</v>
      </c>
      <c r="R5402">
        <v>110</v>
      </c>
      <c r="S5402" t="s">
        <v>8</v>
      </c>
      <c r="T5402" t="s">
        <v>4805</v>
      </c>
      <c r="U5402" t="s">
        <v>1395</v>
      </c>
      <c r="V5402" t="s">
        <v>11</v>
      </c>
    </row>
    <row r="5403" spans="1:22" x14ac:dyDescent="0.3">
      <c r="A5403">
        <v>2041</v>
      </c>
      <c r="B5403" t="s">
        <v>4806</v>
      </c>
      <c r="C5403" t="s">
        <v>4807</v>
      </c>
      <c r="D5403" t="s">
        <v>2</v>
      </c>
      <c r="E5403" s="2">
        <v>43004</v>
      </c>
      <c r="F5403" s="2" t="str">
        <f>TEXT(Table1[[#This Row],[Date]],"DDDD")</f>
        <v>Tuesday</v>
      </c>
      <c r="G5403" s="2" t="str">
        <f>TEXT(Table1[[#This Row],[Date]],"mmMM")</f>
        <v>September</v>
      </c>
      <c r="H5403" s="2" t="str">
        <f>IF(Table1[[#This Row],[Day]]="Saturday","Weekend",IF(Table1[[#This Row],[Day]]="Sunday","Weekend","Weekday"))</f>
        <v>Weekday</v>
      </c>
      <c r="I5403" s="2" t="str">
        <f>TEXT(Table1[[#This Row],[Date]],"DD")</f>
        <v>26</v>
      </c>
      <c r="J5403" s="2" t="str">
        <f>IF(Table1[[#This Row],[Date2]]&gt;20,"End",IF(Table1[[#This Row],[Date2]]&gt;10,"Mid","Start"))</f>
        <v>End</v>
      </c>
      <c r="K5403" s="3">
        <v>0.50376157407407407</v>
      </c>
      <c r="L5403" t="s">
        <v>3</v>
      </c>
      <c r="M5403">
        <v>1</v>
      </c>
      <c r="N5403" s="1" t="s">
        <v>4</v>
      </c>
      <c r="O5403" s="1" t="s">
        <v>21</v>
      </c>
      <c r="P5403" t="s">
        <v>4808</v>
      </c>
      <c r="Q5403" t="s">
        <v>4809</v>
      </c>
      <c r="R5403">
        <v>119.7</v>
      </c>
      <c r="S5403" t="s">
        <v>8</v>
      </c>
      <c r="T5403" t="s">
        <v>4810</v>
      </c>
      <c r="U5403" t="s">
        <v>1395</v>
      </c>
      <c r="V5403" t="s">
        <v>11</v>
      </c>
    </row>
    <row r="5404" spans="1:22" x14ac:dyDescent="0.3">
      <c r="A5404">
        <v>2042</v>
      </c>
      <c r="B5404" t="s">
        <v>4811</v>
      </c>
      <c r="C5404" t="s">
        <v>4807</v>
      </c>
      <c r="D5404" t="s">
        <v>2</v>
      </c>
      <c r="E5404" s="2">
        <v>43004</v>
      </c>
      <c r="F5404" s="2" t="str">
        <f>TEXT(Table1[[#This Row],[Date]],"DDDD")</f>
        <v>Tuesday</v>
      </c>
      <c r="G5404" s="2" t="str">
        <f>TEXT(Table1[[#This Row],[Date]],"mmMM")</f>
        <v>September</v>
      </c>
      <c r="H5404" s="2" t="str">
        <f>IF(Table1[[#This Row],[Day]]="Saturday","Weekend",IF(Table1[[#This Row],[Day]]="Sunday","Weekend","Weekday"))</f>
        <v>Weekday</v>
      </c>
      <c r="I5404" s="2" t="str">
        <f>TEXT(Table1[[#This Row],[Date]],"DD")</f>
        <v>26</v>
      </c>
      <c r="J5404" s="2" t="str">
        <f>IF(Table1[[#This Row],[Date2]]&gt;20,"End",IF(Table1[[#This Row],[Date2]]&gt;10,"Mid","Start"))</f>
        <v>End</v>
      </c>
      <c r="K5404" s="3">
        <v>0.50847222222222221</v>
      </c>
      <c r="L5404" t="s">
        <v>3</v>
      </c>
      <c r="M5404">
        <v>1</v>
      </c>
      <c r="N5404" s="1" t="s">
        <v>4</v>
      </c>
      <c r="O5404" s="1" t="s">
        <v>21</v>
      </c>
      <c r="P5404" t="s">
        <v>4808</v>
      </c>
      <c r="Q5404" t="s">
        <v>4812</v>
      </c>
      <c r="R5404">
        <v>162</v>
      </c>
      <c r="S5404" t="s">
        <v>8</v>
      </c>
      <c r="T5404" t="s">
        <v>4810</v>
      </c>
      <c r="U5404" t="s">
        <v>1395</v>
      </c>
      <c r="V5404" t="s">
        <v>11</v>
      </c>
    </row>
    <row r="5405" spans="1:22" x14ac:dyDescent="0.3">
      <c r="A5405">
        <v>2054</v>
      </c>
      <c r="B5405" t="s">
        <v>4846</v>
      </c>
      <c r="C5405" t="s">
        <v>4847</v>
      </c>
      <c r="D5405" t="s">
        <v>2</v>
      </c>
      <c r="E5405" s="2">
        <v>43004</v>
      </c>
      <c r="F5405" s="2" t="str">
        <f>TEXT(Table1[[#This Row],[Date]],"DDDD")</f>
        <v>Tuesday</v>
      </c>
      <c r="G5405" s="2" t="str">
        <f>TEXT(Table1[[#This Row],[Date]],"mmMM")</f>
        <v>September</v>
      </c>
      <c r="H5405" s="2" t="str">
        <f>IF(Table1[[#This Row],[Day]]="Saturday","Weekend",IF(Table1[[#This Row],[Day]]="Sunday","Weekend","Weekday"))</f>
        <v>Weekday</v>
      </c>
      <c r="I5405" s="2" t="str">
        <f>TEXT(Table1[[#This Row],[Date]],"DD")</f>
        <v>26</v>
      </c>
      <c r="J5405" s="2" t="str">
        <f>IF(Table1[[#This Row],[Date2]]&gt;20,"End",IF(Table1[[#This Row],[Date2]]&gt;10,"Mid","Start"))</f>
        <v>End</v>
      </c>
      <c r="K5405" s="3">
        <v>0.58811342592592597</v>
      </c>
      <c r="L5405" t="s">
        <v>66</v>
      </c>
      <c r="M5405">
        <v>1</v>
      </c>
      <c r="N5405" s="1" t="s">
        <v>4</v>
      </c>
      <c r="O5405" s="1" t="s">
        <v>21</v>
      </c>
      <c r="P5405" t="s">
        <v>4848</v>
      </c>
      <c r="Q5405" t="s">
        <v>4849</v>
      </c>
      <c r="R5405">
        <v>320</v>
      </c>
      <c r="S5405" t="s">
        <v>8</v>
      </c>
      <c r="T5405" t="s">
        <v>4850</v>
      </c>
      <c r="U5405" t="s">
        <v>1395</v>
      </c>
      <c r="V5405" t="s">
        <v>11</v>
      </c>
    </row>
    <row r="5406" spans="1:22" x14ac:dyDescent="0.3">
      <c r="A5406">
        <v>2066</v>
      </c>
      <c r="B5406" t="s">
        <v>4884</v>
      </c>
      <c r="C5406" t="s">
        <v>4729</v>
      </c>
      <c r="D5406" t="s">
        <v>2</v>
      </c>
      <c r="E5406" s="2">
        <v>43004</v>
      </c>
      <c r="F5406" s="2" t="str">
        <f>TEXT(Table1[[#This Row],[Date]],"DDDD")</f>
        <v>Tuesday</v>
      </c>
      <c r="G5406" s="2" t="str">
        <f>TEXT(Table1[[#This Row],[Date]],"mmMM")</f>
        <v>September</v>
      </c>
      <c r="H5406" s="2" t="str">
        <f>IF(Table1[[#This Row],[Day]]="Saturday","Weekend",IF(Table1[[#This Row],[Day]]="Sunday","Weekend","Weekday"))</f>
        <v>Weekday</v>
      </c>
      <c r="I5406" s="2" t="str">
        <f>TEXT(Table1[[#This Row],[Date]],"DD")</f>
        <v>26</v>
      </c>
      <c r="J5406" s="2" t="str">
        <f>IF(Table1[[#This Row],[Date2]]&gt;20,"End",IF(Table1[[#This Row],[Date2]]&gt;10,"Mid","Start"))</f>
        <v>End</v>
      </c>
      <c r="K5406" s="3">
        <v>0.80166666666666664</v>
      </c>
      <c r="L5406" t="s">
        <v>73</v>
      </c>
      <c r="M5406">
        <v>1</v>
      </c>
      <c r="N5406" s="1" t="s">
        <v>4</v>
      </c>
      <c r="O5406" s="1" t="s">
        <v>21</v>
      </c>
      <c r="P5406" t="s">
        <v>4730</v>
      </c>
      <c r="Q5406" t="s">
        <v>4885</v>
      </c>
      <c r="R5406">
        <v>150</v>
      </c>
      <c r="S5406" t="s">
        <v>8</v>
      </c>
      <c r="T5406" t="s">
        <v>4732</v>
      </c>
      <c r="U5406" t="s">
        <v>1395</v>
      </c>
      <c r="V5406" t="s">
        <v>11</v>
      </c>
    </row>
    <row r="5407" spans="1:22" x14ac:dyDescent="0.3">
      <c r="A5407">
        <v>3659</v>
      </c>
      <c r="B5407" t="s">
        <v>8285</v>
      </c>
      <c r="C5407" t="s">
        <v>3797</v>
      </c>
      <c r="D5407" t="s">
        <v>2</v>
      </c>
      <c r="E5407" s="2">
        <v>43034</v>
      </c>
      <c r="F5407" s="2" t="str">
        <f>TEXT(Table1[[#This Row],[Date]],"DDDD")</f>
        <v>Thursday</v>
      </c>
      <c r="G5407" s="2" t="str">
        <f>TEXT(Table1[[#This Row],[Date]],"mmMM")</f>
        <v>October</v>
      </c>
      <c r="H5407" s="2" t="str">
        <f>IF(Table1[[#This Row],[Day]]="Saturday","Weekend",IF(Table1[[#This Row],[Day]]="Sunday","Weekend","Weekday"))</f>
        <v>Weekday</v>
      </c>
      <c r="I5407" s="2" t="str">
        <f>TEXT(Table1[[#This Row],[Date]],"DD")</f>
        <v>26</v>
      </c>
      <c r="J5407" s="2" t="str">
        <f>IF(Table1[[#This Row],[Date2]]&gt;20,"End",IF(Table1[[#This Row],[Date2]]&gt;10,"Mid","Start"))</f>
        <v>End</v>
      </c>
      <c r="K5407" s="3">
        <v>0.57049768518518518</v>
      </c>
      <c r="L5407" t="s">
        <v>51</v>
      </c>
      <c r="M5407">
        <v>1</v>
      </c>
      <c r="N5407" s="1" t="s">
        <v>4</v>
      </c>
      <c r="O5407" s="1" t="s">
        <v>21</v>
      </c>
      <c r="P5407" t="s">
        <v>3798</v>
      </c>
      <c r="Q5407" t="s">
        <v>5546</v>
      </c>
      <c r="R5407">
        <v>229.5</v>
      </c>
      <c r="S5407" t="s">
        <v>8</v>
      </c>
      <c r="T5407" t="s">
        <v>3800</v>
      </c>
      <c r="U5407" t="s">
        <v>1395</v>
      </c>
      <c r="V5407" t="s">
        <v>11</v>
      </c>
    </row>
    <row r="5408" spans="1:22" x14ac:dyDescent="0.3">
      <c r="A5408">
        <v>3682</v>
      </c>
      <c r="B5408" t="s">
        <v>8327</v>
      </c>
      <c r="C5408" t="s">
        <v>405</v>
      </c>
      <c r="D5408" t="s">
        <v>2</v>
      </c>
      <c r="E5408" s="2">
        <v>43034</v>
      </c>
      <c r="F5408" s="2" t="str">
        <f>TEXT(Table1[[#This Row],[Date]],"DDDD")</f>
        <v>Thursday</v>
      </c>
      <c r="G5408" s="2" t="str">
        <f>TEXT(Table1[[#This Row],[Date]],"mmMM")</f>
        <v>October</v>
      </c>
      <c r="H5408" s="2" t="str">
        <f>IF(Table1[[#This Row],[Day]]="Saturday","Weekend",IF(Table1[[#This Row],[Day]]="Sunday","Weekend","Weekday"))</f>
        <v>Weekday</v>
      </c>
      <c r="I5408" s="2" t="str">
        <f>TEXT(Table1[[#This Row],[Date]],"DD")</f>
        <v>26</v>
      </c>
      <c r="J5408" s="2" t="str">
        <f>IF(Table1[[#This Row],[Date2]]&gt;20,"End",IF(Table1[[#This Row],[Date2]]&gt;10,"Mid","Start"))</f>
        <v>End</v>
      </c>
      <c r="K5408" s="3">
        <v>0.84885416666666669</v>
      </c>
      <c r="L5408" t="s">
        <v>51</v>
      </c>
      <c r="M5408">
        <v>1</v>
      </c>
      <c r="N5408" s="1" t="s">
        <v>4</v>
      </c>
      <c r="O5408" s="1" t="s">
        <v>21</v>
      </c>
      <c r="P5408" t="s">
        <v>406</v>
      </c>
      <c r="Q5408" t="s">
        <v>8328</v>
      </c>
      <c r="R5408">
        <v>459</v>
      </c>
      <c r="S5408" t="s">
        <v>8</v>
      </c>
      <c r="T5408" t="s">
        <v>408</v>
      </c>
      <c r="U5408" t="s">
        <v>1395</v>
      </c>
      <c r="V5408" t="s">
        <v>11</v>
      </c>
    </row>
    <row r="5409" spans="1:22" x14ac:dyDescent="0.3">
      <c r="A5409">
        <v>3688</v>
      </c>
      <c r="B5409" t="s">
        <v>8342</v>
      </c>
      <c r="C5409" t="s">
        <v>3885</v>
      </c>
      <c r="D5409" t="s">
        <v>2</v>
      </c>
      <c r="E5409" s="2">
        <v>43034</v>
      </c>
      <c r="F5409" s="2" t="str">
        <f>TEXT(Table1[[#This Row],[Date]],"DDDD")</f>
        <v>Thursday</v>
      </c>
      <c r="G5409" s="2" t="str">
        <f>TEXT(Table1[[#This Row],[Date]],"mmMM")</f>
        <v>October</v>
      </c>
      <c r="H5409" s="2" t="str">
        <f>IF(Table1[[#This Row],[Day]]="Saturday","Weekend",IF(Table1[[#This Row],[Day]]="Sunday","Weekend","Weekday"))</f>
        <v>Weekday</v>
      </c>
      <c r="I5409" s="2" t="str">
        <f>TEXT(Table1[[#This Row],[Date]],"DD")</f>
        <v>26</v>
      </c>
      <c r="J5409" s="2" t="str">
        <f>IF(Table1[[#This Row],[Date2]]&gt;20,"End",IF(Table1[[#This Row],[Date2]]&gt;10,"Mid","Start"))</f>
        <v>End</v>
      </c>
      <c r="K5409" s="3">
        <v>0.86387731481481489</v>
      </c>
      <c r="L5409" t="s">
        <v>3</v>
      </c>
      <c r="M5409">
        <v>1</v>
      </c>
      <c r="N5409" s="1" t="s">
        <v>4</v>
      </c>
      <c r="O5409" s="1" t="s">
        <v>21</v>
      </c>
      <c r="P5409" t="s">
        <v>3886</v>
      </c>
      <c r="Q5409" t="s">
        <v>8343</v>
      </c>
      <c r="R5409">
        <v>108</v>
      </c>
      <c r="S5409" t="s">
        <v>8</v>
      </c>
      <c r="T5409" t="s">
        <v>3888</v>
      </c>
      <c r="U5409" t="s">
        <v>1395</v>
      </c>
      <c r="V5409" t="s">
        <v>11</v>
      </c>
    </row>
    <row r="5410" spans="1:22" x14ac:dyDescent="0.3">
      <c r="A5410">
        <v>3693</v>
      </c>
      <c r="B5410" t="s">
        <v>8352</v>
      </c>
      <c r="C5410" t="s">
        <v>8353</v>
      </c>
      <c r="D5410" t="s">
        <v>2</v>
      </c>
      <c r="E5410" s="2">
        <v>43034</v>
      </c>
      <c r="F5410" s="2" t="str">
        <f>TEXT(Table1[[#This Row],[Date]],"DDDD")</f>
        <v>Thursday</v>
      </c>
      <c r="G5410" s="2" t="str">
        <f>TEXT(Table1[[#This Row],[Date]],"mmMM")</f>
        <v>October</v>
      </c>
      <c r="H5410" s="2" t="str">
        <f>IF(Table1[[#This Row],[Day]]="Saturday","Weekend",IF(Table1[[#This Row],[Day]]="Sunday","Weekend","Weekday"))</f>
        <v>Weekday</v>
      </c>
      <c r="I5410" s="2" t="str">
        <f>TEXT(Table1[[#This Row],[Date]],"DD")</f>
        <v>26</v>
      </c>
      <c r="J5410" s="2" t="str">
        <f>IF(Table1[[#This Row],[Date2]]&gt;20,"End",IF(Table1[[#This Row],[Date2]]&gt;10,"Mid","Start"))</f>
        <v>End</v>
      </c>
      <c r="K5410" s="3">
        <v>0.87692129629629634</v>
      </c>
      <c r="L5410" t="s">
        <v>2142</v>
      </c>
      <c r="M5410">
        <v>1</v>
      </c>
      <c r="N5410" s="1" t="s">
        <v>4</v>
      </c>
      <c r="O5410" s="1" t="s">
        <v>21</v>
      </c>
      <c r="P5410" t="s">
        <v>8354</v>
      </c>
      <c r="Q5410" t="s">
        <v>4227</v>
      </c>
      <c r="R5410">
        <v>250.2</v>
      </c>
      <c r="S5410" t="s">
        <v>8</v>
      </c>
      <c r="T5410" t="s">
        <v>8355</v>
      </c>
      <c r="U5410" t="s">
        <v>1395</v>
      </c>
      <c r="V5410" t="s">
        <v>11</v>
      </c>
    </row>
    <row r="5411" spans="1:22" x14ac:dyDescent="0.3">
      <c r="A5411">
        <v>3720</v>
      </c>
      <c r="B5411" t="s">
        <v>8421</v>
      </c>
      <c r="C5411" t="s">
        <v>4669</v>
      </c>
      <c r="D5411" t="s">
        <v>2</v>
      </c>
      <c r="E5411" s="2">
        <v>43034</v>
      </c>
      <c r="F5411" s="2" t="str">
        <f>TEXT(Table1[[#This Row],[Date]],"DDDD")</f>
        <v>Thursday</v>
      </c>
      <c r="G5411" s="2" t="str">
        <f>TEXT(Table1[[#This Row],[Date]],"mmMM")</f>
        <v>October</v>
      </c>
      <c r="H5411" s="2" t="str">
        <f>IF(Table1[[#This Row],[Day]]="Saturday","Weekend",IF(Table1[[#This Row],[Day]]="Sunday","Weekend","Weekday"))</f>
        <v>Weekday</v>
      </c>
      <c r="I5411" s="2" t="str">
        <f>TEXT(Table1[[#This Row],[Date]],"DD")</f>
        <v>26</v>
      </c>
      <c r="J5411" s="2" t="str">
        <f>IF(Table1[[#This Row],[Date2]]&gt;20,"End",IF(Table1[[#This Row],[Date2]]&gt;10,"Mid","Start"))</f>
        <v>End</v>
      </c>
      <c r="K5411" s="3">
        <v>0.92181712962962958</v>
      </c>
      <c r="L5411" t="s">
        <v>168</v>
      </c>
      <c r="M5411">
        <v>1</v>
      </c>
      <c r="N5411" s="1" t="s">
        <v>4</v>
      </c>
      <c r="O5411" s="1" t="s">
        <v>21</v>
      </c>
      <c r="P5411" t="s">
        <v>4670</v>
      </c>
      <c r="Q5411" t="s">
        <v>8422</v>
      </c>
      <c r="R5411">
        <v>400</v>
      </c>
      <c r="S5411" t="s">
        <v>8</v>
      </c>
      <c r="T5411" t="s">
        <v>4672</v>
      </c>
      <c r="U5411" t="s">
        <v>1395</v>
      </c>
      <c r="V5411" t="s">
        <v>11</v>
      </c>
    </row>
    <row r="5412" spans="1:22" x14ac:dyDescent="0.3">
      <c r="A5412">
        <v>5962</v>
      </c>
      <c r="B5412" t="s">
        <v>12900</v>
      </c>
      <c r="C5412" t="s">
        <v>7198</v>
      </c>
      <c r="D5412" t="s">
        <v>2</v>
      </c>
      <c r="E5412" s="2">
        <v>43065</v>
      </c>
      <c r="F5412" s="2" t="str">
        <f>TEXT(Table1[[#This Row],[Date]],"DDDD")</f>
        <v>Sunday</v>
      </c>
      <c r="G5412" s="2" t="str">
        <f>TEXT(Table1[[#This Row],[Date]],"mmMM")</f>
        <v>November</v>
      </c>
      <c r="H5412" s="2" t="str">
        <f>IF(Table1[[#This Row],[Day]]="Saturday","Weekend",IF(Table1[[#This Row],[Day]]="Sunday","Weekend","Weekday"))</f>
        <v>Weekend</v>
      </c>
      <c r="I5412" s="2" t="str">
        <f>TEXT(Table1[[#This Row],[Date]],"DD")</f>
        <v>26</v>
      </c>
      <c r="J5412" s="2" t="str">
        <f>IF(Table1[[#This Row],[Date2]]&gt;20,"End",IF(Table1[[#This Row],[Date2]]&gt;10,"Mid","Start"))</f>
        <v>End</v>
      </c>
      <c r="K5412" s="3">
        <v>0.79385416666666664</v>
      </c>
      <c r="L5412" t="s">
        <v>168</v>
      </c>
      <c r="M5412">
        <v>1</v>
      </c>
      <c r="N5412" s="1" t="s">
        <v>4</v>
      </c>
      <c r="O5412" s="1" t="s">
        <v>21</v>
      </c>
      <c r="P5412" t="s">
        <v>7199</v>
      </c>
      <c r="Q5412" t="s">
        <v>8163</v>
      </c>
      <c r="R5412">
        <v>130</v>
      </c>
      <c r="S5412" t="s">
        <v>8</v>
      </c>
      <c r="T5412" t="s">
        <v>7201</v>
      </c>
      <c r="U5412" t="s">
        <v>1395</v>
      </c>
      <c r="V5412" t="s">
        <v>11</v>
      </c>
    </row>
    <row r="5413" spans="1:22" x14ac:dyDescent="0.3">
      <c r="A5413">
        <v>5963</v>
      </c>
      <c r="B5413" t="s">
        <v>12901</v>
      </c>
      <c r="C5413" t="s">
        <v>12902</v>
      </c>
      <c r="D5413" t="s">
        <v>2</v>
      </c>
      <c r="E5413" s="2">
        <v>43065</v>
      </c>
      <c r="F5413" s="2" t="str">
        <f>TEXT(Table1[[#This Row],[Date]],"DDDD")</f>
        <v>Sunday</v>
      </c>
      <c r="G5413" s="2" t="str">
        <f>TEXT(Table1[[#This Row],[Date]],"mmMM")</f>
        <v>November</v>
      </c>
      <c r="H5413" s="2" t="str">
        <f>IF(Table1[[#This Row],[Day]]="Saturday","Weekend",IF(Table1[[#This Row],[Day]]="Sunday","Weekend","Weekday"))</f>
        <v>Weekend</v>
      </c>
      <c r="I5413" s="2" t="str">
        <f>TEXT(Table1[[#This Row],[Date]],"DD")</f>
        <v>26</v>
      </c>
      <c r="J5413" s="2" t="str">
        <f>IF(Table1[[#This Row],[Date2]]&gt;20,"End",IF(Table1[[#This Row],[Date2]]&gt;10,"Mid","Start"))</f>
        <v>End</v>
      </c>
      <c r="K5413" s="3">
        <v>0.79655092592592591</v>
      </c>
      <c r="L5413" t="s">
        <v>168</v>
      </c>
      <c r="M5413">
        <v>1</v>
      </c>
      <c r="N5413" s="1" t="s">
        <v>4</v>
      </c>
      <c r="O5413" s="1" t="s">
        <v>21</v>
      </c>
      <c r="P5413" t="s">
        <v>12903</v>
      </c>
      <c r="Q5413" t="s">
        <v>7551</v>
      </c>
      <c r="R5413">
        <v>120</v>
      </c>
      <c r="S5413" t="s">
        <v>8</v>
      </c>
      <c r="T5413" t="s">
        <v>12904</v>
      </c>
      <c r="U5413" t="s">
        <v>1395</v>
      </c>
      <c r="V5413" t="s">
        <v>11</v>
      </c>
    </row>
    <row r="5414" spans="1:22" x14ac:dyDescent="0.3">
      <c r="A5414">
        <v>5958</v>
      </c>
      <c r="B5414" t="s">
        <v>12887</v>
      </c>
      <c r="C5414" t="s">
        <v>20</v>
      </c>
      <c r="D5414" t="s">
        <v>2</v>
      </c>
      <c r="E5414" s="2">
        <v>43065</v>
      </c>
      <c r="F5414" s="2" t="str">
        <f>TEXT(Table1[[#This Row],[Date]],"DDDD")</f>
        <v>Sunday</v>
      </c>
      <c r="G5414" s="2" t="str">
        <f>TEXT(Table1[[#This Row],[Date]],"mmMM")</f>
        <v>November</v>
      </c>
      <c r="H5414" s="2" t="str">
        <f>IF(Table1[[#This Row],[Day]]="Saturday","Weekend",IF(Table1[[#This Row],[Day]]="Sunday","Weekend","Weekday"))</f>
        <v>Weekend</v>
      </c>
      <c r="I5414" s="2" t="str">
        <f>TEXT(Table1[[#This Row],[Date]],"DD")</f>
        <v>26</v>
      </c>
      <c r="J5414" s="2" t="str">
        <f>IF(Table1[[#This Row],[Date2]]&gt;20,"End",IF(Table1[[#This Row],[Date2]]&gt;10,"Mid","Start"))</f>
        <v>End</v>
      </c>
      <c r="K5414" s="3">
        <v>0.57069444444444439</v>
      </c>
      <c r="L5414" t="s">
        <v>3</v>
      </c>
      <c r="M5414">
        <v>1</v>
      </c>
      <c r="N5414" s="1" t="s">
        <v>4</v>
      </c>
      <c r="O5414" s="1" t="s">
        <v>21</v>
      </c>
      <c r="P5414" t="s">
        <v>22</v>
      </c>
      <c r="Q5414" t="s">
        <v>12888</v>
      </c>
      <c r="R5414">
        <v>112.5</v>
      </c>
      <c r="S5414" t="s">
        <v>8</v>
      </c>
      <c r="T5414" t="s">
        <v>24</v>
      </c>
      <c r="U5414" t="s">
        <v>1395</v>
      </c>
      <c r="V5414" t="s">
        <v>11</v>
      </c>
    </row>
    <row r="5415" spans="1:22" x14ac:dyDescent="0.3">
      <c r="A5415">
        <v>113</v>
      </c>
      <c r="B5415" t="s">
        <v>297</v>
      </c>
      <c r="C5415" t="s">
        <v>298</v>
      </c>
      <c r="D5415" t="s">
        <v>14</v>
      </c>
      <c r="E5415" s="2">
        <v>42973</v>
      </c>
      <c r="F5415" s="2" t="str">
        <f>TEXT(Table1[[#This Row],[Date]],"DDDD")</f>
        <v>Saturday</v>
      </c>
      <c r="G5415" s="2" t="str">
        <f>TEXT(Table1[[#This Row],[Date]],"mmMM")</f>
        <v>August</v>
      </c>
      <c r="H5415" s="2" t="str">
        <f>IF(Table1[[#This Row],[Day]]="Saturday","Weekend",IF(Table1[[#This Row],[Day]]="Sunday","Weekend","Weekday"))</f>
        <v>Weekend</v>
      </c>
      <c r="I5415" s="2" t="str">
        <f>TEXT(Table1[[#This Row],[Date]],"DD")</f>
        <v>26</v>
      </c>
      <c r="J5415" s="2" t="str">
        <f>IF(Table1[[#This Row],[Date2]]&gt;20,"End",IF(Table1[[#This Row],[Date2]]&gt;10,"Mid","Start"))</f>
        <v>End</v>
      </c>
      <c r="K5415" s="3">
        <v>0.37254629629629632</v>
      </c>
      <c r="L5415" t="s">
        <v>3</v>
      </c>
      <c r="M5415">
        <v>0</v>
      </c>
      <c r="N5415" s="1" t="s">
        <v>4</v>
      </c>
      <c r="O5415" s="1" t="s">
        <v>34</v>
      </c>
      <c r="P5415" t="s">
        <v>299</v>
      </c>
      <c r="Q5415" t="s">
        <v>300</v>
      </c>
      <c r="R5415">
        <v>103.5</v>
      </c>
      <c r="S5415" t="s">
        <v>8</v>
      </c>
      <c r="T5415" t="s">
        <v>301</v>
      </c>
      <c r="U5415"/>
      <c r="V5415" t="s">
        <v>11</v>
      </c>
    </row>
    <row r="5416" spans="1:22" x14ac:dyDescent="0.3">
      <c r="A5416">
        <v>114</v>
      </c>
      <c r="B5416" t="s">
        <v>302</v>
      </c>
      <c r="C5416" t="s">
        <v>298</v>
      </c>
      <c r="D5416" t="s">
        <v>2</v>
      </c>
      <c r="E5416" s="2">
        <v>42973</v>
      </c>
      <c r="F5416" s="2" t="str">
        <f>TEXT(Table1[[#This Row],[Date]],"DDDD")</f>
        <v>Saturday</v>
      </c>
      <c r="G5416" s="2" t="str">
        <f>TEXT(Table1[[#This Row],[Date]],"mmMM")</f>
        <v>August</v>
      </c>
      <c r="H5416" s="2" t="str">
        <f>IF(Table1[[#This Row],[Day]]="Saturday","Weekend",IF(Table1[[#This Row],[Day]]="Sunday","Weekend","Weekday"))</f>
        <v>Weekend</v>
      </c>
      <c r="I5416" s="2" t="str">
        <f>TEXT(Table1[[#This Row],[Date]],"DD")</f>
        <v>26</v>
      </c>
      <c r="J5416" s="2" t="str">
        <f>IF(Table1[[#This Row],[Date2]]&gt;20,"End",IF(Table1[[#This Row],[Date2]]&gt;10,"Mid","Start"))</f>
        <v>End</v>
      </c>
      <c r="K5416" s="3">
        <v>0.37350694444444443</v>
      </c>
      <c r="L5416" t="s">
        <v>3</v>
      </c>
      <c r="M5416">
        <v>1</v>
      </c>
      <c r="N5416" s="1" t="s">
        <v>4</v>
      </c>
      <c r="O5416" s="1" t="s">
        <v>34</v>
      </c>
      <c r="P5416" t="s">
        <v>299</v>
      </c>
      <c r="Q5416" t="s">
        <v>300</v>
      </c>
      <c r="R5416">
        <v>103.5</v>
      </c>
      <c r="S5416" t="s">
        <v>8</v>
      </c>
      <c r="T5416" t="s">
        <v>301</v>
      </c>
      <c r="U5416"/>
      <c r="V5416" t="s">
        <v>11</v>
      </c>
    </row>
    <row r="5417" spans="1:22" x14ac:dyDescent="0.3">
      <c r="A5417">
        <v>115</v>
      </c>
      <c r="B5417" t="s">
        <v>303</v>
      </c>
      <c r="C5417" t="s">
        <v>298</v>
      </c>
      <c r="D5417" t="s">
        <v>2</v>
      </c>
      <c r="E5417" s="2">
        <v>42973</v>
      </c>
      <c r="F5417" s="2" t="str">
        <f>TEXT(Table1[[#This Row],[Date]],"DDDD")</f>
        <v>Saturday</v>
      </c>
      <c r="G5417" s="2" t="str">
        <f>TEXT(Table1[[#This Row],[Date]],"mmMM")</f>
        <v>August</v>
      </c>
      <c r="H5417" s="2" t="str">
        <f>IF(Table1[[#This Row],[Day]]="Saturday","Weekend",IF(Table1[[#This Row],[Day]]="Sunday","Weekend","Weekday"))</f>
        <v>Weekend</v>
      </c>
      <c r="I5417" s="2" t="str">
        <f>TEXT(Table1[[#This Row],[Date]],"DD")</f>
        <v>26</v>
      </c>
      <c r="J5417" s="2" t="str">
        <f>IF(Table1[[#This Row],[Date2]]&gt;20,"End",IF(Table1[[#This Row],[Date2]]&gt;10,"Mid","Start"))</f>
        <v>End</v>
      </c>
      <c r="K5417" s="3">
        <v>0.37354166666666666</v>
      </c>
      <c r="L5417" t="s">
        <v>3</v>
      </c>
      <c r="M5417">
        <v>1</v>
      </c>
      <c r="N5417" s="1" t="s">
        <v>4</v>
      </c>
      <c r="O5417" s="1" t="s">
        <v>34</v>
      </c>
      <c r="P5417" t="s">
        <v>299</v>
      </c>
      <c r="Q5417" t="s">
        <v>300</v>
      </c>
      <c r="R5417">
        <v>103.5</v>
      </c>
      <c r="S5417" t="s">
        <v>8</v>
      </c>
      <c r="T5417" t="s">
        <v>301</v>
      </c>
      <c r="U5417"/>
      <c r="V5417" t="s">
        <v>11</v>
      </c>
    </row>
    <row r="5418" spans="1:22" x14ac:dyDescent="0.3">
      <c r="A5418">
        <v>116</v>
      </c>
      <c r="B5418" t="s">
        <v>304</v>
      </c>
      <c r="C5418" t="s">
        <v>305</v>
      </c>
      <c r="D5418" t="s">
        <v>14</v>
      </c>
      <c r="E5418" s="2">
        <v>42973</v>
      </c>
      <c r="F5418" s="2" t="str">
        <f>TEXT(Table1[[#This Row],[Date]],"DDDD")</f>
        <v>Saturday</v>
      </c>
      <c r="G5418" s="2" t="str">
        <f>TEXT(Table1[[#This Row],[Date]],"mmMM")</f>
        <v>August</v>
      </c>
      <c r="H5418" s="2" t="str">
        <f>IF(Table1[[#This Row],[Day]]="Saturday","Weekend",IF(Table1[[#This Row],[Day]]="Sunday","Weekend","Weekday"))</f>
        <v>Weekend</v>
      </c>
      <c r="I5418" s="2" t="str">
        <f>TEXT(Table1[[#This Row],[Date]],"DD")</f>
        <v>26</v>
      </c>
      <c r="J5418" s="2" t="str">
        <f>IF(Table1[[#This Row],[Date2]]&gt;20,"End",IF(Table1[[#This Row],[Date2]]&gt;10,"Mid","Start"))</f>
        <v>End</v>
      </c>
      <c r="K5418" s="3">
        <v>0.37501157407407409</v>
      </c>
      <c r="L5418" t="s">
        <v>28</v>
      </c>
      <c r="M5418">
        <v>1</v>
      </c>
      <c r="N5418" s="1" t="s">
        <v>4</v>
      </c>
      <c r="O5418" s="1" t="s">
        <v>34</v>
      </c>
      <c r="P5418" t="s">
        <v>306</v>
      </c>
      <c r="Q5418" t="s">
        <v>307</v>
      </c>
      <c r="R5418">
        <v>352</v>
      </c>
      <c r="S5418" t="s">
        <v>8</v>
      </c>
      <c r="T5418" t="s">
        <v>308</v>
      </c>
      <c r="U5418"/>
      <c r="V5418" t="s">
        <v>11</v>
      </c>
    </row>
    <row r="5419" spans="1:22" x14ac:dyDescent="0.3">
      <c r="A5419">
        <v>148</v>
      </c>
      <c r="B5419" t="s">
        <v>380</v>
      </c>
      <c r="C5419" t="s">
        <v>381</v>
      </c>
      <c r="D5419" t="s">
        <v>2</v>
      </c>
      <c r="E5419" s="2">
        <v>42973</v>
      </c>
      <c r="F5419" s="2" t="str">
        <f>TEXT(Table1[[#This Row],[Date]],"DDDD")</f>
        <v>Saturday</v>
      </c>
      <c r="G5419" s="2" t="str">
        <f>TEXT(Table1[[#This Row],[Date]],"mmMM")</f>
        <v>August</v>
      </c>
      <c r="H5419" s="2" t="str">
        <f>IF(Table1[[#This Row],[Day]]="Saturday","Weekend",IF(Table1[[#This Row],[Day]]="Sunday","Weekend","Weekday"))</f>
        <v>Weekend</v>
      </c>
      <c r="I5419" s="2" t="str">
        <f>TEXT(Table1[[#This Row],[Date]],"DD")</f>
        <v>26</v>
      </c>
      <c r="J5419" s="2" t="str">
        <f>IF(Table1[[#This Row],[Date2]]&gt;20,"End",IF(Table1[[#This Row],[Date2]]&gt;10,"Mid","Start"))</f>
        <v>End</v>
      </c>
      <c r="K5419" s="3">
        <v>0.67443287037037025</v>
      </c>
      <c r="L5419" t="s">
        <v>28</v>
      </c>
      <c r="M5419">
        <v>1</v>
      </c>
      <c r="N5419" s="1" t="s">
        <v>4</v>
      </c>
      <c r="O5419" s="1" t="s">
        <v>34</v>
      </c>
      <c r="P5419" t="s">
        <v>382</v>
      </c>
      <c r="Q5419" t="s">
        <v>383</v>
      </c>
      <c r="R5419">
        <v>355.2</v>
      </c>
      <c r="S5419" t="s">
        <v>8</v>
      </c>
      <c r="T5419" t="s">
        <v>384</v>
      </c>
      <c r="U5419"/>
      <c r="V5419" t="s">
        <v>11</v>
      </c>
    </row>
    <row r="5420" spans="1:22" x14ac:dyDescent="0.3">
      <c r="A5420">
        <v>149</v>
      </c>
      <c r="B5420" t="s">
        <v>385</v>
      </c>
      <c r="C5420" t="s">
        <v>381</v>
      </c>
      <c r="D5420" t="s">
        <v>2</v>
      </c>
      <c r="E5420" s="2">
        <v>42973</v>
      </c>
      <c r="F5420" s="2" t="str">
        <f>TEXT(Table1[[#This Row],[Date]],"DDDD")</f>
        <v>Saturday</v>
      </c>
      <c r="G5420" s="2" t="str">
        <f>TEXT(Table1[[#This Row],[Date]],"mmMM")</f>
        <v>August</v>
      </c>
      <c r="H5420" s="2" t="str">
        <f>IF(Table1[[#This Row],[Day]]="Saturday","Weekend",IF(Table1[[#This Row],[Day]]="Sunday","Weekend","Weekday"))</f>
        <v>Weekend</v>
      </c>
      <c r="I5420" s="2" t="str">
        <f>TEXT(Table1[[#This Row],[Date]],"DD")</f>
        <v>26</v>
      </c>
      <c r="J5420" s="2" t="str">
        <f>IF(Table1[[#This Row],[Date2]]&gt;20,"End",IF(Table1[[#This Row],[Date2]]&gt;10,"Mid","Start"))</f>
        <v>End</v>
      </c>
      <c r="K5420" s="3">
        <v>0.67447916666666663</v>
      </c>
      <c r="L5420" t="s">
        <v>28</v>
      </c>
      <c r="M5420">
        <v>1</v>
      </c>
      <c r="N5420" s="1" t="s">
        <v>4</v>
      </c>
      <c r="O5420" s="1" t="s">
        <v>34</v>
      </c>
      <c r="P5420" t="s">
        <v>382</v>
      </c>
      <c r="Q5420" t="s">
        <v>383</v>
      </c>
      <c r="R5420">
        <v>355.2</v>
      </c>
      <c r="S5420" t="s">
        <v>8</v>
      </c>
      <c r="T5420" t="s">
        <v>384</v>
      </c>
      <c r="U5420"/>
      <c r="V5420" t="s">
        <v>11</v>
      </c>
    </row>
    <row r="5421" spans="1:22" x14ac:dyDescent="0.3">
      <c r="A5421">
        <v>2046</v>
      </c>
      <c r="B5421" t="s">
        <v>4818</v>
      </c>
      <c r="C5421" t="s">
        <v>1630</v>
      </c>
      <c r="D5421" t="s">
        <v>2</v>
      </c>
      <c r="E5421" s="2">
        <v>43004</v>
      </c>
      <c r="F5421" s="2" t="str">
        <f>TEXT(Table1[[#This Row],[Date]],"DDDD")</f>
        <v>Tuesday</v>
      </c>
      <c r="G5421" s="2" t="str">
        <f>TEXT(Table1[[#This Row],[Date]],"mmMM")</f>
        <v>September</v>
      </c>
      <c r="H5421" s="2" t="str">
        <f>IF(Table1[[#This Row],[Day]]="Saturday","Weekend",IF(Table1[[#This Row],[Day]]="Sunday","Weekend","Weekday"))</f>
        <v>Weekday</v>
      </c>
      <c r="I5421" s="2" t="str">
        <f>TEXT(Table1[[#This Row],[Date]],"DD")</f>
        <v>26</v>
      </c>
      <c r="J5421" s="2" t="str">
        <f>IF(Table1[[#This Row],[Date2]]&gt;20,"End",IF(Table1[[#This Row],[Date2]]&gt;10,"Mid","Start"))</f>
        <v>End</v>
      </c>
      <c r="K5421" s="3">
        <v>0.53130787037037042</v>
      </c>
      <c r="L5421" t="s">
        <v>28</v>
      </c>
      <c r="M5421">
        <v>1</v>
      </c>
      <c r="N5421" s="1" t="s">
        <v>4</v>
      </c>
      <c r="O5421" s="1" t="s">
        <v>34</v>
      </c>
      <c r="P5421" t="s">
        <v>1631</v>
      </c>
      <c r="Q5421" t="s">
        <v>4819</v>
      </c>
      <c r="R5421">
        <v>189</v>
      </c>
      <c r="S5421" t="s">
        <v>8</v>
      </c>
      <c r="T5421" t="s">
        <v>1633</v>
      </c>
      <c r="U5421" t="s">
        <v>1395</v>
      </c>
      <c r="V5421" t="s">
        <v>11</v>
      </c>
    </row>
    <row r="5422" spans="1:22" x14ac:dyDescent="0.3">
      <c r="A5422">
        <v>2053</v>
      </c>
      <c r="B5422" t="s">
        <v>4844</v>
      </c>
      <c r="C5422" t="s">
        <v>4080</v>
      </c>
      <c r="D5422" t="s">
        <v>2</v>
      </c>
      <c r="E5422" s="2">
        <v>43004</v>
      </c>
      <c r="F5422" s="2" t="str">
        <f>TEXT(Table1[[#This Row],[Date]],"DDDD")</f>
        <v>Tuesday</v>
      </c>
      <c r="G5422" s="2" t="str">
        <f>TEXT(Table1[[#This Row],[Date]],"mmMM")</f>
        <v>September</v>
      </c>
      <c r="H5422" s="2" t="str">
        <f>IF(Table1[[#This Row],[Day]]="Saturday","Weekend",IF(Table1[[#This Row],[Day]]="Sunday","Weekend","Weekday"))</f>
        <v>Weekday</v>
      </c>
      <c r="I5422" s="2" t="str">
        <f>TEXT(Table1[[#This Row],[Date]],"DD")</f>
        <v>26</v>
      </c>
      <c r="J5422" s="2" t="str">
        <f>IF(Table1[[#This Row],[Date2]]&gt;20,"End",IF(Table1[[#This Row],[Date2]]&gt;10,"Mid","Start"))</f>
        <v>End</v>
      </c>
      <c r="K5422" s="3">
        <v>0.58466435185185184</v>
      </c>
      <c r="L5422" t="s">
        <v>97</v>
      </c>
      <c r="M5422">
        <v>1</v>
      </c>
      <c r="N5422" s="1" t="s">
        <v>4</v>
      </c>
      <c r="O5422" s="1" t="s">
        <v>34</v>
      </c>
      <c r="P5422" t="s">
        <v>4081</v>
      </c>
      <c r="Q5422" t="s">
        <v>4845</v>
      </c>
      <c r="R5422">
        <v>374</v>
      </c>
      <c r="S5422" t="s">
        <v>8</v>
      </c>
      <c r="T5422" t="s">
        <v>4083</v>
      </c>
      <c r="U5422" t="s">
        <v>1395</v>
      </c>
      <c r="V5422" t="s">
        <v>11</v>
      </c>
    </row>
    <row r="5423" spans="1:22" x14ac:dyDescent="0.3">
      <c r="A5423">
        <v>2072</v>
      </c>
      <c r="B5423" t="s">
        <v>4900</v>
      </c>
      <c r="C5423" t="s">
        <v>4513</v>
      </c>
      <c r="D5423" t="s">
        <v>2</v>
      </c>
      <c r="E5423" s="2">
        <v>43004</v>
      </c>
      <c r="F5423" s="2" t="str">
        <f>TEXT(Table1[[#This Row],[Date]],"DDDD")</f>
        <v>Tuesday</v>
      </c>
      <c r="G5423" s="2" t="str">
        <f>TEXT(Table1[[#This Row],[Date]],"mmMM")</f>
        <v>September</v>
      </c>
      <c r="H5423" s="2" t="str">
        <f>IF(Table1[[#This Row],[Day]]="Saturday","Weekend",IF(Table1[[#This Row],[Day]]="Sunday","Weekend","Weekday"))</f>
        <v>Weekday</v>
      </c>
      <c r="I5423" s="2" t="str">
        <f>TEXT(Table1[[#This Row],[Date]],"DD")</f>
        <v>26</v>
      </c>
      <c r="J5423" s="2" t="str">
        <f>IF(Table1[[#This Row],[Date2]]&gt;20,"End",IF(Table1[[#This Row],[Date2]]&gt;10,"Mid","Start"))</f>
        <v>End</v>
      </c>
      <c r="K5423" s="3">
        <v>0.8220601851851852</v>
      </c>
      <c r="L5423" t="s">
        <v>168</v>
      </c>
      <c r="M5423">
        <v>1</v>
      </c>
      <c r="N5423" s="1" t="s">
        <v>4</v>
      </c>
      <c r="O5423" s="1" t="s">
        <v>34</v>
      </c>
      <c r="P5423" t="s">
        <v>4514</v>
      </c>
      <c r="Q5423" t="s">
        <v>4901</v>
      </c>
      <c r="R5423">
        <v>294</v>
      </c>
      <c r="S5423" t="s">
        <v>8</v>
      </c>
      <c r="T5423" t="s">
        <v>4516</v>
      </c>
      <c r="U5423" t="s">
        <v>1395</v>
      </c>
      <c r="V5423" t="s">
        <v>11</v>
      </c>
    </row>
    <row r="5424" spans="1:22" x14ac:dyDescent="0.3">
      <c r="A5424">
        <v>2074</v>
      </c>
      <c r="B5424" t="s">
        <v>4904</v>
      </c>
      <c r="C5424" t="s">
        <v>4513</v>
      </c>
      <c r="D5424" t="s">
        <v>2</v>
      </c>
      <c r="E5424" s="2">
        <v>43004</v>
      </c>
      <c r="F5424" s="2" t="str">
        <f>TEXT(Table1[[#This Row],[Date]],"DDDD")</f>
        <v>Tuesday</v>
      </c>
      <c r="G5424" s="2" t="str">
        <f>TEXT(Table1[[#This Row],[Date]],"mmMM")</f>
        <v>September</v>
      </c>
      <c r="H5424" s="2" t="str">
        <f>IF(Table1[[#This Row],[Day]]="Saturday","Weekend",IF(Table1[[#This Row],[Day]]="Sunday","Weekend","Weekday"))</f>
        <v>Weekday</v>
      </c>
      <c r="I5424" s="2" t="str">
        <f>TEXT(Table1[[#This Row],[Date]],"DD")</f>
        <v>26</v>
      </c>
      <c r="J5424" s="2" t="str">
        <f>IF(Table1[[#This Row],[Date2]]&gt;20,"End",IF(Table1[[#This Row],[Date2]]&gt;10,"Mid","Start"))</f>
        <v>End</v>
      </c>
      <c r="K5424" s="3">
        <v>0.83922453703703703</v>
      </c>
      <c r="L5424" t="s">
        <v>51</v>
      </c>
      <c r="M5424">
        <v>1</v>
      </c>
      <c r="N5424" s="1" t="s">
        <v>4</v>
      </c>
      <c r="O5424" s="1" t="s">
        <v>34</v>
      </c>
      <c r="P5424" t="s">
        <v>4514</v>
      </c>
      <c r="Q5424" t="s">
        <v>4905</v>
      </c>
      <c r="R5424">
        <v>280.5</v>
      </c>
      <c r="S5424" t="s">
        <v>8</v>
      </c>
      <c r="T5424" t="s">
        <v>4516</v>
      </c>
      <c r="U5424" t="s">
        <v>1395</v>
      </c>
      <c r="V5424" t="s">
        <v>11</v>
      </c>
    </row>
    <row r="5425" spans="1:22" x14ac:dyDescent="0.3">
      <c r="A5425">
        <v>2091</v>
      </c>
      <c r="B5425" t="s">
        <v>4940</v>
      </c>
      <c r="C5425" t="s">
        <v>4941</v>
      </c>
      <c r="D5425" t="s">
        <v>2</v>
      </c>
      <c r="E5425" s="2">
        <v>43004</v>
      </c>
      <c r="F5425" s="2" t="str">
        <f>TEXT(Table1[[#This Row],[Date]],"DDDD")</f>
        <v>Tuesday</v>
      </c>
      <c r="G5425" s="2" t="str">
        <f>TEXT(Table1[[#This Row],[Date]],"mmMM")</f>
        <v>September</v>
      </c>
      <c r="H5425" s="2" t="str">
        <f>IF(Table1[[#This Row],[Day]]="Saturday","Weekend",IF(Table1[[#This Row],[Day]]="Sunday","Weekend","Weekday"))</f>
        <v>Weekday</v>
      </c>
      <c r="I5425" s="2" t="str">
        <f>TEXT(Table1[[#This Row],[Date]],"DD")</f>
        <v>26</v>
      </c>
      <c r="J5425" s="2" t="str">
        <f>IF(Table1[[#This Row],[Date2]]&gt;20,"End",IF(Table1[[#This Row],[Date2]]&gt;10,"Mid","Start"))</f>
        <v>End</v>
      </c>
      <c r="K5425" s="3">
        <v>0.88667824074074075</v>
      </c>
      <c r="L5425" t="s">
        <v>168</v>
      </c>
      <c r="M5425">
        <v>1</v>
      </c>
      <c r="N5425" s="1" t="s">
        <v>4</v>
      </c>
      <c r="O5425" s="1" t="s">
        <v>34</v>
      </c>
      <c r="P5425" t="s">
        <v>4942</v>
      </c>
      <c r="Q5425" t="s">
        <v>4943</v>
      </c>
      <c r="R5425">
        <v>350</v>
      </c>
      <c r="S5425" t="s">
        <v>8</v>
      </c>
      <c r="T5425" t="s">
        <v>4944</v>
      </c>
      <c r="U5425" t="s">
        <v>1395</v>
      </c>
      <c r="V5425" t="s">
        <v>11</v>
      </c>
    </row>
    <row r="5426" spans="1:22" x14ac:dyDescent="0.3">
      <c r="A5426">
        <v>2092</v>
      </c>
      <c r="B5426" t="s">
        <v>4945</v>
      </c>
      <c r="C5426" t="s">
        <v>4941</v>
      </c>
      <c r="D5426" t="s">
        <v>2</v>
      </c>
      <c r="E5426" s="2">
        <v>43004</v>
      </c>
      <c r="F5426" s="2" t="str">
        <f>TEXT(Table1[[#This Row],[Date]],"DDDD")</f>
        <v>Tuesday</v>
      </c>
      <c r="G5426" s="2" t="str">
        <f>TEXT(Table1[[#This Row],[Date]],"mmMM")</f>
        <v>September</v>
      </c>
      <c r="H5426" s="2" t="str">
        <f>IF(Table1[[#This Row],[Day]]="Saturday","Weekend",IF(Table1[[#This Row],[Day]]="Sunday","Weekend","Weekday"))</f>
        <v>Weekday</v>
      </c>
      <c r="I5426" s="2" t="str">
        <f>TEXT(Table1[[#This Row],[Date]],"DD")</f>
        <v>26</v>
      </c>
      <c r="J5426" s="2" t="str">
        <f>IF(Table1[[#This Row],[Date2]]&gt;20,"End",IF(Table1[[#This Row],[Date2]]&gt;10,"Mid","Start"))</f>
        <v>End</v>
      </c>
      <c r="K5426" s="3">
        <v>0.89560185185185193</v>
      </c>
      <c r="L5426" t="s">
        <v>73</v>
      </c>
      <c r="M5426">
        <v>1</v>
      </c>
      <c r="N5426" s="1" t="s">
        <v>4</v>
      </c>
      <c r="O5426" s="1" t="s">
        <v>34</v>
      </c>
      <c r="P5426" t="s">
        <v>4942</v>
      </c>
      <c r="Q5426" t="s">
        <v>4946</v>
      </c>
      <c r="R5426">
        <v>140</v>
      </c>
      <c r="S5426" t="s">
        <v>8</v>
      </c>
      <c r="T5426" t="s">
        <v>4944</v>
      </c>
      <c r="U5426" t="s">
        <v>1395</v>
      </c>
      <c r="V5426" t="s">
        <v>11</v>
      </c>
    </row>
    <row r="5427" spans="1:22" x14ac:dyDescent="0.3">
      <c r="A5427">
        <v>2093</v>
      </c>
      <c r="B5427" t="s">
        <v>4947</v>
      </c>
      <c r="C5427" t="s">
        <v>4941</v>
      </c>
      <c r="D5427" t="s">
        <v>2</v>
      </c>
      <c r="E5427" s="2">
        <v>43004</v>
      </c>
      <c r="F5427" s="2" t="str">
        <f>TEXT(Table1[[#This Row],[Date]],"DDDD")</f>
        <v>Tuesday</v>
      </c>
      <c r="G5427" s="2" t="str">
        <f>TEXT(Table1[[#This Row],[Date]],"mmMM")</f>
        <v>September</v>
      </c>
      <c r="H5427" s="2" t="str">
        <f>IF(Table1[[#This Row],[Day]]="Saturday","Weekend",IF(Table1[[#This Row],[Day]]="Sunday","Weekend","Weekday"))</f>
        <v>Weekday</v>
      </c>
      <c r="I5427" s="2" t="str">
        <f>TEXT(Table1[[#This Row],[Date]],"DD")</f>
        <v>26</v>
      </c>
      <c r="J5427" s="2" t="str">
        <f>IF(Table1[[#This Row],[Date2]]&gt;20,"End",IF(Table1[[#This Row],[Date2]]&gt;10,"Mid","Start"))</f>
        <v>End</v>
      </c>
      <c r="K5427" s="3">
        <v>0.89710648148148153</v>
      </c>
      <c r="L5427" t="s">
        <v>51</v>
      </c>
      <c r="M5427">
        <v>1</v>
      </c>
      <c r="N5427" s="1" t="s">
        <v>4</v>
      </c>
      <c r="O5427" s="1" t="s">
        <v>34</v>
      </c>
      <c r="P5427" t="s">
        <v>4942</v>
      </c>
      <c r="Q5427" t="s">
        <v>4948</v>
      </c>
      <c r="R5427">
        <v>204</v>
      </c>
      <c r="S5427" t="s">
        <v>8</v>
      </c>
      <c r="T5427" t="s">
        <v>4944</v>
      </c>
      <c r="U5427" t="s">
        <v>1395</v>
      </c>
      <c r="V5427" t="s">
        <v>11</v>
      </c>
    </row>
    <row r="5428" spans="1:22" x14ac:dyDescent="0.3">
      <c r="A5428">
        <v>2099</v>
      </c>
      <c r="B5428" t="s">
        <v>4956</v>
      </c>
      <c r="C5428" t="s">
        <v>4080</v>
      </c>
      <c r="D5428" t="s">
        <v>14</v>
      </c>
      <c r="E5428" s="2">
        <v>43004</v>
      </c>
      <c r="F5428" s="2" t="str">
        <f>TEXT(Table1[[#This Row],[Date]],"DDDD")</f>
        <v>Tuesday</v>
      </c>
      <c r="G5428" s="2" t="str">
        <f>TEXT(Table1[[#This Row],[Date]],"mmMM")</f>
        <v>September</v>
      </c>
      <c r="H5428" s="2" t="str">
        <f>IF(Table1[[#This Row],[Day]]="Saturday","Weekend",IF(Table1[[#This Row],[Day]]="Sunday","Weekend","Weekday"))</f>
        <v>Weekday</v>
      </c>
      <c r="I5428" s="2" t="str">
        <f>TEXT(Table1[[#This Row],[Date]],"DD")</f>
        <v>26</v>
      </c>
      <c r="J5428" s="2" t="str">
        <f>IF(Table1[[#This Row],[Date2]]&gt;20,"End",IF(Table1[[#This Row],[Date2]]&gt;10,"Mid","Start"))</f>
        <v>End</v>
      </c>
      <c r="K5428" s="3">
        <v>0.90793981481481478</v>
      </c>
      <c r="L5428" t="s">
        <v>73</v>
      </c>
      <c r="M5428">
        <v>1</v>
      </c>
      <c r="N5428" s="1" t="s">
        <v>4</v>
      </c>
      <c r="O5428" s="1" t="s">
        <v>34</v>
      </c>
      <c r="P5428" t="s">
        <v>4081</v>
      </c>
      <c r="Q5428" t="s">
        <v>4957</v>
      </c>
      <c r="R5428">
        <v>540</v>
      </c>
      <c r="S5428" t="s">
        <v>8</v>
      </c>
      <c r="T5428" t="s">
        <v>4083</v>
      </c>
      <c r="U5428" t="s">
        <v>1395</v>
      </c>
      <c r="V5428" t="s">
        <v>11</v>
      </c>
    </row>
    <row r="5429" spans="1:22" x14ac:dyDescent="0.3">
      <c r="A5429">
        <v>2104</v>
      </c>
      <c r="B5429" t="s">
        <v>4965</v>
      </c>
      <c r="C5429" t="s">
        <v>4941</v>
      </c>
      <c r="D5429" t="s">
        <v>2</v>
      </c>
      <c r="E5429" s="2">
        <v>43004</v>
      </c>
      <c r="F5429" s="2" t="str">
        <f>TEXT(Table1[[#This Row],[Date]],"DDDD")</f>
        <v>Tuesday</v>
      </c>
      <c r="G5429" s="2" t="str">
        <f>TEXT(Table1[[#This Row],[Date]],"mmMM")</f>
        <v>September</v>
      </c>
      <c r="H5429" s="2" t="str">
        <f>IF(Table1[[#This Row],[Day]]="Saturday","Weekend",IF(Table1[[#This Row],[Day]]="Sunday","Weekend","Weekday"))</f>
        <v>Weekday</v>
      </c>
      <c r="I5429" s="2" t="str">
        <f>TEXT(Table1[[#This Row],[Date]],"DD")</f>
        <v>26</v>
      </c>
      <c r="J5429" s="2" t="str">
        <f>IF(Table1[[#This Row],[Date2]]&gt;20,"End",IF(Table1[[#This Row],[Date2]]&gt;10,"Mid","Start"))</f>
        <v>End</v>
      </c>
      <c r="K5429" s="3">
        <v>0.9783912037037038</v>
      </c>
      <c r="L5429" t="s">
        <v>168</v>
      </c>
      <c r="M5429">
        <v>1</v>
      </c>
      <c r="N5429" s="1" t="s">
        <v>4</v>
      </c>
      <c r="O5429" s="1" t="s">
        <v>34</v>
      </c>
      <c r="P5429" t="s">
        <v>4942</v>
      </c>
      <c r="Q5429" t="s">
        <v>4966</v>
      </c>
      <c r="R5429">
        <v>220</v>
      </c>
      <c r="S5429" t="s">
        <v>8</v>
      </c>
      <c r="T5429" t="s">
        <v>4944</v>
      </c>
      <c r="U5429" t="s">
        <v>1395</v>
      </c>
      <c r="V5429" t="s">
        <v>11</v>
      </c>
    </row>
    <row r="5430" spans="1:22" x14ac:dyDescent="0.3">
      <c r="A5430">
        <v>3667</v>
      </c>
      <c r="B5430" t="s">
        <v>8300</v>
      </c>
      <c r="C5430" t="s">
        <v>3940</v>
      </c>
      <c r="D5430" t="s">
        <v>2</v>
      </c>
      <c r="E5430" s="2">
        <v>43034</v>
      </c>
      <c r="F5430" s="2" t="str">
        <f>TEXT(Table1[[#This Row],[Date]],"DDDD")</f>
        <v>Thursday</v>
      </c>
      <c r="G5430" s="2" t="str">
        <f>TEXT(Table1[[#This Row],[Date]],"mmMM")</f>
        <v>October</v>
      </c>
      <c r="H5430" s="2" t="str">
        <f>IF(Table1[[#This Row],[Day]]="Saturday","Weekend",IF(Table1[[#This Row],[Day]]="Sunday","Weekend","Weekday"))</f>
        <v>Weekday</v>
      </c>
      <c r="I5430" s="2" t="str">
        <f>TEXT(Table1[[#This Row],[Date]],"DD")</f>
        <v>26</v>
      </c>
      <c r="J5430" s="2" t="str">
        <f>IF(Table1[[#This Row],[Date2]]&gt;20,"End",IF(Table1[[#This Row],[Date2]]&gt;10,"Mid","Start"))</f>
        <v>End</v>
      </c>
      <c r="K5430" s="3">
        <v>0.60052083333333339</v>
      </c>
      <c r="L5430" t="s">
        <v>66</v>
      </c>
      <c r="M5430">
        <v>1</v>
      </c>
      <c r="N5430" s="1" t="s">
        <v>4</v>
      </c>
      <c r="O5430" s="1" t="s">
        <v>34</v>
      </c>
      <c r="P5430" t="s">
        <v>3941</v>
      </c>
      <c r="Q5430" t="s">
        <v>8301</v>
      </c>
      <c r="R5430">
        <v>260</v>
      </c>
      <c r="S5430" t="s">
        <v>8</v>
      </c>
      <c r="T5430" t="s">
        <v>3943</v>
      </c>
      <c r="U5430" t="s">
        <v>1395</v>
      </c>
      <c r="V5430" t="s">
        <v>11</v>
      </c>
    </row>
    <row r="5431" spans="1:22" x14ac:dyDescent="0.3">
      <c r="A5431">
        <v>3697</v>
      </c>
      <c r="B5431" t="s">
        <v>8365</v>
      </c>
      <c r="C5431" t="s">
        <v>7768</v>
      </c>
      <c r="D5431" t="s">
        <v>2</v>
      </c>
      <c r="E5431" s="2">
        <v>43034</v>
      </c>
      <c r="F5431" s="2" t="str">
        <f>TEXT(Table1[[#This Row],[Date]],"DDDD")</f>
        <v>Thursday</v>
      </c>
      <c r="G5431" s="2" t="str">
        <f>TEXT(Table1[[#This Row],[Date]],"mmMM")</f>
        <v>October</v>
      </c>
      <c r="H5431" s="2" t="str">
        <f>IF(Table1[[#This Row],[Day]]="Saturday","Weekend",IF(Table1[[#This Row],[Day]]="Sunday","Weekend","Weekday"))</f>
        <v>Weekday</v>
      </c>
      <c r="I5431" s="2" t="str">
        <f>TEXT(Table1[[#This Row],[Date]],"DD")</f>
        <v>26</v>
      </c>
      <c r="J5431" s="2" t="str">
        <f>IF(Table1[[#This Row],[Date2]]&gt;20,"End",IF(Table1[[#This Row],[Date2]]&gt;10,"Mid","Start"))</f>
        <v>End</v>
      </c>
      <c r="K5431" s="3">
        <v>0.88180555555555551</v>
      </c>
      <c r="L5431" t="s">
        <v>3</v>
      </c>
      <c r="M5431">
        <v>1</v>
      </c>
      <c r="N5431" s="1" t="s">
        <v>4</v>
      </c>
      <c r="O5431" s="1" t="s">
        <v>34</v>
      </c>
      <c r="P5431" t="s">
        <v>7769</v>
      </c>
      <c r="Q5431" t="s">
        <v>8366</v>
      </c>
      <c r="R5431">
        <v>135</v>
      </c>
      <c r="S5431" t="s">
        <v>8</v>
      </c>
      <c r="T5431" t="s">
        <v>7770</v>
      </c>
      <c r="U5431" t="s">
        <v>1395</v>
      </c>
      <c r="V5431" t="s">
        <v>11</v>
      </c>
    </row>
    <row r="5432" spans="1:22" x14ac:dyDescent="0.3">
      <c r="A5432">
        <v>6012</v>
      </c>
      <c r="B5432" t="s">
        <v>13018</v>
      </c>
      <c r="C5432" t="s">
        <v>7719</v>
      </c>
      <c r="D5432" t="s">
        <v>2</v>
      </c>
      <c r="E5432" s="2">
        <v>43065</v>
      </c>
      <c r="F5432" s="2" t="str">
        <f>TEXT(Table1[[#This Row],[Date]],"DDDD")</f>
        <v>Sunday</v>
      </c>
      <c r="G5432" s="2" t="str">
        <f>TEXT(Table1[[#This Row],[Date]],"mmMM")</f>
        <v>November</v>
      </c>
      <c r="H5432" s="2" t="str">
        <f>IF(Table1[[#This Row],[Day]]="Saturday","Weekend",IF(Table1[[#This Row],[Day]]="Sunday","Weekend","Weekday"))</f>
        <v>Weekend</v>
      </c>
      <c r="I5432" s="2" t="str">
        <f>TEXT(Table1[[#This Row],[Date]],"DD")</f>
        <v>26</v>
      </c>
      <c r="J5432" s="2" t="str">
        <f>IF(Table1[[#This Row],[Date2]]&gt;20,"End",IF(Table1[[#This Row],[Date2]]&gt;10,"Mid","Start"))</f>
        <v>End</v>
      </c>
      <c r="K5432" s="3">
        <v>0.90964120370370372</v>
      </c>
      <c r="L5432" t="s">
        <v>168</v>
      </c>
      <c r="M5432">
        <v>1</v>
      </c>
      <c r="N5432" s="1" t="s">
        <v>4</v>
      </c>
      <c r="O5432" s="1" t="s">
        <v>34</v>
      </c>
      <c r="P5432" t="s">
        <v>7720</v>
      </c>
      <c r="Q5432" t="s">
        <v>13019</v>
      </c>
      <c r="R5432">
        <v>240</v>
      </c>
      <c r="S5432" t="s">
        <v>8</v>
      </c>
      <c r="T5432" t="s">
        <v>7722</v>
      </c>
      <c r="U5432" t="s">
        <v>1395</v>
      </c>
      <c r="V5432" t="s">
        <v>11</v>
      </c>
    </row>
    <row r="5433" spans="1:22" x14ac:dyDescent="0.3">
      <c r="A5433">
        <v>6023</v>
      </c>
      <c r="B5433" t="s">
        <v>13042</v>
      </c>
      <c r="C5433" t="s">
        <v>7156</v>
      </c>
      <c r="D5433" t="s">
        <v>2</v>
      </c>
      <c r="E5433" s="2">
        <v>43065</v>
      </c>
      <c r="F5433" s="2" t="str">
        <f>TEXT(Table1[[#This Row],[Date]],"DDDD")</f>
        <v>Sunday</v>
      </c>
      <c r="G5433" s="2" t="str">
        <f>TEXT(Table1[[#This Row],[Date]],"mmMM")</f>
        <v>November</v>
      </c>
      <c r="H5433" s="2" t="str">
        <f>IF(Table1[[#This Row],[Day]]="Saturday","Weekend",IF(Table1[[#This Row],[Day]]="Sunday","Weekend","Weekday"))</f>
        <v>Weekend</v>
      </c>
      <c r="I5433" s="2" t="str">
        <f>TEXT(Table1[[#This Row],[Date]],"DD")</f>
        <v>26</v>
      </c>
      <c r="J5433" s="2" t="str">
        <f>IF(Table1[[#This Row],[Date2]]&gt;20,"End",IF(Table1[[#This Row],[Date2]]&gt;10,"Mid","Start"))</f>
        <v>End</v>
      </c>
      <c r="K5433" s="3">
        <v>0.94142361111111106</v>
      </c>
      <c r="L5433" t="s">
        <v>580</v>
      </c>
      <c r="M5433">
        <v>1</v>
      </c>
      <c r="N5433" s="1" t="s">
        <v>4</v>
      </c>
      <c r="O5433" s="1" t="s">
        <v>34</v>
      </c>
      <c r="P5433" t="s">
        <v>7157</v>
      </c>
      <c r="Q5433" t="s">
        <v>13043</v>
      </c>
      <c r="R5433">
        <v>100</v>
      </c>
      <c r="S5433" t="s">
        <v>8</v>
      </c>
      <c r="T5433" t="s">
        <v>7158</v>
      </c>
      <c r="U5433" t="s">
        <v>1395</v>
      </c>
      <c r="V5433" t="s">
        <v>11</v>
      </c>
    </row>
    <row r="5434" spans="1:22" x14ac:dyDescent="0.3">
      <c r="A5434">
        <v>2051</v>
      </c>
      <c r="B5434" t="s">
        <v>4834</v>
      </c>
      <c r="C5434" t="s">
        <v>4835</v>
      </c>
      <c r="D5434" t="s">
        <v>2</v>
      </c>
      <c r="E5434" s="2">
        <v>43004</v>
      </c>
      <c r="F5434" s="2" t="str">
        <f>TEXT(Table1[[#This Row],[Date]],"DDDD")</f>
        <v>Tuesday</v>
      </c>
      <c r="G5434" s="2" t="str">
        <f>TEXT(Table1[[#This Row],[Date]],"mmMM")</f>
        <v>September</v>
      </c>
      <c r="H5434" s="2" t="str">
        <f>IF(Table1[[#This Row],[Day]]="Saturday","Weekend",IF(Table1[[#This Row],[Day]]="Sunday","Weekend","Weekday"))</f>
        <v>Weekday</v>
      </c>
      <c r="I5434" s="2" t="str">
        <f>TEXT(Table1[[#This Row],[Date]],"DD")</f>
        <v>26</v>
      </c>
      <c r="J5434" s="2" t="str">
        <f>IF(Table1[[#This Row],[Date2]]&gt;20,"End",IF(Table1[[#This Row],[Date2]]&gt;10,"Mid","Start"))</f>
        <v>End</v>
      </c>
      <c r="K5434" s="3">
        <v>0.54318287037037027</v>
      </c>
      <c r="L5434" t="s">
        <v>28</v>
      </c>
      <c r="M5434">
        <v>1</v>
      </c>
      <c r="N5434" s="1" t="s">
        <v>4</v>
      </c>
      <c r="O5434" s="1" t="s">
        <v>34</v>
      </c>
      <c r="P5434" t="s">
        <v>4836</v>
      </c>
      <c r="Q5434" t="s">
        <v>4837</v>
      </c>
      <c r="R5434">
        <v>304.2</v>
      </c>
      <c r="S5434" t="s">
        <v>8</v>
      </c>
      <c r="T5434" t="s">
        <v>4838</v>
      </c>
      <c r="U5434" t="s">
        <v>1395</v>
      </c>
      <c r="V5434" t="s">
        <v>11</v>
      </c>
    </row>
    <row r="5435" spans="1:22" x14ac:dyDescent="0.3">
      <c r="A5435">
        <v>2101</v>
      </c>
      <c r="B5435" t="s">
        <v>4960</v>
      </c>
      <c r="C5435" t="s">
        <v>4792</v>
      </c>
      <c r="D5435" t="s">
        <v>2</v>
      </c>
      <c r="E5435" s="2">
        <v>43004</v>
      </c>
      <c r="F5435" s="2" t="str">
        <f>TEXT(Table1[[#This Row],[Date]],"DDDD")</f>
        <v>Tuesday</v>
      </c>
      <c r="G5435" s="2" t="str">
        <f>TEXT(Table1[[#This Row],[Date]],"mmMM")</f>
        <v>September</v>
      </c>
      <c r="H5435" s="2" t="str">
        <f>IF(Table1[[#This Row],[Day]]="Saturday","Weekend",IF(Table1[[#This Row],[Day]]="Sunday","Weekend","Weekday"))</f>
        <v>Weekday</v>
      </c>
      <c r="I5435" s="2" t="str">
        <f>TEXT(Table1[[#This Row],[Date]],"DD")</f>
        <v>26</v>
      </c>
      <c r="J5435" s="2" t="str">
        <f>IF(Table1[[#This Row],[Date2]]&gt;20,"End",IF(Table1[[#This Row],[Date2]]&gt;10,"Mid","Start"))</f>
        <v>End</v>
      </c>
      <c r="K5435" s="3">
        <v>0.91557870370370364</v>
      </c>
      <c r="L5435" t="s">
        <v>3</v>
      </c>
      <c r="M5435">
        <v>1</v>
      </c>
      <c r="N5435" s="1" t="s">
        <v>4</v>
      </c>
      <c r="O5435" s="1" t="s">
        <v>34</v>
      </c>
      <c r="P5435" t="s">
        <v>4793</v>
      </c>
      <c r="Q5435" t="s">
        <v>4961</v>
      </c>
      <c r="R5435">
        <v>139.5</v>
      </c>
      <c r="S5435" t="s">
        <v>8</v>
      </c>
      <c r="T5435" t="s">
        <v>4795</v>
      </c>
      <c r="U5435" t="s">
        <v>1395</v>
      </c>
      <c r="V5435" t="s">
        <v>11</v>
      </c>
    </row>
    <row r="5436" spans="1:22" x14ac:dyDescent="0.3">
      <c r="A5436">
        <v>3713</v>
      </c>
      <c r="B5436" t="s">
        <v>8404</v>
      </c>
      <c r="C5436" t="s">
        <v>4612</v>
      </c>
      <c r="D5436" t="s">
        <v>14</v>
      </c>
      <c r="E5436" s="2">
        <v>43034</v>
      </c>
      <c r="F5436" s="2" t="str">
        <f>TEXT(Table1[[#This Row],[Date]],"DDDD")</f>
        <v>Thursday</v>
      </c>
      <c r="G5436" s="2" t="str">
        <f>TEXT(Table1[[#This Row],[Date]],"mmMM")</f>
        <v>October</v>
      </c>
      <c r="H5436" s="2" t="str">
        <f>IF(Table1[[#This Row],[Day]]="Saturday","Weekend",IF(Table1[[#This Row],[Day]]="Sunday","Weekend","Weekday"))</f>
        <v>Weekday</v>
      </c>
      <c r="I5436" s="2" t="str">
        <f>TEXT(Table1[[#This Row],[Date]],"DD")</f>
        <v>26</v>
      </c>
      <c r="J5436" s="2" t="str">
        <f>IF(Table1[[#This Row],[Date2]]&gt;20,"End",IF(Table1[[#This Row],[Date2]]&gt;10,"Mid","Start"))</f>
        <v>End</v>
      </c>
      <c r="K5436" s="3">
        <v>0.91210648148148143</v>
      </c>
      <c r="L5436" t="s">
        <v>51</v>
      </c>
      <c r="M5436">
        <v>0</v>
      </c>
      <c r="N5436" s="1" t="s">
        <v>4</v>
      </c>
      <c r="O5436" s="1" t="s">
        <v>34</v>
      </c>
      <c r="P5436" t="s">
        <v>4613</v>
      </c>
      <c r="Q5436" t="s">
        <v>8405</v>
      </c>
      <c r="R5436">
        <v>238</v>
      </c>
      <c r="S5436" t="s">
        <v>8</v>
      </c>
      <c r="T5436" t="s">
        <v>4615</v>
      </c>
      <c r="U5436" t="s">
        <v>1395</v>
      </c>
      <c r="V5436" t="s">
        <v>11</v>
      </c>
    </row>
    <row r="5437" spans="1:22" x14ac:dyDescent="0.3">
      <c r="A5437">
        <v>5973</v>
      </c>
      <c r="B5437" t="s">
        <v>12923</v>
      </c>
      <c r="C5437" t="s">
        <v>12924</v>
      </c>
      <c r="D5437" t="s">
        <v>2</v>
      </c>
      <c r="E5437" s="2">
        <v>43065</v>
      </c>
      <c r="F5437" s="2" t="str">
        <f>TEXT(Table1[[#This Row],[Date]],"DDDD")</f>
        <v>Sunday</v>
      </c>
      <c r="G5437" s="2" t="str">
        <f>TEXT(Table1[[#This Row],[Date]],"mmMM")</f>
        <v>November</v>
      </c>
      <c r="H5437" s="2" t="str">
        <f>IF(Table1[[#This Row],[Day]]="Saturday","Weekend",IF(Table1[[#This Row],[Day]]="Sunday","Weekend","Weekday"))</f>
        <v>Weekend</v>
      </c>
      <c r="I5437" s="2" t="str">
        <f>TEXT(Table1[[#This Row],[Date]],"DD")</f>
        <v>26</v>
      </c>
      <c r="J5437" s="2" t="str">
        <f>IF(Table1[[#This Row],[Date2]]&gt;20,"End",IF(Table1[[#This Row],[Date2]]&gt;10,"Mid","Start"))</f>
        <v>End</v>
      </c>
      <c r="K5437" s="3">
        <v>0.83285879629629622</v>
      </c>
      <c r="L5437" t="s">
        <v>28</v>
      </c>
      <c r="M5437">
        <v>1</v>
      </c>
      <c r="N5437" s="1" t="s">
        <v>4</v>
      </c>
      <c r="O5437" s="1" t="s">
        <v>34</v>
      </c>
      <c r="P5437" t="s">
        <v>12925</v>
      </c>
      <c r="Q5437" t="s">
        <v>12926</v>
      </c>
      <c r="R5437">
        <v>333</v>
      </c>
      <c r="S5437" t="s">
        <v>8</v>
      </c>
      <c r="T5437" t="s">
        <v>12927</v>
      </c>
      <c r="U5437" t="s">
        <v>1395</v>
      </c>
      <c r="V5437" t="s">
        <v>11</v>
      </c>
    </row>
    <row r="5438" spans="1:22" x14ac:dyDescent="0.3">
      <c r="A5438">
        <v>6020</v>
      </c>
      <c r="B5438" t="s">
        <v>13035</v>
      </c>
      <c r="C5438" t="s">
        <v>13036</v>
      </c>
      <c r="D5438" t="s">
        <v>2</v>
      </c>
      <c r="E5438" s="2">
        <v>43065</v>
      </c>
      <c r="F5438" s="2" t="str">
        <f>TEXT(Table1[[#This Row],[Date]],"DDDD")</f>
        <v>Sunday</v>
      </c>
      <c r="G5438" s="2" t="str">
        <f>TEXT(Table1[[#This Row],[Date]],"mmMM")</f>
        <v>November</v>
      </c>
      <c r="H5438" s="2" t="str">
        <f>IF(Table1[[#This Row],[Day]]="Saturday","Weekend",IF(Table1[[#This Row],[Day]]="Sunday","Weekend","Weekday"))</f>
        <v>Weekend</v>
      </c>
      <c r="I5438" s="2" t="str">
        <f>TEXT(Table1[[#This Row],[Date]],"DD")</f>
        <v>26</v>
      </c>
      <c r="J5438" s="2" t="str">
        <f>IF(Table1[[#This Row],[Date2]]&gt;20,"End",IF(Table1[[#This Row],[Date2]]&gt;10,"Mid","Start"))</f>
        <v>End</v>
      </c>
      <c r="K5438" s="3">
        <v>0.92921296296296285</v>
      </c>
      <c r="L5438" t="s">
        <v>168</v>
      </c>
      <c r="M5438">
        <v>1</v>
      </c>
      <c r="N5438" s="1" t="s">
        <v>4</v>
      </c>
      <c r="O5438" s="1" t="s">
        <v>34</v>
      </c>
      <c r="P5438" t="s">
        <v>13037</v>
      </c>
      <c r="Q5438" t="s">
        <v>8163</v>
      </c>
      <c r="R5438">
        <v>130</v>
      </c>
      <c r="S5438" t="s">
        <v>8</v>
      </c>
      <c r="T5438" t="s">
        <v>13038</v>
      </c>
      <c r="U5438" t="s">
        <v>1395</v>
      </c>
      <c r="V5438" t="s">
        <v>11</v>
      </c>
    </row>
    <row r="5439" spans="1:22" x14ac:dyDescent="0.3">
      <c r="A5439">
        <v>144</v>
      </c>
      <c r="B5439" t="s">
        <v>375</v>
      </c>
      <c r="C5439" t="s">
        <v>220</v>
      </c>
      <c r="D5439" t="s">
        <v>2</v>
      </c>
      <c r="E5439" s="2">
        <v>42973</v>
      </c>
      <c r="F5439" s="2" t="str">
        <f>TEXT(Table1[[#This Row],[Date]],"DDDD")</f>
        <v>Saturday</v>
      </c>
      <c r="G5439" s="2" t="str">
        <f>TEXT(Table1[[#This Row],[Date]],"mmMM")</f>
        <v>August</v>
      </c>
      <c r="H5439" s="2" t="str">
        <f>IF(Table1[[#This Row],[Day]]="Saturday","Weekend",IF(Table1[[#This Row],[Day]]="Sunday","Weekend","Weekday"))</f>
        <v>Weekend</v>
      </c>
      <c r="I5439" s="2" t="str">
        <f>TEXT(Table1[[#This Row],[Date]],"DD")</f>
        <v>26</v>
      </c>
      <c r="J5439" s="2" t="str">
        <f>IF(Table1[[#This Row],[Date2]]&gt;20,"End",IF(Table1[[#This Row],[Date2]]&gt;10,"Mid","Start"))</f>
        <v>End</v>
      </c>
      <c r="K5439" s="3">
        <v>0.65979166666666667</v>
      </c>
      <c r="L5439" t="s">
        <v>200</v>
      </c>
      <c r="M5439">
        <v>1</v>
      </c>
      <c r="N5439" s="1" t="s">
        <v>4</v>
      </c>
      <c r="O5439" s="1" t="s">
        <v>208</v>
      </c>
      <c r="P5439" t="s">
        <v>221</v>
      </c>
      <c r="Q5439" t="s">
        <v>222</v>
      </c>
      <c r="R5439">
        <v>162</v>
      </c>
      <c r="S5439" t="s">
        <v>8</v>
      </c>
      <c r="T5439" t="s">
        <v>223</v>
      </c>
      <c r="U5439"/>
      <c r="V5439" t="s">
        <v>11</v>
      </c>
    </row>
    <row r="5440" spans="1:22" x14ac:dyDescent="0.3">
      <c r="A5440">
        <v>145</v>
      </c>
      <c r="B5440" t="s">
        <v>376</v>
      </c>
      <c r="C5440" t="s">
        <v>220</v>
      </c>
      <c r="D5440" t="s">
        <v>2</v>
      </c>
      <c r="E5440" s="2">
        <v>42973</v>
      </c>
      <c r="F5440" s="2" t="str">
        <f>TEXT(Table1[[#This Row],[Date]],"DDDD")</f>
        <v>Saturday</v>
      </c>
      <c r="G5440" s="2" t="str">
        <f>TEXT(Table1[[#This Row],[Date]],"mmMM")</f>
        <v>August</v>
      </c>
      <c r="H5440" s="2" t="str">
        <f>IF(Table1[[#This Row],[Day]]="Saturday","Weekend",IF(Table1[[#This Row],[Day]]="Sunday","Weekend","Weekday"))</f>
        <v>Weekend</v>
      </c>
      <c r="I5440" s="2" t="str">
        <f>TEXT(Table1[[#This Row],[Date]],"DD")</f>
        <v>26</v>
      </c>
      <c r="J5440" s="2" t="str">
        <f>IF(Table1[[#This Row],[Date2]]&gt;20,"End",IF(Table1[[#This Row],[Date2]]&gt;10,"Mid","Start"))</f>
        <v>End</v>
      </c>
      <c r="K5440" s="3">
        <v>0.65983796296296293</v>
      </c>
      <c r="L5440" t="s">
        <v>200</v>
      </c>
      <c r="M5440">
        <v>1</v>
      </c>
      <c r="N5440" s="1" t="s">
        <v>4</v>
      </c>
      <c r="O5440" s="1" t="s">
        <v>208</v>
      </c>
      <c r="P5440" t="s">
        <v>221</v>
      </c>
      <c r="Q5440" t="s">
        <v>222</v>
      </c>
      <c r="R5440">
        <v>162</v>
      </c>
      <c r="S5440" t="s">
        <v>8</v>
      </c>
      <c r="T5440" t="s">
        <v>223</v>
      </c>
      <c r="U5440"/>
      <c r="V5440" t="s">
        <v>11</v>
      </c>
    </row>
    <row r="5441" spans="1:22" x14ac:dyDescent="0.3">
      <c r="A5441">
        <v>2048</v>
      </c>
      <c r="B5441" t="s">
        <v>4825</v>
      </c>
      <c r="C5441" t="s">
        <v>3495</v>
      </c>
      <c r="D5441" t="s">
        <v>2</v>
      </c>
      <c r="E5441" s="2">
        <v>43004</v>
      </c>
      <c r="F5441" s="2" t="str">
        <f>TEXT(Table1[[#This Row],[Date]],"DDDD")</f>
        <v>Tuesday</v>
      </c>
      <c r="G5441" s="2" t="str">
        <f>TEXT(Table1[[#This Row],[Date]],"mmMM")</f>
        <v>September</v>
      </c>
      <c r="H5441" s="2" t="str">
        <f>IF(Table1[[#This Row],[Day]]="Saturday","Weekend",IF(Table1[[#This Row],[Day]]="Sunday","Weekend","Weekday"))</f>
        <v>Weekday</v>
      </c>
      <c r="I5441" s="2" t="str">
        <f>TEXT(Table1[[#This Row],[Date]],"DD")</f>
        <v>26</v>
      </c>
      <c r="J5441" s="2" t="str">
        <f>IF(Table1[[#This Row],[Date2]]&gt;20,"End",IF(Table1[[#This Row],[Date2]]&gt;10,"Mid","Start"))</f>
        <v>End</v>
      </c>
      <c r="K5441" s="3">
        <v>0.54216435185185186</v>
      </c>
      <c r="L5441" t="s">
        <v>51</v>
      </c>
      <c r="M5441">
        <v>1</v>
      </c>
      <c r="N5441" s="1" t="s">
        <v>4</v>
      </c>
      <c r="O5441" s="1" t="s">
        <v>208</v>
      </c>
      <c r="P5441" t="s">
        <v>3496</v>
      </c>
      <c r="Q5441" t="s">
        <v>4826</v>
      </c>
      <c r="R5441">
        <v>161.5</v>
      </c>
      <c r="S5441" t="s">
        <v>8</v>
      </c>
      <c r="T5441" t="s">
        <v>3498</v>
      </c>
      <c r="U5441" t="s">
        <v>1395</v>
      </c>
      <c r="V5441" t="s">
        <v>11</v>
      </c>
    </row>
    <row r="5442" spans="1:22" x14ac:dyDescent="0.3">
      <c r="A5442">
        <v>2050</v>
      </c>
      <c r="B5442" t="s">
        <v>4829</v>
      </c>
      <c r="C5442" t="s">
        <v>4830</v>
      </c>
      <c r="D5442" t="s">
        <v>2</v>
      </c>
      <c r="E5442" s="2">
        <v>43004</v>
      </c>
      <c r="F5442" s="2" t="str">
        <f>TEXT(Table1[[#This Row],[Date]],"DDDD")</f>
        <v>Tuesday</v>
      </c>
      <c r="G5442" s="2" t="str">
        <f>TEXT(Table1[[#This Row],[Date]],"mmMM")</f>
        <v>September</v>
      </c>
      <c r="H5442" s="2" t="str">
        <f>IF(Table1[[#This Row],[Day]]="Saturday","Weekend",IF(Table1[[#This Row],[Day]]="Sunday","Weekend","Weekday"))</f>
        <v>Weekday</v>
      </c>
      <c r="I5442" s="2" t="str">
        <f>TEXT(Table1[[#This Row],[Date]],"DD")</f>
        <v>26</v>
      </c>
      <c r="J5442" s="2" t="str">
        <f>IF(Table1[[#This Row],[Date2]]&gt;20,"End",IF(Table1[[#This Row],[Date2]]&gt;10,"Mid","Start"))</f>
        <v>End</v>
      </c>
      <c r="K5442" s="3">
        <v>0.5429166666666666</v>
      </c>
      <c r="L5442" t="s">
        <v>51</v>
      </c>
      <c r="M5442">
        <v>1</v>
      </c>
      <c r="N5442" s="1" t="s">
        <v>4</v>
      </c>
      <c r="O5442" s="1" t="s">
        <v>208</v>
      </c>
      <c r="P5442" t="s">
        <v>4831</v>
      </c>
      <c r="Q5442" t="s">
        <v>4832</v>
      </c>
      <c r="R5442">
        <v>289</v>
      </c>
      <c r="S5442" t="s">
        <v>8</v>
      </c>
      <c r="T5442" t="s">
        <v>4833</v>
      </c>
      <c r="U5442" t="s">
        <v>1395</v>
      </c>
      <c r="V5442" t="s">
        <v>11</v>
      </c>
    </row>
    <row r="5443" spans="1:22" x14ac:dyDescent="0.3">
      <c r="A5443">
        <v>3673</v>
      </c>
      <c r="B5443" t="s">
        <v>8309</v>
      </c>
      <c r="C5443" t="s">
        <v>4129</v>
      </c>
      <c r="D5443" t="s">
        <v>2</v>
      </c>
      <c r="E5443" s="2">
        <v>43034</v>
      </c>
      <c r="F5443" s="2" t="str">
        <f>TEXT(Table1[[#This Row],[Date]],"DDDD")</f>
        <v>Thursday</v>
      </c>
      <c r="G5443" s="2" t="str">
        <f>TEXT(Table1[[#This Row],[Date]],"mmMM")</f>
        <v>October</v>
      </c>
      <c r="H5443" s="2" t="str">
        <f>IF(Table1[[#This Row],[Day]]="Saturday","Weekend",IF(Table1[[#This Row],[Day]]="Sunday","Weekend","Weekday"))</f>
        <v>Weekday</v>
      </c>
      <c r="I5443" s="2" t="str">
        <f>TEXT(Table1[[#This Row],[Date]],"DD")</f>
        <v>26</v>
      </c>
      <c r="J5443" s="2" t="str">
        <f>IF(Table1[[#This Row],[Date2]]&gt;20,"End",IF(Table1[[#This Row],[Date2]]&gt;10,"Mid","Start"))</f>
        <v>End</v>
      </c>
      <c r="K5443" s="3">
        <v>0.82032407407407404</v>
      </c>
      <c r="L5443" t="s">
        <v>168</v>
      </c>
      <c r="M5443">
        <v>1</v>
      </c>
      <c r="N5443" s="1" t="s">
        <v>4</v>
      </c>
      <c r="O5443" s="1" t="s">
        <v>208</v>
      </c>
      <c r="P5443" t="s">
        <v>4130</v>
      </c>
      <c r="Q5443" t="s">
        <v>8310</v>
      </c>
      <c r="R5443">
        <v>100</v>
      </c>
      <c r="S5443" t="s">
        <v>8</v>
      </c>
      <c r="T5443" t="s">
        <v>4132</v>
      </c>
      <c r="U5443" t="s">
        <v>1395</v>
      </c>
      <c r="V5443" t="s">
        <v>11</v>
      </c>
    </row>
    <row r="5444" spans="1:22" x14ac:dyDescent="0.3">
      <c r="A5444">
        <v>3702</v>
      </c>
      <c r="B5444" t="s">
        <v>8374</v>
      </c>
      <c r="C5444" t="s">
        <v>103</v>
      </c>
      <c r="D5444" t="s">
        <v>2</v>
      </c>
      <c r="E5444" s="2">
        <v>43034</v>
      </c>
      <c r="F5444" s="2" t="str">
        <f>TEXT(Table1[[#This Row],[Date]],"DDDD")</f>
        <v>Thursday</v>
      </c>
      <c r="G5444" s="2" t="str">
        <f>TEXT(Table1[[#This Row],[Date]],"mmMM")</f>
        <v>October</v>
      </c>
      <c r="H5444" s="2" t="str">
        <f>IF(Table1[[#This Row],[Day]]="Saturday","Weekend",IF(Table1[[#This Row],[Day]]="Sunday","Weekend","Weekday"))</f>
        <v>Weekday</v>
      </c>
      <c r="I5444" s="2" t="str">
        <f>TEXT(Table1[[#This Row],[Date]],"DD")</f>
        <v>26</v>
      </c>
      <c r="J5444" s="2" t="str">
        <f>IF(Table1[[#This Row],[Date2]]&gt;20,"End",IF(Table1[[#This Row],[Date2]]&gt;10,"Mid","Start"))</f>
        <v>End</v>
      </c>
      <c r="K5444" s="3">
        <v>0.88935185185185184</v>
      </c>
      <c r="L5444" t="s">
        <v>5997</v>
      </c>
      <c r="M5444">
        <v>1</v>
      </c>
      <c r="N5444" s="1" t="s">
        <v>4</v>
      </c>
      <c r="O5444" s="1" t="s">
        <v>208</v>
      </c>
      <c r="P5444" t="s">
        <v>104</v>
      </c>
      <c r="Q5444" t="s">
        <v>6744</v>
      </c>
      <c r="R5444">
        <v>189</v>
      </c>
      <c r="S5444" t="s">
        <v>8</v>
      </c>
      <c r="T5444" t="s">
        <v>106</v>
      </c>
      <c r="U5444" t="s">
        <v>1395</v>
      </c>
      <c r="V5444" t="s">
        <v>11</v>
      </c>
    </row>
    <row r="5445" spans="1:22" x14ac:dyDescent="0.3">
      <c r="A5445">
        <v>5959</v>
      </c>
      <c r="B5445" t="s">
        <v>12889</v>
      </c>
      <c r="C5445" t="s">
        <v>12890</v>
      </c>
      <c r="D5445" t="s">
        <v>2</v>
      </c>
      <c r="E5445" s="2">
        <v>43065</v>
      </c>
      <c r="F5445" s="2" t="str">
        <f>TEXT(Table1[[#This Row],[Date]],"DDDD")</f>
        <v>Sunday</v>
      </c>
      <c r="G5445" s="2" t="str">
        <f>TEXT(Table1[[#This Row],[Date]],"mmMM")</f>
        <v>November</v>
      </c>
      <c r="H5445" s="2" t="str">
        <f>IF(Table1[[#This Row],[Day]]="Saturday","Weekend",IF(Table1[[#This Row],[Day]]="Sunday","Weekend","Weekday"))</f>
        <v>Weekend</v>
      </c>
      <c r="I5445" s="2" t="str">
        <f>TEXT(Table1[[#This Row],[Date]],"DD")</f>
        <v>26</v>
      </c>
      <c r="J5445" s="2" t="str">
        <f>IF(Table1[[#This Row],[Date2]]&gt;20,"End",IF(Table1[[#This Row],[Date2]]&gt;10,"Mid","Start"))</f>
        <v>End</v>
      </c>
      <c r="K5445" s="3">
        <v>0.5810763888888888</v>
      </c>
      <c r="L5445" t="s">
        <v>51</v>
      </c>
      <c r="M5445">
        <v>1</v>
      </c>
      <c r="N5445" s="1" t="s">
        <v>4</v>
      </c>
      <c r="O5445" s="1" t="s">
        <v>208</v>
      </c>
      <c r="P5445" t="s">
        <v>12891</v>
      </c>
      <c r="Q5445" t="s">
        <v>12892</v>
      </c>
      <c r="R5445">
        <v>351</v>
      </c>
      <c r="S5445" t="s">
        <v>8</v>
      </c>
      <c r="T5445" t="s">
        <v>12893</v>
      </c>
      <c r="U5445" t="s">
        <v>1395</v>
      </c>
      <c r="V5445" t="s">
        <v>11</v>
      </c>
    </row>
    <row r="5446" spans="1:22" x14ac:dyDescent="0.3">
      <c r="A5446">
        <v>5983</v>
      </c>
      <c r="B5446" t="s">
        <v>12948</v>
      </c>
      <c r="C5446" t="s">
        <v>1442</v>
      </c>
      <c r="D5446" t="s">
        <v>2</v>
      </c>
      <c r="E5446" s="2">
        <v>43065</v>
      </c>
      <c r="F5446" s="2" t="str">
        <f>TEXT(Table1[[#This Row],[Date]],"DDDD")</f>
        <v>Sunday</v>
      </c>
      <c r="G5446" s="2" t="str">
        <f>TEXT(Table1[[#This Row],[Date]],"mmMM")</f>
        <v>November</v>
      </c>
      <c r="H5446" s="2" t="str">
        <f>IF(Table1[[#This Row],[Day]]="Saturday","Weekend",IF(Table1[[#This Row],[Day]]="Sunday","Weekend","Weekday"))</f>
        <v>Weekend</v>
      </c>
      <c r="I5446" s="2" t="str">
        <f>TEXT(Table1[[#This Row],[Date]],"DD")</f>
        <v>26</v>
      </c>
      <c r="J5446" s="2" t="str">
        <f>IF(Table1[[#This Row],[Date2]]&gt;20,"End",IF(Table1[[#This Row],[Date2]]&gt;10,"Mid","Start"))</f>
        <v>End</v>
      </c>
      <c r="K5446" s="3">
        <v>0.86334490740740744</v>
      </c>
      <c r="L5446" t="s">
        <v>3</v>
      </c>
      <c r="M5446">
        <v>1</v>
      </c>
      <c r="N5446" s="1" t="s">
        <v>4</v>
      </c>
      <c r="O5446" s="1" t="s">
        <v>208</v>
      </c>
      <c r="P5446" t="s">
        <v>1443</v>
      </c>
      <c r="Q5446" t="s">
        <v>1693</v>
      </c>
      <c r="R5446">
        <v>126</v>
      </c>
      <c r="S5446" t="s">
        <v>8</v>
      </c>
      <c r="T5446" t="s">
        <v>1445</v>
      </c>
      <c r="U5446" t="s">
        <v>1395</v>
      </c>
      <c r="V5446" t="s">
        <v>11</v>
      </c>
    </row>
    <row r="5447" spans="1:22" x14ac:dyDescent="0.3">
      <c r="A5447">
        <v>6017</v>
      </c>
      <c r="B5447" t="s">
        <v>13031</v>
      </c>
      <c r="C5447" t="s">
        <v>207</v>
      </c>
      <c r="D5447" t="s">
        <v>14</v>
      </c>
      <c r="E5447" s="2">
        <v>43065</v>
      </c>
      <c r="F5447" s="2" t="str">
        <f>TEXT(Table1[[#This Row],[Date]],"DDDD")</f>
        <v>Sunday</v>
      </c>
      <c r="G5447" s="2" t="str">
        <f>TEXT(Table1[[#This Row],[Date]],"mmMM")</f>
        <v>November</v>
      </c>
      <c r="H5447" s="2" t="str">
        <f>IF(Table1[[#This Row],[Day]]="Saturday","Weekend",IF(Table1[[#This Row],[Day]]="Sunday","Weekend","Weekday"))</f>
        <v>Weekend</v>
      </c>
      <c r="I5447" s="2" t="str">
        <f>TEXT(Table1[[#This Row],[Date]],"DD")</f>
        <v>26</v>
      </c>
      <c r="J5447" s="2" t="str">
        <f>IF(Table1[[#This Row],[Date2]]&gt;20,"End",IF(Table1[[#This Row],[Date2]]&gt;10,"Mid","Start"))</f>
        <v>End</v>
      </c>
      <c r="K5447" s="3">
        <v>0.92590277777777774</v>
      </c>
      <c r="L5447" t="s">
        <v>168</v>
      </c>
      <c r="M5447">
        <v>0</v>
      </c>
      <c r="N5447" s="1" t="s">
        <v>4</v>
      </c>
      <c r="O5447" s="1" t="s">
        <v>208</v>
      </c>
      <c r="P5447" t="s">
        <v>209</v>
      </c>
      <c r="Q5447" t="s">
        <v>13032</v>
      </c>
      <c r="R5447">
        <v>120</v>
      </c>
      <c r="S5447" t="s">
        <v>8</v>
      </c>
      <c r="T5447" t="s">
        <v>211</v>
      </c>
      <c r="U5447" t="s">
        <v>1395</v>
      </c>
      <c r="V5447" t="s">
        <v>11</v>
      </c>
    </row>
    <row r="5448" spans="1:22" x14ac:dyDescent="0.3">
      <c r="A5448">
        <v>6018</v>
      </c>
      <c r="B5448" t="s">
        <v>13033</v>
      </c>
      <c r="C5448" t="s">
        <v>207</v>
      </c>
      <c r="D5448" t="s">
        <v>2</v>
      </c>
      <c r="E5448" s="2">
        <v>43065</v>
      </c>
      <c r="F5448" s="2" t="str">
        <f>TEXT(Table1[[#This Row],[Date]],"DDDD")</f>
        <v>Sunday</v>
      </c>
      <c r="G5448" s="2" t="str">
        <f>TEXT(Table1[[#This Row],[Date]],"mmMM")</f>
        <v>November</v>
      </c>
      <c r="H5448" s="2" t="str">
        <f>IF(Table1[[#This Row],[Day]]="Saturday","Weekend",IF(Table1[[#This Row],[Day]]="Sunday","Weekend","Weekday"))</f>
        <v>Weekend</v>
      </c>
      <c r="I5448" s="2" t="str">
        <f>TEXT(Table1[[#This Row],[Date]],"DD")</f>
        <v>26</v>
      </c>
      <c r="J5448" s="2" t="str">
        <f>IF(Table1[[#This Row],[Date2]]&gt;20,"End",IF(Table1[[#This Row],[Date2]]&gt;10,"Mid","Start"))</f>
        <v>End</v>
      </c>
      <c r="K5448" s="3">
        <v>0.92671296296296291</v>
      </c>
      <c r="L5448" t="s">
        <v>168</v>
      </c>
      <c r="M5448">
        <v>1</v>
      </c>
      <c r="N5448" s="1" t="s">
        <v>4</v>
      </c>
      <c r="O5448" s="1" t="s">
        <v>208</v>
      </c>
      <c r="P5448" t="s">
        <v>209</v>
      </c>
      <c r="Q5448" t="s">
        <v>13032</v>
      </c>
      <c r="R5448">
        <v>120</v>
      </c>
      <c r="S5448" t="s">
        <v>8</v>
      </c>
      <c r="T5448" t="s">
        <v>211</v>
      </c>
      <c r="U5448" t="s">
        <v>1395</v>
      </c>
      <c r="V5448" t="s">
        <v>11</v>
      </c>
    </row>
    <row r="5449" spans="1:22" x14ac:dyDescent="0.3">
      <c r="A5449">
        <v>6031</v>
      </c>
      <c r="B5449" t="s">
        <v>13059</v>
      </c>
      <c r="C5449" t="s">
        <v>13060</v>
      </c>
      <c r="D5449" t="s">
        <v>2</v>
      </c>
      <c r="E5449" s="2">
        <v>43065</v>
      </c>
      <c r="F5449" s="2" t="str">
        <f>TEXT(Table1[[#This Row],[Date]],"DDDD")</f>
        <v>Sunday</v>
      </c>
      <c r="G5449" s="2" t="str">
        <f>TEXT(Table1[[#This Row],[Date]],"mmMM")</f>
        <v>November</v>
      </c>
      <c r="H5449" s="2" t="str">
        <f>IF(Table1[[#This Row],[Day]]="Saturday","Weekend",IF(Table1[[#This Row],[Day]]="Sunday","Weekend","Weekday"))</f>
        <v>Weekend</v>
      </c>
      <c r="I5449" s="2" t="str">
        <f>TEXT(Table1[[#This Row],[Date]],"DD")</f>
        <v>26</v>
      </c>
      <c r="J5449" s="2" t="str">
        <f>IF(Table1[[#This Row],[Date2]]&gt;20,"End",IF(Table1[[#This Row],[Date2]]&gt;10,"Mid","Start"))</f>
        <v>End</v>
      </c>
      <c r="K5449" s="3">
        <v>0.97865740740740748</v>
      </c>
      <c r="L5449" t="s">
        <v>168</v>
      </c>
      <c r="M5449">
        <v>1</v>
      </c>
      <c r="N5449" s="1" t="s">
        <v>4</v>
      </c>
      <c r="O5449" s="1" t="s">
        <v>208</v>
      </c>
      <c r="P5449" t="s">
        <v>13061</v>
      </c>
      <c r="Q5449" t="s">
        <v>13062</v>
      </c>
      <c r="R5449">
        <v>714</v>
      </c>
      <c r="S5449" t="s">
        <v>8</v>
      </c>
      <c r="T5449" t="s">
        <v>13063</v>
      </c>
      <c r="U5449" t="s">
        <v>1395</v>
      </c>
      <c r="V5449" t="s">
        <v>11</v>
      </c>
    </row>
    <row r="5450" spans="1:22" x14ac:dyDescent="0.3">
      <c r="A5450">
        <v>140</v>
      </c>
      <c r="B5450" t="s">
        <v>366</v>
      </c>
      <c r="C5450" t="s">
        <v>367</v>
      </c>
      <c r="D5450" t="s">
        <v>2</v>
      </c>
      <c r="E5450" s="2">
        <v>42973</v>
      </c>
      <c r="F5450" s="2" t="str">
        <f>TEXT(Table1[[#This Row],[Date]],"DDDD")</f>
        <v>Saturday</v>
      </c>
      <c r="G5450" s="2" t="str">
        <f>TEXT(Table1[[#This Row],[Date]],"mmMM")</f>
        <v>August</v>
      </c>
      <c r="H5450" s="2" t="str">
        <f>IF(Table1[[#This Row],[Day]]="Saturday","Weekend",IF(Table1[[#This Row],[Day]]="Sunday","Weekend","Weekday"))</f>
        <v>Weekend</v>
      </c>
      <c r="I5450" s="2" t="str">
        <f>TEXT(Table1[[#This Row],[Date]],"DD")</f>
        <v>26</v>
      </c>
      <c r="J5450" s="2" t="str">
        <f>IF(Table1[[#This Row],[Date2]]&gt;20,"End",IF(Table1[[#This Row],[Date2]]&gt;10,"Mid","Start"))</f>
        <v>End</v>
      </c>
      <c r="K5450" s="3">
        <v>0.6366666666666666</v>
      </c>
      <c r="L5450" t="s">
        <v>66</v>
      </c>
      <c r="M5450">
        <v>1</v>
      </c>
      <c r="N5450" s="1" t="s">
        <v>4</v>
      </c>
      <c r="O5450" s="1" t="s">
        <v>208</v>
      </c>
      <c r="P5450" t="s">
        <v>368</v>
      </c>
      <c r="Q5450" t="s">
        <v>369</v>
      </c>
      <c r="R5450">
        <v>150</v>
      </c>
      <c r="S5450" t="s">
        <v>8</v>
      </c>
      <c r="T5450" t="s">
        <v>370</v>
      </c>
      <c r="U5450"/>
      <c r="V5450" t="s">
        <v>11</v>
      </c>
    </row>
    <row r="5451" spans="1:22" x14ac:dyDescent="0.3">
      <c r="A5451">
        <v>141</v>
      </c>
      <c r="B5451" t="s">
        <v>371</v>
      </c>
      <c r="C5451" t="s">
        <v>367</v>
      </c>
      <c r="D5451" t="s">
        <v>2</v>
      </c>
      <c r="E5451" s="2">
        <v>42973</v>
      </c>
      <c r="F5451" s="2" t="str">
        <f>TEXT(Table1[[#This Row],[Date]],"DDDD")</f>
        <v>Saturday</v>
      </c>
      <c r="G5451" s="2" t="str">
        <f>TEXT(Table1[[#This Row],[Date]],"mmMM")</f>
        <v>August</v>
      </c>
      <c r="H5451" s="2" t="str">
        <f>IF(Table1[[#This Row],[Day]]="Saturday","Weekend",IF(Table1[[#This Row],[Day]]="Sunday","Weekend","Weekday"))</f>
        <v>Weekend</v>
      </c>
      <c r="I5451" s="2" t="str">
        <f>TEXT(Table1[[#This Row],[Date]],"DD")</f>
        <v>26</v>
      </c>
      <c r="J5451" s="2" t="str">
        <f>IF(Table1[[#This Row],[Date2]]&gt;20,"End",IF(Table1[[#This Row],[Date2]]&gt;10,"Mid","Start"))</f>
        <v>End</v>
      </c>
      <c r="K5451" s="3">
        <v>0.63671296296296287</v>
      </c>
      <c r="L5451" t="s">
        <v>66</v>
      </c>
      <c r="M5451">
        <v>1</v>
      </c>
      <c r="N5451" s="1" t="s">
        <v>4</v>
      </c>
      <c r="O5451" s="1" t="s">
        <v>208</v>
      </c>
      <c r="P5451" t="s">
        <v>368</v>
      </c>
      <c r="Q5451" t="s">
        <v>369</v>
      </c>
      <c r="R5451">
        <v>150</v>
      </c>
      <c r="S5451" t="s">
        <v>8</v>
      </c>
      <c r="T5451" t="s">
        <v>370</v>
      </c>
      <c r="U5451"/>
      <c r="V5451" t="s">
        <v>11</v>
      </c>
    </row>
    <row r="5452" spans="1:22" x14ac:dyDescent="0.3">
      <c r="A5452">
        <v>146</v>
      </c>
      <c r="B5452" t="s">
        <v>377</v>
      </c>
      <c r="C5452" t="s">
        <v>220</v>
      </c>
      <c r="D5452" t="s">
        <v>2</v>
      </c>
      <c r="E5452" s="2">
        <v>42973</v>
      </c>
      <c r="F5452" s="2" t="str">
        <f>TEXT(Table1[[#This Row],[Date]],"DDDD")</f>
        <v>Saturday</v>
      </c>
      <c r="G5452" s="2" t="str">
        <f>TEXT(Table1[[#This Row],[Date]],"mmMM")</f>
        <v>August</v>
      </c>
      <c r="H5452" s="2" t="str">
        <f>IF(Table1[[#This Row],[Day]]="Saturday","Weekend",IF(Table1[[#This Row],[Day]]="Sunday","Weekend","Weekday"))</f>
        <v>Weekend</v>
      </c>
      <c r="I5452" s="2" t="str">
        <f>TEXT(Table1[[#This Row],[Date]],"DD")</f>
        <v>26</v>
      </c>
      <c r="J5452" s="2" t="str">
        <f>IF(Table1[[#This Row],[Date2]]&gt;20,"End",IF(Table1[[#This Row],[Date2]]&gt;10,"Mid","Start"))</f>
        <v>End</v>
      </c>
      <c r="K5452" s="3">
        <v>0.66613425925925918</v>
      </c>
      <c r="L5452" t="s">
        <v>51</v>
      </c>
      <c r="M5452">
        <v>1</v>
      </c>
      <c r="N5452" s="1" t="s">
        <v>4</v>
      </c>
      <c r="O5452" s="1" t="s">
        <v>208</v>
      </c>
      <c r="P5452" t="s">
        <v>221</v>
      </c>
      <c r="Q5452" t="s">
        <v>378</v>
      </c>
      <c r="R5452">
        <v>168</v>
      </c>
      <c r="S5452" t="s">
        <v>8</v>
      </c>
      <c r="T5452" t="s">
        <v>223</v>
      </c>
      <c r="U5452"/>
      <c r="V5452" t="s">
        <v>11</v>
      </c>
    </row>
    <row r="5453" spans="1:22" x14ac:dyDescent="0.3">
      <c r="A5453">
        <v>147</v>
      </c>
      <c r="B5453" t="s">
        <v>379</v>
      </c>
      <c r="C5453" t="s">
        <v>220</v>
      </c>
      <c r="D5453" t="s">
        <v>2</v>
      </c>
      <c r="E5453" s="2">
        <v>42973</v>
      </c>
      <c r="F5453" s="2" t="str">
        <f>TEXT(Table1[[#This Row],[Date]],"DDDD")</f>
        <v>Saturday</v>
      </c>
      <c r="G5453" s="2" t="str">
        <f>TEXT(Table1[[#This Row],[Date]],"mmMM")</f>
        <v>August</v>
      </c>
      <c r="H5453" s="2" t="str">
        <f>IF(Table1[[#This Row],[Day]]="Saturday","Weekend",IF(Table1[[#This Row],[Day]]="Sunday","Weekend","Weekday"))</f>
        <v>Weekend</v>
      </c>
      <c r="I5453" s="2" t="str">
        <f>TEXT(Table1[[#This Row],[Date]],"DD")</f>
        <v>26</v>
      </c>
      <c r="J5453" s="2" t="str">
        <f>IF(Table1[[#This Row],[Date2]]&gt;20,"End",IF(Table1[[#This Row],[Date2]]&gt;10,"Mid","Start"))</f>
        <v>End</v>
      </c>
      <c r="K5453" s="3">
        <v>0.66620370370370363</v>
      </c>
      <c r="L5453" t="s">
        <v>51</v>
      </c>
      <c r="M5453">
        <v>1</v>
      </c>
      <c r="N5453" s="1" t="s">
        <v>4</v>
      </c>
      <c r="O5453" s="1" t="s">
        <v>208</v>
      </c>
      <c r="P5453" t="s">
        <v>221</v>
      </c>
      <c r="Q5453" t="s">
        <v>378</v>
      </c>
      <c r="R5453">
        <v>168</v>
      </c>
      <c r="S5453" t="s">
        <v>8</v>
      </c>
      <c r="T5453" t="s">
        <v>223</v>
      </c>
      <c r="U5453"/>
      <c r="V5453" t="s">
        <v>11</v>
      </c>
    </row>
    <row r="5454" spans="1:22" x14ac:dyDescent="0.3">
      <c r="A5454">
        <v>2086</v>
      </c>
      <c r="B5454" t="s">
        <v>4926</v>
      </c>
      <c r="C5454" t="s">
        <v>4927</v>
      </c>
      <c r="D5454" t="s">
        <v>14</v>
      </c>
      <c r="E5454" s="2">
        <v>43004</v>
      </c>
      <c r="F5454" s="2" t="str">
        <f>TEXT(Table1[[#This Row],[Date]],"DDDD")</f>
        <v>Tuesday</v>
      </c>
      <c r="G5454" s="2" t="str">
        <f>TEXT(Table1[[#This Row],[Date]],"mmMM")</f>
        <v>September</v>
      </c>
      <c r="H5454" s="2" t="str">
        <f>IF(Table1[[#This Row],[Day]]="Saturday","Weekend",IF(Table1[[#This Row],[Day]]="Sunday","Weekend","Weekday"))</f>
        <v>Weekday</v>
      </c>
      <c r="I5454" s="2" t="str">
        <f>TEXT(Table1[[#This Row],[Date]],"DD")</f>
        <v>26</v>
      </c>
      <c r="J5454" s="2" t="str">
        <f>IF(Table1[[#This Row],[Date2]]&gt;20,"End",IF(Table1[[#This Row],[Date2]]&gt;10,"Mid","Start"))</f>
        <v>End</v>
      </c>
      <c r="K5454" s="3">
        <v>0.87687499999999996</v>
      </c>
      <c r="L5454" t="s">
        <v>51</v>
      </c>
      <c r="M5454">
        <v>1</v>
      </c>
      <c r="N5454" s="1" t="s">
        <v>4</v>
      </c>
      <c r="O5454" s="1" t="s">
        <v>208</v>
      </c>
      <c r="P5454" t="s">
        <v>4928</v>
      </c>
      <c r="Q5454" t="s">
        <v>4929</v>
      </c>
      <c r="R5454">
        <v>306</v>
      </c>
      <c r="S5454" t="s">
        <v>8</v>
      </c>
      <c r="T5454" t="s">
        <v>4930</v>
      </c>
      <c r="U5454" t="s">
        <v>1395</v>
      </c>
      <c r="V5454" t="s">
        <v>11</v>
      </c>
    </row>
    <row r="5455" spans="1:22" x14ac:dyDescent="0.3">
      <c r="A5455">
        <v>3679</v>
      </c>
      <c r="B5455" t="s">
        <v>8321</v>
      </c>
      <c r="C5455" t="s">
        <v>2209</v>
      </c>
      <c r="D5455" t="s">
        <v>2</v>
      </c>
      <c r="E5455" s="2">
        <v>43034</v>
      </c>
      <c r="F5455" s="2" t="str">
        <f>TEXT(Table1[[#This Row],[Date]],"DDDD")</f>
        <v>Thursday</v>
      </c>
      <c r="G5455" s="2" t="str">
        <f>TEXT(Table1[[#This Row],[Date]],"mmMM")</f>
        <v>October</v>
      </c>
      <c r="H5455" s="2" t="str">
        <f>IF(Table1[[#This Row],[Day]]="Saturday","Weekend",IF(Table1[[#This Row],[Day]]="Sunday","Weekend","Weekday"))</f>
        <v>Weekday</v>
      </c>
      <c r="I5455" s="2" t="str">
        <f>TEXT(Table1[[#This Row],[Date]],"DD")</f>
        <v>26</v>
      </c>
      <c r="J5455" s="2" t="str">
        <f>IF(Table1[[#This Row],[Date2]]&gt;20,"End",IF(Table1[[#This Row],[Date2]]&gt;10,"Mid","Start"))</f>
        <v>End</v>
      </c>
      <c r="K5455" s="3">
        <v>0.83817129629629628</v>
      </c>
      <c r="L5455" t="s">
        <v>3</v>
      </c>
      <c r="M5455">
        <v>1</v>
      </c>
      <c r="N5455" s="1" t="s">
        <v>4</v>
      </c>
      <c r="O5455" s="1" t="s">
        <v>208</v>
      </c>
      <c r="P5455" t="s">
        <v>2210</v>
      </c>
      <c r="Q5455" t="s">
        <v>8322</v>
      </c>
      <c r="R5455">
        <v>234</v>
      </c>
      <c r="S5455" t="s">
        <v>8</v>
      </c>
      <c r="T5455" t="s">
        <v>2212</v>
      </c>
      <c r="U5455" t="s">
        <v>1395</v>
      </c>
      <c r="V5455" t="s">
        <v>11</v>
      </c>
    </row>
    <row r="5456" spans="1:22" x14ac:dyDescent="0.3">
      <c r="A5456">
        <v>3690</v>
      </c>
      <c r="B5456" t="s">
        <v>8346</v>
      </c>
      <c r="C5456" t="s">
        <v>5323</v>
      </c>
      <c r="D5456" t="s">
        <v>2</v>
      </c>
      <c r="E5456" s="2">
        <v>43034</v>
      </c>
      <c r="F5456" s="2" t="str">
        <f>TEXT(Table1[[#This Row],[Date]],"DDDD")</f>
        <v>Thursday</v>
      </c>
      <c r="G5456" s="2" t="str">
        <f>TEXT(Table1[[#This Row],[Date]],"mmMM")</f>
        <v>October</v>
      </c>
      <c r="H5456" s="2" t="str">
        <f>IF(Table1[[#This Row],[Day]]="Saturday","Weekend",IF(Table1[[#This Row],[Day]]="Sunday","Weekend","Weekday"))</f>
        <v>Weekday</v>
      </c>
      <c r="I5456" s="2" t="str">
        <f>TEXT(Table1[[#This Row],[Date]],"DD")</f>
        <v>26</v>
      </c>
      <c r="J5456" s="2" t="str">
        <f>IF(Table1[[#This Row],[Date2]]&gt;20,"End",IF(Table1[[#This Row],[Date2]]&gt;10,"Mid","Start"))</f>
        <v>End</v>
      </c>
      <c r="K5456" s="3">
        <v>0.87170138888888893</v>
      </c>
      <c r="L5456" t="s">
        <v>51</v>
      </c>
      <c r="M5456">
        <v>1</v>
      </c>
      <c r="N5456" s="1" t="s">
        <v>4</v>
      </c>
      <c r="O5456" s="1" t="s">
        <v>208</v>
      </c>
      <c r="P5456" t="s">
        <v>5324</v>
      </c>
      <c r="Q5456" t="s">
        <v>8347</v>
      </c>
      <c r="R5456">
        <v>216.75</v>
      </c>
      <c r="S5456" t="s">
        <v>8</v>
      </c>
      <c r="T5456" t="s">
        <v>5326</v>
      </c>
      <c r="U5456" t="s">
        <v>1395</v>
      </c>
      <c r="V5456" t="s">
        <v>11</v>
      </c>
    </row>
    <row r="5457" spans="1:22" x14ac:dyDescent="0.3">
      <c r="A5457">
        <v>6028</v>
      </c>
      <c r="B5457" t="s">
        <v>13052</v>
      </c>
      <c r="C5457" t="s">
        <v>3854</v>
      </c>
      <c r="D5457" t="s">
        <v>2</v>
      </c>
      <c r="E5457" s="2">
        <v>43065</v>
      </c>
      <c r="F5457" s="2" t="str">
        <f>TEXT(Table1[[#This Row],[Date]],"DDDD")</f>
        <v>Sunday</v>
      </c>
      <c r="G5457" s="2" t="str">
        <f>TEXT(Table1[[#This Row],[Date]],"mmMM")</f>
        <v>November</v>
      </c>
      <c r="H5457" s="2" t="str">
        <f>IF(Table1[[#This Row],[Day]]="Saturday","Weekend",IF(Table1[[#This Row],[Day]]="Sunday","Weekend","Weekday"))</f>
        <v>Weekend</v>
      </c>
      <c r="I5457" s="2" t="str">
        <f>TEXT(Table1[[#This Row],[Date]],"DD")</f>
        <v>26</v>
      </c>
      <c r="J5457" s="2" t="str">
        <f>IF(Table1[[#This Row],[Date2]]&gt;20,"End",IF(Table1[[#This Row],[Date2]]&gt;10,"Mid","Start"))</f>
        <v>End</v>
      </c>
      <c r="K5457" s="3">
        <v>0.9619212962962963</v>
      </c>
      <c r="L5457" t="s">
        <v>5997</v>
      </c>
      <c r="M5457">
        <v>1</v>
      </c>
      <c r="N5457" s="1" t="s">
        <v>4</v>
      </c>
      <c r="O5457" s="1" t="s">
        <v>208</v>
      </c>
      <c r="P5457" t="s">
        <v>3855</v>
      </c>
      <c r="Q5457" t="s">
        <v>9490</v>
      </c>
      <c r="R5457">
        <v>120</v>
      </c>
      <c r="S5457" t="s">
        <v>8</v>
      </c>
      <c r="T5457" t="s">
        <v>3857</v>
      </c>
      <c r="U5457" t="s">
        <v>1395</v>
      </c>
      <c r="V5457" t="s">
        <v>11</v>
      </c>
    </row>
    <row r="5458" spans="1:22" x14ac:dyDescent="0.3">
      <c r="A5458">
        <v>3723</v>
      </c>
      <c r="B5458" t="s">
        <v>8429</v>
      </c>
      <c r="C5458" t="s">
        <v>8430</v>
      </c>
      <c r="D5458" t="s">
        <v>2</v>
      </c>
      <c r="E5458" s="2">
        <v>43034</v>
      </c>
      <c r="F5458" s="2" t="str">
        <f>TEXT(Table1[[#This Row],[Date]],"DDDD")</f>
        <v>Thursday</v>
      </c>
      <c r="G5458" s="2" t="str">
        <f>TEXT(Table1[[#This Row],[Date]],"mmMM")</f>
        <v>October</v>
      </c>
      <c r="H5458" s="2" t="str">
        <f>IF(Table1[[#This Row],[Day]]="Saturday","Weekend",IF(Table1[[#This Row],[Day]]="Sunday","Weekend","Weekday"))</f>
        <v>Weekday</v>
      </c>
      <c r="I5458" s="2" t="str">
        <f>TEXT(Table1[[#This Row],[Date]],"DD")</f>
        <v>26</v>
      </c>
      <c r="J5458" s="2" t="str">
        <f>IF(Table1[[#This Row],[Date2]]&gt;20,"End",IF(Table1[[#This Row],[Date2]]&gt;10,"Mid","Start"))</f>
        <v>End</v>
      </c>
      <c r="K5458" s="3">
        <v>0.93533564814814818</v>
      </c>
      <c r="L5458" t="s">
        <v>5997</v>
      </c>
      <c r="M5458">
        <v>1</v>
      </c>
      <c r="N5458" s="1" t="s">
        <v>4</v>
      </c>
      <c r="O5458" s="1" t="s">
        <v>208</v>
      </c>
      <c r="P5458" t="s">
        <v>8431</v>
      </c>
      <c r="Q5458" t="s">
        <v>7968</v>
      </c>
      <c r="R5458">
        <v>117</v>
      </c>
      <c r="S5458" t="s">
        <v>8</v>
      </c>
      <c r="T5458" t="s">
        <v>8432</v>
      </c>
      <c r="U5458" t="s">
        <v>1395</v>
      </c>
      <c r="V5458" t="s">
        <v>11</v>
      </c>
    </row>
    <row r="5459" spans="1:22" x14ac:dyDescent="0.3">
      <c r="A5459">
        <v>2060</v>
      </c>
      <c r="B5459" t="s">
        <v>4864</v>
      </c>
      <c r="C5459" t="s">
        <v>4865</v>
      </c>
      <c r="D5459" t="s">
        <v>2</v>
      </c>
      <c r="E5459" s="2">
        <v>43004</v>
      </c>
      <c r="F5459" s="2" t="str">
        <f>TEXT(Table1[[#This Row],[Date]],"DDDD")</f>
        <v>Tuesday</v>
      </c>
      <c r="G5459" s="2" t="str">
        <f>TEXT(Table1[[#This Row],[Date]],"mmMM")</f>
        <v>September</v>
      </c>
      <c r="H5459" s="2" t="str">
        <f>IF(Table1[[#This Row],[Day]]="Saturday","Weekend",IF(Table1[[#This Row],[Day]]="Sunday","Weekend","Weekday"))</f>
        <v>Weekday</v>
      </c>
      <c r="I5459" s="2" t="str">
        <f>TEXT(Table1[[#This Row],[Date]],"DD")</f>
        <v>26</v>
      </c>
      <c r="J5459" s="2" t="str">
        <f>IF(Table1[[#This Row],[Date2]]&gt;20,"End",IF(Table1[[#This Row],[Date2]]&gt;10,"Mid","Start"))</f>
        <v>End</v>
      </c>
      <c r="K5459" s="3">
        <v>0.6940277777777778</v>
      </c>
      <c r="L5459" t="s">
        <v>4866</v>
      </c>
      <c r="M5459">
        <v>1</v>
      </c>
      <c r="N5459" s="1" t="s">
        <v>14823</v>
      </c>
      <c r="O5459" s="1" t="s">
        <v>7856</v>
      </c>
      <c r="P5459" t="s">
        <v>4867</v>
      </c>
      <c r="Q5459" t="s">
        <v>4868</v>
      </c>
      <c r="R5459">
        <v>126</v>
      </c>
      <c r="S5459" t="s">
        <v>4521</v>
      </c>
      <c r="T5459" t="s">
        <v>4869</v>
      </c>
      <c r="U5459" t="s">
        <v>1395</v>
      </c>
      <c r="V5459" t="s">
        <v>11</v>
      </c>
    </row>
    <row r="5460" spans="1:22" x14ac:dyDescent="0.3">
      <c r="A5460">
        <v>3651</v>
      </c>
      <c r="B5460" t="s">
        <v>8268</v>
      </c>
      <c r="C5460" t="s">
        <v>4586</v>
      </c>
      <c r="D5460" t="s">
        <v>2</v>
      </c>
      <c r="E5460" s="2">
        <v>43034</v>
      </c>
      <c r="F5460" s="2" t="str">
        <f>TEXT(Table1[[#This Row],[Date]],"DDDD")</f>
        <v>Thursday</v>
      </c>
      <c r="G5460" s="2" t="str">
        <f>TEXT(Table1[[#This Row],[Date]],"mmMM")</f>
        <v>October</v>
      </c>
      <c r="H5460" s="2" t="str">
        <f>IF(Table1[[#This Row],[Day]]="Saturday","Weekend",IF(Table1[[#This Row],[Day]]="Sunday","Weekend","Weekday"))</f>
        <v>Weekday</v>
      </c>
      <c r="I5460" s="2" t="str">
        <f>TEXT(Table1[[#This Row],[Date]],"DD")</f>
        <v>26</v>
      </c>
      <c r="J5460" s="2" t="str">
        <f>IF(Table1[[#This Row],[Date2]]&gt;20,"End",IF(Table1[[#This Row],[Date2]]&gt;10,"Mid","Start"))</f>
        <v>End</v>
      </c>
      <c r="K5460" s="3">
        <v>0.55903935185185183</v>
      </c>
      <c r="L5460" t="s">
        <v>4532</v>
      </c>
      <c r="M5460">
        <v>1</v>
      </c>
      <c r="N5460" s="1" t="s">
        <v>14823</v>
      </c>
      <c r="O5460" s="1" t="s">
        <v>7856</v>
      </c>
      <c r="P5460" t="s">
        <v>4587</v>
      </c>
      <c r="Q5460" t="s">
        <v>8269</v>
      </c>
      <c r="R5460">
        <v>144</v>
      </c>
      <c r="S5460" t="s">
        <v>4521</v>
      </c>
      <c r="T5460" t="s">
        <v>4589</v>
      </c>
      <c r="U5460" t="s">
        <v>1395</v>
      </c>
      <c r="V5460" t="s">
        <v>11</v>
      </c>
    </row>
    <row r="5461" spans="1:22" x14ac:dyDescent="0.3">
      <c r="A5461">
        <v>121</v>
      </c>
      <c r="B5461" t="s">
        <v>318</v>
      </c>
      <c r="C5461" t="s">
        <v>319</v>
      </c>
      <c r="D5461" t="s">
        <v>2</v>
      </c>
      <c r="E5461" s="2">
        <v>42973</v>
      </c>
      <c r="F5461" s="2" t="str">
        <f>TEXT(Table1[[#This Row],[Date]],"DDDD")</f>
        <v>Saturday</v>
      </c>
      <c r="G5461" s="2" t="str">
        <f>TEXT(Table1[[#This Row],[Date]],"mmMM")</f>
        <v>August</v>
      </c>
      <c r="H5461" s="2" t="str">
        <f>IF(Table1[[#This Row],[Day]]="Saturday","Weekend",IF(Table1[[#This Row],[Day]]="Sunday","Weekend","Weekday"))</f>
        <v>Weekend</v>
      </c>
      <c r="I5461" s="2" t="str">
        <f>TEXT(Table1[[#This Row],[Date]],"DD")</f>
        <v>26</v>
      </c>
      <c r="J5461" s="2" t="str">
        <f>IF(Table1[[#This Row],[Date2]]&gt;20,"End",IF(Table1[[#This Row],[Date2]]&gt;10,"Mid","Start"))</f>
        <v>End</v>
      </c>
      <c r="K5461" s="3">
        <v>0.41739583333333335</v>
      </c>
      <c r="L5461" t="s">
        <v>28</v>
      </c>
      <c r="M5461">
        <v>1</v>
      </c>
      <c r="N5461" s="1" t="s">
        <v>4</v>
      </c>
      <c r="O5461" s="1" t="s">
        <v>320</v>
      </c>
      <c r="P5461" t="s">
        <v>321</v>
      </c>
      <c r="Q5461" t="s">
        <v>322</v>
      </c>
      <c r="R5461">
        <v>112</v>
      </c>
      <c r="S5461" t="s">
        <v>8</v>
      </c>
      <c r="T5461" t="s">
        <v>323</v>
      </c>
      <c r="U5461"/>
      <c r="V5461" t="s">
        <v>11</v>
      </c>
    </row>
    <row r="5462" spans="1:22" x14ac:dyDescent="0.3">
      <c r="A5462">
        <v>122</v>
      </c>
      <c r="B5462" t="s">
        <v>324</v>
      </c>
      <c r="C5462" t="s">
        <v>319</v>
      </c>
      <c r="D5462" t="s">
        <v>2</v>
      </c>
      <c r="E5462" s="2">
        <v>42973</v>
      </c>
      <c r="F5462" s="2" t="str">
        <f>TEXT(Table1[[#This Row],[Date]],"DDDD")</f>
        <v>Saturday</v>
      </c>
      <c r="G5462" s="2" t="str">
        <f>TEXT(Table1[[#This Row],[Date]],"mmMM")</f>
        <v>August</v>
      </c>
      <c r="H5462" s="2" t="str">
        <f>IF(Table1[[#This Row],[Day]]="Saturday","Weekend",IF(Table1[[#This Row],[Day]]="Sunday","Weekend","Weekday"))</f>
        <v>Weekend</v>
      </c>
      <c r="I5462" s="2" t="str">
        <f>TEXT(Table1[[#This Row],[Date]],"DD")</f>
        <v>26</v>
      </c>
      <c r="J5462" s="2" t="str">
        <f>IF(Table1[[#This Row],[Date2]]&gt;20,"End",IF(Table1[[#This Row],[Date2]]&gt;10,"Mid","Start"))</f>
        <v>End</v>
      </c>
      <c r="K5462" s="3">
        <v>0.41743055555555558</v>
      </c>
      <c r="L5462" t="s">
        <v>28</v>
      </c>
      <c r="M5462">
        <v>1</v>
      </c>
      <c r="N5462" s="1" t="s">
        <v>4</v>
      </c>
      <c r="O5462" s="1" t="s">
        <v>320</v>
      </c>
      <c r="P5462" t="s">
        <v>321</v>
      </c>
      <c r="Q5462" t="s">
        <v>322</v>
      </c>
      <c r="R5462">
        <v>112</v>
      </c>
      <c r="S5462" t="s">
        <v>8</v>
      </c>
      <c r="T5462" t="s">
        <v>323</v>
      </c>
      <c r="U5462"/>
      <c r="V5462" t="s">
        <v>11</v>
      </c>
    </row>
    <row r="5463" spans="1:22" x14ac:dyDescent="0.3">
      <c r="A5463">
        <v>2081</v>
      </c>
      <c r="B5463" t="s">
        <v>4915</v>
      </c>
      <c r="C5463" t="s">
        <v>3807</v>
      </c>
      <c r="D5463" t="s">
        <v>14</v>
      </c>
      <c r="E5463" s="2">
        <v>43004</v>
      </c>
      <c r="F5463" s="2" t="str">
        <f>TEXT(Table1[[#This Row],[Date]],"DDDD")</f>
        <v>Tuesday</v>
      </c>
      <c r="G5463" s="2" t="str">
        <f>TEXT(Table1[[#This Row],[Date]],"mmMM")</f>
        <v>September</v>
      </c>
      <c r="H5463" s="2" t="str">
        <f>IF(Table1[[#This Row],[Day]]="Saturday","Weekend",IF(Table1[[#This Row],[Day]]="Sunday","Weekend","Weekday"))</f>
        <v>Weekday</v>
      </c>
      <c r="I5463" s="2" t="str">
        <f>TEXT(Table1[[#This Row],[Date]],"DD")</f>
        <v>26</v>
      </c>
      <c r="J5463" s="2" t="str">
        <f>IF(Table1[[#This Row],[Date2]]&gt;20,"End",IF(Table1[[#This Row],[Date2]]&gt;10,"Mid","Start"))</f>
        <v>End</v>
      </c>
      <c r="K5463" s="3">
        <v>0.86079861111111111</v>
      </c>
      <c r="L5463" t="s">
        <v>73</v>
      </c>
      <c r="M5463">
        <v>0</v>
      </c>
      <c r="N5463" s="1" t="s">
        <v>4</v>
      </c>
      <c r="O5463" s="1" t="s">
        <v>320</v>
      </c>
      <c r="P5463" t="s">
        <v>3808</v>
      </c>
      <c r="Q5463" t="s">
        <v>4916</v>
      </c>
      <c r="R5463">
        <v>100</v>
      </c>
      <c r="S5463" t="s">
        <v>8</v>
      </c>
      <c r="T5463" t="s">
        <v>3809</v>
      </c>
      <c r="U5463" t="s">
        <v>1395</v>
      </c>
      <c r="V5463" t="s">
        <v>11</v>
      </c>
    </row>
    <row r="5464" spans="1:22" x14ac:dyDescent="0.3">
      <c r="A5464">
        <v>2082</v>
      </c>
      <c r="B5464" t="s">
        <v>4917</v>
      </c>
      <c r="C5464" t="s">
        <v>3807</v>
      </c>
      <c r="D5464" t="s">
        <v>2</v>
      </c>
      <c r="E5464" s="2">
        <v>43004</v>
      </c>
      <c r="F5464" s="2" t="str">
        <f>TEXT(Table1[[#This Row],[Date]],"DDDD")</f>
        <v>Tuesday</v>
      </c>
      <c r="G5464" s="2" t="str">
        <f>TEXT(Table1[[#This Row],[Date]],"mmMM")</f>
        <v>September</v>
      </c>
      <c r="H5464" s="2" t="str">
        <f>IF(Table1[[#This Row],[Day]]="Saturday","Weekend",IF(Table1[[#This Row],[Day]]="Sunday","Weekend","Weekday"))</f>
        <v>Weekday</v>
      </c>
      <c r="I5464" s="2" t="str">
        <f>TEXT(Table1[[#This Row],[Date]],"DD")</f>
        <v>26</v>
      </c>
      <c r="J5464" s="2" t="str">
        <f>IF(Table1[[#This Row],[Date2]]&gt;20,"End",IF(Table1[[#This Row],[Date2]]&gt;10,"Mid","Start"))</f>
        <v>End</v>
      </c>
      <c r="K5464" s="3">
        <v>0.86121527777777784</v>
      </c>
      <c r="L5464" t="s">
        <v>73</v>
      </c>
      <c r="M5464">
        <v>1</v>
      </c>
      <c r="N5464" s="1" t="s">
        <v>4</v>
      </c>
      <c r="O5464" s="1" t="s">
        <v>320</v>
      </c>
      <c r="P5464" t="s">
        <v>3808</v>
      </c>
      <c r="Q5464" t="s">
        <v>4916</v>
      </c>
      <c r="R5464">
        <v>100</v>
      </c>
      <c r="S5464" t="s">
        <v>8</v>
      </c>
      <c r="T5464" t="s">
        <v>3809</v>
      </c>
      <c r="U5464" t="s">
        <v>1395</v>
      </c>
      <c r="V5464" t="s">
        <v>11</v>
      </c>
    </row>
    <row r="5465" spans="1:22" x14ac:dyDescent="0.3">
      <c r="A5465">
        <v>3647</v>
      </c>
      <c r="B5465" t="s">
        <v>8255</v>
      </c>
      <c r="C5465" t="s">
        <v>8256</v>
      </c>
      <c r="D5465" t="s">
        <v>2</v>
      </c>
      <c r="E5465" s="2">
        <v>43034</v>
      </c>
      <c r="F5465" s="2" t="str">
        <f>TEXT(Table1[[#This Row],[Date]],"DDDD")</f>
        <v>Thursday</v>
      </c>
      <c r="G5465" s="2" t="str">
        <f>TEXT(Table1[[#This Row],[Date]],"mmMM")</f>
        <v>October</v>
      </c>
      <c r="H5465" s="2" t="str">
        <f>IF(Table1[[#This Row],[Day]]="Saturday","Weekend",IF(Table1[[#This Row],[Day]]="Sunday","Weekend","Weekday"))</f>
        <v>Weekday</v>
      </c>
      <c r="I5465" s="2" t="str">
        <f>TEXT(Table1[[#This Row],[Date]],"DD")</f>
        <v>26</v>
      </c>
      <c r="J5465" s="2" t="str">
        <f>IF(Table1[[#This Row],[Date2]]&gt;20,"End",IF(Table1[[#This Row],[Date2]]&gt;10,"Mid","Start"))</f>
        <v>End</v>
      </c>
      <c r="K5465" s="3">
        <v>0.54009259259259257</v>
      </c>
      <c r="L5465" t="s">
        <v>51</v>
      </c>
      <c r="M5465">
        <v>1</v>
      </c>
      <c r="N5465" s="1" t="s">
        <v>4</v>
      </c>
      <c r="O5465" s="1" t="s">
        <v>320</v>
      </c>
      <c r="P5465" t="s">
        <v>8257</v>
      </c>
      <c r="Q5465" t="s">
        <v>8258</v>
      </c>
      <c r="R5465">
        <v>1245.2</v>
      </c>
      <c r="S5465" t="s">
        <v>8</v>
      </c>
      <c r="T5465" t="s">
        <v>8259</v>
      </c>
      <c r="U5465" t="s">
        <v>1395</v>
      </c>
      <c r="V5465" t="s">
        <v>11</v>
      </c>
    </row>
    <row r="5466" spans="1:22" x14ac:dyDescent="0.3">
      <c r="A5466">
        <v>3649</v>
      </c>
      <c r="B5466" t="s">
        <v>8262</v>
      </c>
      <c r="C5466" t="s">
        <v>589</v>
      </c>
      <c r="D5466" t="s">
        <v>2</v>
      </c>
      <c r="E5466" s="2">
        <v>43034</v>
      </c>
      <c r="F5466" s="2" t="str">
        <f>TEXT(Table1[[#This Row],[Date]],"DDDD")</f>
        <v>Thursday</v>
      </c>
      <c r="G5466" s="2" t="str">
        <f>TEXT(Table1[[#This Row],[Date]],"mmMM")</f>
        <v>October</v>
      </c>
      <c r="H5466" s="2" t="str">
        <f>IF(Table1[[#This Row],[Day]]="Saturday","Weekend",IF(Table1[[#This Row],[Day]]="Sunday","Weekend","Weekday"))</f>
        <v>Weekday</v>
      </c>
      <c r="I5466" s="2" t="str">
        <f>TEXT(Table1[[#This Row],[Date]],"DD")</f>
        <v>26</v>
      </c>
      <c r="J5466" s="2" t="str">
        <f>IF(Table1[[#This Row],[Date2]]&gt;20,"End",IF(Table1[[#This Row],[Date2]]&gt;10,"Mid","Start"))</f>
        <v>End</v>
      </c>
      <c r="K5466" s="3">
        <v>0.55677083333333321</v>
      </c>
      <c r="L5466" t="s">
        <v>3</v>
      </c>
      <c r="M5466">
        <v>1</v>
      </c>
      <c r="N5466" s="1" t="s">
        <v>4</v>
      </c>
      <c r="O5466" s="1" t="s">
        <v>320</v>
      </c>
      <c r="P5466" t="s">
        <v>590</v>
      </c>
      <c r="Q5466" t="s">
        <v>8066</v>
      </c>
      <c r="R5466">
        <v>142.19999999999999</v>
      </c>
      <c r="S5466" t="s">
        <v>8</v>
      </c>
      <c r="T5466" t="s">
        <v>592</v>
      </c>
      <c r="U5466" t="s">
        <v>1395</v>
      </c>
      <c r="V5466" t="s">
        <v>11</v>
      </c>
    </row>
    <row r="5467" spans="1:22" x14ac:dyDescent="0.3">
      <c r="A5467">
        <v>3664</v>
      </c>
      <c r="B5467" t="s">
        <v>8291</v>
      </c>
      <c r="C5467" t="s">
        <v>8292</v>
      </c>
      <c r="D5467" t="s">
        <v>2</v>
      </c>
      <c r="E5467" s="2">
        <v>43034</v>
      </c>
      <c r="F5467" s="2" t="str">
        <f>TEXT(Table1[[#This Row],[Date]],"DDDD")</f>
        <v>Thursday</v>
      </c>
      <c r="G5467" s="2" t="str">
        <f>TEXT(Table1[[#This Row],[Date]],"mmMM")</f>
        <v>October</v>
      </c>
      <c r="H5467" s="2" t="str">
        <f>IF(Table1[[#This Row],[Day]]="Saturday","Weekend",IF(Table1[[#This Row],[Day]]="Sunday","Weekend","Weekday"))</f>
        <v>Weekday</v>
      </c>
      <c r="I5467" s="2" t="str">
        <f>TEXT(Table1[[#This Row],[Date]],"DD")</f>
        <v>26</v>
      </c>
      <c r="J5467" s="2" t="str">
        <f>IF(Table1[[#This Row],[Date2]]&gt;20,"End",IF(Table1[[#This Row],[Date2]]&gt;10,"Mid","Start"))</f>
        <v>End</v>
      </c>
      <c r="K5467" s="3">
        <v>0.58270833333333327</v>
      </c>
      <c r="L5467" t="s">
        <v>66</v>
      </c>
      <c r="M5467">
        <v>1</v>
      </c>
      <c r="N5467" s="1" t="s">
        <v>4</v>
      </c>
      <c r="O5467" s="1" t="s">
        <v>320</v>
      </c>
      <c r="P5467" t="s">
        <v>8293</v>
      </c>
      <c r="Q5467" t="s">
        <v>8294</v>
      </c>
      <c r="R5467">
        <v>320</v>
      </c>
      <c r="S5467" t="s">
        <v>8</v>
      </c>
      <c r="T5467" t="s">
        <v>8295</v>
      </c>
      <c r="U5467" t="s">
        <v>1395</v>
      </c>
      <c r="V5467" t="s">
        <v>11</v>
      </c>
    </row>
    <row r="5468" spans="1:22" x14ac:dyDescent="0.3">
      <c r="A5468">
        <v>3665</v>
      </c>
      <c r="B5468" t="s">
        <v>8296</v>
      </c>
      <c r="C5468" t="s">
        <v>191</v>
      </c>
      <c r="D5468" t="s">
        <v>2</v>
      </c>
      <c r="E5468" s="2">
        <v>43034</v>
      </c>
      <c r="F5468" s="2" t="str">
        <f>TEXT(Table1[[#This Row],[Date]],"DDDD")</f>
        <v>Thursday</v>
      </c>
      <c r="G5468" s="2" t="str">
        <f>TEXT(Table1[[#This Row],[Date]],"mmMM")</f>
        <v>October</v>
      </c>
      <c r="H5468" s="2" t="str">
        <f>IF(Table1[[#This Row],[Day]]="Saturday","Weekend",IF(Table1[[#This Row],[Day]]="Sunday","Weekend","Weekday"))</f>
        <v>Weekday</v>
      </c>
      <c r="I5468" s="2" t="str">
        <f>TEXT(Table1[[#This Row],[Date]],"DD")</f>
        <v>26</v>
      </c>
      <c r="J5468" s="2" t="str">
        <f>IF(Table1[[#This Row],[Date2]]&gt;20,"End",IF(Table1[[#This Row],[Date2]]&gt;10,"Mid","Start"))</f>
        <v>End</v>
      </c>
      <c r="K5468" s="3">
        <v>0.58613425925925933</v>
      </c>
      <c r="L5468" t="s">
        <v>97</v>
      </c>
      <c r="M5468">
        <v>1</v>
      </c>
      <c r="N5468" s="1" t="s">
        <v>4</v>
      </c>
      <c r="O5468" s="1" t="s">
        <v>320</v>
      </c>
      <c r="P5468" t="s">
        <v>192</v>
      </c>
      <c r="Q5468" t="s">
        <v>8297</v>
      </c>
      <c r="R5468">
        <v>331.5</v>
      </c>
      <c r="S5468" t="s">
        <v>8</v>
      </c>
      <c r="T5468" t="s">
        <v>194</v>
      </c>
      <c r="U5468" t="s">
        <v>1395</v>
      </c>
      <c r="V5468" t="s">
        <v>11</v>
      </c>
    </row>
    <row r="5469" spans="1:22" x14ac:dyDescent="0.3">
      <c r="A5469">
        <v>3677</v>
      </c>
      <c r="B5469" t="s">
        <v>8317</v>
      </c>
      <c r="C5469" t="s">
        <v>2167</v>
      </c>
      <c r="D5469" t="s">
        <v>2</v>
      </c>
      <c r="E5469" s="2">
        <v>43034</v>
      </c>
      <c r="F5469" s="2" t="str">
        <f>TEXT(Table1[[#This Row],[Date]],"DDDD")</f>
        <v>Thursday</v>
      </c>
      <c r="G5469" s="2" t="str">
        <f>TEXT(Table1[[#This Row],[Date]],"mmMM")</f>
        <v>October</v>
      </c>
      <c r="H5469" s="2" t="str">
        <f>IF(Table1[[#This Row],[Day]]="Saturday","Weekend",IF(Table1[[#This Row],[Day]]="Sunday","Weekend","Weekday"))</f>
        <v>Weekday</v>
      </c>
      <c r="I5469" s="2" t="str">
        <f>TEXT(Table1[[#This Row],[Date]],"DD")</f>
        <v>26</v>
      </c>
      <c r="J5469" s="2" t="str">
        <f>IF(Table1[[#This Row],[Date2]]&gt;20,"End",IF(Table1[[#This Row],[Date2]]&gt;10,"Mid","Start"))</f>
        <v>End</v>
      </c>
      <c r="K5469" s="3">
        <v>0.83282407407407399</v>
      </c>
      <c r="L5469" t="s">
        <v>28</v>
      </c>
      <c r="M5469">
        <v>1</v>
      </c>
      <c r="N5469" s="1" t="s">
        <v>4</v>
      </c>
      <c r="O5469" s="1" t="s">
        <v>320</v>
      </c>
      <c r="P5469" t="s">
        <v>2168</v>
      </c>
      <c r="Q5469" t="s">
        <v>8318</v>
      </c>
      <c r="R5469">
        <v>378</v>
      </c>
      <c r="S5469" t="s">
        <v>8</v>
      </c>
      <c r="T5469" t="s">
        <v>2169</v>
      </c>
      <c r="U5469" t="s">
        <v>1395</v>
      </c>
      <c r="V5469" t="s">
        <v>11</v>
      </c>
    </row>
    <row r="5470" spans="1:22" x14ac:dyDescent="0.3">
      <c r="A5470">
        <v>3687</v>
      </c>
      <c r="B5470" t="s">
        <v>8340</v>
      </c>
      <c r="C5470" t="s">
        <v>6262</v>
      </c>
      <c r="D5470" t="s">
        <v>2</v>
      </c>
      <c r="E5470" s="2">
        <v>43034</v>
      </c>
      <c r="F5470" s="2" t="str">
        <f>TEXT(Table1[[#This Row],[Date]],"DDDD")</f>
        <v>Thursday</v>
      </c>
      <c r="G5470" s="2" t="str">
        <f>TEXT(Table1[[#This Row],[Date]],"mmMM")</f>
        <v>October</v>
      </c>
      <c r="H5470" s="2" t="str">
        <f>IF(Table1[[#This Row],[Day]]="Saturday","Weekend",IF(Table1[[#This Row],[Day]]="Sunday","Weekend","Weekday"))</f>
        <v>Weekday</v>
      </c>
      <c r="I5470" s="2" t="str">
        <f>TEXT(Table1[[#This Row],[Date]],"DD")</f>
        <v>26</v>
      </c>
      <c r="J5470" s="2" t="str">
        <f>IF(Table1[[#This Row],[Date2]]&gt;20,"End",IF(Table1[[#This Row],[Date2]]&gt;10,"Mid","Start"))</f>
        <v>End</v>
      </c>
      <c r="K5470" s="3">
        <v>0.86236111111111113</v>
      </c>
      <c r="L5470" t="s">
        <v>3</v>
      </c>
      <c r="M5470">
        <v>1</v>
      </c>
      <c r="N5470" s="1" t="s">
        <v>4</v>
      </c>
      <c r="O5470" s="1" t="s">
        <v>320</v>
      </c>
      <c r="P5470" t="s">
        <v>6263</v>
      </c>
      <c r="Q5470" t="s">
        <v>8341</v>
      </c>
      <c r="R5470">
        <v>189</v>
      </c>
      <c r="S5470" t="s">
        <v>8</v>
      </c>
      <c r="T5470" t="s">
        <v>6265</v>
      </c>
      <c r="U5470" t="s">
        <v>10</v>
      </c>
      <c r="V5470" t="s">
        <v>11</v>
      </c>
    </row>
    <row r="5471" spans="1:22" x14ac:dyDescent="0.3">
      <c r="A5471">
        <v>3689</v>
      </c>
      <c r="B5471" t="s">
        <v>8344</v>
      </c>
      <c r="C5471" t="s">
        <v>540</v>
      </c>
      <c r="D5471" t="s">
        <v>2</v>
      </c>
      <c r="E5471" s="2">
        <v>43034</v>
      </c>
      <c r="F5471" s="2" t="str">
        <f>TEXT(Table1[[#This Row],[Date]],"DDDD")</f>
        <v>Thursday</v>
      </c>
      <c r="G5471" s="2" t="str">
        <f>TEXT(Table1[[#This Row],[Date]],"mmMM")</f>
        <v>October</v>
      </c>
      <c r="H5471" s="2" t="str">
        <f>IF(Table1[[#This Row],[Day]]="Saturday","Weekend",IF(Table1[[#This Row],[Day]]="Sunday","Weekend","Weekday"))</f>
        <v>Weekday</v>
      </c>
      <c r="I5471" s="2" t="str">
        <f>TEXT(Table1[[#This Row],[Date]],"DD")</f>
        <v>26</v>
      </c>
      <c r="J5471" s="2" t="str">
        <f>IF(Table1[[#This Row],[Date2]]&gt;20,"End",IF(Table1[[#This Row],[Date2]]&gt;10,"Mid","Start"))</f>
        <v>End</v>
      </c>
      <c r="K5471" s="3">
        <v>0.87149305555555556</v>
      </c>
      <c r="L5471" t="s">
        <v>3</v>
      </c>
      <c r="M5471">
        <v>1</v>
      </c>
      <c r="N5471" s="1" t="s">
        <v>4</v>
      </c>
      <c r="O5471" s="1" t="s">
        <v>320</v>
      </c>
      <c r="P5471" t="s">
        <v>541</v>
      </c>
      <c r="Q5471" t="s">
        <v>8345</v>
      </c>
      <c r="R5471">
        <v>270</v>
      </c>
      <c r="S5471" t="s">
        <v>8</v>
      </c>
      <c r="T5471" t="s">
        <v>6628</v>
      </c>
      <c r="U5471" t="s">
        <v>1395</v>
      </c>
      <c r="V5471" t="s">
        <v>11</v>
      </c>
    </row>
    <row r="5472" spans="1:22" x14ac:dyDescent="0.3">
      <c r="A5472">
        <v>3701</v>
      </c>
      <c r="B5472" t="s">
        <v>8372</v>
      </c>
      <c r="C5472" t="s">
        <v>595</v>
      </c>
      <c r="D5472" t="s">
        <v>2</v>
      </c>
      <c r="E5472" s="2">
        <v>43034</v>
      </c>
      <c r="F5472" s="2" t="str">
        <f>TEXT(Table1[[#This Row],[Date]],"DDDD")</f>
        <v>Thursday</v>
      </c>
      <c r="G5472" s="2" t="str">
        <f>TEXT(Table1[[#This Row],[Date]],"mmMM")</f>
        <v>October</v>
      </c>
      <c r="H5472" s="2" t="str">
        <f>IF(Table1[[#This Row],[Day]]="Saturday","Weekend",IF(Table1[[#This Row],[Day]]="Sunday","Weekend","Weekday"))</f>
        <v>Weekday</v>
      </c>
      <c r="I5472" s="2" t="str">
        <f>TEXT(Table1[[#This Row],[Date]],"DD")</f>
        <v>26</v>
      </c>
      <c r="J5472" s="2" t="str">
        <f>IF(Table1[[#This Row],[Date2]]&gt;20,"End",IF(Table1[[#This Row],[Date2]]&gt;10,"Mid","Start"))</f>
        <v>End</v>
      </c>
      <c r="K5472" s="3">
        <v>0.88731481481481478</v>
      </c>
      <c r="L5472" t="s">
        <v>168</v>
      </c>
      <c r="M5472">
        <v>1</v>
      </c>
      <c r="N5472" s="1" t="s">
        <v>4</v>
      </c>
      <c r="O5472" s="1" t="s">
        <v>320</v>
      </c>
      <c r="P5472" t="s">
        <v>596</v>
      </c>
      <c r="Q5472" t="s">
        <v>8373</v>
      </c>
      <c r="R5472">
        <v>200</v>
      </c>
      <c r="S5472" t="s">
        <v>8</v>
      </c>
      <c r="T5472" t="s">
        <v>598</v>
      </c>
      <c r="U5472" t="s">
        <v>1395</v>
      </c>
      <c r="V5472" t="s">
        <v>11</v>
      </c>
    </row>
    <row r="5473" spans="1:22" x14ac:dyDescent="0.3">
      <c r="A5473">
        <v>3709</v>
      </c>
      <c r="B5473" t="s">
        <v>8397</v>
      </c>
      <c r="C5473" t="s">
        <v>7427</v>
      </c>
      <c r="D5473" t="s">
        <v>2</v>
      </c>
      <c r="E5473" s="2">
        <v>43034</v>
      </c>
      <c r="F5473" s="2" t="str">
        <f>TEXT(Table1[[#This Row],[Date]],"DDDD")</f>
        <v>Thursday</v>
      </c>
      <c r="G5473" s="2" t="str">
        <f>TEXT(Table1[[#This Row],[Date]],"mmMM")</f>
        <v>October</v>
      </c>
      <c r="H5473" s="2" t="str">
        <f>IF(Table1[[#This Row],[Day]]="Saturday","Weekend",IF(Table1[[#This Row],[Day]]="Sunday","Weekend","Weekday"))</f>
        <v>Weekday</v>
      </c>
      <c r="I5473" s="2" t="str">
        <f>TEXT(Table1[[#This Row],[Date]],"DD")</f>
        <v>26</v>
      </c>
      <c r="J5473" s="2" t="str">
        <f>IF(Table1[[#This Row],[Date2]]&gt;20,"End",IF(Table1[[#This Row],[Date2]]&gt;10,"Mid","Start"))</f>
        <v>End</v>
      </c>
      <c r="K5473" s="3">
        <v>0.9021527777777778</v>
      </c>
      <c r="L5473" t="s">
        <v>5997</v>
      </c>
      <c r="M5473">
        <v>1</v>
      </c>
      <c r="N5473" s="1" t="s">
        <v>4</v>
      </c>
      <c r="O5473" s="1" t="s">
        <v>320</v>
      </c>
      <c r="P5473" t="s">
        <v>7428</v>
      </c>
      <c r="Q5473" t="s">
        <v>8398</v>
      </c>
      <c r="R5473">
        <v>279</v>
      </c>
      <c r="S5473" t="s">
        <v>8</v>
      </c>
      <c r="T5473" t="s">
        <v>7430</v>
      </c>
      <c r="U5473" t="s">
        <v>1395</v>
      </c>
      <c r="V5473" t="s">
        <v>11</v>
      </c>
    </row>
    <row r="5474" spans="1:22" x14ac:dyDescent="0.3">
      <c r="A5474">
        <v>3712</v>
      </c>
      <c r="B5474" t="s">
        <v>8402</v>
      </c>
      <c r="C5474" t="s">
        <v>2227</v>
      </c>
      <c r="D5474" t="s">
        <v>2</v>
      </c>
      <c r="E5474" s="2">
        <v>43034</v>
      </c>
      <c r="F5474" s="2" t="str">
        <f>TEXT(Table1[[#This Row],[Date]],"DDDD")</f>
        <v>Thursday</v>
      </c>
      <c r="G5474" s="2" t="str">
        <f>TEXT(Table1[[#This Row],[Date]],"mmMM")</f>
        <v>October</v>
      </c>
      <c r="H5474" s="2" t="str">
        <f>IF(Table1[[#This Row],[Day]]="Saturday","Weekend",IF(Table1[[#This Row],[Day]]="Sunday","Weekend","Weekday"))</f>
        <v>Weekday</v>
      </c>
      <c r="I5474" s="2" t="str">
        <f>TEXT(Table1[[#This Row],[Date]],"DD")</f>
        <v>26</v>
      </c>
      <c r="J5474" s="2" t="str">
        <f>IF(Table1[[#This Row],[Date2]]&gt;20,"End",IF(Table1[[#This Row],[Date2]]&gt;10,"Mid","Start"))</f>
        <v>End</v>
      </c>
      <c r="K5474" s="3">
        <v>0.91148148148148145</v>
      </c>
      <c r="L5474" t="s">
        <v>168</v>
      </c>
      <c r="M5474">
        <v>1</v>
      </c>
      <c r="N5474" s="1" t="s">
        <v>4</v>
      </c>
      <c r="O5474" s="1" t="s">
        <v>320</v>
      </c>
      <c r="P5474" t="s">
        <v>2228</v>
      </c>
      <c r="Q5474" t="s">
        <v>8403</v>
      </c>
      <c r="R5474">
        <v>240</v>
      </c>
      <c r="S5474" t="s">
        <v>8</v>
      </c>
      <c r="T5474" t="s">
        <v>2230</v>
      </c>
      <c r="U5474" t="s">
        <v>1395</v>
      </c>
      <c r="V5474" t="s">
        <v>11</v>
      </c>
    </row>
    <row r="5475" spans="1:22" x14ac:dyDescent="0.3">
      <c r="A5475">
        <v>3719</v>
      </c>
      <c r="B5475" t="s">
        <v>8416</v>
      </c>
      <c r="C5475" t="s">
        <v>8417</v>
      </c>
      <c r="D5475" t="s">
        <v>2</v>
      </c>
      <c r="E5475" s="2">
        <v>43034</v>
      </c>
      <c r="F5475" s="2" t="str">
        <f>TEXT(Table1[[#This Row],[Date]],"DDDD")</f>
        <v>Thursday</v>
      </c>
      <c r="G5475" s="2" t="str">
        <f>TEXT(Table1[[#This Row],[Date]],"mmMM")</f>
        <v>October</v>
      </c>
      <c r="H5475" s="2" t="str">
        <f>IF(Table1[[#This Row],[Day]]="Saturday","Weekend",IF(Table1[[#This Row],[Day]]="Sunday","Weekend","Weekday"))</f>
        <v>Weekday</v>
      </c>
      <c r="I5475" s="2" t="str">
        <f>TEXT(Table1[[#This Row],[Date]],"DD")</f>
        <v>26</v>
      </c>
      <c r="J5475" s="2" t="str">
        <f>IF(Table1[[#This Row],[Date2]]&gt;20,"End",IF(Table1[[#This Row],[Date2]]&gt;10,"Mid","Start"))</f>
        <v>End</v>
      </c>
      <c r="K5475" s="3">
        <v>0.9132986111111111</v>
      </c>
      <c r="L5475" t="s">
        <v>51</v>
      </c>
      <c r="M5475">
        <v>1</v>
      </c>
      <c r="N5475" s="1" t="s">
        <v>4</v>
      </c>
      <c r="O5475" s="1" t="s">
        <v>320</v>
      </c>
      <c r="P5475" t="s">
        <v>8418</v>
      </c>
      <c r="Q5475" t="s">
        <v>8419</v>
      </c>
      <c r="R5475">
        <v>293.2</v>
      </c>
      <c r="S5475" t="s">
        <v>8</v>
      </c>
      <c r="T5475" t="s">
        <v>8420</v>
      </c>
      <c r="U5475" t="s">
        <v>1395</v>
      </c>
      <c r="V5475" t="s">
        <v>11</v>
      </c>
    </row>
    <row r="5476" spans="1:22" x14ac:dyDescent="0.3">
      <c r="A5476">
        <v>3722</v>
      </c>
      <c r="B5476" t="s">
        <v>8424</v>
      </c>
      <c r="C5476" t="s">
        <v>8425</v>
      </c>
      <c r="D5476" t="s">
        <v>2</v>
      </c>
      <c r="E5476" s="2">
        <v>43034</v>
      </c>
      <c r="F5476" s="2" t="str">
        <f>TEXT(Table1[[#This Row],[Date]],"DDDD")</f>
        <v>Thursday</v>
      </c>
      <c r="G5476" s="2" t="str">
        <f>TEXT(Table1[[#This Row],[Date]],"mmMM")</f>
        <v>October</v>
      </c>
      <c r="H5476" s="2" t="str">
        <f>IF(Table1[[#This Row],[Day]]="Saturday","Weekend",IF(Table1[[#This Row],[Day]]="Sunday","Weekend","Weekday"))</f>
        <v>Weekday</v>
      </c>
      <c r="I5476" s="2" t="str">
        <f>TEXT(Table1[[#This Row],[Date]],"DD")</f>
        <v>26</v>
      </c>
      <c r="J5476" s="2" t="str">
        <f>IF(Table1[[#This Row],[Date2]]&gt;20,"End",IF(Table1[[#This Row],[Date2]]&gt;10,"Mid","Start"))</f>
        <v>End</v>
      </c>
      <c r="K5476" s="3">
        <v>0.93456018518518524</v>
      </c>
      <c r="L5476" t="s">
        <v>51</v>
      </c>
      <c r="M5476">
        <v>1</v>
      </c>
      <c r="N5476" s="1" t="s">
        <v>4</v>
      </c>
      <c r="O5476" s="1" t="s">
        <v>320</v>
      </c>
      <c r="P5476" t="s">
        <v>8426</v>
      </c>
      <c r="Q5476" t="s">
        <v>8427</v>
      </c>
      <c r="R5476">
        <v>212.5</v>
      </c>
      <c r="S5476" t="s">
        <v>8</v>
      </c>
      <c r="T5476" t="s">
        <v>8428</v>
      </c>
      <c r="U5476" t="s">
        <v>1395</v>
      </c>
      <c r="V5476" t="s">
        <v>11</v>
      </c>
    </row>
    <row r="5477" spans="1:22" x14ac:dyDescent="0.3">
      <c r="A5477">
        <v>5965</v>
      </c>
      <c r="B5477" t="s">
        <v>12906</v>
      </c>
      <c r="C5477" t="s">
        <v>6711</v>
      </c>
      <c r="D5477" t="s">
        <v>14</v>
      </c>
      <c r="E5477" s="2">
        <v>43065</v>
      </c>
      <c r="F5477" s="2" t="str">
        <f>TEXT(Table1[[#This Row],[Date]],"DDDD")</f>
        <v>Sunday</v>
      </c>
      <c r="G5477" s="2" t="str">
        <f>TEXT(Table1[[#This Row],[Date]],"mmMM")</f>
        <v>November</v>
      </c>
      <c r="H5477" s="2" t="str">
        <f>IF(Table1[[#This Row],[Day]]="Saturday","Weekend",IF(Table1[[#This Row],[Day]]="Sunday","Weekend","Weekday"))</f>
        <v>Weekend</v>
      </c>
      <c r="I5477" s="2" t="str">
        <f>TEXT(Table1[[#This Row],[Date]],"DD")</f>
        <v>26</v>
      </c>
      <c r="J5477" s="2" t="str">
        <f>IF(Table1[[#This Row],[Date2]]&gt;20,"End",IF(Table1[[#This Row],[Date2]]&gt;10,"Mid","Start"))</f>
        <v>End</v>
      </c>
      <c r="K5477" s="3">
        <v>0.80656249999999996</v>
      </c>
      <c r="L5477" t="s">
        <v>51</v>
      </c>
      <c r="M5477">
        <v>0</v>
      </c>
      <c r="N5477" s="1" t="s">
        <v>4</v>
      </c>
      <c r="O5477" s="1" t="s">
        <v>320</v>
      </c>
      <c r="P5477" t="s">
        <v>6712</v>
      </c>
      <c r="Q5477" t="s">
        <v>12907</v>
      </c>
      <c r="R5477">
        <v>252</v>
      </c>
      <c r="S5477" t="s">
        <v>8</v>
      </c>
      <c r="T5477" t="s">
        <v>6713</v>
      </c>
      <c r="U5477" t="s">
        <v>1395</v>
      </c>
      <c r="V5477" t="s">
        <v>11</v>
      </c>
    </row>
    <row r="5478" spans="1:22" x14ac:dyDescent="0.3">
      <c r="A5478">
        <v>5966</v>
      </c>
      <c r="B5478" t="s">
        <v>12908</v>
      </c>
      <c r="C5478" t="s">
        <v>6711</v>
      </c>
      <c r="D5478" t="s">
        <v>14</v>
      </c>
      <c r="E5478" s="2">
        <v>43065</v>
      </c>
      <c r="F5478" s="2" t="str">
        <f>TEXT(Table1[[#This Row],[Date]],"DDDD")</f>
        <v>Sunday</v>
      </c>
      <c r="G5478" s="2" t="str">
        <f>TEXT(Table1[[#This Row],[Date]],"mmMM")</f>
        <v>November</v>
      </c>
      <c r="H5478" s="2" t="str">
        <f>IF(Table1[[#This Row],[Day]]="Saturday","Weekend",IF(Table1[[#This Row],[Day]]="Sunday","Weekend","Weekday"))</f>
        <v>Weekend</v>
      </c>
      <c r="I5478" s="2" t="str">
        <f>TEXT(Table1[[#This Row],[Date]],"DD")</f>
        <v>26</v>
      </c>
      <c r="J5478" s="2" t="str">
        <f>IF(Table1[[#This Row],[Date2]]&gt;20,"End",IF(Table1[[#This Row],[Date2]]&gt;10,"Mid","Start"))</f>
        <v>End</v>
      </c>
      <c r="K5478" s="3">
        <v>0.81038194444444445</v>
      </c>
      <c r="L5478" t="s">
        <v>51</v>
      </c>
      <c r="M5478">
        <v>0</v>
      </c>
      <c r="N5478" s="1" t="s">
        <v>4</v>
      </c>
      <c r="O5478" s="1" t="s">
        <v>320</v>
      </c>
      <c r="P5478" t="s">
        <v>6712</v>
      </c>
      <c r="Q5478" t="s">
        <v>12909</v>
      </c>
      <c r="R5478">
        <v>333</v>
      </c>
      <c r="S5478" t="s">
        <v>8</v>
      </c>
      <c r="T5478" t="s">
        <v>6713</v>
      </c>
      <c r="U5478" t="s">
        <v>1395</v>
      </c>
      <c r="V5478" t="s">
        <v>11</v>
      </c>
    </row>
    <row r="5479" spans="1:22" x14ac:dyDescent="0.3">
      <c r="A5479">
        <v>5968</v>
      </c>
      <c r="B5479" t="s">
        <v>12912</v>
      </c>
      <c r="C5479" t="s">
        <v>6711</v>
      </c>
      <c r="D5479" t="s">
        <v>2</v>
      </c>
      <c r="E5479" s="2">
        <v>43065</v>
      </c>
      <c r="F5479" s="2" t="str">
        <f>TEXT(Table1[[#This Row],[Date]],"DDDD")</f>
        <v>Sunday</v>
      </c>
      <c r="G5479" s="2" t="str">
        <f>TEXT(Table1[[#This Row],[Date]],"mmMM")</f>
        <v>November</v>
      </c>
      <c r="H5479" s="2" t="str">
        <f>IF(Table1[[#This Row],[Day]]="Saturday","Weekend",IF(Table1[[#This Row],[Day]]="Sunday","Weekend","Weekday"))</f>
        <v>Weekend</v>
      </c>
      <c r="I5479" s="2" t="str">
        <f>TEXT(Table1[[#This Row],[Date]],"DD")</f>
        <v>26</v>
      </c>
      <c r="J5479" s="2" t="str">
        <f>IF(Table1[[#This Row],[Date2]]&gt;20,"End",IF(Table1[[#This Row],[Date2]]&gt;10,"Mid","Start"))</f>
        <v>End</v>
      </c>
      <c r="K5479" s="3">
        <v>0.8110532407407407</v>
      </c>
      <c r="L5479" t="s">
        <v>51</v>
      </c>
      <c r="M5479">
        <v>1</v>
      </c>
      <c r="N5479" s="1" t="s">
        <v>4</v>
      </c>
      <c r="O5479" s="1" t="s">
        <v>320</v>
      </c>
      <c r="P5479" t="s">
        <v>6712</v>
      </c>
      <c r="Q5479" t="s">
        <v>12909</v>
      </c>
      <c r="R5479">
        <v>333</v>
      </c>
      <c r="S5479" t="s">
        <v>8</v>
      </c>
      <c r="T5479" t="s">
        <v>6713</v>
      </c>
      <c r="U5479" t="s">
        <v>1395</v>
      </c>
      <c r="V5479" t="s">
        <v>11</v>
      </c>
    </row>
    <row r="5480" spans="1:22" x14ac:dyDescent="0.3">
      <c r="A5480">
        <v>5972</v>
      </c>
      <c r="B5480" t="s">
        <v>12921</v>
      </c>
      <c r="C5480" t="s">
        <v>557</v>
      </c>
      <c r="D5480" t="s">
        <v>2</v>
      </c>
      <c r="E5480" s="2">
        <v>43065</v>
      </c>
      <c r="F5480" s="2" t="str">
        <f>TEXT(Table1[[#This Row],[Date]],"DDDD")</f>
        <v>Sunday</v>
      </c>
      <c r="G5480" s="2" t="str">
        <f>TEXT(Table1[[#This Row],[Date]],"mmMM")</f>
        <v>November</v>
      </c>
      <c r="H5480" s="2" t="str">
        <f>IF(Table1[[#This Row],[Day]]="Saturday","Weekend",IF(Table1[[#This Row],[Day]]="Sunday","Weekend","Weekday"))</f>
        <v>Weekend</v>
      </c>
      <c r="I5480" s="2" t="str">
        <f>TEXT(Table1[[#This Row],[Date]],"DD")</f>
        <v>26</v>
      </c>
      <c r="J5480" s="2" t="str">
        <f>IF(Table1[[#This Row],[Date2]]&gt;20,"End",IF(Table1[[#This Row],[Date2]]&gt;10,"Mid","Start"))</f>
        <v>End</v>
      </c>
      <c r="K5480" s="3">
        <v>0.82817129629629627</v>
      </c>
      <c r="L5480" t="s">
        <v>51</v>
      </c>
      <c r="M5480">
        <v>1</v>
      </c>
      <c r="N5480" s="1" t="s">
        <v>4</v>
      </c>
      <c r="O5480" s="1" t="s">
        <v>320</v>
      </c>
      <c r="P5480" t="s">
        <v>558</v>
      </c>
      <c r="Q5480" t="s">
        <v>12922</v>
      </c>
      <c r="R5480">
        <v>472.5</v>
      </c>
      <c r="S5480" t="s">
        <v>8</v>
      </c>
      <c r="T5480" t="s">
        <v>560</v>
      </c>
      <c r="U5480" t="s">
        <v>1395</v>
      </c>
      <c r="V5480" t="s">
        <v>11</v>
      </c>
    </row>
    <row r="5481" spans="1:22" x14ac:dyDescent="0.3">
      <c r="A5481">
        <v>5977</v>
      </c>
      <c r="B5481" t="s">
        <v>12936</v>
      </c>
      <c r="C5481" t="s">
        <v>12937</v>
      </c>
      <c r="D5481" t="s">
        <v>2</v>
      </c>
      <c r="E5481" s="2">
        <v>43065</v>
      </c>
      <c r="F5481" s="2" t="str">
        <f>TEXT(Table1[[#This Row],[Date]],"DDDD")</f>
        <v>Sunday</v>
      </c>
      <c r="G5481" s="2" t="str">
        <f>TEXT(Table1[[#This Row],[Date]],"mmMM")</f>
        <v>November</v>
      </c>
      <c r="H5481" s="2" t="str">
        <f>IF(Table1[[#This Row],[Day]]="Saturday","Weekend",IF(Table1[[#This Row],[Day]]="Sunday","Weekend","Weekday"))</f>
        <v>Weekend</v>
      </c>
      <c r="I5481" s="2" t="str">
        <f>TEXT(Table1[[#This Row],[Date]],"DD")</f>
        <v>26</v>
      </c>
      <c r="J5481" s="2" t="str">
        <f>IF(Table1[[#This Row],[Date2]]&gt;20,"End",IF(Table1[[#This Row],[Date2]]&gt;10,"Mid","Start"))</f>
        <v>End</v>
      </c>
      <c r="K5481" s="3">
        <v>0.85337962962962965</v>
      </c>
      <c r="L5481" t="s">
        <v>51</v>
      </c>
      <c r="M5481">
        <v>1</v>
      </c>
      <c r="N5481" s="1" t="s">
        <v>4</v>
      </c>
      <c r="O5481" s="1" t="s">
        <v>320</v>
      </c>
      <c r="P5481" t="s">
        <v>12938</v>
      </c>
      <c r="Q5481" t="s">
        <v>12939</v>
      </c>
      <c r="R5481">
        <v>280</v>
      </c>
      <c r="S5481" t="s">
        <v>8</v>
      </c>
      <c r="T5481" t="s">
        <v>12940</v>
      </c>
      <c r="U5481" t="s">
        <v>10</v>
      </c>
      <c r="V5481" t="s">
        <v>11</v>
      </c>
    </row>
    <row r="5482" spans="1:22" x14ac:dyDescent="0.3">
      <c r="A5482">
        <v>5978</v>
      </c>
      <c r="B5482" t="s">
        <v>12941</v>
      </c>
      <c r="C5482" t="s">
        <v>12937</v>
      </c>
      <c r="D5482" t="s">
        <v>2</v>
      </c>
      <c r="E5482" s="2">
        <v>43065</v>
      </c>
      <c r="F5482" s="2" t="str">
        <f>TEXT(Table1[[#This Row],[Date]],"DDDD")</f>
        <v>Sunday</v>
      </c>
      <c r="G5482" s="2" t="str">
        <f>TEXT(Table1[[#This Row],[Date]],"mmMM")</f>
        <v>November</v>
      </c>
      <c r="H5482" s="2" t="str">
        <f>IF(Table1[[#This Row],[Day]]="Saturday","Weekend",IF(Table1[[#This Row],[Day]]="Sunday","Weekend","Weekday"))</f>
        <v>Weekend</v>
      </c>
      <c r="I5482" s="2" t="str">
        <f>TEXT(Table1[[#This Row],[Date]],"DD")</f>
        <v>26</v>
      </c>
      <c r="J5482" s="2" t="str">
        <f>IF(Table1[[#This Row],[Date2]]&gt;20,"End",IF(Table1[[#This Row],[Date2]]&gt;10,"Mid","Start"))</f>
        <v>End</v>
      </c>
      <c r="K5482" s="3">
        <v>0.85625000000000007</v>
      </c>
      <c r="L5482" t="s">
        <v>51</v>
      </c>
      <c r="M5482">
        <v>1</v>
      </c>
      <c r="N5482" s="1" t="s">
        <v>4</v>
      </c>
      <c r="O5482" s="1" t="s">
        <v>320</v>
      </c>
      <c r="P5482" t="s">
        <v>12938</v>
      </c>
      <c r="Q5482" t="s">
        <v>12942</v>
      </c>
      <c r="R5482">
        <v>355</v>
      </c>
      <c r="S5482" t="s">
        <v>8</v>
      </c>
      <c r="T5482" t="s">
        <v>12940</v>
      </c>
      <c r="U5482" t="s">
        <v>1395</v>
      </c>
      <c r="V5482" t="s">
        <v>11</v>
      </c>
    </row>
    <row r="5483" spans="1:22" x14ac:dyDescent="0.3">
      <c r="A5483">
        <v>5981</v>
      </c>
      <c r="B5483" t="s">
        <v>12946</v>
      </c>
      <c r="C5483" t="s">
        <v>6946</v>
      </c>
      <c r="D5483" t="s">
        <v>2</v>
      </c>
      <c r="E5483" s="2">
        <v>43065</v>
      </c>
      <c r="F5483" s="2" t="str">
        <f>TEXT(Table1[[#This Row],[Date]],"DDDD")</f>
        <v>Sunday</v>
      </c>
      <c r="G5483" s="2" t="str">
        <f>TEXT(Table1[[#This Row],[Date]],"mmMM")</f>
        <v>November</v>
      </c>
      <c r="H5483" s="2" t="str">
        <f>IF(Table1[[#This Row],[Day]]="Saturday","Weekend",IF(Table1[[#This Row],[Day]]="Sunday","Weekend","Weekday"))</f>
        <v>Weekend</v>
      </c>
      <c r="I5483" s="2" t="str">
        <f>TEXT(Table1[[#This Row],[Date]],"DD")</f>
        <v>26</v>
      </c>
      <c r="J5483" s="2" t="str">
        <f>IF(Table1[[#This Row],[Date2]]&gt;20,"End",IF(Table1[[#This Row],[Date2]]&gt;10,"Mid","Start"))</f>
        <v>End</v>
      </c>
      <c r="K5483" s="3">
        <v>0.85956018518518529</v>
      </c>
      <c r="L5483" t="s">
        <v>73</v>
      </c>
      <c r="M5483">
        <v>1</v>
      </c>
      <c r="N5483" s="1" t="s">
        <v>4</v>
      </c>
      <c r="O5483" s="1" t="s">
        <v>320</v>
      </c>
      <c r="P5483" t="s">
        <v>6947</v>
      </c>
      <c r="Q5483" t="s">
        <v>2481</v>
      </c>
      <c r="R5483">
        <v>126</v>
      </c>
      <c r="S5483" t="s">
        <v>8</v>
      </c>
      <c r="T5483" t="s">
        <v>6949</v>
      </c>
      <c r="U5483" t="s">
        <v>1395</v>
      </c>
      <c r="V5483" t="s">
        <v>11</v>
      </c>
    </row>
    <row r="5484" spans="1:22" x14ac:dyDescent="0.3">
      <c r="A5484">
        <v>5991</v>
      </c>
      <c r="B5484" t="s">
        <v>12961</v>
      </c>
      <c r="C5484" t="s">
        <v>7106</v>
      </c>
      <c r="D5484" t="s">
        <v>2</v>
      </c>
      <c r="E5484" s="2">
        <v>43065</v>
      </c>
      <c r="F5484" s="2" t="str">
        <f>TEXT(Table1[[#This Row],[Date]],"DDDD")</f>
        <v>Sunday</v>
      </c>
      <c r="G5484" s="2" t="str">
        <f>TEXT(Table1[[#This Row],[Date]],"mmMM")</f>
        <v>November</v>
      </c>
      <c r="H5484" s="2" t="str">
        <f>IF(Table1[[#This Row],[Day]]="Saturday","Weekend",IF(Table1[[#This Row],[Day]]="Sunday","Weekend","Weekday"))</f>
        <v>Weekend</v>
      </c>
      <c r="I5484" s="2" t="str">
        <f>TEXT(Table1[[#This Row],[Date]],"DD")</f>
        <v>26</v>
      </c>
      <c r="J5484" s="2" t="str">
        <f>IF(Table1[[#This Row],[Date2]]&gt;20,"End",IF(Table1[[#This Row],[Date2]]&gt;10,"Mid","Start"))</f>
        <v>End</v>
      </c>
      <c r="K5484" s="3">
        <v>0.87224537037037042</v>
      </c>
      <c r="L5484" t="s">
        <v>5997</v>
      </c>
      <c r="M5484">
        <v>1</v>
      </c>
      <c r="N5484" s="1" t="s">
        <v>4</v>
      </c>
      <c r="O5484" s="1" t="s">
        <v>320</v>
      </c>
      <c r="P5484" t="s">
        <v>7107</v>
      </c>
      <c r="Q5484" t="s">
        <v>12962</v>
      </c>
      <c r="R5484">
        <v>128</v>
      </c>
      <c r="S5484" t="s">
        <v>8</v>
      </c>
      <c r="T5484" t="s">
        <v>7108</v>
      </c>
      <c r="U5484" t="s">
        <v>1395</v>
      </c>
      <c r="V5484" t="s">
        <v>11</v>
      </c>
    </row>
    <row r="5485" spans="1:22" x14ac:dyDescent="0.3">
      <c r="A5485">
        <v>5995</v>
      </c>
      <c r="B5485" t="s">
        <v>12974</v>
      </c>
      <c r="C5485" t="s">
        <v>12975</v>
      </c>
      <c r="D5485" t="s">
        <v>2</v>
      </c>
      <c r="E5485" s="2">
        <v>43065</v>
      </c>
      <c r="F5485" s="2" t="str">
        <f>TEXT(Table1[[#This Row],[Date]],"DDDD")</f>
        <v>Sunday</v>
      </c>
      <c r="G5485" s="2" t="str">
        <f>TEXT(Table1[[#This Row],[Date]],"mmMM")</f>
        <v>November</v>
      </c>
      <c r="H5485" s="2" t="str">
        <f>IF(Table1[[#This Row],[Day]]="Saturday","Weekend",IF(Table1[[#This Row],[Day]]="Sunday","Weekend","Weekday"))</f>
        <v>Weekend</v>
      </c>
      <c r="I5485" s="2" t="str">
        <f>TEXT(Table1[[#This Row],[Date]],"DD")</f>
        <v>26</v>
      </c>
      <c r="J5485" s="2" t="str">
        <f>IF(Table1[[#This Row],[Date2]]&gt;20,"End",IF(Table1[[#This Row],[Date2]]&gt;10,"Mid","Start"))</f>
        <v>End</v>
      </c>
      <c r="K5485" s="3">
        <v>0.88543981481481482</v>
      </c>
      <c r="L5485" t="s">
        <v>168</v>
      </c>
      <c r="M5485">
        <v>1</v>
      </c>
      <c r="N5485" s="1" t="s">
        <v>4</v>
      </c>
      <c r="O5485" s="1" t="s">
        <v>320</v>
      </c>
      <c r="P5485" t="s">
        <v>12976</v>
      </c>
      <c r="Q5485" t="s">
        <v>12977</v>
      </c>
      <c r="R5485">
        <v>220</v>
      </c>
      <c r="S5485" t="s">
        <v>8</v>
      </c>
      <c r="T5485" t="s">
        <v>12978</v>
      </c>
      <c r="U5485" t="s">
        <v>1395</v>
      </c>
      <c r="V5485" t="s">
        <v>11</v>
      </c>
    </row>
    <row r="5486" spans="1:22" x14ac:dyDescent="0.3">
      <c r="A5486">
        <v>6000</v>
      </c>
      <c r="B5486" t="s">
        <v>12988</v>
      </c>
      <c r="C5486" t="s">
        <v>9446</v>
      </c>
      <c r="D5486" t="s">
        <v>2</v>
      </c>
      <c r="E5486" s="2">
        <v>43065</v>
      </c>
      <c r="F5486" s="2" t="str">
        <f>TEXT(Table1[[#This Row],[Date]],"DDDD")</f>
        <v>Sunday</v>
      </c>
      <c r="G5486" s="2" t="str">
        <f>TEXT(Table1[[#This Row],[Date]],"mmMM")</f>
        <v>November</v>
      </c>
      <c r="H5486" s="2" t="str">
        <f>IF(Table1[[#This Row],[Day]]="Saturday","Weekend",IF(Table1[[#This Row],[Day]]="Sunday","Weekend","Weekday"))</f>
        <v>Weekend</v>
      </c>
      <c r="I5486" s="2" t="str">
        <f>TEXT(Table1[[#This Row],[Date]],"DD")</f>
        <v>26</v>
      </c>
      <c r="J5486" s="2" t="str">
        <f>IF(Table1[[#This Row],[Date2]]&gt;20,"End",IF(Table1[[#This Row],[Date2]]&gt;10,"Mid","Start"))</f>
        <v>End</v>
      </c>
      <c r="K5486" s="3">
        <v>0.89276620370370374</v>
      </c>
      <c r="L5486" t="s">
        <v>5997</v>
      </c>
      <c r="M5486">
        <v>1</v>
      </c>
      <c r="N5486" s="1" t="s">
        <v>4</v>
      </c>
      <c r="O5486" s="1" t="s">
        <v>320</v>
      </c>
      <c r="P5486" t="s">
        <v>9447</v>
      </c>
      <c r="Q5486" t="s">
        <v>6611</v>
      </c>
      <c r="R5486">
        <v>100.8</v>
      </c>
      <c r="S5486" t="s">
        <v>8</v>
      </c>
      <c r="T5486" t="s">
        <v>9448</v>
      </c>
      <c r="U5486" t="s">
        <v>1395</v>
      </c>
      <c r="V5486" t="s">
        <v>11</v>
      </c>
    </row>
    <row r="5487" spans="1:22" x14ac:dyDescent="0.3">
      <c r="A5487">
        <v>6001</v>
      </c>
      <c r="B5487" t="s">
        <v>12989</v>
      </c>
      <c r="C5487" t="s">
        <v>12990</v>
      </c>
      <c r="D5487" t="s">
        <v>2</v>
      </c>
      <c r="E5487" s="2">
        <v>43065</v>
      </c>
      <c r="F5487" s="2" t="str">
        <f>TEXT(Table1[[#This Row],[Date]],"DDDD")</f>
        <v>Sunday</v>
      </c>
      <c r="G5487" s="2" t="str">
        <f>TEXT(Table1[[#This Row],[Date]],"mmMM")</f>
        <v>November</v>
      </c>
      <c r="H5487" s="2" t="str">
        <f>IF(Table1[[#This Row],[Day]]="Saturday","Weekend",IF(Table1[[#This Row],[Day]]="Sunday","Weekend","Weekday"))</f>
        <v>Weekend</v>
      </c>
      <c r="I5487" s="2" t="str">
        <f>TEXT(Table1[[#This Row],[Date]],"DD")</f>
        <v>26</v>
      </c>
      <c r="J5487" s="2" t="str">
        <f>IF(Table1[[#This Row],[Date2]]&gt;20,"End",IF(Table1[[#This Row],[Date2]]&gt;10,"Mid","Start"))</f>
        <v>End</v>
      </c>
      <c r="K5487" s="3">
        <v>0.89293981481481488</v>
      </c>
      <c r="L5487" t="s">
        <v>168</v>
      </c>
      <c r="M5487">
        <v>1</v>
      </c>
      <c r="N5487" s="1" t="s">
        <v>4</v>
      </c>
      <c r="O5487" s="1" t="s">
        <v>320</v>
      </c>
      <c r="P5487" t="s">
        <v>12991</v>
      </c>
      <c r="Q5487" t="s">
        <v>12992</v>
      </c>
      <c r="R5487">
        <v>280</v>
      </c>
      <c r="S5487" t="s">
        <v>8</v>
      </c>
      <c r="T5487" t="s">
        <v>12993</v>
      </c>
      <c r="U5487" t="s">
        <v>1395</v>
      </c>
      <c r="V5487" t="s">
        <v>11</v>
      </c>
    </row>
    <row r="5488" spans="1:22" x14ac:dyDescent="0.3">
      <c r="A5488">
        <v>6007</v>
      </c>
      <c r="B5488" t="s">
        <v>13005</v>
      </c>
      <c r="C5488" t="s">
        <v>13006</v>
      </c>
      <c r="D5488" t="s">
        <v>2</v>
      </c>
      <c r="E5488" s="2">
        <v>43065</v>
      </c>
      <c r="F5488" s="2" t="str">
        <f>TEXT(Table1[[#This Row],[Date]],"DDDD")</f>
        <v>Sunday</v>
      </c>
      <c r="G5488" s="2" t="str">
        <f>TEXT(Table1[[#This Row],[Date]],"mmMM")</f>
        <v>November</v>
      </c>
      <c r="H5488" s="2" t="str">
        <f>IF(Table1[[#This Row],[Day]]="Saturday","Weekend",IF(Table1[[#This Row],[Day]]="Sunday","Weekend","Weekday"))</f>
        <v>Weekend</v>
      </c>
      <c r="I5488" s="2" t="str">
        <f>TEXT(Table1[[#This Row],[Date]],"DD")</f>
        <v>26</v>
      </c>
      <c r="J5488" s="2" t="str">
        <f>IF(Table1[[#This Row],[Date2]]&gt;20,"End",IF(Table1[[#This Row],[Date2]]&gt;10,"Mid","Start"))</f>
        <v>End</v>
      </c>
      <c r="K5488" s="3">
        <v>0.90145833333333336</v>
      </c>
      <c r="L5488" t="s">
        <v>51</v>
      </c>
      <c r="M5488">
        <v>1</v>
      </c>
      <c r="N5488" s="1" t="s">
        <v>4</v>
      </c>
      <c r="O5488" s="1" t="s">
        <v>320</v>
      </c>
      <c r="P5488" t="s">
        <v>13007</v>
      </c>
      <c r="Q5488" t="s">
        <v>13008</v>
      </c>
      <c r="R5488">
        <v>280</v>
      </c>
      <c r="S5488" t="s">
        <v>8</v>
      </c>
      <c r="T5488" t="s">
        <v>13009</v>
      </c>
      <c r="U5488" t="s">
        <v>1395</v>
      </c>
      <c r="V5488" t="s">
        <v>11</v>
      </c>
    </row>
    <row r="5489" spans="1:22" x14ac:dyDescent="0.3">
      <c r="A5489">
        <v>6008</v>
      </c>
      <c r="B5489" t="s">
        <v>13010</v>
      </c>
      <c r="C5489" t="s">
        <v>3807</v>
      </c>
      <c r="D5489" t="s">
        <v>2</v>
      </c>
      <c r="E5489" s="2">
        <v>43065</v>
      </c>
      <c r="F5489" s="2" t="str">
        <f>TEXT(Table1[[#This Row],[Date]],"DDDD")</f>
        <v>Sunday</v>
      </c>
      <c r="G5489" s="2" t="str">
        <f>TEXT(Table1[[#This Row],[Date]],"mmMM")</f>
        <v>November</v>
      </c>
      <c r="H5489" s="2" t="str">
        <f>IF(Table1[[#This Row],[Day]]="Saturday","Weekend",IF(Table1[[#This Row],[Day]]="Sunday","Weekend","Weekday"))</f>
        <v>Weekend</v>
      </c>
      <c r="I5489" s="2" t="str">
        <f>TEXT(Table1[[#This Row],[Date]],"DD")</f>
        <v>26</v>
      </c>
      <c r="J5489" s="2" t="str">
        <f>IF(Table1[[#This Row],[Date2]]&gt;20,"End",IF(Table1[[#This Row],[Date2]]&gt;10,"Mid","Start"))</f>
        <v>End</v>
      </c>
      <c r="K5489" s="3">
        <v>0.90280092592592598</v>
      </c>
      <c r="L5489" t="s">
        <v>28</v>
      </c>
      <c r="M5489">
        <v>1</v>
      </c>
      <c r="N5489" s="1" t="s">
        <v>4</v>
      </c>
      <c r="O5489" s="1" t="s">
        <v>320</v>
      </c>
      <c r="P5489" t="s">
        <v>3808</v>
      </c>
      <c r="Q5489" t="s">
        <v>13011</v>
      </c>
      <c r="R5489">
        <v>217.8</v>
      </c>
      <c r="S5489" t="s">
        <v>8</v>
      </c>
      <c r="T5489" t="s">
        <v>3809</v>
      </c>
      <c r="U5489" t="s">
        <v>1395</v>
      </c>
      <c r="V5489" t="s">
        <v>11</v>
      </c>
    </row>
    <row r="5490" spans="1:22" x14ac:dyDescent="0.3">
      <c r="A5490">
        <v>6011</v>
      </c>
      <c r="B5490" t="s">
        <v>13016</v>
      </c>
      <c r="C5490" t="s">
        <v>10937</v>
      </c>
      <c r="D5490" t="s">
        <v>2</v>
      </c>
      <c r="E5490" s="2">
        <v>43065</v>
      </c>
      <c r="F5490" s="2" t="str">
        <f>TEXT(Table1[[#This Row],[Date]],"DDDD")</f>
        <v>Sunday</v>
      </c>
      <c r="G5490" s="2" t="str">
        <f>TEXT(Table1[[#This Row],[Date]],"mmMM")</f>
        <v>November</v>
      </c>
      <c r="H5490" s="2" t="str">
        <f>IF(Table1[[#This Row],[Day]]="Saturday","Weekend",IF(Table1[[#This Row],[Day]]="Sunday","Weekend","Weekday"))</f>
        <v>Weekend</v>
      </c>
      <c r="I5490" s="2" t="str">
        <f>TEXT(Table1[[#This Row],[Date]],"DD")</f>
        <v>26</v>
      </c>
      <c r="J5490" s="2" t="str">
        <f>IF(Table1[[#This Row],[Date2]]&gt;20,"End",IF(Table1[[#This Row],[Date2]]&gt;10,"Mid","Start"))</f>
        <v>End</v>
      </c>
      <c r="K5490" s="3">
        <v>0.90687499999999999</v>
      </c>
      <c r="L5490" t="s">
        <v>168</v>
      </c>
      <c r="M5490">
        <v>1</v>
      </c>
      <c r="N5490" s="1" t="s">
        <v>4</v>
      </c>
      <c r="O5490" s="1" t="s">
        <v>320</v>
      </c>
      <c r="P5490" t="s">
        <v>10938</v>
      </c>
      <c r="Q5490" t="s">
        <v>13017</v>
      </c>
      <c r="R5490">
        <v>268</v>
      </c>
      <c r="S5490" t="s">
        <v>8</v>
      </c>
      <c r="T5490" t="s">
        <v>10940</v>
      </c>
      <c r="U5490" t="s">
        <v>1395</v>
      </c>
      <c r="V5490" t="s">
        <v>11</v>
      </c>
    </row>
    <row r="5491" spans="1:22" x14ac:dyDescent="0.3">
      <c r="A5491">
        <v>6022</v>
      </c>
      <c r="B5491" t="s">
        <v>13041</v>
      </c>
      <c r="C5491" t="s">
        <v>8881</v>
      </c>
      <c r="D5491" t="s">
        <v>2</v>
      </c>
      <c r="E5491" s="2">
        <v>43065</v>
      </c>
      <c r="F5491" s="2" t="str">
        <f>TEXT(Table1[[#This Row],[Date]],"DDDD")</f>
        <v>Sunday</v>
      </c>
      <c r="G5491" s="2" t="str">
        <f>TEXT(Table1[[#This Row],[Date]],"mmMM")</f>
        <v>November</v>
      </c>
      <c r="H5491" s="2" t="str">
        <f>IF(Table1[[#This Row],[Day]]="Saturday","Weekend",IF(Table1[[#This Row],[Day]]="Sunday","Weekend","Weekday"))</f>
        <v>Weekend</v>
      </c>
      <c r="I5491" s="2" t="str">
        <f>TEXT(Table1[[#This Row],[Date]],"DD")</f>
        <v>26</v>
      </c>
      <c r="J5491" s="2" t="str">
        <f>IF(Table1[[#This Row],[Date2]]&gt;20,"End",IF(Table1[[#This Row],[Date2]]&gt;10,"Mid","Start"))</f>
        <v>End</v>
      </c>
      <c r="K5491" s="3">
        <v>0.93550925925925932</v>
      </c>
      <c r="L5491" t="s">
        <v>97</v>
      </c>
      <c r="M5491">
        <v>1</v>
      </c>
      <c r="N5491" s="1" t="s">
        <v>4</v>
      </c>
      <c r="O5491" s="1" t="s">
        <v>320</v>
      </c>
      <c r="P5491" t="s">
        <v>7757</v>
      </c>
      <c r="Q5491" t="s">
        <v>294</v>
      </c>
      <c r="R5491">
        <v>306</v>
      </c>
      <c r="S5491" t="s">
        <v>8</v>
      </c>
      <c r="T5491" t="s">
        <v>7758</v>
      </c>
      <c r="U5491" t="s">
        <v>1395</v>
      </c>
      <c r="V5491" t="s">
        <v>11</v>
      </c>
    </row>
    <row r="5492" spans="1:22" x14ac:dyDescent="0.3">
      <c r="A5492">
        <v>6024</v>
      </c>
      <c r="B5492" t="s">
        <v>13044</v>
      </c>
      <c r="C5492" t="s">
        <v>8551</v>
      </c>
      <c r="D5492" t="s">
        <v>2</v>
      </c>
      <c r="E5492" s="2">
        <v>43065</v>
      </c>
      <c r="F5492" s="2" t="str">
        <f>TEXT(Table1[[#This Row],[Date]],"DDDD")</f>
        <v>Sunday</v>
      </c>
      <c r="G5492" s="2" t="str">
        <f>TEXT(Table1[[#This Row],[Date]],"mmMM")</f>
        <v>November</v>
      </c>
      <c r="H5492" s="2" t="str">
        <f>IF(Table1[[#This Row],[Day]]="Saturday","Weekend",IF(Table1[[#This Row],[Day]]="Sunday","Weekend","Weekday"))</f>
        <v>Weekend</v>
      </c>
      <c r="I5492" s="2" t="str">
        <f>TEXT(Table1[[#This Row],[Date]],"DD")</f>
        <v>26</v>
      </c>
      <c r="J5492" s="2" t="str">
        <f>IF(Table1[[#This Row],[Date2]]&gt;20,"End",IF(Table1[[#This Row],[Date2]]&gt;10,"Mid","Start"))</f>
        <v>End</v>
      </c>
      <c r="K5492" s="3">
        <v>0.95581018518518512</v>
      </c>
      <c r="L5492" t="s">
        <v>168</v>
      </c>
      <c r="M5492">
        <v>1</v>
      </c>
      <c r="N5492" s="1" t="s">
        <v>4</v>
      </c>
      <c r="O5492" s="1" t="s">
        <v>320</v>
      </c>
      <c r="P5492" t="s">
        <v>8552</v>
      </c>
      <c r="Q5492" t="s">
        <v>13045</v>
      </c>
      <c r="R5492">
        <v>190</v>
      </c>
      <c r="S5492" t="s">
        <v>8</v>
      </c>
      <c r="T5492" t="s">
        <v>8554</v>
      </c>
      <c r="U5492" t="s">
        <v>1395</v>
      </c>
      <c r="V5492" t="s">
        <v>11</v>
      </c>
    </row>
    <row r="5493" spans="1:22" x14ac:dyDescent="0.3">
      <c r="A5493">
        <v>3640</v>
      </c>
      <c r="B5493" t="s">
        <v>8235</v>
      </c>
      <c r="C5493" t="s">
        <v>8236</v>
      </c>
      <c r="D5493" t="s">
        <v>2</v>
      </c>
      <c r="E5493" s="2">
        <v>43034</v>
      </c>
      <c r="F5493" s="2" t="str">
        <f>TEXT(Table1[[#This Row],[Date]],"DDDD")</f>
        <v>Thursday</v>
      </c>
      <c r="G5493" s="2" t="str">
        <f>TEXT(Table1[[#This Row],[Date]],"mmMM")</f>
        <v>October</v>
      </c>
      <c r="H5493" s="2" t="str">
        <f>IF(Table1[[#This Row],[Day]]="Saturday","Weekend",IF(Table1[[#This Row],[Day]]="Sunday","Weekend","Weekday"))</f>
        <v>Weekday</v>
      </c>
      <c r="I5493" s="2" t="str">
        <f>TEXT(Table1[[#This Row],[Date]],"DD")</f>
        <v>26</v>
      </c>
      <c r="J5493" s="2" t="str">
        <f>IF(Table1[[#This Row],[Date2]]&gt;20,"End",IF(Table1[[#This Row],[Date2]]&gt;10,"Mid","Start"))</f>
        <v>End</v>
      </c>
      <c r="K5493" s="3">
        <v>2.3634259259259261E-2</v>
      </c>
      <c r="L5493" t="s">
        <v>168</v>
      </c>
      <c r="M5493">
        <v>1</v>
      </c>
      <c r="N5493" s="1" t="s">
        <v>4</v>
      </c>
      <c r="O5493" s="1" t="s">
        <v>320</v>
      </c>
      <c r="P5493" t="s">
        <v>8237</v>
      </c>
      <c r="Q5493" t="s">
        <v>8238</v>
      </c>
      <c r="R5493">
        <v>266</v>
      </c>
      <c r="S5493" t="s">
        <v>8</v>
      </c>
      <c r="T5493" t="s">
        <v>8239</v>
      </c>
      <c r="U5493" t="s">
        <v>1395</v>
      </c>
      <c r="V5493" t="s">
        <v>11</v>
      </c>
    </row>
    <row r="5494" spans="1:22" x14ac:dyDescent="0.3">
      <c r="A5494">
        <v>130</v>
      </c>
      <c r="B5494" t="s">
        <v>340</v>
      </c>
      <c r="C5494" t="s">
        <v>341</v>
      </c>
      <c r="D5494" t="s">
        <v>2</v>
      </c>
      <c r="E5494" s="2">
        <v>42973</v>
      </c>
      <c r="F5494" s="2" t="str">
        <f>TEXT(Table1[[#This Row],[Date]],"DDDD")</f>
        <v>Saturday</v>
      </c>
      <c r="G5494" s="2" t="str">
        <f>TEXT(Table1[[#This Row],[Date]],"mmMM")</f>
        <v>August</v>
      </c>
      <c r="H5494" s="2" t="str">
        <f>IF(Table1[[#This Row],[Day]]="Saturday","Weekend",IF(Table1[[#This Row],[Day]]="Sunday","Weekend","Weekday"))</f>
        <v>Weekend</v>
      </c>
      <c r="I5494" s="2" t="str">
        <f>TEXT(Table1[[#This Row],[Date]],"DD")</f>
        <v>26</v>
      </c>
      <c r="J5494" s="2" t="str">
        <f>IF(Table1[[#This Row],[Date2]]&gt;20,"End",IF(Table1[[#This Row],[Date2]]&gt;10,"Mid","Start"))</f>
        <v>End</v>
      </c>
      <c r="K5494" s="3">
        <v>0.50593749999999993</v>
      </c>
      <c r="L5494" t="s">
        <v>51</v>
      </c>
      <c r="M5494">
        <v>1</v>
      </c>
      <c r="N5494" s="1" t="s">
        <v>4</v>
      </c>
      <c r="O5494" s="1" t="s">
        <v>320</v>
      </c>
      <c r="P5494" t="s">
        <v>342</v>
      </c>
      <c r="Q5494" t="s">
        <v>343</v>
      </c>
      <c r="R5494">
        <v>256</v>
      </c>
      <c r="S5494" t="s">
        <v>8</v>
      </c>
      <c r="T5494" t="s">
        <v>344</v>
      </c>
      <c r="U5494"/>
      <c r="V5494" t="s">
        <v>11</v>
      </c>
    </row>
    <row r="5495" spans="1:22" x14ac:dyDescent="0.3">
      <c r="A5495">
        <v>131</v>
      </c>
      <c r="B5495" t="s">
        <v>345</v>
      </c>
      <c r="C5495" t="s">
        <v>341</v>
      </c>
      <c r="D5495" t="s">
        <v>2</v>
      </c>
      <c r="E5495" s="2">
        <v>42973</v>
      </c>
      <c r="F5495" s="2" t="str">
        <f>TEXT(Table1[[#This Row],[Date]],"DDDD")</f>
        <v>Saturday</v>
      </c>
      <c r="G5495" s="2" t="str">
        <f>TEXT(Table1[[#This Row],[Date]],"mmMM")</f>
        <v>August</v>
      </c>
      <c r="H5495" s="2" t="str">
        <f>IF(Table1[[#This Row],[Day]]="Saturday","Weekend",IF(Table1[[#This Row],[Day]]="Sunday","Weekend","Weekday"))</f>
        <v>Weekend</v>
      </c>
      <c r="I5495" s="2" t="str">
        <f>TEXT(Table1[[#This Row],[Date]],"DD")</f>
        <v>26</v>
      </c>
      <c r="J5495" s="2" t="str">
        <f>IF(Table1[[#This Row],[Date2]]&gt;20,"End",IF(Table1[[#This Row],[Date2]]&gt;10,"Mid","Start"))</f>
        <v>End</v>
      </c>
      <c r="K5495" s="3">
        <v>0.50597222222222216</v>
      </c>
      <c r="L5495" t="s">
        <v>51</v>
      </c>
      <c r="M5495">
        <v>1</v>
      </c>
      <c r="N5495" s="1" t="s">
        <v>4</v>
      </c>
      <c r="O5495" s="1" t="s">
        <v>320</v>
      </c>
      <c r="P5495" t="s">
        <v>342</v>
      </c>
      <c r="Q5495" t="s">
        <v>343</v>
      </c>
      <c r="R5495">
        <v>256</v>
      </c>
      <c r="S5495" t="s">
        <v>8</v>
      </c>
      <c r="T5495" t="s">
        <v>344</v>
      </c>
      <c r="U5495"/>
      <c r="V5495" t="s">
        <v>11</v>
      </c>
    </row>
    <row r="5496" spans="1:22" x14ac:dyDescent="0.3">
      <c r="A5496">
        <v>138</v>
      </c>
      <c r="B5496" t="s">
        <v>363</v>
      </c>
      <c r="C5496" t="s">
        <v>191</v>
      </c>
      <c r="D5496" t="s">
        <v>2</v>
      </c>
      <c r="E5496" s="2">
        <v>42973</v>
      </c>
      <c r="F5496" s="2" t="str">
        <f>TEXT(Table1[[#This Row],[Date]],"DDDD")</f>
        <v>Saturday</v>
      </c>
      <c r="G5496" s="2" t="str">
        <f>TEXT(Table1[[#This Row],[Date]],"mmMM")</f>
        <v>August</v>
      </c>
      <c r="H5496" s="2" t="str">
        <f>IF(Table1[[#This Row],[Day]]="Saturday","Weekend",IF(Table1[[#This Row],[Day]]="Sunday","Weekend","Weekday"))</f>
        <v>Weekend</v>
      </c>
      <c r="I5496" s="2" t="str">
        <f>TEXT(Table1[[#This Row],[Date]],"DD")</f>
        <v>26</v>
      </c>
      <c r="J5496" s="2" t="str">
        <f>IF(Table1[[#This Row],[Date2]]&gt;20,"End",IF(Table1[[#This Row],[Date2]]&gt;10,"Mid","Start"))</f>
        <v>End</v>
      </c>
      <c r="K5496" s="3">
        <v>0.62262731481481481</v>
      </c>
      <c r="L5496" t="s">
        <v>66</v>
      </c>
      <c r="M5496">
        <v>1</v>
      </c>
      <c r="N5496" s="1" t="s">
        <v>4</v>
      </c>
      <c r="O5496" s="1" t="s">
        <v>320</v>
      </c>
      <c r="P5496" t="s">
        <v>192</v>
      </c>
      <c r="Q5496" t="s">
        <v>364</v>
      </c>
      <c r="R5496">
        <v>600</v>
      </c>
      <c r="S5496" t="s">
        <v>8</v>
      </c>
      <c r="T5496" t="s">
        <v>194</v>
      </c>
      <c r="U5496"/>
      <c r="V5496" t="s">
        <v>11</v>
      </c>
    </row>
    <row r="5497" spans="1:22" x14ac:dyDescent="0.3">
      <c r="A5497">
        <v>139</v>
      </c>
      <c r="B5497" t="s">
        <v>365</v>
      </c>
      <c r="C5497" t="s">
        <v>191</v>
      </c>
      <c r="D5497" t="s">
        <v>2</v>
      </c>
      <c r="E5497" s="2">
        <v>42973</v>
      </c>
      <c r="F5497" s="2" t="str">
        <f>TEXT(Table1[[#This Row],[Date]],"DDDD")</f>
        <v>Saturday</v>
      </c>
      <c r="G5497" s="2" t="str">
        <f>TEXT(Table1[[#This Row],[Date]],"mmMM")</f>
        <v>August</v>
      </c>
      <c r="H5497" s="2" t="str">
        <f>IF(Table1[[#This Row],[Day]]="Saturday","Weekend",IF(Table1[[#This Row],[Day]]="Sunday","Weekend","Weekday"))</f>
        <v>Weekend</v>
      </c>
      <c r="I5497" s="2" t="str">
        <f>TEXT(Table1[[#This Row],[Date]],"DD")</f>
        <v>26</v>
      </c>
      <c r="J5497" s="2" t="str">
        <f>IF(Table1[[#This Row],[Date2]]&gt;20,"End",IF(Table1[[#This Row],[Date2]]&gt;10,"Mid","Start"))</f>
        <v>End</v>
      </c>
      <c r="K5497" s="3">
        <v>0.622650462962963</v>
      </c>
      <c r="L5497" t="s">
        <v>66</v>
      </c>
      <c r="M5497">
        <v>1</v>
      </c>
      <c r="N5497" s="1" t="s">
        <v>4</v>
      </c>
      <c r="O5497" s="1" t="s">
        <v>320</v>
      </c>
      <c r="P5497" t="s">
        <v>192</v>
      </c>
      <c r="Q5497" t="s">
        <v>364</v>
      </c>
      <c r="R5497">
        <v>600</v>
      </c>
      <c r="S5497" t="s">
        <v>8</v>
      </c>
      <c r="T5497" t="s">
        <v>194</v>
      </c>
      <c r="U5497"/>
      <c r="V5497" t="s">
        <v>11</v>
      </c>
    </row>
    <row r="5498" spans="1:22" x14ac:dyDescent="0.3">
      <c r="A5498">
        <v>81</v>
      </c>
      <c r="B5498" t="s">
        <v>249</v>
      </c>
      <c r="C5498" t="s">
        <v>250</v>
      </c>
      <c r="D5498" t="s">
        <v>2</v>
      </c>
      <c r="E5498" s="2">
        <v>42973</v>
      </c>
      <c r="F5498" s="2" t="str">
        <f>TEXT(Table1[[#This Row],[Date]],"DDDD")</f>
        <v>Saturday</v>
      </c>
      <c r="G5498" s="2" t="str">
        <f>TEXT(Table1[[#This Row],[Date]],"mmMM")</f>
        <v>August</v>
      </c>
      <c r="H5498" s="2" t="str">
        <f>IF(Table1[[#This Row],[Day]]="Saturday","Weekend",IF(Table1[[#This Row],[Day]]="Sunday","Weekend","Weekday"))</f>
        <v>Weekend</v>
      </c>
      <c r="I5498" s="2" t="str">
        <f>TEXT(Table1[[#This Row],[Date]],"DD")</f>
        <v>26</v>
      </c>
      <c r="J5498" s="2" t="str">
        <f>IF(Table1[[#This Row],[Date2]]&gt;20,"End",IF(Table1[[#This Row],[Date2]]&gt;10,"Mid","Start"))</f>
        <v>End</v>
      </c>
      <c r="K5498" s="3">
        <v>0.2893634259259259</v>
      </c>
      <c r="L5498" t="s">
        <v>97</v>
      </c>
      <c r="M5498">
        <v>1</v>
      </c>
      <c r="N5498" s="1" t="s">
        <v>4</v>
      </c>
      <c r="O5498" s="1" t="s">
        <v>320</v>
      </c>
      <c r="P5498" t="s">
        <v>251</v>
      </c>
      <c r="Q5498" t="s">
        <v>252</v>
      </c>
      <c r="R5498">
        <v>387</v>
      </c>
      <c r="S5498" t="s">
        <v>8</v>
      </c>
      <c r="T5498" t="s">
        <v>253</v>
      </c>
      <c r="U5498"/>
      <c r="V5498" t="s">
        <v>11</v>
      </c>
    </row>
    <row r="5499" spans="1:22" x14ac:dyDescent="0.3">
      <c r="A5499">
        <v>82</v>
      </c>
      <c r="B5499" t="s">
        <v>254</v>
      </c>
      <c r="C5499" t="s">
        <v>250</v>
      </c>
      <c r="D5499" t="s">
        <v>2</v>
      </c>
      <c r="E5499" s="2">
        <v>42973</v>
      </c>
      <c r="F5499" s="2" t="str">
        <f>TEXT(Table1[[#This Row],[Date]],"DDDD")</f>
        <v>Saturday</v>
      </c>
      <c r="G5499" s="2" t="str">
        <f>TEXT(Table1[[#This Row],[Date]],"mmMM")</f>
        <v>August</v>
      </c>
      <c r="H5499" s="2" t="str">
        <f>IF(Table1[[#This Row],[Day]]="Saturday","Weekend",IF(Table1[[#This Row],[Day]]="Sunday","Weekend","Weekday"))</f>
        <v>Weekend</v>
      </c>
      <c r="I5499" s="2" t="str">
        <f>TEXT(Table1[[#This Row],[Date]],"DD")</f>
        <v>26</v>
      </c>
      <c r="J5499" s="2" t="str">
        <f>IF(Table1[[#This Row],[Date2]]&gt;20,"End",IF(Table1[[#This Row],[Date2]]&gt;10,"Mid","Start"))</f>
        <v>End</v>
      </c>
      <c r="K5499" s="3">
        <v>0.28940972222222222</v>
      </c>
      <c r="L5499" t="s">
        <v>97</v>
      </c>
      <c r="M5499">
        <v>1</v>
      </c>
      <c r="N5499" s="1" t="s">
        <v>4</v>
      </c>
      <c r="O5499" s="1" t="s">
        <v>320</v>
      </c>
      <c r="P5499" t="s">
        <v>251</v>
      </c>
      <c r="Q5499" t="s">
        <v>252</v>
      </c>
      <c r="R5499">
        <v>387</v>
      </c>
      <c r="S5499" t="s">
        <v>8</v>
      </c>
      <c r="T5499" t="s">
        <v>253</v>
      </c>
      <c r="U5499"/>
      <c r="V5499" t="s">
        <v>11</v>
      </c>
    </row>
    <row r="5500" spans="1:22" x14ac:dyDescent="0.3">
      <c r="A5500">
        <v>3711</v>
      </c>
      <c r="B5500" t="s">
        <v>8400</v>
      </c>
      <c r="C5500" t="s">
        <v>8236</v>
      </c>
      <c r="D5500" t="s">
        <v>2</v>
      </c>
      <c r="E5500" s="2">
        <v>43034</v>
      </c>
      <c r="F5500" s="2" t="str">
        <f>TEXT(Table1[[#This Row],[Date]],"DDDD")</f>
        <v>Thursday</v>
      </c>
      <c r="G5500" s="2" t="str">
        <f>TEXT(Table1[[#This Row],[Date]],"mmMM")</f>
        <v>October</v>
      </c>
      <c r="H5500" s="2" t="str">
        <f>IF(Table1[[#This Row],[Day]]="Saturday","Weekend",IF(Table1[[#This Row],[Day]]="Sunday","Weekend","Weekday"))</f>
        <v>Weekday</v>
      </c>
      <c r="I5500" s="2" t="str">
        <f>TEXT(Table1[[#This Row],[Date]],"DD")</f>
        <v>26</v>
      </c>
      <c r="J5500" s="2" t="str">
        <f>IF(Table1[[#This Row],[Date2]]&gt;20,"End",IF(Table1[[#This Row],[Date2]]&gt;10,"Mid","Start"))</f>
        <v>End</v>
      </c>
      <c r="K5500" s="3">
        <v>0.90715277777777781</v>
      </c>
      <c r="L5500" t="s">
        <v>51</v>
      </c>
      <c r="M5500">
        <v>1</v>
      </c>
      <c r="N5500" s="1" t="s">
        <v>4</v>
      </c>
      <c r="O5500" s="1" t="s">
        <v>320</v>
      </c>
      <c r="P5500" t="s">
        <v>8237</v>
      </c>
      <c r="Q5500" t="s">
        <v>8401</v>
      </c>
      <c r="R5500">
        <v>280.5</v>
      </c>
      <c r="S5500" t="s">
        <v>8</v>
      </c>
      <c r="T5500" t="s">
        <v>8239</v>
      </c>
      <c r="U5500" t="s">
        <v>1395</v>
      </c>
      <c r="V5500" t="s">
        <v>11</v>
      </c>
    </row>
    <row r="5501" spans="1:22" x14ac:dyDescent="0.3">
      <c r="A5501">
        <v>129</v>
      </c>
      <c r="B5501" t="s">
        <v>339</v>
      </c>
      <c r="C5501" t="s">
        <v>334</v>
      </c>
      <c r="D5501" t="s">
        <v>2</v>
      </c>
      <c r="E5501" s="2">
        <v>42973</v>
      </c>
      <c r="F5501" s="2" t="str">
        <f>TEXT(Table1[[#This Row],[Date]],"DDDD")</f>
        <v>Saturday</v>
      </c>
      <c r="G5501" s="2" t="str">
        <f>TEXT(Table1[[#This Row],[Date]],"mmMM")</f>
        <v>August</v>
      </c>
      <c r="H5501" s="2" t="str">
        <f>IF(Table1[[#This Row],[Day]]="Saturday","Weekend",IF(Table1[[#This Row],[Day]]="Sunday","Weekend","Weekday"))</f>
        <v>Weekend</v>
      </c>
      <c r="I5501" s="2" t="str">
        <f>TEXT(Table1[[#This Row],[Date]],"DD")</f>
        <v>26</v>
      </c>
      <c r="J5501" s="2" t="str">
        <f>IF(Table1[[#This Row],[Date2]]&gt;20,"End",IF(Table1[[#This Row],[Date2]]&gt;10,"Mid","Start"))</f>
        <v>End</v>
      </c>
      <c r="K5501" s="3">
        <v>0.47912037037037036</v>
      </c>
      <c r="L5501" t="s">
        <v>73</v>
      </c>
      <c r="M5501">
        <v>1</v>
      </c>
      <c r="N5501" s="1" t="s">
        <v>4</v>
      </c>
      <c r="O5501" s="1" t="s">
        <v>320</v>
      </c>
      <c r="P5501" t="s">
        <v>335</v>
      </c>
      <c r="Q5501" t="s">
        <v>336</v>
      </c>
      <c r="R5501">
        <v>54</v>
      </c>
      <c r="S5501" t="s">
        <v>8</v>
      </c>
      <c r="T5501" t="s">
        <v>337</v>
      </c>
      <c r="U5501"/>
      <c r="V5501" t="s">
        <v>11</v>
      </c>
    </row>
    <row r="5502" spans="1:22" x14ac:dyDescent="0.3">
      <c r="A5502">
        <v>3661</v>
      </c>
      <c r="B5502" t="s">
        <v>8287</v>
      </c>
      <c r="C5502" t="s">
        <v>6711</v>
      </c>
      <c r="D5502" t="s">
        <v>2</v>
      </c>
      <c r="E5502" s="2">
        <v>43034</v>
      </c>
      <c r="F5502" s="2" t="str">
        <f>TEXT(Table1[[#This Row],[Date]],"DDDD")</f>
        <v>Thursday</v>
      </c>
      <c r="G5502" s="2" t="str">
        <f>TEXT(Table1[[#This Row],[Date]],"mmMM")</f>
        <v>October</v>
      </c>
      <c r="H5502" s="2" t="str">
        <f>IF(Table1[[#This Row],[Day]]="Saturday","Weekend",IF(Table1[[#This Row],[Day]]="Sunday","Weekend","Weekday"))</f>
        <v>Weekday</v>
      </c>
      <c r="I5502" s="2" t="str">
        <f>TEXT(Table1[[#This Row],[Date]],"DD")</f>
        <v>26</v>
      </c>
      <c r="J5502" s="2" t="str">
        <f>IF(Table1[[#This Row],[Date2]]&gt;20,"End",IF(Table1[[#This Row],[Date2]]&gt;10,"Mid","Start"))</f>
        <v>End</v>
      </c>
      <c r="K5502" s="3">
        <v>0.57628472222222216</v>
      </c>
      <c r="L5502" t="s">
        <v>5997</v>
      </c>
      <c r="M5502">
        <v>1</v>
      </c>
      <c r="N5502" s="1" t="s">
        <v>4</v>
      </c>
      <c r="O5502" s="1" t="s">
        <v>320</v>
      </c>
      <c r="P5502" t="s">
        <v>6712</v>
      </c>
      <c r="Q5502" t="s">
        <v>6576</v>
      </c>
      <c r="R5502">
        <v>108</v>
      </c>
      <c r="S5502" t="s">
        <v>8</v>
      </c>
      <c r="T5502" t="s">
        <v>6713</v>
      </c>
      <c r="U5502" t="s">
        <v>1395</v>
      </c>
      <c r="V5502" t="s">
        <v>11</v>
      </c>
    </row>
    <row r="5503" spans="1:22" x14ac:dyDescent="0.3">
      <c r="A5503">
        <v>3683</v>
      </c>
      <c r="B5503" t="s">
        <v>8329</v>
      </c>
      <c r="C5503" t="s">
        <v>244</v>
      </c>
      <c r="D5503" t="s">
        <v>2</v>
      </c>
      <c r="E5503" s="2">
        <v>43034</v>
      </c>
      <c r="F5503" s="2" t="str">
        <f>TEXT(Table1[[#This Row],[Date]],"DDDD")</f>
        <v>Thursday</v>
      </c>
      <c r="G5503" s="2" t="str">
        <f>TEXT(Table1[[#This Row],[Date]],"mmMM")</f>
        <v>October</v>
      </c>
      <c r="H5503" s="2" t="str">
        <f>IF(Table1[[#This Row],[Day]]="Saturday","Weekend",IF(Table1[[#This Row],[Day]]="Sunday","Weekend","Weekday"))</f>
        <v>Weekday</v>
      </c>
      <c r="I5503" s="2" t="str">
        <f>TEXT(Table1[[#This Row],[Date]],"DD")</f>
        <v>26</v>
      </c>
      <c r="J5503" s="2" t="str">
        <f>IF(Table1[[#This Row],[Date2]]&gt;20,"End",IF(Table1[[#This Row],[Date2]]&gt;10,"Mid","Start"))</f>
        <v>End</v>
      </c>
      <c r="K5503" s="3">
        <v>0.85076388888888899</v>
      </c>
      <c r="L5503" t="s">
        <v>168</v>
      </c>
      <c r="M5503">
        <v>1</v>
      </c>
      <c r="N5503" s="1" t="s">
        <v>4</v>
      </c>
      <c r="O5503" s="1" t="s">
        <v>320</v>
      </c>
      <c r="P5503" t="s">
        <v>245</v>
      </c>
      <c r="Q5503" t="s">
        <v>8330</v>
      </c>
      <c r="R5503">
        <v>250</v>
      </c>
      <c r="S5503" t="s">
        <v>8</v>
      </c>
      <c r="T5503" t="s">
        <v>247</v>
      </c>
      <c r="U5503" t="s">
        <v>1395</v>
      </c>
      <c r="V5503" t="s">
        <v>11</v>
      </c>
    </row>
    <row r="5504" spans="1:22" x14ac:dyDescent="0.3">
      <c r="A5504">
        <v>3696</v>
      </c>
      <c r="B5504" t="s">
        <v>8363</v>
      </c>
      <c r="C5504" t="s">
        <v>2322</v>
      </c>
      <c r="D5504" t="s">
        <v>2</v>
      </c>
      <c r="E5504" s="2">
        <v>43034</v>
      </c>
      <c r="F5504" s="2" t="str">
        <f>TEXT(Table1[[#This Row],[Date]],"DDDD")</f>
        <v>Thursday</v>
      </c>
      <c r="G5504" s="2" t="str">
        <f>TEXT(Table1[[#This Row],[Date]],"mmMM")</f>
        <v>October</v>
      </c>
      <c r="H5504" s="2" t="str">
        <f>IF(Table1[[#This Row],[Day]]="Saturday","Weekend",IF(Table1[[#This Row],[Day]]="Sunday","Weekend","Weekday"))</f>
        <v>Weekday</v>
      </c>
      <c r="I5504" s="2" t="str">
        <f>TEXT(Table1[[#This Row],[Date]],"DD")</f>
        <v>26</v>
      </c>
      <c r="J5504" s="2" t="str">
        <f>IF(Table1[[#This Row],[Date2]]&gt;20,"End",IF(Table1[[#This Row],[Date2]]&gt;10,"Mid","Start"))</f>
        <v>End</v>
      </c>
      <c r="K5504" s="3">
        <v>0.87876157407407407</v>
      </c>
      <c r="L5504" t="s">
        <v>168</v>
      </c>
      <c r="M5504">
        <v>1</v>
      </c>
      <c r="N5504" s="1" t="s">
        <v>4</v>
      </c>
      <c r="O5504" s="1" t="s">
        <v>320</v>
      </c>
      <c r="P5504" t="s">
        <v>2323</v>
      </c>
      <c r="Q5504" t="s">
        <v>8364</v>
      </c>
      <c r="R5504">
        <v>314</v>
      </c>
      <c r="S5504" t="s">
        <v>8</v>
      </c>
      <c r="T5504" t="s">
        <v>2324</v>
      </c>
      <c r="U5504" t="s">
        <v>1395</v>
      </c>
      <c r="V5504" t="s">
        <v>11</v>
      </c>
    </row>
    <row r="5505" spans="1:22" x14ac:dyDescent="0.3">
      <c r="A5505">
        <v>3726</v>
      </c>
      <c r="B5505" t="s">
        <v>8436</v>
      </c>
      <c r="C5505" t="s">
        <v>8437</v>
      </c>
      <c r="D5505" t="s">
        <v>2</v>
      </c>
      <c r="E5505" s="2">
        <v>43034</v>
      </c>
      <c r="F5505" s="2" t="str">
        <f>TEXT(Table1[[#This Row],[Date]],"DDDD")</f>
        <v>Thursday</v>
      </c>
      <c r="G5505" s="2" t="str">
        <f>TEXT(Table1[[#This Row],[Date]],"mmMM")</f>
        <v>October</v>
      </c>
      <c r="H5505" s="2" t="str">
        <f>IF(Table1[[#This Row],[Day]]="Saturday","Weekend",IF(Table1[[#This Row],[Day]]="Sunday","Weekend","Weekday"))</f>
        <v>Weekday</v>
      </c>
      <c r="I5505" s="2" t="str">
        <f>TEXT(Table1[[#This Row],[Date]],"DD")</f>
        <v>26</v>
      </c>
      <c r="J5505" s="2" t="str">
        <f>IF(Table1[[#This Row],[Date2]]&gt;20,"End",IF(Table1[[#This Row],[Date2]]&gt;10,"Mid","Start"))</f>
        <v>End</v>
      </c>
      <c r="K5505" s="3">
        <v>0.98388888888888892</v>
      </c>
      <c r="L5505" t="s">
        <v>5997</v>
      </c>
      <c r="M5505">
        <v>1</v>
      </c>
      <c r="N5505" s="1" t="s">
        <v>4</v>
      </c>
      <c r="O5505" s="1" t="s">
        <v>320</v>
      </c>
      <c r="P5505" t="s">
        <v>8438</v>
      </c>
      <c r="Q5505" t="s">
        <v>8439</v>
      </c>
      <c r="R5505">
        <v>199.8</v>
      </c>
      <c r="S5505" t="s">
        <v>8</v>
      </c>
      <c r="T5505" t="s">
        <v>8440</v>
      </c>
      <c r="U5505" t="s">
        <v>1395</v>
      </c>
      <c r="V5505" t="s">
        <v>11</v>
      </c>
    </row>
    <row r="5506" spans="1:22" x14ac:dyDescent="0.3">
      <c r="A5506">
        <v>5960</v>
      </c>
      <c r="B5506" t="s">
        <v>12894</v>
      </c>
      <c r="C5506" t="s">
        <v>3949</v>
      </c>
      <c r="D5506" t="s">
        <v>2</v>
      </c>
      <c r="E5506" s="2">
        <v>43065</v>
      </c>
      <c r="F5506" s="2" t="str">
        <f>TEXT(Table1[[#This Row],[Date]],"DDDD")</f>
        <v>Sunday</v>
      </c>
      <c r="G5506" s="2" t="str">
        <f>TEXT(Table1[[#This Row],[Date]],"mmMM")</f>
        <v>November</v>
      </c>
      <c r="H5506" s="2" t="str">
        <f>IF(Table1[[#This Row],[Day]]="Saturday","Weekend",IF(Table1[[#This Row],[Day]]="Sunday","Weekend","Weekday"))</f>
        <v>Weekend</v>
      </c>
      <c r="I5506" s="2" t="str">
        <f>TEXT(Table1[[#This Row],[Date]],"DD")</f>
        <v>26</v>
      </c>
      <c r="J5506" s="2" t="str">
        <f>IF(Table1[[#This Row],[Date2]]&gt;20,"End",IF(Table1[[#This Row],[Date2]]&gt;10,"Mid","Start"))</f>
        <v>End</v>
      </c>
      <c r="K5506" s="3">
        <v>0.63672453703703702</v>
      </c>
      <c r="L5506" t="s">
        <v>5997</v>
      </c>
      <c r="M5506">
        <v>1</v>
      </c>
      <c r="N5506" s="1" t="s">
        <v>4</v>
      </c>
      <c r="O5506" s="1" t="s">
        <v>320</v>
      </c>
      <c r="P5506" t="s">
        <v>2647</v>
      </c>
      <c r="Q5506" t="s">
        <v>7506</v>
      </c>
      <c r="R5506">
        <v>104</v>
      </c>
      <c r="S5506" t="s">
        <v>8</v>
      </c>
      <c r="T5506" t="s">
        <v>2649</v>
      </c>
      <c r="U5506" t="s">
        <v>1395</v>
      </c>
      <c r="V5506" t="s">
        <v>11</v>
      </c>
    </row>
    <row r="5507" spans="1:22" x14ac:dyDescent="0.3">
      <c r="A5507">
        <v>5961</v>
      </c>
      <c r="B5507" t="s">
        <v>12895</v>
      </c>
      <c r="C5507" t="s">
        <v>12896</v>
      </c>
      <c r="D5507" t="s">
        <v>2</v>
      </c>
      <c r="E5507" s="2">
        <v>43065</v>
      </c>
      <c r="F5507" s="2" t="str">
        <f>TEXT(Table1[[#This Row],[Date]],"DDDD")</f>
        <v>Sunday</v>
      </c>
      <c r="G5507" s="2" t="str">
        <f>TEXT(Table1[[#This Row],[Date]],"mmMM")</f>
        <v>November</v>
      </c>
      <c r="H5507" s="2" t="str">
        <f>IF(Table1[[#This Row],[Day]]="Saturday","Weekend",IF(Table1[[#This Row],[Day]]="Sunday","Weekend","Weekday"))</f>
        <v>Weekend</v>
      </c>
      <c r="I5507" s="2" t="str">
        <f>TEXT(Table1[[#This Row],[Date]],"DD")</f>
        <v>26</v>
      </c>
      <c r="J5507" s="2" t="str">
        <f>IF(Table1[[#This Row],[Date2]]&gt;20,"End",IF(Table1[[#This Row],[Date2]]&gt;10,"Mid","Start"))</f>
        <v>End</v>
      </c>
      <c r="K5507" s="3">
        <v>0.6726967592592592</v>
      </c>
      <c r="L5507" t="s">
        <v>73</v>
      </c>
      <c r="M5507">
        <v>1</v>
      </c>
      <c r="N5507" s="1" t="s">
        <v>4</v>
      </c>
      <c r="O5507" s="1" t="s">
        <v>320</v>
      </c>
      <c r="P5507" t="s">
        <v>12897</v>
      </c>
      <c r="Q5507" t="s">
        <v>12898</v>
      </c>
      <c r="R5507">
        <v>112.5</v>
      </c>
      <c r="S5507" t="s">
        <v>8</v>
      </c>
      <c r="T5507" t="s">
        <v>12899</v>
      </c>
      <c r="U5507" t="s">
        <v>1395</v>
      </c>
      <c r="V5507" t="s">
        <v>11</v>
      </c>
    </row>
    <row r="5508" spans="1:22" x14ac:dyDescent="0.3">
      <c r="A5508">
        <v>5980</v>
      </c>
      <c r="B5508" t="s">
        <v>12944</v>
      </c>
      <c r="C5508" t="s">
        <v>10920</v>
      </c>
      <c r="D5508" t="s">
        <v>2</v>
      </c>
      <c r="E5508" s="2">
        <v>43065</v>
      </c>
      <c r="F5508" s="2" t="str">
        <f>TEXT(Table1[[#This Row],[Date]],"DDDD")</f>
        <v>Sunday</v>
      </c>
      <c r="G5508" s="2" t="str">
        <f>TEXT(Table1[[#This Row],[Date]],"mmMM")</f>
        <v>November</v>
      </c>
      <c r="H5508" s="2" t="str">
        <f>IF(Table1[[#This Row],[Day]]="Saturday","Weekend",IF(Table1[[#This Row],[Day]]="Sunday","Weekend","Weekday"))</f>
        <v>Weekend</v>
      </c>
      <c r="I5508" s="2" t="str">
        <f>TEXT(Table1[[#This Row],[Date]],"DD")</f>
        <v>26</v>
      </c>
      <c r="J5508" s="2" t="str">
        <f>IF(Table1[[#This Row],[Date2]]&gt;20,"End",IF(Table1[[#This Row],[Date2]]&gt;10,"Mid","Start"))</f>
        <v>End</v>
      </c>
      <c r="K5508" s="3">
        <v>0.85736111111111113</v>
      </c>
      <c r="L5508" t="s">
        <v>168</v>
      </c>
      <c r="M5508">
        <v>1</v>
      </c>
      <c r="N5508" s="1" t="s">
        <v>4</v>
      </c>
      <c r="O5508" s="1" t="s">
        <v>320</v>
      </c>
      <c r="P5508" t="s">
        <v>10921</v>
      </c>
      <c r="Q5508" t="s">
        <v>12945</v>
      </c>
      <c r="R5508">
        <v>220</v>
      </c>
      <c r="S5508" t="s">
        <v>8</v>
      </c>
      <c r="T5508" t="s">
        <v>10923</v>
      </c>
      <c r="U5508" t="s">
        <v>1395</v>
      </c>
      <c r="V5508" t="s">
        <v>11</v>
      </c>
    </row>
    <row r="5509" spans="1:22" x14ac:dyDescent="0.3">
      <c r="A5509">
        <v>5988</v>
      </c>
      <c r="B5509" t="s">
        <v>12956</v>
      </c>
      <c r="C5509" t="s">
        <v>2797</v>
      </c>
      <c r="D5509" t="s">
        <v>2</v>
      </c>
      <c r="E5509" s="2">
        <v>43065</v>
      </c>
      <c r="F5509" s="2" t="str">
        <f>TEXT(Table1[[#This Row],[Date]],"DDDD")</f>
        <v>Sunday</v>
      </c>
      <c r="G5509" s="2" t="str">
        <f>TEXT(Table1[[#This Row],[Date]],"mmMM")</f>
        <v>November</v>
      </c>
      <c r="H5509" s="2" t="str">
        <f>IF(Table1[[#This Row],[Day]]="Saturday","Weekend",IF(Table1[[#This Row],[Day]]="Sunday","Weekend","Weekday"))</f>
        <v>Weekend</v>
      </c>
      <c r="I5509" s="2" t="str">
        <f>TEXT(Table1[[#This Row],[Date]],"DD")</f>
        <v>26</v>
      </c>
      <c r="J5509" s="2" t="str">
        <f>IF(Table1[[#This Row],[Date2]]&gt;20,"End",IF(Table1[[#This Row],[Date2]]&gt;10,"Mid","Start"))</f>
        <v>End</v>
      </c>
      <c r="K5509" s="3">
        <v>0.87129629629629635</v>
      </c>
      <c r="L5509" t="s">
        <v>5997</v>
      </c>
      <c r="M5509">
        <v>1</v>
      </c>
      <c r="N5509" s="1" t="s">
        <v>4</v>
      </c>
      <c r="O5509" s="1" t="s">
        <v>320</v>
      </c>
      <c r="P5509" t="s">
        <v>2798</v>
      </c>
      <c r="Q5509" t="s">
        <v>12957</v>
      </c>
      <c r="R5509">
        <v>286.39999999999998</v>
      </c>
      <c r="S5509" t="s">
        <v>8</v>
      </c>
      <c r="T5509" t="s">
        <v>2800</v>
      </c>
      <c r="U5509" t="s">
        <v>1395</v>
      </c>
      <c r="V5509" t="s">
        <v>11</v>
      </c>
    </row>
    <row r="5510" spans="1:22" x14ac:dyDescent="0.3">
      <c r="A5510">
        <v>5989</v>
      </c>
      <c r="B5510" t="s">
        <v>12958</v>
      </c>
      <c r="C5510" t="s">
        <v>2797</v>
      </c>
      <c r="D5510" t="s">
        <v>2</v>
      </c>
      <c r="E5510" s="2">
        <v>43065</v>
      </c>
      <c r="F5510" s="2" t="str">
        <f>TEXT(Table1[[#This Row],[Date]],"DDDD")</f>
        <v>Sunday</v>
      </c>
      <c r="G5510" s="2" t="str">
        <f>TEXT(Table1[[#This Row],[Date]],"mmMM")</f>
        <v>November</v>
      </c>
      <c r="H5510" s="2" t="str">
        <f>IF(Table1[[#This Row],[Day]]="Saturday","Weekend",IF(Table1[[#This Row],[Day]]="Sunday","Weekend","Weekday"))</f>
        <v>Weekend</v>
      </c>
      <c r="I5510" s="2" t="str">
        <f>TEXT(Table1[[#This Row],[Date]],"DD")</f>
        <v>26</v>
      </c>
      <c r="J5510" s="2" t="str">
        <f>IF(Table1[[#This Row],[Date2]]&gt;20,"End",IF(Table1[[#This Row],[Date2]]&gt;10,"Mid","Start"))</f>
        <v>End</v>
      </c>
      <c r="K5510" s="3">
        <v>0.87131944444444442</v>
      </c>
      <c r="L5510" t="s">
        <v>5997</v>
      </c>
      <c r="M5510">
        <v>1</v>
      </c>
      <c r="N5510" s="1" t="s">
        <v>4</v>
      </c>
      <c r="O5510" s="1" t="s">
        <v>320</v>
      </c>
      <c r="P5510" t="s">
        <v>2798</v>
      </c>
      <c r="Q5510" t="s">
        <v>12957</v>
      </c>
      <c r="R5510">
        <v>286.39999999999998</v>
      </c>
      <c r="S5510" t="s">
        <v>8</v>
      </c>
      <c r="T5510" t="s">
        <v>2800</v>
      </c>
      <c r="U5510" t="s">
        <v>1395</v>
      </c>
      <c r="V5510" t="s">
        <v>11</v>
      </c>
    </row>
    <row r="5511" spans="1:22" x14ac:dyDescent="0.3">
      <c r="A5511">
        <v>5990</v>
      </c>
      <c r="B5511" t="s">
        <v>12959</v>
      </c>
      <c r="C5511" t="s">
        <v>9794</v>
      </c>
      <c r="D5511" t="s">
        <v>2</v>
      </c>
      <c r="E5511" s="2">
        <v>43065</v>
      </c>
      <c r="F5511" s="2" t="str">
        <f>TEXT(Table1[[#This Row],[Date]],"DDDD")</f>
        <v>Sunday</v>
      </c>
      <c r="G5511" s="2" t="str">
        <f>TEXT(Table1[[#This Row],[Date]],"mmMM")</f>
        <v>November</v>
      </c>
      <c r="H5511" s="2" t="str">
        <f>IF(Table1[[#This Row],[Day]]="Saturday","Weekend",IF(Table1[[#This Row],[Day]]="Sunday","Weekend","Weekday"))</f>
        <v>Weekend</v>
      </c>
      <c r="I5511" s="2" t="str">
        <f>TEXT(Table1[[#This Row],[Date]],"DD")</f>
        <v>26</v>
      </c>
      <c r="J5511" s="2" t="str">
        <f>IF(Table1[[#This Row],[Date2]]&gt;20,"End",IF(Table1[[#This Row],[Date2]]&gt;10,"Mid","Start"))</f>
        <v>End</v>
      </c>
      <c r="K5511" s="3">
        <v>0.87222222222222223</v>
      </c>
      <c r="L5511" t="s">
        <v>51</v>
      </c>
      <c r="M5511">
        <v>1</v>
      </c>
      <c r="N5511" s="1" t="s">
        <v>4</v>
      </c>
      <c r="O5511" s="1" t="s">
        <v>320</v>
      </c>
      <c r="P5511" t="s">
        <v>9795</v>
      </c>
      <c r="Q5511" t="s">
        <v>12960</v>
      </c>
      <c r="R5511">
        <v>160</v>
      </c>
      <c r="S5511" t="s">
        <v>8</v>
      </c>
      <c r="T5511" t="s">
        <v>9797</v>
      </c>
      <c r="U5511" t="s">
        <v>1395</v>
      </c>
      <c r="V5511" t="s">
        <v>11</v>
      </c>
    </row>
    <row r="5512" spans="1:22" x14ac:dyDescent="0.3">
      <c r="A5512">
        <v>5994</v>
      </c>
      <c r="B5512" t="s">
        <v>12969</v>
      </c>
      <c r="C5512" t="s">
        <v>12970</v>
      </c>
      <c r="D5512" t="s">
        <v>2</v>
      </c>
      <c r="E5512" s="2">
        <v>43065</v>
      </c>
      <c r="F5512" s="2" t="str">
        <f>TEXT(Table1[[#This Row],[Date]],"DDDD")</f>
        <v>Sunday</v>
      </c>
      <c r="G5512" s="2" t="str">
        <f>TEXT(Table1[[#This Row],[Date]],"mmMM")</f>
        <v>November</v>
      </c>
      <c r="H5512" s="2" t="str">
        <f>IF(Table1[[#This Row],[Day]]="Saturday","Weekend",IF(Table1[[#This Row],[Day]]="Sunday","Weekend","Weekday"))</f>
        <v>Weekend</v>
      </c>
      <c r="I5512" s="2" t="str">
        <f>TEXT(Table1[[#This Row],[Date]],"DD")</f>
        <v>26</v>
      </c>
      <c r="J5512" s="2" t="str">
        <f>IF(Table1[[#This Row],[Date2]]&gt;20,"End",IF(Table1[[#This Row],[Date2]]&gt;10,"Mid","Start"))</f>
        <v>End</v>
      </c>
      <c r="K5512" s="3">
        <v>0.88292824074074072</v>
      </c>
      <c r="L5512" t="s">
        <v>51</v>
      </c>
      <c r="M5512">
        <v>1</v>
      </c>
      <c r="N5512" s="1" t="s">
        <v>4</v>
      </c>
      <c r="O5512" s="1" t="s">
        <v>320</v>
      </c>
      <c r="P5512" t="s">
        <v>12971</v>
      </c>
      <c r="Q5512" t="s">
        <v>12972</v>
      </c>
      <c r="R5512">
        <v>590</v>
      </c>
      <c r="S5512" t="s">
        <v>8</v>
      </c>
      <c r="T5512" t="s">
        <v>12973</v>
      </c>
      <c r="U5512" t="s">
        <v>1395</v>
      </c>
      <c r="V5512" t="s">
        <v>11</v>
      </c>
    </row>
    <row r="5513" spans="1:22" x14ac:dyDescent="0.3">
      <c r="A5513">
        <v>6004</v>
      </c>
      <c r="B5513" t="s">
        <v>13000</v>
      </c>
      <c r="C5513" t="s">
        <v>10037</v>
      </c>
      <c r="D5513" t="s">
        <v>2</v>
      </c>
      <c r="E5513" s="2">
        <v>43065</v>
      </c>
      <c r="F5513" s="2" t="str">
        <f>TEXT(Table1[[#This Row],[Date]],"DDDD")</f>
        <v>Sunday</v>
      </c>
      <c r="G5513" s="2" t="str">
        <f>TEXT(Table1[[#This Row],[Date]],"mmMM")</f>
        <v>November</v>
      </c>
      <c r="H5513" s="2" t="str">
        <f>IF(Table1[[#This Row],[Day]]="Saturday","Weekend",IF(Table1[[#This Row],[Day]]="Sunday","Weekend","Weekday"))</f>
        <v>Weekend</v>
      </c>
      <c r="I5513" s="2" t="str">
        <f>TEXT(Table1[[#This Row],[Date]],"DD")</f>
        <v>26</v>
      </c>
      <c r="J5513" s="2" t="str">
        <f>IF(Table1[[#This Row],[Date2]]&gt;20,"End",IF(Table1[[#This Row],[Date2]]&gt;10,"Mid","Start"))</f>
        <v>End</v>
      </c>
      <c r="K5513" s="3">
        <v>0.89987268518518526</v>
      </c>
      <c r="L5513" t="s">
        <v>5997</v>
      </c>
      <c r="M5513">
        <v>1</v>
      </c>
      <c r="N5513" s="1" t="s">
        <v>4</v>
      </c>
      <c r="O5513" s="1" t="s">
        <v>320</v>
      </c>
      <c r="P5513" t="s">
        <v>10038</v>
      </c>
      <c r="Q5513" t="s">
        <v>6918</v>
      </c>
      <c r="R5513">
        <v>120</v>
      </c>
      <c r="S5513" t="s">
        <v>8</v>
      </c>
      <c r="T5513" t="s">
        <v>10040</v>
      </c>
      <c r="U5513" t="s">
        <v>1395</v>
      </c>
      <c r="V5513" t="s">
        <v>11</v>
      </c>
    </row>
    <row r="5514" spans="1:22" x14ac:dyDescent="0.3">
      <c r="A5514">
        <v>6013</v>
      </c>
      <c r="B5514" t="s">
        <v>13020</v>
      </c>
      <c r="C5514" t="s">
        <v>11269</v>
      </c>
      <c r="D5514" t="s">
        <v>2</v>
      </c>
      <c r="E5514" s="2">
        <v>43065</v>
      </c>
      <c r="F5514" s="2" t="str">
        <f>TEXT(Table1[[#This Row],[Date]],"DDDD")</f>
        <v>Sunday</v>
      </c>
      <c r="G5514" s="2" t="str">
        <f>TEXT(Table1[[#This Row],[Date]],"mmMM")</f>
        <v>November</v>
      </c>
      <c r="H5514" s="2" t="str">
        <f>IF(Table1[[#This Row],[Day]]="Saturday","Weekend",IF(Table1[[#This Row],[Day]]="Sunday","Weekend","Weekday"))</f>
        <v>Weekend</v>
      </c>
      <c r="I5514" s="2" t="str">
        <f>TEXT(Table1[[#This Row],[Date]],"DD")</f>
        <v>26</v>
      </c>
      <c r="J5514" s="2" t="str">
        <f>IF(Table1[[#This Row],[Date2]]&gt;20,"End",IF(Table1[[#This Row],[Date2]]&gt;10,"Mid","Start"))</f>
        <v>End</v>
      </c>
      <c r="K5514" s="3">
        <v>0.91081018518518519</v>
      </c>
      <c r="L5514" t="s">
        <v>5997</v>
      </c>
      <c r="M5514">
        <v>1</v>
      </c>
      <c r="N5514" s="1" t="s">
        <v>4</v>
      </c>
      <c r="O5514" s="1" t="s">
        <v>320</v>
      </c>
      <c r="P5514" t="s">
        <v>11270</v>
      </c>
      <c r="Q5514" t="s">
        <v>13021</v>
      </c>
      <c r="R5514">
        <v>112</v>
      </c>
      <c r="S5514" t="s">
        <v>8</v>
      </c>
      <c r="T5514" t="s">
        <v>12204</v>
      </c>
      <c r="U5514" t="s">
        <v>1395</v>
      </c>
      <c r="V5514" t="s">
        <v>11</v>
      </c>
    </row>
    <row r="5515" spans="1:22" x14ac:dyDescent="0.3">
      <c r="A5515">
        <v>6014</v>
      </c>
      <c r="B5515" t="s">
        <v>13022</v>
      </c>
      <c r="C5515" t="s">
        <v>11269</v>
      </c>
      <c r="D5515" t="s">
        <v>2</v>
      </c>
      <c r="E5515" s="2">
        <v>43065</v>
      </c>
      <c r="F5515" s="2" t="str">
        <f>TEXT(Table1[[#This Row],[Date]],"DDDD")</f>
        <v>Sunday</v>
      </c>
      <c r="G5515" s="2" t="str">
        <f>TEXT(Table1[[#This Row],[Date]],"mmMM")</f>
        <v>November</v>
      </c>
      <c r="H5515" s="2" t="str">
        <f>IF(Table1[[#This Row],[Day]]="Saturday","Weekend",IF(Table1[[#This Row],[Day]]="Sunday","Weekend","Weekday"))</f>
        <v>Weekend</v>
      </c>
      <c r="I5515" s="2" t="str">
        <f>TEXT(Table1[[#This Row],[Date]],"DD")</f>
        <v>26</v>
      </c>
      <c r="J5515" s="2" t="str">
        <f>IF(Table1[[#This Row],[Date2]]&gt;20,"End",IF(Table1[[#This Row],[Date2]]&gt;10,"Mid","Start"))</f>
        <v>End</v>
      </c>
      <c r="K5515" s="3">
        <v>0.9120949074074074</v>
      </c>
      <c r="L5515" t="s">
        <v>5997</v>
      </c>
      <c r="M5515">
        <v>1</v>
      </c>
      <c r="N5515" s="1" t="s">
        <v>4</v>
      </c>
      <c r="O5515" s="1" t="s">
        <v>320</v>
      </c>
      <c r="P5515" t="s">
        <v>11270</v>
      </c>
      <c r="Q5515" t="s">
        <v>13023</v>
      </c>
      <c r="R5515">
        <v>160</v>
      </c>
      <c r="S5515" t="s">
        <v>8</v>
      </c>
      <c r="T5515" t="s">
        <v>12204</v>
      </c>
      <c r="U5515" t="s">
        <v>1395</v>
      </c>
      <c r="V5515" t="s">
        <v>11</v>
      </c>
    </row>
    <row r="5516" spans="1:22" x14ac:dyDescent="0.3">
      <c r="A5516">
        <v>3707</v>
      </c>
      <c r="B5516" t="s">
        <v>8393</v>
      </c>
      <c r="C5516" t="s">
        <v>6376</v>
      </c>
      <c r="D5516" t="s">
        <v>2</v>
      </c>
      <c r="E5516" s="2">
        <v>43034</v>
      </c>
      <c r="F5516" s="2" t="str">
        <f>TEXT(Table1[[#This Row],[Date]],"DDDD")</f>
        <v>Thursday</v>
      </c>
      <c r="G5516" s="2" t="str">
        <f>TEXT(Table1[[#This Row],[Date]],"mmMM")</f>
        <v>October</v>
      </c>
      <c r="H5516" s="2" t="str">
        <f>IF(Table1[[#This Row],[Day]]="Saturday","Weekend",IF(Table1[[#This Row],[Day]]="Sunday","Weekend","Weekday"))</f>
        <v>Weekday</v>
      </c>
      <c r="I5516" s="2" t="str">
        <f>TEXT(Table1[[#This Row],[Date]],"DD")</f>
        <v>26</v>
      </c>
      <c r="J5516" s="2" t="str">
        <f>IF(Table1[[#This Row],[Date2]]&gt;20,"End",IF(Table1[[#This Row],[Date2]]&gt;10,"Mid","Start"))</f>
        <v>End</v>
      </c>
      <c r="K5516" s="3">
        <v>0.89607638888888896</v>
      </c>
      <c r="L5516" t="s">
        <v>51</v>
      </c>
      <c r="M5516">
        <v>1</v>
      </c>
      <c r="N5516" s="1" t="s">
        <v>4</v>
      </c>
      <c r="O5516" s="1" t="s">
        <v>320</v>
      </c>
      <c r="P5516" t="s">
        <v>6377</v>
      </c>
      <c r="Q5516" t="s">
        <v>8394</v>
      </c>
      <c r="R5516">
        <v>867</v>
      </c>
      <c r="S5516" t="s">
        <v>8</v>
      </c>
      <c r="T5516" t="s">
        <v>6378</v>
      </c>
      <c r="U5516" t="s">
        <v>1395</v>
      </c>
      <c r="V5516" t="s">
        <v>11</v>
      </c>
    </row>
    <row r="5517" spans="1:22" x14ac:dyDescent="0.3">
      <c r="A5517">
        <v>5993</v>
      </c>
      <c r="B5517" t="s">
        <v>12965</v>
      </c>
      <c r="C5517" t="s">
        <v>12966</v>
      </c>
      <c r="D5517" t="s">
        <v>2</v>
      </c>
      <c r="E5517" s="2">
        <v>43065</v>
      </c>
      <c r="F5517" s="2" t="str">
        <f>TEXT(Table1[[#This Row],[Date]],"DDDD")</f>
        <v>Sunday</v>
      </c>
      <c r="G5517" s="2" t="str">
        <f>TEXT(Table1[[#This Row],[Date]],"mmMM")</f>
        <v>November</v>
      </c>
      <c r="H5517" s="2" t="str">
        <f>IF(Table1[[#This Row],[Day]]="Saturday","Weekend",IF(Table1[[#This Row],[Day]]="Sunday","Weekend","Weekday"))</f>
        <v>Weekend</v>
      </c>
      <c r="I5517" s="2" t="str">
        <f>TEXT(Table1[[#This Row],[Date]],"DD")</f>
        <v>26</v>
      </c>
      <c r="J5517" s="2" t="str">
        <f>IF(Table1[[#This Row],[Date2]]&gt;20,"End",IF(Table1[[#This Row],[Date2]]&gt;10,"Mid","Start"))</f>
        <v>End</v>
      </c>
      <c r="K5517" s="3">
        <v>0.8815856481481481</v>
      </c>
      <c r="L5517" t="s">
        <v>73</v>
      </c>
      <c r="M5517">
        <v>1</v>
      </c>
      <c r="N5517" s="1" t="s">
        <v>4</v>
      </c>
      <c r="O5517" s="1" t="s">
        <v>320</v>
      </c>
      <c r="P5517" t="s">
        <v>12967</v>
      </c>
      <c r="Q5517" t="s">
        <v>6170</v>
      </c>
      <c r="R5517">
        <v>102.6</v>
      </c>
      <c r="S5517" t="s">
        <v>8</v>
      </c>
      <c r="T5517" t="s">
        <v>12968</v>
      </c>
      <c r="U5517" t="s">
        <v>1395</v>
      </c>
      <c r="V5517" t="s">
        <v>11</v>
      </c>
    </row>
    <row r="5518" spans="1:22" x14ac:dyDescent="0.3">
      <c r="A5518">
        <v>6021</v>
      </c>
      <c r="B5518" t="s">
        <v>13039</v>
      </c>
      <c r="C5518" t="s">
        <v>4086</v>
      </c>
      <c r="D5518" t="s">
        <v>2</v>
      </c>
      <c r="E5518" s="2">
        <v>43065</v>
      </c>
      <c r="F5518" s="2" t="str">
        <f>TEXT(Table1[[#This Row],[Date]],"DDDD")</f>
        <v>Sunday</v>
      </c>
      <c r="G5518" s="2" t="str">
        <f>TEXT(Table1[[#This Row],[Date]],"mmMM")</f>
        <v>November</v>
      </c>
      <c r="H5518" s="2" t="str">
        <f>IF(Table1[[#This Row],[Day]]="Saturday","Weekend",IF(Table1[[#This Row],[Day]]="Sunday","Weekend","Weekday"))</f>
        <v>Weekend</v>
      </c>
      <c r="I5518" s="2" t="str">
        <f>TEXT(Table1[[#This Row],[Date]],"DD")</f>
        <v>26</v>
      </c>
      <c r="J5518" s="2" t="str">
        <f>IF(Table1[[#This Row],[Date2]]&gt;20,"End",IF(Table1[[#This Row],[Date2]]&gt;10,"Mid","Start"))</f>
        <v>End</v>
      </c>
      <c r="K5518" s="3">
        <v>0.93359953703703702</v>
      </c>
      <c r="L5518" t="s">
        <v>5997</v>
      </c>
      <c r="M5518">
        <v>1</v>
      </c>
      <c r="N5518" s="1" t="s">
        <v>4</v>
      </c>
      <c r="O5518" s="1" t="s">
        <v>320</v>
      </c>
      <c r="P5518" t="s">
        <v>2395</v>
      </c>
      <c r="Q5518" t="s">
        <v>13040</v>
      </c>
      <c r="R5518">
        <v>120</v>
      </c>
      <c r="S5518" t="s">
        <v>8</v>
      </c>
      <c r="T5518" t="s">
        <v>4088</v>
      </c>
      <c r="U5518" t="s">
        <v>1395</v>
      </c>
      <c r="V5518" t="s">
        <v>11</v>
      </c>
    </row>
    <row r="5519" spans="1:22" x14ac:dyDescent="0.3">
      <c r="A5519">
        <v>3644</v>
      </c>
      <c r="B5519" t="s">
        <v>8250</v>
      </c>
      <c r="C5519" t="s">
        <v>1210</v>
      </c>
      <c r="D5519" t="s">
        <v>2</v>
      </c>
      <c r="E5519" s="2">
        <v>43034</v>
      </c>
      <c r="F5519" s="2" t="str">
        <f>TEXT(Table1[[#This Row],[Date]],"DDDD")</f>
        <v>Thursday</v>
      </c>
      <c r="G5519" s="2" t="str">
        <f>TEXT(Table1[[#This Row],[Date]],"mmMM")</f>
        <v>October</v>
      </c>
      <c r="H5519" s="2" t="str">
        <f>IF(Table1[[#This Row],[Day]]="Saturday","Weekend",IF(Table1[[#This Row],[Day]]="Sunday","Weekend","Weekday"))</f>
        <v>Weekday</v>
      </c>
      <c r="I5519" s="2" t="str">
        <f>TEXT(Table1[[#This Row],[Date]],"DD")</f>
        <v>26</v>
      </c>
      <c r="J5519" s="2" t="str">
        <f>IF(Table1[[#This Row],[Date2]]&gt;20,"End",IF(Table1[[#This Row],[Date2]]&gt;10,"Mid","Start"))</f>
        <v>End</v>
      </c>
      <c r="K5519" s="3">
        <v>0.5245023148148148</v>
      </c>
      <c r="L5519" t="s">
        <v>51</v>
      </c>
      <c r="M5519">
        <v>1</v>
      </c>
      <c r="N5519" s="1" t="s">
        <v>4</v>
      </c>
      <c r="O5519" s="1" t="s">
        <v>320</v>
      </c>
      <c r="P5519" t="s">
        <v>1609</v>
      </c>
      <c r="Q5519" t="s">
        <v>8251</v>
      </c>
      <c r="R5519">
        <v>454.7</v>
      </c>
      <c r="S5519" t="s">
        <v>8</v>
      </c>
      <c r="T5519" t="s">
        <v>1213</v>
      </c>
      <c r="U5519" t="s">
        <v>1395</v>
      </c>
      <c r="V5519" t="s">
        <v>11</v>
      </c>
    </row>
    <row r="5520" spans="1:22" x14ac:dyDescent="0.3">
      <c r="A5520">
        <v>3685</v>
      </c>
      <c r="B5520" t="s">
        <v>8333</v>
      </c>
      <c r="C5520" t="s">
        <v>1210</v>
      </c>
      <c r="D5520" t="s">
        <v>2</v>
      </c>
      <c r="E5520" s="2">
        <v>43034</v>
      </c>
      <c r="F5520" s="2" t="str">
        <f>TEXT(Table1[[#This Row],[Date]],"DDDD")</f>
        <v>Thursday</v>
      </c>
      <c r="G5520" s="2" t="str">
        <f>TEXT(Table1[[#This Row],[Date]],"mmMM")</f>
        <v>October</v>
      </c>
      <c r="H5520" s="2" t="str">
        <f>IF(Table1[[#This Row],[Day]]="Saturday","Weekend",IF(Table1[[#This Row],[Day]]="Sunday","Weekend","Weekday"))</f>
        <v>Weekday</v>
      </c>
      <c r="I5520" s="2" t="str">
        <f>TEXT(Table1[[#This Row],[Date]],"DD")</f>
        <v>26</v>
      </c>
      <c r="J5520" s="2" t="str">
        <f>IF(Table1[[#This Row],[Date2]]&gt;20,"End",IF(Table1[[#This Row],[Date2]]&gt;10,"Mid","Start"))</f>
        <v>End</v>
      </c>
      <c r="K5520" s="3">
        <v>0.85356481481481494</v>
      </c>
      <c r="L5520" t="s">
        <v>51</v>
      </c>
      <c r="M5520">
        <v>1</v>
      </c>
      <c r="N5520" s="1" t="s">
        <v>4</v>
      </c>
      <c r="O5520" s="1" t="s">
        <v>320</v>
      </c>
      <c r="P5520" t="s">
        <v>1609</v>
      </c>
      <c r="Q5520" t="s">
        <v>8334</v>
      </c>
      <c r="R5520">
        <v>633.20000000000005</v>
      </c>
      <c r="S5520" t="s">
        <v>8</v>
      </c>
      <c r="T5520" t="s">
        <v>1213</v>
      </c>
      <c r="U5520" t="s">
        <v>1395</v>
      </c>
      <c r="V5520" t="s">
        <v>11</v>
      </c>
    </row>
    <row r="5521" spans="1:22" x14ac:dyDescent="0.3">
      <c r="A5521">
        <v>79</v>
      </c>
      <c r="B5521" t="s">
        <v>243</v>
      </c>
      <c r="C5521" t="s">
        <v>244</v>
      </c>
      <c r="D5521" t="s">
        <v>2</v>
      </c>
      <c r="E5521" s="2">
        <v>42973</v>
      </c>
      <c r="F5521" s="2" t="str">
        <f>TEXT(Table1[[#This Row],[Date]],"DDDD")</f>
        <v>Saturday</v>
      </c>
      <c r="G5521" s="2" t="str">
        <f>TEXT(Table1[[#This Row],[Date]],"mmMM")</f>
        <v>August</v>
      </c>
      <c r="H5521" s="2" t="str">
        <f>IF(Table1[[#This Row],[Day]]="Saturday","Weekend",IF(Table1[[#This Row],[Day]]="Sunday","Weekend","Weekday"))</f>
        <v>Weekend</v>
      </c>
      <c r="I5521" s="2" t="str">
        <f>TEXT(Table1[[#This Row],[Date]],"DD")</f>
        <v>26</v>
      </c>
      <c r="J5521" s="2" t="str">
        <f>IF(Table1[[#This Row],[Date2]]&gt;20,"End",IF(Table1[[#This Row],[Date2]]&gt;10,"Mid","Start"))</f>
        <v>End</v>
      </c>
      <c r="K5521" s="3">
        <v>0.28910879629629627</v>
      </c>
      <c r="L5521" t="s">
        <v>3</v>
      </c>
      <c r="M5521">
        <v>1</v>
      </c>
      <c r="N5521" s="1" t="s">
        <v>4</v>
      </c>
      <c r="O5521" s="1" t="s">
        <v>320</v>
      </c>
      <c r="P5521" t="s">
        <v>245</v>
      </c>
      <c r="Q5521" t="s">
        <v>246</v>
      </c>
      <c r="R5521">
        <v>103.5</v>
      </c>
      <c r="S5521" t="s">
        <v>8</v>
      </c>
      <c r="T5521" t="s">
        <v>247</v>
      </c>
      <c r="U5521"/>
      <c r="V5521" t="s">
        <v>11</v>
      </c>
    </row>
    <row r="5522" spans="1:22" x14ac:dyDescent="0.3">
      <c r="A5522">
        <v>80</v>
      </c>
      <c r="B5522" t="s">
        <v>248</v>
      </c>
      <c r="C5522" t="s">
        <v>244</v>
      </c>
      <c r="D5522" t="s">
        <v>2</v>
      </c>
      <c r="E5522" s="2">
        <v>42973</v>
      </c>
      <c r="F5522" s="2" t="str">
        <f>TEXT(Table1[[#This Row],[Date]],"DDDD")</f>
        <v>Saturday</v>
      </c>
      <c r="G5522" s="2" t="str">
        <f>TEXT(Table1[[#This Row],[Date]],"mmMM")</f>
        <v>August</v>
      </c>
      <c r="H5522" s="2" t="str">
        <f>IF(Table1[[#This Row],[Day]]="Saturday","Weekend",IF(Table1[[#This Row],[Day]]="Sunday","Weekend","Weekday"))</f>
        <v>Weekend</v>
      </c>
      <c r="I5522" s="2" t="str">
        <f>TEXT(Table1[[#This Row],[Date]],"DD")</f>
        <v>26</v>
      </c>
      <c r="J5522" s="2" t="str">
        <f>IF(Table1[[#This Row],[Date2]]&gt;20,"End",IF(Table1[[#This Row],[Date2]]&gt;10,"Mid","Start"))</f>
        <v>End</v>
      </c>
      <c r="K5522" s="3">
        <v>0.28914351851851849</v>
      </c>
      <c r="L5522" t="s">
        <v>3</v>
      </c>
      <c r="M5522">
        <v>1</v>
      </c>
      <c r="N5522" s="1" t="s">
        <v>4</v>
      </c>
      <c r="O5522" s="1" t="s">
        <v>320</v>
      </c>
      <c r="P5522" t="s">
        <v>245</v>
      </c>
      <c r="Q5522" t="s">
        <v>246</v>
      </c>
      <c r="R5522">
        <v>103.5</v>
      </c>
      <c r="S5522" t="s">
        <v>8</v>
      </c>
      <c r="T5522" t="s">
        <v>247</v>
      </c>
      <c r="U5522"/>
      <c r="V5522" t="s">
        <v>11</v>
      </c>
    </row>
    <row r="5523" spans="1:22" x14ac:dyDescent="0.3">
      <c r="A5523">
        <v>3703</v>
      </c>
      <c r="B5523" t="s">
        <v>8375</v>
      </c>
      <c r="C5523" t="s">
        <v>8376</v>
      </c>
      <c r="D5523" t="s">
        <v>2</v>
      </c>
      <c r="E5523" s="2">
        <v>43034</v>
      </c>
      <c r="F5523" s="2" t="str">
        <f>TEXT(Table1[[#This Row],[Date]],"DDDD")</f>
        <v>Thursday</v>
      </c>
      <c r="G5523" s="2" t="str">
        <f>TEXT(Table1[[#This Row],[Date]],"mmMM")</f>
        <v>October</v>
      </c>
      <c r="H5523" s="2" t="str">
        <f>IF(Table1[[#This Row],[Day]]="Saturday","Weekend",IF(Table1[[#This Row],[Day]]="Sunday","Weekend","Weekday"))</f>
        <v>Weekday</v>
      </c>
      <c r="I5523" s="2" t="str">
        <f>TEXT(Table1[[#This Row],[Date]],"DD")</f>
        <v>26</v>
      </c>
      <c r="J5523" s="2" t="str">
        <f>IF(Table1[[#This Row],[Date2]]&gt;20,"End",IF(Table1[[#This Row],[Date2]]&gt;10,"Mid","Start"))</f>
        <v>End</v>
      </c>
      <c r="K5523" s="3">
        <v>0.88936342592592588</v>
      </c>
      <c r="L5523" t="s">
        <v>51</v>
      </c>
      <c r="M5523">
        <v>1</v>
      </c>
      <c r="N5523" s="1" t="s">
        <v>4</v>
      </c>
      <c r="O5523" s="1" t="s">
        <v>320</v>
      </c>
      <c r="P5523" t="s">
        <v>8377</v>
      </c>
      <c r="Q5523" t="s">
        <v>8378</v>
      </c>
      <c r="R5523">
        <v>459</v>
      </c>
      <c r="S5523" t="s">
        <v>8</v>
      </c>
      <c r="T5523" t="s">
        <v>8379</v>
      </c>
      <c r="U5523" t="s">
        <v>1395</v>
      </c>
      <c r="V5523" t="s">
        <v>11</v>
      </c>
    </row>
    <row r="5524" spans="1:22" x14ac:dyDescent="0.3">
      <c r="A5524">
        <v>6016</v>
      </c>
      <c r="B5524" t="s">
        <v>13029</v>
      </c>
      <c r="C5524" t="s">
        <v>7957</v>
      </c>
      <c r="D5524" t="s">
        <v>2</v>
      </c>
      <c r="E5524" s="2">
        <v>43065</v>
      </c>
      <c r="F5524" s="2" t="str">
        <f>TEXT(Table1[[#This Row],[Date]],"DDDD")</f>
        <v>Sunday</v>
      </c>
      <c r="G5524" s="2" t="str">
        <f>TEXT(Table1[[#This Row],[Date]],"mmMM")</f>
        <v>November</v>
      </c>
      <c r="H5524" s="2" t="str">
        <f>IF(Table1[[#This Row],[Day]]="Saturday","Weekend",IF(Table1[[#This Row],[Day]]="Sunday","Weekend","Weekday"))</f>
        <v>Weekend</v>
      </c>
      <c r="I5524" s="2" t="str">
        <f>TEXT(Table1[[#This Row],[Date]],"DD")</f>
        <v>26</v>
      </c>
      <c r="J5524" s="2" t="str">
        <f>IF(Table1[[#This Row],[Date2]]&gt;20,"End",IF(Table1[[#This Row],[Date2]]&gt;10,"Mid","Start"))</f>
        <v>End</v>
      </c>
      <c r="K5524" s="3">
        <v>0.92562499999999992</v>
      </c>
      <c r="L5524" t="s">
        <v>5997</v>
      </c>
      <c r="M5524">
        <v>1</v>
      </c>
      <c r="N5524" s="1" t="s">
        <v>4</v>
      </c>
      <c r="O5524" s="1" t="s">
        <v>320</v>
      </c>
      <c r="P5524" t="s">
        <v>7958</v>
      </c>
      <c r="Q5524" t="s">
        <v>13030</v>
      </c>
      <c r="R5524">
        <v>176</v>
      </c>
      <c r="S5524" t="s">
        <v>8</v>
      </c>
      <c r="T5524" t="s">
        <v>7960</v>
      </c>
      <c r="U5524" t="s">
        <v>1395</v>
      </c>
      <c r="V5524" t="s">
        <v>11</v>
      </c>
    </row>
    <row r="5525" spans="1:22" x14ac:dyDescent="0.3">
      <c r="A5525">
        <v>127</v>
      </c>
      <c r="B5525" t="s">
        <v>333</v>
      </c>
      <c r="C5525" t="s">
        <v>334</v>
      </c>
      <c r="D5525" t="s">
        <v>2</v>
      </c>
      <c r="E5525" s="2">
        <v>42973</v>
      </c>
      <c r="F5525" s="2" t="str">
        <f>TEXT(Table1[[#This Row],[Date]],"DDDD")</f>
        <v>Saturday</v>
      </c>
      <c r="G5525" s="2" t="str">
        <f>TEXT(Table1[[#This Row],[Date]],"mmMM")</f>
        <v>August</v>
      </c>
      <c r="H5525" s="2" t="str">
        <f>IF(Table1[[#This Row],[Day]]="Saturday","Weekend",IF(Table1[[#This Row],[Day]]="Sunday","Weekend","Weekday"))</f>
        <v>Weekend</v>
      </c>
      <c r="I5525" s="2" t="str">
        <f>TEXT(Table1[[#This Row],[Date]],"DD")</f>
        <v>26</v>
      </c>
      <c r="J5525" s="2" t="str">
        <f>IF(Table1[[#This Row],[Date2]]&gt;20,"End",IF(Table1[[#This Row],[Date2]]&gt;10,"Mid","Start"))</f>
        <v>End</v>
      </c>
      <c r="K5525" s="3">
        <v>0.478912037037037</v>
      </c>
      <c r="L5525" t="s">
        <v>73</v>
      </c>
      <c r="M5525">
        <v>1</v>
      </c>
      <c r="N5525" s="1" t="s">
        <v>4</v>
      </c>
      <c r="O5525" s="1" t="s">
        <v>320</v>
      </c>
      <c r="P5525" t="s">
        <v>335</v>
      </c>
      <c r="Q5525" t="s">
        <v>336</v>
      </c>
      <c r="R5525">
        <v>54</v>
      </c>
      <c r="S5525" t="s">
        <v>8</v>
      </c>
      <c r="T5525" t="s">
        <v>337</v>
      </c>
      <c r="U5525"/>
      <c r="V5525" t="s">
        <v>11</v>
      </c>
    </row>
    <row r="5526" spans="1:22" x14ac:dyDescent="0.3">
      <c r="A5526">
        <v>128</v>
      </c>
      <c r="B5526" t="s">
        <v>338</v>
      </c>
      <c r="C5526" t="s">
        <v>334</v>
      </c>
      <c r="D5526" t="s">
        <v>2</v>
      </c>
      <c r="E5526" s="2">
        <v>42973</v>
      </c>
      <c r="F5526" s="2" t="str">
        <f>TEXT(Table1[[#This Row],[Date]],"DDDD")</f>
        <v>Saturday</v>
      </c>
      <c r="G5526" s="2" t="str">
        <f>TEXT(Table1[[#This Row],[Date]],"mmMM")</f>
        <v>August</v>
      </c>
      <c r="H5526" s="2" t="str">
        <f>IF(Table1[[#This Row],[Day]]="Saturday","Weekend",IF(Table1[[#This Row],[Day]]="Sunday","Weekend","Weekday"))</f>
        <v>Weekend</v>
      </c>
      <c r="I5526" s="2" t="str">
        <f>TEXT(Table1[[#This Row],[Date]],"DD")</f>
        <v>26</v>
      </c>
      <c r="J5526" s="2" t="str">
        <f>IF(Table1[[#This Row],[Date2]]&gt;20,"End",IF(Table1[[#This Row],[Date2]]&gt;10,"Mid","Start"))</f>
        <v>End</v>
      </c>
      <c r="K5526" s="3">
        <v>0.47893518518518513</v>
      </c>
      <c r="L5526" t="s">
        <v>73</v>
      </c>
      <c r="M5526">
        <v>1</v>
      </c>
      <c r="N5526" s="1" t="s">
        <v>4</v>
      </c>
      <c r="O5526" s="1" t="s">
        <v>320</v>
      </c>
      <c r="P5526" t="s">
        <v>335</v>
      </c>
      <c r="Q5526" t="s">
        <v>336</v>
      </c>
      <c r="R5526">
        <v>54</v>
      </c>
      <c r="S5526" t="s">
        <v>8</v>
      </c>
      <c r="T5526" t="s">
        <v>337</v>
      </c>
      <c r="U5526"/>
      <c r="V5526" t="s">
        <v>11</v>
      </c>
    </row>
    <row r="5527" spans="1:22" x14ac:dyDescent="0.3">
      <c r="A5527">
        <v>83</v>
      </c>
      <c r="B5527" t="s">
        <v>255</v>
      </c>
      <c r="C5527" t="s">
        <v>244</v>
      </c>
      <c r="D5527" t="s">
        <v>2</v>
      </c>
      <c r="E5527" s="2">
        <v>42973</v>
      </c>
      <c r="F5527" s="2" t="str">
        <f>TEXT(Table1[[#This Row],[Date]],"DDDD")</f>
        <v>Saturday</v>
      </c>
      <c r="G5527" s="2" t="str">
        <f>TEXT(Table1[[#This Row],[Date]],"mmMM")</f>
        <v>August</v>
      </c>
      <c r="H5527" s="2" t="str">
        <f>IF(Table1[[#This Row],[Day]]="Saturday","Weekend",IF(Table1[[#This Row],[Day]]="Sunday","Weekend","Weekday"))</f>
        <v>Weekend</v>
      </c>
      <c r="I5527" s="2" t="str">
        <f>TEXT(Table1[[#This Row],[Date]],"DD")</f>
        <v>26</v>
      </c>
      <c r="J5527" s="2" t="str">
        <f>IF(Table1[[#This Row],[Date2]]&gt;20,"End",IF(Table1[[#This Row],[Date2]]&gt;10,"Mid","Start"))</f>
        <v>End</v>
      </c>
      <c r="K5527" s="3">
        <v>0.29203703703703704</v>
      </c>
      <c r="L5527" t="s">
        <v>3</v>
      </c>
      <c r="M5527">
        <v>1</v>
      </c>
      <c r="N5527" s="1" t="s">
        <v>4</v>
      </c>
      <c r="O5527" s="1" t="s">
        <v>320</v>
      </c>
      <c r="P5527" t="s">
        <v>245</v>
      </c>
      <c r="Q5527" t="s">
        <v>256</v>
      </c>
      <c r="R5527">
        <v>103.5</v>
      </c>
      <c r="S5527" t="s">
        <v>8</v>
      </c>
      <c r="T5527" t="s">
        <v>247</v>
      </c>
      <c r="U5527"/>
      <c r="V5527" t="s">
        <v>11</v>
      </c>
    </row>
    <row r="5528" spans="1:22" x14ac:dyDescent="0.3">
      <c r="A5528">
        <v>84</v>
      </c>
      <c r="B5528" t="s">
        <v>257</v>
      </c>
      <c r="C5528" t="s">
        <v>244</v>
      </c>
      <c r="D5528" t="s">
        <v>2</v>
      </c>
      <c r="E5528" s="2">
        <v>42973</v>
      </c>
      <c r="F5528" s="2" t="str">
        <f>TEXT(Table1[[#This Row],[Date]],"DDDD")</f>
        <v>Saturday</v>
      </c>
      <c r="G5528" s="2" t="str">
        <f>TEXT(Table1[[#This Row],[Date]],"mmMM")</f>
        <v>August</v>
      </c>
      <c r="H5528" s="2" t="str">
        <f>IF(Table1[[#This Row],[Day]]="Saturday","Weekend",IF(Table1[[#This Row],[Day]]="Sunday","Weekend","Weekday"))</f>
        <v>Weekend</v>
      </c>
      <c r="I5528" s="2" t="str">
        <f>TEXT(Table1[[#This Row],[Date]],"DD")</f>
        <v>26</v>
      </c>
      <c r="J5528" s="2" t="str">
        <f>IF(Table1[[#This Row],[Date2]]&gt;20,"End",IF(Table1[[#This Row],[Date2]]&gt;10,"Mid","Start"))</f>
        <v>End</v>
      </c>
      <c r="K5528" s="3">
        <v>0.29207175925925927</v>
      </c>
      <c r="L5528" t="s">
        <v>3</v>
      </c>
      <c r="M5528">
        <v>1</v>
      </c>
      <c r="N5528" s="1" t="s">
        <v>4</v>
      </c>
      <c r="O5528" s="1" t="s">
        <v>320</v>
      </c>
      <c r="P5528" t="s">
        <v>245</v>
      </c>
      <c r="Q5528" t="s">
        <v>256</v>
      </c>
      <c r="R5528">
        <v>103.5</v>
      </c>
      <c r="S5528" t="s">
        <v>8</v>
      </c>
      <c r="T5528" t="s">
        <v>247</v>
      </c>
      <c r="U5528"/>
      <c r="V5528" t="s">
        <v>11</v>
      </c>
    </row>
    <row r="5529" spans="1:22" x14ac:dyDescent="0.3">
      <c r="A5529">
        <v>3694</v>
      </c>
      <c r="B5529" t="s">
        <v>8356</v>
      </c>
      <c r="C5529" t="s">
        <v>8357</v>
      </c>
      <c r="D5529" t="s">
        <v>2</v>
      </c>
      <c r="E5529" s="2">
        <v>43034</v>
      </c>
      <c r="F5529" s="2" t="str">
        <f>TEXT(Table1[[#This Row],[Date]],"DDDD")</f>
        <v>Thursday</v>
      </c>
      <c r="G5529" s="2" t="str">
        <f>TEXT(Table1[[#This Row],[Date]],"mmMM")</f>
        <v>October</v>
      </c>
      <c r="H5529" s="2" t="str">
        <f>IF(Table1[[#This Row],[Day]]="Saturday","Weekend",IF(Table1[[#This Row],[Day]]="Sunday","Weekend","Weekday"))</f>
        <v>Weekday</v>
      </c>
      <c r="I5529" s="2" t="str">
        <f>TEXT(Table1[[#This Row],[Date]],"DD")</f>
        <v>26</v>
      </c>
      <c r="J5529" s="2" t="str">
        <f>IF(Table1[[#This Row],[Date2]]&gt;20,"End",IF(Table1[[#This Row],[Date2]]&gt;10,"Mid","Start"))</f>
        <v>End</v>
      </c>
      <c r="K5529" s="3">
        <v>0.87745370370370368</v>
      </c>
      <c r="L5529" t="s">
        <v>66</v>
      </c>
      <c r="M5529">
        <v>1</v>
      </c>
      <c r="N5529" s="1" t="s">
        <v>4</v>
      </c>
      <c r="O5529" s="1" t="s">
        <v>320</v>
      </c>
      <c r="P5529" t="s">
        <v>8358</v>
      </c>
      <c r="Q5529" t="s">
        <v>8359</v>
      </c>
      <c r="R5529">
        <v>340</v>
      </c>
      <c r="S5529" t="s">
        <v>8</v>
      </c>
      <c r="T5529" t="s">
        <v>8360</v>
      </c>
      <c r="U5529" t="s">
        <v>1395</v>
      </c>
      <c r="V5529" t="s">
        <v>11</v>
      </c>
    </row>
    <row r="5530" spans="1:22" x14ac:dyDescent="0.3">
      <c r="A5530">
        <v>3662</v>
      </c>
      <c r="B5530" t="s">
        <v>8288</v>
      </c>
      <c r="C5530" t="s">
        <v>6903</v>
      </c>
      <c r="D5530" t="s">
        <v>2</v>
      </c>
      <c r="E5530" s="2">
        <v>43034</v>
      </c>
      <c r="F5530" s="2" t="str">
        <f>TEXT(Table1[[#This Row],[Date]],"DDDD")</f>
        <v>Thursday</v>
      </c>
      <c r="G5530" s="2" t="str">
        <f>TEXT(Table1[[#This Row],[Date]],"mmMM")</f>
        <v>October</v>
      </c>
      <c r="H5530" s="2" t="str">
        <f>IF(Table1[[#This Row],[Day]]="Saturday","Weekend",IF(Table1[[#This Row],[Day]]="Sunday","Weekend","Weekday"))</f>
        <v>Weekday</v>
      </c>
      <c r="I5530" s="2" t="str">
        <f>TEXT(Table1[[#This Row],[Date]],"DD")</f>
        <v>26</v>
      </c>
      <c r="J5530" s="2" t="str">
        <f>IF(Table1[[#This Row],[Date2]]&gt;20,"End",IF(Table1[[#This Row],[Date2]]&gt;10,"Mid","Start"))</f>
        <v>End</v>
      </c>
      <c r="K5530" s="3">
        <v>0.5810763888888888</v>
      </c>
      <c r="L5530" t="s">
        <v>51</v>
      </c>
      <c r="M5530">
        <v>1</v>
      </c>
      <c r="N5530" s="1" t="s">
        <v>4</v>
      </c>
      <c r="O5530" s="1" t="s">
        <v>320</v>
      </c>
      <c r="P5530" t="s">
        <v>6904</v>
      </c>
      <c r="Q5530" t="s">
        <v>8289</v>
      </c>
      <c r="R5530">
        <v>314.5</v>
      </c>
      <c r="S5530" t="s">
        <v>8</v>
      </c>
      <c r="T5530" t="s">
        <v>1387</v>
      </c>
      <c r="U5530" t="s">
        <v>1395</v>
      </c>
      <c r="V5530" t="s">
        <v>11</v>
      </c>
    </row>
    <row r="5531" spans="1:22" x14ac:dyDescent="0.3">
      <c r="A5531">
        <v>3668</v>
      </c>
      <c r="B5531" t="s">
        <v>8302</v>
      </c>
      <c r="C5531" t="s">
        <v>334</v>
      </c>
      <c r="D5531" t="s">
        <v>2</v>
      </c>
      <c r="E5531" s="2">
        <v>43034</v>
      </c>
      <c r="F5531" s="2" t="str">
        <f>TEXT(Table1[[#This Row],[Date]],"DDDD")</f>
        <v>Thursday</v>
      </c>
      <c r="G5531" s="2" t="str">
        <f>TEXT(Table1[[#This Row],[Date]],"mmMM")</f>
        <v>October</v>
      </c>
      <c r="H5531" s="2" t="str">
        <f>IF(Table1[[#This Row],[Day]]="Saturday","Weekend",IF(Table1[[#This Row],[Day]]="Sunday","Weekend","Weekday"))</f>
        <v>Weekday</v>
      </c>
      <c r="I5531" s="2" t="str">
        <f>TEXT(Table1[[#This Row],[Date]],"DD")</f>
        <v>26</v>
      </c>
      <c r="J5531" s="2" t="str">
        <f>IF(Table1[[#This Row],[Date2]]&gt;20,"End",IF(Table1[[#This Row],[Date2]]&gt;10,"Mid","Start"))</f>
        <v>End</v>
      </c>
      <c r="K5531" s="3">
        <v>0.62638888888888888</v>
      </c>
      <c r="L5531" t="s">
        <v>3</v>
      </c>
      <c r="M5531">
        <v>1</v>
      </c>
      <c r="N5531" s="1" t="s">
        <v>4</v>
      </c>
      <c r="O5531" s="1" t="s">
        <v>320</v>
      </c>
      <c r="P5531" t="s">
        <v>335</v>
      </c>
      <c r="Q5531" t="s">
        <v>8303</v>
      </c>
      <c r="R5531">
        <v>103.5</v>
      </c>
      <c r="S5531" t="s">
        <v>8</v>
      </c>
      <c r="T5531" t="s">
        <v>337</v>
      </c>
      <c r="U5531" t="s">
        <v>1395</v>
      </c>
      <c r="V5531" t="s">
        <v>11</v>
      </c>
    </row>
    <row r="5532" spans="1:22" x14ac:dyDescent="0.3">
      <c r="A5532">
        <v>3698</v>
      </c>
      <c r="B5532" t="s">
        <v>8367</v>
      </c>
      <c r="C5532" t="s">
        <v>334</v>
      </c>
      <c r="D5532" t="s">
        <v>2</v>
      </c>
      <c r="E5532" s="2">
        <v>43034</v>
      </c>
      <c r="F5532" s="2" t="str">
        <f>TEXT(Table1[[#This Row],[Date]],"DDDD")</f>
        <v>Thursday</v>
      </c>
      <c r="G5532" s="2" t="str">
        <f>TEXT(Table1[[#This Row],[Date]],"mmMM")</f>
        <v>October</v>
      </c>
      <c r="H5532" s="2" t="str">
        <f>IF(Table1[[#This Row],[Day]]="Saturday","Weekend",IF(Table1[[#This Row],[Day]]="Sunday","Weekend","Weekday"))</f>
        <v>Weekday</v>
      </c>
      <c r="I5532" s="2" t="str">
        <f>TEXT(Table1[[#This Row],[Date]],"DD")</f>
        <v>26</v>
      </c>
      <c r="J5532" s="2" t="str">
        <f>IF(Table1[[#This Row],[Date2]]&gt;20,"End",IF(Table1[[#This Row],[Date2]]&gt;10,"Mid","Start"))</f>
        <v>End</v>
      </c>
      <c r="K5532" s="3">
        <v>0.8834143518518518</v>
      </c>
      <c r="L5532" t="s">
        <v>168</v>
      </c>
      <c r="M5532">
        <v>1</v>
      </c>
      <c r="N5532" s="1" t="s">
        <v>4</v>
      </c>
      <c r="O5532" s="1" t="s">
        <v>320</v>
      </c>
      <c r="P5532" t="s">
        <v>335</v>
      </c>
      <c r="Q5532" t="s">
        <v>8368</v>
      </c>
      <c r="R5532">
        <v>100</v>
      </c>
      <c r="S5532" t="s">
        <v>8</v>
      </c>
      <c r="T5532" t="s">
        <v>337</v>
      </c>
      <c r="U5532" t="s">
        <v>1395</v>
      </c>
      <c r="V5532" t="s">
        <v>11</v>
      </c>
    </row>
    <row r="5533" spans="1:22" x14ac:dyDescent="0.3">
      <c r="A5533">
        <v>5979</v>
      </c>
      <c r="B5533" t="s">
        <v>12943</v>
      </c>
      <c r="C5533" t="s">
        <v>334</v>
      </c>
      <c r="D5533" t="s">
        <v>2</v>
      </c>
      <c r="E5533" s="2">
        <v>43065</v>
      </c>
      <c r="F5533" s="2" t="str">
        <f>TEXT(Table1[[#This Row],[Date]],"DDDD")</f>
        <v>Sunday</v>
      </c>
      <c r="G5533" s="2" t="str">
        <f>TEXT(Table1[[#This Row],[Date]],"mmMM")</f>
        <v>November</v>
      </c>
      <c r="H5533" s="2" t="str">
        <f>IF(Table1[[#This Row],[Day]]="Saturday","Weekend",IF(Table1[[#This Row],[Day]]="Sunday","Weekend","Weekday"))</f>
        <v>Weekend</v>
      </c>
      <c r="I5533" s="2" t="str">
        <f>TEXT(Table1[[#This Row],[Date]],"DD")</f>
        <v>26</v>
      </c>
      <c r="J5533" s="2" t="str">
        <f>IF(Table1[[#This Row],[Date2]]&gt;20,"End",IF(Table1[[#This Row],[Date2]]&gt;10,"Mid","Start"))</f>
        <v>End</v>
      </c>
      <c r="K5533" s="3">
        <v>0.8568055555555556</v>
      </c>
      <c r="L5533" t="s">
        <v>5997</v>
      </c>
      <c r="M5533">
        <v>1</v>
      </c>
      <c r="N5533" s="1" t="s">
        <v>4</v>
      </c>
      <c r="O5533" s="1" t="s">
        <v>320</v>
      </c>
      <c r="P5533" t="s">
        <v>335</v>
      </c>
      <c r="Q5533" t="s">
        <v>6918</v>
      </c>
      <c r="R5533">
        <v>120</v>
      </c>
      <c r="S5533" t="s">
        <v>8</v>
      </c>
      <c r="T5533" t="s">
        <v>337</v>
      </c>
      <c r="U5533" t="s">
        <v>1395</v>
      </c>
      <c r="V5533" t="s">
        <v>11</v>
      </c>
    </row>
    <row r="5534" spans="1:22" x14ac:dyDescent="0.3">
      <c r="A5534">
        <v>3676</v>
      </c>
      <c r="B5534" t="s">
        <v>8315</v>
      </c>
      <c r="C5534" t="s">
        <v>6720</v>
      </c>
      <c r="D5534" t="s">
        <v>2</v>
      </c>
      <c r="E5534" s="2">
        <v>43034</v>
      </c>
      <c r="F5534" s="2" t="str">
        <f>TEXT(Table1[[#This Row],[Date]],"DDDD")</f>
        <v>Thursday</v>
      </c>
      <c r="G5534" s="2" t="str">
        <f>TEXT(Table1[[#This Row],[Date]],"mmMM")</f>
        <v>October</v>
      </c>
      <c r="H5534" s="2" t="str">
        <f>IF(Table1[[#This Row],[Day]]="Saturday","Weekend",IF(Table1[[#This Row],[Day]]="Sunday","Weekend","Weekday"))</f>
        <v>Weekday</v>
      </c>
      <c r="I5534" s="2" t="str">
        <f>TEXT(Table1[[#This Row],[Date]],"DD")</f>
        <v>26</v>
      </c>
      <c r="J5534" s="2" t="str">
        <f>IF(Table1[[#This Row],[Date2]]&gt;20,"End",IF(Table1[[#This Row],[Date2]]&gt;10,"Mid","Start"))</f>
        <v>End</v>
      </c>
      <c r="K5534" s="3">
        <v>0.83277777777777773</v>
      </c>
      <c r="L5534" t="s">
        <v>51</v>
      </c>
      <c r="M5534">
        <v>1</v>
      </c>
      <c r="N5534" s="1" t="s">
        <v>4</v>
      </c>
      <c r="O5534" s="1" t="s">
        <v>14819</v>
      </c>
      <c r="P5534" t="s">
        <v>6721</v>
      </c>
      <c r="Q5534" t="s">
        <v>8316</v>
      </c>
      <c r="R5534">
        <v>246.5</v>
      </c>
      <c r="S5534" t="s">
        <v>8</v>
      </c>
      <c r="T5534" t="s">
        <v>6723</v>
      </c>
      <c r="U5534" t="s">
        <v>1395</v>
      </c>
      <c r="V5534" t="s">
        <v>11</v>
      </c>
    </row>
    <row r="5535" spans="1:22" x14ac:dyDescent="0.3">
      <c r="A5535">
        <v>133</v>
      </c>
      <c r="B5535" t="s">
        <v>351</v>
      </c>
      <c r="C5535" t="s">
        <v>352</v>
      </c>
      <c r="D5535" t="s">
        <v>2</v>
      </c>
      <c r="E5535" s="2">
        <v>42973</v>
      </c>
      <c r="F5535" s="2" t="str">
        <f>TEXT(Table1[[#This Row],[Date]],"DDDD")</f>
        <v>Saturday</v>
      </c>
      <c r="G5535" s="2" t="str">
        <f>TEXT(Table1[[#This Row],[Date]],"mmMM")</f>
        <v>August</v>
      </c>
      <c r="H5535" s="2" t="str">
        <f>IF(Table1[[#This Row],[Day]]="Saturday","Weekend",IF(Table1[[#This Row],[Day]]="Sunday","Weekend","Weekday"))</f>
        <v>Weekend</v>
      </c>
      <c r="I5535" s="2" t="str">
        <f>TEXT(Table1[[#This Row],[Date]],"DD")</f>
        <v>26</v>
      </c>
      <c r="J5535" s="2" t="str">
        <f>IF(Table1[[#This Row],[Date2]]&gt;20,"End",IF(Table1[[#This Row],[Date2]]&gt;10,"Mid","Start"))</f>
        <v>End</v>
      </c>
      <c r="K5535" s="3">
        <v>0.58547453703703711</v>
      </c>
      <c r="L5535" t="s">
        <v>168</v>
      </c>
      <c r="M5535">
        <v>1</v>
      </c>
      <c r="N5535" s="1" t="s">
        <v>4</v>
      </c>
      <c r="O5535" s="1" t="s">
        <v>2403</v>
      </c>
      <c r="P5535" t="s">
        <v>353</v>
      </c>
      <c r="Q5535" t="s">
        <v>354</v>
      </c>
      <c r="R5535">
        <v>108</v>
      </c>
      <c r="S5535" t="s">
        <v>8</v>
      </c>
      <c r="T5535" t="s">
        <v>355</v>
      </c>
      <c r="U5535"/>
      <c r="V5535" t="s">
        <v>11</v>
      </c>
    </row>
    <row r="5536" spans="1:22" x14ac:dyDescent="0.3">
      <c r="A5536">
        <v>134</v>
      </c>
      <c r="B5536" t="s">
        <v>356</v>
      </c>
      <c r="C5536" t="s">
        <v>352</v>
      </c>
      <c r="D5536" t="s">
        <v>2</v>
      </c>
      <c r="E5536" s="2">
        <v>42973</v>
      </c>
      <c r="F5536" s="2" t="str">
        <f>TEXT(Table1[[#This Row],[Date]],"DDDD")</f>
        <v>Saturday</v>
      </c>
      <c r="G5536" s="2" t="str">
        <f>TEXT(Table1[[#This Row],[Date]],"mmMM")</f>
        <v>August</v>
      </c>
      <c r="H5536" s="2" t="str">
        <f>IF(Table1[[#This Row],[Day]]="Saturday","Weekend",IF(Table1[[#This Row],[Day]]="Sunday","Weekend","Weekday"))</f>
        <v>Weekend</v>
      </c>
      <c r="I5536" s="2" t="str">
        <f>TEXT(Table1[[#This Row],[Date]],"DD")</f>
        <v>26</v>
      </c>
      <c r="J5536" s="2" t="str">
        <f>IF(Table1[[#This Row],[Date2]]&gt;20,"End",IF(Table1[[#This Row],[Date2]]&gt;10,"Mid","Start"))</f>
        <v>End</v>
      </c>
      <c r="K5536" s="3">
        <v>0.58550925925925934</v>
      </c>
      <c r="L5536" t="s">
        <v>168</v>
      </c>
      <c r="M5536">
        <v>1</v>
      </c>
      <c r="N5536" s="1" t="s">
        <v>4</v>
      </c>
      <c r="O5536" s="1" t="s">
        <v>2403</v>
      </c>
      <c r="P5536" t="s">
        <v>353</v>
      </c>
      <c r="Q5536" t="s">
        <v>354</v>
      </c>
      <c r="R5536">
        <v>108</v>
      </c>
      <c r="S5536" t="s">
        <v>8</v>
      </c>
      <c r="T5536" t="s">
        <v>355</v>
      </c>
      <c r="U5536"/>
      <c r="V5536" t="s">
        <v>11</v>
      </c>
    </row>
    <row r="5537" spans="1:22" x14ac:dyDescent="0.3">
      <c r="A5537">
        <v>135</v>
      </c>
      <c r="B5537" t="s">
        <v>357</v>
      </c>
      <c r="C5537" t="s">
        <v>352</v>
      </c>
      <c r="D5537" t="s">
        <v>2</v>
      </c>
      <c r="E5537" s="2">
        <v>42973</v>
      </c>
      <c r="F5537" s="2" t="str">
        <f>TEXT(Table1[[#This Row],[Date]],"DDDD")</f>
        <v>Saturday</v>
      </c>
      <c r="G5537" s="2" t="str">
        <f>TEXT(Table1[[#This Row],[Date]],"mmMM")</f>
        <v>August</v>
      </c>
      <c r="H5537" s="2" t="str">
        <f>IF(Table1[[#This Row],[Day]]="Saturday","Weekend",IF(Table1[[#This Row],[Day]]="Sunday","Weekend","Weekday"))</f>
        <v>Weekend</v>
      </c>
      <c r="I5537" s="2" t="str">
        <f>TEXT(Table1[[#This Row],[Date]],"DD")</f>
        <v>26</v>
      </c>
      <c r="J5537" s="2" t="str">
        <f>IF(Table1[[#This Row],[Date2]]&gt;20,"End",IF(Table1[[#This Row],[Date2]]&gt;10,"Mid","Start"))</f>
        <v>End</v>
      </c>
      <c r="K5537" s="3">
        <v>0.5857175925925926</v>
      </c>
      <c r="L5537" t="s">
        <v>168</v>
      </c>
      <c r="M5537">
        <v>1</v>
      </c>
      <c r="N5537" s="1" t="s">
        <v>4</v>
      </c>
      <c r="O5537" s="1" t="s">
        <v>2403</v>
      </c>
      <c r="P5537" t="s">
        <v>353</v>
      </c>
      <c r="Q5537" t="s">
        <v>354</v>
      </c>
      <c r="R5537">
        <v>108</v>
      </c>
      <c r="S5537" t="s">
        <v>8</v>
      </c>
      <c r="T5537" t="s">
        <v>355</v>
      </c>
      <c r="U5537"/>
      <c r="V5537" t="s">
        <v>11</v>
      </c>
    </row>
    <row r="5538" spans="1:22" x14ac:dyDescent="0.3">
      <c r="A5538">
        <v>3675</v>
      </c>
      <c r="B5538" t="s">
        <v>8313</v>
      </c>
      <c r="C5538" t="s">
        <v>6907</v>
      </c>
      <c r="D5538" t="s">
        <v>2</v>
      </c>
      <c r="E5538" s="2">
        <v>43034</v>
      </c>
      <c r="F5538" s="2" t="str">
        <f>TEXT(Table1[[#This Row],[Date]],"DDDD")</f>
        <v>Thursday</v>
      </c>
      <c r="G5538" s="2" t="str">
        <f>TEXT(Table1[[#This Row],[Date]],"mmMM")</f>
        <v>October</v>
      </c>
      <c r="H5538" s="2" t="str">
        <f>IF(Table1[[#This Row],[Day]]="Saturday","Weekend",IF(Table1[[#This Row],[Day]]="Sunday","Weekend","Weekday"))</f>
        <v>Weekday</v>
      </c>
      <c r="I5538" s="2" t="str">
        <f>TEXT(Table1[[#This Row],[Date]],"DD")</f>
        <v>26</v>
      </c>
      <c r="J5538" s="2" t="str">
        <f>IF(Table1[[#This Row],[Date2]]&gt;20,"End",IF(Table1[[#This Row],[Date2]]&gt;10,"Mid","Start"))</f>
        <v>End</v>
      </c>
      <c r="K5538" s="3">
        <v>0.83018518518518514</v>
      </c>
      <c r="L5538" t="s">
        <v>3</v>
      </c>
      <c r="M5538">
        <v>1</v>
      </c>
      <c r="N5538" s="1" t="s">
        <v>4</v>
      </c>
      <c r="O5538" s="1" t="s">
        <v>2403</v>
      </c>
      <c r="P5538" t="s">
        <v>6908</v>
      </c>
      <c r="Q5538" t="s">
        <v>8314</v>
      </c>
      <c r="R5538">
        <v>108</v>
      </c>
      <c r="S5538" t="s">
        <v>8</v>
      </c>
      <c r="T5538" t="s">
        <v>6910</v>
      </c>
      <c r="U5538" t="s">
        <v>1395</v>
      </c>
      <c r="V5538" t="s">
        <v>11</v>
      </c>
    </row>
    <row r="5539" spans="1:22" x14ac:dyDescent="0.3">
      <c r="A5539">
        <v>3715</v>
      </c>
      <c r="B5539" t="s">
        <v>8410</v>
      </c>
      <c r="C5539" t="s">
        <v>226</v>
      </c>
      <c r="D5539" t="s">
        <v>2</v>
      </c>
      <c r="E5539" s="2">
        <v>43034</v>
      </c>
      <c r="F5539" s="2" t="str">
        <f>TEXT(Table1[[#This Row],[Date]],"DDDD")</f>
        <v>Thursday</v>
      </c>
      <c r="G5539" s="2" t="str">
        <f>TEXT(Table1[[#This Row],[Date]],"mmMM")</f>
        <v>October</v>
      </c>
      <c r="H5539" s="2" t="str">
        <f>IF(Table1[[#This Row],[Day]]="Saturday","Weekend",IF(Table1[[#This Row],[Day]]="Sunday","Weekend","Weekday"))</f>
        <v>Weekday</v>
      </c>
      <c r="I5539" s="2" t="str">
        <f>TEXT(Table1[[#This Row],[Date]],"DD")</f>
        <v>26</v>
      </c>
      <c r="J5539" s="2" t="str">
        <f>IF(Table1[[#This Row],[Date2]]&gt;20,"End",IF(Table1[[#This Row],[Date2]]&gt;10,"Mid","Start"))</f>
        <v>End</v>
      </c>
      <c r="K5539" s="3">
        <v>0.91237268518518522</v>
      </c>
      <c r="L5539" t="s">
        <v>168</v>
      </c>
      <c r="M5539">
        <v>1</v>
      </c>
      <c r="N5539" s="1" t="s">
        <v>4</v>
      </c>
      <c r="O5539" s="1" t="s">
        <v>2403</v>
      </c>
      <c r="P5539" t="s">
        <v>227</v>
      </c>
      <c r="Q5539" t="s">
        <v>8411</v>
      </c>
      <c r="R5539">
        <v>464</v>
      </c>
      <c r="S5539" t="s">
        <v>8</v>
      </c>
      <c r="T5539" t="s">
        <v>229</v>
      </c>
      <c r="U5539" t="s">
        <v>1395</v>
      </c>
      <c r="V5539" t="s">
        <v>11</v>
      </c>
    </row>
    <row r="5540" spans="1:22" x14ac:dyDescent="0.3">
      <c r="A5540">
        <v>3724</v>
      </c>
      <c r="B5540" t="s">
        <v>8433</v>
      </c>
      <c r="C5540" t="s">
        <v>8232</v>
      </c>
      <c r="D5540" t="s">
        <v>2</v>
      </c>
      <c r="E5540" s="2">
        <v>43034</v>
      </c>
      <c r="F5540" s="2" t="str">
        <f>TEXT(Table1[[#This Row],[Date]],"DDDD")</f>
        <v>Thursday</v>
      </c>
      <c r="G5540" s="2" t="str">
        <f>TEXT(Table1[[#This Row],[Date]],"mmMM")</f>
        <v>October</v>
      </c>
      <c r="H5540" s="2" t="str">
        <f>IF(Table1[[#This Row],[Day]]="Saturday","Weekend",IF(Table1[[#This Row],[Day]]="Sunday","Weekend","Weekday"))</f>
        <v>Weekday</v>
      </c>
      <c r="I5540" s="2" t="str">
        <f>TEXT(Table1[[#This Row],[Date]],"DD")</f>
        <v>26</v>
      </c>
      <c r="J5540" s="2" t="str">
        <f>IF(Table1[[#This Row],[Date2]]&gt;20,"End",IF(Table1[[#This Row],[Date2]]&gt;10,"Mid","Start"))</f>
        <v>End</v>
      </c>
      <c r="K5540" s="3">
        <v>0.96144675925925926</v>
      </c>
      <c r="L5540" t="s">
        <v>5997</v>
      </c>
      <c r="M5540">
        <v>1</v>
      </c>
      <c r="N5540" s="1" t="s">
        <v>4</v>
      </c>
      <c r="O5540" s="1" t="s">
        <v>2403</v>
      </c>
      <c r="P5540" t="s">
        <v>8233</v>
      </c>
      <c r="Q5540" t="s">
        <v>5998</v>
      </c>
      <c r="R5540">
        <v>108</v>
      </c>
      <c r="S5540" t="s">
        <v>8</v>
      </c>
      <c r="T5540" t="s">
        <v>8234</v>
      </c>
      <c r="U5540" t="s">
        <v>1395</v>
      </c>
      <c r="V5540" t="s">
        <v>11</v>
      </c>
    </row>
    <row r="5541" spans="1:22" x14ac:dyDescent="0.3">
      <c r="A5541">
        <v>3656</v>
      </c>
      <c r="B5541" t="s">
        <v>8276</v>
      </c>
      <c r="C5541" t="s">
        <v>8277</v>
      </c>
      <c r="D5541" t="s">
        <v>2</v>
      </c>
      <c r="E5541" s="2">
        <v>43034</v>
      </c>
      <c r="F5541" s="2" t="str">
        <f>TEXT(Table1[[#This Row],[Date]],"DDDD")</f>
        <v>Thursday</v>
      </c>
      <c r="G5541" s="2" t="str">
        <f>TEXT(Table1[[#This Row],[Date]],"mmMM")</f>
        <v>October</v>
      </c>
      <c r="H5541" s="2" t="str">
        <f>IF(Table1[[#This Row],[Day]]="Saturday","Weekend",IF(Table1[[#This Row],[Day]]="Sunday","Weekend","Weekday"))</f>
        <v>Weekday</v>
      </c>
      <c r="I5541" s="2" t="str">
        <f>TEXT(Table1[[#This Row],[Date]],"DD")</f>
        <v>26</v>
      </c>
      <c r="J5541" s="2" t="str">
        <f>IF(Table1[[#This Row],[Date2]]&gt;20,"End",IF(Table1[[#This Row],[Date2]]&gt;10,"Mid","Start"))</f>
        <v>End</v>
      </c>
      <c r="K5541" s="3">
        <v>0.56706018518518519</v>
      </c>
      <c r="L5541" t="s">
        <v>3</v>
      </c>
      <c r="M5541">
        <v>1</v>
      </c>
      <c r="N5541" s="1" t="s">
        <v>4</v>
      </c>
      <c r="O5541" s="1" t="s">
        <v>2403</v>
      </c>
      <c r="P5541" t="s">
        <v>8278</v>
      </c>
      <c r="Q5541" t="s">
        <v>8279</v>
      </c>
      <c r="R5541">
        <v>144</v>
      </c>
      <c r="S5541" t="s">
        <v>8</v>
      </c>
      <c r="T5541" t="s">
        <v>8280</v>
      </c>
      <c r="U5541" t="s">
        <v>1395</v>
      </c>
      <c r="V5541" t="s">
        <v>11</v>
      </c>
    </row>
    <row r="5542" spans="1:22" x14ac:dyDescent="0.3">
      <c r="A5542">
        <v>3660</v>
      </c>
      <c r="B5542" t="s">
        <v>8286</v>
      </c>
      <c r="C5542" t="s">
        <v>8277</v>
      </c>
      <c r="D5542" t="s">
        <v>2</v>
      </c>
      <c r="E5542" s="2">
        <v>43034</v>
      </c>
      <c r="F5542" s="2" t="str">
        <f>TEXT(Table1[[#This Row],[Date]],"DDDD")</f>
        <v>Thursday</v>
      </c>
      <c r="G5542" s="2" t="str">
        <f>TEXT(Table1[[#This Row],[Date]],"mmMM")</f>
        <v>October</v>
      </c>
      <c r="H5542" s="2" t="str">
        <f>IF(Table1[[#This Row],[Day]]="Saturday","Weekend",IF(Table1[[#This Row],[Day]]="Sunday","Weekend","Weekday"))</f>
        <v>Weekday</v>
      </c>
      <c r="I5542" s="2" t="str">
        <f>TEXT(Table1[[#This Row],[Date]],"DD")</f>
        <v>26</v>
      </c>
      <c r="J5542" s="2" t="str">
        <f>IF(Table1[[#This Row],[Date2]]&gt;20,"End",IF(Table1[[#This Row],[Date2]]&gt;10,"Mid","Start"))</f>
        <v>End</v>
      </c>
      <c r="K5542" s="3">
        <v>0.57559027777777771</v>
      </c>
      <c r="L5542" t="s">
        <v>3</v>
      </c>
      <c r="M5542">
        <v>1</v>
      </c>
      <c r="N5542" s="1" t="s">
        <v>4</v>
      </c>
      <c r="O5542" s="1" t="s">
        <v>2403</v>
      </c>
      <c r="P5542" t="s">
        <v>8278</v>
      </c>
      <c r="Q5542" t="s">
        <v>8279</v>
      </c>
      <c r="R5542">
        <v>144</v>
      </c>
      <c r="S5542" t="s">
        <v>8</v>
      </c>
      <c r="T5542" t="s">
        <v>8280</v>
      </c>
      <c r="U5542" t="s">
        <v>1395</v>
      </c>
      <c r="V5542" t="s">
        <v>11</v>
      </c>
    </row>
    <row r="5543" spans="1:22" x14ac:dyDescent="0.3">
      <c r="A5543">
        <v>5964</v>
      </c>
      <c r="B5543" t="s">
        <v>12905</v>
      </c>
      <c r="C5543" t="s">
        <v>2731</v>
      </c>
      <c r="D5543" t="s">
        <v>2</v>
      </c>
      <c r="E5543" s="2">
        <v>43065</v>
      </c>
      <c r="F5543" s="2" t="str">
        <f>TEXT(Table1[[#This Row],[Date]],"DDDD")</f>
        <v>Sunday</v>
      </c>
      <c r="G5543" s="2" t="str">
        <f>TEXT(Table1[[#This Row],[Date]],"mmMM")</f>
        <v>November</v>
      </c>
      <c r="H5543" s="2" t="str">
        <f>IF(Table1[[#This Row],[Day]]="Saturday","Weekend",IF(Table1[[#This Row],[Day]]="Sunday","Weekend","Weekday"))</f>
        <v>Weekend</v>
      </c>
      <c r="I5543" s="2" t="str">
        <f>TEXT(Table1[[#This Row],[Date]],"DD")</f>
        <v>26</v>
      </c>
      <c r="J5543" s="2" t="str">
        <f>IF(Table1[[#This Row],[Date2]]&gt;20,"End",IF(Table1[[#This Row],[Date2]]&gt;10,"Mid","Start"))</f>
        <v>End</v>
      </c>
      <c r="K5543" s="3">
        <v>0.80447916666666663</v>
      </c>
      <c r="L5543" t="s">
        <v>3</v>
      </c>
      <c r="M5543">
        <v>1</v>
      </c>
      <c r="N5543" s="1" t="s">
        <v>4</v>
      </c>
      <c r="O5543" s="1" t="s">
        <v>2403</v>
      </c>
      <c r="P5543" t="s">
        <v>2732</v>
      </c>
      <c r="Q5543" t="s">
        <v>10925</v>
      </c>
      <c r="R5543">
        <v>117</v>
      </c>
      <c r="S5543" t="s">
        <v>8</v>
      </c>
      <c r="T5543" t="s">
        <v>2734</v>
      </c>
      <c r="U5543" t="s">
        <v>1395</v>
      </c>
      <c r="V5543" t="s">
        <v>11</v>
      </c>
    </row>
    <row r="5544" spans="1:22" x14ac:dyDescent="0.3">
      <c r="A5544">
        <v>6003</v>
      </c>
      <c r="B5544" t="s">
        <v>12995</v>
      </c>
      <c r="C5544" t="s">
        <v>12996</v>
      </c>
      <c r="D5544" t="s">
        <v>2</v>
      </c>
      <c r="E5544" s="2">
        <v>43065</v>
      </c>
      <c r="F5544" s="2" t="str">
        <f>TEXT(Table1[[#This Row],[Date]],"DDDD")</f>
        <v>Sunday</v>
      </c>
      <c r="G5544" s="2" t="str">
        <f>TEXT(Table1[[#This Row],[Date]],"mmMM")</f>
        <v>November</v>
      </c>
      <c r="H5544" s="2" t="str">
        <f>IF(Table1[[#This Row],[Day]]="Saturday","Weekend",IF(Table1[[#This Row],[Day]]="Sunday","Weekend","Weekday"))</f>
        <v>Weekend</v>
      </c>
      <c r="I5544" s="2" t="str">
        <f>TEXT(Table1[[#This Row],[Date]],"DD")</f>
        <v>26</v>
      </c>
      <c r="J5544" s="2" t="str">
        <f>IF(Table1[[#This Row],[Date2]]&gt;20,"End",IF(Table1[[#This Row],[Date2]]&gt;10,"Mid","Start"))</f>
        <v>End</v>
      </c>
      <c r="K5544" s="3">
        <v>0.89914351851851859</v>
      </c>
      <c r="L5544" t="s">
        <v>28</v>
      </c>
      <c r="M5544">
        <v>1</v>
      </c>
      <c r="N5544" s="1" t="s">
        <v>4</v>
      </c>
      <c r="O5544" s="1" t="s">
        <v>2403</v>
      </c>
      <c r="P5544" t="s">
        <v>12997</v>
      </c>
      <c r="Q5544" t="s">
        <v>12998</v>
      </c>
      <c r="R5544">
        <v>180</v>
      </c>
      <c r="S5544" t="s">
        <v>8</v>
      </c>
      <c r="T5544" t="s">
        <v>12999</v>
      </c>
      <c r="U5544" t="s">
        <v>1395</v>
      </c>
      <c r="V5544" t="s">
        <v>11</v>
      </c>
    </row>
    <row r="5545" spans="1:22" x14ac:dyDescent="0.3">
      <c r="A5545">
        <v>105</v>
      </c>
      <c r="B5545" t="s">
        <v>284</v>
      </c>
      <c r="C5545" t="s">
        <v>108</v>
      </c>
      <c r="D5545" t="s">
        <v>14</v>
      </c>
      <c r="E5545" s="2">
        <v>42973</v>
      </c>
      <c r="F5545" s="2" t="str">
        <f>TEXT(Table1[[#This Row],[Date]],"DDDD")</f>
        <v>Saturday</v>
      </c>
      <c r="G5545" s="2" t="str">
        <f>TEXT(Table1[[#This Row],[Date]],"mmMM")</f>
        <v>August</v>
      </c>
      <c r="H5545" s="2" t="str">
        <f>IF(Table1[[#This Row],[Day]]="Saturday","Weekend",IF(Table1[[#This Row],[Day]]="Sunday","Weekend","Weekday"))</f>
        <v>Weekend</v>
      </c>
      <c r="I5545" s="2" t="str">
        <f>TEXT(Table1[[#This Row],[Date]],"DD")</f>
        <v>26</v>
      </c>
      <c r="J5545" s="2" t="str">
        <f>IF(Table1[[#This Row],[Date2]]&gt;20,"End",IF(Table1[[#This Row],[Date2]]&gt;10,"Mid","Start"))</f>
        <v>End</v>
      </c>
      <c r="K5545" s="3">
        <v>0.30502314814814818</v>
      </c>
      <c r="L5545" t="s">
        <v>28</v>
      </c>
      <c r="M5545">
        <v>0</v>
      </c>
      <c r="N5545" s="1" t="s">
        <v>4</v>
      </c>
      <c r="O5545" s="1" t="s">
        <v>14819</v>
      </c>
      <c r="P5545" t="s">
        <v>109</v>
      </c>
      <c r="Q5545" t="s">
        <v>265</v>
      </c>
      <c r="R5545">
        <v>168</v>
      </c>
      <c r="S5545" t="s">
        <v>8</v>
      </c>
      <c r="T5545" t="s">
        <v>111</v>
      </c>
      <c r="U5545"/>
      <c r="V5545" t="s">
        <v>11</v>
      </c>
    </row>
    <row r="5546" spans="1:22" x14ac:dyDescent="0.3">
      <c r="A5546">
        <v>106</v>
      </c>
      <c r="B5546" t="s">
        <v>285</v>
      </c>
      <c r="C5546" t="s">
        <v>108</v>
      </c>
      <c r="D5546" t="s">
        <v>14</v>
      </c>
      <c r="E5546" s="2">
        <v>42973</v>
      </c>
      <c r="F5546" s="2" t="str">
        <f>TEXT(Table1[[#This Row],[Date]],"DDDD")</f>
        <v>Saturday</v>
      </c>
      <c r="G5546" s="2" t="str">
        <f>TEXT(Table1[[#This Row],[Date]],"mmMM")</f>
        <v>August</v>
      </c>
      <c r="H5546" s="2" t="str">
        <f>IF(Table1[[#This Row],[Day]]="Saturday","Weekend",IF(Table1[[#This Row],[Day]]="Sunday","Weekend","Weekday"))</f>
        <v>Weekend</v>
      </c>
      <c r="I5546" s="2" t="str">
        <f>TEXT(Table1[[#This Row],[Date]],"DD")</f>
        <v>26</v>
      </c>
      <c r="J5546" s="2" t="str">
        <f>IF(Table1[[#This Row],[Date2]]&gt;20,"End",IF(Table1[[#This Row],[Date2]]&gt;10,"Mid","Start"))</f>
        <v>End</v>
      </c>
      <c r="K5546" s="3">
        <v>0.30503472222222228</v>
      </c>
      <c r="L5546" t="s">
        <v>28</v>
      </c>
      <c r="M5546">
        <v>0</v>
      </c>
      <c r="N5546" s="1" t="s">
        <v>4</v>
      </c>
      <c r="O5546" s="1" t="s">
        <v>14819</v>
      </c>
      <c r="P5546" t="s">
        <v>109</v>
      </c>
      <c r="Q5546" t="s">
        <v>265</v>
      </c>
      <c r="R5546">
        <v>168</v>
      </c>
      <c r="S5546" t="s">
        <v>8</v>
      </c>
      <c r="T5546" t="s">
        <v>111</v>
      </c>
      <c r="U5546"/>
      <c r="V5546" t="s">
        <v>11</v>
      </c>
    </row>
    <row r="5547" spans="1:22" x14ac:dyDescent="0.3">
      <c r="A5547">
        <v>107</v>
      </c>
      <c r="B5547" t="s">
        <v>286</v>
      </c>
      <c r="C5547" t="s">
        <v>108</v>
      </c>
      <c r="D5547" t="s">
        <v>14</v>
      </c>
      <c r="E5547" s="2">
        <v>42973</v>
      </c>
      <c r="F5547" s="2" t="str">
        <f>TEXT(Table1[[#This Row],[Date]],"DDDD")</f>
        <v>Saturday</v>
      </c>
      <c r="G5547" s="2" t="str">
        <f>TEXT(Table1[[#This Row],[Date]],"mmMM")</f>
        <v>August</v>
      </c>
      <c r="H5547" s="2" t="str">
        <f>IF(Table1[[#This Row],[Day]]="Saturday","Weekend",IF(Table1[[#This Row],[Day]]="Sunday","Weekend","Weekday"))</f>
        <v>Weekend</v>
      </c>
      <c r="I5547" s="2" t="str">
        <f>TEXT(Table1[[#This Row],[Date]],"DD")</f>
        <v>26</v>
      </c>
      <c r="J5547" s="2" t="str">
        <f>IF(Table1[[#This Row],[Date2]]&gt;20,"End",IF(Table1[[#This Row],[Date2]]&gt;10,"Mid","Start"))</f>
        <v>End</v>
      </c>
      <c r="K5547" s="3">
        <v>0.30577546296296299</v>
      </c>
      <c r="L5547" t="s">
        <v>28</v>
      </c>
      <c r="M5547">
        <v>0</v>
      </c>
      <c r="N5547" s="1" t="s">
        <v>4</v>
      </c>
      <c r="O5547" s="1" t="s">
        <v>14819</v>
      </c>
      <c r="P5547" t="s">
        <v>109</v>
      </c>
      <c r="Q5547" t="s">
        <v>265</v>
      </c>
      <c r="R5547">
        <v>168</v>
      </c>
      <c r="S5547" t="s">
        <v>8</v>
      </c>
      <c r="T5547" t="s">
        <v>111</v>
      </c>
      <c r="U5547"/>
      <c r="V5547" t="s">
        <v>11</v>
      </c>
    </row>
    <row r="5548" spans="1:22" x14ac:dyDescent="0.3">
      <c r="A5548">
        <v>108</v>
      </c>
      <c r="B5548" t="s">
        <v>287</v>
      </c>
      <c r="C5548" t="s">
        <v>108</v>
      </c>
      <c r="D5548" t="s">
        <v>14</v>
      </c>
      <c r="E5548" s="2">
        <v>42973</v>
      </c>
      <c r="F5548" s="2" t="str">
        <f>TEXT(Table1[[#This Row],[Date]],"DDDD")</f>
        <v>Saturday</v>
      </c>
      <c r="G5548" s="2" t="str">
        <f>TEXT(Table1[[#This Row],[Date]],"mmMM")</f>
        <v>August</v>
      </c>
      <c r="H5548" s="2" t="str">
        <f>IF(Table1[[#This Row],[Day]]="Saturday","Weekend",IF(Table1[[#This Row],[Day]]="Sunday","Weekend","Weekday"))</f>
        <v>Weekend</v>
      </c>
      <c r="I5548" s="2" t="str">
        <f>TEXT(Table1[[#This Row],[Date]],"DD")</f>
        <v>26</v>
      </c>
      <c r="J5548" s="2" t="str">
        <f>IF(Table1[[#This Row],[Date2]]&gt;20,"End",IF(Table1[[#This Row],[Date2]]&gt;10,"Mid","Start"))</f>
        <v>End</v>
      </c>
      <c r="K5548" s="3">
        <v>0.30596064814814816</v>
      </c>
      <c r="L5548" t="s">
        <v>28</v>
      </c>
      <c r="M5548">
        <v>0</v>
      </c>
      <c r="N5548" s="1" t="s">
        <v>4</v>
      </c>
      <c r="O5548" s="1" t="s">
        <v>14819</v>
      </c>
      <c r="P5548" t="s">
        <v>109</v>
      </c>
      <c r="Q5548" t="s">
        <v>265</v>
      </c>
      <c r="R5548">
        <v>168</v>
      </c>
      <c r="S5548" t="s">
        <v>8</v>
      </c>
      <c r="T5548" t="s">
        <v>111</v>
      </c>
      <c r="U5548"/>
      <c r="V5548" t="s">
        <v>11</v>
      </c>
    </row>
    <row r="5549" spans="1:22" x14ac:dyDescent="0.3">
      <c r="A5549">
        <v>109</v>
      </c>
      <c r="B5549" t="s">
        <v>288</v>
      </c>
      <c r="C5549" t="s">
        <v>108</v>
      </c>
      <c r="D5549" t="s">
        <v>14</v>
      </c>
      <c r="E5549" s="2">
        <v>42973</v>
      </c>
      <c r="F5549" s="2" t="str">
        <f>TEXT(Table1[[#This Row],[Date]],"DDDD")</f>
        <v>Saturday</v>
      </c>
      <c r="G5549" s="2" t="str">
        <f>TEXT(Table1[[#This Row],[Date]],"mmMM")</f>
        <v>August</v>
      </c>
      <c r="H5549" s="2" t="str">
        <f>IF(Table1[[#This Row],[Day]]="Saturday","Weekend",IF(Table1[[#This Row],[Day]]="Sunday","Weekend","Weekday"))</f>
        <v>Weekend</v>
      </c>
      <c r="I5549" s="2" t="str">
        <f>TEXT(Table1[[#This Row],[Date]],"DD")</f>
        <v>26</v>
      </c>
      <c r="J5549" s="2" t="str">
        <f>IF(Table1[[#This Row],[Date2]]&gt;20,"End",IF(Table1[[#This Row],[Date2]]&gt;10,"Mid","Start"))</f>
        <v>End</v>
      </c>
      <c r="K5549" s="3">
        <v>0.30945601851851851</v>
      </c>
      <c r="L5549" t="s">
        <v>28</v>
      </c>
      <c r="M5549">
        <v>0</v>
      </c>
      <c r="N5549" s="1" t="s">
        <v>4</v>
      </c>
      <c r="O5549" s="1" t="s">
        <v>14819</v>
      </c>
      <c r="P5549" t="s">
        <v>109</v>
      </c>
      <c r="Q5549" t="s">
        <v>265</v>
      </c>
      <c r="R5549">
        <v>168</v>
      </c>
      <c r="S5549" t="s">
        <v>8</v>
      </c>
      <c r="T5549" t="s">
        <v>111</v>
      </c>
      <c r="U5549"/>
      <c r="V5549" t="s">
        <v>11</v>
      </c>
    </row>
    <row r="5550" spans="1:22" x14ac:dyDescent="0.3">
      <c r="A5550">
        <v>87</v>
      </c>
      <c r="B5550" t="s">
        <v>264</v>
      </c>
      <c r="C5550" t="s">
        <v>108</v>
      </c>
      <c r="D5550" t="s">
        <v>14</v>
      </c>
      <c r="E5550" s="2">
        <v>42973</v>
      </c>
      <c r="F5550" s="2" t="str">
        <f>TEXT(Table1[[#This Row],[Date]],"DDDD")</f>
        <v>Saturday</v>
      </c>
      <c r="G5550" s="2" t="str">
        <f>TEXT(Table1[[#This Row],[Date]],"mmMM")</f>
        <v>August</v>
      </c>
      <c r="H5550" s="2" t="str">
        <f>IF(Table1[[#This Row],[Day]]="Saturday","Weekend",IF(Table1[[#This Row],[Day]]="Sunday","Weekend","Weekday"))</f>
        <v>Weekend</v>
      </c>
      <c r="I5550" s="2" t="str">
        <f>TEXT(Table1[[#This Row],[Date]],"DD")</f>
        <v>26</v>
      </c>
      <c r="J5550" s="2" t="str">
        <f>IF(Table1[[#This Row],[Date2]]&gt;20,"End",IF(Table1[[#This Row],[Date2]]&gt;10,"Mid","Start"))</f>
        <v>End</v>
      </c>
      <c r="K5550" s="3">
        <v>0.29723379629629632</v>
      </c>
      <c r="L5550" t="s">
        <v>28</v>
      </c>
      <c r="M5550">
        <v>0</v>
      </c>
      <c r="N5550" s="1" t="s">
        <v>4</v>
      </c>
      <c r="O5550" s="1" t="s">
        <v>14819</v>
      </c>
      <c r="P5550" t="s">
        <v>109</v>
      </c>
      <c r="Q5550" t="s">
        <v>265</v>
      </c>
      <c r="R5550">
        <v>168</v>
      </c>
      <c r="S5550" t="s">
        <v>8</v>
      </c>
      <c r="T5550" t="s">
        <v>111</v>
      </c>
      <c r="U5550"/>
      <c r="V5550" t="s">
        <v>11</v>
      </c>
    </row>
    <row r="5551" spans="1:22" x14ac:dyDescent="0.3">
      <c r="A5551">
        <v>88</v>
      </c>
      <c r="B5551" t="s">
        <v>266</v>
      </c>
      <c r="C5551" t="s">
        <v>108</v>
      </c>
      <c r="D5551" t="s">
        <v>14</v>
      </c>
      <c r="E5551" s="2">
        <v>42973</v>
      </c>
      <c r="F5551" s="2" t="str">
        <f>TEXT(Table1[[#This Row],[Date]],"DDDD")</f>
        <v>Saturday</v>
      </c>
      <c r="G5551" s="2" t="str">
        <f>TEXT(Table1[[#This Row],[Date]],"mmMM")</f>
        <v>August</v>
      </c>
      <c r="H5551" s="2" t="str">
        <f>IF(Table1[[#This Row],[Day]]="Saturday","Weekend",IF(Table1[[#This Row],[Day]]="Sunday","Weekend","Weekday"))</f>
        <v>Weekend</v>
      </c>
      <c r="I5551" s="2" t="str">
        <f>TEXT(Table1[[#This Row],[Date]],"DD")</f>
        <v>26</v>
      </c>
      <c r="J5551" s="2" t="str">
        <f>IF(Table1[[#This Row],[Date2]]&gt;20,"End",IF(Table1[[#This Row],[Date2]]&gt;10,"Mid","Start"))</f>
        <v>End</v>
      </c>
      <c r="K5551" s="3">
        <v>0.29736111111111113</v>
      </c>
      <c r="L5551" t="s">
        <v>28</v>
      </c>
      <c r="M5551">
        <v>0</v>
      </c>
      <c r="N5551" s="1" t="s">
        <v>4</v>
      </c>
      <c r="O5551" s="1" t="s">
        <v>14819</v>
      </c>
      <c r="P5551" t="s">
        <v>109</v>
      </c>
      <c r="Q5551" t="s">
        <v>265</v>
      </c>
      <c r="R5551">
        <v>168</v>
      </c>
      <c r="S5551" t="s">
        <v>8</v>
      </c>
      <c r="T5551" t="s">
        <v>111</v>
      </c>
      <c r="U5551"/>
      <c r="V5551" t="s">
        <v>11</v>
      </c>
    </row>
    <row r="5552" spans="1:22" x14ac:dyDescent="0.3">
      <c r="A5552">
        <v>89</v>
      </c>
      <c r="B5552" t="s">
        <v>267</v>
      </c>
      <c r="C5552" t="s">
        <v>108</v>
      </c>
      <c r="D5552" t="s">
        <v>14</v>
      </c>
      <c r="E5552" s="2">
        <v>42973</v>
      </c>
      <c r="F5552" s="2" t="str">
        <f>TEXT(Table1[[#This Row],[Date]],"DDDD")</f>
        <v>Saturday</v>
      </c>
      <c r="G5552" s="2" t="str">
        <f>TEXT(Table1[[#This Row],[Date]],"mmMM")</f>
        <v>August</v>
      </c>
      <c r="H5552" s="2" t="str">
        <f>IF(Table1[[#This Row],[Day]]="Saturday","Weekend",IF(Table1[[#This Row],[Day]]="Sunday","Weekend","Weekday"))</f>
        <v>Weekend</v>
      </c>
      <c r="I5552" s="2" t="str">
        <f>TEXT(Table1[[#This Row],[Date]],"DD")</f>
        <v>26</v>
      </c>
      <c r="J5552" s="2" t="str">
        <f>IF(Table1[[#This Row],[Date2]]&gt;20,"End",IF(Table1[[#This Row],[Date2]]&gt;10,"Mid","Start"))</f>
        <v>End</v>
      </c>
      <c r="K5552" s="3">
        <v>0.29821759259259256</v>
      </c>
      <c r="L5552" t="s">
        <v>28</v>
      </c>
      <c r="M5552">
        <v>0</v>
      </c>
      <c r="N5552" s="1" t="s">
        <v>4</v>
      </c>
      <c r="O5552" s="1" t="s">
        <v>14819</v>
      </c>
      <c r="P5552" t="s">
        <v>109</v>
      </c>
      <c r="Q5552" t="s">
        <v>265</v>
      </c>
      <c r="R5552">
        <v>168</v>
      </c>
      <c r="S5552" t="s">
        <v>8</v>
      </c>
      <c r="T5552" t="s">
        <v>111</v>
      </c>
      <c r="U5552"/>
      <c r="V5552" t="s">
        <v>11</v>
      </c>
    </row>
    <row r="5553" spans="1:22" x14ac:dyDescent="0.3">
      <c r="A5553">
        <v>90</v>
      </c>
      <c r="B5553" t="s">
        <v>268</v>
      </c>
      <c r="C5553" t="s">
        <v>108</v>
      </c>
      <c r="D5553" t="s">
        <v>14</v>
      </c>
      <c r="E5553" s="2">
        <v>42973</v>
      </c>
      <c r="F5553" s="2" t="str">
        <f>TEXT(Table1[[#This Row],[Date]],"DDDD")</f>
        <v>Saturday</v>
      </c>
      <c r="G5553" s="2" t="str">
        <f>TEXT(Table1[[#This Row],[Date]],"mmMM")</f>
        <v>August</v>
      </c>
      <c r="H5553" s="2" t="str">
        <f>IF(Table1[[#This Row],[Day]]="Saturday","Weekend",IF(Table1[[#This Row],[Day]]="Sunday","Weekend","Weekday"))</f>
        <v>Weekend</v>
      </c>
      <c r="I5553" s="2" t="str">
        <f>TEXT(Table1[[#This Row],[Date]],"DD")</f>
        <v>26</v>
      </c>
      <c r="J5553" s="2" t="str">
        <f>IF(Table1[[#This Row],[Date2]]&gt;20,"End",IF(Table1[[#This Row],[Date2]]&gt;10,"Mid","Start"))</f>
        <v>End</v>
      </c>
      <c r="K5553" s="3">
        <v>0.29881944444444442</v>
      </c>
      <c r="L5553" t="s">
        <v>28</v>
      </c>
      <c r="M5553">
        <v>0</v>
      </c>
      <c r="N5553" s="1" t="s">
        <v>4</v>
      </c>
      <c r="O5553" s="1" t="s">
        <v>14819</v>
      </c>
      <c r="P5553" t="s">
        <v>109</v>
      </c>
      <c r="Q5553" t="s">
        <v>265</v>
      </c>
      <c r="R5553">
        <v>16</v>
      </c>
      <c r="S5553" t="s">
        <v>8</v>
      </c>
      <c r="T5553" t="s">
        <v>111</v>
      </c>
      <c r="U5553"/>
      <c r="V5553" t="s">
        <v>11</v>
      </c>
    </row>
    <row r="5554" spans="1:22" x14ac:dyDescent="0.3">
      <c r="A5554">
        <v>91</v>
      </c>
      <c r="B5554" t="s">
        <v>269</v>
      </c>
      <c r="C5554" t="s">
        <v>108</v>
      </c>
      <c r="D5554" t="s">
        <v>14</v>
      </c>
      <c r="E5554" s="2">
        <v>42973</v>
      </c>
      <c r="F5554" s="2" t="str">
        <f>TEXT(Table1[[#This Row],[Date]],"DDDD")</f>
        <v>Saturday</v>
      </c>
      <c r="G5554" s="2" t="str">
        <f>TEXT(Table1[[#This Row],[Date]],"mmMM")</f>
        <v>August</v>
      </c>
      <c r="H5554" s="2" t="str">
        <f>IF(Table1[[#This Row],[Day]]="Saturday","Weekend",IF(Table1[[#This Row],[Day]]="Sunday","Weekend","Weekday"))</f>
        <v>Weekend</v>
      </c>
      <c r="I5554" s="2" t="str">
        <f>TEXT(Table1[[#This Row],[Date]],"DD")</f>
        <v>26</v>
      </c>
      <c r="J5554" s="2" t="str">
        <f>IF(Table1[[#This Row],[Date2]]&gt;20,"End",IF(Table1[[#This Row],[Date2]]&gt;10,"Mid","Start"))</f>
        <v>End</v>
      </c>
      <c r="K5554" s="3">
        <v>0.29899305555555555</v>
      </c>
      <c r="L5554" t="s">
        <v>28</v>
      </c>
      <c r="M5554">
        <v>0</v>
      </c>
      <c r="N5554" s="1" t="s">
        <v>4</v>
      </c>
      <c r="O5554" s="1" t="s">
        <v>14819</v>
      </c>
      <c r="P5554" t="s">
        <v>109</v>
      </c>
      <c r="Q5554" t="s">
        <v>265</v>
      </c>
      <c r="R5554">
        <v>168</v>
      </c>
      <c r="S5554" t="s">
        <v>8</v>
      </c>
      <c r="T5554" t="s">
        <v>111</v>
      </c>
      <c r="U5554"/>
      <c r="V5554" t="s">
        <v>11</v>
      </c>
    </row>
    <row r="5555" spans="1:22" x14ac:dyDescent="0.3">
      <c r="A5555">
        <v>92</v>
      </c>
      <c r="B5555" t="s">
        <v>270</v>
      </c>
      <c r="C5555" t="s">
        <v>108</v>
      </c>
      <c r="D5555" t="s">
        <v>14</v>
      </c>
      <c r="E5555" s="2">
        <v>42973</v>
      </c>
      <c r="F5555" s="2" t="str">
        <f>TEXT(Table1[[#This Row],[Date]],"DDDD")</f>
        <v>Saturday</v>
      </c>
      <c r="G5555" s="2" t="str">
        <f>TEXT(Table1[[#This Row],[Date]],"mmMM")</f>
        <v>August</v>
      </c>
      <c r="H5555" s="2" t="str">
        <f>IF(Table1[[#This Row],[Day]]="Saturday","Weekend",IF(Table1[[#This Row],[Day]]="Sunday","Weekend","Weekday"))</f>
        <v>Weekend</v>
      </c>
      <c r="I5555" s="2" t="str">
        <f>TEXT(Table1[[#This Row],[Date]],"DD")</f>
        <v>26</v>
      </c>
      <c r="J5555" s="2" t="str">
        <f>IF(Table1[[#This Row],[Date2]]&gt;20,"End",IF(Table1[[#This Row],[Date2]]&gt;10,"Mid","Start"))</f>
        <v>End</v>
      </c>
      <c r="K5555" s="3">
        <v>0.29981481481481481</v>
      </c>
      <c r="L5555" t="s">
        <v>28</v>
      </c>
      <c r="M5555">
        <v>0</v>
      </c>
      <c r="N5555" s="1" t="s">
        <v>4</v>
      </c>
      <c r="O5555" s="1" t="s">
        <v>14819</v>
      </c>
      <c r="P5555" t="s">
        <v>109</v>
      </c>
      <c r="Q5555" t="s">
        <v>265</v>
      </c>
      <c r="R5555">
        <v>168</v>
      </c>
      <c r="S5555" t="s">
        <v>8</v>
      </c>
      <c r="T5555" t="s">
        <v>111</v>
      </c>
      <c r="U5555"/>
      <c r="V5555" t="s">
        <v>11</v>
      </c>
    </row>
    <row r="5556" spans="1:22" x14ac:dyDescent="0.3">
      <c r="A5556">
        <v>93</v>
      </c>
      <c r="B5556" t="s">
        <v>271</v>
      </c>
      <c r="C5556" t="s">
        <v>108</v>
      </c>
      <c r="D5556" t="s">
        <v>14</v>
      </c>
      <c r="E5556" s="2">
        <v>42973</v>
      </c>
      <c r="F5556" s="2" t="str">
        <f>TEXT(Table1[[#This Row],[Date]],"DDDD")</f>
        <v>Saturday</v>
      </c>
      <c r="G5556" s="2" t="str">
        <f>TEXT(Table1[[#This Row],[Date]],"mmMM")</f>
        <v>August</v>
      </c>
      <c r="H5556" s="2" t="str">
        <f>IF(Table1[[#This Row],[Day]]="Saturday","Weekend",IF(Table1[[#This Row],[Day]]="Sunday","Weekend","Weekday"))</f>
        <v>Weekend</v>
      </c>
      <c r="I5556" s="2" t="str">
        <f>TEXT(Table1[[#This Row],[Date]],"DD")</f>
        <v>26</v>
      </c>
      <c r="J5556" s="2" t="str">
        <f>IF(Table1[[#This Row],[Date2]]&gt;20,"End",IF(Table1[[#This Row],[Date2]]&gt;10,"Mid","Start"))</f>
        <v>End</v>
      </c>
      <c r="K5556" s="3">
        <v>0.29987268518518517</v>
      </c>
      <c r="L5556" t="s">
        <v>28</v>
      </c>
      <c r="M5556">
        <v>0</v>
      </c>
      <c r="N5556" s="1" t="s">
        <v>4</v>
      </c>
      <c r="O5556" s="1" t="s">
        <v>14819</v>
      </c>
      <c r="P5556" t="s">
        <v>109</v>
      </c>
      <c r="Q5556" t="s">
        <v>265</v>
      </c>
      <c r="R5556">
        <v>168</v>
      </c>
      <c r="S5556" t="s">
        <v>8</v>
      </c>
      <c r="T5556" t="s">
        <v>111</v>
      </c>
      <c r="U5556"/>
      <c r="V5556" t="s">
        <v>11</v>
      </c>
    </row>
    <row r="5557" spans="1:22" x14ac:dyDescent="0.3">
      <c r="A5557">
        <v>94</v>
      </c>
      <c r="B5557" t="s">
        <v>272</v>
      </c>
      <c r="C5557" t="s">
        <v>108</v>
      </c>
      <c r="D5557" t="s">
        <v>14</v>
      </c>
      <c r="E5557" s="2">
        <v>42973</v>
      </c>
      <c r="F5557" s="2" t="str">
        <f>TEXT(Table1[[#This Row],[Date]],"DDDD")</f>
        <v>Saturday</v>
      </c>
      <c r="G5557" s="2" t="str">
        <f>TEXT(Table1[[#This Row],[Date]],"mmMM")</f>
        <v>August</v>
      </c>
      <c r="H5557" s="2" t="str">
        <f>IF(Table1[[#This Row],[Day]]="Saturday","Weekend",IF(Table1[[#This Row],[Day]]="Sunday","Weekend","Weekday"))</f>
        <v>Weekend</v>
      </c>
      <c r="I5557" s="2" t="str">
        <f>TEXT(Table1[[#This Row],[Date]],"DD")</f>
        <v>26</v>
      </c>
      <c r="J5557" s="2" t="str">
        <f>IF(Table1[[#This Row],[Date2]]&gt;20,"End",IF(Table1[[#This Row],[Date2]]&gt;10,"Mid","Start"))</f>
        <v>End</v>
      </c>
      <c r="K5557" s="3">
        <v>0.29994212962962963</v>
      </c>
      <c r="L5557" t="s">
        <v>28</v>
      </c>
      <c r="M5557">
        <v>0</v>
      </c>
      <c r="N5557" s="1" t="s">
        <v>4</v>
      </c>
      <c r="O5557" s="1" t="s">
        <v>14819</v>
      </c>
      <c r="P5557" t="s">
        <v>109</v>
      </c>
      <c r="Q5557" t="s">
        <v>265</v>
      </c>
      <c r="R5557">
        <v>168</v>
      </c>
      <c r="S5557" t="s">
        <v>8</v>
      </c>
      <c r="T5557" t="s">
        <v>111</v>
      </c>
      <c r="U5557"/>
      <c r="V5557" t="s">
        <v>11</v>
      </c>
    </row>
    <row r="5558" spans="1:22" x14ac:dyDescent="0.3">
      <c r="A5558">
        <v>95</v>
      </c>
      <c r="B5558" t="s">
        <v>273</v>
      </c>
      <c r="C5558" t="s">
        <v>108</v>
      </c>
      <c r="D5558" t="s">
        <v>14</v>
      </c>
      <c r="E5558" s="2">
        <v>42973</v>
      </c>
      <c r="F5558" s="2" t="str">
        <f>TEXT(Table1[[#This Row],[Date]],"DDDD")</f>
        <v>Saturday</v>
      </c>
      <c r="G5558" s="2" t="str">
        <f>TEXT(Table1[[#This Row],[Date]],"mmMM")</f>
        <v>August</v>
      </c>
      <c r="H5558" s="2" t="str">
        <f>IF(Table1[[#This Row],[Day]]="Saturday","Weekend",IF(Table1[[#This Row],[Day]]="Sunday","Weekend","Weekday"))</f>
        <v>Weekend</v>
      </c>
      <c r="I5558" s="2" t="str">
        <f>TEXT(Table1[[#This Row],[Date]],"DD")</f>
        <v>26</v>
      </c>
      <c r="J5558" s="2" t="str">
        <f>IF(Table1[[#This Row],[Date2]]&gt;20,"End",IF(Table1[[#This Row],[Date2]]&gt;10,"Mid","Start"))</f>
        <v>End</v>
      </c>
      <c r="K5558" s="3">
        <v>0.30015046296296299</v>
      </c>
      <c r="L5558" t="s">
        <v>28</v>
      </c>
      <c r="M5558">
        <v>0</v>
      </c>
      <c r="N5558" s="1" t="s">
        <v>4</v>
      </c>
      <c r="O5558" s="1" t="s">
        <v>14819</v>
      </c>
      <c r="P5558" t="s">
        <v>109</v>
      </c>
      <c r="Q5558" t="s">
        <v>265</v>
      </c>
      <c r="R5558">
        <v>168</v>
      </c>
      <c r="S5558" t="s">
        <v>8</v>
      </c>
      <c r="T5558" t="s">
        <v>111</v>
      </c>
      <c r="U5558"/>
      <c r="V5558" t="s">
        <v>11</v>
      </c>
    </row>
    <row r="5559" spans="1:22" x14ac:dyDescent="0.3">
      <c r="A5559">
        <v>96</v>
      </c>
      <c r="B5559" t="s">
        <v>274</v>
      </c>
      <c r="C5559" t="s">
        <v>108</v>
      </c>
      <c r="D5559" t="s">
        <v>2</v>
      </c>
      <c r="E5559" s="2">
        <v>42973</v>
      </c>
      <c r="F5559" s="2" t="str">
        <f>TEXT(Table1[[#This Row],[Date]],"DDDD")</f>
        <v>Saturday</v>
      </c>
      <c r="G5559" s="2" t="str">
        <f>TEXT(Table1[[#This Row],[Date]],"mmMM")</f>
        <v>August</v>
      </c>
      <c r="H5559" s="2" t="str">
        <f>IF(Table1[[#This Row],[Day]]="Saturday","Weekend",IF(Table1[[#This Row],[Day]]="Sunday","Weekend","Weekday"))</f>
        <v>Weekend</v>
      </c>
      <c r="I5559" s="2" t="str">
        <f>TEXT(Table1[[#This Row],[Date]],"DD")</f>
        <v>26</v>
      </c>
      <c r="J5559" s="2" t="str">
        <f>IF(Table1[[#This Row],[Date2]]&gt;20,"End",IF(Table1[[#This Row],[Date2]]&gt;10,"Mid","Start"))</f>
        <v>End</v>
      </c>
      <c r="K5559" s="3">
        <v>0.30062500000000003</v>
      </c>
      <c r="L5559" t="s">
        <v>28</v>
      </c>
      <c r="M5559">
        <v>1</v>
      </c>
      <c r="N5559" s="1" t="s">
        <v>4</v>
      </c>
      <c r="O5559" s="1" t="s">
        <v>14819</v>
      </c>
      <c r="P5559" t="s">
        <v>275</v>
      </c>
      <c r="Q5559" t="s">
        <v>265</v>
      </c>
      <c r="R5559">
        <v>168</v>
      </c>
      <c r="S5559" t="s">
        <v>8</v>
      </c>
      <c r="T5559" t="s">
        <v>111</v>
      </c>
      <c r="U5559"/>
      <c r="V5559" t="s">
        <v>11</v>
      </c>
    </row>
    <row r="5560" spans="1:22" x14ac:dyDescent="0.3">
      <c r="A5560">
        <v>97</v>
      </c>
      <c r="B5560" t="s">
        <v>276</v>
      </c>
      <c r="C5560" t="s">
        <v>108</v>
      </c>
      <c r="D5560" t="s">
        <v>2</v>
      </c>
      <c r="E5560" s="2">
        <v>42973</v>
      </c>
      <c r="F5560" s="2" t="str">
        <f>TEXT(Table1[[#This Row],[Date]],"DDDD")</f>
        <v>Saturday</v>
      </c>
      <c r="G5560" s="2" t="str">
        <f>TEXT(Table1[[#This Row],[Date]],"mmMM")</f>
        <v>August</v>
      </c>
      <c r="H5560" s="2" t="str">
        <f>IF(Table1[[#This Row],[Day]]="Saturday","Weekend",IF(Table1[[#This Row],[Day]]="Sunday","Weekend","Weekday"))</f>
        <v>Weekend</v>
      </c>
      <c r="I5560" s="2" t="str">
        <f>TEXT(Table1[[#This Row],[Date]],"DD")</f>
        <v>26</v>
      </c>
      <c r="J5560" s="2" t="str">
        <f>IF(Table1[[#This Row],[Date2]]&gt;20,"End",IF(Table1[[#This Row],[Date2]]&gt;10,"Mid","Start"))</f>
        <v>End</v>
      </c>
      <c r="K5560" s="3">
        <v>0.30064814814814822</v>
      </c>
      <c r="L5560" t="s">
        <v>28</v>
      </c>
      <c r="M5560">
        <v>1</v>
      </c>
      <c r="N5560" s="1" t="s">
        <v>4</v>
      </c>
      <c r="O5560" s="1" t="s">
        <v>14819</v>
      </c>
      <c r="P5560" t="s">
        <v>109</v>
      </c>
      <c r="Q5560" t="s">
        <v>265</v>
      </c>
      <c r="R5560">
        <v>168</v>
      </c>
      <c r="S5560" t="s">
        <v>8</v>
      </c>
      <c r="T5560" t="s">
        <v>111</v>
      </c>
      <c r="U5560" t="s">
        <v>25</v>
      </c>
      <c r="V5560" t="s">
        <v>11</v>
      </c>
    </row>
    <row r="5561" spans="1:22" x14ac:dyDescent="0.3">
      <c r="A5561">
        <v>98</v>
      </c>
      <c r="B5561" t="s">
        <v>277</v>
      </c>
      <c r="C5561" t="s">
        <v>108</v>
      </c>
      <c r="D5561" t="s">
        <v>14</v>
      </c>
      <c r="E5561" s="2">
        <v>42973</v>
      </c>
      <c r="F5561" s="2" t="str">
        <f>TEXT(Table1[[#This Row],[Date]],"DDDD")</f>
        <v>Saturday</v>
      </c>
      <c r="G5561" s="2" t="str">
        <f>TEXT(Table1[[#This Row],[Date]],"mmMM")</f>
        <v>August</v>
      </c>
      <c r="H5561" s="2" t="str">
        <f>IF(Table1[[#This Row],[Day]]="Saturday","Weekend",IF(Table1[[#This Row],[Day]]="Sunday","Weekend","Weekday"))</f>
        <v>Weekend</v>
      </c>
      <c r="I5561" s="2" t="str">
        <f>TEXT(Table1[[#This Row],[Date]],"DD")</f>
        <v>26</v>
      </c>
      <c r="J5561" s="2" t="str">
        <f>IF(Table1[[#This Row],[Date2]]&gt;20,"End",IF(Table1[[#This Row],[Date2]]&gt;10,"Mid","Start"))</f>
        <v>End</v>
      </c>
      <c r="K5561" s="3">
        <v>0.3011226851851852</v>
      </c>
      <c r="L5561" t="s">
        <v>28</v>
      </c>
      <c r="M5561">
        <v>0</v>
      </c>
      <c r="N5561" s="1" t="s">
        <v>4</v>
      </c>
      <c r="O5561" s="1" t="s">
        <v>14819</v>
      </c>
      <c r="P5561" t="s">
        <v>109</v>
      </c>
      <c r="Q5561" t="s">
        <v>265</v>
      </c>
      <c r="R5561">
        <v>168</v>
      </c>
      <c r="S5561" t="s">
        <v>8</v>
      </c>
      <c r="T5561" t="s">
        <v>111</v>
      </c>
      <c r="U5561"/>
      <c r="V5561" t="s">
        <v>11</v>
      </c>
    </row>
    <row r="5562" spans="1:22" x14ac:dyDescent="0.3">
      <c r="A5562">
        <v>99</v>
      </c>
      <c r="B5562" t="s">
        <v>278</v>
      </c>
      <c r="C5562" t="s">
        <v>108</v>
      </c>
      <c r="D5562" t="s">
        <v>14</v>
      </c>
      <c r="E5562" s="2">
        <v>42973</v>
      </c>
      <c r="F5562" s="2" t="str">
        <f>TEXT(Table1[[#This Row],[Date]],"DDDD")</f>
        <v>Saturday</v>
      </c>
      <c r="G5562" s="2" t="str">
        <f>TEXT(Table1[[#This Row],[Date]],"mmMM")</f>
        <v>August</v>
      </c>
      <c r="H5562" s="2" t="str">
        <f>IF(Table1[[#This Row],[Day]]="Saturday","Weekend",IF(Table1[[#This Row],[Day]]="Sunday","Weekend","Weekday"))</f>
        <v>Weekend</v>
      </c>
      <c r="I5562" s="2" t="str">
        <f>TEXT(Table1[[#This Row],[Date]],"DD")</f>
        <v>26</v>
      </c>
      <c r="J5562" s="2" t="str">
        <f>IF(Table1[[#This Row],[Date2]]&gt;20,"End",IF(Table1[[#This Row],[Date2]]&gt;10,"Mid","Start"))</f>
        <v>End</v>
      </c>
      <c r="K5562" s="3">
        <v>0.30152777777777784</v>
      </c>
      <c r="L5562" t="s">
        <v>28</v>
      </c>
      <c r="M5562">
        <v>0</v>
      </c>
      <c r="N5562" s="1" t="s">
        <v>4</v>
      </c>
      <c r="O5562" s="1" t="s">
        <v>14819</v>
      </c>
      <c r="P5562" t="s">
        <v>109</v>
      </c>
      <c r="Q5562" t="s">
        <v>265</v>
      </c>
      <c r="R5562">
        <v>168</v>
      </c>
      <c r="S5562" t="s">
        <v>8</v>
      </c>
      <c r="T5562" t="s">
        <v>111</v>
      </c>
      <c r="U5562"/>
      <c r="V5562" t="s">
        <v>11</v>
      </c>
    </row>
    <row r="5563" spans="1:22" x14ac:dyDescent="0.3">
      <c r="A5563">
        <v>100</v>
      </c>
      <c r="B5563" t="s">
        <v>279</v>
      </c>
      <c r="C5563" t="s">
        <v>108</v>
      </c>
      <c r="D5563" t="s">
        <v>14</v>
      </c>
      <c r="E5563" s="2">
        <v>42973</v>
      </c>
      <c r="F5563" s="2" t="str">
        <f>TEXT(Table1[[#This Row],[Date]],"DDDD")</f>
        <v>Saturday</v>
      </c>
      <c r="G5563" s="2" t="str">
        <f>TEXT(Table1[[#This Row],[Date]],"mmMM")</f>
        <v>August</v>
      </c>
      <c r="H5563" s="2" t="str">
        <f>IF(Table1[[#This Row],[Day]]="Saturday","Weekend",IF(Table1[[#This Row],[Day]]="Sunday","Weekend","Weekday"))</f>
        <v>Weekend</v>
      </c>
      <c r="I5563" s="2" t="str">
        <f>TEXT(Table1[[#This Row],[Date]],"DD")</f>
        <v>26</v>
      </c>
      <c r="J5563" s="2" t="str">
        <f>IF(Table1[[#This Row],[Date2]]&gt;20,"End",IF(Table1[[#This Row],[Date2]]&gt;10,"Mid","Start"))</f>
        <v>End</v>
      </c>
      <c r="K5563" s="3">
        <v>0.30292824074074076</v>
      </c>
      <c r="L5563" t="s">
        <v>28</v>
      </c>
      <c r="M5563">
        <v>0</v>
      </c>
      <c r="N5563" s="1" t="s">
        <v>4</v>
      </c>
      <c r="O5563" s="1" t="s">
        <v>14819</v>
      </c>
      <c r="P5563" t="s">
        <v>109</v>
      </c>
      <c r="Q5563" t="s">
        <v>265</v>
      </c>
      <c r="R5563">
        <v>168</v>
      </c>
      <c r="S5563" t="s">
        <v>8</v>
      </c>
      <c r="T5563" t="s">
        <v>111</v>
      </c>
      <c r="U5563"/>
      <c r="V5563" t="s">
        <v>11</v>
      </c>
    </row>
    <row r="5564" spans="1:22" x14ac:dyDescent="0.3">
      <c r="A5564">
        <v>101</v>
      </c>
      <c r="B5564" t="s">
        <v>280</v>
      </c>
      <c r="C5564" t="s">
        <v>108</v>
      </c>
      <c r="D5564" t="s">
        <v>14</v>
      </c>
      <c r="E5564" s="2">
        <v>42973</v>
      </c>
      <c r="F5564" s="2" t="str">
        <f>TEXT(Table1[[#This Row],[Date]],"DDDD")</f>
        <v>Saturday</v>
      </c>
      <c r="G5564" s="2" t="str">
        <f>TEXT(Table1[[#This Row],[Date]],"mmMM")</f>
        <v>August</v>
      </c>
      <c r="H5564" s="2" t="str">
        <f>IF(Table1[[#This Row],[Day]]="Saturday","Weekend",IF(Table1[[#This Row],[Day]]="Sunday","Weekend","Weekday"))</f>
        <v>Weekend</v>
      </c>
      <c r="I5564" s="2" t="str">
        <f>TEXT(Table1[[#This Row],[Date]],"DD")</f>
        <v>26</v>
      </c>
      <c r="J5564" s="2" t="str">
        <f>IF(Table1[[#This Row],[Date2]]&gt;20,"End",IF(Table1[[#This Row],[Date2]]&gt;10,"Mid","Start"))</f>
        <v>End</v>
      </c>
      <c r="K5564" s="3">
        <v>0.30334490740740744</v>
      </c>
      <c r="L5564" t="s">
        <v>28</v>
      </c>
      <c r="M5564">
        <v>0</v>
      </c>
      <c r="N5564" s="1" t="s">
        <v>4</v>
      </c>
      <c r="O5564" s="1" t="s">
        <v>14819</v>
      </c>
      <c r="P5564" t="s">
        <v>109</v>
      </c>
      <c r="Q5564" t="s">
        <v>265</v>
      </c>
      <c r="R5564">
        <v>168</v>
      </c>
      <c r="S5564" t="s">
        <v>8</v>
      </c>
      <c r="T5564" t="s">
        <v>111</v>
      </c>
      <c r="U5564"/>
      <c r="V5564" t="s">
        <v>11</v>
      </c>
    </row>
    <row r="5565" spans="1:22" x14ac:dyDescent="0.3">
      <c r="A5565">
        <v>102</v>
      </c>
      <c r="B5565" t="s">
        <v>281</v>
      </c>
      <c r="C5565" t="s">
        <v>108</v>
      </c>
      <c r="D5565" t="s">
        <v>14</v>
      </c>
      <c r="E5565" s="2">
        <v>42973</v>
      </c>
      <c r="F5565" s="2" t="str">
        <f>TEXT(Table1[[#This Row],[Date]],"DDDD")</f>
        <v>Saturday</v>
      </c>
      <c r="G5565" s="2" t="str">
        <f>TEXT(Table1[[#This Row],[Date]],"mmMM")</f>
        <v>August</v>
      </c>
      <c r="H5565" s="2" t="str">
        <f>IF(Table1[[#This Row],[Day]]="Saturday","Weekend",IF(Table1[[#This Row],[Day]]="Sunday","Weekend","Weekday"))</f>
        <v>Weekend</v>
      </c>
      <c r="I5565" s="2" t="str">
        <f>TEXT(Table1[[#This Row],[Date]],"DD")</f>
        <v>26</v>
      </c>
      <c r="J5565" s="2" t="str">
        <f>IF(Table1[[#This Row],[Date2]]&gt;20,"End",IF(Table1[[#This Row],[Date2]]&gt;10,"Mid","Start"))</f>
        <v>End</v>
      </c>
      <c r="K5565" s="3">
        <v>0.30451388888888892</v>
      </c>
      <c r="L5565" t="s">
        <v>28</v>
      </c>
      <c r="M5565">
        <v>0</v>
      </c>
      <c r="N5565" s="1" t="s">
        <v>4</v>
      </c>
      <c r="O5565" s="1" t="s">
        <v>14819</v>
      </c>
      <c r="P5565" t="s">
        <v>109</v>
      </c>
      <c r="Q5565" t="s">
        <v>265</v>
      </c>
      <c r="R5565">
        <v>168</v>
      </c>
      <c r="S5565" t="s">
        <v>8</v>
      </c>
      <c r="T5565" t="s">
        <v>111</v>
      </c>
      <c r="U5565"/>
      <c r="V5565" t="s">
        <v>11</v>
      </c>
    </row>
    <row r="5566" spans="1:22" x14ac:dyDescent="0.3">
      <c r="A5566">
        <v>103</v>
      </c>
      <c r="B5566" t="s">
        <v>282</v>
      </c>
      <c r="C5566" t="s">
        <v>108</v>
      </c>
      <c r="D5566" t="s">
        <v>14</v>
      </c>
      <c r="E5566" s="2">
        <v>42973</v>
      </c>
      <c r="F5566" s="2" t="str">
        <f>TEXT(Table1[[#This Row],[Date]],"DDDD")</f>
        <v>Saturday</v>
      </c>
      <c r="G5566" s="2" t="str">
        <f>TEXT(Table1[[#This Row],[Date]],"mmMM")</f>
        <v>August</v>
      </c>
      <c r="H5566" s="2" t="str">
        <f>IF(Table1[[#This Row],[Day]]="Saturday","Weekend",IF(Table1[[#This Row],[Day]]="Sunday","Weekend","Weekday"))</f>
        <v>Weekend</v>
      </c>
      <c r="I5566" s="2" t="str">
        <f>TEXT(Table1[[#This Row],[Date]],"DD")</f>
        <v>26</v>
      </c>
      <c r="J5566" s="2" t="str">
        <f>IF(Table1[[#This Row],[Date2]]&gt;20,"End",IF(Table1[[#This Row],[Date2]]&gt;10,"Mid","Start"))</f>
        <v>End</v>
      </c>
      <c r="K5566" s="3">
        <v>0.30451388888888892</v>
      </c>
      <c r="L5566" t="s">
        <v>28</v>
      </c>
      <c r="M5566">
        <v>0</v>
      </c>
      <c r="N5566" s="1" t="s">
        <v>4</v>
      </c>
      <c r="O5566" s="1" t="s">
        <v>14819</v>
      </c>
      <c r="P5566" t="s">
        <v>275</v>
      </c>
      <c r="Q5566" t="s">
        <v>265</v>
      </c>
      <c r="R5566">
        <v>1</v>
      </c>
      <c r="S5566" t="s">
        <v>8</v>
      </c>
      <c r="T5566" t="s">
        <v>111</v>
      </c>
      <c r="U5566"/>
      <c r="V5566" t="s">
        <v>11</v>
      </c>
    </row>
    <row r="5567" spans="1:22" x14ac:dyDescent="0.3">
      <c r="A5567">
        <v>104</v>
      </c>
      <c r="B5567" t="s">
        <v>283</v>
      </c>
      <c r="C5567" t="s">
        <v>108</v>
      </c>
      <c r="D5567" t="s">
        <v>14</v>
      </c>
      <c r="E5567" s="2">
        <v>42973</v>
      </c>
      <c r="F5567" s="2" t="str">
        <f>TEXT(Table1[[#This Row],[Date]],"DDDD")</f>
        <v>Saturday</v>
      </c>
      <c r="G5567" s="2" t="str">
        <f>TEXT(Table1[[#This Row],[Date]],"mmMM")</f>
        <v>August</v>
      </c>
      <c r="H5567" s="2" t="str">
        <f>IF(Table1[[#This Row],[Day]]="Saturday","Weekend",IF(Table1[[#This Row],[Day]]="Sunday","Weekend","Weekday"))</f>
        <v>Weekend</v>
      </c>
      <c r="I5567" s="2" t="str">
        <f>TEXT(Table1[[#This Row],[Date]],"DD")</f>
        <v>26</v>
      </c>
      <c r="J5567" s="2" t="str">
        <f>IF(Table1[[#This Row],[Date2]]&gt;20,"End",IF(Table1[[#This Row],[Date2]]&gt;10,"Mid","Start"))</f>
        <v>End</v>
      </c>
      <c r="K5567" s="3">
        <v>0.30474537037037042</v>
      </c>
      <c r="L5567" t="s">
        <v>28</v>
      </c>
      <c r="M5567">
        <v>0</v>
      </c>
      <c r="N5567" s="1" t="s">
        <v>4</v>
      </c>
      <c r="O5567" s="1" t="s">
        <v>14819</v>
      </c>
      <c r="P5567" t="s">
        <v>275</v>
      </c>
      <c r="Q5567" t="s">
        <v>265</v>
      </c>
      <c r="R5567">
        <v>1</v>
      </c>
      <c r="S5567" t="s">
        <v>8</v>
      </c>
      <c r="T5567" t="s">
        <v>111</v>
      </c>
      <c r="U5567"/>
      <c r="V5567" t="s">
        <v>11</v>
      </c>
    </row>
    <row r="5568" spans="1:22" x14ac:dyDescent="0.3">
      <c r="A5568">
        <v>117</v>
      </c>
      <c r="B5568" t="s">
        <v>309</v>
      </c>
      <c r="C5568" t="s">
        <v>65</v>
      </c>
      <c r="D5568" t="s">
        <v>2</v>
      </c>
      <c r="E5568" s="2">
        <v>42973</v>
      </c>
      <c r="F5568" s="2" t="str">
        <f>TEXT(Table1[[#This Row],[Date]],"DDDD")</f>
        <v>Saturday</v>
      </c>
      <c r="G5568" s="2" t="str">
        <f>TEXT(Table1[[#This Row],[Date]],"mmMM")</f>
        <v>August</v>
      </c>
      <c r="H5568" s="2" t="str">
        <f>IF(Table1[[#This Row],[Day]]="Saturday","Weekend",IF(Table1[[#This Row],[Day]]="Sunday","Weekend","Weekday"))</f>
        <v>Weekend</v>
      </c>
      <c r="I5568" s="2" t="str">
        <f>TEXT(Table1[[#This Row],[Date]],"DD")</f>
        <v>26</v>
      </c>
      <c r="J5568" s="2" t="str">
        <f>IF(Table1[[#This Row],[Date2]]&gt;20,"End",IF(Table1[[#This Row],[Date2]]&gt;10,"Mid","Start"))</f>
        <v>End</v>
      </c>
      <c r="K5568" s="3">
        <v>0.40201388888888889</v>
      </c>
      <c r="L5568" t="s">
        <v>97</v>
      </c>
      <c r="M5568">
        <v>1</v>
      </c>
      <c r="N5568" s="1" t="s">
        <v>4</v>
      </c>
      <c r="O5568" s="1" t="s">
        <v>14819</v>
      </c>
      <c r="P5568" t="s">
        <v>67</v>
      </c>
      <c r="Q5568" t="s">
        <v>310</v>
      </c>
      <c r="R5568">
        <v>540</v>
      </c>
      <c r="S5568" t="s">
        <v>8</v>
      </c>
      <c r="T5568" t="s">
        <v>69</v>
      </c>
      <c r="U5568"/>
      <c r="V5568" t="s">
        <v>11</v>
      </c>
    </row>
    <row r="5569" spans="1:22" x14ac:dyDescent="0.3">
      <c r="A5569">
        <v>118</v>
      </c>
      <c r="B5569" t="s">
        <v>311</v>
      </c>
      <c r="C5569" t="s">
        <v>65</v>
      </c>
      <c r="D5569" t="s">
        <v>2</v>
      </c>
      <c r="E5569" s="2">
        <v>42973</v>
      </c>
      <c r="F5569" s="2" t="str">
        <f>TEXT(Table1[[#This Row],[Date]],"DDDD")</f>
        <v>Saturday</v>
      </c>
      <c r="G5569" s="2" t="str">
        <f>TEXT(Table1[[#This Row],[Date]],"mmMM")</f>
        <v>August</v>
      </c>
      <c r="H5569" s="2" t="str">
        <f>IF(Table1[[#This Row],[Day]]="Saturday","Weekend",IF(Table1[[#This Row],[Day]]="Sunday","Weekend","Weekday"))</f>
        <v>Weekend</v>
      </c>
      <c r="I5569" s="2" t="str">
        <f>TEXT(Table1[[#This Row],[Date]],"DD")</f>
        <v>26</v>
      </c>
      <c r="J5569" s="2" t="str">
        <f>IF(Table1[[#This Row],[Date2]]&gt;20,"End",IF(Table1[[#This Row],[Date2]]&gt;10,"Mid","Start"))</f>
        <v>End</v>
      </c>
      <c r="K5569" s="3">
        <v>0.40210648148148148</v>
      </c>
      <c r="L5569" t="s">
        <v>97</v>
      </c>
      <c r="M5569">
        <v>1</v>
      </c>
      <c r="N5569" s="1" t="s">
        <v>4</v>
      </c>
      <c r="O5569" s="1" t="s">
        <v>14819</v>
      </c>
      <c r="P5569" t="s">
        <v>67</v>
      </c>
      <c r="Q5569" t="s">
        <v>310</v>
      </c>
      <c r="R5569">
        <v>540</v>
      </c>
      <c r="S5569" t="s">
        <v>8</v>
      </c>
      <c r="T5569" t="s">
        <v>69</v>
      </c>
      <c r="U5569"/>
      <c r="V5569" t="s">
        <v>11</v>
      </c>
    </row>
    <row r="5570" spans="1:22" x14ac:dyDescent="0.3">
      <c r="A5570">
        <v>110</v>
      </c>
      <c r="B5570" t="s">
        <v>289</v>
      </c>
      <c r="C5570" t="s">
        <v>108</v>
      </c>
      <c r="D5570" t="s">
        <v>2</v>
      </c>
      <c r="E5570" s="2">
        <v>42973</v>
      </c>
      <c r="F5570" s="2" t="str">
        <f>TEXT(Table1[[#This Row],[Date]],"DDDD")</f>
        <v>Saturday</v>
      </c>
      <c r="G5570" s="2" t="str">
        <f>TEXT(Table1[[#This Row],[Date]],"mmMM")</f>
        <v>August</v>
      </c>
      <c r="H5570" s="2" t="str">
        <f>IF(Table1[[#This Row],[Day]]="Saturday","Weekend",IF(Table1[[#This Row],[Day]]="Sunday","Weekend","Weekday"))</f>
        <v>Weekend</v>
      </c>
      <c r="I5570" s="2" t="str">
        <f>TEXT(Table1[[#This Row],[Date]],"DD")</f>
        <v>26</v>
      </c>
      <c r="J5570" s="2" t="str">
        <f>IF(Table1[[#This Row],[Date2]]&gt;20,"End",IF(Table1[[#This Row],[Date2]]&gt;10,"Mid","Start"))</f>
        <v>End</v>
      </c>
      <c r="K5570" s="3">
        <v>0.31040509259259258</v>
      </c>
      <c r="L5570" t="s">
        <v>97</v>
      </c>
      <c r="M5570">
        <v>1</v>
      </c>
      <c r="N5570" s="1" t="s">
        <v>4</v>
      </c>
      <c r="O5570" s="1" t="s">
        <v>14819</v>
      </c>
      <c r="P5570" t="s">
        <v>109</v>
      </c>
      <c r="Q5570" t="s">
        <v>290</v>
      </c>
      <c r="R5570">
        <v>432</v>
      </c>
      <c r="S5570" t="s">
        <v>8</v>
      </c>
      <c r="T5570" t="s">
        <v>111</v>
      </c>
      <c r="U5570"/>
      <c r="V5570" t="s">
        <v>11</v>
      </c>
    </row>
    <row r="5571" spans="1:22" x14ac:dyDescent="0.3">
      <c r="A5571">
        <v>170</v>
      </c>
      <c r="B5571" t="s">
        <v>429</v>
      </c>
      <c r="C5571" t="s">
        <v>1</v>
      </c>
      <c r="D5571" t="s">
        <v>2</v>
      </c>
      <c r="E5571" s="2">
        <v>42973</v>
      </c>
      <c r="F5571" s="2" t="str">
        <f>TEXT(Table1[[#This Row],[Date]],"DDDD")</f>
        <v>Saturday</v>
      </c>
      <c r="G5571" s="2" t="str">
        <f>TEXT(Table1[[#This Row],[Date]],"mmMM")</f>
        <v>August</v>
      </c>
      <c r="H5571" s="2" t="str">
        <f>IF(Table1[[#This Row],[Day]]="Saturday","Weekend",IF(Table1[[#This Row],[Day]]="Sunday","Weekend","Weekday"))</f>
        <v>Weekend</v>
      </c>
      <c r="I5571" s="2" t="str">
        <f>TEXT(Table1[[#This Row],[Date]],"DD")</f>
        <v>26</v>
      </c>
      <c r="J5571" s="2" t="str">
        <f>IF(Table1[[#This Row],[Date2]]&gt;20,"End",IF(Table1[[#This Row],[Date2]]&gt;10,"Mid","Start"))</f>
        <v>End</v>
      </c>
      <c r="K5571" s="3">
        <v>0.85226851851851859</v>
      </c>
      <c r="L5571" t="s">
        <v>168</v>
      </c>
      <c r="M5571">
        <v>1</v>
      </c>
      <c r="N5571" s="1" t="s">
        <v>4</v>
      </c>
      <c r="O5571" s="1" t="s">
        <v>14819</v>
      </c>
      <c r="P5571" t="s">
        <v>6</v>
      </c>
      <c r="Q5571" t="s">
        <v>430</v>
      </c>
      <c r="R5571">
        <v>108</v>
      </c>
      <c r="S5571" t="s">
        <v>8</v>
      </c>
      <c r="T5571" t="s">
        <v>9</v>
      </c>
      <c r="U5571" t="s">
        <v>10</v>
      </c>
      <c r="V5571" t="s">
        <v>11</v>
      </c>
    </row>
    <row r="5572" spans="1:22" x14ac:dyDescent="0.3">
      <c r="A5572">
        <v>171</v>
      </c>
      <c r="B5572" t="s">
        <v>431</v>
      </c>
      <c r="C5572" t="s">
        <v>1</v>
      </c>
      <c r="D5572" t="s">
        <v>2</v>
      </c>
      <c r="E5572" s="2">
        <v>42973</v>
      </c>
      <c r="F5572" s="2" t="str">
        <f>TEXT(Table1[[#This Row],[Date]],"DDDD")</f>
        <v>Saturday</v>
      </c>
      <c r="G5572" s="2" t="str">
        <f>TEXT(Table1[[#This Row],[Date]],"mmMM")</f>
        <v>August</v>
      </c>
      <c r="H5572" s="2" t="str">
        <f>IF(Table1[[#This Row],[Day]]="Saturday","Weekend",IF(Table1[[#This Row],[Day]]="Sunday","Weekend","Weekday"))</f>
        <v>Weekend</v>
      </c>
      <c r="I5572" s="2" t="str">
        <f>TEXT(Table1[[#This Row],[Date]],"DD")</f>
        <v>26</v>
      </c>
      <c r="J5572" s="2" t="str">
        <f>IF(Table1[[#This Row],[Date2]]&gt;20,"End",IF(Table1[[#This Row],[Date2]]&gt;10,"Mid","Start"))</f>
        <v>End</v>
      </c>
      <c r="K5572" s="3">
        <v>0.85230324074074082</v>
      </c>
      <c r="L5572" t="s">
        <v>168</v>
      </c>
      <c r="M5572">
        <v>1</v>
      </c>
      <c r="N5572" s="1" t="s">
        <v>4</v>
      </c>
      <c r="O5572" s="1" t="s">
        <v>14819</v>
      </c>
      <c r="P5572" t="s">
        <v>6</v>
      </c>
      <c r="Q5572" t="s">
        <v>430</v>
      </c>
      <c r="R5572">
        <v>108</v>
      </c>
      <c r="S5572" t="s">
        <v>8</v>
      </c>
      <c r="T5572" t="s">
        <v>9</v>
      </c>
      <c r="U5572" t="s">
        <v>10</v>
      </c>
      <c r="V5572" t="s">
        <v>11</v>
      </c>
    </row>
    <row r="5573" spans="1:22" x14ac:dyDescent="0.3">
      <c r="A5573">
        <v>3705</v>
      </c>
      <c r="B5573" t="s">
        <v>8385</v>
      </c>
      <c r="C5573" t="s">
        <v>8386</v>
      </c>
      <c r="D5573" t="s">
        <v>2</v>
      </c>
      <c r="E5573" s="2">
        <v>43034</v>
      </c>
      <c r="F5573" s="2" t="str">
        <f>TEXT(Table1[[#This Row],[Date]],"DDDD")</f>
        <v>Thursday</v>
      </c>
      <c r="G5573" s="2" t="str">
        <f>TEXT(Table1[[#This Row],[Date]],"mmMM")</f>
        <v>October</v>
      </c>
      <c r="H5573" s="2" t="str">
        <f>IF(Table1[[#This Row],[Day]]="Saturday","Weekend",IF(Table1[[#This Row],[Day]]="Sunday","Weekend","Weekday"))</f>
        <v>Weekday</v>
      </c>
      <c r="I5573" s="2" t="str">
        <f>TEXT(Table1[[#This Row],[Date]],"DD")</f>
        <v>26</v>
      </c>
      <c r="J5573" s="2" t="str">
        <f>IF(Table1[[#This Row],[Date2]]&gt;20,"End",IF(Table1[[#This Row],[Date2]]&gt;10,"Mid","Start"))</f>
        <v>End</v>
      </c>
      <c r="K5573" s="3">
        <v>0.89447916666666671</v>
      </c>
      <c r="L5573" t="s">
        <v>28</v>
      </c>
      <c r="M5573">
        <v>1</v>
      </c>
      <c r="N5573" s="1" t="s">
        <v>4</v>
      </c>
      <c r="O5573" s="1" t="s">
        <v>14819</v>
      </c>
      <c r="P5573" t="s">
        <v>8387</v>
      </c>
      <c r="Q5573" t="s">
        <v>1398</v>
      </c>
      <c r="R5573">
        <v>162</v>
      </c>
      <c r="S5573" t="s">
        <v>8</v>
      </c>
      <c r="T5573" t="s">
        <v>8388</v>
      </c>
      <c r="U5573" t="s">
        <v>1395</v>
      </c>
      <c r="V5573" t="s">
        <v>11</v>
      </c>
    </row>
    <row r="5574" spans="1:22" x14ac:dyDescent="0.3">
      <c r="A5574">
        <v>3717</v>
      </c>
      <c r="B5574" t="s">
        <v>8414</v>
      </c>
      <c r="C5574" t="s">
        <v>4612</v>
      </c>
      <c r="D5574" t="s">
        <v>2</v>
      </c>
      <c r="E5574" s="2">
        <v>43034</v>
      </c>
      <c r="F5574" s="2" t="str">
        <f>TEXT(Table1[[#This Row],[Date]],"DDDD")</f>
        <v>Thursday</v>
      </c>
      <c r="G5574" s="2" t="str">
        <f>TEXT(Table1[[#This Row],[Date]],"mmMM")</f>
        <v>October</v>
      </c>
      <c r="H5574" s="2" t="str">
        <f>IF(Table1[[#This Row],[Day]]="Saturday","Weekend",IF(Table1[[#This Row],[Day]]="Sunday","Weekend","Weekday"))</f>
        <v>Weekday</v>
      </c>
      <c r="I5574" s="2" t="str">
        <f>TEXT(Table1[[#This Row],[Date]],"DD")</f>
        <v>26</v>
      </c>
      <c r="J5574" s="2" t="str">
        <f>IF(Table1[[#This Row],[Date2]]&gt;20,"End",IF(Table1[[#This Row],[Date2]]&gt;10,"Mid","Start"))</f>
        <v>End</v>
      </c>
      <c r="K5574" s="3">
        <v>0.91266203703703697</v>
      </c>
      <c r="L5574" t="s">
        <v>51</v>
      </c>
      <c r="M5574">
        <v>1</v>
      </c>
      <c r="N5574" s="1" t="s">
        <v>4</v>
      </c>
      <c r="O5574" s="1" t="s">
        <v>14819</v>
      </c>
      <c r="P5574" t="s">
        <v>4613</v>
      </c>
      <c r="Q5574" t="s">
        <v>8405</v>
      </c>
      <c r="R5574">
        <v>238</v>
      </c>
      <c r="S5574" t="s">
        <v>8</v>
      </c>
      <c r="T5574" t="s">
        <v>4615</v>
      </c>
      <c r="U5574" t="s">
        <v>1395</v>
      </c>
      <c r="V5574" t="s">
        <v>11</v>
      </c>
    </row>
    <row r="5575" spans="1:22" x14ac:dyDescent="0.3">
      <c r="A5575">
        <v>5974</v>
      </c>
      <c r="B5575" t="s">
        <v>12928</v>
      </c>
      <c r="C5575" t="s">
        <v>5250</v>
      </c>
      <c r="D5575" t="s">
        <v>2</v>
      </c>
      <c r="E5575" s="2">
        <v>43065</v>
      </c>
      <c r="F5575" s="2" t="str">
        <f>TEXT(Table1[[#This Row],[Date]],"DDDD")</f>
        <v>Sunday</v>
      </c>
      <c r="G5575" s="2" t="str">
        <f>TEXT(Table1[[#This Row],[Date]],"mmMM")</f>
        <v>November</v>
      </c>
      <c r="H5575" s="2" t="str">
        <f>IF(Table1[[#This Row],[Day]]="Saturday","Weekend",IF(Table1[[#This Row],[Day]]="Sunday","Weekend","Weekday"))</f>
        <v>Weekend</v>
      </c>
      <c r="I5575" s="2" t="str">
        <f>TEXT(Table1[[#This Row],[Date]],"DD")</f>
        <v>26</v>
      </c>
      <c r="J5575" s="2" t="str">
        <f>IF(Table1[[#This Row],[Date2]]&gt;20,"End",IF(Table1[[#This Row],[Date2]]&gt;10,"Mid","Start"))</f>
        <v>End</v>
      </c>
      <c r="K5575" s="3">
        <v>0.84158564814814818</v>
      </c>
      <c r="L5575" t="s">
        <v>5997</v>
      </c>
      <c r="M5575">
        <v>1</v>
      </c>
      <c r="N5575" s="1" t="s">
        <v>4</v>
      </c>
      <c r="O5575" s="1" t="s">
        <v>14819</v>
      </c>
      <c r="P5575" t="s">
        <v>5251</v>
      </c>
      <c r="Q5575" t="s">
        <v>12929</v>
      </c>
      <c r="R5575">
        <v>121.6</v>
      </c>
      <c r="S5575" t="s">
        <v>8</v>
      </c>
      <c r="T5575" t="s">
        <v>5253</v>
      </c>
      <c r="U5575" t="s">
        <v>1395</v>
      </c>
      <c r="V5575" t="s">
        <v>11</v>
      </c>
    </row>
    <row r="5576" spans="1:22" x14ac:dyDescent="0.3">
      <c r="A5576">
        <v>85</v>
      </c>
      <c r="B5576" t="s">
        <v>258</v>
      </c>
      <c r="C5576" t="s">
        <v>259</v>
      </c>
      <c r="D5576" t="s">
        <v>2</v>
      </c>
      <c r="E5576" s="2">
        <v>42973</v>
      </c>
      <c r="F5576" s="2" t="str">
        <f>TEXT(Table1[[#This Row],[Date]],"DDDD")</f>
        <v>Saturday</v>
      </c>
      <c r="G5576" s="2" t="str">
        <f>TEXT(Table1[[#This Row],[Date]],"mmMM")</f>
        <v>August</v>
      </c>
      <c r="H5576" s="2" t="str">
        <f>IF(Table1[[#This Row],[Day]]="Saturday","Weekend",IF(Table1[[#This Row],[Day]]="Sunday","Weekend","Weekday"))</f>
        <v>Weekend</v>
      </c>
      <c r="I5576" s="2" t="str">
        <f>TEXT(Table1[[#This Row],[Date]],"DD")</f>
        <v>26</v>
      </c>
      <c r="J5576" s="2" t="str">
        <f>IF(Table1[[#This Row],[Date2]]&gt;20,"End",IF(Table1[[#This Row],[Date2]]&gt;10,"Mid","Start"))</f>
        <v>End</v>
      </c>
      <c r="K5576" s="3">
        <v>0.29677083333333332</v>
      </c>
      <c r="L5576" t="s">
        <v>51</v>
      </c>
      <c r="M5576">
        <v>1</v>
      </c>
      <c r="N5576" s="1" t="s">
        <v>4</v>
      </c>
      <c r="O5576" s="1" t="s">
        <v>233</v>
      </c>
      <c r="P5576" t="s">
        <v>260</v>
      </c>
      <c r="Q5576" t="s">
        <v>261</v>
      </c>
      <c r="R5576">
        <v>176</v>
      </c>
      <c r="S5576" t="s">
        <v>8</v>
      </c>
      <c r="T5576" t="s">
        <v>262</v>
      </c>
      <c r="U5576"/>
      <c r="V5576" t="s">
        <v>11</v>
      </c>
    </row>
    <row r="5577" spans="1:22" x14ac:dyDescent="0.3">
      <c r="A5577">
        <v>86</v>
      </c>
      <c r="B5577" t="s">
        <v>263</v>
      </c>
      <c r="C5577" t="s">
        <v>259</v>
      </c>
      <c r="D5577" t="s">
        <v>2</v>
      </c>
      <c r="E5577" s="2">
        <v>42973</v>
      </c>
      <c r="F5577" s="2" t="str">
        <f>TEXT(Table1[[#This Row],[Date]],"DDDD")</f>
        <v>Saturday</v>
      </c>
      <c r="G5577" s="2" t="str">
        <f>TEXT(Table1[[#This Row],[Date]],"mmMM")</f>
        <v>August</v>
      </c>
      <c r="H5577" s="2" t="str">
        <f>IF(Table1[[#This Row],[Day]]="Saturday","Weekend",IF(Table1[[#This Row],[Day]]="Sunday","Weekend","Weekday"))</f>
        <v>Weekend</v>
      </c>
      <c r="I5577" s="2" t="str">
        <f>TEXT(Table1[[#This Row],[Date]],"DD")</f>
        <v>26</v>
      </c>
      <c r="J5577" s="2" t="str">
        <f>IF(Table1[[#This Row],[Date2]]&gt;20,"End",IF(Table1[[#This Row],[Date2]]&gt;10,"Mid","Start"))</f>
        <v>End</v>
      </c>
      <c r="K5577" s="3">
        <v>0.29680555555555554</v>
      </c>
      <c r="L5577" t="s">
        <v>51</v>
      </c>
      <c r="M5577">
        <v>1</v>
      </c>
      <c r="N5577" s="1" t="s">
        <v>4</v>
      </c>
      <c r="O5577" s="1" t="s">
        <v>233</v>
      </c>
      <c r="P5577" t="s">
        <v>260</v>
      </c>
      <c r="Q5577" t="s">
        <v>261</v>
      </c>
      <c r="R5577">
        <v>176</v>
      </c>
      <c r="S5577" t="s">
        <v>8</v>
      </c>
      <c r="T5577" t="s">
        <v>262</v>
      </c>
      <c r="U5577"/>
      <c r="V5577" t="s">
        <v>11</v>
      </c>
    </row>
    <row r="5578" spans="1:22" x14ac:dyDescent="0.3">
      <c r="A5578">
        <v>2068</v>
      </c>
      <c r="B5578" t="s">
        <v>4891</v>
      </c>
      <c r="C5578" t="s">
        <v>503</v>
      </c>
      <c r="D5578" t="s">
        <v>2</v>
      </c>
      <c r="E5578" s="2">
        <v>43004</v>
      </c>
      <c r="F5578" s="2" t="str">
        <f>TEXT(Table1[[#This Row],[Date]],"DDDD")</f>
        <v>Tuesday</v>
      </c>
      <c r="G5578" s="2" t="str">
        <f>TEXT(Table1[[#This Row],[Date]],"mmMM")</f>
        <v>September</v>
      </c>
      <c r="H5578" s="2" t="str">
        <f>IF(Table1[[#This Row],[Day]]="Saturday","Weekend",IF(Table1[[#This Row],[Day]]="Sunday","Weekend","Weekday"))</f>
        <v>Weekday</v>
      </c>
      <c r="I5578" s="2" t="str">
        <f>TEXT(Table1[[#This Row],[Date]],"DD")</f>
        <v>26</v>
      </c>
      <c r="J5578" s="2" t="str">
        <f>IF(Table1[[#This Row],[Date2]]&gt;20,"End",IF(Table1[[#This Row],[Date2]]&gt;10,"Mid","Start"))</f>
        <v>End</v>
      </c>
      <c r="K5578" s="3">
        <v>0.81417824074074074</v>
      </c>
      <c r="L5578" t="s">
        <v>66</v>
      </c>
      <c r="M5578">
        <v>1</v>
      </c>
      <c r="N5578" s="1" t="s">
        <v>4</v>
      </c>
      <c r="O5578" s="1" t="s">
        <v>233</v>
      </c>
      <c r="P5578" t="s">
        <v>504</v>
      </c>
      <c r="Q5578" t="s">
        <v>349</v>
      </c>
      <c r="R5578">
        <v>120</v>
      </c>
      <c r="S5578" t="s">
        <v>8</v>
      </c>
      <c r="T5578" t="s">
        <v>506</v>
      </c>
      <c r="U5578" t="s">
        <v>1395</v>
      </c>
      <c r="V5578" t="s">
        <v>11</v>
      </c>
    </row>
    <row r="5579" spans="1:22" x14ac:dyDescent="0.3">
      <c r="A5579">
        <v>3708</v>
      </c>
      <c r="B5579" t="s">
        <v>8395</v>
      </c>
      <c r="C5579" t="s">
        <v>1961</v>
      </c>
      <c r="D5579" t="s">
        <v>2</v>
      </c>
      <c r="E5579" s="2">
        <v>43034</v>
      </c>
      <c r="F5579" s="2" t="str">
        <f>TEXT(Table1[[#This Row],[Date]],"DDDD")</f>
        <v>Thursday</v>
      </c>
      <c r="G5579" s="2" t="str">
        <f>TEXT(Table1[[#This Row],[Date]],"mmMM")</f>
        <v>October</v>
      </c>
      <c r="H5579" s="2" t="str">
        <f>IF(Table1[[#This Row],[Day]]="Saturday","Weekend",IF(Table1[[#This Row],[Day]]="Sunday","Weekend","Weekday"))</f>
        <v>Weekday</v>
      </c>
      <c r="I5579" s="2" t="str">
        <f>TEXT(Table1[[#This Row],[Date]],"DD")</f>
        <v>26</v>
      </c>
      <c r="J5579" s="2" t="str">
        <f>IF(Table1[[#This Row],[Date2]]&gt;20,"End",IF(Table1[[#This Row],[Date2]]&gt;10,"Mid","Start"))</f>
        <v>End</v>
      </c>
      <c r="K5579" s="3">
        <v>0.90033564814814815</v>
      </c>
      <c r="L5579" t="s">
        <v>51</v>
      </c>
      <c r="M5579">
        <v>1</v>
      </c>
      <c r="N5579" s="1" t="s">
        <v>4</v>
      </c>
      <c r="O5579" s="1" t="s">
        <v>233</v>
      </c>
      <c r="P5579" t="s">
        <v>1962</v>
      </c>
      <c r="Q5579" t="s">
        <v>8396</v>
      </c>
      <c r="R5579">
        <v>352.7</v>
      </c>
      <c r="S5579" t="s">
        <v>8</v>
      </c>
      <c r="T5579" t="s">
        <v>1963</v>
      </c>
      <c r="U5579" t="s">
        <v>1395</v>
      </c>
      <c r="V5579" t="s">
        <v>11</v>
      </c>
    </row>
    <row r="5580" spans="1:22" x14ac:dyDescent="0.3">
      <c r="A5580">
        <v>3716</v>
      </c>
      <c r="B5580" t="s">
        <v>8412</v>
      </c>
      <c r="C5580" t="s">
        <v>259</v>
      </c>
      <c r="D5580" t="s">
        <v>14</v>
      </c>
      <c r="E5580" s="2">
        <v>43034</v>
      </c>
      <c r="F5580" s="2" t="str">
        <f>TEXT(Table1[[#This Row],[Date]],"DDDD")</f>
        <v>Thursday</v>
      </c>
      <c r="G5580" s="2" t="str">
        <f>TEXT(Table1[[#This Row],[Date]],"mmMM")</f>
        <v>October</v>
      </c>
      <c r="H5580" s="2" t="str">
        <f>IF(Table1[[#This Row],[Day]]="Saturday","Weekend",IF(Table1[[#This Row],[Day]]="Sunday","Weekend","Weekday"))</f>
        <v>Weekday</v>
      </c>
      <c r="I5580" s="2" t="str">
        <f>TEXT(Table1[[#This Row],[Date]],"DD")</f>
        <v>26</v>
      </c>
      <c r="J5580" s="2" t="str">
        <f>IF(Table1[[#This Row],[Date2]]&gt;20,"End",IF(Table1[[#This Row],[Date2]]&gt;10,"Mid","Start"))</f>
        <v>End</v>
      </c>
      <c r="K5580" s="3">
        <v>0.91238425925925926</v>
      </c>
      <c r="L5580" t="s">
        <v>3</v>
      </c>
      <c r="M5580">
        <v>0</v>
      </c>
      <c r="N5580" s="1" t="s">
        <v>4</v>
      </c>
      <c r="O5580" s="1" t="s">
        <v>233</v>
      </c>
      <c r="P5580" t="s">
        <v>260</v>
      </c>
      <c r="Q5580" t="s">
        <v>8413</v>
      </c>
      <c r="R5580">
        <v>117</v>
      </c>
      <c r="S5580" t="s">
        <v>8</v>
      </c>
      <c r="T5580" t="s">
        <v>262</v>
      </c>
      <c r="U5580" t="s">
        <v>1395</v>
      </c>
      <c r="V5580" t="s">
        <v>11</v>
      </c>
    </row>
    <row r="5581" spans="1:22" x14ac:dyDescent="0.3">
      <c r="A5581">
        <v>3718</v>
      </c>
      <c r="B5581" t="s">
        <v>8415</v>
      </c>
      <c r="C5581" t="s">
        <v>259</v>
      </c>
      <c r="D5581" t="s">
        <v>2</v>
      </c>
      <c r="E5581" s="2">
        <v>43034</v>
      </c>
      <c r="F5581" s="2" t="str">
        <f>TEXT(Table1[[#This Row],[Date]],"DDDD")</f>
        <v>Thursday</v>
      </c>
      <c r="G5581" s="2" t="str">
        <f>TEXT(Table1[[#This Row],[Date]],"mmMM")</f>
        <v>October</v>
      </c>
      <c r="H5581" s="2" t="str">
        <f>IF(Table1[[#This Row],[Day]]="Saturday","Weekend",IF(Table1[[#This Row],[Day]]="Sunday","Weekend","Weekday"))</f>
        <v>Weekday</v>
      </c>
      <c r="I5581" s="2" t="str">
        <f>TEXT(Table1[[#This Row],[Date]],"DD")</f>
        <v>26</v>
      </c>
      <c r="J5581" s="2" t="str">
        <f>IF(Table1[[#This Row],[Date2]]&gt;20,"End",IF(Table1[[#This Row],[Date2]]&gt;10,"Mid","Start"))</f>
        <v>End</v>
      </c>
      <c r="K5581" s="3">
        <v>0.91267361111111112</v>
      </c>
      <c r="L5581" t="s">
        <v>3</v>
      </c>
      <c r="M5581">
        <v>1</v>
      </c>
      <c r="N5581" s="1" t="s">
        <v>4</v>
      </c>
      <c r="O5581" s="1" t="s">
        <v>233</v>
      </c>
      <c r="P5581" t="s">
        <v>260</v>
      </c>
      <c r="Q5581" t="s">
        <v>8413</v>
      </c>
      <c r="R5581">
        <v>117</v>
      </c>
      <c r="S5581" t="s">
        <v>8</v>
      </c>
      <c r="T5581" t="s">
        <v>262</v>
      </c>
      <c r="U5581" t="s">
        <v>1395</v>
      </c>
      <c r="V5581" t="s">
        <v>11</v>
      </c>
    </row>
    <row r="5582" spans="1:22" x14ac:dyDescent="0.3">
      <c r="A5582">
        <v>5982</v>
      </c>
      <c r="B5582" t="s">
        <v>12947</v>
      </c>
      <c r="C5582" t="s">
        <v>700</v>
      </c>
      <c r="D5582" t="s">
        <v>2</v>
      </c>
      <c r="E5582" s="2">
        <v>43065</v>
      </c>
      <c r="F5582" s="2" t="str">
        <f>TEXT(Table1[[#This Row],[Date]],"DDDD")</f>
        <v>Sunday</v>
      </c>
      <c r="G5582" s="2" t="str">
        <f>TEXT(Table1[[#This Row],[Date]],"mmMM")</f>
        <v>November</v>
      </c>
      <c r="H5582" s="2" t="str">
        <f>IF(Table1[[#This Row],[Day]]="Saturday","Weekend",IF(Table1[[#This Row],[Day]]="Sunday","Weekend","Weekday"))</f>
        <v>Weekend</v>
      </c>
      <c r="I5582" s="2" t="str">
        <f>TEXT(Table1[[#This Row],[Date]],"DD")</f>
        <v>26</v>
      </c>
      <c r="J5582" s="2" t="str">
        <f>IF(Table1[[#This Row],[Date2]]&gt;20,"End",IF(Table1[[#This Row],[Date2]]&gt;10,"Mid","Start"))</f>
        <v>End</v>
      </c>
      <c r="K5582" s="3">
        <v>0.86140046296296302</v>
      </c>
      <c r="L5582" t="s">
        <v>73</v>
      </c>
      <c r="M5582">
        <v>1</v>
      </c>
      <c r="N5582" s="1" t="s">
        <v>4</v>
      </c>
      <c r="O5582" s="1" t="s">
        <v>233</v>
      </c>
      <c r="P5582" t="s">
        <v>701</v>
      </c>
      <c r="Q5582" t="s">
        <v>4220</v>
      </c>
      <c r="R5582">
        <v>135</v>
      </c>
      <c r="S5582" t="s">
        <v>8</v>
      </c>
      <c r="T5582" t="s">
        <v>703</v>
      </c>
      <c r="U5582" t="s">
        <v>1395</v>
      </c>
      <c r="V5582" t="s">
        <v>11</v>
      </c>
    </row>
    <row r="5583" spans="1:22" x14ac:dyDescent="0.3">
      <c r="A5583">
        <v>5992</v>
      </c>
      <c r="B5583" t="s">
        <v>12963</v>
      </c>
      <c r="C5583" t="s">
        <v>737</v>
      </c>
      <c r="D5583" t="s">
        <v>14</v>
      </c>
      <c r="E5583" s="2">
        <v>43065</v>
      </c>
      <c r="F5583" s="2" t="str">
        <f>TEXT(Table1[[#This Row],[Date]],"DDDD")</f>
        <v>Sunday</v>
      </c>
      <c r="G5583" s="2" t="str">
        <f>TEXT(Table1[[#This Row],[Date]],"mmMM")</f>
        <v>November</v>
      </c>
      <c r="H5583" s="2" t="str">
        <f>IF(Table1[[#This Row],[Day]]="Saturday","Weekend",IF(Table1[[#This Row],[Day]]="Sunday","Weekend","Weekday"))</f>
        <v>Weekend</v>
      </c>
      <c r="I5583" s="2" t="str">
        <f>TEXT(Table1[[#This Row],[Date]],"DD")</f>
        <v>26</v>
      </c>
      <c r="J5583" s="2" t="str">
        <f>IF(Table1[[#This Row],[Date2]]&gt;20,"End",IF(Table1[[#This Row],[Date2]]&gt;10,"Mid","Start"))</f>
        <v>End</v>
      </c>
      <c r="K5583" s="3">
        <v>0.87228009259259265</v>
      </c>
      <c r="L5583" t="s">
        <v>5997</v>
      </c>
      <c r="M5583">
        <v>0</v>
      </c>
      <c r="N5583" s="1" t="s">
        <v>4</v>
      </c>
      <c r="O5583" s="1" t="s">
        <v>233</v>
      </c>
      <c r="P5583" t="s">
        <v>738</v>
      </c>
      <c r="Q5583" t="s">
        <v>12964</v>
      </c>
      <c r="R5583">
        <v>104</v>
      </c>
      <c r="S5583" t="s">
        <v>8</v>
      </c>
      <c r="T5583" t="s">
        <v>740</v>
      </c>
      <c r="U5583" t="s">
        <v>1395</v>
      </c>
      <c r="V5583" t="s">
        <v>11</v>
      </c>
    </row>
    <row r="5584" spans="1:22" x14ac:dyDescent="0.3">
      <c r="A5584">
        <v>6019</v>
      </c>
      <c r="B5584" t="s">
        <v>13034</v>
      </c>
      <c r="C5584" t="s">
        <v>13025</v>
      </c>
      <c r="D5584" t="s">
        <v>2</v>
      </c>
      <c r="E5584" s="2">
        <v>43065</v>
      </c>
      <c r="F5584" s="2" t="str">
        <f>TEXT(Table1[[#This Row],[Date]],"DDDD")</f>
        <v>Sunday</v>
      </c>
      <c r="G5584" s="2" t="str">
        <f>TEXT(Table1[[#This Row],[Date]],"mmMM")</f>
        <v>November</v>
      </c>
      <c r="H5584" s="2" t="str">
        <f>IF(Table1[[#This Row],[Day]]="Saturday","Weekend",IF(Table1[[#This Row],[Day]]="Sunday","Weekend","Weekday"))</f>
        <v>Weekend</v>
      </c>
      <c r="I5584" s="2" t="str">
        <f>TEXT(Table1[[#This Row],[Date]],"DD")</f>
        <v>26</v>
      </c>
      <c r="J5584" s="2" t="str">
        <f>IF(Table1[[#This Row],[Date2]]&gt;20,"End",IF(Table1[[#This Row],[Date2]]&gt;10,"Mid","Start"))</f>
        <v>End</v>
      </c>
      <c r="K5584" s="3">
        <v>0.92812499999999998</v>
      </c>
      <c r="L5584" t="s">
        <v>168</v>
      </c>
      <c r="M5584">
        <v>1</v>
      </c>
      <c r="N5584" s="1" t="s">
        <v>4</v>
      </c>
      <c r="O5584" s="1" t="s">
        <v>233</v>
      </c>
      <c r="P5584" t="s">
        <v>13026</v>
      </c>
      <c r="Q5584" t="s">
        <v>7551</v>
      </c>
      <c r="R5584">
        <v>120</v>
      </c>
      <c r="S5584" t="s">
        <v>8</v>
      </c>
      <c r="T5584" t="s">
        <v>13028</v>
      </c>
      <c r="U5584" t="s">
        <v>1395</v>
      </c>
      <c r="V5584" t="s">
        <v>11</v>
      </c>
    </row>
    <row r="5585" spans="1:22" x14ac:dyDescent="0.3">
      <c r="A5585">
        <v>3686</v>
      </c>
      <c r="B5585" t="s">
        <v>8335</v>
      </c>
      <c r="C5585" t="s">
        <v>8336</v>
      </c>
      <c r="D5585" t="s">
        <v>2</v>
      </c>
      <c r="E5585" s="2">
        <v>43034</v>
      </c>
      <c r="F5585" s="2" t="str">
        <f>TEXT(Table1[[#This Row],[Date]],"DDDD")</f>
        <v>Thursday</v>
      </c>
      <c r="G5585" s="2" t="str">
        <f>TEXT(Table1[[#This Row],[Date]],"mmMM")</f>
        <v>October</v>
      </c>
      <c r="H5585" s="2" t="str">
        <f>IF(Table1[[#This Row],[Day]]="Saturday","Weekend",IF(Table1[[#This Row],[Day]]="Sunday","Weekend","Weekday"))</f>
        <v>Weekday</v>
      </c>
      <c r="I5585" s="2" t="str">
        <f>TEXT(Table1[[#This Row],[Date]],"DD")</f>
        <v>26</v>
      </c>
      <c r="J5585" s="2" t="str">
        <f>IF(Table1[[#This Row],[Date2]]&gt;20,"End",IF(Table1[[#This Row],[Date2]]&gt;10,"Mid","Start"))</f>
        <v>End</v>
      </c>
      <c r="K5585" s="3">
        <v>0.86099537037037044</v>
      </c>
      <c r="L5585" t="s">
        <v>51</v>
      </c>
      <c r="M5585">
        <v>1</v>
      </c>
      <c r="N5585" s="1" t="s">
        <v>4</v>
      </c>
      <c r="O5585" s="1" t="s">
        <v>233</v>
      </c>
      <c r="P5585" t="s">
        <v>8337</v>
      </c>
      <c r="Q5585" t="s">
        <v>8338</v>
      </c>
      <c r="R5585">
        <v>204</v>
      </c>
      <c r="S5585" t="s">
        <v>8</v>
      </c>
      <c r="T5585" t="s">
        <v>8339</v>
      </c>
      <c r="U5585" t="s">
        <v>1395</v>
      </c>
      <c r="V5585" t="s">
        <v>11</v>
      </c>
    </row>
    <row r="5586" spans="1:22" x14ac:dyDescent="0.3">
      <c r="A5586">
        <v>2090</v>
      </c>
      <c r="B5586" t="s">
        <v>4938</v>
      </c>
      <c r="C5586" t="s">
        <v>4599</v>
      </c>
      <c r="D5586" t="s">
        <v>2</v>
      </c>
      <c r="E5586" s="2">
        <v>43004</v>
      </c>
      <c r="F5586" s="2" t="str">
        <f>TEXT(Table1[[#This Row],[Date]],"DDDD")</f>
        <v>Tuesday</v>
      </c>
      <c r="G5586" s="2" t="str">
        <f>TEXT(Table1[[#This Row],[Date]],"mmMM")</f>
        <v>September</v>
      </c>
      <c r="H5586" s="2" t="str">
        <f>IF(Table1[[#This Row],[Day]]="Saturday","Weekend",IF(Table1[[#This Row],[Day]]="Sunday","Weekend","Weekday"))</f>
        <v>Weekday</v>
      </c>
      <c r="I5586" s="2" t="str">
        <f>TEXT(Table1[[#This Row],[Date]],"DD")</f>
        <v>26</v>
      </c>
      <c r="J5586" s="2" t="str">
        <f>IF(Table1[[#This Row],[Date2]]&gt;20,"End",IF(Table1[[#This Row],[Date2]]&gt;10,"Mid","Start"))</f>
        <v>End</v>
      </c>
      <c r="K5586" s="3">
        <v>0.88652777777777769</v>
      </c>
      <c r="L5586" t="s">
        <v>51</v>
      </c>
      <c r="M5586">
        <v>1</v>
      </c>
      <c r="N5586" s="1" t="s">
        <v>4</v>
      </c>
      <c r="O5586" s="1" t="s">
        <v>233</v>
      </c>
      <c r="P5586" t="s">
        <v>4600</v>
      </c>
      <c r="Q5586" t="s">
        <v>4939</v>
      </c>
      <c r="R5586">
        <v>153</v>
      </c>
      <c r="S5586" t="s">
        <v>8</v>
      </c>
      <c r="T5586" t="s">
        <v>4601</v>
      </c>
      <c r="U5586" t="s">
        <v>1395</v>
      </c>
      <c r="V5586" t="s">
        <v>11</v>
      </c>
    </row>
    <row r="5587" spans="1:22" x14ac:dyDescent="0.3">
      <c r="A5587">
        <v>3704</v>
      </c>
      <c r="B5587" t="s">
        <v>8380</v>
      </c>
      <c r="C5587" t="s">
        <v>8381</v>
      </c>
      <c r="D5587" t="s">
        <v>2</v>
      </c>
      <c r="E5587" s="2">
        <v>43034</v>
      </c>
      <c r="F5587" s="2" t="str">
        <f>TEXT(Table1[[#This Row],[Date]],"DDDD")</f>
        <v>Thursday</v>
      </c>
      <c r="G5587" s="2" t="str">
        <f>TEXT(Table1[[#This Row],[Date]],"mmMM")</f>
        <v>October</v>
      </c>
      <c r="H5587" s="2" t="str">
        <f>IF(Table1[[#This Row],[Day]]="Saturday","Weekend",IF(Table1[[#This Row],[Day]]="Sunday","Weekend","Weekday"))</f>
        <v>Weekday</v>
      </c>
      <c r="I5587" s="2" t="str">
        <f>TEXT(Table1[[#This Row],[Date]],"DD")</f>
        <v>26</v>
      </c>
      <c r="J5587" s="2" t="str">
        <f>IF(Table1[[#This Row],[Date2]]&gt;20,"End",IF(Table1[[#This Row],[Date2]]&gt;10,"Mid","Start"))</f>
        <v>End</v>
      </c>
      <c r="K5587" s="3">
        <v>0.88936342592592588</v>
      </c>
      <c r="L5587" t="s">
        <v>168</v>
      </c>
      <c r="M5587">
        <v>1</v>
      </c>
      <c r="N5587" s="1" t="s">
        <v>4</v>
      </c>
      <c r="O5587" s="1" t="s">
        <v>233</v>
      </c>
      <c r="P5587" t="s">
        <v>8382</v>
      </c>
      <c r="Q5587" t="s">
        <v>8383</v>
      </c>
      <c r="R5587">
        <v>110</v>
      </c>
      <c r="S5587" t="s">
        <v>8</v>
      </c>
      <c r="T5587" t="s">
        <v>8384</v>
      </c>
      <c r="U5587" t="s">
        <v>1395</v>
      </c>
      <c r="V5587" t="s">
        <v>11</v>
      </c>
    </row>
    <row r="5588" spans="1:22" x14ac:dyDescent="0.3">
      <c r="A5588">
        <v>6015</v>
      </c>
      <c r="B5588" t="s">
        <v>13024</v>
      </c>
      <c r="C5588" t="s">
        <v>13025</v>
      </c>
      <c r="D5588" t="s">
        <v>2</v>
      </c>
      <c r="E5588" s="2">
        <v>43065</v>
      </c>
      <c r="F5588" s="2" t="str">
        <f>TEXT(Table1[[#This Row],[Date]],"DDDD")</f>
        <v>Sunday</v>
      </c>
      <c r="G5588" s="2" t="str">
        <f>TEXT(Table1[[#This Row],[Date]],"mmMM")</f>
        <v>November</v>
      </c>
      <c r="H5588" s="2" t="str">
        <f>IF(Table1[[#This Row],[Day]]="Saturday","Weekend",IF(Table1[[#This Row],[Day]]="Sunday","Weekend","Weekday"))</f>
        <v>Weekend</v>
      </c>
      <c r="I5588" s="2" t="str">
        <f>TEXT(Table1[[#This Row],[Date]],"DD")</f>
        <v>26</v>
      </c>
      <c r="J5588" s="2" t="str">
        <f>IF(Table1[[#This Row],[Date2]]&gt;20,"End",IF(Table1[[#This Row],[Date2]]&gt;10,"Mid","Start"))</f>
        <v>End</v>
      </c>
      <c r="K5588" s="3">
        <v>0.91589120370370369</v>
      </c>
      <c r="L5588" t="s">
        <v>73</v>
      </c>
      <c r="M5588">
        <v>1</v>
      </c>
      <c r="N5588" s="1" t="s">
        <v>4</v>
      </c>
      <c r="O5588" s="1" t="s">
        <v>233</v>
      </c>
      <c r="P5588" t="s">
        <v>13026</v>
      </c>
      <c r="Q5588" t="s">
        <v>13027</v>
      </c>
      <c r="R5588">
        <v>117</v>
      </c>
      <c r="S5588" t="s">
        <v>8</v>
      </c>
      <c r="T5588" t="s">
        <v>13028</v>
      </c>
      <c r="U5588" t="s">
        <v>1395</v>
      </c>
      <c r="V5588" t="s">
        <v>11</v>
      </c>
    </row>
    <row r="5589" spans="1:22" x14ac:dyDescent="0.3">
      <c r="A5589">
        <v>3643</v>
      </c>
      <c r="B5589" t="s">
        <v>8247</v>
      </c>
      <c r="C5589" t="s">
        <v>6530</v>
      </c>
      <c r="D5589" t="s">
        <v>2</v>
      </c>
      <c r="E5589" s="2">
        <v>43034</v>
      </c>
      <c r="F5589" s="2" t="str">
        <f>TEXT(Table1[[#This Row],[Date]],"DDDD")</f>
        <v>Thursday</v>
      </c>
      <c r="G5589" s="2" t="str">
        <f>TEXT(Table1[[#This Row],[Date]],"mmMM")</f>
        <v>October</v>
      </c>
      <c r="H5589" s="2" t="str">
        <f>IF(Table1[[#This Row],[Day]]="Saturday","Weekend",IF(Table1[[#This Row],[Day]]="Sunday","Weekend","Weekday"))</f>
        <v>Weekday</v>
      </c>
      <c r="I5589" s="2" t="str">
        <f>TEXT(Table1[[#This Row],[Date]],"DD")</f>
        <v>26</v>
      </c>
      <c r="J5589" s="2" t="str">
        <f>IF(Table1[[#This Row],[Date2]]&gt;20,"End",IF(Table1[[#This Row],[Date2]]&gt;10,"Mid","Start"))</f>
        <v>End</v>
      </c>
      <c r="K5589" s="3">
        <v>0.50190972222222219</v>
      </c>
      <c r="L5589" t="s">
        <v>51</v>
      </c>
      <c r="M5589">
        <v>1</v>
      </c>
      <c r="N5589" s="1" t="s">
        <v>4</v>
      </c>
      <c r="O5589" s="1" t="s">
        <v>8248</v>
      </c>
      <c r="P5589" t="s">
        <v>6531</v>
      </c>
      <c r="Q5589" t="s">
        <v>8249</v>
      </c>
      <c r="R5589">
        <v>259.25</v>
      </c>
      <c r="S5589" t="s">
        <v>8</v>
      </c>
      <c r="T5589" t="s">
        <v>6533</v>
      </c>
      <c r="U5589" t="s">
        <v>1395</v>
      </c>
      <c r="V5589" t="s">
        <v>11</v>
      </c>
    </row>
    <row r="5590" spans="1:22" x14ac:dyDescent="0.3">
      <c r="A5590">
        <v>2043</v>
      </c>
      <c r="B5590" t="s">
        <v>4813</v>
      </c>
      <c r="C5590" t="s">
        <v>4745</v>
      </c>
      <c r="D5590" t="s">
        <v>2</v>
      </c>
      <c r="E5590" s="2">
        <v>43004</v>
      </c>
      <c r="F5590" s="2" t="str">
        <f>TEXT(Table1[[#This Row],[Date]],"DDDD")</f>
        <v>Tuesday</v>
      </c>
      <c r="G5590" s="2" t="str">
        <f>TEXT(Table1[[#This Row],[Date]],"mmMM")</f>
        <v>September</v>
      </c>
      <c r="H5590" s="2" t="str">
        <f>IF(Table1[[#This Row],[Day]]="Saturday","Weekend",IF(Table1[[#This Row],[Day]]="Sunday","Weekend","Weekday"))</f>
        <v>Weekday</v>
      </c>
      <c r="I5590" s="2" t="str">
        <f>TEXT(Table1[[#This Row],[Date]],"DD")</f>
        <v>26</v>
      </c>
      <c r="J5590" s="2" t="str">
        <f>IF(Table1[[#This Row],[Date2]]&gt;20,"End",IF(Table1[[#This Row],[Date2]]&gt;10,"Mid","Start"))</f>
        <v>End</v>
      </c>
      <c r="K5590" s="3">
        <v>0.51712962962962972</v>
      </c>
      <c r="L5590" t="s">
        <v>3</v>
      </c>
      <c r="M5590">
        <v>1</v>
      </c>
      <c r="N5590" s="1" t="s">
        <v>4</v>
      </c>
      <c r="O5590" s="1" t="s">
        <v>725</v>
      </c>
      <c r="P5590" t="s">
        <v>4746</v>
      </c>
      <c r="Q5590" t="s">
        <v>4814</v>
      </c>
      <c r="R5590">
        <v>102.6</v>
      </c>
      <c r="S5590" t="s">
        <v>8</v>
      </c>
      <c r="T5590" t="s">
        <v>4747</v>
      </c>
      <c r="U5590" t="s">
        <v>1395</v>
      </c>
      <c r="V5590" t="s">
        <v>11</v>
      </c>
    </row>
    <row r="5591" spans="1:22" x14ac:dyDescent="0.3">
      <c r="A5591">
        <v>2055</v>
      </c>
      <c r="B5591" t="s">
        <v>4851</v>
      </c>
      <c r="C5591" t="s">
        <v>4759</v>
      </c>
      <c r="D5591" t="s">
        <v>14</v>
      </c>
      <c r="E5591" s="2">
        <v>43004</v>
      </c>
      <c r="F5591" s="2" t="str">
        <f>TEXT(Table1[[#This Row],[Date]],"DDDD")</f>
        <v>Tuesday</v>
      </c>
      <c r="G5591" s="2" t="str">
        <f>TEXT(Table1[[#This Row],[Date]],"mmMM")</f>
        <v>September</v>
      </c>
      <c r="H5591" s="2" t="str">
        <f>IF(Table1[[#This Row],[Day]]="Saturday","Weekend",IF(Table1[[#This Row],[Day]]="Sunday","Weekend","Weekday"))</f>
        <v>Weekday</v>
      </c>
      <c r="I5591" s="2" t="str">
        <f>TEXT(Table1[[#This Row],[Date]],"DD")</f>
        <v>26</v>
      </c>
      <c r="J5591" s="2" t="str">
        <f>IF(Table1[[#This Row],[Date2]]&gt;20,"End",IF(Table1[[#This Row],[Date2]]&gt;10,"Mid","Start"))</f>
        <v>End</v>
      </c>
      <c r="K5591" s="3">
        <v>0.58959490740740739</v>
      </c>
      <c r="L5591" t="s">
        <v>28</v>
      </c>
      <c r="M5591">
        <v>0</v>
      </c>
      <c r="N5591" s="1" t="s">
        <v>4</v>
      </c>
      <c r="O5591" s="1" t="s">
        <v>725</v>
      </c>
      <c r="P5591" t="s">
        <v>4760</v>
      </c>
      <c r="Q5591" t="s">
        <v>1035</v>
      </c>
      <c r="R5591">
        <v>117</v>
      </c>
      <c r="S5591" t="s">
        <v>8</v>
      </c>
      <c r="T5591" t="s">
        <v>4762</v>
      </c>
      <c r="U5591" t="s">
        <v>1395</v>
      </c>
      <c r="V5591" t="s">
        <v>11</v>
      </c>
    </row>
    <row r="5592" spans="1:22" x14ac:dyDescent="0.3">
      <c r="A5592">
        <v>2056</v>
      </c>
      <c r="B5592" t="s">
        <v>4852</v>
      </c>
      <c r="C5592" t="s">
        <v>4759</v>
      </c>
      <c r="D5592" t="s">
        <v>14</v>
      </c>
      <c r="E5592" s="2">
        <v>43004</v>
      </c>
      <c r="F5592" s="2" t="str">
        <f>TEXT(Table1[[#This Row],[Date]],"DDDD")</f>
        <v>Tuesday</v>
      </c>
      <c r="G5592" s="2" t="str">
        <f>TEXT(Table1[[#This Row],[Date]],"mmMM")</f>
        <v>September</v>
      </c>
      <c r="H5592" s="2" t="str">
        <f>IF(Table1[[#This Row],[Day]]="Saturday","Weekend",IF(Table1[[#This Row],[Day]]="Sunday","Weekend","Weekday"))</f>
        <v>Weekday</v>
      </c>
      <c r="I5592" s="2" t="str">
        <f>TEXT(Table1[[#This Row],[Date]],"DD")</f>
        <v>26</v>
      </c>
      <c r="J5592" s="2" t="str">
        <f>IF(Table1[[#This Row],[Date2]]&gt;20,"End",IF(Table1[[#This Row],[Date2]]&gt;10,"Mid","Start"))</f>
        <v>End</v>
      </c>
      <c r="K5592" s="3">
        <v>0.59134259259259259</v>
      </c>
      <c r="L5592" t="s">
        <v>28</v>
      </c>
      <c r="M5592">
        <v>0</v>
      </c>
      <c r="N5592" s="1" t="s">
        <v>4</v>
      </c>
      <c r="O5592" s="1" t="s">
        <v>725</v>
      </c>
      <c r="P5592" t="s">
        <v>4760</v>
      </c>
      <c r="Q5592" t="s">
        <v>1035</v>
      </c>
      <c r="R5592">
        <v>117</v>
      </c>
      <c r="S5592" t="s">
        <v>8</v>
      </c>
      <c r="T5592" t="s">
        <v>4762</v>
      </c>
      <c r="U5592" t="s">
        <v>1395</v>
      </c>
      <c r="V5592" t="s">
        <v>11</v>
      </c>
    </row>
    <row r="5593" spans="1:22" x14ac:dyDescent="0.3">
      <c r="A5593">
        <v>2057</v>
      </c>
      <c r="B5593" t="s">
        <v>4853</v>
      </c>
      <c r="C5593" t="s">
        <v>4854</v>
      </c>
      <c r="D5593" t="s">
        <v>2</v>
      </c>
      <c r="E5593" s="2">
        <v>43004</v>
      </c>
      <c r="F5593" s="2" t="str">
        <f>TEXT(Table1[[#This Row],[Date]],"DDDD")</f>
        <v>Tuesday</v>
      </c>
      <c r="G5593" s="2" t="str">
        <f>TEXT(Table1[[#This Row],[Date]],"mmMM")</f>
        <v>September</v>
      </c>
      <c r="H5593" s="2" t="str">
        <f>IF(Table1[[#This Row],[Day]]="Saturday","Weekend",IF(Table1[[#This Row],[Day]]="Sunday","Weekend","Weekday"))</f>
        <v>Weekday</v>
      </c>
      <c r="I5593" s="2" t="str">
        <f>TEXT(Table1[[#This Row],[Date]],"DD")</f>
        <v>26</v>
      </c>
      <c r="J5593" s="2" t="str">
        <f>IF(Table1[[#This Row],[Date2]]&gt;20,"End",IF(Table1[[#This Row],[Date2]]&gt;10,"Mid","Start"))</f>
        <v>End</v>
      </c>
      <c r="K5593" s="3">
        <v>0.60995370370370372</v>
      </c>
      <c r="L5593" t="s">
        <v>3</v>
      </c>
      <c r="M5593">
        <v>1</v>
      </c>
      <c r="N5593" s="1" t="s">
        <v>4</v>
      </c>
      <c r="O5593" s="1" t="s">
        <v>725</v>
      </c>
      <c r="P5593" t="s">
        <v>4855</v>
      </c>
      <c r="Q5593" t="s">
        <v>4856</v>
      </c>
      <c r="R5593">
        <v>126</v>
      </c>
      <c r="S5593" t="s">
        <v>8</v>
      </c>
      <c r="T5593" t="s">
        <v>4857</v>
      </c>
      <c r="U5593" t="s">
        <v>1395</v>
      </c>
      <c r="V5593" t="s">
        <v>11</v>
      </c>
    </row>
    <row r="5594" spans="1:22" x14ac:dyDescent="0.3">
      <c r="A5594">
        <v>2069</v>
      </c>
      <c r="B5594" t="s">
        <v>4892</v>
      </c>
      <c r="C5594" t="s">
        <v>4893</v>
      </c>
      <c r="D5594" t="s">
        <v>14</v>
      </c>
      <c r="E5594" s="2">
        <v>43004</v>
      </c>
      <c r="F5594" s="2" t="str">
        <f>TEXT(Table1[[#This Row],[Date]],"DDDD")</f>
        <v>Tuesday</v>
      </c>
      <c r="G5594" s="2" t="str">
        <f>TEXT(Table1[[#This Row],[Date]],"mmMM")</f>
        <v>September</v>
      </c>
      <c r="H5594" s="2" t="str">
        <f>IF(Table1[[#This Row],[Day]]="Saturday","Weekend",IF(Table1[[#This Row],[Day]]="Sunday","Weekend","Weekday"))</f>
        <v>Weekday</v>
      </c>
      <c r="I5594" s="2" t="str">
        <f>TEXT(Table1[[#This Row],[Date]],"DD")</f>
        <v>26</v>
      </c>
      <c r="J5594" s="2" t="str">
        <f>IF(Table1[[#This Row],[Date2]]&gt;20,"End",IF(Table1[[#This Row],[Date2]]&gt;10,"Mid","Start"))</f>
        <v>End</v>
      </c>
      <c r="K5594" s="3">
        <v>0.81857638888888884</v>
      </c>
      <c r="L5594" t="s">
        <v>51</v>
      </c>
      <c r="M5594">
        <v>0</v>
      </c>
      <c r="N5594" s="1" t="s">
        <v>4</v>
      </c>
      <c r="O5594" s="1" t="s">
        <v>725</v>
      </c>
      <c r="P5594" t="s">
        <v>4894</v>
      </c>
      <c r="Q5594" t="s">
        <v>4895</v>
      </c>
      <c r="R5594">
        <v>229.5</v>
      </c>
      <c r="S5594" t="s">
        <v>8</v>
      </c>
      <c r="T5594" t="s">
        <v>4896</v>
      </c>
      <c r="U5594" t="s">
        <v>1395</v>
      </c>
      <c r="V5594" t="s">
        <v>11</v>
      </c>
    </row>
    <row r="5595" spans="1:22" x14ac:dyDescent="0.3">
      <c r="A5595">
        <v>2070</v>
      </c>
      <c r="B5595" t="s">
        <v>4897</v>
      </c>
      <c r="C5595" t="s">
        <v>4893</v>
      </c>
      <c r="D5595" t="s">
        <v>14</v>
      </c>
      <c r="E5595" s="2">
        <v>43004</v>
      </c>
      <c r="F5595" s="2" t="str">
        <f>TEXT(Table1[[#This Row],[Date]],"DDDD")</f>
        <v>Tuesday</v>
      </c>
      <c r="G5595" s="2" t="str">
        <f>TEXT(Table1[[#This Row],[Date]],"mmMM")</f>
        <v>September</v>
      </c>
      <c r="H5595" s="2" t="str">
        <f>IF(Table1[[#This Row],[Day]]="Saturday","Weekend",IF(Table1[[#This Row],[Day]]="Sunday","Weekend","Weekday"))</f>
        <v>Weekday</v>
      </c>
      <c r="I5595" s="2" t="str">
        <f>TEXT(Table1[[#This Row],[Date]],"DD")</f>
        <v>26</v>
      </c>
      <c r="J5595" s="2" t="str">
        <f>IF(Table1[[#This Row],[Date2]]&gt;20,"End",IF(Table1[[#This Row],[Date2]]&gt;10,"Mid","Start"))</f>
        <v>End</v>
      </c>
      <c r="K5595" s="3">
        <v>0.82</v>
      </c>
      <c r="L5595" t="s">
        <v>51</v>
      </c>
      <c r="M5595">
        <v>1</v>
      </c>
      <c r="N5595" s="1" t="s">
        <v>4</v>
      </c>
      <c r="O5595" s="1" t="s">
        <v>725</v>
      </c>
      <c r="P5595" t="s">
        <v>4894</v>
      </c>
      <c r="Q5595" t="s">
        <v>4895</v>
      </c>
      <c r="R5595">
        <v>229.5</v>
      </c>
      <c r="S5595" t="s">
        <v>8</v>
      </c>
      <c r="T5595" t="s">
        <v>4896</v>
      </c>
      <c r="U5595" t="s">
        <v>1395</v>
      </c>
      <c r="V5595" t="s">
        <v>11</v>
      </c>
    </row>
    <row r="5596" spans="1:22" x14ac:dyDescent="0.3">
      <c r="A5596">
        <v>2073</v>
      </c>
      <c r="B5596" t="s">
        <v>4902</v>
      </c>
      <c r="C5596" t="s">
        <v>4759</v>
      </c>
      <c r="D5596" t="s">
        <v>14</v>
      </c>
      <c r="E5596" s="2">
        <v>43004</v>
      </c>
      <c r="F5596" s="2" t="str">
        <f>TEXT(Table1[[#This Row],[Date]],"DDDD")</f>
        <v>Tuesday</v>
      </c>
      <c r="G5596" s="2" t="str">
        <f>TEXT(Table1[[#This Row],[Date]],"mmMM")</f>
        <v>September</v>
      </c>
      <c r="H5596" s="2" t="str">
        <f>IF(Table1[[#This Row],[Day]]="Saturday","Weekend",IF(Table1[[#This Row],[Day]]="Sunday","Weekend","Weekday"))</f>
        <v>Weekday</v>
      </c>
      <c r="I5596" s="2" t="str">
        <f>TEXT(Table1[[#This Row],[Date]],"DD")</f>
        <v>26</v>
      </c>
      <c r="J5596" s="2" t="str">
        <f>IF(Table1[[#This Row],[Date2]]&gt;20,"End",IF(Table1[[#This Row],[Date2]]&gt;10,"Mid","Start"))</f>
        <v>End</v>
      </c>
      <c r="K5596" s="3">
        <v>0.82357638888888884</v>
      </c>
      <c r="L5596" t="s">
        <v>51</v>
      </c>
      <c r="M5596">
        <v>1</v>
      </c>
      <c r="N5596" s="1" t="s">
        <v>4</v>
      </c>
      <c r="O5596" s="1" t="s">
        <v>725</v>
      </c>
      <c r="P5596" t="s">
        <v>4760</v>
      </c>
      <c r="Q5596" t="s">
        <v>4903</v>
      </c>
      <c r="R5596">
        <v>348.5</v>
      </c>
      <c r="S5596" t="s">
        <v>8</v>
      </c>
      <c r="T5596" t="s">
        <v>4762</v>
      </c>
      <c r="U5596" t="s">
        <v>1395</v>
      </c>
      <c r="V5596" t="s">
        <v>11</v>
      </c>
    </row>
    <row r="5597" spans="1:22" x14ac:dyDescent="0.3">
      <c r="A5597">
        <v>2078</v>
      </c>
      <c r="B5597" t="s">
        <v>4910</v>
      </c>
      <c r="C5597" t="s">
        <v>4617</v>
      </c>
      <c r="D5597" t="s">
        <v>2</v>
      </c>
      <c r="E5597" s="2">
        <v>43004</v>
      </c>
      <c r="F5597" s="2" t="str">
        <f>TEXT(Table1[[#This Row],[Date]],"DDDD")</f>
        <v>Tuesday</v>
      </c>
      <c r="G5597" s="2" t="str">
        <f>TEXT(Table1[[#This Row],[Date]],"mmMM")</f>
        <v>September</v>
      </c>
      <c r="H5597" s="2" t="str">
        <f>IF(Table1[[#This Row],[Day]]="Saturday","Weekend",IF(Table1[[#This Row],[Day]]="Sunday","Weekend","Weekday"))</f>
        <v>Weekday</v>
      </c>
      <c r="I5597" s="2" t="str">
        <f>TEXT(Table1[[#This Row],[Date]],"DD")</f>
        <v>26</v>
      </c>
      <c r="J5597" s="2" t="str">
        <f>IF(Table1[[#This Row],[Date2]]&gt;20,"End",IF(Table1[[#This Row],[Date2]]&gt;10,"Mid","Start"))</f>
        <v>End</v>
      </c>
      <c r="K5597" s="3">
        <v>0.85459490740740751</v>
      </c>
      <c r="L5597" t="s">
        <v>73</v>
      </c>
      <c r="M5597">
        <v>1</v>
      </c>
      <c r="N5597" s="1" t="s">
        <v>4</v>
      </c>
      <c r="O5597" s="1" t="s">
        <v>725</v>
      </c>
      <c r="P5597" t="s">
        <v>4618</v>
      </c>
      <c r="Q5597" t="s">
        <v>4911</v>
      </c>
      <c r="R5597">
        <v>110</v>
      </c>
      <c r="S5597" t="s">
        <v>8</v>
      </c>
      <c r="T5597" t="s">
        <v>4620</v>
      </c>
      <c r="U5597" t="s">
        <v>1395</v>
      </c>
      <c r="V5597" t="s">
        <v>11</v>
      </c>
    </row>
    <row r="5598" spans="1:22" x14ac:dyDescent="0.3">
      <c r="A5598">
        <v>2102</v>
      </c>
      <c r="B5598" t="s">
        <v>4962</v>
      </c>
      <c r="C5598" t="s">
        <v>4617</v>
      </c>
      <c r="D5598" t="s">
        <v>2</v>
      </c>
      <c r="E5598" s="2">
        <v>43004</v>
      </c>
      <c r="F5598" s="2" t="str">
        <f>TEXT(Table1[[#This Row],[Date]],"DDDD")</f>
        <v>Tuesday</v>
      </c>
      <c r="G5598" s="2" t="str">
        <f>TEXT(Table1[[#This Row],[Date]],"mmMM")</f>
        <v>September</v>
      </c>
      <c r="H5598" s="2" t="str">
        <f>IF(Table1[[#This Row],[Day]]="Saturday","Weekend",IF(Table1[[#This Row],[Day]]="Sunday","Weekend","Weekday"))</f>
        <v>Weekday</v>
      </c>
      <c r="I5598" s="2" t="str">
        <f>TEXT(Table1[[#This Row],[Date]],"DD")</f>
        <v>26</v>
      </c>
      <c r="J5598" s="2" t="str">
        <f>IF(Table1[[#This Row],[Date2]]&gt;20,"End",IF(Table1[[#This Row],[Date2]]&gt;10,"Mid","Start"))</f>
        <v>End</v>
      </c>
      <c r="K5598" s="3">
        <v>0.91697916666666668</v>
      </c>
      <c r="L5598" t="s">
        <v>51</v>
      </c>
      <c r="M5598">
        <v>1</v>
      </c>
      <c r="N5598" s="1" t="s">
        <v>4</v>
      </c>
      <c r="O5598" s="1" t="s">
        <v>725</v>
      </c>
      <c r="P5598" t="s">
        <v>4618</v>
      </c>
      <c r="Q5598" t="s">
        <v>4963</v>
      </c>
      <c r="R5598">
        <v>165.75</v>
      </c>
      <c r="S5598" t="s">
        <v>8</v>
      </c>
      <c r="T5598" t="s">
        <v>4620</v>
      </c>
      <c r="U5598" t="s">
        <v>1395</v>
      </c>
      <c r="V5598" t="s">
        <v>11</v>
      </c>
    </row>
    <row r="5599" spans="1:22" x14ac:dyDescent="0.3">
      <c r="A5599">
        <v>3655</v>
      </c>
      <c r="B5599" t="s">
        <v>8274</v>
      </c>
      <c r="C5599" t="s">
        <v>2966</v>
      </c>
      <c r="D5599" t="s">
        <v>14</v>
      </c>
      <c r="E5599" s="2">
        <v>43034</v>
      </c>
      <c r="F5599" s="2" t="str">
        <f>TEXT(Table1[[#This Row],[Date]],"DDDD")</f>
        <v>Thursday</v>
      </c>
      <c r="G5599" s="2" t="str">
        <f>TEXT(Table1[[#This Row],[Date]],"mmMM")</f>
        <v>October</v>
      </c>
      <c r="H5599" s="2" t="str">
        <f>IF(Table1[[#This Row],[Day]]="Saturday","Weekend",IF(Table1[[#This Row],[Day]]="Sunday","Weekend","Weekday"))</f>
        <v>Weekday</v>
      </c>
      <c r="I5599" s="2" t="str">
        <f>TEXT(Table1[[#This Row],[Date]],"DD")</f>
        <v>26</v>
      </c>
      <c r="J5599" s="2" t="str">
        <f>IF(Table1[[#This Row],[Date2]]&gt;20,"End",IF(Table1[[#This Row],[Date2]]&gt;10,"Mid","Start"))</f>
        <v>End</v>
      </c>
      <c r="K5599" s="3">
        <v>0.56665509259259261</v>
      </c>
      <c r="L5599" t="s">
        <v>28</v>
      </c>
      <c r="M5599">
        <v>0</v>
      </c>
      <c r="N5599" s="1" t="s">
        <v>4</v>
      </c>
      <c r="O5599" s="1" t="s">
        <v>725</v>
      </c>
      <c r="P5599" t="s">
        <v>2967</v>
      </c>
      <c r="Q5599" t="s">
        <v>8275</v>
      </c>
      <c r="R5599">
        <v>252</v>
      </c>
      <c r="S5599" t="s">
        <v>8</v>
      </c>
      <c r="T5599" t="s">
        <v>2969</v>
      </c>
      <c r="U5599" t="s">
        <v>1395</v>
      </c>
      <c r="V5599" t="s">
        <v>11</v>
      </c>
    </row>
    <row r="5600" spans="1:22" x14ac:dyDescent="0.3">
      <c r="A5600">
        <v>3657</v>
      </c>
      <c r="B5600" t="s">
        <v>8281</v>
      </c>
      <c r="C5600" t="s">
        <v>633</v>
      </c>
      <c r="D5600" t="s">
        <v>2</v>
      </c>
      <c r="E5600" s="2">
        <v>43034</v>
      </c>
      <c r="F5600" s="2" t="str">
        <f>TEXT(Table1[[#This Row],[Date]],"DDDD")</f>
        <v>Thursday</v>
      </c>
      <c r="G5600" s="2" t="str">
        <f>TEXT(Table1[[#This Row],[Date]],"mmMM")</f>
        <v>October</v>
      </c>
      <c r="H5600" s="2" t="str">
        <f>IF(Table1[[#This Row],[Day]]="Saturday","Weekend",IF(Table1[[#This Row],[Day]]="Sunday","Weekend","Weekday"))</f>
        <v>Weekday</v>
      </c>
      <c r="I5600" s="2" t="str">
        <f>TEXT(Table1[[#This Row],[Date]],"DD")</f>
        <v>26</v>
      </c>
      <c r="J5600" s="2" t="str">
        <f>IF(Table1[[#This Row],[Date2]]&gt;20,"End",IF(Table1[[#This Row],[Date2]]&gt;10,"Mid","Start"))</f>
        <v>End</v>
      </c>
      <c r="K5600" s="3">
        <v>0.56734953703703705</v>
      </c>
      <c r="L5600" t="s">
        <v>28</v>
      </c>
      <c r="M5600">
        <v>1</v>
      </c>
      <c r="N5600" s="1" t="s">
        <v>4</v>
      </c>
      <c r="O5600" s="1" t="s">
        <v>725</v>
      </c>
      <c r="P5600" t="s">
        <v>634</v>
      </c>
      <c r="Q5600" t="s">
        <v>8282</v>
      </c>
      <c r="R5600">
        <v>423</v>
      </c>
      <c r="S5600" t="s">
        <v>8</v>
      </c>
      <c r="T5600" t="s">
        <v>635</v>
      </c>
      <c r="U5600" t="s">
        <v>1395</v>
      </c>
      <c r="V5600" t="s">
        <v>11</v>
      </c>
    </row>
    <row r="5601" spans="1:22" x14ac:dyDescent="0.3">
      <c r="A5601">
        <v>3658</v>
      </c>
      <c r="B5601" t="s">
        <v>8283</v>
      </c>
      <c r="C5601" t="s">
        <v>2082</v>
      </c>
      <c r="D5601" t="s">
        <v>14</v>
      </c>
      <c r="E5601" s="2">
        <v>43034</v>
      </c>
      <c r="F5601" s="2" t="str">
        <f>TEXT(Table1[[#This Row],[Date]],"DDDD")</f>
        <v>Thursday</v>
      </c>
      <c r="G5601" s="2" t="str">
        <f>TEXT(Table1[[#This Row],[Date]],"mmMM")</f>
        <v>October</v>
      </c>
      <c r="H5601" s="2" t="str">
        <f>IF(Table1[[#This Row],[Day]]="Saturday","Weekend",IF(Table1[[#This Row],[Day]]="Sunday","Weekend","Weekday"))</f>
        <v>Weekday</v>
      </c>
      <c r="I5601" s="2" t="str">
        <f>TEXT(Table1[[#This Row],[Date]],"DD")</f>
        <v>26</v>
      </c>
      <c r="J5601" s="2" t="str">
        <f>IF(Table1[[#This Row],[Date2]]&gt;20,"End",IF(Table1[[#This Row],[Date2]]&gt;10,"Mid","Start"))</f>
        <v>End</v>
      </c>
      <c r="K5601" s="3">
        <v>0.56767361111111114</v>
      </c>
      <c r="L5601" t="s">
        <v>28</v>
      </c>
      <c r="M5601">
        <v>1</v>
      </c>
      <c r="N5601" s="1" t="s">
        <v>4</v>
      </c>
      <c r="O5601" s="1" t="s">
        <v>725</v>
      </c>
      <c r="P5601" t="s">
        <v>2083</v>
      </c>
      <c r="Q5601" t="s">
        <v>8284</v>
      </c>
      <c r="R5601">
        <v>270</v>
      </c>
      <c r="S5601" t="s">
        <v>8</v>
      </c>
      <c r="T5601" t="s">
        <v>2085</v>
      </c>
      <c r="U5601" t="s">
        <v>1395</v>
      </c>
      <c r="V5601" t="s">
        <v>11</v>
      </c>
    </row>
    <row r="5602" spans="1:22" x14ac:dyDescent="0.3">
      <c r="A5602">
        <v>3663</v>
      </c>
      <c r="B5602" t="s">
        <v>8290</v>
      </c>
      <c r="C5602" t="s">
        <v>1826</v>
      </c>
      <c r="D5602" t="s">
        <v>2</v>
      </c>
      <c r="E5602" s="2">
        <v>43034</v>
      </c>
      <c r="F5602" s="2" t="str">
        <f>TEXT(Table1[[#This Row],[Date]],"DDDD")</f>
        <v>Thursday</v>
      </c>
      <c r="G5602" s="2" t="str">
        <f>TEXT(Table1[[#This Row],[Date]],"mmMM")</f>
        <v>October</v>
      </c>
      <c r="H5602" s="2" t="str">
        <f>IF(Table1[[#This Row],[Day]]="Saturday","Weekend",IF(Table1[[#This Row],[Day]]="Sunday","Weekend","Weekday"))</f>
        <v>Weekday</v>
      </c>
      <c r="I5602" s="2" t="str">
        <f>TEXT(Table1[[#This Row],[Date]],"DD")</f>
        <v>26</v>
      </c>
      <c r="J5602" s="2" t="str">
        <f>IF(Table1[[#This Row],[Date2]]&gt;20,"End",IF(Table1[[#This Row],[Date2]]&gt;10,"Mid","Start"))</f>
        <v>End</v>
      </c>
      <c r="K5602" s="3">
        <v>0.58157407407407402</v>
      </c>
      <c r="L5602" t="s">
        <v>2142</v>
      </c>
      <c r="M5602">
        <v>1</v>
      </c>
      <c r="N5602" s="1" t="s">
        <v>4</v>
      </c>
      <c r="O5602" s="1" t="s">
        <v>725</v>
      </c>
      <c r="P5602" t="s">
        <v>1827</v>
      </c>
      <c r="Q5602" t="s">
        <v>2605</v>
      </c>
      <c r="R5602">
        <v>189</v>
      </c>
      <c r="S5602" t="s">
        <v>8</v>
      </c>
      <c r="T5602" t="s">
        <v>1829</v>
      </c>
      <c r="U5602" t="s">
        <v>1395</v>
      </c>
      <c r="V5602" t="s">
        <v>11</v>
      </c>
    </row>
    <row r="5603" spans="1:22" x14ac:dyDescent="0.3">
      <c r="A5603">
        <v>3666</v>
      </c>
      <c r="B5603" t="s">
        <v>8298</v>
      </c>
      <c r="C5603" t="s">
        <v>5435</v>
      </c>
      <c r="D5603" t="s">
        <v>2</v>
      </c>
      <c r="E5603" s="2">
        <v>43034</v>
      </c>
      <c r="F5603" s="2" t="str">
        <f>TEXT(Table1[[#This Row],[Date]],"DDDD")</f>
        <v>Thursday</v>
      </c>
      <c r="G5603" s="2" t="str">
        <f>TEXT(Table1[[#This Row],[Date]],"mmMM")</f>
        <v>October</v>
      </c>
      <c r="H5603" s="2" t="str">
        <f>IF(Table1[[#This Row],[Day]]="Saturday","Weekend",IF(Table1[[#This Row],[Day]]="Sunday","Weekend","Weekday"))</f>
        <v>Weekday</v>
      </c>
      <c r="I5603" s="2" t="str">
        <f>TEXT(Table1[[#This Row],[Date]],"DD")</f>
        <v>26</v>
      </c>
      <c r="J5603" s="2" t="str">
        <f>IF(Table1[[#This Row],[Date2]]&gt;20,"End",IF(Table1[[#This Row],[Date2]]&gt;10,"Mid","Start"))</f>
        <v>End</v>
      </c>
      <c r="K5603" s="3">
        <v>0.58723379629629635</v>
      </c>
      <c r="L5603" t="s">
        <v>51</v>
      </c>
      <c r="M5603">
        <v>1</v>
      </c>
      <c r="N5603" s="1" t="s">
        <v>4</v>
      </c>
      <c r="O5603" s="1" t="s">
        <v>725</v>
      </c>
      <c r="P5603" t="s">
        <v>5436</v>
      </c>
      <c r="Q5603" t="s">
        <v>8299</v>
      </c>
      <c r="R5603">
        <v>616.20000000000005</v>
      </c>
      <c r="S5603" t="s">
        <v>8</v>
      </c>
      <c r="T5603" t="s">
        <v>5438</v>
      </c>
      <c r="U5603" t="s">
        <v>1395</v>
      </c>
      <c r="V5603" t="s">
        <v>11</v>
      </c>
    </row>
    <row r="5604" spans="1:22" x14ac:dyDescent="0.3">
      <c r="A5604">
        <v>3680</v>
      </c>
      <c r="B5604" t="s">
        <v>8323</v>
      </c>
      <c r="C5604" t="s">
        <v>1744</v>
      </c>
      <c r="D5604" t="s">
        <v>2</v>
      </c>
      <c r="E5604" s="2">
        <v>43034</v>
      </c>
      <c r="F5604" s="2" t="str">
        <f>TEXT(Table1[[#This Row],[Date]],"DDDD")</f>
        <v>Thursday</v>
      </c>
      <c r="G5604" s="2" t="str">
        <f>TEXT(Table1[[#This Row],[Date]],"mmMM")</f>
        <v>October</v>
      </c>
      <c r="H5604" s="2" t="str">
        <f>IF(Table1[[#This Row],[Day]]="Saturday","Weekend",IF(Table1[[#This Row],[Day]]="Sunday","Weekend","Weekday"))</f>
        <v>Weekday</v>
      </c>
      <c r="I5604" s="2" t="str">
        <f>TEXT(Table1[[#This Row],[Date]],"DD")</f>
        <v>26</v>
      </c>
      <c r="J5604" s="2" t="str">
        <f>IF(Table1[[#This Row],[Date2]]&gt;20,"End",IF(Table1[[#This Row],[Date2]]&gt;10,"Mid","Start"))</f>
        <v>End</v>
      </c>
      <c r="K5604" s="3">
        <v>0.84636574074074078</v>
      </c>
      <c r="L5604" t="s">
        <v>3</v>
      </c>
      <c r="M5604">
        <v>1</v>
      </c>
      <c r="N5604" s="1" t="s">
        <v>4</v>
      </c>
      <c r="O5604" s="1" t="s">
        <v>725</v>
      </c>
      <c r="P5604" t="s">
        <v>1745</v>
      </c>
      <c r="Q5604" t="s">
        <v>8324</v>
      </c>
      <c r="R5604">
        <v>144</v>
      </c>
      <c r="S5604" t="s">
        <v>8</v>
      </c>
      <c r="T5604" t="s">
        <v>1747</v>
      </c>
      <c r="U5604" t="s">
        <v>1395</v>
      </c>
      <c r="V5604" t="s">
        <v>11</v>
      </c>
    </row>
    <row r="5605" spans="1:22" x14ac:dyDescent="0.3">
      <c r="A5605">
        <v>5956</v>
      </c>
      <c r="B5605" t="s">
        <v>12885</v>
      </c>
      <c r="C5605" t="s">
        <v>2019</v>
      </c>
      <c r="D5605" t="s">
        <v>2</v>
      </c>
      <c r="E5605" s="2">
        <v>43065</v>
      </c>
      <c r="F5605" s="2" t="str">
        <f>TEXT(Table1[[#This Row],[Date]],"DDDD")</f>
        <v>Sunday</v>
      </c>
      <c r="G5605" s="2" t="str">
        <f>TEXT(Table1[[#This Row],[Date]],"mmMM")</f>
        <v>November</v>
      </c>
      <c r="H5605" s="2" t="str">
        <f>IF(Table1[[#This Row],[Day]]="Saturday","Weekend",IF(Table1[[#This Row],[Day]]="Sunday","Weekend","Weekday"))</f>
        <v>Weekend</v>
      </c>
      <c r="I5605" s="2" t="str">
        <f>TEXT(Table1[[#This Row],[Date]],"DD")</f>
        <v>26</v>
      </c>
      <c r="J5605" s="2" t="str">
        <f>IF(Table1[[#This Row],[Date2]]&gt;20,"End",IF(Table1[[#This Row],[Date2]]&gt;10,"Mid","Start"))</f>
        <v>End</v>
      </c>
      <c r="K5605" s="3">
        <v>0.45958333333333329</v>
      </c>
      <c r="L5605" t="s">
        <v>28</v>
      </c>
      <c r="M5605">
        <v>1</v>
      </c>
      <c r="N5605" s="1" t="s">
        <v>4</v>
      </c>
      <c r="O5605" s="1" t="s">
        <v>725</v>
      </c>
      <c r="P5605" t="s">
        <v>2020</v>
      </c>
      <c r="Q5605" t="s">
        <v>2021</v>
      </c>
      <c r="R5605">
        <v>216</v>
      </c>
      <c r="S5605" t="s">
        <v>8</v>
      </c>
      <c r="T5605" t="s">
        <v>2022</v>
      </c>
      <c r="U5605" t="s">
        <v>1395</v>
      </c>
      <c r="V5605" t="s">
        <v>11</v>
      </c>
    </row>
    <row r="5606" spans="1:22" x14ac:dyDescent="0.3">
      <c r="A5606">
        <v>5957</v>
      </c>
      <c r="B5606" t="s">
        <v>12886</v>
      </c>
      <c r="C5606" t="s">
        <v>2082</v>
      </c>
      <c r="D5606" t="s">
        <v>2</v>
      </c>
      <c r="E5606" s="2">
        <v>43065</v>
      </c>
      <c r="F5606" s="2" t="str">
        <f>TEXT(Table1[[#This Row],[Date]],"DDDD")</f>
        <v>Sunday</v>
      </c>
      <c r="G5606" s="2" t="str">
        <f>TEXT(Table1[[#This Row],[Date]],"mmMM")</f>
        <v>November</v>
      </c>
      <c r="H5606" s="2" t="str">
        <f>IF(Table1[[#This Row],[Day]]="Saturday","Weekend",IF(Table1[[#This Row],[Day]]="Sunday","Weekend","Weekday"))</f>
        <v>Weekend</v>
      </c>
      <c r="I5606" s="2" t="str">
        <f>TEXT(Table1[[#This Row],[Date]],"DD")</f>
        <v>26</v>
      </c>
      <c r="J5606" s="2" t="str">
        <f>IF(Table1[[#This Row],[Date2]]&gt;20,"End",IF(Table1[[#This Row],[Date2]]&gt;10,"Mid","Start"))</f>
        <v>End</v>
      </c>
      <c r="K5606" s="3">
        <v>0.51607638888888896</v>
      </c>
      <c r="L5606" t="s">
        <v>28</v>
      </c>
      <c r="M5606">
        <v>1</v>
      </c>
      <c r="N5606" s="1" t="s">
        <v>4</v>
      </c>
      <c r="O5606" s="1" t="s">
        <v>725</v>
      </c>
      <c r="P5606" t="s">
        <v>2083</v>
      </c>
      <c r="Q5606" t="s">
        <v>7466</v>
      </c>
      <c r="R5606">
        <v>126</v>
      </c>
      <c r="S5606" t="s">
        <v>8</v>
      </c>
      <c r="T5606" t="s">
        <v>2085</v>
      </c>
      <c r="U5606" t="s">
        <v>1395</v>
      </c>
      <c r="V5606" t="s">
        <v>11</v>
      </c>
    </row>
    <row r="5607" spans="1:22" x14ac:dyDescent="0.3">
      <c r="A5607">
        <v>5969</v>
      </c>
      <c r="B5607" t="s">
        <v>12913</v>
      </c>
      <c r="C5607" t="s">
        <v>9400</v>
      </c>
      <c r="D5607" t="s">
        <v>2</v>
      </c>
      <c r="E5607" s="2">
        <v>43065</v>
      </c>
      <c r="F5607" s="2" t="str">
        <f>TEXT(Table1[[#This Row],[Date]],"DDDD")</f>
        <v>Sunday</v>
      </c>
      <c r="G5607" s="2" t="str">
        <f>TEXT(Table1[[#This Row],[Date]],"mmMM")</f>
        <v>November</v>
      </c>
      <c r="H5607" s="2" t="str">
        <f>IF(Table1[[#This Row],[Day]]="Saturday","Weekend",IF(Table1[[#This Row],[Day]]="Sunday","Weekend","Weekday"))</f>
        <v>Weekend</v>
      </c>
      <c r="I5607" s="2" t="str">
        <f>TEXT(Table1[[#This Row],[Date]],"DD")</f>
        <v>26</v>
      </c>
      <c r="J5607" s="2" t="str">
        <f>IF(Table1[[#This Row],[Date2]]&gt;20,"End",IF(Table1[[#This Row],[Date2]]&gt;10,"Mid","Start"))</f>
        <v>End</v>
      </c>
      <c r="K5607" s="3">
        <v>0.82128472222222215</v>
      </c>
      <c r="L5607" t="s">
        <v>28</v>
      </c>
      <c r="M5607">
        <v>1</v>
      </c>
      <c r="N5607" s="1" t="s">
        <v>4</v>
      </c>
      <c r="O5607" s="1" t="s">
        <v>725</v>
      </c>
      <c r="P5607" t="s">
        <v>9401</v>
      </c>
      <c r="Q5607" t="s">
        <v>1561</v>
      </c>
      <c r="R5607">
        <v>117</v>
      </c>
      <c r="S5607" t="s">
        <v>8</v>
      </c>
      <c r="T5607" t="s">
        <v>9402</v>
      </c>
      <c r="U5607" t="s">
        <v>1395</v>
      </c>
      <c r="V5607" t="s">
        <v>11</v>
      </c>
    </row>
    <row r="5608" spans="1:22" x14ac:dyDescent="0.3">
      <c r="A5608">
        <v>5971</v>
      </c>
      <c r="B5608" t="s">
        <v>12916</v>
      </c>
      <c r="C5608" t="s">
        <v>12917</v>
      </c>
      <c r="D5608" t="s">
        <v>2</v>
      </c>
      <c r="E5608" s="2">
        <v>43065</v>
      </c>
      <c r="F5608" s="2" t="str">
        <f>TEXT(Table1[[#This Row],[Date]],"DDDD")</f>
        <v>Sunday</v>
      </c>
      <c r="G5608" s="2" t="str">
        <f>TEXT(Table1[[#This Row],[Date]],"mmMM")</f>
        <v>November</v>
      </c>
      <c r="H5608" s="2" t="str">
        <f>IF(Table1[[#This Row],[Day]]="Saturday","Weekend",IF(Table1[[#This Row],[Day]]="Sunday","Weekend","Weekday"))</f>
        <v>Weekend</v>
      </c>
      <c r="I5608" s="2" t="str">
        <f>TEXT(Table1[[#This Row],[Date]],"DD")</f>
        <v>26</v>
      </c>
      <c r="J5608" s="2" t="str">
        <f>IF(Table1[[#This Row],[Date2]]&gt;20,"End",IF(Table1[[#This Row],[Date2]]&gt;10,"Mid","Start"))</f>
        <v>End</v>
      </c>
      <c r="K5608" s="3">
        <v>0.82380787037037029</v>
      </c>
      <c r="L5608" t="s">
        <v>73</v>
      </c>
      <c r="M5608">
        <v>1</v>
      </c>
      <c r="N5608" s="1" t="s">
        <v>4</v>
      </c>
      <c r="O5608" s="1" t="s">
        <v>725</v>
      </c>
      <c r="P5608" t="s">
        <v>12918</v>
      </c>
      <c r="Q5608" t="s">
        <v>12919</v>
      </c>
      <c r="R5608">
        <v>157.5</v>
      </c>
      <c r="S5608" t="s">
        <v>8</v>
      </c>
      <c r="T5608" t="s">
        <v>12920</v>
      </c>
      <c r="U5608" t="s">
        <v>1395</v>
      </c>
      <c r="V5608" t="s">
        <v>11</v>
      </c>
    </row>
    <row r="5609" spans="1:22" x14ac:dyDescent="0.3">
      <c r="A5609">
        <v>5985</v>
      </c>
      <c r="B5609" t="s">
        <v>12951</v>
      </c>
      <c r="C5609" t="s">
        <v>633</v>
      </c>
      <c r="D5609" t="s">
        <v>14</v>
      </c>
      <c r="E5609" s="2">
        <v>43065</v>
      </c>
      <c r="F5609" s="2" t="str">
        <f>TEXT(Table1[[#This Row],[Date]],"DDDD")</f>
        <v>Sunday</v>
      </c>
      <c r="G5609" s="2" t="str">
        <f>TEXT(Table1[[#This Row],[Date]],"mmMM")</f>
        <v>November</v>
      </c>
      <c r="H5609" s="2" t="str">
        <f>IF(Table1[[#This Row],[Day]]="Saturday","Weekend",IF(Table1[[#This Row],[Day]]="Sunday","Weekend","Weekday"))</f>
        <v>Weekend</v>
      </c>
      <c r="I5609" s="2" t="str">
        <f>TEXT(Table1[[#This Row],[Date]],"DD")</f>
        <v>26</v>
      </c>
      <c r="J5609" s="2" t="str">
        <f>IF(Table1[[#This Row],[Date2]]&gt;20,"End",IF(Table1[[#This Row],[Date2]]&gt;10,"Mid","Start"))</f>
        <v>End</v>
      </c>
      <c r="K5609" s="3">
        <v>0.86505787037037041</v>
      </c>
      <c r="L5609" t="s">
        <v>5997</v>
      </c>
      <c r="M5609">
        <v>0</v>
      </c>
      <c r="N5609" s="1" t="s">
        <v>4</v>
      </c>
      <c r="O5609" s="1" t="s">
        <v>725</v>
      </c>
      <c r="P5609" t="s">
        <v>634</v>
      </c>
      <c r="Q5609" t="s">
        <v>12952</v>
      </c>
      <c r="R5609">
        <v>139.19999999999999</v>
      </c>
      <c r="S5609" t="s">
        <v>8</v>
      </c>
      <c r="T5609" t="s">
        <v>635</v>
      </c>
      <c r="U5609" t="s">
        <v>1395</v>
      </c>
      <c r="V5609" t="s">
        <v>11</v>
      </c>
    </row>
    <row r="5610" spans="1:22" x14ac:dyDescent="0.3">
      <c r="A5610">
        <v>5986</v>
      </c>
      <c r="B5610" t="s">
        <v>12953</v>
      </c>
      <c r="C5610" t="s">
        <v>633</v>
      </c>
      <c r="D5610" t="s">
        <v>2</v>
      </c>
      <c r="E5610" s="2">
        <v>43065</v>
      </c>
      <c r="F5610" s="2" t="str">
        <f>TEXT(Table1[[#This Row],[Date]],"DDDD")</f>
        <v>Sunday</v>
      </c>
      <c r="G5610" s="2" t="str">
        <f>TEXT(Table1[[#This Row],[Date]],"mmMM")</f>
        <v>November</v>
      </c>
      <c r="H5610" s="2" t="str">
        <f>IF(Table1[[#This Row],[Day]]="Saturday","Weekend",IF(Table1[[#This Row],[Day]]="Sunday","Weekend","Weekday"))</f>
        <v>Weekend</v>
      </c>
      <c r="I5610" s="2" t="str">
        <f>TEXT(Table1[[#This Row],[Date]],"DD")</f>
        <v>26</v>
      </c>
      <c r="J5610" s="2" t="str">
        <f>IF(Table1[[#This Row],[Date2]]&gt;20,"End",IF(Table1[[#This Row],[Date2]]&gt;10,"Mid","Start"))</f>
        <v>End</v>
      </c>
      <c r="K5610" s="3">
        <v>0.86520833333333336</v>
      </c>
      <c r="L5610" t="s">
        <v>5997</v>
      </c>
      <c r="M5610">
        <v>1</v>
      </c>
      <c r="N5610" s="1" t="s">
        <v>4</v>
      </c>
      <c r="O5610" s="1" t="s">
        <v>725</v>
      </c>
      <c r="P5610" t="s">
        <v>634</v>
      </c>
      <c r="Q5610" t="s">
        <v>12952</v>
      </c>
      <c r="R5610">
        <v>139.19999999999999</v>
      </c>
      <c r="S5610" t="s">
        <v>8</v>
      </c>
      <c r="T5610" t="s">
        <v>635</v>
      </c>
      <c r="U5610" t="s">
        <v>1395</v>
      </c>
      <c r="V5610" t="s">
        <v>11</v>
      </c>
    </row>
    <row r="5611" spans="1:22" x14ac:dyDescent="0.3">
      <c r="A5611">
        <v>5987</v>
      </c>
      <c r="B5611" t="s">
        <v>12954</v>
      </c>
      <c r="C5611" t="s">
        <v>8744</v>
      </c>
      <c r="D5611" t="s">
        <v>2</v>
      </c>
      <c r="E5611" s="2">
        <v>43065</v>
      </c>
      <c r="F5611" s="2" t="str">
        <f>TEXT(Table1[[#This Row],[Date]],"DDDD")</f>
        <v>Sunday</v>
      </c>
      <c r="G5611" s="2" t="str">
        <f>TEXT(Table1[[#This Row],[Date]],"mmMM")</f>
        <v>November</v>
      </c>
      <c r="H5611" s="2" t="str">
        <f>IF(Table1[[#This Row],[Day]]="Saturday","Weekend",IF(Table1[[#This Row],[Day]]="Sunday","Weekend","Weekday"))</f>
        <v>Weekend</v>
      </c>
      <c r="I5611" s="2" t="str">
        <f>TEXT(Table1[[#This Row],[Date]],"DD")</f>
        <v>26</v>
      </c>
      <c r="J5611" s="2" t="str">
        <f>IF(Table1[[#This Row],[Date2]]&gt;20,"End",IF(Table1[[#This Row],[Date2]]&gt;10,"Mid","Start"))</f>
        <v>End</v>
      </c>
      <c r="K5611" s="3">
        <v>0.86678240740740742</v>
      </c>
      <c r="L5611" t="s">
        <v>73</v>
      </c>
      <c r="M5611">
        <v>1</v>
      </c>
      <c r="N5611" s="1" t="s">
        <v>4</v>
      </c>
      <c r="O5611" s="1" t="s">
        <v>725</v>
      </c>
      <c r="P5611" t="s">
        <v>8745</v>
      </c>
      <c r="Q5611" t="s">
        <v>12955</v>
      </c>
      <c r="R5611">
        <v>216</v>
      </c>
      <c r="S5611" t="s">
        <v>8</v>
      </c>
      <c r="T5611" t="s">
        <v>8747</v>
      </c>
      <c r="U5611" t="s">
        <v>1395</v>
      </c>
      <c r="V5611" t="s">
        <v>11</v>
      </c>
    </row>
    <row r="5612" spans="1:22" x14ac:dyDescent="0.3">
      <c r="A5612">
        <v>5996</v>
      </c>
      <c r="B5612" t="s">
        <v>12979</v>
      </c>
      <c r="C5612" t="s">
        <v>12422</v>
      </c>
      <c r="D5612" t="s">
        <v>14</v>
      </c>
      <c r="E5612" s="2">
        <v>43065</v>
      </c>
      <c r="F5612" s="2" t="str">
        <f>TEXT(Table1[[#This Row],[Date]],"DDDD")</f>
        <v>Sunday</v>
      </c>
      <c r="G5612" s="2" t="str">
        <f>TEXT(Table1[[#This Row],[Date]],"mmMM")</f>
        <v>November</v>
      </c>
      <c r="H5612" s="2" t="str">
        <f>IF(Table1[[#This Row],[Day]]="Saturday","Weekend",IF(Table1[[#This Row],[Day]]="Sunday","Weekend","Weekday"))</f>
        <v>Weekend</v>
      </c>
      <c r="I5612" s="2" t="str">
        <f>TEXT(Table1[[#This Row],[Date]],"DD")</f>
        <v>26</v>
      </c>
      <c r="J5612" s="2" t="str">
        <f>IF(Table1[[#This Row],[Date2]]&gt;20,"End",IF(Table1[[#This Row],[Date2]]&gt;10,"Mid","Start"))</f>
        <v>End</v>
      </c>
      <c r="K5612" s="3">
        <v>0.88561342592592585</v>
      </c>
      <c r="L5612" t="s">
        <v>5997</v>
      </c>
      <c r="M5612">
        <v>0</v>
      </c>
      <c r="N5612" s="1" t="s">
        <v>4</v>
      </c>
      <c r="O5612" s="1" t="s">
        <v>725</v>
      </c>
      <c r="P5612" t="s">
        <v>12423</v>
      </c>
      <c r="Q5612" t="s">
        <v>6918</v>
      </c>
      <c r="R5612">
        <v>120</v>
      </c>
      <c r="S5612" t="s">
        <v>8</v>
      </c>
      <c r="T5612" t="s">
        <v>12424</v>
      </c>
      <c r="U5612" t="s">
        <v>1395</v>
      </c>
      <c r="V5612" t="s">
        <v>11</v>
      </c>
    </row>
    <row r="5613" spans="1:22" x14ac:dyDescent="0.3">
      <c r="A5613">
        <v>5997</v>
      </c>
      <c r="B5613" t="s">
        <v>12980</v>
      </c>
      <c r="C5613" t="s">
        <v>12422</v>
      </c>
      <c r="D5613" t="s">
        <v>14</v>
      </c>
      <c r="E5613" s="2">
        <v>43065</v>
      </c>
      <c r="F5613" s="2" t="str">
        <f>TEXT(Table1[[#This Row],[Date]],"DDDD")</f>
        <v>Sunday</v>
      </c>
      <c r="G5613" s="2" t="str">
        <f>TEXT(Table1[[#This Row],[Date]],"mmMM")</f>
        <v>November</v>
      </c>
      <c r="H5613" s="2" t="str">
        <f>IF(Table1[[#This Row],[Day]]="Saturday","Weekend",IF(Table1[[#This Row],[Day]]="Sunday","Weekend","Weekday"))</f>
        <v>Weekend</v>
      </c>
      <c r="I5613" s="2" t="str">
        <f>TEXT(Table1[[#This Row],[Date]],"DD")</f>
        <v>26</v>
      </c>
      <c r="J5613" s="2" t="str">
        <f>IF(Table1[[#This Row],[Date2]]&gt;20,"End",IF(Table1[[#This Row],[Date2]]&gt;10,"Mid","Start"))</f>
        <v>End</v>
      </c>
      <c r="K5613" s="3">
        <v>0.88621527777777775</v>
      </c>
      <c r="L5613" t="s">
        <v>5997</v>
      </c>
      <c r="M5613">
        <v>1</v>
      </c>
      <c r="N5613" s="1" t="s">
        <v>4</v>
      </c>
      <c r="O5613" s="1" t="s">
        <v>725</v>
      </c>
      <c r="P5613" t="s">
        <v>12423</v>
      </c>
      <c r="Q5613" t="s">
        <v>6918</v>
      </c>
      <c r="R5613">
        <v>120</v>
      </c>
      <c r="S5613" t="s">
        <v>8</v>
      </c>
      <c r="T5613" t="s">
        <v>12424</v>
      </c>
      <c r="U5613" t="s">
        <v>1395</v>
      </c>
      <c r="V5613" t="s">
        <v>11</v>
      </c>
    </row>
    <row r="5614" spans="1:22" x14ac:dyDescent="0.3">
      <c r="A5614">
        <v>6006</v>
      </c>
      <c r="B5614" t="s">
        <v>13003</v>
      </c>
      <c r="C5614" t="s">
        <v>1502</v>
      </c>
      <c r="D5614" t="s">
        <v>2</v>
      </c>
      <c r="E5614" s="2">
        <v>43065</v>
      </c>
      <c r="F5614" s="2" t="str">
        <f>TEXT(Table1[[#This Row],[Date]],"DDDD")</f>
        <v>Sunday</v>
      </c>
      <c r="G5614" s="2" t="str">
        <f>TEXT(Table1[[#This Row],[Date]],"mmMM")</f>
        <v>November</v>
      </c>
      <c r="H5614" s="2" t="str">
        <f>IF(Table1[[#This Row],[Day]]="Saturday","Weekend",IF(Table1[[#This Row],[Day]]="Sunday","Weekend","Weekday"))</f>
        <v>Weekend</v>
      </c>
      <c r="I5614" s="2" t="str">
        <f>TEXT(Table1[[#This Row],[Date]],"DD")</f>
        <v>26</v>
      </c>
      <c r="J5614" s="2" t="str">
        <f>IF(Table1[[#This Row],[Date2]]&gt;20,"End",IF(Table1[[#This Row],[Date2]]&gt;10,"Mid","Start"))</f>
        <v>End</v>
      </c>
      <c r="K5614" s="3">
        <v>0.90090277777777783</v>
      </c>
      <c r="L5614" t="s">
        <v>28</v>
      </c>
      <c r="M5614">
        <v>1</v>
      </c>
      <c r="N5614" s="1" t="s">
        <v>4</v>
      </c>
      <c r="O5614" s="1" t="s">
        <v>725</v>
      </c>
      <c r="P5614" t="s">
        <v>1503</v>
      </c>
      <c r="Q5614" t="s">
        <v>13004</v>
      </c>
      <c r="R5614">
        <v>342</v>
      </c>
      <c r="S5614" t="s">
        <v>8</v>
      </c>
      <c r="T5614" t="s">
        <v>1505</v>
      </c>
      <c r="U5614" t="s">
        <v>1395</v>
      </c>
      <c r="V5614" t="s">
        <v>11</v>
      </c>
    </row>
    <row r="5615" spans="1:22" x14ac:dyDescent="0.3">
      <c r="A5615">
        <v>2047</v>
      </c>
      <c r="B5615" t="s">
        <v>4820</v>
      </c>
      <c r="C5615" t="s">
        <v>4821</v>
      </c>
      <c r="D5615" t="s">
        <v>2</v>
      </c>
      <c r="E5615" s="2">
        <v>43004</v>
      </c>
      <c r="F5615" s="2" t="str">
        <f>TEXT(Table1[[#This Row],[Date]],"DDDD")</f>
        <v>Tuesday</v>
      </c>
      <c r="G5615" s="2" t="str">
        <f>TEXT(Table1[[#This Row],[Date]],"mmMM")</f>
        <v>September</v>
      </c>
      <c r="H5615" s="2" t="str">
        <f>IF(Table1[[#This Row],[Day]]="Saturday","Weekend",IF(Table1[[#This Row],[Day]]="Sunday","Weekend","Weekday"))</f>
        <v>Weekday</v>
      </c>
      <c r="I5615" s="2" t="str">
        <f>TEXT(Table1[[#This Row],[Date]],"DD")</f>
        <v>26</v>
      </c>
      <c r="J5615" s="2" t="str">
        <f>IF(Table1[[#This Row],[Date2]]&gt;20,"End",IF(Table1[[#This Row],[Date2]]&gt;10,"Mid","Start"))</f>
        <v>End</v>
      </c>
      <c r="K5615" s="3">
        <v>0.5347453703703704</v>
      </c>
      <c r="L5615" t="s">
        <v>3</v>
      </c>
      <c r="M5615">
        <v>1</v>
      </c>
      <c r="N5615" s="1" t="s">
        <v>4</v>
      </c>
      <c r="O5615" s="1" t="s">
        <v>725</v>
      </c>
      <c r="P5615" t="s">
        <v>4822</v>
      </c>
      <c r="Q5615" t="s">
        <v>4823</v>
      </c>
      <c r="R5615">
        <v>108</v>
      </c>
      <c r="S5615" t="s">
        <v>8</v>
      </c>
      <c r="T5615" t="s">
        <v>4824</v>
      </c>
      <c r="U5615" t="s">
        <v>1395</v>
      </c>
      <c r="V5615" t="s">
        <v>11</v>
      </c>
    </row>
    <row r="5616" spans="1:22" x14ac:dyDescent="0.3">
      <c r="A5616">
        <v>3641</v>
      </c>
      <c r="B5616" t="s">
        <v>8240</v>
      </c>
      <c r="C5616" t="s">
        <v>8241</v>
      </c>
      <c r="D5616" t="s">
        <v>2</v>
      </c>
      <c r="E5616" s="2">
        <v>43034</v>
      </c>
      <c r="F5616" s="2" t="str">
        <f>TEXT(Table1[[#This Row],[Date]],"DDDD")</f>
        <v>Thursday</v>
      </c>
      <c r="G5616" s="2" t="str">
        <f>TEXT(Table1[[#This Row],[Date]],"mmMM")</f>
        <v>October</v>
      </c>
      <c r="H5616" s="2" t="str">
        <f>IF(Table1[[#This Row],[Day]]="Saturday","Weekend",IF(Table1[[#This Row],[Day]]="Sunday","Weekend","Weekday"))</f>
        <v>Weekday</v>
      </c>
      <c r="I5616" s="2" t="str">
        <f>TEXT(Table1[[#This Row],[Date]],"DD")</f>
        <v>26</v>
      </c>
      <c r="J5616" s="2" t="str">
        <f>IF(Table1[[#This Row],[Date2]]&gt;20,"End",IF(Table1[[#This Row],[Date2]]&gt;10,"Mid","Start"))</f>
        <v>End</v>
      </c>
      <c r="K5616" s="3">
        <v>4.5335648148148146E-2</v>
      </c>
      <c r="L5616" t="s">
        <v>168</v>
      </c>
      <c r="M5616">
        <v>1</v>
      </c>
      <c r="N5616" s="1" t="s">
        <v>4</v>
      </c>
      <c r="O5616" s="1" t="s">
        <v>725</v>
      </c>
      <c r="P5616" t="s">
        <v>8242</v>
      </c>
      <c r="Q5616" t="s">
        <v>8243</v>
      </c>
      <c r="R5616">
        <v>110</v>
      </c>
      <c r="S5616" t="s">
        <v>8</v>
      </c>
      <c r="T5616" t="s">
        <v>8244</v>
      </c>
      <c r="U5616" t="s">
        <v>1395</v>
      </c>
      <c r="V5616" t="s">
        <v>11</v>
      </c>
    </row>
    <row r="5617" spans="1:22" x14ac:dyDescent="0.3">
      <c r="A5617">
        <v>5998</v>
      </c>
      <c r="B5617" t="s">
        <v>12981</v>
      </c>
      <c r="C5617" t="s">
        <v>12982</v>
      </c>
      <c r="D5617" t="s">
        <v>2</v>
      </c>
      <c r="E5617" s="2">
        <v>43065</v>
      </c>
      <c r="F5617" s="2" t="str">
        <f>TEXT(Table1[[#This Row],[Date]],"DDDD")</f>
        <v>Sunday</v>
      </c>
      <c r="G5617" s="2" t="str">
        <f>TEXT(Table1[[#This Row],[Date]],"mmMM")</f>
        <v>November</v>
      </c>
      <c r="H5617" s="2" t="str">
        <f>IF(Table1[[#This Row],[Day]]="Saturday","Weekend",IF(Table1[[#This Row],[Day]]="Sunday","Weekend","Weekday"))</f>
        <v>Weekend</v>
      </c>
      <c r="I5617" s="2" t="str">
        <f>TEXT(Table1[[#This Row],[Date]],"DD")</f>
        <v>26</v>
      </c>
      <c r="J5617" s="2" t="str">
        <f>IF(Table1[[#This Row],[Date2]]&gt;20,"End",IF(Table1[[#This Row],[Date2]]&gt;10,"Mid","Start"))</f>
        <v>End</v>
      </c>
      <c r="K5617" s="3">
        <v>0.88667824074074075</v>
      </c>
      <c r="L5617" t="s">
        <v>73</v>
      </c>
      <c r="M5617">
        <v>1</v>
      </c>
      <c r="N5617" s="1" t="s">
        <v>4</v>
      </c>
      <c r="O5617" s="1" t="s">
        <v>725</v>
      </c>
      <c r="P5617" t="s">
        <v>12983</v>
      </c>
      <c r="Q5617" t="s">
        <v>12984</v>
      </c>
      <c r="R5617">
        <v>135</v>
      </c>
      <c r="S5617" t="s">
        <v>8</v>
      </c>
      <c r="T5617" t="s">
        <v>12985</v>
      </c>
      <c r="U5617" t="s">
        <v>1395</v>
      </c>
      <c r="V5617" t="s">
        <v>11</v>
      </c>
    </row>
    <row r="5618" spans="1:22" x14ac:dyDescent="0.3">
      <c r="A5618">
        <v>6009</v>
      </c>
      <c r="B5618" t="s">
        <v>13012</v>
      </c>
      <c r="C5618" t="s">
        <v>3243</v>
      </c>
      <c r="D5618" t="s">
        <v>2</v>
      </c>
      <c r="E5618" s="2">
        <v>43065</v>
      </c>
      <c r="F5618" s="2" t="str">
        <f>TEXT(Table1[[#This Row],[Date]],"DDDD")</f>
        <v>Sunday</v>
      </c>
      <c r="G5618" s="2" t="str">
        <f>TEXT(Table1[[#This Row],[Date]],"mmMM")</f>
        <v>November</v>
      </c>
      <c r="H5618" s="2" t="str">
        <f>IF(Table1[[#This Row],[Day]]="Saturday","Weekend",IF(Table1[[#This Row],[Day]]="Sunday","Weekend","Weekday"))</f>
        <v>Weekend</v>
      </c>
      <c r="I5618" s="2" t="str">
        <f>TEXT(Table1[[#This Row],[Date]],"DD")</f>
        <v>26</v>
      </c>
      <c r="J5618" s="2" t="str">
        <f>IF(Table1[[#This Row],[Date2]]&gt;20,"End",IF(Table1[[#This Row],[Date2]]&gt;10,"Mid","Start"))</f>
        <v>End</v>
      </c>
      <c r="K5618" s="3">
        <v>0.9052662037037037</v>
      </c>
      <c r="L5618" t="s">
        <v>51</v>
      </c>
      <c r="M5618">
        <v>1</v>
      </c>
      <c r="N5618" s="1" t="s">
        <v>4</v>
      </c>
      <c r="O5618" s="1" t="s">
        <v>725</v>
      </c>
      <c r="P5618" t="s">
        <v>3244</v>
      </c>
      <c r="Q5618" t="s">
        <v>13013</v>
      </c>
      <c r="R5618">
        <v>635</v>
      </c>
      <c r="S5618" t="s">
        <v>8</v>
      </c>
      <c r="T5618" t="s">
        <v>3250</v>
      </c>
      <c r="U5618" t="s">
        <v>1395</v>
      </c>
      <c r="V5618" t="s">
        <v>11</v>
      </c>
    </row>
    <row r="5619" spans="1:22" x14ac:dyDescent="0.3">
      <c r="A5619">
        <v>2079</v>
      </c>
      <c r="B5619" t="s">
        <v>4912</v>
      </c>
      <c r="C5619" t="s">
        <v>4560</v>
      </c>
      <c r="D5619" t="s">
        <v>2</v>
      </c>
      <c r="E5619" s="2">
        <v>43004</v>
      </c>
      <c r="F5619" s="2" t="str">
        <f>TEXT(Table1[[#This Row],[Date]],"DDDD")</f>
        <v>Tuesday</v>
      </c>
      <c r="G5619" s="2" t="str">
        <f>TEXT(Table1[[#This Row],[Date]],"mmMM")</f>
        <v>September</v>
      </c>
      <c r="H5619" s="2" t="str">
        <f>IF(Table1[[#This Row],[Day]]="Saturday","Weekend",IF(Table1[[#This Row],[Day]]="Sunday","Weekend","Weekday"))</f>
        <v>Weekday</v>
      </c>
      <c r="I5619" s="2" t="str">
        <f>TEXT(Table1[[#This Row],[Date]],"DD")</f>
        <v>26</v>
      </c>
      <c r="J5619" s="2" t="str">
        <f>IF(Table1[[#This Row],[Date2]]&gt;20,"End",IF(Table1[[#This Row],[Date2]]&gt;10,"Mid","Start"))</f>
        <v>End</v>
      </c>
      <c r="K5619" s="3">
        <v>0.85563657407407412</v>
      </c>
      <c r="L5619" t="s">
        <v>4546</v>
      </c>
      <c r="M5619">
        <v>1</v>
      </c>
      <c r="N5619" s="1" t="s">
        <v>14823</v>
      </c>
      <c r="O5619" s="1" t="s">
        <v>4561</v>
      </c>
      <c r="P5619" t="s">
        <v>4562</v>
      </c>
      <c r="Q5619" t="s">
        <v>4913</v>
      </c>
      <c r="R5619">
        <v>234</v>
      </c>
      <c r="S5619" t="s">
        <v>4521</v>
      </c>
      <c r="T5619" t="s">
        <v>4564</v>
      </c>
      <c r="U5619" t="s">
        <v>1395</v>
      </c>
      <c r="V5619" t="s">
        <v>11</v>
      </c>
    </row>
    <row r="5620" spans="1:22" x14ac:dyDescent="0.3">
      <c r="A5620">
        <v>2061</v>
      </c>
      <c r="B5620" t="s">
        <v>4870</v>
      </c>
      <c r="C5620" t="s">
        <v>4871</v>
      </c>
      <c r="D5620" t="s">
        <v>2</v>
      </c>
      <c r="E5620" s="2">
        <v>43004</v>
      </c>
      <c r="F5620" s="2" t="str">
        <f>TEXT(Table1[[#This Row],[Date]],"DDDD")</f>
        <v>Tuesday</v>
      </c>
      <c r="G5620" s="2" t="str">
        <f>TEXT(Table1[[#This Row],[Date]],"mmMM")</f>
        <v>September</v>
      </c>
      <c r="H5620" s="2" t="str">
        <f>IF(Table1[[#This Row],[Day]]="Saturday","Weekend",IF(Table1[[#This Row],[Day]]="Sunday","Weekend","Weekday"))</f>
        <v>Weekday</v>
      </c>
      <c r="I5620" s="2" t="str">
        <f>TEXT(Table1[[#This Row],[Date]],"DD")</f>
        <v>26</v>
      </c>
      <c r="J5620" s="2" t="str">
        <f>IF(Table1[[#This Row],[Date2]]&gt;20,"End",IF(Table1[[#This Row],[Date2]]&gt;10,"Mid","Start"))</f>
        <v>End</v>
      </c>
      <c r="K5620" s="3">
        <v>0.69422453703703701</v>
      </c>
      <c r="L5620" t="s">
        <v>4532</v>
      </c>
      <c r="M5620">
        <v>1</v>
      </c>
      <c r="N5620" s="1" t="s">
        <v>14823</v>
      </c>
      <c r="O5620" s="1" t="s">
        <v>4561</v>
      </c>
      <c r="P5620" t="s">
        <v>4872</v>
      </c>
      <c r="Q5620" t="s">
        <v>4873</v>
      </c>
      <c r="R5620">
        <v>63</v>
      </c>
      <c r="S5620" t="s">
        <v>4521</v>
      </c>
      <c r="T5620" t="s">
        <v>4874</v>
      </c>
      <c r="U5620" t="s">
        <v>1395</v>
      </c>
      <c r="V5620" t="s">
        <v>11</v>
      </c>
    </row>
    <row r="5621" spans="1:22" x14ac:dyDescent="0.3">
      <c r="A5621">
        <v>119</v>
      </c>
      <c r="B5621" t="s">
        <v>312</v>
      </c>
      <c r="C5621" t="s">
        <v>313</v>
      </c>
      <c r="D5621" t="s">
        <v>2</v>
      </c>
      <c r="E5621" s="2">
        <v>42973</v>
      </c>
      <c r="F5621" s="2" t="str">
        <f>TEXT(Table1[[#This Row],[Date]],"DDDD")</f>
        <v>Saturday</v>
      </c>
      <c r="G5621" s="2" t="str">
        <f>TEXT(Table1[[#This Row],[Date]],"mmMM")</f>
        <v>August</v>
      </c>
      <c r="H5621" s="2" t="str">
        <f>IF(Table1[[#This Row],[Day]]="Saturday","Weekend",IF(Table1[[#This Row],[Day]]="Sunday","Weekend","Weekday"))</f>
        <v>Weekend</v>
      </c>
      <c r="I5621" s="2" t="str">
        <f>TEXT(Table1[[#This Row],[Date]],"DD")</f>
        <v>26</v>
      </c>
      <c r="J5621" s="2" t="str">
        <f>IF(Table1[[#This Row],[Date2]]&gt;20,"End",IF(Table1[[#This Row],[Date2]]&gt;10,"Mid","Start"))</f>
        <v>End</v>
      </c>
      <c r="K5621" s="3">
        <v>0.4022337962962963</v>
      </c>
      <c r="L5621" t="s">
        <v>51</v>
      </c>
      <c r="M5621">
        <v>1</v>
      </c>
      <c r="N5621" s="1" t="s">
        <v>4</v>
      </c>
      <c r="O5621" s="1" t="s">
        <v>80</v>
      </c>
      <c r="P5621" t="s">
        <v>314</v>
      </c>
      <c r="Q5621" t="s">
        <v>315</v>
      </c>
      <c r="R5621">
        <v>200</v>
      </c>
      <c r="S5621" t="s">
        <v>8</v>
      </c>
      <c r="T5621" t="s">
        <v>316</v>
      </c>
      <c r="U5621"/>
      <c r="V5621" t="s">
        <v>11</v>
      </c>
    </row>
    <row r="5622" spans="1:22" x14ac:dyDescent="0.3">
      <c r="A5622">
        <v>120</v>
      </c>
      <c r="B5622" t="s">
        <v>317</v>
      </c>
      <c r="C5622" t="s">
        <v>313</v>
      </c>
      <c r="D5622" t="s">
        <v>2</v>
      </c>
      <c r="E5622" s="2">
        <v>42973</v>
      </c>
      <c r="F5622" s="2" t="str">
        <f>TEXT(Table1[[#This Row],[Date]],"DDDD")</f>
        <v>Saturday</v>
      </c>
      <c r="G5622" s="2" t="str">
        <f>TEXT(Table1[[#This Row],[Date]],"mmMM")</f>
        <v>August</v>
      </c>
      <c r="H5622" s="2" t="str">
        <f>IF(Table1[[#This Row],[Day]]="Saturday","Weekend",IF(Table1[[#This Row],[Day]]="Sunday","Weekend","Weekday"))</f>
        <v>Weekend</v>
      </c>
      <c r="I5622" s="2" t="str">
        <f>TEXT(Table1[[#This Row],[Date]],"DD")</f>
        <v>26</v>
      </c>
      <c r="J5622" s="2" t="str">
        <f>IF(Table1[[#This Row],[Date2]]&gt;20,"End",IF(Table1[[#This Row],[Date2]]&gt;10,"Mid","Start"))</f>
        <v>End</v>
      </c>
      <c r="K5622" s="3">
        <v>0.40226851851851853</v>
      </c>
      <c r="L5622" t="s">
        <v>51</v>
      </c>
      <c r="M5622">
        <v>1</v>
      </c>
      <c r="N5622" s="1" t="s">
        <v>4</v>
      </c>
      <c r="O5622" s="1" t="s">
        <v>80</v>
      </c>
      <c r="P5622" t="s">
        <v>314</v>
      </c>
      <c r="Q5622" t="s">
        <v>315</v>
      </c>
      <c r="R5622">
        <v>200</v>
      </c>
      <c r="S5622" t="s">
        <v>8</v>
      </c>
      <c r="T5622" t="s">
        <v>316</v>
      </c>
      <c r="U5622"/>
      <c r="V5622" t="s">
        <v>11</v>
      </c>
    </row>
    <row r="5623" spans="1:22" x14ac:dyDescent="0.3">
      <c r="A5623">
        <v>123</v>
      </c>
      <c r="B5623" t="s">
        <v>325</v>
      </c>
      <c r="C5623" t="s">
        <v>326</v>
      </c>
      <c r="D5623" t="s">
        <v>2</v>
      </c>
      <c r="E5623" s="2">
        <v>42973</v>
      </c>
      <c r="F5623" s="2" t="str">
        <f>TEXT(Table1[[#This Row],[Date]],"DDDD")</f>
        <v>Saturday</v>
      </c>
      <c r="G5623" s="2" t="str">
        <f>TEXT(Table1[[#This Row],[Date]],"mmMM")</f>
        <v>August</v>
      </c>
      <c r="H5623" s="2" t="str">
        <f>IF(Table1[[#This Row],[Day]]="Saturday","Weekend",IF(Table1[[#This Row],[Day]]="Sunday","Weekend","Weekday"))</f>
        <v>Weekend</v>
      </c>
      <c r="I5623" s="2" t="str">
        <f>TEXT(Table1[[#This Row],[Date]],"DD")</f>
        <v>26</v>
      </c>
      <c r="J5623" s="2" t="str">
        <f>IF(Table1[[#This Row],[Date2]]&gt;20,"End",IF(Table1[[#This Row],[Date2]]&gt;10,"Mid","Start"))</f>
        <v>End</v>
      </c>
      <c r="K5623" s="3">
        <v>0.47119212962962964</v>
      </c>
      <c r="L5623" t="s">
        <v>73</v>
      </c>
      <c r="M5623">
        <v>1</v>
      </c>
      <c r="N5623" s="1" t="s">
        <v>4</v>
      </c>
      <c r="O5623" s="1" t="s">
        <v>80</v>
      </c>
      <c r="P5623" t="s">
        <v>327</v>
      </c>
      <c r="Q5623" t="s">
        <v>328</v>
      </c>
      <c r="R5623">
        <v>81</v>
      </c>
      <c r="S5623" t="s">
        <v>8</v>
      </c>
      <c r="T5623" t="s">
        <v>329</v>
      </c>
      <c r="U5623"/>
      <c r="V5623" t="s">
        <v>11</v>
      </c>
    </row>
    <row r="5624" spans="1:22" x14ac:dyDescent="0.3">
      <c r="A5624">
        <v>124</v>
      </c>
      <c r="B5624" t="s">
        <v>330</v>
      </c>
      <c r="C5624" t="s">
        <v>326</v>
      </c>
      <c r="D5624" t="s">
        <v>2</v>
      </c>
      <c r="E5624" s="2">
        <v>42973</v>
      </c>
      <c r="F5624" s="2" t="str">
        <f>TEXT(Table1[[#This Row],[Date]],"DDDD")</f>
        <v>Saturday</v>
      </c>
      <c r="G5624" s="2" t="str">
        <f>TEXT(Table1[[#This Row],[Date]],"mmMM")</f>
        <v>August</v>
      </c>
      <c r="H5624" s="2" t="str">
        <f>IF(Table1[[#This Row],[Day]]="Saturday","Weekend",IF(Table1[[#This Row],[Day]]="Sunday","Weekend","Weekday"))</f>
        <v>Weekend</v>
      </c>
      <c r="I5624" s="2" t="str">
        <f>TEXT(Table1[[#This Row],[Date]],"DD")</f>
        <v>26</v>
      </c>
      <c r="J5624" s="2" t="str">
        <f>IF(Table1[[#This Row],[Date2]]&gt;20,"End",IF(Table1[[#This Row],[Date2]]&gt;10,"Mid","Start"))</f>
        <v>End</v>
      </c>
      <c r="K5624" s="3">
        <v>0.47122685185185187</v>
      </c>
      <c r="L5624" t="s">
        <v>73</v>
      </c>
      <c r="M5624">
        <v>1</v>
      </c>
      <c r="N5624" s="1" t="s">
        <v>4</v>
      </c>
      <c r="O5624" s="1" t="s">
        <v>80</v>
      </c>
      <c r="P5624" t="s">
        <v>327</v>
      </c>
      <c r="Q5624" t="s">
        <v>328</v>
      </c>
      <c r="R5624">
        <v>81</v>
      </c>
      <c r="S5624" t="s">
        <v>8</v>
      </c>
      <c r="T5624" t="s">
        <v>329</v>
      </c>
      <c r="U5624"/>
      <c r="V5624" t="s">
        <v>11</v>
      </c>
    </row>
    <row r="5625" spans="1:22" x14ac:dyDescent="0.3">
      <c r="A5625">
        <v>125</v>
      </c>
      <c r="B5625" t="s">
        <v>331</v>
      </c>
      <c r="C5625" t="s">
        <v>326</v>
      </c>
      <c r="D5625" t="s">
        <v>2</v>
      </c>
      <c r="E5625" s="2">
        <v>42973</v>
      </c>
      <c r="F5625" s="2" t="str">
        <f>TEXT(Table1[[#This Row],[Date]],"DDDD")</f>
        <v>Saturday</v>
      </c>
      <c r="G5625" s="2" t="str">
        <f>TEXT(Table1[[#This Row],[Date]],"mmMM")</f>
        <v>August</v>
      </c>
      <c r="H5625" s="2" t="str">
        <f>IF(Table1[[#This Row],[Day]]="Saturday","Weekend",IF(Table1[[#This Row],[Day]]="Sunday","Weekend","Weekday"))</f>
        <v>Weekend</v>
      </c>
      <c r="I5625" s="2" t="str">
        <f>TEXT(Table1[[#This Row],[Date]],"DD")</f>
        <v>26</v>
      </c>
      <c r="J5625" s="2" t="str">
        <f>IF(Table1[[#This Row],[Date2]]&gt;20,"End",IF(Table1[[#This Row],[Date2]]&gt;10,"Mid","Start"))</f>
        <v>End</v>
      </c>
      <c r="K5625" s="3">
        <v>0.47136574074074072</v>
      </c>
      <c r="L5625" t="s">
        <v>73</v>
      </c>
      <c r="M5625">
        <v>1</v>
      </c>
      <c r="N5625" s="1" t="s">
        <v>4</v>
      </c>
      <c r="O5625" s="1" t="s">
        <v>80</v>
      </c>
      <c r="P5625" t="s">
        <v>327</v>
      </c>
      <c r="Q5625" t="s">
        <v>328</v>
      </c>
      <c r="R5625">
        <v>81</v>
      </c>
      <c r="S5625" t="s">
        <v>8</v>
      </c>
      <c r="T5625" t="s">
        <v>329</v>
      </c>
      <c r="U5625"/>
      <c r="V5625" t="s">
        <v>11</v>
      </c>
    </row>
    <row r="5626" spans="1:22" x14ac:dyDescent="0.3">
      <c r="A5626">
        <v>126</v>
      </c>
      <c r="B5626" t="s">
        <v>332</v>
      </c>
      <c r="C5626" t="s">
        <v>326</v>
      </c>
      <c r="D5626" t="s">
        <v>2</v>
      </c>
      <c r="E5626" s="2">
        <v>42973</v>
      </c>
      <c r="F5626" s="2" t="str">
        <f>TEXT(Table1[[#This Row],[Date]],"DDDD")</f>
        <v>Saturday</v>
      </c>
      <c r="G5626" s="2" t="str">
        <f>TEXT(Table1[[#This Row],[Date]],"mmMM")</f>
        <v>August</v>
      </c>
      <c r="H5626" s="2" t="str">
        <f>IF(Table1[[#This Row],[Day]]="Saturday","Weekend",IF(Table1[[#This Row],[Day]]="Sunday","Weekend","Weekday"))</f>
        <v>Weekend</v>
      </c>
      <c r="I5626" s="2" t="str">
        <f>TEXT(Table1[[#This Row],[Date]],"DD")</f>
        <v>26</v>
      </c>
      <c r="J5626" s="2" t="str">
        <f>IF(Table1[[#This Row],[Date2]]&gt;20,"End",IF(Table1[[#This Row],[Date2]]&gt;10,"Mid","Start"))</f>
        <v>End</v>
      </c>
      <c r="K5626" s="3">
        <v>0.47140046296296295</v>
      </c>
      <c r="L5626" t="s">
        <v>73</v>
      </c>
      <c r="M5626">
        <v>1</v>
      </c>
      <c r="N5626" s="1" t="s">
        <v>4</v>
      </c>
      <c r="O5626" s="1" t="s">
        <v>80</v>
      </c>
      <c r="P5626" t="s">
        <v>327</v>
      </c>
      <c r="Q5626" t="s">
        <v>328</v>
      </c>
      <c r="R5626">
        <v>81</v>
      </c>
      <c r="S5626" t="s">
        <v>8</v>
      </c>
      <c r="T5626" t="s">
        <v>329</v>
      </c>
      <c r="U5626"/>
      <c r="V5626" t="s">
        <v>11</v>
      </c>
    </row>
    <row r="5627" spans="1:22" x14ac:dyDescent="0.3">
      <c r="A5627">
        <v>136</v>
      </c>
      <c r="B5627" t="s">
        <v>358</v>
      </c>
      <c r="C5627" t="s">
        <v>359</v>
      </c>
      <c r="D5627" t="s">
        <v>2</v>
      </c>
      <c r="E5627" s="2">
        <v>42973</v>
      </c>
      <c r="F5627" s="2" t="str">
        <f>TEXT(Table1[[#This Row],[Date]],"DDDD")</f>
        <v>Saturday</v>
      </c>
      <c r="G5627" s="2" t="str">
        <f>TEXT(Table1[[#This Row],[Date]],"mmMM")</f>
        <v>August</v>
      </c>
      <c r="H5627" s="2" t="str">
        <f>IF(Table1[[#This Row],[Day]]="Saturday","Weekend",IF(Table1[[#This Row],[Day]]="Sunday","Weekend","Weekday"))</f>
        <v>Weekend</v>
      </c>
      <c r="I5627" s="2" t="str">
        <f>TEXT(Table1[[#This Row],[Date]],"DD")</f>
        <v>26</v>
      </c>
      <c r="J5627" s="2" t="str">
        <f>IF(Table1[[#This Row],[Date2]]&gt;20,"End",IF(Table1[[#This Row],[Date2]]&gt;10,"Mid","Start"))</f>
        <v>End</v>
      </c>
      <c r="K5627" s="3">
        <v>0.60541666666666671</v>
      </c>
      <c r="L5627" t="s">
        <v>185</v>
      </c>
      <c r="M5627">
        <v>1</v>
      </c>
      <c r="N5627" s="1" t="s">
        <v>4</v>
      </c>
      <c r="O5627" s="1" t="s">
        <v>80</v>
      </c>
      <c r="P5627" t="s">
        <v>360</v>
      </c>
      <c r="Q5627" t="s">
        <v>187</v>
      </c>
      <c r="R5627">
        <v>178.5</v>
      </c>
      <c r="S5627" t="s">
        <v>8</v>
      </c>
      <c r="T5627" t="s">
        <v>361</v>
      </c>
      <c r="U5627" t="s">
        <v>10</v>
      </c>
      <c r="V5627" t="s">
        <v>11</v>
      </c>
    </row>
    <row r="5628" spans="1:22" x14ac:dyDescent="0.3">
      <c r="A5628">
        <v>137</v>
      </c>
      <c r="B5628" t="s">
        <v>362</v>
      </c>
      <c r="C5628" t="s">
        <v>359</v>
      </c>
      <c r="D5628" t="s">
        <v>2</v>
      </c>
      <c r="E5628" s="2">
        <v>42973</v>
      </c>
      <c r="F5628" s="2" t="str">
        <f>TEXT(Table1[[#This Row],[Date]],"DDDD")</f>
        <v>Saturday</v>
      </c>
      <c r="G5628" s="2" t="str">
        <f>TEXT(Table1[[#This Row],[Date]],"mmMM")</f>
        <v>August</v>
      </c>
      <c r="H5628" s="2" t="str">
        <f>IF(Table1[[#This Row],[Day]]="Saturday","Weekend",IF(Table1[[#This Row],[Day]]="Sunday","Weekend","Weekday"))</f>
        <v>Weekend</v>
      </c>
      <c r="I5628" s="2" t="str">
        <f>TEXT(Table1[[#This Row],[Date]],"DD")</f>
        <v>26</v>
      </c>
      <c r="J5628" s="2" t="str">
        <f>IF(Table1[[#This Row],[Date2]]&gt;20,"End",IF(Table1[[#This Row],[Date2]]&gt;10,"Mid","Start"))</f>
        <v>End</v>
      </c>
      <c r="K5628" s="3">
        <v>0.60545138888888894</v>
      </c>
      <c r="L5628" t="s">
        <v>185</v>
      </c>
      <c r="M5628">
        <v>1</v>
      </c>
      <c r="N5628" s="1" t="s">
        <v>4</v>
      </c>
      <c r="O5628" s="1" t="s">
        <v>80</v>
      </c>
      <c r="P5628" t="s">
        <v>360</v>
      </c>
      <c r="Q5628" t="s">
        <v>187</v>
      </c>
      <c r="R5628">
        <v>178.5</v>
      </c>
      <c r="S5628" t="s">
        <v>8</v>
      </c>
      <c r="T5628" t="s">
        <v>361</v>
      </c>
      <c r="U5628"/>
      <c r="V5628" t="s">
        <v>11</v>
      </c>
    </row>
    <row r="5629" spans="1:22" x14ac:dyDescent="0.3">
      <c r="A5629">
        <v>2058</v>
      </c>
      <c r="B5629" t="s">
        <v>4858</v>
      </c>
      <c r="C5629" t="s">
        <v>4859</v>
      </c>
      <c r="D5629" t="s">
        <v>14</v>
      </c>
      <c r="E5629" s="2">
        <v>43004</v>
      </c>
      <c r="F5629" s="2" t="str">
        <f>TEXT(Table1[[#This Row],[Date]],"DDDD")</f>
        <v>Tuesday</v>
      </c>
      <c r="G5629" s="2" t="str">
        <f>TEXT(Table1[[#This Row],[Date]],"mmMM")</f>
        <v>September</v>
      </c>
      <c r="H5629" s="2" t="str">
        <f>IF(Table1[[#This Row],[Day]]="Saturday","Weekend",IF(Table1[[#This Row],[Day]]="Sunday","Weekend","Weekday"))</f>
        <v>Weekday</v>
      </c>
      <c r="I5629" s="2" t="str">
        <f>TEXT(Table1[[#This Row],[Date]],"DD")</f>
        <v>26</v>
      </c>
      <c r="J5629" s="2" t="str">
        <f>IF(Table1[[#This Row],[Date2]]&gt;20,"End",IF(Table1[[#This Row],[Date2]]&gt;10,"Mid","Start"))</f>
        <v>End</v>
      </c>
      <c r="K5629" s="3">
        <v>0.66657407407407399</v>
      </c>
      <c r="L5629" t="s">
        <v>51</v>
      </c>
      <c r="M5629">
        <v>0</v>
      </c>
      <c r="N5629" s="1" t="s">
        <v>4</v>
      </c>
      <c r="O5629" s="1" t="s">
        <v>80</v>
      </c>
      <c r="P5629" t="s">
        <v>4860</v>
      </c>
      <c r="Q5629" t="s">
        <v>4861</v>
      </c>
      <c r="R5629">
        <v>153</v>
      </c>
      <c r="S5629" t="s">
        <v>8</v>
      </c>
      <c r="T5629" t="s">
        <v>4862</v>
      </c>
      <c r="U5629" t="s">
        <v>1395</v>
      </c>
      <c r="V5629" t="s">
        <v>11</v>
      </c>
    </row>
    <row r="5630" spans="1:22" x14ac:dyDescent="0.3">
      <c r="A5630">
        <v>2083</v>
      </c>
      <c r="B5630" t="s">
        <v>4918</v>
      </c>
      <c r="C5630" t="s">
        <v>4859</v>
      </c>
      <c r="D5630" t="s">
        <v>2</v>
      </c>
      <c r="E5630" s="2">
        <v>43004</v>
      </c>
      <c r="F5630" s="2" t="str">
        <f>TEXT(Table1[[#This Row],[Date]],"DDDD")</f>
        <v>Tuesday</v>
      </c>
      <c r="G5630" s="2" t="str">
        <f>TEXT(Table1[[#This Row],[Date]],"mmMM")</f>
        <v>September</v>
      </c>
      <c r="H5630" s="2" t="str">
        <f>IF(Table1[[#This Row],[Day]]="Saturday","Weekend",IF(Table1[[#This Row],[Day]]="Sunday","Weekend","Weekday"))</f>
        <v>Weekday</v>
      </c>
      <c r="I5630" s="2" t="str">
        <f>TEXT(Table1[[#This Row],[Date]],"DD")</f>
        <v>26</v>
      </c>
      <c r="J5630" s="2" t="str">
        <f>IF(Table1[[#This Row],[Date2]]&gt;20,"End",IF(Table1[[#This Row],[Date2]]&gt;10,"Mid","Start"))</f>
        <v>End</v>
      </c>
      <c r="K5630" s="3">
        <v>0.8628703703703704</v>
      </c>
      <c r="L5630" t="s">
        <v>168</v>
      </c>
      <c r="M5630">
        <v>1</v>
      </c>
      <c r="N5630" s="1" t="s">
        <v>4</v>
      </c>
      <c r="O5630" s="1" t="s">
        <v>80</v>
      </c>
      <c r="P5630" t="s">
        <v>4860</v>
      </c>
      <c r="Q5630" t="s">
        <v>4919</v>
      </c>
      <c r="R5630">
        <v>300</v>
      </c>
      <c r="S5630" t="s">
        <v>8</v>
      </c>
      <c r="T5630" t="s">
        <v>4862</v>
      </c>
      <c r="U5630" t="s">
        <v>1395</v>
      </c>
      <c r="V5630" t="s">
        <v>11</v>
      </c>
    </row>
    <row r="5631" spans="1:22" x14ac:dyDescent="0.3">
      <c r="A5631">
        <v>2088</v>
      </c>
      <c r="B5631" t="s">
        <v>4935</v>
      </c>
      <c r="C5631" t="s">
        <v>1931</v>
      </c>
      <c r="D5631" t="s">
        <v>2</v>
      </c>
      <c r="E5631" s="2">
        <v>43004</v>
      </c>
      <c r="F5631" s="2" t="str">
        <f>TEXT(Table1[[#This Row],[Date]],"DDDD")</f>
        <v>Tuesday</v>
      </c>
      <c r="G5631" s="2" t="str">
        <f>TEXT(Table1[[#This Row],[Date]],"mmMM")</f>
        <v>September</v>
      </c>
      <c r="H5631" s="2" t="str">
        <f>IF(Table1[[#This Row],[Day]]="Saturday","Weekend",IF(Table1[[#This Row],[Day]]="Sunday","Weekend","Weekday"))</f>
        <v>Weekday</v>
      </c>
      <c r="I5631" s="2" t="str">
        <f>TEXT(Table1[[#This Row],[Date]],"DD")</f>
        <v>26</v>
      </c>
      <c r="J5631" s="2" t="str">
        <f>IF(Table1[[#This Row],[Date2]]&gt;20,"End",IF(Table1[[#This Row],[Date2]]&gt;10,"Mid","Start"))</f>
        <v>End</v>
      </c>
      <c r="K5631" s="3">
        <v>0.87937500000000002</v>
      </c>
      <c r="L5631" t="s">
        <v>51</v>
      </c>
      <c r="M5631">
        <v>1</v>
      </c>
      <c r="N5631" s="1" t="s">
        <v>4</v>
      </c>
      <c r="O5631" s="1" t="s">
        <v>80</v>
      </c>
      <c r="P5631" t="s">
        <v>1932</v>
      </c>
      <c r="Q5631" t="s">
        <v>3513</v>
      </c>
      <c r="R5631">
        <v>459</v>
      </c>
      <c r="S5631" t="s">
        <v>8</v>
      </c>
      <c r="T5631" t="s">
        <v>1934</v>
      </c>
      <c r="U5631" t="s">
        <v>1395</v>
      </c>
      <c r="V5631" t="s">
        <v>11</v>
      </c>
    </row>
    <row r="5632" spans="1:22" x14ac:dyDescent="0.3">
      <c r="A5632">
        <v>2097</v>
      </c>
      <c r="B5632" t="s">
        <v>4952</v>
      </c>
      <c r="C5632" t="s">
        <v>1757</v>
      </c>
      <c r="D5632" t="s">
        <v>2</v>
      </c>
      <c r="E5632" s="2">
        <v>43004</v>
      </c>
      <c r="F5632" s="2" t="str">
        <f>TEXT(Table1[[#This Row],[Date]],"DDDD")</f>
        <v>Tuesday</v>
      </c>
      <c r="G5632" s="2" t="str">
        <f>TEXT(Table1[[#This Row],[Date]],"mmMM")</f>
        <v>September</v>
      </c>
      <c r="H5632" s="2" t="str">
        <f>IF(Table1[[#This Row],[Day]]="Saturday","Weekend",IF(Table1[[#This Row],[Day]]="Sunday","Weekend","Weekday"))</f>
        <v>Weekday</v>
      </c>
      <c r="I5632" s="2" t="str">
        <f>TEXT(Table1[[#This Row],[Date]],"DD")</f>
        <v>26</v>
      </c>
      <c r="J5632" s="2" t="str">
        <f>IF(Table1[[#This Row],[Date2]]&gt;20,"End",IF(Table1[[#This Row],[Date2]]&gt;10,"Mid","Start"))</f>
        <v>End</v>
      </c>
      <c r="K5632" s="3">
        <v>0.90575231481481477</v>
      </c>
      <c r="L5632" t="s">
        <v>51</v>
      </c>
      <c r="M5632">
        <v>1</v>
      </c>
      <c r="N5632" s="1" t="s">
        <v>4</v>
      </c>
      <c r="O5632" s="1" t="s">
        <v>80</v>
      </c>
      <c r="P5632" t="s">
        <v>1758</v>
      </c>
      <c r="Q5632" t="s">
        <v>4953</v>
      </c>
      <c r="R5632">
        <v>284.75</v>
      </c>
      <c r="S5632" t="s">
        <v>8</v>
      </c>
      <c r="T5632" t="s">
        <v>1760</v>
      </c>
      <c r="U5632" t="s">
        <v>1395</v>
      </c>
      <c r="V5632" t="s">
        <v>11</v>
      </c>
    </row>
    <row r="5633" spans="1:22" x14ac:dyDescent="0.3">
      <c r="A5633">
        <v>2100</v>
      </c>
      <c r="B5633" t="s">
        <v>4958</v>
      </c>
      <c r="C5633" t="s">
        <v>4859</v>
      </c>
      <c r="D5633" t="s">
        <v>2</v>
      </c>
      <c r="E5633" s="2">
        <v>43004</v>
      </c>
      <c r="F5633" s="2" t="str">
        <f>TEXT(Table1[[#This Row],[Date]],"DDDD")</f>
        <v>Tuesday</v>
      </c>
      <c r="G5633" s="2" t="str">
        <f>TEXT(Table1[[#This Row],[Date]],"mmMM")</f>
        <v>September</v>
      </c>
      <c r="H5633" s="2" t="str">
        <f>IF(Table1[[#This Row],[Day]]="Saturday","Weekend",IF(Table1[[#This Row],[Day]]="Sunday","Weekend","Weekday"))</f>
        <v>Weekday</v>
      </c>
      <c r="I5633" s="2" t="str">
        <f>TEXT(Table1[[#This Row],[Date]],"DD")</f>
        <v>26</v>
      </c>
      <c r="J5633" s="2" t="str">
        <f>IF(Table1[[#This Row],[Date2]]&gt;20,"End",IF(Table1[[#This Row],[Date2]]&gt;10,"Mid","Start"))</f>
        <v>End</v>
      </c>
      <c r="K5633" s="3">
        <v>0.91043981481481484</v>
      </c>
      <c r="L5633" t="s">
        <v>3</v>
      </c>
      <c r="M5633">
        <v>1</v>
      </c>
      <c r="N5633" s="1" t="s">
        <v>4</v>
      </c>
      <c r="O5633" s="1" t="s">
        <v>80</v>
      </c>
      <c r="P5633" t="s">
        <v>4860</v>
      </c>
      <c r="Q5633" t="s">
        <v>4959</v>
      </c>
      <c r="R5633">
        <v>126</v>
      </c>
      <c r="S5633" t="s">
        <v>8</v>
      </c>
      <c r="T5633" t="s">
        <v>4862</v>
      </c>
      <c r="U5633" t="s">
        <v>1395</v>
      </c>
      <c r="V5633" t="s">
        <v>11</v>
      </c>
    </row>
    <row r="5634" spans="1:22" x14ac:dyDescent="0.3">
      <c r="A5634">
        <v>3681</v>
      </c>
      <c r="B5634" t="s">
        <v>8325</v>
      </c>
      <c r="C5634" t="s">
        <v>2508</v>
      </c>
      <c r="D5634" t="s">
        <v>2</v>
      </c>
      <c r="E5634" s="2">
        <v>43034</v>
      </c>
      <c r="F5634" s="2" t="str">
        <f>TEXT(Table1[[#This Row],[Date]],"DDDD")</f>
        <v>Thursday</v>
      </c>
      <c r="G5634" s="2" t="str">
        <f>TEXT(Table1[[#This Row],[Date]],"mmMM")</f>
        <v>October</v>
      </c>
      <c r="H5634" s="2" t="str">
        <f>IF(Table1[[#This Row],[Day]]="Saturday","Weekend",IF(Table1[[#This Row],[Day]]="Sunday","Weekend","Weekday"))</f>
        <v>Weekday</v>
      </c>
      <c r="I5634" s="2" t="str">
        <f>TEXT(Table1[[#This Row],[Date]],"DD")</f>
        <v>26</v>
      </c>
      <c r="J5634" s="2" t="str">
        <f>IF(Table1[[#This Row],[Date2]]&gt;20,"End",IF(Table1[[#This Row],[Date2]]&gt;10,"Mid","Start"))</f>
        <v>End</v>
      </c>
      <c r="K5634" s="3">
        <v>0.8474652777777778</v>
      </c>
      <c r="L5634" t="s">
        <v>51</v>
      </c>
      <c r="M5634">
        <v>1</v>
      </c>
      <c r="N5634" s="1" t="s">
        <v>4</v>
      </c>
      <c r="O5634" s="1" t="s">
        <v>80</v>
      </c>
      <c r="P5634" t="s">
        <v>2509</v>
      </c>
      <c r="Q5634" t="s">
        <v>8326</v>
      </c>
      <c r="R5634">
        <v>331.5</v>
      </c>
      <c r="S5634" t="s">
        <v>8</v>
      </c>
      <c r="T5634" t="s">
        <v>2510</v>
      </c>
      <c r="U5634" t="s">
        <v>1395</v>
      </c>
      <c r="V5634" t="s">
        <v>11</v>
      </c>
    </row>
    <row r="5635" spans="1:22" x14ac:dyDescent="0.3">
      <c r="A5635">
        <v>3706</v>
      </c>
      <c r="B5635" t="s">
        <v>8389</v>
      </c>
      <c r="C5635" t="s">
        <v>8390</v>
      </c>
      <c r="D5635" t="s">
        <v>2</v>
      </c>
      <c r="E5635" s="2">
        <v>43034</v>
      </c>
      <c r="F5635" s="2" t="str">
        <f>TEXT(Table1[[#This Row],[Date]],"DDDD")</f>
        <v>Thursday</v>
      </c>
      <c r="G5635" s="2" t="str">
        <f>TEXT(Table1[[#This Row],[Date]],"mmMM")</f>
        <v>October</v>
      </c>
      <c r="H5635" s="2" t="str">
        <f>IF(Table1[[#This Row],[Day]]="Saturday","Weekend",IF(Table1[[#This Row],[Day]]="Sunday","Weekend","Weekday"))</f>
        <v>Weekday</v>
      </c>
      <c r="I5635" s="2" t="str">
        <f>TEXT(Table1[[#This Row],[Date]],"DD")</f>
        <v>26</v>
      </c>
      <c r="J5635" s="2" t="str">
        <f>IF(Table1[[#This Row],[Date2]]&gt;20,"End",IF(Table1[[#This Row],[Date2]]&gt;10,"Mid","Start"))</f>
        <v>End</v>
      </c>
      <c r="K5635" s="3">
        <v>0.89589120370370379</v>
      </c>
      <c r="L5635" t="s">
        <v>168</v>
      </c>
      <c r="M5635">
        <v>1</v>
      </c>
      <c r="N5635" s="1" t="s">
        <v>4</v>
      </c>
      <c r="O5635" s="1" t="s">
        <v>80</v>
      </c>
      <c r="P5635" t="s">
        <v>8391</v>
      </c>
      <c r="Q5635" t="s">
        <v>7551</v>
      </c>
      <c r="R5635">
        <v>120</v>
      </c>
      <c r="S5635" t="s">
        <v>8</v>
      </c>
      <c r="T5635" t="s">
        <v>8392</v>
      </c>
      <c r="U5635" t="s">
        <v>1395</v>
      </c>
      <c r="V5635" t="s">
        <v>11</v>
      </c>
    </row>
    <row r="5636" spans="1:22" x14ac:dyDescent="0.3">
      <c r="A5636">
        <v>5970</v>
      </c>
      <c r="B5636" t="s">
        <v>12914</v>
      </c>
      <c r="C5636" t="s">
        <v>3921</v>
      </c>
      <c r="D5636" t="s">
        <v>2</v>
      </c>
      <c r="E5636" s="2">
        <v>43065</v>
      </c>
      <c r="F5636" s="2" t="str">
        <f>TEXT(Table1[[#This Row],[Date]],"DDDD")</f>
        <v>Sunday</v>
      </c>
      <c r="G5636" s="2" t="str">
        <f>TEXT(Table1[[#This Row],[Date]],"mmMM")</f>
        <v>November</v>
      </c>
      <c r="H5636" s="2" t="str">
        <f>IF(Table1[[#This Row],[Day]]="Saturday","Weekend",IF(Table1[[#This Row],[Day]]="Sunday","Weekend","Weekday"))</f>
        <v>Weekend</v>
      </c>
      <c r="I5636" s="2" t="str">
        <f>TEXT(Table1[[#This Row],[Date]],"DD")</f>
        <v>26</v>
      </c>
      <c r="J5636" s="2" t="str">
        <f>IF(Table1[[#This Row],[Date2]]&gt;20,"End",IF(Table1[[#This Row],[Date2]]&gt;10,"Mid","Start"))</f>
        <v>End</v>
      </c>
      <c r="K5636" s="3">
        <v>0.82253472222222224</v>
      </c>
      <c r="L5636" t="s">
        <v>3</v>
      </c>
      <c r="M5636">
        <v>1</v>
      </c>
      <c r="N5636" s="1" t="s">
        <v>4</v>
      </c>
      <c r="O5636" s="1" t="s">
        <v>80</v>
      </c>
      <c r="P5636" t="s">
        <v>3922</v>
      </c>
      <c r="Q5636" t="s">
        <v>12915</v>
      </c>
      <c r="R5636">
        <v>104.4</v>
      </c>
      <c r="S5636" t="s">
        <v>8</v>
      </c>
      <c r="T5636" t="s">
        <v>3924</v>
      </c>
      <c r="U5636" t="s">
        <v>1395</v>
      </c>
      <c r="V5636" t="s">
        <v>11</v>
      </c>
    </row>
    <row r="5637" spans="1:22" x14ac:dyDescent="0.3">
      <c r="A5637">
        <v>6002</v>
      </c>
      <c r="B5637" t="s">
        <v>12994</v>
      </c>
      <c r="C5637" t="s">
        <v>313</v>
      </c>
      <c r="D5637" t="s">
        <v>14</v>
      </c>
      <c r="E5637" s="2">
        <v>43065</v>
      </c>
      <c r="F5637" s="2" t="str">
        <f>TEXT(Table1[[#This Row],[Date]],"DDDD")</f>
        <v>Sunday</v>
      </c>
      <c r="G5637" s="2" t="str">
        <f>TEXT(Table1[[#This Row],[Date]],"mmMM")</f>
        <v>November</v>
      </c>
      <c r="H5637" s="2" t="str">
        <f>IF(Table1[[#This Row],[Day]]="Saturday","Weekend",IF(Table1[[#This Row],[Day]]="Sunday","Weekend","Weekday"))</f>
        <v>Weekend</v>
      </c>
      <c r="I5637" s="2" t="str">
        <f>TEXT(Table1[[#This Row],[Date]],"DD")</f>
        <v>26</v>
      </c>
      <c r="J5637" s="2" t="str">
        <f>IF(Table1[[#This Row],[Date2]]&gt;20,"End",IF(Table1[[#This Row],[Date2]]&gt;10,"Mid","Start"))</f>
        <v>End</v>
      </c>
      <c r="K5637" s="3">
        <v>0.89822916666666675</v>
      </c>
      <c r="L5637" t="s">
        <v>2142</v>
      </c>
      <c r="M5637">
        <v>1</v>
      </c>
      <c r="N5637" s="1" t="s">
        <v>4</v>
      </c>
      <c r="O5637" s="1" t="s">
        <v>80</v>
      </c>
      <c r="P5637" t="s">
        <v>314</v>
      </c>
      <c r="Q5637" t="s">
        <v>2607</v>
      </c>
      <c r="R5637">
        <v>389.7</v>
      </c>
      <c r="S5637" t="s">
        <v>8</v>
      </c>
      <c r="T5637" t="s">
        <v>316</v>
      </c>
      <c r="U5637" t="s">
        <v>1395</v>
      </c>
      <c r="V5637" t="s">
        <v>11</v>
      </c>
    </row>
    <row r="5638" spans="1:22" x14ac:dyDescent="0.3">
      <c r="A5638">
        <v>6005</v>
      </c>
      <c r="B5638" t="s">
        <v>13001</v>
      </c>
      <c r="C5638" t="s">
        <v>4314</v>
      </c>
      <c r="D5638" t="s">
        <v>2</v>
      </c>
      <c r="E5638" s="2">
        <v>43065</v>
      </c>
      <c r="F5638" s="2" t="str">
        <f>TEXT(Table1[[#This Row],[Date]],"DDDD")</f>
        <v>Sunday</v>
      </c>
      <c r="G5638" s="2" t="str">
        <f>TEXT(Table1[[#This Row],[Date]],"mmMM")</f>
        <v>November</v>
      </c>
      <c r="H5638" s="2" t="str">
        <f>IF(Table1[[#This Row],[Day]]="Saturday","Weekend",IF(Table1[[#This Row],[Day]]="Sunday","Weekend","Weekday"))</f>
        <v>Weekend</v>
      </c>
      <c r="I5638" s="2" t="str">
        <f>TEXT(Table1[[#This Row],[Date]],"DD")</f>
        <v>26</v>
      </c>
      <c r="J5638" s="2" t="str">
        <f>IF(Table1[[#This Row],[Date2]]&gt;20,"End",IF(Table1[[#This Row],[Date2]]&gt;10,"Mid","Start"))</f>
        <v>End</v>
      </c>
      <c r="K5638" s="3">
        <v>0.90009259259259267</v>
      </c>
      <c r="L5638" t="s">
        <v>3</v>
      </c>
      <c r="M5638">
        <v>1</v>
      </c>
      <c r="N5638" s="1" t="s">
        <v>4</v>
      </c>
      <c r="O5638" s="1" t="s">
        <v>80</v>
      </c>
      <c r="P5638" t="s">
        <v>4315</v>
      </c>
      <c r="Q5638" t="s">
        <v>13002</v>
      </c>
      <c r="R5638">
        <v>130.5</v>
      </c>
      <c r="S5638" t="s">
        <v>8</v>
      </c>
      <c r="T5638" t="s">
        <v>4317</v>
      </c>
      <c r="U5638" t="s">
        <v>1395</v>
      </c>
      <c r="V5638" t="s">
        <v>11</v>
      </c>
    </row>
    <row r="5639" spans="1:22" x14ac:dyDescent="0.3">
      <c r="A5639">
        <v>2059</v>
      </c>
      <c r="B5639" t="s">
        <v>4863</v>
      </c>
      <c r="C5639" t="s">
        <v>4859</v>
      </c>
      <c r="D5639" t="s">
        <v>14</v>
      </c>
      <c r="E5639" s="2">
        <v>43004</v>
      </c>
      <c r="F5639" s="2" t="str">
        <f>TEXT(Table1[[#This Row],[Date]],"DDDD")</f>
        <v>Tuesday</v>
      </c>
      <c r="G5639" s="2" t="str">
        <f>TEXT(Table1[[#This Row],[Date]],"mmMM")</f>
        <v>September</v>
      </c>
      <c r="H5639" s="2" t="str">
        <f>IF(Table1[[#This Row],[Day]]="Saturday","Weekend",IF(Table1[[#This Row],[Day]]="Sunday","Weekend","Weekday"))</f>
        <v>Weekday</v>
      </c>
      <c r="I5639" s="2" t="str">
        <f>TEXT(Table1[[#This Row],[Date]],"DD")</f>
        <v>26</v>
      </c>
      <c r="J5639" s="2" t="str">
        <f>IF(Table1[[#This Row],[Date2]]&gt;20,"End",IF(Table1[[#This Row],[Date2]]&gt;10,"Mid","Start"))</f>
        <v>End</v>
      </c>
      <c r="K5639" s="3">
        <v>0.66891203703703694</v>
      </c>
      <c r="L5639" t="s">
        <v>51</v>
      </c>
      <c r="M5639">
        <v>1</v>
      </c>
      <c r="N5639" s="1" t="s">
        <v>4</v>
      </c>
      <c r="O5639" s="1" t="s">
        <v>80</v>
      </c>
      <c r="P5639" t="s">
        <v>4860</v>
      </c>
      <c r="Q5639" t="s">
        <v>4861</v>
      </c>
      <c r="R5639">
        <v>153</v>
      </c>
      <c r="S5639" t="s">
        <v>8</v>
      </c>
      <c r="T5639" t="s">
        <v>4862</v>
      </c>
      <c r="U5639" t="s">
        <v>1395</v>
      </c>
      <c r="V5639" t="s">
        <v>11</v>
      </c>
    </row>
    <row r="5640" spans="1:22" x14ac:dyDescent="0.3">
      <c r="A5640">
        <v>3684</v>
      </c>
      <c r="B5640" t="s">
        <v>8331</v>
      </c>
      <c r="C5640" t="s">
        <v>5519</v>
      </c>
      <c r="D5640" t="s">
        <v>2</v>
      </c>
      <c r="E5640" s="2">
        <v>43034</v>
      </c>
      <c r="F5640" s="2" t="str">
        <f>TEXT(Table1[[#This Row],[Date]],"DDDD")</f>
        <v>Thursday</v>
      </c>
      <c r="G5640" s="2" t="str">
        <f>TEXT(Table1[[#This Row],[Date]],"mmMM")</f>
        <v>October</v>
      </c>
      <c r="H5640" s="2" t="str">
        <f>IF(Table1[[#This Row],[Day]]="Saturday","Weekend",IF(Table1[[#This Row],[Day]]="Sunday","Weekend","Weekday"))</f>
        <v>Weekday</v>
      </c>
      <c r="I5640" s="2" t="str">
        <f>TEXT(Table1[[#This Row],[Date]],"DD")</f>
        <v>26</v>
      </c>
      <c r="J5640" s="2" t="str">
        <f>IF(Table1[[#This Row],[Date2]]&gt;20,"End",IF(Table1[[#This Row],[Date2]]&gt;10,"Mid","Start"))</f>
        <v>End</v>
      </c>
      <c r="K5640" s="3">
        <v>0.85255787037037045</v>
      </c>
      <c r="L5640" t="s">
        <v>51</v>
      </c>
      <c r="M5640">
        <v>1</v>
      </c>
      <c r="N5640" s="1" t="s">
        <v>4</v>
      </c>
      <c r="O5640" s="1" t="s">
        <v>80</v>
      </c>
      <c r="P5640" t="s">
        <v>1200</v>
      </c>
      <c r="Q5640" t="s">
        <v>8332</v>
      </c>
      <c r="R5640">
        <v>204</v>
      </c>
      <c r="S5640" t="s">
        <v>8</v>
      </c>
      <c r="T5640" t="s">
        <v>5521</v>
      </c>
      <c r="U5640" t="s">
        <v>1395</v>
      </c>
      <c r="V5640" t="s">
        <v>11</v>
      </c>
    </row>
    <row r="5641" spans="1:22" x14ac:dyDescent="0.3">
      <c r="A5641">
        <v>6030</v>
      </c>
      <c r="B5641" t="s">
        <v>13055</v>
      </c>
      <c r="C5641" t="s">
        <v>13056</v>
      </c>
      <c r="D5641" t="s">
        <v>2</v>
      </c>
      <c r="E5641" s="2">
        <v>43065</v>
      </c>
      <c r="F5641" s="2" t="str">
        <f>TEXT(Table1[[#This Row],[Date]],"DDDD")</f>
        <v>Sunday</v>
      </c>
      <c r="G5641" s="2" t="str">
        <f>TEXT(Table1[[#This Row],[Date]],"mmMM")</f>
        <v>November</v>
      </c>
      <c r="H5641" s="2" t="str">
        <f>IF(Table1[[#This Row],[Day]]="Saturday","Weekend",IF(Table1[[#This Row],[Day]]="Sunday","Weekend","Weekday"))</f>
        <v>Weekend</v>
      </c>
      <c r="I5641" s="2" t="str">
        <f>TEXT(Table1[[#This Row],[Date]],"DD")</f>
        <v>26</v>
      </c>
      <c r="J5641" s="2" t="str">
        <f>IF(Table1[[#This Row],[Date2]]&gt;20,"End",IF(Table1[[#This Row],[Date2]]&gt;10,"Mid","Start"))</f>
        <v>End</v>
      </c>
      <c r="K5641" s="3">
        <v>0.97137731481481482</v>
      </c>
      <c r="L5641" t="s">
        <v>168</v>
      </c>
      <c r="M5641">
        <v>1</v>
      </c>
      <c r="N5641" s="1" t="s">
        <v>4</v>
      </c>
      <c r="O5641" s="1" t="s">
        <v>80</v>
      </c>
      <c r="P5641" t="s">
        <v>13057</v>
      </c>
      <c r="Q5641" t="s">
        <v>7551</v>
      </c>
      <c r="R5641">
        <v>120</v>
      </c>
      <c r="S5641" t="s">
        <v>8</v>
      </c>
      <c r="T5641" t="s">
        <v>13058</v>
      </c>
      <c r="U5641" t="s">
        <v>1395</v>
      </c>
      <c r="V5641" t="s">
        <v>11</v>
      </c>
    </row>
    <row r="5642" spans="1:22" x14ac:dyDescent="0.3">
      <c r="A5642">
        <v>193</v>
      </c>
      <c r="B5642" t="s">
        <v>465</v>
      </c>
      <c r="C5642" t="s">
        <v>20</v>
      </c>
      <c r="D5642" t="s">
        <v>2</v>
      </c>
      <c r="E5642" s="2">
        <v>42974</v>
      </c>
      <c r="F5642" s="2" t="str">
        <f>TEXT(Table1[[#This Row],[Date]],"DDDD")</f>
        <v>Sunday</v>
      </c>
      <c r="G5642" s="2" t="str">
        <f>TEXT(Table1[[#This Row],[Date]],"mmMM")</f>
        <v>August</v>
      </c>
      <c r="H5642" s="2" t="str">
        <f>IF(Table1[[#This Row],[Day]]="Saturday","Weekend",IF(Table1[[#This Row],[Day]]="Sunday","Weekend","Weekday"))</f>
        <v>Weekend</v>
      </c>
      <c r="I5642" s="2" t="str">
        <f>TEXT(Table1[[#This Row],[Date]],"DD")</f>
        <v>27</v>
      </c>
      <c r="J5642" s="2" t="str">
        <f>IF(Table1[[#This Row],[Date2]]&gt;20,"End",IF(Table1[[#This Row],[Date2]]&gt;10,"Mid","Start"))</f>
        <v>End</v>
      </c>
      <c r="K5642" s="3">
        <v>0.45734953703703707</v>
      </c>
      <c r="L5642" t="s">
        <v>73</v>
      </c>
      <c r="M5642">
        <v>1</v>
      </c>
      <c r="N5642" s="1" t="s">
        <v>4</v>
      </c>
      <c r="O5642" s="1" t="s">
        <v>21</v>
      </c>
      <c r="P5642" t="s">
        <v>22</v>
      </c>
      <c r="Q5642" t="s">
        <v>466</v>
      </c>
      <c r="R5642">
        <v>63</v>
      </c>
      <c r="S5642" t="s">
        <v>8</v>
      </c>
      <c r="T5642" t="s">
        <v>24</v>
      </c>
      <c r="U5642"/>
      <c r="V5642" t="s">
        <v>11</v>
      </c>
    </row>
    <row r="5643" spans="1:22" x14ac:dyDescent="0.3">
      <c r="A5643">
        <v>194</v>
      </c>
      <c r="B5643" t="s">
        <v>467</v>
      </c>
      <c r="C5643" t="s">
        <v>20</v>
      </c>
      <c r="D5643" t="s">
        <v>2</v>
      </c>
      <c r="E5643" s="2">
        <v>42974</v>
      </c>
      <c r="F5643" s="2" t="str">
        <f>TEXT(Table1[[#This Row],[Date]],"DDDD")</f>
        <v>Sunday</v>
      </c>
      <c r="G5643" s="2" t="str">
        <f>TEXT(Table1[[#This Row],[Date]],"mmMM")</f>
        <v>August</v>
      </c>
      <c r="H5643" s="2" t="str">
        <f>IF(Table1[[#This Row],[Day]]="Saturday","Weekend",IF(Table1[[#This Row],[Day]]="Sunday","Weekend","Weekday"))</f>
        <v>Weekend</v>
      </c>
      <c r="I5643" s="2" t="str">
        <f>TEXT(Table1[[#This Row],[Date]],"DD")</f>
        <v>27</v>
      </c>
      <c r="J5643" s="2" t="str">
        <f>IF(Table1[[#This Row],[Date2]]&gt;20,"End",IF(Table1[[#This Row],[Date2]]&gt;10,"Mid","Start"))</f>
        <v>End</v>
      </c>
      <c r="K5643" s="3">
        <v>0.4573842592592593</v>
      </c>
      <c r="L5643" t="s">
        <v>73</v>
      </c>
      <c r="M5643">
        <v>1</v>
      </c>
      <c r="N5643" s="1" t="s">
        <v>4</v>
      </c>
      <c r="O5643" s="1" t="s">
        <v>21</v>
      </c>
      <c r="P5643" t="s">
        <v>22</v>
      </c>
      <c r="Q5643" t="s">
        <v>466</v>
      </c>
      <c r="R5643">
        <v>63</v>
      </c>
      <c r="S5643" t="s">
        <v>8</v>
      </c>
      <c r="T5643" t="s">
        <v>24</v>
      </c>
      <c r="U5643"/>
      <c r="V5643" t="s">
        <v>11</v>
      </c>
    </row>
    <row r="5644" spans="1:22" x14ac:dyDescent="0.3">
      <c r="A5644">
        <v>217</v>
      </c>
      <c r="B5644" t="s">
        <v>530</v>
      </c>
      <c r="C5644" t="s">
        <v>531</v>
      </c>
      <c r="D5644" t="s">
        <v>2</v>
      </c>
      <c r="E5644" s="2">
        <v>42974</v>
      </c>
      <c r="F5644" s="2" t="str">
        <f>TEXT(Table1[[#This Row],[Date]],"DDDD")</f>
        <v>Sunday</v>
      </c>
      <c r="G5644" s="2" t="str">
        <f>TEXT(Table1[[#This Row],[Date]],"mmMM")</f>
        <v>August</v>
      </c>
      <c r="H5644" s="2" t="str">
        <f>IF(Table1[[#This Row],[Day]]="Saturday","Weekend",IF(Table1[[#This Row],[Day]]="Sunday","Weekend","Weekday"))</f>
        <v>Weekend</v>
      </c>
      <c r="I5644" s="2" t="str">
        <f>TEXT(Table1[[#This Row],[Date]],"DD")</f>
        <v>27</v>
      </c>
      <c r="J5644" s="2" t="str">
        <f>IF(Table1[[#This Row],[Date2]]&gt;20,"End",IF(Table1[[#This Row],[Date2]]&gt;10,"Mid","Start"))</f>
        <v>End</v>
      </c>
      <c r="K5644" s="3">
        <v>0.59501157407407412</v>
      </c>
      <c r="L5644" t="s">
        <v>66</v>
      </c>
      <c r="M5644">
        <v>1</v>
      </c>
      <c r="N5644" s="1" t="s">
        <v>4</v>
      </c>
      <c r="O5644" s="1" t="s">
        <v>21</v>
      </c>
      <c r="P5644" t="s">
        <v>532</v>
      </c>
      <c r="Q5644" t="s">
        <v>533</v>
      </c>
      <c r="R5644">
        <v>200</v>
      </c>
      <c r="S5644" t="s">
        <v>8</v>
      </c>
      <c r="T5644" t="s">
        <v>534</v>
      </c>
      <c r="U5644"/>
      <c r="V5644" t="s">
        <v>11</v>
      </c>
    </row>
    <row r="5645" spans="1:22" x14ac:dyDescent="0.3">
      <c r="A5645">
        <v>218</v>
      </c>
      <c r="B5645" t="s">
        <v>535</v>
      </c>
      <c r="C5645" t="s">
        <v>531</v>
      </c>
      <c r="D5645" t="s">
        <v>2</v>
      </c>
      <c r="E5645" s="2">
        <v>42974</v>
      </c>
      <c r="F5645" s="2" t="str">
        <f>TEXT(Table1[[#This Row],[Date]],"DDDD")</f>
        <v>Sunday</v>
      </c>
      <c r="G5645" s="2" t="str">
        <f>TEXT(Table1[[#This Row],[Date]],"mmMM")</f>
        <v>August</v>
      </c>
      <c r="H5645" s="2" t="str">
        <f>IF(Table1[[#This Row],[Day]]="Saturday","Weekend",IF(Table1[[#This Row],[Day]]="Sunday","Weekend","Weekday"))</f>
        <v>Weekend</v>
      </c>
      <c r="I5645" s="2" t="str">
        <f>TEXT(Table1[[#This Row],[Date]],"DD")</f>
        <v>27</v>
      </c>
      <c r="J5645" s="2" t="str">
        <f>IF(Table1[[#This Row],[Date2]]&gt;20,"End",IF(Table1[[#This Row],[Date2]]&gt;10,"Mid","Start"))</f>
        <v>End</v>
      </c>
      <c r="K5645" s="3">
        <v>0.59504629629629624</v>
      </c>
      <c r="L5645" t="s">
        <v>66</v>
      </c>
      <c r="M5645">
        <v>1</v>
      </c>
      <c r="N5645" s="1" t="s">
        <v>4</v>
      </c>
      <c r="O5645" s="1" t="s">
        <v>21</v>
      </c>
      <c r="P5645" t="s">
        <v>532</v>
      </c>
      <c r="Q5645" t="s">
        <v>533</v>
      </c>
      <c r="R5645">
        <v>200</v>
      </c>
      <c r="S5645" t="s">
        <v>8</v>
      </c>
      <c r="T5645" t="s">
        <v>534</v>
      </c>
      <c r="U5645"/>
      <c r="V5645" t="s">
        <v>11</v>
      </c>
    </row>
    <row r="5646" spans="1:22" x14ac:dyDescent="0.3">
      <c r="A5646">
        <v>232</v>
      </c>
      <c r="B5646" t="s">
        <v>567</v>
      </c>
      <c r="C5646" t="s">
        <v>568</v>
      </c>
      <c r="D5646" t="s">
        <v>2</v>
      </c>
      <c r="E5646" s="2">
        <v>42974</v>
      </c>
      <c r="F5646" s="2" t="str">
        <f>TEXT(Table1[[#This Row],[Date]],"DDDD")</f>
        <v>Sunday</v>
      </c>
      <c r="G5646" s="2" t="str">
        <f>TEXT(Table1[[#This Row],[Date]],"mmMM")</f>
        <v>August</v>
      </c>
      <c r="H5646" s="2" t="str">
        <f>IF(Table1[[#This Row],[Day]]="Saturday","Weekend",IF(Table1[[#This Row],[Day]]="Sunday","Weekend","Weekday"))</f>
        <v>Weekend</v>
      </c>
      <c r="I5646" s="2" t="str">
        <f>TEXT(Table1[[#This Row],[Date]],"DD")</f>
        <v>27</v>
      </c>
      <c r="J5646" s="2" t="str">
        <f>IF(Table1[[#This Row],[Date2]]&gt;20,"End",IF(Table1[[#This Row],[Date2]]&gt;10,"Mid","Start"))</f>
        <v>End</v>
      </c>
      <c r="K5646" s="3">
        <v>0.64929398148148154</v>
      </c>
      <c r="L5646" t="s">
        <v>51</v>
      </c>
      <c r="M5646">
        <v>1</v>
      </c>
      <c r="N5646" s="1" t="s">
        <v>4</v>
      </c>
      <c r="O5646" s="1" t="s">
        <v>21</v>
      </c>
      <c r="P5646" t="s">
        <v>569</v>
      </c>
      <c r="Q5646" t="s">
        <v>570</v>
      </c>
      <c r="R5646">
        <v>156</v>
      </c>
      <c r="S5646" t="s">
        <v>8</v>
      </c>
      <c r="T5646" t="s">
        <v>571</v>
      </c>
      <c r="U5646"/>
      <c r="V5646" t="s">
        <v>11</v>
      </c>
    </row>
    <row r="5647" spans="1:22" x14ac:dyDescent="0.3">
      <c r="A5647">
        <v>233</v>
      </c>
      <c r="B5647" t="s">
        <v>572</v>
      </c>
      <c r="C5647" t="s">
        <v>568</v>
      </c>
      <c r="D5647" t="s">
        <v>2</v>
      </c>
      <c r="E5647" s="2">
        <v>42974</v>
      </c>
      <c r="F5647" s="2" t="str">
        <f>TEXT(Table1[[#This Row],[Date]],"DDDD")</f>
        <v>Sunday</v>
      </c>
      <c r="G5647" s="2" t="str">
        <f>TEXT(Table1[[#This Row],[Date]],"mmMM")</f>
        <v>August</v>
      </c>
      <c r="H5647" s="2" t="str">
        <f>IF(Table1[[#This Row],[Day]]="Saturday","Weekend",IF(Table1[[#This Row],[Day]]="Sunday","Weekend","Weekday"))</f>
        <v>Weekend</v>
      </c>
      <c r="I5647" s="2" t="str">
        <f>TEXT(Table1[[#This Row],[Date]],"DD")</f>
        <v>27</v>
      </c>
      <c r="J5647" s="2" t="str">
        <f>IF(Table1[[#This Row],[Date2]]&gt;20,"End",IF(Table1[[#This Row],[Date2]]&gt;10,"Mid","Start"))</f>
        <v>End</v>
      </c>
      <c r="K5647" s="3">
        <v>0.649363425925926</v>
      </c>
      <c r="L5647" t="s">
        <v>51</v>
      </c>
      <c r="M5647">
        <v>1</v>
      </c>
      <c r="N5647" s="1" t="s">
        <v>4</v>
      </c>
      <c r="O5647" s="1" t="s">
        <v>21</v>
      </c>
      <c r="P5647" t="s">
        <v>569</v>
      </c>
      <c r="Q5647" t="s">
        <v>570</v>
      </c>
      <c r="R5647">
        <v>156</v>
      </c>
      <c r="S5647" t="s">
        <v>8</v>
      </c>
      <c r="T5647" t="s">
        <v>571</v>
      </c>
      <c r="U5647"/>
      <c r="V5647" t="s">
        <v>11</v>
      </c>
    </row>
    <row r="5648" spans="1:22" x14ac:dyDescent="0.3">
      <c r="A5648">
        <v>2117</v>
      </c>
      <c r="B5648" t="s">
        <v>4995</v>
      </c>
      <c r="C5648" t="s">
        <v>3749</v>
      </c>
      <c r="D5648" t="s">
        <v>2</v>
      </c>
      <c r="E5648" s="2">
        <v>43005</v>
      </c>
      <c r="F5648" s="2" t="str">
        <f>TEXT(Table1[[#This Row],[Date]],"DDDD")</f>
        <v>Wednesday</v>
      </c>
      <c r="G5648" s="2" t="str">
        <f>TEXT(Table1[[#This Row],[Date]],"mmMM")</f>
        <v>September</v>
      </c>
      <c r="H5648" s="2" t="str">
        <f>IF(Table1[[#This Row],[Day]]="Saturday","Weekend",IF(Table1[[#This Row],[Day]]="Sunday","Weekend","Weekday"))</f>
        <v>Weekday</v>
      </c>
      <c r="I5648" s="2" t="str">
        <f>TEXT(Table1[[#This Row],[Date]],"DD")</f>
        <v>27</v>
      </c>
      <c r="J5648" s="2" t="str">
        <f>IF(Table1[[#This Row],[Date2]]&gt;20,"End",IF(Table1[[#This Row],[Date2]]&gt;10,"Mid","Start"))</f>
        <v>End</v>
      </c>
      <c r="K5648" s="3">
        <v>0.54395833333333332</v>
      </c>
      <c r="L5648" t="s">
        <v>51</v>
      </c>
      <c r="M5648">
        <v>1</v>
      </c>
      <c r="N5648" s="1" t="s">
        <v>4</v>
      </c>
      <c r="O5648" s="1" t="s">
        <v>21</v>
      </c>
      <c r="P5648" t="s">
        <v>3750</v>
      </c>
      <c r="Q5648" t="s">
        <v>4996</v>
      </c>
      <c r="R5648">
        <v>178.5</v>
      </c>
      <c r="S5648" t="s">
        <v>8</v>
      </c>
      <c r="T5648" t="s">
        <v>3752</v>
      </c>
      <c r="U5648" t="s">
        <v>1395</v>
      </c>
      <c r="V5648" t="s">
        <v>11</v>
      </c>
    </row>
    <row r="5649" spans="1:22" x14ac:dyDescent="0.3">
      <c r="A5649">
        <v>2120</v>
      </c>
      <c r="B5649" t="s">
        <v>5000</v>
      </c>
      <c r="C5649" t="s">
        <v>1368</v>
      </c>
      <c r="D5649" t="s">
        <v>2</v>
      </c>
      <c r="E5649" s="2">
        <v>43005</v>
      </c>
      <c r="F5649" s="2" t="str">
        <f>TEXT(Table1[[#This Row],[Date]],"DDDD")</f>
        <v>Wednesday</v>
      </c>
      <c r="G5649" s="2" t="str">
        <f>TEXT(Table1[[#This Row],[Date]],"mmMM")</f>
        <v>September</v>
      </c>
      <c r="H5649" s="2" t="str">
        <f>IF(Table1[[#This Row],[Day]]="Saturday","Weekend",IF(Table1[[#This Row],[Day]]="Sunday","Weekend","Weekday"))</f>
        <v>Weekday</v>
      </c>
      <c r="I5649" s="2" t="str">
        <f>TEXT(Table1[[#This Row],[Date]],"DD")</f>
        <v>27</v>
      </c>
      <c r="J5649" s="2" t="str">
        <f>IF(Table1[[#This Row],[Date2]]&gt;20,"End",IF(Table1[[#This Row],[Date2]]&gt;10,"Mid","Start"))</f>
        <v>End</v>
      </c>
      <c r="K5649" s="3">
        <v>0.58349537037037036</v>
      </c>
      <c r="L5649" t="s">
        <v>3</v>
      </c>
      <c r="M5649">
        <v>1</v>
      </c>
      <c r="N5649" s="1" t="s">
        <v>4</v>
      </c>
      <c r="O5649" s="1" t="s">
        <v>21</v>
      </c>
      <c r="P5649" t="s">
        <v>1369</v>
      </c>
      <c r="Q5649" t="s">
        <v>5001</v>
      </c>
      <c r="R5649">
        <v>189</v>
      </c>
      <c r="S5649" t="s">
        <v>8</v>
      </c>
      <c r="T5649" t="s">
        <v>1371</v>
      </c>
      <c r="U5649" t="s">
        <v>1395</v>
      </c>
      <c r="V5649" t="s">
        <v>11</v>
      </c>
    </row>
    <row r="5650" spans="1:22" x14ac:dyDescent="0.3">
      <c r="A5650">
        <v>2126</v>
      </c>
      <c r="B5650" t="s">
        <v>5014</v>
      </c>
      <c r="C5650" t="s">
        <v>3675</v>
      </c>
      <c r="D5650" t="s">
        <v>2</v>
      </c>
      <c r="E5650" s="2">
        <v>43005</v>
      </c>
      <c r="F5650" s="2" t="str">
        <f>TEXT(Table1[[#This Row],[Date]],"DDDD")</f>
        <v>Wednesday</v>
      </c>
      <c r="G5650" s="2" t="str">
        <f>TEXT(Table1[[#This Row],[Date]],"mmMM")</f>
        <v>September</v>
      </c>
      <c r="H5650" s="2" t="str">
        <f>IF(Table1[[#This Row],[Day]]="Saturday","Weekend",IF(Table1[[#This Row],[Day]]="Sunday","Weekend","Weekday"))</f>
        <v>Weekday</v>
      </c>
      <c r="I5650" s="2" t="str">
        <f>TEXT(Table1[[#This Row],[Date]],"DD")</f>
        <v>27</v>
      </c>
      <c r="J5650" s="2" t="str">
        <f>IF(Table1[[#This Row],[Date2]]&gt;20,"End",IF(Table1[[#This Row],[Date2]]&gt;10,"Mid","Start"))</f>
        <v>End</v>
      </c>
      <c r="K5650" s="3">
        <v>0.66831018518518515</v>
      </c>
      <c r="L5650" t="s">
        <v>2142</v>
      </c>
      <c r="M5650">
        <v>1</v>
      </c>
      <c r="N5650" s="1" t="s">
        <v>4</v>
      </c>
      <c r="O5650" s="1" t="s">
        <v>21</v>
      </c>
      <c r="P5650" t="s">
        <v>3676</v>
      </c>
      <c r="Q5650" t="s">
        <v>3659</v>
      </c>
      <c r="R5650">
        <v>189</v>
      </c>
      <c r="S5650" t="s">
        <v>8</v>
      </c>
      <c r="T5650" t="s">
        <v>3678</v>
      </c>
      <c r="U5650" t="s">
        <v>1395</v>
      </c>
      <c r="V5650" t="s">
        <v>11</v>
      </c>
    </row>
    <row r="5651" spans="1:22" x14ac:dyDescent="0.3">
      <c r="A5651">
        <v>2129</v>
      </c>
      <c r="B5651" t="s">
        <v>5025</v>
      </c>
      <c r="C5651" t="s">
        <v>4718</v>
      </c>
      <c r="D5651" t="s">
        <v>2</v>
      </c>
      <c r="E5651" s="2">
        <v>43005</v>
      </c>
      <c r="F5651" s="2" t="str">
        <f>TEXT(Table1[[#This Row],[Date]],"DDDD")</f>
        <v>Wednesday</v>
      </c>
      <c r="G5651" s="2" t="str">
        <f>TEXT(Table1[[#This Row],[Date]],"mmMM")</f>
        <v>September</v>
      </c>
      <c r="H5651" s="2" t="str">
        <f>IF(Table1[[#This Row],[Day]]="Saturday","Weekend",IF(Table1[[#This Row],[Day]]="Sunday","Weekend","Weekday"))</f>
        <v>Weekday</v>
      </c>
      <c r="I5651" s="2" t="str">
        <f>TEXT(Table1[[#This Row],[Date]],"DD")</f>
        <v>27</v>
      </c>
      <c r="J5651" s="2" t="str">
        <f>IF(Table1[[#This Row],[Date2]]&gt;20,"End",IF(Table1[[#This Row],[Date2]]&gt;10,"Mid","Start"))</f>
        <v>End</v>
      </c>
      <c r="K5651" s="3">
        <v>0.79202546296296295</v>
      </c>
      <c r="L5651" t="s">
        <v>3</v>
      </c>
      <c r="M5651">
        <v>1</v>
      </c>
      <c r="N5651" s="1" t="s">
        <v>4</v>
      </c>
      <c r="O5651" s="1" t="s">
        <v>21</v>
      </c>
      <c r="P5651" t="s">
        <v>4719</v>
      </c>
      <c r="Q5651" t="s">
        <v>5026</v>
      </c>
      <c r="R5651">
        <v>103.5</v>
      </c>
      <c r="S5651" t="s">
        <v>8</v>
      </c>
      <c r="T5651" t="s">
        <v>4720</v>
      </c>
      <c r="U5651" t="s">
        <v>1395</v>
      </c>
      <c r="V5651" t="s">
        <v>11</v>
      </c>
    </row>
    <row r="5652" spans="1:22" x14ac:dyDescent="0.3">
      <c r="A5652">
        <v>2138</v>
      </c>
      <c r="B5652" t="s">
        <v>5051</v>
      </c>
      <c r="C5652" t="s">
        <v>1808</v>
      </c>
      <c r="D5652" t="s">
        <v>2</v>
      </c>
      <c r="E5652" s="2">
        <v>43005</v>
      </c>
      <c r="F5652" s="2" t="str">
        <f>TEXT(Table1[[#This Row],[Date]],"DDDD")</f>
        <v>Wednesday</v>
      </c>
      <c r="G5652" s="2" t="str">
        <f>TEXT(Table1[[#This Row],[Date]],"mmMM")</f>
        <v>September</v>
      </c>
      <c r="H5652" s="2" t="str">
        <f>IF(Table1[[#This Row],[Day]]="Saturday","Weekend",IF(Table1[[#This Row],[Day]]="Sunday","Weekend","Weekday"))</f>
        <v>Weekday</v>
      </c>
      <c r="I5652" s="2" t="str">
        <f>TEXT(Table1[[#This Row],[Date]],"DD")</f>
        <v>27</v>
      </c>
      <c r="J5652" s="2" t="str">
        <f>IF(Table1[[#This Row],[Date2]]&gt;20,"End",IF(Table1[[#This Row],[Date2]]&gt;10,"Mid","Start"))</f>
        <v>End</v>
      </c>
      <c r="K5652" s="3">
        <v>0.84807870370370364</v>
      </c>
      <c r="L5652" t="s">
        <v>168</v>
      </c>
      <c r="M5652">
        <v>1</v>
      </c>
      <c r="N5652" s="1" t="s">
        <v>4</v>
      </c>
      <c r="O5652" s="1" t="s">
        <v>21</v>
      </c>
      <c r="P5652" t="s">
        <v>1809</v>
      </c>
      <c r="Q5652" t="s">
        <v>5052</v>
      </c>
      <c r="R5652">
        <v>248</v>
      </c>
      <c r="S5652" t="s">
        <v>8</v>
      </c>
      <c r="T5652" t="s">
        <v>1811</v>
      </c>
      <c r="U5652" t="s">
        <v>10</v>
      </c>
      <c r="V5652" t="s">
        <v>11</v>
      </c>
    </row>
    <row r="5653" spans="1:22" x14ac:dyDescent="0.3">
      <c r="A5653">
        <v>2144</v>
      </c>
      <c r="B5653" t="s">
        <v>5059</v>
      </c>
      <c r="C5653" t="s">
        <v>4840</v>
      </c>
      <c r="D5653" t="s">
        <v>2</v>
      </c>
      <c r="E5653" s="2">
        <v>43005</v>
      </c>
      <c r="F5653" s="2" t="str">
        <f>TEXT(Table1[[#This Row],[Date]],"DDDD")</f>
        <v>Wednesday</v>
      </c>
      <c r="G5653" s="2" t="str">
        <f>TEXT(Table1[[#This Row],[Date]],"mmMM")</f>
        <v>September</v>
      </c>
      <c r="H5653" s="2" t="str">
        <f>IF(Table1[[#This Row],[Day]]="Saturday","Weekend",IF(Table1[[#This Row],[Day]]="Sunday","Weekend","Weekday"))</f>
        <v>Weekday</v>
      </c>
      <c r="I5653" s="2" t="str">
        <f>TEXT(Table1[[#This Row],[Date]],"DD")</f>
        <v>27</v>
      </c>
      <c r="J5653" s="2" t="str">
        <f>IF(Table1[[#This Row],[Date2]]&gt;20,"End",IF(Table1[[#This Row],[Date2]]&gt;10,"Mid","Start"))</f>
        <v>End</v>
      </c>
      <c r="K5653" s="3">
        <v>0.88406249999999997</v>
      </c>
      <c r="L5653" t="s">
        <v>2142</v>
      </c>
      <c r="M5653">
        <v>1</v>
      </c>
      <c r="N5653" s="1" t="s">
        <v>4</v>
      </c>
      <c r="O5653" s="1" t="s">
        <v>21</v>
      </c>
      <c r="P5653" t="s">
        <v>4841</v>
      </c>
      <c r="Q5653" t="s">
        <v>5060</v>
      </c>
      <c r="R5653">
        <v>378</v>
      </c>
      <c r="S5653" t="s">
        <v>8</v>
      </c>
      <c r="T5653" t="s">
        <v>4843</v>
      </c>
      <c r="U5653" t="s">
        <v>10</v>
      </c>
      <c r="V5653" t="s">
        <v>11</v>
      </c>
    </row>
    <row r="5654" spans="1:22" x14ac:dyDescent="0.3">
      <c r="A5654">
        <v>2152</v>
      </c>
      <c r="B5654" t="s">
        <v>5075</v>
      </c>
      <c r="C5654" t="s">
        <v>3675</v>
      </c>
      <c r="D5654" t="s">
        <v>2</v>
      </c>
      <c r="E5654" s="2">
        <v>43005</v>
      </c>
      <c r="F5654" s="2" t="str">
        <f>TEXT(Table1[[#This Row],[Date]],"DDDD")</f>
        <v>Wednesday</v>
      </c>
      <c r="G5654" s="2" t="str">
        <f>TEXT(Table1[[#This Row],[Date]],"mmMM")</f>
        <v>September</v>
      </c>
      <c r="H5654" s="2" t="str">
        <f>IF(Table1[[#This Row],[Day]]="Saturday","Weekend",IF(Table1[[#This Row],[Day]]="Sunday","Weekend","Weekday"))</f>
        <v>Weekday</v>
      </c>
      <c r="I5654" s="2" t="str">
        <f>TEXT(Table1[[#This Row],[Date]],"DD")</f>
        <v>27</v>
      </c>
      <c r="J5654" s="2" t="str">
        <f>IF(Table1[[#This Row],[Date2]]&gt;20,"End",IF(Table1[[#This Row],[Date2]]&gt;10,"Mid","Start"))</f>
        <v>End</v>
      </c>
      <c r="K5654" s="3">
        <v>0.91857638888888882</v>
      </c>
      <c r="L5654" t="s">
        <v>51</v>
      </c>
      <c r="M5654">
        <v>1</v>
      </c>
      <c r="N5654" s="1" t="s">
        <v>4</v>
      </c>
      <c r="O5654" s="1" t="s">
        <v>21</v>
      </c>
      <c r="P5654" t="s">
        <v>3676</v>
      </c>
      <c r="Q5654" t="s">
        <v>5076</v>
      </c>
      <c r="R5654">
        <v>153</v>
      </c>
      <c r="S5654" t="s">
        <v>8</v>
      </c>
      <c r="T5654" t="s">
        <v>3678</v>
      </c>
      <c r="U5654" t="s">
        <v>1395</v>
      </c>
      <c r="V5654" t="s">
        <v>11</v>
      </c>
    </row>
    <row r="5655" spans="1:22" x14ac:dyDescent="0.3">
      <c r="A5655">
        <v>2154</v>
      </c>
      <c r="B5655" t="s">
        <v>5079</v>
      </c>
      <c r="C5655" t="s">
        <v>4840</v>
      </c>
      <c r="D5655" t="s">
        <v>2</v>
      </c>
      <c r="E5655" s="2">
        <v>43005</v>
      </c>
      <c r="F5655" s="2" t="str">
        <f>TEXT(Table1[[#This Row],[Date]],"DDDD")</f>
        <v>Wednesday</v>
      </c>
      <c r="G5655" s="2" t="str">
        <f>TEXT(Table1[[#This Row],[Date]],"mmMM")</f>
        <v>September</v>
      </c>
      <c r="H5655" s="2" t="str">
        <f>IF(Table1[[#This Row],[Day]]="Saturday","Weekend",IF(Table1[[#This Row],[Day]]="Sunday","Weekend","Weekday"))</f>
        <v>Weekday</v>
      </c>
      <c r="I5655" s="2" t="str">
        <f>TEXT(Table1[[#This Row],[Date]],"DD")</f>
        <v>27</v>
      </c>
      <c r="J5655" s="2" t="str">
        <f>IF(Table1[[#This Row],[Date2]]&gt;20,"End",IF(Table1[[#This Row],[Date2]]&gt;10,"Mid","Start"))</f>
        <v>End</v>
      </c>
      <c r="K5655" s="3">
        <v>0.92311342592592582</v>
      </c>
      <c r="L5655" t="s">
        <v>51</v>
      </c>
      <c r="M5655">
        <v>1</v>
      </c>
      <c r="N5655" s="1" t="s">
        <v>4</v>
      </c>
      <c r="O5655" s="1" t="s">
        <v>21</v>
      </c>
      <c r="P5655" t="s">
        <v>4841</v>
      </c>
      <c r="Q5655" t="s">
        <v>5080</v>
      </c>
      <c r="R5655">
        <v>314.5</v>
      </c>
      <c r="S5655" t="s">
        <v>8</v>
      </c>
      <c r="T5655" t="s">
        <v>4843</v>
      </c>
      <c r="U5655" t="s">
        <v>10</v>
      </c>
      <c r="V5655" t="s">
        <v>11</v>
      </c>
    </row>
    <row r="5656" spans="1:22" x14ac:dyDescent="0.3">
      <c r="A5656">
        <v>3739</v>
      </c>
      <c r="B5656" t="s">
        <v>8469</v>
      </c>
      <c r="C5656" t="s">
        <v>1252</v>
      </c>
      <c r="D5656" t="s">
        <v>2</v>
      </c>
      <c r="E5656" s="2">
        <v>43035</v>
      </c>
      <c r="F5656" s="2" t="str">
        <f>TEXT(Table1[[#This Row],[Date]],"DDDD")</f>
        <v>Friday</v>
      </c>
      <c r="G5656" s="2" t="str">
        <f>TEXT(Table1[[#This Row],[Date]],"mmMM")</f>
        <v>October</v>
      </c>
      <c r="H5656" s="2" t="str">
        <f>IF(Table1[[#This Row],[Day]]="Saturday","Weekend",IF(Table1[[#This Row],[Day]]="Sunday","Weekend","Weekday"))</f>
        <v>Weekday</v>
      </c>
      <c r="I5656" s="2" t="str">
        <f>TEXT(Table1[[#This Row],[Date]],"DD")</f>
        <v>27</v>
      </c>
      <c r="J5656" s="2" t="str">
        <f>IF(Table1[[#This Row],[Date2]]&gt;20,"End",IF(Table1[[#This Row],[Date2]]&gt;10,"Mid","Start"))</f>
        <v>End</v>
      </c>
      <c r="K5656" s="3">
        <v>0.59050925925925923</v>
      </c>
      <c r="L5656" t="s">
        <v>5997</v>
      </c>
      <c r="M5656">
        <v>1</v>
      </c>
      <c r="N5656" s="1" t="s">
        <v>4</v>
      </c>
      <c r="O5656" s="1" t="s">
        <v>21</v>
      </c>
      <c r="P5656" t="s">
        <v>1253</v>
      </c>
      <c r="Q5656" t="s">
        <v>5998</v>
      </c>
      <c r="R5656">
        <v>108</v>
      </c>
      <c r="S5656" t="s">
        <v>8</v>
      </c>
      <c r="T5656" t="s">
        <v>1255</v>
      </c>
      <c r="U5656" t="s">
        <v>1395</v>
      </c>
      <c r="V5656" t="s">
        <v>11</v>
      </c>
    </row>
    <row r="5657" spans="1:22" x14ac:dyDescent="0.3">
      <c r="A5657">
        <v>3743</v>
      </c>
      <c r="B5657" t="s">
        <v>8474</v>
      </c>
      <c r="C5657" t="s">
        <v>2997</v>
      </c>
      <c r="D5657" t="s">
        <v>2</v>
      </c>
      <c r="E5657" s="2">
        <v>43035</v>
      </c>
      <c r="F5657" s="2" t="str">
        <f>TEXT(Table1[[#This Row],[Date]],"DDDD")</f>
        <v>Friday</v>
      </c>
      <c r="G5657" s="2" t="str">
        <f>TEXT(Table1[[#This Row],[Date]],"mmMM")</f>
        <v>October</v>
      </c>
      <c r="H5657" s="2" t="str">
        <f>IF(Table1[[#This Row],[Day]]="Saturday","Weekend",IF(Table1[[#This Row],[Day]]="Sunday","Weekend","Weekday"))</f>
        <v>Weekday</v>
      </c>
      <c r="I5657" s="2" t="str">
        <f>TEXT(Table1[[#This Row],[Date]],"DD")</f>
        <v>27</v>
      </c>
      <c r="J5657" s="2" t="str">
        <f>IF(Table1[[#This Row],[Date2]]&gt;20,"End",IF(Table1[[#This Row],[Date2]]&gt;10,"Mid","Start"))</f>
        <v>End</v>
      </c>
      <c r="K5657" s="3">
        <v>0.62357638888888889</v>
      </c>
      <c r="L5657" t="s">
        <v>3</v>
      </c>
      <c r="M5657">
        <v>1</v>
      </c>
      <c r="N5657" s="1" t="s">
        <v>4</v>
      </c>
      <c r="O5657" s="1" t="s">
        <v>21</v>
      </c>
      <c r="P5657" t="s">
        <v>2998</v>
      </c>
      <c r="Q5657" t="s">
        <v>8475</v>
      </c>
      <c r="R5657">
        <v>225</v>
      </c>
      <c r="S5657" t="s">
        <v>8</v>
      </c>
      <c r="T5657" t="s">
        <v>4215</v>
      </c>
      <c r="U5657" t="s">
        <v>1395</v>
      </c>
      <c r="V5657" t="s">
        <v>11</v>
      </c>
    </row>
    <row r="5658" spans="1:22" x14ac:dyDescent="0.3">
      <c r="A5658">
        <v>3749</v>
      </c>
      <c r="B5658" t="s">
        <v>8484</v>
      </c>
      <c r="C5658" t="s">
        <v>8485</v>
      </c>
      <c r="D5658" t="s">
        <v>2</v>
      </c>
      <c r="E5658" s="2">
        <v>43035</v>
      </c>
      <c r="F5658" s="2" t="str">
        <f>TEXT(Table1[[#This Row],[Date]],"DDDD")</f>
        <v>Friday</v>
      </c>
      <c r="G5658" s="2" t="str">
        <f>TEXT(Table1[[#This Row],[Date]],"mmMM")</f>
        <v>October</v>
      </c>
      <c r="H5658" s="2" t="str">
        <f>IF(Table1[[#This Row],[Day]]="Saturday","Weekend",IF(Table1[[#This Row],[Day]]="Sunday","Weekend","Weekday"))</f>
        <v>Weekday</v>
      </c>
      <c r="I5658" s="2" t="str">
        <f>TEXT(Table1[[#This Row],[Date]],"DD")</f>
        <v>27</v>
      </c>
      <c r="J5658" s="2" t="str">
        <f>IF(Table1[[#This Row],[Date2]]&gt;20,"End",IF(Table1[[#This Row],[Date2]]&gt;10,"Mid","Start"))</f>
        <v>End</v>
      </c>
      <c r="K5658" s="3">
        <v>0.77712962962962961</v>
      </c>
      <c r="L5658" t="s">
        <v>66</v>
      </c>
      <c r="M5658">
        <v>1</v>
      </c>
      <c r="N5658" s="1" t="s">
        <v>4</v>
      </c>
      <c r="O5658" s="1" t="s">
        <v>21</v>
      </c>
      <c r="P5658" t="s">
        <v>8486</v>
      </c>
      <c r="Q5658" t="s">
        <v>8487</v>
      </c>
      <c r="R5658">
        <v>170</v>
      </c>
      <c r="S5658" t="s">
        <v>8</v>
      </c>
      <c r="T5658" t="s">
        <v>8488</v>
      </c>
      <c r="U5658" t="s">
        <v>1395</v>
      </c>
      <c r="V5658" t="s">
        <v>11</v>
      </c>
    </row>
    <row r="5659" spans="1:22" x14ac:dyDescent="0.3">
      <c r="A5659">
        <v>3750</v>
      </c>
      <c r="B5659" t="s">
        <v>8489</v>
      </c>
      <c r="C5659" t="s">
        <v>652</v>
      </c>
      <c r="D5659" t="s">
        <v>2</v>
      </c>
      <c r="E5659" s="2">
        <v>43035</v>
      </c>
      <c r="F5659" s="2" t="str">
        <f>TEXT(Table1[[#This Row],[Date]],"DDDD")</f>
        <v>Friday</v>
      </c>
      <c r="G5659" s="2" t="str">
        <f>TEXT(Table1[[#This Row],[Date]],"mmMM")</f>
        <v>October</v>
      </c>
      <c r="H5659" s="2" t="str">
        <f>IF(Table1[[#This Row],[Day]]="Saturday","Weekend",IF(Table1[[#This Row],[Day]]="Sunday","Weekend","Weekday"))</f>
        <v>Weekday</v>
      </c>
      <c r="I5659" s="2" t="str">
        <f>TEXT(Table1[[#This Row],[Date]],"DD")</f>
        <v>27</v>
      </c>
      <c r="J5659" s="2" t="str">
        <f>IF(Table1[[#This Row],[Date2]]&gt;20,"End",IF(Table1[[#This Row],[Date2]]&gt;10,"Mid","Start"))</f>
        <v>End</v>
      </c>
      <c r="K5659" s="3">
        <v>0.8004282407407407</v>
      </c>
      <c r="L5659" t="s">
        <v>3</v>
      </c>
      <c r="M5659">
        <v>1</v>
      </c>
      <c r="N5659" s="1" t="s">
        <v>4</v>
      </c>
      <c r="O5659" s="1" t="s">
        <v>21</v>
      </c>
      <c r="P5659" t="s">
        <v>653</v>
      </c>
      <c r="Q5659" t="s">
        <v>8490</v>
      </c>
      <c r="R5659">
        <v>202.5</v>
      </c>
      <c r="S5659" t="s">
        <v>8</v>
      </c>
      <c r="T5659" t="s">
        <v>655</v>
      </c>
      <c r="U5659" t="s">
        <v>1395</v>
      </c>
      <c r="V5659" t="s">
        <v>11</v>
      </c>
    </row>
    <row r="5660" spans="1:22" x14ac:dyDescent="0.3">
      <c r="A5660">
        <v>3752</v>
      </c>
      <c r="B5660" t="s">
        <v>8492</v>
      </c>
      <c r="C5660" t="s">
        <v>4797</v>
      </c>
      <c r="D5660" t="s">
        <v>2</v>
      </c>
      <c r="E5660" s="2">
        <v>43035</v>
      </c>
      <c r="F5660" s="2" t="str">
        <f>TEXT(Table1[[#This Row],[Date]],"DDDD")</f>
        <v>Friday</v>
      </c>
      <c r="G5660" s="2" t="str">
        <f>TEXT(Table1[[#This Row],[Date]],"mmMM")</f>
        <v>October</v>
      </c>
      <c r="H5660" s="2" t="str">
        <f>IF(Table1[[#This Row],[Day]]="Saturday","Weekend",IF(Table1[[#This Row],[Day]]="Sunday","Weekend","Weekday"))</f>
        <v>Weekday</v>
      </c>
      <c r="I5660" s="2" t="str">
        <f>TEXT(Table1[[#This Row],[Date]],"DD")</f>
        <v>27</v>
      </c>
      <c r="J5660" s="2" t="str">
        <f>IF(Table1[[#This Row],[Date2]]&gt;20,"End",IF(Table1[[#This Row],[Date2]]&gt;10,"Mid","Start"))</f>
        <v>End</v>
      </c>
      <c r="K5660" s="3">
        <v>0.81465277777777778</v>
      </c>
      <c r="L5660" t="s">
        <v>2142</v>
      </c>
      <c r="M5660">
        <v>1</v>
      </c>
      <c r="N5660" s="1" t="s">
        <v>4</v>
      </c>
      <c r="O5660" t="s">
        <v>21</v>
      </c>
      <c r="P5660" t="s">
        <v>4798</v>
      </c>
      <c r="Q5660" t="s">
        <v>8493</v>
      </c>
      <c r="R5660">
        <v>165.6</v>
      </c>
      <c r="S5660" t="s">
        <v>8</v>
      </c>
      <c r="T5660" t="s">
        <v>4800</v>
      </c>
      <c r="U5660" t="s">
        <v>1395</v>
      </c>
      <c r="V5660" t="s">
        <v>11</v>
      </c>
    </row>
    <row r="5661" spans="1:22" x14ac:dyDescent="0.3">
      <c r="A5661">
        <v>3759</v>
      </c>
      <c r="B5661" t="s">
        <v>8508</v>
      </c>
      <c r="C5661" t="s">
        <v>1813</v>
      </c>
      <c r="D5661" t="s">
        <v>2</v>
      </c>
      <c r="E5661" s="2">
        <v>43035</v>
      </c>
      <c r="F5661" s="2" t="str">
        <f>TEXT(Table1[[#This Row],[Date]],"DDDD")</f>
        <v>Friday</v>
      </c>
      <c r="G5661" s="2" t="str">
        <f>TEXT(Table1[[#This Row],[Date]],"mmMM")</f>
        <v>October</v>
      </c>
      <c r="H5661" s="2" t="str">
        <f>IF(Table1[[#This Row],[Day]]="Saturday","Weekend",IF(Table1[[#This Row],[Day]]="Sunday","Weekend","Weekday"))</f>
        <v>Weekday</v>
      </c>
      <c r="I5661" s="2" t="str">
        <f>TEXT(Table1[[#This Row],[Date]],"DD")</f>
        <v>27</v>
      </c>
      <c r="J5661" s="2" t="str">
        <f>IF(Table1[[#This Row],[Date2]]&gt;20,"End",IF(Table1[[#This Row],[Date2]]&gt;10,"Mid","Start"))</f>
        <v>End</v>
      </c>
      <c r="K5661" s="3">
        <v>0.86104166666666671</v>
      </c>
      <c r="L5661" t="s">
        <v>2142</v>
      </c>
      <c r="M5661">
        <v>1</v>
      </c>
      <c r="N5661" s="1" t="s">
        <v>4</v>
      </c>
      <c r="O5661" t="s">
        <v>21</v>
      </c>
      <c r="P5661" t="s">
        <v>1814</v>
      </c>
      <c r="Q5661" t="s">
        <v>2662</v>
      </c>
      <c r="R5661">
        <v>238.5</v>
      </c>
      <c r="S5661" t="s">
        <v>8</v>
      </c>
      <c r="T5661" t="s">
        <v>1816</v>
      </c>
      <c r="U5661" t="s">
        <v>1395</v>
      </c>
      <c r="V5661" t="s">
        <v>11</v>
      </c>
    </row>
    <row r="5662" spans="1:22" x14ac:dyDescent="0.3">
      <c r="A5662">
        <v>3762</v>
      </c>
      <c r="B5662" t="s">
        <v>8512</v>
      </c>
      <c r="C5662" t="s">
        <v>4257</v>
      </c>
      <c r="D5662" t="s">
        <v>2</v>
      </c>
      <c r="E5662" s="2">
        <v>43035</v>
      </c>
      <c r="F5662" s="2" t="str">
        <f>TEXT(Table1[[#This Row],[Date]],"DDDD")</f>
        <v>Friday</v>
      </c>
      <c r="G5662" s="2" t="str">
        <f>TEXT(Table1[[#This Row],[Date]],"mmMM")</f>
        <v>October</v>
      </c>
      <c r="H5662" s="2" t="str">
        <f>IF(Table1[[#This Row],[Day]]="Saturday","Weekend",IF(Table1[[#This Row],[Day]]="Sunday","Weekend","Weekday"))</f>
        <v>Weekday</v>
      </c>
      <c r="I5662" s="2" t="str">
        <f>TEXT(Table1[[#This Row],[Date]],"DD")</f>
        <v>27</v>
      </c>
      <c r="J5662" s="2" t="str">
        <f>IF(Table1[[#This Row],[Date2]]&gt;20,"End",IF(Table1[[#This Row],[Date2]]&gt;10,"Mid","Start"))</f>
        <v>End</v>
      </c>
      <c r="K5662" s="3">
        <v>0.86234953703703709</v>
      </c>
      <c r="L5662" t="s">
        <v>3</v>
      </c>
      <c r="M5662">
        <v>1</v>
      </c>
      <c r="N5662" s="1" t="s">
        <v>4</v>
      </c>
      <c r="O5662" t="s">
        <v>21</v>
      </c>
      <c r="P5662" t="s">
        <v>4258</v>
      </c>
      <c r="Q5662" t="s">
        <v>8513</v>
      </c>
      <c r="R5662">
        <v>135</v>
      </c>
      <c r="S5662" t="s">
        <v>8</v>
      </c>
      <c r="T5662" t="s">
        <v>4259</v>
      </c>
      <c r="U5662" t="s">
        <v>1395</v>
      </c>
      <c r="V5662" t="s">
        <v>11</v>
      </c>
    </row>
    <row r="5663" spans="1:22" x14ac:dyDescent="0.3">
      <c r="A5663">
        <v>3779</v>
      </c>
      <c r="B5663" t="s">
        <v>8548</v>
      </c>
      <c r="C5663" t="s">
        <v>1017</v>
      </c>
      <c r="D5663" t="s">
        <v>2</v>
      </c>
      <c r="E5663" s="2">
        <v>43035</v>
      </c>
      <c r="F5663" s="2" t="str">
        <f>TEXT(Table1[[#This Row],[Date]],"DDDD")</f>
        <v>Friday</v>
      </c>
      <c r="G5663" s="2" t="str">
        <f>TEXT(Table1[[#This Row],[Date]],"mmMM")</f>
        <v>October</v>
      </c>
      <c r="H5663" s="2" t="str">
        <f>IF(Table1[[#This Row],[Day]]="Saturday","Weekend",IF(Table1[[#This Row],[Day]]="Sunday","Weekend","Weekday"))</f>
        <v>Weekday</v>
      </c>
      <c r="I5663" s="2" t="str">
        <f>TEXT(Table1[[#This Row],[Date]],"DD")</f>
        <v>27</v>
      </c>
      <c r="J5663" s="2" t="str">
        <f>IF(Table1[[#This Row],[Date2]]&gt;20,"End",IF(Table1[[#This Row],[Date2]]&gt;10,"Mid","Start"))</f>
        <v>End</v>
      </c>
      <c r="K5663" s="3">
        <v>0.90622685185185181</v>
      </c>
      <c r="L5663" t="s">
        <v>168</v>
      </c>
      <c r="M5663">
        <v>1</v>
      </c>
      <c r="N5663" s="1" t="s">
        <v>4</v>
      </c>
      <c r="O5663" t="s">
        <v>21</v>
      </c>
      <c r="P5663" t="s">
        <v>1018</v>
      </c>
      <c r="Q5663" t="s">
        <v>8549</v>
      </c>
      <c r="R5663">
        <v>180</v>
      </c>
      <c r="S5663" t="s">
        <v>8</v>
      </c>
      <c r="T5663" t="s">
        <v>1020</v>
      </c>
      <c r="U5663" t="s">
        <v>1395</v>
      </c>
      <c r="V5663" t="s">
        <v>11</v>
      </c>
    </row>
    <row r="5664" spans="1:22" x14ac:dyDescent="0.3">
      <c r="A5664">
        <v>3788</v>
      </c>
      <c r="B5664" t="s">
        <v>8569</v>
      </c>
      <c r="C5664" t="s">
        <v>8570</v>
      </c>
      <c r="D5664" t="s">
        <v>2</v>
      </c>
      <c r="E5664" s="2">
        <v>43035</v>
      </c>
      <c r="F5664" s="2" t="str">
        <f>TEXT(Table1[[#This Row],[Date]],"DDDD")</f>
        <v>Friday</v>
      </c>
      <c r="G5664" s="2" t="str">
        <f>TEXT(Table1[[#This Row],[Date]],"mmMM")</f>
        <v>October</v>
      </c>
      <c r="H5664" s="2" t="str">
        <f>IF(Table1[[#This Row],[Day]]="Saturday","Weekend",IF(Table1[[#This Row],[Day]]="Sunday","Weekend","Weekday"))</f>
        <v>Weekday</v>
      </c>
      <c r="I5664" s="2" t="str">
        <f>TEXT(Table1[[#This Row],[Date]],"DD")</f>
        <v>27</v>
      </c>
      <c r="J5664" s="2" t="str">
        <f>IF(Table1[[#This Row],[Date2]]&gt;20,"End",IF(Table1[[#This Row],[Date2]]&gt;10,"Mid","Start"))</f>
        <v>End</v>
      </c>
      <c r="K5664" s="3">
        <v>0.96959490740740739</v>
      </c>
      <c r="L5664" t="s">
        <v>5997</v>
      </c>
      <c r="M5664">
        <v>1</v>
      </c>
      <c r="N5664" s="1" t="s">
        <v>4</v>
      </c>
      <c r="O5664" t="s">
        <v>21</v>
      </c>
      <c r="P5664" t="s">
        <v>8571</v>
      </c>
      <c r="Q5664" t="s">
        <v>8572</v>
      </c>
      <c r="R5664">
        <v>109.8</v>
      </c>
      <c r="S5664" t="s">
        <v>8</v>
      </c>
      <c r="T5664" t="s">
        <v>8573</v>
      </c>
      <c r="U5664" t="s">
        <v>1395</v>
      </c>
      <c r="V5664" t="s">
        <v>11</v>
      </c>
    </row>
    <row r="5665" spans="1:22" x14ac:dyDescent="0.3">
      <c r="A5665">
        <v>6032</v>
      </c>
      <c r="B5665" t="s">
        <v>13064</v>
      </c>
      <c r="C5665" t="s">
        <v>6284</v>
      </c>
      <c r="D5665" t="s">
        <v>2</v>
      </c>
      <c r="E5665" s="2">
        <v>43066</v>
      </c>
      <c r="F5665" s="2" t="str">
        <f>TEXT(Table1[[#This Row],[Date]],"DDDD")</f>
        <v>Monday</v>
      </c>
      <c r="G5665" s="2" t="str">
        <f>TEXT(Table1[[#This Row],[Date]],"mmMM")</f>
        <v>November</v>
      </c>
      <c r="H5665" s="2" t="str">
        <f>IF(Table1[[#This Row],[Day]]="Saturday","Weekend",IF(Table1[[#This Row],[Day]]="Sunday","Weekend","Weekday"))</f>
        <v>Weekday</v>
      </c>
      <c r="I5665" s="2" t="str">
        <f>TEXT(Table1[[#This Row],[Date]],"DD")</f>
        <v>27</v>
      </c>
      <c r="J5665" s="2" t="str">
        <f>IF(Table1[[#This Row],[Date2]]&gt;20,"End",IF(Table1[[#This Row],[Date2]]&gt;10,"Mid","Start"))</f>
        <v>End</v>
      </c>
      <c r="K5665" s="3">
        <v>1.0879629629629629E-3</v>
      </c>
      <c r="L5665" t="s">
        <v>168</v>
      </c>
      <c r="M5665">
        <v>1</v>
      </c>
      <c r="N5665" s="1" t="s">
        <v>4</v>
      </c>
      <c r="O5665" t="s">
        <v>21</v>
      </c>
      <c r="P5665" t="s">
        <v>6285</v>
      </c>
      <c r="Q5665" t="s">
        <v>13065</v>
      </c>
      <c r="R5665">
        <v>200</v>
      </c>
      <c r="S5665" t="s">
        <v>8</v>
      </c>
      <c r="T5665" t="s">
        <v>6286</v>
      </c>
      <c r="U5665" t="s">
        <v>1395</v>
      </c>
      <c r="V5665" t="s">
        <v>11</v>
      </c>
    </row>
    <row r="5666" spans="1:22" x14ac:dyDescent="0.3">
      <c r="A5666">
        <v>6043</v>
      </c>
      <c r="B5666" t="s">
        <v>13083</v>
      </c>
      <c r="C5666" t="s">
        <v>13084</v>
      </c>
      <c r="D5666" t="s">
        <v>2</v>
      </c>
      <c r="E5666" s="2">
        <v>43066</v>
      </c>
      <c r="F5666" s="2" t="str">
        <f>TEXT(Table1[[#This Row],[Date]],"DDDD")</f>
        <v>Monday</v>
      </c>
      <c r="G5666" s="2" t="str">
        <f>TEXT(Table1[[#This Row],[Date]],"mmMM")</f>
        <v>November</v>
      </c>
      <c r="H5666" s="2" t="str">
        <f>IF(Table1[[#This Row],[Day]]="Saturday","Weekend",IF(Table1[[#This Row],[Day]]="Sunday","Weekend","Weekday"))</f>
        <v>Weekday</v>
      </c>
      <c r="I5666" s="2" t="str">
        <f>TEXT(Table1[[#This Row],[Date]],"DD")</f>
        <v>27</v>
      </c>
      <c r="J5666" s="2" t="str">
        <f>IF(Table1[[#This Row],[Date2]]&gt;20,"End",IF(Table1[[#This Row],[Date2]]&gt;10,"Mid","Start"))</f>
        <v>End</v>
      </c>
      <c r="K5666" s="3">
        <v>0.83259259259259255</v>
      </c>
      <c r="L5666" t="s">
        <v>51</v>
      </c>
      <c r="M5666">
        <v>1</v>
      </c>
      <c r="N5666" s="1" t="s">
        <v>4</v>
      </c>
      <c r="O5666" t="s">
        <v>21</v>
      </c>
      <c r="P5666" t="s">
        <v>13085</v>
      </c>
      <c r="Q5666" t="s">
        <v>12485</v>
      </c>
      <c r="R5666">
        <v>195</v>
      </c>
      <c r="S5666" t="s">
        <v>8</v>
      </c>
      <c r="T5666" t="s">
        <v>13086</v>
      </c>
      <c r="U5666" t="s">
        <v>1395</v>
      </c>
      <c r="V5666" t="s">
        <v>11</v>
      </c>
    </row>
    <row r="5667" spans="1:22" x14ac:dyDescent="0.3">
      <c r="A5667">
        <v>6049</v>
      </c>
      <c r="B5667" t="s">
        <v>13098</v>
      </c>
      <c r="C5667" t="s">
        <v>11108</v>
      </c>
      <c r="D5667" t="s">
        <v>2</v>
      </c>
      <c r="E5667" s="2">
        <v>43066</v>
      </c>
      <c r="F5667" s="2" t="str">
        <f>TEXT(Table1[[#This Row],[Date]],"DDDD")</f>
        <v>Monday</v>
      </c>
      <c r="G5667" s="2" t="str">
        <f>TEXT(Table1[[#This Row],[Date]],"mmMM")</f>
        <v>November</v>
      </c>
      <c r="H5667" s="2" t="str">
        <f>IF(Table1[[#This Row],[Day]]="Saturday","Weekend",IF(Table1[[#This Row],[Day]]="Sunday","Weekend","Weekday"))</f>
        <v>Weekday</v>
      </c>
      <c r="I5667" s="2" t="str">
        <f>TEXT(Table1[[#This Row],[Date]],"DD")</f>
        <v>27</v>
      </c>
      <c r="J5667" s="2" t="str">
        <f>IF(Table1[[#This Row],[Date2]]&gt;20,"End",IF(Table1[[#This Row],[Date2]]&gt;10,"Mid","Start"))</f>
        <v>End</v>
      </c>
      <c r="K5667" s="3">
        <v>0.85253472222222226</v>
      </c>
      <c r="L5667" t="s">
        <v>3</v>
      </c>
      <c r="M5667">
        <v>1</v>
      </c>
      <c r="N5667" s="1" t="s">
        <v>4</v>
      </c>
      <c r="O5667" t="s">
        <v>21</v>
      </c>
      <c r="P5667" t="s">
        <v>11109</v>
      </c>
      <c r="Q5667" t="s">
        <v>13099</v>
      </c>
      <c r="R5667">
        <v>207</v>
      </c>
      <c r="S5667" t="s">
        <v>8</v>
      </c>
      <c r="T5667" t="s">
        <v>11111</v>
      </c>
      <c r="U5667" t="s">
        <v>1395</v>
      </c>
      <c r="V5667" t="s">
        <v>11</v>
      </c>
    </row>
    <row r="5668" spans="1:22" x14ac:dyDescent="0.3">
      <c r="A5668">
        <v>6052</v>
      </c>
      <c r="B5668" t="s">
        <v>13104</v>
      </c>
      <c r="C5668" t="s">
        <v>85</v>
      </c>
      <c r="D5668" t="s">
        <v>2</v>
      </c>
      <c r="E5668" s="2">
        <v>43066</v>
      </c>
      <c r="F5668" s="2" t="str">
        <f>TEXT(Table1[[#This Row],[Date]],"DDDD")</f>
        <v>Monday</v>
      </c>
      <c r="G5668" s="2" t="str">
        <f>TEXT(Table1[[#This Row],[Date]],"mmMM")</f>
        <v>November</v>
      </c>
      <c r="H5668" s="2" t="str">
        <f>IF(Table1[[#This Row],[Day]]="Saturday","Weekend",IF(Table1[[#This Row],[Day]]="Sunday","Weekend","Weekday"))</f>
        <v>Weekday</v>
      </c>
      <c r="I5668" s="2" t="str">
        <f>TEXT(Table1[[#This Row],[Date]],"DD")</f>
        <v>27</v>
      </c>
      <c r="J5668" s="2" t="str">
        <f>IF(Table1[[#This Row],[Date2]]&gt;20,"End",IF(Table1[[#This Row],[Date2]]&gt;10,"Mid","Start"))</f>
        <v>End</v>
      </c>
      <c r="K5668" s="3">
        <v>0.87740740740740741</v>
      </c>
      <c r="L5668" t="s">
        <v>73</v>
      </c>
      <c r="M5668">
        <v>1</v>
      </c>
      <c r="N5668" s="1" t="s">
        <v>4</v>
      </c>
      <c r="O5668" t="s">
        <v>21</v>
      </c>
      <c r="P5668" t="s">
        <v>86</v>
      </c>
      <c r="Q5668" t="s">
        <v>1924</v>
      </c>
      <c r="R5668">
        <v>108</v>
      </c>
      <c r="S5668" t="s">
        <v>8</v>
      </c>
      <c r="T5668" t="s">
        <v>88</v>
      </c>
      <c r="U5668" t="s">
        <v>1395</v>
      </c>
      <c r="V5668" t="s">
        <v>11</v>
      </c>
    </row>
    <row r="5669" spans="1:22" x14ac:dyDescent="0.3">
      <c r="A5669">
        <v>6053</v>
      </c>
      <c r="B5669" t="s">
        <v>13105</v>
      </c>
      <c r="C5669" t="s">
        <v>670</v>
      </c>
      <c r="D5669" t="s">
        <v>2</v>
      </c>
      <c r="E5669" s="2">
        <v>43066</v>
      </c>
      <c r="F5669" s="2" t="str">
        <f>TEXT(Table1[[#This Row],[Date]],"DDDD")</f>
        <v>Monday</v>
      </c>
      <c r="G5669" s="2" t="str">
        <f>TEXT(Table1[[#This Row],[Date]],"mmMM")</f>
        <v>November</v>
      </c>
      <c r="H5669" s="2" t="str">
        <f>IF(Table1[[#This Row],[Day]]="Saturday","Weekend",IF(Table1[[#This Row],[Day]]="Sunday","Weekend","Weekday"))</f>
        <v>Weekday</v>
      </c>
      <c r="I5669" s="2" t="str">
        <f>TEXT(Table1[[#This Row],[Date]],"DD")</f>
        <v>27</v>
      </c>
      <c r="J5669" s="2" t="str">
        <f>IF(Table1[[#This Row],[Date2]]&gt;20,"End",IF(Table1[[#This Row],[Date2]]&gt;10,"Mid","Start"))</f>
        <v>End</v>
      </c>
      <c r="K5669" s="3">
        <v>0.8806018518518518</v>
      </c>
      <c r="L5669" t="s">
        <v>73</v>
      </c>
      <c r="M5669">
        <v>1</v>
      </c>
      <c r="N5669" s="1" t="s">
        <v>4</v>
      </c>
      <c r="O5669" t="s">
        <v>21</v>
      </c>
      <c r="P5669" t="s">
        <v>671</v>
      </c>
      <c r="Q5669" t="s">
        <v>1924</v>
      </c>
      <c r="R5669">
        <v>108</v>
      </c>
      <c r="S5669" t="s">
        <v>8</v>
      </c>
      <c r="T5669" t="s">
        <v>673</v>
      </c>
      <c r="U5669" t="s">
        <v>1395</v>
      </c>
      <c r="V5669" t="s">
        <v>11</v>
      </c>
    </row>
    <row r="5670" spans="1:22" x14ac:dyDescent="0.3">
      <c r="A5670">
        <v>6055</v>
      </c>
      <c r="B5670" t="s">
        <v>13107</v>
      </c>
      <c r="C5670" t="s">
        <v>4374</v>
      </c>
      <c r="D5670" t="s">
        <v>2</v>
      </c>
      <c r="E5670" s="2">
        <v>43066</v>
      </c>
      <c r="F5670" s="2" t="str">
        <f>TEXT(Table1[[#This Row],[Date]],"DDDD")</f>
        <v>Monday</v>
      </c>
      <c r="G5670" s="2" t="str">
        <f>TEXT(Table1[[#This Row],[Date]],"mmMM")</f>
        <v>November</v>
      </c>
      <c r="H5670" s="2" t="str">
        <f>IF(Table1[[#This Row],[Day]]="Saturday","Weekend",IF(Table1[[#This Row],[Day]]="Sunday","Weekend","Weekday"))</f>
        <v>Weekday</v>
      </c>
      <c r="I5670" s="2" t="str">
        <f>TEXT(Table1[[#This Row],[Date]],"DD")</f>
        <v>27</v>
      </c>
      <c r="J5670" s="2" t="str">
        <f>IF(Table1[[#This Row],[Date2]]&gt;20,"End",IF(Table1[[#This Row],[Date2]]&gt;10,"Mid","Start"))</f>
        <v>End</v>
      </c>
      <c r="K5670" s="3">
        <v>0.88416666666666666</v>
      </c>
      <c r="L5670" t="s">
        <v>2142</v>
      </c>
      <c r="M5670">
        <v>1</v>
      </c>
      <c r="N5670" s="1" t="s">
        <v>4</v>
      </c>
      <c r="O5670" t="s">
        <v>21</v>
      </c>
      <c r="P5670" t="s">
        <v>4375</v>
      </c>
      <c r="Q5670" t="s">
        <v>10031</v>
      </c>
      <c r="R5670">
        <v>188.1</v>
      </c>
      <c r="S5670" t="s">
        <v>8</v>
      </c>
      <c r="T5670" t="s">
        <v>4377</v>
      </c>
      <c r="U5670" t="s">
        <v>1395</v>
      </c>
      <c r="V5670" t="s">
        <v>11</v>
      </c>
    </row>
    <row r="5671" spans="1:22" x14ac:dyDescent="0.3">
      <c r="A5671">
        <v>6056</v>
      </c>
      <c r="B5671" t="s">
        <v>13108</v>
      </c>
      <c r="C5671" t="s">
        <v>13109</v>
      </c>
      <c r="D5671" t="s">
        <v>2</v>
      </c>
      <c r="E5671" s="2">
        <v>43066</v>
      </c>
      <c r="F5671" s="2" t="str">
        <f>TEXT(Table1[[#This Row],[Date]],"DDDD")</f>
        <v>Monday</v>
      </c>
      <c r="G5671" s="2" t="str">
        <f>TEXT(Table1[[#This Row],[Date]],"mmMM")</f>
        <v>November</v>
      </c>
      <c r="H5671" s="2" t="str">
        <f>IF(Table1[[#This Row],[Day]]="Saturday","Weekend",IF(Table1[[#This Row],[Day]]="Sunday","Weekend","Weekday"))</f>
        <v>Weekday</v>
      </c>
      <c r="I5671" s="2" t="str">
        <f>TEXT(Table1[[#This Row],[Date]],"DD")</f>
        <v>27</v>
      </c>
      <c r="J5671" s="2" t="str">
        <f>IF(Table1[[#This Row],[Date2]]&gt;20,"End",IF(Table1[[#This Row],[Date2]]&gt;10,"Mid","Start"))</f>
        <v>End</v>
      </c>
      <c r="K5671" s="3">
        <v>0.88703703703703696</v>
      </c>
      <c r="L5671" t="s">
        <v>73</v>
      </c>
      <c r="M5671">
        <v>1</v>
      </c>
      <c r="N5671" s="1" t="s">
        <v>4</v>
      </c>
      <c r="O5671" t="s">
        <v>21</v>
      </c>
      <c r="P5671" t="s">
        <v>13110</v>
      </c>
      <c r="Q5671" t="s">
        <v>13111</v>
      </c>
      <c r="R5671">
        <v>171</v>
      </c>
      <c r="S5671" t="s">
        <v>8</v>
      </c>
      <c r="T5671" t="s">
        <v>13112</v>
      </c>
      <c r="U5671" t="s">
        <v>1395</v>
      </c>
      <c r="V5671" t="s">
        <v>11</v>
      </c>
    </row>
    <row r="5672" spans="1:22" x14ac:dyDescent="0.3">
      <c r="A5672">
        <v>6058</v>
      </c>
      <c r="B5672" t="s">
        <v>13115</v>
      </c>
      <c r="C5672" t="s">
        <v>11392</v>
      </c>
      <c r="D5672" t="s">
        <v>2</v>
      </c>
      <c r="E5672" s="2">
        <v>43066</v>
      </c>
      <c r="F5672" s="2" t="str">
        <f>TEXT(Table1[[#This Row],[Date]],"DDDD")</f>
        <v>Monday</v>
      </c>
      <c r="G5672" s="2" t="str">
        <f>TEXT(Table1[[#This Row],[Date]],"mmMM")</f>
        <v>November</v>
      </c>
      <c r="H5672" s="2" t="str">
        <f>IF(Table1[[#This Row],[Day]]="Saturday","Weekend",IF(Table1[[#This Row],[Day]]="Sunday","Weekend","Weekday"))</f>
        <v>Weekday</v>
      </c>
      <c r="I5672" s="2" t="str">
        <f>TEXT(Table1[[#This Row],[Date]],"DD")</f>
        <v>27</v>
      </c>
      <c r="J5672" s="2" t="str">
        <f>IF(Table1[[#This Row],[Date2]]&gt;20,"End",IF(Table1[[#This Row],[Date2]]&gt;10,"Mid","Start"))</f>
        <v>End</v>
      </c>
      <c r="K5672" s="3">
        <v>0.89277777777777778</v>
      </c>
      <c r="L5672" t="s">
        <v>73</v>
      </c>
      <c r="M5672">
        <v>1</v>
      </c>
      <c r="N5672" s="1" t="s">
        <v>4</v>
      </c>
      <c r="O5672" s="1" t="s">
        <v>21</v>
      </c>
      <c r="P5672" t="s">
        <v>11393</v>
      </c>
      <c r="Q5672" t="s">
        <v>13116</v>
      </c>
      <c r="R5672">
        <v>172.8</v>
      </c>
      <c r="S5672" t="s">
        <v>8</v>
      </c>
      <c r="T5672" t="s">
        <v>12243</v>
      </c>
      <c r="U5672" t="s">
        <v>1395</v>
      </c>
      <c r="V5672" t="s">
        <v>11</v>
      </c>
    </row>
    <row r="5673" spans="1:22" x14ac:dyDescent="0.3">
      <c r="A5673">
        <v>6064</v>
      </c>
      <c r="B5673" t="s">
        <v>13127</v>
      </c>
      <c r="C5673" t="s">
        <v>983</v>
      </c>
      <c r="D5673" t="s">
        <v>2</v>
      </c>
      <c r="E5673" s="2">
        <v>43066</v>
      </c>
      <c r="F5673" s="2" t="str">
        <f>TEXT(Table1[[#This Row],[Date]],"DDDD")</f>
        <v>Monday</v>
      </c>
      <c r="G5673" s="2" t="str">
        <f>TEXT(Table1[[#This Row],[Date]],"mmMM")</f>
        <v>November</v>
      </c>
      <c r="H5673" s="2" t="str">
        <f>IF(Table1[[#This Row],[Day]]="Saturday","Weekend",IF(Table1[[#This Row],[Day]]="Sunday","Weekend","Weekday"))</f>
        <v>Weekday</v>
      </c>
      <c r="I5673" s="2" t="str">
        <f>TEXT(Table1[[#This Row],[Date]],"DD")</f>
        <v>27</v>
      </c>
      <c r="J5673" s="2" t="str">
        <f>IF(Table1[[#This Row],[Date2]]&gt;20,"End",IF(Table1[[#This Row],[Date2]]&gt;10,"Mid","Start"))</f>
        <v>End</v>
      </c>
      <c r="K5673" s="3">
        <v>0.91111111111111109</v>
      </c>
      <c r="L5673" t="s">
        <v>73</v>
      </c>
      <c r="M5673">
        <v>1</v>
      </c>
      <c r="N5673" s="1" t="s">
        <v>4</v>
      </c>
      <c r="O5673" s="1" t="s">
        <v>21</v>
      </c>
      <c r="P5673" t="s">
        <v>984</v>
      </c>
      <c r="Q5673" t="s">
        <v>13128</v>
      </c>
      <c r="R5673">
        <v>121.5</v>
      </c>
      <c r="S5673" t="s">
        <v>8</v>
      </c>
      <c r="T5673" t="s">
        <v>986</v>
      </c>
      <c r="U5673" t="s">
        <v>1395</v>
      </c>
      <c r="V5673" t="s">
        <v>11</v>
      </c>
    </row>
    <row r="5674" spans="1:22" x14ac:dyDescent="0.3">
      <c r="A5674">
        <v>6065</v>
      </c>
      <c r="B5674" t="s">
        <v>13129</v>
      </c>
      <c r="C5674" t="s">
        <v>983</v>
      </c>
      <c r="D5674" t="s">
        <v>2</v>
      </c>
      <c r="E5674" s="2">
        <v>43066</v>
      </c>
      <c r="F5674" s="2" t="str">
        <f>TEXT(Table1[[#This Row],[Date]],"DDDD")</f>
        <v>Monday</v>
      </c>
      <c r="G5674" s="2" t="str">
        <f>TEXT(Table1[[#This Row],[Date]],"mmMM")</f>
        <v>November</v>
      </c>
      <c r="H5674" s="2" t="str">
        <f>IF(Table1[[#This Row],[Day]]="Saturday","Weekend",IF(Table1[[#This Row],[Day]]="Sunday","Weekend","Weekday"))</f>
        <v>Weekday</v>
      </c>
      <c r="I5674" s="2" t="str">
        <f>TEXT(Table1[[#This Row],[Date]],"DD")</f>
        <v>27</v>
      </c>
      <c r="J5674" s="2" t="str">
        <f>IF(Table1[[#This Row],[Date2]]&gt;20,"End",IF(Table1[[#This Row],[Date2]]&gt;10,"Mid","Start"))</f>
        <v>End</v>
      </c>
      <c r="K5674" s="3">
        <v>0.91562500000000002</v>
      </c>
      <c r="L5674" t="s">
        <v>51</v>
      </c>
      <c r="M5674">
        <v>1</v>
      </c>
      <c r="N5674" s="1" t="s">
        <v>4</v>
      </c>
      <c r="O5674" s="1" t="s">
        <v>21</v>
      </c>
      <c r="P5674" t="s">
        <v>984</v>
      </c>
      <c r="Q5674" t="s">
        <v>11093</v>
      </c>
      <c r="R5674">
        <v>285</v>
      </c>
      <c r="S5674" t="s">
        <v>8</v>
      </c>
      <c r="T5674" t="s">
        <v>986</v>
      </c>
      <c r="U5674" t="s">
        <v>1395</v>
      </c>
      <c r="V5674" t="s">
        <v>11</v>
      </c>
    </row>
    <row r="5675" spans="1:22" x14ac:dyDescent="0.3">
      <c r="A5675">
        <v>201</v>
      </c>
      <c r="B5675" t="s">
        <v>487</v>
      </c>
      <c r="C5675" t="s">
        <v>199</v>
      </c>
      <c r="D5675" t="s">
        <v>2</v>
      </c>
      <c r="E5675" s="2">
        <v>42974</v>
      </c>
      <c r="F5675" s="2" t="str">
        <f>TEXT(Table1[[#This Row],[Date]],"DDDD")</f>
        <v>Sunday</v>
      </c>
      <c r="G5675" s="2" t="str">
        <f>TEXT(Table1[[#This Row],[Date]],"mmMM")</f>
        <v>August</v>
      </c>
      <c r="H5675" s="2" t="str">
        <f>IF(Table1[[#This Row],[Day]]="Saturday","Weekend",IF(Table1[[#This Row],[Day]]="Sunday","Weekend","Weekday"))</f>
        <v>Weekend</v>
      </c>
      <c r="I5675" s="2" t="str">
        <f>TEXT(Table1[[#This Row],[Date]],"DD")</f>
        <v>27</v>
      </c>
      <c r="J5675" s="2" t="str">
        <f>IF(Table1[[#This Row],[Date2]]&gt;20,"End",IF(Table1[[#This Row],[Date2]]&gt;10,"Mid","Start"))</f>
        <v>End</v>
      </c>
      <c r="K5675" s="3">
        <v>0.54380787037037037</v>
      </c>
      <c r="L5675" t="s">
        <v>73</v>
      </c>
      <c r="M5675">
        <v>1</v>
      </c>
      <c r="N5675" s="1" t="s">
        <v>4</v>
      </c>
      <c r="O5675" s="1" t="s">
        <v>21</v>
      </c>
      <c r="P5675" t="s">
        <v>201</v>
      </c>
      <c r="Q5675" t="s">
        <v>488</v>
      </c>
      <c r="R5675">
        <v>76.5</v>
      </c>
      <c r="S5675" t="s">
        <v>8</v>
      </c>
      <c r="T5675" t="s">
        <v>203</v>
      </c>
      <c r="U5675"/>
      <c r="V5675" t="s">
        <v>11</v>
      </c>
    </row>
    <row r="5676" spans="1:22" x14ac:dyDescent="0.3">
      <c r="A5676">
        <v>202</v>
      </c>
      <c r="B5676" t="s">
        <v>489</v>
      </c>
      <c r="C5676" t="s">
        <v>199</v>
      </c>
      <c r="D5676" t="s">
        <v>2</v>
      </c>
      <c r="E5676" s="2">
        <v>42974</v>
      </c>
      <c r="F5676" s="2" t="str">
        <f>TEXT(Table1[[#This Row],[Date]],"DDDD")</f>
        <v>Sunday</v>
      </c>
      <c r="G5676" s="2" t="str">
        <f>TEXT(Table1[[#This Row],[Date]],"mmMM")</f>
        <v>August</v>
      </c>
      <c r="H5676" s="2" t="str">
        <f>IF(Table1[[#This Row],[Day]]="Saturday","Weekend",IF(Table1[[#This Row],[Day]]="Sunday","Weekend","Weekday"))</f>
        <v>Weekend</v>
      </c>
      <c r="I5676" s="2" t="str">
        <f>TEXT(Table1[[#This Row],[Date]],"DD")</f>
        <v>27</v>
      </c>
      <c r="J5676" s="2" t="str">
        <f>IF(Table1[[#This Row],[Date2]]&gt;20,"End",IF(Table1[[#This Row],[Date2]]&gt;10,"Mid","Start"))</f>
        <v>End</v>
      </c>
      <c r="K5676" s="3">
        <v>0.54385416666666664</v>
      </c>
      <c r="L5676" t="s">
        <v>73</v>
      </c>
      <c r="M5676">
        <v>1</v>
      </c>
      <c r="N5676" s="1" t="s">
        <v>4</v>
      </c>
      <c r="O5676" s="1" t="s">
        <v>21</v>
      </c>
      <c r="P5676" t="s">
        <v>201</v>
      </c>
      <c r="Q5676" t="s">
        <v>488</v>
      </c>
      <c r="R5676">
        <v>76.5</v>
      </c>
      <c r="S5676" t="s">
        <v>8</v>
      </c>
      <c r="T5676" t="s">
        <v>203</v>
      </c>
      <c r="U5676"/>
      <c r="V5676" t="s">
        <v>11</v>
      </c>
    </row>
    <row r="5677" spans="1:22" x14ac:dyDescent="0.3">
      <c r="A5677">
        <v>203</v>
      </c>
      <c r="B5677" t="s">
        <v>490</v>
      </c>
      <c r="C5677" t="s">
        <v>199</v>
      </c>
      <c r="D5677" t="s">
        <v>2</v>
      </c>
      <c r="E5677" s="2">
        <v>42974</v>
      </c>
      <c r="F5677" s="2" t="str">
        <f>TEXT(Table1[[#This Row],[Date]],"DDDD")</f>
        <v>Sunday</v>
      </c>
      <c r="G5677" s="2" t="str">
        <f>TEXT(Table1[[#This Row],[Date]],"mmMM")</f>
        <v>August</v>
      </c>
      <c r="H5677" s="2" t="str">
        <f>IF(Table1[[#This Row],[Day]]="Saturday","Weekend",IF(Table1[[#This Row],[Day]]="Sunday","Weekend","Weekday"))</f>
        <v>Weekend</v>
      </c>
      <c r="I5677" s="2" t="str">
        <f>TEXT(Table1[[#This Row],[Date]],"DD")</f>
        <v>27</v>
      </c>
      <c r="J5677" s="2" t="str">
        <f>IF(Table1[[#This Row],[Date2]]&gt;20,"End",IF(Table1[[#This Row],[Date2]]&gt;10,"Mid","Start"))</f>
        <v>End</v>
      </c>
      <c r="K5677" s="3">
        <v>0.54388888888888887</v>
      </c>
      <c r="L5677" t="s">
        <v>73</v>
      </c>
      <c r="M5677">
        <v>1</v>
      </c>
      <c r="N5677" s="1" t="s">
        <v>4</v>
      </c>
      <c r="O5677" s="1" t="s">
        <v>21</v>
      </c>
      <c r="P5677" t="s">
        <v>201</v>
      </c>
      <c r="Q5677" t="s">
        <v>488</v>
      </c>
      <c r="R5677">
        <v>76.5</v>
      </c>
      <c r="S5677" t="s">
        <v>8</v>
      </c>
      <c r="T5677" t="s">
        <v>203</v>
      </c>
      <c r="U5677"/>
      <c r="V5677" t="s">
        <v>11</v>
      </c>
    </row>
    <row r="5678" spans="1:22" x14ac:dyDescent="0.3">
      <c r="A5678">
        <v>212</v>
      </c>
      <c r="B5678" t="s">
        <v>510</v>
      </c>
      <c r="C5678" t="s">
        <v>511</v>
      </c>
      <c r="D5678" t="s">
        <v>14</v>
      </c>
      <c r="E5678" s="2">
        <v>42974</v>
      </c>
      <c r="F5678" s="2" t="str">
        <f>TEXT(Table1[[#This Row],[Date]],"DDDD")</f>
        <v>Sunday</v>
      </c>
      <c r="G5678" s="2" t="str">
        <f>TEXT(Table1[[#This Row],[Date]],"mmMM")</f>
        <v>August</v>
      </c>
      <c r="H5678" s="2" t="str">
        <f>IF(Table1[[#This Row],[Day]]="Saturday","Weekend",IF(Table1[[#This Row],[Day]]="Sunday","Weekend","Weekday"))</f>
        <v>Weekend</v>
      </c>
      <c r="I5678" s="2" t="str">
        <f>TEXT(Table1[[#This Row],[Date]],"DD")</f>
        <v>27</v>
      </c>
      <c r="J5678" s="2" t="str">
        <f>IF(Table1[[#This Row],[Date2]]&gt;20,"End",IF(Table1[[#This Row],[Date2]]&gt;10,"Mid","Start"))</f>
        <v>End</v>
      </c>
      <c r="K5678" s="3">
        <v>0.58174768518518516</v>
      </c>
      <c r="L5678" t="s">
        <v>185</v>
      </c>
      <c r="M5678">
        <v>1</v>
      </c>
      <c r="N5678" s="1" t="s">
        <v>4</v>
      </c>
      <c r="O5678" s="1" t="s">
        <v>21</v>
      </c>
      <c r="P5678" t="s">
        <v>512</v>
      </c>
      <c r="Q5678" t="s">
        <v>187</v>
      </c>
      <c r="R5678">
        <v>178.5</v>
      </c>
      <c r="S5678" t="s">
        <v>8</v>
      </c>
      <c r="T5678" t="s">
        <v>513</v>
      </c>
      <c r="U5678"/>
      <c r="V5678" t="s">
        <v>11</v>
      </c>
    </row>
    <row r="5679" spans="1:22" x14ac:dyDescent="0.3">
      <c r="A5679">
        <v>213</v>
      </c>
      <c r="B5679" t="s">
        <v>514</v>
      </c>
      <c r="C5679" t="s">
        <v>515</v>
      </c>
      <c r="D5679" t="s">
        <v>14</v>
      </c>
      <c r="E5679" s="2">
        <v>42974</v>
      </c>
      <c r="F5679" s="2" t="str">
        <f>TEXT(Table1[[#This Row],[Date]],"DDDD")</f>
        <v>Sunday</v>
      </c>
      <c r="G5679" s="2" t="str">
        <f>TEXT(Table1[[#This Row],[Date]],"mmMM")</f>
        <v>August</v>
      </c>
      <c r="H5679" s="2" t="str">
        <f>IF(Table1[[#This Row],[Day]]="Saturday","Weekend",IF(Table1[[#This Row],[Day]]="Sunday","Weekend","Weekday"))</f>
        <v>Weekend</v>
      </c>
      <c r="I5679" s="2" t="str">
        <f>TEXT(Table1[[#This Row],[Date]],"DD")</f>
        <v>27</v>
      </c>
      <c r="J5679" s="2" t="str">
        <f>IF(Table1[[#This Row],[Date2]]&gt;20,"End",IF(Table1[[#This Row],[Date2]]&gt;10,"Mid","Start"))</f>
        <v>End</v>
      </c>
      <c r="K5679" s="3">
        <v>0.58283564814814803</v>
      </c>
      <c r="L5679" t="s">
        <v>200</v>
      </c>
      <c r="M5679">
        <v>1</v>
      </c>
      <c r="N5679" s="1" t="s">
        <v>4</v>
      </c>
      <c r="O5679" s="1" t="s">
        <v>21</v>
      </c>
      <c r="P5679" t="s">
        <v>516</v>
      </c>
      <c r="Q5679" t="s">
        <v>517</v>
      </c>
      <c r="R5679">
        <v>90</v>
      </c>
      <c r="S5679" t="s">
        <v>8</v>
      </c>
      <c r="T5679" t="s">
        <v>518</v>
      </c>
      <c r="U5679" t="s">
        <v>25</v>
      </c>
      <c r="V5679" t="s">
        <v>11</v>
      </c>
    </row>
    <row r="5680" spans="1:22" x14ac:dyDescent="0.3">
      <c r="A5680">
        <v>216</v>
      </c>
      <c r="B5680" t="s">
        <v>525</v>
      </c>
      <c r="C5680" t="s">
        <v>526</v>
      </c>
      <c r="D5680" t="s">
        <v>14</v>
      </c>
      <c r="E5680" s="2">
        <v>42974</v>
      </c>
      <c r="F5680" s="2" t="str">
        <f>TEXT(Table1[[#This Row],[Date]],"DDDD")</f>
        <v>Sunday</v>
      </c>
      <c r="G5680" s="2" t="str">
        <f>TEXT(Table1[[#This Row],[Date]],"mmMM")</f>
        <v>August</v>
      </c>
      <c r="H5680" s="2" t="str">
        <f>IF(Table1[[#This Row],[Day]]="Saturday","Weekend",IF(Table1[[#This Row],[Day]]="Sunday","Weekend","Weekday"))</f>
        <v>Weekend</v>
      </c>
      <c r="I5680" s="2" t="str">
        <f>TEXT(Table1[[#This Row],[Date]],"DD")</f>
        <v>27</v>
      </c>
      <c r="J5680" s="2" t="str">
        <f>IF(Table1[[#This Row],[Date2]]&gt;20,"End",IF(Table1[[#This Row],[Date2]]&gt;10,"Mid","Start"))</f>
        <v>End</v>
      </c>
      <c r="K5680" s="3">
        <v>0.59438657407407403</v>
      </c>
      <c r="L5680" t="s">
        <v>3</v>
      </c>
      <c r="M5680">
        <v>1</v>
      </c>
      <c r="N5680" s="1" t="s">
        <v>4</v>
      </c>
      <c r="O5680" s="1" t="s">
        <v>21</v>
      </c>
      <c r="P5680" t="s">
        <v>527</v>
      </c>
      <c r="Q5680" t="s">
        <v>528</v>
      </c>
      <c r="R5680">
        <v>257.39999999999998</v>
      </c>
      <c r="S5680" t="s">
        <v>8</v>
      </c>
      <c r="T5680" t="s">
        <v>529</v>
      </c>
      <c r="U5680"/>
      <c r="V5680" t="s">
        <v>11</v>
      </c>
    </row>
    <row r="5681" spans="1:22" x14ac:dyDescent="0.3">
      <c r="A5681">
        <v>219</v>
      </c>
      <c r="B5681" t="s">
        <v>536</v>
      </c>
      <c r="C5681" t="s">
        <v>515</v>
      </c>
      <c r="D5681" t="s">
        <v>14</v>
      </c>
      <c r="E5681" s="2">
        <v>42974</v>
      </c>
      <c r="F5681" s="2" t="str">
        <f>TEXT(Table1[[#This Row],[Date]],"DDDD")</f>
        <v>Sunday</v>
      </c>
      <c r="G5681" s="2" t="str">
        <f>TEXT(Table1[[#This Row],[Date]],"mmMM")</f>
        <v>August</v>
      </c>
      <c r="H5681" s="2" t="str">
        <f>IF(Table1[[#This Row],[Day]]="Saturday","Weekend",IF(Table1[[#This Row],[Day]]="Sunday","Weekend","Weekday"))</f>
        <v>Weekend</v>
      </c>
      <c r="I5681" s="2" t="str">
        <f>TEXT(Table1[[#This Row],[Date]],"DD")</f>
        <v>27</v>
      </c>
      <c r="J5681" s="2" t="str">
        <f>IF(Table1[[#This Row],[Date2]]&gt;20,"End",IF(Table1[[#This Row],[Date2]]&gt;10,"Mid","Start"))</f>
        <v>End</v>
      </c>
      <c r="K5681" s="3">
        <v>0.59550925925925924</v>
      </c>
      <c r="L5681" t="s">
        <v>66</v>
      </c>
      <c r="M5681">
        <v>0</v>
      </c>
      <c r="N5681" s="1" t="s">
        <v>4</v>
      </c>
      <c r="O5681" s="1" t="s">
        <v>21</v>
      </c>
      <c r="P5681" t="s">
        <v>516</v>
      </c>
      <c r="Q5681" t="s">
        <v>537</v>
      </c>
      <c r="R5681">
        <v>140</v>
      </c>
      <c r="S5681" t="s">
        <v>8</v>
      </c>
      <c r="T5681" t="s">
        <v>518</v>
      </c>
      <c r="U5681"/>
      <c r="V5681" t="s">
        <v>11</v>
      </c>
    </row>
    <row r="5682" spans="1:22" x14ac:dyDescent="0.3">
      <c r="A5682">
        <v>220</v>
      </c>
      <c r="B5682" t="s">
        <v>538</v>
      </c>
      <c r="C5682" t="s">
        <v>515</v>
      </c>
      <c r="D5682" t="s">
        <v>14</v>
      </c>
      <c r="E5682" s="2">
        <v>42974</v>
      </c>
      <c r="F5682" s="2" t="str">
        <f>TEXT(Table1[[#This Row],[Date]],"DDDD")</f>
        <v>Sunday</v>
      </c>
      <c r="G5682" s="2" t="str">
        <f>TEXT(Table1[[#This Row],[Date]],"mmMM")</f>
        <v>August</v>
      </c>
      <c r="H5682" s="2" t="str">
        <f>IF(Table1[[#This Row],[Day]]="Saturday","Weekend",IF(Table1[[#This Row],[Day]]="Sunday","Weekend","Weekday"))</f>
        <v>Weekend</v>
      </c>
      <c r="I5682" s="2" t="str">
        <f>TEXT(Table1[[#This Row],[Date]],"DD")</f>
        <v>27</v>
      </c>
      <c r="J5682" s="2" t="str">
        <f>IF(Table1[[#This Row],[Date2]]&gt;20,"End",IF(Table1[[#This Row],[Date2]]&gt;10,"Mid","Start"))</f>
        <v>End</v>
      </c>
      <c r="K5682" s="3">
        <v>0.59560185185185188</v>
      </c>
      <c r="L5682" t="s">
        <v>66</v>
      </c>
      <c r="M5682">
        <v>1</v>
      </c>
      <c r="N5682" s="1" t="s">
        <v>4</v>
      </c>
      <c r="O5682" s="1" t="s">
        <v>21</v>
      </c>
      <c r="P5682" t="s">
        <v>516</v>
      </c>
      <c r="Q5682" t="s">
        <v>537</v>
      </c>
      <c r="R5682">
        <v>140</v>
      </c>
      <c r="S5682" t="s">
        <v>8</v>
      </c>
      <c r="T5682" t="s">
        <v>518</v>
      </c>
      <c r="U5682"/>
      <c r="V5682" t="s">
        <v>11</v>
      </c>
    </row>
    <row r="5683" spans="1:22" x14ac:dyDescent="0.3">
      <c r="A5683">
        <v>2112</v>
      </c>
      <c r="B5683" t="s">
        <v>4983</v>
      </c>
      <c r="C5683" t="s">
        <v>4807</v>
      </c>
      <c r="D5683" t="s">
        <v>2</v>
      </c>
      <c r="E5683" s="2">
        <v>43005</v>
      </c>
      <c r="F5683" s="2" t="str">
        <f>TEXT(Table1[[#This Row],[Date]],"DDDD")</f>
        <v>Wednesday</v>
      </c>
      <c r="G5683" s="2" t="str">
        <f>TEXT(Table1[[#This Row],[Date]],"mmMM")</f>
        <v>September</v>
      </c>
      <c r="H5683" s="2" t="str">
        <f>IF(Table1[[#This Row],[Day]]="Saturday","Weekend",IF(Table1[[#This Row],[Day]]="Sunday","Weekend","Weekday"))</f>
        <v>Weekday</v>
      </c>
      <c r="I5683" s="2" t="str">
        <f>TEXT(Table1[[#This Row],[Date]],"DD")</f>
        <v>27</v>
      </c>
      <c r="J5683" s="2" t="str">
        <f>IF(Table1[[#This Row],[Date2]]&gt;20,"End",IF(Table1[[#This Row],[Date2]]&gt;10,"Mid","Start"))</f>
        <v>End</v>
      </c>
      <c r="K5683" s="3">
        <v>0.521550925925926</v>
      </c>
      <c r="L5683" t="s">
        <v>3</v>
      </c>
      <c r="M5683">
        <v>1</v>
      </c>
      <c r="N5683" s="1" t="s">
        <v>4</v>
      </c>
      <c r="O5683" s="1" t="s">
        <v>21</v>
      </c>
      <c r="P5683" t="s">
        <v>4808</v>
      </c>
      <c r="Q5683" t="s">
        <v>4984</v>
      </c>
      <c r="R5683">
        <v>134.1</v>
      </c>
      <c r="S5683" t="s">
        <v>8</v>
      </c>
      <c r="T5683" t="s">
        <v>4810</v>
      </c>
      <c r="U5683" t="s">
        <v>1395</v>
      </c>
      <c r="V5683" t="s">
        <v>11</v>
      </c>
    </row>
    <row r="5684" spans="1:22" x14ac:dyDescent="0.3">
      <c r="A5684">
        <v>2114</v>
      </c>
      <c r="B5684" t="s">
        <v>4987</v>
      </c>
      <c r="C5684" t="s">
        <v>836</v>
      </c>
      <c r="D5684" t="s">
        <v>2</v>
      </c>
      <c r="E5684" s="2">
        <v>43005</v>
      </c>
      <c r="F5684" s="2" t="str">
        <f>TEXT(Table1[[#This Row],[Date]],"DDDD")</f>
        <v>Wednesday</v>
      </c>
      <c r="G5684" s="2" t="str">
        <f>TEXT(Table1[[#This Row],[Date]],"mmMM")</f>
        <v>September</v>
      </c>
      <c r="H5684" s="2" t="str">
        <f>IF(Table1[[#This Row],[Day]]="Saturday","Weekend",IF(Table1[[#This Row],[Day]]="Sunday","Weekend","Weekday"))</f>
        <v>Weekday</v>
      </c>
      <c r="I5684" s="2" t="str">
        <f>TEXT(Table1[[#This Row],[Date]],"DD")</f>
        <v>27</v>
      </c>
      <c r="J5684" s="2" t="str">
        <f>IF(Table1[[#This Row],[Date2]]&gt;20,"End",IF(Table1[[#This Row],[Date2]]&gt;10,"Mid","Start"))</f>
        <v>End</v>
      </c>
      <c r="K5684" s="3">
        <v>0.53116898148148151</v>
      </c>
      <c r="L5684" t="s">
        <v>3</v>
      </c>
      <c r="M5684">
        <v>1</v>
      </c>
      <c r="N5684" s="1" t="s">
        <v>4</v>
      </c>
      <c r="O5684" s="1" t="s">
        <v>21</v>
      </c>
      <c r="P5684" t="s">
        <v>837</v>
      </c>
      <c r="Q5684" t="s">
        <v>4988</v>
      </c>
      <c r="R5684">
        <v>133.19999999999999</v>
      </c>
      <c r="S5684" t="s">
        <v>8</v>
      </c>
      <c r="T5684" t="s">
        <v>839</v>
      </c>
      <c r="U5684" t="s">
        <v>1395</v>
      </c>
      <c r="V5684" t="s">
        <v>11</v>
      </c>
    </row>
    <row r="5685" spans="1:22" x14ac:dyDescent="0.3">
      <c r="A5685">
        <v>2131</v>
      </c>
      <c r="B5685" t="s">
        <v>5032</v>
      </c>
      <c r="C5685" t="s">
        <v>2737</v>
      </c>
      <c r="D5685" t="s">
        <v>2</v>
      </c>
      <c r="E5685" s="2">
        <v>43005</v>
      </c>
      <c r="F5685" s="2" t="str">
        <f>TEXT(Table1[[#This Row],[Date]],"DDDD")</f>
        <v>Wednesday</v>
      </c>
      <c r="G5685" s="2" t="str">
        <f>TEXT(Table1[[#This Row],[Date]],"mmMM")</f>
        <v>September</v>
      </c>
      <c r="H5685" s="2" t="str">
        <f>IF(Table1[[#This Row],[Day]]="Saturday","Weekend",IF(Table1[[#This Row],[Day]]="Sunday","Weekend","Weekday"))</f>
        <v>Weekday</v>
      </c>
      <c r="I5685" s="2" t="str">
        <f>TEXT(Table1[[#This Row],[Date]],"DD")</f>
        <v>27</v>
      </c>
      <c r="J5685" s="2" t="str">
        <f>IF(Table1[[#This Row],[Date2]]&gt;20,"End",IF(Table1[[#This Row],[Date2]]&gt;10,"Mid","Start"))</f>
        <v>End</v>
      </c>
      <c r="K5685" s="3">
        <v>0.80785879629629631</v>
      </c>
      <c r="L5685" t="s">
        <v>3</v>
      </c>
      <c r="M5685">
        <v>1</v>
      </c>
      <c r="N5685" s="1" t="s">
        <v>4</v>
      </c>
      <c r="O5685" s="1" t="s">
        <v>21</v>
      </c>
      <c r="P5685" t="s">
        <v>2738</v>
      </c>
      <c r="Q5685" t="s">
        <v>5033</v>
      </c>
      <c r="R5685">
        <v>108</v>
      </c>
      <c r="S5685" t="s">
        <v>8</v>
      </c>
      <c r="T5685" t="s">
        <v>2740</v>
      </c>
      <c r="U5685" t="s">
        <v>1395</v>
      </c>
      <c r="V5685" t="s">
        <v>11</v>
      </c>
    </row>
    <row r="5686" spans="1:22" x14ac:dyDescent="0.3">
      <c r="A5686">
        <v>2135</v>
      </c>
      <c r="B5686" t="s">
        <v>5043</v>
      </c>
      <c r="C5686" t="s">
        <v>5044</v>
      </c>
      <c r="D5686" t="s">
        <v>2</v>
      </c>
      <c r="E5686" s="2">
        <v>43005</v>
      </c>
      <c r="F5686" s="2" t="str">
        <f>TEXT(Table1[[#This Row],[Date]],"DDDD")</f>
        <v>Wednesday</v>
      </c>
      <c r="G5686" s="2" t="str">
        <f>TEXT(Table1[[#This Row],[Date]],"mmMM")</f>
        <v>September</v>
      </c>
      <c r="H5686" s="2" t="str">
        <f>IF(Table1[[#This Row],[Day]]="Saturday","Weekend",IF(Table1[[#This Row],[Day]]="Sunday","Weekend","Weekday"))</f>
        <v>Weekday</v>
      </c>
      <c r="I5686" s="2" t="str">
        <f>TEXT(Table1[[#This Row],[Date]],"DD")</f>
        <v>27</v>
      </c>
      <c r="J5686" s="2" t="str">
        <f>IF(Table1[[#This Row],[Date2]]&gt;20,"End",IF(Table1[[#This Row],[Date2]]&gt;10,"Mid","Start"))</f>
        <v>End</v>
      </c>
      <c r="K5686" s="3">
        <v>0.84215277777777775</v>
      </c>
      <c r="L5686" t="s">
        <v>28</v>
      </c>
      <c r="M5686">
        <v>1</v>
      </c>
      <c r="N5686" s="1" t="s">
        <v>4</v>
      </c>
      <c r="O5686" s="1" t="s">
        <v>21</v>
      </c>
      <c r="P5686" t="s">
        <v>5045</v>
      </c>
      <c r="Q5686" t="s">
        <v>1394</v>
      </c>
      <c r="R5686">
        <v>144</v>
      </c>
      <c r="S5686" t="s">
        <v>8</v>
      </c>
      <c r="T5686" t="s">
        <v>5046</v>
      </c>
      <c r="U5686" t="s">
        <v>1395</v>
      </c>
      <c r="V5686" t="s">
        <v>11</v>
      </c>
    </row>
    <row r="5687" spans="1:22" x14ac:dyDescent="0.3">
      <c r="A5687">
        <v>3744</v>
      </c>
      <c r="B5687" t="s">
        <v>8476</v>
      </c>
      <c r="C5687" t="s">
        <v>4690</v>
      </c>
      <c r="D5687" t="s">
        <v>14</v>
      </c>
      <c r="E5687" s="2">
        <v>43035</v>
      </c>
      <c r="F5687" s="2" t="str">
        <f>TEXT(Table1[[#This Row],[Date]],"DDDD")</f>
        <v>Friday</v>
      </c>
      <c r="G5687" s="2" t="str">
        <f>TEXT(Table1[[#This Row],[Date]],"mmMM")</f>
        <v>October</v>
      </c>
      <c r="H5687" s="2" t="str">
        <f>IF(Table1[[#This Row],[Day]]="Saturday","Weekend",IF(Table1[[#This Row],[Day]]="Sunday","Weekend","Weekday"))</f>
        <v>Weekday</v>
      </c>
      <c r="I5687" s="2" t="str">
        <f>TEXT(Table1[[#This Row],[Date]],"DD")</f>
        <v>27</v>
      </c>
      <c r="J5687" s="2" t="str">
        <f>IF(Table1[[#This Row],[Date2]]&gt;20,"End",IF(Table1[[#This Row],[Date2]]&gt;10,"Mid","Start"))</f>
        <v>End</v>
      </c>
      <c r="K5687" s="3">
        <v>0.68295138888888896</v>
      </c>
      <c r="L5687" t="s">
        <v>2142</v>
      </c>
      <c r="M5687">
        <v>1</v>
      </c>
      <c r="N5687" s="1" t="s">
        <v>4</v>
      </c>
      <c r="O5687" s="1" t="s">
        <v>21</v>
      </c>
      <c r="P5687" t="s">
        <v>4691</v>
      </c>
      <c r="Q5687" t="s">
        <v>4227</v>
      </c>
      <c r="R5687">
        <v>250.2</v>
      </c>
      <c r="S5687" t="s">
        <v>8</v>
      </c>
      <c r="T5687" t="s">
        <v>4693</v>
      </c>
      <c r="U5687" t="s">
        <v>1395</v>
      </c>
      <c r="V5687" t="s">
        <v>11</v>
      </c>
    </row>
    <row r="5688" spans="1:22" x14ac:dyDescent="0.3">
      <c r="A5688">
        <v>3757</v>
      </c>
      <c r="B5688" t="s">
        <v>8502</v>
      </c>
      <c r="C5688" t="s">
        <v>526</v>
      </c>
      <c r="D5688" t="s">
        <v>14</v>
      </c>
      <c r="E5688" s="2">
        <v>43035</v>
      </c>
      <c r="F5688" s="2" t="str">
        <f>TEXT(Table1[[#This Row],[Date]],"DDDD")</f>
        <v>Friday</v>
      </c>
      <c r="G5688" s="2" t="str">
        <f>TEXT(Table1[[#This Row],[Date]],"mmMM")</f>
        <v>October</v>
      </c>
      <c r="H5688" s="2" t="str">
        <f>IF(Table1[[#This Row],[Day]]="Saturday","Weekend",IF(Table1[[#This Row],[Day]]="Sunday","Weekend","Weekday"))</f>
        <v>Weekday</v>
      </c>
      <c r="I5688" s="2" t="str">
        <f>TEXT(Table1[[#This Row],[Date]],"DD")</f>
        <v>27</v>
      </c>
      <c r="J5688" s="2" t="str">
        <f>IF(Table1[[#This Row],[Date2]]&gt;20,"End",IF(Table1[[#This Row],[Date2]]&gt;10,"Mid","Start"))</f>
        <v>End</v>
      </c>
      <c r="K5688" s="3">
        <v>0.85387731481481488</v>
      </c>
      <c r="L5688" t="s">
        <v>66</v>
      </c>
      <c r="M5688">
        <v>1</v>
      </c>
      <c r="N5688" s="1" t="s">
        <v>4</v>
      </c>
      <c r="O5688" s="1" t="s">
        <v>21</v>
      </c>
      <c r="P5688" t="s">
        <v>527</v>
      </c>
      <c r="Q5688" t="s">
        <v>8503</v>
      </c>
      <c r="R5688">
        <v>300</v>
      </c>
      <c r="S5688" t="s">
        <v>8</v>
      </c>
      <c r="T5688" t="s">
        <v>529</v>
      </c>
      <c r="U5688" t="s">
        <v>1395</v>
      </c>
      <c r="V5688" t="s">
        <v>11</v>
      </c>
    </row>
    <row r="5689" spans="1:22" x14ac:dyDescent="0.3">
      <c r="A5689">
        <v>3785</v>
      </c>
      <c r="B5689" t="s">
        <v>8564</v>
      </c>
      <c r="C5689" t="s">
        <v>7743</v>
      </c>
      <c r="D5689" t="s">
        <v>2</v>
      </c>
      <c r="E5689" s="2">
        <v>43035</v>
      </c>
      <c r="F5689" s="2" t="str">
        <f>TEXT(Table1[[#This Row],[Date]],"DDDD")</f>
        <v>Friday</v>
      </c>
      <c r="G5689" s="2" t="str">
        <f>TEXT(Table1[[#This Row],[Date]],"mmMM")</f>
        <v>October</v>
      </c>
      <c r="H5689" s="2" t="str">
        <f>IF(Table1[[#This Row],[Day]]="Saturday","Weekend",IF(Table1[[#This Row],[Day]]="Sunday","Weekend","Weekday"))</f>
        <v>Weekday</v>
      </c>
      <c r="I5689" s="2" t="str">
        <f>TEXT(Table1[[#This Row],[Date]],"DD")</f>
        <v>27</v>
      </c>
      <c r="J5689" s="2" t="str">
        <f>IF(Table1[[#This Row],[Date2]]&gt;20,"End",IF(Table1[[#This Row],[Date2]]&gt;10,"Mid","Start"))</f>
        <v>End</v>
      </c>
      <c r="K5689" s="3">
        <v>0.93497685185185186</v>
      </c>
      <c r="L5689" t="s">
        <v>5997</v>
      </c>
      <c r="M5689">
        <v>1</v>
      </c>
      <c r="N5689" s="1" t="s">
        <v>4</v>
      </c>
      <c r="O5689" s="1" t="s">
        <v>21</v>
      </c>
      <c r="P5689" t="s">
        <v>4933</v>
      </c>
      <c r="Q5689" t="s">
        <v>6918</v>
      </c>
      <c r="R5689">
        <v>135</v>
      </c>
      <c r="S5689" t="s">
        <v>8</v>
      </c>
      <c r="T5689" t="s">
        <v>4934</v>
      </c>
      <c r="U5689" t="s">
        <v>1395</v>
      </c>
      <c r="V5689" t="s">
        <v>11</v>
      </c>
    </row>
    <row r="5690" spans="1:22" x14ac:dyDescent="0.3">
      <c r="A5690">
        <v>6037</v>
      </c>
      <c r="B5690" t="s">
        <v>13075</v>
      </c>
      <c r="C5690" t="s">
        <v>3174</v>
      </c>
      <c r="D5690" t="s">
        <v>2</v>
      </c>
      <c r="E5690" s="2">
        <v>43066</v>
      </c>
      <c r="F5690" s="2" t="str">
        <f>TEXT(Table1[[#This Row],[Date]],"DDDD")</f>
        <v>Monday</v>
      </c>
      <c r="G5690" s="2" t="str">
        <f>TEXT(Table1[[#This Row],[Date]],"mmMM")</f>
        <v>November</v>
      </c>
      <c r="H5690" s="2" t="str">
        <f>IF(Table1[[#This Row],[Day]]="Saturday","Weekend",IF(Table1[[#This Row],[Day]]="Sunday","Weekend","Weekday"))</f>
        <v>Weekday</v>
      </c>
      <c r="I5690" s="2" t="str">
        <f>TEXT(Table1[[#This Row],[Date]],"DD")</f>
        <v>27</v>
      </c>
      <c r="J5690" s="2" t="str">
        <f>IF(Table1[[#This Row],[Date2]]&gt;20,"End",IF(Table1[[#This Row],[Date2]]&gt;10,"Mid","Start"))</f>
        <v>End</v>
      </c>
      <c r="K5690" s="3">
        <v>0.5116087962962963</v>
      </c>
      <c r="L5690" t="s">
        <v>28</v>
      </c>
      <c r="M5690">
        <v>1</v>
      </c>
      <c r="N5690" s="1" t="s">
        <v>4</v>
      </c>
      <c r="O5690" s="1" t="s">
        <v>21</v>
      </c>
      <c r="P5690" t="s">
        <v>3175</v>
      </c>
      <c r="Q5690" t="s">
        <v>7038</v>
      </c>
      <c r="R5690">
        <v>118.8</v>
      </c>
      <c r="S5690" t="s">
        <v>8</v>
      </c>
      <c r="T5690" t="s">
        <v>3176</v>
      </c>
      <c r="U5690" t="s">
        <v>1395</v>
      </c>
      <c r="V5690" t="s">
        <v>11</v>
      </c>
    </row>
    <row r="5691" spans="1:22" x14ac:dyDescent="0.3">
      <c r="A5691">
        <v>6039</v>
      </c>
      <c r="B5691" t="s">
        <v>13078</v>
      </c>
      <c r="C5691" t="s">
        <v>2636</v>
      </c>
      <c r="D5691" t="s">
        <v>2</v>
      </c>
      <c r="E5691" s="2">
        <v>43066</v>
      </c>
      <c r="F5691" s="2" t="str">
        <f>TEXT(Table1[[#This Row],[Date]],"DDDD")</f>
        <v>Monday</v>
      </c>
      <c r="G5691" s="2" t="str">
        <f>TEXT(Table1[[#This Row],[Date]],"mmMM")</f>
        <v>November</v>
      </c>
      <c r="H5691" s="2" t="str">
        <f>IF(Table1[[#This Row],[Day]]="Saturday","Weekend",IF(Table1[[#This Row],[Day]]="Sunday","Weekend","Weekday"))</f>
        <v>Weekday</v>
      </c>
      <c r="I5691" s="2" t="str">
        <f>TEXT(Table1[[#This Row],[Date]],"DD")</f>
        <v>27</v>
      </c>
      <c r="J5691" s="2" t="str">
        <f>IF(Table1[[#This Row],[Date2]]&gt;20,"End",IF(Table1[[#This Row],[Date2]]&gt;10,"Mid","Start"))</f>
        <v>End</v>
      </c>
      <c r="K5691" s="3">
        <v>0.67146990740740731</v>
      </c>
      <c r="L5691" t="s">
        <v>2142</v>
      </c>
      <c r="M5691">
        <v>1</v>
      </c>
      <c r="N5691" s="1" t="s">
        <v>4</v>
      </c>
      <c r="O5691" s="1" t="s">
        <v>21</v>
      </c>
      <c r="P5691" t="s">
        <v>2637</v>
      </c>
      <c r="Q5691" t="s">
        <v>2817</v>
      </c>
      <c r="R5691">
        <v>250.2</v>
      </c>
      <c r="S5691" t="s">
        <v>8</v>
      </c>
      <c r="T5691" t="s">
        <v>3158</v>
      </c>
      <c r="U5691" t="s">
        <v>1395</v>
      </c>
      <c r="V5691" t="s">
        <v>11</v>
      </c>
    </row>
    <row r="5692" spans="1:22" x14ac:dyDescent="0.3">
      <c r="A5692">
        <v>6059</v>
      </c>
      <c r="B5692" t="s">
        <v>13117</v>
      </c>
      <c r="C5692" t="s">
        <v>13118</v>
      </c>
      <c r="D5692" t="s">
        <v>14</v>
      </c>
      <c r="E5692" s="2">
        <v>43066</v>
      </c>
      <c r="F5692" s="2" t="str">
        <f>TEXT(Table1[[#This Row],[Date]],"DDDD")</f>
        <v>Monday</v>
      </c>
      <c r="G5692" s="2" t="str">
        <f>TEXT(Table1[[#This Row],[Date]],"mmMM")</f>
        <v>November</v>
      </c>
      <c r="H5692" s="2" t="str">
        <f>IF(Table1[[#This Row],[Day]]="Saturday","Weekend",IF(Table1[[#This Row],[Day]]="Sunday","Weekend","Weekday"))</f>
        <v>Weekday</v>
      </c>
      <c r="I5692" s="2" t="str">
        <f>TEXT(Table1[[#This Row],[Date]],"DD")</f>
        <v>27</v>
      </c>
      <c r="J5692" s="2" t="str">
        <f>IF(Table1[[#This Row],[Date2]]&gt;20,"End",IF(Table1[[#This Row],[Date2]]&gt;10,"Mid","Start"))</f>
        <v>End</v>
      </c>
      <c r="K5692" s="3">
        <v>0.89287037037037043</v>
      </c>
      <c r="L5692" t="s">
        <v>168</v>
      </c>
      <c r="M5692">
        <v>0</v>
      </c>
      <c r="N5692" s="1" t="s">
        <v>4</v>
      </c>
      <c r="O5692" s="1" t="s">
        <v>21</v>
      </c>
      <c r="P5692" t="s">
        <v>13119</v>
      </c>
      <c r="Q5692" t="s">
        <v>8163</v>
      </c>
      <c r="R5692">
        <v>130</v>
      </c>
      <c r="S5692" t="s">
        <v>8</v>
      </c>
      <c r="T5692" t="s">
        <v>13120</v>
      </c>
      <c r="U5692" t="s">
        <v>1395</v>
      </c>
      <c r="V5692" t="s">
        <v>11</v>
      </c>
    </row>
    <row r="5693" spans="1:22" x14ac:dyDescent="0.3">
      <c r="A5693">
        <v>6060</v>
      </c>
      <c r="B5693" t="s">
        <v>13121</v>
      </c>
      <c r="C5693" t="s">
        <v>13118</v>
      </c>
      <c r="D5693" t="s">
        <v>2</v>
      </c>
      <c r="E5693" s="2">
        <v>43066</v>
      </c>
      <c r="F5693" s="2" t="str">
        <f>TEXT(Table1[[#This Row],[Date]],"DDDD")</f>
        <v>Monday</v>
      </c>
      <c r="G5693" s="2" t="str">
        <f>TEXT(Table1[[#This Row],[Date]],"mmMM")</f>
        <v>November</v>
      </c>
      <c r="H5693" s="2" t="str">
        <f>IF(Table1[[#This Row],[Day]]="Saturday","Weekend",IF(Table1[[#This Row],[Day]]="Sunday","Weekend","Weekday"))</f>
        <v>Weekday</v>
      </c>
      <c r="I5693" s="2" t="str">
        <f>TEXT(Table1[[#This Row],[Date]],"DD")</f>
        <v>27</v>
      </c>
      <c r="J5693" s="2" t="str">
        <f>IF(Table1[[#This Row],[Date2]]&gt;20,"End",IF(Table1[[#This Row],[Date2]]&gt;10,"Mid","Start"))</f>
        <v>End</v>
      </c>
      <c r="K5693" s="3">
        <v>0.89372685185185186</v>
      </c>
      <c r="L5693" t="s">
        <v>168</v>
      </c>
      <c r="M5693">
        <v>1</v>
      </c>
      <c r="N5693" s="1" t="s">
        <v>4</v>
      </c>
      <c r="O5693" s="1" t="s">
        <v>21</v>
      </c>
      <c r="P5693" t="s">
        <v>13119</v>
      </c>
      <c r="Q5693" t="s">
        <v>8163</v>
      </c>
      <c r="R5693">
        <v>130</v>
      </c>
      <c r="S5693" t="s">
        <v>8</v>
      </c>
      <c r="T5693" t="s">
        <v>13120</v>
      </c>
      <c r="U5693" t="s">
        <v>1395</v>
      </c>
      <c r="V5693" t="s">
        <v>11</v>
      </c>
    </row>
    <row r="5694" spans="1:22" x14ac:dyDescent="0.3">
      <c r="A5694">
        <v>3735</v>
      </c>
      <c r="B5694" t="s">
        <v>8457</v>
      </c>
      <c r="C5694" t="s">
        <v>6989</v>
      </c>
      <c r="D5694" t="s">
        <v>14</v>
      </c>
      <c r="E5694" s="2">
        <v>43035</v>
      </c>
      <c r="F5694" s="2" t="str">
        <f>TEXT(Table1[[#This Row],[Date]],"DDDD")</f>
        <v>Friday</v>
      </c>
      <c r="G5694" s="2" t="str">
        <f>TEXT(Table1[[#This Row],[Date]],"mmMM")</f>
        <v>October</v>
      </c>
      <c r="H5694" s="2" t="str">
        <f>IF(Table1[[#This Row],[Day]]="Saturday","Weekend",IF(Table1[[#This Row],[Day]]="Sunday","Weekend","Weekday"))</f>
        <v>Weekday</v>
      </c>
      <c r="I5694" s="2" t="str">
        <f>TEXT(Table1[[#This Row],[Date]],"DD")</f>
        <v>27</v>
      </c>
      <c r="J5694" s="2" t="str">
        <f>IF(Table1[[#This Row],[Date2]]&gt;20,"End",IF(Table1[[#This Row],[Date2]]&gt;10,"Mid","Start"))</f>
        <v>End</v>
      </c>
      <c r="K5694" s="3">
        <v>0.53165509259259258</v>
      </c>
      <c r="L5694" t="s">
        <v>2142</v>
      </c>
      <c r="M5694">
        <v>0</v>
      </c>
      <c r="N5694" s="1" t="s">
        <v>4</v>
      </c>
      <c r="O5694" s="1" t="s">
        <v>21</v>
      </c>
      <c r="P5694" t="s">
        <v>6990</v>
      </c>
      <c r="Q5694" t="s">
        <v>8458</v>
      </c>
      <c r="R5694">
        <v>404.1</v>
      </c>
      <c r="S5694" t="s">
        <v>8</v>
      </c>
      <c r="T5694" t="s">
        <v>6992</v>
      </c>
      <c r="U5694" t="s">
        <v>1395</v>
      </c>
      <c r="V5694" t="s">
        <v>11</v>
      </c>
    </row>
    <row r="5695" spans="1:22" x14ac:dyDescent="0.3">
      <c r="A5695">
        <v>3736</v>
      </c>
      <c r="B5695" t="s">
        <v>8459</v>
      </c>
      <c r="C5695" t="s">
        <v>6989</v>
      </c>
      <c r="D5695" t="s">
        <v>2</v>
      </c>
      <c r="E5695" s="2">
        <v>43035</v>
      </c>
      <c r="F5695" s="2" t="str">
        <f>TEXT(Table1[[#This Row],[Date]],"DDDD")</f>
        <v>Friday</v>
      </c>
      <c r="G5695" s="2" t="str">
        <f>TEXT(Table1[[#This Row],[Date]],"mmMM")</f>
        <v>October</v>
      </c>
      <c r="H5695" s="2" t="str">
        <f>IF(Table1[[#This Row],[Day]]="Saturday","Weekend",IF(Table1[[#This Row],[Day]]="Sunday","Weekend","Weekday"))</f>
        <v>Weekday</v>
      </c>
      <c r="I5695" s="2" t="str">
        <f>TEXT(Table1[[#This Row],[Date]],"DD")</f>
        <v>27</v>
      </c>
      <c r="J5695" s="2" t="str">
        <f>IF(Table1[[#This Row],[Date2]]&gt;20,"End",IF(Table1[[#This Row],[Date2]]&gt;10,"Mid","Start"))</f>
        <v>End</v>
      </c>
      <c r="K5695" s="3">
        <v>0.53190972222222221</v>
      </c>
      <c r="L5695" t="s">
        <v>2142</v>
      </c>
      <c r="M5695">
        <v>1</v>
      </c>
      <c r="N5695" s="1" t="s">
        <v>4</v>
      </c>
      <c r="O5695" s="1" t="s">
        <v>21</v>
      </c>
      <c r="P5695" t="s">
        <v>6990</v>
      </c>
      <c r="Q5695" t="s">
        <v>8458</v>
      </c>
      <c r="R5695">
        <v>404.1</v>
      </c>
      <c r="S5695" t="s">
        <v>8</v>
      </c>
      <c r="T5695" t="s">
        <v>6992</v>
      </c>
      <c r="U5695" t="s">
        <v>1395</v>
      </c>
      <c r="V5695" t="s">
        <v>11</v>
      </c>
    </row>
    <row r="5696" spans="1:22" x14ac:dyDescent="0.3">
      <c r="A5696">
        <v>248</v>
      </c>
      <c r="B5696" t="s">
        <v>603</v>
      </c>
      <c r="C5696" t="s">
        <v>604</v>
      </c>
      <c r="D5696" t="s">
        <v>14</v>
      </c>
      <c r="E5696" s="2">
        <v>42974</v>
      </c>
      <c r="F5696" s="2" t="str">
        <f>TEXT(Table1[[#This Row],[Date]],"DDDD")</f>
        <v>Sunday</v>
      </c>
      <c r="G5696" s="2" t="str">
        <f>TEXT(Table1[[#This Row],[Date]],"mmMM")</f>
        <v>August</v>
      </c>
      <c r="H5696" s="2" t="str">
        <f>IF(Table1[[#This Row],[Day]]="Saturday","Weekend",IF(Table1[[#This Row],[Day]]="Sunday","Weekend","Weekday"))</f>
        <v>Weekend</v>
      </c>
      <c r="I5696" s="2" t="str">
        <f>TEXT(Table1[[#This Row],[Date]],"DD")</f>
        <v>27</v>
      </c>
      <c r="J5696" s="2" t="str">
        <f>IF(Table1[[#This Row],[Date2]]&gt;20,"End",IF(Table1[[#This Row],[Date2]]&gt;10,"Mid","Start"))</f>
        <v>End</v>
      </c>
      <c r="K5696" s="3">
        <v>0.73217592592592595</v>
      </c>
      <c r="L5696" t="s">
        <v>580</v>
      </c>
      <c r="M5696">
        <v>0</v>
      </c>
      <c r="N5696" s="1" t="s">
        <v>4</v>
      </c>
      <c r="O5696" s="1" t="s">
        <v>34</v>
      </c>
      <c r="P5696" t="s">
        <v>605</v>
      </c>
      <c r="Q5696" t="s">
        <v>606</v>
      </c>
      <c r="R5696">
        <v>154.69999999999999</v>
      </c>
      <c r="S5696" t="s">
        <v>8</v>
      </c>
      <c r="T5696" t="s">
        <v>607</v>
      </c>
      <c r="U5696"/>
      <c r="V5696" t="s">
        <v>11</v>
      </c>
    </row>
    <row r="5697" spans="1:22" x14ac:dyDescent="0.3">
      <c r="A5697">
        <v>249</v>
      </c>
      <c r="B5697" t="s">
        <v>608</v>
      </c>
      <c r="C5697" t="s">
        <v>604</v>
      </c>
      <c r="D5697" t="s">
        <v>14</v>
      </c>
      <c r="E5697" s="2">
        <v>42974</v>
      </c>
      <c r="F5697" s="2" t="str">
        <f>TEXT(Table1[[#This Row],[Date]],"DDDD")</f>
        <v>Sunday</v>
      </c>
      <c r="G5697" s="2" t="str">
        <f>TEXT(Table1[[#This Row],[Date]],"mmMM")</f>
        <v>August</v>
      </c>
      <c r="H5697" s="2" t="str">
        <f>IF(Table1[[#This Row],[Day]]="Saturday","Weekend",IF(Table1[[#This Row],[Day]]="Sunday","Weekend","Weekday"))</f>
        <v>Weekend</v>
      </c>
      <c r="I5697" s="2" t="str">
        <f>TEXT(Table1[[#This Row],[Date]],"DD")</f>
        <v>27</v>
      </c>
      <c r="J5697" s="2" t="str">
        <f>IF(Table1[[#This Row],[Date2]]&gt;20,"End",IF(Table1[[#This Row],[Date2]]&gt;10,"Mid","Start"))</f>
        <v>End</v>
      </c>
      <c r="K5697" s="3">
        <v>0.73236111111111113</v>
      </c>
      <c r="L5697" t="s">
        <v>580</v>
      </c>
      <c r="M5697">
        <v>0</v>
      </c>
      <c r="N5697" s="1" t="s">
        <v>4</v>
      </c>
      <c r="O5697" s="1" t="s">
        <v>34</v>
      </c>
      <c r="P5697" t="s">
        <v>605</v>
      </c>
      <c r="Q5697" t="s">
        <v>606</v>
      </c>
      <c r="R5697">
        <v>154.69999999999999</v>
      </c>
      <c r="S5697" t="s">
        <v>8</v>
      </c>
      <c r="T5697" t="s">
        <v>607</v>
      </c>
      <c r="U5697"/>
      <c r="V5697" t="s">
        <v>11</v>
      </c>
    </row>
    <row r="5698" spans="1:22" x14ac:dyDescent="0.3">
      <c r="A5698">
        <v>250</v>
      </c>
      <c r="B5698" t="s">
        <v>609</v>
      </c>
      <c r="C5698" t="s">
        <v>604</v>
      </c>
      <c r="D5698" t="s">
        <v>2</v>
      </c>
      <c r="E5698" s="2">
        <v>42974</v>
      </c>
      <c r="F5698" s="2" t="str">
        <f>TEXT(Table1[[#This Row],[Date]],"DDDD")</f>
        <v>Sunday</v>
      </c>
      <c r="G5698" s="2" t="str">
        <f>TEXT(Table1[[#This Row],[Date]],"mmMM")</f>
        <v>August</v>
      </c>
      <c r="H5698" s="2" t="str">
        <f>IF(Table1[[#This Row],[Day]]="Saturday","Weekend",IF(Table1[[#This Row],[Day]]="Sunday","Weekend","Weekday"))</f>
        <v>Weekend</v>
      </c>
      <c r="I5698" s="2" t="str">
        <f>TEXT(Table1[[#This Row],[Date]],"DD")</f>
        <v>27</v>
      </c>
      <c r="J5698" s="2" t="str">
        <f>IF(Table1[[#This Row],[Date2]]&gt;20,"End",IF(Table1[[#This Row],[Date2]]&gt;10,"Mid","Start"))</f>
        <v>End</v>
      </c>
      <c r="K5698" s="3">
        <v>0.73238425925925932</v>
      </c>
      <c r="L5698" t="s">
        <v>580</v>
      </c>
      <c r="M5698">
        <v>1</v>
      </c>
      <c r="N5698" s="1" t="s">
        <v>4</v>
      </c>
      <c r="O5698" s="1" t="s">
        <v>34</v>
      </c>
      <c r="P5698" t="s">
        <v>605</v>
      </c>
      <c r="Q5698" t="s">
        <v>606</v>
      </c>
      <c r="R5698">
        <v>154.69999999999999</v>
      </c>
      <c r="S5698" t="s">
        <v>8</v>
      </c>
      <c r="T5698" t="s">
        <v>607</v>
      </c>
      <c r="U5698"/>
      <c r="V5698" t="s">
        <v>11</v>
      </c>
    </row>
    <row r="5699" spans="1:22" x14ac:dyDescent="0.3">
      <c r="A5699">
        <v>2110</v>
      </c>
      <c r="B5699" t="s">
        <v>4977</v>
      </c>
      <c r="C5699" t="s">
        <v>4978</v>
      </c>
      <c r="D5699" t="s">
        <v>14</v>
      </c>
      <c r="E5699" s="2">
        <v>43005</v>
      </c>
      <c r="F5699" s="2" t="str">
        <f>TEXT(Table1[[#This Row],[Date]],"DDDD")</f>
        <v>Wednesday</v>
      </c>
      <c r="G5699" s="2" t="str">
        <f>TEXT(Table1[[#This Row],[Date]],"mmMM")</f>
        <v>September</v>
      </c>
      <c r="H5699" s="2" t="str">
        <f>IF(Table1[[#This Row],[Day]]="Saturday","Weekend",IF(Table1[[#This Row],[Day]]="Sunday","Weekend","Weekday"))</f>
        <v>Weekday</v>
      </c>
      <c r="I5699" s="2" t="str">
        <f>TEXT(Table1[[#This Row],[Date]],"DD")</f>
        <v>27</v>
      </c>
      <c r="J5699" s="2" t="str">
        <f>IF(Table1[[#This Row],[Date2]]&gt;20,"End",IF(Table1[[#This Row],[Date2]]&gt;10,"Mid","Start"))</f>
        <v>End</v>
      </c>
      <c r="K5699" s="3">
        <v>0.51334490740740735</v>
      </c>
      <c r="L5699" t="s">
        <v>28</v>
      </c>
      <c r="M5699">
        <v>1</v>
      </c>
      <c r="N5699" s="1" t="s">
        <v>4</v>
      </c>
      <c r="O5699" s="1" t="s">
        <v>34</v>
      </c>
      <c r="P5699" t="s">
        <v>4979</v>
      </c>
      <c r="Q5699" t="s">
        <v>4980</v>
      </c>
      <c r="R5699">
        <v>100.8</v>
      </c>
      <c r="S5699" t="s">
        <v>8</v>
      </c>
      <c r="T5699" t="s">
        <v>4981</v>
      </c>
      <c r="U5699" t="s">
        <v>1395</v>
      </c>
      <c r="V5699" t="s">
        <v>11</v>
      </c>
    </row>
    <row r="5700" spans="1:22" x14ac:dyDescent="0.3">
      <c r="A5700">
        <v>2118</v>
      </c>
      <c r="B5700" t="s">
        <v>4997</v>
      </c>
      <c r="C5700" t="s">
        <v>1630</v>
      </c>
      <c r="D5700" t="s">
        <v>2</v>
      </c>
      <c r="E5700" s="2">
        <v>43005</v>
      </c>
      <c r="F5700" s="2" t="str">
        <f>TEXT(Table1[[#This Row],[Date]],"DDDD")</f>
        <v>Wednesday</v>
      </c>
      <c r="G5700" s="2" t="str">
        <f>TEXT(Table1[[#This Row],[Date]],"mmMM")</f>
        <v>September</v>
      </c>
      <c r="H5700" s="2" t="str">
        <f>IF(Table1[[#This Row],[Day]]="Saturday","Weekend",IF(Table1[[#This Row],[Day]]="Sunday","Weekend","Weekday"))</f>
        <v>Weekday</v>
      </c>
      <c r="I5700" s="2" t="str">
        <f>TEXT(Table1[[#This Row],[Date]],"DD")</f>
        <v>27</v>
      </c>
      <c r="J5700" s="2" t="str">
        <f>IF(Table1[[#This Row],[Date2]]&gt;20,"End",IF(Table1[[#This Row],[Date2]]&gt;10,"Mid","Start"))</f>
        <v>End</v>
      </c>
      <c r="K5700" s="3">
        <v>0.54711805555555548</v>
      </c>
      <c r="L5700" t="s">
        <v>28</v>
      </c>
      <c r="M5700">
        <v>1</v>
      </c>
      <c r="N5700" s="1" t="s">
        <v>4</v>
      </c>
      <c r="O5700" s="1" t="s">
        <v>34</v>
      </c>
      <c r="P5700" t="s">
        <v>1631</v>
      </c>
      <c r="Q5700" t="s">
        <v>4998</v>
      </c>
      <c r="R5700">
        <v>275.39999999999998</v>
      </c>
      <c r="S5700" t="s">
        <v>8</v>
      </c>
      <c r="T5700" t="s">
        <v>1633</v>
      </c>
      <c r="U5700" t="s">
        <v>1395</v>
      </c>
      <c r="V5700" t="s">
        <v>11</v>
      </c>
    </row>
    <row r="5701" spans="1:22" x14ac:dyDescent="0.3">
      <c r="A5701">
        <v>2122</v>
      </c>
      <c r="B5701" t="s">
        <v>5004</v>
      </c>
      <c r="C5701" t="s">
        <v>5005</v>
      </c>
      <c r="D5701" t="s">
        <v>2</v>
      </c>
      <c r="E5701" s="2">
        <v>43005</v>
      </c>
      <c r="F5701" s="2" t="str">
        <f>TEXT(Table1[[#This Row],[Date]],"DDDD")</f>
        <v>Wednesday</v>
      </c>
      <c r="G5701" s="2" t="str">
        <f>TEXT(Table1[[#This Row],[Date]],"mmMM")</f>
        <v>September</v>
      </c>
      <c r="H5701" s="2" t="str">
        <f>IF(Table1[[#This Row],[Day]]="Saturday","Weekend",IF(Table1[[#This Row],[Day]]="Sunday","Weekend","Weekday"))</f>
        <v>Weekday</v>
      </c>
      <c r="I5701" s="2" t="str">
        <f>TEXT(Table1[[#This Row],[Date]],"DD")</f>
        <v>27</v>
      </c>
      <c r="J5701" s="2" t="str">
        <f>IF(Table1[[#This Row],[Date2]]&gt;20,"End",IF(Table1[[#This Row],[Date2]]&gt;10,"Mid","Start"))</f>
        <v>End</v>
      </c>
      <c r="K5701" s="3">
        <v>0.59538194444444448</v>
      </c>
      <c r="L5701" t="s">
        <v>66</v>
      </c>
      <c r="M5701">
        <v>1</v>
      </c>
      <c r="N5701" s="1" t="s">
        <v>4</v>
      </c>
      <c r="O5701" s="1" t="s">
        <v>34</v>
      </c>
      <c r="P5701" t="s">
        <v>5006</v>
      </c>
      <c r="Q5701" t="s">
        <v>5007</v>
      </c>
      <c r="R5701">
        <v>480</v>
      </c>
      <c r="S5701" t="s">
        <v>8</v>
      </c>
      <c r="T5701" t="s">
        <v>5008</v>
      </c>
      <c r="U5701" t="s">
        <v>1395</v>
      </c>
      <c r="V5701" t="s">
        <v>11</v>
      </c>
    </row>
    <row r="5702" spans="1:22" x14ac:dyDescent="0.3">
      <c r="A5702">
        <v>2124</v>
      </c>
      <c r="B5702" t="s">
        <v>5011</v>
      </c>
      <c r="C5702" t="s">
        <v>4080</v>
      </c>
      <c r="D5702" t="s">
        <v>14</v>
      </c>
      <c r="E5702" s="2">
        <v>43005</v>
      </c>
      <c r="F5702" s="2" t="str">
        <f>TEXT(Table1[[#This Row],[Date]],"DDDD")</f>
        <v>Wednesday</v>
      </c>
      <c r="G5702" s="2" t="str">
        <f>TEXT(Table1[[#This Row],[Date]],"mmMM")</f>
        <v>September</v>
      </c>
      <c r="H5702" s="2" t="str">
        <f>IF(Table1[[#This Row],[Day]]="Saturday","Weekend",IF(Table1[[#This Row],[Day]]="Sunday","Weekend","Weekday"))</f>
        <v>Weekday</v>
      </c>
      <c r="I5702" s="2" t="str">
        <f>TEXT(Table1[[#This Row],[Date]],"DD")</f>
        <v>27</v>
      </c>
      <c r="J5702" s="2" t="str">
        <f>IF(Table1[[#This Row],[Date2]]&gt;20,"End",IF(Table1[[#This Row],[Date2]]&gt;10,"Mid","Start"))</f>
        <v>End</v>
      </c>
      <c r="K5702" s="3">
        <v>0.63410879629629624</v>
      </c>
      <c r="L5702" t="s">
        <v>51</v>
      </c>
      <c r="M5702">
        <v>0</v>
      </c>
      <c r="N5702" s="1" t="s">
        <v>4</v>
      </c>
      <c r="O5702" s="1" t="s">
        <v>34</v>
      </c>
      <c r="P5702" t="s">
        <v>4081</v>
      </c>
      <c r="Q5702" t="s">
        <v>5012</v>
      </c>
      <c r="R5702">
        <v>297.5</v>
      </c>
      <c r="S5702" t="s">
        <v>8</v>
      </c>
      <c r="T5702" t="s">
        <v>4083</v>
      </c>
      <c r="U5702" t="s">
        <v>1395</v>
      </c>
      <c r="V5702" t="s">
        <v>11</v>
      </c>
    </row>
    <row r="5703" spans="1:22" x14ac:dyDescent="0.3">
      <c r="A5703">
        <v>2125</v>
      </c>
      <c r="B5703" t="s">
        <v>5013</v>
      </c>
      <c r="C5703" t="s">
        <v>4080</v>
      </c>
      <c r="D5703" t="s">
        <v>14</v>
      </c>
      <c r="E5703" s="2">
        <v>43005</v>
      </c>
      <c r="F5703" s="2" t="str">
        <f>TEXT(Table1[[#This Row],[Date]],"DDDD")</f>
        <v>Wednesday</v>
      </c>
      <c r="G5703" s="2" t="str">
        <f>TEXT(Table1[[#This Row],[Date]],"mmMM")</f>
        <v>September</v>
      </c>
      <c r="H5703" s="2" t="str">
        <f>IF(Table1[[#This Row],[Day]]="Saturday","Weekend",IF(Table1[[#This Row],[Day]]="Sunday","Weekend","Weekday"))</f>
        <v>Weekday</v>
      </c>
      <c r="I5703" s="2" t="str">
        <f>TEXT(Table1[[#This Row],[Date]],"DD")</f>
        <v>27</v>
      </c>
      <c r="J5703" s="2" t="str">
        <f>IF(Table1[[#This Row],[Date2]]&gt;20,"End",IF(Table1[[#This Row],[Date2]]&gt;10,"Mid","Start"))</f>
        <v>End</v>
      </c>
      <c r="K5703" s="3">
        <v>0.63414351851851847</v>
      </c>
      <c r="L5703" t="s">
        <v>51</v>
      </c>
      <c r="M5703">
        <v>1</v>
      </c>
      <c r="N5703" s="1" t="s">
        <v>4</v>
      </c>
      <c r="O5703" s="1" t="s">
        <v>34</v>
      </c>
      <c r="P5703" t="s">
        <v>4081</v>
      </c>
      <c r="Q5703" t="s">
        <v>5012</v>
      </c>
      <c r="R5703">
        <v>297.5</v>
      </c>
      <c r="S5703" t="s">
        <v>8</v>
      </c>
      <c r="T5703" t="s">
        <v>4083</v>
      </c>
      <c r="U5703" t="s">
        <v>1395</v>
      </c>
      <c r="V5703" t="s">
        <v>11</v>
      </c>
    </row>
    <row r="5704" spans="1:22" x14ac:dyDescent="0.3">
      <c r="A5704">
        <v>2132</v>
      </c>
      <c r="B5704" t="s">
        <v>5034</v>
      </c>
      <c r="C5704" t="s">
        <v>4978</v>
      </c>
      <c r="D5704" t="s">
        <v>2</v>
      </c>
      <c r="E5704" s="2">
        <v>43005</v>
      </c>
      <c r="F5704" s="2" t="str">
        <f>TEXT(Table1[[#This Row],[Date]],"DDDD")</f>
        <v>Wednesday</v>
      </c>
      <c r="G5704" s="2" t="str">
        <f>TEXT(Table1[[#This Row],[Date]],"mmMM")</f>
        <v>September</v>
      </c>
      <c r="H5704" s="2" t="str">
        <f>IF(Table1[[#This Row],[Day]]="Saturday","Weekend",IF(Table1[[#This Row],[Day]]="Sunday","Weekend","Weekday"))</f>
        <v>Weekday</v>
      </c>
      <c r="I5704" s="2" t="str">
        <f>TEXT(Table1[[#This Row],[Date]],"DD")</f>
        <v>27</v>
      </c>
      <c r="J5704" s="2" t="str">
        <f>IF(Table1[[#This Row],[Date2]]&gt;20,"End",IF(Table1[[#This Row],[Date2]]&gt;10,"Mid","Start"))</f>
        <v>End</v>
      </c>
      <c r="K5704" s="3">
        <v>0.82657407407407402</v>
      </c>
      <c r="L5704" t="s">
        <v>28</v>
      </c>
      <c r="M5704">
        <v>1</v>
      </c>
      <c r="N5704" s="1" t="s">
        <v>4</v>
      </c>
      <c r="O5704" s="1" t="s">
        <v>34</v>
      </c>
      <c r="P5704" t="s">
        <v>4979</v>
      </c>
      <c r="Q5704" t="s">
        <v>5035</v>
      </c>
      <c r="R5704">
        <v>135</v>
      </c>
      <c r="S5704" t="s">
        <v>8</v>
      </c>
      <c r="T5704" t="s">
        <v>5036</v>
      </c>
      <c r="U5704" t="s">
        <v>1395</v>
      </c>
      <c r="V5704" t="s">
        <v>11</v>
      </c>
    </row>
    <row r="5705" spans="1:22" x14ac:dyDescent="0.3">
      <c r="A5705">
        <v>2151</v>
      </c>
      <c r="B5705" t="s">
        <v>5073</v>
      </c>
      <c r="C5705" t="s">
        <v>4792</v>
      </c>
      <c r="D5705" t="s">
        <v>2</v>
      </c>
      <c r="E5705" s="2">
        <v>43005</v>
      </c>
      <c r="F5705" s="2" t="str">
        <f>TEXT(Table1[[#This Row],[Date]],"DDDD")</f>
        <v>Wednesday</v>
      </c>
      <c r="G5705" s="2" t="str">
        <f>TEXT(Table1[[#This Row],[Date]],"mmMM")</f>
        <v>September</v>
      </c>
      <c r="H5705" s="2" t="str">
        <f>IF(Table1[[#This Row],[Day]]="Saturday","Weekend",IF(Table1[[#This Row],[Day]]="Sunday","Weekend","Weekday"))</f>
        <v>Weekday</v>
      </c>
      <c r="I5705" s="2" t="str">
        <f>TEXT(Table1[[#This Row],[Date]],"DD")</f>
        <v>27</v>
      </c>
      <c r="J5705" s="2" t="str">
        <f>IF(Table1[[#This Row],[Date2]]&gt;20,"End",IF(Table1[[#This Row],[Date2]]&gt;10,"Mid","Start"))</f>
        <v>End</v>
      </c>
      <c r="K5705" s="3">
        <v>0.91634259259259254</v>
      </c>
      <c r="L5705" t="s">
        <v>3</v>
      </c>
      <c r="M5705">
        <v>1</v>
      </c>
      <c r="N5705" s="1" t="s">
        <v>4</v>
      </c>
      <c r="O5705" s="1" t="s">
        <v>34</v>
      </c>
      <c r="P5705" t="s">
        <v>4793</v>
      </c>
      <c r="Q5705" t="s">
        <v>5074</v>
      </c>
      <c r="R5705">
        <v>153</v>
      </c>
      <c r="S5705" t="s">
        <v>8</v>
      </c>
      <c r="T5705" t="s">
        <v>4795</v>
      </c>
      <c r="U5705" t="s">
        <v>1395</v>
      </c>
      <c r="V5705" t="s">
        <v>11</v>
      </c>
    </row>
    <row r="5706" spans="1:22" x14ac:dyDescent="0.3">
      <c r="A5706">
        <v>2158</v>
      </c>
      <c r="B5706" t="s">
        <v>5092</v>
      </c>
      <c r="C5706" t="s">
        <v>4513</v>
      </c>
      <c r="D5706" t="s">
        <v>2</v>
      </c>
      <c r="E5706" s="2">
        <v>43005</v>
      </c>
      <c r="F5706" s="2" t="str">
        <f>TEXT(Table1[[#This Row],[Date]],"DDDD")</f>
        <v>Wednesday</v>
      </c>
      <c r="G5706" s="2" t="str">
        <f>TEXT(Table1[[#This Row],[Date]],"mmMM")</f>
        <v>September</v>
      </c>
      <c r="H5706" s="2" t="str">
        <f>IF(Table1[[#This Row],[Day]]="Saturday","Weekend",IF(Table1[[#This Row],[Day]]="Sunday","Weekend","Weekday"))</f>
        <v>Weekday</v>
      </c>
      <c r="I5706" s="2" t="str">
        <f>TEXT(Table1[[#This Row],[Date]],"DD")</f>
        <v>27</v>
      </c>
      <c r="J5706" s="2" t="str">
        <f>IF(Table1[[#This Row],[Date2]]&gt;20,"End",IF(Table1[[#This Row],[Date2]]&gt;10,"Mid","Start"))</f>
        <v>End</v>
      </c>
      <c r="K5706" s="3">
        <v>0.95410879629629619</v>
      </c>
      <c r="L5706" t="s">
        <v>51</v>
      </c>
      <c r="M5706">
        <v>1</v>
      </c>
      <c r="N5706" s="1" t="s">
        <v>4</v>
      </c>
      <c r="O5706" s="1" t="s">
        <v>34</v>
      </c>
      <c r="P5706" t="s">
        <v>4514</v>
      </c>
      <c r="Q5706" t="s">
        <v>5093</v>
      </c>
      <c r="R5706">
        <v>153</v>
      </c>
      <c r="S5706" t="s">
        <v>8</v>
      </c>
      <c r="T5706" t="s">
        <v>4516</v>
      </c>
      <c r="U5706" t="s">
        <v>1395</v>
      </c>
      <c r="V5706" t="s">
        <v>11</v>
      </c>
    </row>
    <row r="5707" spans="1:22" x14ac:dyDescent="0.3">
      <c r="A5707">
        <v>3754</v>
      </c>
      <c r="B5707" t="s">
        <v>8496</v>
      </c>
      <c r="C5707" t="s">
        <v>1</v>
      </c>
      <c r="D5707" t="s">
        <v>2</v>
      </c>
      <c r="E5707" s="2">
        <v>43035</v>
      </c>
      <c r="F5707" s="2" t="str">
        <f>TEXT(Table1[[#This Row],[Date]],"DDDD")</f>
        <v>Friday</v>
      </c>
      <c r="G5707" s="2" t="str">
        <f>TEXT(Table1[[#This Row],[Date]],"mmMM")</f>
        <v>October</v>
      </c>
      <c r="H5707" s="2" t="str">
        <f>IF(Table1[[#This Row],[Day]]="Saturday","Weekend",IF(Table1[[#This Row],[Day]]="Sunday","Weekend","Weekday"))</f>
        <v>Weekday</v>
      </c>
      <c r="I5707" s="2" t="str">
        <f>TEXT(Table1[[#This Row],[Date]],"DD")</f>
        <v>27</v>
      </c>
      <c r="J5707" s="2" t="str">
        <f>IF(Table1[[#This Row],[Date2]]&gt;20,"End",IF(Table1[[#This Row],[Date2]]&gt;10,"Mid","Start"))</f>
        <v>End</v>
      </c>
      <c r="K5707" s="3">
        <v>0.83445601851851858</v>
      </c>
      <c r="L5707" t="s">
        <v>168</v>
      </c>
      <c r="M5707">
        <v>1</v>
      </c>
      <c r="N5707" s="1" t="s">
        <v>4</v>
      </c>
      <c r="O5707" s="1" t="s">
        <v>34</v>
      </c>
      <c r="P5707" t="s">
        <v>1418</v>
      </c>
      <c r="Q5707" t="s">
        <v>7433</v>
      </c>
      <c r="R5707">
        <v>270</v>
      </c>
      <c r="S5707" t="s">
        <v>8</v>
      </c>
      <c r="T5707" t="s">
        <v>9</v>
      </c>
      <c r="U5707" t="s">
        <v>1395</v>
      </c>
      <c r="V5707" t="s">
        <v>11</v>
      </c>
    </row>
    <row r="5708" spans="1:22" x14ac:dyDescent="0.3">
      <c r="A5708">
        <v>3784</v>
      </c>
      <c r="B5708" t="s">
        <v>8559</v>
      </c>
      <c r="C5708" t="s">
        <v>8560</v>
      </c>
      <c r="D5708" t="s">
        <v>2</v>
      </c>
      <c r="E5708" s="2">
        <v>43035</v>
      </c>
      <c r="F5708" s="2" t="str">
        <f>TEXT(Table1[[#This Row],[Date]],"DDDD")</f>
        <v>Friday</v>
      </c>
      <c r="G5708" s="2" t="str">
        <f>TEXT(Table1[[#This Row],[Date]],"mmMM")</f>
        <v>October</v>
      </c>
      <c r="H5708" s="2" t="str">
        <f>IF(Table1[[#This Row],[Day]]="Saturday","Weekend",IF(Table1[[#This Row],[Day]]="Sunday","Weekend","Weekday"))</f>
        <v>Weekday</v>
      </c>
      <c r="I5708" s="2" t="str">
        <f>TEXT(Table1[[#This Row],[Date]],"DD")</f>
        <v>27</v>
      </c>
      <c r="J5708" s="2" t="str">
        <f>IF(Table1[[#This Row],[Date2]]&gt;20,"End",IF(Table1[[#This Row],[Date2]]&gt;10,"Mid","Start"))</f>
        <v>End</v>
      </c>
      <c r="K5708" s="3">
        <v>0.92003472222222216</v>
      </c>
      <c r="L5708" t="s">
        <v>5997</v>
      </c>
      <c r="M5708">
        <v>1</v>
      </c>
      <c r="N5708" s="1" t="s">
        <v>4</v>
      </c>
      <c r="O5708" s="1" t="s">
        <v>34</v>
      </c>
      <c r="P5708" t="s">
        <v>8561</v>
      </c>
      <c r="Q5708" t="s">
        <v>8562</v>
      </c>
      <c r="R5708">
        <v>502.2</v>
      </c>
      <c r="S5708" t="s">
        <v>8</v>
      </c>
      <c r="T5708" t="s">
        <v>8563</v>
      </c>
      <c r="U5708" t="s">
        <v>1395</v>
      </c>
      <c r="V5708" t="s">
        <v>11</v>
      </c>
    </row>
    <row r="5709" spans="1:22" x14ac:dyDescent="0.3">
      <c r="A5709">
        <v>3789</v>
      </c>
      <c r="B5709" t="s">
        <v>8574</v>
      </c>
      <c r="C5709" t="s">
        <v>1989</v>
      </c>
      <c r="D5709" t="s">
        <v>14</v>
      </c>
      <c r="E5709" s="2">
        <v>43035</v>
      </c>
      <c r="F5709" s="2" t="str">
        <f>TEXT(Table1[[#This Row],[Date]],"DDDD")</f>
        <v>Friday</v>
      </c>
      <c r="G5709" s="2" t="str">
        <f>TEXT(Table1[[#This Row],[Date]],"mmMM")</f>
        <v>October</v>
      </c>
      <c r="H5709" s="2" t="str">
        <f>IF(Table1[[#This Row],[Day]]="Saturday","Weekend",IF(Table1[[#This Row],[Day]]="Sunday","Weekend","Weekday"))</f>
        <v>Weekday</v>
      </c>
      <c r="I5709" s="2" t="str">
        <f>TEXT(Table1[[#This Row],[Date]],"DD")</f>
        <v>27</v>
      </c>
      <c r="J5709" s="2" t="str">
        <f>IF(Table1[[#This Row],[Date2]]&gt;20,"End",IF(Table1[[#This Row],[Date2]]&gt;10,"Mid","Start"))</f>
        <v>End</v>
      </c>
      <c r="K5709" s="3">
        <v>0.97188657407407408</v>
      </c>
      <c r="L5709" t="s">
        <v>168</v>
      </c>
      <c r="M5709">
        <v>0</v>
      </c>
      <c r="N5709" s="1" t="s">
        <v>4</v>
      </c>
      <c r="O5709" s="1" t="s">
        <v>34</v>
      </c>
      <c r="P5709" t="s">
        <v>1990</v>
      </c>
      <c r="Q5709" t="s">
        <v>8575</v>
      </c>
      <c r="R5709">
        <v>270</v>
      </c>
      <c r="S5709" t="s">
        <v>8</v>
      </c>
      <c r="T5709" t="s">
        <v>1992</v>
      </c>
      <c r="U5709" t="s">
        <v>1395</v>
      </c>
      <c r="V5709" t="s">
        <v>11</v>
      </c>
    </row>
    <row r="5710" spans="1:22" x14ac:dyDescent="0.3">
      <c r="A5710">
        <v>3791</v>
      </c>
      <c r="B5710" t="s">
        <v>8581</v>
      </c>
      <c r="C5710" t="s">
        <v>1989</v>
      </c>
      <c r="D5710" t="s">
        <v>14</v>
      </c>
      <c r="E5710" s="2">
        <v>43035</v>
      </c>
      <c r="F5710" s="2" t="str">
        <f>TEXT(Table1[[#This Row],[Date]],"DDDD")</f>
        <v>Friday</v>
      </c>
      <c r="G5710" s="2" t="str">
        <f>TEXT(Table1[[#This Row],[Date]],"mmMM")</f>
        <v>October</v>
      </c>
      <c r="H5710" s="2" t="str">
        <f>IF(Table1[[#This Row],[Day]]="Saturday","Weekend",IF(Table1[[#This Row],[Day]]="Sunday","Weekend","Weekday"))</f>
        <v>Weekday</v>
      </c>
      <c r="I5710" s="2" t="str">
        <f>TEXT(Table1[[#This Row],[Date]],"DD")</f>
        <v>27</v>
      </c>
      <c r="J5710" s="2" t="str">
        <f>IF(Table1[[#This Row],[Date2]]&gt;20,"End",IF(Table1[[#This Row],[Date2]]&gt;10,"Mid","Start"))</f>
        <v>End</v>
      </c>
      <c r="K5710" s="3">
        <v>0.97269675925925925</v>
      </c>
      <c r="L5710" t="s">
        <v>168</v>
      </c>
      <c r="M5710">
        <v>0</v>
      </c>
      <c r="N5710" s="1" t="s">
        <v>4</v>
      </c>
      <c r="O5710" s="1" t="s">
        <v>34</v>
      </c>
      <c r="P5710" t="s">
        <v>1990</v>
      </c>
      <c r="Q5710" t="s">
        <v>8575</v>
      </c>
      <c r="R5710">
        <v>270</v>
      </c>
      <c r="S5710" t="s">
        <v>8</v>
      </c>
      <c r="T5710" t="s">
        <v>1992</v>
      </c>
      <c r="U5710" t="s">
        <v>1395</v>
      </c>
      <c r="V5710" t="s">
        <v>11</v>
      </c>
    </row>
    <row r="5711" spans="1:22" x14ac:dyDescent="0.3">
      <c r="A5711">
        <v>3792</v>
      </c>
      <c r="B5711" t="s">
        <v>8582</v>
      </c>
      <c r="C5711" t="s">
        <v>1989</v>
      </c>
      <c r="D5711" t="s">
        <v>14</v>
      </c>
      <c r="E5711" s="2">
        <v>43035</v>
      </c>
      <c r="F5711" s="2" t="str">
        <f>TEXT(Table1[[#This Row],[Date]],"DDDD")</f>
        <v>Friday</v>
      </c>
      <c r="G5711" s="2" t="str">
        <f>TEXT(Table1[[#This Row],[Date]],"mmMM")</f>
        <v>October</v>
      </c>
      <c r="H5711" s="2" t="str">
        <f>IF(Table1[[#This Row],[Day]]="Saturday","Weekend",IF(Table1[[#This Row],[Day]]="Sunday","Weekend","Weekday"))</f>
        <v>Weekday</v>
      </c>
      <c r="I5711" s="2" t="str">
        <f>TEXT(Table1[[#This Row],[Date]],"DD")</f>
        <v>27</v>
      </c>
      <c r="J5711" s="2" t="str">
        <f>IF(Table1[[#This Row],[Date2]]&gt;20,"End",IF(Table1[[#This Row],[Date2]]&gt;10,"Mid","Start"))</f>
        <v>End</v>
      </c>
      <c r="K5711" s="3">
        <v>0.97315972222222225</v>
      </c>
      <c r="L5711" t="s">
        <v>168</v>
      </c>
      <c r="M5711">
        <v>1</v>
      </c>
      <c r="N5711" s="1" t="s">
        <v>4</v>
      </c>
      <c r="O5711" s="1" t="s">
        <v>34</v>
      </c>
      <c r="P5711" t="s">
        <v>1990</v>
      </c>
      <c r="Q5711" t="s">
        <v>8575</v>
      </c>
      <c r="R5711">
        <v>270</v>
      </c>
      <c r="S5711" t="s">
        <v>8</v>
      </c>
      <c r="T5711" t="s">
        <v>1992</v>
      </c>
      <c r="U5711" t="s">
        <v>1395</v>
      </c>
      <c r="V5711" t="s">
        <v>11</v>
      </c>
    </row>
    <row r="5712" spans="1:22" x14ac:dyDescent="0.3">
      <c r="A5712">
        <v>6035</v>
      </c>
      <c r="B5712" t="s">
        <v>13072</v>
      </c>
      <c r="C5712" t="s">
        <v>4513</v>
      </c>
      <c r="D5712" t="s">
        <v>2</v>
      </c>
      <c r="E5712" s="2">
        <v>43066</v>
      </c>
      <c r="F5712" s="2" t="str">
        <f>TEXT(Table1[[#This Row],[Date]],"DDDD")</f>
        <v>Monday</v>
      </c>
      <c r="G5712" s="2" t="str">
        <f>TEXT(Table1[[#This Row],[Date]],"mmMM")</f>
        <v>November</v>
      </c>
      <c r="H5712" s="2" t="str">
        <f>IF(Table1[[#This Row],[Day]]="Saturday","Weekend",IF(Table1[[#This Row],[Day]]="Sunday","Weekend","Weekday"))</f>
        <v>Weekday</v>
      </c>
      <c r="I5712" s="2" t="str">
        <f>TEXT(Table1[[#This Row],[Date]],"DD")</f>
        <v>27</v>
      </c>
      <c r="J5712" s="2" t="str">
        <f>IF(Table1[[#This Row],[Date2]]&gt;20,"End",IF(Table1[[#This Row],[Date2]]&gt;10,"Mid","Start"))</f>
        <v>End</v>
      </c>
      <c r="K5712" s="3">
        <v>7.4004629629629629E-2</v>
      </c>
      <c r="L5712" t="s">
        <v>168</v>
      </c>
      <c r="M5712">
        <v>1</v>
      </c>
      <c r="N5712" s="1" t="s">
        <v>4</v>
      </c>
      <c r="O5712" s="1" t="s">
        <v>34</v>
      </c>
      <c r="P5712" t="s">
        <v>4514</v>
      </c>
      <c r="Q5712" t="s">
        <v>13073</v>
      </c>
      <c r="R5712">
        <v>194</v>
      </c>
      <c r="S5712" t="s">
        <v>8</v>
      </c>
      <c r="T5712" t="s">
        <v>4516</v>
      </c>
      <c r="U5712" t="s">
        <v>1395</v>
      </c>
      <c r="V5712" t="s">
        <v>11</v>
      </c>
    </row>
    <row r="5713" spans="1:22" x14ac:dyDescent="0.3">
      <c r="A5713">
        <v>6071</v>
      </c>
      <c r="B5713" t="s">
        <v>13136</v>
      </c>
      <c r="C5713" t="s">
        <v>9886</v>
      </c>
      <c r="D5713" t="s">
        <v>14</v>
      </c>
      <c r="E5713" s="2">
        <v>43066</v>
      </c>
      <c r="F5713" s="2" t="str">
        <f>TEXT(Table1[[#This Row],[Date]],"DDDD")</f>
        <v>Monday</v>
      </c>
      <c r="G5713" s="2" t="str">
        <f>TEXT(Table1[[#This Row],[Date]],"mmMM")</f>
        <v>November</v>
      </c>
      <c r="H5713" s="2" t="str">
        <f>IF(Table1[[#This Row],[Day]]="Saturday","Weekend",IF(Table1[[#This Row],[Day]]="Sunday","Weekend","Weekday"))</f>
        <v>Weekday</v>
      </c>
      <c r="I5713" s="2" t="str">
        <f>TEXT(Table1[[#This Row],[Date]],"DD")</f>
        <v>27</v>
      </c>
      <c r="J5713" s="2" t="str">
        <f>IF(Table1[[#This Row],[Date2]]&gt;20,"End",IF(Table1[[#This Row],[Date2]]&gt;10,"Mid","Start"))</f>
        <v>End</v>
      </c>
      <c r="K5713" s="3">
        <v>0.95390046296296294</v>
      </c>
      <c r="L5713" t="s">
        <v>168</v>
      </c>
      <c r="M5713">
        <v>1</v>
      </c>
      <c r="N5713" s="1" t="s">
        <v>4</v>
      </c>
      <c r="O5713" s="1" t="s">
        <v>34</v>
      </c>
      <c r="P5713" t="s">
        <v>9887</v>
      </c>
      <c r="Q5713" t="s">
        <v>13137</v>
      </c>
      <c r="R5713">
        <v>190</v>
      </c>
      <c r="S5713" t="s">
        <v>8</v>
      </c>
      <c r="T5713" t="s">
        <v>9889</v>
      </c>
      <c r="U5713" t="s">
        <v>1395</v>
      </c>
      <c r="V5713" t="s">
        <v>11</v>
      </c>
    </row>
    <row r="5714" spans="1:22" x14ac:dyDescent="0.3">
      <c r="A5714">
        <v>172</v>
      </c>
      <c r="B5714" t="s">
        <v>432</v>
      </c>
      <c r="C5714" t="s">
        <v>433</v>
      </c>
      <c r="D5714" t="s">
        <v>2</v>
      </c>
      <c r="E5714" s="2">
        <v>42974</v>
      </c>
      <c r="F5714" s="2" t="str">
        <f>TEXT(Table1[[#This Row],[Date]],"DDDD")</f>
        <v>Sunday</v>
      </c>
      <c r="G5714" s="2" t="str">
        <f>TEXT(Table1[[#This Row],[Date]],"mmMM")</f>
        <v>August</v>
      </c>
      <c r="H5714" s="2" t="str">
        <f>IF(Table1[[#This Row],[Day]]="Saturday","Weekend",IF(Table1[[#This Row],[Day]]="Sunday","Weekend","Weekday"))</f>
        <v>Weekend</v>
      </c>
      <c r="I5714" s="2" t="str">
        <f>TEXT(Table1[[#This Row],[Date]],"DD")</f>
        <v>27</v>
      </c>
      <c r="J5714" s="2" t="str">
        <f>IF(Table1[[#This Row],[Date2]]&gt;20,"End",IF(Table1[[#This Row],[Date2]]&gt;10,"Mid","Start"))</f>
        <v>End</v>
      </c>
      <c r="K5714" s="3">
        <v>0.31289351851851854</v>
      </c>
      <c r="L5714" t="s">
        <v>51</v>
      </c>
      <c r="M5714">
        <v>1</v>
      </c>
      <c r="N5714" s="1" t="s">
        <v>4</v>
      </c>
      <c r="O5714" s="1" t="s">
        <v>208</v>
      </c>
      <c r="P5714" t="s">
        <v>434</v>
      </c>
      <c r="Q5714" t="s">
        <v>435</v>
      </c>
      <c r="R5714">
        <v>152</v>
      </c>
      <c r="S5714" t="s">
        <v>8</v>
      </c>
      <c r="T5714" t="s">
        <v>436</v>
      </c>
      <c r="U5714"/>
      <c r="V5714" t="s">
        <v>11</v>
      </c>
    </row>
    <row r="5715" spans="1:22" x14ac:dyDescent="0.3">
      <c r="A5715">
        <v>173</v>
      </c>
      <c r="B5715" t="s">
        <v>437</v>
      </c>
      <c r="C5715" t="s">
        <v>433</v>
      </c>
      <c r="D5715" t="s">
        <v>2</v>
      </c>
      <c r="E5715" s="2">
        <v>42974</v>
      </c>
      <c r="F5715" s="2" t="str">
        <f>TEXT(Table1[[#This Row],[Date]],"DDDD")</f>
        <v>Sunday</v>
      </c>
      <c r="G5715" s="2" t="str">
        <f>TEXT(Table1[[#This Row],[Date]],"mmMM")</f>
        <v>August</v>
      </c>
      <c r="H5715" s="2" t="str">
        <f>IF(Table1[[#This Row],[Day]]="Saturday","Weekend",IF(Table1[[#This Row],[Day]]="Sunday","Weekend","Weekday"))</f>
        <v>Weekend</v>
      </c>
      <c r="I5715" s="2" t="str">
        <f>TEXT(Table1[[#This Row],[Date]],"DD")</f>
        <v>27</v>
      </c>
      <c r="J5715" s="2" t="str">
        <f>IF(Table1[[#This Row],[Date2]]&gt;20,"End",IF(Table1[[#This Row],[Date2]]&gt;10,"Mid","Start"))</f>
        <v>End</v>
      </c>
      <c r="K5715" s="3">
        <v>0.31297453703703704</v>
      </c>
      <c r="L5715" t="s">
        <v>51</v>
      </c>
      <c r="M5715">
        <v>1</v>
      </c>
      <c r="N5715" s="1" t="s">
        <v>4</v>
      </c>
      <c r="O5715" s="1" t="s">
        <v>208</v>
      </c>
      <c r="P5715" t="s">
        <v>434</v>
      </c>
      <c r="Q5715" t="s">
        <v>435</v>
      </c>
      <c r="R5715">
        <v>152</v>
      </c>
      <c r="S5715" t="s">
        <v>8</v>
      </c>
      <c r="T5715" t="s">
        <v>436</v>
      </c>
      <c r="U5715"/>
      <c r="V5715" t="s">
        <v>11</v>
      </c>
    </row>
    <row r="5716" spans="1:22" x14ac:dyDescent="0.3">
      <c r="A5716">
        <v>2106</v>
      </c>
      <c r="B5716" t="s">
        <v>4971</v>
      </c>
      <c r="C5716" t="s">
        <v>4830</v>
      </c>
      <c r="D5716" t="s">
        <v>14</v>
      </c>
      <c r="E5716" s="2">
        <v>43005</v>
      </c>
      <c r="F5716" s="2" t="str">
        <f>TEXT(Table1[[#This Row],[Date]],"DDDD")</f>
        <v>Wednesday</v>
      </c>
      <c r="G5716" s="2" t="str">
        <f>TEXT(Table1[[#This Row],[Date]],"mmMM")</f>
        <v>September</v>
      </c>
      <c r="H5716" s="2" t="str">
        <f>IF(Table1[[#This Row],[Day]]="Saturday","Weekend",IF(Table1[[#This Row],[Day]]="Sunday","Weekend","Weekday"))</f>
        <v>Weekday</v>
      </c>
      <c r="I5716" s="2" t="str">
        <f>TEXT(Table1[[#This Row],[Date]],"DD")</f>
        <v>27</v>
      </c>
      <c r="J5716" s="2" t="str">
        <f>IF(Table1[[#This Row],[Date2]]&gt;20,"End",IF(Table1[[#This Row],[Date2]]&gt;10,"Mid","Start"))</f>
        <v>End</v>
      </c>
      <c r="K5716" s="3">
        <v>0.48730324074074072</v>
      </c>
      <c r="L5716" t="s">
        <v>51</v>
      </c>
      <c r="M5716">
        <v>1</v>
      </c>
      <c r="N5716" s="1" t="s">
        <v>4</v>
      </c>
      <c r="O5716" s="1" t="s">
        <v>208</v>
      </c>
      <c r="P5716" t="s">
        <v>4831</v>
      </c>
      <c r="Q5716" t="s">
        <v>4972</v>
      </c>
      <c r="R5716">
        <v>187</v>
      </c>
      <c r="S5716" t="s">
        <v>8</v>
      </c>
      <c r="T5716" t="s">
        <v>4833</v>
      </c>
      <c r="U5716" t="s">
        <v>1395</v>
      </c>
      <c r="V5716" t="s">
        <v>11</v>
      </c>
    </row>
    <row r="5717" spans="1:22" x14ac:dyDescent="0.3">
      <c r="A5717">
        <v>3755</v>
      </c>
      <c r="B5717" t="s">
        <v>8497</v>
      </c>
      <c r="C5717" t="s">
        <v>3495</v>
      </c>
      <c r="D5717" t="s">
        <v>2</v>
      </c>
      <c r="E5717" s="2">
        <v>43035</v>
      </c>
      <c r="F5717" s="2" t="str">
        <f>TEXT(Table1[[#This Row],[Date]],"DDDD")</f>
        <v>Friday</v>
      </c>
      <c r="G5717" s="2" t="str">
        <f>TEXT(Table1[[#This Row],[Date]],"mmMM")</f>
        <v>October</v>
      </c>
      <c r="H5717" s="2" t="str">
        <f>IF(Table1[[#This Row],[Day]]="Saturday","Weekend",IF(Table1[[#This Row],[Day]]="Sunday","Weekend","Weekday"))</f>
        <v>Weekday</v>
      </c>
      <c r="I5717" s="2" t="str">
        <f>TEXT(Table1[[#This Row],[Date]],"DD")</f>
        <v>27</v>
      </c>
      <c r="J5717" s="2" t="str">
        <f>IF(Table1[[#This Row],[Date2]]&gt;20,"End",IF(Table1[[#This Row],[Date2]]&gt;10,"Mid","Start"))</f>
        <v>End</v>
      </c>
      <c r="K5717" s="3">
        <v>0.84165509259259264</v>
      </c>
      <c r="L5717" t="s">
        <v>5997</v>
      </c>
      <c r="M5717">
        <v>1</v>
      </c>
      <c r="N5717" s="1" t="s">
        <v>4</v>
      </c>
      <c r="O5717" s="1" t="s">
        <v>208</v>
      </c>
      <c r="P5717" t="s">
        <v>3496</v>
      </c>
      <c r="Q5717" t="s">
        <v>6430</v>
      </c>
      <c r="R5717">
        <v>108</v>
      </c>
      <c r="S5717" t="s">
        <v>8</v>
      </c>
      <c r="T5717" t="s">
        <v>3498</v>
      </c>
      <c r="U5717" t="s">
        <v>1395</v>
      </c>
      <c r="V5717" t="s">
        <v>11</v>
      </c>
    </row>
    <row r="5718" spans="1:22" x14ac:dyDescent="0.3">
      <c r="A5718">
        <v>3769</v>
      </c>
      <c r="B5718" t="s">
        <v>8525</v>
      </c>
      <c r="C5718" t="s">
        <v>433</v>
      </c>
      <c r="D5718" t="s">
        <v>2</v>
      </c>
      <c r="E5718" s="2">
        <v>43035</v>
      </c>
      <c r="F5718" s="2" t="str">
        <f>TEXT(Table1[[#This Row],[Date]],"DDDD")</f>
        <v>Friday</v>
      </c>
      <c r="G5718" s="2" t="str">
        <f>TEXT(Table1[[#This Row],[Date]],"mmMM")</f>
        <v>October</v>
      </c>
      <c r="H5718" s="2" t="str">
        <f>IF(Table1[[#This Row],[Day]]="Saturday","Weekend",IF(Table1[[#This Row],[Day]]="Sunday","Weekend","Weekday"))</f>
        <v>Weekday</v>
      </c>
      <c r="I5718" s="2" t="str">
        <f>TEXT(Table1[[#This Row],[Date]],"DD")</f>
        <v>27</v>
      </c>
      <c r="J5718" s="2" t="str">
        <f>IF(Table1[[#This Row],[Date2]]&gt;20,"End",IF(Table1[[#This Row],[Date2]]&gt;10,"Mid","Start"))</f>
        <v>End</v>
      </c>
      <c r="K5718" s="3">
        <v>0.87938657407407406</v>
      </c>
      <c r="L5718" t="s">
        <v>28</v>
      </c>
      <c r="M5718">
        <v>1</v>
      </c>
      <c r="N5718" s="1" t="s">
        <v>4</v>
      </c>
      <c r="O5718" s="1" t="s">
        <v>208</v>
      </c>
      <c r="P5718" t="s">
        <v>434</v>
      </c>
      <c r="Q5718" t="s">
        <v>8526</v>
      </c>
      <c r="R5718">
        <v>207</v>
      </c>
      <c r="S5718" t="s">
        <v>8</v>
      </c>
      <c r="T5718" t="s">
        <v>436</v>
      </c>
      <c r="U5718" t="s">
        <v>1395</v>
      </c>
      <c r="V5718" t="s">
        <v>11</v>
      </c>
    </row>
    <row r="5719" spans="1:22" x14ac:dyDescent="0.3">
      <c r="A5719">
        <v>6042</v>
      </c>
      <c r="B5719" t="s">
        <v>13082</v>
      </c>
      <c r="C5719" t="s">
        <v>3495</v>
      </c>
      <c r="D5719" t="s">
        <v>2</v>
      </c>
      <c r="E5719" s="2">
        <v>43066</v>
      </c>
      <c r="F5719" s="2" t="str">
        <f>TEXT(Table1[[#This Row],[Date]],"DDDD")</f>
        <v>Monday</v>
      </c>
      <c r="G5719" s="2" t="str">
        <f>TEXT(Table1[[#This Row],[Date]],"mmMM")</f>
        <v>November</v>
      </c>
      <c r="H5719" s="2" t="str">
        <f>IF(Table1[[#This Row],[Day]]="Saturday","Weekend",IF(Table1[[#This Row],[Day]]="Sunday","Weekend","Weekday"))</f>
        <v>Weekday</v>
      </c>
      <c r="I5719" s="2" t="str">
        <f>TEXT(Table1[[#This Row],[Date]],"DD")</f>
        <v>27</v>
      </c>
      <c r="J5719" s="2" t="str">
        <f>IF(Table1[[#This Row],[Date2]]&gt;20,"End",IF(Table1[[#This Row],[Date2]]&gt;10,"Mid","Start"))</f>
        <v>End</v>
      </c>
      <c r="K5719" s="3">
        <v>0.80863425925925925</v>
      </c>
      <c r="L5719" t="s">
        <v>28</v>
      </c>
      <c r="M5719">
        <v>1</v>
      </c>
      <c r="N5719" s="1" t="s">
        <v>4</v>
      </c>
      <c r="O5719" s="1" t="s">
        <v>208</v>
      </c>
      <c r="P5719" t="s">
        <v>3496</v>
      </c>
      <c r="Q5719" t="s">
        <v>12842</v>
      </c>
      <c r="R5719">
        <v>126</v>
      </c>
      <c r="S5719" t="s">
        <v>8</v>
      </c>
      <c r="T5719" t="s">
        <v>3498</v>
      </c>
      <c r="U5719" t="s">
        <v>1395</v>
      </c>
      <c r="V5719" t="s">
        <v>11</v>
      </c>
    </row>
    <row r="5720" spans="1:22" x14ac:dyDescent="0.3">
      <c r="A5720">
        <v>6044</v>
      </c>
      <c r="B5720" t="s">
        <v>13087</v>
      </c>
      <c r="C5720" t="s">
        <v>3495</v>
      </c>
      <c r="D5720" t="s">
        <v>2</v>
      </c>
      <c r="E5720" s="2">
        <v>43066</v>
      </c>
      <c r="F5720" s="2" t="str">
        <f>TEXT(Table1[[#This Row],[Date]],"DDDD")</f>
        <v>Monday</v>
      </c>
      <c r="G5720" s="2" t="str">
        <f>TEXT(Table1[[#This Row],[Date]],"mmMM")</f>
        <v>November</v>
      </c>
      <c r="H5720" s="2" t="str">
        <f>IF(Table1[[#This Row],[Day]]="Saturday","Weekend",IF(Table1[[#This Row],[Day]]="Sunday","Weekend","Weekday"))</f>
        <v>Weekday</v>
      </c>
      <c r="I5720" s="2" t="str">
        <f>TEXT(Table1[[#This Row],[Date]],"DD")</f>
        <v>27</v>
      </c>
      <c r="J5720" s="2" t="str">
        <f>IF(Table1[[#This Row],[Date2]]&gt;20,"End",IF(Table1[[#This Row],[Date2]]&gt;10,"Mid","Start"))</f>
        <v>End</v>
      </c>
      <c r="K5720" s="3">
        <v>0.83516203703703706</v>
      </c>
      <c r="L5720" t="s">
        <v>51</v>
      </c>
      <c r="M5720">
        <v>1</v>
      </c>
      <c r="N5720" s="1" t="s">
        <v>4</v>
      </c>
      <c r="O5720" s="1" t="s">
        <v>208</v>
      </c>
      <c r="P5720" t="s">
        <v>3496</v>
      </c>
      <c r="Q5720" t="s">
        <v>13088</v>
      </c>
      <c r="R5720">
        <v>150</v>
      </c>
      <c r="S5720" t="s">
        <v>8</v>
      </c>
      <c r="T5720" t="s">
        <v>3498</v>
      </c>
      <c r="U5720" t="s">
        <v>1395</v>
      </c>
      <c r="V5720" t="s">
        <v>11</v>
      </c>
    </row>
    <row r="5721" spans="1:22" x14ac:dyDescent="0.3">
      <c r="A5721">
        <v>6051</v>
      </c>
      <c r="B5721" t="s">
        <v>13102</v>
      </c>
      <c r="C5721" t="s">
        <v>8013</v>
      </c>
      <c r="D5721" t="s">
        <v>2</v>
      </c>
      <c r="E5721" s="2">
        <v>43066</v>
      </c>
      <c r="F5721" s="2" t="str">
        <f>TEXT(Table1[[#This Row],[Date]],"DDDD")</f>
        <v>Monday</v>
      </c>
      <c r="G5721" s="2" t="str">
        <f>TEXT(Table1[[#This Row],[Date]],"mmMM")</f>
        <v>November</v>
      </c>
      <c r="H5721" s="2" t="str">
        <f>IF(Table1[[#This Row],[Day]]="Saturday","Weekend",IF(Table1[[#This Row],[Day]]="Sunday","Weekend","Weekday"))</f>
        <v>Weekday</v>
      </c>
      <c r="I5721" s="2" t="str">
        <f>TEXT(Table1[[#This Row],[Date]],"DD")</f>
        <v>27</v>
      </c>
      <c r="J5721" s="2" t="str">
        <f>IF(Table1[[#This Row],[Date2]]&gt;20,"End",IF(Table1[[#This Row],[Date2]]&gt;10,"Mid","Start"))</f>
        <v>End</v>
      </c>
      <c r="K5721" s="3">
        <v>0.86709490740740747</v>
      </c>
      <c r="L5721" t="s">
        <v>28</v>
      </c>
      <c r="M5721">
        <v>1</v>
      </c>
      <c r="N5721" s="1" t="s">
        <v>4</v>
      </c>
      <c r="O5721" s="1" t="s">
        <v>208</v>
      </c>
      <c r="P5721" t="s">
        <v>8014</v>
      </c>
      <c r="Q5721" t="s">
        <v>13103</v>
      </c>
      <c r="R5721">
        <v>174.6</v>
      </c>
      <c r="S5721" t="s">
        <v>8</v>
      </c>
      <c r="T5721" t="s">
        <v>8015</v>
      </c>
      <c r="U5721" t="s">
        <v>1395</v>
      </c>
      <c r="V5721" t="s">
        <v>11</v>
      </c>
    </row>
    <row r="5722" spans="1:22" x14ac:dyDescent="0.3">
      <c r="A5722">
        <v>3773</v>
      </c>
      <c r="B5722" t="s">
        <v>8532</v>
      </c>
      <c r="C5722" t="s">
        <v>2248</v>
      </c>
      <c r="D5722" t="s">
        <v>2</v>
      </c>
      <c r="E5722" s="2">
        <v>43035</v>
      </c>
      <c r="F5722" s="2" t="str">
        <f>TEXT(Table1[[#This Row],[Date]],"DDDD")</f>
        <v>Friday</v>
      </c>
      <c r="G5722" s="2" t="str">
        <f>TEXT(Table1[[#This Row],[Date]],"mmMM")</f>
        <v>October</v>
      </c>
      <c r="H5722" s="2" t="str">
        <f>IF(Table1[[#This Row],[Day]]="Saturday","Weekend",IF(Table1[[#This Row],[Day]]="Sunday","Weekend","Weekday"))</f>
        <v>Weekday</v>
      </c>
      <c r="I5722" s="2" t="str">
        <f>TEXT(Table1[[#This Row],[Date]],"DD")</f>
        <v>27</v>
      </c>
      <c r="J5722" s="2" t="str">
        <f>IF(Table1[[#This Row],[Date2]]&gt;20,"End",IF(Table1[[#This Row],[Date2]]&gt;10,"Mid","Start"))</f>
        <v>End</v>
      </c>
      <c r="K5722" s="3">
        <v>0.89474537037037039</v>
      </c>
      <c r="L5722" t="s">
        <v>51</v>
      </c>
      <c r="M5722">
        <v>1</v>
      </c>
      <c r="N5722" s="1" t="s">
        <v>4</v>
      </c>
      <c r="O5722" s="1" t="s">
        <v>208</v>
      </c>
      <c r="P5722" t="s">
        <v>2249</v>
      </c>
      <c r="Q5722" t="s">
        <v>8533</v>
      </c>
      <c r="R5722">
        <v>246.5</v>
      </c>
      <c r="S5722" t="s">
        <v>8</v>
      </c>
      <c r="T5722" t="s">
        <v>2251</v>
      </c>
      <c r="U5722" t="s">
        <v>1395</v>
      </c>
      <c r="V5722" t="s">
        <v>11</v>
      </c>
    </row>
    <row r="5723" spans="1:22" x14ac:dyDescent="0.3">
      <c r="A5723">
        <v>2107</v>
      </c>
      <c r="B5723" t="s">
        <v>4973</v>
      </c>
      <c r="C5723" t="s">
        <v>4531</v>
      </c>
      <c r="D5723" t="s">
        <v>14</v>
      </c>
      <c r="E5723" s="2">
        <v>43005</v>
      </c>
      <c r="F5723" s="2" t="str">
        <f>TEXT(Table1[[#This Row],[Date]],"DDDD")</f>
        <v>Wednesday</v>
      </c>
      <c r="G5723" s="2" t="str">
        <f>TEXT(Table1[[#This Row],[Date]],"mmMM")</f>
        <v>September</v>
      </c>
      <c r="H5723" s="2" t="str">
        <f>IF(Table1[[#This Row],[Day]]="Saturday","Weekend",IF(Table1[[#This Row],[Day]]="Sunday","Weekend","Weekday"))</f>
        <v>Weekday</v>
      </c>
      <c r="I5723" s="2" t="str">
        <f>TEXT(Table1[[#This Row],[Date]],"DD")</f>
        <v>27</v>
      </c>
      <c r="J5723" s="2" t="str">
        <f>IF(Table1[[#This Row],[Date2]]&gt;20,"End",IF(Table1[[#This Row],[Date2]]&gt;10,"Mid","Start"))</f>
        <v>End</v>
      </c>
      <c r="K5723" s="3">
        <v>0.49434027777777773</v>
      </c>
      <c r="L5723" t="s">
        <v>4866</v>
      </c>
      <c r="M5723">
        <v>0</v>
      </c>
      <c r="N5723" s="1" t="s">
        <v>14823</v>
      </c>
      <c r="O5723" s="1" t="s">
        <v>7856</v>
      </c>
      <c r="P5723" t="s">
        <v>4533</v>
      </c>
      <c r="Q5723" t="s">
        <v>4974</v>
      </c>
      <c r="R5723">
        <v>63</v>
      </c>
      <c r="S5723" t="s">
        <v>4521</v>
      </c>
      <c r="T5723" t="s">
        <v>4535</v>
      </c>
      <c r="U5723" t="s">
        <v>1395</v>
      </c>
      <c r="V5723" t="s">
        <v>11</v>
      </c>
    </row>
    <row r="5724" spans="1:22" x14ac:dyDescent="0.3">
      <c r="A5724">
        <v>2108</v>
      </c>
      <c r="B5724" t="s">
        <v>4975</v>
      </c>
      <c r="C5724" t="s">
        <v>4531</v>
      </c>
      <c r="D5724" t="s">
        <v>2</v>
      </c>
      <c r="E5724" s="2">
        <v>43005</v>
      </c>
      <c r="F5724" s="2" t="str">
        <f>TEXT(Table1[[#This Row],[Date]],"DDDD")</f>
        <v>Wednesday</v>
      </c>
      <c r="G5724" s="2" t="str">
        <f>TEXT(Table1[[#This Row],[Date]],"mmMM")</f>
        <v>September</v>
      </c>
      <c r="H5724" s="2" t="str">
        <f>IF(Table1[[#This Row],[Day]]="Saturday","Weekend",IF(Table1[[#This Row],[Day]]="Sunday","Weekend","Weekday"))</f>
        <v>Weekday</v>
      </c>
      <c r="I5724" s="2" t="str">
        <f>TEXT(Table1[[#This Row],[Date]],"DD")</f>
        <v>27</v>
      </c>
      <c r="J5724" s="2" t="str">
        <f>IF(Table1[[#This Row],[Date2]]&gt;20,"End",IF(Table1[[#This Row],[Date2]]&gt;10,"Mid","Start"))</f>
        <v>End</v>
      </c>
      <c r="K5724" s="3">
        <v>0.49486111111111108</v>
      </c>
      <c r="L5724" t="s">
        <v>4866</v>
      </c>
      <c r="M5724">
        <v>1</v>
      </c>
      <c r="N5724" s="1" t="s">
        <v>14823</v>
      </c>
      <c r="O5724" s="1" t="s">
        <v>7856</v>
      </c>
      <c r="P5724" t="s">
        <v>4533</v>
      </c>
      <c r="Q5724" t="s">
        <v>4974</v>
      </c>
      <c r="R5724">
        <v>63</v>
      </c>
      <c r="S5724" t="s">
        <v>4521</v>
      </c>
      <c r="T5724" t="s">
        <v>4535</v>
      </c>
      <c r="U5724" t="s">
        <v>1395</v>
      </c>
      <c r="V5724" t="s">
        <v>11</v>
      </c>
    </row>
    <row r="5725" spans="1:22" x14ac:dyDescent="0.3">
      <c r="A5725">
        <v>3729</v>
      </c>
      <c r="B5725" t="s">
        <v>8448</v>
      </c>
      <c r="C5725" t="s">
        <v>7793</v>
      </c>
      <c r="D5725" t="s">
        <v>14</v>
      </c>
      <c r="E5725" s="2">
        <v>43035</v>
      </c>
      <c r="F5725" s="2" t="str">
        <f>TEXT(Table1[[#This Row],[Date]],"DDDD")</f>
        <v>Friday</v>
      </c>
      <c r="G5725" s="2" t="str">
        <f>TEXT(Table1[[#This Row],[Date]],"mmMM")</f>
        <v>October</v>
      </c>
      <c r="H5725" s="2" t="str">
        <f>IF(Table1[[#This Row],[Day]]="Saturday","Weekend",IF(Table1[[#This Row],[Day]]="Sunday","Weekend","Weekday"))</f>
        <v>Weekday</v>
      </c>
      <c r="I5725" s="2" t="str">
        <f>TEXT(Table1[[#This Row],[Date]],"DD")</f>
        <v>27</v>
      </c>
      <c r="J5725" s="2" t="str">
        <f>IF(Table1[[#This Row],[Date2]]&gt;20,"End",IF(Table1[[#This Row],[Date2]]&gt;10,"Mid","Start"))</f>
        <v>End</v>
      </c>
      <c r="K5725" s="3">
        <v>0.44914351851851853</v>
      </c>
      <c r="L5725" t="s">
        <v>4532</v>
      </c>
      <c r="M5725">
        <v>1</v>
      </c>
      <c r="N5725" s="1" t="s">
        <v>14823</v>
      </c>
      <c r="O5725" s="1" t="s">
        <v>7856</v>
      </c>
      <c r="P5725" t="s">
        <v>6767</v>
      </c>
      <c r="Q5725" t="s">
        <v>6417</v>
      </c>
      <c r="R5725">
        <v>54</v>
      </c>
      <c r="S5725" t="s">
        <v>4521</v>
      </c>
      <c r="T5725" t="s">
        <v>7795</v>
      </c>
      <c r="U5725" t="s">
        <v>1395</v>
      </c>
      <c r="V5725" t="s">
        <v>11</v>
      </c>
    </row>
    <row r="5726" spans="1:22" x14ac:dyDescent="0.3">
      <c r="A5726">
        <v>3740</v>
      </c>
      <c r="B5726" t="s">
        <v>8470</v>
      </c>
      <c r="C5726" t="s">
        <v>7793</v>
      </c>
      <c r="D5726" t="s">
        <v>14</v>
      </c>
      <c r="E5726" s="2">
        <v>43035</v>
      </c>
      <c r="F5726" s="2" t="str">
        <f>TEXT(Table1[[#This Row],[Date]],"DDDD")</f>
        <v>Friday</v>
      </c>
      <c r="G5726" s="2" t="str">
        <f>TEXT(Table1[[#This Row],[Date]],"mmMM")</f>
        <v>October</v>
      </c>
      <c r="H5726" s="2" t="str">
        <f>IF(Table1[[#This Row],[Day]]="Saturday","Weekend",IF(Table1[[#This Row],[Day]]="Sunday","Weekend","Weekday"))</f>
        <v>Weekday</v>
      </c>
      <c r="I5726" s="2" t="str">
        <f>TEXT(Table1[[#This Row],[Date]],"DD")</f>
        <v>27</v>
      </c>
      <c r="J5726" s="2" t="str">
        <f>IF(Table1[[#This Row],[Date2]]&gt;20,"End",IF(Table1[[#This Row],[Date2]]&gt;10,"Mid","Start"))</f>
        <v>End</v>
      </c>
      <c r="K5726" s="3">
        <v>0.59263888888888894</v>
      </c>
      <c r="L5726" t="s">
        <v>4546</v>
      </c>
      <c r="M5726">
        <v>0</v>
      </c>
      <c r="N5726" s="1" t="s">
        <v>14823</v>
      </c>
      <c r="O5726" s="1" t="s">
        <v>7856</v>
      </c>
      <c r="P5726" t="s">
        <v>6767</v>
      </c>
      <c r="Q5726" t="s">
        <v>4588</v>
      </c>
      <c r="R5726">
        <v>81</v>
      </c>
      <c r="S5726" t="s">
        <v>4521</v>
      </c>
      <c r="T5726" t="s">
        <v>7795</v>
      </c>
      <c r="U5726" t="s">
        <v>1395</v>
      </c>
      <c r="V5726" t="s">
        <v>11</v>
      </c>
    </row>
    <row r="5727" spans="1:22" x14ac:dyDescent="0.3">
      <c r="A5727">
        <v>3741</v>
      </c>
      <c r="B5727" t="s">
        <v>8471</v>
      </c>
      <c r="C5727" t="s">
        <v>7793</v>
      </c>
      <c r="D5727" t="s">
        <v>2</v>
      </c>
      <c r="E5727" s="2">
        <v>43035</v>
      </c>
      <c r="F5727" s="2" t="str">
        <f>TEXT(Table1[[#This Row],[Date]],"DDDD")</f>
        <v>Friday</v>
      </c>
      <c r="G5727" s="2" t="str">
        <f>TEXT(Table1[[#This Row],[Date]],"mmMM")</f>
        <v>October</v>
      </c>
      <c r="H5727" s="2" t="str">
        <f>IF(Table1[[#This Row],[Day]]="Saturday","Weekend",IF(Table1[[#This Row],[Day]]="Sunday","Weekend","Weekday"))</f>
        <v>Weekday</v>
      </c>
      <c r="I5727" s="2" t="str">
        <f>TEXT(Table1[[#This Row],[Date]],"DD")</f>
        <v>27</v>
      </c>
      <c r="J5727" s="2" t="str">
        <f>IF(Table1[[#This Row],[Date2]]&gt;20,"End",IF(Table1[[#This Row],[Date2]]&gt;10,"Mid","Start"))</f>
        <v>End</v>
      </c>
      <c r="K5727" s="3">
        <v>0.600138888888889</v>
      </c>
      <c r="L5727" t="s">
        <v>4546</v>
      </c>
      <c r="M5727">
        <v>1</v>
      </c>
      <c r="N5727" s="1" t="s">
        <v>14823</v>
      </c>
      <c r="O5727" s="1" t="s">
        <v>7856</v>
      </c>
      <c r="P5727" t="s">
        <v>6767</v>
      </c>
      <c r="Q5727" t="s">
        <v>4588</v>
      </c>
      <c r="R5727">
        <v>81</v>
      </c>
      <c r="S5727" t="s">
        <v>4521</v>
      </c>
      <c r="T5727" t="s">
        <v>7795</v>
      </c>
      <c r="U5727" t="s">
        <v>1395</v>
      </c>
      <c r="V5727" t="s">
        <v>11</v>
      </c>
    </row>
    <row r="5728" spans="1:22" x14ac:dyDescent="0.3">
      <c r="A5728">
        <v>2127</v>
      </c>
      <c r="B5728" t="s">
        <v>5015</v>
      </c>
      <c r="C5728" t="s">
        <v>5016</v>
      </c>
      <c r="D5728" t="s">
        <v>14</v>
      </c>
      <c r="E5728" s="2">
        <v>43005</v>
      </c>
      <c r="F5728" s="2" t="str">
        <f>TEXT(Table1[[#This Row],[Date]],"DDDD")</f>
        <v>Wednesday</v>
      </c>
      <c r="G5728" s="2" t="str">
        <f>TEXT(Table1[[#This Row],[Date]],"mmMM")</f>
        <v>September</v>
      </c>
      <c r="H5728" s="2" t="str">
        <f>IF(Table1[[#This Row],[Day]]="Saturday","Weekend",IF(Table1[[#This Row],[Day]]="Sunday","Weekend","Weekday"))</f>
        <v>Weekday</v>
      </c>
      <c r="I5728" s="2" t="str">
        <f>TEXT(Table1[[#This Row],[Date]],"DD")</f>
        <v>27</v>
      </c>
      <c r="J5728" s="2" t="str">
        <f>IF(Table1[[#This Row],[Date2]]&gt;20,"End",IF(Table1[[#This Row],[Date2]]&gt;10,"Mid","Start"))</f>
        <v>End</v>
      </c>
      <c r="K5728" s="3">
        <v>0.69157407407407401</v>
      </c>
      <c r="L5728" t="s">
        <v>4528</v>
      </c>
      <c r="M5728">
        <v>0</v>
      </c>
      <c r="N5728" s="1" t="s">
        <v>14823</v>
      </c>
      <c r="O5728" s="1" t="s">
        <v>7856</v>
      </c>
      <c r="P5728" t="s">
        <v>5017</v>
      </c>
      <c r="Q5728" t="s">
        <v>5018</v>
      </c>
      <c r="R5728">
        <v>84.15</v>
      </c>
      <c r="S5728" t="s">
        <v>4521</v>
      </c>
      <c r="T5728" t="s">
        <v>5019</v>
      </c>
      <c r="U5728" t="s">
        <v>1395</v>
      </c>
      <c r="V5728" t="s">
        <v>11</v>
      </c>
    </row>
    <row r="5729" spans="1:22" x14ac:dyDescent="0.3">
      <c r="A5729">
        <v>3730</v>
      </c>
      <c r="B5729" t="s">
        <v>8449</v>
      </c>
      <c r="C5729" t="s">
        <v>4586</v>
      </c>
      <c r="D5729" t="s">
        <v>2</v>
      </c>
      <c r="E5729" s="2">
        <v>43035</v>
      </c>
      <c r="F5729" s="2" t="str">
        <f>TEXT(Table1[[#This Row],[Date]],"DDDD")</f>
        <v>Friday</v>
      </c>
      <c r="G5729" s="2" t="str">
        <f>TEXT(Table1[[#This Row],[Date]],"mmMM")</f>
        <v>October</v>
      </c>
      <c r="H5729" s="2" t="str">
        <f>IF(Table1[[#This Row],[Day]]="Saturday","Weekend",IF(Table1[[#This Row],[Day]]="Sunday","Weekend","Weekday"))</f>
        <v>Weekday</v>
      </c>
      <c r="I5729" s="2" t="str">
        <f>TEXT(Table1[[#This Row],[Date]],"DD")</f>
        <v>27</v>
      </c>
      <c r="J5729" s="2" t="str">
        <f>IF(Table1[[#This Row],[Date2]]&gt;20,"End",IF(Table1[[#This Row],[Date2]]&gt;10,"Mid","Start"))</f>
        <v>End</v>
      </c>
      <c r="K5729" s="3">
        <v>0.45167824074074076</v>
      </c>
      <c r="L5729" t="s">
        <v>4532</v>
      </c>
      <c r="M5729">
        <v>1</v>
      </c>
      <c r="N5729" s="1" t="s">
        <v>14823</v>
      </c>
      <c r="O5729" s="1" t="s">
        <v>7856</v>
      </c>
      <c r="P5729" t="s">
        <v>4587</v>
      </c>
      <c r="Q5729" t="s">
        <v>8450</v>
      </c>
      <c r="R5729">
        <v>108</v>
      </c>
      <c r="S5729" t="s">
        <v>4521</v>
      </c>
      <c r="T5729" t="s">
        <v>4589</v>
      </c>
      <c r="U5729" t="s">
        <v>1395</v>
      </c>
      <c r="V5729" t="s">
        <v>11</v>
      </c>
    </row>
    <row r="5730" spans="1:22" x14ac:dyDescent="0.3">
      <c r="A5730">
        <v>3751</v>
      </c>
      <c r="B5730" t="s">
        <v>8491</v>
      </c>
      <c r="C5730" t="s">
        <v>4586</v>
      </c>
      <c r="D5730" t="s">
        <v>2</v>
      </c>
      <c r="E5730" s="2">
        <v>43035</v>
      </c>
      <c r="F5730" s="2" t="str">
        <f>TEXT(Table1[[#This Row],[Date]],"DDDD")</f>
        <v>Friday</v>
      </c>
      <c r="G5730" s="2" t="str">
        <f>TEXT(Table1[[#This Row],[Date]],"mmMM")</f>
        <v>October</v>
      </c>
      <c r="H5730" s="2" t="str">
        <f>IF(Table1[[#This Row],[Day]]="Saturday","Weekend",IF(Table1[[#This Row],[Day]]="Sunday","Weekend","Weekday"))</f>
        <v>Weekday</v>
      </c>
      <c r="I5730" s="2" t="str">
        <f>TEXT(Table1[[#This Row],[Date]],"DD")</f>
        <v>27</v>
      </c>
      <c r="J5730" s="2" t="str">
        <f>IF(Table1[[#This Row],[Date2]]&gt;20,"End",IF(Table1[[#This Row],[Date2]]&gt;10,"Mid","Start"))</f>
        <v>End</v>
      </c>
      <c r="K5730" s="3">
        <v>0.80265046296296294</v>
      </c>
      <c r="L5730" t="s">
        <v>4546</v>
      </c>
      <c r="M5730">
        <v>1</v>
      </c>
      <c r="N5730" s="1" t="s">
        <v>14823</v>
      </c>
      <c r="O5730" s="1" t="s">
        <v>7856</v>
      </c>
      <c r="P5730" t="s">
        <v>4587</v>
      </c>
      <c r="Q5730" t="s">
        <v>4583</v>
      </c>
      <c r="R5730">
        <v>117</v>
      </c>
      <c r="S5730" t="s">
        <v>4521</v>
      </c>
      <c r="T5730" t="s">
        <v>4589</v>
      </c>
      <c r="U5730" t="s">
        <v>1395</v>
      </c>
      <c r="V5730" t="s">
        <v>11</v>
      </c>
    </row>
    <row r="5731" spans="1:22" x14ac:dyDescent="0.3">
      <c r="A5731">
        <v>6046</v>
      </c>
      <c r="B5731" t="s">
        <v>13093</v>
      </c>
      <c r="C5731" t="s">
        <v>3208</v>
      </c>
      <c r="D5731" t="s">
        <v>2</v>
      </c>
      <c r="E5731" s="2">
        <v>43066</v>
      </c>
      <c r="F5731" s="2" t="str">
        <f>TEXT(Table1[[#This Row],[Date]],"DDDD")</f>
        <v>Monday</v>
      </c>
      <c r="G5731" s="2" t="str">
        <f>TEXT(Table1[[#This Row],[Date]],"mmMM")</f>
        <v>November</v>
      </c>
      <c r="H5731" s="2" t="str">
        <f>IF(Table1[[#This Row],[Day]]="Saturday","Weekend",IF(Table1[[#This Row],[Day]]="Sunday","Weekend","Weekday"))</f>
        <v>Weekday</v>
      </c>
      <c r="I5731" s="2" t="str">
        <f>TEXT(Table1[[#This Row],[Date]],"DD")</f>
        <v>27</v>
      </c>
      <c r="J5731" s="2" t="str">
        <f>IF(Table1[[#This Row],[Date2]]&gt;20,"End",IF(Table1[[#This Row],[Date2]]&gt;10,"Mid","Start"))</f>
        <v>End</v>
      </c>
      <c r="K5731" s="3">
        <v>0.84221064814814817</v>
      </c>
      <c r="L5731" t="s">
        <v>168</v>
      </c>
      <c r="M5731">
        <v>1</v>
      </c>
      <c r="N5731" s="1" t="s">
        <v>4</v>
      </c>
      <c r="O5731" s="1" t="s">
        <v>320</v>
      </c>
      <c r="P5731" t="s">
        <v>3209</v>
      </c>
      <c r="Q5731" t="s">
        <v>13094</v>
      </c>
      <c r="R5731">
        <v>210</v>
      </c>
      <c r="S5731" t="s">
        <v>8</v>
      </c>
      <c r="T5731" t="s">
        <v>3211</v>
      </c>
      <c r="U5731" t="s">
        <v>1395</v>
      </c>
      <c r="V5731" t="s">
        <v>11</v>
      </c>
    </row>
    <row r="5732" spans="1:22" x14ac:dyDescent="0.3">
      <c r="A5732">
        <v>195</v>
      </c>
      <c r="B5732" t="s">
        <v>468</v>
      </c>
      <c r="C5732" t="s">
        <v>469</v>
      </c>
      <c r="D5732" t="s">
        <v>2</v>
      </c>
      <c r="E5732" s="2">
        <v>42974</v>
      </c>
      <c r="F5732" s="2" t="str">
        <f>TEXT(Table1[[#This Row],[Date]],"DDDD")</f>
        <v>Sunday</v>
      </c>
      <c r="G5732" s="2" t="str">
        <f>TEXT(Table1[[#This Row],[Date]],"mmMM")</f>
        <v>August</v>
      </c>
      <c r="H5732" s="2" t="str">
        <f>IF(Table1[[#This Row],[Day]]="Saturday","Weekend",IF(Table1[[#This Row],[Day]]="Sunday","Weekend","Weekday"))</f>
        <v>Weekend</v>
      </c>
      <c r="I5732" s="2" t="str">
        <f>TEXT(Table1[[#This Row],[Date]],"DD")</f>
        <v>27</v>
      </c>
      <c r="J5732" s="2" t="str">
        <f>IF(Table1[[#This Row],[Date2]]&gt;20,"End",IF(Table1[[#This Row],[Date2]]&gt;10,"Mid","Start"))</f>
        <v>End</v>
      </c>
      <c r="K5732" s="3">
        <v>0.50523148148148145</v>
      </c>
      <c r="L5732" t="s">
        <v>66</v>
      </c>
      <c r="M5732">
        <v>1</v>
      </c>
      <c r="N5732" s="1" t="s">
        <v>4</v>
      </c>
      <c r="O5732" s="1" t="s">
        <v>320</v>
      </c>
      <c r="P5732" t="s">
        <v>470</v>
      </c>
      <c r="Q5732" t="s">
        <v>471</v>
      </c>
      <c r="R5732">
        <v>280</v>
      </c>
      <c r="S5732" t="s">
        <v>8</v>
      </c>
      <c r="T5732" t="s">
        <v>472</v>
      </c>
      <c r="U5732"/>
      <c r="V5732" t="s">
        <v>11</v>
      </c>
    </row>
    <row r="5733" spans="1:22" x14ac:dyDescent="0.3">
      <c r="A5733">
        <v>196</v>
      </c>
      <c r="B5733" t="s">
        <v>473</v>
      </c>
      <c r="C5733" t="s">
        <v>469</v>
      </c>
      <c r="D5733" t="s">
        <v>2</v>
      </c>
      <c r="E5733" s="2">
        <v>42974</v>
      </c>
      <c r="F5733" s="2" t="str">
        <f>TEXT(Table1[[#This Row],[Date]],"DDDD")</f>
        <v>Sunday</v>
      </c>
      <c r="G5733" s="2" t="str">
        <f>TEXT(Table1[[#This Row],[Date]],"mmMM")</f>
        <v>August</v>
      </c>
      <c r="H5733" s="2" t="str">
        <f>IF(Table1[[#This Row],[Day]]="Saturday","Weekend",IF(Table1[[#This Row],[Day]]="Sunday","Weekend","Weekday"))</f>
        <v>Weekend</v>
      </c>
      <c r="I5733" s="2" t="str">
        <f>TEXT(Table1[[#This Row],[Date]],"DD")</f>
        <v>27</v>
      </c>
      <c r="J5733" s="2" t="str">
        <f>IF(Table1[[#This Row],[Date2]]&gt;20,"End",IF(Table1[[#This Row],[Date2]]&gt;10,"Mid","Start"))</f>
        <v>End</v>
      </c>
      <c r="K5733" s="3">
        <v>0.50527777777777771</v>
      </c>
      <c r="L5733" t="s">
        <v>66</v>
      </c>
      <c r="M5733">
        <v>1</v>
      </c>
      <c r="N5733" s="1" t="s">
        <v>4</v>
      </c>
      <c r="O5733" s="1" t="s">
        <v>320</v>
      </c>
      <c r="P5733" t="s">
        <v>470</v>
      </c>
      <c r="Q5733" t="s">
        <v>471</v>
      </c>
      <c r="R5733">
        <v>280</v>
      </c>
      <c r="S5733" t="s">
        <v>8</v>
      </c>
      <c r="T5733" t="s">
        <v>472</v>
      </c>
      <c r="U5733"/>
      <c r="V5733" t="s">
        <v>11</v>
      </c>
    </row>
    <row r="5734" spans="1:22" x14ac:dyDescent="0.3">
      <c r="A5734">
        <v>243</v>
      </c>
      <c r="B5734" t="s">
        <v>594</v>
      </c>
      <c r="C5734" t="s">
        <v>595</v>
      </c>
      <c r="D5734" t="s">
        <v>2</v>
      </c>
      <c r="E5734" s="2">
        <v>42974</v>
      </c>
      <c r="F5734" s="2" t="str">
        <f>TEXT(Table1[[#This Row],[Date]],"DDDD")</f>
        <v>Sunday</v>
      </c>
      <c r="G5734" s="2" t="str">
        <f>TEXT(Table1[[#This Row],[Date]],"mmMM")</f>
        <v>August</v>
      </c>
      <c r="H5734" s="2" t="str">
        <f>IF(Table1[[#This Row],[Day]]="Saturday","Weekend",IF(Table1[[#This Row],[Day]]="Sunday","Weekend","Weekday"))</f>
        <v>Weekend</v>
      </c>
      <c r="I5734" s="2" t="str">
        <f>TEXT(Table1[[#This Row],[Date]],"DD")</f>
        <v>27</v>
      </c>
      <c r="J5734" s="2" t="str">
        <f>IF(Table1[[#This Row],[Date2]]&gt;20,"End",IF(Table1[[#This Row],[Date2]]&gt;10,"Mid","Start"))</f>
        <v>End</v>
      </c>
      <c r="K5734" s="3">
        <v>0.71151620370370372</v>
      </c>
      <c r="L5734" t="s">
        <v>168</v>
      </c>
      <c r="M5734">
        <v>1</v>
      </c>
      <c r="N5734" s="1" t="s">
        <v>4</v>
      </c>
      <c r="O5734" s="1" t="s">
        <v>320</v>
      </c>
      <c r="P5734" t="s">
        <v>596</v>
      </c>
      <c r="Q5734" t="s">
        <v>597</v>
      </c>
      <c r="R5734">
        <v>149.4</v>
      </c>
      <c r="S5734" t="s">
        <v>8</v>
      </c>
      <c r="T5734" t="s">
        <v>598</v>
      </c>
      <c r="U5734"/>
      <c r="V5734" t="s">
        <v>11</v>
      </c>
    </row>
    <row r="5735" spans="1:22" x14ac:dyDescent="0.3">
      <c r="A5735">
        <v>244</v>
      </c>
      <c r="B5735" t="s">
        <v>599</v>
      </c>
      <c r="C5735" t="s">
        <v>595</v>
      </c>
      <c r="D5735" t="s">
        <v>2</v>
      </c>
      <c r="E5735" s="2">
        <v>42974</v>
      </c>
      <c r="F5735" s="2" t="str">
        <f>TEXT(Table1[[#This Row],[Date]],"DDDD")</f>
        <v>Sunday</v>
      </c>
      <c r="G5735" s="2" t="str">
        <f>TEXT(Table1[[#This Row],[Date]],"mmMM")</f>
        <v>August</v>
      </c>
      <c r="H5735" s="2" t="str">
        <f>IF(Table1[[#This Row],[Day]]="Saturday","Weekend",IF(Table1[[#This Row],[Day]]="Sunday","Weekend","Weekday"))</f>
        <v>Weekend</v>
      </c>
      <c r="I5735" s="2" t="str">
        <f>TEXT(Table1[[#This Row],[Date]],"DD")</f>
        <v>27</v>
      </c>
      <c r="J5735" s="2" t="str">
        <f>IF(Table1[[#This Row],[Date2]]&gt;20,"End",IF(Table1[[#This Row],[Date2]]&gt;10,"Mid","Start"))</f>
        <v>End</v>
      </c>
      <c r="K5735" s="3">
        <v>0.71155092592592595</v>
      </c>
      <c r="L5735" t="s">
        <v>168</v>
      </c>
      <c r="M5735">
        <v>1</v>
      </c>
      <c r="N5735" s="1" t="s">
        <v>4</v>
      </c>
      <c r="O5735" s="1" t="s">
        <v>320</v>
      </c>
      <c r="P5735" t="s">
        <v>596</v>
      </c>
      <c r="Q5735" t="s">
        <v>597</v>
      </c>
      <c r="R5735">
        <v>149.4</v>
      </c>
      <c r="S5735" t="s">
        <v>8</v>
      </c>
      <c r="T5735" t="s">
        <v>598</v>
      </c>
      <c r="U5735"/>
      <c r="V5735" t="s">
        <v>11</v>
      </c>
    </row>
    <row r="5736" spans="1:22" x14ac:dyDescent="0.3">
      <c r="A5736">
        <v>245</v>
      </c>
      <c r="B5736" t="s">
        <v>600</v>
      </c>
      <c r="C5736" t="s">
        <v>595</v>
      </c>
      <c r="D5736" t="s">
        <v>2</v>
      </c>
      <c r="E5736" s="2">
        <v>42974</v>
      </c>
      <c r="F5736" s="2" t="str">
        <f>TEXT(Table1[[#This Row],[Date]],"DDDD")</f>
        <v>Sunday</v>
      </c>
      <c r="G5736" s="2" t="str">
        <f>TEXT(Table1[[#This Row],[Date]],"mmMM")</f>
        <v>August</v>
      </c>
      <c r="H5736" s="2" t="str">
        <f>IF(Table1[[#This Row],[Day]]="Saturday","Weekend",IF(Table1[[#This Row],[Day]]="Sunday","Weekend","Weekday"))</f>
        <v>Weekend</v>
      </c>
      <c r="I5736" s="2" t="str">
        <f>TEXT(Table1[[#This Row],[Date]],"DD")</f>
        <v>27</v>
      </c>
      <c r="J5736" s="2" t="str">
        <f>IF(Table1[[#This Row],[Date2]]&gt;20,"End",IF(Table1[[#This Row],[Date2]]&gt;10,"Mid","Start"))</f>
        <v>End</v>
      </c>
      <c r="K5736" s="3">
        <v>0.71168981481481486</v>
      </c>
      <c r="L5736" t="s">
        <v>168</v>
      </c>
      <c r="M5736">
        <v>1</v>
      </c>
      <c r="N5736" s="1" t="s">
        <v>4</v>
      </c>
      <c r="O5736" s="1" t="s">
        <v>320</v>
      </c>
      <c r="P5736" t="s">
        <v>596</v>
      </c>
      <c r="Q5736" t="s">
        <v>597</v>
      </c>
      <c r="R5736">
        <v>149.4</v>
      </c>
      <c r="S5736" t="s">
        <v>8</v>
      </c>
      <c r="T5736" t="s">
        <v>598</v>
      </c>
      <c r="U5736"/>
      <c r="V5736" t="s">
        <v>11</v>
      </c>
    </row>
    <row r="5737" spans="1:22" x14ac:dyDescent="0.3">
      <c r="A5737">
        <v>246</v>
      </c>
      <c r="B5737" t="s">
        <v>601</v>
      </c>
      <c r="C5737" t="s">
        <v>595</v>
      </c>
      <c r="D5737" t="s">
        <v>2</v>
      </c>
      <c r="E5737" s="2">
        <v>42974</v>
      </c>
      <c r="F5737" s="2" t="str">
        <f>TEXT(Table1[[#This Row],[Date]],"DDDD")</f>
        <v>Sunday</v>
      </c>
      <c r="G5737" s="2" t="str">
        <f>TEXT(Table1[[#This Row],[Date]],"mmMM")</f>
        <v>August</v>
      </c>
      <c r="H5737" s="2" t="str">
        <f>IF(Table1[[#This Row],[Day]]="Saturday","Weekend",IF(Table1[[#This Row],[Day]]="Sunday","Weekend","Weekday"))</f>
        <v>Weekend</v>
      </c>
      <c r="I5737" s="2" t="str">
        <f>TEXT(Table1[[#This Row],[Date]],"DD")</f>
        <v>27</v>
      </c>
      <c r="J5737" s="2" t="str">
        <f>IF(Table1[[#This Row],[Date2]]&gt;20,"End",IF(Table1[[#This Row],[Date2]]&gt;10,"Mid","Start"))</f>
        <v>End</v>
      </c>
      <c r="K5737" s="3">
        <v>0.71178240740740739</v>
      </c>
      <c r="L5737" t="s">
        <v>168</v>
      </c>
      <c r="M5737">
        <v>1</v>
      </c>
      <c r="N5737" s="1" t="s">
        <v>4</v>
      </c>
      <c r="O5737" s="1" t="s">
        <v>320</v>
      </c>
      <c r="P5737" t="s">
        <v>596</v>
      </c>
      <c r="Q5737" t="s">
        <v>597</v>
      </c>
      <c r="R5737">
        <v>149.4</v>
      </c>
      <c r="S5737" t="s">
        <v>8</v>
      </c>
      <c r="T5737" t="s">
        <v>598</v>
      </c>
      <c r="U5737"/>
      <c r="V5737" t="s">
        <v>11</v>
      </c>
    </row>
    <row r="5738" spans="1:22" x14ac:dyDescent="0.3">
      <c r="A5738">
        <v>247</v>
      </c>
      <c r="B5738" t="s">
        <v>602</v>
      </c>
      <c r="C5738" t="s">
        <v>595</v>
      </c>
      <c r="D5738" t="s">
        <v>2</v>
      </c>
      <c r="E5738" s="2">
        <v>42974</v>
      </c>
      <c r="F5738" s="2" t="str">
        <f>TEXT(Table1[[#This Row],[Date]],"DDDD")</f>
        <v>Sunday</v>
      </c>
      <c r="G5738" s="2" t="str">
        <f>TEXT(Table1[[#This Row],[Date]],"mmMM")</f>
        <v>August</v>
      </c>
      <c r="H5738" s="2" t="str">
        <f>IF(Table1[[#This Row],[Day]]="Saturday","Weekend",IF(Table1[[#This Row],[Day]]="Sunday","Weekend","Weekday"))</f>
        <v>Weekend</v>
      </c>
      <c r="I5738" s="2" t="str">
        <f>TEXT(Table1[[#This Row],[Date]],"DD")</f>
        <v>27</v>
      </c>
      <c r="J5738" s="2" t="str">
        <f>IF(Table1[[#This Row],[Date2]]&gt;20,"End",IF(Table1[[#This Row],[Date2]]&gt;10,"Mid","Start"))</f>
        <v>End</v>
      </c>
      <c r="K5738" s="3">
        <v>0.71215277777777786</v>
      </c>
      <c r="L5738" t="s">
        <v>168</v>
      </c>
      <c r="M5738">
        <v>1</v>
      </c>
      <c r="N5738" s="1" t="s">
        <v>4</v>
      </c>
      <c r="O5738" s="1" t="s">
        <v>320</v>
      </c>
      <c r="P5738" t="s">
        <v>596</v>
      </c>
      <c r="Q5738" t="s">
        <v>597</v>
      </c>
      <c r="R5738">
        <v>149.4</v>
      </c>
      <c r="S5738" t="s">
        <v>8</v>
      </c>
      <c r="T5738" t="s">
        <v>598</v>
      </c>
      <c r="U5738"/>
      <c r="V5738" t="s">
        <v>11</v>
      </c>
    </row>
    <row r="5739" spans="1:22" x14ac:dyDescent="0.3">
      <c r="A5739">
        <v>199</v>
      </c>
      <c r="B5739" t="s">
        <v>481</v>
      </c>
      <c r="C5739" t="s">
        <v>482</v>
      </c>
      <c r="D5739" t="s">
        <v>2</v>
      </c>
      <c r="E5739" s="2">
        <v>42974</v>
      </c>
      <c r="F5739" s="2" t="str">
        <f>TEXT(Table1[[#This Row],[Date]],"DDDD")</f>
        <v>Sunday</v>
      </c>
      <c r="G5739" s="2" t="str">
        <f>TEXT(Table1[[#This Row],[Date]],"mmMM")</f>
        <v>August</v>
      </c>
      <c r="H5739" s="2" t="str">
        <f>IF(Table1[[#This Row],[Day]]="Saturday","Weekend",IF(Table1[[#This Row],[Day]]="Sunday","Weekend","Weekday"))</f>
        <v>Weekend</v>
      </c>
      <c r="I5739" s="2" t="str">
        <f>TEXT(Table1[[#This Row],[Date]],"DD")</f>
        <v>27</v>
      </c>
      <c r="J5739" s="2" t="str">
        <f>IF(Table1[[#This Row],[Date2]]&gt;20,"End",IF(Table1[[#This Row],[Date2]]&gt;10,"Mid","Start"))</f>
        <v>End</v>
      </c>
      <c r="K5739" s="3">
        <v>0.5357291666666667</v>
      </c>
      <c r="L5739" t="s">
        <v>73</v>
      </c>
      <c r="M5739">
        <v>1</v>
      </c>
      <c r="N5739" s="1" t="s">
        <v>4</v>
      </c>
      <c r="O5739" s="1" t="s">
        <v>320</v>
      </c>
      <c r="P5739" t="s">
        <v>483</v>
      </c>
      <c r="Q5739" t="s">
        <v>484</v>
      </c>
      <c r="R5739">
        <v>121.5</v>
      </c>
      <c r="S5739" t="s">
        <v>8</v>
      </c>
      <c r="T5739" t="s">
        <v>485</v>
      </c>
      <c r="U5739"/>
      <c r="V5739" t="s">
        <v>11</v>
      </c>
    </row>
    <row r="5740" spans="1:22" x14ac:dyDescent="0.3">
      <c r="A5740">
        <v>200</v>
      </c>
      <c r="B5740" t="s">
        <v>486</v>
      </c>
      <c r="C5740" t="s">
        <v>482</v>
      </c>
      <c r="D5740" t="s">
        <v>2</v>
      </c>
      <c r="E5740" s="2">
        <v>42974</v>
      </c>
      <c r="F5740" s="2" t="str">
        <f>TEXT(Table1[[#This Row],[Date]],"DDDD")</f>
        <v>Sunday</v>
      </c>
      <c r="G5740" s="2" t="str">
        <f>TEXT(Table1[[#This Row],[Date]],"mmMM")</f>
        <v>August</v>
      </c>
      <c r="H5740" s="2" t="str">
        <f>IF(Table1[[#This Row],[Day]]="Saturday","Weekend",IF(Table1[[#This Row],[Day]]="Sunday","Weekend","Weekday"))</f>
        <v>Weekend</v>
      </c>
      <c r="I5740" s="2" t="str">
        <f>TEXT(Table1[[#This Row],[Date]],"DD")</f>
        <v>27</v>
      </c>
      <c r="J5740" s="2" t="str">
        <f>IF(Table1[[#This Row],[Date2]]&gt;20,"End",IF(Table1[[#This Row],[Date2]]&gt;10,"Mid","Start"))</f>
        <v>End</v>
      </c>
      <c r="K5740" s="3">
        <v>0.53576388888888893</v>
      </c>
      <c r="L5740" t="s">
        <v>73</v>
      </c>
      <c r="M5740">
        <v>1</v>
      </c>
      <c r="N5740" s="1" t="s">
        <v>4</v>
      </c>
      <c r="O5740" s="1" t="s">
        <v>320</v>
      </c>
      <c r="P5740" t="s">
        <v>483</v>
      </c>
      <c r="Q5740" t="s">
        <v>484</v>
      </c>
      <c r="R5740">
        <v>121.5</v>
      </c>
      <c r="S5740" t="s">
        <v>8</v>
      </c>
      <c r="T5740" t="s">
        <v>485</v>
      </c>
      <c r="U5740"/>
      <c r="V5740" t="s">
        <v>11</v>
      </c>
    </row>
    <row r="5741" spans="1:22" x14ac:dyDescent="0.3">
      <c r="A5741">
        <v>206</v>
      </c>
      <c r="B5741" t="s">
        <v>496</v>
      </c>
      <c r="C5741" t="s">
        <v>497</v>
      </c>
      <c r="D5741" t="s">
        <v>2</v>
      </c>
      <c r="E5741" s="2">
        <v>42974</v>
      </c>
      <c r="F5741" s="2" t="str">
        <f>TEXT(Table1[[#This Row],[Date]],"DDDD")</f>
        <v>Sunday</v>
      </c>
      <c r="G5741" s="2" t="str">
        <f>TEXT(Table1[[#This Row],[Date]],"mmMM")</f>
        <v>August</v>
      </c>
      <c r="H5741" s="2" t="str">
        <f>IF(Table1[[#This Row],[Day]]="Saturday","Weekend",IF(Table1[[#This Row],[Day]]="Sunday","Weekend","Weekday"))</f>
        <v>Weekend</v>
      </c>
      <c r="I5741" s="2" t="str">
        <f>TEXT(Table1[[#This Row],[Date]],"DD")</f>
        <v>27</v>
      </c>
      <c r="J5741" s="2" t="str">
        <f>IF(Table1[[#This Row],[Date2]]&gt;20,"End",IF(Table1[[#This Row],[Date2]]&gt;10,"Mid","Start"))</f>
        <v>End</v>
      </c>
      <c r="K5741" s="3">
        <v>0.56270833333333337</v>
      </c>
      <c r="L5741" t="s">
        <v>200</v>
      </c>
      <c r="M5741">
        <v>1</v>
      </c>
      <c r="N5741" s="1" t="s">
        <v>4</v>
      </c>
      <c r="O5741" s="1" t="s">
        <v>320</v>
      </c>
      <c r="P5741" t="s">
        <v>498</v>
      </c>
      <c r="Q5741" t="s">
        <v>499</v>
      </c>
      <c r="R5741">
        <v>117</v>
      </c>
      <c r="S5741" t="s">
        <v>8</v>
      </c>
      <c r="T5741" t="s">
        <v>500</v>
      </c>
      <c r="U5741"/>
      <c r="V5741" t="s">
        <v>11</v>
      </c>
    </row>
    <row r="5742" spans="1:22" x14ac:dyDescent="0.3">
      <c r="A5742">
        <v>207</v>
      </c>
      <c r="B5742" t="s">
        <v>501</v>
      </c>
      <c r="C5742" t="s">
        <v>497</v>
      </c>
      <c r="D5742" t="s">
        <v>2</v>
      </c>
      <c r="E5742" s="2">
        <v>42974</v>
      </c>
      <c r="F5742" s="2" t="str">
        <f>TEXT(Table1[[#This Row],[Date]],"DDDD")</f>
        <v>Sunday</v>
      </c>
      <c r="G5742" s="2" t="str">
        <f>TEXT(Table1[[#This Row],[Date]],"mmMM")</f>
        <v>August</v>
      </c>
      <c r="H5742" s="2" t="str">
        <f>IF(Table1[[#This Row],[Day]]="Saturday","Weekend",IF(Table1[[#This Row],[Day]]="Sunday","Weekend","Weekday"))</f>
        <v>Weekend</v>
      </c>
      <c r="I5742" s="2" t="str">
        <f>TEXT(Table1[[#This Row],[Date]],"DD")</f>
        <v>27</v>
      </c>
      <c r="J5742" s="2" t="str">
        <f>IF(Table1[[#This Row],[Date2]]&gt;20,"End",IF(Table1[[#This Row],[Date2]]&gt;10,"Mid","Start"))</f>
        <v>End</v>
      </c>
      <c r="K5742" s="3">
        <v>0.56275462962962963</v>
      </c>
      <c r="L5742" t="s">
        <v>200</v>
      </c>
      <c r="M5742">
        <v>1</v>
      </c>
      <c r="N5742" s="1" t="s">
        <v>4</v>
      </c>
      <c r="O5742" s="1" t="s">
        <v>320</v>
      </c>
      <c r="P5742" t="s">
        <v>498</v>
      </c>
      <c r="Q5742" t="s">
        <v>499</v>
      </c>
      <c r="R5742">
        <v>117</v>
      </c>
      <c r="S5742" t="s">
        <v>8</v>
      </c>
      <c r="T5742" t="s">
        <v>500</v>
      </c>
      <c r="U5742"/>
      <c r="V5742" t="s">
        <v>11</v>
      </c>
    </row>
    <row r="5743" spans="1:22" x14ac:dyDescent="0.3">
      <c r="A5743">
        <v>221</v>
      </c>
      <c r="B5743" t="s">
        <v>539</v>
      </c>
      <c r="C5743" t="s">
        <v>540</v>
      </c>
      <c r="D5743" t="s">
        <v>2</v>
      </c>
      <c r="E5743" s="2">
        <v>42974</v>
      </c>
      <c r="F5743" s="2" t="str">
        <f>TEXT(Table1[[#This Row],[Date]],"DDDD")</f>
        <v>Sunday</v>
      </c>
      <c r="G5743" s="2" t="str">
        <f>TEXT(Table1[[#This Row],[Date]],"mmMM")</f>
        <v>August</v>
      </c>
      <c r="H5743" s="2" t="str">
        <f>IF(Table1[[#This Row],[Day]]="Saturday","Weekend",IF(Table1[[#This Row],[Day]]="Sunday","Weekend","Weekday"))</f>
        <v>Weekend</v>
      </c>
      <c r="I5743" s="2" t="str">
        <f>TEXT(Table1[[#This Row],[Date]],"DD")</f>
        <v>27</v>
      </c>
      <c r="J5743" s="2" t="str">
        <f>IF(Table1[[#This Row],[Date2]]&gt;20,"End",IF(Table1[[#This Row],[Date2]]&gt;10,"Mid","Start"))</f>
        <v>End</v>
      </c>
      <c r="K5743" s="3">
        <v>0.60995370370370372</v>
      </c>
      <c r="L5743" t="s">
        <v>28</v>
      </c>
      <c r="M5743">
        <v>1</v>
      </c>
      <c r="N5743" s="1" t="s">
        <v>4</v>
      </c>
      <c r="O5743" s="1" t="s">
        <v>320</v>
      </c>
      <c r="P5743" t="s">
        <v>541</v>
      </c>
      <c r="Q5743" t="s">
        <v>542</v>
      </c>
      <c r="R5743">
        <v>160</v>
      </c>
      <c r="S5743" t="s">
        <v>8</v>
      </c>
      <c r="T5743" t="s">
        <v>543</v>
      </c>
      <c r="U5743"/>
      <c r="V5743" t="s">
        <v>11</v>
      </c>
    </row>
    <row r="5744" spans="1:22" x14ac:dyDescent="0.3">
      <c r="A5744">
        <v>229</v>
      </c>
      <c r="B5744" t="s">
        <v>556</v>
      </c>
      <c r="C5744" t="s">
        <v>557</v>
      </c>
      <c r="D5744" t="s">
        <v>2</v>
      </c>
      <c r="E5744" s="2">
        <v>42974</v>
      </c>
      <c r="F5744" s="2" t="str">
        <f>TEXT(Table1[[#This Row],[Date]],"DDDD")</f>
        <v>Sunday</v>
      </c>
      <c r="G5744" s="2" t="str">
        <f>TEXT(Table1[[#This Row],[Date]],"mmMM")</f>
        <v>August</v>
      </c>
      <c r="H5744" s="2" t="str">
        <f>IF(Table1[[#This Row],[Day]]="Saturday","Weekend",IF(Table1[[#This Row],[Day]]="Sunday","Weekend","Weekday"))</f>
        <v>Weekend</v>
      </c>
      <c r="I5744" s="2" t="str">
        <f>TEXT(Table1[[#This Row],[Date]],"DD")</f>
        <v>27</v>
      </c>
      <c r="J5744" s="2" t="str">
        <f>IF(Table1[[#This Row],[Date2]]&gt;20,"End",IF(Table1[[#This Row],[Date2]]&gt;10,"Mid","Start"))</f>
        <v>End</v>
      </c>
      <c r="K5744" s="3">
        <v>0.64456018518518521</v>
      </c>
      <c r="L5744" t="s">
        <v>28</v>
      </c>
      <c r="M5744">
        <v>1</v>
      </c>
      <c r="N5744" s="1" t="s">
        <v>4</v>
      </c>
      <c r="O5744" s="1" t="s">
        <v>320</v>
      </c>
      <c r="P5744" t="s">
        <v>558</v>
      </c>
      <c r="Q5744" t="s">
        <v>559</v>
      </c>
      <c r="R5744">
        <v>176</v>
      </c>
      <c r="S5744" t="s">
        <v>8</v>
      </c>
      <c r="T5744" t="s">
        <v>560</v>
      </c>
      <c r="U5744"/>
      <c r="V5744" t="s">
        <v>11</v>
      </c>
    </row>
    <row r="5745" spans="1:22" x14ac:dyDescent="0.3">
      <c r="A5745">
        <v>230</v>
      </c>
      <c r="B5745" t="s">
        <v>561</v>
      </c>
      <c r="C5745" t="s">
        <v>557</v>
      </c>
      <c r="D5745" t="s">
        <v>2</v>
      </c>
      <c r="E5745" s="2">
        <v>42974</v>
      </c>
      <c r="F5745" s="2" t="str">
        <f>TEXT(Table1[[#This Row],[Date]],"DDDD")</f>
        <v>Sunday</v>
      </c>
      <c r="G5745" s="2" t="str">
        <f>TEXT(Table1[[#This Row],[Date]],"mmMM")</f>
        <v>August</v>
      </c>
      <c r="H5745" s="2" t="str">
        <f>IF(Table1[[#This Row],[Day]]="Saturday","Weekend",IF(Table1[[#This Row],[Day]]="Sunday","Weekend","Weekday"))</f>
        <v>Weekend</v>
      </c>
      <c r="I5745" s="2" t="str">
        <f>TEXT(Table1[[#This Row],[Date]],"DD")</f>
        <v>27</v>
      </c>
      <c r="J5745" s="2" t="str">
        <f>IF(Table1[[#This Row],[Date2]]&gt;20,"End",IF(Table1[[#This Row],[Date2]]&gt;10,"Mid","Start"))</f>
        <v>End</v>
      </c>
      <c r="K5745" s="3">
        <v>0.64459490740740744</v>
      </c>
      <c r="L5745" t="s">
        <v>28</v>
      </c>
      <c r="M5745">
        <v>1</v>
      </c>
      <c r="N5745" s="1" t="s">
        <v>4</v>
      </c>
      <c r="O5745" s="1" t="s">
        <v>320</v>
      </c>
      <c r="P5745" t="s">
        <v>558</v>
      </c>
      <c r="Q5745" t="s">
        <v>559</v>
      </c>
      <c r="R5745">
        <v>176</v>
      </c>
      <c r="S5745" t="s">
        <v>8</v>
      </c>
      <c r="T5745" t="s">
        <v>560</v>
      </c>
      <c r="U5745"/>
      <c r="V5745" t="s">
        <v>11</v>
      </c>
    </row>
    <row r="5746" spans="1:22" x14ac:dyDescent="0.3">
      <c r="A5746">
        <v>231</v>
      </c>
      <c r="B5746" t="s">
        <v>562</v>
      </c>
      <c r="C5746" t="s">
        <v>563</v>
      </c>
      <c r="D5746" t="s">
        <v>14</v>
      </c>
      <c r="E5746" s="2">
        <v>42974</v>
      </c>
      <c r="F5746" s="2" t="str">
        <f>TEXT(Table1[[#This Row],[Date]],"DDDD")</f>
        <v>Sunday</v>
      </c>
      <c r="G5746" s="2" t="str">
        <f>TEXT(Table1[[#This Row],[Date]],"mmMM")</f>
        <v>August</v>
      </c>
      <c r="H5746" s="2" t="str">
        <f>IF(Table1[[#This Row],[Day]]="Saturday","Weekend",IF(Table1[[#This Row],[Day]]="Sunday","Weekend","Weekday"))</f>
        <v>Weekend</v>
      </c>
      <c r="I5746" s="2" t="str">
        <f>TEXT(Table1[[#This Row],[Date]],"DD")</f>
        <v>27</v>
      </c>
      <c r="J5746" s="2" t="str">
        <f>IF(Table1[[#This Row],[Date2]]&gt;20,"End",IF(Table1[[#This Row],[Date2]]&gt;10,"Mid","Start"))</f>
        <v>End</v>
      </c>
      <c r="K5746" s="3">
        <v>0.64828703703703705</v>
      </c>
      <c r="L5746" t="s">
        <v>51</v>
      </c>
      <c r="M5746">
        <v>0</v>
      </c>
      <c r="N5746" s="1" t="s">
        <v>4</v>
      </c>
      <c r="O5746" s="1" t="s">
        <v>320</v>
      </c>
      <c r="P5746" t="s">
        <v>564</v>
      </c>
      <c r="Q5746" t="s">
        <v>565</v>
      </c>
      <c r="R5746">
        <v>180</v>
      </c>
      <c r="S5746" t="s">
        <v>8</v>
      </c>
      <c r="T5746" t="s">
        <v>566</v>
      </c>
      <c r="U5746"/>
      <c r="V5746" t="s">
        <v>11</v>
      </c>
    </row>
    <row r="5747" spans="1:22" x14ac:dyDescent="0.3">
      <c r="A5747">
        <v>237</v>
      </c>
      <c r="B5747" t="s">
        <v>578</v>
      </c>
      <c r="C5747" t="s">
        <v>579</v>
      </c>
      <c r="D5747" t="s">
        <v>2</v>
      </c>
      <c r="E5747" s="2">
        <v>42974</v>
      </c>
      <c r="F5747" s="2" t="str">
        <f>TEXT(Table1[[#This Row],[Date]],"DDDD")</f>
        <v>Sunday</v>
      </c>
      <c r="G5747" s="2" t="str">
        <f>TEXT(Table1[[#This Row],[Date]],"mmMM")</f>
        <v>August</v>
      </c>
      <c r="H5747" s="2" t="str">
        <f>IF(Table1[[#This Row],[Day]]="Saturday","Weekend",IF(Table1[[#This Row],[Day]]="Sunday","Weekend","Weekday"))</f>
        <v>Weekend</v>
      </c>
      <c r="I5747" s="2" t="str">
        <f>TEXT(Table1[[#This Row],[Date]],"DD")</f>
        <v>27</v>
      </c>
      <c r="J5747" s="2" t="str">
        <f>IF(Table1[[#This Row],[Date2]]&gt;20,"End",IF(Table1[[#This Row],[Date2]]&gt;10,"Mid","Start"))</f>
        <v>End</v>
      </c>
      <c r="K5747" s="3">
        <v>0.67453703703703694</v>
      </c>
      <c r="L5747" t="s">
        <v>580</v>
      </c>
      <c r="M5747">
        <v>1</v>
      </c>
      <c r="N5747" s="1" t="s">
        <v>4</v>
      </c>
      <c r="O5747" s="1" t="s">
        <v>320</v>
      </c>
      <c r="P5747" t="s">
        <v>581</v>
      </c>
      <c r="Q5747" t="s">
        <v>582</v>
      </c>
      <c r="R5747">
        <v>270.3</v>
      </c>
      <c r="S5747" t="s">
        <v>8</v>
      </c>
      <c r="T5747" t="s">
        <v>583</v>
      </c>
      <c r="U5747"/>
      <c r="V5747" t="s">
        <v>11</v>
      </c>
    </row>
    <row r="5748" spans="1:22" x14ac:dyDescent="0.3">
      <c r="A5748">
        <v>238</v>
      </c>
      <c r="B5748" t="s">
        <v>584</v>
      </c>
      <c r="C5748" t="s">
        <v>579</v>
      </c>
      <c r="D5748" t="s">
        <v>2</v>
      </c>
      <c r="E5748" s="2">
        <v>42974</v>
      </c>
      <c r="F5748" s="2" t="str">
        <f>TEXT(Table1[[#This Row],[Date]],"DDDD")</f>
        <v>Sunday</v>
      </c>
      <c r="G5748" s="2" t="str">
        <f>TEXT(Table1[[#This Row],[Date]],"mmMM")</f>
        <v>August</v>
      </c>
      <c r="H5748" s="2" t="str">
        <f>IF(Table1[[#This Row],[Day]]="Saturday","Weekend",IF(Table1[[#This Row],[Day]]="Sunday","Weekend","Weekday"))</f>
        <v>Weekend</v>
      </c>
      <c r="I5748" s="2" t="str">
        <f>TEXT(Table1[[#This Row],[Date]],"DD")</f>
        <v>27</v>
      </c>
      <c r="J5748" s="2" t="str">
        <f>IF(Table1[[#This Row],[Date2]]&gt;20,"End",IF(Table1[[#This Row],[Date2]]&gt;10,"Mid","Start"))</f>
        <v>End</v>
      </c>
      <c r="K5748" s="3">
        <v>0.67458333333333331</v>
      </c>
      <c r="L5748" t="s">
        <v>580</v>
      </c>
      <c r="M5748">
        <v>1</v>
      </c>
      <c r="N5748" s="1" t="s">
        <v>4</v>
      </c>
      <c r="O5748" s="1" t="s">
        <v>320</v>
      </c>
      <c r="P5748" t="s">
        <v>581</v>
      </c>
      <c r="Q5748" t="s">
        <v>582</v>
      </c>
      <c r="R5748">
        <v>270.3</v>
      </c>
      <c r="S5748" t="s">
        <v>8</v>
      </c>
      <c r="T5748" t="s">
        <v>583</v>
      </c>
      <c r="U5748"/>
      <c r="V5748" t="s">
        <v>11</v>
      </c>
    </row>
    <row r="5749" spans="1:22" x14ac:dyDescent="0.3">
      <c r="A5749">
        <v>239</v>
      </c>
      <c r="B5749" t="s">
        <v>585</v>
      </c>
      <c r="C5749" t="s">
        <v>579</v>
      </c>
      <c r="D5749" t="s">
        <v>2</v>
      </c>
      <c r="E5749" s="2">
        <v>42974</v>
      </c>
      <c r="F5749" s="2" t="str">
        <f>TEXT(Table1[[#This Row],[Date]],"DDDD")</f>
        <v>Sunday</v>
      </c>
      <c r="G5749" s="2" t="str">
        <f>TEXT(Table1[[#This Row],[Date]],"mmMM")</f>
        <v>August</v>
      </c>
      <c r="H5749" s="2" t="str">
        <f>IF(Table1[[#This Row],[Day]]="Saturday","Weekend",IF(Table1[[#This Row],[Day]]="Sunday","Weekend","Weekday"))</f>
        <v>Weekend</v>
      </c>
      <c r="I5749" s="2" t="str">
        <f>TEXT(Table1[[#This Row],[Date]],"DD")</f>
        <v>27</v>
      </c>
      <c r="J5749" s="2" t="str">
        <f>IF(Table1[[#This Row],[Date2]]&gt;20,"End",IF(Table1[[#This Row],[Date2]]&gt;10,"Mid","Start"))</f>
        <v>End</v>
      </c>
      <c r="K5749" s="3">
        <v>0.68469907407407404</v>
      </c>
      <c r="L5749" t="s">
        <v>168</v>
      </c>
      <c r="M5749">
        <v>1</v>
      </c>
      <c r="N5749" s="1" t="s">
        <v>4</v>
      </c>
      <c r="O5749" s="1" t="s">
        <v>320</v>
      </c>
      <c r="P5749" t="s">
        <v>581</v>
      </c>
      <c r="Q5749" t="s">
        <v>586</v>
      </c>
      <c r="R5749">
        <v>270</v>
      </c>
      <c r="S5749" t="s">
        <v>8</v>
      </c>
      <c r="T5749" t="s">
        <v>583</v>
      </c>
      <c r="U5749"/>
      <c r="V5749" t="s">
        <v>11</v>
      </c>
    </row>
    <row r="5750" spans="1:22" x14ac:dyDescent="0.3">
      <c r="A5750">
        <v>240</v>
      </c>
      <c r="B5750" t="s">
        <v>587</v>
      </c>
      <c r="C5750" t="s">
        <v>579</v>
      </c>
      <c r="D5750" t="s">
        <v>2</v>
      </c>
      <c r="E5750" s="2">
        <v>42974</v>
      </c>
      <c r="F5750" s="2" t="str">
        <f>TEXT(Table1[[#This Row],[Date]],"DDDD")</f>
        <v>Sunday</v>
      </c>
      <c r="G5750" s="2" t="str">
        <f>TEXT(Table1[[#This Row],[Date]],"mmMM")</f>
        <v>August</v>
      </c>
      <c r="H5750" s="2" t="str">
        <f>IF(Table1[[#This Row],[Day]]="Saturday","Weekend",IF(Table1[[#This Row],[Day]]="Sunday","Weekend","Weekday"))</f>
        <v>Weekend</v>
      </c>
      <c r="I5750" s="2" t="str">
        <f>TEXT(Table1[[#This Row],[Date]],"DD")</f>
        <v>27</v>
      </c>
      <c r="J5750" s="2" t="str">
        <f>IF(Table1[[#This Row],[Date2]]&gt;20,"End",IF(Table1[[#This Row],[Date2]]&gt;10,"Mid","Start"))</f>
        <v>End</v>
      </c>
      <c r="K5750" s="3">
        <v>0.68474537037037042</v>
      </c>
      <c r="L5750" t="s">
        <v>168</v>
      </c>
      <c r="M5750">
        <v>1</v>
      </c>
      <c r="N5750" s="1" t="s">
        <v>4</v>
      </c>
      <c r="O5750" s="1" t="s">
        <v>320</v>
      </c>
      <c r="P5750" t="s">
        <v>581</v>
      </c>
      <c r="Q5750" t="s">
        <v>586</v>
      </c>
      <c r="R5750">
        <v>270</v>
      </c>
      <c r="S5750" t="s">
        <v>8</v>
      </c>
      <c r="T5750" t="s">
        <v>583</v>
      </c>
      <c r="U5750"/>
      <c r="V5750" t="s">
        <v>11</v>
      </c>
    </row>
    <row r="5751" spans="1:22" x14ac:dyDescent="0.3">
      <c r="A5751">
        <v>2136</v>
      </c>
      <c r="B5751" t="s">
        <v>5047</v>
      </c>
      <c r="C5751" t="s">
        <v>2726</v>
      </c>
      <c r="D5751" t="s">
        <v>2</v>
      </c>
      <c r="E5751" s="2">
        <v>43005</v>
      </c>
      <c r="F5751" s="2" t="str">
        <f>TEXT(Table1[[#This Row],[Date]],"DDDD")</f>
        <v>Wednesday</v>
      </c>
      <c r="G5751" s="2" t="str">
        <f>TEXT(Table1[[#This Row],[Date]],"mmMM")</f>
        <v>September</v>
      </c>
      <c r="H5751" s="2" t="str">
        <f>IF(Table1[[#This Row],[Day]]="Saturday","Weekend",IF(Table1[[#This Row],[Day]]="Sunday","Weekend","Weekday"))</f>
        <v>Weekday</v>
      </c>
      <c r="I5751" s="2" t="str">
        <f>TEXT(Table1[[#This Row],[Date]],"DD")</f>
        <v>27</v>
      </c>
      <c r="J5751" s="2" t="str">
        <f>IF(Table1[[#This Row],[Date2]]&gt;20,"End",IF(Table1[[#This Row],[Date2]]&gt;10,"Mid","Start"))</f>
        <v>End</v>
      </c>
      <c r="K5751" s="3">
        <v>0.844212962962963</v>
      </c>
      <c r="L5751" t="s">
        <v>3</v>
      </c>
      <c r="M5751">
        <v>1</v>
      </c>
      <c r="N5751" s="1" t="s">
        <v>4</v>
      </c>
      <c r="O5751" s="1" t="s">
        <v>320</v>
      </c>
      <c r="P5751" t="s">
        <v>2727</v>
      </c>
      <c r="Q5751" t="s">
        <v>5048</v>
      </c>
      <c r="R5751">
        <v>171</v>
      </c>
      <c r="S5751" t="s">
        <v>8</v>
      </c>
      <c r="T5751" t="s">
        <v>2729</v>
      </c>
      <c r="U5751" t="s">
        <v>1395</v>
      </c>
      <c r="V5751" t="s">
        <v>11</v>
      </c>
    </row>
    <row r="5752" spans="1:22" x14ac:dyDescent="0.3">
      <c r="A5752">
        <v>2157</v>
      </c>
      <c r="B5752" t="s">
        <v>5091</v>
      </c>
      <c r="C5752" t="s">
        <v>3807</v>
      </c>
      <c r="D5752" t="s">
        <v>2</v>
      </c>
      <c r="E5752" s="2">
        <v>43005</v>
      </c>
      <c r="F5752" s="2" t="str">
        <f>TEXT(Table1[[#This Row],[Date]],"DDDD")</f>
        <v>Wednesday</v>
      </c>
      <c r="G5752" s="2" t="str">
        <f>TEXT(Table1[[#This Row],[Date]],"mmMM")</f>
        <v>September</v>
      </c>
      <c r="H5752" s="2" t="str">
        <f>IF(Table1[[#This Row],[Day]]="Saturday","Weekend",IF(Table1[[#This Row],[Day]]="Sunday","Weekend","Weekday"))</f>
        <v>Weekday</v>
      </c>
      <c r="I5752" s="2" t="str">
        <f>TEXT(Table1[[#This Row],[Date]],"DD")</f>
        <v>27</v>
      </c>
      <c r="J5752" s="2" t="str">
        <f>IF(Table1[[#This Row],[Date2]]&gt;20,"End",IF(Table1[[#This Row],[Date2]]&gt;10,"Mid","Start"))</f>
        <v>End</v>
      </c>
      <c r="K5752" s="3">
        <v>0.95027777777777778</v>
      </c>
      <c r="L5752" t="s">
        <v>168</v>
      </c>
      <c r="M5752">
        <v>1</v>
      </c>
      <c r="N5752" s="1" t="s">
        <v>4</v>
      </c>
      <c r="O5752" s="1" t="s">
        <v>320</v>
      </c>
      <c r="P5752" t="s">
        <v>3808</v>
      </c>
      <c r="Q5752" t="s">
        <v>957</v>
      </c>
      <c r="R5752">
        <v>130</v>
      </c>
      <c r="S5752" t="s">
        <v>8</v>
      </c>
      <c r="T5752" t="s">
        <v>3809</v>
      </c>
      <c r="U5752" t="s">
        <v>1395</v>
      </c>
      <c r="V5752" t="s">
        <v>11</v>
      </c>
    </row>
    <row r="5753" spans="1:22" x14ac:dyDescent="0.3">
      <c r="A5753">
        <v>3732</v>
      </c>
      <c r="B5753" t="s">
        <v>8452</v>
      </c>
      <c r="C5753" t="s">
        <v>6262</v>
      </c>
      <c r="D5753" t="s">
        <v>2</v>
      </c>
      <c r="E5753" s="2">
        <v>43035</v>
      </c>
      <c r="F5753" s="2" t="str">
        <f>TEXT(Table1[[#This Row],[Date]],"DDDD")</f>
        <v>Friday</v>
      </c>
      <c r="G5753" s="2" t="str">
        <f>TEXT(Table1[[#This Row],[Date]],"mmMM")</f>
        <v>October</v>
      </c>
      <c r="H5753" s="2" t="str">
        <f>IF(Table1[[#This Row],[Day]]="Saturday","Weekend",IF(Table1[[#This Row],[Day]]="Sunday","Weekend","Weekday"))</f>
        <v>Weekday</v>
      </c>
      <c r="I5753" s="2" t="str">
        <f>TEXT(Table1[[#This Row],[Date]],"DD")</f>
        <v>27</v>
      </c>
      <c r="J5753" s="2" t="str">
        <f>IF(Table1[[#This Row],[Date2]]&gt;20,"End",IF(Table1[[#This Row],[Date2]]&gt;10,"Mid","Start"))</f>
        <v>End</v>
      </c>
      <c r="K5753" s="3">
        <v>0.51868055555555559</v>
      </c>
      <c r="L5753" t="s">
        <v>3</v>
      </c>
      <c r="M5753">
        <v>1</v>
      </c>
      <c r="N5753" s="1" t="s">
        <v>4</v>
      </c>
      <c r="O5753" s="1" t="s">
        <v>320</v>
      </c>
      <c r="P5753" t="s">
        <v>6263</v>
      </c>
      <c r="Q5753" t="s">
        <v>8453</v>
      </c>
      <c r="R5753">
        <v>189</v>
      </c>
      <c r="S5753" t="s">
        <v>8</v>
      </c>
      <c r="T5753" t="s">
        <v>6265</v>
      </c>
      <c r="U5753" t="s">
        <v>10</v>
      </c>
      <c r="V5753" t="s">
        <v>11</v>
      </c>
    </row>
    <row r="5754" spans="1:22" x14ac:dyDescent="0.3">
      <c r="A5754">
        <v>3745</v>
      </c>
      <c r="B5754" t="s">
        <v>8477</v>
      </c>
      <c r="C5754" t="s">
        <v>7015</v>
      </c>
      <c r="D5754" t="s">
        <v>2</v>
      </c>
      <c r="E5754" s="2">
        <v>43035</v>
      </c>
      <c r="F5754" s="2" t="str">
        <f>TEXT(Table1[[#This Row],[Date]],"DDDD")</f>
        <v>Friday</v>
      </c>
      <c r="G5754" s="2" t="str">
        <f>TEXT(Table1[[#This Row],[Date]],"mmMM")</f>
        <v>October</v>
      </c>
      <c r="H5754" s="2" t="str">
        <f>IF(Table1[[#This Row],[Day]]="Saturday","Weekend",IF(Table1[[#This Row],[Day]]="Sunday","Weekend","Weekday"))</f>
        <v>Weekday</v>
      </c>
      <c r="I5754" s="2" t="str">
        <f>TEXT(Table1[[#This Row],[Date]],"DD")</f>
        <v>27</v>
      </c>
      <c r="J5754" s="2" t="str">
        <f>IF(Table1[[#This Row],[Date2]]&gt;20,"End",IF(Table1[[#This Row],[Date2]]&gt;10,"Mid","Start"))</f>
        <v>End</v>
      </c>
      <c r="K5754" s="3">
        <v>0.71328703703703711</v>
      </c>
      <c r="L5754" t="s">
        <v>168</v>
      </c>
      <c r="M5754">
        <v>1</v>
      </c>
      <c r="N5754" s="1" t="s">
        <v>4</v>
      </c>
      <c r="O5754" s="1" t="s">
        <v>320</v>
      </c>
      <c r="P5754" t="s">
        <v>7016</v>
      </c>
      <c r="Q5754" t="s">
        <v>8478</v>
      </c>
      <c r="R5754">
        <v>120</v>
      </c>
      <c r="S5754" t="s">
        <v>8</v>
      </c>
      <c r="T5754" t="s">
        <v>7018</v>
      </c>
      <c r="U5754" t="s">
        <v>1395</v>
      </c>
      <c r="V5754" t="s">
        <v>11</v>
      </c>
    </row>
    <row r="5755" spans="1:22" x14ac:dyDescent="0.3">
      <c r="A5755">
        <v>3756</v>
      </c>
      <c r="B5755" t="s">
        <v>8498</v>
      </c>
      <c r="C5755" t="s">
        <v>8499</v>
      </c>
      <c r="D5755" t="s">
        <v>2</v>
      </c>
      <c r="E5755" s="2">
        <v>43035</v>
      </c>
      <c r="F5755" s="2" t="str">
        <f>TEXT(Table1[[#This Row],[Date]],"DDDD")</f>
        <v>Friday</v>
      </c>
      <c r="G5755" s="2" t="str">
        <f>TEXT(Table1[[#This Row],[Date]],"mmMM")</f>
        <v>October</v>
      </c>
      <c r="H5755" s="2" t="str">
        <f>IF(Table1[[#This Row],[Day]]="Saturday","Weekend",IF(Table1[[#This Row],[Day]]="Sunday","Weekend","Weekday"))</f>
        <v>Weekday</v>
      </c>
      <c r="I5755" s="2" t="str">
        <f>TEXT(Table1[[#This Row],[Date]],"DD")</f>
        <v>27</v>
      </c>
      <c r="J5755" s="2" t="str">
        <f>IF(Table1[[#This Row],[Date2]]&gt;20,"End",IF(Table1[[#This Row],[Date2]]&gt;10,"Mid","Start"))</f>
        <v>End</v>
      </c>
      <c r="K5755" s="3">
        <v>0.84228009259259262</v>
      </c>
      <c r="L5755" t="s">
        <v>168</v>
      </c>
      <c r="M5755">
        <v>1</v>
      </c>
      <c r="N5755" s="1" t="s">
        <v>4</v>
      </c>
      <c r="O5755" s="1" t="s">
        <v>320</v>
      </c>
      <c r="P5755" t="s">
        <v>8500</v>
      </c>
      <c r="Q5755" t="s">
        <v>8478</v>
      </c>
      <c r="R5755">
        <v>120</v>
      </c>
      <c r="S5755" t="s">
        <v>8</v>
      </c>
      <c r="T5755" t="s">
        <v>8501</v>
      </c>
      <c r="U5755" t="s">
        <v>1395</v>
      </c>
      <c r="V5755" t="s">
        <v>11</v>
      </c>
    </row>
    <row r="5756" spans="1:22" x14ac:dyDescent="0.3">
      <c r="A5756">
        <v>3760</v>
      </c>
      <c r="B5756" t="s">
        <v>8509</v>
      </c>
      <c r="C5756" t="s">
        <v>3192</v>
      </c>
      <c r="D5756" t="s">
        <v>14</v>
      </c>
      <c r="E5756" s="2">
        <v>43035</v>
      </c>
      <c r="F5756" s="2" t="str">
        <f>TEXT(Table1[[#This Row],[Date]],"DDDD")</f>
        <v>Friday</v>
      </c>
      <c r="G5756" s="2" t="str">
        <f>TEXT(Table1[[#This Row],[Date]],"mmMM")</f>
        <v>October</v>
      </c>
      <c r="H5756" s="2" t="str">
        <f>IF(Table1[[#This Row],[Day]]="Saturday","Weekend",IF(Table1[[#This Row],[Day]]="Sunday","Weekend","Weekday"))</f>
        <v>Weekday</v>
      </c>
      <c r="I5756" s="2" t="str">
        <f>TEXT(Table1[[#This Row],[Date]],"DD")</f>
        <v>27</v>
      </c>
      <c r="J5756" s="2" t="str">
        <f>IF(Table1[[#This Row],[Date2]]&gt;20,"End",IF(Table1[[#This Row],[Date2]]&gt;10,"Mid","Start"))</f>
        <v>End</v>
      </c>
      <c r="K5756" s="3">
        <v>0.8611226851851852</v>
      </c>
      <c r="L5756" t="s">
        <v>28</v>
      </c>
      <c r="M5756">
        <v>0</v>
      </c>
      <c r="N5756" s="1" t="s">
        <v>4</v>
      </c>
      <c r="O5756" s="1" t="s">
        <v>320</v>
      </c>
      <c r="P5756" t="s">
        <v>3193</v>
      </c>
      <c r="Q5756" t="s">
        <v>8510</v>
      </c>
      <c r="R5756">
        <v>162</v>
      </c>
      <c r="S5756" t="s">
        <v>8</v>
      </c>
      <c r="T5756" t="s">
        <v>3194</v>
      </c>
      <c r="U5756" t="s">
        <v>1395</v>
      </c>
      <c r="V5756" t="s">
        <v>11</v>
      </c>
    </row>
    <row r="5757" spans="1:22" x14ac:dyDescent="0.3">
      <c r="A5757">
        <v>3761</v>
      </c>
      <c r="B5757" t="s">
        <v>8511</v>
      </c>
      <c r="C5757" t="s">
        <v>3192</v>
      </c>
      <c r="D5757" t="s">
        <v>2</v>
      </c>
      <c r="E5757" s="2">
        <v>43035</v>
      </c>
      <c r="F5757" s="2" t="str">
        <f>TEXT(Table1[[#This Row],[Date]],"DDDD")</f>
        <v>Friday</v>
      </c>
      <c r="G5757" s="2" t="str">
        <f>TEXT(Table1[[#This Row],[Date]],"mmMM")</f>
        <v>October</v>
      </c>
      <c r="H5757" s="2" t="str">
        <f>IF(Table1[[#This Row],[Day]]="Saturday","Weekend",IF(Table1[[#This Row],[Day]]="Sunday","Weekend","Weekday"))</f>
        <v>Weekday</v>
      </c>
      <c r="I5757" s="2" t="str">
        <f>TEXT(Table1[[#This Row],[Date]],"DD")</f>
        <v>27</v>
      </c>
      <c r="J5757" s="2" t="str">
        <f>IF(Table1[[#This Row],[Date2]]&gt;20,"End",IF(Table1[[#This Row],[Date2]]&gt;10,"Mid","Start"))</f>
        <v>End</v>
      </c>
      <c r="K5757" s="3">
        <v>0.8613425925925926</v>
      </c>
      <c r="L5757" t="s">
        <v>28</v>
      </c>
      <c r="M5757">
        <v>1</v>
      </c>
      <c r="N5757" s="1" t="s">
        <v>4</v>
      </c>
      <c r="O5757" s="1" t="s">
        <v>320</v>
      </c>
      <c r="P5757" t="s">
        <v>3193</v>
      </c>
      <c r="Q5757" t="s">
        <v>8510</v>
      </c>
      <c r="R5757">
        <v>162</v>
      </c>
      <c r="S5757" t="s">
        <v>8</v>
      </c>
      <c r="T5757" t="s">
        <v>3194</v>
      </c>
      <c r="U5757" t="s">
        <v>1395</v>
      </c>
      <c r="V5757" t="s">
        <v>11</v>
      </c>
    </row>
    <row r="5758" spans="1:22" x14ac:dyDescent="0.3">
      <c r="A5758">
        <v>3765</v>
      </c>
      <c r="B5758" t="s">
        <v>8518</v>
      </c>
      <c r="C5758" t="s">
        <v>540</v>
      </c>
      <c r="D5758" t="s">
        <v>2</v>
      </c>
      <c r="E5758" s="2">
        <v>43035</v>
      </c>
      <c r="F5758" s="2" t="str">
        <f>TEXT(Table1[[#This Row],[Date]],"DDDD")</f>
        <v>Friday</v>
      </c>
      <c r="G5758" s="2" t="str">
        <f>TEXT(Table1[[#This Row],[Date]],"mmMM")</f>
        <v>October</v>
      </c>
      <c r="H5758" s="2" t="str">
        <f>IF(Table1[[#This Row],[Day]]="Saturday","Weekend",IF(Table1[[#This Row],[Day]]="Sunday","Weekend","Weekday"))</f>
        <v>Weekday</v>
      </c>
      <c r="I5758" s="2" t="str">
        <f>TEXT(Table1[[#This Row],[Date]],"DD")</f>
        <v>27</v>
      </c>
      <c r="J5758" s="2" t="str">
        <f>IF(Table1[[#This Row],[Date2]]&gt;20,"End",IF(Table1[[#This Row],[Date2]]&gt;10,"Mid","Start"))</f>
        <v>End</v>
      </c>
      <c r="K5758" s="3">
        <v>0.87185185185185188</v>
      </c>
      <c r="L5758" t="s">
        <v>2142</v>
      </c>
      <c r="M5758">
        <v>1</v>
      </c>
      <c r="N5758" s="1" t="s">
        <v>4</v>
      </c>
      <c r="O5758" s="1" t="s">
        <v>320</v>
      </c>
      <c r="P5758" t="s">
        <v>541</v>
      </c>
      <c r="Q5758" t="s">
        <v>8519</v>
      </c>
      <c r="R5758">
        <v>354.6</v>
      </c>
      <c r="S5758" t="s">
        <v>8</v>
      </c>
      <c r="T5758" t="s">
        <v>6628</v>
      </c>
      <c r="U5758" t="s">
        <v>1395</v>
      </c>
      <c r="V5758" t="s">
        <v>11</v>
      </c>
    </row>
    <row r="5759" spans="1:22" x14ac:dyDescent="0.3">
      <c r="A5759">
        <v>3767</v>
      </c>
      <c r="B5759" t="s">
        <v>8522</v>
      </c>
      <c r="C5759" t="s">
        <v>6711</v>
      </c>
      <c r="D5759" t="s">
        <v>2</v>
      </c>
      <c r="E5759" s="2">
        <v>43035</v>
      </c>
      <c r="F5759" s="2" t="str">
        <f>TEXT(Table1[[#This Row],[Date]],"DDDD")</f>
        <v>Friday</v>
      </c>
      <c r="G5759" s="2" t="str">
        <f>TEXT(Table1[[#This Row],[Date]],"mmMM")</f>
        <v>October</v>
      </c>
      <c r="H5759" s="2" t="str">
        <f>IF(Table1[[#This Row],[Day]]="Saturday","Weekend",IF(Table1[[#This Row],[Day]]="Sunday","Weekend","Weekday"))</f>
        <v>Weekday</v>
      </c>
      <c r="I5759" s="2" t="str">
        <f>TEXT(Table1[[#This Row],[Date]],"DD")</f>
        <v>27</v>
      </c>
      <c r="J5759" s="2" t="str">
        <f>IF(Table1[[#This Row],[Date2]]&gt;20,"End",IF(Table1[[#This Row],[Date2]]&gt;10,"Mid","Start"))</f>
        <v>End</v>
      </c>
      <c r="K5759" s="3">
        <v>0.87476851851851856</v>
      </c>
      <c r="L5759" t="s">
        <v>5997</v>
      </c>
      <c r="M5759">
        <v>1</v>
      </c>
      <c r="N5759" s="1" t="s">
        <v>4</v>
      </c>
      <c r="O5759" s="1" t="s">
        <v>320</v>
      </c>
      <c r="P5759" t="s">
        <v>6712</v>
      </c>
      <c r="Q5759" t="s">
        <v>6576</v>
      </c>
      <c r="R5759">
        <v>108</v>
      </c>
      <c r="S5759" t="s">
        <v>8</v>
      </c>
      <c r="T5759" t="s">
        <v>6713</v>
      </c>
      <c r="U5759" t="s">
        <v>1395</v>
      </c>
      <c r="V5759" t="s">
        <v>11</v>
      </c>
    </row>
    <row r="5760" spans="1:22" x14ac:dyDescent="0.3">
      <c r="A5760">
        <v>3768</v>
      </c>
      <c r="B5760" t="s">
        <v>8523</v>
      </c>
      <c r="C5760" t="s">
        <v>7106</v>
      </c>
      <c r="D5760" t="s">
        <v>2</v>
      </c>
      <c r="E5760" s="2">
        <v>43035</v>
      </c>
      <c r="F5760" s="2" t="str">
        <f>TEXT(Table1[[#This Row],[Date]],"DDDD")</f>
        <v>Friday</v>
      </c>
      <c r="G5760" s="2" t="str">
        <f>TEXT(Table1[[#This Row],[Date]],"mmMM")</f>
        <v>October</v>
      </c>
      <c r="H5760" s="2" t="str">
        <f>IF(Table1[[#This Row],[Day]]="Saturday","Weekend",IF(Table1[[#This Row],[Day]]="Sunday","Weekend","Weekday"))</f>
        <v>Weekday</v>
      </c>
      <c r="I5760" s="2" t="str">
        <f>TEXT(Table1[[#This Row],[Date]],"DD")</f>
        <v>27</v>
      </c>
      <c r="J5760" s="2" t="str">
        <f>IF(Table1[[#This Row],[Date2]]&gt;20,"End",IF(Table1[[#This Row],[Date2]]&gt;10,"Mid","Start"))</f>
        <v>End</v>
      </c>
      <c r="K5760" s="3">
        <v>0.8753009259259259</v>
      </c>
      <c r="L5760" t="s">
        <v>51</v>
      </c>
      <c r="M5760">
        <v>1</v>
      </c>
      <c r="N5760" s="1" t="s">
        <v>4</v>
      </c>
      <c r="O5760" s="1" t="s">
        <v>320</v>
      </c>
      <c r="P5760" t="s">
        <v>7107</v>
      </c>
      <c r="Q5760" t="s">
        <v>8524</v>
      </c>
      <c r="R5760">
        <v>663</v>
      </c>
      <c r="S5760" t="s">
        <v>8</v>
      </c>
      <c r="T5760" t="s">
        <v>7108</v>
      </c>
      <c r="U5760" t="s">
        <v>1395</v>
      </c>
      <c r="V5760" t="s">
        <v>11</v>
      </c>
    </row>
    <row r="5761" spans="1:22" x14ac:dyDescent="0.3">
      <c r="A5761">
        <v>3775</v>
      </c>
      <c r="B5761" t="s">
        <v>8536</v>
      </c>
      <c r="C5761" t="s">
        <v>8537</v>
      </c>
      <c r="D5761" t="s">
        <v>14</v>
      </c>
      <c r="E5761" s="2">
        <v>43035</v>
      </c>
      <c r="F5761" s="2" t="str">
        <f>TEXT(Table1[[#This Row],[Date]],"DDDD")</f>
        <v>Friday</v>
      </c>
      <c r="G5761" s="2" t="str">
        <f>TEXT(Table1[[#This Row],[Date]],"mmMM")</f>
        <v>October</v>
      </c>
      <c r="H5761" s="2" t="str">
        <f>IF(Table1[[#This Row],[Day]]="Saturday","Weekend",IF(Table1[[#This Row],[Day]]="Sunday","Weekend","Weekday"))</f>
        <v>Weekday</v>
      </c>
      <c r="I5761" s="2" t="str">
        <f>TEXT(Table1[[#This Row],[Date]],"DD")</f>
        <v>27</v>
      </c>
      <c r="J5761" s="2" t="str">
        <f>IF(Table1[[#This Row],[Date2]]&gt;20,"End",IF(Table1[[#This Row],[Date2]]&gt;10,"Mid","Start"))</f>
        <v>End</v>
      </c>
      <c r="K5761" s="3">
        <v>0.90268518518518515</v>
      </c>
      <c r="L5761" t="s">
        <v>168</v>
      </c>
      <c r="M5761">
        <v>0</v>
      </c>
      <c r="N5761" s="1" t="s">
        <v>4</v>
      </c>
      <c r="O5761" s="1" t="s">
        <v>320</v>
      </c>
      <c r="P5761" t="s">
        <v>8538</v>
      </c>
      <c r="Q5761" t="s">
        <v>8539</v>
      </c>
      <c r="R5761">
        <v>190</v>
      </c>
      <c r="S5761" t="s">
        <v>8</v>
      </c>
      <c r="T5761" t="s">
        <v>8540</v>
      </c>
      <c r="U5761" t="s">
        <v>1395</v>
      </c>
      <c r="V5761" t="s">
        <v>11</v>
      </c>
    </row>
    <row r="5762" spans="1:22" x14ac:dyDescent="0.3">
      <c r="A5762">
        <v>3778</v>
      </c>
      <c r="B5762" t="s">
        <v>8546</v>
      </c>
      <c r="C5762" t="s">
        <v>3807</v>
      </c>
      <c r="D5762" t="s">
        <v>2</v>
      </c>
      <c r="E5762" s="2">
        <v>43035</v>
      </c>
      <c r="F5762" s="2" t="str">
        <f>TEXT(Table1[[#This Row],[Date]],"DDDD")</f>
        <v>Friday</v>
      </c>
      <c r="G5762" s="2" t="str">
        <f>TEXT(Table1[[#This Row],[Date]],"mmMM")</f>
        <v>October</v>
      </c>
      <c r="H5762" s="2" t="str">
        <f>IF(Table1[[#This Row],[Day]]="Saturday","Weekend",IF(Table1[[#This Row],[Day]]="Sunday","Weekend","Weekday"))</f>
        <v>Weekday</v>
      </c>
      <c r="I5762" s="2" t="str">
        <f>TEXT(Table1[[#This Row],[Date]],"DD")</f>
        <v>27</v>
      </c>
      <c r="J5762" s="2" t="str">
        <f>IF(Table1[[#This Row],[Date2]]&gt;20,"End",IF(Table1[[#This Row],[Date2]]&gt;10,"Mid","Start"))</f>
        <v>End</v>
      </c>
      <c r="K5762" s="3">
        <v>0.90471064814814817</v>
      </c>
      <c r="L5762" t="s">
        <v>3</v>
      </c>
      <c r="M5762">
        <v>1</v>
      </c>
      <c r="N5762" s="1" t="s">
        <v>4</v>
      </c>
      <c r="O5762" s="1" t="s">
        <v>320</v>
      </c>
      <c r="P5762" t="s">
        <v>3808</v>
      </c>
      <c r="Q5762" t="s">
        <v>8547</v>
      </c>
      <c r="R5762">
        <v>140.4</v>
      </c>
      <c r="S5762" t="s">
        <v>8</v>
      </c>
      <c r="T5762" t="s">
        <v>3809</v>
      </c>
      <c r="U5762" t="s">
        <v>1395</v>
      </c>
      <c r="V5762" t="s">
        <v>11</v>
      </c>
    </row>
    <row r="5763" spans="1:22" x14ac:dyDescent="0.3">
      <c r="A5763">
        <v>3780</v>
      </c>
      <c r="B5763" t="s">
        <v>8550</v>
      </c>
      <c r="C5763" t="s">
        <v>8551</v>
      </c>
      <c r="D5763" t="s">
        <v>2</v>
      </c>
      <c r="E5763" s="2">
        <v>43035</v>
      </c>
      <c r="F5763" s="2" t="str">
        <f>TEXT(Table1[[#This Row],[Date]],"DDDD")</f>
        <v>Friday</v>
      </c>
      <c r="G5763" s="2" t="str">
        <f>TEXT(Table1[[#This Row],[Date]],"mmMM")</f>
        <v>October</v>
      </c>
      <c r="H5763" s="2" t="str">
        <f>IF(Table1[[#This Row],[Day]]="Saturday","Weekend",IF(Table1[[#This Row],[Day]]="Sunday","Weekend","Weekday"))</f>
        <v>Weekday</v>
      </c>
      <c r="I5763" s="2" t="str">
        <f>TEXT(Table1[[#This Row],[Date]],"DD")</f>
        <v>27</v>
      </c>
      <c r="J5763" s="2" t="str">
        <f>IF(Table1[[#This Row],[Date2]]&gt;20,"End",IF(Table1[[#This Row],[Date2]]&gt;10,"Mid","Start"))</f>
        <v>End</v>
      </c>
      <c r="K5763" s="3">
        <v>0.90840277777777778</v>
      </c>
      <c r="L5763" t="s">
        <v>51</v>
      </c>
      <c r="M5763">
        <v>1</v>
      </c>
      <c r="N5763" s="1" t="s">
        <v>4</v>
      </c>
      <c r="O5763" s="1" t="s">
        <v>320</v>
      </c>
      <c r="P5763" t="s">
        <v>8552</v>
      </c>
      <c r="Q5763" t="s">
        <v>8553</v>
      </c>
      <c r="R5763">
        <v>272</v>
      </c>
      <c r="S5763" t="s">
        <v>8</v>
      </c>
      <c r="T5763" t="s">
        <v>8554</v>
      </c>
      <c r="U5763" t="s">
        <v>1395</v>
      </c>
      <c r="V5763" t="s">
        <v>11</v>
      </c>
    </row>
    <row r="5764" spans="1:22" x14ac:dyDescent="0.3">
      <c r="A5764">
        <v>3781</v>
      </c>
      <c r="B5764" t="s">
        <v>8555</v>
      </c>
      <c r="C5764" t="s">
        <v>7015</v>
      </c>
      <c r="D5764" t="s">
        <v>2</v>
      </c>
      <c r="E5764" s="2">
        <v>43035</v>
      </c>
      <c r="F5764" s="2" t="str">
        <f>TEXT(Table1[[#This Row],[Date]],"DDDD")</f>
        <v>Friday</v>
      </c>
      <c r="G5764" s="2" t="str">
        <f>TEXT(Table1[[#This Row],[Date]],"mmMM")</f>
        <v>October</v>
      </c>
      <c r="H5764" s="2" t="str">
        <f>IF(Table1[[#This Row],[Day]]="Saturday","Weekend",IF(Table1[[#This Row],[Day]]="Sunday","Weekend","Weekday"))</f>
        <v>Weekday</v>
      </c>
      <c r="I5764" s="2" t="str">
        <f>TEXT(Table1[[#This Row],[Date]],"DD")</f>
        <v>27</v>
      </c>
      <c r="J5764" s="2" t="str">
        <f>IF(Table1[[#This Row],[Date2]]&gt;20,"End",IF(Table1[[#This Row],[Date2]]&gt;10,"Mid","Start"))</f>
        <v>End</v>
      </c>
      <c r="K5764" s="3">
        <v>0.91005787037037034</v>
      </c>
      <c r="L5764" t="s">
        <v>168</v>
      </c>
      <c r="M5764">
        <v>1</v>
      </c>
      <c r="N5764" s="1" t="s">
        <v>4</v>
      </c>
      <c r="O5764" s="1" t="s">
        <v>320</v>
      </c>
      <c r="P5764" t="s">
        <v>7016</v>
      </c>
      <c r="Q5764" t="s">
        <v>7514</v>
      </c>
      <c r="R5764">
        <v>130</v>
      </c>
      <c r="S5764" t="s">
        <v>8</v>
      </c>
      <c r="T5764" t="s">
        <v>7018</v>
      </c>
      <c r="U5764" t="s">
        <v>1395</v>
      </c>
      <c r="V5764" t="s">
        <v>11</v>
      </c>
    </row>
    <row r="5765" spans="1:22" x14ac:dyDescent="0.3">
      <c r="A5765">
        <v>6041</v>
      </c>
      <c r="B5765" t="s">
        <v>13081</v>
      </c>
      <c r="C5765" t="s">
        <v>12012</v>
      </c>
      <c r="D5765" t="s">
        <v>2</v>
      </c>
      <c r="E5765" s="2">
        <v>43066</v>
      </c>
      <c r="F5765" s="2" t="str">
        <f>TEXT(Table1[[#This Row],[Date]],"DDDD")</f>
        <v>Monday</v>
      </c>
      <c r="G5765" s="2" t="str">
        <f>TEXT(Table1[[#This Row],[Date]],"mmMM")</f>
        <v>November</v>
      </c>
      <c r="H5765" s="2" t="str">
        <f>IF(Table1[[#This Row],[Day]]="Saturday","Weekend",IF(Table1[[#This Row],[Day]]="Sunday","Weekend","Weekday"))</f>
        <v>Weekday</v>
      </c>
      <c r="I5765" s="2" t="str">
        <f>TEXT(Table1[[#This Row],[Date]],"DD")</f>
        <v>27</v>
      </c>
      <c r="J5765" s="2" t="str">
        <f>IF(Table1[[#This Row],[Date2]]&gt;20,"End",IF(Table1[[#This Row],[Date2]]&gt;10,"Mid","Start"))</f>
        <v>End</v>
      </c>
      <c r="K5765" s="3">
        <v>0.80334490740740738</v>
      </c>
      <c r="L5765" t="s">
        <v>51</v>
      </c>
      <c r="M5765">
        <v>1</v>
      </c>
      <c r="N5765" s="1" t="s">
        <v>4</v>
      </c>
      <c r="O5765" s="1" t="s">
        <v>320</v>
      </c>
      <c r="P5765" t="s">
        <v>12013</v>
      </c>
      <c r="Q5765" t="s">
        <v>9893</v>
      </c>
      <c r="R5765">
        <v>225</v>
      </c>
      <c r="S5765" t="s">
        <v>8</v>
      </c>
      <c r="T5765" t="s">
        <v>12015</v>
      </c>
      <c r="U5765" t="s">
        <v>1395</v>
      </c>
      <c r="V5765" t="s">
        <v>11</v>
      </c>
    </row>
    <row r="5766" spans="1:22" x14ac:dyDescent="0.3">
      <c r="A5766">
        <v>6048</v>
      </c>
      <c r="B5766" t="s">
        <v>13097</v>
      </c>
      <c r="C5766" t="s">
        <v>6522</v>
      </c>
      <c r="D5766" t="s">
        <v>2</v>
      </c>
      <c r="E5766" s="2">
        <v>43066</v>
      </c>
      <c r="F5766" s="2" t="str">
        <f>TEXT(Table1[[#This Row],[Date]],"DDDD")</f>
        <v>Monday</v>
      </c>
      <c r="G5766" s="2" t="str">
        <f>TEXT(Table1[[#This Row],[Date]],"mmMM")</f>
        <v>November</v>
      </c>
      <c r="H5766" s="2" t="str">
        <f>IF(Table1[[#This Row],[Day]]="Saturday","Weekend",IF(Table1[[#This Row],[Day]]="Sunday","Weekend","Weekday"))</f>
        <v>Weekday</v>
      </c>
      <c r="I5766" s="2" t="str">
        <f>TEXT(Table1[[#This Row],[Date]],"DD")</f>
        <v>27</v>
      </c>
      <c r="J5766" s="2" t="str">
        <f>IF(Table1[[#This Row],[Date2]]&gt;20,"End",IF(Table1[[#This Row],[Date2]]&gt;10,"Mid","Start"))</f>
        <v>End</v>
      </c>
      <c r="K5766" s="3">
        <v>0.84660879629629626</v>
      </c>
      <c r="L5766" t="s">
        <v>66</v>
      </c>
      <c r="M5766">
        <v>1</v>
      </c>
      <c r="N5766" s="1" t="s">
        <v>4</v>
      </c>
      <c r="O5766" s="1" t="s">
        <v>320</v>
      </c>
      <c r="P5766" t="s">
        <v>6523</v>
      </c>
      <c r="Q5766" t="s">
        <v>12736</v>
      </c>
      <c r="R5766">
        <v>420</v>
      </c>
      <c r="S5766" t="s">
        <v>8</v>
      </c>
      <c r="T5766" t="s">
        <v>6524</v>
      </c>
      <c r="U5766" t="s">
        <v>1395</v>
      </c>
      <c r="V5766" t="s">
        <v>11</v>
      </c>
    </row>
    <row r="5767" spans="1:22" x14ac:dyDescent="0.3">
      <c r="A5767">
        <v>6057</v>
      </c>
      <c r="B5767" t="s">
        <v>13113</v>
      </c>
      <c r="C5767" t="s">
        <v>8292</v>
      </c>
      <c r="D5767" t="s">
        <v>2</v>
      </c>
      <c r="E5767" s="2">
        <v>43066</v>
      </c>
      <c r="F5767" s="2" t="str">
        <f>TEXT(Table1[[#This Row],[Date]],"DDDD")</f>
        <v>Monday</v>
      </c>
      <c r="G5767" s="2" t="str">
        <f>TEXT(Table1[[#This Row],[Date]],"mmMM")</f>
        <v>November</v>
      </c>
      <c r="H5767" s="2" t="str">
        <f>IF(Table1[[#This Row],[Day]]="Saturday","Weekend",IF(Table1[[#This Row],[Day]]="Sunday","Weekend","Weekday"))</f>
        <v>Weekday</v>
      </c>
      <c r="I5767" s="2" t="str">
        <f>TEXT(Table1[[#This Row],[Date]],"DD")</f>
        <v>27</v>
      </c>
      <c r="J5767" s="2" t="str">
        <f>IF(Table1[[#This Row],[Date2]]&gt;20,"End",IF(Table1[[#This Row],[Date2]]&gt;10,"Mid","Start"))</f>
        <v>End</v>
      </c>
      <c r="K5767" s="3">
        <v>0.88758101851851845</v>
      </c>
      <c r="L5767" t="s">
        <v>73</v>
      </c>
      <c r="M5767">
        <v>1</v>
      </c>
      <c r="N5767" s="1" t="s">
        <v>4</v>
      </c>
      <c r="O5767" s="1" t="s">
        <v>320</v>
      </c>
      <c r="P5767" t="s">
        <v>8293</v>
      </c>
      <c r="Q5767" t="s">
        <v>13114</v>
      </c>
      <c r="R5767">
        <v>108</v>
      </c>
      <c r="S5767" t="s">
        <v>8</v>
      </c>
      <c r="T5767" t="s">
        <v>8295</v>
      </c>
      <c r="U5767" t="s">
        <v>1395</v>
      </c>
      <c r="V5767" t="s">
        <v>11</v>
      </c>
    </row>
    <row r="5768" spans="1:22" x14ac:dyDescent="0.3">
      <c r="A5768">
        <v>6061</v>
      </c>
      <c r="B5768" t="s">
        <v>13122</v>
      </c>
      <c r="C5768" t="s">
        <v>3807</v>
      </c>
      <c r="D5768" t="s">
        <v>2</v>
      </c>
      <c r="E5768" s="2">
        <v>43066</v>
      </c>
      <c r="F5768" s="2" t="str">
        <f>TEXT(Table1[[#This Row],[Date]],"DDDD")</f>
        <v>Monday</v>
      </c>
      <c r="G5768" s="2" t="str">
        <f>TEXT(Table1[[#This Row],[Date]],"mmMM")</f>
        <v>November</v>
      </c>
      <c r="H5768" s="2" t="str">
        <f>IF(Table1[[#This Row],[Day]]="Saturday","Weekend",IF(Table1[[#This Row],[Day]]="Sunday","Weekend","Weekday"))</f>
        <v>Weekday</v>
      </c>
      <c r="I5768" s="2" t="str">
        <f>TEXT(Table1[[#This Row],[Date]],"DD")</f>
        <v>27</v>
      </c>
      <c r="J5768" s="2" t="str">
        <f>IF(Table1[[#This Row],[Date2]]&gt;20,"End",IF(Table1[[#This Row],[Date2]]&gt;10,"Mid","Start"))</f>
        <v>End</v>
      </c>
      <c r="K5768" s="3">
        <v>0.89844907407407415</v>
      </c>
      <c r="L5768" t="s">
        <v>28</v>
      </c>
      <c r="M5768">
        <v>1</v>
      </c>
      <c r="N5768" s="1" t="s">
        <v>4</v>
      </c>
      <c r="O5768" s="1" t="s">
        <v>320</v>
      </c>
      <c r="P5768" t="s">
        <v>3808</v>
      </c>
      <c r="Q5768" t="s">
        <v>13123</v>
      </c>
      <c r="R5768">
        <v>103.5</v>
      </c>
      <c r="S5768" t="s">
        <v>8</v>
      </c>
      <c r="T5768" t="s">
        <v>3809</v>
      </c>
      <c r="U5768" t="s">
        <v>1395</v>
      </c>
      <c r="V5768" t="s">
        <v>11</v>
      </c>
    </row>
    <row r="5769" spans="1:22" x14ac:dyDescent="0.3">
      <c r="A5769">
        <v>6062</v>
      </c>
      <c r="B5769" t="s">
        <v>13124</v>
      </c>
      <c r="C5769" t="s">
        <v>3807</v>
      </c>
      <c r="D5769" t="s">
        <v>2</v>
      </c>
      <c r="E5769" s="2">
        <v>43066</v>
      </c>
      <c r="F5769" s="2" t="str">
        <f>TEXT(Table1[[#This Row],[Date]],"DDDD")</f>
        <v>Monday</v>
      </c>
      <c r="G5769" s="2" t="str">
        <f>TEXT(Table1[[#This Row],[Date]],"mmMM")</f>
        <v>November</v>
      </c>
      <c r="H5769" s="2" t="str">
        <f>IF(Table1[[#This Row],[Day]]="Saturday","Weekend",IF(Table1[[#This Row],[Day]]="Sunday","Weekend","Weekday"))</f>
        <v>Weekday</v>
      </c>
      <c r="I5769" s="2" t="str">
        <f>TEXT(Table1[[#This Row],[Date]],"DD")</f>
        <v>27</v>
      </c>
      <c r="J5769" s="2" t="str">
        <f>IF(Table1[[#This Row],[Date2]]&gt;20,"End",IF(Table1[[#This Row],[Date2]]&gt;10,"Mid","Start"))</f>
        <v>End</v>
      </c>
      <c r="K5769" s="3">
        <v>0.89952546296296299</v>
      </c>
      <c r="L5769" t="s">
        <v>28</v>
      </c>
      <c r="M5769">
        <v>1</v>
      </c>
      <c r="N5769" s="1" t="s">
        <v>4</v>
      </c>
      <c r="O5769" s="1" t="s">
        <v>320</v>
      </c>
      <c r="P5769" t="s">
        <v>3808</v>
      </c>
      <c r="Q5769" t="s">
        <v>13123</v>
      </c>
      <c r="R5769">
        <v>103.5</v>
      </c>
      <c r="S5769" t="s">
        <v>8</v>
      </c>
      <c r="T5769" t="s">
        <v>3809</v>
      </c>
      <c r="U5769" t="s">
        <v>1395</v>
      </c>
      <c r="V5769" t="s">
        <v>11</v>
      </c>
    </row>
    <row r="5770" spans="1:22" x14ac:dyDescent="0.3">
      <c r="A5770">
        <v>6063</v>
      </c>
      <c r="B5770" t="s">
        <v>13125</v>
      </c>
      <c r="C5770" t="s">
        <v>10620</v>
      </c>
      <c r="D5770" t="s">
        <v>2</v>
      </c>
      <c r="E5770" s="2">
        <v>43066</v>
      </c>
      <c r="F5770" s="2" t="str">
        <f>TEXT(Table1[[#This Row],[Date]],"DDDD")</f>
        <v>Monday</v>
      </c>
      <c r="G5770" s="2" t="str">
        <f>TEXT(Table1[[#This Row],[Date]],"mmMM")</f>
        <v>November</v>
      </c>
      <c r="H5770" s="2" t="str">
        <f>IF(Table1[[#This Row],[Day]]="Saturday","Weekend",IF(Table1[[#This Row],[Day]]="Sunday","Weekend","Weekday"))</f>
        <v>Weekday</v>
      </c>
      <c r="I5770" s="2" t="str">
        <f>TEXT(Table1[[#This Row],[Date]],"DD")</f>
        <v>27</v>
      </c>
      <c r="J5770" s="2" t="str">
        <f>IF(Table1[[#This Row],[Date2]]&gt;20,"End",IF(Table1[[#This Row],[Date2]]&gt;10,"Mid","Start"))</f>
        <v>End</v>
      </c>
      <c r="K5770" s="3">
        <v>0.90152777777777782</v>
      </c>
      <c r="L5770" t="s">
        <v>51</v>
      </c>
      <c r="M5770">
        <v>1</v>
      </c>
      <c r="N5770" s="1" t="s">
        <v>4</v>
      </c>
      <c r="O5770" s="1" t="s">
        <v>320</v>
      </c>
      <c r="P5770" t="s">
        <v>10621</v>
      </c>
      <c r="Q5770" t="s">
        <v>13126</v>
      </c>
      <c r="R5770">
        <v>300</v>
      </c>
      <c r="S5770" t="s">
        <v>8</v>
      </c>
      <c r="T5770" t="s">
        <v>10623</v>
      </c>
      <c r="U5770" t="s">
        <v>1395</v>
      </c>
      <c r="V5770" t="s">
        <v>11</v>
      </c>
    </row>
    <row r="5771" spans="1:22" x14ac:dyDescent="0.3">
      <c r="A5771">
        <v>6066</v>
      </c>
      <c r="B5771" t="s">
        <v>13130</v>
      </c>
      <c r="C5771" t="s">
        <v>3807</v>
      </c>
      <c r="D5771" t="s">
        <v>2</v>
      </c>
      <c r="E5771" s="2">
        <v>43066</v>
      </c>
      <c r="F5771" s="2" t="str">
        <f>TEXT(Table1[[#This Row],[Date]],"DDDD")</f>
        <v>Monday</v>
      </c>
      <c r="G5771" s="2" t="str">
        <f>TEXT(Table1[[#This Row],[Date]],"mmMM")</f>
        <v>November</v>
      </c>
      <c r="H5771" s="2" t="str">
        <f>IF(Table1[[#This Row],[Day]]="Saturday","Weekend",IF(Table1[[#This Row],[Day]]="Sunday","Weekend","Weekday"))</f>
        <v>Weekday</v>
      </c>
      <c r="I5771" s="2" t="str">
        <f>TEXT(Table1[[#This Row],[Date]],"DD")</f>
        <v>27</v>
      </c>
      <c r="J5771" s="2" t="str">
        <f>IF(Table1[[#This Row],[Date2]]&gt;20,"End",IF(Table1[[#This Row],[Date2]]&gt;10,"Mid","Start"))</f>
        <v>End</v>
      </c>
      <c r="K5771" s="3">
        <v>0.91870370370370369</v>
      </c>
      <c r="L5771" t="s">
        <v>168</v>
      </c>
      <c r="M5771">
        <v>1</v>
      </c>
      <c r="N5771" s="1" t="s">
        <v>4</v>
      </c>
      <c r="O5771" s="1" t="s">
        <v>320</v>
      </c>
      <c r="P5771" t="s">
        <v>3808</v>
      </c>
      <c r="Q5771" t="s">
        <v>13131</v>
      </c>
      <c r="R5771">
        <v>110</v>
      </c>
      <c r="S5771" t="s">
        <v>8</v>
      </c>
      <c r="T5771" t="s">
        <v>3809</v>
      </c>
      <c r="U5771" t="s">
        <v>1395</v>
      </c>
      <c r="V5771" t="s">
        <v>11</v>
      </c>
    </row>
    <row r="5772" spans="1:22" x14ac:dyDescent="0.3">
      <c r="A5772">
        <v>241</v>
      </c>
      <c r="B5772" t="s">
        <v>588</v>
      </c>
      <c r="C5772" t="s">
        <v>589</v>
      </c>
      <c r="D5772" t="s">
        <v>2</v>
      </c>
      <c r="E5772" s="2">
        <v>42974</v>
      </c>
      <c r="F5772" s="2" t="str">
        <f>TEXT(Table1[[#This Row],[Date]],"DDDD")</f>
        <v>Sunday</v>
      </c>
      <c r="G5772" s="2" t="str">
        <f>TEXT(Table1[[#This Row],[Date]],"mmMM")</f>
        <v>August</v>
      </c>
      <c r="H5772" s="2" t="str">
        <f>IF(Table1[[#This Row],[Day]]="Saturday","Weekend",IF(Table1[[#This Row],[Day]]="Sunday","Weekend","Weekday"))</f>
        <v>Weekend</v>
      </c>
      <c r="I5772" s="2" t="str">
        <f>TEXT(Table1[[#This Row],[Date]],"DD")</f>
        <v>27</v>
      </c>
      <c r="J5772" s="2" t="str">
        <f>IF(Table1[[#This Row],[Date2]]&gt;20,"End",IF(Table1[[#This Row],[Date2]]&gt;10,"Mid","Start"))</f>
        <v>End</v>
      </c>
      <c r="K5772" s="3">
        <v>0.68622685185185184</v>
      </c>
      <c r="L5772" t="s">
        <v>66</v>
      </c>
      <c r="M5772">
        <v>1</v>
      </c>
      <c r="N5772" s="1" t="s">
        <v>4</v>
      </c>
      <c r="O5772" s="1" t="s">
        <v>320</v>
      </c>
      <c r="P5772" t="s">
        <v>590</v>
      </c>
      <c r="Q5772" t="s">
        <v>591</v>
      </c>
      <c r="R5772">
        <v>180</v>
      </c>
      <c r="S5772" t="s">
        <v>8</v>
      </c>
      <c r="T5772" t="s">
        <v>592</v>
      </c>
      <c r="U5772"/>
      <c r="V5772" t="s">
        <v>11</v>
      </c>
    </row>
    <row r="5773" spans="1:22" x14ac:dyDescent="0.3">
      <c r="A5773">
        <v>242</v>
      </c>
      <c r="B5773" t="s">
        <v>593</v>
      </c>
      <c r="C5773" t="s">
        <v>589</v>
      </c>
      <c r="D5773" t="s">
        <v>2</v>
      </c>
      <c r="E5773" s="2">
        <v>42974</v>
      </c>
      <c r="F5773" s="2" t="str">
        <f>TEXT(Table1[[#This Row],[Date]],"DDDD")</f>
        <v>Sunday</v>
      </c>
      <c r="G5773" s="2" t="str">
        <f>TEXT(Table1[[#This Row],[Date]],"mmMM")</f>
        <v>August</v>
      </c>
      <c r="H5773" s="2" t="str">
        <f>IF(Table1[[#This Row],[Day]]="Saturday","Weekend",IF(Table1[[#This Row],[Day]]="Sunday","Weekend","Weekday"))</f>
        <v>Weekend</v>
      </c>
      <c r="I5773" s="2" t="str">
        <f>TEXT(Table1[[#This Row],[Date]],"DD")</f>
        <v>27</v>
      </c>
      <c r="J5773" s="2" t="str">
        <f>IF(Table1[[#This Row],[Date2]]&gt;20,"End",IF(Table1[[#This Row],[Date2]]&gt;10,"Mid","Start"))</f>
        <v>End</v>
      </c>
      <c r="K5773" s="3">
        <v>0.68626157407407407</v>
      </c>
      <c r="L5773" t="s">
        <v>66</v>
      </c>
      <c r="M5773">
        <v>1</v>
      </c>
      <c r="N5773" s="1" t="s">
        <v>4</v>
      </c>
      <c r="O5773" s="1" t="s">
        <v>320</v>
      </c>
      <c r="P5773" t="s">
        <v>590</v>
      </c>
      <c r="Q5773" t="s">
        <v>591</v>
      </c>
      <c r="R5773">
        <v>180</v>
      </c>
      <c r="S5773" t="s">
        <v>8</v>
      </c>
      <c r="T5773" t="s">
        <v>592</v>
      </c>
      <c r="U5773"/>
      <c r="V5773" t="s">
        <v>11</v>
      </c>
    </row>
    <row r="5774" spans="1:22" x14ac:dyDescent="0.3">
      <c r="A5774">
        <v>234</v>
      </c>
      <c r="B5774" t="s">
        <v>573</v>
      </c>
      <c r="C5774" t="s">
        <v>563</v>
      </c>
      <c r="D5774" t="s">
        <v>14</v>
      </c>
      <c r="E5774" s="2">
        <v>42974</v>
      </c>
      <c r="F5774" s="2" t="str">
        <f>TEXT(Table1[[#This Row],[Date]],"DDDD")</f>
        <v>Sunday</v>
      </c>
      <c r="G5774" s="2" t="str">
        <f>TEXT(Table1[[#This Row],[Date]],"mmMM")</f>
        <v>August</v>
      </c>
      <c r="H5774" s="2" t="str">
        <f>IF(Table1[[#This Row],[Day]]="Saturday","Weekend",IF(Table1[[#This Row],[Day]]="Sunday","Weekend","Weekday"))</f>
        <v>Weekend</v>
      </c>
      <c r="I5774" s="2" t="str">
        <f>TEXT(Table1[[#This Row],[Date]],"DD")</f>
        <v>27</v>
      </c>
      <c r="J5774" s="2" t="str">
        <f>IF(Table1[[#This Row],[Date2]]&gt;20,"End",IF(Table1[[#This Row],[Date2]]&gt;10,"Mid","Start"))</f>
        <v>End</v>
      </c>
      <c r="K5774" s="3">
        <v>0.65413194444444445</v>
      </c>
      <c r="L5774" t="s">
        <v>51</v>
      </c>
      <c r="M5774">
        <v>1</v>
      </c>
      <c r="N5774" s="1" t="s">
        <v>4</v>
      </c>
      <c r="O5774" s="1" t="s">
        <v>320</v>
      </c>
      <c r="P5774" t="s">
        <v>564</v>
      </c>
      <c r="Q5774" t="s">
        <v>574</v>
      </c>
      <c r="R5774">
        <v>356</v>
      </c>
      <c r="S5774" t="s">
        <v>8</v>
      </c>
      <c r="T5774" t="s">
        <v>566</v>
      </c>
      <c r="U5774"/>
      <c r="V5774" t="s">
        <v>11</v>
      </c>
    </row>
    <row r="5775" spans="1:22" x14ac:dyDescent="0.3">
      <c r="A5775">
        <v>3772</v>
      </c>
      <c r="B5775" t="s">
        <v>8531</v>
      </c>
      <c r="C5775" t="s">
        <v>4369</v>
      </c>
      <c r="D5775" t="s">
        <v>2</v>
      </c>
      <c r="E5775" s="2">
        <v>43035</v>
      </c>
      <c r="F5775" s="2" t="str">
        <f>TEXT(Table1[[#This Row],[Date]],"DDDD")</f>
        <v>Friday</v>
      </c>
      <c r="G5775" s="2" t="str">
        <f>TEXT(Table1[[#This Row],[Date]],"mmMM")</f>
        <v>October</v>
      </c>
      <c r="H5775" s="2" t="str">
        <f>IF(Table1[[#This Row],[Day]]="Saturday","Weekend",IF(Table1[[#This Row],[Day]]="Sunday","Weekend","Weekday"))</f>
        <v>Weekday</v>
      </c>
      <c r="I5775" s="2" t="str">
        <f>TEXT(Table1[[#This Row],[Date]],"DD")</f>
        <v>27</v>
      </c>
      <c r="J5775" s="2" t="str">
        <f>IF(Table1[[#This Row],[Date2]]&gt;20,"End",IF(Table1[[#This Row],[Date2]]&gt;10,"Mid","Start"))</f>
        <v>End</v>
      </c>
      <c r="K5775" s="3">
        <v>0.89162037037037045</v>
      </c>
      <c r="L5775" t="s">
        <v>51</v>
      </c>
      <c r="M5775">
        <v>1</v>
      </c>
      <c r="N5775" s="1" t="s">
        <v>4</v>
      </c>
      <c r="O5775" s="1" t="s">
        <v>320</v>
      </c>
      <c r="P5775" t="s">
        <v>4370</v>
      </c>
      <c r="Q5775" t="s">
        <v>1938</v>
      </c>
      <c r="R5775">
        <v>204</v>
      </c>
      <c r="S5775" t="s">
        <v>8</v>
      </c>
      <c r="T5775" t="s">
        <v>4372</v>
      </c>
      <c r="U5775" t="s">
        <v>1395</v>
      </c>
      <c r="V5775" t="s">
        <v>11</v>
      </c>
    </row>
    <row r="5776" spans="1:22" x14ac:dyDescent="0.3">
      <c r="A5776">
        <v>3787</v>
      </c>
      <c r="B5776" t="s">
        <v>8567</v>
      </c>
      <c r="C5776" t="s">
        <v>8236</v>
      </c>
      <c r="D5776" t="s">
        <v>2</v>
      </c>
      <c r="E5776" s="2">
        <v>43035</v>
      </c>
      <c r="F5776" s="2" t="str">
        <f>TEXT(Table1[[#This Row],[Date]],"DDDD")</f>
        <v>Friday</v>
      </c>
      <c r="G5776" s="2" t="str">
        <f>TEXT(Table1[[#This Row],[Date]],"mmMM")</f>
        <v>October</v>
      </c>
      <c r="H5776" s="2" t="str">
        <f>IF(Table1[[#This Row],[Day]]="Saturday","Weekend",IF(Table1[[#This Row],[Day]]="Sunday","Weekend","Weekday"))</f>
        <v>Weekday</v>
      </c>
      <c r="I5776" s="2" t="str">
        <f>TEXT(Table1[[#This Row],[Date]],"DD")</f>
        <v>27</v>
      </c>
      <c r="J5776" s="2" t="str">
        <f>IF(Table1[[#This Row],[Date2]]&gt;20,"End",IF(Table1[[#This Row],[Date2]]&gt;10,"Mid","Start"))</f>
        <v>End</v>
      </c>
      <c r="K5776" s="3">
        <v>0.96359953703703705</v>
      </c>
      <c r="L5776" t="s">
        <v>5997</v>
      </c>
      <c r="M5776">
        <v>1</v>
      </c>
      <c r="N5776" s="1" t="s">
        <v>4</v>
      </c>
      <c r="O5776" s="1" t="s">
        <v>320</v>
      </c>
      <c r="P5776" t="s">
        <v>8237</v>
      </c>
      <c r="Q5776" t="s">
        <v>8568</v>
      </c>
      <c r="R5776">
        <v>153</v>
      </c>
      <c r="S5776" t="s">
        <v>8</v>
      </c>
      <c r="T5776" t="s">
        <v>8239</v>
      </c>
      <c r="U5776" t="s">
        <v>1395</v>
      </c>
      <c r="V5776" t="s">
        <v>11</v>
      </c>
    </row>
    <row r="5777" spans="1:22" x14ac:dyDescent="0.3">
      <c r="A5777">
        <v>197</v>
      </c>
      <c r="B5777" t="s">
        <v>474</v>
      </c>
      <c r="C5777" t="s">
        <v>475</v>
      </c>
      <c r="D5777" t="s">
        <v>2</v>
      </c>
      <c r="E5777" s="2">
        <v>42974</v>
      </c>
      <c r="F5777" s="2" t="str">
        <f>TEXT(Table1[[#This Row],[Date]],"DDDD")</f>
        <v>Sunday</v>
      </c>
      <c r="G5777" s="2" t="str">
        <f>TEXT(Table1[[#This Row],[Date]],"mmMM")</f>
        <v>August</v>
      </c>
      <c r="H5777" s="2" t="str">
        <f>IF(Table1[[#This Row],[Day]]="Saturday","Weekend",IF(Table1[[#This Row],[Day]]="Sunday","Weekend","Weekday"))</f>
        <v>Weekend</v>
      </c>
      <c r="I5777" s="2" t="str">
        <f>TEXT(Table1[[#This Row],[Date]],"DD")</f>
        <v>27</v>
      </c>
      <c r="J5777" s="2" t="str">
        <f>IF(Table1[[#This Row],[Date2]]&gt;20,"End",IF(Table1[[#This Row],[Date2]]&gt;10,"Mid","Start"))</f>
        <v>End</v>
      </c>
      <c r="K5777" s="3">
        <v>0.53003472222222225</v>
      </c>
      <c r="L5777" t="s">
        <v>28</v>
      </c>
      <c r="M5777">
        <v>1</v>
      </c>
      <c r="N5777" s="1" t="s">
        <v>4</v>
      </c>
      <c r="O5777" s="1" t="s">
        <v>320</v>
      </c>
      <c r="P5777" t="s">
        <v>476</v>
      </c>
      <c r="Q5777" t="s">
        <v>477</v>
      </c>
      <c r="R5777">
        <v>320</v>
      </c>
      <c r="S5777" t="s">
        <v>8</v>
      </c>
      <c r="T5777" t="s">
        <v>478</v>
      </c>
      <c r="U5777"/>
      <c r="V5777" t="s">
        <v>11</v>
      </c>
    </row>
    <row r="5778" spans="1:22" x14ac:dyDescent="0.3">
      <c r="A5778">
        <v>198</v>
      </c>
      <c r="B5778" t="s">
        <v>479</v>
      </c>
      <c r="C5778" t="s">
        <v>475</v>
      </c>
      <c r="D5778" t="s">
        <v>2</v>
      </c>
      <c r="E5778" s="2">
        <v>42974</v>
      </c>
      <c r="F5778" s="2" t="str">
        <f>TEXT(Table1[[#This Row],[Date]],"DDDD")</f>
        <v>Sunday</v>
      </c>
      <c r="G5778" s="2" t="str">
        <f>TEXT(Table1[[#This Row],[Date]],"mmMM")</f>
        <v>August</v>
      </c>
      <c r="H5778" s="2" t="str">
        <f>IF(Table1[[#This Row],[Day]]="Saturday","Weekend",IF(Table1[[#This Row],[Day]]="Sunday","Weekend","Weekday"))</f>
        <v>Weekend</v>
      </c>
      <c r="I5778" s="2" t="str">
        <f>TEXT(Table1[[#This Row],[Date]],"DD")</f>
        <v>27</v>
      </c>
      <c r="J5778" s="2" t="str">
        <f>IF(Table1[[#This Row],[Date2]]&gt;20,"End",IF(Table1[[#This Row],[Date2]]&gt;10,"Mid","Start"))</f>
        <v>End</v>
      </c>
      <c r="K5778" s="3">
        <v>0.53296296296296297</v>
      </c>
      <c r="L5778" t="s">
        <v>73</v>
      </c>
      <c r="M5778">
        <v>1</v>
      </c>
      <c r="N5778" s="1" t="s">
        <v>4</v>
      </c>
      <c r="O5778" s="1" t="s">
        <v>320</v>
      </c>
      <c r="P5778" t="s">
        <v>476</v>
      </c>
      <c r="Q5778" t="s">
        <v>480</v>
      </c>
      <c r="R5778">
        <v>54</v>
      </c>
      <c r="S5778" t="s">
        <v>8</v>
      </c>
      <c r="T5778" t="s">
        <v>478</v>
      </c>
      <c r="U5778"/>
      <c r="V5778" t="s">
        <v>11</v>
      </c>
    </row>
    <row r="5779" spans="1:22" x14ac:dyDescent="0.3">
      <c r="A5779">
        <v>204</v>
      </c>
      <c r="B5779" t="s">
        <v>491</v>
      </c>
      <c r="C5779" t="s">
        <v>492</v>
      </c>
      <c r="D5779" t="s">
        <v>2</v>
      </c>
      <c r="E5779" s="2">
        <v>42974</v>
      </c>
      <c r="F5779" s="2" t="str">
        <f>TEXT(Table1[[#This Row],[Date]],"DDDD")</f>
        <v>Sunday</v>
      </c>
      <c r="G5779" s="2" t="str">
        <f>TEXT(Table1[[#This Row],[Date]],"mmMM")</f>
        <v>August</v>
      </c>
      <c r="H5779" s="2" t="str">
        <f>IF(Table1[[#This Row],[Day]]="Saturday","Weekend",IF(Table1[[#This Row],[Day]]="Sunday","Weekend","Weekday"))</f>
        <v>Weekend</v>
      </c>
      <c r="I5779" s="2" t="str">
        <f>TEXT(Table1[[#This Row],[Date]],"DD")</f>
        <v>27</v>
      </c>
      <c r="J5779" s="2" t="str">
        <f>IF(Table1[[#This Row],[Date2]]&gt;20,"End",IF(Table1[[#This Row],[Date2]]&gt;10,"Mid","Start"))</f>
        <v>End</v>
      </c>
      <c r="K5779" s="3">
        <v>0.54934027777777772</v>
      </c>
      <c r="L5779" t="s">
        <v>168</v>
      </c>
      <c r="M5779">
        <v>1</v>
      </c>
      <c r="N5779" s="1" t="s">
        <v>4</v>
      </c>
      <c r="O5779" s="1" t="s">
        <v>320</v>
      </c>
      <c r="P5779" t="s">
        <v>493</v>
      </c>
      <c r="Q5779" t="s">
        <v>170</v>
      </c>
      <c r="R5779">
        <v>108</v>
      </c>
      <c r="S5779" t="s">
        <v>8</v>
      </c>
      <c r="T5779" t="s">
        <v>494</v>
      </c>
      <c r="U5779"/>
      <c r="V5779" t="s">
        <v>11</v>
      </c>
    </row>
    <row r="5780" spans="1:22" x14ac:dyDescent="0.3">
      <c r="A5780">
        <v>205</v>
      </c>
      <c r="B5780" t="s">
        <v>495</v>
      </c>
      <c r="C5780" t="s">
        <v>492</v>
      </c>
      <c r="D5780" t="s">
        <v>2</v>
      </c>
      <c r="E5780" s="2">
        <v>42974</v>
      </c>
      <c r="F5780" s="2" t="str">
        <f>TEXT(Table1[[#This Row],[Date]],"DDDD")</f>
        <v>Sunday</v>
      </c>
      <c r="G5780" s="2" t="str">
        <f>TEXT(Table1[[#This Row],[Date]],"mmMM")</f>
        <v>August</v>
      </c>
      <c r="H5780" s="2" t="str">
        <f>IF(Table1[[#This Row],[Day]]="Saturday","Weekend",IF(Table1[[#This Row],[Day]]="Sunday","Weekend","Weekday"))</f>
        <v>Weekend</v>
      </c>
      <c r="I5780" s="2" t="str">
        <f>TEXT(Table1[[#This Row],[Date]],"DD")</f>
        <v>27</v>
      </c>
      <c r="J5780" s="2" t="str">
        <f>IF(Table1[[#This Row],[Date2]]&gt;20,"End",IF(Table1[[#This Row],[Date2]]&gt;10,"Mid","Start"))</f>
        <v>End</v>
      </c>
      <c r="K5780" s="3">
        <v>0.54937499999999995</v>
      </c>
      <c r="L5780" t="s">
        <v>168</v>
      </c>
      <c r="M5780">
        <v>1</v>
      </c>
      <c r="N5780" s="1" t="s">
        <v>4</v>
      </c>
      <c r="O5780" s="1" t="s">
        <v>320</v>
      </c>
      <c r="P5780" t="s">
        <v>493</v>
      </c>
      <c r="Q5780" t="s">
        <v>170</v>
      </c>
      <c r="R5780">
        <v>108</v>
      </c>
      <c r="S5780" t="s">
        <v>8</v>
      </c>
      <c r="T5780" t="s">
        <v>494</v>
      </c>
      <c r="U5780"/>
      <c r="V5780" t="s">
        <v>11</v>
      </c>
    </row>
    <row r="5781" spans="1:22" x14ac:dyDescent="0.3">
      <c r="A5781">
        <v>3733</v>
      </c>
      <c r="B5781" t="s">
        <v>8454</v>
      </c>
      <c r="C5781" t="s">
        <v>7234</v>
      </c>
      <c r="D5781" t="s">
        <v>2</v>
      </c>
      <c r="E5781" s="2">
        <v>43035</v>
      </c>
      <c r="F5781" s="2" t="str">
        <f>TEXT(Table1[[#This Row],[Date]],"DDDD")</f>
        <v>Friday</v>
      </c>
      <c r="G5781" s="2" t="str">
        <f>TEXT(Table1[[#This Row],[Date]],"mmMM")</f>
        <v>October</v>
      </c>
      <c r="H5781" s="2" t="str">
        <f>IF(Table1[[#This Row],[Day]]="Saturday","Weekend",IF(Table1[[#This Row],[Day]]="Sunday","Weekend","Weekday"))</f>
        <v>Weekday</v>
      </c>
      <c r="I5781" s="2" t="str">
        <f>TEXT(Table1[[#This Row],[Date]],"DD")</f>
        <v>27</v>
      </c>
      <c r="J5781" s="2" t="str">
        <f>IF(Table1[[#This Row],[Date2]]&gt;20,"End",IF(Table1[[#This Row],[Date2]]&gt;10,"Mid","Start"))</f>
        <v>End</v>
      </c>
      <c r="K5781" s="3">
        <v>0.52124999999999999</v>
      </c>
      <c r="L5781" t="s">
        <v>51</v>
      </c>
      <c r="M5781">
        <v>1</v>
      </c>
      <c r="N5781" s="1" t="s">
        <v>4</v>
      </c>
      <c r="O5781" s="1" t="s">
        <v>320</v>
      </c>
      <c r="P5781" t="s">
        <v>7235</v>
      </c>
      <c r="Q5781" t="s">
        <v>8455</v>
      </c>
      <c r="R5781">
        <v>306</v>
      </c>
      <c r="S5781" t="s">
        <v>8</v>
      </c>
      <c r="T5781" t="s">
        <v>7237</v>
      </c>
      <c r="U5781" t="s">
        <v>1395</v>
      </c>
      <c r="V5781" t="s">
        <v>11</v>
      </c>
    </row>
    <row r="5782" spans="1:22" x14ac:dyDescent="0.3">
      <c r="A5782">
        <v>222</v>
      </c>
      <c r="B5782" t="s">
        <v>544</v>
      </c>
      <c r="C5782" t="s">
        <v>142</v>
      </c>
      <c r="D5782" t="s">
        <v>2</v>
      </c>
      <c r="E5782" s="2">
        <v>42974</v>
      </c>
      <c r="F5782" s="2" t="str">
        <f>TEXT(Table1[[#This Row],[Date]],"DDDD")</f>
        <v>Sunday</v>
      </c>
      <c r="G5782" s="2" t="str">
        <f>TEXT(Table1[[#This Row],[Date]],"mmMM")</f>
        <v>August</v>
      </c>
      <c r="H5782" s="2" t="str">
        <f>IF(Table1[[#This Row],[Day]]="Saturday","Weekend",IF(Table1[[#This Row],[Day]]="Sunday","Weekend","Weekday"))</f>
        <v>Weekend</v>
      </c>
      <c r="I5782" s="2" t="str">
        <f>TEXT(Table1[[#This Row],[Date]],"DD")</f>
        <v>27</v>
      </c>
      <c r="J5782" s="2" t="str">
        <f>IF(Table1[[#This Row],[Date2]]&gt;20,"End",IF(Table1[[#This Row],[Date2]]&gt;10,"Mid","Start"))</f>
        <v>End</v>
      </c>
      <c r="K5782" s="3">
        <v>0.62429398148148152</v>
      </c>
      <c r="L5782" t="s">
        <v>28</v>
      </c>
      <c r="M5782">
        <v>1</v>
      </c>
      <c r="N5782" s="1" t="s">
        <v>4</v>
      </c>
      <c r="O5782" s="1" t="s">
        <v>320</v>
      </c>
      <c r="P5782" t="s">
        <v>143</v>
      </c>
      <c r="Q5782" t="s">
        <v>545</v>
      </c>
      <c r="R5782">
        <v>496</v>
      </c>
      <c r="S5782" t="s">
        <v>8</v>
      </c>
      <c r="T5782" t="s">
        <v>145</v>
      </c>
      <c r="U5782"/>
      <c r="V5782" t="s">
        <v>11</v>
      </c>
    </row>
    <row r="5783" spans="1:22" x14ac:dyDescent="0.3">
      <c r="A5783">
        <v>223</v>
      </c>
      <c r="B5783" t="s">
        <v>546</v>
      </c>
      <c r="C5783" t="s">
        <v>142</v>
      </c>
      <c r="D5783" t="s">
        <v>2</v>
      </c>
      <c r="E5783" s="2">
        <v>42974</v>
      </c>
      <c r="F5783" s="2" t="str">
        <f>TEXT(Table1[[#This Row],[Date]],"DDDD")</f>
        <v>Sunday</v>
      </c>
      <c r="G5783" s="2" t="str">
        <f>TEXT(Table1[[#This Row],[Date]],"mmMM")</f>
        <v>August</v>
      </c>
      <c r="H5783" s="2" t="str">
        <f>IF(Table1[[#This Row],[Day]]="Saturday","Weekend",IF(Table1[[#This Row],[Day]]="Sunday","Weekend","Weekday"))</f>
        <v>Weekend</v>
      </c>
      <c r="I5783" s="2" t="str">
        <f>TEXT(Table1[[#This Row],[Date]],"DD")</f>
        <v>27</v>
      </c>
      <c r="J5783" s="2" t="str">
        <f>IF(Table1[[#This Row],[Date2]]&gt;20,"End",IF(Table1[[#This Row],[Date2]]&gt;10,"Mid","Start"))</f>
        <v>End</v>
      </c>
      <c r="K5783" s="3">
        <v>0.62437500000000001</v>
      </c>
      <c r="L5783" t="s">
        <v>28</v>
      </c>
      <c r="M5783">
        <v>1</v>
      </c>
      <c r="N5783" s="1" t="s">
        <v>4</v>
      </c>
      <c r="O5783" s="1" t="s">
        <v>320</v>
      </c>
      <c r="P5783" t="s">
        <v>143</v>
      </c>
      <c r="Q5783" t="s">
        <v>545</v>
      </c>
      <c r="R5783">
        <v>496</v>
      </c>
      <c r="S5783" t="s">
        <v>8</v>
      </c>
      <c r="T5783" t="s">
        <v>145</v>
      </c>
      <c r="U5783"/>
      <c r="V5783" t="s">
        <v>11</v>
      </c>
    </row>
    <row r="5784" spans="1:22" x14ac:dyDescent="0.3">
      <c r="A5784">
        <v>224</v>
      </c>
      <c r="B5784" t="s">
        <v>547</v>
      </c>
      <c r="C5784" t="s">
        <v>142</v>
      </c>
      <c r="D5784" t="s">
        <v>2</v>
      </c>
      <c r="E5784" s="2">
        <v>42974</v>
      </c>
      <c r="F5784" s="2" t="str">
        <f>TEXT(Table1[[#This Row],[Date]],"DDDD")</f>
        <v>Sunday</v>
      </c>
      <c r="G5784" s="2" t="str">
        <f>TEXT(Table1[[#This Row],[Date]],"mmMM")</f>
        <v>August</v>
      </c>
      <c r="H5784" s="2" t="str">
        <f>IF(Table1[[#This Row],[Day]]="Saturday","Weekend",IF(Table1[[#This Row],[Day]]="Sunday","Weekend","Weekday"))</f>
        <v>Weekend</v>
      </c>
      <c r="I5784" s="2" t="str">
        <f>TEXT(Table1[[#This Row],[Date]],"DD")</f>
        <v>27</v>
      </c>
      <c r="J5784" s="2" t="str">
        <f>IF(Table1[[#This Row],[Date2]]&gt;20,"End",IF(Table1[[#This Row],[Date2]]&gt;10,"Mid","Start"))</f>
        <v>End</v>
      </c>
      <c r="K5784" s="3">
        <v>0.62440972222222224</v>
      </c>
      <c r="L5784" t="s">
        <v>28</v>
      </c>
      <c r="M5784">
        <v>1</v>
      </c>
      <c r="N5784" s="1" t="s">
        <v>4</v>
      </c>
      <c r="O5784" s="1" t="s">
        <v>320</v>
      </c>
      <c r="P5784" t="s">
        <v>143</v>
      </c>
      <c r="Q5784" t="s">
        <v>545</v>
      </c>
      <c r="R5784">
        <v>496</v>
      </c>
      <c r="S5784" t="s">
        <v>8</v>
      </c>
      <c r="T5784" t="s">
        <v>145</v>
      </c>
      <c r="U5784"/>
      <c r="V5784" t="s">
        <v>11</v>
      </c>
    </row>
    <row r="5785" spans="1:22" x14ac:dyDescent="0.3">
      <c r="A5785">
        <v>3770</v>
      </c>
      <c r="B5785" t="s">
        <v>8527</v>
      </c>
      <c r="C5785" t="s">
        <v>6796</v>
      </c>
      <c r="D5785" t="s">
        <v>2</v>
      </c>
      <c r="E5785" s="2">
        <v>43035</v>
      </c>
      <c r="F5785" s="2" t="str">
        <f>TEXT(Table1[[#This Row],[Date]],"DDDD")</f>
        <v>Friday</v>
      </c>
      <c r="G5785" s="2" t="str">
        <f>TEXT(Table1[[#This Row],[Date]],"mmMM")</f>
        <v>October</v>
      </c>
      <c r="H5785" s="2" t="str">
        <f>IF(Table1[[#This Row],[Day]]="Saturday","Weekend",IF(Table1[[#This Row],[Day]]="Sunday","Weekend","Weekday"))</f>
        <v>Weekday</v>
      </c>
      <c r="I5785" s="2" t="str">
        <f>TEXT(Table1[[#This Row],[Date]],"DD")</f>
        <v>27</v>
      </c>
      <c r="J5785" s="2" t="str">
        <f>IF(Table1[[#This Row],[Date2]]&gt;20,"End",IF(Table1[[#This Row],[Date2]]&gt;10,"Mid","Start"))</f>
        <v>End</v>
      </c>
      <c r="K5785" s="3">
        <v>0.88082175925925921</v>
      </c>
      <c r="L5785" t="s">
        <v>51</v>
      </c>
      <c r="M5785">
        <v>1</v>
      </c>
      <c r="N5785" s="1" t="s">
        <v>4</v>
      </c>
      <c r="O5785" s="1" t="s">
        <v>320</v>
      </c>
      <c r="P5785" t="s">
        <v>6797</v>
      </c>
      <c r="Q5785" t="s">
        <v>8528</v>
      </c>
      <c r="R5785">
        <v>935</v>
      </c>
      <c r="S5785" t="s">
        <v>8</v>
      </c>
      <c r="T5785" t="s">
        <v>6799</v>
      </c>
      <c r="U5785" t="s">
        <v>1395</v>
      </c>
      <c r="V5785" t="s">
        <v>11</v>
      </c>
    </row>
    <row r="5786" spans="1:22" x14ac:dyDescent="0.3">
      <c r="A5786">
        <v>3776</v>
      </c>
      <c r="B5786" t="s">
        <v>8541</v>
      </c>
      <c r="C5786" t="s">
        <v>142</v>
      </c>
      <c r="D5786" t="s">
        <v>2</v>
      </c>
      <c r="E5786" s="2">
        <v>43035</v>
      </c>
      <c r="F5786" s="2" t="str">
        <f>TEXT(Table1[[#This Row],[Date]],"DDDD")</f>
        <v>Friday</v>
      </c>
      <c r="G5786" s="2" t="str">
        <f>TEXT(Table1[[#This Row],[Date]],"mmMM")</f>
        <v>October</v>
      </c>
      <c r="H5786" s="2" t="str">
        <f>IF(Table1[[#This Row],[Day]]="Saturday","Weekend",IF(Table1[[#This Row],[Day]]="Sunday","Weekend","Weekday"))</f>
        <v>Weekday</v>
      </c>
      <c r="I5786" s="2" t="str">
        <f>TEXT(Table1[[#This Row],[Date]],"DD")</f>
        <v>27</v>
      </c>
      <c r="J5786" s="2" t="str">
        <f>IF(Table1[[#This Row],[Date2]]&gt;20,"End",IF(Table1[[#This Row],[Date2]]&gt;10,"Mid","Start"))</f>
        <v>End</v>
      </c>
      <c r="K5786" s="3">
        <v>0.90303240740740742</v>
      </c>
      <c r="L5786" t="s">
        <v>28</v>
      </c>
      <c r="M5786">
        <v>1</v>
      </c>
      <c r="N5786" s="1" t="s">
        <v>4</v>
      </c>
      <c r="O5786" s="1" t="s">
        <v>320</v>
      </c>
      <c r="P5786" t="s">
        <v>143</v>
      </c>
      <c r="Q5786" t="s">
        <v>4504</v>
      </c>
      <c r="R5786">
        <v>252</v>
      </c>
      <c r="S5786" t="s">
        <v>8</v>
      </c>
      <c r="T5786" t="s">
        <v>145</v>
      </c>
      <c r="U5786" t="s">
        <v>1395</v>
      </c>
      <c r="V5786" t="s">
        <v>11</v>
      </c>
    </row>
    <row r="5787" spans="1:22" x14ac:dyDescent="0.3">
      <c r="A5787">
        <v>227</v>
      </c>
      <c r="B5787" t="s">
        <v>554</v>
      </c>
      <c r="C5787" t="s">
        <v>142</v>
      </c>
      <c r="D5787" t="s">
        <v>2</v>
      </c>
      <c r="E5787" s="2">
        <v>42974</v>
      </c>
      <c r="F5787" s="2" t="str">
        <f>TEXT(Table1[[#This Row],[Date]],"DDDD")</f>
        <v>Sunday</v>
      </c>
      <c r="G5787" s="2" t="str">
        <f>TEXT(Table1[[#This Row],[Date]],"mmMM")</f>
        <v>August</v>
      </c>
      <c r="H5787" s="2" t="str">
        <f>IF(Table1[[#This Row],[Day]]="Saturday","Weekend",IF(Table1[[#This Row],[Day]]="Sunday","Weekend","Weekday"))</f>
        <v>Weekend</v>
      </c>
      <c r="I5787" s="2" t="str">
        <f>TEXT(Table1[[#This Row],[Date]],"DD")</f>
        <v>27</v>
      </c>
      <c r="J5787" s="2" t="str">
        <f>IF(Table1[[#This Row],[Date2]]&gt;20,"End",IF(Table1[[#This Row],[Date2]]&gt;10,"Mid","Start"))</f>
        <v>End</v>
      </c>
      <c r="K5787" s="3">
        <v>0.63101851851851853</v>
      </c>
      <c r="L5787" t="s">
        <v>28</v>
      </c>
      <c r="M5787">
        <v>1</v>
      </c>
      <c r="N5787" s="1" t="s">
        <v>4</v>
      </c>
      <c r="O5787" s="1" t="s">
        <v>320</v>
      </c>
      <c r="P5787" t="s">
        <v>143</v>
      </c>
      <c r="Q5787" t="s">
        <v>322</v>
      </c>
      <c r="R5787">
        <v>112</v>
      </c>
      <c r="S5787" t="s">
        <v>8</v>
      </c>
      <c r="T5787" t="s">
        <v>145</v>
      </c>
      <c r="U5787"/>
      <c r="V5787" t="s">
        <v>11</v>
      </c>
    </row>
    <row r="5788" spans="1:22" x14ac:dyDescent="0.3">
      <c r="A5788">
        <v>228</v>
      </c>
      <c r="B5788" t="s">
        <v>555</v>
      </c>
      <c r="C5788" t="s">
        <v>142</v>
      </c>
      <c r="D5788" t="s">
        <v>2</v>
      </c>
      <c r="E5788" s="2">
        <v>42974</v>
      </c>
      <c r="F5788" s="2" t="str">
        <f>TEXT(Table1[[#This Row],[Date]],"DDDD")</f>
        <v>Sunday</v>
      </c>
      <c r="G5788" s="2" t="str">
        <f>TEXT(Table1[[#This Row],[Date]],"mmMM")</f>
        <v>August</v>
      </c>
      <c r="H5788" s="2" t="str">
        <f>IF(Table1[[#This Row],[Day]]="Saturday","Weekend",IF(Table1[[#This Row],[Day]]="Sunday","Weekend","Weekday"))</f>
        <v>Weekend</v>
      </c>
      <c r="I5788" s="2" t="str">
        <f>TEXT(Table1[[#This Row],[Date]],"DD")</f>
        <v>27</v>
      </c>
      <c r="J5788" s="2" t="str">
        <f>IF(Table1[[#This Row],[Date2]]&gt;20,"End",IF(Table1[[#This Row],[Date2]]&gt;10,"Mid","Start"))</f>
        <v>End</v>
      </c>
      <c r="K5788" s="3">
        <v>0.63122685185185179</v>
      </c>
      <c r="L5788" t="s">
        <v>28</v>
      </c>
      <c r="M5788">
        <v>1</v>
      </c>
      <c r="N5788" s="1" t="s">
        <v>4</v>
      </c>
      <c r="O5788" s="1" t="s">
        <v>320</v>
      </c>
      <c r="P5788" t="s">
        <v>143</v>
      </c>
      <c r="Q5788" t="s">
        <v>322</v>
      </c>
      <c r="R5788">
        <v>112</v>
      </c>
      <c r="S5788" t="s">
        <v>8</v>
      </c>
      <c r="T5788" t="s">
        <v>145</v>
      </c>
      <c r="U5788"/>
      <c r="V5788" t="s">
        <v>11</v>
      </c>
    </row>
    <row r="5789" spans="1:22" x14ac:dyDescent="0.3">
      <c r="A5789">
        <v>6070</v>
      </c>
      <c r="B5789" t="s">
        <v>13135</v>
      </c>
      <c r="C5789" t="s">
        <v>7391</v>
      </c>
      <c r="D5789" t="s">
        <v>2</v>
      </c>
      <c r="E5789" s="2">
        <v>43066</v>
      </c>
      <c r="F5789" s="2" t="str">
        <f>TEXT(Table1[[#This Row],[Date]],"DDDD")</f>
        <v>Monday</v>
      </c>
      <c r="G5789" s="2" t="str">
        <f>TEXT(Table1[[#This Row],[Date]],"mmMM")</f>
        <v>November</v>
      </c>
      <c r="H5789" s="2" t="str">
        <f>IF(Table1[[#This Row],[Day]]="Saturday","Weekend",IF(Table1[[#This Row],[Day]]="Sunday","Weekend","Weekday"))</f>
        <v>Weekday</v>
      </c>
      <c r="I5789" s="2" t="str">
        <f>TEXT(Table1[[#This Row],[Date]],"DD")</f>
        <v>27</v>
      </c>
      <c r="J5789" s="2" t="str">
        <f>IF(Table1[[#This Row],[Date2]]&gt;20,"End",IF(Table1[[#This Row],[Date2]]&gt;10,"Mid","Start"))</f>
        <v>End</v>
      </c>
      <c r="K5789" s="3">
        <v>0.94929398148148147</v>
      </c>
      <c r="L5789" t="s">
        <v>168</v>
      </c>
      <c r="M5789">
        <v>1</v>
      </c>
      <c r="N5789" s="1" t="s">
        <v>4</v>
      </c>
      <c r="O5789" s="1" t="s">
        <v>320</v>
      </c>
      <c r="P5789" t="s">
        <v>3996</v>
      </c>
      <c r="Q5789" t="s">
        <v>7514</v>
      </c>
      <c r="R5789">
        <v>130</v>
      </c>
      <c r="S5789" t="s">
        <v>8</v>
      </c>
      <c r="T5789" t="s">
        <v>7392</v>
      </c>
      <c r="U5789" t="s">
        <v>1395</v>
      </c>
      <c r="V5789" t="s">
        <v>11</v>
      </c>
    </row>
    <row r="5790" spans="1:22" x14ac:dyDescent="0.3">
      <c r="A5790">
        <v>2121</v>
      </c>
      <c r="B5790" t="s">
        <v>5002</v>
      </c>
      <c r="C5790" t="s">
        <v>872</v>
      </c>
      <c r="D5790" t="s">
        <v>2</v>
      </c>
      <c r="E5790" s="2">
        <v>43005</v>
      </c>
      <c r="F5790" s="2" t="str">
        <f>TEXT(Table1[[#This Row],[Date]],"DDDD")</f>
        <v>Wednesday</v>
      </c>
      <c r="G5790" s="2" t="str">
        <f>TEXT(Table1[[#This Row],[Date]],"mmMM")</f>
        <v>September</v>
      </c>
      <c r="H5790" s="2" t="str">
        <f>IF(Table1[[#This Row],[Day]]="Saturday","Weekend",IF(Table1[[#This Row],[Day]]="Sunday","Weekend","Weekday"))</f>
        <v>Weekday</v>
      </c>
      <c r="I5790" s="2" t="str">
        <f>TEXT(Table1[[#This Row],[Date]],"DD")</f>
        <v>27</v>
      </c>
      <c r="J5790" s="2" t="str">
        <f>IF(Table1[[#This Row],[Date2]]&gt;20,"End",IF(Table1[[#This Row],[Date2]]&gt;10,"Mid","Start"))</f>
        <v>End</v>
      </c>
      <c r="K5790" s="3">
        <v>0.5853356481481482</v>
      </c>
      <c r="L5790" t="s">
        <v>3</v>
      </c>
      <c r="M5790">
        <v>1</v>
      </c>
      <c r="N5790" s="1" t="s">
        <v>4</v>
      </c>
      <c r="O5790" s="1" t="s">
        <v>320</v>
      </c>
      <c r="P5790" t="s">
        <v>873</v>
      </c>
      <c r="Q5790" t="s">
        <v>5003</v>
      </c>
      <c r="R5790">
        <v>117</v>
      </c>
      <c r="S5790" t="s">
        <v>8</v>
      </c>
      <c r="T5790" t="s">
        <v>875</v>
      </c>
      <c r="U5790" t="s">
        <v>1395</v>
      </c>
      <c r="V5790" t="s">
        <v>11</v>
      </c>
    </row>
    <row r="5791" spans="1:22" x14ac:dyDescent="0.3">
      <c r="A5791">
        <v>3764</v>
      </c>
      <c r="B5791" t="s">
        <v>8516</v>
      </c>
      <c r="C5791" t="s">
        <v>334</v>
      </c>
      <c r="D5791" t="s">
        <v>2</v>
      </c>
      <c r="E5791" s="2">
        <v>43035</v>
      </c>
      <c r="F5791" s="2" t="str">
        <f>TEXT(Table1[[#This Row],[Date]],"DDDD")</f>
        <v>Friday</v>
      </c>
      <c r="G5791" s="2" t="str">
        <f>TEXT(Table1[[#This Row],[Date]],"mmMM")</f>
        <v>October</v>
      </c>
      <c r="H5791" s="2" t="str">
        <f>IF(Table1[[#This Row],[Day]]="Saturday","Weekend",IF(Table1[[#This Row],[Day]]="Sunday","Weekend","Weekday"))</f>
        <v>Weekday</v>
      </c>
      <c r="I5791" s="2" t="str">
        <f>TEXT(Table1[[#This Row],[Date]],"DD")</f>
        <v>27</v>
      </c>
      <c r="J5791" s="2" t="str">
        <f>IF(Table1[[#This Row],[Date2]]&gt;20,"End",IF(Table1[[#This Row],[Date2]]&gt;10,"Mid","Start"))</f>
        <v>End</v>
      </c>
      <c r="K5791" s="3">
        <v>0.87138888888888888</v>
      </c>
      <c r="L5791" t="s">
        <v>168</v>
      </c>
      <c r="M5791">
        <v>1</v>
      </c>
      <c r="N5791" s="1" t="s">
        <v>4</v>
      </c>
      <c r="O5791" s="1" t="s">
        <v>320</v>
      </c>
      <c r="P5791" t="s">
        <v>335</v>
      </c>
      <c r="Q5791" t="s">
        <v>8517</v>
      </c>
      <c r="R5791">
        <v>110</v>
      </c>
      <c r="S5791" t="s">
        <v>8</v>
      </c>
      <c r="T5791" t="s">
        <v>337</v>
      </c>
      <c r="U5791" t="s">
        <v>1395</v>
      </c>
      <c r="V5791" t="s">
        <v>11</v>
      </c>
    </row>
    <row r="5792" spans="1:22" x14ac:dyDescent="0.3">
      <c r="A5792">
        <v>3731</v>
      </c>
      <c r="B5792" t="s">
        <v>8451</v>
      </c>
      <c r="C5792" t="s">
        <v>6720</v>
      </c>
      <c r="D5792" t="s">
        <v>2</v>
      </c>
      <c r="E5792" s="2">
        <v>43035</v>
      </c>
      <c r="F5792" s="2" t="str">
        <f>TEXT(Table1[[#This Row],[Date]],"DDDD")</f>
        <v>Friday</v>
      </c>
      <c r="G5792" s="2" t="str">
        <f>TEXT(Table1[[#This Row],[Date]],"mmMM")</f>
        <v>October</v>
      </c>
      <c r="H5792" s="2" t="str">
        <f>IF(Table1[[#This Row],[Day]]="Saturday","Weekend",IF(Table1[[#This Row],[Day]]="Sunday","Weekend","Weekday"))</f>
        <v>Weekday</v>
      </c>
      <c r="I5792" s="2" t="str">
        <f>TEXT(Table1[[#This Row],[Date]],"DD")</f>
        <v>27</v>
      </c>
      <c r="J5792" s="2" t="str">
        <f>IF(Table1[[#This Row],[Date2]]&gt;20,"End",IF(Table1[[#This Row],[Date2]]&gt;10,"Mid","Start"))</f>
        <v>End</v>
      </c>
      <c r="K5792" s="3">
        <v>0.4856712962962963</v>
      </c>
      <c r="L5792" t="s">
        <v>2142</v>
      </c>
      <c r="M5792">
        <v>1</v>
      </c>
      <c r="N5792" s="1" t="s">
        <v>4</v>
      </c>
      <c r="O5792" s="1" t="s">
        <v>14827</v>
      </c>
      <c r="P5792" t="s">
        <v>6721</v>
      </c>
      <c r="Q5792" t="s">
        <v>8175</v>
      </c>
      <c r="R5792">
        <v>193.5</v>
      </c>
      <c r="S5792" t="s">
        <v>8</v>
      </c>
      <c r="T5792" t="s">
        <v>6723</v>
      </c>
      <c r="U5792" t="s">
        <v>1395</v>
      </c>
      <c r="V5792" t="s">
        <v>11</v>
      </c>
    </row>
    <row r="5793" spans="1:22" x14ac:dyDescent="0.3">
      <c r="A5793">
        <v>3734</v>
      </c>
      <c r="B5793" t="s">
        <v>8456</v>
      </c>
      <c r="C5793" t="s">
        <v>6720</v>
      </c>
      <c r="D5793" t="s">
        <v>2</v>
      </c>
      <c r="E5793" s="2">
        <v>43035</v>
      </c>
      <c r="F5793" s="2" t="str">
        <f>TEXT(Table1[[#This Row],[Date]],"DDDD")</f>
        <v>Friday</v>
      </c>
      <c r="G5793" s="2" t="str">
        <f>TEXT(Table1[[#This Row],[Date]],"mmMM")</f>
        <v>October</v>
      </c>
      <c r="H5793" s="2" t="str">
        <f>IF(Table1[[#This Row],[Day]]="Saturday","Weekend",IF(Table1[[#This Row],[Day]]="Sunday","Weekend","Weekday"))</f>
        <v>Weekday</v>
      </c>
      <c r="I5793" s="2" t="str">
        <f>TEXT(Table1[[#This Row],[Date]],"DD")</f>
        <v>27</v>
      </c>
      <c r="J5793" s="2" t="str">
        <f>IF(Table1[[#This Row],[Date2]]&gt;20,"End",IF(Table1[[#This Row],[Date2]]&gt;10,"Mid","Start"))</f>
        <v>End</v>
      </c>
      <c r="K5793" s="3">
        <v>0.52599537037037036</v>
      </c>
      <c r="L5793" t="s">
        <v>5997</v>
      </c>
      <c r="M5793">
        <v>1</v>
      </c>
      <c r="N5793" s="1" t="s">
        <v>4</v>
      </c>
      <c r="O5793" s="1" t="s">
        <v>14827</v>
      </c>
      <c r="P5793" t="s">
        <v>6721</v>
      </c>
      <c r="Q5793" t="s">
        <v>5998</v>
      </c>
      <c r="R5793">
        <v>108</v>
      </c>
      <c r="S5793" t="s">
        <v>8</v>
      </c>
      <c r="T5793" t="s">
        <v>6723</v>
      </c>
      <c r="U5793" t="s">
        <v>10</v>
      </c>
      <c r="V5793" t="s">
        <v>11</v>
      </c>
    </row>
    <row r="5794" spans="1:22" x14ac:dyDescent="0.3">
      <c r="A5794">
        <v>3782</v>
      </c>
      <c r="B5794" t="s">
        <v>8556</v>
      </c>
      <c r="C5794" t="s">
        <v>226</v>
      </c>
      <c r="D5794" t="s">
        <v>2</v>
      </c>
      <c r="E5794" s="2">
        <v>43035</v>
      </c>
      <c r="F5794" s="2" t="str">
        <f>TEXT(Table1[[#This Row],[Date]],"DDDD")</f>
        <v>Friday</v>
      </c>
      <c r="G5794" s="2" t="str">
        <f>TEXT(Table1[[#This Row],[Date]],"mmMM")</f>
        <v>October</v>
      </c>
      <c r="H5794" s="2" t="str">
        <f>IF(Table1[[#This Row],[Day]]="Saturday","Weekend",IF(Table1[[#This Row],[Day]]="Sunday","Weekend","Weekday"))</f>
        <v>Weekday</v>
      </c>
      <c r="I5794" s="2" t="str">
        <f>TEXT(Table1[[#This Row],[Date]],"DD")</f>
        <v>27</v>
      </c>
      <c r="J5794" s="2" t="str">
        <f>IF(Table1[[#This Row],[Date2]]&gt;20,"End",IF(Table1[[#This Row],[Date2]]&gt;10,"Mid","Start"))</f>
        <v>End</v>
      </c>
      <c r="K5794" s="3">
        <v>0.91175925925925927</v>
      </c>
      <c r="L5794" t="s">
        <v>168</v>
      </c>
      <c r="M5794">
        <v>1</v>
      </c>
      <c r="N5794" s="1" t="s">
        <v>4</v>
      </c>
      <c r="O5794" s="1" t="s">
        <v>2403</v>
      </c>
      <c r="P5794" t="s">
        <v>227</v>
      </c>
      <c r="Q5794" t="s">
        <v>8557</v>
      </c>
      <c r="R5794">
        <v>742</v>
      </c>
      <c r="S5794" t="s">
        <v>8</v>
      </c>
      <c r="T5794" t="s">
        <v>229</v>
      </c>
      <c r="U5794" t="s">
        <v>1395</v>
      </c>
      <c r="V5794" t="s">
        <v>11</v>
      </c>
    </row>
    <row r="5795" spans="1:22" x14ac:dyDescent="0.3">
      <c r="A5795">
        <v>3790</v>
      </c>
      <c r="B5795" t="s">
        <v>8576</v>
      </c>
      <c r="C5795" t="s">
        <v>8577</v>
      </c>
      <c r="D5795" t="s">
        <v>2</v>
      </c>
      <c r="E5795" s="2">
        <v>43035</v>
      </c>
      <c r="F5795" s="2" t="str">
        <f>TEXT(Table1[[#This Row],[Date]],"DDDD")</f>
        <v>Friday</v>
      </c>
      <c r="G5795" s="2" t="str">
        <f>TEXT(Table1[[#This Row],[Date]],"mmMM")</f>
        <v>October</v>
      </c>
      <c r="H5795" s="2" t="str">
        <f>IF(Table1[[#This Row],[Day]]="Saturday","Weekend",IF(Table1[[#This Row],[Day]]="Sunday","Weekend","Weekday"))</f>
        <v>Weekday</v>
      </c>
      <c r="I5795" s="2" t="str">
        <f>TEXT(Table1[[#This Row],[Date]],"DD")</f>
        <v>27</v>
      </c>
      <c r="J5795" s="2" t="str">
        <f>IF(Table1[[#This Row],[Date2]]&gt;20,"End",IF(Table1[[#This Row],[Date2]]&gt;10,"Mid","Start"))</f>
        <v>End</v>
      </c>
      <c r="K5795" s="3">
        <v>0.97266203703703702</v>
      </c>
      <c r="L5795" t="s">
        <v>168</v>
      </c>
      <c r="M5795">
        <v>1</v>
      </c>
      <c r="N5795" s="1" t="s">
        <v>4</v>
      </c>
      <c r="O5795" s="1" t="s">
        <v>2403</v>
      </c>
      <c r="P5795" t="s">
        <v>8578</v>
      </c>
      <c r="Q5795" t="s">
        <v>8579</v>
      </c>
      <c r="R5795">
        <v>210</v>
      </c>
      <c r="S5795" t="s">
        <v>8</v>
      </c>
      <c r="T5795" t="s">
        <v>8580</v>
      </c>
      <c r="U5795" t="s">
        <v>1395</v>
      </c>
      <c r="V5795" t="s">
        <v>11</v>
      </c>
    </row>
    <row r="5796" spans="1:22" x14ac:dyDescent="0.3">
      <c r="A5796">
        <v>3727</v>
      </c>
      <c r="B5796" t="s">
        <v>8441</v>
      </c>
      <c r="C5796" t="s">
        <v>1971</v>
      </c>
      <c r="D5796" t="s">
        <v>2</v>
      </c>
      <c r="E5796" s="2">
        <v>43035</v>
      </c>
      <c r="F5796" s="2" t="str">
        <f>TEXT(Table1[[#This Row],[Date]],"DDDD")</f>
        <v>Friday</v>
      </c>
      <c r="G5796" s="2" t="str">
        <f>TEXT(Table1[[#This Row],[Date]],"mmMM")</f>
        <v>October</v>
      </c>
      <c r="H5796" s="2" t="str">
        <f>IF(Table1[[#This Row],[Day]]="Saturday","Weekend",IF(Table1[[#This Row],[Day]]="Sunday","Weekend","Weekday"))</f>
        <v>Weekday</v>
      </c>
      <c r="I5796" s="2" t="str">
        <f>TEXT(Table1[[#This Row],[Date]],"DD")</f>
        <v>27</v>
      </c>
      <c r="J5796" s="2" t="str">
        <f>IF(Table1[[#This Row],[Date2]]&gt;20,"End",IF(Table1[[#This Row],[Date2]]&gt;10,"Mid","Start"))</f>
        <v>End</v>
      </c>
      <c r="K5796" s="3">
        <v>1.3680555555555555E-2</v>
      </c>
      <c r="L5796" t="s">
        <v>168</v>
      </c>
      <c r="M5796">
        <v>1</v>
      </c>
      <c r="N5796" s="1" t="s">
        <v>4</v>
      </c>
      <c r="O5796" s="1" t="s">
        <v>2403</v>
      </c>
      <c r="P5796" t="s">
        <v>1972</v>
      </c>
      <c r="Q5796" t="s">
        <v>8442</v>
      </c>
      <c r="R5796">
        <v>240</v>
      </c>
      <c r="S5796" t="s">
        <v>8</v>
      </c>
      <c r="T5796" t="s">
        <v>1974</v>
      </c>
      <c r="U5796" t="s">
        <v>1395</v>
      </c>
      <c r="V5796" t="s">
        <v>11</v>
      </c>
    </row>
    <row r="5797" spans="1:22" x14ac:dyDescent="0.3">
      <c r="A5797">
        <v>181</v>
      </c>
      <c r="B5797" t="s">
        <v>453</v>
      </c>
      <c r="C5797" t="s">
        <v>439</v>
      </c>
      <c r="D5797" t="s">
        <v>14</v>
      </c>
      <c r="E5797" s="2">
        <v>42974</v>
      </c>
      <c r="F5797" s="2" t="str">
        <f>TEXT(Table1[[#This Row],[Date]],"DDDD")</f>
        <v>Sunday</v>
      </c>
      <c r="G5797" s="2" t="str">
        <f>TEXT(Table1[[#This Row],[Date]],"mmMM")</f>
        <v>August</v>
      </c>
      <c r="H5797" s="2" t="str">
        <f>IF(Table1[[#This Row],[Day]]="Saturday","Weekend",IF(Table1[[#This Row],[Day]]="Sunday","Weekend","Weekday"))</f>
        <v>Weekend</v>
      </c>
      <c r="I5797" s="2" t="str">
        <f>TEXT(Table1[[#This Row],[Date]],"DD")</f>
        <v>27</v>
      </c>
      <c r="J5797" s="2" t="str">
        <f>IF(Table1[[#This Row],[Date2]]&gt;20,"End",IF(Table1[[#This Row],[Date2]]&gt;10,"Mid","Start"))</f>
        <v>End</v>
      </c>
      <c r="K5797" s="3">
        <v>0.42657407407407411</v>
      </c>
      <c r="L5797" t="s">
        <v>3</v>
      </c>
      <c r="M5797">
        <v>0</v>
      </c>
      <c r="N5797" s="1" t="s">
        <v>4</v>
      </c>
      <c r="O5797" s="1" t="s">
        <v>14819</v>
      </c>
      <c r="P5797" t="s">
        <v>440</v>
      </c>
      <c r="Q5797" t="s">
        <v>445</v>
      </c>
      <c r="R5797">
        <v>108</v>
      </c>
      <c r="S5797" t="s">
        <v>8</v>
      </c>
      <c r="T5797" t="s">
        <v>442</v>
      </c>
      <c r="U5797"/>
      <c r="V5797" t="s">
        <v>11</v>
      </c>
    </row>
    <row r="5798" spans="1:22" x14ac:dyDescent="0.3">
      <c r="A5798">
        <v>182</v>
      </c>
      <c r="B5798" t="s">
        <v>454</v>
      </c>
      <c r="C5798" t="s">
        <v>439</v>
      </c>
      <c r="D5798" t="s">
        <v>14</v>
      </c>
      <c r="E5798" s="2">
        <v>42974</v>
      </c>
      <c r="F5798" s="2" t="str">
        <f>TEXT(Table1[[#This Row],[Date]],"DDDD")</f>
        <v>Sunday</v>
      </c>
      <c r="G5798" s="2" t="str">
        <f>TEXT(Table1[[#This Row],[Date]],"mmMM")</f>
        <v>August</v>
      </c>
      <c r="H5798" s="2" t="str">
        <f>IF(Table1[[#This Row],[Day]]="Saturday","Weekend",IF(Table1[[#This Row],[Day]]="Sunday","Weekend","Weekday"))</f>
        <v>Weekend</v>
      </c>
      <c r="I5798" s="2" t="str">
        <f>TEXT(Table1[[#This Row],[Date]],"DD")</f>
        <v>27</v>
      </c>
      <c r="J5798" s="2" t="str">
        <f>IF(Table1[[#This Row],[Date2]]&gt;20,"End",IF(Table1[[#This Row],[Date2]]&gt;10,"Mid","Start"))</f>
        <v>End</v>
      </c>
      <c r="K5798" s="3">
        <v>0.42665509259259266</v>
      </c>
      <c r="L5798" t="s">
        <v>3</v>
      </c>
      <c r="M5798">
        <v>0</v>
      </c>
      <c r="N5798" s="1" t="s">
        <v>4</v>
      </c>
      <c r="O5798" s="1" t="s">
        <v>14819</v>
      </c>
      <c r="P5798" t="s">
        <v>440</v>
      </c>
      <c r="Q5798" t="s">
        <v>445</v>
      </c>
      <c r="R5798">
        <v>108</v>
      </c>
      <c r="S5798" t="s">
        <v>8</v>
      </c>
      <c r="T5798" t="s">
        <v>442</v>
      </c>
      <c r="U5798"/>
      <c r="V5798" t="s">
        <v>11</v>
      </c>
    </row>
    <row r="5799" spans="1:22" x14ac:dyDescent="0.3">
      <c r="A5799">
        <v>183</v>
      </c>
      <c r="B5799" t="s">
        <v>455</v>
      </c>
      <c r="C5799" t="s">
        <v>439</v>
      </c>
      <c r="D5799" t="s">
        <v>14</v>
      </c>
      <c r="E5799" s="2">
        <v>42974</v>
      </c>
      <c r="F5799" s="2" t="str">
        <f>TEXT(Table1[[#This Row],[Date]],"DDDD")</f>
        <v>Sunday</v>
      </c>
      <c r="G5799" s="2" t="str">
        <f>TEXT(Table1[[#This Row],[Date]],"mmMM")</f>
        <v>August</v>
      </c>
      <c r="H5799" s="2" t="str">
        <f>IF(Table1[[#This Row],[Day]]="Saturday","Weekend",IF(Table1[[#This Row],[Day]]="Sunday","Weekend","Weekday"))</f>
        <v>Weekend</v>
      </c>
      <c r="I5799" s="2" t="str">
        <f>TEXT(Table1[[#This Row],[Date]],"DD")</f>
        <v>27</v>
      </c>
      <c r="J5799" s="2" t="str">
        <f>IF(Table1[[#This Row],[Date2]]&gt;20,"End",IF(Table1[[#This Row],[Date2]]&gt;10,"Mid","Start"))</f>
        <v>End</v>
      </c>
      <c r="K5799" s="3">
        <v>0.42672453703703705</v>
      </c>
      <c r="L5799" t="s">
        <v>3</v>
      </c>
      <c r="M5799">
        <v>0</v>
      </c>
      <c r="N5799" s="1" t="s">
        <v>4</v>
      </c>
      <c r="O5799" s="1" t="s">
        <v>14819</v>
      </c>
      <c r="P5799" t="s">
        <v>440</v>
      </c>
      <c r="Q5799" t="s">
        <v>445</v>
      </c>
      <c r="R5799">
        <v>108</v>
      </c>
      <c r="S5799" t="s">
        <v>8</v>
      </c>
      <c r="T5799" t="s">
        <v>442</v>
      </c>
      <c r="U5799"/>
      <c r="V5799" t="s">
        <v>11</v>
      </c>
    </row>
    <row r="5800" spans="1:22" x14ac:dyDescent="0.3">
      <c r="A5800">
        <v>174</v>
      </c>
      <c r="B5800" t="s">
        <v>438</v>
      </c>
      <c r="C5800" t="s">
        <v>439</v>
      </c>
      <c r="D5800" t="s">
        <v>14</v>
      </c>
      <c r="E5800" s="2">
        <v>42974</v>
      </c>
      <c r="F5800" s="2" t="str">
        <f>TEXT(Table1[[#This Row],[Date]],"DDDD")</f>
        <v>Sunday</v>
      </c>
      <c r="G5800" s="2" t="str">
        <f>TEXT(Table1[[#This Row],[Date]],"mmMM")</f>
        <v>August</v>
      </c>
      <c r="H5800" s="2" t="str">
        <f>IF(Table1[[#This Row],[Day]]="Saturday","Weekend",IF(Table1[[#This Row],[Day]]="Sunday","Weekend","Weekday"))</f>
        <v>Weekend</v>
      </c>
      <c r="I5800" s="2" t="str">
        <f>TEXT(Table1[[#This Row],[Date]],"DD")</f>
        <v>27</v>
      </c>
      <c r="J5800" s="2" t="str">
        <f>IF(Table1[[#This Row],[Date2]]&gt;20,"End",IF(Table1[[#This Row],[Date2]]&gt;10,"Mid","Start"))</f>
        <v>End</v>
      </c>
      <c r="K5800" s="3">
        <v>0.41378472222222218</v>
      </c>
      <c r="L5800" t="s">
        <v>73</v>
      </c>
      <c r="M5800">
        <v>0</v>
      </c>
      <c r="N5800" s="1" t="s">
        <v>4</v>
      </c>
      <c r="O5800" s="1" t="s">
        <v>14819</v>
      </c>
      <c r="P5800" t="s">
        <v>440</v>
      </c>
      <c r="Q5800" t="s">
        <v>441</v>
      </c>
      <c r="R5800">
        <v>54</v>
      </c>
      <c r="S5800" t="s">
        <v>8</v>
      </c>
      <c r="T5800" t="s">
        <v>442</v>
      </c>
      <c r="U5800"/>
      <c r="V5800" t="s">
        <v>11</v>
      </c>
    </row>
    <row r="5801" spans="1:22" x14ac:dyDescent="0.3">
      <c r="A5801">
        <v>175</v>
      </c>
      <c r="B5801" t="s">
        <v>443</v>
      </c>
      <c r="C5801" t="s">
        <v>439</v>
      </c>
      <c r="D5801" t="s">
        <v>14</v>
      </c>
      <c r="E5801" s="2">
        <v>42974</v>
      </c>
      <c r="F5801" s="2" t="str">
        <f>TEXT(Table1[[#This Row],[Date]],"DDDD")</f>
        <v>Sunday</v>
      </c>
      <c r="G5801" s="2" t="str">
        <f>TEXT(Table1[[#This Row],[Date]],"mmMM")</f>
        <v>August</v>
      </c>
      <c r="H5801" s="2" t="str">
        <f>IF(Table1[[#This Row],[Day]]="Saturday","Weekend",IF(Table1[[#This Row],[Day]]="Sunday","Weekend","Weekday"))</f>
        <v>Weekend</v>
      </c>
      <c r="I5801" s="2" t="str">
        <f>TEXT(Table1[[#This Row],[Date]],"DD")</f>
        <v>27</v>
      </c>
      <c r="J5801" s="2" t="str">
        <f>IF(Table1[[#This Row],[Date2]]&gt;20,"End",IF(Table1[[#This Row],[Date2]]&gt;10,"Mid","Start"))</f>
        <v>End</v>
      </c>
      <c r="K5801" s="3">
        <v>0.413912037037037</v>
      </c>
      <c r="L5801" t="s">
        <v>73</v>
      </c>
      <c r="M5801">
        <v>0</v>
      </c>
      <c r="N5801" s="1" t="s">
        <v>4</v>
      </c>
      <c r="O5801" s="1" t="s">
        <v>14819</v>
      </c>
      <c r="P5801" t="s">
        <v>440</v>
      </c>
      <c r="Q5801" t="s">
        <v>441</v>
      </c>
      <c r="R5801">
        <v>54</v>
      </c>
      <c r="S5801" t="s">
        <v>8</v>
      </c>
      <c r="T5801" t="s">
        <v>442</v>
      </c>
      <c r="U5801"/>
      <c r="V5801" t="s">
        <v>11</v>
      </c>
    </row>
    <row r="5802" spans="1:22" x14ac:dyDescent="0.3">
      <c r="A5802">
        <v>176</v>
      </c>
      <c r="B5802" t="s">
        <v>444</v>
      </c>
      <c r="C5802" t="s">
        <v>439</v>
      </c>
      <c r="D5802" t="s">
        <v>14</v>
      </c>
      <c r="E5802" s="2">
        <v>42974</v>
      </c>
      <c r="F5802" s="2" t="str">
        <f>TEXT(Table1[[#This Row],[Date]],"DDDD")</f>
        <v>Sunday</v>
      </c>
      <c r="G5802" s="2" t="str">
        <f>TEXT(Table1[[#This Row],[Date]],"mmMM")</f>
        <v>August</v>
      </c>
      <c r="H5802" s="2" t="str">
        <f>IF(Table1[[#This Row],[Day]]="Saturday","Weekend",IF(Table1[[#This Row],[Day]]="Sunday","Weekend","Weekday"))</f>
        <v>Weekend</v>
      </c>
      <c r="I5802" s="2" t="str">
        <f>TEXT(Table1[[#This Row],[Date]],"DD")</f>
        <v>27</v>
      </c>
      <c r="J5802" s="2" t="str">
        <f>IF(Table1[[#This Row],[Date2]]&gt;20,"End",IF(Table1[[#This Row],[Date2]]&gt;10,"Mid","Start"))</f>
        <v>End</v>
      </c>
      <c r="K5802" s="3">
        <v>0.41560185185185183</v>
      </c>
      <c r="L5802" t="s">
        <v>3</v>
      </c>
      <c r="M5802">
        <v>0</v>
      </c>
      <c r="N5802" s="1" t="s">
        <v>4</v>
      </c>
      <c r="O5802" s="1" t="s">
        <v>14819</v>
      </c>
      <c r="P5802" t="s">
        <v>440</v>
      </c>
      <c r="Q5802" t="s">
        <v>445</v>
      </c>
      <c r="R5802">
        <v>108</v>
      </c>
      <c r="S5802" t="s">
        <v>8</v>
      </c>
      <c r="T5802" t="s">
        <v>442</v>
      </c>
      <c r="U5802"/>
      <c r="V5802" t="s">
        <v>11</v>
      </c>
    </row>
    <row r="5803" spans="1:22" x14ac:dyDescent="0.3">
      <c r="A5803">
        <v>177</v>
      </c>
      <c r="B5803" t="s">
        <v>446</v>
      </c>
      <c r="C5803" t="s">
        <v>439</v>
      </c>
      <c r="D5803" t="s">
        <v>14</v>
      </c>
      <c r="E5803" s="2">
        <v>42974</v>
      </c>
      <c r="F5803" s="2" t="str">
        <f>TEXT(Table1[[#This Row],[Date]],"DDDD")</f>
        <v>Sunday</v>
      </c>
      <c r="G5803" s="2" t="str">
        <f>TEXT(Table1[[#This Row],[Date]],"mmMM")</f>
        <v>August</v>
      </c>
      <c r="H5803" s="2" t="str">
        <f>IF(Table1[[#This Row],[Day]]="Saturday","Weekend",IF(Table1[[#This Row],[Day]]="Sunday","Weekend","Weekday"))</f>
        <v>Weekend</v>
      </c>
      <c r="I5803" s="2" t="str">
        <f>TEXT(Table1[[#This Row],[Date]],"DD")</f>
        <v>27</v>
      </c>
      <c r="J5803" s="2" t="str">
        <f>IF(Table1[[#This Row],[Date2]]&gt;20,"End",IF(Table1[[#This Row],[Date2]]&gt;10,"Mid","Start"))</f>
        <v>End</v>
      </c>
      <c r="K5803" s="3">
        <v>0.41571759259259256</v>
      </c>
      <c r="L5803" t="s">
        <v>3</v>
      </c>
      <c r="M5803">
        <v>0</v>
      </c>
      <c r="N5803" s="1" t="s">
        <v>4</v>
      </c>
      <c r="O5803" s="1" t="s">
        <v>14819</v>
      </c>
      <c r="P5803" t="s">
        <v>440</v>
      </c>
      <c r="Q5803" t="s">
        <v>445</v>
      </c>
      <c r="R5803">
        <v>108</v>
      </c>
      <c r="S5803" t="s">
        <v>8</v>
      </c>
      <c r="T5803" t="s">
        <v>442</v>
      </c>
      <c r="U5803"/>
      <c r="V5803" t="s">
        <v>11</v>
      </c>
    </row>
    <row r="5804" spans="1:22" x14ac:dyDescent="0.3">
      <c r="A5804">
        <v>179</v>
      </c>
      <c r="B5804" t="s">
        <v>449</v>
      </c>
      <c r="C5804" t="s">
        <v>450</v>
      </c>
      <c r="D5804" t="s">
        <v>14</v>
      </c>
      <c r="E5804" s="2">
        <v>42974</v>
      </c>
      <c r="F5804" s="2" t="str">
        <f>TEXT(Table1[[#This Row],[Date]],"DDDD")</f>
        <v>Sunday</v>
      </c>
      <c r="G5804" s="2" t="str">
        <f>TEXT(Table1[[#This Row],[Date]],"mmMM")</f>
        <v>August</v>
      </c>
      <c r="H5804" s="2" t="str">
        <f>IF(Table1[[#This Row],[Day]]="Saturday","Weekend",IF(Table1[[#This Row],[Day]]="Sunday","Weekend","Weekday"))</f>
        <v>Weekend</v>
      </c>
      <c r="I5804" s="2" t="str">
        <f>TEXT(Table1[[#This Row],[Date]],"DD")</f>
        <v>27</v>
      </c>
      <c r="J5804" s="2" t="str">
        <f>IF(Table1[[#This Row],[Date2]]&gt;20,"End",IF(Table1[[#This Row],[Date2]]&gt;10,"Mid","Start"))</f>
        <v>End</v>
      </c>
      <c r="K5804" s="3">
        <v>0.42372685185185183</v>
      </c>
      <c r="L5804" t="s">
        <v>73</v>
      </c>
      <c r="M5804">
        <v>0</v>
      </c>
      <c r="N5804" s="1" t="s">
        <v>4</v>
      </c>
      <c r="O5804" s="1" t="s">
        <v>14819</v>
      </c>
      <c r="P5804" t="s">
        <v>451</v>
      </c>
      <c r="Q5804" t="s">
        <v>441</v>
      </c>
      <c r="R5804">
        <v>0</v>
      </c>
      <c r="S5804" t="s">
        <v>8</v>
      </c>
      <c r="T5804" t="s">
        <v>451</v>
      </c>
      <c r="U5804"/>
      <c r="V5804" t="s">
        <v>11</v>
      </c>
    </row>
    <row r="5805" spans="1:22" x14ac:dyDescent="0.3">
      <c r="A5805">
        <v>192</v>
      </c>
      <c r="B5805" t="s">
        <v>464</v>
      </c>
      <c r="C5805" t="s">
        <v>450</v>
      </c>
      <c r="D5805" t="s">
        <v>14</v>
      </c>
      <c r="E5805" s="2">
        <v>42974</v>
      </c>
      <c r="F5805" s="2" t="str">
        <f>TEXT(Table1[[#This Row],[Date]],"DDDD")</f>
        <v>Sunday</v>
      </c>
      <c r="G5805" s="2" t="str">
        <f>TEXT(Table1[[#This Row],[Date]],"mmMM")</f>
        <v>August</v>
      </c>
      <c r="H5805" s="2" t="str">
        <f>IF(Table1[[#This Row],[Day]]="Saturday","Weekend",IF(Table1[[#This Row],[Day]]="Sunday","Weekend","Weekday"))</f>
        <v>Weekend</v>
      </c>
      <c r="I5805" s="2" t="str">
        <f>TEXT(Table1[[#This Row],[Date]],"DD")</f>
        <v>27</v>
      </c>
      <c r="J5805" s="2" t="str">
        <f>IF(Table1[[#This Row],[Date2]]&gt;20,"End",IF(Table1[[#This Row],[Date2]]&gt;10,"Mid","Start"))</f>
        <v>End</v>
      </c>
      <c r="K5805" s="3">
        <v>0.42968750000000006</v>
      </c>
      <c r="L5805" t="s">
        <v>73</v>
      </c>
      <c r="M5805">
        <v>0</v>
      </c>
      <c r="N5805" s="1" t="s">
        <v>4</v>
      </c>
      <c r="O5805" s="1" t="s">
        <v>14819</v>
      </c>
      <c r="P5805" t="s">
        <v>451</v>
      </c>
      <c r="Q5805" t="s">
        <v>441</v>
      </c>
      <c r="R5805">
        <v>0</v>
      </c>
      <c r="S5805" t="s">
        <v>8</v>
      </c>
      <c r="T5805" t="s">
        <v>451</v>
      </c>
      <c r="U5805"/>
      <c r="V5805" t="s">
        <v>11</v>
      </c>
    </row>
    <row r="5806" spans="1:22" x14ac:dyDescent="0.3">
      <c r="A5806">
        <v>2153</v>
      </c>
      <c r="B5806" t="s">
        <v>5077</v>
      </c>
      <c r="C5806" t="s">
        <v>4753</v>
      </c>
      <c r="D5806" t="s">
        <v>2</v>
      </c>
      <c r="E5806" s="2">
        <v>43005</v>
      </c>
      <c r="F5806" s="2" t="str">
        <f>TEXT(Table1[[#This Row],[Date]],"DDDD")</f>
        <v>Wednesday</v>
      </c>
      <c r="G5806" s="2" t="str">
        <f>TEXT(Table1[[#This Row],[Date]],"mmMM")</f>
        <v>September</v>
      </c>
      <c r="H5806" s="2" t="str">
        <f>IF(Table1[[#This Row],[Day]]="Saturday","Weekend",IF(Table1[[#This Row],[Day]]="Sunday","Weekend","Weekday"))</f>
        <v>Weekday</v>
      </c>
      <c r="I5806" s="2" t="str">
        <f>TEXT(Table1[[#This Row],[Date]],"DD")</f>
        <v>27</v>
      </c>
      <c r="J5806" s="2" t="str">
        <f>IF(Table1[[#This Row],[Date2]]&gt;20,"End",IF(Table1[[#This Row],[Date2]]&gt;10,"Mid","Start"))</f>
        <v>End</v>
      </c>
      <c r="K5806" s="3">
        <v>0.92070601851851852</v>
      </c>
      <c r="L5806" t="s">
        <v>4519</v>
      </c>
      <c r="M5806">
        <v>1</v>
      </c>
      <c r="N5806" s="1" t="s">
        <v>14823</v>
      </c>
      <c r="O5806" s="1" t="s">
        <v>14819</v>
      </c>
      <c r="P5806" t="s">
        <v>4754</v>
      </c>
      <c r="Q5806" t="s">
        <v>5078</v>
      </c>
      <c r="R5806">
        <v>351</v>
      </c>
      <c r="S5806" t="s">
        <v>4521</v>
      </c>
      <c r="T5806" t="s">
        <v>4756</v>
      </c>
      <c r="U5806" t="s">
        <v>1395</v>
      </c>
      <c r="V5806" t="s">
        <v>11</v>
      </c>
    </row>
    <row r="5807" spans="1:22" x14ac:dyDescent="0.3">
      <c r="A5807">
        <v>2156</v>
      </c>
      <c r="B5807" t="s">
        <v>5086</v>
      </c>
      <c r="C5807" t="s">
        <v>5087</v>
      </c>
      <c r="D5807" t="s">
        <v>2</v>
      </c>
      <c r="E5807" s="2">
        <v>43005</v>
      </c>
      <c r="F5807" s="2" t="str">
        <f>TEXT(Table1[[#This Row],[Date]],"DDDD")</f>
        <v>Wednesday</v>
      </c>
      <c r="G5807" s="2" t="str">
        <f>TEXT(Table1[[#This Row],[Date]],"mmMM")</f>
        <v>September</v>
      </c>
      <c r="H5807" s="2" t="str">
        <f>IF(Table1[[#This Row],[Day]]="Saturday","Weekend",IF(Table1[[#This Row],[Day]]="Sunday","Weekend","Weekday"))</f>
        <v>Weekday</v>
      </c>
      <c r="I5807" s="2" t="str">
        <f>TEXT(Table1[[#This Row],[Date]],"DD")</f>
        <v>27</v>
      </c>
      <c r="J5807" s="2" t="str">
        <f>IF(Table1[[#This Row],[Date2]]&gt;20,"End",IF(Table1[[#This Row],[Date2]]&gt;10,"Mid","Start"))</f>
        <v>End</v>
      </c>
      <c r="K5807" s="3">
        <v>0.94863425925925926</v>
      </c>
      <c r="L5807" t="s">
        <v>4519</v>
      </c>
      <c r="M5807">
        <v>1</v>
      </c>
      <c r="N5807" s="1" t="s">
        <v>14823</v>
      </c>
      <c r="O5807" s="1" t="s">
        <v>14819</v>
      </c>
      <c r="P5807" t="s">
        <v>5088</v>
      </c>
      <c r="Q5807" t="s">
        <v>5089</v>
      </c>
      <c r="R5807">
        <v>405</v>
      </c>
      <c r="S5807" t="s">
        <v>4521</v>
      </c>
      <c r="T5807" t="s">
        <v>5090</v>
      </c>
      <c r="U5807" t="s">
        <v>1395</v>
      </c>
      <c r="V5807" t="s">
        <v>11</v>
      </c>
    </row>
    <row r="5808" spans="1:22" x14ac:dyDescent="0.3">
      <c r="A5808">
        <v>6040</v>
      </c>
      <c r="B5808" t="s">
        <v>13079</v>
      </c>
      <c r="C5808" t="s">
        <v>5087</v>
      </c>
      <c r="D5808" t="s">
        <v>2</v>
      </c>
      <c r="E5808" s="2">
        <v>43066</v>
      </c>
      <c r="F5808" s="2" t="str">
        <f>TEXT(Table1[[#This Row],[Date]],"DDDD")</f>
        <v>Monday</v>
      </c>
      <c r="G5808" s="2" t="str">
        <f>TEXT(Table1[[#This Row],[Date]],"mmMM")</f>
        <v>November</v>
      </c>
      <c r="H5808" s="2" t="str">
        <f>IF(Table1[[#This Row],[Day]]="Saturday","Weekend",IF(Table1[[#This Row],[Day]]="Sunday","Weekend","Weekday"))</f>
        <v>Weekday</v>
      </c>
      <c r="I5808" s="2" t="str">
        <f>TEXT(Table1[[#This Row],[Date]],"DD")</f>
        <v>27</v>
      </c>
      <c r="J5808" s="2" t="str">
        <f>IF(Table1[[#This Row],[Date2]]&gt;20,"End",IF(Table1[[#This Row],[Date2]]&gt;10,"Mid","Start"))</f>
        <v>End</v>
      </c>
      <c r="K5808" s="3">
        <v>0.6925</v>
      </c>
      <c r="L5808" t="s">
        <v>4532</v>
      </c>
      <c r="M5808">
        <v>1</v>
      </c>
      <c r="N5808" s="1" t="s">
        <v>14823</v>
      </c>
      <c r="O5808" s="1" t="s">
        <v>14819</v>
      </c>
      <c r="P5808" t="s">
        <v>5088</v>
      </c>
      <c r="Q5808" t="s">
        <v>13080</v>
      </c>
      <c r="R5808">
        <v>63</v>
      </c>
      <c r="S5808" t="s">
        <v>4521</v>
      </c>
      <c r="T5808" t="s">
        <v>5090</v>
      </c>
      <c r="U5808" t="s">
        <v>1395</v>
      </c>
      <c r="V5808" t="s">
        <v>11</v>
      </c>
    </row>
    <row r="5809" spans="1:22" x14ac:dyDescent="0.3">
      <c r="A5809">
        <v>180</v>
      </c>
      <c r="B5809" t="s">
        <v>452</v>
      </c>
      <c r="C5809" t="s">
        <v>439</v>
      </c>
      <c r="D5809" t="s">
        <v>14</v>
      </c>
      <c r="E5809" s="2">
        <v>42974</v>
      </c>
      <c r="F5809" s="2" t="str">
        <f>TEXT(Table1[[#This Row],[Date]],"DDDD")</f>
        <v>Sunday</v>
      </c>
      <c r="G5809" s="2" t="str">
        <f>TEXT(Table1[[#This Row],[Date]],"mmMM")</f>
        <v>August</v>
      </c>
      <c r="H5809" s="2" t="str">
        <f>IF(Table1[[#This Row],[Day]]="Saturday","Weekend",IF(Table1[[#This Row],[Day]]="Sunday","Weekend","Weekday"))</f>
        <v>Weekend</v>
      </c>
      <c r="I5809" s="2" t="str">
        <f>TEXT(Table1[[#This Row],[Date]],"DD")</f>
        <v>27</v>
      </c>
      <c r="J5809" s="2" t="str">
        <f>IF(Table1[[#This Row],[Date2]]&gt;20,"End",IF(Table1[[#This Row],[Date2]]&gt;10,"Mid","Start"))</f>
        <v>End</v>
      </c>
      <c r="K5809" s="3">
        <v>0.42621527777777785</v>
      </c>
      <c r="L5809" t="s">
        <v>3</v>
      </c>
      <c r="M5809">
        <v>0</v>
      </c>
      <c r="N5809" s="1" t="s">
        <v>4</v>
      </c>
      <c r="O5809" s="1" t="s">
        <v>14819</v>
      </c>
      <c r="P5809" t="s">
        <v>440</v>
      </c>
      <c r="Q5809" t="s">
        <v>445</v>
      </c>
      <c r="R5809">
        <v>108</v>
      </c>
      <c r="S5809" t="s">
        <v>8</v>
      </c>
      <c r="T5809" t="s">
        <v>442</v>
      </c>
      <c r="U5809"/>
      <c r="V5809" t="s">
        <v>11</v>
      </c>
    </row>
    <row r="5810" spans="1:22" x14ac:dyDescent="0.3">
      <c r="A5810">
        <v>184</v>
      </c>
      <c r="B5810" t="s">
        <v>456</v>
      </c>
      <c r="C5810" t="s">
        <v>439</v>
      </c>
      <c r="D5810" t="s">
        <v>14</v>
      </c>
      <c r="E5810" s="2">
        <v>42974</v>
      </c>
      <c r="F5810" s="2" t="str">
        <f>TEXT(Table1[[#This Row],[Date]],"DDDD")</f>
        <v>Sunday</v>
      </c>
      <c r="G5810" s="2" t="str">
        <f>TEXT(Table1[[#This Row],[Date]],"mmMM")</f>
        <v>August</v>
      </c>
      <c r="H5810" s="2" t="str">
        <f>IF(Table1[[#This Row],[Day]]="Saturday","Weekend",IF(Table1[[#This Row],[Day]]="Sunday","Weekend","Weekday"))</f>
        <v>Weekend</v>
      </c>
      <c r="I5810" s="2" t="str">
        <f>TEXT(Table1[[#This Row],[Date]],"DD")</f>
        <v>27</v>
      </c>
      <c r="J5810" s="2" t="str">
        <f>IF(Table1[[#This Row],[Date2]]&gt;20,"End",IF(Table1[[#This Row],[Date2]]&gt;10,"Mid","Start"))</f>
        <v>End</v>
      </c>
      <c r="K5810" s="3">
        <v>0.42687500000000006</v>
      </c>
      <c r="L5810" t="s">
        <v>3</v>
      </c>
      <c r="M5810">
        <v>0</v>
      </c>
      <c r="N5810" s="1" t="s">
        <v>4</v>
      </c>
      <c r="O5810" s="1" t="s">
        <v>14819</v>
      </c>
      <c r="P5810" t="s">
        <v>440</v>
      </c>
      <c r="Q5810" t="s">
        <v>445</v>
      </c>
      <c r="R5810">
        <v>108</v>
      </c>
      <c r="S5810" t="s">
        <v>8</v>
      </c>
      <c r="T5810" t="s">
        <v>442</v>
      </c>
      <c r="U5810"/>
      <c r="V5810" t="s">
        <v>11</v>
      </c>
    </row>
    <row r="5811" spans="1:22" x14ac:dyDescent="0.3">
      <c r="A5811">
        <v>185</v>
      </c>
      <c r="B5811" t="s">
        <v>457</v>
      </c>
      <c r="C5811" t="s">
        <v>439</v>
      </c>
      <c r="D5811" t="s">
        <v>14</v>
      </c>
      <c r="E5811" s="2">
        <v>42974</v>
      </c>
      <c r="F5811" s="2" t="str">
        <f>TEXT(Table1[[#This Row],[Date]],"DDDD")</f>
        <v>Sunday</v>
      </c>
      <c r="G5811" s="2" t="str">
        <f>TEXT(Table1[[#This Row],[Date]],"mmMM")</f>
        <v>August</v>
      </c>
      <c r="H5811" s="2" t="str">
        <f>IF(Table1[[#This Row],[Day]]="Saturday","Weekend",IF(Table1[[#This Row],[Day]]="Sunday","Weekend","Weekday"))</f>
        <v>Weekend</v>
      </c>
      <c r="I5811" s="2" t="str">
        <f>TEXT(Table1[[#This Row],[Date]],"DD")</f>
        <v>27</v>
      </c>
      <c r="J5811" s="2" t="str">
        <f>IF(Table1[[#This Row],[Date2]]&gt;20,"End",IF(Table1[[#This Row],[Date2]]&gt;10,"Mid","Start"))</f>
        <v>End</v>
      </c>
      <c r="K5811" s="3">
        <v>0.42692129629629633</v>
      </c>
      <c r="L5811" t="s">
        <v>3</v>
      </c>
      <c r="M5811">
        <v>0</v>
      </c>
      <c r="N5811" s="1" t="s">
        <v>4</v>
      </c>
      <c r="O5811" s="1" t="s">
        <v>14819</v>
      </c>
      <c r="P5811" t="s">
        <v>440</v>
      </c>
      <c r="Q5811" t="s">
        <v>445</v>
      </c>
      <c r="R5811">
        <v>108</v>
      </c>
      <c r="S5811" t="s">
        <v>8</v>
      </c>
      <c r="T5811" t="s">
        <v>442</v>
      </c>
      <c r="U5811"/>
      <c r="V5811" t="s">
        <v>11</v>
      </c>
    </row>
    <row r="5812" spans="1:22" x14ac:dyDescent="0.3">
      <c r="A5812">
        <v>186</v>
      </c>
      <c r="B5812" t="s">
        <v>458</v>
      </c>
      <c r="C5812" t="s">
        <v>439</v>
      </c>
      <c r="D5812" t="s">
        <v>14</v>
      </c>
      <c r="E5812" s="2">
        <v>42974</v>
      </c>
      <c r="F5812" s="2" t="str">
        <f>TEXT(Table1[[#This Row],[Date]],"DDDD")</f>
        <v>Sunday</v>
      </c>
      <c r="G5812" s="2" t="str">
        <f>TEXT(Table1[[#This Row],[Date]],"mmMM")</f>
        <v>August</v>
      </c>
      <c r="H5812" s="2" t="str">
        <f>IF(Table1[[#This Row],[Day]]="Saturday","Weekend",IF(Table1[[#This Row],[Day]]="Sunday","Weekend","Weekday"))</f>
        <v>Weekend</v>
      </c>
      <c r="I5812" s="2" t="str">
        <f>TEXT(Table1[[#This Row],[Date]],"DD")</f>
        <v>27</v>
      </c>
      <c r="J5812" s="2" t="str">
        <f>IF(Table1[[#This Row],[Date2]]&gt;20,"End",IF(Table1[[#This Row],[Date2]]&gt;10,"Mid","Start"))</f>
        <v>End</v>
      </c>
      <c r="K5812" s="3">
        <v>0.42699074074074078</v>
      </c>
      <c r="L5812" t="s">
        <v>3</v>
      </c>
      <c r="M5812">
        <v>0</v>
      </c>
      <c r="N5812" s="1" t="s">
        <v>4</v>
      </c>
      <c r="O5812" s="1" t="s">
        <v>14819</v>
      </c>
      <c r="P5812" t="s">
        <v>440</v>
      </c>
      <c r="Q5812" t="s">
        <v>445</v>
      </c>
      <c r="R5812">
        <v>108</v>
      </c>
      <c r="S5812" t="s">
        <v>8</v>
      </c>
      <c r="T5812" t="s">
        <v>442</v>
      </c>
      <c r="U5812"/>
      <c r="V5812" t="s">
        <v>11</v>
      </c>
    </row>
    <row r="5813" spans="1:22" x14ac:dyDescent="0.3">
      <c r="A5813">
        <v>187</v>
      </c>
      <c r="B5813" t="s">
        <v>459</v>
      </c>
      <c r="C5813" t="s">
        <v>439</v>
      </c>
      <c r="D5813" t="s">
        <v>14</v>
      </c>
      <c r="E5813" s="2">
        <v>42974</v>
      </c>
      <c r="F5813" s="2" t="str">
        <f>TEXT(Table1[[#This Row],[Date]],"DDDD")</f>
        <v>Sunday</v>
      </c>
      <c r="G5813" s="2" t="str">
        <f>TEXT(Table1[[#This Row],[Date]],"mmMM")</f>
        <v>August</v>
      </c>
      <c r="H5813" s="2" t="str">
        <f>IF(Table1[[#This Row],[Day]]="Saturday","Weekend",IF(Table1[[#This Row],[Day]]="Sunday","Weekend","Weekday"))</f>
        <v>Weekend</v>
      </c>
      <c r="I5813" s="2" t="str">
        <f>TEXT(Table1[[#This Row],[Date]],"DD")</f>
        <v>27</v>
      </c>
      <c r="J5813" s="2" t="str">
        <f>IF(Table1[[#This Row],[Date2]]&gt;20,"End",IF(Table1[[#This Row],[Date2]]&gt;10,"Mid","Start"))</f>
        <v>End</v>
      </c>
      <c r="K5813" s="3">
        <v>0.42708333333333337</v>
      </c>
      <c r="L5813" t="s">
        <v>3</v>
      </c>
      <c r="M5813">
        <v>0</v>
      </c>
      <c r="N5813" s="1" t="s">
        <v>4</v>
      </c>
      <c r="O5813" s="1" t="s">
        <v>14819</v>
      </c>
      <c r="P5813" t="s">
        <v>440</v>
      </c>
      <c r="Q5813" t="s">
        <v>445</v>
      </c>
      <c r="R5813">
        <v>108</v>
      </c>
      <c r="S5813" t="s">
        <v>8</v>
      </c>
      <c r="T5813" t="s">
        <v>442</v>
      </c>
      <c r="U5813"/>
      <c r="V5813" t="s">
        <v>11</v>
      </c>
    </row>
    <row r="5814" spans="1:22" x14ac:dyDescent="0.3">
      <c r="A5814">
        <v>188</v>
      </c>
      <c r="B5814" t="s">
        <v>460</v>
      </c>
      <c r="C5814" t="s">
        <v>439</v>
      </c>
      <c r="D5814" t="s">
        <v>14</v>
      </c>
      <c r="E5814" s="2">
        <v>42974</v>
      </c>
      <c r="F5814" s="2" t="str">
        <f>TEXT(Table1[[#This Row],[Date]],"DDDD")</f>
        <v>Sunday</v>
      </c>
      <c r="G5814" s="2" t="str">
        <f>TEXT(Table1[[#This Row],[Date]],"mmMM")</f>
        <v>August</v>
      </c>
      <c r="H5814" s="2" t="str">
        <f>IF(Table1[[#This Row],[Day]]="Saturday","Weekend",IF(Table1[[#This Row],[Day]]="Sunday","Weekend","Weekday"))</f>
        <v>Weekend</v>
      </c>
      <c r="I5814" s="2" t="str">
        <f>TEXT(Table1[[#This Row],[Date]],"DD")</f>
        <v>27</v>
      </c>
      <c r="J5814" s="2" t="str">
        <f>IF(Table1[[#This Row],[Date2]]&gt;20,"End",IF(Table1[[#This Row],[Date2]]&gt;10,"Mid","Start"))</f>
        <v>End</v>
      </c>
      <c r="K5814" s="3">
        <v>0.42714120370370373</v>
      </c>
      <c r="L5814" t="s">
        <v>3</v>
      </c>
      <c r="M5814">
        <v>0</v>
      </c>
      <c r="N5814" s="1" t="s">
        <v>4</v>
      </c>
      <c r="O5814" s="1" t="s">
        <v>14819</v>
      </c>
      <c r="P5814" t="s">
        <v>440</v>
      </c>
      <c r="Q5814" t="s">
        <v>445</v>
      </c>
      <c r="R5814">
        <v>108</v>
      </c>
      <c r="S5814" t="s">
        <v>8</v>
      </c>
      <c r="T5814" t="s">
        <v>442</v>
      </c>
      <c r="U5814"/>
      <c r="V5814" t="s">
        <v>11</v>
      </c>
    </row>
    <row r="5815" spans="1:22" x14ac:dyDescent="0.3">
      <c r="A5815">
        <v>189</v>
      </c>
      <c r="B5815" t="s">
        <v>461</v>
      </c>
      <c r="C5815" t="s">
        <v>439</v>
      </c>
      <c r="D5815" t="s">
        <v>14</v>
      </c>
      <c r="E5815" s="2">
        <v>42974</v>
      </c>
      <c r="F5815" s="2" t="str">
        <f>TEXT(Table1[[#This Row],[Date]],"DDDD")</f>
        <v>Sunday</v>
      </c>
      <c r="G5815" s="2" t="str">
        <f>TEXT(Table1[[#This Row],[Date]],"mmMM")</f>
        <v>August</v>
      </c>
      <c r="H5815" s="2" t="str">
        <f>IF(Table1[[#This Row],[Day]]="Saturday","Weekend",IF(Table1[[#This Row],[Day]]="Sunday","Weekend","Weekday"))</f>
        <v>Weekend</v>
      </c>
      <c r="I5815" s="2" t="str">
        <f>TEXT(Table1[[#This Row],[Date]],"DD")</f>
        <v>27</v>
      </c>
      <c r="J5815" s="2" t="str">
        <f>IF(Table1[[#This Row],[Date2]]&gt;20,"End",IF(Table1[[#This Row],[Date2]]&gt;10,"Mid","Start"))</f>
        <v>End</v>
      </c>
      <c r="K5815" s="3">
        <v>0.42723379629629632</v>
      </c>
      <c r="L5815" t="s">
        <v>3</v>
      </c>
      <c r="M5815">
        <v>0</v>
      </c>
      <c r="N5815" s="1" t="s">
        <v>4</v>
      </c>
      <c r="O5815" s="1" t="s">
        <v>14819</v>
      </c>
      <c r="P5815" t="s">
        <v>440</v>
      </c>
      <c r="Q5815" t="s">
        <v>445</v>
      </c>
      <c r="R5815">
        <v>108</v>
      </c>
      <c r="S5815" t="s">
        <v>8</v>
      </c>
      <c r="T5815" t="s">
        <v>442</v>
      </c>
      <c r="U5815"/>
      <c r="V5815" t="s">
        <v>11</v>
      </c>
    </row>
    <row r="5816" spans="1:22" x14ac:dyDescent="0.3">
      <c r="A5816">
        <v>190</v>
      </c>
      <c r="B5816" t="s">
        <v>462</v>
      </c>
      <c r="C5816" t="s">
        <v>439</v>
      </c>
      <c r="D5816" t="s">
        <v>14</v>
      </c>
      <c r="E5816" s="2">
        <v>42974</v>
      </c>
      <c r="F5816" s="2" t="str">
        <f>TEXT(Table1[[#This Row],[Date]],"DDDD")</f>
        <v>Sunday</v>
      </c>
      <c r="G5816" s="2" t="str">
        <f>TEXT(Table1[[#This Row],[Date]],"mmMM")</f>
        <v>August</v>
      </c>
      <c r="H5816" s="2" t="str">
        <f>IF(Table1[[#This Row],[Day]]="Saturday","Weekend",IF(Table1[[#This Row],[Day]]="Sunday","Weekend","Weekday"))</f>
        <v>Weekend</v>
      </c>
      <c r="I5816" s="2" t="str">
        <f>TEXT(Table1[[#This Row],[Date]],"DD")</f>
        <v>27</v>
      </c>
      <c r="J5816" s="2" t="str">
        <f>IF(Table1[[#This Row],[Date2]]&gt;20,"End",IF(Table1[[#This Row],[Date2]]&gt;10,"Mid","Start"))</f>
        <v>End</v>
      </c>
      <c r="K5816" s="3">
        <v>0.42746527777777782</v>
      </c>
      <c r="L5816" t="s">
        <v>3</v>
      </c>
      <c r="M5816">
        <v>0</v>
      </c>
      <c r="N5816" s="1" t="s">
        <v>4</v>
      </c>
      <c r="O5816" s="1" t="s">
        <v>14819</v>
      </c>
      <c r="P5816" t="s">
        <v>440</v>
      </c>
      <c r="Q5816" t="s">
        <v>445</v>
      </c>
      <c r="R5816">
        <v>108</v>
      </c>
      <c r="S5816" t="s">
        <v>8</v>
      </c>
      <c r="T5816" t="s">
        <v>442</v>
      </c>
      <c r="U5816"/>
      <c r="V5816" t="s">
        <v>11</v>
      </c>
    </row>
    <row r="5817" spans="1:22" x14ac:dyDescent="0.3">
      <c r="A5817">
        <v>191</v>
      </c>
      <c r="B5817" t="s">
        <v>463</v>
      </c>
      <c r="C5817" t="s">
        <v>439</v>
      </c>
      <c r="D5817" t="s">
        <v>14</v>
      </c>
      <c r="E5817" s="2">
        <v>42974</v>
      </c>
      <c r="F5817" s="2" t="str">
        <f>TEXT(Table1[[#This Row],[Date]],"DDDD")</f>
        <v>Sunday</v>
      </c>
      <c r="G5817" s="2" t="str">
        <f>TEXT(Table1[[#This Row],[Date]],"mmMM")</f>
        <v>August</v>
      </c>
      <c r="H5817" s="2" t="str">
        <f>IF(Table1[[#This Row],[Day]]="Saturday","Weekend",IF(Table1[[#This Row],[Day]]="Sunday","Weekend","Weekday"))</f>
        <v>Weekend</v>
      </c>
      <c r="I5817" s="2" t="str">
        <f>TEXT(Table1[[#This Row],[Date]],"DD")</f>
        <v>27</v>
      </c>
      <c r="J5817" s="2" t="str">
        <f>IF(Table1[[#This Row],[Date2]]&gt;20,"End",IF(Table1[[#This Row],[Date2]]&gt;10,"Mid","Start"))</f>
        <v>End</v>
      </c>
      <c r="K5817" s="3">
        <v>0.42826388888888894</v>
      </c>
      <c r="L5817" t="s">
        <v>3</v>
      </c>
      <c r="M5817">
        <v>0</v>
      </c>
      <c r="N5817" s="1" t="s">
        <v>4</v>
      </c>
      <c r="O5817" s="1" t="s">
        <v>14819</v>
      </c>
      <c r="P5817" t="s">
        <v>440</v>
      </c>
      <c r="Q5817" t="s">
        <v>445</v>
      </c>
      <c r="R5817">
        <v>108</v>
      </c>
      <c r="S5817" t="s">
        <v>8</v>
      </c>
      <c r="T5817" t="s">
        <v>442</v>
      </c>
      <c r="U5817"/>
      <c r="V5817" t="s">
        <v>11</v>
      </c>
    </row>
    <row r="5818" spans="1:22" x14ac:dyDescent="0.3">
      <c r="A5818">
        <v>2105</v>
      </c>
      <c r="B5818" t="s">
        <v>4967</v>
      </c>
      <c r="C5818" t="s">
        <v>4968</v>
      </c>
      <c r="D5818" t="s">
        <v>2</v>
      </c>
      <c r="E5818" s="2">
        <v>43005</v>
      </c>
      <c r="F5818" s="2" t="str">
        <f>TEXT(Table1[[#This Row],[Date]],"DDDD")</f>
        <v>Wednesday</v>
      </c>
      <c r="G5818" s="2" t="str">
        <f>TEXT(Table1[[#This Row],[Date]],"mmMM")</f>
        <v>September</v>
      </c>
      <c r="H5818" s="2" t="str">
        <f>IF(Table1[[#This Row],[Day]]="Saturday","Weekend",IF(Table1[[#This Row],[Day]]="Sunday","Weekend","Weekday"))</f>
        <v>Weekday</v>
      </c>
      <c r="I5818" s="2" t="str">
        <f>TEXT(Table1[[#This Row],[Date]],"DD")</f>
        <v>27</v>
      </c>
      <c r="J5818" s="2" t="str">
        <f>IF(Table1[[#This Row],[Date2]]&gt;20,"End",IF(Table1[[#This Row],[Date2]]&gt;10,"Mid","Start"))</f>
        <v>End</v>
      </c>
      <c r="K5818" s="3">
        <v>0.473599537037037</v>
      </c>
      <c r="L5818" t="s">
        <v>3</v>
      </c>
      <c r="M5818">
        <v>1</v>
      </c>
      <c r="N5818" s="1" t="s">
        <v>4</v>
      </c>
      <c r="O5818" s="1" t="s">
        <v>14819</v>
      </c>
      <c r="P5818" t="s">
        <v>4969</v>
      </c>
      <c r="Q5818" t="s">
        <v>4959</v>
      </c>
      <c r="R5818">
        <v>126</v>
      </c>
      <c r="S5818" t="s">
        <v>8</v>
      </c>
      <c r="T5818" t="s">
        <v>4970</v>
      </c>
      <c r="U5818" t="s">
        <v>1395</v>
      </c>
      <c r="V5818" t="s">
        <v>11</v>
      </c>
    </row>
    <row r="5819" spans="1:22" x14ac:dyDescent="0.3">
      <c r="A5819">
        <v>208</v>
      </c>
      <c r="B5819" t="s">
        <v>502</v>
      </c>
      <c r="C5819" t="s">
        <v>503</v>
      </c>
      <c r="D5819" t="s">
        <v>2</v>
      </c>
      <c r="E5819" s="2">
        <v>42974</v>
      </c>
      <c r="F5819" s="2" t="str">
        <f>TEXT(Table1[[#This Row],[Date]],"DDDD")</f>
        <v>Sunday</v>
      </c>
      <c r="G5819" s="2" t="str">
        <f>TEXT(Table1[[#This Row],[Date]],"mmMM")</f>
        <v>August</v>
      </c>
      <c r="H5819" s="2" t="str">
        <f>IF(Table1[[#This Row],[Day]]="Saturday","Weekend",IF(Table1[[#This Row],[Day]]="Sunday","Weekend","Weekday"))</f>
        <v>Weekend</v>
      </c>
      <c r="I5819" s="2" t="str">
        <f>TEXT(Table1[[#This Row],[Date]],"DD")</f>
        <v>27</v>
      </c>
      <c r="J5819" s="2" t="str">
        <f>IF(Table1[[#This Row],[Date2]]&gt;20,"End",IF(Table1[[#This Row],[Date2]]&gt;10,"Mid","Start"))</f>
        <v>End</v>
      </c>
      <c r="K5819" s="3">
        <v>0.57319444444444445</v>
      </c>
      <c r="L5819" t="s">
        <v>51</v>
      </c>
      <c r="M5819">
        <v>1</v>
      </c>
      <c r="N5819" s="1" t="s">
        <v>4</v>
      </c>
      <c r="O5819" s="1" t="s">
        <v>233</v>
      </c>
      <c r="P5819" t="s">
        <v>504</v>
      </c>
      <c r="Q5819" t="s">
        <v>505</v>
      </c>
      <c r="R5819">
        <v>152</v>
      </c>
      <c r="S5819" t="s">
        <v>8</v>
      </c>
      <c r="T5819" t="s">
        <v>506</v>
      </c>
      <c r="U5819"/>
      <c r="V5819" t="s">
        <v>11</v>
      </c>
    </row>
    <row r="5820" spans="1:22" x14ac:dyDescent="0.3">
      <c r="A5820">
        <v>209</v>
      </c>
      <c r="B5820" t="s">
        <v>507</v>
      </c>
      <c r="C5820" t="s">
        <v>503</v>
      </c>
      <c r="D5820" t="s">
        <v>2</v>
      </c>
      <c r="E5820" s="2">
        <v>42974</v>
      </c>
      <c r="F5820" s="2" t="str">
        <f>TEXT(Table1[[#This Row],[Date]],"DDDD")</f>
        <v>Sunday</v>
      </c>
      <c r="G5820" s="2" t="str">
        <f>TEXT(Table1[[#This Row],[Date]],"mmMM")</f>
        <v>August</v>
      </c>
      <c r="H5820" s="2" t="str">
        <f>IF(Table1[[#This Row],[Day]]="Saturday","Weekend",IF(Table1[[#This Row],[Day]]="Sunday","Weekend","Weekday"))</f>
        <v>Weekend</v>
      </c>
      <c r="I5820" s="2" t="str">
        <f>TEXT(Table1[[#This Row],[Date]],"DD")</f>
        <v>27</v>
      </c>
      <c r="J5820" s="2" t="str">
        <f>IF(Table1[[#This Row],[Date2]]&gt;20,"End",IF(Table1[[#This Row],[Date2]]&gt;10,"Mid","Start"))</f>
        <v>End</v>
      </c>
      <c r="K5820" s="3">
        <v>0.57322916666666668</v>
      </c>
      <c r="L5820" t="s">
        <v>51</v>
      </c>
      <c r="M5820">
        <v>1</v>
      </c>
      <c r="N5820" s="1" t="s">
        <v>4</v>
      </c>
      <c r="O5820" s="1" t="s">
        <v>233</v>
      </c>
      <c r="P5820" t="s">
        <v>504</v>
      </c>
      <c r="Q5820" t="s">
        <v>505</v>
      </c>
      <c r="R5820">
        <v>152</v>
      </c>
      <c r="S5820" t="s">
        <v>8</v>
      </c>
      <c r="T5820" t="s">
        <v>506</v>
      </c>
      <c r="U5820"/>
      <c r="V5820" t="s">
        <v>11</v>
      </c>
    </row>
    <row r="5821" spans="1:22" x14ac:dyDescent="0.3">
      <c r="A5821">
        <v>210</v>
      </c>
      <c r="B5821" t="s">
        <v>508</v>
      </c>
      <c r="C5821" t="s">
        <v>503</v>
      </c>
      <c r="D5821" t="s">
        <v>2</v>
      </c>
      <c r="E5821" s="2">
        <v>42974</v>
      </c>
      <c r="F5821" s="2" t="str">
        <f>TEXT(Table1[[#This Row],[Date]],"DDDD")</f>
        <v>Sunday</v>
      </c>
      <c r="G5821" s="2" t="str">
        <f>TEXT(Table1[[#This Row],[Date]],"mmMM")</f>
        <v>August</v>
      </c>
      <c r="H5821" s="2" t="str">
        <f>IF(Table1[[#This Row],[Day]]="Saturday","Weekend",IF(Table1[[#This Row],[Day]]="Sunday","Weekend","Weekday"))</f>
        <v>Weekend</v>
      </c>
      <c r="I5821" s="2" t="str">
        <f>TEXT(Table1[[#This Row],[Date]],"DD")</f>
        <v>27</v>
      </c>
      <c r="J5821" s="2" t="str">
        <f>IF(Table1[[#This Row],[Date2]]&gt;20,"End",IF(Table1[[#This Row],[Date2]]&gt;10,"Mid","Start"))</f>
        <v>End</v>
      </c>
      <c r="K5821" s="3">
        <v>0.57337962962962963</v>
      </c>
      <c r="L5821" t="s">
        <v>51</v>
      </c>
      <c r="M5821">
        <v>1</v>
      </c>
      <c r="N5821" s="1" t="s">
        <v>4</v>
      </c>
      <c r="O5821" s="1" t="s">
        <v>233</v>
      </c>
      <c r="P5821" t="s">
        <v>504</v>
      </c>
      <c r="Q5821" t="s">
        <v>505</v>
      </c>
      <c r="R5821">
        <v>152</v>
      </c>
      <c r="S5821" t="s">
        <v>8</v>
      </c>
      <c r="T5821" t="s">
        <v>506</v>
      </c>
      <c r="U5821"/>
      <c r="V5821" t="s">
        <v>11</v>
      </c>
    </row>
    <row r="5822" spans="1:22" x14ac:dyDescent="0.3">
      <c r="A5822">
        <v>211</v>
      </c>
      <c r="B5822" t="s">
        <v>509</v>
      </c>
      <c r="C5822" t="s">
        <v>503</v>
      </c>
      <c r="D5822" t="s">
        <v>2</v>
      </c>
      <c r="E5822" s="2">
        <v>42974</v>
      </c>
      <c r="F5822" s="2" t="str">
        <f>TEXT(Table1[[#This Row],[Date]],"DDDD")</f>
        <v>Sunday</v>
      </c>
      <c r="G5822" s="2" t="str">
        <f>TEXT(Table1[[#This Row],[Date]],"mmMM")</f>
        <v>August</v>
      </c>
      <c r="H5822" s="2" t="str">
        <f>IF(Table1[[#This Row],[Day]]="Saturday","Weekend",IF(Table1[[#This Row],[Day]]="Sunday","Weekend","Weekday"))</f>
        <v>Weekend</v>
      </c>
      <c r="I5822" s="2" t="str">
        <f>TEXT(Table1[[#This Row],[Date]],"DD")</f>
        <v>27</v>
      </c>
      <c r="J5822" s="2" t="str">
        <f>IF(Table1[[#This Row],[Date2]]&gt;20,"End",IF(Table1[[#This Row],[Date2]]&gt;10,"Mid","Start"))</f>
        <v>End</v>
      </c>
      <c r="K5822" s="3">
        <v>0.57341435185185186</v>
      </c>
      <c r="L5822" t="s">
        <v>51</v>
      </c>
      <c r="M5822">
        <v>1</v>
      </c>
      <c r="N5822" s="1" t="s">
        <v>4</v>
      </c>
      <c r="O5822" s="1" t="s">
        <v>233</v>
      </c>
      <c r="P5822" t="s">
        <v>504</v>
      </c>
      <c r="Q5822" t="s">
        <v>505</v>
      </c>
      <c r="R5822">
        <v>152</v>
      </c>
      <c r="S5822" t="s">
        <v>8</v>
      </c>
      <c r="T5822" t="s">
        <v>506</v>
      </c>
      <c r="U5822"/>
      <c r="V5822" t="s">
        <v>11</v>
      </c>
    </row>
    <row r="5823" spans="1:22" x14ac:dyDescent="0.3">
      <c r="A5823">
        <v>214</v>
      </c>
      <c r="B5823" t="s">
        <v>519</v>
      </c>
      <c r="C5823" t="s">
        <v>520</v>
      </c>
      <c r="D5823" t="s">
        <v>2</v>
      </c>
      <c r="E5823" s="2">
        <v>42974</v>
      </c>
      <c r="F5823" s="2" t="str">
        <f>TEXT(Table1[[#This Row],[Date]],"DDDD")</f>
        <v>Sunday</v>
      </c>
      <c r="G5823" s="2" t="str">
        <f>TEXT(Table1[[#This Row],[Date]],"mmMM")</f>
        <v>August</v>
      </c>
      <c r="H5823" s="2" t="str">
        <f>IF(Table1[[#This Row],[Day]]="Saturday","Weekend",IF(Table1[[#This Row],[Day]]="Sunday","Weekend","Weekday"))</f>
        <v>Weekend</v>
      </c>
      <c r="I5823" s="2" t="str">
        <f>TEXT(Table1[[#This Row],[Date]],"DD")</f>
        <v>27</v>
      </c>
      <c r="J5823" s="2" t="str">
        <f>IF(Table1[[#This Row],[Date2]]&gt;20,"End",IF(Table1[[#This Row],[Date2]]&gt;10,"Mid","Start"))</f>
        <v>End</v>
      </c>
      <c r="K5823" s="3">
        <v>0.5926851851851852</v>
      </c>
      <c r="L5823" t="s">
        <v>51</v>
      </c>
      <c r="M5823">
        <v>1</v>
      </c>
      <c r="N5823" s="1" t="s">
        <v>4</v>
      </c>
      <c r="O5823" s="1" t="s">
        <v>233</v>
      </c>
      <c r="P5823" t="s">
        <v>521</v>
      </c>
      <c r="Q5823" t="s">
        <v>522</v>
      </c>
      <c r="R5823">
        <v>192</v>
      </c>
      <c r="S5823" t="s">
        <v>8</v>
      </c>
      <c r="T5823" t="s">
        <v>523</v>
      </c>
      <c r="U5823"/>
      <c r="V5823" t="s">
        <v>11</v>
      </c>
    </row>
    <row r="5824" spans="1:22" x14ac:dyDescent="0.3">
      <c r="A5824">
        <v>215</v>
      </c>
      <c r="B5824" t="s">
        <v>524</v>
      </c>
      <c r="C5824" t="s">
        <v>520</v>
      </c>
      <c r="D5824" t="s">
        <v>2</v>
      </c>
      <c r="E5824" s="2">
        <v>42974</v>
      </c>
      <c r="F5824" s="2" t="str">
        <f>TEXT(Table1[[#This Row],[Date]],"DDDD")</f>
        <v>Sunday</v>
      </c>
      <c r="G5824" s="2" t="str">
        <f>TEXT(Table1[[#This Row],[Date]],"mmMM")</f>
        <v>August</v>
      </c>
      <c r="H5824" s="2" t="str">
        <f>IF(Table1[[#This Row],[Day]]="Saturday","Weekend",IF(Table1[[#This Row],[Day]]="Sunday","Weekend","Weekday"))</f>
        <v>Weekend</v>
      </c>
      <c r="I5824" s="2" t="str">
        <f>TEXT(Table1[[#This Row],[Date]],"DD")</f>
        <v>27</v>
      </c>
      <c r="J5824" s="2" t="str">
        <f>IF(Table1[[#This Row],[Date2]]&gt;20,"End",IF(Table1[[#This Row],[Date2]]&gt;10,"Mid","Start"))</f>
        <v>End</v>
      </c>
      <c r="K5824" s="3">
        <v>0.59273148148148147</v>
      </c>
      <c r="L5824" t="s">
        <v>51</v>
      </c>
      <c r="M5824">
        <v>1</v>
      </c>
      <c r="N5824" s="1" t="s">
        <v>4</v>
      </c>
      <c r="O5824" s="1" t="s">
        <v>233</v>
      </c>
      <c r="P5824" t="s">
        <v>521</v>
      </c>
      <c r="Q5824" t="s">
        <v>522</v>
      </c>
      <c r="R5824">
        <v>192</v>
      </c>
      <c r="S5824" t="s">
        <v>8</v>
      </c>
      <c r="T5824" t="s">
        <v>523</v>
      </c>
      <c r="U5824"/>
      <c r="V5824" t="s">
        <v>11</v>
      </c>
    </row>
    <row r="5825" spans="1:22" x14ac:dyDescent="0.3">
      <c r="A5825">
        <v>2109</v>
      </c>
      <c r="B5825" t="s">
        <v>4976</v>
      </c>
      <c r="C5825" t="s">
        <v>2171</v>
      </c>
      <c r="D5825" t="s">
        <v>2</v>
      </c>
      <c r="E5825" s="2">
        <v>43005</v>
      </c>
      <c r="F5825" s="2" t="str">
        <f>TEXT(Table1[[#This Row],[Date]],"DDDD")</f>
        <v>Wednesday</v>
      </c>
      <c r="G5825" s="2" t="str">
        <f>TEXT(Table1[[#This Row],[Date]],"mmMM")</f>
        <v>September</v>
      </c>
      <c r="H5825" s="2" t="str">
        <f>IF(Table1[[#This Row],[Day]]="Saturday","Weekend",IF(Table1[[#This Row],[Day]]="Sunday","Weekend","Weekday"))</f>
        <v>Weekday</v>
      </c>
      <c r="I5825" s="2" t="str">
        <f>TEXT(Table1[[#This Row],[Date]],"DD")</f>
        <v>27</v>
      </c>
      <c r="J5825" s="2" t="str">
        <f>IF(Table1[[#This Row],[Date2]]&gt;20,"End",IF(Table1[[#This Row],[Date2]]&gt;10,"Mid","Start"))</f>
        <v>End</v>
      </c>
      <c r="K5825" s="3">
        <v>0.51064814814814807</v>
      </c>
      <c r="L5825" t="s">
        <v>2142</v>
      </c>
      <c r="M5825">
        <v>1</v>
      </c>
      <c r="N5825" s="1" t="s">
        <v>4</v>
      </c>
      <c r="O5825" s="1" t="s">
        <v>233</v>
      </c>
      <c r="P5825" t="s">
        <v>2172</v>
      </c>
      <c r="Q5825" t="s">
        <v>2627</v>
      </c>
      <c r="R5825">
        <v>179.1</v>
      </c>
      <c r="S5825" t="s">
        <v>8</v>
      </c>
      <c r="T5825" t="s">
        <v>2174</v>
      </c>
      <c r="U5825" t="s">
        <v>1395</v>
      </c>
      <c r="V5825" t="s">
        <v>11</v>
      </c>
    </row>
    <row r="5826" spans="1:22" x14ac:dyDescent="0.3">
      <c r="A5826">
        <v>2111</v>
      </c>
      <c r="B5826" t="s">
        <v>4982</v>
      </c>
      <c r="C5826" t="s">
        <v>503</v>
      </c>
      <c r="D5826" t="s">
        <v>14</v>
      </c>
      <c r="E5826" s="2">
        <v>43005</v>
      </c>
      <c r="F5826" s="2" t="str">
        <f>TEXT(Table1[[#This Row],[Date]],"DDDD")</f>
        <v>Wednesday</v>
      </c>
      <c r="G5826" s="2" t="str">
        <f>TEXT(Table1[[#This Row],[Date]],"mmMM")</f>
        <v>September</v>
      </c>
      <c r="H5826" s="2" t="str">
        <f>IF(Table1[[#This Row],[Day]]="Saturday","Weekend",IF(Table1[[#This Row],[Day]]="Sunday","Weekend","Weekday"))</f>
        <v>Weekday</v>
      </c>
      <c r="I5826" s="2" t="str">
        <f>TEXT(Table1[[#This Row],[Date]],"DD")</f>
        <v>27</v>
      </c>
      <c r="J5826" s="2" t="str">
        <f>IF(Table1[[#This Row],[Date2]]&gt;20,"End",IF(Table1[[#This Row],[Date2]]&gt;10,"Mid","Start"))</f>
        <v>End</v>
      </c>
      <c r="K5826" s="3">
        <v>0.52070601851851861</v>
      </c>
      <c r="L5826" t="s">
        <v>2142</v>
      </c>
      <c r="M5826">
        <v>0</v>
      </c>
      <c r="N5826" s="1" t="s">
        <v>4</v>
      </c>
      <c r="O5826" s="1" t="s">
        <v>233</v>
      </c>
      <c r="P5826" t="s">
        <v>504</v>
      </c>
      <c r="Q5826" t="s">
        <v>4479</v>
      </c>
      <c r="R5826">
        <v>196.2</v>
      </c>
      <c r="S5826" t="s">
        <v>8</v>
      </c>
      <c r="T5826" t="s">
        <v>506</v>
      </c>
      <c r="U5826" t="s">
        <v>1395</v>
      </c>
      <c r="V5826" t="s">
        <v>11</v>
      </c>
    </row>
    <row r="5827" spans="1:22" x14ac:dyDescent="0.3">
      <c r="A5827">
        <v>2113</v>
      </c>
      <c r="B5827" t="s">
        <v>4985</v>
      </c>
      <c r="C5827" t="s">
        <v>503</v>
      </c>
      <c r="D5827" t="s">
        <v>14</v>
      </c>
      <c r="E5827" s="2">
        <v>43005</v>
      </c>
      <c r="F5827" s="2" t="str">
        <f>TEXT(Table1[[#This Row],[Date]],"DDDD")</f>
        <v>Wednesday</v>
      </c>
      <c r="G5827" s="2" t="str">
        <f>TEXT(Table1[[#This Row],[Date]],"mmMM")</f>
        <v>September</v>
      </c>
      <c r="H5827" s="2" t="str">
        <f>IF(Table1[[#This Row],[Day]]="Saturday","Weekend",IF(Table1[[#This Row],[Day]]="Sunday","Weekend","Weekday"))</f>
        <v>Weekday</v>
      </c>
      <c r="I5827" s="2" t="str">
        <f>TEXT(Table1[[#This Row],[Date]],"DD")</f>
        <v>27</v>
      </c>
      <c r="J5827" s="2" t="str">
        <f>IF(Table1[[#This Row],[Date2]]&gt;20,"End",IF(Table1[[#This Row],[Date2]]&gt;10,"Mid","Start"))</f>
        <v>End</v>
      </c>
      <c r="K5827" s="3">
        <v>0.52537037037037038</v>
      </c>
      <c r="L5827" t="s">
        <v>51</v>
      </c>
      <c r="M5827">
        <v>1</v>
      </c>
      <c r="N5827" s="1" t="s">
        <v>4</v>
      </c>
      <c r="O5827" s="1" t="s">
        <v>233</v>
      </c>
      <c r="P5827" t="s">
        <v>504</v>
      </c>
      <c r="Q5827" t="s">
        <v>4986</v>
      </c>
      <c r="R5827">
        <v>161.5</v>
      </c>
      <c r="S5827" t="s">
        <v>8</v>
      </c>
      <c r="T5827" t="s">
        <v>506</v>
      </c>
      <c r="U5827" t="s">
        <v>1395</v>
      </c>
      <c r="V5827" t="s">
        <v>11</v>
      </c>
    </row>
    <row r="5828" spans="1:22" x14ac:dyDescent="0.3">
      <c r="A5828">
        <v>2119</v>
      </c>
      <c r="B5828" t="s">
        <v>4999</v>
      </c>
      <c r="C5828" t="s">
        <v>4630</v>
      </c>
      <c r="D5828" t="s">
        <v>2</v>
      </c>
      <c r="E5828" s="2">
        <v>43005</v>
      </c>
      <c r="F5828" s="2" t="str">
        <f>TEXT(Table1[[#This Row],[Date]],"DDDD")</f>
        <v>Wednesday</v>
      </c>
      <c r="G5828" s="2" t="str">
        <f>TEXT(Table1[[#This Row],[Date]],"mmMM")</f>
        <v>September</v>
      </c>
      <c r="H5828" s="2" t="str">
        <f>IF(Table1[[#This Row],[Day]]="Saturday","Weekend",IF(Table1[[#This Row],[Day]]="Sunday","Weekend","Weekday"))</f>
        <v>Weekday</v>
      </c>
      <c r="I5828" s="2" t="str">
        <f>TEXT(Table1[[#This Row],[Date]],"DD")</f>
        <v>27</v>
      </c>
      <c r="J5828" s="2" t="str">
        <f>IF(Table1[[#This Row],[Date2]]&gt;20,"End",IF(Table1[[#This Row],[Date2]]&gt;10,"Mid","Start"))</f>
        <v>End</v>
      </c>
      <c r="K5828" s="3">
        <v>0.55722222222222217</v>
      </c>
      <c r="L5828" t="s">
        <v>66</v>
      </c>
      <c r="M5828">
        <v>1</v>
      </c>
      <c r="N5828" s="1" t="s">
        <v>4</v>
      </c>
      <c r="O5828" s="1" t="s">
        <v>233</v>
      </c>
      <c r="P5828" t="s">
        <v>4631</v>
      </c>
      <c r="Q5828" t="s">
        <v>1140</v>
      </c>
      <c r="R5828">
        <v>140</v>
      </c>
      <c r="S5828" t="s">
        <v>8</v>
      </c>
      <c r="T5828" t="s">
        <v>4633</v>
      </c>
      <c r="U5828" t="s">
        <v>10</v>
      </c>
      <c r="V5828" t="s">
        <v>11</v>
      </c>
    </row>
    <row r="5829" spans="1:22" x14ac:dyDescent="0.3">
      <c r="A5829">
        <v>2140</v>
      </c>
      <c r="B5829" t="s">
        <v>5054</v>
      </c>
      <c r="C5829" t="s">
        <v>2171</v>
      </c>
      <c r="D5829" t="s">
        <v>2</v>
      </c>
      <c r="E5829" s="2">
        <v>43005</v>
      </c>
      <c r="F5829" s="2" t="str">
        <f>TEXT(Table1[[#This Row],[Date]],"DDDD")</f>
        <v>Wednesday</v>
      </c>
      <c r="G5829" s="2" t="str">
        <f>TEXT(Table1[[#This Row],[Date]],"mmMM")</f>
        <v>September</v>
      </c>
      <c r="H5829" s="2" t="str">
        <f>IF(Table1[[#This Row],[Day]]="Saturday","Weekend",IF(Table1[[#This Row],[Day]]="Sunday","Weekend","Weekday"))</f>
        <v>Weekday</v>
      </c>
      <c r="I5829" s="2" t="str">
        <f>TEXT(Table1[[#This Row],[Date]],"DD")</f>
        <v>27</v>
      </c>
      <c r="J5829" s="2" t="str">
        <f>IF(Table1[[#This Row],[Date2]]&gt;20,"End",IF(Table1[[#This Row],[Date2]]&gt;10,"Mid","Start"))</f>
        <v>End</v>
      </c>
      <c r="K5829" s="3">
        <v>0.85920138888888897</v>
      </c>
      <c r="L5829" t="s">
        <v>66</v>
      </c>
      <c r="M5829">
        <v>1</v>
      </c>
      <c r="N5829" s="1" t="s">
        <v>4</v>
      </c>
      <c r="O5829" s="1" t="s">
        <v>233</v>
      </c>
      <c r="P5829" t="s">
        <v>2172</v>
      </c>
      <c r="Q5829" t="s">
        <v>349</v>
      </c>
      <c r="R5829">
        <v>120</v>
      </c>
      <c r="S5829" t="s">
        <v>8</v>
      </c>
      <c r="T5829" t="s">
        <v>2174</v>
      </c>
      <c r="U5829" t="s">
        <v>10</v>
      </c>
      <c r="V5829" t="s">
        <v>11</v>
      </c>
    </row>
    <row r="5830" spans="1:22" x14ac:dyDescent="0.3">
      <c r="A5830">
        <v>2149</v>
      </c>
      <c r="B5830" t="s">
        <v>5070</v>
      </c>
      <c r="C5830" t="s">
        <v>2171</v>
      </c>
      <c r="D5830" t="s">
        <v>2</v>
      </c>
      <c r="E5830" s="2">
        <v>43005</v>
      </c>
      <c r="F5830" s="2" t="str">
        <f>TEXT(Table1[[#This Row],[Date]],"DDDD")</f>
        <v>Wednesday</v>
      </c>
      <c r="G5830" s="2" t="str">
        <f>TEXT(Table1[[#This Row],[Date]],"mmMM")</f>
        <v>September</v>
      </c>
      <c r="H5830" s="2" t="str">
        <f>IF(Table1[[#This Row],[Day]]="Saturday","Weekend",IF(Table1[[#This Row],[Day]]="Sunday","Weekend","Weekday"))</f>
        <v>Weekday</v>
      </c>
      <c r="I5830" s="2" t="str">
        <f>TEXT(Table1[[#This Row],[Date]],"DD")</f>
        <v>27</v>
      </c>
      <c r="J5830" s="2" t="str">
        <f>IF(Table1[[#This Row],[Date2]]&gt;20,"End",IF(Table1[[#This Row],[Date2]]&gt;10,"Mid","Start"))</f>
        <v>End</v>
      </c>
      <c r="K5830" s="3">
        <v>0.91273148148148142</v>
      </c>
      <c r="L5830" t="s">
        <v>3</v>
      </c>
      <c r="M5830">
        <v>1</v>
      </c>
      <c r="N5830" s="1" t="s">
        <v>4</v>
      </c>
      <c r="O5830" s="1" t="s">
        <v>233</v>
      </c>
      <c r="P5830" t="s">
        <v>2172</v>
      </c>
      <c r="Q5830" t="s">
        <v>1444</v>
      </c>
      <c r="R5830">
        <v>117</v>
      </c>
      <c r="S5830" t="s">
        <v>8</v>
      </c>
      <c r="T5830" t="s">
        <v>2174</v>
      </c>
      <c r="U5830" t="s">
        <v>1395</v>
      </c>
      <c r="V5830" t="s">
        <v>11</v>
      </c>
    </row>
    <row r="5831" spans="1:22" x14ac:dyDescent="0.3">
      <c r="A5831">
        <v>3771</v>
      </c>
      <c r="B5831" t="s">
        <v>8529</v>
      </c>
      <c r="C5831" t="s">
        <v>7348</v>
      </c>
      <c r="D5831" t="s">
        <v>2</v>
      </c>
      <c r="E5831" s="2">
        <v>43035</v>
      </c>
      <c r="F5831" s="2" t="str">
        <f>TEXT(Table1[[#This Row],[Date]],"DDDD")</f>
        <v>Friday</v>
      </c>
      <c r="G5831" s="2" t="str">
        <f>TEXT(Table1[[#This Row],[Date]],"mmMM")</f>
        <v>October</v>
      </c>
      <c r="H5831" s="2" t="str">
        <f>IF(Table1[[#This Row],[Day]]="Saturday","Weekend",IF(Table1[[#This Row],[Day]]="Sunday","Weekend","Weekday"))</f>
        <v>Weekday</v>
      </c>
      <c r="I5831" s="2" t="str">
        <f>TEXT(Table1[[#This Row],[Date]],"DD")</f>
        <v>27</v>
      </c>
      <c r="J5831" s="2" t="str">
        <f>IF(Table1[[#This Row],[Date2]]&gt;20,"End",IF(Table1[[#This Row],[Date2]]&gt;10,"Mid","Start"))</f>
        <v>End</v>
      </c>
      <c r="K5831" s="3">
        <v>0.88975694444444442</v>
      </c>
      <c r="L5831" t="s">
        <v>2142</v>
      </c>
      <c r="M5831">
        <v>1</v>
      </c>
      <c r="N5831" s="1" t="s">
        <v>4</v>
      </c>
      <c r="O5831" s="1" t="s">
        <v>233</v>
      </c>
      <c r="P5831" t="s">
        <v>7349</v>
      </c>
      <c r="Q5831" t="s">
        <v>8530</v>
      </c>
      <c r="R5831">
        <v>243</v>
      </c>
      <c r="S5831" t="s">
        <v>8</v>
      </c>
      <c r="T5831" t="s">
        <v>667</v>
      </c>
      <c r="U5831" t="s">
        <v>1395</v>
      </c>
      <c r="V5831" t="s">
        <v>11</v>
      </c>
    </row>
    <row r="5832" spans="1:22" x14ac:dyDescent="0.3">
      <c r="A5832">
        <v>3774</v>
      </c>
      <c r="B5832" t="s">
        <v>8534</v>
      </c>
      <c r="C5832" t="s">
        <v>700</v>
      </c>
      <c r="D5832" t="s">
        <v>2</v>
      </c>
      <c r="E5832" s="2">
        <v>43035</v>
      </c>
      <c r="F5832" s="2" t="str">
        <f>TEXT(Table1[[#This Row],[Date]],"DDDD")</f>
        <v>Friday</v>
      </c>
      <c r="G5832" s="2" t="str">
        <f>TEXT(Table1[[#This Row],[Date]],"mmMM")</f>
        <v>October</v>
      </c>
      <c r="H5832" s="2" t="str">
        <f>IF(Table1[[#This Row],[Day]]="Saturday","Weekend",IF(Table1[[#This Row],[Day]]="Sunday","Weekend","Weekday"))</f>
        <v>Weekday</v>
      </c>
      <c r="I5832" s="2" t="str">
        <f>TEXT(Table1[[#This Row],[Date]],"DD")</f>
        <v>27</v>
      </c>
      <c r="J5832" s="2" t="str">
        <f>IF(Table1[[#This Row],[Date2]]&gt;20,"End",IF(Table1[[#This Row],[Date2]]&gt;10,"Mid","Start"))</f>
        <v>End</v>
      </c>
      <c r="K5832" s="3">
        <v>0.90160879629629631</v>
      </c>
      <c r="L5832" t="s">
        <v>51</v>
      </c>
      <c r="M5832">
        <v>1</v>
      </c>
      <c r="N5832" s="1" t="s">
        <v>4</v>
      </c>
      <c r="O5832" s="1" t="s">
        <v>233</v>
      </c>
      <c r="P5832" t="s">
        <v>701</v>
      </c>
      <c r="Q5832" t="s">
        <v>8535</v>
      </c>
      <c r="R5832">
        <v>229.5</v>
      </c>
      <c r="S5832" t="s">
        <v>8</v>
      </c>
      <c r="T5832" t="s">
        <v>703</v>
      </c>
      <c r="U5832" t="s">
        <v>1395</v>
      </c>
      <c r="V5832" t="s">
        <v>11</v>
      </c>
    </row>
    <row r="5833" spans="1:22" x14ac:dyDescent="0.3">
      <c r="A5833">
        <v>6045</v>
      </c>
      <c r="B5833" t="s">
        <v>13089</v>
      </c>
      <c r="C5833" t="s">
        <v>13090</v>
      </c>
      <c r="D5833" t="s">
        <v>2</v>
      </c>
      <c r="E5833" s="2">
        <v>43066</v>
      </c>
      <c r="F5833" s="2" t="str">
        <f>TEXT(Table1[[#This Row],[Date]],"DDDD")</f>
        <v>Monday</v>
      </c>
      <c r="G5833" s="2" t="str">
        <f>TEXT(Table1[[#This Row],[Date]],"mmMM")</f>
        <v>November</v>
      </c>
      <c r="H5833" s="2" t="str">
        <f>IF(Table1[[#This Row],[Day]]="Saturday","Weekend",IF(Table1[[#This Row],[Day]]="Sunday","Weekend","Weekday"))</f>
        <v>Weekday</v>
      </c>
      <c r="I5833" s="2" t="str">
        <f>TEXT(Table1[[#This Row],[Date]],"DD")</f>
        <v>27</v>
      </c>
      <c r="J5833" s="2" t="str">
        <f>IF(Table1[[#This Row],[Date2]]&gt;20,"End",IF(Table1[[#This Row],[Date2]]&gt;10,"Mid","Start"))</f>
        <v>End</v>
      </c>
      <c r="K5833" s="3">
        <v>0.83734953703703707</v>
      </c>
      <c r="L5833" t="s">
        <v>2142</v>
      </c>
      <c r="M5833">
        <v>1</v>
      </c>
      <c r="N5833" s="1" t="s">
        <v>4</v>
      </c>
      <c r="O5833" s="1" t="s">
        <v>233</v>
      </c>
      <c r="P5833" t="s">
        <v>13091</v>
      </c>
      <c r="Q5833" t="s">
        <v>2641</v>
      </c>
      <c r="R5833">
        <v>179.1</v>
      </c>
      <c r="S5833" t="s">
        <v>8</v>
      </c>
      <c r="T5833" t="s">
        <v>13092</v>
      </c>
      <c r="U5833" t="s">
        <v>1395</v>
      </c>
      <c r="V5833" t="s">
        <v>11</v>
      </c>
    </row>
    <row r="5834" spans="1:22" x14ac:dyDescent="0.3">
      <c r="A5834">
        <v>2133</v>
      </c>
      <c r="B5834" t="s">
        <v>5037</v>
      </c>
      <c r="C5834" t="s">
        <v>5038</v>
      </c>
      <c r="D5834" t="s">
        <v>14</v>
      </c>
      <c r="E5834" s="2">
        <v>43005</v>
      </c>
      <c r="F5834" s="2" t="str">
        <f>TEXT(Table1[[#This Row],[Date]],"DDDD")</f>
        <v>Wednesday</v>
      </c>
      <c r="G5834" s="2" t="str">
        <f>TEXT(Table1[[#This Row],[Date]],"mmMM")</f>
        <v>September</v>
      </c>
      <c r="H5834" s="2" t="str">
        <f>IF(Table1[[#This Row],[Day]]="Saturday","Weekend",IF(Table1[[#This Row],[Day]]="Sunday","Weekend","Weekday"))</f>
        <v>Weekday</v>
      </c>
      <c r="I5834" s="2" t="str">
        <f>TEXT(Table1[[#This Row],[Date]],"DD")</f>
        <v>27</v>
      </c>
      <c r="J5834" s="2" t="str">
        <f>IF(Table1[[#This Row],[Date2]]&gt;20,"End",IF(Table1[[#This Row],[Date2]]&gt;10,"Mid","Start"))</f>
        <v>End</v>
      </c>
      <c r="K5834" s="3">
        <v>0.83401620370370377</v>
      </c>
      <c r="L5834" t="s">
        <v>3</v>
      </c>
      <c r="M5834">
        <v>0</v>
      </c>
      <c r="N5834" s="1" t="s">
        <v>4</v>
      </c>
      <c r="O5834" s="1" t="s">
        <v>233</v>
      </c>
      <c r="P5834" t="s">
        <v>5039</v>
      </c>
      <c r="Q5834" t="s">
        <v>5040</v>
      </c>
      <c r="R5834">
        <v>115.2</v>
      </c>
      <c r="S5834" t="s">
        <v>8</v>
      </c>
      <c r="T5834" t="s">
        <v>5041</v>
      </c>
      <c r="U5834" t="s">
        <v>1395</v>
      </c>
      <c r="V5834" t="s">
        <v>11</v>
      </c>
    </row>
    <row r="5835" spans="1:22" x14ac:dyDescent="0.3">
      <c r="A5835">
        <v>2134</v>
      </c>
      <c r="B5835" t="s">
        <v>5042</v>
      </c>
      <c r="C5835" t="s">
        <v>5038</v>
      </c>
      <c r="D5835" t="s">
        <v>2</v>
      </c>
      <c r="E5835" s="2">
        <v>43005</v>
      </c>
      <c r="F5835" s="2" t="str">
        <f>TEXT(Table1[[#This Row],[Date]],"DDDD")</f>
        <v>Wednesday</v>
      </c>
      <c r="G5835" s="2" t="str">
        <f>TEXT(Table1[[#This Row],[Date]],"mmMM")</f>
        <v>September</v>
      </c>
      <c r="H5835" s="2" t="str">
        <f>IF(Table1[[#This Row],[Day]]="Saturday","Weekend",IF(Table1[[#This Row],[Day]]="Sunday","Weekend","Weekday"))</f>
        <v>Weekday</v>
      </c>
      <c r="I5835" s="2" t="str">
        <f>TEXT(Table1[[#This Row],[Date]],"DD")</f>
        <v>27</v>
      </c>
      <c r="J5835" s="2" t="str">
        <f>IF(Table1[[#This Row],[Date2]]&gt;20,"End",IF(Table1[[#This Row],[Date2]]&gt;10,"Mid","Start"))</f>
        <v>End</v>
      </c>
      <c r="K5835" s="3">
        <v>0.83451388888888889</v>
      </c>
      <c r="L5835" t="s">
        <v>3</v>
      </c>
      <c r="M5835">
        <v>1</v>
      </c>
      <c r="N5835" s="1" t="s">
        <v>4</v>
      </c>
      <c r="O5835" s="1" t="s">
        <v>233</v>
      </c>
      <c r="P5835" t="s">
        <v>5039</v>
      </c>
      <c r="Q5835" t="s">
        <v>5040</v>
      </c>
      <c r="R5835">
        <v>115.2</v>
      </c>
      <c r="S5835" t="s">
        <v>8</v>
      </c>
      <c r="T5835" t="s">
        <v>5041</v>
      </c>
      <c r="U5835" t="s">
        <v>1395</v>
      </c>
      <c r="V5835" t="s">
        <v>11</v>
      </c>
    </row>
    <row r="5836" spans="1:22" x14ac:dyDescent="0.3">
      <c r="A5836">
        <v>2145</v>
      </c>
      <c r="B5836" t="s">
        <v>5061</v>
      </c>
      <c r="C5836" t="s">
        <v>4599</v>
      </c>
      <c r="D5836" t="s">
        <v>2</v>
      </c>
      <c r="E5836" s="2">
        <v>43005</v>
      </c>
      <c r="F5836" s="2" t="str">
        <f>TEXT(Table1[[#This Row],[Date]],"DDDD")</f>
        <v>Wednesday</v>
      </c>
      <c r="G5836" s="2" t="str">
        <f>TEXT(Table1[[#This Row],[Date]],"mmMM")</f>
        <v>September</v>
      </c>
      <c r="H5836" s="2" t="str">
        <f>IF(Table1[[#This Row],[Day]]="Saturday","Weekend",IF(Table1[[#This Row],[Day]]="Sunday","Weekend","Weekday"))</f>
        <v>Weekday</v>
      </c>
      <c r="I5836" s="2" t="str">
        <f>TEXT(Table1[[#This Row],[Date]],"DD")</f>
        <v>27</v>
      </c>
      <c r="J5836" s="2" t="str">
        <f>IF(Table1[[#This Row],[Date2]]&gt;20,"End",IF(Table1[[#This Row],[Date2]]&gt;10,"Mid","Start"))</f>
        <v>End</v>
      </c>
      <c r="K5836" s="3">
        <v>0.89432870370370376</v>
      </c>
      <c r="L5836" t="s">
        <v>168</v>
      </c>
      <c r="M5836">
        <v>1</v>
      </c>
      <c r="N5836" s="1" t="s">
        <v>4</v>
      </c>
      <c r="O5836" s="1" t="s">
        <v>233</v>
      </c>
      <c r="P5836" t="s">
        <v>4600</v>
      </c>
      <c r="Q5836" t="s">
        <v>5062</v>
      </c>
      <c r="R5836">
        <v>208</v>
      </c>
      <c r="S5836" t="s">
        <v>8</v>
      </c>
      <c r="T5836" t="s">
        <v>4601</v>
      </c>
      <c r="U5836" t="s">
        <v>10</v>
      </c>
      <c r="V5836" t="s">
        <v>11</v>
      </c>
    </row>
    <row r="5837" spans="1:22" x14ac:dyDescent="0.3">
      <c r="A5837">
        <v>2148</v>
      </c>
      <c r="B5837" t="s">
        <v>5068</v>
      </c>
      <c r="C5837" t="s">
        <v>4599</v>
      </c>
      <c r="D5837" t="s">
        <v>2</v>
      </c>
      <c r="E5837" s="2">
        <v>43005</v>
      </c>
      <c r="F5837" s="2" t="str">
        <f>TEXT(Table1[[#This Row],[Date]],"DDDD")</f>
        <v>Wednesday</v>
      </c>
      <c r="G5837" s="2" t="str">
        <f>TEXT(Table1[[#This Row],[Date]],"mmMM")</f>
        <v>September</v>
      </c>
      <c r="H5837" s="2" t="str">
        <f>IF(Table1[[#This Row],[Day]]="Saturday","Weekend",IF(Table1[[#This Row],[Day]]="Sunday","Weekend","Weekday"))</f>
        <v>Weekday</v>
      </c>
      <c r="I5837" s="2" t="str">
        <f>TEXT(Table1[[#This Row],[Date]],"DD")</f>
        <v>27</v>
      </c>
      <c r="J5837" s="2" t="str">
        <f>IF(Table1[[#This Row],[Date2]]&gt;20,"End",IF(Table1[[#This Row],[Date2]]&gt;10,"Mid","Start"))</f>
        <v>End</v>
      </c>
      <c r="K5837" s="3">
        <v>0.90758101851851847</v>
      </c>
      <c r="L5837" t="s">
        <v>51</v>
      </c>
      <c r="M5837">
        <v>1</v>
      </c>
      <c r="N5837" s="1" t="s">
        <v>4</v>
      </c>
      <c r="O5837" s="1" t="s">
        <v>233</v>
      </c>
      <c r="P5837" t="s">
        <v>4600</v>
      </c>
      <c r="Q5837" t="s">
        <v>5069</v>
      </c>
      <c r="R5837">
        <v>212.5</v>
      </c>
      <c r="S5837" t="s">
        <v>8</v>
      </c>
      <c r="T5837" t="s">
        <v>4601</v>
      </c>
      <c r="U5837" t="s">
        <v>1395</v>
      </c>
      <c r="V5837" t="s">
        <v>11</v>
      </c>
    </row>
    <row r="5838" spans="1:22" x14ac:dyDescent="0.3">
      <c r="A5838">
        <v>3777</v>
      </c>
      <c r="B5838" t="s">
        <v>8542</v>
      </c>
      <c r="C5838" t="s">
        <v>8543</v>
      </c>
      <c r="D5838" t="s">
        <v>2</v>
      </c>
      <c r="E5838" s="2">
        <v>43035</v>
      </c>
      <c r="F5838" s="2" t="str">
        <f>TEXT(Table1[[#This Row],[Date]],"DDDD")</f>
        <v>Friday</v>
      </c>
      <c r="G5838" s="2" t="str">
        <f>TEXT(Table1[[#This Row],[Date]],"mmMM")</f>
        <v>October</v>
      </c>
      <c r="H5838" s="2" t="str">
        <f>IF(Table1[[#This Row],[Day]]="Saturday","Weekend",IF(Table1[[#This Row],[Day]]="Sunday","Weekend","Weekday"))</f>
        <v>Weekday</v>
      </c>
      <c r="I5838" s="2" t="str">
        <f>TEXT(Table1[[#This Row],[Date]],"DD")</f>
        <v>27</v>
      </c>
      <c r="J5838" s="2" t="str">
        <f>IF(Table1[[#This Row],[Date2]]&gt;20,"End",IF(Table1[[#This Row],[Date2]]&gt;10,"Mid","Start"))</f>
        <v>End</v>
      </c>
      <c r="K5838" s="3">
        <v>0.90346064814814819</v>
      </c>
      <c r="L5838" t="s">
        <v>2142</v>
      </c>
      <c r="M5838">
        <v>1</v>
      </c>
      <c r="N5838" s="1" t="s">
        <v>4</v>
      </c>
      <c r="O5838" s="1" t="s">
        <v>233</v>
      </c>
      <c r="P5838" t="s">
        <v>8544</v>
      </c>
      <c r="Q5838" t="s">
        <v>2893</v>
      </c>
      <c r="R5838">
        <v>179.1</v>
      </c>
      <c r="S5838" t="s">
        <v>8</v>
      </c>
      <c r="T5838" t="s">
        <v>8545</v>
      </c>
      <c r="U5838" t="s">
        <v>1395</v>
      </c>
      <c r="V5838" t="s">
        <v>11</v>
      </c>
    </row>
    <row r="5839" spans="1:22" x14ac:dyDescent="0.3">
      <c r="A5839">
        <v>3728</v>
      </c>
      <c r="B5839" t="s">
        <v>8443</v>
      </c>
      <c r="C5839" t="s">
        <v>8444</v>
      </c>
      <c r="D5839" t="s">
        <v>2</v>
      </c>
      <c r="E5839" s="2">
        <v>43035</v>
      </c>
      <c r="F5839" s="2" t="str">
        <f>TEXT(Table1[[#This Row],[Date]],"DDDD")</f>
        <v>Friday</v>
      </c>
      <c r="G5839" s="2" t="str">
        <f>TEXT(Table1[[#This Row],[Date]],"mmMM")</f>
        <v>October</v>
      </c>
      <c r="H5839" s="2" t="str">
        <f>IF(Table1[[#This Row],[Day]]="Saturday","Weekend",IF(Table1[[#This Row],[Day]]="Sunday","Weekend","Weekday"))</f>
        <v>Weekday</v>
      </c>
      <c r="I5839" s="2" t="str">
        <f>TEXT(Table1[[#This Row],[Date]],"DD")</f>
        <v>27</v>
      </c>
      <c r="J5839" s="2" t="str">
        <f>IF(Table1[[#This Row],[Date2]]&gt;20,"End",IF(Table1[[#This Row],[Date2]]&gt;10,"Mid","Start"))</f>
        <v>End</v>
      </c>
      <c r="K5839" s="3">
        <v>2.3368055555555555E-2</v>
      </c>
      <c r="L5839" t="s">
        <v>168</v>
      </c>
      <c r="M5839">
        <v>1</v>
      </c>
      <c r="N5839" s="1" t="s">
        <v>4</v>
      </c>
      <c r="O5839" s="1" t="s">
        <v>233</v>
      </c>
      <c r="P5839" t="s">
        <v>8445</v>
      </c>
      <c r="Q5839" t="s">
        <v>8446</v>
      </c>
      <c r="R5839">
        <v>130</v>
      </c>
      <c r="S5839" t="s">
        <v>8</v>
      </c>
      <c r="T5839" t="s">
        <v>8447</v>
      </c>
      <c r="U5839" t="s">
        <v>1395</v>
      </c>
      <c r="V5839" t="s">
        <v>11</v>
      </c>
    </row>
    <row r="5840" spans="1:22" x14ac:dyDescent="0.3">
      <c r="A5840">
        <v>2128</v>
      </c>
      <c r="B5840" t="s">
        <v>5020</v>
      </c>
      <c r="C5840" t="s">
        <v>5021</v>
      </c>
      <c r="D5840" t="s">
        <v>2</v>
      </c>
      <c r="E5840" s="2">
        <v>43005</v>
      </c>
      <c r="F5840" s="2" t="str">
        <f>TEXT(Table1[[#This Row],[Date]],"DDDD")</f>
        <v>Wednesday</v>
      </c>
      <c r="G5840" s="2" t="str">
        <f>TEXT(Table1[[#This Row],[Date]],"mmMM")</f>
        <v>September</v>
      </c>
      <c r="H5840" s="2" t="str">
        <f>IF(Table1[[#This Row],[Day]]="Saturday","Weekend",IF(Table1[[#This Row],[Day]]="Sunday","Weekend","Weekday"))</f>
        <v>Weekday</v>
      </c>
      <c r="I5840" s="2" t="str">
        <f>TEXT(Table1[[#This Row],[Date]],"DD")</f>
        <v>27</v>
      </c>
      <c r="J5840" s="2" t="str">
        <f>IF(Table1[[#This Row],[Date2]]&gt;20,"End",IF(Table1[[#This Row],[Date2]]&gt;10,"Mid","Start"))</f>
        <v>End</v>
      </c>
      <c r="K5840" s="3">
        <v>0.76055555555555554</v>
      </c>
      <c r="L5840" t="s">
        <v>51</v>
      </c>
      <c r="M5840">
        <v>1</v>
      </c>
      <c r="N5840" s="1" t="s">
        <v>4</v>
      </c>
      <c r="O5840" s="1" t="s">
        <v>725</v>
      </c>
      <c r="P5840" t="s">
        <v>5022</v>
      </c>
      <c r="Q5840" t="s">
        <v>5023</v>
      </c>
      <c r="R5840">
        <v>182.75</v>
      </c>
      <c r="S5840" t="s">
        <v>8</v>
      </c>
      <c r="T5840" t="s">
        <v>5024</v>
      </c>
      <c r="U5840" t="s">
        <v>1395</v>
      </c>
      <c r="V5840" t="s">
        <v>11</v>
      </c>
    </row>
    <row r="5841" spans="1:22" x14ac:dyDescent="0.3">
      <c r="A5841">
        <v>225</v>
      </c>
      <c r="B5841" t="s">
        <v>548</v>
      </c>
      <c r="C5841" t="s">
        <v>549</v>
      </c>
      <c r="D5841" t="s">
        <v>2</v>
      </c>
      <c r="E5841" s="2">
        <v>42974</v>
      </c>
      <c r="F5841" s="2" t="str">
        <f>TEXT(Table1[[#This Row],[Date]],"DDDD")</f>
        <v>Sunday</v>
      </c>
      <c r="G5841" s="2" t="str">
        <f>TEXT(Table1[[#This Row],[Date]],"mmMM")</f>
        <v>August</v>
      </c>
      <c r="H5841" s="2" t="str">
        <f>IF(Table1[[#This Row],[Day]]="Saturday","Weekend",IF(Table1[[#This Row],[Day]]="Sunday","Weekend","Weekday"))</f>
        <v>Weekend</v>
      </c>
      <c r="I5841" s="2" t="str">
        <f>TEXT(Table1[[#This Row],[Date]],"DD")</f>
        <v>27</v>
      </c>
      <c r="J5841" s="2" t="str">
        <f>IF(Table1[[#This Row],[Date2]]&gt;20,"End",IF(Table1[[#This Row],[Date2]]&gt;10,"Mid","Start"))</f>
        <v>End</v>
      </c>
      <c r="K5841" s="3">
        <v>0.627349537037037</v>
      </c>
      <c r="L5841" t="s">
        <v>28</v>
      </c>
      <c r="M5841">
        <v>1</v>
      </c>
      <c r="N5841" s="1" t="s">
        <v>4</v>
      </c>
      <c r="O5841" s="1" t="s">
        <v>725</v>
      </c>
      <c r="P5841" t="s">
        <v>550</v>
      </c>
      <c r="Q5841" t="s">
        <v>551</v>
      </c>
      <c r="R5841">
        <v>192</v>
      </c>
      <c r="S5841" t="s">
        <v>8</v>
      </c>
      <c r="T5841" t="s">
        <v>552</v>
      </c>
      <c r="U5841"/>
      <c r="V5841" t="s">
        <v>11</v>
      </c>
    </row>
    <row r="5842" spans="1:22" x14ac:dyDescent="0.3">
      <c r="A5842">
        <v>226</v>
      </c>
      <c r="B5842" t="s">
        <v>553</v>
      </c>
      <c r="C5842" t="s">
        <v>549</v>
      </c>
      <c r="D5842" t="s">
        <v>2</v>
      </c>
      <c r="E5842" s="2">
        <v>42974</v>
      </c>
      <c r="F5842" s="2" t="str">
        <f>TEXT(Table1[[#This Row],[Date]],"DDDD")</f>
        <v>Sunday</v>
      </c>
      <c r="G5842" s="2" t="str">
        <f>TEXT(Table1[[#This Row],[Date]],"mmMM")</f>
        <v>August</v>
      </c>
      <c r="H5842" s="2" t="str">
        <f>IF(Table1[[#This Row],[Day]]="Saturday","Weekend",IF(Table1[[#This Row],[Day]]="Sunday","Weekend","Weekday"))</f>
        <v>Weekend</v>
      </c>
      <c r="I5842" s="2" t="str">
        <f>TEXT(Table1[[#This Row],[Date]],"DD")</f>
        <v>27</v>
      </c>
      <c r="J5842" s="2" t="str">
        <f>IF(Table1[[#This Row],[Date2]]&gt;20,"End",IF(Table1[[#This Row],[Date2]]&gt;10,"Mid","Start"))</f>
        <v>End</v>
      </c>
      <c r="K5842" s="3">
        <v>0.62739583333333337</v>
      </c>
      <c r="L5842" t="s">
        <v>28</v>
      </c>
      <c r="M5842">
        <v>1</v>
      </c>
      <c r="N5842" s="1" t="s">
        <v>4</v>
      </c>
      <c r="O5842" s="1" t="s">
        <v>725</v>
      </c>
      <c r="P5842" t="s">
        <v>550</v>
      </c>
      <c r="Q5842" t="s">
        <v>551</v>
      </c>
      <c r="R5842">
        <v>192</v>
      </c>
      <c r="S5842" t="s">
        <v>8</v>
      </c>
      <c r="T5842" t="s">
        <v>552</v>
      </c>
      <c r="U5842"/>
      <c r="V5842" t="s">
        <v>11</v>
      </c>
    </row>
    <row r="5843" spans="1:22" x14ac:dyDescent="0.3">
      <c r="A5843">
        <v>2115</v>
      </c>
      <c r="B5843" t="s">
        <v>4989</v>
      </c>
      <c r="C5843" t="s">
        <v>4990</v>
      </c>
      <c r="D5843" t="s">
        <v>14</v>
      </c>
      <c r="E5843" s="2">
        <v>43005</v>
      </c>
      <c r="F5843" s="2" t="str">
        <f>TEXT(Table1[[#This Row],[Date]],"DDDD")</f>
        <v>Wednesday</v>
      </c>
      <c r="G5843" s="2" t="str">
        <f>TEXT(Table1[[#This Row],[Date]],"mmMM")</f>
        <v>September</v>
      </c>
      <c r="H5843" s="2" t="str">
        <f>IF(Table1[[#This Row],[Day]]="Saturday","Weekend",IF(Table1[[#This Row],[Day]]="Sunday","Weekend","Weekday"))</f>
        <v>Weekday</v>
      </c>
      <c r="I5843" s="2" t="str">
        <f>TEXT(Table1[[#This Row],[Date]],"DD")</f>
        <v>27</v>
      </c>
      <c r="J5843" s="2" t="str">
        <f>IF(Table1[[#This Row],[Date2]]&gt;20,"End",IF(Table1[[#This Row],[Date2]]&gt;10,"Mid","Start"))</f>
        <v>End</v>
      </c>
      <c r="K5843" s="3">
        <v>0.54085648148148147</v>
      </c>
      <c r="L5843" t="s">
        <v>28</v>
      </c>
      <c r="M5843">
        <v>0</v>
      </c>
      <c r="N5843" s="1" t="s">
        <v>4</v>
      </c>
      <c r="O5843" s="1" t="s">
        <v>725</v>
      </c>
      <c r="P5843" t="s">
        <v>780</v>
      </c>
      <c r="Q5843" t="s">
        <v>4991</v>
      </c>
      <c r="R5843">
        <v>198</v>
      </c>
      <c r="S5843" t="s">
        <v>8</v>
      </c>
      <c r="T5843" t="s">
        <v>4992</v>
      </c>
      <c r="U5843" t="s">
        <v>1395</v>
      </c>
      <c r="V5843" t="s">
        <v>11</v>
      </c>
    </row>
    <row r="5844" spans="1:22" x14ac:dyDescent="0.3">
      <c r="A5844">
        <v>2116</v>
      </c>
      <c r="B5844" t="s">
        <v>4993</v>
      </c>
      <c r="C5844" t="s">
        <v>4990</v>
      </c>
      <c r="D5844" t="s">
        <v>14</v>
      </c>
      <c r="E5844" s="2">
        <v>43005</v>
      </c>
      <c r="F5844" s="2" t="str">
        <f>TEXT(Table1[[#This Row],[Date]],"DDDD")</f>
        <v>Wednesday</v>
      </c>
      <c r="G5844" s="2" t="str">
        <f>TEXT(Table1[[#This Row],[Date]],"mmMM")</f>
        <v>September</v>
      </c>
      <c r="H5844" s="2" t="str">
        <f>IF(Table1[[#This Row],[Day]]="Saturday","Weekend",IF(Table1[[#This Row],[Day]]="Sunday","Weekend","Weekday"))</f>
        <v>Weekday</v>
      </c>
      <c r="I5844" s="2" t="str">
        <f>TEXT(Table1[[#This Row],[Date]],"DD")</f>
        <v>27</v>
      </c>
      <c r="J5844" s="2" t="str">
        <f>IF(Table1[[#This Row],[Date2]]&gt;20,"End",IF(Table1[[#This Row],[Date2]]&gt;10,"Mid","Start"))</f>
        <v>End</v>
      </c>
      <c r="K5844" s="3">
        <v>0.5433796296296296</v>
      </c>
      <c r="L5844" t="s">
        <v>28</v>
      </c>
      <c r="M5844">
        <v>1</v>
      </c>
      <c r="N5844" s="1" t="s">
        <v>4</v>
      </c>
      <c r="O5844" s="1" t="s">
        <v>725</v>
      </c>
      <c r="P5844" t="s">
        <v>780</v>
      </c>
      <c r="Q5844" t="s">
        <v>4994</v>
      </c>
      <c r="R5844">
        <v>198</v>
      </c>
      <c r="S5844" t="s">
        <v>8</v>
      </c>
      <c r="T5844" t="s">
        <v>4992</v>
      </c>
      <c r="U5844" t="s">
        <v>1395</v>
      </c>
      <c r="V5844" t="s">
        <v>11</v>
      </c>
    </row>
    <row r="5845" spans="1:22" x14ac:dyDescent="0.3">
      <c r="A5845">
        <v>2130</v>
      </c>
      <c r="B5845" t="s">
        <v>5027</v>
      </c>
      <c r="C5845" t="s">
        <v>5028</v>
      </c>
      <c r="D5845" t="s">
        <v>2</v>
      </c>
      <c r="E5845" s="2">
        <v>43005</v>
      </c>
      <c r="F5845" s="2" t="str">
        <f>TEXT(Table1[[#This Row],[Date]],"DDDD")</f>
        <v>Wednesday</v>
      </c>
      <c r="G5845" s="2" t="str">
        <f>TEXT(Table1[[#This Row],[Date]],"mmMM")</f>
        <v>September</v>
      </c>
      <c r="H5845" s="2" t="str">
        <f>IF(Table1[[#This Row],[Day]]="Saturday","Weekend",IF(Table1[[#This Row],[Day]]="Sunday","Weekend","Weekday"))</f>
        <v>Weekday</v>
      </c>
      <c r="I5845" s="2" t="str">
        <f>TEXT(Table1[[#This Row],[Date]],"DD")</f>
        <v>27</v>
      </c>
      <c r="J5845" s="2" t="str">
        <f>IF(Table1[[#This Row],[Date2]]&gt;20,"End",IF(Table1[[#This Row],[Date2]]&gt;10,"Mid","Start"))</f>
        <v>End</v>
      </c>
      <c r="K5845" s="3">
        <v>0.80523148148148138</v>
      </c>
      <c r="L5845" t="s">
        <v>51</v>
      </c>
      <c r="M5845">
        <v>1</v>
      </c>
      <c r="N5845" s="1" t="s">
        <v>4</v>
      </c>
      <c r="O5845" s="1" t="s">
        <v>725</v>
      </c>
      <c r="P5845" t="s">
        <v>5029</v>
      </c>
      <c r="Q5845" t="s">
        <v>5030</v>
      </c>
      <c r="R5845">
        <v>323</v>
      </c>
      <c r="S5845" t="s">
        <v>8</v>
      </c>
      <c r="T5845" t="s">
        <v>5031</v>
      </c>
      <c r="U5845" t="s">
        <v>1395</v>
      </c>
      <c r="V5845" t="s">
        <v>11</v>
      </c>
    </row>
    <row r="5846" spans="1:22" x14ac:dyDescent="0.3">
      <c r="A5846">
        <v>2137</v>
      </c>
      <c r="B5846" t="s">
        <v>5049</v>
      </c>
      <c r="C5846" t="s">
        <v>4893</v>
      </c>
      <c r="D5846" t="s">
        <v>2</v>
      </c>
      <c r="E5846" s="2">
        <v>43005</v>
      </c>
      <c r="F5846" s="2" t="str">
        <f>TEXT(Table1[[#This Row],[Date]],"DDDD")</f>
        <v>Wednesday</v>
      </c>
      <c r="G5846" s="2" t="str">
        <f>TEXT(Table1[[#This Row],[Date]],"mmMM")</f>
        <v>September</v>
      </c>
      <c r="H5846" s="2" t="str">
        <f>IF(Table1[[#This Row],[Day]]="Saturday","Weekend",IF(Table1[[#This Row],[Day]]="Sunday","Weekend","Weekday"))</f>
        <v>Weekday</v>
      </c>
      <c r="I5846" s="2" t="str">
        <f>TEXT(Table1[[#This Row],[Date]],"DD")</f>
        <v>27</v>
      </c>
      <c r="J5846" s="2" t="str">
        <f>IF(Table1[[#This Row],[Date2]]&gt;20,"End",IF(Table1[[#This Row],[Date2]]&gt;10,"Mid","Start"))</f>
        <v>End</v>
      </c>
      <c r="K5846" s="3">
        <v>0.84789351851851846</v>
      </c>
      <c r="L5846" t="s">
        <v>3</v>
      </c>
      <c r="M5846">
        <v>1</v>
      </c>
      <c r="N5846" s="1" t="s">
        <v>4</v>
      </c>
      <c r="O5846" s="1" t="s">
        <v>725</v>
      </c>
      <c r="P5846" t="s">
        <v>4894</v>
      </c>
      <c r="Q5846" t="s">
        <v>5050</v>
      </c>
      <c r="R5846">
        <v>189</v>
      </c>
      <c r="S5846" t="s">
        <v>8</v>
      </c>
      <c r="T5846" t="s">
        <v>4896</v>
      </c>
      <c r="U5846" t="s">
        <v>1395</v>
      </c>
      <c r="V5846" t="s">
        <v>11</v>
      </c>
    </row>
    <row r="5847" spans="1:22" x14ac:dyDescent="0.3">
      <c r="A5847">
        <v>2143</v>
      </c>
      <c r="B5847" t="s">
        <v>5058</v>
      </c>
      <c r="C5847" t="s">
        <v>4759</v>
      </c>
      <c r="D5847" t="s">
        <v>14</v>
      </c>
      <c r="E5847" s="2">
        <v>43005</v>
      </c>
      <c r="F5847" s="2" t="str">
        <f>TEXT(Table1[[#This Row],[Date]],"DDDD")</f>
        <v>Wednesday</v>
      </c>
      <c r="G5847" s="2" t="str">
        <f>TEXT(Table1[[#This Row],[Date]],"mmMM")</f>
        <v>September</v>
      </c>
      <c r="H5847" s="2" t="str">
        <f>IF(Table1[[#This Row],[Day]]="Saturday","Weekend",IF(Table1[[#This Row],[Day]]="Sunday","Weekend","Weekday"))</f>
        <v>Weekday</v>
      </c>
      <c r="I5847" s="2" t="str">
        <f>TEXT(Table1[[#This Row],[Date]],"DD")</f>
        <v>27</v>
      </c>
      <c r="J5847" s="2" t="str">
        <f>IF(Table1[[#This Row],[Date2]]&gt;20,"End",IF(Table1[[#This Row],[Date2]]&gt;10,"Mid","Start"))</f>
        <v>End</v>
      </c>
      <c r="K5847" s="3">
        <v>0.867650462962963</v>
      </c>
      <c r="L5847" t="s">
        <v>51</v>
      </c>
      <c r="M5847">
        <v>1</v>
      </c>
      <c r="N5847" s="1" t="s">
        <v>4</v>
      </c>
      <c r="O5847" s="1" t="s">
        <v>725</v>
      </c>
      <c r="P5847" t="s">
        <v>4760</v>
      </c>
      <c r="Q5847" t="s">
        <v>5023</v>
      </c>
      <c r="R5847">
        <v>182.75</v>
      </c>
      <c r="S5847" t="s">
        <v>8</v>
      </c>
      <c r="T5847" t="s">
        <v>4762</v>
      </c>
      <c r="U5847" t="s">
        <v>1395</v>
      </c>
      <c r="V5847" t="s">
        <v>11</v>
      </c>
    </row>
    <row r="5848" spans="1:22" x14ac:dyDescent="0.3">
      <c r="A5848">
        <v>2146</v>
      </c>
      <c r="B5848" t="s">
        <v>5063</v>
      </c>
      <c r="C5848" t="s">
        <v>5064</v>
      </c>
      <c r="D5848" t="s">
        <v>14</v>
      </c>
      <c r="E5848" s="2">
        <v>43005</v>
      </c>
      <c r="F5848" s="2" t="str">
        <f>TEXT(Table1[[#This Row],[Date]],"DDDD")</f>
        <v>Wednesday</v>
      </c>
      <c r="G5848" s="2" t="str">
        <f>TEXT(Table1[[#This Row],[Date]],"mmMM")</f>
        <v>September</v>
      </c>
      <c r="H5848" s="2" t="str">
        <f>IF(Table1[[#This Row],[Day]]="Saturday","Weekend",IF(Table1[[#This Row],[Day]]="Sunday","Weekend","Weekday"))</f>
        <v>Weekday</v>
      </c>
      <c r="I5848" s="2" t="str">
        <f>TEXT(Table1[[#This Row],[Date]],"DD")</f>
        <v>27</v>
      </c>
      <c r="J5848" s="2" t="str">
        <f>IF(Table1[[#This Row],[Date2]]&gt;20,"End",IF(Table1[[#This Row],[Date2]]&gt;10,"Mid","Start"))</f>
        <v>End</v>
      </c>
      <c r="K5848" s="3">
        <v>0.8995023148148148</v>
      </c>
      <c r="L5848" t="s">
        <v>168</v>
      </c>
      <c r="M5848">
        <v>0</v>
      </c>
      <c r="N5848" s="1" t="s">
        <v>4</v>
      </c>
      <c r="O5848" s="1" t="s">
        <v>725</v>
      </c>
      <c r="P5848" t="s">
        <v>5065</v>
      </c>
      <c r="Q5848" t="s">
        <v>1969</v>
      </c>
      <c r="R5848">
        <v>120</v>
      </c>
      <c r="S5848" t="s">
        <v>8</v>
      </c>
      <c r="T5848" t="s">
        <v>5066</v>
      </c>
      <c r="U5848" t="s">
        <v>1395</v>
      </c>
      <c r="V5848" t="s">
        <v>11</v>
      </c>
    </row>
    <row r="5849" spans="1:22" x14ac:dyDescent="0.3">
      <c r="A5849">
        <v>2147</v>
      </c>
      <c r="B5849" t="s">
        <v>5067</v>
      </c>
      <c r="C5849" t="s">
        <v>5064</v>
      </c>
      <c r="D5849" t="s">
        <v>2</v>
      </c>
      <c r="E5849" s="2">
        <v>43005</v>
      </c>
      <c r="F5849" s="2" t="str">
        <f>TEXT(Table1[[#This Row],[Date]],"DDDD")</f>
        <v>Wednesday</v>
      </c>
      <c r="G5849" s="2" t="str">
        <f>TEXT(Table1[[#This Row],[Date]],"mmMM")</f>
        <v>September</v>
      </c>
      <c r="H5849" s="2" t="str">
        <f>IF(Table1[[#This Row],[Day]]="Saturday","Weekend",IF(Table1[[#This Row],[Day]]="Sunday","Weekend","Weekday"))</f>
        <v>Weekday</v>
      </c>
      <c r="I5849" s="2" t="str">
        <f>TEXT(Table1[[#This Row],[Date]],"DD")</f>
        <v>27</v>
      </c>
      <c r="J5849" s="2" t="str">
        <f>IF(Table1[[#This Row],[Date2]]&gt;20,"End",IF(Table1[[#This Row],[Date2]]&gt;10,"Mid","Start"))</f>
        <v>End</v>
      </c>
      <c r="K5849" s="3">
        <v>0.89989583333333334</v>
      </c>
      <c r="L5849" t="s">
        <v>168</v>
      </c>
      <c r="M5849">
        <v>1</v>
      </c>
      <c r="N5849" s="1" t="s">
        <v>4</v>
      </c>
      <c r="O5849" s="1" t="s">
        <v>725</v>
      </c>
      <c r="P5849" t="s">
        <v>5065</v>
      </c>
      <c r="Q5849" t="s">
        <v>1969</v>
      </c>
      <c r="R5849">
        <v>120</v>
      </c>
      <c r="S5849" t="s">
        <v>8</v>
      </c>
      <c r="T5849" t="s">
        <v>5066</v>
      </c>
      <c r="U5849" t="s">
        <v>1395</v>
      </c>
      <c r="V5849" t="s">
        <v>11</v>
      </c>
    </row>
    <row r="5850" spans="1:22" x14ac:dyDescent="0.3">
      <c r="A5850">
        <v>2150</v>
      </c>
      <c r="B5850" t="s">
        <v>5071</v>
      </c>
      <c r="C5850" t="s">
        <v>4617</v>
      </c>
      <c r="D5850" t="s">
        <v>2</v>
      </c>
      <c r="E5850" s="2">
        <v>43005</v>
      </c>
      <c r="F5850" s="2" t="str">
        <f>TEXT(Table1[[#This Row],[Date]],"DDDD")</f>
        <v>Wednesday</v>
      </c>
      <c r="G5850" s="2" t="str">
        <f>TEXT(Table1[[#This Row],[Date]],"mmMM")</f>
        <v>September</v>
      </c>
      <c r="H5850" s="2" t="str">
        <f>IF(Table1[[#This Row],[Day]]="Saturday","Weekend",IF(Table1[[#This Row],[Day]]="Sunday","Weekend","Weekday"))</f>
        <v>Weekday</v>
      </c>
      <c r="I5850" s="2" t="str">
        <f>TEXT(Table1[[#This Row],[Date]],"DD")</f>
        <v>27</v>
      </c>
      <c r="J5850" s="2" t="str">
        <f>IF(Table1[[#This Row],[Date2]]&gt;20,"End",IF(Table1[[#This Row],[Date2]]&gt;10,"Mid","Start"))</f>
        <v>End</v>
      </c>
      <c r="K5850" s="3">
        <v>0.91451388888888885</v>
      </c>
      <c r="L5850" t="s">
        <v>51</v>
      </c>
      <c r="M5850">
        <v>1</v>
      </c>
      <c r="N5850" s="1" t="s">
        <v>4</v>
      </c>
      <c r="O5850" s="1" t="s">
        <v>725</v>
      </c>
      <c r="P5850" t="s">
        <v>4618</v>
      </c>
      <c r="Q5850" t="s">
        <v>5072</v>
      </c>
      <c r="R5850">
        <v>153</v>
      </c>
      <c r="S5850" t="s">
        <v>8</v>
      </c>
      <c r="T5850" t="s">
        <v>4620</v>
      </c>
      <c r="U5850" t="s">
        <v>1395</v>
      </c>
      <c r="V5850" t="s">
        <v>11</v>
      </c>
    </row>
    <row r="5851" spans="1:22" x14ac:dyDescent="0.3">
      <c r="A5851">
        <v>2155</v>
      </c>
      <c r="B5851" t="s">
        <v>5081</v>
      </c>
      <c r="C5851" t="s">
        <v>5082</v>
      </c>
      <c r="D5851" t="s">
        <v>2</v>
      </c>
      <c r="E5851" s="2">
        <v>43005</v>
      </c>
      <c r="F5851" s="2" t="str">
        <f>TEXT(Table1[[#This Row],[Date]],"DDDD")</f>
        <v>Wednesday</v>
      </c>
      <c r="G5851" s="2" t="str">
        <f>TEXT(Table1[[#This Row],[Date]],"mmMM")</f>
        <v>September</v>
      </c>
      <c r="H5851" s="2" t="str">
        <f>IF(Table1[[#This Row],[Day]]="Saturday","Weekend",IF(Table1[[#This Row],[Day]]="Sunday","Weekend","Weekday"))</f>
        <v>Weekday</v>
      </c>
      <c r="I5851" s="2" t="str">
        <f>TEXT(Table1[[#This Row],[Date]],"DD")</f>
        <v>27</v>
      </c>
      <c r="J5851" s="2" t="str">
        <f>IF(Table1[[#This Row],[Date2]]&gt;20,"End",IF(Table1[[#This Row],[Date2]]&gt;10,"Mid","Start"))</f>
        <v>End</v>
      </c>
      <c r="K5851" s="3">
        <v>0.92343749999999991</v>
      </c>
      <c r="L5851" t="s">
        <v>51</v>
      </c>
      <c r="M5851">
        <v>1</v>
      </c>
      <c r="N5851" s="1" t="s">
        <v>4</v>
      </c>
      <c r="O5851" s="1" t="s">
        <v>725</v>
      </c>
      <c r="P5851" t="s">
        <v>5083</v>
      </c>
      <c r="Q5851" t="s">
        <v>5084</v>
      </c>
      <c r="R5851">
        <v>178.5</v>
      </c>
      <c r="S5851" t="s">
        <v>8</v>
      </c>
      <c r="T5851" t="s">
        <v>5085</v>
      </c>
      <c r="U5851" t="s">
        <v>1395</v>
      </c>
      <c r="V5851" t="s">
        <v>11</v>
      </c>
    </row>
    <row r="5852" spans="1:22" x14ac:dyDescent="0.3">
      <c r="A5852">
        <v>3737</v>
      </c>
      <c r="B5852" t="s">
        <v>8460</v>
      </c>
      <c r="C5852" t="s">
        <v>8461</v>
      </c>
      <c r="D5852" t="s">
        <v>2</v>
      </c>
      <c r="E5852" s="2">
        <v>43035</v>
      </c>
      <c r="F5852" s="2" t="str">
        <f>TEXT(Table1[[#This Row],[Date]],"DDDD")</f>
        <v>Friday</v>
      </c>
      <c r="G5852" s="2" t="str">
        <f>TEXT(Table1[[#This Row],[Date]],"mmMM")</f>
        <v>October</v>
      </c>
      <c r="H5852" s="2" t="str">
        <f>IF(Table1[[#This Row],[Day]]="Saturday","Weekend",IF(Table1[[#This Row],[Day]]="Sunday","Weekend","Weekday"))</f>
        <v>Weekday</v>
      </c>
      <c r="I5852" s="2" t="str">
        <f>TEXT(Table1[[#This Row],[Date]],"DD")</f>
        <v>27</v>
      </c>
      <c r="J5852" s="2" t="str">
        <f>IF(Table1[[#This Row],[Date2]]&gt;20,"End",IF(Table1[[#This Row],[Date2]]&gt;10,"Mid","Start"))</f>
        <v>End</v>
      </c>
      <c r="K5852" s="3">
        <v>0.56653935185185189</v>
      </c>
      <c r="L5852" t="s">
        <v>28</v>
      </c>
      <c r="M5852">
        <v>1</v>
      </c>
      <c r="N5852" s="1" t="s">
        <v>4</v>
      </c>
      <c r="O5852" s="1" t="s">
        <v>725</v>
      </c>
      <c r="P5852" t="s">
        <v>8462</v>
      </c>
      <c r="Q5852" t="s">
        <v>2583</v>
      </c>
      <c r="R5852">
        <v>108</v>
      </c>
      <c r="S5852" t="s">
        <v>8</v>
      </c>
      <c r="T5852" t="s">
        <v>8463</v>
      </c>
      <c r="U5852" t="s">
        <v>1395</v>
      </c>
      <c r="V5852" t="s">
        <v>11</v>
      </c>
    </row>
    <row r="5853" spans="1:22" x14ac:dyDescent="0.3">
      <c r="A5853">
        <v>3738</v>
      </c>
      <c r="B5853" t="s">
        <v>8464</v>
      </c>
      <c r="C5853" t="s">
        <v>8465</v>
      </c>
      <c r="D5853" t="s">
        <v>2</v>
      </c>
      <c r="E5853" s="2">
        <v>43035</v>
      </c>
      <c r="F5853" s="2" t="str">
        <f>TEXT(Table1[[#This Row],[Date]],"DDDD")</f>
        <v>Friday</v>
      </c>
      <c r="G5853" s="2" t="str">
        <f>TEXT(Table1[[#This Row],[Date]],"mmMM")</f>
        <v>October</v>
      </c>
      <c r="H5853" s="2" t="str">
        <f>IF(Table1[[#This Row],[Day]]="Saturday","Weekend",IF(Table1[[#This Row],[Day]]="Sunday","Weekend","Weekday"))</f>
        <v>Weekday</v>
      </c>
      <c r="I5853" s="2" t="str">
        <f>TEXT(Table1[[#This Row],[Date]],"DD")</f>
        <v>27</v>
      </c>
      <c r="J5853" s="2" t="str">
        <f>IF(Table1[[#This Row],[Date2]]&gt;20,"End",IF(Table1[[#This Row],[Date2]]&gt;10,"Mid","Start"))</f>
        <v>End</v>
      </c>
      <c r="K5853" s="3">
        <v>0.57898148148148143</v>
      </c>
      <c r="L5853" t="s">
        <v>2142</v>
      </c>
      <c r="M5853">
        <v>1</v>
      </c>
      <c r="N5853" s="1" t="s">
        <v>4</v>
      </c>
      <c r="O5853" s="1" t="s">
        <v>725</v>
      </c>
      <c r="P5853" t="s">
        <v>8466</v>
      </c>
      <c r="Q5853" t="s">
        <v>8467</v>
      </c>
      <c r="R5853">
        <v>566.1</v>
      </c>
      <c r="S5853" t="s">
        <v>8</v>
      </c>
      <c r="T5853" t="s">
        <v>8468</v>
      </c>
      <c r="U5853" t="s">
        <v>1395</v>
      </c>
      <c r="V5853" t="s">
        <v>11</v>
      </c>
    </row>
    <row r="5854" spans="1:22" x14ac:dyDescent="0.3">
      <c r="A5854">
        <v>3786</v>
      </c>
      <c r="B5854" t="s">
        <v>8565</v>
      </c>
      <c r="C5854" t="s">
        <v>1826</v>
      </c>
      <c r="D5854" t="s">
        <v>2</v>
      </c>
      <c r="E5854" s="2">
        <v>43035</v>
      </c>
      <c r="F5854" s="2" t="str">
        <f>TEXT(Table1[[#This Row],[Date]],"DDDD")</f>
        <v>Friday</v>
      </c>
      <c r="G5854" s="2" t="str">
        <f>TEXT(Table1[[#This Row],[Date]],"mmMM")</f>
        <v>October</v>
      </c>
      <c r="H5854" s="2" t="str">
        <f>IF(Table1[[#This Row],[Day]]="Saturday","Weekend",IF(Table1[[#This Row],[Day]]="Sunday","Weekend","Weekday"))</f>
        <v>Weekday</v>
      </c>
      <c r="I5854" s="2" t="str">
        <f>TEXT(Table1[[#This Row],[Date]],"DD")</f>
        <v>27</v>
      </c>
      <c r="J5854" s="2" t="str">
        <f>IF(Table1[[#This Row],[Date2]]&gt;20,"End",IF(Table1[[#This Row],[Date2]]&gt;10,"Mid","Start"))</f>
        <v>End</v>
      </c>
      <c r="K5854" s="3">
        <v>0.96146990740740745</v>
      </c>
      <c r="L5854" t="s">
        <v>168</v>
      </c>
      <c r="M5854">
        <v>1</v>
      </c>
      <c r="N5854" s="1" t="s">
        <v>4</v>
      </c>
      <c r="O5854" s="1" t="s">
        <v>725</v>
      </c>
      <c r="P5854" t="s">
        <v>1827</v>
      </c>
      <c r="Q5854" t="s">
        <v>8566</v>
      </c>
      <c r="R5854">
        <v>360</v>
      </c>
      <c r="S5854" t="s">
        <v>8</v>
      </c>
      <c r="T5854" t="s">
        <v>1829</v>
      </c>
      <c r="U5854" t="s">
        <v>1395</v>
      </c>
      <c r="V5854" t="s">
        <v>11</v>
      </c>
    </row>
    <row r="5855" spans="1:22" x14ac:dyDescent="0.3">
      <c r="A5855">
        <v>6036</v>
      </c>
      <c r="B5855" t="s">
        <v>13074</v>
      </c>
      <c r="C5855" t="s">
        <v>2019</v>
      </c>
      <c r="D5855" t="s">
        <v>2</v>
      </c>
      <c r="E5855" s="2">
        <v>43066</v>
      </c>
      <c r="F5855" s="2" t="str">
        <f>TEXT(Table1[[#This Row],[Date]],"DDDD")</f>
        <v>Monday</v>
      </c>
      <c r="G5855" s="2" t="str">
        <f>TEXT(Table1[[#This Row],[Date]],"mmMM")</f>
        <v>November</v>
      </c>
      <c r="H5855" s="2" t="str">
        <f>IF(Table1[[#This Row],[Day]]="Saturday","Weekend",IF(Table1[[#This Row],[Day]]="Sunday","Weekend","Weekday"))</f>
        <v>Weekday</v>
      </c>
      <c r="I5855" s="2" t="str">
        <f>TEXT(Table1[[#This Row],[Date]],"DD")</f>
        <v>27</v>
      </c>
      <c r="J5855" s="2" t="str">
        <f>IF(Table1[[#This Row],[Date2]]&gt;20,"End",IF(Table1[[#This Row],[Date2]]&gt;10,"Mid","Start"))</f>
        <v>End</v>
      </c>
      <c r="K5855" s="3">
        <v>0.49918981481481484</v>
      </c>
      <c r="L5855" t="s">
        <v>28</v>
      </c>
      <c r="M5855">
        <v>1</v>
      </c>
      <c r="N5855" s="1" t="s">
        <v>4</v>
      </c>
      <c r="O5855" s="1" t="s">
        <v>725</v>
      </c>
      <c r="P5855" t="s">
        <v>2020</v>
      </c>
      <c r="Q5855" t="s">
        <v>2583</v>
      </c>
      <c r="R5855">
        <v>108</v>
      </c>
      <c r="S5855" t="s">
        <v>8</v>
      </c>
      <c r="T5855" t="s">
        <v>2022</v>
      </c>
      <c r="U5855" t="s">
        <v>1395</v>
      </c>
      <c r="V5855" t="s">
        <v>11</v>
      </c>
    </row>
    <row r="5856" spans="1:22" x14ac:dyDescent="0.3">
      <c r="A5856">
        <v>6038</v>
      </c>
      <c r="B5856" t="s">
        <v>13076</v>
      </c>
      <c r="C5856" t="s">
        <v>11245</v>
      </c>
      <c r="D5856" t="s">
        <v>2</v>
      </c>
      <c r="E5856" s="2">
        <v>43066</v>
      </c>
      <c r="F5856" s="2" t="str">
        <f>TEXT(Table1[[#This Row],[Date]],"DDDD")</f>
        <v>Monday</v>
      </c>
      <c r="G5856" s="2" t="str">
        <f>TEXT(Table1[[#This Row],[Date]],"mmMM")</f>
        <v>November</v>
      </c>
      <c r="H5856" s="2" t="str">
        <f>IF(Table1[[#This Row],[Day]]="Saturday","Weekend",IF(Table1[[#This Row],[Day]]="Sunday","Weekend","Weekday"))</f>
        <v>Weekday</v>
      </c>
      <c r="I5856" s="2" t="str">
        <f>TEXT(Table1[[#This Row],[Date]],"DD")</f>
        <v>27</v>
      </c>
      <c r="J5856" s="2" t="str">
        <f>IF(Table1[[#This Row],[Date2]]&gt;20,"End",IF(Table1[[#This Row],[Date2]]&gt;10,"Mid","Start"))</f>
        <v>End</v>
      </c>
      <c r="K5856" s="3">
        <v>0.59087962962962959</v>
      </c>
      <c r="L5856" t="s">
        <v>51</v>
      </c>
      <c r="M5856">
        <v>1</v>
      </c>
      <c r="N5856" s="1" t="s">
        <v>4</v>
      </c>
      <c r="O5856" s="1" t="s">
        <v>725</v>
      </c>
      <c r="P5856" t="s">
        <v>11246</v>
      </c>
      <c r="Q5856" t="s">
        <v>13077</v>
      </c>
      <c r="R5856">
        <v>255</v>
      </c>
      <c r="S5856" t="s">
        <v>8</v>
      </c>
      <c r="T5856" t="s">
        <v>11248</v>
      </c>
      <c r="U5856" t="s">
        <v>1395</v>
      </c>
      <c r="V5856" t="s">
        <v>11</v>
      </c>
    </row>
    <row r="5857" spans="1:22" x14ac:dyDescent="0.3">
      <c r="A5857">
        <v>6047</v>
      </c>
      <c r="B5857" t="s">
        <v>13095</v>
      </c>
      <c r="C5857" t="s">
        <v>2802</v>
      </c>
      <c r="D5857" t="s">
        <v>2</v>
      </c>
      <c r="E5857" s="2">
        <v>43066</v>
      </c>
      <c r="F5857" s="2" t="str">
        <f>TEXT(Table1[[#This Row],[Date]],"DDDD")</f>
        <v>Monday</v>
      </c>
      <c r="G5857" s="2" t="str">
        <f>TEXT(Table1[[#This Row],[Date]],"mmMM")</f>
        <v>November</v>
      </c>
      <c r="H5857" s="2" t="str">
        <f>IF(Table1[[#This Row],[Day]]="Saturday","Weekend",IF(Table1[[#This Row],[Day]]="Sunday","Weekend","Weekday"))</f>
        <v>Weekday</v>
      </c>
      <c r="I5857" s="2" t="str">
        <f>TEXT(Table1[[#This Row],[Date]],"DD")</f>
        <v>27</v>
      </c>
      <c r="J5857" s="2" t="str">
        <f>IF(Table1[[#This Row],[Date2]]&gt;20,"End",IF(Table1[[#This Row],[Date2]]&gt;10,"Mid","Start"))</f>
        <v>End</v>
      </c>
      <c r="K5857" s="3">
        <v>0.84247685185185184</v>
      </c>
      <c r="L5857" t="s">
        <v>168</v>
      </c>
      <c r="M5857">
        <v>1</v>
      </c>
      <c r="N5857" s="1" t="s">
        <v>4</v>
      </c>
      <c r="O5857" s="1" t="s">
        <v>725</v>
      </c>
      <c r="P5857" t="s">
        <v>2803</v>
      </c>
      <c r="Q5857" t="s">
        <v>13096</v>
      </c>
      <c r="R5857">
        <v>160</v>
      </c>
      <c r="S5857" t="s">
        <v>8</v>
      </c>
      <c r="T5857" t="s">
        <v>2805</v>
      </c>
      <c r="U5857" t="s">
        <v>1395</v>
      </c>
      <c r="V5857" t="s">
        <v>11</v>
      </c>
    </row>
    <row r="5858" spans="1:22" x14ac:dyDescent="0.3">
      <c r="A5858">
        <v>6050</v>
      </c>
      <c r="B5858" t="s">
        <v>13100</v>
      </c>
      <c r="C5858" t="s">
        <v>11914</v>
      </c>
      <c r="D5858" t="s">
        <v>2</v>
      </c>
      <c r="E5858" s="2">
        <v>43066</v>
      </c>
      <c r="F5858" s="2" t="str">
        <f>TEXT(Table1[[#This Row],[Date]],"DDDD")</f>
        <v>Monday</v>
      </c>
      <c r="G5858" s="2" t="str">
        <f>TEXT(Table1[[#This Row],[Date]],"mmMM")</f>
        <v>November</v>
      </c>
      <c r="H5858" s="2" t="str">
        <f>IF(Table1[[#This Row],[Day]]="Saturday","Weekend",IF(Table1[[#This Row],[Day]]="Sunday","Weekend","Weekday"))</f>
        <v>Weekday</v>
      </c>
      <c r="I5858" s="2" t="str">
        <f>TEXT(Table1[[#This Row],[Date]],"DD")</f>
        <v>27</v>
      </c>
      <c r="J5858" s="2" t="str">
        <f>IF(Table1[[#This Row],[Date2]]&gt;20,"End",IF(Table1[[#This Row],[Date2]]&gt;10,"Mid","Start"))</f>
        <v>End</v>
      </c>
      <c r="K5858" s="3">
        <v>0.86118055555555562</v>
      </c>
      <c r="L5858" t="s">
        <v>51</v>
      </c>
      <c r="M5858">
        <v>1</v>
      </c>
      <c r="N5858" s="1" t="s">
        <v>4</v>
      </c>
      <c r="O5858" s="1" t="s">
        <v>725</v>
      </c>
      <c r="P5858" t="s">
        <v>5494</v>
      </c>
      <c r="Q5858" t="s">
        <v>13101</v>
      </c>
      <c r="R5858">
        <v>180</v>
      </c>
      <c r="S5858" t="s">
        <v>8</v>
      </c>
      <c r="T5858" t="s">
        <v>11916</v>
      </c>
      <c r="U5858" t="s">
        <v>1395</v>
      </c>
      <c r="V5858" t="s">
        <v>11</v>
      </c>
    </row>
    <row r="5859" spans="1:22" x14ac:dyDescent="0.3">
      <c r="A5859">
        <v>6067</v>
      </c>
      <c r="B5859" t="s">
        <v>13132</v>
      </c>
      <c r="C5859" t="s">
        <v>2585</v>
      </c>
      <c r="D5859" t="s">
        <v>14</v>
      </c>
      <c r="E5859" s="2">
        <v>43066</v>
      </c>
      <c r="F5859" s="2" t="str">
        <f>TEXT(Table1[[#This Row],[Date]],"DDDD")</f>
        <v>Monday</v>
      </c>
      <c r="G5859" s="2" t="str">
        <f>TEXT(Table1[[#This Row],[Date]],"mmMM")</f>
        <v>November</v>
      </c>
      <c r="H5859" s="2" t="str">
        <f>IF(Table1[[#This Row],[Day]]="Saturday","Weekend",IF(Table1[[#This Row],[Day]]="Sunday","Weekend","Weekday"))</f>
        <v>Weekday</v>
      </c>
      <c r="I5859" s="2" t="str">
        <f>TEXT(Table1[[#This Row],[Date]],"DD")</f>
        <v>27</v>
      </c>
      <c r="J5859" s="2" t="str">
        <f>IF(Table1[[#This Row],[Date2]]&gt;20,"End",IF(Table1[[#This Row],[Date2]]&gt;10,"Mid","Start"))</f>
        <v>End</v>
      </c>
      <c r="K5859" s="3">
        <v>0.9220949074074074</v>
      </c>
      <c r="L5859" t="s">
        <v>5997</v>
      </c>
      <c r="M5859">
        <v>0</v>
      </c>
      <c r="N5859" s="1" t="s">
        <v>4</v>
      </c>
      <c r="O5859" s="1" t="s">
        <v>725</v>
      </c>
      <c r="P5859" t="s">
        <v>2586</v>
      </c>
      <c r="Q5859" t="s">
        <v>6646</v>
      </c>
      <c r="R5859">
        <v>104</v>
      </c>
      <c r="S5859" t="s">
        <v>8</v>
      </c>
      <c r="T5859" t="s">
        <v>2588</v>
      </c>
      <c r="U5859" t="s">
        <v>1395</v>
      </c>
      <c r="V5859" t="s">
        <v>11</v>
      </c>
    </row>
    <row r="5860" spans="1:22" x14ac:dyDescent="0.3">
      <c r="A5860">
        <v>6068</v>
      </c>
      <c r="B5860" t="s">
        <v>13133</v>
      </c>
      <c r="C5860" t="s">
        <v>2585</v>
      </c>
      <c r="D5860" t="s">
        <v>14</v>
      </c>
      <c r="E5860" s="2">
        <v>43066</v>
      </c>
      <c r="F5860" s="2" t="str">
        <f>TEXT(Table1[[#This Row],[Date]],"DDDD")</f>
        <v>Monday</v>
      </c>
      <c r="G5860" s="2" t="str">
        <f>TEXT(Table1[[#This Row],[Date]],"mmMM")</f>
        <v>November</v>
      </c>
      <c r="H5860" s="2" t="str">
        <f>IF(Table1[[#This Row],[Day]]="Saturday","Weekend",IF(Table1[[#This Row],[Day]]="Sunday","Weekend","Weekday"))</f>
        <v>Weekday</v>
      </c>
      <c r="I5860" s="2" t="str">
        <f>TEXT(Table1[[#This Row],[Date]],"DD")</f>
        <v>27</v>
      </c>
      <c r="J5860" s="2" t="str">
        <f>IF(Table1[[#This Row],[Date2]]&gt;20,"End",IF(Table1[[#This Row],[Date2]]&gt;10,"Mid","Start"))</f>
        <v>End</v>
      </c>
      <c r="K5860" s="3">
        <v>0.92266203703703698</v>
      </c>
      <c r="L5860" t="s">
        <v>5997</v>
      </c>
      <c r="M5860">
        <v>0</v>
      </c>
      <c r="N5860" s="1" t="s">
        <v>4</v>
      </c>
      <c r="O5860" s="1" t="s">
        <v>725</v>
      </c>
      <c r="P5860" t="s">
        <v>2586</v>
      </c>
      <c r="Q5860" t="s">
        <v>6646</v>
      </c>
      <c r="R5860">
        <v>104</v>
      </c>
      <c r="S5860" t="s">
        <v>8</v>
      </c>
      <c r="T5860" t="s">
        <v>2588</v>
      </c>
      <c r="U5860" t="s">
        <v>1395</v>
      </c>
      <c r="V5860" t="s">
        <v>11</v>
      </c>
    </row>
    <row r="5861" spans="1:22" x14ac:dyDescent="0.3">
      <c r="A5861">
        <v>6069</v>
      </c>
      <c r="B5861" t="s">
        <v>13134</v>
      </c>
      <c r="C5861" t="s">
        <v>2585</v>
      </c>
      <c r="D5861" t="s">
        <v>2</v>
      </c>
      <c r="E5861" s="2">
        <v>43066</v>
      </c>
      <c r="F5861" s="2" t="str">
        <f>TEXT(Table1[[#This Row],[Date]],"DDDD")</f>
        <v>Monday</v>
      </c>
      <c r="G5861" s="2" t="str">
        <f>TEXT(Table1[[#This Row],[Date]],"mmMM")</f>
        <v>November</v>
      </c>
      <c r="H5861" s="2" t="str">
        <f>IF(Table1[[#This Row],[Day]]="Saturday","Weekend",IF(Table1[[#This Row],[Day]]="Sunday","Weekend","Weekday"))</f>
        <v>Weekday</v>
      </c>
      <c r="I5861" s="2" t="str">
        <f>TEXT(Table1[[#This Row],[Date]],"DD")</f>
        <v>27</v>
      </c>
      <c r="J5861" s="2" t="str">
        <f>IF(Table1[[#This Row],[Date2]]&gt;20,"End",IF(Table1[[#This Row],[Date2]]&gt;10,"Mid","Start"))</f>
        <v>End</v>
      </c>
      <c r="K5861" s="3">
        <v>0.92380787037037027</v>
      </c>
      <c r="L5861" t="s">
        <v>5997</v>
      </c>
      <c r="M5861">
        <v>1</v>
      </c>
      <c r="N5861" s="1" t="s">
        <v>4</v>
      </c>
      <c r="O5861" s="1" t="s">
        <v>725</v>
      </c>
      <c r="P5861" t="s">
        <v>2586</v>
      </c>
      <c r="Q5861" t="s">
        <v>6646</v>
      </c>
      <c r="R5861">
        <v>104</v>
      </c>
      <c r="S5861" t="s">
        <v>8</v>
      </c>
      <c r="T5861" t="s">
        <v>2588</v>
      </c>
      <c r="U5861" t="s">
        <v>1395</v>
      </c>
      <c r="V5861" t="s">
        <v>11</v>
      </c>
    </row>
    <row r="5862" spans="1:22" x14ac:dyDescent="0.3">
      <c r="A5862">
        <v>3758</v>
      </c>
      <c r="B5862" t="s">
        <v>8504</v>
      </c>
      <c r="C5862" t="s">
        <v>8505</v>
      </c>
      <c r="D5862" t="s">
        <v>2</v>
      </c>
      <c r="E5862" s="2">
        <v>43035</v>
      </c>
      <c r="F5862" s="2" t="str">
        <f>TEXT(Table1[[#This Row],[Date]],"DDDD")</f>
        <v>Friday</v>
      </c>
      <c r="G5862" s="2" t="str">
        <f>TEXT(Table1[[#This Row],[Date]],"mmMM")</f>
        <v>October</v>
      </c>
      <c r="H5862" s="2" t="str">
        <f>IF(Table1[[#This Row],[Day]]="Saturday","Weekend",IF(Table1[[#This Row],[Day]]="Sunday","Weekend","Weekday"))</f>
        <v>Weekday</v>
      </c>
      <c r="I5862" s="2" t="str">
        <f>TEXT(Table1[[#This Row],[Date]],"DD")</f>
        <v>27</v>
      </c>
      <c r="J5862" s="2" t="str">
        <f>IF(Table1[[#This Row],[Date2]]&gt;20,"End",IF(Table1[[#This Row],[Date2]]&gt;10,"Mid","Start"))</f>
        <v>End</v>
      </c>
      <c r="K5862" s="3">
        <v>0.85769675925925937</v>
      </c>
      <c r="L5862" t="s">
        <v>28</v>
      </c>
      <c r="M5862">
        <v>1</v>
      </c>
      <c r="N5862" s="1" t="s">
        <v>4</v>
      </c>
      <c r="O5862" s="1" t="s">
        <v>725</v>
      </c>
      <c r="P5862" t="s">
        <v>8506</v>
      </c>
      <c r="Q5862" t="s">
        <v>1793</v>
      </c>
      <c r="R5862">
        <v>126</v>
      </c>
      <c r="S5862" t="s">
        <v>8</v>
      </c>
      <c r="T5862" t="s">
        <v>8507</v>
      </c>
      <c r="U5862" t="s">
        <v>1395</v>
      </c>
      <c r="V5862" t="s">
        <v>11</v>
      </c>
    </row>
    <row r="5863" spans="1:22" x14ac:dyDescent="0.3">
      <c r="A5863">
        <v>3746</v>
      </c>
      <c r="B5863" t="s">
        <v>8479</v>
      </c>
      <c r="C5863" t="s">
        <v>8190</v>
      </c>
      <c r="D5863" t="s">
        <v>14</v>
      </c>
      <c r="E5863" s="2">
        <v>43035</v>
      </c>
      <c r="F5863" s="2" t="str">
        <f>TEXT(Table1[[#This Row],[Date]],"DDDD")</f>
        <v>Friday</v>
      </c>
      <c r="G5863" s="2" t="str">
        <f>TEXT(Table1[[#This Row],[Date]],"mmMM")</f>
        <v>October</v>
      </c>
      <c r="H5863" s="2" t="str">
        <f>IF(Table1[[#This Row],[Day]]="Saturday","Weekend",IF(Table1[[#This Row],[Day]]="Sunday","Weekend","Weekday"))</f>
        <v>Weekday</v>
      </c>
      <c r="I5863" s="2" t="str">
        <f>TEXT(Table1[[#This Row],[Date]],"DD")</f>
        <v>27</v>
      </c>
      <c r="J5863" s="2" t="str">
        <f>IF(Table1[[#This Row],[Date2]]&gt;20,"End",IF(Table1[[#This Row],[Date2]]&gt;10,"Mid","Start"))</f>
        <v>End</v>
      </c>
      <c r="K5863" s="3">
        <v>0.7572916666666667</v>
      </c>
      <c r="L5863" t="s">
        <v>4532</v>
      </c>
      <c r="M5863">
        <v>0</v>
      </c>
      <c r="N5863" s="1" t="s">
        <v>14823</v>
      </c>
      <c r="O5863" s="1" t="s">
        <v>4561</v>
      </c>
      <c r="P5863" t="s">
        <v>8191</v>
      </c>
      <c r="Q5863" t="s">
        <v>5292</v>
      </c>
      <c r="R5863">
        <v>54</v>
      </c>
      <c r="S5863" t="s">
        <v>4521</v>
      </c>
      <c r="T5863" t="s">
        <v>8193</v>
      </c>
      <c r="U5863" t="s">
        <v>1395</v>
      </c>
      <c r="V5863" t="s">
        <v>11</v>
      </c>
    </row>
    <row r="5864" spans="1:22" x14ac:dyDescent="0.3">
      <c r="A5864">
        <v>3747</v>
      </c>
      <c r="B5864" t="s">
        <v>8480</v>
      </c>
      <c r="C5864" t="s">
        <v>8190</v>
      </c>
      <c r="D5864" t="s">
        <v>2</v>
      </c>
      <c r="E5864" s="2">
        <v>43035</v>
      </c>
      <c r="F5864" s="2" t="str">
        <f>TEXT(Table1[[#This Row],[Date]],"DDDD")</f>
        <v>Friday</v>
      </c>
      <c r="G5864" s="2" t="str">
        <f>TEXT(Table1[[#This Row],[Date]],"mmMM")</f>
        <v>October</v>
      </c>
      <c r="H5864" s="2" t="str">
        <f>IF(Table1[[#This Row],[Day]]="Saturday","Weekend",IF(Table1[[#This Row],[Day]]="Sunday","Weekend","Weekday"))</f>
        <v>Weekday</v>
      </c>
      <c r="I5864" s="2" t="str">
        <f>TEXT(Table1[[#This Row],[Date]],"DD")</f>
        <v>27</v>
      </c>
      <c r="J5864" s="2" t="str">
        <f>IF(Table1[[#This Row],[Date2]]&gt;20,"End",IF(Table1[[#This Row],[Date2]]&gt;10,"Mid","Start"))</f>
        <v>End</v>
      </c>
      <c r="K5864" s="3">
        <v>0.75912037037037039</v>
      </c>
      <c r="L5864" t="s">
        <v>4532</v>
      </c>
      <c r="M5864">
        <v>1</v>
      </c>
      <c r="N5864" s="1" t="s">
        <v>14823</v>
      </c>
      <c r="O5864" s="1" t="s">
        <v>4561</v>
      </c>
      <c r="P5864" t="s">
        <v>8191</v>
      </c>
      <c r="Q5864" t="s">
        <v>8481</v>
      </c>
      <c r="R5864">
        <v>90</v>
      </c>
      <c r="S5864" t="s">
        <v>4521</v>
      </c>
      <c r="T5864" t="s">
        <v>8193</v>
      </c>
      <c r="U5864" t="s">
        <v>1395</v>
      </c>
      <c r="V5864" t="s">
        <v>11</v>
      </c>
    </row>
    <row r="5865" spans="1:22" x14ac:dyDescent="0.3">
      <c r="A5865">
        <v>2123</v>
      </c>
      <c r="B5865" t="s">
        <v>5009</v>
      </c>
      <c r="C5865" t="s">
        <v>4859</v>
      </c>
      <c r="D5865" t="s">
        <v>14</v>
      </c>
      <c r="E5865" s="2">
        <v>43005</v>
      </c>
      <c r="F5865" s="2" t="str">
        <f>TEXT(Table1[[#This Row],[Date]],"DDDD")</f>
        <v>Wednesday</v>
      </c>
      <c r="G5865" s="2" t="str">
        <f>TEXT(Table1[[#This Row],[Date]],"mmMM")</f>
        <v>September</v>
      </c>
      <c r="H5865" s="2" t="str">
        <f>IF(Table1[[#This Row],[Day]]="Saturday","Weekend",IF(Table1[[#This Row],[Day]]="Sunday","Weekend","Weekday"))</f>
        <v>Weekday</v>
      </c>
      <c r="I5865" s="2" t="str">
        <f>TEXT(Table1[[#This Row],[Date]],"DD")</f>
        <v>27</v>
      </c>
      <c r="J5865" s="2" t="str">
        <f>IF(Table1[[#This Row],[Date2]]&gt;20,"End",IF(Table1[[#This Row],[Date2]]&gt;10,"Mid","Start"))</f>
        <v>End</v>
      </c>
      <c r="K5865" s="3">
        <v>0.610300925925926</v>
      </c>
      <c r="L5865" t="s">
        <v>28</v>
      </c>
      <c r="M5865">
        <v>1</v>
      </c>
      <c r="N5865" s="1" t="s">
        <v>4</v>
      </c>
      <c r="O5865" s="1" t="s">
        <v>80</v>
      </c>
      <c r="P5865" t="s">
        <v>4860</v>
      </c>
      <c r="Q5865" t="s">
        <v>5010</v>
      </c>
      <c r="R5865">
        <v>306</v>
      </c>
      <c r="S5865" t="s">
        <v>8</v>
      </c>
      <c r="T5865" t="s">
        <v>4862</v>
      </c>
      <c r="U5865" t="s">
        <v>1395</v>
      </c>
      <c r="V5865" t="s">
        <v>11</v>
      </c>
    </row>
    <row r="5866" spans="1:22" x14ac:dyDescent="0.3">
      <c r="A5866">
        <v>178</v>
      </c>
      <c r="B5866" t="s">
        <v>447</v>
      </c>
      <c r="C5866" t="s">
        <v>326</v>
      </c>
      <c r="D5866" t="s">
        <v>2</v>
      </c>
      <c r="E5866" s="2">
        <v>42974</v>
      </c>
      <c r="F5866" s="2" t="str">
        <f>TEXT(Table1[[#This Row],[Date]],"DDDD")</f>
        <v>Sunday</v>
      </c>
      <c r="G5866" s="2" t="str">
        <f>TEXT(Table1[[#This Row],[Date]],"mmMM")</f>
        <v>August</v>
      </c>
      <c r="H5866" s="2" t="str">
        <f>IF(Table1[[#This Row],[Day]]="Saturday","Weekend",IF(Table1[[#This Row],[Day]]="Sunday","Weekend","Weekday"))</f>
        <v>Weekend</v>
      </c>
      <c r="I5866" s="2" t="str">
        <f>TEXT(Table1[[#This Row],[Date]],"DD")</f>
        <v>27</v>
      </c>
      <c r="J5866" s="2" t="str">
        <f>IF(Table1[[#This Row],[Date2]]&gt;20,"End",IF(Table1[[#This Row],[Date2]]&gt;10,"Mid","Start"))</f>
        <v>End</v>
      </c>
      <c r="K5866" s="3">
        <v>0.41583333333333328</v>
      </c>
      <c r="L5866" t="s">
        <v>73</v>
      </c>
      <c r="M5866">
        <v>1</v>
      </c>
      <c r="N5866" s="1" t="s">
        <v>4</v>
      </c>
      <c r="O5866" s="1" t="s">
        <v>80</v>
      </c>
      <c r="P5866" t="s">
        <v>327</v>
      </c>
      <c r="Q5866" t="s">
        <v>448</v>
      </c>
      <c r="R5866">
        <v>85.5</v>
      </c>
      <c r="S5866" t="s">
        <v>8</v>
      </c>
      <c r="T5866" t="s">
        <v>329</v>
      </c>
      <c r="U5866"/>
      <c r="V5866" t="s">
        <v>11</v>
      </c>
    </row>
    <row r="5867" spans="1:22" x14ac:dyDescent="0.3">
      <c r="A5867">
        <v>235</v>
      </c>
      <c r="B5867" t="s">
        <v>575</v>
      </c>
      <c r="C5867" t="s">
        <v>167</v>
      </c>
      <c r="D5867" t="s">
        <v>2</v>
      </c>
      <c r="E5867" s="2">
        <v>42974</v>
      </c>
      <c r="F5867" s="2" t="str">
        <f>TEXT(Table1[[#This Row],[Date]],"DDDD")</f>
        <v>Sunday</v>
      </c>
      <c r="G5867" s="2" t="str">
        <f>TEXT(Table1[[#This Row],[Date]],"mmMM")</f>
        <v>August</v>
      </c>
      <c r="H5867" s="2" t="str">
        <f>IF(Table1[[#This Row],[Day]]="Saturday","Weekend",IF(Table1[[#This Row],[Day]]="Sunday","Weekend","Weekday"))</f>
        <v>Weekend</v>
      </c>
      <c r="I5867" s="2" t="str">
        <f>TEXT(Table1[[#This Row],[Date]],"DD")</f>
        <v>27</v>
      </c>
      <c r="J5867" s="2" t="str">
        <f>IF(Table1[[#This Row],[Date2]]&gt;20,"End",IF(Table1[[#This Row],[Date2]]&gt;10,"Mid","Start"))</f>
        <v>End</v>
      </c>
      <c r="K5867" s="3">
        <v>0.6650462962962963</v>
      </c>
      <c r="L5867" t="s">
        <v>3</v>
      </c>
      <c r="M5867">
        <v>1</v>
      </c>
      <c r="N5867" s="1" t="s">
        <v>4</v>
      </c>
      <c r="O5867" s="1" t="s">
        <v>80</v>
      </c>
      <c r="P5867" t="s">
        <v>169</v>
      </c>
      <c r="Q5867" t="s">
        <v>576</v>
      </c>
      <c r="R5867">
        <v>117</v>
      </c>
      <c r="S5867" t="s">
        <v>8</v>
      </c>
      <c r="T5867" t="s">
        <v>171</v>
      </c>
      <c r="U5867"/>
      <c r="V5867" t="s">
        <v>11</v>
      </c>
    </row>
    <row r="5868" spans="1:22" x14ac:dyDescent="0.3">
      <c r="A5868">
        <v>236</v>
      </c>
      <c r="B5868" t="s">
        <v>577</v>
      </c>
      <c r="C5868" t="s">
        <v>167</v>
      </c>
      <c r="D5868" t="s">
        <v>2</v>
      </c>
      <c r="E5868" s="2">
        <v>42974</v>
      </c>
      <c r="F5868" s="2" t="str">
        <f>TEXT(Table1[[#This Row],[Date]],"DDDD")</f>
        <v>Sunday</v>
      </c>
      <c r="G5868" s="2" t="str">
        <f>TEXT(Table1[[#This Row],[Date]],"mmMM")</f>
        <v>August</v>
      </c>
      <c r="H5868" s="2" t="str">
        <f>IF(Table1[[#This Row],[Day]]="Saturday","Weekend",IF(Table1[[#This Row],[Day]]="Sunday","Weekend","Weekday"))</f>
        <v>Weekend</v>
      </c>
      <c r="I5868" s="2" t="str">
        <f>TEXT(Table1[[#This Row],[Date]],"DD")</f>
        <v>27</v>
      </c>
      <c r="J5868" s="2" t="str">
        <f>IF(Table1[[#This Row],[Date2]]&gt;20,"End",IF(Table1[[#This Row],[Date2]]&gt;10,"Mid","Start"))</f>
        <v>End</v>
      </c>
      <c r="K5868" s="3">
        <v>0.66877314814814814</v>
      </c>
      <c r="L5868" t="s">
        <v>3</v>
      </c>
      <c r="M5868">
        <v>1</v>
      </c>
      <c r="N5868" s="1" t="s">
        <v>4</v>
      </c>
      <c r="O5868" s="1" t="s">
        <v>80</v>
      </c>
      <c r="P5868" t="s">
        <v>169</v>
      </c>
      <c r="Q5868" t="s">
        <v>576</v>
      </c>
      <c r="R5868">
        <v>117</v>
      </c>
      <c r="S5868" t="s">
        <v>8</v>
      </c>
      <c r="T5868" t="s">
        <v>171</v>
      </c>
      <c r="U5868"/>
      <c r="V5868" t="s">
        <v>11</v>
      </c>
    </row>
    <row r="5869" spans="1:22" x14ac:dyDescent="0.3">
      <c r="A5869">
        <v>2139</v>
      </c>
      <c r="B5869" t="s">
        <v>5053</v>
      </c>
      <c r="C5869" t="s">
        <v>1757</v>
      </c>
      <c r="D5869" t="s">
        <v>2</v>
      </c>
      <c r="E5869" s="2">
        <v>43005</v>
      </c>
      <c r="F5869" s="2" t="str">
        <f>TEXT(Table1[[#This Row],[Date]],"DDDD")</f>
        <v>Wednesday</v>
      </c>
      <c r="G5869" s="2" t="str">
        <f>TEXT(Table1[[#This Row],[Date]],"mmMM")</f>
        <v>September</v>
      </c>
      <c r="H5869" s="2" t="str">
        <f>IF(Table1[[#This Row],[Day]]="Saturday","Weekend",IF(Table1[[#This Row],[Day]]="Sunday","Weekend","Weekday"))</f>
        <v>Weekday</v>
      </c>
      <c r="I5869" s="2" t="str">
        <f>TEXT(Table1[[#This Row],[Date]],"DD")</f>
        <v>27</v>
      </c>
      <c r="J5869" s="2" t="str">
        <f>IF(Table1[[#This Row],[Date2]]&gt;20,"End",IF(Table1[[#This Row],[Date2]]&gt;10,"Mid","Start"))</f>
        <v>End</v>
      </c>
      <c r="K5869" s="3">
        <v>0.85292824074074081</v>
      </c>
      <c r="L5869" t="s">
        <v>51</v>
      </c>
      <c r="M5869">
        <v>1</v>
      </c>
      <c r="N5869" s="1" t="s">
        <v>4</v>
      </c>
      <c r="O5869" s="1" t="s">
        <v>80</v>
      </c>
      <c r="P5869" t="s">
        <v>1758</v>
      </c>
      <c r="Q5869" t="s">
        <v>4749</v>
      </c>
      <c r="R5869">
        <v>208.25</v>
      </c>
      <c r="S5869" t="s">
        <v>8</v>
      </c>
      <c r="T5869" t="s">
        <v>1760</v>
      </c>
      <c r="U5869" t="s">
        <v>1395</v>
      </c>
      <c r="V5869" t="s">
        <v>11</v>
      </c>
    </row>
    <row r="5870" spans="1:22" x14ac:dyDescent="0.3">
      <c r="A5870">
        <v>2142</v>
      </c>
      <c r="B5870" t="s">
        <v>5057</v>
      </c>
      <c r="C5870" t="s">
        <v>4199</v>
      </c>
      <c r="D5870" t="s">
        <v>14</v>
      </c>
      <c r="E5870" s="2">
        <v>43005</v>
      </c>
      <c r="F5870" s="2" t="str">
        <f>TEXT(Table1[[#This Row],[Date]],"DDDD")</f>
        <v>Wednesday</v>
      </c>
      <c r="G5870" s="2" t="str">
        <f>TEXT(Table1[[#This Row],[Date]],"mmMM")</f>
        <v>September</v>
      </c>
      <c r="H5870" s="2" t="str">
        <f>IF(Table1[[#This Row],[Day]]="Saturday","Weekend",IF(Table1[[#This Row],[Day]]="Sunday","Weekend","Weekday"))</f>
        <v>Weekday</v>
      </c>
      <c r="I5870" s="2" t="str">
        <f>TEXT(Table1[[#This Row],[Date]],"DD")</f>
        <v>27</v>
      </c>
      <c r="J5870" s="2" t="str">
        <f>IF(Table1[[#This Row],[Date2]]&gt;20,"End",IF(Table1[[#This Row],[Date2]]&gt;10,"Mid","Start"))</f>
        <v>End</v>
      </c>
      <c r="K5870" s="3">
        <v>0.86526620370370377</v>
      </c>
      <c r="L5870" t="s">
        <v>3</v>
      </c>
      <c r="M5870">
        <v>1</v>
      </c>
      <c r="N5870" s="1" t="s">
        <v>4</v>
      </c>
      <c r="O5870" s="1" t="s">
        <v>80</v>
      </c>
      <c r="P5870" t="s">
        <v>4200</v>
      </c>
      <c r="Q5870" t="s">
        <v>5056</v>
      </c>
      <c r="R5870">
        <v>189</v>
      </c>
      <c r="S5870" t="s">
        <v>8</v>
      </c>
      <c r="T5870" t="s">
        <v>4201</v>
      </c>
      <c r="U5870" t="s">
        <v>1395</v>
      </c>
      <c r="V5870" t="s">
        <v>11</v>
      </c>
    </row>
    <row r="5871" spans="1:22" x14ac:dyDescent="0.3">
      <c r="A5871">
        <v>3742</v>
      </c>
      <c r="B5871" t="s">
        <v>8472</v>
      </c>
      <c r="C5871" t="s">
        <v>2098</v>
      </c>
      <c r="D5871" t="s">
        <v>2</v>
      </c>
      <c r="E5871" s="2">
        <v>43035</v>
      </c>
      <c r="F5871" s="2" t="str">
        <f>TEXT(Table1[[#This Row],[Date]],"DDDD")</f>
        <v>Friday</v>
      </c>
      <c r="G5871" s="2" t="str">
        <f>TEXT(Table1[[#This Row],[Date]],"mmMM")</f>
        <v>October</v>
      </c>
      <c r="H5871" s="2" t="str">
        <f>IF(Table1[[#This Row],[Day]]="Saturday","Weekend",IF(Table1[[#This Row],[Day]]="Sunday","Weekend","Weekday"))</f>
        <v>Weekday</v>
      </c>
      <c r="I5871" s="2" t="str">
        <f>TEXT(Table1[[#This Row],[Date]],"DD")</f>
        <v>27</v>
      </c>
      <c r="J5871" s="2" t="str">
        <f>IF(Table1[[#This Row],[Date2]]&gt;20,"End",IF(Table1[[#This Row],[Date2]]&gt;10,"Mid","Start"))</f>
        <v>End</v>
      </c>
      <c r="K5871" s="3">
        <v>0.60358796296296302</v>
      </c>
      <c r="L5871" t="s">
        <v>2142</v>
      </c>
      <c r="M5871">
        <v>1</v>
      </c>
      <c r="N5871" s="1" t="s">
        <v>4</v>
      </c>
      <c r="O5871" s="1" t="s">
        <v>80</v>
      </c>
      <c r="P5871" t="s">
        <v>2099</v>
      </c>
      <c r="Q5871" t="s">
        <v>8473</v>
      </c>
      <c r="R5871">
        <v>336.6</v>
      </c>
      <c r="S5871" t="s">
        <v>8</v>
      </c>
      <c r="T5871" t="s">
        <v>2101</v>
      </c>
      <c r="U5871" t="s">
        <v>1395</v>
      </c>
      <c r="V5871" t="s">
        <v>11</v>
      </c>
    </row>
    <row r="5872" spans="1:22" x14ac:dyDescent="0.3">
      <c r="A5872">
        <v>3748</v>
      </c>
      <c r="B5872" t="s">
        <v>8482</v>
      </c>
      <c r="C5872" t="s">
        <v>1757</v>
      </c>
      <c r="D5872" t="s">
        <v>2</v>
      </c>
      <c r="E5872" s="2">
        <v>43035</v>
      </c>
      <c r="F5872" s="2" t="str">
        <f>TEXT(Table1[[#This Row],[Date]],"DDDD")</f>
        <v>Friday</v>
      </c>
      <c r="G5872" s="2" t="str">
        <f>TEXT(Table1[[#This Row],[Date]],"mmMM")</f>
        <v>October</v>
      </c>
      <c r="H5872" s="2" t="str">
        <f>IF(Table1[[#This Row],[Day]]="Saturday","Weekend",IF(Table1[[#This Row],[Day]]="Sunday","Weekend","Weekday"))</f>
        <v>Weekday</v>
      </c>
      <c r="I5872" s="2" t="str">
        <f>TEXT(Table1[[#This Row],[Date]],"DD")</f>
        <v>27</v>
      </c>
      <c r="J5872" s="2" t="str">
        <f>IF(Table1[[#This Row],[Date2]]&gt;20,"End",IF(Table1[[#This Row],[Date2]]&gt;10,"Mid","Start"))</f>
        <v>End</v>
      </c>
      <c r="K5872" s="3">
        <v>0.76803240740740741</v>
      </c>
      <c r="L5872" t="s">
        <v>66</v>
      </c>
      <c r="M5872">
        <v>1</v>
      </c>
      <c r="N5872" s="1" t="s">
        <v>4</v>
      </c>
      <c r="O5872" s="1" t="s">
        <v>80</v>
      </c>
      <c r="P5872" t="s">
        <v>1758</v>
      </c>
      <c r="Q5872" t="s">
        <v>8483</v>
      </c>
      <c r="R5872">
        <v>280</v>
      </c>
      <c r="S5872" t="s">
        <v>8</v>
      </c>
      <c r="T5872" t="s">
        <v>1760</v>
      </c>
      <c r="U5872" t="s">
        <v>1395</v>
      </c>
      <c r="V5872" t="s">
        <v>11</v>
      </c>
    </row>
    <row r="5873" spans="1:22" x14ac:dyDescent="0.3">
      <c r="A5873">
        <v>3766</v>
      </c>
      <c r="B5873" t="s">
        <v>8520</v>
      </c>
      <c r="C5873" t="s">
        <v>676</v>
      </c>
      <c r="D5873" t="s">
        <v>2</v>
      </c>
      <c r="E5873" s="2">
        <v>43035</v>
      </c>
      <c r="F5873" s="2" t="str">
        <f>TEXT(Table1[[#This Row],[Date]],"DDDD")</f>
        <v>Friday</v>
      </c>
      <c r="G5873" s="2" t="str">
        <f>TEXT(Table1[[#This Row],[Date]],"mmMM")</f>
        <v>October</v>
      </c>
      <c r="H5873" s="2" t="str">
        <f>IF(Table1[[#This Row],[Day]]="Saturday","Weekend",IF(Table1[[#This Row],[Day]]="Sunday","Weekend","Weekday"))</f>
        <v>Weekday</v>
      </c>
      <c r="I5873" s="2" t="str">
        <f>TEXT(Table1[[#This Row],[Date]],"DD")</f>
        <v>27</v>
      </c>
      <c r="J5873" s="2" t="str">
        <f>IF(Table1[[#This Row],[Date2]]&gt;20,"End",IF(Table1[[#This Row],[Date2]]&gt;10,"Mid","Start"))</f>
        <v>End</v>
      </c>
      <c r="K5873" s="3">
        <v>0.87313657407407408</v>
      </c>
      <c r="L5873" t="s">
        <v>168</v>
      </c>
      <c r="M5873">
        <v>1</v>
      </c>
      <c r="N5873" s="1" t="s">
        <v>4</v>
      </c>
      <c r="O5873" s="1" t="s">
        <v>80</v>
      </c>
      <c r="P5873" t="s">
        <v>677</v>
      </c>
      <c r="Q5873" t="s">
        <v>8521</v>
      </c>
      <c r="R5873">
        <v>100</v>
      </c>
      <c r="S5873" t="s">
        <v>8</v>
      </c>
      <c r="T5873" t="s">
        <v>678</v>
      </c>
      <c r="U5873" t="s">
        <v>1395</v>
      </c>
      <c r="V5873" t="s">
        <v>11</v>
      </c>
    </row>
    <row r="5874" spans="1:22" x14ac:dyDescent="0.3">
      <c r="A5874">
        <v>3783</v>
      </c>
      <c r="B5874" t="s">
        <v>8558</v>
      </c>
      <c r="C5874" t="s">
        <v>313</v>
      </c>
      <c r="D5874" t="s">
        <v>2</v>
      </c>
      <c r="E5874" s="2">
        <v>43035</v>
      </c>
      <c r="F5874" s="2" t="str">
        <f>TEXT(Table1[[#This Row],[Date]],"DDDD")</f>
        <v>Friday</v>
      </c>
      <c r="G5874" s="2" t="str">
        <f>TEXT(Table1[[#This Row],[Date]],"mmMM")</f>
        <v>October</v>
      </c>
      <c r="H5874" s="2" t="str">
        <f>IF(Table1[[#This Row],[Day]]="Saturday","Weekend",IF(Table1[[#This Row],[Day]]="Sunday","Weekend","Weekday"))</f>
        <v>Weekday</v>
      </c>
      <c r="I5874" s="2" t="str">
        <f>TEXT(Table1[[#This Row],[Date]],"DD")</f>
        <v>27</v>
      </c>
      <c r="J5874" s="2" t="str">
        <f>IF(Table1[[#This Row],[Date2]]&gt;20,"End",IF(Table1[[#This Row],[Date2]]&gt;10,"Mid","Start"))</f>
        <v>End</v>
      </c>
      <c r="K5874" s="3">
        <v>0.91487268518518516</v>
      </c>
      <c r="L5874" t="s">
        <v>2142</v>
      </c>
      <c r="M5874">
        <v>1</v>
      </c>
      <c r="N5874" s="1" t="s">
        <v>4</v>
      </c>
      <c r="O5874" s="1" t="s">
        <v>80</v>
      </c>
      <c r="P5874" t="s">
        <v>314</v>
      </c>
      <c r="Q5874" t="s">
        <v>4479</v>
      </c>
      <c r="R5874">
        <v>196.2</v>
      </c>
      <c r="S5874" t="s">
        <v>8</v>
      </c>
      <c r="T5874" t="s">
        <v>316</v>
      </c>
      <c r="U5874" t="s">
        <v>1395</v>
      </c>
      <c r="V5874" t="s">
        <v>11</v>
      </c>
    </row>
    <row r="5875" spans="1:22" x14ac:dyDescent="0.3">
      <c r="A5875">
        <v>6033</v>
      </c>
      <c r="B5875" t="s">
        <v>13066</v>
      </c>
      <c r="C5875" t="s">
        <v>13067</v>
      </c>
      <c r="D5875" t="s">
        <v>14</v>
      </c>
      <c r="E5875" s="2">
        <v>43066</v>
      </c>
      <c r="F5875" s="2" t="str">
        <f>TEXT(Table1[[#This Row],[Date]],"DDDD")</f>
        <v>Monday</v>
      </c>
      <c r="G5875" s="2" t="str">
        <f>TEXT(Table1[[#This Row],[Date]],"mmMM")</f>
        <v>November</v>
      </c>
      <c r="H5875" s="2" t="str">
        <f>IF(Table1[[#This Row],[Day]]="Saturday","Weekend",IF(Table1[[#This Row],[Day]]="Sunday","Weekend","Weekday"))</f>
        <v>Weekday</v>
      </c>
      <c r="I5875" s="2" t="str">
        <f>TEXT(Table1[[#This Row],[Date]],"DD")</f>
        <v>27</v>
      </c>
      <c r="J5875" s="2" t="str">
        <f>IF(Table1[[#This Row],[Date2]]&gt;20,"End",IF(Table1[[#This Row],[Date2]]&gt;10,"Mid","Start"))</f>
        <v>End</v>
      </c>
      <c r="K5875" s="3">
        <v>1.8460648148148146E-2</v>
      </c>
      <c r="L5875" t="s">
        <v>168</v>
      </c>
      <c r="M5875">
        <v>0</v>
      </c>
      <c r="N5875" s="1" t="s">
        <v>4</v>
      </c>
      <c r="O5875" s="1" t="s">
        <v>80</v>
      </c>
      <c r="P5875" t="s">
        <v>13068</v>
      </c>
      <c r="Q5875" t="s">
        <v>13069</v>
      </c>
      <c r="R5875">
        <v>318</v>
      </c>
      <c r="S5875" t="s">
        <v>8</v>
      </c>
      <c r="T5875" t="s">
        <v>13070</v>
      </c>
      <c r="U5875" t="s">
        <v>1395</v>
      </c>
      <c r="V5875" t="s">
        <v>11</v>
      </c>
    </row>
    <row r="5876" spans="1:22" x14ac:dyDescent="0.3">
      <c r="A5876">
        <v>6034</v>
      </c>
      <c r="B5876" t="s">
        <v>13071</v>
      </c>
      <c r="C5876" t="s">
        <v>13067</v>
      </c>
      <c r="D5876" t="s">
        <v>2</v>
      </c>
      <c r="E5876" s="2">
        <v>43066</v>
      </c>
      <c r="F5876" s="2" t="str">
        <f>TEXT(Table1[[#This Row],[Date]],"DDDD")</f>
        <v>Monday</v>
      </c>
      <c r="G5876" s="2" t="str">
        <f>TEXT(Table1[[#This Row],[Date]],"mmMM")</f>
        <v>November</v>
      </c>
      <c r="H5876" s="2" t="str">
        <f>IF(Table1[[#This Row],[Day]]="Saturday","Weekend",IF(Table1[[#This Row],[Day]]="Sunday","Weekend","Weekday"))</f>
        <v>Weekday</v>
      </c>
      <c r="I5876" s="2" t="str">
        <f>TEXT(Table1[[#This Row],[Date]],"DD")</f>
        <v>27</v>
      </c>
      <c r="J5876" s="2" t="str">
        <f>IF(Table1[[#This Row],[Date2]]&gt;20,"End",IF(Table1[[#This Row],[Date2]]&gt;10,"Mid","Start"))</f>
        <v>End</v>
      </c>
      <c r="K5876" s="3">
        <v>1.8680555555555554E-2</v>
      </c>
      <c r="L5876" t="s">
        <v>168</v>
      </c>
      <c r="M5876">
        <v>1</v>
      </c>
      <c r="N5876" s="1" t="s">
        <v>4</v>
      </c>
      <c r="O5876" s="1" t="s">
        <v>80</v>
      </c>
      <c r="P5876" t="s">
        <v>13068</v>
      </c>
      <c r="Q5876" t="s">
        <v>13069</v>
      </c>
      <c r="R5876">
        <v>318</v>
      </c>
      <c r="S5876" t="s">
        <v>8</v>
      </c>
      <c r="T5876" t="s">
        <v>13070</v>
      </c>
      <c r="U5876" t="s">
        <v>1395</v>
      </c>
      <c r="V5876" t="s">
        <v>11</v>
      </c>
    </row>
    <row r="5877" spans="1:22" x14ac:dyDescent="0.3">
      <c r="A5877">
        <v>2141</v>
      </c>
      <c r="B5877" t="s">
        <v>5055</v>
      </c>
      <c r="C5877" t="s">
        <v>4859</v>
      </c>
      <c r="D5877" t="s">
        <v>14</v>
      </c>
      <c r="E5877" s="2">
        <v>43005</v>
      </c>
      <c r="F5877" s="2" t="str">
        <f>TEXT(Table1[[#This Row],[Date]],"DDDD")</f>
        <v>Wednesday</v>
      </c>
      <c r="G5877" s="2" t="str">
        <f>TEXT(Table1[[#This Row],[Date]],"mmMM")</f>
        <v>September</v>
      </c>
      <c r="H5877" s="2" t="str">
        <f>IF(Table1[[#This Row],[Day]]="Saturday","Weekend",IF(Table1[[#This Row],[Day]]="Sunday","Weekend","Weekday"))</f>
        <v>Weekday</v>
      </c>
      <c r="I5877" s="2" t="str">
        <f>TEXT(Table1[[#This Row],[Date]],"DD")</f>
        <v>27</v>
      </c>
      <c r="J5877" s="2" t="str">
        <f>IF(Table1[[#This Row],[Date2]]&gt;20,"End",IF(Table1[[#This Row],[Date2]]&gt;10,"Mid","Start"))</f>
        <v>End</v>
      </c>
      <c r="K5877" s="3">
        <v>0.86420138888888898</v>
      </c>
      <c r="L5877" t="s">
        <v>3</v>
      </c>
      <c r="M5877">
        <v>0</v>
      </c>
      <c r="N5877" s="1" t="s">
        <v>4</v>
      </c>
      <c r="O5877" s="1" t="s">
        <v>80</v>
      </c>
      <c r="P5877" t="s">
        <v>4860</v>
      </c>
      <c r="Q5877" t="s">
        <v>5056</v>
      </c>
      <c r="R5877">
        <v>189</v>
      </c>
      <c r="S5877" t="s">
        <v>8</v>
      </c>
      <c r="T5877" t="s">
        <v>4862</v>
      </c>
      <c r="U5877" t="s">
        <v>1395</v>
      </c>
      <c r="V5877" t="s">
        <v>11</v>
      </c>
    </row>
    <row r="5878" spans="1:22" x14ac:dyDescent="0.3">
      <c r="A5878">
        <v>3753</v>
      </c>
      <c r="B5878" t="s">
        <v>8494</v>
      </c>
      <c r="C5878" t="s">
        <v>4064</v>
      </c>
      <c r="D5878" t="s">
        <v>2</v>
      </c>
      <c r="E5878" s="2">
        <v>43035</v>
      </c>
      <c r="F5878" s="2" t="str">
        <f>TEXT(Table1[[#This Row],[Date]],"DDDD")</f>
        <v>Friday</v>
      </c>
      <c r="G5878" s="2" t="str">
        <f>TEXT(Table1[[#This Row],[Date]],"mmMM")</f>
        <v>October</v>
      </c>
      <c r="H5878" s="2" t="str">
        <f>IF(Table1[[#This Row],[Day]]="Saturday","Weekend",IF(Table1[[#This Row],[Day]]="Sunday","Weekend","Weekday"))</f>
        <v>Weekday</v>
      </c>
      <c r="I5878" s="2" t="str">
        <f>TEXT(Table1[[#This Row],[Date]],"DD")</f>
        <v>27</v>
      </c>
      <c r="J5878" s="2" t="str">
        <f>IF(Table1[[#This Row],[Date2]]&gt;20,"End",IF(Table1[[#This Row],[Date2]]&gt;10,"Mid","Start"))</f>
        <v>End</v>
      </c>
      <c r="K5878" s="3">
        <v>0.83239583333333322</v>
      </c>
      <c r="L5878" t="s">
        <v>28</v>
      </c>
      <c r="M5878">
        <v>1</v>
      </c>
      <c r="N5878" s="1" t="s">
        <v>4</v>
      </c>
      <c r="O5878" s="1" t="s">
        <v>80</v>
      </c>
      <c r="P5878" t="s">
        <v>4065</v>
      </c>
      <c r="Q5878" t="s">
        <v>8495</v>
      </c>
      <c r="R5878">
        <v>432</v>
      </c>
      <c r="S5878" t="s">
        <v>8</v>
      </c>
      <c r="T5878" t="s">
        <v>4066</v>
      </c>
      <c r="U5878" t="s">
        <v>1395</v>
      </c>
      <c r="V5878" t="s">
        <v>11</v>
      </c>
    </row>
    <row r="5879" spans="1:22" x14ac:dyDescent="0.3">
      <c r="A5879">
        <v>3763</v>
      </c>
      <c r="B5879" t="s">
        <v>8514</v>
      </c>
      <c r="C5879" t="s">
        <v>5519</v>
      </c>
      <c r="D5879" t="s">
        <v>2</v>
      </c>
      <c r="E5879" s="2">
        <v>43035</v>
      </c>
      <c r="F5879" s="2" t="str">
        <f>TEXT(Table1[[#This Row],[Date]],"DDDD")</f>
        <v>Friday</v>
      </c>
      <c r="G5879" s="2" t="str">
        <f>TEXT(Table1[[#This Row],[Date]],"mmMM")</f>
        <v>October</v>
      </c>
      <c r="H5879" s="2" t="str">
        <f>IF(Table1[[#This Row],[Day]]="Saturday","Weekend",IF(Table1[[#This Row],[Day]]="Sunday","Weekend","Weekday"))</f>
        <v>Weekday</v>
      </c>
      <c r="I5879" s="2" t="str">
        <f>TEXT(Table1[[#This Row],[Date]],"DD")</f>
        <v>27</v>
      </c>
      <c r="J5879" s="2" t="str">
        <f>IF(Table1[[#This Row],[Date2]]&gt;20,"End",IF(Table1[[#This Row],[Date2]]&gt;10,"Mid","Start"))</f>
        <v>End</v>
      </c>
      <c r="K5879" s="3">
        <v>0.86678240740740742</v>
      </c>
      <c r="L5879" t="s">
        <v>51</v>
      </c>
      <c r="M5879">
        <v>1</v>
      </c>
      <c r="N5879" s="1" t="s">
        <v>4</v>
      </c>
      <c r="O5879" s="1" t="s">
        <v>80</v>
      </c>
      <c r="P5879" t="s">
        <v>1200</v>
      </c>
      <c r="Q5879" t="s">
        <v>8515</v>
      </c>
      <c r="R5879">
        <v>420.75</v>
      </c>
      <c r="S5879" t="s">
        <v>8</v>
      </c>
      <c r="T5879" t="s">
        <v>5521</v>
      </c>
      <c r="U5879" t="s">
        <v>1395</v>
      </c>
      <c r="V5879" t="s">
        <v>11</v>
      </c>
    </row>
    <row r="5880" spans="1:22" x14ac:dyDescent="0.3">
      <c r="A5880">
        <v>6054</v>
      </c>
      <c r="B5880" t="s">
        <v>13106</v>
      </c>
      <c r="C5880" t="s">
        <v>10661</v>
      </c>
      <c r="D5880" t="s">
        <v>14</v>
      </c>
      <c r="E5880" s="2">
        <v>43066</v>
      </c>
      <c r="F5880" s="2" t="str">
        <f>TEXT(Table1[[#This Row],[Date]],"DDDD")</f>
        <v>Monday</v>
      </c>
      <c r="G5880" s="2" t="str">
        <f>TEXT(Table1[[#This Row],[Date]],"mmMM")</f>
        <v>November</v>
      </c>
      <c r="H5880" s="2" t="str">
        <f>IF(Table1[[#This Row],[Day]]="Saturday","Weekend",IF(Table1[[#This Row],[Day]]="Sunday","Weekend","Weekday"))</f>
        <v>Weekday</v>
      </c>
      <c r="I5880" s="2" t="str">
        <f>TEXT(Table1[[#This Row],[Date]],"DD")</f>
        <v>27</v>
      </c>
      <c r="J5880" s="2" t="str">
        <f>IF(Table1[[#This Row],[Date2]]&gt;20,"End",IF(Table1[[#This Row],[Date2]]&gt;10,"Mid","Start"))</f>
        <v>End</v>
      </c>
      <c r="K5880" s="3">
        <v>0.88327546296296289</v>
      </c>
      <c r="L5880" t="s">
        <v>2142</v>
      </c>
      <c r="M5880">
        <v>1</v>
      </c>
      <c r="N5880" s="1" t="s">
        <v>4</v>
      </c>
      <c r="O5880" s="1" t="s">
        <v>80</v>
      </c>
      <c r="P5880" t="s">
        <v>9531</v>
      </c>
      <c r="Q5880" t="s">
        <v>2817</v>
      </c>
      <c r="R5880">
        <v>250.2</v>
      </c>
      <c r="S5880" t="s">
        <v>8</v>
      </c>
      <c r="T5880" t="s">
        <v>10662</v>
      </c>
      <c r="U5880" t="s">
        <v>1395</v>
      </c>
      <c r="V5880" t="s">
        <v>11</v>
      </c>
    </row>
    <row r="5881" spans="1:22" x14ac:dyDescent="0.3">
      <c r="A5881">
        <v>258</v>
      </c>
      <c r="B5881" t="s">
        <v>622</v>
      </c>
      <c r="C5881" t="s">
        <v>623</v>
      </c>
      <c r="D5881" t="s">
        <v>2</v>
      </c>
      <c r="E5881" s="2">
        <v>42975</v>
      </c>
      <c r="F5881" s="2" t="str">
        <f>TEXT(Table1[[#This Row],[Date]],"DDDD")</f>
        <v>Monday</v>
      </c>
      <c r="G5881" s="2" t="str">
        <f>TEXT(Table1[[#This Row],[Date]],"mmMM")</f>
        <v>August</v>
      </c>
      <c r="H5881" s="2" t="str">
        <f>IF(Table1[[#This Row],[Day]]="Saturday","Weekend",IF(Table1[[#This Row],[Day]]="Sunday","Weekend","Weekday"))</f>
        <v>Weekday</v>
      </c>
      <c r="I5881" s="2" t="str">
        <f>TEXT(Table1[[#This Row],[Date]],"DD")</f>
        <v>28</v>
      </c>
      <c r="J5881" s="2" t="str">
        <f>IF(Table1[[#This Row],[Date2]]&gt;20,"End",IF(Table1[[#This Row],[Date2]]&gt;10,"Mid","Start"))</f>
        <v>End</v>
      </c>
      <c r="K5881" s="3">
        <v>0.5838888888888889</v>
      </c>
      <c r="L5881" t="s">
        <v>66</v>
      </c>
      <c r="M5881">
        <v>1</v>
      </c>
      <c r="N5881" s="1" t="s">
        <v>4</v>
      </c>
      <c r="O5881" s="1" t="s">
        <v>21</v>
      </c>
      <c r="P5881" t="s">
        <v>624</v>
      </c>
      <c r="Q5881" t="s">
        <v>349</v>
      </c>
      <c r="R5881">
        <v>120</v>
      </c>
      <c r="S5881" t="s">
        <v>8</v>
      </c>
      <c r="T5881" t="s">
        <v>625</v>
      </c>
      <c r="U5881" t="s">
        <v>10</v>
      </c>
      <c r="V5881" t="s">
        <v>11</v>
      </c>
    </row>
    <row r="5882" spans="1:22" x14ac:dyDescent="0.3">
      <c r="A5882">
        <v>259</v>
      </c>
      <c r="B5882" t="s">
        <v>626</v>
      </c>
      <c r="C5882" t="s">
        <v>623</v>
      </c>
      <c r="D5882" t="s">
        <v>2</v>
      </c>
      <c r="E5882" s="2">
        <v>42975</v>
      </c>
      <c r="F5882" s="2" t="str">
        <f>TEXT(Table1[[#This Row],[Date]],"DDDD")</f>
        <v>Monday</v>
      </c>
      <c r="G5882" s="2" t="str">
        <f>TEXT(Table1[[#This Row],[Date]],"mmMM")</f>
        <v>August</v>
      </c>
      <c r="H5882" s="2" t="str">
        <f>IF(Table1[[#This Row],[Day]]="Saturday","Weekend",IF(Table1[[#This Row],[Day]]="Sunday","Weekend","Weekday"))</f>
        <v>Weekday</v>
      </c>
      <c r="I5882" s="2" t="str">
        <f>TEXT(Table1[[#This Row],[Date]],"DD")</f>
        <v>28</v>
      </c>
      <c r="J5882" s="2" t="str">
        <f>IF(Table1[[#This Row],[Date2]]&gt;20,"End",IF(Table1[[#This Row],[Date2]]&gt;10,"Mid","Start"))</f>
        <v>End</v>
      </c>
      <c r="K5882" s="3">
        <v>0.58391203703703709</v>
      </c>
      <c r="L5882" t="s">
        <v>66</v>
      </c>
      <c r="M5882">
        <v>1</v>
      </c>
      <c r="N5882" s="1" t="s">
        <v>4</v>
      </c>
      <c r="O5882" s="1" t="s">
        <v>21</v>
      </c>
      <c r="P5882" t="s">
        <v>624</v>
      </c>
      <c r="Q5882" t="s">
        <v>349</v>
      </c>
      <c r="R5882">
        <v>120</v>
      </c>
      <c r="S5882" t="s">
        <v>8</v>
      </c>
      <c r="T5882" t="s">
        <v>625</v>
      </c>
      <c r="U5882" t="s">
        <v>10</v>
      </c>
      <c r="V5882" t="s">
        <v>11</v>
      </c>
    </row>
    <row r="5883" spans="1:22" x14ac:dyDescent="0.3">
      <c r="A5883">
        <v>269</v>
      </c>
      <c r="B5883" t="s">
        <v>651</v>
      </c>
      <c r="C5883" t="s">
        <v>652</v>
      </c>
      <c r="D5883" t="s">
        <v>2</v>
      </c>
      <c r="E5883" s="2">
        <v>42975</v>
      </c>
      <c r="F5883" s="2" t="str">
        <f>TEXT(Table1[[#This Row],[Date]],"DDDD")</f>
        <v>Monday</v>
      </c>
      <c r="G5883" s="2" t="str">
        <f>TEXT(Table1[[#This Row],[Date]],"mmMM")</f>
        <v>August</v>
      </c>
      <c r="H5883" s="2" t="str">
        <f>IF(Table1[[#This Row],[Day]]="Saturday","Weekend",IF(Table1[[#This Row],[Day]]="Sunday","Weekend","Weekday"))</f>
        <v>Weekday</v>
      </c>
      <c r="I5883" s="2" t="str">
        <f>TEXT(Table1[[#This Row],[Date]],"DD")</f>
        <v>28</v>
      </c>
      <c r="J5883" s="2" t="str">
        <f>IF(Table1[[#This Row],[Date2]]&gt;20,"End",IF(Table1[[#This Row],[Date2]]&gt;10,"Mid","Start"))</f>
        <v>End</v>
      </c>
      <c r="K5883" s="3">
        <v>0.64079861111111103</v>
      </c>
      <c r="L5883" t="s">
        <v>3</v>
      </c>
      <c r="M5883">
        <v>1</v>
      </c>
      <c r="N5883" s="1" t="s">
        <v>4</v>
      </c>
      <c r="O5883" s="1" t="s">
        <v>21</v>
      </c>
      <c r="P5883" t="s">
        <v>653</v>
      </c>
      <c r="Q5883" t="s">
        <v>654</v>
      </c>
      <c r="R5883">
        <v>153</v>
      </c>
      <c r="S5883" t="s">
        <v>8</v>
      </c>
      <c r="T5883" t="s">
        <v>655</v>
      </c>
      <c r="U5883"/>
      <c r="V5883" t="s">
        <v>11</v>
      </c>
    </row>
    <row r="5884" spans="1:22" x14ac:dyDescent="0.3">
      <c r="A5884">
        <v>270</v>
      </c>
      <c r="B5884" t="s">
        <v>656</v>
      </c>
      <c r="C5884" t="s">
        <v>652</v>
      </c>
      <c r="D5884" t="s">
        <v>2</v>
      </c>
      <c r="E5884" s="2">
        <v>42975</v>
      </c>
      <c r="F5884" s="2" t="str">
        <f>TEXT(Table1[[#This Row],[Date]],"DDDD")</f>
        <v>Monday</v>
      </c>
      <c r="G5884" s="2" t="str">
        <f>TEXT(Table1[[#This Row],[Date]],"mmMM")</f>
        <v>August</v>
      </c>
      <c r="H5884" s="2" t="str">
        <f>IF(Table1[[#This Row],[Day]]="Saturday","Weekend",IF(Table1[[#This Row],[Day]]="Sunday","Weekend","Weekday"))</f>
        <v>Weekday</v>
      </c>
      <c r="I5884" s="2" t="str">
        <f>TEXT(Table1[[#This Row],[Date]],"DD")</f>
        <v>28</v>
      </c>
      <c r="J5884" s="2" t="str">
        <f>IF(Table1[[#This Row],[Date2]]&gt;20,"End",IF(Table1[[#This Row],[Date2]]&gt;10,"Mid","Start"))</f>
        <v>End</v>
      </c>
      <c r="K5884" s="3">
        <v>0.64081018518518518</v>
      </c>
      <c r="L5884" t="s">
        <v>3</v>
      </c>
      <c r="M5884">
        <v>1</v>
      </c>
      <c r="N5884" s="1" t="s">
        <v>4</v>
      </c>
      <c r="O5884" s="1" t="s">
        <v>21</v>
      </c>
      <c r="P5884" t="s">
        <v>653</v>
      </c>
      <c r="Q5884" t="s">
        <v>654</v>
      </c>
      <c r="R5884">
        <v>153</v>
      </c>
      <c r="S5884" t="s">
        <v>8</v>
      </c>
      <c r="T5884" t="s">
        <v>655</v>
      </c>
      <c r="U5884"/>
      <c r="V5884" t="s">
        <v>11</v>
      </c>
    </row>
    <row r="5885" spans="1:22" x14ac:dyDescent="0.3">
      <c r="A5885">
        <v>275</v>
      </c>
      <c r="B5885" t="s">
        <v>669</v>
      </c>
      <c r="C5885" t="s">
        <v>670</v>
      </c>
      <c r="D5885" t="s">
        <v>2</v>
      </c>
      <c r="E5885" s="2">
        <v>42975</v>
      </c>
      <c r="F5885" s="2" t="str">
        <f>TEXT(Table1[[#This Row],[Date]],"DDDD")</f>
        <v>Monday</v>
      </c>
      <c r="G5885" s="2" t="str">
        <f>TEXT(Table1[[#This Row],[Date]],"mmMM")</f>
        <v>August</v>
      </c>
      <c r="H5885" s="2" t="str">
        <f>IF(Table1[[#This Row],[Day]]="Saturday","Weekend",IF(Table1[[#This Row],[Day]]="Sunday","Weekend","Weekday"))</f>
        <v>Weekday</v>
      </c>
      <c r="I5885" s="2" t="str">
        <f>TEXT(Table1[[#This Row],[Date]],"DD")</f>
        <v>28</v>
      </c>
      <c r="J5885" s="2" t="str">
        <f>IF(Table1[[#This Row],[Date2]]&gt;20,"End",IF(Table1[[#This Row],[Date2]]&gt;10,"Mid","Start"))</f>
        <v>End</v>
      </c>
      <c r="K5885" s="3">
        <v>0.66288194444444437</v>
      </c>
      <c r="L5885" t="s">
        <v>3</v>
      </c>
      <c r="M5885">
        <v>1</v>
      </c>
      <c r="N5885" s="1" t="s">
        <v>4</v>
      </c>
      <c r="O5885" s="1" t="s">
        <v>21</v>
      </c>
      <c r="P5885" t="s">
        <v>671</v>
      </c>
      <c r="Q5885" t="s">
        <v>672</v>
      </c>
      <c r="R5885">
        <v>162</v>
      </c>
      <c r="S5885" t="s">
        <v>8</v>
      </c>
      <c r="T5885" t="s">
        <v>673</v>
      </c>
      <c r="U5885"/>
      <c r="V5885" t="s">
        <v>11</v>
      </c>
    </row>
    <row r="5886" spans="1:22" x14ac:dyDescent="0.3">
      <c r="A5886">
        <v>276</v>
      </c>
      <c r="B5886" t="s">
        <v>674</v>
      </c>
      <c r="C5886" t="s">
        <v>670</v>
      </c>
      <c r="D5886" t="s">
        <v>2</v>
      </c>
      <c r="E5886" s="2">
        <v>42975</v>
      </c>
      <c r="F5886" s="2" t="str">
        <f>TEXT(Table1[[#This Row],[Date]],"DDDD")</f>
        <v>Monday</v>
      </c>
      <c r="G5886" s="2" t="str">
        <f>TEXT(Table1[[#This Row],[Date]],"mmMM")</f>
        <v>August</v>
      </c>
      <c r="H5886" s="2" t="str">
        <f>IF(Table1[[#This Row],[Day]]="Saturday","Weekend",IF(Table1[[#This Row],[Day]]="Sunday","Weekend","Weekday"))</f>
        <v>Weekday</v>
      </c>
      <c r="I5886" s="2" t="str">
        <f>TEXT(Table1[[#This Row],[Date]],"DD")</f>
        <v>28</v>
      </c>
      <c r="J5886" s="2" t="str">
        <f>IF(Table1[[#This Row],[Date2]]&gt;20,"End",IF(Table1[[#This Row],[Date2]]&gt;10,"Mid","Start"))</f>
        <v>End</v>
      </c>
      <c r="K5886" s="3">
        <v>0.66295138888888883</v>
      </c>
      <c r="L5886" t="s">
        <v>3</v>
      </c>
      <c r="M5886">
        <v>1</v>
      </c>
      <c r="N5886" s="1" t="s">
        <v>4</v>
      </c>
      <c r="O5886" s="1" t="s">
        <v>21</v>
      </c>
      <c r="P5886" t="s">
        <v>671</v>
      </c>
      <c r="Q5886" t="s">
        <v>672</v>
      </c>
      <c r="R5886">
        <v>162</v>
      </c>
      <c r="S5886" t="s">
        <v>8</v>
      </c>
      <c r="T5886" t="s">
        <v>673</v>
      </c>
      <c r="U5886"/>
      <c r="V5886" t="s">
        <v>11</v>
      </c>
    </row>
    <row r="5887" spans="1:22" x14ac:dyDescent="0.3">
      <c r="A5887">
        <v>282</v>
      </c>
      <c r="B5887" t="s">
        <v>689</v>
      </c>
      <c r="C5887" t="s">
        <v>690</v>
      </c>
      <c r="D5887" t="s">
        <v>2</v>
      </c>
      <c r="E5887" s="2">
        <v>42975</v>
      </c>
      <c r="F5887" s="2" t="str">
        <f>TEXT(Table1[[#This Row],[Date]],"DDDD")</f>
        <v>Monday</v>
      </c>
      <c r="G5887" s="2" t="str">
        <f>TEXT(Table1[[#This Row],[Date]],"mmMM")</f>
        <v>August</v>
      </c>
      <c r="H5887" s="2" t="str">
        <f>IF(Table1[[#This Row],[Day]]="Saturday","Weekend",IF(Table1[[#This Row],[Day]]="Sunday","Weekend","Weekday"))</f>
        <v>Weekday</v>
      </c>
      <c r="I5887" s="2" t="str">
        <f>TEXT(Table1[[#This Row],[Date]],"DD")</f>
        <v>28</v>
      </c>
      <c r="J5887" s="2" t="str">
        <f>IF(Table1[[#This Row],[Date2]]&gt;20,"End",IF(Table1[[#This Row],[Date2]]&gt;10,"Mid","Start"))</f>
        <v>End</v>
      </c>
      <c r="K5887" s="3">
        <v>0.69835648148148144</v>
      </c>
      <c r="L5887" t="s">
        <v>51</v>
      </c>
      <c r="M5887">
        <v>1</v>
      </c>
      <c r="N5887" s="1" t="s">
        <v>4</v>
      </c>
      <c r="O5887" s="1" t="s">
        <v>21</v>
      </c>
      <c r="P5887" t="s">
        <v>691</v>
      </c>
      <c r="Q5887" t="s">
        <v>692</v>
      </c>
      <c r="R5887">
        <v>176</v>
      </c>
      <c r="S5887" t="s">
        <v>8</v>
      </c>
      <c r="T5887" t="s">
        <v>693</v>
      </c>
      <c r="U5887"/>
      <c r="V5887" t="s">
        <v>11</v>
      </c>
    </row>
    <row r="5888" spans="1:22" x14ac:dyDescent="0.3">
      <c r="A5888">
        <v>2159</v>
      </c>
      <c r="B5888" t="s">
        <v>5094</v>
      </c>
      <c r="C5888" t="s">
        <v>4797</v>
      </c>
      <c r="D5888" t="s">
        <v>2</v>
      </c>
      <c r="E5888" s="2">
        <v>43006</v>
      </c>
      <c r="F5888" s="2" t="str">
        <f>TEXT(Table1[[#This Row],[Date]],"DDDD")</f>
        <v>Thursday</v>
      </c>
      <c r="G5888" s="2" t="str">
        <f>TEXT(Table1[[#This Row],[Date]],"mmMM")</f>
        <v>September</v>
      </c>
      <c r="H5888" s="2" t="str">
        <f>IF(Table1[[#This Row],[Day]]="Saturday","Weekend",IF(Table1[[#This Row],[Day]]="Sunday","Weekend","Weekday"))</f>
        <v>Weekday</v>
      </c>
      <c r="I5888" s="2" t="str">
        <f>TEXT(Table1[[#This Row],[Date]],"DD")</f>
        <v>28</v>
      </c>
      <c r="J5888" s="2" t="str">
        <f>IF(Table1[[#This Row],[Date2]]&gt;20,"End",IF(Table1[[#This Row],[Date2]]&gt;10,"Mid","Start"))</f>
        <v>End</v>
      </c>
      <c r="K5888" s="3">
        <v>4.8726851851851856E-3</v>
      </c>
      <c r="L5888" t="s">
        <v>168</v>
      </c>
      <c r="M5888">
        <v>1</v>
      </c>
      <c r="N5888" s="1" t="s">
        <v>4</v>
      </c>
      <c r="O5888" s="1" t="s">
        <v>21</v>
      </c>
      <c r="P5888" t="s">
        <v>4798</v>
      </c>
      <c r="Q5888" t="s">
        <v>5095</v>
      </c>
      <c r="R5888">
        <v>154</v>
      </c>
      <c r="S5888" t="s">
        <v>8</v>
      </c>
      <c r="T5888" t="s">
        <v>4800</v>
      </c>
      <c r="U5888" t="s">
        <v>1395</v>
      </c>
      <c r="V5888" t="s">
        <v>11</v>
      </c>
    </row>
    <row r="5889" spans="1:22" x14ac:dyDescent="0.3">
      <c r="A5889">
        <v>2169</v>
      </c>
      <c r="B5889" t="s">
        <v>5117</v>
      </c>
      <c r="C5889" t="s">
        <v>4840</v>
      </c>
      <c r="D5889" t="s">
        <v>2</v>
      </c>
      <c r="E5889" s="2">
        <v>43006</v>
      </c>
      <c r="F5889" s="2" t="str">
        <f>TEXT(Table1[[#This Row],[Date]],"DDDD")</f>
        <v>Thursday</v>
      </c>
      <c r="G5889" s="2" t="str">
        <f>TEXT(Table1[[#This Row],[Date]],"mmMM")</f>
        <v>September</v>
      </c>
      <c r="H5889" s="2" t="str">
        <f>IF(Table1[[#This Row],[Day]]="Saturday","Weekend",IF(Table1[[#This Row],[Day]]="Sunday","Weekend","Weekday"))</f>
        <v>Weekday</v>
      </c>
      <c r="I5889" s="2" t="str">
        <f>TEXT(Table1[[#This Row],[Date]],"DD")</f>
        <v>28</v>
      </c>
      <c r="J5889" s="2" t="str">
        <f>IF(Table1[[#This Row],[Date2]]&gt;20,"End",IF(Table1[[#This Row],[Date2]]&gt;10,"Mid","Start"))</f>
        <v>End</v>
      </c>
      <c r="K5889" s="3">
        <v>0.57635416666666661</v>
      </c>
      <c r="L5889" t="s">
        <v>51</v>
      </c>
      <c r="M5889">
        <v>1</v>
      </c>
      <c r="N5889" s="1" t="s">
        <v>4</v>
      </c>
      <c r="O5889" s="1" t="s">
        <v>21</v>
      </c>
      <c r="P5889" t="s">
        <v>4841</v>
      </c>
      <c r="Q5889" t="s">
        <v>5118</v>
      </c>
      <c r="R5889">
        <v>187</v>
      </c>
      <c r="S5889" t="s">
        <v>8</v>
      </c>
      <c r="T5889" t="s">
        <v>4843</v>
      </c>
      <c r="U5889" t="s">
        <v>1395</v>
      </c>
      <c r="V5889" t="s">
        <v>11</v>
      </c>
    </row>
    <row r="5890" spans="1:22" x14ac:dyDescent="0.3">
      <c r="A5890">
        <v>2173</v>
      </c>
      <c r="B5890" t="s">
        <v>5126</v>
      </c>
      <c r="C5890" t="s">
        <v>3675</v>
      </c>
      <c r="D5890" t="s">
        <v>2</v>
      </c>
      <c r="E5890" s="2">
        <v>43006</v>
      </c>
      <c r="F5890" s="2" t="str">
        <f>TEXT(Table1[[#This Row],[Date]],"DDDD")</f>
        <v>Thursday</v>
      </c>
      <c r="G5890" s="2" t="str">
        <f>TEXT(Table1[[#This Row],[Date]],"mmMM")</f>
        <v>September</v>
      </c>
      <c r="H5890" s="2" t="str">
        <f>IF(Table1[[#This Row],[Day]]="Saturday","Weekend",IF(Table1[[#This Row],[Day]]="Sunday","Weekend","Weekday"))</f>
        <v>Weekday</v>
      </c>
      <c r="I5890" s="2" t="str">
        <f>TEXT(Table1[[#This Row],[Date]],"DD")</f>
        <v>28</v>
      </c>
      <c r="J5890" s="2" t="str">
        <f>IF(Table1[[#This Row],[Date2]]&gt;20,"End",IF(Table1[[#This Row],[Date2]]&gt;10,"Mid","Start"))</f>
        <v>End</v>
      </c>
      <c r="K5890" s="3">
        <v>0.61452546296296295</v>
      </c>
      <c r="L5890" t="s">
        <v>3</v>
      </c>
      <c r="M5890">
        <v>1</v>
      </c>
      <c r="N5890" s="1" t="s">
        <v>4</v>
      </c>
      <c r="O5890" s="1" t="s">
        <v>21</v>
      </c>
      <c r="P5890" t="s">
        <v>3676</v>
      </c>
      <c r="Q5890" t="s">
        <v>5127</v>
      </c>
      <c r="R5890">
        <v>174.6</v>
      </c>
      <c r="S5890" t="s">
        <v>8</v>
      </c>
      <c r="T5890" t="s">
        <v>3678</v>
      </c>
      <c r="U5890" t="s">
        <v>1395</v>
      </c>
      <c r="V5890" t="s">
        <v>11</v>
      </c>
    </row>
    <row r="5891" spans="1:22" x14ac:dyDescent="0.3">
      <c r="A5891">
        <v>2176</v>
      </c>
      <c r="B5891" t="s">
        <v>5132</v>
      </c>
      <c r="C5891" t="s">
        <v>2030</v>
      </c>
      <c r="D5891" t="s">
        <v>2</v>
      </c>
      <c r="E5891" s="2">
        <v>43006</v>
      </c>
      <c r="F5891" s="2" t="str">
        <f>TEXT(Table1[[#This Row],[Date]],"DDDD")</f>
        <v>Thursday</v>
      </c>
      <c r="G5891" s="2" t="str">
        <f>TEXT(Table1[[#This Row],[Date]],"mmMM")</f>
        <v>September</v>
      </c>
      <c r="H5891" s="2" t="str">
        <f>IF(Table1[[#This Row],[Day]]="Saturday","Weekend",IF(Table1[[#This Row],[Day]]="Sunday","Weekend","Weekday"))</f>
        <v>Weekday</v>
      </c>
      <c r="I5891" s="2" t="str">
        <f>TEXT(Table1[[#This Row],[Date]],"DD")</f>
        <v>28</v>
      </c>
      <c r="J5891" s="2" t="str">
        <f>IF(Table1[[#This Row],[Date2]]&gt;20,"End",IF(Table1[[#This Row],[Date2]]&gt;10,"Mid","Start"))</f>
        <v>End</v>
      </c>
      <c r="K5891" s="3">
        <v>0.70662037037037029</v>
      </c>
      <c r="L5891" t="s">
        <v>3</v>
      </c>
      <c r="M5891">
        <v>1</v>
      </c>
      <c r="N5891" s="1" t="s">
        <v>4</v>
      </c>
      <c r="O5891" s="1" t="s">
        <v>21</v>
      </c>
      <c r="P5891" t="s">
        <v>2031</v>
      </c>
      <c r="Q5891" t="s">
        <v>5133</v>
      </c>
      <c r="R5891">
        <v>108</v>
      </c>
      <c r="S5891" t="s">
        <v>8</v>
      </c>
      <c r="T5891" t="s">
        <v>2033</v>
      </c>
      <c r="U5891" t="s">
        <v>1395</v>
      </c>
      <c r="V5891" t="s">
        <v>11</v>
      </c>
    </row>
    <row r="5892" spans="1:22" x14ac:dyDescent="0.3">
      <c r="A5892">
        <v>2177</v>
      </c>
      <c r="B5892" t="s">
        <v>5134</v>
      </c>
      <c r="C5892" t="s">
        <v>4651</v>
      </c>
      <c r="D5892" t="s">
        <v>14</v>
      </c>
      <c r="E5892" s="2">
        <v>43006</v>
      </c>
      <c r="F5892" s="2" t="str">
        <f>TEXT(Table1[[#This Row],[Date]],"DDDD")</f>
        <v>Thursday</v>
      </c>
      <c r="G5892" s="2" t="str">
        <f>TEXT(Table1[[#This Row],[Date]],"mmMM")</f>
        <v>September</v>
      </c>
      <c r="H5892" s="2" t="str">
        <f>IF(Table1[[#This Row],[Day]]="Saturday","Weekend",IF(Table1[[#This Row],[Day]]="Sunday","Weekend","Weekday"))</f>
        <v>Weekday</v>
      </c>
      <c r="I5892" s="2" t="str">
        <f>TEXT(Table1[[#This Row],[Date]],"DD")</f>
        <v>28</v>
      </c>
      <c r="J5892" s="2" t="str">
        <f>IF(Table1[[#This Row],[Date2]]&gt;20,"End",IF(Table1[[#This Row],[Date2]]&gt;10,"Mid","Start"))</f>
        <v>End</v>
      </c>
      <c r="K5892" s="3">
        <v>0.76475694444444442</v>
      </c>
      <c r="L5892" t="s">
        <v>3</v>
      </c>
      <c r="M5892">
        <v>1</v>
      </c>
      <c r="N5892" s="1" t="s">
        <v>4</v>
      </c>
      <c r="O5892" s="1" t="s">
        <v>21</v>
      </c>
      <c r="P5892" t="s">
        <v>4652</v>
      </c>
      <c r="Q5892" t="s">
        <v>1075</v>
      </c>
      <c r="R5892">
        <v>108</v>
      </c>
      <c r="S5892" t="s">
        <v>8</v>
      </c>
      <c r="T5892" t="s">
        <v>4654</v>
      </c>
      <c r="U5892" t="s">
        <v>1395</v>
      </c>
      <c r="V5892" t="s">
        <v>11</v>
      </c>
    </row>
    <row r="5893" spans="1:22" x14ac:dyDescent="0.3">
      <c r="A5893">
        <v>2179</v>
      </c>
      <c r="B5893" t="s">
        <v>5137</v>
      </c>
      <c r="C5893" t="s">
        <v>3675</v>
      </c>
      <c r="D5893" t="s">
        <v>2</v>
      </c>
      <c r="E5893" s="2">
        <v>43006</v>
      </c>
      <c r="F5893" s="2" t="str">
        <f>TEXT(Table1[[#This Row],[Date]],"DDDD")</f>
        <v>Thursday</v>
      </c>
      <c r="G5893" s="2" t="str">
        <f>TEXT(Table1[[#This Row],[Date]],"mmMM")</f>
        <v>September</v>
      </c>
      <c r="H5893" s="2" t="str">
        <f>IF(Table1[[#This Row],[Day]]="Saturday","Weekend",IF(Table1[[#This Row],[Day]]="Sunday","Weekend","Weekday"))</f>
        <v>Weekday</v>
      </c>
      <c r="I5893" s="2" t="str">
        <f>TEXT(Table1[[#This Row],[Date]],"DD")</f>
        <v>28</v>
      </c>
      <c r="J5893" s="2" t="str">
        <f>IF(Table1[[#This Row],[Date2]]&gt;20,"End",IF(Table1[[#This Row],[Date2]]&gt;10,"Mid","Start"))</f>
        <v>End</v>
      </c>
      <c r="K5893" s="3">
        <v>0.80241898148148139</v>
      </c>
      <c r="L5893" t="s">
        <v>3</v>
      </c>
      <c r="M5893">
        <v>1</v>
      </c>
      <c r="N5893" s="1" t="s">
        <v>4</v>
      </c>
      <c r="O5893" s="1" t="s">
        <v>21</v>
      </c>
      <c r="P5893" t="s">
        <v>3676</v>
      </c>
      <c r="Q5893" t="s">
        <v>5138</v>
      </c>
      <c r="R5893">
        <v>211.5</v>
      </c>
      <c r="S5893" t="s">
        <v>8</v>
      </c>
      <c r="T5893" t="s">
        <v>3678</v>
      </c>
      <c r="U5893" t="s">
        <v>1395</v>
      </c>
      <c r="V5893" t="s">
        <v>11</v>
      </c>
    </row>
    <row r="5894" spans="1:22" x14ac:dyDescent="0.3">
      <c r="A5894">
        <v>2183</v>
      </c>
      <c r="B5894" t="s">
        <v>5145</v>
      </c>
      <c r="C5894" t="s">
        <v>4718</v>
      </c>
      <c r="D5894" t="s">
        <v>2</v>
      </c>
      <c r="E5894" s="2">
        <v>43006</v>
      </c>
      <c r="F5894" s="2" t="str">
        <f>TEXT(Table1[[#This Row],[Date]],"DDDD")</f>
        <v>Thursday</v>
      </c>
      <c r="G5894" s="2" t="str">
        <f>TEXT(Table1[[#This Row],[Date]],"mmMM")</f>
        <v>September</v>
      </c>
      <c r="H5894" s="2" t="str">
        <f>IF(Table1[[#This Row],[Day]]="Saturday","Weekend",IF(Table1[[#This Row],[Day]]="Sunday","Weekend","Weekday"))</f>
        <v>Weekday</v>
      </c>
      <c r="I5894" s="2" t="str">
        <f>TEXT(Table1[[#This Row],[Date]],"DD")</f>
        <v>28</v>
      </c>
      <c r="J5894" s="2" t="str">
        <f>IF(Table1[[#This Row],[Date2]]&gt;20,"End",IF(Table1[[#This Row],[Date2]]&gt;10,"Mid","Start"))</f>
        <v>End</v>
      </c>
      <c r="K5894" s="3">
        <v>0.81628472222222226</v>
      </c>
      <c r="L5894" t="s">
        <v>3</v>
      </c>
      <c r="M5894">
        <v>1</v>
      </c>
      <c r="N5894" s="1" t="s">
        <v>4</v>
      </c>
      <c r="O5894" s="1" t="s">
        <v>21</v>
      </c>
      <c r="P5894" t="s">
        <v>4719</v>
      </c>
      <c r="Q5894" t="s">
        <v>5146</v>
      </c>
      <c r="R5894">
        <v>121.5</v>
      </c>
      <c r="S5894" t="s">
        <v>8</v>
      </c>
      <c r="T5894" t="s">
        <v>4720</v>
      </c>
      <c r="U5894" t="s">
        <v>1395</v>
      </c>
      <c r="V5894" t="s">
        <v>11</v>
      </c>
    </row>
    <row r="5895" spans="1:22" x14ac:dyDescent="0.3">
      <c r="A5895">
        <v>2186</v>
      </c>
      <c r="B5895" t="s">
        <v>5152</v>
      </c>
      <c r="C5895" t="s">
        <v>3008</v>
      </c>
      <c r="D5895" t="s">
        <v>2</v>
      </c>
      <c r="E5895" s="2">
        <v>43006</v>
      </c>
      <c r="F5895" s="2" t="str">
        <f>TEXT(Table1[[#This Row],[Date]],"DDDD")</f>
        <v>Thursday</v>
      </c>
      <c r="G5895" s="2" t="str">
        <f>TEXT(Table1[[#This Row],[Date]],"mmMM")</f>
        <v>September</v>
      </c>
      <c r="H5895" s="2" t="str">
        <f>IF(Table1[[#This Row],[Day]]="Saturday","Weekend",IF(Table1[[#This Row],[Day]]="Sunday","Weekend","Weekday"))</f>
        <v>Weekday</v>
      </c>
      <c r="I5895" s="2" t="str">
        <f>TEXT(Table1[[#This Row],[Date]],"DD")</f>
        <v>28</v>
      </c>
      <c r="J5895" s="2" t="str">
        <f>IF(Table1[[#This Row],[Date2]]&gt;20,"End",IF(Table1[[#This Row],[Date2]]&gt;10,"Mid","Start"))</f>
        <v>End</v>
      </c>
      <c r="K5895" s="3">
        <v>0.84002314814814816</v>
      </c>
      <c r="L5895" t="s">
        <v>168</v>
      </c>
      <c r="M5895">
        <v>1</v>
      </c>
      <c r="N5895" s="1" t="s">
        <v>4</v>
      </c>
      <c r="O5895" s="1" t="s">
        <v>21</v>
      </c>
      <c r="P5895" t="s">
        <v>3009</v>
      </c>
      <c r="Q5895" t="s">
        <v>5153</v>
      </c>
      <c r="R5895">
        <v>280</v>
      </c>
      <c r="S5895" t="s">
        <v>8</v>
      </c>
      <c r="T5895" t="s">
        <v>3010</v>
      </c>
      <c r="U5895" t="s">
        <v>1395</v>
      </c>
      <c r="V5895" t="s">
        <v>11</v>
      </c>
    </row>
    <row r="5896" spans="1:22" x14ac:dyDescent="0.3">
      <c r="A5896">
        <v>2188</v>
      </c>
      <c r="B5896" t="s">
        <v>5155</v>
      </c>
      <c r="C5896" t="s">
        <v>3008</v>
      </c>
      <c r="D5896" t="s">
        <v>2</v>
      </c>
      <c r="E5896" s="2">
        <v>43006</v>
      </c>
      <c r="F5896" s="2" t="str">
        <f>TEXT(Table1[[#This Row],[Date]],"DDDD")</f>
        <v>Thursday</v>
      </c>
      <c r="G5896" s="2" t="str">
        <f>TEXT(Table1[[#This Row],[Date]],"mmMM")</f>
        <v>September</v>
      </c>
      <c r="H5896" s="2" t="str">
        <f>IF(Table1[[#This Row],[Day]]="Saturday","Weekend",IF(Table1[[#This Row],[Day]]="Sunday","Weekend","Weekday"))</f>
        <v>Weekday</v>
      </c>
      <c r="I5896" s="2" t="str">
        <f>TEXT(Table1[[#This Row],[Date]],"DD")</f>
        <v>28</v>
      </c>
      <c r="J5896" s="2" t="str">
        <f>IF(Table1[[#This Row],[Date2]]&gt;20,"End",IF(Table1[[#This Row],[Date2]]&gt;10,"Mid","Start"))</f>
        <v>End</v>
      </c>
      <c r="K5896" s="3">
        <v>0.84318287037037032</v>
      </c>
      <c r="L5896" t="s">
        <v>51</v>
      </c>
      <c r="M5896">
        <v>1</v>
      </c>
      <c r="N5896" s="1" t="s">
        <v>4</v>
      </c>
      <c r="O5896" s="1" t="s">
        <v>21</v>
      </c>
      <c r="P5896" t="s">
        <v>3009</v>
      </c>
      <c r="Q5896" t="s">
        <v>1722</v>
      </c>
      <c r="R5896">
        <v>250.75</v>
      </c>
      <c r="S5896" t="s">
        <v>8</v>
      </c>
      <c r="T5896" t="s">
        <v>3010</v>
      </c>
      <c r="U5896" t="s">
        <v>1395</v>
      </c>
      <c r="V5896" t="s">
        <v>11</v>
      </c>
    </row>
    <row r="5897" spans="1:22" x14ac:dyDescent="0.3">
      <c r="A5897">
        <v>2196</v>
      </c>
      <c r="B5897" t="s">
        <v>5173</v>
      </c>
      <c r="C5897" t="s">
        <v>4840</v>
      </c>
      <c r="D5897" t="s">
        <v>2</v>
      </c>
      <c r="E5897" s="2">
        <v>43006</v>
      </c>
      <c r="F5897" s="2" t="str">
        <f>TEXT(Table1[[#This Row],[Date]],"DDDD")</f>
        <v>Thursday</v>
      </c>
      <c r="G5897" s="2" t="str">
        <f>TEXT(Table1[[#This Row],[Date]],"mmMM")</f>
        <v>September</v>
      </c>
      <c r="H5897" s="2" t="str">
        <f>IF(Table1[[#This Row],[Day]]="Saturday","Weekend",IF(Table1[[#This Row],[Day]]="Sunday","Weekend","Weekday"))</f>
        <v>Weekday</v>
      </c>
      <c r="I5897" s="2" t="str">
        <f>TEXT(Table1[[#This Row],[Date]],"DD")</f>
        <v>28</v>
      </c>
      <c r="J5897" s="2" t="str">
        <f>IF(Table1[[#This Row],[Date2]]&gt;20,"End",IF(Table1[[#This Row],[Date2]]&gt;10,"Mid","Start"))</f>
        <v>End</v>
      </c>
      <c r="K5897" s="3">
        <v>0.87225694444444446</v>
      </c>
      <c r="L5897" t="s">
        <v>51</v>
      </c>
      <c r="M5897">
        <v>1</v>
      </c>
      <c r="N5897" s="1" t="s">
        <v>4</v>
      </c>
      <c r="O5897" s="1" t="s">
        <v>21</v>
      </c>
      <c r="P5897" t="s">
        <v>4841</v>
      </c>
      <c r="Q5897" t="s">
        <v>5174</v>
      </c>
      <c r="R5897">
        <v>229.5</v>
      </c>
      <c r="S5897" t="s">
        <v>8</v>
      </c>
      <c r="T5897" t="s">
        <v>4843</v>
      </c>
      <c r="U5897" t="s">
        <v>1395</v>
      </c>
      <c r="V5897" t="s">
        <v>11</v>
      </c>
    </row>
    <row r="5898" spans="1:22" x14ac:dyDescent="0.3">
      <c r="A5898">
        <v>2226</v>
      </c>
      <c r="B5898" t="s">
        <v>5212</v>
      </c>
      <c r="C5898" t="s">
        <v>1368</v>
      </c>
      <c r="D5898" t="s">
        <v>2</v>
      </c>
      <c r="E5898" s="2">
        <v>43006</v>
      </c>
      <c r="F5898" s="2" t="str">
        <f>TEXT(Table1[[#This Row],[Date]],"DDDD")</f>
        <v>Thursday</v>
      </c>
      <c r="G5898" s="2" t="str">
        <f>TEXT(Table1[[#This Row],[Date]],"mmMM")</f>
        <v>September</v>
      </c>
      <c r="H5898" s="2" t="str">
        <f>IF(Table1[[#This Row],[Day]]="Saturday","Weekend",IF(Table1[[#This Row],[Day]]="Sunday","Weekend","Weekday"))</f>
        <v>Weekday</v>
      </c>
      <c r="I5898" s="2" t="str">
        <f>TEXT(Table1[[#This Row],[Date]],"DD")</f>
        <v>28</v>
      </c>
      <c r="J5898" s="2" t="str">
        <f>IF(Table1[[#This Row],[Date2]]&gt;20,"End",IF(Table1[[#This Row],[Date2]]&gt;10,"Mid","Start"))</f>
        <v>End</v>
      </c>
      <c r="K5898" s="3">
        <v>0.88921296296296293</v>
      </c>
      <c r="L5898" t="s">
        <v>51</v>
      </c>
      <c r="M5898">
        <v>1</v>
      </c>
      <c r="N5898" s="1" t="s">
        <v>4</v>
      </c>
      <c r="O5898" s="1" t="s">
        <v>21</v>
      </c>
      <c r="P5898" t="s">
        <v>1369</v>
      </c>
      <c r="Q5898" t="s">
        <v>5213</v>
      </c>
      <c r="R5898">
        <v>314.5</v>
      </c>
      <c r="S5898" t="s">
        <v>8</v>
      </c>
      <c r="T5898" t="s">
        <v>1371</v>
      </c>
      <c r="U5898" t="s">
        <v>1395</v>
      </c>
      <c r="V5898" t="s">
        <v>11</v>
      </c>
    </row>
    <row r="5899" spans="1:22" x14ac:dyDescent="0.3">
      <c r="A5899">
        <v>2227</v>
      </c>
      <c r="B5899" t="s">
        <v>5214</v>
      </c>
      <c r="C5899" t="s">
        <v>1368</v>
      </c>
      <c r="D5899" t="s">
        <v>2</v>
      </c>
      <c r="E5899" s="2">
        <v>43006</v>
      </c>
      <c r="F5899" s="2" t="str">
        <f>TEXT(Table1[[#This Row],[Date]],"DDDD")</f>
        <v>Thursday</v>
      </c>
      <c r="G5899" s="2" t="str">
        <f>TEXT(Table1[[#This Row],[Date]],"mmMM")</f>
        <v>September</v>
      </c>
      <c r="H5899" s="2" t="str">
        <f>IF(Table1[[#This Row],[Day]]="Saturday","Weekend",IF(Table1[[#This Row],[Day]]="Sunday","Weekend","Weekday"))</f>
        <v>Weekday</v>
      </c>
      <c r="I5899" s="2" t="str">
        <f>TEXT(Table1[[#This Row],[Date]],"DD")</f>
        <v>28</v>
      </c>
      <c r="J5899" s="2" t="str">
        <f>IF(Table1[[#This Row],[Date2]]&gt;20,"End",IF(Table1[[#This Row],[Date2]]&gt;10,"Mid","Start"))</f>
        <v>End</v>
      </c>
      <c r="K5899" s="3">
        <v>0.88950231481481479</v>
      </c>
      <c r="L5899" t="s">
        <v>51</v>
      </c>
      <c r="M5899">
        <v>1</v>
      </c>
      <c r="N5899" s="1" t="s">
        <v>4</v>
      </c>
      <c r="O5899" s="1" t="s">
        <v>21</v>
      </c>
      <c r="P5899" t="s">
        <v>1369</v>
      </c>
      <c r="Q5899" t="s">
        <v>5213</v>
      </c>
      <c r="R5899">
        <v>314.5</v>
      </c>
      <c r="S5899" t="s">
        <v>8</v>
      </c>
      <c r="T5899" t="s">
        <v>1371</v>
      </c>
      <c r="U5899" t="s">
        <v>1395</v>
      </c>
      <c r="V5899" t="s">
        <v>11</v>
      </c>
    </row>
    <row r="5900" spans="1:22" x14ac:dyDescent="0.3">
      <c r="A5900">
        <v>2230</v>
      </c>
      <c r="B5900" t="s">
        <v>5221</v>
      </c>
      <c r="C5900" t="s">
        <v>1368</v>
      </c>
      <c r="D5900" t="s">
        <v>2</v>
      </c>
      <c r="E5900" s="2">
        <v>43006</v>
      </c>
      <c r="F5900" s="2" t="str">
        <f>TEXT(Table1[[#This Row],[Date]],"DDDD")</f>
        <v>Thursday</v>
      </c>
      <c r="G5900" s="2" t="str">
        <f>TEXT(Table1[[#This Row],[Date]],"mmMM")</f>
        <v>September</v>
      </c>
      <c r="H5900" s="2" t="str">
        <f>IF(Table1[[#This Row],[Day]]="Saturday","Weekend",IF(Table1[[#This Row],[Day]]="Sunday","Weekend","Weekday"))</f>
        <v>Weekday</v>
      </c>
      <c r="I5900" s="2" t="str">
        <f>TEXT(Table1[[#This Row],[Date]],"DD")</f>
        <v>28</v>
      </c>
      <c r="J5900" s="2" t="str">
        <f>IF(Table1[[#This Row],[Date2]]&gt;20,"End",IF(Table1[[#This Row],[Date2]]&gt;10,"Mid","Start"))</f>
        <v>End</v>
      </c>
      <c r="K5900" s="3">
        <v>0.89005787037037032</v>
      </c>
      <c r="L5900" t="s">
        <v>51</v>
      </c>
      <c r="M5900">
        <v>1</v>
      </c>
      <c r="N5900" s="1" t="s">
        <v>4</v>
      </c>
      <c r="O5900" s="1" t="s">
        <v>21</v>
      </c>
      <c r="P5900" t="s">
        <v>1369</v>
      </c>
      <c r="Q5900" t="s">
        <v>5213</v>
      </c>
      <c r="R5900">
        <v>314.5</v>
      </c>
      <c r="S5900" t="s">
        <v>8</v>
      </c>
      <c r="T5900" t="s">
        <v>1371</v>
      </c>
      <c r="U5900" t="s">
        <v>1395</v>
      </c>
      <c r="V5900" t="s">
        <v>11</v>
      </c>
    </row>
    <row r="5901" spans="1:22" x14ac:dyDescent="0.3">
      <c r="A5901">
        <v>2232</v>
      </c>
      <c r="B5901" t="s">
        <v>5223</v>
      </c>
      <c r="C5901" t="s">
        <v>1368</v>
      </c>
      <c r="D5901" t="s">
        <v>2</v>
      </c>
      <c r="E5901" s="2">
        <v>43006</v>
      </c>
      <c r="F5901" s="2" t="str">
        <f>TEXT(Table1[[#This Row],[Date]],"DDDD")</f>
        <v>Thursday</v>
      </c>
      <c r="G5901" s="2" t="str">
        <f>TEXT(Table1[[#This Row],[Date]],"mmMM")</f>
        <v>September</v>
      </c>
      <c r="H5901" s="2" t="str">
        <f>IF(Table1[[#This Row],[Day]]="Saturday","Weekend",IF(Table1[[#This Row],[Day]]="Sunday","Weekend","Weekday"))</f>
        <v>Weekday</v>
      </c>
      <c r="I5901" s="2" t="str">
        <f>TEXT(Table1[[#This Row],[Date]],"DD")</f>
        <v>28</v>
      </c>
      <c r="J5901" s="2" t="str">
        <f>IF(Table1[[#This Row],[Date2]]&gt;20,"End",IF(Table1[[#This Row],[Date2]]&gt;10,"Mid","Start"))</f>
        <v>End</v>
      </c>
      <c r="K5901" s="3">
        <v>0.89035879629629622</v>
      </c>
      <c r="L5901" t="s">
        <v>51</v>
      </c>
      <c r="M5901">
        <v>1</v>
      </c>
      <c r="N5901" s="1" t="s">
        <v>4</v>
      </c>
      <c r="O5901" s="1" t="s">
        <v>21</v>
      </c>
      <c r="P5901" t="s">
        <v>1369</v>
      </c>
      <c r="Q5901" t="s">
        <v>5213</v>
      </c>
      <c r="R5901">
        <v>314.5</v>
      </c>
      <c r="S5901" t="s">
        <v>8</v>
      </c>
      <c r="T5901" t="s">
        <v>1371</v>
      </c>
      <c r="U5901" t="s">
        <v>1395</v>
      </c>
      <c r="V5901" t="s">
        <v>11</v>
      </c>
    </row>
    <row r="5902" spans="1:22" x14ac:dyDescent="0.3">
      <c r="A5902">
        <v>2237</v>
      </c>
      <c r="B5902" t="s">
        <v>5228</v>
      </c>
      <c r="C5902" t="s">
        <v>1368</v>
      </c>
      <c r="D5902" t="s">
        <v>2</v>
      </c>
      <c r="E5902" s="2">
        <v>43006</v>
      </c>
      <c r="F5902" s="2" t="str">
        <f>TEXT(Table1[[#This Row],[Date]],"DDDD")</f>
        <v>Thursday</v>
      </c>
      <c r="G5902" s="2" t="str">
        <f>TEXT(Table1[[#This Row],[Date]],"mmMM")</f>
        <v>September</v>
      </c>
      <c r="H5902" s="2" t="str">
        <f>IF(Table1[[#This Row],[Day]]="Saturday","Weekend",IF(Table1[[#This Row],[Day]]="Sunday","Weekend","Weekday"))</f>
        <v>Weekday</v>
      </c>
      <c r="I5902" s="2" t="str">
        <f>TEXT(Table1[[#This Row],[Date]],"DD")</f>
        <v>28</v>
      </c>
      <c r="J5902" s="2" t="str">
        <f>IF(Table1[[#This Row],[Date2]]&gt;20,"End",IF(Table1[[#This Row],[Date2]]&gt;10,"Mid","Start"))</f>
        <v>End</v>
      </c>
      <c r="K5902" s="3">
        <v>0.89123842592592595</v>
      </c>
      <c r="L5902" t="s">
        <v>51</v>
      </c>
      <c r="M5902">
        <v>1</v>
      </c>
      <c r="N5902" s="1" t="s">
        <v>4</v>
      </c>
      <c r="O5902" s="1" t="s">
        <v>21</v>
      </c>
      <c r="P5902" t="s">
        <v>1369</v>
      </c>
      <c r="Q5902" t="s">
        <v>5213</v>
      </c>
      <c r="R5902">
        <v>314.5</v>
      </c>
      <c r="S5902" t="s">
        <v>8</v>
      </c>
      <c r="T5902" t="s">
        <v>1371</v>
      </c>
      <c r="U5902" t="s">
        <v>1395</v>
      </c>
      <c r="V5902" t="s">
        <v>11</v>
      </c>
    </row>
    <row r="5903" spans="1:22" x14ac:dyDescent="0.3">
      <c r="A5903">
        <v>2239</v>
      </c>
      <c r="B5903" t="s">
        <v>5230</v>
      </c>
      <c r="C5903" t="s">
        <v>1368</v>
      </c>
      <c r="D5903" t="s">
        <v>2</v>
      </c>
      <c r="E5903" s="2">
        <v>43006</v>
      </c>
      <c r="F5903" s="2" t="str">
        <f>TEXT(Table1[[#This Row],[Date]],"DDDD")</f>
        <v>Thursday</v>
      </c>
      <c r="G5903" s="2" t="str">
        <f>TEXT(Table1[[#This Row],[Date]],"mmMM")</f>
        <v>September</v>
      </c>
      <c r="H5903" s="2" t="str">
        <f>IF(Table1[[#This Row],[Day]]="Saturday","Weekend",IF(Table1[[#This Row],[Day]]="Sunday","Weekend","Weekday"))</f>
        <v>Weekday</v>
      </c>
      <c r="I5903" s="2" t="str">
        <f>TEXT(Table1[[#This Row],[Date]],"DD")</f>
        <v>28</v>
      </c>
      <c r="J5903" s="2" t="str">
        <f>IF(Table1[[#This Row],[Date2]]&gt;20,"End",IF(Table1[[#This Row],[Date2]]&gt;10,"Mid","Start"))</f>
        <v>End</v>
      </c>
      <c r="K5903" s="3">
        <v>0.89152777777777781</v>
      </c>
      <c r="L5903" t="s">
        <v>51</v>
      </c>
      <c r="M5903">
        <v>1</v>
      </c>
      <c r="N5903" s="1" t="s">
        <v>4</v>
      </c>
      <c r="O5903" s="1" t="s">
        <v>21</v>
      </c>
      <c r="P5903" t="s">
        <v>1369</v>
      </c>
      <c r="Q5903" t="s">
        <v>5213</v>
      </c>
      <c r="R5903">
        <v>314.5</v>
      </c>
      <c r="S5903" t="s">
        <v>8</v>
      </c>
      <c r="T5903" t="s">
        <v>1371</v>
      </c>
      <c r="U5903" t="s">
        <v>1395</v>
      </c>
      <c r="V5903" t="s">
        <v>11</v>
      </c>
    </row>
    <row r="5904" spans="1:22" x14ac:dyDescent="0.3">
      <c r="A5904">
        <v>2241</v>
      </c>
      <c r="B5904" t="s">
        <v>5232</v>
      </c>
      <c r="C5904" t="s">
        <v>1368</v>
      </c>
      <c r="D5904" t="s">
        <v>2</v>
      </c>
      <c r="E5904" s="2">
        <v>43006</v>
      </c>
      <c r="F5904" s="2" t="str">
        <f>TEXT(Table1[[#This Row],[Date]],"DDDD")</f>
        <v>Thursday</v>
      </c>
      <c r="G5904" s="2" t="str">
        <f>TEXT(Table1[[#This Row],[Date]],"mmMM")</f>
        <v>September</v>
      </c>
      <c r="H5904" s="2" t="str">
        <f>IF(Table1[[#This Row],[Day]]="Saturday","Weekend",IF(Table1[[#This Row],[Day]]="Sunday","Weekend","Weekday"))</f>
        <v>Weekday</v>
      </c>
      <c r="I5904" s="2" t="str">
        <f>TEXT(Table1[[#This Row],[Date]],"DD")</f>
        <v>28</v>
      </c>
      <c r="J5904" s="2" t="str">
        <f>IF(Table1[[#This Row],[Date2]]&gt;20,"End",IF(Table1[[#This Row],[Date2]]&gt;10,"Mid","Start"))</f>
        <v>End</v>
      </c>
      <c r="K5904" s="3">
        <v>0.89219907407407417</v>
      </c>
      <c r="L5904" t="s">
        <v>51</v>
      </c>
      <c r="M5904">
        <v>1</v>
      </c>
      <c r="N5904" s="1" t="s">
        <v>4</v>
      </c>
      <c r="O5904" s="1" t="s">
        <v>21</v>
      </c>
      <c r="P5904" t="s">
        <v>1369</v>
      </c>
      <c r="Q5904" t="s">
        <v>5213</v>
      </c>
      <c r="R5904">
        <v>314.5</v>
      </c>
      <c r="S5904" t="s">
        <v>8</v>
      </c>
      <c r="T5904" t="s">
        <v>1371</v>
      </c>
      <c r="U5904" t="s">
        <v>1395</v>
      </c>
      <c r="V5904" t="s">
        <v>11</v>
      </c>
    </row>
    <row r="5905" spans="1:22" x14ac:dyDescent="0.3">
      <c r="A5905">
        <v>2243</v>
      </c>
      <c r="B5905" t="s">
        <v>5234</v>
      </c>
      <c r="C5905" t="s">
        <v>1368</v>
      </c>
      <c r="D5905" t="s">
        <v>2</v>
      </c>
      <c r="E5905" s="2">
        <v>43006</v>
      </c>
      <c r="F5905" s="2" t="str">
        <f>TEXT(Table1[[#This Row],[Date]],"DDDD")</f>
        <v>Thursday</v>
      </c>
      <c r="G5905" s="2" t="str">
        <f>TEXT(Table1[[#This Row],[Date]],"mmMM")</f>
        <v>September</v>
      </c>
      <c r="H5905" s="2" t="str">
        <f>IF(Table1[[#This Row],[Day]]="Saturday","Weekend",IF(Table1[[#This Row],[Day]]="Sunday","Weekend","Weekday"))</f>
        <v>Weekday</v>
      </c>
      <c r="I5905" s="2" t="str">
        <f>TEXT(Table1[[#This Row],[Date]],"DD")</f>
        <v>28</v>
      </c>
      <c r="J5905" s="2" t="str">
        <f>IF(Table1[[#This Row],[Date2]]&gt;20,"End",IF(Table1[[#This Row],[Date2]]&gt;10,"Mid","Start"))</f>
        <v>End</v>
      </c>
      <c r="K5905" s="3">
        <v>0.89250000000000007</v>
      </c>
      <c r="L5905" t="s">
        <v>51</v>
      </c>
      <c r="M5905">
        <v>1</v>
      </c>
      <c r="N5905" s="1" t="s">
        <v>4</v>
      </c>
      <c r="O5905" s="1" t="s">
        <v>21</v>
      </c>
      <c r="P5905" t="s">
        <v>1369</v>
      </c>
      <c r="Q5905" t="s">
        <v>5213</v>
      </c>
      <c r="R5905">
        <v>314.5</v>
      </c>
      <c r="S5905" t="s">
        <v>8</v>
      </c>
      <c r="T5905" t="s">
        <v>1371</v>
      </c>
      <c r="U5905" t="s">
        <v>1395</v>
      </c>
      <c r="V5905" t="s">
        <v>11</v>
      </c>
    </row>
    <row r="5906" spans="1:22" x14ac:dyDescent="0.3">
      <c r="A5906">
        <v>2245</v>
      </c>
      <c r="B5906" t="s">
        <v>5236</v>
      </c>
      <c r="C5906" t="s">
        <v>1368</v>
      </c>
      <c r="D5906" t="s">
        <v>2</v>
      </c>
      <c r="E5906" s="2">
        <v>43006</v>
      </c>
      <c r="F5906" s="2" t="str">
        <f>TEXT(Table1[[#This Row],[Date]],"DDDD")</f>
        <v>Thursday</v>
      </c>
      <c r="G5906" s="2" t="str">
        <f>TEXT(Table1[[#This Row],[Date]],"mmMM")</f>
        <v>September</v>
      </c>
      <c r="H5906" s="2" t="str">
        <f>IF(Table1[[#This Row],[Day]]="Saturday","Weekend",IF(Table1[[#This Row],[Day]]="Sunday","Weekend","Weekday"))</f>
        <v>Weekday</v>
      </c>
      <c r="I5906" s="2" t="str">
        <f>TEXT(Table1[[#This Row],[Date]],"DD")</f>
        <v>28</v>
      </c>
      <c r="J5906" s="2" t="str">
        <f>IF(Table1[[#This Row],[Date2]]&gt;20,"End",IF(Table1[[#This Row],[Date2]]&gt;10,"Mid","Start"))</f>
        <v>End</v>
      </c>
      <c r="K5906" s="3">
        <v>0.89293981481481488</v>
      </c>
      <c r="L5906" t="s">
        <v>51</v>
      </c>
      <c r="M5906">
        <v>1</v>
      </c>
      <c r="N5906" s="1" t="s">
        <v>4</v>
      </c>
      <c r="O5906" s="1" t="s">
        <v>21</v>
      </c>
      <c r="P5906" t="s">
        <v>1369</v>
      </c>
      <c r="Q5906" t="s">
        <v>5213</v>
      </c>
      <c r="R5906">
        <v>314.5</v>
      </c>
      <c r="S5906" t="s">
        <v>8</v>
      </c>
      <c r="T5906" t="s">
        <v>1371</v>
      </c>
      <c r="U5906" t="s">
        <v>1395</v>
      </c>
      <c r="V5906" t="s">
        <v>11</v>
      </c>
    </row>
    <row r="5907" spans="1:22" x14ac:dyDescent="0.3">
      <c r="A5907">
        <v>2247</v>
      </c>
      <c r="B5907" t="s">
        <v>5238</v>
      </c>
      <c r="C5907" t="s">
        <v>1368</v>
      </c>
      <c r="D5907" t="s">
        <v>2</v>
      </c>
      <c r="E5907" s="2">
        <v>43006</v>
      </c>
      <c r="F5907" s="2" t="str">
        <f>TEXT(Table1[[#This Row],[Date]],"DDDD")</f>
        <v>Thursday</v>
      </c>
      <c r="G5907" s="2" t="str">
        <f>TEXT(Table1[[#This Row],[Date]],"mmMM")</f>
        <v>September</v>
      </c>
      <c r="H5907" s="2" t="str">
        <f>IF(Table1[[#This Row],[Day]]="Saturday","Weekend",IF(Table1[[#This Row],[Day]]="Sunday","Weekend","Weekday"))</f>
        <v>Weekday</v>
      </c>
      <c r="I5907" s="2" t="str">
        <f>TEXT(Table1[[#This Row],[Date]],"DD")</f>
        <v>28</v>
      </c>
      <c r="J5907" s="2" t="str">
        <f>IF(Table1[[#This Row],[Date2]]&gt;20,"End",IF(Table1[[#This Row],[Date2]]&gt;10,"Mid","Start"))</f>
        <v>End</v>
      </c>
      <c r="K5907" s="3">
        <v>0.89322916666666674</v>
      </c>
      <c r="L5907" t="s">
        <v>51</v>
      </c>
      <c r="M5907">
        <v>1</v>
      </c>
      <c r="N5907" s="1" t="s">
        <v>4</v>
      </c>
      <c r="O5907" s="1" t="s">
        <v>21</v>
      </c>
      <c r="P5907" t="s">
        <v>1369</v>
      </c>
      <c r="Q5907" t="s">
        <v>5213</v>
      </c>
      <c r="R5907">
        <v>314.5</v>
      </c>
      <c r="S5907" t="s">
        <v>8</v>
      </c>
      <c r="T5907" t="s">
        <v>1371</v>
      </c>
      <c r="U5907" t="s">
        <v>1395</v>
      </c>
      <c r="V5907" t="s">
        <v>11</v>
      </c>
    </row>
    <row r="5908" spans="1:22" x14ac:dyDescent="0.3">
      <c r="A5908">
        <v>2251</v>
      </c>
      <c r="B5908" t="s">
        <v>5242</v>
      </c>
      <c r="C5908" t="s">
        <v>1368</v>
      </c>
      <c r="D5908" t="s">
        <v>2</v>
      </c>
      <c r="E5908" s="2">
        <v>43006</v>
      </c>
      <c r="F5908" s="2" t="str">
        <f>TEXT(Table1[[#This Row],[Date]],"DDDD")</f>
        <v>Thursday</v>
      </c>
      <c r="G5908" s="2" t="str">
        <f>TEXT(Table1[[#This Row],[Date]],"mmMM")</f>
        <v>September</v>
      </c>
      <c r="H5908" s="2" t="str">
        <f>IF(Table1[[#This Row],[Day]]="Saturday","Weekend",IF(Table1[[#This Row],[Day]]="Sunday","Weekend","Weekday"))</f>
        <v>Weekday</v>
      </c>
      <c r="I5908" s="2" t="str">
        <f>TEXT(Table1[[#This Row],[Date]],"DD")</f>
        <v>28</v>
      </c>
      <c r="J5908" s="2" t="str">
        <f>IF(Table1[[#This Row],[Date2]]&gt;20,"End",IF(Table1[[#This Row],[Date2]]&gt;10,"Mid","Start"))</f>
        <v>End</v>
      </c>
      <c r="K5908" s="3">
        <v>0.89451388888888894</v>
      </c>
      <c r="L5908" t="s">
        <v>51</v>
      </c>
      <c r="M5908">
        <v>1</v>
      </c>
      <c r="N5908" s="1" t="s">
        <v>4</v>
      </c>
      <c r="O5908" s="1" t="s">
        <v>21</v>
      </c>
      <c r="P5908" t="s">
        <v>1369</v>
      </c>
      <c r="Q5908" t="s">
        <v>5213</v>
      </c>
      <c r="R5908">
        <v>314.5</v>
      </c>
      <c r="S5908" t="s">
        <v>8</v>
      </c>
      <c r="T5908" t="s">
        <v>1371</v>
      </c>
      <c r="U5908" t="s">
        <v>1395</v>
      </c>
      <c r="V5908" t="s">
        <v>11</v>
      </c>
    </row>
    <row r="5909" spans="1:22" x14ac:dyDescent="0.3">
      <c r="A5909">
        <v>3801</v>
      </c>
      <c r="B5909" t="s">
        <v>8605</v>
      </c>
      <c r="C5909" t="s">
        <v>3675</v>
      </c>
      <c r="D5909" t="s">
        <v>2</v>
      </c>
      <c r="E5909" s="2">
        <v>43036</v>
      </c>
      <c r="F5909" s="2" t="str">
        <f>TEXT(Table1[[#This Row],[Date]],"DDDD")</f>
        <v>Saturday</v>
      </c>
      <c r="G5909" s="2" t="str">
        <f>TEXT(Table1[[#This Row],[Date]],"mmMM")</f>
        <v>October</v>
      </c>
      <c r="H5909" s="2" t="str">
        <f>IF(Table1[[#This Row],[Day]]="Saturday","Weekend",IF(Table1[[#This Row],[Day]]="Sunday","Weekend","Weekday"))</f>
        <v>Weekend</v>
      </c>
      <c r="I5909" s="2" t="str">
        <f>TEXT(Table1[[#This Row],[Date]],"DD")</f>
        <v>28</v>
      </c>
      <c r="J5909" s="2" t="str">
        <f>IF(Table1[[#This Row],[Date2]]&gt;20,"End",IF(Table1[[#This Row],[Date2]]&gt;10,"Mid","Start"))</f>
        <v>End</v>
      </c>
      <c r="K5909" s="3">
        <v>0.58474537037037044</v>
      </c>
      <c r="L5909" t="s">
        <v>66</v>
      </c>
      <c r="M5909">
        <v>1</v>
      </c>
      <c r="N5909" s="1" t="s">
        <v>4</v>
      </c>
      <c r="O5909" s="1" t="s">
        <v>21</v>
      </c>
      <c r="P5909" t="s">
        <v>3676</v>
      </c>
      <c r="Q5909" t="s">
        <v>8606</v>
      </c>
      <c r="R5909">
        <v>290</v>
      </c>
      <c r="S5909" t="s">
        <v>8</v>
      </c>
      <c r="T5909" t="s">
        <v>3678</v>
      </c>
      <c r="U5909" t="s">
        <v>1395</v>
      </c>
      <c r="V5909" t="s">
        <v>11</v>
      </c>
    </row>
    <row r="5910" spans="1:22" x14ac:dyDescent="0.3">
      <c r="A5910">
        <v>3802</v>
      </c>
      <c r="B5910" t="s">
        <v>8607</v>
      </c>
      <c r="C5910" t="s">
        <v>8608</v>
      </c>
      <c r="D5910" t="s">
        <v>2</v>
      </c>
      <c r="E5910" s="2">
        <v>43036</v>
      </c>
      <c r="F5910" s="2" t="str">
        <f>TEXT(Table1[[#This Row],[Date]],"DDDD")</f>
        <v>Saturday</v>
      </c>
      <c r="G5910" s="2" t="str">
        <f>TEXT(Table1[[#This Row],[Date]],"mmMM")</f>
        <v>October</v>
      </c>
      <c r="H5910" s="2" t="str">
        <f>IF(Table1[[#This Row],[Day]]="Saturday","Weekend",IF(Table1[[#This Row],[Day]]="Sunday","Weekend","Weekday"))</f>
        <v>Weekend</v>
      </c>
      <c r="I5910" s="2" t="str">
        <f>TEXT(Table1[[#This Row],[Date]],"DD")</f>
        <v>28</v>
      </c>
      <c r="J5910" s="2" t="str">
        <f>IF(Table1[[#This Row],[Date2]]&gt;20,"End",IF(Table1[[#This Row],[Date2]]&gt;10,"Mid","Start"))</f>
        <v>End</v>
      </c>
      <c r="K5910" s="3">
        <v>0.59381944444444446</v>
      </c>
      <c r="L5910" t="s">
        <v>3</v>
      </c>
      <c r="M5910">
        <v>1</v>
      </c>
      <c r="N5910" s="1" t="s">
        <v>4</v>
      </c>
      <c r="O5910" s="1" t="s">
        <v>21</v>
      </c>
      <c r="P5910" t="s">
        <v>8609</v>
      </c>
      <c r="Q5910" t="s">
        <v>7</v>
      </c>
      <c r="R5910">
        <v>126</v>
      </c>
      <c r="S5910" t="s">
        <v>8</v>
      </c>
      <c r="T5910" t="s">
        <v>8610</v>
      </c>
      <c r="U5910" t="s">
        <v>1395</v>
      </c>
      <c r="V5910" t="s">
        <v>11</v>
      </c>
    </row>
    <row r="5911" spans="1:22" x14ac:dyDescent="0.3">
      <c r="A5911">
        <v>3804</v>
      </c>
      <c r="B5911" t="s">
        <v>8612</v>
      </c>
      <c r="C5911" t="s">
        <v>3675</v>
      </c>
      <c r="D5911" t="s">
        <v>2</v>
      </c>
      <c r="E5911" s="2">
        <v>43036</v>
      </c>
      <c r="F5911" s="2" t="str">
        <f>TEXT(Table1[[#This Row],[Date]],"DDDD")</f>
        <v>Saturday</v>
      </c>
      <c r="G5911" s="2" t="str">
        <f>TEXT(Table1[[#This Row],[Date]],"mmMM")</f>
        <v>October</v>
      </c>
      <c r="H5911" s="2" t="str">
        <f>IF(Table1[[#This Row],[Day]]="Saturday","Weekend",IF(Table1[[#This Row],[Day]]="Sunday","Weekend","Weekday"))</f>
        <v>Weekend</v>
      </c>
      <c r="I5911" s="2" t="str">
        <f>TEXT(Table1[[#This Row],[Date]],"DD")</f>
        <v>28</v>
      </c>
      <c r="J5911" s="2" t="str">
        <f>IF(Table1[[#This Row],[Date2]]&gt;20,"End",IF(Table1[[#This Row],[Date2]]&gt;10,"Mid","Start"))</f>
        <v>End</v>
      </c>
      <c r="K5911" s="3">
        <v>0.59984953703703714</v>
      </c>
      <c r="L5911" t="s">
        <v>66</v>
      </c>
      <c r="M5911">
        <v>1</v>
      </c>
      <c r="N5911" s="1" t="s">
        <v>4</v>
      </c>
      <c r="O5911" s="1" t="s">
        <v>21</v>
      </c>
      <c r="P5911" t="s">
        <v>3676</v>
      </c>
      <c r="Q5911" t="s">
        <v>8606</v>
      </c>
      <c r="R5911">
        <v>290</v>
      </c>
      <c r="S5911" t="s">
        <v>8</v>
      </c>
      <c r="T5911" t="s">
        <v>3678</v>
      </c>
      <c r="U5911" t="s">
        <v>1395</v>
      </c>
      <c r="V5911" t="s">
        <v>11</v>
      </c>
    </row>
    <row r="5912" spans="1:22" x14ac:dyDescent="0.3">
      <c r="A5912">
        <v>3806</v>
      </c>
      <c r="B5912" t="s">
        <v>8614</v>
      </c>
      <c r="C5912" t="s">
        <v>8570</v>
      </c>
      <c r="D5912" t="s">
        <v>2</v>
      </c>
      <c r="E5912" s="2">
        <v>43036</v>
      </c>
      <c r="F5912" s="2" t="str">
        <f>TEXT(Table1[[#This Row],[Date]],"DDDD")</f>
        <v>Saturday</v>
      </c>
      <c r="G5912" s="2" t="str">
        <f>TEXT(Table1[[#This Row],[Date]],"mmMM")</f>
        <v>October</v>
      </c>
      <c r="H5912" s="2" t="str">
        <f>IF(Table1[[#This Row],[Day]]="Saturday","Weekend",IF(Table1[[#This Row],[Day]]="Sunday","Weekend","Weekday"))</f>
        <v>Weekend</v>
      </c>
      <c r="I5912" s="2" t="str">
        <f>TEXT(Table1[[#This Row],[Date]],"DD")</f>
        <v>28</v>
      </c>
      <c r="J5912" s="2" t="str">
        <f>IF(Table1[[#This Row],[Date2]]&gt;20,"End",IF(Table1[[#This Row],[Date2]]&gt;10,"Mid","Start"))</f>
        <v>End</v>
      </c>
      <c r="K5912" s="3">
        <v>0.61258101851851854</v>
      </c>
      <c r="L5912" t="s">
        <v>66</v>
      </c>
      <c r="M5912">
        <v>1</v>
      </c>
      <c r="N5912" s="1" t="s">
        <v>4</v>
      </c>
      <c r="O5912" s="1" t="s">
        <v>21</v>
      </c>
      <c r="P5912" t="s">
        <v>8571</v>
      </c>
      <c r="Q5912" t="s">
        <v>8615</v>
      </c>
      <c r="R5912">
        <v>210</v>
      </c>
      <c r="S5912" t="s">
        <v>8</v>
      </c>
      <c r="T5912" t="s">
        <v>8573</v>
      </c>
      <c r="U5912" t="s">
        <v>1395</v>
      </c>
      <c r="V5912" t="s">
        <v>11</v>
      </c>
    </row>
    <row r="5913" spans="1:22" x14ac:dyDescent="0.3">
      <c r="A5913">
        <v>3809</v>
      </c>
      <c r="B5913" t="s">
        <v>8620</v>
      </c>
      <c r="C5913" t="s">
        <v>2030</v>
      </c>
      <c r="D5913" t="s">
        <v>2</v>
      </c>
      <c r="E5913" s="2">
        <v>43036</v>
      </c>
      <c r="F5913" s="2" t="str">
        <f>TEXT(Table1[[#This Row],[Date]],"DDDD")</f>
        <v>Saturday</v>
      </c>
      <c r="G5913" s="2" t="str">
        <f>TEXT(Table1[[#This Row],[Date]],"mmMM")</f>
        <v>October</v>
      </c>
      <c r="H5913" s="2" t="str">
        <f>IF(Table1[[#This Row],[Day]]="Saturday","Weekend",IF(Table1[[#This Row],[Day]]="Sunday","Weekend","Weekday"))</f>
        <v>Weekend</v>
      </c>
      <c r="I5913" s="2" t="str">
        <f>TEXT(Table1[[#This Row],[Date]],"DD")</f>
        <v>28</v>
      </c>
      <c r="J5913" s="2" t="str">
        <f>IF(Table1[[#This Row],[Date2]]&gt;20,"End",IF(Table1[[#This Row],[Date2]]&gt;10,"Mid","Start"))</f>
        <v>End</v>
      </c>
      <c r="K5913" s="3">
        <v>0.70776620370370358</v>
      </c>
      <c r="L5913" t="s">
        <v>73</v>
      </c>
      <c r="M5913">
        <v>1</v>
      </c>
      <c r="N5913" s="1" t="s">
        <v>4</v>
      </c>
      <c r="O5913" s="1" t="s">
        <v>21</v>
      </c>
      <c r="P5913" t="s">
        <v>2031</v>
      </c>
      <c r="Q5913" t="s">
        <v>8621</v>
      </c>
      <c r="R5913">
        <v>157.19999999999999</v>
      </c>
      <c r="S5913" t="s">
        <v>8</v>
      </c>
      <c r="T5913" t="s">
        <v>2033</v>
      </c>
      <c r="U5913" t="s">
        <v>1395</v>
      </c>
      <c r="V5913" t="s">
        <v>11</v>
      </c>
    </row>
    <row r="5914" spans="1:22" x14ac:dyDescent="0.3">
      <c r="A5914">
        <v>3810</v>
      </c>
      <c r="B5914" t="s">
        <v>8622</v>
      </c>
      <c r="C5914" t="s">
        <v>2114</v>
      </c>
      <c r="D5914" t="s">
        <v>14</v>
      </c>
      <c r="E5914" s="2">
        <v>43036</v>
      </c>
      <c r="F5914" s="2" t="str">
        <f>TEXT(Table1[[#This Row],[Date]],"DDDD")</f>
        <v>Saturday</v>
      </c>
      <c r="G5914" s="2" t="str">
        <f>TEXT(Table1[[#This Row],[Date]],"mmMM")</f>
        <v>October</v>
      </c>
      <c r="H5914" s="2" t="str">
        <f>IF(Table1[[#This Row],[Day]]="Saturday","Weekend",IF(Table1[[#This Row],[Day]]="Sunday","Weekend","Weekday"))</f>
        <v>Weekend</v>
      </c>
      <c r="I5914" s="2" t="str">
        <f>TEXT(Table1[[#This Row],[Date]],"DD")</f>
        <v>28</v>
      </c>
      <c r="J5914" s="2" t="str">
        <f>IF(Table1[[#This Row],[Date2]]&gt;20,"End",IF(Table1[[#This Row],[Date2]]&gt;10,"Mid","Start"))</f>
        <v>End</v>
      </c>
      <c r="K5914" s="3">
        <v>0.71026620370370375</v>
      </c>
      <c r="L5914" t="s">
        <v>73</v>
      </c>
      <c r="M5914">
        <v>0</v>
      </c>
      <c r="N5914" s="1" t="s">
        <v>4</v>
      </c>
      <c r="O5914" s="1" t="s">
        <v>21</v>
      </c>
      <c r="P5914" t="s">
        <v>2115</v>
      </c>
      <c r="Q5914" t="s">
        <v>8623</v>
      </c>
      <c r="R5914">
        <v>103.7</v>
      </c>
      <c r="S5914" t="s">
        <v>8</v>
      </c>
      <c r="T5914" t="s">
        <v>2116</v>
      </c>
      <c r="U5914" t="s">
        <v>1395</v>
      </c>
      <c r="V5914" t="s">
        <v>11</v>
      </c>
    </row>
    <row r="5915" spans="1:22" x14ac:dyDescent="0.3">
      <c r="A5915">
        <v>3811</v>
      </c>
      <c r="B5915" t="s">
        <v>8624</v>
      </c>
      <c r="C5915" t="s">
        <v>2114</v>
      </c>
      <c r="D5915" t="s">
        <v>2</v>
      </c>
      <c r="E5915" s="2">
        <v>43036</v>
      </c>
      <c r="F5915" s="2" t="str">
        <f>TEXT(Table1[[#This Row],[Date]],"DDDD")</f>
        <v>Saturday</v>
      </c>
      <c r="G5915" s="2" t="str">
        <f>TEXT(Table1[[#This Row],[Date]],"mmMM")</f>
        <v>October</v>
      </c>
      <c r="H5915" s="2" t="str">
        <f>IF(Table1[[#This Row],[Day]]="Saturday","Weekend",IF(Table1[[#This Row],[Day]]="Sunday","Weekend","Weekday"))</f>
        <v>Weekend</v>
      </c>
      <c r="I5915" s="2" t="str">
        <f>TEXT(Table1[[#This Row],[Date]],"DD")</f>
        <v>28</v>
      </c>
      <c r="J5915" s="2" t="str">
        <f>IF(Table1[[#This Row],[Date2]]&gt;20,"End",IF(Table1[[#This Row],[Date2]]&gt;10,"Mid","Start"))</f>
        <v>End</v>
      </c>
      <c r="K5915" s="3">
        <v>0.71101851851851849</v>
      </c>
      <c r="L5915" t="s">
        <v>73</v>
      </c>
      <c r="M5915">
        <v>1</v>
      </c>
      <c r="N5915" s="1" t="s">
        <v>4</v>
      </c>
      <c r="O5915" s="1" t="s">
        <v>21</v>
      </c>
      <c r="P5915" t="s">
        <v>2115</v>
      </c>
      <c r="Q5915" t="s">
        <v>8623</v>
      </c>
      <c r="R5915">
        <v>103.7</v>
      </c>
      <c r="S5915" t="s">
        <v>8</v>
      </c>
      <c r="T5915" t="s">
        <v>2116</v>
      </c>
      <c r="U5915" t="s">
        <v>1395</v>
      </c>
      <c r="V5915" t="s">
        <v>11</v>
      </c>
    </row>
    <row r="5916" spans="1:22" x14ac:dyDescent="0.3">
      <c r="A5916">
        <v>3813</v>
      </c>
      <c r="B5916" t="s">
        <v>8627</v>
      </c>
      <c r="C5916" t="s">
        <v>1029</v>
      </c>
      <c r="D5916" t="s">
        <v>14</v>
      </c>
      <c r="E5916" s="2">
        <v>43036</v>
      </c>
      <c r="F5916" s="2" t="str">
        <f>TEXT(Table1[[#This Row],[Date]],"DDDD")</f>
        <v>Saturday</v>
      </c>
      <c r="G5916" s="2" t="str">
        <f>TEXT(Table1[[#This Row],[Date]],"mmMM")</f>
        <v>October</v>
      </c>
      <c r="H5916" s="2" t="str">
        <f>IF(Table1[[#This Row],[Day]]="Saturday","Weekend",IF(Table1[[#This Row],[Day]]="Sunday","Weekend","Weekday"))</f>
        <v>Weekend</v>
      </c>
      <c r="I5916" s="2" t="str">
        <f>TEXT(Table1[[#This Row],[Date]],"DD")</f>
        <v>28</v>
      </c>
      <c r="J5916" s="2" t="str">
        <f>IF(Table1[[#This Row],[Date2]]&gt;20,"End",IF(Table1[[#This Row],[Date2]]&gt;10,"Mid","Start"))</f>
        <v>End</v>
      </c>
      <c r="K5916" s="3">
        <v>0.73731481481481487</v>
      </c>
      <c r="L5916" t="s">
        <v>5997</v>
      </c>
      <c r="M5916">
        <v>0</v>
      </c>
      <c r="N5916" s="1" t="s">
        <v>4</v>
      </c>
      <c r="O5916" s="1" t="s">
        <v>21</v>
      </c>
      <c r="P5916" t="s">
        <v>791</v>
      </c>
      <c r="Q5916" t="s">
        <v>8628</v>
      </c>
      <c r="R5916">
        <v>103.5</v>
      </c>
      <c r="S5916" t="s">
        <v>8</v>
      </c>
      <c r="T5916" t="s">
        <v>792</v>
      </c>
      <c r="U5916" t="s">
        <v>1395</v>
      </c>
      <c r="V5916" t="s">
        <v>11</v>
      </c>
    </row>
    <row r="5917" spans="1:22" x14ac:dyDescent="0.3">
      <c r="A5917">
        <v>3816</v>
      </c>
      <c r="B5917" t="s">
        <v>8631</v>
      </c>
      <c r="C5917" t="s">
        <v>7829</v>
      </c>
      <c r="D5917" t="s">
        <v>14</v>
      </c>
      <c r="E5917" s="2">
        <v>43036</v>
      </c>
      <c r="F5917" s="2" t="str">
        <f>TEXT(Table1[[#This Row],[Date]],"DDDD")</f>
        <v>Saturday</v>
      </c>
      <c r="G5917" s="2" t="str">
        <f>TEXT(Table1[[#This Row],[Date]],"mmMM")</f>
        <v>October</v>
      </c>
      <c r="H5917" s="2" t="str">
        <f>IF(Table1[[#This Row],[Day]]="Saturday","Weekend",IF(Table1[[#This Row],[Day]]="Sunday","Weekend","Weekday"))</f>
        <v>Weekend</v>
      </c>
      <c r="I5917" s="2" t="str">
        <f>TEXT(Table1[[#This Row],[Date]],"DD")</f>
        <v>28</v>
      </c>
      <c r="J5917" s="2" t="str">
        <f>IF(Table1[[#This Row],[Date2]]&gt;20,"End",IF(Table1[[#This Row],[Date2]]&gt;10,"Mid","Start"))</f>
        <v>End</v>
      </c>
      <c r="K5917" s="3">
        <v>0.81200231481481477</v>
      </c>
      <c r="L5917" t="s">
        <v>73</v>
      </c>
      <c r="M5917">
        <v>1</v>
      </c>
      <c r="N5917" s="1" t="s">
        <v>4</v>
      </c>
      <c r="O5917" s="1" t="s">
        <v>21</v>
      </c>
      <c r="P5917" t="s">
        <v>7830</v>
      </c>
      <c r="Q5917" t="s">
        <v>2945</v>
      </c>
      <c r="R5917">
        <v>119</v>
      </c>
      <c r="S5917" t="s">
        <v>8</v>
      </c>
      <c r="T5917" t="s">
        <v>7831</v>
      </c>
      <c r="U5917" t="s">
        <v>1395</v>
      </c>
      <c r="V5917" t="s">
        <v>11</v>
      </c>
    </row>
    <row r="5918" spans="1:22" x14ac:dyDescent="0.3">
      <c r="A5918">
        <v>3818</v>
      </c>
      <c r="B5918" t="s">
        <v>8634</v>
      </c>
      <c r="C5918" t="s">
        <v>1109</v>
      </c>
      <c r="D5918" t="s">
        <v>2</v>
      </c>
      <c r="E5918" s="2">
        <v>43036</v>
      </c>
      <c r="F5918" s="2" t="str">
        <f>TEXT(Table1[[#This Row],[Date]],"DDDD")</f>
        <v>Saturday</v>
      </c>
      <c r="G5918" s="2" t="str">
        <f>TEXT(Table1[[#This Row],[Date]],"mmMM")</f>
        <v>October</v>
      </c>
      <c r="H5918" s="2" t="str">
        <f>IF(Table1[[#This Row],[Day]]="Saturday","Weekend",IF(Table1[[#This Row],[Day]]="Sunday","Weekend","Weekday"))</f>
        <v>Weekend</v>
      </c>
      <c r="I5918" s="2" t="str">
        <f>TEXT(Table1[[#This Row],[Date]],"DD")</f>
        <v>28</v>
      </c>
      <c r="J5918" s="2" t="str">
        <f>IF(Table1[[#This Row],[Date2]]&gt;20,"End",IF(Table1[[#This Row],[Date2]]&gt;10,"Mid","Start"))</f>
        <v>End</v>
      </c>
      <c r="K5918" s="3">
        <v>0.82255787037037031</v>
      </c>
      <c r="L5918" t="s">
        <v>51</v>
      </c>
      <c r="M5918">
        <v>1</v>
      </c>
      <c r="N5918" s="1" t="s">
        <v>4</v>
      </c>
      <c r="O5918" s="1" t="s">
        <v>21</v>
      </c>
      <c r="P5918" t="s">
        <v>1110</v>
      </c>
      <c r="Q5918" t="s">
        <v>8635</v>
      </c>
      <c r="R5918">
        <v>361</v>
      </c>
      <c r="S5918" t="s">
        <v>8</v>
      </c>
      <c r="T5918" t="s">
        <v>1112</v>
      </c>
      <c r="U5918" t="s">
        <v>1395</v>
      </c>
      <c r="V5918" t="s">
        <v>11</v>
      </c>
    </row>
    <row r="5919" spans="1:22" x14ac:dyDescent="0.3">
      <c r="A5919">
        <v>3827</v>
      </c>
      <c r="B5919" t="s">
        <v>8658</v>
      </c>
      <c r="C5919" t="s">
        <v>8659</v>
      </c>
      <c r="D5919" t="s">
        <v>2</v>
      </c>
      <c r="E5919" s="2">
        <v>43036</v>
      </c>
      <c r="F5919" s="2" t="str">
        <f>TEXT(Table1[[#This Row],[Date]],"DDDD")</f>
        <v>Saturday</v>
      </c>
      <c r="G5919" s="2" t="str">
        <f>TEXT(Table1[[#This Row],[Date]],"mmMM")</f>
        <v>October</v>
      </c>
      <c r="H5919" s="2" t="str">
        <f>IF(Table1[[#This Row],[Day]]="Saturday","Weekend",IF(Table1[[#This Row],[Day]]="Sunday","Weekend","Weekday"))</f>
        <v>Weekend</v>
      </c>
      <c r="I5919" s="2" t="str">
        <f>TEXT(Table1[[#This Row],[Date]],"DD")</f>
        <v>28</v>
      </c>
      <c r="J5919" s="2" t="str">
        <f>IF(Table1[[#This Row],[Date2]]&gt;20,"End",IF(Table1[[#This Row],[Date2]]&gt;10,"Mid","Start"))</f>
        <v>End</v>
      </c>
      <c r="K5919" s="3">
        <v>0.92197916666666657</v>
      </c>
      <c r="L5919" t="s">
        <v>168</v>
      </c>
      <c r="M5919">
        <v>1</v>
      </c>
      <c r="N5919" s="1" t="s">
        <v>4</v>
      </c>
      <c r="O5919" s="1" t="s">
        <v>21</v>
      </c>
      <c r="P5919" t="s">
        <v>8660</v>
      </c>
      <c r="Q5919" t="s">
        <v>8661</v>
      </c>
      <c r="R5919">
        <v>222</v>
      </c>
      <c r="S5919" t="s">
        <v>8</v>
      </c>
      <c r="T5919" t="s">
        <v>8662</v>
      </c>
      <c r="U5919" t="s">
        <v>1395</v>
      </c>
      <c r="V5919" t="s">
        <v>11</v>
      </c>
    </row>
    <row r="5920" spans="1:22" x14ac:dyDescent="0.3">
      <c r="A5920">
        <v>3829</v>
      </c>
      <c r="B5920" t="s">
        <v>8665</v>
      </c>
      <c r="C5920" t="s">
        <v>983</v>
      </c>
      <c r="D5920" t="s">
        <v>2</v>
      </c>
      <c r="E5920" s="2">
        <v>43036</v>
      </c>
      <c r="F5920" s="2" t="str">
        <f>TEXT(Table1[[#This Row],[Date]],"DDDD")</f>
        <v>Saturday</v>
      </c>
      <c r="G5920" s="2" t="str">
        <f>TEXT(Table1[[#This Row],[Date]],"mmMM")</f>
        <v>October</v>
      </c>
      <c r="H5920" s="2" t="str">
        <f>IF(Table1[[#This Row],[Day]]="Saturday","Weekend",IF(Table1[[#This Row],[Day]]="Sunday","Weekend","Weekday"))</f>
        <v>Weekend</v>
      </c>
      <c r="I5920" s="2" t="str">
        <f>TEXT(Table1[[#This Row],[Date]],"DD")</f>
        <v>28</v>
      </c>
      <c r="J5920" s="2" t="str">
        <f>IF(Table1[[#This Row],[Date2]]&gt;20,"End",IF(Table1[[#This Row],[Date2]]&gt;10,"Mid","Start"))</f>
        <v>End</v>
      </c>
      <c r="K5920" s="3">
        <v>0.92803240740740733</v>
      </c>
      <c r="L5920" t="s">
        <v>97</v>
      </c>
      <c r="M5920">
        <v>1</v>
      </c>
      <c r="N5920" s="1" t="s">
        <v>4</v>
      </c>
      <c r="O5920" s="1" t="s">
        <v>21</v>
      </c>
      <c r="P5920" t="s">
        <v>984</v>
      </c>
      <c r="Q5920" t="s">
        <v>8666</v>
      </c>
      <c r="R5920">
        <v>323</v>
      </c>
      <c r="S5920" t="s">
        <v>8</v>
      </c>
      <c r="T5920" t="s">
        <v>986</v>
      </c>
      <c r="U5920" t="s">
        <v>1395</v>
      </c>
      <c r="V5920" t="s">
        <v>11</v>
      </c>
    </row>
    <row r="5921" spans="1:22" x14ac:dyDescent="0.3">
      <c r="A5921">
        <v>3830</v>
      </c>
      <c r="B5921" t="s">
        <v>8667</v>
      </c>
      <c r="C5921" t="s">
        <v>2752</v>
      </c>
      <c r="D5921" t="s">
        <v>2</v>
      </c>
      <c r="E5921" s="2">
        <v>43036</v>
      </c>
      <c r="F5921" s="2" t="str">
        <f>TEXT(Table1[[#This Row],[Date]],"DDDD")</f>
        <v>Saturday</v>
      </c>
      <c r="G5921" s="2" t="str">
        <f>TEXT(Table1[[#This Row],[Date]],"mmMM")</f>
        <v>October</v>
      </c>
      <c r="H5921" s="2" t="str">
        <f>IF(Table1[[#This Row],[Day]]="Saturday","Weekend",IF(Table1[[#This Row],[Day]]="Sunday","Weekend","Weekday"))</f>
        <v>Weekend</v>
      </c>
      <c r="I5921" s="2" t="str">
        <f>TEXT(Table1[[#This Row],[Date]],"DD")</f>
        <v>28</v>
      </c>
      <c r="J5921" s="2" t="str">
        <f>IF(Table1[[#This Row],[Date2]]&gt;20,"End",IF(Table1[[#This Row],[Date2]]&gt;10,"Mid","Start"))</f>
        <v>End</v>
      </c>
      <c r="K5921" s="3">
        <v>0.9320949074074073</v>
      </c>
      <c r="L5921" t="s">
        <v>168</v>
      </c>
      <c r="M5921">
        <v>1</v>
      </c>
      <c r="N5921" s="1" t="s">
        <v>4</v>
      </c>
      <c r="O5921" s="1" t="s">
        <v>21</v>
      </c>
      <c r="P5921" t="s">
        <v>2753</v>
      </c>
      <c r="Q5921" t="s">
        <v>7448</v>
      </c>
      <c r="R5921">
        <v>100</v>
      </c>
      <c r="S5921" t="s">
        <v>8</v>
      </c>
      <c r="T5921" t="s">
        <v>2755</v>
      </c>
      <c r="U5921" t="s">
        <v>1395</v>
      </c>
      <c r="V5921" t="s">
        <v>11</v>
      </c>
    </row>
    <row r="5922" spans="1:22" x14ac:dyDescent="0.3">
      <c r="A5922">
        <v>3831</v>
      </c>
      <c r="B5922" t="s">
        <v>8668</v>
      </c>
      <c r="C5922" t="s">
        <v>6191</v>
      </c>
      <c r="D5922" t="s">
        <v>14</v>
      </c>
      <c r="E5922" s="2">
        <v>43036</v>
      </c>
      <c r="F5922" s="2" t="str">
        <f>TEXT(Table1[[#This Row],[Date]],"DDDD")</f>
        <v>Saturday</v>
      </c>
      <c r="G5922" s="2" t="str">
        <f>TEXT(Table1[[#This Row],[Date]],"mmMM")</f>
        <v>October</v>
      </c>
      <c r="H5922" s="2" t="str">
        <f>IF(Table1[[#This Row],[Day]]="Saturday","Weekend",IF(Table1[[#This Row],[Day]]="Sunday","Weekend","Weekday"))</f>
        <v>Weekend</v>
      </c>
      <c r="I5922" s="2" t="str">
        <f>TEXT(Table1[[#This Row],[Date]],"DD")</f>
        <v>28</v>
      </c>
      <c r="J5922" s="2" t="str">
        <f>IF(Table1[[#This Row],[Date2]]&gt;20,"End",IF(Table1[[#This Row],[Date2]]&gt;10,"Mid","Start"))</f>
        <v>End</v>
      </c>
      <c r="K5922" s="3">
        <v>0.93732638888888886</v>
      </c>
      <c r="L5922" t="s">
        <v>5997</v>
      </c>
      <c r="M5922">
        <v>0</v>
      </c>
      <c r="N5922" s="1" t="s">
        <v>4</v>
      </c>
      <c r="O5922" s="1" t="s">
        <v>21</v>
      </c>
      <c r="P5922" t="s">
        <v>6192</v>
      </c>
      <c r="Q5922" t="s">
        <v>8669</v>
      </c>
      <c r="R5922">
        <v>108</v>
      </c>
      <c r="S5922" t="s">
        <v>8</v>
      </c>
      <c r="T5922" t="s">
        <v>6193</v>
      </c>
      <c r="U5922" t="s">
        <v>1395</v>
      </c>
      <c r="V5922" t="s">
        <v>11</v>
      </c>
    </row>
    <row r="5923" spans="1:22" x14ac:dyDescent="0.3">
      <c r="A5923">
        <v>6075</v>
      </c>
      <c r="B5923" t="s">
        <v>13143</v>
      </c>
      <c r="C5923" t="s">
        <v>3174</v>
      </c>
      <c r="D5923" t="s">
        <v>2</v>
      </c>
      <c r="E5923" s="2">
        <v>43067</v>
      </c>
      <c r="F5923" s="2" t="str">
        <f>TEXT(Table1[[#This Row],[Date]],"DDDD")</f>
        <v>Tuesday</v>
      </c>
      <c r="G5923" s="2" t="str">
        <f>TEXT(Table1[[#This Row],[Date]],"mmMM")</f>
        <v>November</v>
      </c>
      <c r="H5923" s="2" t="str">
        <f>IF(Table1[[#This Row],[Day]]="Saturday","Weekend",IF(Table1[[#This Row],[Day]]="Sunday","Weekend","Weekday"))</f>
        <v>Weekday</v>
      </c>
      <c r="I5923" s="2" t="str">
        <f>TEXT(Table1[[#This Row],[Date]],"DD")</f>
        <v>28</v>
      </c>
      <c r="J5923" s="2" t="str">
        <f>IF(Table1[[#This Row],[Date2]]&gt;20,"End",IF(Table1[[#This Row],[Date2]]&gt;10,"Mid","Start"))</f>
        <v>End</v>
      </c>
      <c r="K5923" s="3">
        <v>0.54391203703703694</v>
      </c>
      <c r="L5923" t="s">
        <v>28</v>
      </c>
      <c r="M5923">
        <v>1</v>
      </c>
      <c r="N5923" s="1" t="s">
        <v>4</v>
      </c>
      <c r="O5923" s="1" t="s">
        <v>21</v>
      </c>
      <c r="P5923" t="s">
        <v>3175</v>
      </c>
      <c r="Q5923" t="s">
        <v>13144</v>
      </c>
      <c r="R5923">
        <v>226.8</v>
      </c>
      <c r="S5923" t="s">
        <v>8</v>
      </c>
      <c r="T5923" t="s">
        <v>3176</v>
      </c>
      <c r="U5923" t="s">
        <v>1395</v>
      </c>
      <c r="V5923" t="s">
        <v>11</v>
      </c>
    </row>
    <row r="5924" spans="1:22" x14ac:dyDescent="0.3">
      <c r="A5924">
        <v>6077</v>
      </c>
      <c r="B5924" t="s">
        <v>13147</v>
      </c>
      <c r="C5924" t="s">
        <v>3689</v>
      </c>
      <c r="D5924" t="s">
        <v>2</v>
      </c>
      <c r="E5924" s="2">
        <v>43067</v>
      </c>
      <c r="F5924" s="2" t="str">
        <f>TEXT(Table1[[#This Row],[Date]],"DDDD")</f>
        <v>Tuesday</v>
      </c>
      <c r="G5924" s="2" t="str">
        <f>TEXT(Table1[[#This Row],[Date]],"mmMM")</f>
        <v>November</v>
      </c>
      <c r="H5924" s="2" t="str">
        <f>IF(Table1[[#This Row],[Day]]="Saturday","Weekend",IF(Table1[[#This Row],[Day]]="Sunday","Weekend","Weekday"))</f>
        <v>Weekday</v>
      </c>
      <c r="I5924" s="2" t="str">
        <f>TEXT(Table1[[#This Row],[Date]],"DD")</f>
        <v>28</v>
      </c>
      <c r="J5924" s="2" t="str">
        <f>IF(Table1[[#This Row],[Date2]]&gt;20,"End",IF(Table1[[#This Row],[Date2]]&gt;10,"Mid","Start"))</f>
        <v>End</v>
      </c>
      <c r="K5924" s="3">
        <v>0.5538425925925925</v>
      </c>
      <c r="L5924" t="s">
        <v>66</v>
      </c>
      <c r="M5924">
        <v>1</v>
      </c>
      <c r="N5924" s="1" t="s">
        <v>4</v>
      </c>
      <c r="O5924" s="1" t="s">
        <v>21</v>
      </c>
      <c r="P5924" t="s">
        <v>3690</v>
      </c>
      <c r="Q5924" t="s">
        <v>13148</v>
      </c>
      <c r="R5924">
        <v>260</v>
      </c>
      <c r="S5924" t="s">
        <v>8</v>
      </c>
      <c r="T5924" t="s">
        <v>3692</v>
      </c>
      <c r="U5924" t="s">
        <v>1395</v>
      </c>
      <c r="V5924" t="s">
        <v>11</v>
      </c>
    </row>
    <row r="5925" spans="1:22" x14ac:dyDescent="0.3">
      <c r="A5925">
        <v>6078</v>
      </c>
      <c r="B5925" t="s">
        <v>13149</v>
      </c>
      <c r="C5925" t="s">
        <v>3174</v>
      </c>
      <c r="D5925" t="s">
        <v>2</v>
      </c>
      <c r="E5925" s="2">
        <v>43067</v>
      </c>
      <c r="F5925" s="2" t="str">
        <f>TEXT(Table1[[#This Row],[Date]],"DDDD")</f>
        <v>Tuesday</v>
      </c>
      <c r="G5925" s="2" t="str">
        <f>TEXT(Table1[[#This Row],[Date]],"mmMM")</f>
        <v>November</v>
      </c>
      <c r="H5925" s="2" t="str">
        <f>IF(Table1[[#This Row],[Day]]="Saturday","Weekend",IF(Table1[[#This Row],[Day]]="Sunday","Weekend","Weekday"))</f>
        <v>Weekday</v>
      </c>
      <c r="I5925" s="2" t="str">
        <f>TEXT(Table1[[#This Row],[Date]],"DD")</f>
        <v>28</v>
      </c>
      <c r="J5925" s="2" t="str">
        <f>IF(Table1[[#This Row],[Date2]]&gt;20,"End",IF(Table1[[#This Row],[Date2]]&gt;10,"Mid","Start"))</f>
        <v>End</v>
      </c>
      <c r="K5925" s="3">
        <v>0.55462962962962958</v>
      </c>
      <c r="L5925" t="s">
        <v>2142</v>
      </c>
      <c r="M5925">
        <v>1</v>
      </c>
      <c r="N5925" s="1" t="s">
        <v>4</v>
      </c>
      <c r="O5925" s="1" t="s">
        <v>21</v>
      </c>
      <c r="P5925" t="s">
        <v>3175</v>
      </c>
      <c r="Q5925" t="s">
        <v>2627</v>
      </c>
      <c r="R5925">
        <v>179.1</v>
      </c>
      <c r="S5925" t="s">
        <v>8</v>
      </c>
      <c r="T5925" t="s">
        <v>3176</v>
      </c>
      <c r="U5925" t="s">
        <v>1395</v>
      </c>
      <c r="V5925" t="s">
        <v>11</v>
      </c>
    </row>
    <row r="5926" spans="1:22" x14ac:dyDescent="0.3">
      <c r="A5926">
        <v>6079</v>
      </c>
      <c r="B5926" t="s">
        <v>13150</v>
      </c>
      <c r="C5926" t="s">
        <v>8254</v>
      </c>
      <c r="D5926" t="s">
        <v>2</v>
      </c>
      <c r="E5926" s="2">
        <v>43067</v>
      </c>
      <c r="F5926" s="2" t="str">
        <f>TEXT(Table1[[#This Row],[Date]],"DDDD")</f>
        <v>Tuesday</v>
      </c>
      <c r="G5926" s="2" t="str">
        <f>TEXT(Table1[[#This Row],[Date]],"mmMM")</f>
        <v>November</v>
      </c>
      <c r="H5926" s="2" t="str">
        <f>IF(Table1[[#This Row],[Day]]="Saturday","Weekend",IF(Table1[[#This Row],[Day]]="Sunday","Weekend","Weekday"))</f>
        <v>Weekday</v>
      </c>
      <c r="I5926" s="2" t="str">
        <f>TEXT(Table1[[#This Row],[Date]],"DD")</f>
        <v>28</v>
      </c>
      <c r="J5926" s="2" t="str">
        <f>IF(Table1[[#This Row],[Date2]]&gt;20,"End",IF(Table1[[#This Row],[Date2]]&gt;10,"Mid","Start"))</f>
        <v>End</v>
      </c>
      <c r="K5926" s="3">
        <v>0.55484953703703699</v>
      </c>
      <c r="L5926" t="s">
        <v>5997</v>
      </c>
      <c r="M5926">
        <v>1</v>
      </c>
      <c r="N5926" s="1" t="s">
        <v>4</v>
      </c>
      <c r="O5926" s="1" t="s">
        <v>21</v>
      </c>
      <c r="P5926" t="s">
        <v>1025</v>
      </c>
      <c r="Q5926" t="s">
        <v>5998</v>
      </c>
      <c r="R5926">
        <v>102</v>
      </c>
      <c r="S5926" t="s">
        <v>8</v>
      </c>
      <c r="T5926" t="s">
        <v>1027</v>
      </c>
      <c r="U5926" t="s">
        <v>1395</v>
      </c>
      <c r="V5926" t="s">
        <v>11</v>
      </c>
    </row>
    <row r="5927" spans="1:22" x14ac:dyDescent="0.3">
      <c r="A5927">
        <v>6087</v>
      </c>
      <c r="B5927" t="s">
        <v>13164</v>
      </c>
      <c r="C5927" t="s">
        <v>1227</v>
      </c>
      <c r="D5927" t="s">
        <v>2</v>
      </c>
      <c r="E5927" s="2">
        <v>43067</v>
      </c>
      <c r="F5927" s="2" t="str">
        <f>TEXT(Table1[[#This Row],[Date]],"DDDD")</f>
        <v>Tuesday</v>
      </c>
      <c r="G5927" s="2" t="str">
        <f>TEXT(Table1[[#This Row],[Date]],"mmMM")</f>
        <v>November</v>
      </c>
      <c r="H5927" s="2" t="str">
        <f>IF(Table1[[#This Row],[Day]]="Saturday","Weekend",IF(Table1[[#This Row],[Day]]="Sunday","Weekend","Weekday"))</f>
        <v>Weekday</v>
      </c>
      <c r="I5927" s="2" t="str">
        <f>TEXT(Table1[[#This Row],[Date]],"DD")</f>
        <v>28</v>
      </c>
      <c r="J5927" s="2" t="str">
        <f>IF(Table1[[#This Row],[Date2]]&gt;20,"End",IF(Table1[[#This Row],[Date2]]&gt;10,"Mid","Start"))</f>
        <v>End</v>
      </c>
      <c r="K5927" s="3">
        <v>0.62515046296296295</v>
      </c>
      <c r="L5927" t="s">
        <v>3</v>
      </c>
      <c r="M5927">
        <v>1</v>
      </c>
      <c r="N5927" s="1" t="s">
        <v>4</v>
      </c>
      <c r="O5927" s="1" t="s">
        <v>21</v>
      </c>
      <c r="P5927" t="s">
        <v>1228</v>
      </c>
      <c r="Q5927" t="s">
        <v>13165</v>
      </c>
      <c r="R5927">
        <v>105.6</v>
      </c>
      <c r="S5927" t="s">
        <v>8</v>
      </c>
      <c r="T5927" t="s">
        <v>11648</v>
      </c>
      <c r="U5927" t="s">
        <v>1395</v>
      </c>
      <c r="V5927" t="s">
        <v>11</v>
      </c>
    </row>
    <row r="5928" spans="1:22" x14ac:dyDescent="0.3">
      <c r="A5928">
        <v>6088</v>
      </c>
      <c r="B5928" t="s">
        <v>13166</v>
      </c>
      <c r="C5928" t="s">
        <v>1029</v>
      </c>
      <c r="D5928" t="s">
        <v>14</v>
      </c>
      <c r="E5928" s="2">
        <v>43067</v>
      </c>
      <c r="F5928" s="2" t="str">
        <f>TEXT(Table1[[#This Row],[Date]],"DDDD")</f>
        <v>Tuesday</v>
      </c>
      <c r="G5928" s="2" t="str">
        <f>TEXT(Table1[[#This Row],[Date]],"mmMM")</f>
        <v>November</v>
      </c>
      <c r="H5928" s="2" t="str">
        <f>IF(Table1[[#This Row],[Day]]="Saturday","Weekend",IF(Table1[[#This Row],[Day]]="Sunday","Weekend","Weekday"))</f>
        <v>Weekday</v>
      </c>
      <c r="I5928" s="2" t="str">
        <f>TEXT(Table1[[#This Row],[Date]],"DD")</f>
        <v>28</v>
      </c>
      <c r="J5928" s="2" t="str">
        <f>IF(Table1[[#This Row],[Date2]]&gt;20,"End",IF(Table1[[#This Row],[Date2]]&gt;10,"Mid","Start"))</f>
        <v>End</v>
      </c>
      <c r="K5928" s="3">
        <v>0.63490740740740736</v>
      </c>
      <c r="L5928" t="s">
        <v>5997</v>
      </c>
      <c r="M5928">
        <v>1</v>
      </c>
      <c r="N5928" s="1" t="s">
        <v>4</v>
      </c>
      <c r="O5928" s="1" t="s">
        <v>21</v>
      </c>
      <c r="P5928" t="s">
        <v>791</v>
      </c>
      <c r="Q5928" t="s">
        <v>13167</v>
      </c>
      <c r="R5928">
        <v>110.5</v>
      </c>
      <c r="S5928" t="s">
        <v>8</v>
      </c>
      <c r="T5928" t="s">
        <v>792</v>
      </c>
      <c r="U5928" t="s">
        <v>1395</v>
      </c>
      <c r="V5928" t="s">
        <v>11</v>
      </c>
    </row>
    <row r="5929" spans="1:22" x14ac:dyDescent="0.3">
      <c r="A5929">
        <v>6091</v>
      </c>
      <c r="B5929" t="s">
        <v>13174</v>
      </c>
      <c r="C5929" t="s">
        <v>779</v>
      </c>
      <c r="D5929" t="s">
        <v>2</v>
      </c>
      <c r="E5929" s="2">
        <v>43067</v>
      </c>
      <c r="F5929" s="2" t="str">
        <f>TEXT(Table1[[#This Row],[Date]],"DDDD")</f>
        <v>Tuesday</v>
      </c>
      <c r="G5929" s="2" t="str">
        <f>TEXT(Table1[[#This Row],[Date]],"mmMM")</f>
        <v>November</v>
      </c>
      <c r="H5929" s="2" t="str">
        <f>IF(Table1[[#This Row],[Day]]="Saturday","Weekend",IF(Table1[[#This Row],[Day]]="Sunday","Weekend","Weekday"))</f>
        <v>Weekday</v>
      </c>
      <c r="I5929" s="2" t="str">
        <f>TEXT(Table1[[#This Row],[Date]],"DD")</f>
        <v>28</v>
      </c>
      <c r="J5929" s="2" t="str">
        <f>IF(Table1[[#This Row],[Date2]]&gt;20,"End",IF(Table1[[#This Row],[Date2]]&gt;10,"Mid","Start"))</f>
        <v>End</v>
      </c>
      <c r="K5929" s="3">
        <v>0.65327546296296302</v>
      </c>
      <c r="L5929" t="s">
        <v>5997</v>
      </c>
      <c r="M5929">
        <v>1</v>
      </c>
      <c r="N5929" s="1" t="s">
        <v>4</v>
      </c>
      <c r="O5929" s="1" t="s">
        <v>21</v>
      </c>
      <c r="P5929" t="s">
        <v>780</v>
      </c>
      <c r="Q5929" t="s">
        <v>13175</v>
      </c>
      <c r="R5929">
        <v>173.4</v>
      </c>
      <c r="S5929" t="s">
        <v>8</v>
      </c>
      <c r="T5929" t="s">
        <v>782</v>
      </c>
      <c r="U5929" t="s">
        <v>1395</v>
      </c>
      <c r="V5929" t="s">
        <v>11</v>
      </c>
    </row>
    <row r="5930" spans="1:22" x14ac:dyDescent="0.3">
      <c r="A5930">
        <v>6093</v>
      </c>
      <c r="B5930" t="s">
        <v>13180</v>
      </c>
      <c r="C5930" t="s">
        <v>10125</v>
      </c>
      <c r="D5930" t="s">
        <v>2</v>
      </c>
      <c r="E5930" s="2">
        <v>43067</v>
      </c>
      <c r="F5930" s="2" t="str">
        <f>TEXT(Table1[[#This Row],[Date]],"DDDD")</f>
        <v>Tuesday</v>
      </c>
      <c r="G5930" s="2" t="str">
        <f>TEXT(Table1[[#This Row],[Date]],"mmMM")</f>
        <v>November</v>
      </c>
      <c r="H5930" s="2" t="str">
        <f>IF(Table1[[#This Row],[Day]]="Saturday","Weekend",IF(Table1[[#This Row],[Day]]="Sunday","Weekend","Weekday"))</f>
        <v>Weekday</v>
      </c>
      <c r="I5930" s="2" t="str">
        <f>TEXT(Table1[[#This Row],[Date]],"DD")</f>
        <v>28</v>
      </c>
      <c r="J5930" s="2" t="str">
        <f>IF(Table1[[#This Row],[Date2]]&gt;20,"End",IF(Table1[[#This Row],[Date2]]&gt;10,"Mid","Start"))</f>
        <v>End</v>
      </c>
      <c r="K5930" s="3">
        <v>0.75627314814814817</v>
      </c>
      <c r="L5930" t="s">
        <v>66</v>
      </c>
      <c r="M5930">
        <v>1</v>
      </c>
      <c r="N5930" s="1" t="s">
        <v>4</v>
      </c>
      <c r="O5930" s="1" t="s">
        <v>21</v>
      </c>
      <c r="P5930" t="s">
        <v>10126</v>
      </c>
      <c r="Q5930" t="s">
        <v>13181</v>
      </c>
      <c r="R5930">
        <v>230</v>
      </c>
      <c r="S5930" t="s">
        <v>8</v>
      </c>
      <c r="T5930" t="s">
        <v>10128</v>
      </c>
      <c r="U5930" t="s">
        <v>1395</v>
      </c>
      <c r="V5930" t="s">
        <v>11</v>
      </c>
    </row>
    <row r="5931" spans="1:22" x14ac:dyDescent="0.3">
      <c r="A5931">
        <v>6095</v>
      </c>
      <c r="B5931" t="s">
        <v>13183</v>
      </c>
      <c r="C5931" t="s">
        <v>2452</v>
      </c>
      <c r="D5931" t="s">
        <v>2</v>
      </c>
      <c r="E5931" s="2">
        <v>43067</v>
      </c>
      <c r="F5931" s="2" t="str">
        <f>TEXT(Table1[[#This Row],[Date]],"DDDD")</f>
        <v>Tuesday</v>
      </c>
      <c r="G5931" s="2" t="str">
        <f>TEXT(Table1[[#This Row],[Date]],"mmMM")</f>
        <v>November</v>
      </c>
      <c r="H5931" s="2" t="str">
        <f>IF(Table1[[#This Row],[Day]]="Saturday","Weekend",IF(Table1[[#This Row],[Day]]="Sunday","Weekend","Weekday"))</f>
        <v>Weekday</v>
      </c>
      <c r="I5931" s="2" t="str">
        <f>TEXT(Table1[[#This Row],[Date]],"DD")</f>
        <v>28</v>
      </c>
      <c r="J5931" s="2" t="str">
        <f>IF(Table1[[#This Row],[Date2]]&gt;20,"End",IF(Table1[[#This Row],[Date2]]&gt;10,"Mid","Start"))</f>
        <v>End</v>
      </c>
      <c r="K5931" s="3">
        <v>0.81192129629629628</v>
      </c>
      <c r="L5931" t="s">
        <v>66</v>
      </c>
      <c r="M5931">
        <v>1</v>
      </c>
      <c r="N5931" s="1" t="s">
        <v>4</v>
      </c>
      <c r="O5931" s="1" t="s">
        <v>21</v>
      </c>
      <c r="P5931" t="s">
        <v>2453</v>
      </c>
      <c r="Q5931" t="s">
        <v>13184</v>
      </c>
      <c r="R5931">
        <v>250</v>
      </c>
      <c r="S5931" t="s">
        <v>8</v>
      </c>
      <c r="T5931" t="s">
        <v>2455</v>
      </c>
      <c r="U5931" t="s">
        <v>1395</v>
      </c>
      <c r="V5931" t="s">
        <v>11</v>
      </c>
    </row>
    <row r="5932" spans="1:22" x14ac:dyDescent="0.3">
      <c r="A5932">
        <v>6098</v>
      </c>
      <c r="B5932" t="s">
        <v>13188</v>
      </c>
      <c r="C5932" t="s">
        <v>12128</v>
      </c>
      <c r="D5932" t="s">
        <v>2</v>
      </c>
      <c r="E5932" s="2">
        <v>43067</v>
      </c>
      <c r="F5932" s="2" t="str">
        <f>TEXT(Table1[[#This Row],[Date]],"DDDD")</f>
        <v>Tuesday</v>
      </c>
      <c r="G5932" s="2" t="str">
        <f>TEXT(Table1[[#This Row],[Date]],"mmMM")</f>
        <v>November</v>
      </c>
      <c r="H5932" s="2" t="str">
        <f>IF(Table1[[#This Row],[Day]]="Saturday","Weekend",IF(Table1[[#This Row],[Day]]="Sunday","Weekend","Weekday"))</f>
        <v>Weekday</v>
      </c>
      <c r="I5932" s="2" t="str">
        <f>TEXT(Table1[[#This Row],[Date]],"DD")</f>
        <v>28</v>
      </c>
      <c r="J5932" s="2" t="str">
        <f>IF(Table1[[#This Row],[Date2]]&gt;20,"End",IF(Table1[[#This Row],[Date2]]&gt;10,"Mid","Start"))</f>
        <v>End</v>
      </c>
      <c r="K5932" s="3">
        <v>0.84042824074074074</v>
      </c>
      <c r="L5932" t="s">
        <v>168</v>
      </c>
      <c r="M5932">
        <v>1</v>
      </c>
      <c r="N5932" s="1" t="s">
        <v>4</v>
      </c>
      <c r="O5932" s="1" t="s">
        <v>21</v>
      </c>
      <c r="P5932" t="s">
        <v>12129</v>
      </c>
      <c r="Q5932" t="s">
        <v>13189</v>
      </c>
      <c r="R5932">
        <v>120</v>
      </c>
      <c r="S5932" t="s">
        <v>8</v>
      </c>
      <c r="T5932" t="s">
        <v>12131</v>
      </c>
      <c r="U5932" t="s">
        <v>1395</v>
      </c>
      <c r="V5932" t="s">
        <v>11</v>
      </c>
    </row>
    <row r="5933" spans="1:22" x14ac:dyDescent="0.3">
      <c r="A5933">
        <v>6099</v>
      </c>
      <c r="B5933" t="s">
        <v>13190</v>
      </c>
      <c r="C5933" t="s">
        <v>2886</v>
      </c>
      <c r="D5933" t="s">
        <v>2</v>
      </c>
      <c r="E5933" s="2">
        <v>43067</v>
      </c>
      <c r="F5933" s="2" t="str">
        <f>TEXT(Table1[[#This Row],[Date]],"DDDD")</f>
        <v>Tuesday</v>
      </c>
      <c r="G5933" s="2" t="str">
        <f>TEXT(Table1[[#This Row],[Date]],"mmMM")</f>
        <v>November</v>
      </c>
      <c r="H5933" s="2" t="str">
        <f>IF(Table1[[#This Row],[Day]]="Saturday","Weekend",IF(Table1[[#This Row],[Day]]="Sunday","Weekend","Weekday"))</f>
        <v>Weekday</v>
      </c>
      <c r="I5933" s="2" t="str">
        <f>TEXT(Table1[[#This Row],[Date]],"DD")</f>
        <v>28</v>
      </c>
      <c r="J5933" s="2" t="str">
        <f>IF(Table1[[#This Row],[Date2]]&gt;20,"End",IF(Table1[[#This Row],[Date2]]&gt;10,"Mid","Start"))</f>
        <v>End</v>
      </c>
      <c r="K5933" s="3">
        <v>0.84680555555555559</v>
      </c>
      <c r="L5933" t="s">
        <v>2142</v>
      </c>
      <c r="M5933">
        <v>1</v>
      </c>
      <c r="N5933" s="1" t="s">
        <v>4</v>
      </c>
      <c r="O5933" s="1" t="s">
        <v>21</v>
      </c>
      <c r="P5933" t="s">
        <v>2887</v>
      </c>
      <c r="Q5933" t="s">
        <v>7493</v>
      </c>
      <c r="R5933">
        <v>196.2</v>
      </c>
      <c r="S5933" t="s">
        <v>8</v>
      </c>
      <c r="T5933" t="s">
        <v>2889</v>
      </c>
      <c r="U5933" t="s">
        <v>1395</v>
      </c>
      <c r="V5933" t="s">
        <v>11</v>
      </c>
    </row>
    <row r="5934" spans="1:22" x14ac:dyDescent="0.3">
      <c r="A5934">
        <v>6103</v>
      </c>
      <c r="B5934" t="s">
        <v>13197</v>
      </c>
      <c r="C5934" t="s">
        <v>1288</v>
      </c>
      <c r="D5934" t="s">
        <v>2</v>
      </c>
      <c r="E5934" s="2">
        <v>43067</v>
      </c>
      <c r="F5934" s="2" t="str">
        <f>TEXT(Table1[[#This Row],[Date]],"DDDD")</f>
        <v>Tuesday</v>
      </c>
      <c r="G5934" s="2" t="str">
        <f>TEXT(Table1[[#This Row],[Date]],"mmMM")</f>
        <v>November</v>
      </c>
      <c r="H5934" s="2" t="str">
        <f>IF(Table1[[#This Row],[Day]]="Saturday","Weekend",IF(Table1[[#This Row],[Day]]="Sunday","Weekend","Weekday"))</f>
        <v>Weekday</v>
      </c>
      <c r="I5934" s="2" t="str">
        <f>TEXT(Table1[[#This Row],[Date]],"DD")</f>
        <v>28</v>
      </c>
      <c r="J5934" s="2" t="str">
        <f>IF(Table1[[#This Row],[Date2]]&gt;20,"End",IF(Table1[[#This Row],[Date2]]&gt;10,"Mid","Start"))</f>
        <v>End</v>
      </c>
      <c r="K5934" s="3">
        <v>0.86083333333333334</v>
      </c>
      <c r="L5934" t="s">
        <v>168</v>
      </c>
      <c r="M5934">
        <v>1</v>
      </c>
      <c r="N5934" s="1" t="s">
        <v>4</v>
      </c>
      <c r="O5934" s="1" t="s">
        <v>21</v>
      </c>
      <c r="P5934" t="s">
        <v>1289</v>
      </c>
      <c r="Q5934" t="s">
        <v>7551</v>
      </c>
      <c r="R5934">
        <v>120</v>
      </c>
      <c r="S5934" t="s">
        <v>8</v>
      </c>
      <c r="T5934" t="s">
        <v>1291</v>
      </c>
      <c r="U5934" t="s">
        <v>1395</v>
      </c>
      <c r="V5934" t="s">
        <v>11</v>
      </c>
    </row>
    <row r="5935" spans="1:22" x14ac:dyDescent="0.3">
      <c r="A5935">
        <v>6106</v>
      </c>
      <c r="B5935" t="s">
        <v>13202</v>
      </c>
      <c r="C5935" t="s">
        <v>13203</v>
      </c>
      <c r="D5935" t="s">
        <v>2</v>
      </c>
      <c r="E5935" s="2">
        <v>43067</v>
      </c>
      <c r="F5935" s="2" t="str">
        <f>TEXT(Table1[[#This Row],[Date]],"DDDD")</f>
        <v>Tuesday</v>
      </c>
      <c r="G5935" s="2" t="str">
        <f>TEXT(Table1[[#This Row],[Date]],"mmMM")</f>
        <v>November</v>
      </c>
      <c r="H5935" s="2" t="str">
        <f>IF(Table1[[#This Row],[Day]]="Saturday","Weekend",IF(Table1[[#This Row],[Day]]="Sunday","Weekend","Weekday"))</f>
        <v>Weekday</v>
      </c>
      <c r="I5935" s="2" t="str">
        <f>TEXT(Table1[[#This Row],[Date]],"DD")</f>
        <v>28</v>
      </c>
      <c r="J5935" s="2" t="str">
        <f>IF(Table1[[#This Row],[Date2]]&gt;20,"End",IF(Table1[[#This Row],[Date2]]&gt;10,"Mid","Start"))</f>
        <v>End</v>
      </c>
      <c r="K5935" s="3">
        <v>0.86715277777777777</v>
      </c>
      <c r="L5935" t="s">
        <v>51</v>
      </c>
      <c r="M5935">
        <v>1</v>
      </c>
      <c r="N5935" s="1" t="s">
        <v>4</v>
      </c>
      <c r="O5935" s="1" t="s">
        <v>21</v>
      </c>
      <c r="P5935" t="s">
        <v>13204</v>
      </c>
      <c r="Q5935" t="s">
        <v>13205</v>
      </c>
      <c r="R5935">
        <v>520</v>
      </c>
      <c r="S5935" t="s">
        <v>8</v>
      </c>
      <c r="T5935" t="s">
        <v>13206</v>
      </c>
      <c r="U5935" t="s">
        <v>1395</v>
      </c>
      <c r="V5935" t="s">
        <v>11</v>
      </c>
    </row>
    <row r="5936" spans="1:22" x14ac:dyDescent="0.3">
      <c r="A5936">
        <v>6109</v>
      </c>
      <c r="B5936" t="s">
        <v>13210</v>
      </c>
      <c r="C5936" t="s">
        <v>9839</v>
      </c>
      <c r="D5936" t="s">
        <v>14</v>
      </c>
      <c r="E5936" s="2">
        <v>43067</v>
      </c>
      <c r="F5936" s="2" t="str">
        <f>TEXT(Table1[[#This Row],[Date]],"DDDD")</f>
        <v>Tuesday</v>
      </c>
      <c r="G5936" s="2" t="str">
        <f>TEXT(Table1[[#This Row],[Date]],"mmMM")</f>
        <v>November</v>
      </c>
      <c r="H5936" s="2" t="str">
        <f>IF(Table1[[#This Row],[Day]]="Saturday","Weekend",IF(Table1[[#This Row],[Day]]="Sunday","Weekend","Weekday"))</f>
        <v>Weekday</v>
      </c>
      <c r="I5936" s="2" t="str">
        <f>TEXT(Table1[[#This Row],[Date]],"DD")</f>
        <v>28</v>
      </c>
      <c r="J5936" s="2" t="str">
        <f>IF(Table1[[#This Row],[Date2]]&gt;20,"End",IF(Table1[[#This Row],[Date2]]&gt;10,"Mid","Start"))</f>
        <v>End</v>
      </c>
      <c r="K5936" s="3">
        <v>0.87309027777777781</v>
      </c>
      <c r="L5936" t="s">
        <v>51</v>
      </c>
      <c r="M5936">
        <v>0</v>
      </c>
      <c r="N5936" s="1" t="s">
        <v>4</v>
      </c>
      <c r="O5936" s="1" t="s">
        <v>21</v>
      </c>
      <c r="P5936" t="s">
        <v>9840</v>
      </c>
      <c r="Q5936" t="s">
        <v>13015</v>
      </c>
      <c r="R5936">
        <v>180</v>
      </c>
      <c r="S5936" t="s">
        <v>8</v>
      </c>
      <c r="T5936" t="s">
        <v>9842</v>
      </c>
      <c r="U5936" t="s">
        <v>1395</v>
      </c>
      <c r="V5936" t="s">
        <v>11</v>
      </c>
    </row>
    <row r="5937" spans="1:22" x14ac:dyDescent="0.3">
      <c r="A5937">
        <v>6112</v>
      </c>
      <c r="B5937" t="s">
        <v>13214</v>
      </c>
      <c r="C5937" t="s">
        <v>2035</v>
      </c>
      <c r="D5937" t="s">
        <v>2</v>
      </c>
      <c r="E5937" s="2">
        <v>43067</v>
      </c>
      <c r="F5937" s="2" t="str">
        <f>TEXT(Table1[[#This Row],[Date]],"DDDD")</f>
        <v>Tuesday</v>
      </c>
      <c r="G5937" s="2" t="str">
        <f>TEXT(Table1[[#This Row],[Date]],"mmMM")</f>
        <v>November</v>
      </c>
      <c r="H5937" s="2" t="str">
        <f>IF(Table1[[#This Row],[Day]]="Saturday","Weekend",IF(Table1[[#This Row],[Day]]="Sunday","Weekend","Weekday"))</f>
        <v>Weekday</v>
      </c>
      <c r="I5937" s="2" t="str">
        <f>TEXT(Table1[[#This Row],[Date]],"DD")</f>
        <v>28</v>
      </c>
      <c r="J5937" s="2" t="str">
        <f>IF(Table1[[#This Row],[Date2]]&gt;20,"End",IF(Table1[[#This Row],[Date2]]&gt;10,"Mid","Start"))</f>
        <v>End</v>
      </c>
      <c r="K5937" s="3">
        <v>0.87523148148148144</v>
      </c>
      <c r="L5937" t="s">
        <v>28</v>
      </c>
      <c r="M5937">
        <v>1</v>
      </c>
      <c r="N5937" s="1" t="s">
        <v>4</v>
      </c>
      <c r="O5937" s="1" t="s">
        <v>21</v>
      </c>
      <c r="P5937" t="s">
        <v>2036</v>
      </c>
      <c r="Q5937" t="s">
        <v>12152</v>
      </c>
      <c r="R5937">
        <v>154.80000000000001</v>
      </c>
      <c r="S5937" t="s">
        <v>8</v>
      </c>
      <c r="T5937" t="s">
        <v>2038</v>
      </c>
      <c r="U5937" t="s">
        <v>1395</v>
      </c>
      <c r="V5937" t="s">
        <v>11</v>
      </c>
    </row>
    <row r="5938" spans="1:22" x14ac:dyDescent="0.3">
      <c r="A5938">
        <v>6113</v>
      </c>
      <c r="B5938" t="s">
        <v>13215</v>
      </c>
      <c r="C5938" t="s">
        <v>2035</v>
      </c>
      <c r="D5938" t="s">
        <v>2</v>
      </c>
      <c r="E5938" s="2">
        <v>43067</v>
      </c>
      <c r="F5938" s="2" t="str">
        <f>TEXT(Table1[[#This Row],[Date]],"DDDD")</f>
        <v>Tuesday</v>
      </c>
      <c r="G5938" s="2" t="str">
        <f>TEXT(Table1[[#This Row],[Date]],"mmMM")</f>
        <v>November</v>
      </c>
      <c r="H5938" s="2" t="str">
        <f>IF(Table1[[#This Row],[Day]]="Saturday","Weekend",IF(Table1[[#This Row],[Day]]="Sunday","Weekend","Weekday"))</f>
        <v>Weekday</v>
      </c>
      <c r="I5938" s="2" t="str">
        <f>TEXT(Table1[[#This Row],[Date]],"DD")</f>
        <v>28</v>
      </c>
      <c r="J5938" s="2" t="str">
        <f>IF(Table1[[#This Row],[Date2]]&gt;20,"End",IF(Table1[[#This Row],[Date2]]&gt;10,"Mid","Start"))</f>
        <v>End</v>
      </c>
      <c r="K5938" s="3">
        <v>0.87526620370370367</v>
      </c>
      <c r="L5938" t="s">
        <v>28</v>
      </c>
      <c r="M5938">
        <v>1</v>
      </c>
      <c r="N5938" s="1" t="s">
        <v>4</v>
      </c>
      <c r="O5938" s="1" t="s">
        <v>21</v>
      </c>
      <c r="P5938" t="s">
        <v>2036</v>
      </c>
      <c r="Q5938" t="s">
        <v>12152</v>
      </c>
      <c r="R5938">
        <v>154.80000000000001</v>
      </c>
      <c r="S5938" t="s">
        <v>8</v>
      </c>
      <c r="T5938" t="s">
        <v>2038</v>
      </c>
      <c r="U5938" t="s">
        <v>1395</v>
      </c>
      <c r="V5938" t="s">
        <v>11</v>
      </c>
    </row>
    <row r="5939" spans="1:22" x14ac:dyDescent="0.3">
      <c r="A5939">
        <v>6114</v>
      </c>
      <c r="B5939" t="s">
        <v>13216</v>
      </c>
      <c r="C5939" t="s">
        <v>9839</v>
      </c>
      <c r="D5939" t="s">
        <v>2</v>
      </c>
      <c r="E5939" s="2">
        <v>43067</v>
      </c>
      <c r="F5939" s="2" t="str">
        <f>TEXT(Table1[[#This Row],[Date]],"DDDD")</f>
        <v>Tuesday</v>
      </c>
      <c r="G5939" s="2" t="str">
        <f>TEXT(Table1[[#This Row],[Date]],"mmMM")</f>
        <v>November</v>
      </c>
      <c r="H5939" s="2" t="str">
        <f>IF(Table1[[#This Row],[Day]]="Saturday","Weekend",IF(Table1[[#This Row],[Day]]="Sunday","Weekend","Weekday"))</f>
        <v>Weekday</v>
      </c>
      <c r="I5939" s="2" t="str">
        <f>TEXT(Table1[[#This Row],[Date]],"DD")</f>
        <v>28</v>
      </c>
      <c r="J5939" s="2" t="str">
        <f>IF(Table1[[#This Row],[Date2]]&gt;20,"End",IF(Table1[[#This Row],[Date2]]&gt;10,"Mid","Start"))</f>
        <v>End</v>
      </c>
      <c r="K5939" s="3">
        <v>0.88734953703703701</v>
      </c>
      <c r="L5939" t="s">
        <v>51</v>
      </c>
      <c r="M5939">
        <v>1</v>
      </c>
      <c r="N5939" s="1" t="s">
        <v>4</v>
      </c>
      <c r="O5939" s="1" t="s">
        <v>21</v>
      </c>
      <c r="P5939" t="s">
        <v>9840</v>
      </c>
      <c r="Q5939" t="s">
        <v>13015</v>
      </c>
      <c r="R5939">
        <v>180</v>
      </c>
      <c r="S5939" t="s">
        <v>8</v>
      </c>
      <c r="T5939" t="s">
        <v>9842</v>
      </c>
      <c r="U5939" t="s">
        <v>1395</v>
      </c>
      <c r="V5939" t="s">
        <v>11</v>
      </c>
    </row>
    <row r="5940" spans="1:22" x14ac:dyDescent="0.3">
      <c r="A5940">
        <v>6116</v>
      </c>
      <c r="B5940" t="s">
        <v>13219</v>
      </c>
      <c r="C5940" t="s">
        <v>9839</v>
      </c>
      <c r="D5940" t="s">
        <v>2</v>
      </c>
      <c r="E5940" s="2">
        <v>43067</v>
      </c>
      <c r="F5940" s="2" t="str">
        <f>TEXT(Table1[[#This Row],[Date]],"DDDD")</f>
        <v>Tuesday</v>
      </c>
      <c r="G5940" s="2" t="str">
        <f>TEXT(Table1[[#This Row],[Date]],"mmMM")</f>
        <v>November</v>
      </c>
      <c r="H5940" s="2" t="str">
        <f>IF(Table1[[#This Row],[Day]]="Saturday","Weekend",IF(Table1[[#This Row],[Day]]="Sunday","Weekend","Weekday"))</f>
        <v>Weekday</v>
      </c>
      <c r="I5940" s="2" t="str">
        <f>TEXT(Table1[[#This Row],[Date]],"DD")</f>
        <v>28</v>
      </c>
      <c r="J5940" s="2" t="str">
        <f>IF(Table1[[#This Row],[Date2]]&gt;20,"End",IF(Table1[[#This Row],[Date2]]&gt;10,"Mid","Start"))</f>
        <v>End</v>
      </c>
      <c r="K5940" s="3">
        <v>0.89414351851851859</v>
      </c>
      <c r="L5940" t="s">
        <v>73</v>
      </c>
      <c r="M5940">
        <v>1</v>
      </c>
      <c r="N5940" s="1" t="s">
        <v>4</v>
      </c>
      <c r="O5940" s="1" t="s">
        <v>21</v>
      </c>
      <c r="P5940" t="s">
        <v>9840</v>
      </c>
      <c r="Q5940" t="s">
        <v>8715</v>
      </c>
      <c r="R5940">
        <v>180</v>
      </c>
      <c r="S5940" t="s">
        <v>8</v>
      </c>
      <c r="T5940" t="s">
        <v>9842</v>
      </c>
      <c r="U5940" t="s">
        <v>1395</v>
      </c>
      <c r="V5940" t="s">
        <v>11</v>
      </c>
    </row>
    <row r="5941" spans="1:22" x14ac:dyDescent="0.3">
      <c r="A5941">
        <v>6118</v>
      </c>
      <c r="B5941" t="s">
        <v>13222</v>
      </c>
      <c r="C5941" t="s">
        <v>11955</v>
      </c>
      <c r="D5941" t="s">
        <v>2</v>
      </c>
      <c r="E5941" s="2">
        <v>43067</v>
      </c>
      <c r="F5941" s="2" t="str">
        <f>TEXT(Table1[[#This Row],[Date]],"DDDD")</f>
        <v>Tuesday</v>
      </c>
      <c r="G5941" s="2" t="str">
        <f>TEXT(Table1[[#This Row],[Date]],"mmMM")</f>
        <v>November</v>
      </c>
      <c r="H5941" s="2" t="str">
        <f>IF(Table1[[#This Row],[Day]]="Saturday","Weekend",IF(Table1[[#This Row],[Day]]="Sunday","Weekend","Weekday"))</f>
        <v>Weekday</v>
      </c>
      <c r="I5941" s="2" t="str">
        <f>TEXT(Table1[[#This Row],[Date]],"DD")</f>
        <v>28</v>
      </c>
      <c r="J5941" s="2" t="str">
        <f>IF(Table1[[#This Row],[Date2]]&gt;20,"End",IF(Table1[[#This Row],[Date2]]&gt;10,"Mid","Start"))</f>
        <v>End</v>
      </c>
      <c r="K5941" s="3">
        <v>0.91090277777777773</v>
      </c>
      <c r="L5941" t="s">
        <v>73</v>
      </c>
      <c r="M5941">
        <v>1</v>
      </c>
      <c r="N5941" s="1" t="s">
        <v>4</v>
      </c>
      <c r="O5941" s="1" t="s">
        <v>21</v>
      </c>
      <c r="P5941" t="s">
        <v>11956</v>
      </c>
      <c r="Q5941" t="s">
        <v>1924</v>
      </c>
      <c r="R5941">
        <v>108</v>
      </c>
      <c r="S5941" t="s">
        <v>8</v>
      </c>
      <c r="T5941" t="s">
        <v>11958</v>
      </c>
      <c r="U5941" t="s">
        <v>1395</v>
      </c>
      <c r="V5941" t="s">
        <v>11</v>
      </c>
    </row>
    <row r="5942" spans="1:22" x14ac:dyDescent="0.3">
      <c r="A5942">
        <v>6119</v>
      </c>
      <c r="B5942" t="s">
        <v>13223</v>
      </c>
      <c r="C5942" t="s">
        <v>13224</v>
      </c>
      <c r="D5942" t="s">
        <v>14</v>
      </c>
      <c r="E5942" s="2">
        <v>43067</v>
      </c>
      <c r="F5942" s="2" t="str">
        <f>TEXT(Table1[[#This Row],[Date]],"DDDD")</f>
        <v>Tuesday</v>
      </c>
      <c r="G5942" s="2" t="str">
        <f>TEXT(Table1[[#This Row],[Date]],"mmMM")</f>
        <v>November</v>
      </c>
      <c r="H5942" s="2" t="str">
        <f>IF(Table1[[#This Row],[Day]]="Saturday","Weekend",IF(Table1[[#This Row],[Day]]="Sunday","Weekend","Weekday"))</f>
        <v>Weekday</v>
      </c>
      <c r="I5942" s="2" t="str">
        <f>TEXT(Table1[[#This Row],[Date]],"DD")</f>
        <v>28</v>
      </c>
      <c r="J5942" s="2" t="str">
        <f>IF(Table1[[#This Row],[Date2]]&gt;20,"End",IF(Table1[[#This Row],[Date2]]&gt;10,"Mid","Start"))</f>
        <v>End</v>
      </c>
      <c r="K5942" s="3">
        <v>0.91251157407407402</v>
      </c>
      <c r="L5942" t="s">
        <v>73</v>
      </c>
      <c r="M5942">
        <v>1</v>
      </c>
      <c r="N5942" s="1" t="s">
        <v>4</v>
      </c>
      <c r="O5942" s="1" t="s">
        <v>21</v>
      </c>
      <c r="P5942" t="s">
        <v>13225</v>
      </c>
      <c r="Q5942" t="s">
        <v>13226</v>
      </c>
      <c r="R5942">
        <v>342</v>
      </c>
      <c r="S5942" t="s">
        <v>8</v>
      </c>
      <c r="T5942" t="s">
        <v>13227</v>
      </c>
      <c r="U5942" t="s">
        <v>1395</v>
      </c>
      <c r="V5942" t="s">
        <v>11</v>
      </c>
    </row>
    <row r="5943" spans="1:22" x14ac:dyDescent="0.3">
      <c r="A5943">
        <v>2161</v>
      </c>
      <c r="B5943" t="s">
        <v>5098</v>
      </c>
      <c r="C5943" t="s">
        <v>5099</v>
      </c>
      <c r="D5943" t="s">
        <v>2</v>
      </c>
      <c r="E5943" s="2">
        <v>43006</v>
      </c>
      <c r="F5943" s="2" t="str">
        <f>TEXT(Table1[[#This Row],[Date]],"DDDD")</f>
        <v>Thursday</v>
      </c>
      <c r="G5943" s="2" t="str">
        <f>TEXT(Table1[[#This Row],[Date]],"mmMM")</f>
        <v>September</v>
      </c>
      <c r="H5943" s="2" t="str">
        <f>IF(Table1[[#This Row],[Day]]="Saturday","Weekend",IF(Table1[[#This Row],[Day]]="Sunday","Weekend","Weekday"))</f>
        <v>Weekday</v>
      </c>
      <c r="I5943" s="2" t="str">
        <f>TEXT(Table1[[#This Row],[Date]],"DD")</f>
        <v>28</v>
      </c>
      <c r="J5943" s="2" t="str">
        <f>IF(Table1[[#This Row],[Date2]]&gt;20,"End",IF(Table1[[#This Row],[Date2]]&gt;10,"Mid","Start"))</f>
        <v>End</v>
      </c>
      <c r="K5943" s="3">
        <v>0.47041666666666665</v>
      </c>
      <c r="L5943" t="s">
        <v>51</v>
      </c>
      <c r="M5943">
        <v>1</v>
      </c>
      <c r="N5943" s="1" t="s">
        <v>4</v>
      </c>
      <c r="O5943" s="1" t="s">
        <v>21</v>
      </c>
      <c r="P5943" t="s">
        <v>5100</v>
      </c>
      <c r="Q5943" t="s">
        <v>5101</v>
      </c>
      <c r="R5943">
        <v>204</v>
      </c>
      <c r="S5943" t="s">
        <v>8</v>
      </c>
      <c r="T5943" t="s">
        <v>5102</v>
      </c>
      <c r="U5943" t="s">
        <v>1395</v>
      </c>
      <c r="V5943" t="s">
        <v>11</v>
      </c>
    </row>
    <row r="5944" spans="1:22" x14ac:dyDescent="0.3">
      <c r="A5944">
        <v>2257</v>
      </c>
      <c r="B5944" t="s">
        <v>5249</v>
      </c>
      <c r="C5944" t="s">
        <v>5250</v>
      </c>
      <c r="D5944" t="s">
        <v>2</v>
      </c>
      <c r="E5944" s="2">
        <v>43006</v>
      </c>
      <c r="F5944" s="2" t="str">
        <f>TEXT(Table1[[#This Row],[Date]],"DDDD")</f>
        <v>Thursday</v>
      </c>
      <c r="G5944" s="2" t="str">
        <f>TEXT(Table1[[#This Row],[Date]],"mmMM")</f>
        <v>September</v>
      </c>
      <c r="H5944" s="2" t="str">
        <f>IF(Table1[[#This Row],[Day]]="Saturday","Weekend",IF(Table1[[#This Row],[Day]]="Sunday","Weekend","Weekday"))</f>
        <v>Weekday</v>
      </c>
      <c r="I5944" s="2" t="str">
        <f>TEXT(Table1[[#This Row],[Date]],"DD")</f>
        <v>28</v>
      </c>
      <c r="J5944" s="2" t="str">
        <f>IF(Table1[[#This Row],[Date2]]&gt;20,"End",IF(Table1[[#This Row],[Date2]]&gt;10,"Mid","Start"))</f>
        <v>End</v>
      </c>
      <c r="K5944" s="3">
        <v>0.90972222222222221</v>
      </c>
      <c r="L5944" t="s">
        <v>3</v>
      </c>
      <c r="M5944">
        <v>1</v>
      </c>
      <c r="N5944" s="1" t="s">
        <v>4</v>
      </c>
      <c r="O5944" s="1" t="s">
        <v>21</v>
      </c>
      <c r="P5944" t="s">
        <v>5251</v>
      </c>
      <c r="Q5944" t="s">
        <v>5252</v>
      </c>
      <c r="R5944">
        <v>395.1</v>
      </c>
      <c r="S5944" t="s">
        <v>8</v>
      </c>
      <c r="T5944" t="s">
        <v>5253</v>
      </c>
      <c r="U5944" t="s">
        <v>1395</v>
      </c>
      <c r="V5944" t="s">
        <v>11</v>
      </c>
    </row>
    <row r="5945" spans="1:22" x14ac:dyDescent="0.3">
      <c r="A5945">
        <v>3825</v>
      </c>
      <c r="B5945" t="s">
        <v>8653</v>
      </c>
      <c r="C5945" t="s">
        <v>8654</v>
      </c>
      <c r="D5945" t="s">
        <v>2</v>
      </c>
      <c r="E5945" s="2">
        <v>43036</v>
      </c>
      <c r="F5945" s="2" t="str">
        <f>TEXT(Table1[[#This Row],[Date]],"DDDD")</f>
        <v>Saturday</v>
      </c>
      <c r="G5945" s="2" t="str">
        <f>TEXT(Table1[[#This Row],[Date]],"mmMM")</f>
        <v>October</v>
      </c>
      <c r="H5945" s="2" t="str">
        <f>IF(Table1[[#This Row],[Day]]="Saturday","Weekend",IF(Table1[[#This Row],[Day]]="Sunday","Weekend","Weekday"))</f>
        <v>Weekend</v>
      </c>
      <c r="I5945" s="2" t="str">
        <f>TEXT(Table1[[#This Row],[Date]],"DD")</f>
        <v>28</v>
      </c>
      <c r="J5945" s="2" t="str">
        <f>IF(Table1[[#This Row],[Date2]]&gt;20,"End",IF(Table1[[#This Row],[Date2]]&gt;10,"Mid","Start"))</f>
        <v>End</v>
      </c>
      <c r="K5945" s="3">
        <v>0.90357638888888892</v>
      </c>
      <c r="L5945" t="s">
        <v>168</v>
      </c>
      <c r="M5945">
        <v>1</v>
      </c>
      <c r="N5945" s="1" t="s">
        <v>4</v>
      </c>
      <c r="O5945" s="1" t="s">
        <v>21</v>
      </c>
      <c r="P5945" t="s">
        <v>8655</v>
      </c>
      <c r="Q5945" t="s">
        <v>7564</v>
      </c>
      <c r="R5945">
        <v>130</v>
      </c>
      <c r="S5945" t="s">
        <v>8</v>
      </c>
      <c r="T5945" t="s">
        <v>8656</v>
      </c>
      <c r="U5945" t="s">
        <v>1395</v>
      </c>
      <c r="V5945" t="s">
        <v>11</v>
      </c>
    </row>
    <row r="5946" spans="1:22" x14ac:dyDescent="0.3">
      <c r="A5946">
        <v>6074</v>
      </c>
      <c r="B5946" t="s">
        <v>13141</v>
      </c>
      <c r="C5946" t="s">
        <v>5099</v>
      </c>
      <c r="D5946" t="s">
        <v>2</v>
      </c>
      <c r="E5946" s="2">
        <v>43067</v>
      </c>
      <c r="F5946" s="2" t="str">
        <f>TEXT(Table1[[#This Row],[Date]],"DDDD")</f>
        <v>Tuesday</v>
      </c>
      <c r="G5946" s="2" t="str">
        <f>TEXT(Table1[[#This Row],[Date]],"mmMM")</f>
        <v>November</v>
      </c>
      <c r="H5946" s="2" t="str">
        <f>IF(Table1[[#This Row],[Day]]="Saturday","Weekend",IF(Table1[[#This Row],[Day]]="Sunday","Weekend","Weekday"))</f>
        <v>Weekday</v>
      </c>
      <c r="I5946" s="2" t="str">
        <f>TEXT(Table1[[#This Row],[Date]],"DD")</f>
        <v>28</v>
      </c>
      <c r="J5946" s="2" t="str">
        <f>IF(Table1[[#This Row],[Date2]]&gt;20,"End",IF(Table1[[#This Row],[Date2]]&gt;10,"Mid","Start"))</f>
        <v>End</v>
      </c>
      <c r="K5946" s="3">
        <v>0.53275462962962961</v>
      </c>
      <c r="L5946" t="s">
        <v>3</v>
      </c>
      <c r="M5946">
        <v>1</v>
      </c>
      <c r="N5946" s="1" t="s">
        <v>4</v>
      </c>
      <c r="O5946" s="1" t="s">
        <v>21</v>
      </c>
      <c r="P5946" t="s">
        <v>5100</v>
      </c>
      <c r="Q5946" t="s">
        <v>13142</v>
      </c>
      <c r="R5946">
        <v>104</v>
      </c>
      <c r="S5946" t="s">
        <v>8</v>
      </c>
      <c r="T5946" t="s">
        <v>5102</v>
      </c>
      <c r="U5946" t="s">
        <v>1395</v>
      </c>
      <c r="V5946" t="s">
        <v>11</v>
      </c>
    </row>
    <row r="5947" spans="1:22" x14ac:dyDescent="0.3">
      <c r="A5947">
        <v>6081</v>
      </c>
      <c r="B5947" t="s">
        <v>13152</v>
      </c>
      <c r="C5947" t="s">
        <v>1413</v>
      </c>
      <c r="D5947" t="s">
        <v>2</v>
      </c>
      <c r="E5947" s="2">
        <v>43067</v>
      </c>
      <c r="F5947" s="2" t="str">
        <f>TEXT(Table1[[#This Row],[Date]],"DDDD")</f>
        <v>Tuesday</v>
      </c>
      <c r="G5947" s="2" t="str">
        <f>TEXT(Table1[[#This Row],[Date]],"mmMM")</f>
        <v>November</v>
      </c>
      <c r="H5947" s="2" t="str">
        <f>IF(Table1[[#This Row],[Day]]="Saturday","Weekend",IF(Table1[[#This Row],[Day]]="Sunday","Weekend","Weekday"))</f>
        <v>Weekday</v>
      </c>
      <c r="I5947" s="2" t="str">
        <f>TEXT(Table1[[#This Row],[Date]],"DD")</f>
        <v>28</v>
      </c>
      <c r="J5947" s="2" t="str">
        <f>IF(Table1[[#This Row],[Date2]]&gt;20,"End",IF(Table1[[#This Row],[Date2]]&gt;10,"Mid","Start"))</f>
        <v>End</v>
      </c>
      <c r="K5947" s="3">
        <v>0.57055555555555548</v>
      </c>
      <c r="L5947" t="s">
        <v>51</v>
      </c>
      <c r="M5947">
        <v>1</v>
      </c>
      <c r="N5947" s="1" t="s">
        <v>4</v>
      </c>
      <c r="O5947" s="1" t="s">
        <v>21</v>
      </c>
      <c r="P5947" t="s">
        <v>1414</v>
      </c>
      <c r="Q5947" t="s">
        <v>13153</v>
      </c>
      <c r="R5947">
        <v>260</v>
      </c>
      <c r="S5947" t="s">
        <v>8</v>
      </c>
      <c r="T5947" t="s">
        <v>1416</v>
      </c>
      <c r="U5947" t="s">
        <v>1395</v>
      </c>
      <c r="V5947" t="s">
        <v>11</v>
      </c>
    </row>
    <row r="5948" spans="1:22" x14ac:dyDescent="0.3">
      <c r="A5948">
        <v>6096</v>
      </c>
      <c r="B5948" t="s">
        <v>13185</v>
      </c>
      <c r="C5948" t="s">
        <v>10096</v>
      </c>
      <c r="D5948" t="s">
        <v>2</v>
      </c>
      <c r="E5948" s="2">
        <v>43067</v>
      </c>
      <c r="F5948" s="2" t="str">
        <f>TEXT(Table1[[#This Row],[Date]],"DDDD")</f>
        <v>Tuesday</v>
      </c>
      <c r="G5948" s="2" t="str">
        <f>TEXT(Table1[[#This Row],[Date]],"mmMM")</f>
        <v>November</v>
      </c>
      <c r="H5948" s="2" t="str">
        <f>IF(Table1[[#This Row],[Day]]="Saturday","Weekend",IF(Table1[[#This Row],[Day]]="Sunday","Weekend","Weekday"))</f>
        <v>Weekday</v>
      </c>
      <c r="I5948" s="2" t="str">
        <f>TEXT(Table1[[#This Row],[Date]],"DD")</f>
        <v>28</v>
      </c>
      <c r="J5948" s="2" t="str">
        <f>IF(Table1[[#This Row],[Date2]]&gt;20,"End",IF(Table1[[#This Row],[Date2]]&gt;10,"Mid","Start"))</f>
        <v>End</v>
      </c>
      <c r="K5948" s="3">
        <v>0.81431712962962965</v>
      </c>
      <c r="L5948" t="s">
        <v>2142</v>
      </c>
      <c r="M5948">
        <v>1</v>
      </c>
      <c r="N5948" s="1" t="s">
        <v>4</v>
      </c>
      <c r="O5948" s="1" t="s">
        <v>21</v>
      </c>
      <c r="P5948" t="s">
        <v>2395</v>
      </c>
      <c r="Q5948" t="s">
        <v>13186</v>
      </c>
      <c r="R5948">
        <v>255.6</v>
      </c>
      <c r="S5948" t="s">
        <v>8</v>
      </c>
      <c r="T5948" t="s">
        <v>10097</v>
      </c>
      <c r="U5948" t="s">
        <v>1395</v>
      </c>
      <c r="V5948" t="s">
        <v>11</v>
      </c>
    </row>
    <row r="5949" spans="1:22" x14ac:dyDescent="0.3">
      <c r="A5949">
        <v>3803</v>
      </c>
      <c r="B5949" t="s">
        <v>8611</v>
      </c>
      <c r="C5949" t="s">
        <v>2179</v>
      </c>
      <c r="D5949" t="s">
        <v>2</v>
      </c>
      <c r="E5949" s="2">
        <v>43036</v>
      </c>
      <c r="F5949" s="2" t="str">
        <f>TEXT(Table1[[#This Row],[Date]],"DDDD")</f>
        <v>Saturday</v>
      </c>
      <c r="G5949" s="2" t="str">
        <f>TEXT(Table1[[#This Row],[Date]],"mmMM")</f>
        <v>October</v>
      </c>
      <c r="H5949" s="2" t="str">
        <f>IF(Table1[[#This Row],[Day]]="Saturday","Weekend",IF(Table1[[#This Row],[Day]]="Sunday","Weekend","Weekday"))</f>
        <v>Weekend</v>
      </c>
      <c r="I5949" s="2" t="str">
        <f>TEXT(Table1[[#This Row],[Date]],"DD")</f>
        <v>28</v>
      </c>
      <c r="J5949" s="2" t="str">
        <f>IF(Table1[[#This Row],[Date2]]&gt;20,"End",IF(Table1[[#This Row],[Date2]]&gt;10,"Mid","Start"))</f>
        <v>End</v>
      </c>
      <c r="K5949" s="3">
        <v>0.59410879629629632</v>
      </c>
      <c r="L5949" t="s">
        <v>28</v>
      </c>
      <c r="M5949">
        <v>1</v>
      </c>
      <c r="N5949" s="1" t="s">
        <v>4</v>
      </c>
      <c r="O5949" s="1" t="s">
        <v>21</v>
      </c>
      <c r="P5949" t="s">
        <v>2180</v>
      </c>
      <c r="Q5949" t="s">
        <v>322</v>
      </c>
      <c r="R5949">
        <v>126</v>
      </c>
      <c r="S5949" t="s">
        <v>8</v>
      </c>
      <c r="T5949" t="s">
        <v>2182</v>
      </c>
      <c r="U5949" t="s">
        <v>1395</v>
      </c>
      <c r="V5949" t="s">
        <v>11</v>
      </c>
    </row>
    <row r="5950" spans="1:22" x14ac:dyDescent="0.3">
      <c r="A5950">
        <v>3826</v>
      </c>
      <c r="B5950" t="s">
        <v>8657</v>
      </c>
      <c r="C5950" t="s">
        <v>3174</v>
      </c>
      <c r="D5950" t="s">
        <v>2</v>
      </c>
      <c r="E5950" s="2">
        <v>43036</v>
      </c>
      <c r="F5950" s="2" t="str">
        <f>TEXT(Table1[[#This Row],[Date]],"DDDD")</f>
        <v>Saturday</v>
      </c>
      <c r="G5950" s="2" t="str">
        <f>TEXT(Table1[[#This Row],[Date]],"mmMM")</f>
        <v>October</v>
      </c>
      <c r="H5950" s="2" t="str">
        <f>IF(Table1[[#This Row],[Day]]="Saturday","Weekend",IF(Table1[[#This Row],[Day]]="Sunday","Weekend","Weekday"))</f>
        <v>Weekend</v>
      </c>
      <c r="I5950" s="2" t="str">
        <f>TEXT(Table1[[#This Row],[Date]],"DD")</f>
        <v>28</v>
      </c>
      <c r="J5950" s="2" t="str">
        <f>IF(Table1[[#This Row],[Date2]]&gt;20,"End",IF(Table1[[#This Row],[Date2]]&gt;10,"Mid","Start"))</f>
        <v>End</v>
      </c>
      <c r="K5950" s="3">
        <v>0.91520833333333329</v>
      </c>
      <c r="L5950" t="s">
        <v>2142</v>
      </c>
      <c r="M5950">
        <v>1</v>
      </c>
      <c r="N5950" s="1" t="s">
        <v>4</v>
      </c>
      <c r="O5950" s="1" t="s">
        <v>21</v>
      </c>
      <c r="P5950" t="s">
        <v>3175</v>
      </c>
      <c r="Q5950" t="s">
        <v>2627</v>
      </c>
      <c r="R5950">
        <v>179.1</v>
      </c>
      <c r="S5950" t="s">
        <v>8</v>
      </c>
      <c r="T5950" t="s">
        <v>3176</v>
      </c>
      <c r="U5950" t="s">
        <v>1395</v>
      </c>
      <c r="V5950" t="s">
        <v>11</v>
      </c>
    </row>
    <row r="5951" spans="1:22" x14ac:dyDescent="0.3">
      <c r="A5951">
        <v>3822</v>
      </c>
      <c r="B5951" t="s">
        <v>8643</v>
      </c>
      <c r="C5951" t="s">
        <v>8644</v>
      </c>
      <c r="D5951" t="s">
        <v>2</v>
      </c>
      <c r="E5951" s="2">
        <v>43036</v>
      </c>
      <c r="F5951" s="2" t="str">
        <f>TEXT(Table1[[#This Row],[Date]],"DDDD")</f>
        <v>Saturday</v>
      </c>
      <c r="G5951" s="2" t="str">
        <f>TEXT(Table1[[#This Row],[Date]],"mmMM")</f>
        <v>October</v>
      </c>
      <c r="H5951" s="2" t="str">
        <f>IF(Table1[[#This Row],[Day]]="Saturday","Weekend",IF(Table1[[#This Row],[Day]]="Sunday","Weekend","Weekday"))</f>
        <v>Weekend</v>
      </c>
      <c r="I5951" s="2" t="str">
        <f>TEXT(Table1[[#This Row],[Date]],"DD")</f>
        <v>28</v>
      </c>
      <c r="J5951" s="2" t="str">
        <f>IF(Table1[[#This Row],[Date2]]&gt;20,"End",IF(Table1[[#This Row],[Date2]]&gt;10,"Mid","Start"))</f>
        <v>End</v>
      </c>
      <c r="K5951" s="3">
        <v>0.86967592592592591</v>
      </c>
      <c r="L5951" t="s">
        <v>5997</v>
      </c>
      <c r="M5951">
        <v>1</v>
      </c>
      <c r="N5951" s="1" t="s">
        <v>4</v>
      </c>
      <c r="O5951" s="1" t="s">
        <v>21</v>
      </c>
      <c r="P5951" t="s">
        <v>8645</v>
      </c>
      <c r="Q5951" t="s">
        <v>7254</v>
      </c>
      <c r="R5951">
        <v>144</v>
      </c>
      <c r="S5951" t="s">
        <v>8</v>
      </c>
      <c r="T5951" t="s">
        <v>8646</v>
      </c>
      <c r="U5951" t="s">
        <v>1395</v>
      </c>
      <c r="V5951" t="s">
        <v>11</v>
      </c>
    </row>
    <row r="5952" spans="1:22" x14ac:dyDescent="0.3">
      <c r="A5952">
        <v>6092</v>
      </c>
      <c r="B5952" t="s">
        <v>13176</v>
      </c>
      <c r="C5952" t="s">
        <v>13177</v>
      </c>
      <c r="D5952" t="s">
        <v>14</v>
      </c>
      <c r="E5952" s="2">
        <v>43067</v>
      </c>
      <c r="F5952" s="2" t="str">
        <f>TEXT(Table1[[#This Row],[Date]],"DDDD")</f>
        <v>Tuesday</v>
      </c>
      <c r="G5952" s="2" t="str">
        <f>TEXT(Table1[[#This Row],[Date]],"mmMM")</f>
        <v>November</v>
      </c>
      <c r="H5952" s="2" t="str">
        <f>IF(Table1[[#This Row],[Day]]="Saturday","Weekend",IF(Table1[[#This Row],[Day]]="Sunday","Weekend","Weekday"))</f>
        <v>Weekday</v>
      </c>
      <c r="I5952" s="2" t="str">
        <f>TEXT(Table1[[#This Row],[Date]],"DD")</f>
        <v>28</v>
      </c>
      <c r="J5952" s="2" t="str">
        <f>IF(Table1[[#This Row],[Date2]]&gt;20,"End",IF(Table1[[#This Row],[Date2]]&gt;10,"Mid","Start"))</f>
        <v>End</v>
      </c>
      <c r="K5952" s="3">
        <v>0.65814814814814815</v>
      </c>
      <c r="L5952" t="s">
        <v>2142</v>
      </c>
      <c r="M5952">
        <v>0</v>
      </c>
      <c r="N5952" s="1" t="s">
        <v>4</v>
      </c>
      <c r="O5952" s="1" t="s">
        <v>2266</v>
      </c>
      <c r="P5952" t="s">
        <v>13178</v>
      </c>
      <c r="Q5952" t="s">
        <v>2442</v>
      </c>
      <c r="R5952">
        <v>358.2</v>
      </c>
      <c r="S5952" t="s">
        <v>8</v>
      </c>
      <c r="T5952" t="s">
        <v>13179</v>
      </c>
      <c r="U5952" t="s">
        <v>1395</v>
      </c>
      <c r="V5952" t="s">
        <v>11</v>
      </c>
    </row>
    <row r="5953" spans="1:22" x14ac:dyDescent="0.3">
      <c r="A5953">
        <v>6089</v>
      </c>
      <c r="B5953" t="s">
        <v>13168</v>
      </c>
      <c r="C5953" t="s">
        <v>13169</v>
      </c>
      <c r="D5953" t="s">
        <v>2</v>
      </c>
      <c r="E5953" s="2">
        <v>43067</v>
      </c>
      <c r="F5953" s="2" t="str">
        <f>TEXT(Table1[[#This Row],[Date]],"DDDD")</f>
        <v>Tuesday</v>
      </c>
      <c r="G5953" s="2" t="str">
        <f>TEXT(Table1[[#This Row],[Date]],"mmMM")</f>
        <v>November</v>
      </c>
      <c r="H5953" s="2" t="str">
        <f>IF(Table1[[#This Row],[Day]]="Saturday","Weekend",IF(Table1[[#This Row],[Day]]="Sunday","Weekend","Weekday"))</f>
        <v>Weekday</v>
      </c>
      <c r="I5953" s="2" t="str">
        <f>TEXT(Table1[[#This Row],[Date]],"DD")</f>
        <v>28</v>
      </c>
      <c r="J5953" s="2" t="str">
        <f>IF(Table1[[#This Row],[Date2]]&gt;20,"End",IF(Table1[[#This Row],[Date2]]&gt;10,"Mid","Start"))</f>
        <v>End</v>
      </c>
      <c r="K5953" s="3">
        <v>0.63890046296296288</v>
      </c>
      <c r="L5953" t="s">
        <v>5997</v>
      </c>
      <c r="M5953">
        <v>1</v>
      </c>
      <c r="N5953" s="1" t="s">
        <v>4</v>
      </c>
      <c r="O5953" s="1" t="s">
        <v>3545</v>
      </c>
      <c r="P5953" t="s">
        <v>13170</v>
      </c>
      <c r="Q5953" t="s">
        <v>13171</v>
      </c>
      <c r="R5953">
        <v>255</v>
      </c>
      <c r="S5953" t="s">
        <v>8</v>
      </c>
      <c r="T5953" t="s">
        <v>13172</v>
      </c>
      <c r="U5953" t="s">
        <v>1395</v>
      </c>
      <c r="V5953" t="s">
        <v>11</v>
      </c>
    </row>
    <row r="5954" spans="1:22" x14ac:dyDescent="0.3">
      <c r="A5954">
        <v>256</v>
      </c>
      <c r="B5954" t="s">
        <v>617</v>
      </c>
      <c r="C5954" t="s">
        <v>618</v>
      </c>
      <c r="D5954" t="s">
        <v>2</v>
      </c>
      <c r="E5954" s="2">
        <v>42975</v>
      </c>
      <c r="F5954" s="2" t="str">
        <f>TEXT(Table1[[#This Row],[Date]],"DDDD")</f>
        <v>Monday</v>
      </c>
      <c r="G5954" s="2" t="str">
        <f>TEXT(Table1[[#This Row],[Date]],"mmMM")</f>
        <v>August</v>
      </c>
      <c r="H5954" s="2" t="str">
        <f>IF(Table1[[#This Row],[Day]]="Saturday","Weekend",IF(Table1[[#This Row],[Day]]="Sunday","Weekend","Weekday"))</f>
        <v>Weekday</v>
      </c>
      <c r="I5954" s="2" t="str">
        <f>TEXT(Table1[[#This Row],[Date]],"DD")</f>
        <v>28</v>
      </c>
      <c r="J5954" s="2" t="str">
        <f>IF(Table1[[#This Row],[Date2]]&gt;20,"End",IF(Table1[[#This Row],[Date2]]&gt;10,"Mid","Start"))</f>
        <v>End</v>
      </c>
      <c r="K5954" s="3">
        <v>0.47356481481481483</v>
      </c>
      <c r="L5954" t="s">
        <v>66</v>
      </c>
      <c r="M5954">
        <v>1</v>
      </c>
      <c r="N5954" s="1" t="s">
        <v>4</v>
      </c>
      <c r="O5954" s="1" t="s">
        <v>34</v>
      </c>
      <c r="P5954" t="s">
        <v>619</v>
      </c>
      <c r="Q5954" t="s">
        <v>349</v>
      </c>
      <c r="R5954">
        <v>120</v>
      </c>
      <c r="S5954" t="s">
        <v>8</v>
      </c>
      <c r="T5954" t="s">
        <v>620</v>
      </c>
      <c r="U5954" t="s">
        <v>10</v>
      </c>
      <c r="V5954" t="s">
        <v>11</v>
      </c>
    </row>
    <row r="5955" spans="1:22" x14ac:dyDescent="0.3">
      <c r="A5955">
        <v>257</v>
      </c>
      <c r="B5955" t="s">
        <v>621</v>
      </c>
      <c r="C5955" t="s">
        <v>618</v>
      </c>
      <c r="D5955" t="s">
        <v>2</v>
      </c>
      <c r="E5955" s="2">
        <v>42975</v>
      </c>
      <c r="F5955" s="2" t="str">
        <f>TEXT(Table1[[#This Row],[Date]],"DDDD")</f>
        <v>Monday</v>
      </c>
      <c r="G5955" s="2" t="str">
        <f>TEXT(Table1[[#This Row],[Date]],"mmMM")</f>
        <v>August</v>
      </c>
      <c r="H5955" s="2" t="str">
        <f>IF(Table1[[#This Row],[Day]]="Saturday","Weekend",IF(Table1[[#This Row],[Day]]="Sunday","Weekend","Weekday"))</f>
        <v>Weekday</v>
      </c>
      <c r="I5955" s="2" t="str">
        <f>TEXT(Table1[[#This Row],[Date]],"DD")</f>
        <v>28</v>
      </c>
      <c r="J5955" s="2" t="str">
        <f>IF(Table1[[#This Row],[Date2]]&gt;20,"End",IF(Table1[[#This Row],[Date2]]&gt;10,"Mid","Start"))</f>
        <v>End</v>
      </c>
      <c r="K5955" s="3">
        <v>0.473599537037037</v>
      </c>
      <c r="L5955" t="s">
        <v>66</v>
      </c>
      <c r="M5955">
        <v>1</v>
      </c>
      <c r="N5955" s="1" t="s">
        <v>4</v>
      </c>
      <c r="O5955" s="1" t="s">
        <v>34</v>
      </c>
      <c r="P5955" t="s">
        <v>619</v>
      </c>
      <c r="Q5955" t="s">
        <v>349</v>
      </c>
      <c r="R5955">
        <v>120</v>
      </c>
      <c r="S5955" t="s">
        <v>8</v>
      </c>
      <c r="T5955" t="s">
        <v>620</v>
      </c>
      <c r="U5955" t="s">
        <v>10</v>
      </c>
      <c r="V5955" t="s">
        <v>11</v>
      </c>
    </row>
    <row r="5956" spans="1:22" x14ac:dyDescent="0.3">
      <c r="A5956">
        <v>2162</v>
      </c>
      <c r="B5956" t="s">
        <v>5103</v>
      </c>
      <c r="C5956" t="s">
        <v>4792</v>
      </c>
      <c r="D5956" t="s">
        <v>2</v>
      </c>
      <c r="E5956" s="2">
        <v>43006</v>
      </c>
      <c r="F5956" s="2" t="str">
        <f>TEXT(Table1[[#This Row],[Date]],"DDDD")</f>
        <v>Thursday</v>
      </c>
      <c r="G5956" s="2" t="str">
        <f>TEXT(Table1[[#This Row],[Date]],"mmMM")</f>
        <v>September</v>
      </c>
      <c r="H5956" s="2" t="str">
        <f>IF(Table1[[#This Row],[Day]]="Saturday","Weekend",IF(Table1[[#This Row],[Day]]="Sunday","Weekend","Weekday"))</f>
        <v>Weekday</v>
      </c>
      <c r="I5956" s="2" t="str">
        <f>TEXT(Table1[[#This Row],[Date]],"DD")</f>
        <v>28</v>
      </c>
      <c r="J5956" s="2" t="str">
        <f>IF(Table1[[#This Row],[Date2]]&gt;20,"End",IF(Table1[[#This Row],[Date2]]&gt;10,"Mid","Start"))</f>
        <v>End</v>
      </c>
      <c r="K5956" s="3">
        <v>0.47886574074074073</v>
      </c>
      <c r="L5956" t="s">
        <v>28</v>
      </c>
      <c r="M5956">
        <v>1</v>
      </c>
      <c r="N5956" s="1" t="s">
        <v>4</v>
      </c>
      <c r="O5956" s="1" t="s">
        <v>34</v>
      </c>
      <c r="P5956" t="s">
        <v>4793</v>
      </c>
      <c r="Q5956" t="s">
        <v>5104</v>
      </c>
      <c r="R5956">
        <v>153</v>
      </c>
      <c r="S5956" t="s">
        <v>8</v>
      </c>
      <c r="T5956" t="s">
        <v>4795</v>
      </c>
      <c r="U5956" t="s">
        <v>1395</v>
      </c>
      <c r="V5956" t="s">
        <v>11</v>
      </c>
    </row>
    <row r="5957" spans="1:22" x14ac:dyDescent="0.3">
      <c r="A5957">
        <v>2167</v>
      </c>
      <c r="B5957" t="s">
        <v>5113</v>
      </c>
      <c r="C5957" t="s">
        <v>1630</v>
      </c>
      <c r="D5957" t="s">
        <v>2</v>
      </c>
      <c r="E5957" s="2">
        <v>43006</v>
      </c>
      <c r="F5957" s="2" t="str">
        <f>TEXT(Table1[[#This Row],[Date]],"DDDD")</f>
        <v>Thursday</v>
      </c>
      <c r="G5957" s="2" t="str">
        <f>TEXT(Table1[[#This Row],[Date]],"mmMM")</f>
        <v>September</v>
      </c>
      <c r="H5957" s="2" t="str">
        <f>IF(Table1[[#This Row],[Day]]="Saturday","Weekend",IF(Table1[[#This Row],[Day]]="Sunday","Weekend","Weekday"))</f>
        <v>Weekday</v>
      </c>
      <c r="I5957" s="2" t="str">
        <f>TEXT(Table1[[#This Row],[Date]],"DD")</f>
        <v>28</v>
      </c>
      <c r="J5957" s="2" t="str">
        <f>IF(Table1[[#This Row],[Date2]]&gt;20,"End",IF(Table1[[#This Row],[Date2]]&gt;10,"Mid","Start"))</f>
        <v>End</v>
      </c>
      <c r="K5957" s="3">
        <v>0.5398263888888889</v>
      </c>
      <c r="L5957" t="s">
        <v>28</v>
      </c>
      <c r="M5957">
        <v>1</v>
      </c>
      <c r="N5957" s="1" t="s">
        <v>4</v>
      </c>
      <c r="O5957" s="1" t="s">
        <v>34</v>
      </c>
      <c r="P5957" t="s">
        <v>1631</v>
      </c>
      <c r="Q5957" t="s">
        <v>5114</v>
      </c>
      <c r="R5957">
        <v>302.39999999999998</v>
      </c>
      <c r="S5957" t="s">
        <v>8</v>
      </c>
      <c r="T5957" t="s">
        <v>1633</v>
      </c>
      <c r="U5957" t="s">
        <v>1395</v>
      </c>
      <c r="V5957" t="s">
        <v>11</v>
      </c>
    </row>
    <row r="5958" spans="1:22" x14ac:dyDescent="0.3">
      <c r="A5958">
        <v>2200</v>
      </c>
      <c r="B5958" t="s">
        <v>5182</v>
      </c>
      <c r="C5958" t="s">
        <v>4513</v>
      </c>
      <c r="D5958" t="s">
        <v>2</v>
      </c>
      <c r="E5958" s="2">
        <v>43006</v>
      </c>
      <c r="F5958" s="2" t="str">
        <f>TEXT(Table1[[#This Row],[Date]],"DDDD")</f>
        <v>Thursday</v>
      </c>
      <c r="G5958" s="2" t="str">
        <f>TEXT(Table1[[#This Row],[Date]],"mmMM")</f>
        <v>September</v>
      </c>
      <c r="H5958" s="2" t="str">
        <f>IF(Table1[[#This Row],[Day]]="Saturday","Weekend",IF(Table1[[#This Row],[Day]]="Sunday","Weekend","Weekday"))</f>
        <v>Weekday</v>
      </c>
      <c r="I5958" s="2" t="str">
        <f>TEXT(Table1[[#This Row],[Date]],"DD")</f>
        <v>28</v>
      </c>
      <c r="J5958" s="2" t="str">
        <f>IF(Table1[[#This Row],[Date2]]&gt;20,"End",IF(Table1[[#This Row],[Date2]]&gt;10,"Mid","Start"))</f>
        <v>End</v>
      </c>
      <c r="K5958" s="3">
        <v>0.88131944444444443</v>
      </c>
      <c r="L5958" t="s">
        <v>51</v>
      </c>
      <c r="M5958">
        <v>0</v>
      </c>
      <c r="N5958" s="1" t="s">
        <v>4</v>
      </c>
      <c r="O5958" s="1" t="s">
        <v>34</v>
      </c>
      <c r="P5958" t="s">
        <v>4514</v>
      </c>
      <c r="Q5958" t="s">
        <v>5183</v>
      </c>
      <c r="R5958">
        <v>272</v>
      </c>
      <c r="S5958" t="s">
        <v>8</v>
      </c>
      <c r="T5958" t="s">
        <v>4516</v>
      </c>
      <c r="U5958" t="s">
        <v>1395</v>
      </c>
      <c r="V5958" t="s">
        <v>11</v>
      </c>
    </row>
    <row r="5959" spans="1:22" x14ac:dyDescent="0.3">
      <c r="A5959">
        <v>2202</v>
      </c>
      <c r="B5959" t="s">
        <v>5185</v>
      </c>
      <c r="C5959" t="s">
        <v>4513</v>
      </c>
      <c r="D5959" t="s">
        <v>2</v>
      </c>
      <c r="E5959" s="2">
        <v>43006</v>
      </c>
      <c r="F5959" s="2" t="str">
        <f>TEXT(Table1[[#This Row],[Date]],"DDDD")</f>
        <v>Thursday</v>
      </c>
      <c r="G5959" s="2" t="str">
        <f>TEXT(Table1[[#This Row],[Date]],"mmMM")</f>
        <v>September</v>
      </c>
      <c r="H5959" s="2" t="str">
        <f>IF(Table1[[#This Row],[Day]]="Saturday","Weekend",IF(Table1[[#This Row],[Day]]="Sunday","Weekend","Weekday"))</f>
        <v>Weekday</v>
      </c>
      <c r="I5959" s="2" t="str">
        <f>TEXT(Table1[[#This Row],[Date]],"DD")</f>
        <v>28</v>
      </c>
      <c r="J5959" s="2" t="str">
        <f>IF(Table1[[#This Row],[Date2]]&gt;20,"End",IF(Table1[[#This Row],[Date2]]&gt;10,"Mid","Start"))</f>
        <v>End</v>
      </c>
      <c r="K5959" s="3">
        <v>0.88160879629629629</v>
      </c>
      <c r="L5959" t="s">
        <v>51</v>
      </c>
      <c r="M5959">
        <v>1</v>
      </c>
      <c r="N5959" s="1" t="s">
        <v>4</v>
      </c>
      <c r="O5959" s="1" t="s">
        <v>34</v>
      </c>
      <c r="P5959" t="s">
        <v>4514</v>
      </c>
      <c r="Q5959" t="s">
        <v>5183</v>
      </c>
      <c r="R5959">
        <v>272</v>
      </c>
      <c r="S5959" t="s">
        <v>8</v>
      </c>
      <c r="T5959" t="s">
        <v>4516</v>
      </c>
      <c r="U5959" t="s">
        <v>1395</v>
      </c>
      <c r="V5959" t="s">
        <v>11</v>
      </c>
    </row>
    <row r="5960" spans="1:22" x14ac:dyDescent="0.3">
      <c r="A5960">
        <v>2206</v>
      </c>
      <c r="B5960" t="s">
        <v>5189</v>
      </c>
      <c r="C5960" t="s">
        <v>4513</v>
      </c>
      <c r="D5960" t="s">
        <v>2</v>
      </c>
      <c r="E5960" s="2">
        <v>43006</v>
      </c>
      <c r="F5960" s="2" t="str">
        <f>TEXT(Table1[[#This Row],[Date]],"DDDD")</f>
        <v>Thursday</v>
      </c>
      <c r="G5960" s="2" t="str">
        <f>TEXT(Table1[[#This Row],[Date]],"mmMM")</f>
        <v>September</v>
      </c>
      <c r="H5960" s="2" t="str">
        <f>IF(Table1[[#This Row],[Day]]="Saturday","Weekend",IF(Table1[[#This Row],[Day]]="Sunday","Weekend","Weekday"))</f>
        <v>Weekday</v>
      </c>
      <c r="I5960" s="2" t="str">
        <f>TEXT(Table1[[#This Row],[Date]],"DD")</f>
        <v>28</v>
      </c>
      <c r="J5960" s="2" t="str">
        <f>IF(Table1[[#This Row],[Date2]]&gt;20,"End",IF(Table1[[#This Row],[Date2]]&gt;10,"Mid","Start"))</f>
        <v>End</v>
      </c>
      <c r="K5960" s="3">
        <v>0.88254629629629622</v>
      </c>
      <c r="L5960" t="s">
        <v>51</v>
      </c>
      <c r="M5960">
        <v>1</v>
      </c>
      <c r="N5960" s="1" t="s">
        <v>4</v>
      </c>
      <c r="O5960" s="1" t="s">
        <v>34</v>
      </c>
      <c r="P5960" t="s">
        <v>4514</v>
      </c>
      <c r="Q5960" t="s">
        <v>5190</v>
      </c>
      <c r="R5960">
        <v>306</v>
      </c>
      <c r="S5960" t="s">
        <v>8</v>
      </c>
      <c r="T5960" t="s">
        <v>4516</v>
      </c>
      <c r="U5960" t="s">
        <v>1395</v>
      </c>
      <c r="V5960" t="s">
        <v>11</v>
      </c>
    </row>
    <row r="5961" spans="1:22" x14ac:dyDescent="0.3">
      <c r="A5961">
        <v>2208</v>
      </c>
      <c r="B5961" t="s">
        <v>5192</v>
      </c>
      <c r="C5961" t="s">
        <v>4513</v>
      </c>
      <c r="D5961" t="s">
        <v>2</v>
      </c>
      <c r="E5961" s="2">
        <v>43006</v>
      </c>
      <c r="F5961" s="2" t="str">
        <f>TEXT(Table1[[#This Row],[Date]],"DDDD")</f>
        <v>Thursday</v>
      </c>
      <c r="G5961" s="2" t="str">
        <f>TEXT(Table1[[#This Row],[Date]],"mmMM")</f>
        <v>September</v>
      </c>
      <c r="H5961" s="2" t="str">
        <f>IF(Table1[[#This Row],[Day]]="Saturday","Weekend",IF(Table1[[#This Row],[Day]]="Sunday","Weekend","Weekday"))</f>
        <v>Weekday</v>
      </c>
      <c r="I5961" s="2" t="str">
        <f>TEXT(Table1[[#This Row],[Date]],"DD")</f>
        <v>28</v>
      </c>
      <c r="J5961" s="2" t="str">
        <f>IF(Table1[[#This Row],[Date2]]&gt;20,"End",IF(Table1[[#This Row],[Date2]]&gt;10,"Mid","Start"))</f>
        <v>End</v>
      </c>
      <c r="K5961" s="3">
        <v>0.88284722222222223</v>
      </c>
      <c r="L5961" t="s">
        <v>51</v>
      </c>
      <c r="M5961">
        <v>1</v>
      </c>
      <c r="N5961" s="1" t="s">
        <v>4</v>
      </c>
      <c r="O5961" s="1" t="s">
        <v>34</v>
      </c>
      <c r="P5961" t="s">
        <v>4514</v>
      </c>
      <c r="Q5961" t="s">
        <v>5190</v>
      </c>
      <c r="R5961">
        <v>306</v>
      </c>
      <c r="S5961" t="s">
        <v>8</v>
      </c>
      <c r="T5961" t="s">
        <v>4516</v>
      </c>
      <c r="U5961" t="s">
        <v>1395</v>
      </c>
      <c r="V5961" t="s">
        <v>11</v>
      </c>
    </row>
    <row r="5962" spans="1:22" x14ac:dyDescent="0.3">
      <c r="A5962">
        <v>2210</v>
      </c>
      <c r="B5962" t="s">
        <v>5194</v>
      </c>
      <c r="C5962" t="s">
        <v>4513</v>
      </c>
      <c r="D5962" t="s">
        <v>2</v>
      </c>
      <c r="E5962" s="2">
        <v>43006</v>
      </c>
      <c r="F5962" s="2" t="str">
        <f>TEXT(Table1[[#This Row],[Date]],"DDDD")</f>
        <v>Thursday</v>
      </c>
      <c r="G5962" s="2" t="str">
        <f>TEXT(Table1[[#This Row],[Date]],"mmMM")</f>
        <v>September</v>
      </c>
      <c r="H5962" s="2" t="str">
        <f>IF(Table1[[#This Row],[Day]]="Saturday","Weekend",IF(Table1[[#This Row],[Day]]="Sunday","Weekend","Weekday"))</f>
        <v>Weekday</v>
      </c>
      <c r="I5962" s="2" t="str">
        <f>TEXT(Table1[[#This Row],[Date]],"DD")</f>
        <v>28</v>
      </c>
      <c r="J5962" s="2" t="str">
        <f>IF(Table1[[#This Row],[Date2]]&gt;20,"End",IF(Table1[[#This Row],[Date2]]&gt;10,"Mid","Start"))</f>
        <v>End</v>
      </c>
      <c r="K5962" s="3">
        <v>0.88392361111111106</v>
      </c>
      <c r="L5962" t="s">
        <v>51</v>
      </c>
      <c r="M5962">
        <v>1</v>
      </c>
      <c r="N5962" s="1" t="s">
        <v>4</v>
      </c>
      <c r="O5962" s="1" t="s">
        <v>34</v>
      </c>
      <c r="P5962" t="s">
        <v>4514</v>
      </c>
      <c r="Q5962" t="s">
        <v>5190</v>
      </c>
      <c r="R5962">
        <v>306</v>
      </c>
      <c r="S5962" t="s">
        <v>8</v>
      </c>
      <c r="T5962" t="s">
        <v>4516</v>
      </c>
      <c r="U5962" t="s">
        <v>1395</v>
      </c>
      <c r="V5962" t="s">
        <v>11</v>
      </c>
    </row>
    <row r="5963" spans="1:22" x14ac:dyDescent="0.3">
      <c r="A5963">
        <v>2212</v>
      </c>
      <c r="B5963" t="s">
        <v>5196</v>
      </c>
      <c r="C5963" t="s">
        <v>4513</v>
      </c>
      <c r="D5963" t="s">
        <v>2</v>
      </c>
      <c r="E5963" s="2">
        <v>43006</v>
      </c>
      <c r="F5963" s="2" t="str">
        <f>TEXT(Table1[[#This Row],[Date]],"DDDD")</f>
        <v>Thursday</v>
      </c>
      <c r="G5963" s="2" t="str">
        <f>TEXT(Table1[[#This Row],[Date]],"mmMM")</f>
        <v>September</v>
      </c>
      <c r="H5963" s="2" t="str">
        <f>IF(Table1[[#This Row],[Day]]="Saturday","Weekend",IF(Table1[[#This Row],[Day]]="Sunday","Weekend","Weekday"))</f>
        <v>Weekday</v>
      </c>
      <c r="I5963" s="2" t="str">
        <f>TEXT(Table1[[#This Row],[Date]],"DD")</f>
        <v>28</v>
      </c>
      <c r="J5963" s="2" t="str">
        <f>IF(Table1[[#This Row],[Date2]]&gt;20,"End",IF(Table1[[#This Row],[Date2]]&gt;10,"Mid","Start"))</f>
        <v>End</v>
      </c>
      <c r="K5963" s="3">
        <v>0.88422453703703696</v>
      </c>
      <c r="L5963" t="s">
        <v>51</v>
      </c>
      <c r="M5963">
        <v>1</v>
      </c>
      <c r="N5963" s="1" t="s">
        <v>4</v>
      </c>
      <c r="O5963" s="1" t="s">
        <v>34</v>
      </c>
      <c r="P5963" t="s">
        <v>4514</v>
      </c>
      <c r="Q5963" t="s">
        <v>5190</v>
      </c>
      <c r="R5963">
        <v>306</v>
      </c>
      <c r="S5963" t="s">
        <v>8</v>
      </c>
      <c r="T5963" t="s">
        <v>4516</v>
      </c>
      <c r="U5963" t="s">
        <v>1395</v>
      </c>
      <c r="V5963" t="s">
        <v>11</v>
      </c>
    </row>
    <row r="5964" spans="1:22" x14ac:dyDescent="0.3">
      <c r="A5964">
        <v>2213</v>
      </c>
      <c r="B5964" t="s">
        <v>5197</v>
      </c>
      <c r="C5964" t="s">
        <v>4513</v>
      </c>
      <c r="D5964" t="s">
        <v>2</v>
      </c>
      <c r="E5964" s="2">
        <v>43006</v>
      </c>
      <c r="F5964" s="2" t="str">
        <f>TEXT(Table1[[#This Row],[Date]],"DDDD")</f>
        <v>Thursday</v>
      </c>
      <c r="G5964" s="2" t="str">
        <f>TEXT(Table1[[#This Row],[Date]],"mmMM")</f>
        <v>September</v>
      </c>
      <c r="H5964" s="2" t="str">
        <f>IF(Table1[[#This Row],[Day]]="Saturday","Weekend",IF(Table1[[#This Row],[Day]]="Sunday","Weekend","Weekday"))</f>
        <v>Weekday</v>
      </c>
      <c r="I5964" s="2" t="str">
        <f>TEXT(Table1[[#This Row],[Date]],"DD")</f>
        <v>28</v>
      </c>
      <c r="J5964" s="2" t="str">
        <f>IF(Table1[[#This Row],[Date2]]&gt;20,"End",IF(Table1[[#This Row],[Date2]]&gt;10,"Mid","Start"))</f>
        <v>End</v>
      </c>
      <c r="K5964" s="3">
        <v>0.88495370370370363</v>
      </c>
      <c r="L5964" t="s">
        <v>51</v>
      </c>
      <c r="M5964">
        <v>1</v>
      </c>
      <c r="N5964" s="1" t="s">
        <v>4</v>
      </c>
      <c r="O5964" s="1" t="s">
        <v>34</v>
      </c>
      <c r="P5964" t="s">
        <v>4514</v>
      </c>
      <c r="Q5964" t="s">
        <v>5190</v>
      </c>
      <c r="R5964">
        <v>306</v>
      </c>
      <c r="S5964" t="s">
        <v>8</v>
      </c>
      <c r="T5964" t="s">
        <v>4516</v>
      </c>
      <c r="U5964" t="s">
        <v>1395</v>
      </c>
      <c r="V5964" t="s">
        <v>11</v>
      </c>
    </row>
    <row r="5965" spans="1:22" x14ac:dyDescent="0.3">
      <c r="A5965">
        <v>2214</v>
      </c>
      <c r="B5965" t="s">
        <v>5198</v>
      </c>
      <c r="C5965" t="s">
        <v>4513</v>
      </c>
      <c r="D5965" t="s">
        <v>2</v>
      </c>
      <c r="E5965" s="2">
        <v>43006</v>
      </c>
      <c r="F5965" s="2" t="str">
        <f>TEXT(Table1[[#This Row],[Date]],"DDDD")</f>
        <v>Thursday</v>
      </c>
      <c r="G5965" s="2" t="str">
        <f>TEXT(Table1[[#This Row],[Date]],"mmMM")</f>
        <v>September</v>
      </c>
      <c r="H5965" s="2" t="str">
        <f>IF(Table1[[#This Row],[Day]]="Saturday","Weekend",IF(Table1[[#This Row],[Day]]="Sunday","Weekend","Weekday"))</f>
        <v>Weekday</v>
      </c>
      <c r="I5965" s="2" t="str">
        <f>TEXT(Table1[[#This Row],[Date]],"DD")</f>
        <v>28</v>
      </c>
      <c r="J5965" s="2" t="str">
        <f>IF(Table1[[#This Row],[Date2]]&gt;20,"End",IF(Table1[[#This Row],[Date2]]&gt;10,"Mid","Start"))</f>
        <v>End</v>
      </c>
      <c r="K5965" s="3">
        <v>0.88524305555555549</v>
      </c>
      <c r="L5965" t="s">
        <v>51</v>
      </c>
      <c r="M5965">
        <v>1</v>
      </c>
      <c r="N5965" s="1" t="s">
        <v>4</v>
      </c>
      <c r="O5965" s="1" t="s">
        <v>34</v>
      </c>
      <c r="P5965" t="s">
        <v>4514</v>
      </c>
      <c r="Q5965" t="s">
        <v>5190</v>
      </c>
      <c r="R5965">
        <v>306</v>
      </c>
      <c r="S5965" t="s">
        <v>8</v>
      </c>
      <c r="T5965" t="s">
        <v>4516</v>
      </c>
      <c r="U5965" t="s">
        <v>1395</v>
      </c>
      <c r="V5965" t="s">
        <v>11</v>
      </c>
    </row>
    <row r="5966" spans="1:22" x14ac:dyDescent="0.3">
      <c r="A5966">
        <v>2217</v>
      </c>
      <c r="B5966" t="s">
        <v>5202</v>
      </c>
      <c r="C5966" t="s">
        <v>4513</v>
      </c>
      <c r="D5966" t="s">
        <v>2</v>
      </c>
      <c r="E5966" s="2">
        <v>43006</v>
      </c>
      <c r="F5966" s="2" t="str">
        <f>TEXT(Table1[[#This Row],[Date]],"DDDD")</f>
        <v>Thursday</v>
      </c>
      <c r="G5966" s="2" t="str">
        <f>TEXT(Table1[[#This Row],[Date]],"mmMM")</f>
        <v>September</v>
      </c>
      <c r="H5966" s="2" t="str">
        <f>IF(Table1[[#This Row],[Day]]="Saturday","Weekend",IF(Table1[[#This Row],[Day]]="Sunday","Weekend","Weekday"))</f>
        <v>Weekday</v>
      </c>
      <c r="I5966" s="2" t="str">
        <f>TEXT(Table1[[#This Row],[Date]],"DD")</f>
        <v>28</v>
      </c>
      <c r="J5966" s="2" t="str">
        <f>IF(Table1[[#This Row],[Date2]]&gt;20,"End",IF(Table1[[#This Row],[Date2]]&gt;10,"Mid","Start"))</f>
        <v>End</v>
      </c>
      <c r="K5966" s="3">
        <v>0.88581018518518517</v>
      </c>
      <c r="L5966" t="s">
        <v>51</v>
      </c>
      <c r="M5966">
        <v>1</v>
      </c>
      <c r="N5966" s="1" t="s">
        <v>4</v>
      </c>
      <c r="O5966" s="1" t="s">
        <v>34</v>
      </c>
      <c r="P5966" t="s">
        <v>4514</v>
      </c>
      <c r="Q5966" t="s">
        <v>5190</v>
      </c>
      <c r="R5966">
        <v>306</v>
      </c>
      <c r="S5966" t="s">
        <v>8</v>
      </c>
      <c r="T5966" t="s">
        <v>4516</v>
      </c>
      <c r="U5966" t="s">
        <v>1395</v>
      </c>
      <c r="V5966" t="s">
        <v>11</v>
      </c>
    </row>
    <row r="5967" spans="1:22" x14ac:dyDescent="0.3">
      <c r="A5967">
        <v>2219</v>
      </c>
      <c r="B5967" t="s">
        <v>5204</v>
      </c>
      <c r="C5967" t="s">
        <v>4513</v>
      </c>
      <c r="D5967" t="s">
        <v>2</v>
      </c>
      <c r="E5967" s="2">
        <v>43006</v>
      </c>
      <c r="F5967" s="2" t="str">
        <f>TEXT(Table1[[#This Row],[Date]],"DDDD")</f>
        <v>Thursday</v>
      </c>
      <c r="G5967" s="2" t="str">
        <f>TEXT(Table1[[#This Row],[Date]],"mmMM")</f>
        <v>September</v>
      </c>
      <c r="H5967" s="2" t="str">
        <f>IF(Table1[[#This Row],[Day]]="Saturday","Weekend",IF(Table1[[#This Row],[Day]]="Sunday","Weekend","Weekday"))</f>
        <v>Weekday</v>
      </c>
      <c r="I5967" s="2" t="str">
        <f>TEXT(Table1[[#This Row],[Date]],"DD")</f>
        <v>28</v>
      </c>
      <c r="J5967" s="2" t="str">
        <f>IF(Table1[[#This Row],[Date2]]&gt;20,"End",IF(Table1[[#This Row],[Date2]]&gt;10,"Mid","Start"))</f>
        <v>End</v>
      </c>
      <c r="K5967" s="3">
        <v>0.88609953703703703</v>
      </c>
      <c r="L5967" t="s">
        <v>51</v>
      </c>
      <c r="M5967">
        <v>1</v>
      </c>
      <c r="N5967" s="1" t="s">
        <v>4</v>
      </c>
      <c r="O5967" s="1" t="s">
        <v>34</v>
      </c>
      <c r="P5967" t="s">
        <v>4514</v>
      </c>
      <c r="Q5967" t="s">
        <v>5190</v>
      </c>
      <c r="R5967">
        <v>306</v>
      </c>
      <c r="S5967" t="s">
        <v>8</v>
      </c>
      <c r="T5967" t="s">
        <v>4516</v>
      </c>
      <c r="U5967" t="s">
        <v>1395</v>
      </c>
      <c r="V5967" t="s">
        <v>11</v>
      </c>
    </row>
    <row r="5968" spans="1:22" x14ac:dyDescent="0.3">
      <c r="A5968">
        <v>2224</v>
      </c>
      <c r="B5968" t="s">
        <v>5209</v>
      </c>
      <c r="C5968" t="s">
        <v>4513</v>
      </c>
      <c r="D5968" t="s">
        <v>2</v>
      </c>
      <c r="E5968" s="2">
        <v>43006</v>
      </c>
      <c r="F5968" s="2" t="str">
        <f>TEXT(Table1[[#This Row],[Date]],"DDDD")</f>
        <v>Thursday</v>
      </c>
      <c r="G5968" s="2" t="str">
        <f>TEXT(Table1[[#This Row],[Date]],"mmMM")</f>
        <v>September</v>
      </c>
      <c r="H5968" s="2" t="str">
        <f>IF(Table1[[#This Row],[Day]]="Saturday","Weekend",IF(Table1[[#This Row],[Day]]="Sunday","Weekend","Weekday"))</f>
        <v>Weekday</v>
      </c>
      <c r="I5968" s="2" t="str">
        <f>TEXT(Table1[[#This Row],[Date]],"DD")</f>
        <v>28</v>
      </c>
      <c r="J5968" s="2" t="str">
        <f>IF(Table1[[#This Row],[Date2]]&gt;20,"End",IF(Table1[[#This Row],[Date2]]&gt;10,"Mid","Start"))</f>
        <v>End</v>
      </c>
      <c r="K5968" s="3">
        <v>0.88886574074074065</v>
      </c>
      <c r="L5968" t="s">
        <v>51</v>
      </c>
      <c r="M5968">
        <v>1</v>
      </c>
      <c r="N5968" s="1" t="s">
        <v>4</v>
      </c>
      <c r="O5968" s="1" t="s">
        <v>34</v>
      </c>
      <c r="P5968" t="s">
        <v>4514</v>
      </c>
      <c r="Q5968" t="s">
        <v>5210</v>
      </c>
      <c r="R5968">
        <v>340</v>
      </c>
      <c r="S5968" t="s">
        <v>8</v>
      </c>
      <c r="T5968" t="s">
        <v>4516</v>
      </c>
      <c r="U5968" t="s">
        <v>1395</v>
      </c>
      <c r="V5968" t="s">
        <v>11</v>
      </c>
    </row>
    <row r="5969" spans="1:22" x14ac:dyDescent="0.3">
      <c r="A5969">
        <v>2225</v>
      </c>
      <c r="B5969" t="s">
        <v>5211</v>
      </c>
      <c r="C5969" t="s">
        <v>4513</v>
      </c>
      <c r="D5969" t="s">
        <v>2</v>
      </c>
      <c r="E5969" s="2">
        <v>43006</v>
      </c>
      <c r="F5969" s="2" t="str">
        <f>TEXT(Table1[[#This Row],[Date]],"DDDD")</f>
        <v>Thursday</v>
      </c>
      <c r="G5969" s="2" t="str">
        <f>TEXT(Table1[[#This Row],[Date]],"mmMM")</f>
        <v>September</v>
      </c>
      <c r="H5969" s="2" t="str">
        <f>IF(Table1[[#This Row],[Day]]="Saturday","Weekend",IF(Table1[[#This Row],[Day]]="Sunday","Weekend","Weekday"))</f>
        <v>Weekday</v>
      </c>
      <c r="I5969" s="2" t="str">
        <f>TEXT(Table1[[#This Row],[Date]],"DD")</f>
        <v>28</v>
      </c>
      <c r="J5969" s="2" t="str">
        <f>IF(Table1[[#This Row],[Date2]]&gt;20,"End",IF(Table1[[#This Row],[Date2]]&gt;10,"Mid","Start"))</f>
        <v>End</v>
      </c>
      <c r="K5969" s="3">
        <v>0.88915509259259251</v>
      </c>
      <c r="L5969" t="s">
        <v>51</v>
      </c>
      <c r="M5969">
        <v>1</v>
      </c>
      <c r="N5969" s="1" t="s">
        <v>4</v>
      </c>
      <c r="O5969" s="1" t="s">
        <v>34</v>
      </c>
      <c r="P5969" t="s">
        <v>4514</v>
      </c>
      <c r="Q5969" t="s">
        <v>5210</v>
      </c>
      <c r="R5969">
        <v>340</v>
      </c>
      <c r="S5969" t="s">
        <v>8</v>
      </c>
      <c r="T5969" t="s">
        <v>4516</v>
      </c>
      <c r="U5969" t="s">
        <v>1395</v>
      </c>
      <c r="V5969" t="s">
        <v>11</v>
      </c>
    </row>
    <row r="5970" spans="1:22" x14ac:dyDescent="0.3">
      <c r="A5970">
        <v>2233</v>
      </c>
      <c r="B5970" t="s">
        <v>5224</v>
      </c>
      <c r="C5970" t="s">
        <v>4513</v>
      </c>
      <c r="D5970" t="s">
        <v>2</v>
      </c>
      <c r="E5970" s="2">
        <v>43006</v>
      </c>
      <c r="F5970" s="2" t="str">
        <f>TEXT(Table1[[#This Row],[Date]],"DDDD")</f>
        <v>Thursday</v>
      </c>
      <c r="G5970" s="2" t="str">
        <f>TEXT(Table1[[#This Row],[Date]],"mmMM")</f>
        <v>September</v>
      </c>
      <c r="H5970" s="2" t="str">
        <f>IF(Table1[[#This Row],[Day]]="Saturday","Weekend",IF(Table1[[#This Row],[Day]]="Sunday","Weekend","Weekday"))</f>
        <v>Weekday</v>
      </c>
      <c r="I5970" s="2" t="str">
        <f>TEXT(Table1[[#This Row],[Date]],"DD")</f>
        <v>28</v>
      </c>
      <c r="J5970" s="2" t="str">
        <f>IF(Table1[[#This Row],[Date2]]&gt;20,"End",IF(Table1[[#This Row],[Date2]]&gt;10,"Mid","Start"))</f>
        <v>End</v>
      </c>
      <c r="K5970" s="3">
        <v>0.8904629629629629</v>
      </c>
      <c r="L5970" t="s">
        <v>51</v>
      </c>
      <c r="M5970">
        <v>1</v>
      </c>
      <c r="N5970" s="1" t="s">
        <v>4</v>
      </c>
      <c r="O5970" s="1" t="s">
        <v>34</v>
      </c>
      <c r="P5970" t="s">
        <v>4514</v>
      </c>
      <c r="Q5970" t="s">
        <v>5210</v>
      </c>
      <c r="R5970">
        <v>340</v>
      </c>
      <c r="S5970" t="s">
        <v>8</v>
      </c>
      <c r="T5970" t="s">
        <v>4516</v>
      </c>
      <c r="U5970" t="s">
        <v>1395</v>
      </c>
      <c r="V5970" t="s">
        <v>11</v>
      </c>
    </row>
    <row r="5971" spans="1:22" x14ac:dyDescent="0.3">
      <c r="A5971">
        <v>2235</v>
      </c>
      <c r="B5971" t="s">
        <v>5226</v>
      </c>
      <c r="C5971" t="s">
        <v>4513</v>
      </c>
      <c r="D5971" t="s">
        <v>2</v>
      </c>
      <c r="E5971" s="2">
        <v>43006</v>
      </c>
      <c r="F5971" s="2" t="str">
        <f>TEXT(Table1[[#This Row],[Date]],"DDDD")</f>
        <v>Thursday</v>
      </c>
      <c r="G5971" s="2" t="str">
        <f>TEXT(Table1[[#This Row],[Date]],"mmMM")</f>
        <v>September</v>
      </c>
      <c r="H5971" s="2" t="str">
        <f>IF(Table1[[#This Row],[Day]]="Saturday","Weekend",IF(Table1[[#This Row],[Day]]="Sunday","Weekend","Weekday"))</f>
        <v>Weekday</v>
      </c>
      <c r="I5971" s="2" t="str">
        <f>TEXT(Table1[[#This Row],[Date]],"DD")</f>
        <v>28</v>
      </c>
      <c r="J5971" s="2" t="str">
        <f>IF(Table1[[#This Row],[Date2]]&gt;20,"End",IF(Table1[[#This Row],[Date2]]&gt;10,"Mid","Start"))</f>
        <v>End</v>
      </c>
      <c r="K5971" s="3">
        <v>0.89075231481481476</v>
      </c>
      <c r="L5971" t="s">
        <v>51</v>
      </c>
      <c r="M5971">
        <v>1</v>
      </c>
      <c r="N5971" s="1" t="s">
        <v>4</v>
      </c>
      <c r="O5971" s="1" t="s">
        <v>34</v>
      </c>
      <c r="P5971" t="s">
        <v>4514</v>
      </c>
      <c r="Q5971" t="s">
        <v>5210</v>
      </c>
      <c r="R5971">
        <v>340</v>
      </c>
      <c r="S5971" t="s">
        <v>8</v>
      </c>
      <c r="T5971" t="s">
        <v>4516</v>
      </c>
      <c r="U5971" t="s">
        <v>1395</v>
      </c>
      <c r="V5971" t="s">
        <v>11</v>
      </c>
    </row>
    <row r="5972" spans="1:22" x14ac:dyDescent="0.3">
      <c r="A5972">
        <v>2236</v>
      </c>
      <c r="B5972" t="s">
        <v>5227</v>
      </c>
      <c r="C5972" t="s">
        <v>4513</v>
      </c>
      <c r="D5972" t="s">
        <v>2</v>
      </c>
      <c r="E5972" s="2">
        <v>43006</v>
      </c>
      <c r="F5972" s="2" t="str">
        <f>TEXT(Table1[[#This Row],[Date]],"DDDD")</f>
        <v>Thursday</v>
      </c>
      <c r="G5972" s="2" t="str">
        <f>TEXT(Table1[[#This Row],[Date]],"mmMM")</f>
        <v>September</v>
      </c>
      <c r="H5972" s="2" t="str">
        <f>IF(Table1[[#This Row],[Day]]="Saturday","Weekend",IF(Table1[[#This Row],[Day]]="Sunday","Weekend","Weekday"))</f>
        <v>Weekday</v>
      </c>
      <c r="I5972" s="2" t="str">
        <f>TEXT(Table1[[#This Row],[Date]],"DD")</f>
        <v>28</v>
      </c>
      <c r="J5972" s="2" t="str">
        <f>IF(Table1[[#This Row],[Date2]]&gt;20,"End",IF(Table1[[#This Row],[Date2]]&gt;10,"Mid","Start"))</f>
        <v>End</v>
      </c>
      <c r="K5972" s="3">
        <v>0.89099537037037047</v>
      </c>
      <c r="L5972" t="s">
        <v>51</v>
      </c>
      <c r="M5972">
        <v>1</v>
      </c>
      <c r="N5972" s="1" t="s">
        <v>4</v>
      </c>
      <c r="O5972" s="1" t="s">
        <v>34</v>
      </c>
      <c r="P5972" t="s">
        <v>4514</v>
      </c>
      <c r="Q5972" t="s">
        <v>5210</v>
      </c>
      <c r="R5972">
        <v>340</v>
      </c>
      <c r="S5972" t="s">
        <v>8</v>
      </c>
      <c r="T5972" t="s">
        <v>4516</v>
      </c>
      <c r="U5972" t="s">
        <v>1395</v>
      </c>
      <c r="V5972" t="s">
        <v>11</v>
      </c>
    </row>
    <row r="5973" spans="1:22" x14ac:dyDescent="0.3">
      <c r="A5973">
        <v>2238</v>
      </c>
      <c r="B5973" t="s">
        <v>5229</v>
      </c>
      <c r="C5973" t="s">
        <v>4513</v>
      </c>
      <c r="D5973" t="s">
        <v>2</v>
      </c>
      <c r="E5973" s="2">
        <v>43006</v>
      </c>
      <c r="F5973" s="2" t="str">
        <f>TEXT(Table1[[#This Row],[Date]],"DDDD")</f>
        <v>Thursday</v>
      </c>
      <c r="G5973" s="2" t="str">
        <f>TEXT(Table1[[#This Row],[Date]],"mmMM")</f>
        <v>September</v>
      </c>
      <c r="H5973" s="2" t="str">
        <f>IF(Table1[[#This Row],[Day]]="Saturday","Weekend",IF(Table1[[#This Row],[Day]]="Sunday","Weekend","Weekday"))</f>
        <v>Weekday</v>
      </c>
      <c r="I5973" s="2" t="str">
        <f>TEXT(Table1[[#This Row],[Date]],"DD")</f>
        <v>28</v>
      </c>
      <c r="J5973" s="2" t="str">
        <f>IF(Table1[[#This Row],[Date2]]&gt;20,"End",IF(Table1[[#This Row],[Date2]]&gt;10,"Mid","Start"))</f>
        <v>End</v>
      </c>
      <c r="K5973" s="3">
        <v>0.89128472222222233</v>
      </c>
      <c r="L5973" t="s">
        <v>51</v>
      </c>
      <c r="M5973">
        <v>1</v>
      </c>
      <c r="N5973" s="1" t="s">
        <v>4</v>
      </c>
      <c r="O5973" s="1" t="s">
        <v>34</v>
      </c>
      <c r="P5973" t="s">
        <v>4514</v>
      </c>
      <c r="Q5973" t="s">
        <v>5210</v>
      </c>
      <c r="R5973">
        <v>340</v>
      </c>
      <c r="S5973" t="s">
        <v>8</v>
      </c>
      <c r="T5973" t="s">
        <v>4516</v>
      </c>
      <c r="U5973" t="s">
        <v>1395</v>
      </c>
      <c r="V5973" t="s">
        <v>11</v>
      </c>
    </row>
    <row r="5974" spans="1:22" x14ac:dyDescent="0.3">
      <c r="A5974">
        <v>2240</v>
      </c>
      <c r="B5974" t="s">
        <v>5231</v>
      </c>
      <c r="C5974" t="s">
        <v>4513</v>
      </c>
      <c r="D5974" t="s">
        <v>2</v>
      </c>
      <c r="E5974" s="2">
        <v>43006</v>
      </c>
      <c r="F5974" s="2" t="str">
        <f>TEXT(Table1[[#This Row],[Date]],"DDDD")</f>
        <v>Thursday</v>
      </c>
      <c r="G5974" s="2" t="str">
        <f>TEXT(Table1[[#This Row],[Date]],"mmMM")</f>
        <v>September</v>
      </c>
      <c r="H5974" s="2" t="str">
        <f>IF(Table1[[#This Row],[Day]]="Saturday","Weekend",IF(Table1[[#This Row],[Day]]="Sunday","Weekend","Weekday"))</f>
        <v>Weekday</v>
      </c>
      <c r="I5974" s="2" t="str">
        <f>TEXT(Table1[[#This Row],[Date]],"DD")</f>
        <v>28</v>
      </c>
      <c r="J5974" s="2" t="str">
        <f>IF(Table1[[#This Row],[Date2]]&gt;20,"End",IF(Table1[[#This Row],[Date2]]&gt;10,"Mid","Start"))</f>
        <v>End</v>
      </c>
      <c r="K5974" s="3">
        <v>0.8920717592592593</v>
      </c>
      <c r="L5974" t="s">
        <v>51</v>
      </c>
      <c r="M5974">
        <v>1</v>
      </c>
      <c r="N5974" s="1" t="s">
        <v>4</v>
      </c>
      <c r="O5974" s="1" t="s">
        <v>34</v>
      </c>
      <c r="P5974" t="s">
        <v>4514</v>
      </c>
      <c r="Q5974" t="s">
        <v>5210</v>
      </c>
      <c r="R5974">
        <v>340</v>
      </c>
      <c r="S5974" t="s">
        <v>8</v>
      </c>
      <c r="T5974" t="s">
        <v>4516</v>
      </c>
      <c r="U5974" t="s">
        <v>1395</v>
      </c>
      <c r="V5974" t="s">
        <v>11</v>
      </c>
    </row>
    <row r="5975" spans="1:22" x14ac:dyDescent="0.3">
      <c r="A5975">
        <v>2242</v>
      </c>
      <c r="B5975" t="s">
        <v>5233</v>
      </c>
      <c r="C5975" t="s">
        <v>4513</v>
      </c>
      <c r="D5975" t="s">
        <v>2</v>
      </c>
      <c r="E5975" s="2">
        <v>43006</v>
      </c>
      <c r="F5975" s="2" t="str">
        <f>TEXT(Table1[[#This Row],[Date]],"DDDD")</f>
        <v>Thursday</v>
      </c>
      <c r="G5975" s="2" t="str">
        <f>TEXT(Table1[[#This Row],[Date]],"mmMM")</f>
        <v>September</v>
      </c>
      <c r="H5975" s="2" t="str">
        <f>IF(Table1[[#This Row],[Day]]="Saturday","Weekend",IF(Table1[[#This Row],[Day]]="Sunday","Weekend","Weekday"))</f>
        <v>Weekday</v>
      </c>
      <c r="I5975" s="2" t="str">
        <f>TEXT(Table1[[#This Row],[Date]],"DD")</f>
        <v>28</v>
      </c>
      <c r="J5975" s="2" t="str">
        <f>IF(Table1[[#This Row],[Date2]]&gt;20,"End",IF(Table1[[#This Row],[Date2]]&gt;10,"Mid","Start"))</f>
        <v>End</v>
      </c>
      <c r="K5975" s="3">
        <v>0.89236111111111116</v>
      </c>
      <c r="L5975" t="s">
        <v>51</v>
      </c>
      <c r="M5975">
        <v>1</v>
      </c>
      <c r="N5975" s="1" t="s">
        <v>4</v>
      </c>
      <c r="O5975" s="1" t="s">
        <v>34</v>
      </c>
      <c r="P5975" t="s">
        <v>4514</v>
      </c>
      <c r="Q5975" t="s">
        <v>5210</v>
      </c>
      <c r="R5975">
        <v>340</v>
      </c>
      <c r="S5975" t="s">
        <v>8</v>
      </c>
      <c r="T5975" t="s">
        <v>4516</v>
      </c>
      <c r="U5975" t="s">
        <v>1395</v>
      </c>
      <c r="V5975" t="s">
        <v>11</v>
      </c>
    </row>
    <row r="5976" spans="1:22" x14ac:dyDescent="0.3">
      <c r="A5976">
        <v>2256</v>
      </c>
      <c r="B5976" t="s">
        <v>5248</v>
      </c>
      <c r="C5976" t="s">
        <v>4513</v>
      </c>
      <c r="D5976" t="s">
        <v>2</v>
      </c>
      <c r="E5976" s="2">
        <v>43006</v>
      </c>
      <c r="F5976" s="2" t="str">
        <f>TEXT(Table1[[#This Row],[Date]],"DDDD")</f>
        <v>Thursday</v>
      </c>
      <c r="G5976" s="2" t="str">
        <f>TEXT(Table1[[#This Row],[Date]],"mmMM")</f>
        <v>September</v>
      </c>
      <c r="H5976" s="2" t="str">
        <f>IF(Table1[[#This Row],[Day]]="Saturday","Weekend",IF(Table1[[#This Row],[Day]]="Sunday","Weekend","Weekday"))</f>
        <v>Weekday</v>
      </c>
      <c r="I5976" s="2" t="str">
        <f>TEXT(Table1[[#This Row],[Date]],"DD")</f>
        <v>28</v>
      </c>
      <c r="J5976" s="2" t="str">
        <f>IF(Table1[[#This Row],[Date2]]&gt;20,"End",IF(Table1[[#This Row],[Date2]]&gt;10,"Mid","Start"))</f>
        <v>End</v>
      </c>
      <c r="K5976" s="3">
        <v>0.9090625</v>
      </c>
      <c r="L5976" t="s">
        <v>51</v>
      </c>
      <c r="M5976">
        <v>1</v>
      </c>
      <c r="N5976" s="1" t="s">
        <v>4</v>
      </c>
      <c r="O5976" s="1" t="s">
        <v>34</v>
      </c>
      <c r="P5976" t="s">
        <v>4514</v>
      </c>
      <c r="Q5976" t="s">
        <v>5210</v>
      </c>
      <c r="R5976">
        <v>340</v>
      </c>
      <c r="S5976" t="s">
        <v>8</v>
      </c>
      <c r="T5976" t="s">
        <v>4516</v>
      </c>
      <c r="U5976" t="s">
        <v>1395</v>
      </c>
      <c r="V5976" t="s">
        <v>11</v>
      </c>
    </row>
    <row r="5977" spans="1:22" x14ac:dyDescent="0.3">
      <c r="A5977">
        <v>2265</v>
      </c>
      <c r="B5977" t="s">
        <v>5268</v>
      </c>
      <c r="C5977" t="s">
        <v>4792</v>
      </c>
      <c r="D5977" t="s">
        <v>2</v>
      </c>
      <c r="E5977" s="2">
        <v>43006</v>
      </c>
      <c r="F5977" s="2" t="str">
        <f>TEXT(Table1[[#This Row],[Date]],"DDDD")</f>
        <v>Thursday</v>
      </c>
      <c r="G5977" s="2" t="str">
        <f>TEXT(Table1[[#This Row],[Date]],"mmMM")</f>
        <v>September</v>
      </c>
      <c r="H5977" s="2" t="str">
        <f>IF(Table1[[#This Row],[Day]]="Saturday","Weekend",IF(Table1[[#This Row],[Day]]="Sunday","Weekend","Weekday"))</f>
        <v>Weekday</v>
      </c>
      <c r="I5977" s="2" t="str">
        <f>TEXT(Table1[[#This Row],[Date]],"DD")</f>
        <v>28</v>
      </c>
      <c r="J5977" s="2" t="str">
        <f>IF(Table1[[#This Row],[Date2]]&gt;20,"End",IF(Table1[[#This Row],[Date2]]&gt;10,"Mid","Start"))</f>
        <v>End</v>
      </c>
      <c r="K5977" s="3">
        <v>0.97482638888888895</v>
      </c>
      <c r="L5977" t="s">
        <v>51</v>
      </c>
      <c r="M5977">
        <v>1</v>
      </c>
      <c r="N5977" s="1" t="s">
        <v>4</v>
      </c>
      <c r="O5977" s="1" t="s">
        <v>34</v>
      </c>
      <c r="P5977" t="s">
        <v>4793</v>
      </c>
      <c r="Q5977" t="s">
        <v>5269</v>
      </c>
      <c r="R5977">
        <v>212.5</v>
      </c>
      <c r="S5977" t="s">
        <v>8</v>
      </c>
      <c r="T5977" t="s">
        <v>4795</v>
      </c>
      <c r="U5977" t="s">
        <v>1395</v>
      </c>
      <c r="V5977" t="s">
        <v>11</v>
      </c>
    </row>
    <row r="5978" spans="1:22" x14ac:dyDescent="0.3">
      <c r="A5978">
        <v>3793</v>
      </c>
      <c r="B5978" t="s">
        <v>8583</v>
      </c>
      <c r="C5978" t="s">
        <v>4513</v>
      </c>
      <c r="D5978" t="s">
        <v>2</v>
      </c>
      <c r="E5978" s="2">
        <v>43036</v>
      </c>
      <c r="F5978" s="2" t="str">
        <f>TEXT(Table1[[#This Row],[Date]],"DDDD")</f>
        <v>Saturday</v>
      </c>
      <c r="G5978" s="2" t="str">
        <f>TEXT(Table1[[#This Row],[Date]],"mmMM")</f>
        <v>October</v>
      </c>
      <c r="H5978" s="2" t="str">
        <f>IF(Table1[[#This Row],[Day]]="Saturday","Weekend",IF(Table1[[#This Row],[Day]]="Sunday","Weekend","Weekday"))</f>
        <v>Weekend</v>
      </c>
      <c r="I5978" s="2" t="str">
        <f>TEXT(Table1[[#This Row],[Date]],"DD")</f>
        <v>28</v>
      </c>
      <c r="J5978" s="2" t="str">
        <f>IF(Table1[[#This Row],[Date2]]&gt;20,"End",IF(Table1[[#This Row],[Date2]]&gt;10,"Mid","Start"))</f>
        <v>End</v>
      </c>
      <c r="K5978" s="3">
        <v>1.2245370370370372E-2</v>
      </c>
      <c r="L5978" t="s">
        <v>168</v>
      </c>
      <c r="M5978">
        <v>1</v>
      </c>
      <c r="N5978" s="1" t="s">
        <v>4</v>
      </c>
      <c r="O5978" s="1" t="s">
        <v>34</v>
      </c>
      <c r="P5978" t="s">
        <v>4514</v>
      </c>
      <c r="Q5978" t="s">
        <v>8584</v>
      </c>
      <c r="R5978">
        <v>356</v>
      </c>
      <c r="S5978" t="s">
        <v>8</v>
      </c>
      <c r="T5978" t="s">
        <v>4516</v>
      </c>
      <c r="U5978" t="s">
        <v>1395</v>
      </c>
      <c r="V5978" t="s">
        <v>11</v>
      </c>
    </row>
    <row r="5979" spans="1:22" x14ac:dyDescent="0.3">
      <c r="A5979">
        <v>3833</v>
      </c>
      <c r="B5979" t="s">
        <v>8671</v>
      </c>
      <c r="C5979" t="s">
        <v>7719</v>
      </c>
      <c r="D5979" t="s">
        <v>2</v>
      </c>
      <c r="E5979" s="2">
        <v>43036</v>
      </c>
      <c r="F5979" s="2" t="str">
        <f>TEXT(Table1[[#This Row],[Date]],"DDDD")</f>
        <v>Saturday</v>
      </c>
      <c r="G5979" s="2" t="str">
        <f>TEXT(Table1[[#This Row],[Date]],"mmMM")</f>
        <v>October</v>
      </c>
      <c r="H5979" s="2" t="str">
        <f>IF(Table1[[#This Row],[Day]]="Saturday","Weekend",IF(Table1[[#This Row],[Day]]="Sunday","Weekend","Weekday"))</f>
        <v>Weekend</v>
      </c>
      <c r="I5979" s="2" t="str">
        <f>TEXT(Table1[[#This Row],[Date]],"DD")</f>
        <v>28</v>
      </c>
      <c r="J5979" s="2" t="str">
        <f>IF(Table1[[#This Row],[Date2]]&gt;20,"End",IF(Table1[[#This Row],[Date2]]&gt;10,"Mid","Start"))</f>
        <v>End</v>
      </c>
      <c r="K5979" s="3">
        <v>0.97763888888888895</v>
      </c>
      <c r="L5979" t="s">
        <v>5997</v>
      </c>
      <c r="M5979">
        <v>1</v>
      </c>
      <c r="N5979" s="1" t="s">
        <v>4</v>
      </c>
      <c r="O5979" s="1" t="s">
        <v>34</v>
      </c>
      <c r="P5979" t="s">
        <v>7720</v>
      </c>
      <c r="Q5979" t="s">
        <v>8082</v>
      </c>
      <c r="R5979">
        <v>104.4</v>
      </c>
      <c r="S5979" t="s">
        <v>8</v>
      </c>
      <c r="T5979" t="s">
        <v>7722</v>
      </c>
      <c r="U5979" t="s">
        <v>1395</v>
      </c>
      <c r="V5979" t="s">
        <v>11</v>
      </c>
    </row>
    <row r="5980" spans="1:22" x14ac:dyDescent="0.3">
      <c r="A5980">
        <v>6072</v>
      </c>
      <c r="B5980" t="s">
        <v>13138</v>
      </c>
      <c r="C5980" t="s">
        <v>4513</v>
      </c>
      <c r="D5980" t="s">
        <v>2</v>
      </c>
      <c r="E5980" s="2">
        <v>43067</v>
      </c>
      <c r="F5980" s="2" t="str">
        <f>TEXT(Table1[[#This Row],[Date]],"DDDD")</f>
        <v>Tuesday</v>
      </c>
      <c r="G5980" s="2" t="str">
        <f>TEXT(Table1[[#This Row],[Date]],"mmMM")</f>
        <v>November</v>
      </c>
      <c r="H5980" s="2" t="str">
        <f>IF(Table1[[#This Row],[Day]]="Saturday","Weekend",IF(Table1[[#This Row],[Day]]="Sunday","Weekend","Weekday"))</f>
        <v>Weekday</v>
      </c>
      <c r="I5980" s="2" t="str">
        <f>TEXT(Table1[[#This Row],[Date]],"DD")</f>
        <v>28</v>
      </c>
      <c r="J5980" s="2" t="str">
        <f>IF(Table1[[#This Row],[Date2]]&gt;20,"End",IF(Table1[[#This Row],[Date2]]&gt;10,"Mid","Start"))</f>
        <v>End</v>
      </c>
      <c r="K5980" s="3">
        <v>2.0648148148148145E-2</v>
      </c>
      <c r="L5980" t="s">
        <v>168</v>
      </c>
      <c r="M5980">
        <v>1</v>
      </c>
      <c r="N5980" s="1" t="s">
        <v>4</v>
      </c>
      <c r="O5980" s="1" t="s">
        <v>34</v>
      </c>
      <c r="P5980" t="s">
        <v>4514</v>
      </c>
      <c r="Q5980" t="s">
        <v>13139</v>
      </c>
      <c r="R5980">
        <v>100</v>
      </c>
      <c r="S5980" t="s">
        <v>8</v>
      </c>
      <c r="T5980" t="s">
        <v>4516</v>
      </c>
      <c r="U5980" t="s">
        <v>1395</v>
      </c>
      <c r="V5980" t="s">
        <v>11</v>
      </c>
    </row>
    <row r="5981" spans="1:22" x14ac:dyDescent="0.3">
      <c r="A5981">
        <v>6115</v>
      </c>
      <c r="B5981" t="s">
        <v>13217</v>
      </c>
      <c r="C5981" t="s">
        <v>6069</v>
      </c>
      <c r="D5981" t="s">
        <v>2</v>
      </c>
      <c r="E5981" s="2">
        <v>43067</v>
      </c>
      <c r="F5981" s="2" t="str">
        <f>TEXT(Table1[[#This Row],[Date]],"DDDD")</f>
        <v>Tuesday</v>
      </c>
      <c r="G5981" s="2" t="str">
        <f>TEXT(Table1[[#This Row],[Date]],"mmMM")</f>
        <v>November</v>
      </c>
      <c r="H5981" s="2" t="str">
        <f>IF(Table1[[#This Row],[Day]]="Saturday","Weekend",IF(Table1[[#This Row],[Day]]="Sunday","Weekend","Weekday"))</f>
        <v>Weekday</v>
      </c>
      <c r="I5981" s="2" t="str">
        <f>TEXT(Table1[[#This Row],[Date]],"DD")</f>
        <v>28</v>
      </c>
      <c r="J5981" s="2" t="str">
        <f>IF(Table1[[#This Row],[Date2]]&gt;20,"End",IF(Table1[[#This Row],[Date2]]&gt;10,"Mid","Start"))</f>
        <v>End</v>
      </c>
      <c r="K5981" s="3">
        <v>0.88763888888888887</v>
      </c>
      <c r="L5981" t="s">
        <v>3</v>
      </c>
      <c r="M5981">
        <v>1</v>
      </c>
      <c r="N5981" s="1" t="s">
        <v>4</v>
      </c>
      <c r="O5981" s="1" t="s">
        <v>34</v>
      </c>
      <c r="P5981" t="s">
        <v>6070</v>
      </c>
      <c r="Q5981" t="s">
        <v>13218</v>
      </c>
      <c r="R5981">
        <v>352</v>
      </c>
      <c r="S5981" t="s">
        <v>8</v>
      </c>
      <c r="T5981" t="s">
        <v>6072</v>
      </c>
      <c r="U5981" t="s">
        <v>1395</v>
      </c>
      <c r="V5981" t="s">
        <v>11</v>
      </c>
    </row>
    <row r="5982" spans="1:22" x14ac:dyDescent="0.3">
      <c r="A5982">
        <v>6126</v>
      </c>
      <c r="B5982" t="s">
        <v>13236</v>
      </c>
      <c r="C5982" t="s">
        <v>2114</v>
      </c>
      <c r="D5982" t="s">
        <v>14</v>
      </c>
      <c r="E5982" s="2">
        <v>43067</v>
      </c>
      <c r="F5982" s="2" t="str">
        <f>TEXT(Table1[[#This Row],[Date]],"DDDD")</f>
        <v>Tuesday</v>
      </c>
      <c r="G5982" s="2" t="str">
        <f>TEXT(Table1[[#This Row],[Date]],"mmMM")</f>
        <v>November</v>
      </c>
      <c r="H5982" s="2" t="str">
        <f>IF(Table1[[#This Row],[Day]]="Saturday","Weekend",IF(Table1[[#This Row],[Day]]="Sunday","Weekend","Weekday"))</f>
        <v>Weekday</v>
      </c>
      <c r="I5982" s="2" t="str">
        <f>TEXT(Table1[[#This Row],[Date]],"DD")</f>
        <v>28</v>
      </c>
      <c r="J5982" s="2" t="str">
        <f>IF(Table1[[#This Row],[Date2]]&gt;20,"End",IF(Table1[[#This Row],[Date2]]&gt;10,"Mid","Start"))</f>
        <v>End</v>
      </c>
      <c r="K5982" s="3">
        <v>0.93596064814814817</v>
      </c>
      <c r="L5982" t="s">
        <v>5997</v>
      </c>
      <c r="M5982">
        <v>1</v>
      </c>
      <c r="N5982" s="1" t="s">
        <v>4</v>
      </c>
      <c r="O5982" s="1" t="s">
        <v>34</v>
      </c>
      <c r="P5982" t="s">
        <v>2115</v>
      </c>
      <c r="Q5982" t="s">
        <v>13237</v>
      </c>
      <c r="R5982">
        <v>365.5</v>
      </c>
      <c r="S5982" t="s">
        <v>8</v>
      </c>
      <c r="T5982" t="s">
        <v>2116</v>
      </c>
      <c r="U5982" t="s">
        <v>1395</v>
      </c>
      <c r="V5982" t="s">
        <v>11</v>
      </c>
    </row>
    <row r="5983" spans="1:22" x14ac:dyDescent="0.3">
      <c r="A5983">
        <v>6128</v>
      </c>
      <c r="B5983" t="s">
        <v>13239</v>
      </c>
      <c r="C5983" t="s">
        <v>604</v>
      </c>
      <c r="D5983" t="s">
        <v>2</v>
      </c>
      <c r="E5983" s="2">
        <v>43067</v>
      </c>
      <c r="F5983" s="2" t="str">
        <f>TEXT(Table1[[#This Row],[Date]],"DDDD")</f>
        <v>Tuesday</v>
      </c>
      <c r="G5983" s="2" t="str">
        <f>TEXT(Table1[[#This Row],[Date]],"mmMM")</f>
        <v>November</v>
      </c>
      <c r="H5983" s="2" t="str">
        <f>IF(Table1[[#This Row],[Day]]="Saturday","Weekend",IF(Table1[[#This Row],[Day]]="Sunday","Weekend","Weekday"))</f>
        <v>Weekday</v>
      </c>
      <c r="I5983" s="2" t="str">
        <f>TEXT(Table1[[#This Row],[Date]],"DD")</f>
        <v>28</v>
      </c>
      <c r="J5983" s="2" t="str">
        <f>IF(Table1[[#This Row],[Date2]]&gt;20,"End",IF(Table1[[#This Row],[Date2]]&gt;10,"Mid","Start"))</f>
        <v>End</v>
      </c>
      <c r="K5983" s="3">
        <v>0.94393518518518515</v>
      </c>
      <c r="L5983" t="s">
        <v>5997</v>
      </c>
      <c r="M5983">
        <v>1</v>
      </c>
      <c r="N5983" s="1" t="s">
        <v>4</v>
      </c>
      <c r="O5983" s="1" t="s">
        <v>34</v>
      </c>
      <c r="P5983" t="s">
        <v>605</v>
      </c>
      <c r="Q5983" t="s">
        <v>13240</v>
      </c>
      <c r="R5983">
        <v>130.9</v>
      </c>
      <c r="S5983" t="s">
        <v>8</v>
      </c>
      <c r="T5983" t="s">
        <v>607</v>
      </c>
      <c r="U5983" t="s">
        <v>1395</v>
      </c>
      <c r="V5983" t="s">
        <v>11</v>
      </c>
    </row>
    <row r="5984" spans="1:22" x14ac:dyDescent="0.3">
      <c r="A5984">
        <v>2168</v>
      </c>
      <c r="B5984" t="s">
        <v>5115</v>
      </c>
      <c r="C5984" t="s">
        <v>4835</v>
      </c>
      <c r="D5984" t="s">
        <v>2</v>
      </c>
      <c r="E5984" s="2">
        <v>43006</v>
      </c>
      <c r="F5984" s="2" t="str">
        <f>TEXT(Table1[[#This Row],[Date]],"DDDD")</f>
        <v>Thursday</v>
      </c>
      <c r="G5984" s="2" t="str">
        <f>TEXT(Table1[[#This Row],[Date]],"mmMM")</f>
        <v>September</v>
      </c>
      <c r="H5984" s="2" t="str">
        <f>IF(Table1[[#This Row],[Day]]="Saturday","Weekend",IF(Table1[[#This Row],[Day]]="Sunday","Weekend","Weekday"))</f>
        <v>Weekday</v>
      </c>
      <c r="I5984" s="2" t="str">
        <f>TEXT(Table1[[#This Row],[Date]],"DD")</f>
        <v>28</v>
      </c>
      <c r="J5984" s="2" t="str">
        <f>IF(Table1[[#This Row],[Date2]]&gt;20,"End",IF(Table1[[#This Row],[Date2]]&gt;10,"Mid","Start"))</f>
        <v>End</v>
      </c>
      <c r="K5984" s="3">
        <v>0.55372685185185178</v>
      </c>
      <c r="L5984" t="s">
        <v>28</v>
      </c>
      <c r="M5984">
        <v>1</v>
      </c>
      <c r="N5984" s="1" t="s">
        <v>4</v>
      </c>
      <c r="O5984" s="1" t="s">
        <v>34</v>
      </c>
      <c r="P5984" t="s">
        <v>4836</v>
      </c>
      <c r="Q5984" t="s">
        <v>5116</v>
      </c>
      <c r="R5984">
        <v>297</v>
      </c>
      <c r="S5984" t="s">
        <v>8</v>
      </c>
      <c r="T5984" t="s">
        <v>4838</v>
      </c>
      <c r="U5984" t="s">
        <v>1395</v>
      </c>
      <c r="V5984" t="s">
        <v>11</v>
      </c>
    </row>
    <row r="5985" spans="1:22" x14ac:dyDescent="0.3">
      <c r="A5985">
        <v>6101</v>
      </c>
      <c r="B5985" t="s">
        <v>13193</v>
      </c>
      <c r="C5985" t="s">
        <v>9886</v>
      </c>
      <c r="D5985" t="s">
        <v>14</v>
      </c>
      <c r="E5985" s="2">
        <v>43067</v>
      </c>
      <c r="F5985" s="2" t="str">
        <f>TEXT(Table1[[#This Row],[Date]],"DDDD")</f>
        <v>Tuesday</v>
      </c>
      <c r="G5985" s="2" t="str">
        <f>TEXT(Table1[[#This Row],[Date]],"mmMM")</f>
        <v>November</v>
      </c>
      <c r="H5985" s="2" t="str">
        <f>IF(Table1[[#This Row],[Day]]="Saturday","Weekend",IF(Table1[[#This Row],[Day]]="Sunday","Weekend","Weekday"))</f>
        <v>Weekday</v>
      </c>
      <c r="I5985" s="2" t="str">
        <f>TEXT(Table1[[#This Row],[Date]],"DD")</f>
        <v>28</v>
      </c>
      <c r="J5985" s="2" t="str">
        <f>IF(Table1[[#This Row],[Date2]]&gt;20,"End",IF(Table1[[#This Row],[Date2]]&gt;10,"Mid","Start"))</f>
        <v>End</v>
      </c>
      <c r="K5985" s="3">
        <v>0.85336805555555562</v>
      </c>
      <c r="L5985" t="s">
        <v>28</v>
      </c>
      <c r="M5985">
        <v>1</v>
      </c>
      <c r="N5985" s="1" t="s">
        <v>4</v>
      </c>
      <c r="O5985" s="1" t="s">
        <v>34</v>
      </c>
      <c r="P5985" t="s">
        <v>9887</v>
      </c>
      <c r="Q5985" t="s">
        <v>13194</v>
      </c>
      <c r="R5985">
        <v>135</v>
      </c>
      <c r="S5985" t="s">
        <v>8</v>
      </c>
      <c r="T5985" t="s">
        <v>9889</v>
      </c>
      <c r="U5985" t="s">
        <v>1395</v>
      </c>
      <c r="V5985" t="s">
        <v>11</v>
      </c>
    </row>
    <row r="5986" spans="1:22" x14ac:dyDescent="0.3">
      <c r="A5986">
        <v>6120</v>
      </c>
      <c r="B5986" t="s">
        <v>13228</v>
      </c>
      <c r="C5986" t="s">
        <v>8156</v>
      </c>
      <c r="D5986" t="s">
        <v>2</v>
      </c>
      <c r="E5986" s="2">
        <v>43067</v>
      </c>
      <c r="F5986" s="2" t="str">
        <f>TEXT(Table1[[#This Row],[Date]],"DDDD")</f>
        <v>Tuesday</v>
      </c>
      <c r="G5986" s="2" t="str">
        <f>TEXT(Table1[[#This Row],[Date]],"mmMM")</f>
        <v>November</v>
      </c>
      <c r="H5986" s="2" t="str">
        <f>IF(Table1[[#This Row],[Day]]="Saturday","Weekend",IF(Table1[[#This Row],[Day]]="Sunday","Weekend","Weekday"))</f>
        <v>Weekday</v>
      </c>
      <c r="I5986" s="2" t="str">
        <f>TEXT(Table1[[#This Row],[Date]],"DD")</f>
        <v>28</v>
      </c>
      <c r="J5986" s="2" t="str">
        <f>IF(Table1[[#This Row],[Date2]]&gt;20,"End",IF(Table1[[#This Row],[Date2]]&gt;10,"Mid","Start"))</f>
        <v>End</v>
      </c>
      <c r="K5986" s="3">
        <v>0.92506944444444439</v>
      </c>
      <c r="L5986" t="s">
        <v>28</v>
      </c>
      <c r="M5986">
        <v>1</v>
      </c>
      <c r="N5986" s="1" t="s">
        <v>4</v>
      </c>
      <c r="O5986" s="1" t="s">
        <v>34</v>
      </c>
      <c r="P5986" t="s">
        <v>8157</v>
      </c>
      <c r="Q5986" t="s">
        <v>1793</v>
      </c>
      <c r="R5986">
        <v>126</v>
      </c>
      <c r="S5986" t="s">
        <v>8</v>
      </c>
      <c r="T5986" t="s">
        <v>8159</v>
      </c>
      <c r="U5986" t="s">
        <v>1395</v>
      </c>
      <c r="V5986" t="s">
        <v>11</v>
      </c>
    </row>
    <row r="5987" spans="1:22" x14ac:dyDescent="0.3">
      <c r="A5987">
        <v>2185</v>
      </c>
      <c r="B5987" t="s">
        <v>5151</v>
      </c>
      <c r="C5987" t="s">
        <v>3495</v>
      </c>
      <c r="D5987" t="s">
        <v>2</v>
      </c>
      <c r="E5987" s="2">
        <v>43006</v>
      </c>
      <c r="F5987" s="2" t="str">
        <f>TEXT(Table1[[#This Row],[Date]],"DDDD")</f>
        <v>Thursday</v>
      </c>
      <c r="G5987" s="2" t="str">
        <f>TEXT(Table1[[#This Row],[Date]],"mmMM")</f>
        <v>September</v>
      </c>
      <c r="H5987" s="2" t="str">
        <f>IF(Table1[[#This Row],[Day]]="Saturday","Weekend",IF(Table1[[#This Row],[Day]]="Sunday","Weekend","Weekday"))</f>
        <v>Weekday</v>
      </c>
      <c r="I5987" s="2" t="str">
        <f>TEXT(Table1[[#This Row],[Date]],"DD")</f>
        <v>28</v>
      </c>
      <c r="J5987" s="2" t="str">
        <f>IF(Table1[[#This Row],[Date2]]&gt;20,"End",IF(Table1[[#This Row],[Date2]]&gt;10,"Mid","Start"))</f>
        <v>End</v>
      </c>
      <c r="K5987" s="3">
        <v>0.83402777777777781</v>
      </c>
      <c r="L5987" t="s">
        <v>28</v>
      </c>
      <c r="M5987">
        <v>1</v>
      </c>
      <c r="N5987" s="1" t="s">
        <v>4</v>
      </c>
      <c r="O5987" s="1" t="s">
        <v>208</v>
      </c>
      <c r="P5987" t="s">
        <v>3496</v>
      </c>
      <c r="Q5987" t="s">
        <v>713</v>
      </c>
      <c r="R5987">
        <v>117</v>
      </c>
      <c r="S5987" t="s">
        <v>8</v>
      </c>
      <c r="T5987" t="s">
        <v>3498</v>
      </c>
      <c r="U5987" t="s">
        <v>1395</v>
      </c>
      <c r="V5987" t="s">
        <v>11</v>
      </c>
    </row>
    <row r="5988" spans="1:22" x14ac:dyDescent="0.3">
      <c r="A5988">
        <v>2228</v>
      </c>
      <c r="B5988" t="s">
        <v>5215</v>
      </c>
      <c r="C5988" t="s">
        <v>5216</v>
      </c>
      <c r="D5988" t="s">
        <v>2</v>
      </c>
      <c r="E5988" s="2">
        <v>43006</v>
      </c>
      <c r="F5988" s="2" t="str">
        <f>TEXT(Table1[[#This Row],[Date]],"DDDD")</f>
        <v>Thursday</v>
      </c>
      <c r="G5988" s="2" t="str">
        <f>TEXT(Table1[[#This Row],[Date]],"mmMM")</f>
        <v>September</v>
      </c>
      <c r="H5988" s="2" t="str">
        <f>IF(Table1[[#This Row],[Day]]="Saturday","Weekend",IF(Table1[[#This Row],[Day]]="Sunday","Weekend","Weekday"))</f>
        <v>Weekday</v>
      </c>
      <c r="I5988" s="2" t="str">
        <f>TEXT(Table1[[#This Row],[Date]],"DD")</f>
        <v>28</v>
      </c>
      <c r="J5988" s="2" t="str">
        <f>IF(Table1[[#This Row],[Date2]]&gt;20,"End",IF(Table1[[#This Row],[Date2]]&gt;10,"Mid","Start"))</f>
        <v>End</v>
      </c>
      <c r="K5988" s="3">
        <v>0.88959490740740732</v>
      </c>
      <c r="L5988" t="s">
        <v>51</v>
      </c>
      <c r="M5988">
        <v>1</v>
      </c>
      <c r="N5988" s="1" t="s">
        <v>4</v>
      </c>
      <c r="O5988" s="1" t="s">
        <v>208</v>
      </c>
      <c r="P5988" t="s">
        <v>5217</v>
      </c>
      <c r="Q5988" t="s">
        <v>5218</v>
      </c>
      <c r="R5988">
        <v>153</v>
      </c>
      <c r="S5988" t="s">
        <v>8</v>
      </c>
      <c r="T5988" t="s">
        <v>5219</v>
      </c>
      <c r="U5988" t="s">
        <v>1395</v>
      </c>
      <c r="V5988" t="s">
        <v>11</v>
      </c>
    </row>
    <row r="5989" spans="1:22" x14ac:dyDescent="0.3">
      <c r="A5989">
        <v>2229</v>
      </c>
      <c r="B5989" t="s">
        <v>5220</v>
      </c>
      <c r="C5989" t="s">
        <v>5216</v>
      </c>
      <c r="D5989" t="s">
        <v>2</v>
      </c>
      <c r="E5989" s="2">
        <v>43006</v>
      </c>
      <c r="F5989" s="2" t="str">
        <f>TEXT(Table1[[#This Row],[Date]],"DDDD")</f>
        <v>Thursday</v>
      </c>
      <c r="G5989" s="2" t="str">
        <f>TEXT(Table1[[#This Row],[Date]],"mmMM")</f>
        <v>September</v>
      </c>
      <c r="H5989" s="2" t="str">
        <f>IF(Table1[[#This Row],[Day]]="Saturday","Weekend",IF(Table1[[#This Row],[Day]]="Sunday","Weekend","Weekday"))</f>
        <v>Weekday</v>
      </c>
      <c r="I5989" s="2" t="str">
        <f>TEXT(Table1[[#This Row],[Date]],"DD")</f>
        <v>28</v>
      </c>
      <c r="J5989" s="2" t="str">
        <f>IF(Table1[[#This Row],[Date2]]&gt;20,"End",IF(Table1[[#This Row],[Date2]]&gt;10,"Mid","Start"))</f>
        <v>End</v>
      </c>
      <c r="K5989" s="3">
        <v>0.88991898148148141</v>
      </c>
      <c r="L5989" t="s">
        <v>51</v>
      </c>
      <c r="M5989">
        <v>1</v>
      </c>
      <c r="N5989" s="1" t="s">
        <v>4</v>
      </c>
      <c r="O5989" s="1" t="s">
        <v>208</v>
      </c>
      <c r="P5989" t="s">
        <v>5217</v>
      </c>
      <c r="Q5989" t="s">
        <v>5218</v>
      </c>
      <c r="R5989">
        <v>153</v>
      </c>
      <c r="S5989" t="s">
        <v>8</v>
      </c>
      <c r="T5989" t="s">
        <v>5219</v>
      </c>
      <c r="U5989" t="s">
        <v>1395</v>
      </c>
      <c r="V5989" t="s">
        <v>11</v>
      </c>
    </row>
    <row r="5990" spans="1:22" x14ac:dyDescent="0.3">
      <c r="A5990">
        <v>2234</v>
      </c>
      <c r="B5990" t="s">
        <v>5225</v>
      </c>
      <c r="C5990" t="s">
        <v>5216</v>
      </c>
      <c r="D5990" t="s">
        <v>2</v>
      </c>
      <c r="E5990" s="2">
        <v>43006</v>
      </c>
      <c r="F5990" s="2" t="str">
        <f>TEXT(Table1[[#This Row],[Date]],"DDDD")</f>
        <v>Thursday</v>
      </c>
      <c r="G5990" s="2" t="str">
        <f>TEXT(Table1[[#This Row],[Date]],"mmMM")</f>
        <v>September</v>
      </c>
      <c r="H5990" s="2" t="str">
        <f>IF(Table1[[#This Row],[Day]]="Saturday","Weekend",IF(Table1[[#This Row],[Day]]="Sunday","Weekend","Weekday"))</f>
        <v>Weekday</v>
      </c>
      <c r="I5990" s="2" t="str">
        <f>TEXT(Table1[[#This Row],[Date]],"DD")</f>
        <v>28</v>
      </c>
      <c r="J5990" s="2" t="str">
        <f>IF(Table1[[#This Row],[Date2]]&gt;20,"End",IF(Table1[[#This Row],[Date2]]&gt;10,"Mid","Start"))</f>
        <v>End</v>
      </c>
      <c r="K5990" s="3">
        <v>0.89061342592592585</v>
      </c>
      <c r="L5990" t="s">
        <v>51</v>
      </c>
      <c r="M5990">
        <v>1</v>
      </c>
      <c r="N5990" s="1" t="s">
        <v>4</v>
      </c>
      <c r="O5990" s="1" t="s">
        <v>208</v>
      </c>
      <c r="P5990" t="s">
        <v>5217</v>
      </c>
      <c r="Q5990" t="s">
        <v>5218</v>
      </c>
      <c r="R5990">
        <v>153</v>
      </c>
      <c r="S5990" t="s">
        <v>8</v>
      </c>
      <c r="T5990" t="s">
        <v>5219</v>
      </c>
      <c r="U5990" t="s">
        <v>1395</v>
      </c>
      <c r="V5990" t="s">
        <v>11</v>
      </c>
    </row>
    <row r="5991" spans="1:22" x14ac:dyDescent="0.3">
      <c r="A5991">
        <v>3797</v>
      </c>
      <c r="B5991" t="s">
        <v>8594</v>
      </c>
      <c r="C5991" t="s">
        <v>2500</v>
      </c>
      <c r="D5991" t="s">
        <v>2</v>
      </c>
      <c r="E5991" s="2">
        <v>43036</v>
      </c>
      <c r="F5991" s="2" t="str">
        <f>TEXT(Table1[[#This Row],[Date]],"DDDD")</f>
        <v>Saturday</v>
      </c>
      <c r="G5991" s="2" t="str">
        <f>TEXT(Table1[[#This Row],[Date]],"mmMM")</f>
        <v>October</v>
      </c>
      <c r="H5991" s="2" t="str">
        <f>IF(Table1[[#This Row],[Day]]="Saturday","Weekend",IF(Table1[[#This Row],[Day]]="Sunday","Weekend","Weekday"))</f>
        <v>Weekend</v>
      </c>
      <c r="I5991" s="2" t="str">
        <f>TEXT(Table1[[#This Row],[Date]],"DD")</f>
        <v>28</v>
      </c>
      <c r="J5991" s="2" t="str">
        <f>IF(Table1[[#This Row],[Date2]]&gt;20,"End",IF(Table1[[#This Row],[Date2]]&gt;10,"Mid","Start"))</f>
        <v>End</v>
      </c>
      <c r="K5991" s="3">
        <v>0.55394675925925918</v>
      </c>
      <c r="L5991" t="s">
        <v>2142</v>
      </c>
      <c r="M5991">
        <v>1</v>
      </c>
      <c r="N5991" s="1" t="s">
        <v>4</v>
      </c>
      <c r="O5991" s="1" t="s">
        <v>208</v>
      </c>
      <c r="P5991" t="s">
        <v>2501</v>
      </c>
      <c r="Q5991" t="s">
        <v>8595</v>
      </c>
      <c r="R5991">
        <v>198</v>
      </c>
      <c r="S5991" t="s">
        <v>8</v>
      </c>
      <c r="T5991" t="s">
        <v>2503</v>
      </c>
      <c r="U5991" t="s">
        <v>1395</v>
      </c>
      <c r="V5991" t="s">
        <v>11</v>
      </c>
    </row>
    <row r="5992" spans="1:22" x14ac:dyDescent="0.3">
      <c r="A5992">
        <v>3799</v>
      </c>
      <c r="B5992" t="s">
        <v>8598</v>
      </c>
      <c r="C5992" t="s">
        <v>2053</v>
      </c>
      <c r="D5992" t="s">
        <v>2</v>
      </c>
      <c r="E5992" s="2">
        <v>43036</v>
      </c>
      <c r="F5992" s="2" t="str">
        <f>TEXT(Table1[[#This Row],[Date]],"DDDD")</f>
        <v>Saturday</v>
      </c>
      <c r="G5992" s="2" t="str">
        <f>TEXT(Table1[[#This Row],[Date]],"mmMM")</f>
        <v>October</v>
      </c>
      <c r="H5992" s="2" t="str">
        <f>IF(Table1[[#This Row],[Day]]="Saturday","Weekend",IF(Table1[[#This Row],[Day]]="Sunday","Weekend","Weekday"))</f>
        <v>Weekend</v>
      </c>
      <c r="I5992" s="2" t="str">
        <f>TEXT(Table1[[#This Row],[Date]],"DD")</f>
        <v>28</v>
      </c>
      <c r="J5992" s="2" t="str">
        <f>IF(Table1[[#This Row],[Date2]]&gt;20,"End",IF(Table1[[#This Row],[Date2]]&gt;10,"Mid","Start"))</f>
        <v>End</v>
      </c>
      <c r="K5992" s="3">
        <v>0.57163194444444443</v>
      </c>
      <c r="L5992" t="s">
        <v>51</v>
      </c>
      <c r="M5992">
        <v>1</v>
      </c>
      <c r="N5992" s="1" t="s">
        <v>4</v>
      </c>
      <c r="O5992" s="1" t="s">
        <v>208</v>
      </c>
      <c r="P5992" t="s">
        <v>2054</v>
      </c>
      <c r="Q5992" t="s">
        <v>8599</v>
      </c>
      <c r="R5992">
        <v>263.5</v>
      </c>
      <c r="S5992" t="s">
        <v>8</v>
      </c>
      <c r="T5992" t="s">
        <v>2056</v>
      </c>
      <c r="U5992" t="s">
        <v>1395</v>
      </c>
      <c r="V5992" t="s">
        <v>11</v>
      </c>
    </row>
    <row r="5993" spans="1:22" x14ac:dyDescent="0.3">
      <c r="A5993">
        <v>3815</v>
      </c>
      <c r="B5993" t="s">
        <v>8630</v>
      </c>
      <c r="C5993" t="s">
        <v>8013</v>
      </c>
      <c r="D5993" t="s">
        <v>2</v>
      </c>
      <c r="E5993" s="2">
        <v>43036</v>
      </c>
      <c r="F5993" s="2" t="str">
        <f>TEXT(Table1[[#This Row],[Date]],"DDDD")</f>
        <v>Saturday</v>
      </c>
      <c r="G5993" s="2" t="str">
        <f>TEXT(Table1[[#This Row],[Date]],"mmMM")</f>
        <v>October</v>
      </c>
      <c r="H5993" s="2" t="str">
        <f>IF(Table1[[#This Row],[Day]]="Saturday","Weekend",IF(Table1[[#This Row],[Day]]="Sunday","Weekend","Weekday"))</f>
        <v>Weekend</v>
      </c>
      <c r="I5993" s="2" t="str">
        <f>TEXT(Table1[[#This Row],[Date]],"DD")</f>
        <v>28</v>
      </c>
      <c r="J5993" s="2" t="str">
        <f>IF(Table1[[#This Row],[Date2]]&gt;20,"End",IF(Table1[[#This Row],[Date2]]&gt;10,"Mid","Start"))</f>
        <v>End</v>
      </c>
      <c r="K5993" s="3">
        <v>0.78265046296296292</v>
      </c>
      <c r="L5993" t="s">
        <v>5997</v>
      </c>
      <c r="M5993">
        <v>1</v>
      </c>
      <c r="N5993" s="1" t="s">
        <v>4</v>
      </c>
      <c r="O5993" s="1" t="s">
        <v>208</v>
      </c>
      <c r="P5993" t="s">
        <v>8014</v>
      </c>
      <c r="Q5993" t="s">
        <v>5998</v>
      </c>
      <c r="R5993">
        <v>108</v>
      </c>
      <c r="S5993" t="s">
        <v>8</v>
      </c>
      <c r="T5993" t="s">
        <v>8015</v>
      </c>
      <c r="U5993" t="s">
        <v>1395</v>
      </c>
      <c r="V5993" t="s">
        <v>11</v>
      </c>
    </row>
    <row r="5994" spans="1:22" x14ac:dyDescent="0.3">
      <c r="A5994">
        <v>3817</v>
      </c>
      <c r="B5994" t="s">
        <v>8632</v>
      </c>
      <c r="C5994" t="s">
        <v>3495</v>
      </c>
      <c r="D5994" t="s">
        <v>2</v>
      </c>
      <c r="E5994" s="2">
        <v>43036</v>
      </c>
      <c r="F5994" s="2" t="str">
        <f>TEXT(Table1[[#This Row],[Date]],"DDDD")</f>
        <v>Saturday</v>
      </c>
      <c r="G5994" s="2" t="str">
        <f>TEXT(Table1[[#This Row],[Date]],"mmMM")</f>
        <v>October</v>
      </c>
      <c r="H5994" s="2" t="str">
        <f>IF(Table1[[#This Row],[Day]]="Saturday","Weekend",IF(Table1[[#This Row],[Day]]="Sunday","Weekend","Weekday"))</f>
        <v>Weekend</v>
      </c>
      <c r="I5994" s="2" t="str">
        <f>TEXT(Table1[[#This Row],[Date]],"DD")</f>
        <v>28</v>
      </c>
      <c r="J5994" s="2" t="str">
        <f>IF(Table1[[#This Row],[Date2]]&gt;20,"End",IF(Table1[[#This Row],[Date2]]&gt;10,"Mid","Start"))</f>
        <v>End</v>
      </c>
      <c r="K5994" s="3">
        <v>0.81339120370370366</v>
      </c>
      <c r="L5994" t="s">
        <v>73</v>
      </c>
      <c r="M5994">
        <v>1</v>
      </c>
      <c r="N5994" s="1" t="s">
        <v>4</v>
      </c>
      <c r="O5994" s="1" t="s">
        <v>208</v>
      </c>
      <c r="P5994" t="s">
        <v>3496</v>
      </c>
      <c r="Q5994" t="s">
        <v>8633</v>
      </c>
      <c r="R5994">
        <v>102</v>
      </c>
      <c r="S5994" t="s">
        <v>8</v>
      </c>
      <c r="T5994" t="s">
        <v>3498</v>
      </c>
      <c r="U5994" t="s">
        <v>1395</v>
      </c>
      <c r="V5994" t="s">
        <v>11</v>
      </c>
    </row>
    <row r="5995" spans="1:22" x14ac:dyDescent="0.3">
      <c r="A5995">
        <v>3821</v>
      </c>
      <c r="B5995" t="s">
        <v>8642</v>
      </c>
      <c r="C5995" t="s">
        <v>8638</v>
      </c>
      <c r="D5995" t="s">
        <v>14</v>
      </c>
      <c r="E5995" s="2">
        <v>43036</v>
      </c>
      <c r="F5995" s="2" t="str">
        <f>TEXT(Table1[[#This Row],[Date]],"DDDD")</f>
        <v>Saturday</v>
      </c>
      <c r="G5995" s="2" t="str">
        <f>TEXT(Table1[[#This Row],[Date]],"mmMM")</f>
        <v>October</v>
      </c>
      <c r="H5995" s="2" t="str">
        <f>IF(Table1[[#This Row],[Day]]="Saturday","Weekend",IF(Table1[[#This Row],[Day]]="Sunday","Weekend","Weekday"))</f>
        <v>Weekend</v>
      </c>
      <c r="I5995" s="2" t="str">
        <f>TEXT(Table1[[#This Row],[Date]],"DD")</f>
        <v>28</v>
      </c>
      <c r="J5995" s="2" t="str">
        <f>IF(Table1[[#This Row],[Date2]]&gt;20,"End",IF(Table1[[#This Row],[Date2]]&gt;10,"Mid","Start"))</f>
        <v>End</v>
      </c>
      <c r="K5995" s="3">
        <v>0.86827546296296299</v>
      </c>
      <c r="L5995" t="s">
        <v>5997</v>
      </c>
      <c r="M5995">
        <v>1</v>
      </c>
      <c r="N5995" s="1" t="s">
        <v>4</v>
      </c>
      <c r="O5995" s="1" t="s">
        <v>208</v>
      </c>
      <c r="P5995" t="s">
        <v>8639</v>
      </c>
      <c r="Q5995" t="s">
        <v>8640</v>
      </c>
      <c r="R5995">
        <v>153</v>
      </c>
      <c r="S5995" t="s">
        <v>8</v>
      </c>
      <c r="T5995" t="s">
        <v>8641</v>
      </c>
      <c r="U5995" t="s">
        <v>1395</v>
      </c>
      <c r="V5995" t="s">
        <v>11</v>
      </c>
    </row>
    <row r="5996" spans="1:22" x14ac:dyDescent="0.3">
      <c r="A5996">
        <v>6085</v>
      </c>
      <c r="B5996" t="s">
        <v>13160</v>
      </c>
      <c r="C5996" t="s">
        <v>2500</v>
      </c>
      <c r="D5996" t="s">
        <v>2</v>
      </c>
      <c r="E5996" s="2">
        <v>43067</v>
      </c>
      <c r="F5996" s="2" t="str">
        <f>TEXT(Table1[[#This Row],[Date]],"DDDD")</f>
        <v>Tuesday</v>
      </c>
      <c r="G5996" s="2" t="str">
        <f>TEXT(Table1[[#This Row],[Date]],"mmMM")</f>
        <v>November</v>
      </c>
      <c r="H5996" s="2" t="str">
        <f>IF(Table1[[#This Row],[Day]]="Saturday","Weekend",IF(Table1[[#This Row],[Day]]="Sunday","Weekend","Weekday"))</f>
        <v>Weekday</v>
      </c>
      <c r="I5996" s="2" t="str">
        <f>TEXT(Table1[[#This Row],[Date]],"DD")</f>
        <v>28</v>
      </c>
      <c r="J5996" s="2" t="str">
        <f>IF(Table1[[#This Row],[Date2]]&gt;20,"End",IF(Table1[[#This Row],[Date2]]&gt;10,"Mid","Start"))</f>
        <v>End</v>
      </c>
      <c r="K5996" s="3">
        <v>0.60843750000000008</v>
      </c>
      <c r="L5996" t="s">
        <v>28</v>
      </c>
      <c r="M5996">
        <v>1</v>
      </c>
      <c r="N5996" s="1" t="s">
        <v>4</v>
      </c>
      <c r="O5996" s="1" t="s">
        <v>208</v>
      </c>
      <c r="P5996" t="s">
        <v>2501</v>
      </c>
      <c r="Q5996" t="s">
        <v>13161</v>
      </c>
      <c r="R5996">
        <v>183.6</v>
      </c>
      <c r="S5996" t="s">
        <v>8</v>
      </c>
      <c r="T5996" t="s">
        <v>2503</v>
      </c>
      <c r="U5996" t="s">
        <v>1395</v>
      </c>
      <c r="V5996" t="s">
        <v>11</v>
      </c>
    </row>
    <row r="5997" spans="1:22" x14ac:dyDescent="0.3">
      <c r="A5997">
        <v>6129</v>
      </c>
      <c r="B5997" t="s">
        <v>13241</v>
      </c>
      <c r="C5997" t="s">
        <v>2334</v>
      </c>
      <c r="D5997" t="s">
        <v>2</v>
      </c>
      <c r="E5997" s="2">
        <v>43067</v>
      </c>
      <c r="F5997" s="2" t="str">
        <f>TEXT(Table1[[#This Row],[Date]],"DDDD")</f>
        <v>Tuesday</v>
      </c>
      <c r="G5997" s="2" t="str">
        <f>TEXT(Table1[[#This Row],[Date]],"mmMM")</f>
        <v>November</v>
      </c>
      <c r="H5997" s="2" t="str">
        <f>IF(Table1[[#This Row],[Day]]="Saturday","Weekend",IF(Table1[[#This Row],[Day]]="Sunday","Weekend","Weekday"))</f>
        <v>Weekday</v>
      </c>
      <c r="I5997" s="2" t="str">
        <f>TEXT(Table1[[#This Row],[Date]],"DD")</f>
        <v>28</v>
      </c>
      <c r="J5997" s="2" t="str">
        <f>IF(Table1[[#This Row],[Date2]]&gt;20,"End",IF(Table1[[#This Row],[Date2]]&gt;10,"Mid","Start"))</f>
        <v>End</v>
      </c>
      <c r="K5997" s="3">
        <v>0.96277777777777784</v>
      </c>
      <c r="L5997" t="s">
        <v>5997</v>
      </c>
      <c r="M5997">
        <v>1</v>
      </c>
      <c r="N5997" s="1" t="s">
        <v>4</v>
      </c>
      <c r="O5997" s="1" t="s">
        <v>208</v>
      </c>
      <c r="P5997" t="s">
        <v>2335</v>
      </c>
      <c r="Q5997" t="s">
        <v>13242</v>
      </c>
      <c r="R5997">
        <v>136</v>
      </c>
      <c r="S5997" t="s">
        <v>8</v>
      </c>
      <c r="T5997" t="s">
        <v>10326</v>
      </c>
      <c r="U5997" t="s">
        <v>1395</v>
      </c>
      <c r="V5997" t="s">
        <v>11</v>
      </c>
    </row>
    <row r="5998" spans="1:22" x14ac:dyDescent="0.3">
      <c r="A5998">
        <v>6132</v>
      </c>
      <c r="B5998" t="s">
        <v>13250</v>
      </c>
      <c r="C5998" t="s">
        <v>2334</v>
      </c>
      <c r="D5998" t="s">
        <v>2</v>
      </c>
      <c r="E5998" s="2">
        <v>43067</v>
      </c>
      <c r="F5998" s="2" t="str">
        <f>TEXT(Table1[[#This Row],[Date]],"DDDD")</f>
        <v>Tuesday</v>
      </c>
      <c r="G5998" s="2" t="str">
        <f>TEXT(Table1[[#This Row],[Date]],"mmMM")</f>
        <v>November</v>
      </c>
      <c r="H5998" s="2" t="str">
        <f>IF(Table1[[#This Row],[Day]]="Saturday","Weekend",IF(Table1[[#This Row],[Day]]="Sunday","Weekend","Weekday"))</f>
        <v>Weekday</v>
      </c>
      <c r="I5998" s="2" t="str">
        <f>TEXT(Table1[[#This Row],[Date]],"DD")</f>
        <v>28</v>
      </c>
      <c r="J5998" s="2" t="str">
        <f>IF(Table1[[#This Row],[Date2]]&gt;20,"End",IF(Table1[[#This Row],[Date2]]&gt;10,"Mid","Start"))</f>
        <v>End</v>
      </c>
      <c r="K5998" s="3">
        <v>0.97968750000000004</v>
      </c>
      <c r="L5998" t="s">
        <v>5997</v>
      </c>
      <c r="M5998">
        <v>1</v>
      </c>
      <c r="N5998" s="1" t="s">
        <v>4</v>
      </c>
      <c r="O5998" s="1" t="s">
        <v>208</v>
      </c>
      <c r="P5998" t="s">
        <v>2335</v>
      </c>
      <c r="Q5998" t="s">
        <v>13242</v>
      </c>
      <c r="R5998">
        <v>136</v>
      </c>
      <c r="S5998" t="s">
        <v>8</v>
      </c>
      <c r="T5998" t="s">
        <v>10326</v>
      </c>
      <c r="U5998" t="s">
        <v>1395</v>
      </c>
      <c r="V5998" t="s">
        <v>11</v>
      </c>
    </row>
    <row r="5999" spans="1:22" x14ac:dyDescent="0.3">
      <c r="A5999">
        <v>253</v>
      </c>
      <c r="B5999" t="s">
        <v>613</v>
      </c>
      <c r="C5999" t="s">
        <v>113</v>
      </c>
      <c r="D5999" t="s">
        <v>2</v>
      </c>
      <c r="E5999" s="2">
        <v>42975</v>
      </c>
      <c r="F5999" s="2" t="str">
        <f>TEXT(Table1[[#This Row],[Date]],"DDDD")</f>
        <v>Monday</v>
      </c>
      <c r="G5999" s="2" t="str">
        <f>TEXT(Table1[[#This Row],[Date]],"mmMM")</f>
        <v>August</v>
      </c>
      <c r="H5999" s="2" t="str">
        <f>IF(Table1[[#This Row],[Day]]="Saturday","Weekend",IF(Table1[[#This Row],[Day]]="Sunday","Weekend","Weekday"))</f>
        <v>Weekday</v>
      </c>
      <c r="I5999" s="2" t="str">
        <f>TEXT(Table1[[#This Row],[Date]],"DD")</f>
        <v>28</v>
      </c>
      <c r="J5999" s="2" t="str">
        <f>IF(Table1[[#This Row],[Date2]]&gt;20,"End",IF(Table1[[#This Row],[Date2]]&gt;10,"Mid","Start"))</f>
        <v>End</v>
      </c>
      <c r="K5999" s="3">
        <v>0.41890046296296296</v>
      </c>
      <c r="L5999" t="s">
        <v>51</v>
      </c>
      <c r="M5999">
        <v>1</v>
      </c>
      <c r="N5999" s="1" t="s">
        <v>4</v>
      </c>
      <c r="O5999" s="1" t="s">
        <v>208</v>
      </c>
      <c r="P5999" t="s">
        <v>114</v>
      </c>
      <c r="Q5999" t="s">
        <v>614</v>
      </c>
      <c r="R5999">
        <v>152</v>
      </c>
      <c r="S5999" t="s">
        <v>8</v>
      </c>
      <c r="T5999" t="s">
        <v>116</v>
      </c>
      <c r="U5999"/>
      <c r="V5999" t="s">
        <v>11</v>
      </c>
    </row>
    <row r="6000" spans="1:22" x14ac:dyDescent="0.3">
      <c r="A6000">
        <v>254</v>
      </c>
      <c r="B6000" t="s">
        <v>615</v>
      </c>
      <c r="C6000" t="s">
        <v>113</v>
      </c>
      <c r="D6000" t="s">
        <v>2</v>
      </c>
      <c r="E6000" s="2">
        <v>42975</v>
      </c>
      <c r="F6000" s="2" t="str">
        <f>TEXT(Table1[[#This Row],[Date]],"DDDD")</f>
        <v>Monday</v>
      </c>
      <c r="G6000" s="2" t="str">
        <f>TEXT(Table1[[#This Row],[Date]],"mmMM")</f>
        <v>August</v>
      </c>
      <c r="H6000" s="2" t="str">
        <f>IF(Table1[[#This Row],[Day]]="Saturday","Weekend",IF(Table1[[#This Row],[Day]]="Sunday","Weekend","Weekday"))</f>
        <v>Weekday</v>
      </c>
      <c r="I6000" s="2" t="str">
        <f>TEXT(Table1[[#This Row],[Date]],"DD")</f>
        <v>28</v>
      </c>
      <c r="J6000" s="2" t="str">
        <f>IF(Table1[[#This Row],[Date2]]&gt;20,"End",IF(Table1[[#This Row],[Date2]]&gt;10,"Mid","Start"))</f>
        <v>End</v>
      </c>
      <c r="K6000" s="3">
        <v>0.45658564814814817</v>
      </c>
      <c r="L6000" t="s">
        <v>51</v>
      </c>
      <c r="M6000">
        <v>1</v>
      </c>
      <c r="N6000" s="1" t="s">
        <v>4</v>
      </c>
      <c r="O6000" s="1" t="s">
        <v>208</v>
      </c>
      <c r="P6000" t="s">
        <v>114</v>
      </c>
      <c r="Q6000" t="s">
        <v>614</v>
      </c>
      <c r="R6000">
        <v>152</v>
      </c>
      <c r="S6000" t="s">
        <v>8</v>
      </c>
      <c r="T6000" t="s">
        <v>116</v>
      </c>
      <c r="U6000"/>
      <c r="V6000" t="s">
        <v>11</v>
      </c>
    </row>
    <row r="6001" spans="1:22" x14ac:dyDescent="0.3">
      <c r="A6001">
        <v>255</v>
      </c>
      <c r="B6001" t="s">
        <v>616</v>
      </c>
      <c r="C6001" t="s">
        <v>113</v>
      </c>
      <c r="D6001" t="s">
        <v>2</v>
      </c>
      <c r="E6001" s="2">
        <v>42975</v>
      </c>
      <c r="F6001" s="2" t="str">
        <f>TEXT(Table1[[#This Row],[Date]],"DDDD")</f>
        <v>Monday</v>
      </c>
      <c r="G6001" s="2" t="str">
        <f>TEXT(Table1[[#This Row],[Date]],"mmMM")</f>
        <v>August</v>
      </c>
      <c r="H6001" s="2" t="str">
        <f>IF(Table1[[#This Row],[Day]]="Saturday","Weekend",IF(Table1[[#This Row],[Day]]="Sunday","Weekend","Weekday"))</f>
        <v>Weekday</v>
      </c>
      <c r="I6001" s="2" t="str">
        <f>TEXT(Table1[[#This Row],[Date]],"DD")</f>
        <v>28</v>
      </c>
      <c r="J6001" s="2" t="str">
        <f>IF(Table1[[#This Row],[Date2]]&gt;20,"End",IF(Table1[[#This Row],[Date2]]&gt;10,"Mid","Start"))</f>
        <v>End</v>
      </c>
      <c r="K6001" s="3">
        <v>0.4566203703703704</v>
      </c>
      <c r="L6001" t="s">
        <v>51</v>
      </c>
      <c r="M6001">
        <v>1</v>
      </c>
      <c r="N6001" s="1" t="s">
        <v>4</v>
      </c>
      <c r="O6001" s="1" t="s">
        <v>208</v>
      </c>
      <c r="P6001" t="s">
        <v>114</v>
      </c>
      <c r="Q6001" t="s">
        <v>614</v>
      </c>
      <c r="R6001">
        <v>152</v>
      </c>
      <c r="S6001" t="s">
        <v>8</v>
      </c>
      <c r="T6001" t="s">
        <v>116</v>
      </c>
      <c r="U6001"/>
      <c r="V6001" t="s">
        <v>11</v>
      </c>
    </row>
    <row r="6002" spans="1:22" x14ac:dyDescent="0.3">
      <c r="A6002">
        <v>2193</v>
      </c>
      <c r="B6002" t="s">
        <v>5167</v>
      </c>
      <c r="C6002" t="s">
        <v>4927</v>
      </c>
      <c r="D6002" t="s">
        <v>2</v>
      </c>
      <c r="E6002" s="2">
        <v>43006</v>
      </c>
      <c r="F6002" s="2" t="str">
        <f>TEXT(Table1[[#This Row],[Date]],"DDDD")</f>
        <v>Thursday</v>
      </c>
      <c r="G6002" s="2" t="str">
        <f>TEXT(Table1[[#This Row],[Date]],"mmMM")</f>
        <v>September</v>
      </c>
      <c r="H6002" s="2" t="str">
        <f>IF(Table1[[#This Row],[Day]]="Saturday","Weekend",IF(Table1[[#This Row],[Day]]="Sunday","Weekend","Weekday"))</f>
        <v>Weekday</v>
      </c>
      <c r="I6002" s="2" t="str">
        <f>TEXT(Table1[[#This Row],[Date]],"DD")</f>
        <v>28</v>
      </c>
      <c r="J6002" s="2" t="str">
        <f>IF(Table1[[#This Row],[Date2]]&gt;20,"End",IF(Table1[[#This Row],[Date2]]&gt;10,"Mid","Start"))</f>
        <v>End</v>
      </c>
      <c r="K6002" s="3">
        <v>0.8673495370370371</v>
      </c>
      <c r="L6002" t="s">
        <v>3</v>
      </c>
      <c r="M6002">
        <v>1</v>
      </c>
      <c r="N6002" s="1" t="s">
        <v>4</v>
      </c>
      <c r="O6002" s="1" t="s">
        <v>208</v>
      </c>
      <c r="P6002" t="s">
        <v>4928</v>
      </c>
      <c r="Q6002" t="s">
        <v>5168</v>
      </c>
      <c r="R6002">
        <v>171</v>
      </c>
      <c r="S6002" t="s">
        <v>8</v>
      </c>
      <c r="T6002" t="s">
        <v>4930</v>
      </c>
      <c r="U6002" t="s">
        <v>1395</v>
      </c>
      <c r="V6002" t="s">
        <v>11</v>
      </c>
    </row>
    <row r="6003" spans="1:22" x14ac:dyDescent="0.3">
      <c r="A6003">
        <v>2258</v>
      </c>
      <c r="B6003" t="s">
        <v>5254</v>
      </c>
      <c r="C6003" t="s">
        <v>5157</v>
      </c>
      <c r="D6003" t="s">
        <v>2</v>
      </c>
      <c r="E6003" s="2">
        <v>43006</v>
      </c>
      <c r="F6003" s="2" t="str">
        <f>TEXT(Table1[[#This Row],[Date]],"DDDD")</f>
        <v>Thursday</v>
      </c>
      <c r="G6003" s="2" t="str">
        <f>TEXT(Table1[[#This Row],[Date]],"mmMM")</f>
        <v>September</v>
      </c>
      <c r="H6003" s="2" t="str">
        <f>IF(Table1[[#This Row],[Day]]="Saturday","Weekend",IF(Table1[[#This Row],[Day]]="Sunday","Weekend","Weekday"))</f>
        <v>Weekday</v>
      </c>
      <c r="I6003" s="2" t="str">
        <f>TEXT(Table1[[#This Row],[Date]],"DD")</f>
        <v>28</v>
      </c>
      <c r="J6003" s="2" t="str">
        <f>IF(Table1[[#This Row],[Date2]]&gt;20,"End",IF(Table1[[#This Row],[Date2]]&gt;10,"Mid","Start"))</f>
        <v>End</v>
      </c>
      <c r="K6003" s="3">
        <v>0.91075231481481478</v>
      </c>
      <c r="L6003" t="s">
        <v>168</v>
      </c>
      <c r="M6003">
        <v>1</v>
      </c>
      <c r="N6003" s="1" t="s">
        <v>4</v>
      </c>
      <c r="O6003" s="1" t="s">
        <v>208</v>
      </c>
      <c r="P6003" t="s">
        <v>5158</v>
      </c>
      <c r="Q6003" t="s">
        <v>5255</v>
      </c>
      <c r="R6003">
        <v>260</v>
      </c>
      <c r="S6003" t="s">
        <v>8</v>
      </c>
      <c r="T6003" t="s">
        <v>5160</v>
      </c>
      <c r="U6003" t="s">
        <v>1395</v>
      </c>
      <c r="V6003" t="s">
        <v>11</v>
      </c>
    </row>
    <row r="6004" spans="1:22" x14ac:dyDescent="0.3">
      <c r="A6004">
        <v>2189</v>
      </c>
      <c r="B6004" t="s">
        <v>5156</v>
      </c>
      <c r="C6004" t="s">
        <v>5157</v>
      </c>
      <c r="D6004" t="s">
        <v>2</v>
      </c>
      <c r="E6004" s="2">
        <v>43006</v>
      </c>
      <c r="F6004" s="2" t="str">
        <f>TEXT(Table1[[#This Row],[Date]],"DDDD")</f>
        <v>Thursday</v>
      </c>
      <c r="G6004" s="2" t="str">
        <f>TEXT(Table1[[#This Row],[Date]],"mmMM")</f>
        <v>September</v>
      </c>
      <c r="H6004" s="2" t="str">
        <f>IF(Table1[[#This Row],[Day]]="Saturday","Weekend",IF(Table1[[#This Row],[Day]]="Sunday","Weekend","Weekday"))</f>
        <v>Weekday</v>
      </c>
      <c r="I6004" s="2" t="str">
        <f>TEXT(Table1[[#This Row],[Date]],"DD")</f>
        <v>28</v>
      </c>
      <c r="J6004" s="2" t="str">
        <f>IF(Table1[[#This Row],[Date2]]&gt;20,"End",IF(Table1[[#This Row],[Date2]]&gt;10,"Mid","Start"))</f>
        <v>End</v>
      </c>
      <c r="K6004" s="3">
        <v>0.84644675925925927</v>
      </c>
      <c r="L6004" t="s">
        <v>168</v>
      </c>
      <c r="M6004">
        <v>1</v>
      </c>
      <c r="N6004" s="1" t="s">
        <v>4</v>
      </c>
      <c r="O6004" s="1" t="s">
        <v>208</v>
      </c>
      <c r="P6004" t="s">
        <v>5158</v>
      </c>
      <c r="Q6004" t="s">
        <v>5159</v>
      </c>
      <c r="R6004">
        <v>112</v>
      </c>
      <c r="S6004" t="s">
        <v>8</v>
      </c>
      <c r="T6004" t="s">
        <v>5160</v>
      </c>
      <c r="U6004" t="s">
        <v>1395</v>
      </c>
      <c r="V6004" t="s">
        <v>11</v>
      </c>
    </row>
    <row r="6005" spans="1:22" x14ac:dyDescent="0.3">
      <c r="A6005">
        <v>3805</v>
      </c>
      <c r="B6005" t="s">
        <v>8613</v>
      </c>
      <c r="C6005" t="s">
        <v>7793</v>
      </c>
      <c r="D6005" t="s">
        <v>14</v>
      </c>
      <c r="E6005" s="2">
        <v>43036</v>
      </c>
      <c r="F6005" s="2" t="str">
        <f>TEXT(Table1[[#This Row],[Date]],"DDDD")</f>
        <v>Saturday</v>
      </c>
      <c r="G6005" s="2" t="str">
        <f>TEXT(Table1[[#This Row],[Date]],"mmMM")</f>
        <v>October</v>
      </c>
      <c r="H6005" s="2" t="str">
        <f>IF(Table1[[#This Row],[Day]]="Saturday","Weekend",IF(Table1[[#This Row],[Day]]="Sunday","Weekend","Weekday"))</f>
        <v>Weekend</v>
      </c>
      <c r="I6005" s="2" t="str">
        <f>TEXT(Table1[[#This Row],[Date]],"DD")</f>
        <v>28</v>
      </c>
      <c r="J6005" s="2" t="str">
        <f>IF(Table1[[#This Row],[Date2]]&gt;20,"End",IF(Table1[[#This Row],[Date2]]&gt;10,"Mid","Start"))</f>
        <v>End</v>
      </c>
      <c r="K6005" s="3">
        <v>0.60547453703703713</v>
      </c>
      <c r="L6005" t="s">
        <v>4546</v>
      </c>
      <c r="M6005">
        <v>0</v>
      </c>
      <c r="N6005" s="1" t="s">
        <v>14823</v>
      </c>
      <c r="O6005" s="1" t="s">
        <v>7856</v>
      </c>
      <c r="P6005" t="s">
        <v>6767</v>
      </c>
      <c r="Q6005" t="s">
        <v>4588</v>
      </c>
      <c r="R6005">
        <v>81</v>
      </c>
      <c r="S6005" t="s">
        <v>4521</v>
      </c>
      <c r="T6005" t="s">
        <v>7795</v>
      </c>
      <c r="U6005" t="s">
        <v>1395</v>
      </c>
      <c r="V6005" t="s">
        <v>11</v>
      </c>
    </row>
    <row r="6006" spans="1:22" x14ac:dyDescent="0.3">
      <c r="A6006">
        <v>3819</v>
      </c>
      <c r="B6006" t="s">
        <v>8636</v>
      </c>
      <c r="C6006" t="s">
        <v>7793</v>
      </c>
      <c r="D6006" t="s">
        <v>14</v>
      </c>
      <c r="E6006" s="2">
        <v>43036</v>
      </c>
      <c r="F6006" s="2" t="str">
        <f>TEXT(Table1[[#This Row],[Date]],"DDDD")</f>
        <v>Saturday</v>
      </c>
      <c r="G6006" s="2" t="str">
        <f>TEXT(Table1[[#This Row],[Date]],"mmMM")</f>
        <v>October</v>
      </c>
      <c r="H6006" s="2" t="str">
        <f>IF(Table1[[#This Row],[Day]]="Saturday","Weekend",IF(Table1[[#This Row],[Day]]="Sunday","Weekend","Weekday"))</f>
        <v>Weekend</v>
      </c>
      <c r="I6006" s="2" t="str">
        <f>TEXT(Table1[[#This Row],[Date]],"DD")</f>
        <v>28</v>
      </c>
      <c r="J6006" s="2" t="str">
        <f>IF(Table1[[#This Row],[Date2]]&gt;20,"End",IF(Table1[[#This Row],[Date2]]&gt;10,"Mid","Start"))</f>
        <v>End</v>
      </c>
      <c r="K6006" s="3">
        <v>0.83894675925925932</v>
      </c>
      <c r="L6006" t="s">
        <v>4546</v>
      </c>
      <c r="M6006">
        <v>1</v>
      </c>
      <c r="N6006" s="1" t="s">
        <v>14823</v>
      </c>
      <c r="O6006" s="1" t="s">
        <v>7856</v>
      </c>
      <c r="P6006" t="s">
        <v>6767</v>
      </c>
      <c r="Q6006" t="s">
        <v>4588</v>
      </c>
      <c r="R6006">
        <v>81</v>
      </c>
      <c r="S6006" t="s">
        <v>4521</v>
      </c>
      <c r="T6006" t="s">
        <v>7795</v>
      </c>
      <c r="U6006" t="s">
        <v>1395</v>
      </c>
      <c r="V6006" t="s">
        <v>11</v>
      </c>
    </row>
    <row r="6007" spans="1:22" x14ac:dyDescent="0.3">
      <c r="A6007">
        <v>6080</v>
      </c>
      <c r="B6007" t="s">
        <v>13151</v>
      </c>
      <c r="C6007" t="s">
        <v>10831</v>
      </c>
      <c r="D6007" t="s">
        <v>14</v>
      </c>
      <c r="E6007" s="2">
        <v>43067</v>
      </c>
      <c r="F6007" s="2" t="str">
        <f>TEXT(Table1[[#This Row],[Date]],"DDDD")</f>
        <v>Tuesday</v>
      </c>
      <c r="G6007" s="2" t="str">
        <f>TEXT(Table1[[#This Row],[Date]],"mmMM")</f>
        <v>November</v>
      </c>
      <c r="H6007" s="2" t="str">
        <f>IF(Table1[[#This Row],[Day]]="Saturday","Weekend",IF(Table1[[#This Row],[Day]]="Sunday","Weekend","Weekday"))</f>
        <v>Weekday</v>
      </c>
      <c r="I6007" s="2" t="str">
        <f>TEXT(Table1[[#This Row],[Date]],"DD")</f>
        <v>28</v>
      </c>
      <c r="J6007" s="2" t="str">
        <f>IF(Table1[[#This Row],[Date2]]&gt;20,"End",IF(Table1[[#This Row],[Date2]]&gt;10,"Mid","Start"))</f>
        <v>End</v>
      </c>
      <c r="K6007" s="3">
        <v>0.56221064814814814</v>
      </c>
      <c r="L6007" t="s">
        <v>4532</v>
      </c>
      <c r="M6007">
        <v>1</v>
      </c>
      <c r="N6007" s="1" t="s">
        <v>14823</v>
      </c>
      <c r="O6007" s="1" t="s">
        <v>7856</v>
      </c>
      <c r="P6007" t="s">
        <v>10832</v>
      </c>
      <c r="Q6007" t="s">
        <v>10833</v>
      </c>
      <c r="R6007">
        <v>63</v>
      </c>
      <c r="S6007" t="s">
        <v>4521</v>
      </c>
      <c r="T6007" t="s">
        <v>10834</v>
      </c>
      <c r="U6007" t="s">
        <v>1395</v>
      </c>
      <c r="V6007" t="s">
        <v>11</v>
      </c>
    </row>
    <row r="6008" spans="1:22" x14ac:dyDescent="0.3">
      <c r="A6008">
        <v>2259</v>
      </c>
      <c r="B6008" t="s">
        <v>5256</v>
      </c>
      <c r="C6008" t="s">
        <v>4531</v>
      </c>
      <c r="D6008" t="s">
        <v>14</v>
      </c>
      <c r="E6008" s="2">
        <v>43006</v>
      </c>
      <c r="F6008" s="2" t="str">
        <f>TEXT(Table1[[#This Row],[Date]],"DDDD")</f>
        <v>Thursday</v>
      </c>
      <c r="G6008" s="2" t="str">
        <f>TEXT(Table1[[#This Row],[Date]],"mmMM")</f>
        <v>September</v>
      </c>
      <c r="H6008" s="2" t="str">
        <f>IF(Table1[[#This Row],[Day]]="Saturday","Weekend",IF(Table1[[#This Row],[Day]]="Sunday","Weekend","Weekday"))</f>
        <v>Weekday</v>
      </c>
      <c r="I6008" s="2" t="str">
        <f>TEXT(Table1[[#This Row],[Date]],"DD")</f>
        <v>28</v>
      </c>
      <c r="J6008" s="2" t="str">
        <f>IF(Table1[[#This Row],[Date2]]&gt;20,"End",IF(Table1[[#This Row],[Date2]]&gt;10,"Mid","Start"))</f>
        <v>End</v>
      </c>
      <c r="K6008" s="3">
        <v>0.91233796296296299</v>
      </c>
      <c r="L6008" t="s">
        <v>4866</v>
      </c>
      <c r="M6008">
        <v>0</v>
      </c>
      <c r="N6008" s="1" t="s">
        <v>14823</v>
      </c>
      <c r="O6008" s="1" t="s">
        <v>7856</v>
      </c>
      <c r="P6008" t="s">
        <v>4533</v>
      </c>
      <c r="Q6008" t="s">
        <v>5257</v>
      </c>
      <c r="R6008">
        <v>54</v>
      </c>
      <c r="S6008" t="s">
        <v>4521</v>
      </c>
      <c r="T6008" t="s">
        <v>4535</v>
      </c>
      <c r="U6008" t="s">
        <v>1395</v>
      </c>
      <c r="V6008" t="s">
        <v>11</v>
      </c>
    </row>
    <row r="6009" spans="1:22" x14ac:dyDescent="0.3">
      <c r="A6009">
        <v>2260</v>
      </c>
      <c r="B6009" t="s">
        <v>5258</v>
      </c>
      <c r="C6009" t="s">
        <v>4531</v>
      </c>
      <c r="D6009" t="s">
        <v>2</v>
      </c>
      <c r="E6009" s="2">
        <v>43006</v>
      </c>
      <c r="F6009" s="2" t="str">
        <f>TEXT(Table1[[#This Row],[Date]],"DDDD")</f>
        <v>Thursday</v>
      </c>
      <c r="G6009" s="2" t="str">
        <f>TEXT(Table1[[#This Row],[Date]],"mmMM")</f>
        <v>September</v>
      </c>
      <c r="H6009" s="2" t="str">
        <f>IF(Table1[[#This Row],[Day]]="Saturday","Weekend",IF(Table1[[#This Row],[Day]]="Sunday","Weekend","Weekday"))</f>
        <v>Weekday</v>
      </c>
      <c r="I6009" s="2" t="str">
        <f>TEXT(Table1[[#This Row],[Date]],"DD")</f>
        <v>28</v>
      </c>
      <c r="J6009" s="2" t="str">
        <f>IF(Table1[[#This Row],[Date2]]&gt;20,"End",IF(Table1[[#This Row],[Date2]]&gt;10,"Mid","Start"))</f>
        <v>End</v>
      </c>
      <c r="K6009" s="3">
        <v>0.91252314814814817</v>
      </c>
      <c r="L6009" t="s">
        <v>4866</v>
      </c>
      <c r="M6009">
        <v>1</v>
      </c>
      <c r="N6009" s="1" t="s">
        <v>14823</v>
      </c>
      <c r="O6009" s="1" t="s">
        <v>7856</v>
      </c>
      <c r="P6009" t="s">
        <v>4533</v>
      </c>
      <c r="Q6009" t="s">
        <v>5257</v>
      </c>
      <c r="R6009">
        <v>54</v>
      </c>
      <c r="S6009" t="s">
        <v>4521</v>
      </c>
      <c r="T6009" t="s">
        <v>4535</v>
      </c>
      <c r="U6009" t="s">
        <v>1395</v>
      </c>
      <c r="V6009" t="s">
        <v>11</v>
      </c>
    </row>
    <row r="6010" spans="1:22" x14ac:dyDescent="0.3">
      <c r="A6010">
        <v>265</v>
      </c>
      <c r="B6010" t="s">
        <v>642</v>
      </c>
      <c r="C6010" t="s">
        <v>595</v>
      </c>
      <c r="D6010" t="s">
        <v>2</v>
      </c>
      <c r="E6010" s="2">
        <v>42975</v>
      </c>
      <c r="F6010" s="2" t="str">
        <f>TEXT(Table1[[#This Row],[Date]],"DDDD")</f>
        <v>Monday</v>
      </c>
      <c r="G6010" s="2" t="str">
        <f>TEXT(Table1[[#This Row],[Date]],"mmMM")</f>
        <v>August</v>
      </c>
      <c r="H6010" s="2" t="str">
        <f>IF(Table1[[#This Row],[Day]]="Saturday","Weekend",IF(Table1[[#This Row],[Day]]="Sunday","Weekend","Weekday"))</f>
        <v>Weekday</v>
      </c>
      <c r="I6010" s="2" t="str">
        <f>TEXT(Table1[[#This Row],[Date]],"DD")</f>
        <v>28</v>
      </c>
      <c r="J6010" s="2" t="str">
        <f>IF(Table1[[#This Row],[Date2]]&gt;20,"End",IF(Table1[[#This Row],[Date2]]&gt;10,"Mid","Start"))</f>
        <v>End</v>
      </c>
      <c r="K6010" s="3">
        <v>0.63348379629629625</v>
      </c>
      <c r="L6010" t="s">
        <v>66</v>
      </c>
      <c r="M6010">
        <v>1</v>
      </c>
      <c r="N6010" s="1" t="s">
        <v>4</v>
      </c>
      <c r="O6010" s="1" t="s">
        <v>320</v>
      </c>
      <c r="P6010" t="s">
        <v>596</v>
      </c>
      <c r="Q6010" t="s">
        <v>643</v>
      </c>
      <c r="R6010">
        <v>120</v>
      </c>
      <c r="S6010" t="s">
        <v>8</v>
      </c>
      <c r="T6010" t="s">
        <v>598</v>
      </c>
      <c r="U6010"/>
      <c r="V6010" t="s">
        <v>11</v>
      </c>
    </row>
    <row r="6011" spans="1:22" x14ac:dyDescent="0.3">
      <c r="A6011">
        <v>266</v>
      </c>
      <c r="B6011" t="s">
        <v>644</v>
      </c>
      <c r="C6011" t="s">
        <v>595</v>
      </c>
      <c r="D6011" t="s">
        <v>2</v>
      </c>
      <c r="E6011" s="2">
        <v>42975</v>
      </c>
      <c r="F6011" s="2" t="str">
        <f>TEXT(Table1[[#This Row],[Date]],"DDDD")</f>
        <v>Monday</v>
      </c>
      <c r="G6011" s="2" t="str">
        <f>TEXT(Table1[[#This Row],[Date]],"mmMM")</f>
        <v>August</v>
      </c>
      <c r="H6011" s="2" t="str">
        <f>IF(Table1[[#This Row],[Day]]="Saturday","Weekend",IF(Table1[[#This Row],[Day]]="Sunday","Weekend","Weekday"))</f>
        <v>Weekday</v>
      </c>
      <c r="I6011" s="2" t="str">
        <f>TEXT(Table1[[#This Row],[Date]],"DD")</f>
        <v>28</v>
      </c>
      <c r="J6011" s="2" t="str">
        <f>IF(Table1[[#This Row],[Date2]]&gt;20,"End",IF(Table1[[#This Row],[Date2]]&gt;10,"Mid","Start"))</f>
        <v>End</v>
      </c>
      <c r="K6011" s="3">
        <v>0.63351851851851848</v>
      </c>
      <c r="L6011" t="s">
        <v>66</v>
      </c>
      <c r="M6011">
        <v>1</v>
      </c>
      <c r="N6011" s="1" t="s">
        <v>4</v>
      </c>
      <c r="O6011" s="1" t="s">
        <v>320</v>
      </c>
      <c r="P6011" t="s">
        <v>596</v>
      </c>
      <c r="Q6011" t="s">
        <v>643</v>
      </c>
      <c r="R6011">
        <v>120</v>
      </c>
      <c r="S6011" t="s">
        <v>8</v>
      </c>
      <c r="T6011" t="s">
        <v>598</v>
      </c>
      <c r="U6011"/>
      <c r="V6011" t="s">
        <v>11</v>
      </c>
    </row>
    <row r="6012" spans="1:22" x14ac:dyDescent="0.3">
      <c r="A6012">
        <v>279</v>
      </c>
      <c r="B6012" t="s">
        <v>684</v>
      </c>
      <c r="C6012" t="s">
        <v>540</v>
      </c>
      <c r="D6012" t="s">
        <v>2</v>
      </c>
      <c r="E6012" s="2">
        <v>42975</v>
      </c>
      <c r="F6012" s="2" t="str">
        <f>TEXT(Table1[[#This Row],[Date]],"DDDD")</f>
        <v>Monday</v>
      </c>
      <c r="G6012" s="2" t="str">
        <f>TEXT(Table1[[#This Row],[Date]],"mmMM")</f>
        <v>August</v>
      </c>
      <c r="H6012" s="2" t="str">
        <f>IF(Table1[[#This Row],[Day]]="Saturday","Weekend",IF(Table1[[#This Row],[Day]]="Sunday","Weekend","Weekday"))</f>
        <v>Weekday</v>
      </c>
      <c r="I6012" s="2" t="str">
        <f>TEXT(Table1[[#This Row],[Date]],"DD")</f>
        <v>28</v>
      </c>
      <c r="J6012" s="2" t="str">
        <f>IF(Table1[[#This Row],[Date2]]&gt;20,"End",IF(Table1[[#This Row],[Date2]]&gt;10,"Mid","Start"))</f>
        <v>End</v>
      </c>
      <c r="K6012" s="3">
        <v>0.66682870370370362</v>
      </c>
      <c r="L6012" t="s">
        <v>3</v>
      </c>
      <c r="M6012">
        <v>1</v>
      </c>
      <c r="N6012" s="1" t="s">
        <v>4</v>
      </c>
      <c r="O6012" s="1" t="s">
        <v>320</v>
      </c>
      <c r="P6012" t="s">
        <v>541</v>
      </c>
      <c r="Q6012" t="s">
        <v>685</v>
      </c>
      <c r="R6012">
        <v>135</v>
      </c>
      <c r="S6012" t="s">
        <v>8</v>
      </c>
      <c r="T6012" t="s">
        <v>543</v>
      </c>
      <c r="U6012"/>
      <c r="V6012" t="s">
        <v>11</v>
      </c>
    </row>
    <row r="6013" spans="1:22" x14ac:dyDescent="0.3">
      <c r="A6013">
        <v>280</v>
      </c>
      <c r="B6013" t="s">
        <v>686</v>
      </c>
      <c r="C6013" t="s">
        <v>540</v>
      </c>
      <c r="D6013" t="s">
        <v>2</v>
      </c>
      <c r="E6013" s="2">
        <v>42975</v>
      </c>
      <c r="F6013" s="2" t="str">
        <f>TEXT(Table1[[#This Row],[Date]],"DDDD")</f>
        <v>Monday</v>
      </c>
      <c r="G6013" s="2" t="str">
        <f>TEXT(Table1[[#This Row],[Date]],"mmMM")</f>
        <v>August</v>
      </c>
      <c r="H6013" s="2" t="str">
        <f>IF(Table1[[#This Row],[Day]]="Saturday","Weekend",IF(Table1[[#This Row],[Day]]="Sunday","Weekend","Weekday"))</f>
        <v>Weekday</v>
      </c>
      <c r="I6013" s="2" t="str">
        <f>TEXT(Table1[[#This Row],[Date]],"DD")</f>
        <v>28</v>
      </c>
      <c r="J6013" s="2" t="str">
        <f>IF(Table1[[#This Row],[Date2]]&gt;20,"End",IF(Table1[[#This Row],[Date2]]&gt;10,"Mid","Start"))</f>
        <v>End</v>
      </c>
      <c r="K6013" s="3">
        <v>0.66686342592592585</v>
      </c>
      <c r="L6013" t="s">
        <v>3</v>
      </c>
      <c r="M6013">
        <v>1</v>
      </c>
      <c r="N6013" s="1" t="s">
        <v>4</v>
      </c>
      <c r="O6013" s="1" t="s">
        <v>320</v>
      </c>
      <c r="P6013" t="s">
        <v>541</v>
      </c>
      <c r="Q6013" t="s">
        <v>685</v>
      </c>
      <c r="R6013">
        <v>135</v>
      </c>
      <c r="S6013" t="s">
        <v>8</v>
      </c>
      <c r="T6013" t="s">
        <v>543</v>
      </c>
      <c r="U6013"/>
      <c r="V6013" t="s">
        <v>11</v>
      </c>
    </row>
    <row r="6014" spans="1:22" x14ac:dyDescent="0.3">
      <c r="A6014">
        <v>281</v>
      </c>
      <c r="B6014" t="s">
        <v>687</v>
      </c>
      <c r="C6014" t="s">
        <v>595</v>
      </c>
      <c r="D6014" t="s">
        <v>2</v>
      </c>
      <c r="E6014" s="2">
        <v>42975</v>
      </c>
      <c r="F6014" s="2" t="str">
        <f>TEXT(Table1[[#This Row],[Date]],"DDDD")</f>
        <v>Monday</v>
      </c>
      <c r="G6014" s="2" t="str">
        <f>TEXT(Table1[[#This Row],[Date]],"mmMM")</f>
        <v>August</v>
      </c>
      <c r="H6014" s="2" t="str">
        <f>IF(Table1[[#This Row],[Day]]="Saturday","Weekend",IF(Table1[[#This Row],[Day]]="Sunday","Weekend","Weekday"))</f>
        <v>Weekday</v>
      </c>
      <c r="I6014" s="2" t="str">
        <f>TEXT(Table1[[#This Row],[Date]],"DD")</f>
        <v>28</v>
      </c>
      <c r="J6014" s="2" t="str">
        <f>IF(Table1[[#This Row],[Date2]]&gt;20,"End",IF(Table1[[#This Row],[Date2]]&gt;10,"Mid","Start"))</f>
        <v>End</v>
      </c>
      <c r="K6014" s="3">
        <v>0.66863425925925923</v>
      </c>
      <c r="L6014" t="s">
        <v>51</v>
      </c>
      <c r="M6014">
        <v>1</v>
      </c>
      <c r="N6014" s="1" t="s">
        <v>4</v>
      </c>
      <c r="O6014" s="1" t="s">
        <v>320</v>
      </c>
      <c r="P6014" t="s">
        <v>596</v>
      </c>
      <c r="Q6014" t="s">
        <v>688</v>
      </c>
      <c r="R6014">
        <v>152</v>
      </c>
      <c r="S6014" t="s">
        <v>8</v>
      </c>
      <c r="T6014" t="s">
        <v>598</v>
      </c>
      <c r="U6014"/>
      <c r="V6014" t="s">
        <v>11</v>
      </c>
    </row>
    <row r="6015" spans="1:22" x14ac:dyDescent="0.3">
      <c r="A6015">
        <v>2180</v>
      </c>
      <c r="B6015" t="s">
        <v>5139</v>
      </c>
      <c r="C6015" t="s">
        <v>557</v>
      </c>
      <c r="D6015" t="s">
        <v>2</v>
      </c>
      <c r="E6015" s="2">
        <v>43006</v>
      </c>
      <c r="F6015" s="2" t="str">
        <f>TEXT(Table1[[#This Row],[Date]],"DDDD")</f>
        <v>Thursday</v>
      </c>
      <c r="G6015" s="2" t="str">
        <f>TEXT(Table1[[#This Row],[Date]],"mmMM")</f>
        <v>September</v>
      </c>
      <c r="H6015" s="2" t="str">
        <f>IF(Table1[[#This Row],[Day]]="Saturday","Weekend",IF(Table1[[#This Row],[Day]]="Sunday","Weekend","Weekday"))</f>
        <v>Weekday</v>
      </c>
      <c r="I6015" s="2" t="str">
        <f>TEXT(Table1[[#This Row],[Date]],"DD")</f>
        <v>28</v>
      </c>
      <c r="J6015" s="2" t="str">
        <f>IF(Table1[[#This Row],[Date2]]&gt;20,"End",IF(Table1[[#This Row],[Date2]]&gt;10,"Mid","Start"))</f>
        <v>End</v>
      </c>
      <c r="K6015" s="3">
        <v>0.81011574074074078</v>
      </c>
      <c r="L6015" t="s">
        <v>3</v>
      </c>
      <c r="M6015">
        <v>1</v>
      </c>
      <c r="N6015" s="1" t="s">
        <v>4</v>
      </c>
      <c r="O6015" s="1" t="s">
        <v>320</v>
      </c>
      <c r="P6015" t="s">
        <v>558</v>
      </c>
      <c r="Q6015" t="s">
        <v>5140</v>
      </c>
      <c r="R6015">
        <v>130.5</v>
      </c>
      <c r="S6015" t="s">
        <v>8</v>
      </c>
      <c r="T6015" t="s">
        <v>560</v>
      </c>
      <c r="U6015" t="s">
        <v>1395</v>
      </c>
      <c r="V6015" t="s">
        <v>11</v>
      </c>
    </row>
    <row r="6016" spans="1:22" x14ac:dyDescent="0.3">
      <c r="A6016">
        <v>2181</v>
      </c>
      <c r="B6016" t="s">
        <v>5141</v>
      </c>
      <c r="C6016" t="s">
        <v>557</v>
      </c>
      <c r="D6016" t="s">
        <v>2</v>
      </c>
      <c r="E6016" s="2">
        <v>43006</v>
      </c>
      <c r="F6016" s="2" t="str">
        <f>TEXT(Table1[[#This Row],[Date]],"DDDD")</f>
        <v>Thursday</v>
      </c>
      <c r="G6016" s="2" t="str">
        <f>TEXT(Table1[[#This Row],[Date]],"mmMM")</f>
        <v>September</v>
      </c>
      <c r="H6016" s="2" t="str">
        <f>IF(Table1[[#This Row],[Day]]="Saturday","Weekend",IF(Table1[[#This Row],[Day]]="Sunday","Weekend","Weekday"))</f>
        <v>Weekday</v>
      </c>
      <c r="I6016" s="2" t="str">
        <f>TEXT(Table1[[#This Row],[Date]],"DD")</f>
        <v>28</v>
      </c>
      <c r="J6016" s="2" t="str">
        <f>IF(Table1[[#This Row],[Date2]]&gt;20,"End",IF(Table1[[#This Row],[Date2]]&gt;10,"Mid","Start"))</f>
        <v>End</v>
      </c>
      <c r="K6016" s="3">
        <v>0.81347222222222226</v>
      </c>
      <c r="L6016" t="s">
        <v>3</v>
      </c>
      <c r="M6016">
        <v>1</v>
      </c>
      <c r="N6016" s="1" t="s">
        <v>4</v>
      </c>
      <c r="O6016" s="1" t="s">
        <v>320</v>
      </c>
      <c r="P6016" t="s">
        <v>558</v>
      </c>
      <c r="Q6016" t="s">
        <v>5142</v>
      </c>
      <c r="R6016">
        <v>117.9</v>
      </c>
      <c r="S6016" t="s">
        <v>8</v>
      </c>
      <c r="T6016" t="s">
        <v>560</v>
      </c>
      <c r="U6016" t="s">
        <v>1395</v>
      </c>
      <c r="V6016" t="s">
        <v>11</v>
      </c>
    </row>
    <row r="6017" spans="1:22" x14ac:dyDescent="0.3">
      <c r="A6017">
        <v>2187</v>
      </c>
      <c r="B6017" t="s">
        <v>5154</v>
      </c>
      <c r="C6017" t="s">
        <v>3807</v>
      </c>
      <c r="D6017" t="s">
        <v>2</v>
      </c>
      <c r="E6017" s="2">
        <v>43006</v>
      </c>
      <c r="F6017" s="2" t="str">
        <f>TEXT(Table1[[#This Row],[Date]],"DDDD")</f>
        <v>Thursday</v>
      </c>
      <c r="G6017" s="2" t="str">
        <f>TEXT(Table1[[#This Row],[Date]],"mmMM")</f>
        <v>September</v>
      </c>
      <c r="H6017" s="2" t="str">
        <f>IF(Table1[[#This Row],[Day]]="Saturday","Weekend",IF(Table1[[#This Row],[Day]]="Sunday","Weekend","Weekday"))</f>
        <v>Weekday</v>
      </c>
      <c r="I6017" s="2" t="str">
        <f>TEXT(Table1[[#This Row],[Date]],"DD")</f>
        <v>28</v>
      </c>
      <c r="J6017" s="2" t="str">
        <f>IF(Table1[[#This Row],[Date2]]&gt;20,"End",IF(Table1[[#This Row],[Date2]]&gt;10,"Mid","Start"))</f>
        <v>End</v>
      </c>
      <c r="K6017" s="3">
        <v>0.84299768518518514</v>
      </c>
      <c r="L6017" t="s">
        <v>168</v>
      </c>
      <c r="M6017">
        <v>1</v>
      </c>
      <c r="N6017" s="1" t="s">
        <v>4</v>
      </c>
      <c r="O6017" s="1" t="s">
        <v>320</v>
      </c>
      <c r="P6017" t="s">
        <v>3808</v>
      </c>
      <c r="Q6017" t="s">
        <v>2074</v>
      </c>
      <c r="R6017">
        <v>100</v>
      </c>
      <c r="S6017" t="s">
        <v>8</v>
      </c>
      <c r="T6017" t="s">
        <v>3809</v>
      </c>
      <c r="U6017" t="s">
        <v>1395</v>
      </c>
      <c r="V6017" t="s">
        <v>11</v>
      </c>
    </row>
    <row r="6018" spans="1:22" x14ac:dyDescent="0.3">
      <c r="A6018">
        <v>2266</v>
      </c>
      <c r="B6018" t="s">
        <v>5270</v>
      </c>
      <c r="C6018" t="s">
        <v>5271</v>
      </c>
      <c r="D6018" t="s">
        <v>2</v>
      </c>
      <c r="E6018" s="2">
        <v>43006</v>
      </c>
      <c r="F6018" s="2" t="str">
        <f>TEXT(Table1[[#This Row],[Date]],"DDDD")</f>
        <v>Thursday</v>
      </c>
      <c r="G6018" s="2" t="str">
        <f>TEXT(Table1[[#This Row],[Date]],"mmMM")</f>
        <v>September</v>
      </c>
      <c r="H6018" s="2" t="str">
        <f>IF(Table1[[#This Row],[Day]]="Saturday","Weekend",IF(Table1[[#This Row],[Day]]="Sunday","Weekend","Weekday"))</f>
        <v>Weekday</v>
      </c>
      <c r="I6018" s="2" t="str">
        <f>TEXT(Table1[[#This Row],[Date]],"DD")</f>
        <v>28</v>
      </c>
      <c r="J6018" s="2" t="str">
        <f>IF(Table1[[#This Row],[Date2]]&gt;20,"End",IF(Table1[[#This Row],[Date2]]&gt;10,"Mid","Start"))</f>
        <v>End</v>
      </c>
      <c r="K6018" s="3">
        <v>0.97679398148148155</v>
      </c>
      <c r="L6018" t="s">
        <v>51</v>
      </c>
      <c r="M6018">
        <v>1</v>
      </c>
      <c r="N6018" s="1" t="s">
        <v>4</v>
      </c>
      <c r="O6018" s="1" t="s">
        <v>320</v>
      </c>
      <c r="P6018" t="s">
        <v>5272</v>
      </c>
      <c r="Q6018" t="s">
        <v>5273</v>
      </c>
      <c r="R6018">
        <v>153</v>
      </c>
      <c r="S6018" t="s">
        <v>8</v>
      </c>
      <c r="T6018" t="s">
        <v>5274</v>
      </c>
      <c r="U6018" t="s">
        <v>1395</v>
      </c>
      <c r="V6018" t="s">
        <v>11</v>
      </c>
    </row>
    <row r="6019" spans="1:22" x14ac:dyDescent="0.3">
      <c r="A6019">
        <v>3796</v>
      </c>
      <c r="B6019" t="s">
        <v>8589</v>
      </c>
      <c r="C6019" t="s">
        <v>8590</v>
      </c>
      <c r="D6019" t="s">
        <v>2</v>
      </c>
      <c r="E6019" s="2">
        <v>43036</v>
      </c>
      <c r="F6019" s="2" t="str">
        <f>TEXT(Table1[[#This Row],[Date]],"DDDD")</f>
        <v>Saturday</v>
      </c>
      <c r="G6019" s="2" t="str">
        <f>TEXT(Table1[[#This Row],[Date]],"mmMM")</f>
        <v>October</v>
      </c>
      <c r="H6019" s="2" t="str">
        <f>IF(Table1[[#This Row],[Day]]="Saturday","Weekend",IF(Table1[[#This Row],[Day]]="Sunday","Weekend","Weekday"))</f>
        <v>Weekend</v>
      </c>
      <c r="I6019" s="2" t="str">
        <f>TEXT(Table1[[#This Row],[Date]],"DD")</f>
        <v>28</v>
      </c>
      <c r="J6019" s="2" t="str">
        <f>IF(Table1[[#This Row],[Date2]]&gt;20,"End",IF(Table1[[#This Row],[Date2]]&gt;10,"Mid","Start"))</f>
        <v>End</v>
      </c>
      <c r="K6019" s="3">
        <v>0.53020833333333339</v>
      </c>
      <c r="L6019" t="s">
        <v>51</v>
      </c>
      <c r="M6019">
        <v>1</v>
      </c>
      <c r="N6019" s="1" t="s">
        <v>4</v>
      </c>
      <c r="O6019" s="1" t="s">
        <v>320</v>
      </c>
      <c r="P6019" t="s">
        <v>8591</v>
      </c>
      <c r="Q6019" t="s">
        <v>8592</v>
      </c>
      <c r="R6019">
        <v>204</v>
      </c>
      <c r="S6019" t="s">
        <v>8</v>
      </c>
      <c r="T6019" t="s">
        <v>8593</v>
      </c>
      <c r="U6019" t="s">
        <v>1395</v>
      </c>
      <c r="V6019" t="s">
        <v>11</v>
      </c>
    </row>
    <row r="6020" spans="1:22" x14ac:dyDescent="0.3">
      <c r="A6020">
        <v>3814</v>
      </c>
      <c r="B6020" t="s">
        <v>8629</v>
      </c>
      <c r="C6020" t="s">
        <v>3807</v>
      </c>
      <c r="D6020" t="s">
        <v>2</v>
      </c>
      <c r="E6020" s="2">
        <v>43036</v>
      </c>
      <c r="F6020" s="2" t="str">
        <f>TEXT(Table1[[#This Row],[Date]],"DDDD")</f>
        <v>Saturday</v>
      </c>
      <c r="G6020" s="2" t="str">
        <f>TEXT(Table1[[#This Row],[Date]],"mmMM")</f>
        <v>October</v>
      </c>
      <c r="H6020" s="2" t="str">
        <f>IF(Table1[[#This Row],[Day]]="Saturday","Weekend",IF(Table1[[#This Row],[Day]]="Sunday","Weekend","Weekday"))</f>
        <v>Weekend</v>
      </c>
      <c r="I6020" s="2" t="str">
        <f>TEXT(Table1[[#This Row],[Date]],"DD")</f>
        <v>28</v>
      </c>
      <c r="J6020" s="2" t="str">
        <f>IF(Table1[[#This Row],[Date2]]&gt;20,"End",IF(Table1[[#This Row],[Date2]]&gt;10,"Mid","Start"))</f>
        <v>End</v>
      </c>
      <c r="K6020" s="3">
        <v>0.77111111111111119</v>
      </c>
      <c r="L6020" t="s">
        <v>28</v>
      </c>
      <c r="M6020">
        <v>1</v>
      </c>
      <c r="N6020" s="1" t="s">
        <v>4</v>
      </c>
      <c r="O6020" s="1" t="s">
        <v>320</v>
      </c>
      <c r="P6020" t="s">
        <v>3808</v>
      </c>
      <c r="Q6020" t="s">
        <v>3279</v>
      </c>
      <c r="R6020">
        <v>153</v>
      </c>
      <c r="S6020" t="s">
        <v>8</v>
      </c>
      <c r="T6020" t="s">
        <v>3809</v>
      </c>
      <c r="U6020" t="s">
        <v>1395</v>
      </c>
      <c r="V6020" t="s">
        <v>11</v>
      </c>
    </row>
    <row r="6021" spans="1:22" x14ac:dyDescent="0.3">
      <c r="A6021">
        <v>6086</v>
      </c>
      <c r="B6021" t="s">
        <v>13162</v>
      </c>
      <c r="C6021" t="s">
        <v>8277</v>
      </c>
      <c r="D6021" t="s">
        <v>2</v>
      </c>
      <c r="E6021" s="2">
        <v>43067</v>
      </c>
      <c r="F6021" s="2" t="str">
        <f>TEXT(Table1[[#This Row],[Date]],"DDDD")</f>
        <v>Tuesday</v>
      </c>
      <c r="G6021" s="2" t="str">
        <f>TEXT(Table1[[#This Row],[Date]],"mmMM")</f>
        <v>November</v>
      </c>
      <c r="H6021" s="2" t="str">
        <f>IF(Table1[[#This Row],[Day]]="Saturday","Weekend",IF(Table1[[#This Row],[Day]]="Sunday","Weekend","Weekday"))</f>
        <v>Weekday</v>
      </c>
      <c r="I6021" s="2" t="str">
        <f>TEXT(Table1[[#This Row],[Date]],"DD")</f>
        <v>28</v>
      </c>
      <c r="J6021" s="2" t="str">
        <f>IF(Table1[[#This Row],[Date2]]&gt;20,"End",IF(Table1[[#This Row],[Date2]]&gt;10,"Mid","Start"))</f>
        <v>End</v>
      </c>
      <c r="K6021" s="3">
        <v>0.61721064814814819</v>
      </c>
      <c r="L6021" t="s">
        <v>66</v>
      </c>
      <c r="M6021">
        <v>1</v>
      </c>
      <c r="N6021" s="1" t="s">
        <v>4</v>
      </c>
      <c r="O6021" s="1" t="s">
        <v>320</v>
      </c>
      <c r="P6021" t="s">
        <v>8278</v>
      </c>
      <c r="Q6021" t="s">
        <v>13163</v>
      </c>
      <c r="R6021">
        <v>160</v>
      </c>
      <c r="S6021" t="s">
        <v>8</v>
      </c>
      <c r="T6021" t="s">
        <v>8280</v>
      </c>
      <c r="U6021" t="s">
        <v>1395</v>
      </c>
      <c r="V6021" t="s">
        <v>11</v>
      </c>
    </row>
    <row r="6022" spans="1:22" x14ac:dyDescent="0.3">
      <c r="A6022">
        <v>6100</v>
      </c>
      <c r="B6022" t="s">
        <v>13191</v>
      </c>
      <c r="C6022" t="s">
        <v>6796</v>
      </c>
      <c r="D6022" t="s">
        <v>2</v>
      </c>
      <c r="E6022" s="2">
        <v>43067</v>
      </c>
      <c r="F6022" s="2" t="str">
        <f>TEXT(Table1[[#This Row],[Date]],"DDDD")</f>
        <v>Tuesday</v>
      </c>
      <c r="G6022" s="2" t="str">
        <f>TEXT(Table1[[#This Row],[Date]],"mmMM")</f>
        <v>November</v>
      </c>
      <c r="H6022" s="2" t="str">
        <f>IF(Table1[[#This Row],[Day]]="Saturday","Weekend",IF(Table1[[#This Row],[Day]]="Sunday","Weekend","Weekday"))</f>
        <v>Weekday</v>
      </c>
      <c r="I6022" s="2" t="str">
        <f>TEXT(Table1[[#This Row],[Date]],"DD")</f>
        <v>28</v>
      </c>
      <c r="J6022" s="2" t="str">
        <f>IF(Table1[[#This Row],[Date2]]&gt;20,"End",IF(Table1[[#This Row],[Date2]]&gt;10,"Mid","Start"))</f>
        <v>End</v>
      </c>
      <c r="K6022" s="3">
        <v>0.84770833333333329</v>
      </c>
      <c r="L6022" t="s">
        <v>51</v>
      </c>
      <c r="M6022">
        <v>1</v>
      </c>
      <c r="N6022" s="1" t="s">
        <v>4</v>
      </c>
      <c r="O6022" s="1" t="s">
        <v>320</v>
      </c>
      <c r="P6022" t="s">
        <v>6797</v>
      </c>
      <c r="Q6022" t="s">
        <v>13192</v>
      </c>
      <c r="R6022">
        <v>580</v>
      </c>
      <c r="S6022" t="s">
        <v>8</v>
      </c>
      <c r="T6022" t="s">
        <v>6799</v>
      </c>
      <c r="U6022" t="s">
        <v>1395</v>
      </c>
      <c r="V6022" t="s">
        <v>11</v>
      </c>
    </row>
    <row r="6023" spans="1:22" x14ac:dyDescent="0.3">
      <c r="A6023">
        <v>6104</v>
      </c>
      <c r="B6023" t="s">
        <v>13198</v>
      </c>
      <c r="C6023" t="s">
        <v>191</v>
      </c>
      <c r="D6023" t="s">
        <v>2</v>
      </c>
      <c r="E6023" s="2">
        <v>43067</v>
      </c>
      <c r="F6023" s="2" t="str">
        <f>TEXT(Table1[[#This Row],[Date]],"DDDD")</f>
        <v>Tuesday</v>
      </c>
      <c r="G6023" s="2" t="str">
        <f>TEXT(Table1[[#This Row],[Date]],"mmMM")</f>
        <v>November</v>
      </c>
      <c r="H6023" s="2" t="str">
        <f>IF(Table1[[#This Row],[Day]]="Saturday","Weekend",IF(Table1[[#This Row],[Day]]="Sunday","Weekend","Weekday"))</f>
        <v>Weekday</v>
      </c>
      <c r="I6023" s="2" t="str">
        <f>TEXT(Table1[[#This Row],[Date]],"DD")</f>
        <v>28</v>
      </c>
      <c r="J6023" s="2" t="str">
        <f>IF(Table1[[#This Row],[Date2]]&gt;20,"End",IF(Table1[[#This Row],[Date2]]&gt;10,"Mid","Start"))</f>
        <v>End</v>
      </c>
      <c r="K6023" s="3">
        <v>0.86269675925925926</v>
      </c>
      <c r="L6023" t="s">
        <v>51</v>
      </c>
      <c r="M6023">
        <v>1</v>
      </c>
      <c r="N6023" s="1" t="s">
        <v>4</v>
      </c>
      <c r="O6023" s="1" t="s">
        <v>320</v>
      </c>
      <c r="P6023" t="s">
        <v>192</v>
      </c>
      <c r="Q6023" t="s">
        <v>13199</v>
      </c>
      <c r="R6023">
        <v>360</v>
      </c>
      <c r="S6023" t="s">
        <v>8</v>
      </c>
      <c r="T6023" t="s">
        <v>194</v>
      </c>
      <c r="U6023" t="s">
        <v>1395</v>
      </c>
      <c r="V6023" t="s">
        <v>11</v>
      </c>
    </row>
    <row r="6024" spans="1:22" x14ac:dyDescent="0.3">
      <c r="A6024">
        <v>6108</v>
      </c>
      <c r="B6024" t="s">
        <v>13208</v>
      </c>
      <c r="C6024" t="s">
        <v>540</v>
      </c>
      <c r="D6024" t="s">
        <v>2</v>
      </c>
      <c r="E6024" s="2">
        <v>43067</v>
      </c>
      <c r="F6024" s="2" t="str">
        <f>TEXT(Table1[[#This Row],[Date]],"DDDD")</f>
        <v>Tuesday</v>
      </c>
      <c r="G6024" s="2" t="str">
        <f>TEXT(Table1[[#This Row],[Date]],"mmMM")</f>
        <v>November</v>
      </c>
      <c r="H6024" s="2" t="str">
        <f>IF(Table1[[#This Row],[Day]]="Saturday","Weekend",IF(Table1[[#This Row],[Day]]="Sunday","Weekend","Weekday"))</f>
        <v>Weekday</v>
      </c>
      <c r="I6024" s="2" t="str">
        <f>TEXT(Table1[[#This Row],[Date]],"DD")</f>
        <v>28</v>
      </c>
      <c r="J6024" s="2" t="str">
        <f>IF(Table1[[#This Row],[Date2]]&gt;20,"End",IF(Table1[[#This Row],[Date2]]&gt;10,"Mid","Start"))</f>
        <v>End</v>
      </c>
      <c r="K6024" s="3">
        <v>0.87193287037037037</v>
      </c>
      <c r="L6024" t="s">
        <v>3</v>
      </c>
      <c r="M6024">
        <v>1</v>
      </c>
      <c r="N6024" s="1" t="s">
        <v>4</v>
      </c>
      <c r="O6024" s="1" t="s">
        <v>320</v>
      </c>
      <c r="P6024" t="s">
        <v>541</v>
      </c>
      <c r="Q6024" t="s">
        <v>13209</v>
      </c>
      <c r="R6024">
        <v>200</v>
      </c>
      <c r="S6024" t="s">
        <v>8</v>
      </c>
      <c r="T6024" t="s">
        <v>6628</v>
      </c>
      <c r="U6024" t="s">
        <v>1395</v>
      </c>
      <c r="V6024" t="s">
        <v>11</v>
      </c>
    </row>
    <row r="6025" spans="1:22" x14ac:dyDescent="0.3">
      <c r="A6025">
        <v>6110</v>
      </c>
      <c r="B6025" t="s">
        <v>13211</v>
      </c>
      <c r="C6025" t="s">
        <v>11593</v>
      </c>
      <c r="D6025" t="s">
        <v>14</v>
      </c>
      <c r="E6025" s="2">
        <v>43067</v>
      </c>
      <c r="F6025" s="2" t="str">
        <f>TEXT(Table1[[#This Row],[Date]],"DDDD")</f>
        <v>Tuesday</v>
      </c>
      <c r="G6025" s="2" t="str">
        <f>TEXT(Table1[[#This Row],[Date]],"mmMM")</f>
        <v>November</v>
      </c>
      <c r="H6025" s="2" t="str">
        <f>IF(Table1[[#This Row],[Day]]="Saturday","Weekend",IF(Table1[[#This Row],[Day]]="Sunday","Weekend","Weekday"))</f>
        <v>Weekday</v>
      </c>
      <c r="I6025" s="2" t="str">
        <f>TEXT(Table1[[#This Row],[Date]],"DD")</f>
        <v>28</v>
      </c>
      <c r="J6025" s="2" t="str">
        <f>IF(Table1[[#This Row],[Date2]]&gt;20,"End",IF(Table1[[#This Row],[Date2]]&gt;10,"Mid","Start"))</f>
        <v>End</v>
      </c>
      <c r="K6025" s="3">
        <v>0.87473379629629633</v>
      </c>
      <c r="L6025" t="s">
        <v>66</v>
      </c>
      <c r="M6025">
        <v>0</v>
      </c>
      <c r="N6025" s="1" t="s">
        <v>4</v>
      </c>
      <c r="O6025" s="1" t="s">
        <v>320</v>
      </c>
      <c r="P6025" t="s">
        <v>11594</v>
      </c>
      <c r="Q6025" t="s">
        <v>13212</v>
      </c>
      <c r="R6025">
        <v>200</v>
      </c>
      <c r="S6025" t="s">
        <v>8</v>
      </c>
      <c r="T6025" t="s">
        <v>11596</v>
      </c>
      <c r="U6025" t="s">
        <v>1395</v>
      </c>
      <c r="V6025" t="s">
        <v>11</v>
      </c>
    </row>
    <row r="6026" spans="1:22" x14ac:dyDescent="0.3">
      <c r="A6026">
        <v>6111</v>
      </c>
      <c r="B6026" t="s">
        <v>13213</v>
      </c>
      <c r="C6026" t="s">
        <v>11593</v>
      </c>
      <c r="D6026" t="s">
        <v>2</v>
      </c>
      <c r="E6026" s="2">
        <v>43067</v>
      </c>
      <c r="F6026" s="2" t="str">
        <f>TEXT(Table1[[#This Row],[Date]],"DDDD")</f>
        <v>Tuesday</v>
      </c>
      <c r="G6026" s="2" t="str">
        <f>TEXT(Table1[[#This Row],[Date]],"mmMM")</f>
        <v>November</v>
      </c>
      <c r="H6026" s="2" t="str">
        <f>IF(Table1[[#This Row],[Day]]="Saturday","Weekend",IF(Table1[[#This Row],[Day]]="Sunday","Weekend","Weekday"))</f>
        <v>Weekday</v>
      </c>
      <c r="I6026" s="2" t="str">
        <f>TEXT(Table1[[#This Row],[Date]],"DD")</f>
        <v>28</v>
      </c>
      <c r="J6026" s="2" t="str">
        <f>IF(Table1[[#This Row],[Date2]]&gt;20,"End",IF(Table1[[#This Row],[Date2]]&gt;10,"Mid","Start"))</f>
        <v>End</v>
      </c>
      <c r="K6026" s="3">
        <v>0.87518518518518518</v>
      </c>
      <c r="L6026" t="s">
        <v>66</v>
      </c>
      <c r="M6026">
        <v>1</v>
      </c>
      <c r="N6026" s="1" t="s">
        <v>4</v>
      </c>
      <c r="O6026" s="1" t="s">
        <v>320</v>
      </c>
      <c r="P6026" t="s">
        <v>11594</v>
      </c>
      <c r="Q6026" t="s">
        <v>13212</v>
      </c>
      <c r="R6026">
        <v>200</v>
      </c>
      <c r="S6026" t="s">
        <v>8</v>
      </c>
      <c r="T6026" t="s">
        <v>11596</v>
      </c>
      <c r="U6026" t="s">
        <v>1395</v>
      </c>
      <c r="V6026" t="s">
        <v>11</v>
      </c>
    </row>
    <row r="6027" spans="1:22" x14ac:dyDescent="0.3">
      <c r="A6027">
        <v>6123</v>
      </c>
      <c r="B6027" t="s">
        <v>13231</v>
      </c>
      <c r="C6027" t="s">
        <v>4407</v>
      </c>
      <c r="D6027" t="s">
        <v>2</v>
      </c>
      <c r="E6027" s="2">
        <v>43067</v>
      </c>
      <c r="F6027" s="2" t="str">
        <f>TEXT(Table1[[#This Row],[Date]],"DDDD")</f>
        <v>Tuesday</v>
      </c>
      <c r="G6027" s="2" t="str">
        <f>TEXT(Table1[[#This Row],[Date]],"mmMM")</f>
        <v>November</v>
      </c>
      <c r="H6027" s="2" t="str">
        <f>IF(Table1[[#This Row],[Day]]="Saturday","Weekend",IF(Table1[[#This Row],[Day]]="Sunday","Weekend","Weekday"))</f>
        <v>Weekday</v>
      </c>
      <c r="I6027" s="2" t="str">
        <f>TEXT(Table1[[#This Row],[Date]],"DD")</f>
        <v>28</v>
      </c>
      <c r="J6027" s="2" t="str">
        <f>IF(Table1[[#This Row],[Date2]]&gt;20,"End",IF(Table1[[#This Row],[Date2]]&gt;10,"Mid","Start"))</f>
        <v>End</v>
      </c>
      <c r="K6027" s="3">
        <v>0.92635416666666659</v>
      </c>
      <c r="L6027" t="s">
        <v>168</v>
      </c>
      <c r="M6027">
        <v>1</v>
      </c>
      <c r="N6027" s="1" t="s">
        <v>4</v>
      </c>
      <c r="O6027" s="1" t="s">
        <v>320</v>
      </c>
      <c r="P6027" t="s">
        <v>1809</v>
      </c>
      <c r="Q6027" t="s">
        <v>7990</v>
      </c>
      <c r="R6027">
        <v>120</v>
      </c>
      <c r="S6027" t="s">
        <v>8</v>
      </c>
      <c r="T6027" t="s">
        <v>4409</v>
      </c>
      <c r="U6027" t="s">
        <v>1395</v>
      </c>
      <c r="V6027" t="s">
        <v>11</v>
      </c>
    </row>
    <row r="6028" spans="1:22" x14ac:dyDescent="0.3">
      <c r="A6028">
        <v>6125</v>
      </c>
      <c r="B6028" t="s">
        <v>13234</v>
      </c>
      <c r="C6028" t="s">
        <v>9963</v>
      </c>
      <c r="D6028" t="s">
        <v>2</v>
      </c>
      <c r="E6028" s="2">
        <v>43067</v>
      </c>
      <c r="F6028" s="2" t="str">
        <f>TEXT(Table1[[#This Row],[Date]],"DDDD")</f>
        <v>Tuesday</v>
      </c>
      <c r="G6028" s="2" t="str">
        <f>TEXT(Table1[[#This Row],[Date]],"mmMM")</f>
        <v>November</v>
      </c>
      <c r="H6028" s="2" t="str">
        <f>IF(Table1[[#This Row],[Day]]="Saturday","Weekend",IF(Table1[[#This Row],[Day]]="Sunday","Weekend","Weekday"))</f>
        <v>Weekday</v>
      </c>
      <c r="I6028" s="2" t="str">
        <f>TEXT(Table1[[#This Row],[Date]],"DD")</f>
        <v>28</v>
      </c>
      <c r="J6028" s="2" t="str">
        <f>IF(Table1[[#This Row],[Date2]]&gt;20,"End",IF(Table1[[#This Row],[Date2]]&gt;10,"Mid","Start"))</f>
        <v>End</v>
      </c>
      <c r="K6028" s="3">
        <v>0.93567129629629631</v>
      </c>
      <c r="L6028" t="s">
        <v>51</v>
      </c>
      <c r="M6028">
        <v>1</v>
      </c>
      <c r="N6028" s="1" t="s">
        <v>4</v>
      </c>
      <c r="O6028" s="1" t="s">
        <v>320</v>
      </c>
      <c r="P6028" t="s">
        <v>9964</v>
      </c>
      <c r="Q6028" t="s">
        <v>13235</v>
      </c>
      <c r="R6028">
        <v>150</v>
      </c>
      <c r="S6028" t="s">
        <v>8</v>
      </c>
      <c r="T6028" t="s">
        <v>9966</v>
      </c>
      <c r="U6028" t="s">
        <v>1395</v>
      </c>
      <c r="V6028" t="s">
        <v>11</v>
      </c>
    </row>
    <row r="6029" spans="1:22" x14ac:dyDescent="0.3">
      <c r="A6029">
        <v>6121</v>
      </c>
      <c r="B6029" t="s">
        <v>13229</v>
      </c>
      <c r="C6029" t="s">
        <v>12846</v>
      </c>
      <c r="D6029" t="s">
        <v>2</v>
      </c>
      <c r="E6029" s="2">
        <v>43067</v>
      </c>
      <c r="F6029" s="2" t="str">
        <f>TEXT(Table1[[#This Row],[Date]],"DDDD")</f>
        <v>Tuesday</v>
      </c>
      <c r="G6029" s="2" t="str">
        <f>TEXT(Table1[[#This Row],[Date]],"mmMM")</f>
        <v>November</v>
      </c>
      <c r="H6029" s="2" t="str">
        <f>IF(Table1[[#This Row],[Day]]="Saturday","Weekend",IF(Table1[[#This Row],[Day]]="Sunday","Weekend","Weekday"))</f>
        <v>Weekday</v>
      </c>
      <c r="I6029" s="2" t="str">
        <f>TEXT(Table1[[#This Row],[Date]],"DD")</f>
        <v>28</v>
      </c>
      <c r="J6029" s="2" t="str">
        <f>IF(Table1[[#This Row],[Date2]]&gt;20,"End",IF(Table1[[#This Row],[Date2]]&gt;10,"Mid","Start"))</f>
        <v>End</v>
      </c>
      <c r="K6029" s="3">
        <v>0.92525462962962957</v>
      </c>
      <c r="L6029" t="s">
        <v>5997</v>
      </c>
      <c r="M6029">
        <v>1</v>
      </c>
      <c r="N6029" s="1" t="s">
        <v>4</v>
      </c>
      <c r="O6029" s="1" t="s">
        <v>320</v>
      </c>
      <c r="P6029" t="s">
        <v>12847</v>
      </c>
      <c r="Q6029" t="s">
        <v>7021</v>
      </c>
      <c r="R6029">
        <v>102</v>
      </c>
      <c r="S6029" t="s">
        <v>8</v>
      </c>
      <c r="T6029" t="s">
        <v>12849</v>
      </c>
      <c r="U6029" t="s">
        <v>1395</v>
      </c>
      <c r="V6029" t="s">
        <v>11</v>
      </c>
    </row>
    <row r="6030" spans="1:22" x14ac:dyDescent="0.3">
      <c r="A6030">
        <v>3824</v>
      </c>
      <c r="B6030" t="s">
        <v>8648</v>
      </c>
      <c r="C6030" t="s">
        <v>8649</v>
      </c>
      <c r="D6030" t="s">
        <v>2</v>
      </c>
      <c r="E6030" s="2">
        <v>43036</v>
      </c>
      <c r="F6030" s="2" t="str">
        <f>TEXT(Table1[[#This Row],[Date]],"DDDD")</f>
        <v>Saturday</v>
      </c>
      <c r="G6030" s="2" t="str">
        <f>TEXT(Table1[[#This Row],[Date]],"mmMM")</f>
        <v>October</v>
      </c>
      <c r="H6030" s="2" t="str">
        <f>IF(Table1[[#This Row],[Day]]="Saturday","Weekend",IF(Table1[[#This Row],[Day]]="Sunday","Weekend","Weekday"))</f>
        <v>Weekend</v>
      </c>
      <c r="I6030" s="2" t="str">
        <f>TEXT(Table1[[#This Row],[Date]],"DD")</f>
        <v>28</v>
      </c>
      <c r="J6030" s="2" t="str">
        <f>IF(Table1[[#This Row],[Date2]]&gt;20,"End",IF(Table1[[#This Row],[Date2]]&gt;10,"Mid","Start"))</f>
        <v>End</v>
      </c>
      <c r="K6030" s="3">
        <v>0.89516203703703712</v>
      </c>
      <c r="L6030" t="s">
        <v>51</v>
      </c>
      <c r="M6030">
        <v>1</v>
      </c>
      <c r="N6030" s="1" t="s">
        <v>4</v>
      </c>
      <c r="O6030" s="1" t="s">
        <v>320</v>
      </c>
      <c r="P6030" t="s">
        <v>8650</v>
      </c>
      <c r="Q6030" t="s">
        <v>8651</v>
      </c>
      <c r="R6030">
        <v>413.25</v>
      </c>
      <c r="S6030" t="s">
        <v>8</v>
      </c>
      <c r="T6030" t="s">
        <v>8652</v>
      </c>
      <c r="U6030" t="s">
        <v>1395</v>
      </c>
      <c r="V6030" t="s">
        <v>11</v>
      </c>
    </row>
    <row r="6031" spans="1:22" x14ac:dyDescent="0.3">
      <c r="A6031">
        <v>267</v>
      </c>
      <c r="B6031" t="s">
        <v>645</v>
      </c>
      <c r="C6031" t="s">
        <v>646</v>
      </c>
      <c r="D6031" t="s">
        <v>2</v>
      </c>
      <c r="E6031" s="2">
        <v>42975</v>
      </c>
      <c r="F6031" s="2" t="str">
        <f>TEXT(Table1[[#This Row],[Date]],"DDDD")</f>
        <v>Monday</v>
      </c>
      <c r="G6031" s="2" t="str">
        <f>TEXT(Table1[[#This Row],[Date]],"mmMM")</f>
        <v>August</v>
      </c>
      <c r="H6031" s="2" t="str">
        <f>IF(Table1[[#This Row],[Day]]="Saturday","Weekend",IF(Table1[[#This Row],[Day]]="Sunday","Weekend","Weekday"))</f>
        <v>Weekday</v>
      </c>
      <c r="I6031" s="2" t="str">
        <f>TEXT(Table1[[#This Row],[Date]],"DD")</f>
        <v>28</v>
      </c>
      <c r="J6031" s="2" t="str">
        <f>IF(Table1[[#This Row],[Date2]]&gt;20,"End",IF(Table1[[#This Row],[Date2]]&gt;10,"Mid","Start"))</f>
        <v>End</v>
      </c>
      <c r="K6031" s="3">
        <v>0.63638888888888889</v>
      </c>
      <c r="L6031" t="s">
        <v>580</v>
      </c>
      <c r="M6031">
        <v>1</v>
      </c>
      <c r="N6031" s="1" t="s">
        <v>4</v>
      </c>
      <c r="O6031" s="1" t="s">
        <v>320</v>
      </c>
      <c r="P6031" t="s">
        <v>647</v>
      </c>
      <c r="Q6031" t="s">
        <v>648</v>
      </c>
      <c r="R6031">
        <v>216.75</v>
      </c>
      <c r="S6031" t="s">
        <v>8</v>
      </c>
      <c r="T6031" t="s">
        <v>649</v>
      </c>
      <c r="U6031"/>
      <c r="V6031" t="s">
        <v>11</v>
      </c>
    </row>
    <row r="6032" spans="1:22" x14ac:dyDescent="0.3">
      <c r="A6032">
        <v>268</v>
      </c>
      <c r="B6032" t="s">
        <v>650</v>
      </c>
      <c r="C6032" t="s">
        <v>646</v>
      </c>
      <c r="D6032" t="s">
        <v>2</v>
      </c>
      <c r="E6032" s="2">
        <v>42975</v>
      </c>
      <c r="F6032" s="2" t="str">
        <f>TEXT(Table1[[#This Row],[Date]],"DDDD")</f>
        <v>Monday</v>
      </c>
      <c r="G6032" s="2" t="str">
        <f>TEXT(Table1[[#This Row],[Date]],"mmMM")</f>
        <v>August</v>
      </c>
      <c r="H6032" s="2" t="str">
        <f>IF(Table1[[#This Row],[Day]]="Saturday","Weekend",IF(Table1[[#This Row],[Day]]="Sunday","Weekend","Weekday"))</f>
        <v>Weekday</v>
      </c>
      <c r="I6032" s="2" t="str">
        <f>TEXT(Table1[[#This Row],[Date]],"DD")</f>
        <v>28</v>
      </c>
      <c r="J6032" s="2" t="str">
        <f>IF(Table1[[#This Row],[Date2]]&gt;20,"End",IF(Table1[[#This Row],[Date2]]&gt;10,"Mid","Start"))</f>
        <v>End</v>
      </c>
      <c r="K6032" s="3">
        <v>0.63642361111111112</v>
      </c>
      <c r="L6032" t="s">
        <v>580</v>
      </c>
      <c r="M6032">
        <v>1</v>
      </c>
      <c r="N6032" s="1" t="s">
        <v>4</v>
      </c>
      <c r="O6032" s="1" t="s">
        <v>320</v>
      </c>
      <c r="P6032" t="s">
        <v>647</v>
      </c>
      <c r="Q6032" t="s">
        <v>648</v>
      </c>
      <c r="R6032">
        <v>216.75</v>
      </c>
      <c r="S6032" t="s">
        <v>8</v>
      </c>
      <c r="T6032" t="s">
        <v>649</v>
      </c>
      <c r="U6032"/>
      <c r="V6032" t="s">
        <v>11</v>
      </c>
    </row>
    <row r="6033" spans="1:22" x14ac:dyDescent="0.3">
      <c r="A6033">
        <v>3795</v>
      </c>
      <c r="B6033" t="s">
        <v>8587</v>
      </c>
      <c r="C6033" t="s">
        <v>8292</v>
      </c>
      <c r="D6033" t="s">
        <v>2</v>
      </c>
      <c r="E6033" s="2">
        <v>43036</v>
      </c>
      <c r="F6033" s="2" t="str">
        <f>TEXT(Table1[[#This Row],[Date]],"DDDD")</f>
        <v>Saturday</v>
      </c>
      <c r="G6033" s="2" t="str">
        <f>TEXT(Table1[[#This Row],[Date]],"mmMM")</f>
        <v>October</v>
      </c>
      <c r="H6033" s="2" t="str">
        <f>IF(Table1[[#This Row],[Day]]="Saturday","Weekend",IF(Table1[[#This Row],[Day]]="Sunday","Weekend","Weekday"))</f>
        <v>Weekend</v>
      </c>
      <c r="I6033" s="2" t="str">
        <f>TEXT(Table1[[#This Row],[Date]],"DD")</f>
        <v>28</v>
      </c>
      <c r="J6033" s="2" t="str">
        <f>IF(Table1[[#This Row],[Date2]]&gt;20,"End",IF(Table1[[#This Row],[Date2]]&gt;10,"Mid","Start"))</f>
        <v>End</v>
      </c>
      <c r="K6033" s="3">
        <v>0.51298611111111103</v>
      </c>
      <c r="L6033" t="s">
        <v>51</v>
      </c>
      <c r="M6033">
        <v>1</v>
      </c>
      <c r="N6033" s="1" t="s">
        <v>4</v>
      </c>
      <c r="O6033" s="1" t="s">
        <v>320</v>
      </c>
      <c r="P6033" t="s">
        <v>8293</v>
      </c>
      <c r="Q6033" t="s">
        <v>8588</v>
      </c>
      <c r="R6033">
        <v>272</v>
      </c>
      <c r="S6033" t="s">
        <v>8</v>
      </c>
      <c r="T6033" t="s">
        <v>8295</v>
      </c>
      <c r="U6033" t="s">
        <v>1395</v>
      </c>
      <c r="V6033" t="s">
        <v>11</v>
      </c>
    </row>
    <row r="6034" spans="1:22" x14ac:dyDescent="0.3">
      <c r="A6034">
        <v>3807</v>
      </c>
      <c r="B6034" t="s">
        <v>8616</v>
      </c>
      <c r="C6034" t="s">
        <v>1579</v>
      </c>
      <c r="D6034" t="s">
        <v>2</v>
      </c>
      <c r="E6034" s="2">
        <v>43036</v>
      </c>
      <c r="F6034" s="2" t="str">
        <f>TEXT(Table1[[#This Row],[Date]],"DDDD")</f>
        <v>Saturday</v>
      </c>
      <c r="G6034" s="2" t="str">
        <f>TEXT(Table1[[#This Row],[Date]],"mmMM")</f>
        <v>October</v>
      </c>
      <c r="H6034" s="2" t="str">
        <f>IF(Table1[[#This Row],[Day]]="Saturday","Weekend",IF(Table1[[#This Row],[Day]]="Sunday","Weekend","Weekday"))</f>
        <v>Weekend</v>
      </c>
      <c r="I6034" s="2" t="str">
        <f>TEXT(Table1[[#This Row],[Date]],"DD")</f>
        <v>28</v>
      </c>
      <c r="J6034" s="2" t="str">
        <f>IF(Table1[[#This Row],[Date2]]&gt;20,"End",IF(Table1[[#This Row],[Date2]]&gt;10,"Mid","Start"))</f>
        <v>End</v>
      </c>
      <c r="K6034" s="3">
        <v>0.66533564814814816</v>
      </c>
      <c r="L6034" t="s">
        <v>51</v>
      </c>
      <c r="M6034">
        <v>1</v>
      </c>
      <c r="N6034" s="1" t="s">
        <v>4</v>
      </c>
      <c r="O6034" s="1" t="s">
        <v>320</v>
      </c>
      <c r="P6034" t="s">
        <v>1580</v>
      </c>
      <c r="Q6034" t="s">
        <v>8617</v>
      </c>
      <c r="R6034">
        <v>218.5</v>
      </c>
      <c r="S6034" t="s">
        <v>8</v>
      </c>
      <c r="T6034" t="s">
        <v>1582</v>
      </c>
      <c r="U6034" t="s">
        <v>1395</v>
      </c>
      <c r="V6034" t="s">
        <v>11</v>
      </c>
    </row>
    <row r="6035" spans="1:22" x14ac:dyDescent="0.3">
      <c r="A6035">
        <v>3834</v>
      </c>
      <c r="B6035" t="s">
        <v>8672</v>
      </c>
      <c r="C6035" t="s">
        <v>816</v>
      </c>
      <c r="D6035" t="s">
        <v>14</v>
      </c>
      <c r="E6035" s="2">
        <v>43036</v>
      </c>
      <c r="F6035" s="2" t="str">
        <f>TEXT(Table1[[#This Row],[Date]],"DDDD")</f>
        <v>Saturday</v>
      </c>
      <c r="G6035" s="2" t="str">
        <f>TEXT(Table1[[#This Row],[Date]],"mmMM")</f>
        <v>October</v>
      </c>
      <c r="H6035" s="2" t="str">
        <f>IF(Table1[[#This Row],[Day]]="Saturday","Weekend",IF(Table1[[#This Row],[Day]]="Sunday","Weekend","Weekday"))</f>
        <v>Weekend</v>
      </c>
      <c r="I6035" s="2" t="str">
        <f>TEXT(Table1[[#This Row],[Date]],"DD")</f>
        <v>28</v>
      </c>
      <c r="J6035" s="2" t="str">
        <f>IF(Table1[[#This Row],[Date2]]&gt;20,"End",IF(Table1[[#This Row],[Date2]]&gt;10,"Mid","Start"))</f>
        <v>End</v>
      </c>
      <c r="K6035" s="3">
        <v>0.98482638888888896</v>
      </c>
      <c r="L6035" t="s">
        <v>168</v>
      </c>
      <c r="M6035">
        <v>1</v>
      </c>
      <c r="N6035" s="1" t="s">
        <v>4</v>
      </c>
      <c r="O6035" s="1" t="s">
        <v>320</v>
      </c>
      <c r="P6035" t="s">
        <v>817</v>
      </c>
      <c r="Q6035" t="s">
        <v>8673</v>
      </c>
      <c r="R6035">
        <v>120</v>
      </c>
      <c r="S6035" t="s">
        <v>8</v>
      </c>
      <c r="T6035" t="s">
        <v>819</v>
      </c>
      <c r="U6035" t="s">
        <v>1395</v>
      </c>
      <c r="V6035" t="s">
        <v>11</v>
      </c>
    </row>
    <row r="6036" spans="1:22" x14ac:dyDescent="0.3">
      <c r="A6036">
        <v>6076</v>
      </c>
      <c r="B6036" t="s">
        <v>13145</v>
      </c>
      <c r="C6036" t="s">
        <v>1210</v>
      </c>
      <c r="D6036" t="s">
        <v>2</v>
      </c>
      <c r="E6036" s="2">
        <v>43067</v>
      </c>
      <c r="F6036" s="2" t="str">
        <f>TEXT(Table1[[#This Row],[Date]],"DDDD")</f>
        <v>Tuesday</v>
      </c>
      <c r="G6036" s="2" t="str">
        <f>TEXT(Table1[[#This Row],[Date]],"mmMM")</f>
        <v>November</v>
      </c>
      <c r="H6036" s="2" t="str">
        <f>IF(Table1[[#This Row],[Day]]="Saturday","Weekend",IF(Table1[[#This Row],[Day]]="Sunday","Weekend","Weekday"))</f>
        <v>Weekday</v>
      </c>
      <c r="I6036" s="2" t="str">
        <f>TEXT(Table1[[#This Row],[Date]],"DD")</f>
        <v>28</v>
      </c>
      <c r="J6036" s="2" t="str">
        <f>IF(Table1[[#This Row],[Date2]]&gt;20,"End",IF(Table1[[#This Row],[Date2]]&gt;10,"Mid","Start"))</f>
        <v>End</v>
      </c>
      <c r="K6036" s="3">
        <v>0.55276620370370366</v>
      </c>
      <c r="L6036" t="s">
        <v>28</v>
      </c>
      <c r="M6036">
        <v>1</v>
      </c>
      <c r="N6036" s="1" t="s">
        <v>4</v>
      </c>
      <c r="O6036" s="1" t="s">
        <v>320</v>
      </c>
      <c r="P6036" t="s">
        <v>1609</v>
      </c>
      <c r="Q6036" t="s">
        <v>13146</v>
      </c>
      <c r="R6036">
        <v>234</v>
      </c>
      <c r="S6036" t="s">
        <v>8</v>
      </c>
      <c r="T6036" t="s">
        <v>1213</v>
      </c>
      <c r="U6036" t="s">
        <v>10</v>
      </c>
      <c r="V6036" t="s">
        <v>11</v>
      </c>
    </row>
    <row r="6037" spans="1:22" x14ac:dyDescent="0.3">
      <c r="A6037">
        <v>6082</v>
      </c>
      <c r="B6037" t="s">
        <v>13154</v>
      </c>
      <c r="C6037" t="s">
        <v>1210</v>
      </c>
      <c r="D6037" t="s">
        <v>2</v>
      </c>
      <c r="E6037" s="2">
        <v>43067</v>
      </c>
      <c r="F6037" s="2" t="str">
        <f>TEXT(Table1[[#This Row],[Date]],"DDDD")</f>
        <v>Tuesday</v>
      </c>
      <c r="G6037" s="2" t="str">
        <f>TEXT(Table1[[#This Row],[Date]],"mmMM")</f>
        <v>November</v>
      </c>
      <c r="H6037" s="2" t="str">
        <f>IF(Table1[[#This Row],[Day]]="Saturday","Weekend",IF(Table1[[#This Row],[Day]]="Sunday","Weekend","Weekday"))</f>
        <v>Weekday</v>
      </c>
      <c r="I6037" s="2" t="str">
        <f>TEXT(Table1[[#This Row],[Date]],"DD")</f>
        <v>28</v>
      </c>
      <c r="J6037" s="2" t="str">
        <f>IF(Table1[[#This Row],[Date2]]&gt;20,"End",IF(Table1[[#This Row],[Date2]]&gt;10,"Mid","Start"))</f>
        <v>End</v>
      </c>
      <c r="K6037" s="3">
        <v>0.57197916666666659</v>
      </c>
      <c r="L6037" t="s">
        <v>51</v>
      </c>
      <c r="M6037">
        <v>1</v>
      </c>
      <c r="N6037" s="1" t="s">
        <v>4</v>
      </c>
      <c r="O6037" s="1" t="s">
        <v>320</v>
      </c>
      <c r="P6037" t="s">
        <v>1609</v>
      </c>
      <c r="Q6037" t="s">
        <v>13155</v>
      </c>
      <c r="R6037">
        <v>350</v>
      </c>
      <c r="S6037" t="s">
        <v>8</v>
      </c>
      <c r="T6037" t="s">
        <v>1213</v>
      </c>
      <c r="U6037" t="s">
        <v>1395</v>
      </c>
      <c r="V6037" t="s">
        <v>11</v>
      </c>
    </row>
    <row r="6038" spans="1:22" x14ac:dyDescent="0.3">
      <c r="A6038">
        <v>6117</v>
      </c>
      <c r="B6038" t="s">
        <v>13220</v>
      </c>
      <c r="C6038" t="s">
        <v>2797</v>
      </c>
      <c r="D6038" t="s">
        <v>14</v>
      </c>
      <c r="E6038" s="2">
        <v>43067</v>
      </c>
      <c r="F6038" s="2" t="str">
        <f>TEXT(Table1[[#This Row],[Date]],"DDDD")</f>
        <v>Tuesday</v>
      </c>
      <c r="G6038" s="2" t="str">
        <f>TEXT(Table1[[#This Row],[Date]],"mmMM")</f>
        <v>November</v>
      </c>
      <c r="H6038" s="2" t="str">
        <f>IF(Table1[[#This Row],[Day]]="Saturday","Weekend",IF(Table1[[#This Row],[Day]]="Sunday","Weekend","Weekday"))</f>
        <v>Weekday</v>
      </c>
      <c r="I6038" s="2" t="str">
        <f>TEXT(Table1[[#This Row],[Date]],"DD")</f>
        <v>28</v>
      </c>
      <c r="J6038" s="2" t="str">
        <f>IF(Table1[[#This Row],[Date2]]&gt;20,"End",IF(Table1[[#This Row],[Date2]]&gt;10,"Mid","Start"))</f>
        <v>End</v>
      </c>
      <c r="K6038" s="3">
        <v>0.90170138888888896</v>
      </c>
      <c r="L6038" t="s">
        <v>3</v>
      </c>
      <c r="M6038">
        <v>1</v>
      </c>
      <c r="N6038" s="1" t="s">
        <v>4</v>
      </c>
      <c r="O6038" s="1" t="s">
        <v>320</v>
      </c>
      <c r="P6038" t="s">
        <v>2798</v>
      </c>
      <c r="Q6038" t="s">
        <v>13221</v>
      </c>
      <c r="R6038">
        <v>152</v>
      </c>
      <c r="S6038" t="s">
        <v>8</v>
      </c>
      <c r="T6038" t="s">
        <v>2800</v>
      </c>
      <c r="U6038" t="s">
        <v>1395</v>
      </c>
      <c r="V6038" t="s">
        <v>11</v>
      </c>
    </row>
    <row r="6039" spans="1:22" x14ac:dyDescent="0.3">
      <c r="A6039">
        <v>6102</v>
      </c>
      <c r="B6039" t="s">
        <v>13195</v>
      </c>
      <c r="C6039" t="s">
        <v>10227</v>
      </c>
      <c r="D6039" t="s">
        <v>2</v>
      </c>
      <c r="E6039" s="2">
        <v>43067</v>
      </c>
      <c r="F6039" s="2" t="str">
        <f>TEXT(Table1[[#This Row],[Date]],"DDDD")</f>
        <v>Tuesday</v>
      </c>
      <c r="G6039" s="2" t="str">
        <f>TEXT(Table1[[#This Row],[Date]],"mmMM")</f>
        <v>November</v>
      </c>
      <c r="H6039" s="2" t="str">
        <f>IF(Table1[[#This Row],[Day]]="Saturday","Weekend",IF(Table1[[#This Row],[Day]]="Sunday","Weekend","Weekday"))</f>
        <v>Weekday</v>
      </c>
      <c r="I6039" s="2" t="str">
        <f>TEXT(Table1[[#This Row],[Date]],"DD")</f>
        <v>28</v>
      </c>
      <c r="J6039" s="2" t="str">
        <f>IF(Table1[[#This Row],[Date2]]&gt;20,"End",IF(Table1[[#This Row],[Date2]]&gt;10,"Mid","Start"))</f>
        <v>End</v>
      </c>
      <c r="K6039" s="3">
        <v>0.85572916666666676</v>
      </c>
      <c r="L6039" t="s">
        <v>51</v>
      </c>
      <c r="M6039">
        <v>1</v>
      </c>
      <c r="N6039" s="1" t="s">
        <v>4</v>
      </c>
      <c r="O6039" s="1" t="s">
        <v>320</v>
      </c>
      <c r="P6039" t="s">
        <v>10228</v>
      </c>
      <c r="Q6039" t="s">
        <v>13196</v>
      </c>
      <c r="R6039">
        <v>490</v>
      </c>
      <c r="S6039" t="s">
        <v>8</v>
      </c>
      <c r="T6039" t="s">
        <v>10230</v>
      </c>
      <c r="U6039" t="s">
        <v>1395</v>
      </c>
      <c r="V6039" t="s">
        <v>11</v>
      </c>
    </row>
    <row r="6040" spans="1:22" x14ac:dyDescent="0.3">
      <c r="A6040">
        <v>6097</v>
      </c>
      <c r="B6040" t="s">
        <v>13187</v>
      </c>
      <c r="C6040" t="s">
        <v>4086</v>
      </c>
      <c r="D6040" t="s">
        <v>2</v>
      </c>
      <c r="E6040" s="2">
        <v>43067</v>
      </c>
      <c r="F6040" s="2" t="str">
        <f>TEXT(Table1[[#This Row],[Date]],"DDDD")</f>
        <v>Tuesday</v>
      </c>
      <c r="G6040" s="2" t="str">
        <f>TEXT(Table1[[#This Row],[Date]],"mmMM")</f>
        <v>November</v>
      </c>
      <c r="H6040" s="2" t="str">
        <f>IF(Table1[[#This Row],[Day]]="Saturday","Weekend",IF(Table1[[#This Row],[Day]]="Sunday","Weekend","Weekday"))</f>
        <v>Weekday</v>
      </c>
      <c r="I6040" s="2" t="str">
        <f>TEXT(Table1[[#This Row],[Date]],"DD")</f>
        <v>28</v>
      </c>
      <c r="J6040" s="2" t="str">
        <f>IF(Table1[[#This Row],[Date2]]&gt;20,"End",IF(Table1[[#This Row],[Date2]]&gt;10,"Mid","Start"))</f>
        <v>End</v>
      </c>
      <c r="K6040" s="3">
        <v>0.81736111111111109</v>
      </c>
      <c r="L6040" t="s">
        <v>3</v>
      </c>
      <c r="M6040">
        <v>1</v>
      </c>
      <c r="N6040" s="1" t="s">
        <v>4</v>
      </c>
      <c r="O6040" s="1" t="s">
        <v>320</v>
      </c>
      <c r="P6040" t="s">
        <v>2395</v>
      </c>
      <c r="Q6040" t="s">
        <v>11861</v>
      </c>
      <c r="R6040">
        <v>136</v>
      </c>
      <c r="S6040" t="s">
        <v>8</v>
      </c>
      <c r="T6040" t="s">
        <v>4088</v>
      </c>
      <c r="U6040" t="s">
        <v>1395</v>
      </c>
      <c r="V6040" t="s">
        <v>11</v>
      </c>
    </row>
    <row r="6041" spans="1:22" x14ac:dyDescent="0.3">
      <c r="A6041">
        <v>3798</v>
      </c>
      <c r="B6041" t="s">
        <v>8596</v>
      </c>
      <c r="C6041" t="s">
        <v>1210</v>
      </c>
      <c r="D6041" t="s">
        <v>2</v>
      </c>
      <c r="E6041" s="2">
        <v>43036</v>
      </c>
      <c r="F6041" s="2" t="str">
        <f>TEXT(Table1[[#This Row],[Date]],"DDDD")</f>
        <v>Saturday</v>
      </c>
      <c r="G6041" s="2" t="str">
        <f>TEXT(Table1[[#This Row],[Date]],"mmMM")</f>
        <v>October</v>
      </c>
      <c r="H6041" s="2" t="str">
        <f>IF(Table1[[#This Row],[Day]]="Saturday","Weekend",IF(Table1[[#This Row],[Day]]="Sunday","Weekend","Weekday"))</f>
        <v>Weekend</v>
      </c>
      <c r="I6041" s="2" t="str">
        <f>TEXT(Table1[[#This Row],[Date]],"DD")</f>
        <v>28</v>
      </c>
      <c r="J6041" s="2" t="str">
        <f>IF(Table1[[#This Row],[Date2]]&gt;20,"End",IF(Table1[[#This Row],[Date2]]&gt;10,"Mid","Start"))</f>
        <v>End</v>
      </c>
      <c r="K6041" s="3">
        <v>0.57065972222222217</v>
      </c>
      <c r="L6041" t="s">
        <v>51</v>
      </c>
      <c r="M6041">
        <v>1</v>
      </c>
      <c r="N6041" s="1" t="s">
        <v>4</v>
      </c>
      <c r="O6041" s="1" t="s">
        <v>320</v>
      </c>
      <c r="P6041" t="s">
        <v>1609</v>
      </c>
      <c r="Q6041" t="s">
        <v>8597</v>
      </c>
      <c r="R6041">
        <v>221</v>
      </c>
      <c r="S6041" t="s">
        <v>8</v>
      </c>
      <c r="T6041" t="s">
        <v>1213</v>
      </c>
      <c r="U6041" t="s">
        <v>1395</v>
      </c>
      <c r="V6041" t="s">
        <v>11</v>
      </c>
    </row>
    <row r="6042" spans="1:22" x14ac:dyDescent="0.3">
      <c r="A6042">
        <v>3823</v>
      </c>
      <c r="B6042" t="s">
        <v>8647</v>
      </c>
      <c r="C6042" t="s">
        <v>142</v>
      </c>
      <c r="D6042" t="s">
        <v>2</v>
      </c>
      <c r="E6042" s="2">
        <v>43036</v>
      </c>
      <c r="F6042" s="2" t="str">
        <f>TEXT(Table1[[#This Row],[Date]],"DDDD")</f>
        <v>Saturday</v>
      </c>
      <c r="G6042" s="2" t="str">
        <f>TEXT(Table1[[#This Row],[Date]],"mmMM")</f>
        <v>October</v>
      </c>
      <c r="H6042" s="2" t="str">
        <f>IF(Table1[[#This Row],[Day]]="Saturday","Weekend",IF(Table1[[#This Row],[Day]]="Sunday","Weekend","Weekday"))</f>
        <v>Weekend</v>
      </c>
      <c r="I6042" s="2" t="str">
        <f>TEXT(Table1[[#This Row],[Date]],"DD")</f>
        <v>28</v>
      </c>
      <c r="J6042" s="2" t="str">
        <f>IF(Table1[[#This Row],[Date2]]&gt;20,"End",IF(Table1[[#This Row],[Date2]]&gt;10,"Mid","Start"))</f>
        <v>End</v>
      </c>
      <c r="K6042" s="3">
        <v>0.88569444444444445</v>
      </c>
      <c r="L6042" t="s">
        <v>28</v>
      </c>
      <c r="M6042">
        <v>1</v>
      </c>
      <c r="N6042" s="1" t="s">
        <v>4</v>
      </c>
      <c r="O6042" s="1" t="s">
        <v>320</v>
      </c>
      <c r="P6042" t="s">
        <v>143</v>
      </c>
      <c r="Q6042" t="s">
        <v>713</v>
      </c>
      <c r="R6042">
        <v>117</v>
      </c>
      <c r="S6042" t="s">
        <v>8</v>
      </c>
      <c r="T6042" t="s">
        <v>145</v>
      </c>
      <c r="U6042" t="s">
        <v>1395</v>
      </c>
      <c r="V6042" t="s">
        <v>11</v>
      </c>
    </row>
    <row r="6043" spans="1:22" x14ac:dyDescent="0.3">
      <c r="A6043">
        <v>2163</v>
      </c>
      <c r="B6043" t="s">
        <v>5105</v>
      </c>
      <c r="C6043" t="s">
        <v>872</v>
      </c>
      <c r="D6043" t="s">
        <v>2</v>
      </c>
      <c r="E6043" s="2">
        <v>43006</v>
      </c>
      <c r="F6043" s="2" t="str">
        <f>TEXT(Table1[[#This Row],[Date]],"DDDD")</f>
        <v>Thursday</v>
      </c>
      <c r="G6043" s="2" t="str">
        <f>TEXT(Table1[[#This Row],[Date]],"mmMM")</f>
        <v>September</v>
      </c>
      <c r="H6043" s="2" t="str">
        <f>IF(Table1[[#This Row],[Day]]="Saturday","Weekend",IF(Table1[[#This Row],[Day]]="Sunday","Weekend","Weekday"))</f>
        <v>Weekday</v>
      </c>
      <c r="I6043" s="2" t="str">
        <f>TEXT(Table1[[#This Row],[Date]],"DD")</f>
        <v>28</v>
      </c>
      <c r="J6043" s="2" t="str">
        <f>IF(Table1[[#This Row],[Date2]]&gt;20,"End",IF(Table1[[#This Row],[Date2]]&gt;10,"Mid","Start"))</f>
        <v>End</v>
      </c>
      <c r="K6043" s="3">
        <v>0.47986111111111107</v>
      </c>
      <c r="L6043" t="s">
        <v>3</v>
      </c>
      <c r="M6043">
        <v>1</v>
      </c>
      <c r="N6043" s="1" t="s">
        <v>4</v>
      </c>
      <c r="O6043" s="1" t="s">
        <v>320</v>
      </c>
      <c r="P6043" t="s">
        <v>873</v>
      </c>
      <c r="Q6043" t="s">
        <v>5003</v>
      </c>
      <c r="R6043">
        <v>117</v>
      </c>
      <c r="S6043" t="s">
        <v>8</v>
      </c>
      <c r="T6043" t="s">
        <v>875</v>
      </c>
      <c r="U6043" t="s">
        <v>1395</v>
      </c>
      <c r="V6043" t="s">
        <v>11</v>
      </c>
    </row>
    <row r="6044" spans="1:22" x14ac:dyDescent="0.3">
      <c r="A6044">
        <v>2195</v>
      </c>
      <c r="B6044" t="s">
        <v>5171</v>
      </c>
      <c r="C6044" t="s">
        <v>872</v>
      </c>
      <c r="D6044" t="s">
        <v>2</v>
      </c>
      <c r="E6044" s="2">
        <v>43006</v>
      </c>
      <c r="F6044" s="2" t="str">
        <f>TEXT(Table1[[#This Row],[Date]],"DDDD")</f>
        <v>Thursday</v>
      </c>
      <c r="G6044" s="2" t="str">
        <f>TEXT(Table1[[#This Row],[Date]],"mmMM")</f>
        <v>September</v>
      </c>
      <c r="H6044" s="2" t="str">
        <f>IF(Table1[[#This Row],[Day]]="Saturday","Weekend",IF(Table1[[#This Row],[Day]]="Sunday","Weekend","Weekday"))</f>
        <v>Weekday</v>
      </c>
      <c r="I6044" s="2" t="str">
        <f>TEXT(Table1[[#This Row],[Date]],"DD")</f>
        <v>28</v>
      </c>
      <c r="J6044" s="2" t="str">
        <f>IF(Table1[[#This Row],[Date2]]&gt;20,"End",IF(Table1[[#This Row],[Date2]]&gt;10,"Mid","Start"))</f>
        <v>End</v>
      </c>
      <c r="K6044" s="3">
        <v>0.87056712962962968</v>
      </c>
      <c r="L6044" t="s">
        <v>3</v>
      </c>
      <c r="M6044">
        <v>1</v>
      </c>
      <c r="N6044" s="1" t="s">
        <v>4</v>
      </c>
      <c r="O6044" s="1" t="s">
        <v>320</v>
      </c>
      <c r="P6044" t="s">
        <v>873</v>
      </c>
      <c r="Q6044" t="s">
        <v>5172</v>
      </c>
      <c r="R6044">
        <v>103.5</v>
      </c>
      <c r="S6044" t="s">
        <v>8</v>
      </c>
      <c r="T6044" t="s">
        <v>875</v>
      </c>
      <c r="U6044" t="s">
        <v>1395</v>
      </c>
      <c r="V6044" t="s">
        <v>11</v>
      </c>
    </row>
    <row r="6045" spans="1:22" x14ac:dyDescent="0.3">
      <c r="A6045">
        <v>2171</v>
      </c>
      <c r="B6045" t="s">
        <v>5120</v>
      </c>
      <c r="C6045" t="s">
        <v>5121</v>
      </c>
      <c r="D6045" t="s">
        <v>14</v>
      </c>
      <c r="E6045" s="2">
        <v>43006</v>
      </c>
      <c r="F6045" s="2" t="str">
        <f>TEXT(Table1[[#This Row],[Date]],"DDDD")</f>
        <v>Thursday</v>
      </c>
      <c r="G6045" s="2" t="str">
        <f>TEXT(Table1[[#This Row],[Date]],"mmMM")</f>
        <v>September</v>
      </c>
      <c r="H6045" s="2" t="str">
        <f>IF(Table1[[#This Row],[Day]]="Saturday","Weekend",IF(Table1[[#This Row],[Day]]="Sunday","Weekend","Weekday"))</f>
        <v>Weekday</v>
      </c>
      <c r="I6045" s="2" t="str">
        <f>TEXT(Table1[[#This Row],[Date]],"DD")</f>
        <v>28</v>
      </c>
      <c r="J6045" s="2" t="str">
        <f>IF(Table1[[#This Row],[Date2]]&gt;20,"End",IF(Table1[[#This Row],[Date2]]&gt;10,"Mid","Start"))</f>
        <v>End</v>
      </c>
      <c r="K6045" s="3">
        <v>0.61265046296296299</v>
      </c>
      <c r="L6045" t="s">
        <v>4866</v>
      </c>
      <c r="M6045">
        <v>0</v>
      </c>
      <c r="N6045" s="1" t="s">
        <v>14823</v>
      </c>
      <c r="O6045" s="1" t="s">
        <v>14822</v>
      </c>
      <c r="P6045" t="s">
        <v>5122</v>
      </c>
      <c r="Q6045" t="s">
        <v>5123</v>
      </c>
      <c r="R6045">
        <v>108</v>
      </c>
      <c r="S6045" t="s">
        <v>4521</v>
      </c>
      <c r="T6045" t="s">
        <v>5124</v>
      </c>
      <c r="U6045" t="s">
        <v>1395</v>
      </c>
      <c r="V6045" t="s">
        <v>11</v>
      </c>
    </row>
    <row r="6046" spans="1:22" x14ac:dyDescent="0.3">
      <c r="A6046">
        <v>2172</v>
      </c>
      <c r="B6046" t="s">
        <v>5125</v>
      </c>
      <c r="C6046" t="s">
        <v>5121</v>
      </c>
      <c r="D6046" t="s">
        <v>2</v>
      </c>
      <c r="E6046" s="2">
        <v>43006</v>
      </c>
      <c r="F6046" s="2" t="str">
        <f>TEXT(Table1[[#This Row],[Date]],"DDDD")</f>
        <v>Thursday</v>
      </c>
      <c r="G6046" s="2" t="str">
        <f>TEXT(Table1[[#This Row],[Date]],"mmMM")</f>
        <v>September</v>
      </c>
      <c r="H6046" s="2" t="str">
        <f>IF(Table1[[#This Row],[Day]]="Saturday","Weekend",IF(Table1[[#This Row],[Day]]="Sunday","Weekend","Weekday"))</f>
        <v>Weekday</v>
      </c>
      <c r="I6046" s="2" t="str">
        <f>TEXT(Table1[[#This Row],[Date]],"DD")</f>
        <v>28</v>
      </c>
      <c r="J6046" s="2" t="str">
        <f>IF(Table1[[#This Row],[Date2]]&gt;20,"End",IF(Table1[[#This Row],[Date2]]&gt;10,"Mid","Start"))</f>
        <v>End</v>
      </c>
      <c r="K6046" s="3">
        <v>0.61282407407407413</v>
      </c>
      <c r="L6046" t="s">
        <v>4866</v>
      </c>
      <c r="M6046">
        <v>1</v>
      </c>
      <c r="N6046" s="1" t="s">
        <v>14823</v>
      </c>
      <c r="O6046" s="1" t="s">
        <v>14822</v>
      </c>
      <c r="P6046" t="s">
        <v>5122</v>
      </c>
      <c r="Q6046" t="s">
        <v>5123</v>
      </c>
      <c r="R6046">
        <v>108</v>
      </c>
      <c r="S6046" t="s">
        <v>4521</v>
      </c>
      <c r="T6046" t="s">
        <v>5124</v>
      </c>
      <c r="U6046" t="s">
        <v>1395</v>
      </c>
      <c r="V6046" t="s">
        <v>11</v>
      </c>
    </row>
    <row r="6047" spans="1:22" x14ac:dyDescent="0.3">
      <c r="A6047">
        <v>2197</v>
      </c>
      <c r="B6047" t="s">
        <v>5175</v>
      </c>
      <c r="C6047" t="s">
        <v>5176</v>
      </c>
      <c r="D6047" t="s">
        <v>14</v>
      </c>
      <c r="E6047" s="2">
        <v>43006</v>
      </c>
      <c r="F6047" s="2" t="str">
        <f>TEXT(Table1[[#This Row],[Date]],"DDDD")</f>
        <v>Thursday</v>
      </c>
      <c r="G6047" s="2" t="str">
        <f>TEXT(Table1[[#This Row],[Date]],"mmMM")</f>
        <v>September</v>
      </c>
      <c r="H6047" s="2" t="str">
        <f>IF(Table1[[#This Row],[Day]]="Saturday","Weekend",IF(Table1[[#This Row],[Day]]="Sunday","Weekend","Weekday"))</f>
        <v>Weekday</v>
      </c>
      <c r="I6047" s="2" t="str">
        <f>TEXT(Table1[[#This Row],[Date]],"DD")</f>
        <v>28</v>
      </c>
      <c r="J6047" s="2" t="str">
        <f>IF(Table1[[#This Row],[Date2]]&gt;20,"End",IF(Table1[[#This Row],[Date2]]&gt;10,"Mid","Start"))</f>
        <v>End</v>
      </c>
      <c r="K6047" s="3">
        <v>0.87859953703703697</v>
      </c>
      <c r="L6047" t="s">
        <v>4866</v>
      </c>
      <c r="M6047">
        <v>0</v>
      </c>
      <c r="N6047" s="1" t="s">
        <v>14823</v>
      </c>
      <c r="O6047" s="1" t="s">
        <v>14822</v>
      </c>
      <c r="P6047" t="s">
        <v>5177</v>
      </c>
      <c r="Q6047" t="s">
        <v>5178</v>
      </c>
      <c r="R6047">
        <v>234</v>
      </c>
      <c r="S6047" t="s">
        <v>4521</v>
      </c>
      <c r="T6047" t="s">
        <v>5179</v>
      </c>
      <c r="U6047" t="s">
        <v>1395</v>
      </c>
      <c r="V6047" t="s">
        <v>11</v>
      </c>
    </row>
    <row r="6048" spans="1:22" x14ac:dyDescent="0.3">
      <c r="A6048">
        <v>2198</v>
      </c>
      <c r="B6048" t="s">
        <v>5180</v>
      </c>
      <c r="C6048" t="s">
        <v>5176</v>
      </c>
      <c r="D6048" t="s">
        <v>14</v>
      </c>
      <c r="E6048" s="2">
        <v>43006</v>
      </c>
      <c r="F6048" s="2" t="str">
        <f>TEXT(Table1[[#This Row],[Date]],"DDDD")</f>
        <v>Thursday</v>
      </c>
      <c r="G6048" s="2" t="str">
        <f>TEXT(Table1[[#This Row],[Date]],"mmMM")</f>
        <v>September</v>
      </c>
      <c r="H6048" s="2" t="str">
        <f>IF(Table1[[#This Row],[Day]]="Saturday","Weekend",IF(Table1[[#This Row],[Day]]="Sunday","Weekend","Weekday"))</f>
        <v>Weekday</v>
      </c>
      <c r="I6048" s="2" t="str">
        <f>TEXT(Table1[[#This Row],[Date]],"DD")</f>
        <v>28</v>
      </c>
      <c r="J6048" s="2" t="str">
        <f>IF(Table1[[#This Row],[Date2]]&gt;20,"End",IF(Table1[[#This Row],[Date2]]&gt;10,"Mid","Start"))</f>
        <v>End</v>
      </c>
      <c r="K6048" s="3">
        <v>0.87945601851851851</v>
      </c>
      <c r="L6048" t="s">
        <v>4866</v>
      </c>
      <c r="M6048">
        <v>0</v>
      </c>
      <c r="N6048" s="1" t="s">
        <v>14823</v>
      </c>
      <c r="O6048" s="1" t="s">
        <v>14822</v>
      </c>
      <c r="P6048" t="s">
        <v>5177</v>
      </c>
      <c r="Q6048" t="s">
        <v>5178</v>
      </c>
      <c r="R6048">
        <v>234</v>
      </c>
      <c r="S6048" t="s">
        <v>4521</v>
      </c>
      <c r="T6048" t="s">
        <v>5179</v>
      </c>
      <c r="U6048" t="s">
        <v>1395</v>
      </c>
      <c r="V6048" t="s">
        <v>11</v>
      </c>
    </row>
    <row r="6049" spans="1:22" x14ac:dyDescent="0.3">
      <c r="A6049">
        <v>2199</v>
      </c>
      <c r="B6049" t="s">
        <v>5181</v>
      </c>
      <c r="C6049" t="s">
        <v>5176</v>
      </c>
      <c r="D6049" t="s">
        <v>14</v>
      </c>
      <c r="E6049" s="2">
        <v>43006</v>
      </c>
      <c r="F6049" s="2" t="str">
        <f>TEXT(Table1[[#This Row],[Date]],"DDDD")</f>
        <v>Thursday</v>
      </c>
      <c r="G6049" s="2" t="str">
        <f>TEXT(Table1[[#This Row],[Date]],"mmMM")</f>
        <v>September</v>
      </c>
      <c r="H6049" s="2" t="str">
        <f>IF(Table1[[#This Row],[Day]]="Saturday","Weekend",IF(Table1[[#This Row],[Day]]="Sunday","Weekend","Weekday"))</f>
        <v>Weekday</v>
      </c>
      <c r="I6049" s="2" t="str">
        <f>TEXT(Table1[[#This Row],[Date]],"DD")</f>
        <v>28</v>
      </c>
      <c r="J6049" s="2" t="str">
        <f>IF(Table1[[#This Row],[Date2]]&gt;20,"End",IF(Table1[[#This Row],[Date2]]&gt;10,"Mid","Start"))</f>
        <v>End</v>
      </c>
      <c r="K6049" s="3">
        <v>0.88092592592592589</v>
      </c>
      <c r="L6049" t="s">
        <v>4866</v>
      </c>
      <c r="M6049">
        <v>1</v>
      </c>
      <c r="N6049" s="1" t="s">
        <v>14823</v>
      </c>
      <c r="O6049" s="1" t="s">
        <v>14822</v>
      </c>
      <c r="P6049" t="s">
        <v>5177</v>
      </c>
      <c r="Q6049" t="s">
        <v>5178</v>
      </c>
      <c r="R6049">
        <v>234</v>
      </c>
      <c r="S6049" t="s">
        <v>4521</v>
      </c>
      <c r="T6049" t="s">
        <v>5179</v>
      </c>
      <c r="U6049" t="s">
        <v>1395</v>
      </c>
      <c r="V6049" t="s">
        <v>11</v>
      </c>
    </row>
    <row r="6050" spans="1:22" x14ac:dyDescent="0.3">
      <c r="A6050">
        <v>2254</v>
      </c>
      <c r="B6050" t="s">
        <v>5246</v>
      </c>
      <c r="C6050" t="s">
        <v>5176</v>
      </c>
      <c r="D6050" t="s">
        <v>2</v>
      </c>
      <c r="E6050" s="2">
        <v>43006</v>
      </c>
      <c r="F6050" s="2" t="str">
        <f>TEXT(Table1[[#This Row],[Date]],"DDDD")</f>
        <v>Thursday</v>
      </c>
      <c r="G6050" s="2" t="str">
        <f>TEXT(Table1[[#This Row],[Date]],"mmMM")</f>
        <v>September</v>
      </c>
      <c r="H6050" s="2" t="str">
        <f>IF(Table1[[#This Row],[Day]]="Saturday","Weekend",IF(Table1[[#This Row],[Day]]="Sunday","Weekend","Weekday"))</f>
        <v>Weekday</v>
      </c>
      <c r="I6050" s="2" t="str">
        <f>TEXT(Table1[[#This Row],[Date]],"DD")</f>
        <v>28</v>
      </c>
      <c r="J6050" s="2" t="str">
        <f>IF(Table1[[#This Row],[Date2]]&gt;20,"End",IF(Table1[[#This Row],[Date2]]&gt;10,"Mid","Start"))</f>
        <v>End</v>
      </c>
      <c r="K6050" s="3">
        <v>0.90254629629629635</v>
      </c>
      <c r="L6050" t="s">
        <v>4866</v>
      </c>
      <c r="M6050">
        <v>1</v>
      </c>
      <c r="N6050" s="1" t="s">
        <v>14823</v>
      </c>
      <c r="O6050" s="1" t="s">
        <v>14822</v>
      </c>
      <c r="P6050" t="s">
        <v>5177</v>
      </c>
      <c r="Q6050" t="s">
        <v>5178</v>
      </c>
      <c r="R6050">
        <v>234</v>
      </c>
      <c r="S6050" t="s">
        <v>4521</v>
      </c>
      <c r="T6050" t="s">
        <v>5179</v>
      </c>
      <c r="U6050" t="s">
        <v>1395</v>
      </c>
      <c r="V6050" t="s">
        <v>11</v>
      </c>
    </row>
    <row r="6051" spans="1:22" x14ac:dyDescent="0.3">
      <c r="A6051">
        <v>3812</v>
      </c>
      <c r="B6051" t="s">
        <v>8625</v>
      </c>
      <c r="C6051" t="s">
        <v>8232</v>
      </c>
      <c r="D6051" t="s">
        <v>2</v>
      </c>
      <c r="E6051" s="2">
        <v>43036</v>
      </c>
      <c r="F6051" s="2" t="str">
        <f>TEXT(Table1[[#This Row],[Date]],"DDDD")</f>
        <v>Saturday</v>
      </c>
      <c r="G6051" s="2" t="str">
        <f>TEXT(Table1[[#This Row],[Date]],"mmMM")</f>
        <v>October</v>
      </c>
      <c r="H6051" s="2" t="str">
        <f>IF(Table1[[#This Row],[Day]]="Saturday","Weekend",IF(Table1[[#This Row],[Day]]="Sunday","Weekend","Weekday"))</f>
        <v>Weekend</v>
      </c>
      <c r="I6051" s="2" t="str">
        <f>TEXT(Table1[[#This Row],[Date]],"DD")</f>
        <v>28</v>
      </c>
      <c r="J6051" s="2" t="str">
        <f>IF(Table1[[#This Row],[Date2]]&gt;20,"End",IF(Table1[[#This Row],[Date2]]&gt;10,"Mid","Start"))</f>
        <v>End</v>
      </c>
      <c r="K6051" s="3">
        <v>0.72983796296296299</v>
      </c>
      <c r="L6051" t="s">
        <v>3</v>
      </c>
      <c r="M6051">
        <v>1</v>
      </c>
      <c r="N6051" s="1" t="s">
        <v>4</v>
      </c>
      <c r="O6051" s="1" t="s">
        <v>2403</v>
      </c>
      <c r="P6051" t="s">
        <v>8233</v>
      </c>
      <c r="Q6051" t="s">
        <v>8626</v>
      </c>
      <c r="R6051">
        <v>162</v>
      </c>
      <c r="S6051" t="s">
        <v>8</v>
      </c>
      <c r="T6051" t="s">
        <v>8234</v>
      </c>
      <c r="U6051" t="s">
        <v>1395</v>
      </c>
      <c r="V6051" t="s">
        <v>11</v>
      </c>
    </row>
    <row r="6052" spans="1:22" x14ac:dyDescent="0.3">
      <c r="A6052">
        <v>6133</v>
      </c>
      <c r="B6052" t="s">
        <v>13251</v>
      </c>
      <c r="C6052" t="s">
        <v>8577</v>
      </c>
      <c r="D6052" t="s">
        <v>2</v>
      </c>
      <c r="E6052" s="2">
        <v>43067</v>
      </c>
      <c r="F6052" s="2" t="str">
        <f>TEXT(Table1[[#This Row],[Date]],"DDDD")</f>
        <v>Tuesday</v>
      </c>
      <c r="G6052" s="2" t="str">
        <f>TEXT(Table1[[#This Row],[Date]],"mmMM")</f>
        <v>November</v>
      </c>
      <c r="H6052" s="2" t="str">
        <f>IF(Table1[[#This Row],[Day]]="Saturday","Weekend",IF(Table1[[#This Row],[Day]]="Sunday","Weekend","Weekday"))</f>
        <v>Weekday</v>
      </c>
      <c r="I6052" s="2" t="str">
        <f>TEXT(Table1[[#This Row],[Date]],"DD")</f>
        <v>28</v>
      </c>
      <c r="J6052" s="2" t="str">
        <f>IF(Table1[[#This Row],[Date2]]&gt;20,"End",IF(Table1[[#This Row],[Date2]]&gt;10,"Mid","Start"))</f>
        <v>End</v>
      </c>
      <c r="K6052" s="3">
        <v>0.99355324074074081</v>
      </c>
      <c r="L6052" t="s">
        <v>168</v>
      </c>
      <c r="M6052">
        <v>1</v>
      </c>
      <c r="N6052" s="1" t="s">
        <v>4</v>
      </c>
      <c r="O6052" s="1" t="s">
        <v>2403</v>
      </c>
      <c r="P6052" t="s">
        <v>8578</v>
      </c>
      <c r="Q6052" t="s">
        <v>13252</v>
      </c>
      <c r="R6052">
        <v>170</v>
      </c>
      <c r="S6052" t="s">
        <v>8</v>
      </c>
      <c r="T6052" t="s">
        <v>8580</v>
      </c>
      <c r="U6052" t="s">
        <v>1395</v>
      </c>
      <c r="V6052" t="s">
        <v>11</v>
      </c>
    </row>
    <row r="6053" spans="1:22" x14ac:dyDescent="0.3">
      <c r="A6053">
        <v>271</v>
      </c>
      <c r="B6053" t="s">
        <v>657</v>
      </c>
      <c r="C6053" t="s">
        <v>658</v>
      </c>
      <c r="D6053" t="s">
        <v>2</v>
      </c>
      <c r="E6053" s="2">
        <v>42975</v>
      </c>
      <c r="F6053" s="2" t="str">
        <f>TEXT(Table1[[#This Row],[Date]],"DDDD")</f>
        <v>Monday</v>
      </c>
      <c r="G6053" s="2" t="str">
        <f>TEXT(Table1[[#This Row],[Date]],"mmMM")</f>
        <v>August</v>
      </c>
      <c r="H6053" s="2" t="str">
        <f>IF(Table1[[#This Row],[Day]]="Saturday","Weekend",IF(Table1[[#This Row],[Day]]="Sunday","Weekend","Weekday"))</f>
        <v>Weekday</v>
      </c>
      <c r="I6053" s="2" t="str">
        <f>TEXT(Table1[[#This Row],[Date]],"DD")</f>
        <v>28</v>
      </c>
      <c r="J6053" s="2" t="str">
        <f>IF(Table1[[#This Row],[Date2]]&gt;20,"End",IF(Table1[[#This Row],[Date2]]&gt;10,"Mid","Start"))</f>
        <v>End</v>
      </c>
      <c r="K6053" s="3">
        <v>0.64574074074074073</v>
      </c>
      <c r="L6053" t="s">
        <v>168</v>
      </c>
      <c r="M6053">
        <v>1</v>
      </c>
      <c r="N6053" s="1" t="s">
        <v>4</v>
      </c>
      <c r="O6053" s="1" t="s">
        <v>2403</v>
      </c>
      <c r="P6053" t="s">
        <v>659</v>
      </c>
      <c r="Q6053" t="s">
        <v>660</v>
      </c>
      <c r="R6053">
        <v>108</v>
      </c>
      <c r="S6053" t="s">
        <v>8</v>
      </c>
      <c r="T6053" t="s">
        <v>661</v>
      </c>
      <c r="U6053"/>
      <c r="V6053" t="s">
        <v>11</v>
      </c>
    </row>
    <row r="6054" spans="1:22" x14ac:dyDescent="0.3">
      <c r="A6054">
        <v>272</v>
      </c>
      <c r="B6054" t="s">
        <v>662</v>
      </c>
      <c r="C6054" t="s">
        <v>658</v>
      </c>
      <c r="D6054" t="s">
        <v>2</v>
      </c>
      <c r="E6054" s="2">
        <v>42975</v>
      </c>
      <c r="F6054" s="2" t="str">
        <f>TEXT(Table1[[#This Row],[Date]],"DDDD")</f>
        <v>Monday</v>
      </c>
      <c r="G6054" s="2" t="str">
        <f>TEXT(Table1[[#This Row],[Date]],"mmMM")</f>
        <v>August</v>
      </c>
      <c r="H6054" s="2" t="str">
        <f>IF(Table1[[#This Row],[Day]]="Saturday","Weekend",IF(Table1[[#This Row],[Day]]="Sunday","Weekend","Weekday"))</f>
        <v>Weekday</v>
      </c>
      <c r="I6054" s="2" t="str">
        <f>TEXT(Table1[[#This Row],[Date]],"DD")</f>
        <v>28</v>
      </c>
      <c r="J6054" s="2" t="str">
        <f>IF(Table1[[#This Row],[Date2]]&gt;20,"End",IF(Table1[[#This Row],[Date2]]&gt;10,"Mid","Start"))</f>
        <v>End</v>
      </c>
      <c r="K6054" s="3">
        <v>0.64577546296296295</v>
      </c>
      <c r="L6054" t="s">
        <v>168</v>
      </c>
      <c r="M6054">
        <v>1</v>
      </c>
      <c r="N6054" s="1" t="s">
        <v>4</v>
      </c>
      <c r="O6054" s="1" t="s">
        <v>2403</v>
      </c>
      <c r="P6054" t="s">
        <v>659</v>
      </c>
      <c r="Q6054" t="s">
        <v>660</v>
      </c>
      <c r="R6054">
        <v>108</v>
      </c>
      <c r="S6054" t="s">
        <v>8</v>
      </c>
      <c r="T6054" t="s">
        <v>661</v>
      </c>
      <c r="U6054"/>
      <c r="V6054" t="s">
        <v>11</v>
      </c>
    </row>
    <row r="6055" spans="1:22" x14ac:dyDescent="0.3">
      <c r="A6055">
        <v>251</v>
      </c>
      <c r="B6055" t="s">
        <v>610</v>
      </c>
      <c r="C6055" t="s">
        <v>65</v>
      </c>
      <c r="D6055" t="s">
        <v>2</v>
      </c>
      <c r="E6055" s="2">
        <v>42975</v>
      </c>
      <c r="F6055" s="2" t="str">
        <f>TEXT(Table1[[#This Row],[Date]],"DDDD")</f>
        <v>Monday</v>
      </c>
      <c r="G6055" s="2" t="str">
        <f>TEXT(Table1[[#This Row],[Date]],"mmMM")</f>
        <v>August</v>
      </c>
      <c r="H6055" s="2" t="str">
        <f>IF(Table1[[#This Row],[Day]]="Saturday","Weekend",IF(Table1[[#This Row],[Day]]="Sunday","Weekend","Weekday"))</f>
        <v>Weekday</v>
      </c>
      <c r="I6055" s="2" t="str">
        <f>TEXT(Table1[[#This Row],[Date]],"DD")</f>
        <v>28</v>
      </c>
      <c r="J6055" s="2" t="str">
        <f>IF(Table1[[#This Row],[Date2]]&gt;20,"End",IF(Table1[[#This Row],[Date2]]&gt;10,"Mid","Start"))</f>
        <v>End</v>
      </c>
      <c r="K6055" s="3">
        <v>0.40037037037037038</v>
      </c>
      <c r="L6055" t="s">
        <v>51</v>
      </c>
      <c r="M6055">
        <v>1</v>
      </c>
      <c r="N6055" s="1" t="s">
        <v>4</v>
      </c>
      <c r="O6055" s="1" t="s">
        <v>14819</v>
      </c>
      <c r="P6055" t="s">
        <v>67</v>
      </c>
      <c r="Q6055" t="s">
        <v>611</v>
      </c>
      <c r="R6055">
        <v>192</v>
      </c>
      <c r="S6055" t="s">
        <v>8</v>
      </c>
      <c r="T6055" t="s">
        <v>69</v>
      </c>
      <c r="U6055"/>
      <c r="V6055" t="s">
        <v>11</v>
      </c>
    </row>
    <row r="6056" spans="1:22" x14ac:dyDescent="0.3">
      <c r="A6056">
        <v>252</v>
      </c>
      <c r="B6056" t="s">
        <v>612</v>
      </c>
      <c r="C6056" t="s">
        <v>65</v>
      </c>
      <c r="D6056" t="s">
        <v>2</v>
      </c>
      <c r="E6056" s="2">
        <v>42975</v>
      </c>
      <c r="F6056" s="2" t="str">
        <f>TEXT(Table1[[#This Row],[Date]],"DDDD")</f>
        <v>Monday</v>
      </c>
      <c r="G6056" s="2" t="str">
        <f>TEXT(Table1[[#This Row],[Date]],"mmMM")</f>
        <v>August</v>
      </c>
      <c r="H6056" s="2" t="str">
        <f>IF(Table1[[#This Row],[Day]]="Saturday","Weekend",IF(Table1[[#This Row],[Day]]="Sunday","Weekend","Weekday"))</f>
        <v>Weekday</v>
      </c>
      <c r="I6056" s="2" t="str">
        <f>TEXT(Table1[[#This Row],[Date]],"DD")</f>
        <v>28</v>
      </c>
      <c r="J6056" s="2" t="str">
        <f>IF(Table1[[#This Row],[Date2]]&gt;20,"End",IF(Table1[[#This Row],[Date2]]&gt;10,"Mid","Start"))</f>
        <v>End</v>
      </c>
      <c r="K6056" s="3">
        <v>0.4004050925925926</v>
      </c>
      <c r="L6056" t="s">
        <v>51</v>
      </c>
      <c r="M6056">
        <v>1</v>
      </c>
      <c r="N6056" s="1" t="s">
        <v>4</v>
      </c>
      <c r="O6056" s="1" t="s">
        <v>14819</v>
      </c>
      <c r="P6056" t="s">
        <v>67</v>
      </c>
      <c r="Q6056" t="s">
        <v>611</v>
      </c>
      <c r="R6056">
        <v>192</v>
      </c>
      <c r="S6056" t="s">
        <v>8</v>
      </c>
      <c r="T6056" t="s">
        <v>69</v>
      </c>
      <c r="U6056"/>
      <c r="V6056" t="s">
        <v>11</v>
      </c>
    </row>
    <row r="6057" spans="1:22" x14ac:dyDescent="0.3">
      <c r="A6057">
        <v>2174</v>
      </c>
      <c r="B6057" t="s">
        <v>5128</v>
      </c>
      <c r="C6057" t="s">
        <v>4560</v>
      </c>
      <c r="D6057" t="s">
        <v>2</v>
      </c>
      <c r="E6057" s="2">
        <v>43006</v>
      </c>
      <c r="F6057" s="2" t="str">
        <f>TEXT(Table1[[#This Row],[Date]],"DDDD")</f>
        <v>Thursday</v>
      </c>
      <c r="G6057" s="2" t="str">
        <f>TEXT(Table1[[#This Row],[Date]],"mmMM")</f>
        <v>September</v>
      </c>
      <c r="H6057" s="2" t="str">
        <f>IF(Table1[[#This Row],[Day]]="Saturday","Weekend",IF(Table1[[#This Row],[Day]]="Sunday","Weekend","Weekday"))</f>
        <v>Weekday</v>
      </c>
      <c r="I6057" s="2" t="str">
        <f>TEXT(Table1[[#This Row],[Date]],"DD")</f>
        <v>28</v>
      </c>
      <c r="J6057" s="2" t="str">
        <f>IF(Table1[[#This Row],[Date2]]&gt;20,"End",IF(Table1[[#This Row],[Date2]]&gt;10,"Mid","Start"))</f>
        <v>End</v>
      </c>
      <c r="K6057" s="3">
        <v>0.69162037037037039</v>
      </c>
      <c r="L6057" t="s">
        <v>4532</v>
      </c>
      <c r="M6057">
        <v>1</v>
      </c>
      <c r="N6057" s="1" t="s">
        <v>14823</v>
      </c>
      <c r="O6057" s="1" t="s">
        <v>14819</v>
      </c>
      <c r="P6057" t="s">
        <v>4562</v>
      </c>
      <c r="Q6057" t="s">
        <v>5129</v>
      </c>
      <c r="R6057">
        <v>54</v>
      </c>
      <c r="S6057" t="s">
        <v>4521</v>
      </c>
      <c r="T6057" t="s">
        <v>4564</v>
      </c>
      <c r="U6057" t="s">
        <v>1395</v>
      </c>
      <c r="V6057" t="s">
        <v>11</v>
      </c>
    </row>
    <row r="6058" spans="1:22" x14ac:dyDescent="0.3">
      <c r="A6058">
        <v>6090</v>
      </c>
      <c r="B6058" t="s">
        <v>13173</v>
      </c>
      <c r="C6058" t="s">
        <v>1029</v>
      </c>
      <c r="D6058" t="s">
        <v>2</v>
      </c>
      <c r="E6058" s="2">
        <v>43067</v>
      </c>
      <c r="F6058" s="2" t="str">
        <f>TEXT(Table1[[#This Row],[Date]],"DDDD")</f>
        <v>Tuesday</v>
      </c>
      <c r="G6058" s="2" t="str">
        <f>TEXT(Table1[[#This Row],[Date]],"mmMM")</f>
        <v>November</v>
      </c>
      <c r="H6058" s="2" t="str">
        <f>IF(Table1[[#This Row],[Day]]="Saturday","Weekend",IF(Table1[[#This Row],[Day]]="Sunday","Weekend","Weekday"))</f>
        <v>Weekday</v>
      </c>
      <c r="I6058" s="2" t="str">
        <f>TEXT(Table1[[#This Row],[Date]],"DD")</f>
        <v>28</v>
      </c>
      <c r="J6058" s="2" t="str">
        <f>IF(Table1[[#This Row],[Date2]]&gt;20,"End",IF(Table1[[#This Row],[Date2]]&gt;10,"Mid","Start"))</f>
        <v>End</v>
      </c>
      <c r="K6058" s="3">
        <v>0.64763888888888888</v>
      </c>
      <c r="L6058" t="s">
        <v>5997</v>
      </c>
      <c r="M6058">
        <v>1</v>
      </c>
      <c r="N6058" s="1" t="s">
        <v>4</v>
      </c>
      <c r="O6058" s="1" t="s">
        <v>14819</v>
      </c>
      <c r="P6058" t="s">
        <v>791</v>
      </c>
      <c r="Q6058" t="s">
        <v>8852</v>
      </c>
      <c r="R6058">
        <v>170</v>
      </c>
      <c r="S6058" t="s">
        <v>8</v>
      </c>
      <c r="T6058" t="s">
        <v>1030</v>
      </c>
      <c r="U6058" t="s">
        <v>1395</v>
      </c>
      <c r="V6058" t="s">
        <v>11</v>
      </c>
    </row>
    <row r="6059" spans="1:22" x14ac:dyDescent="0.3">
      <c r="A6059">
        <v>3820</v>
      </c>
      <c r="B6059" t="s">
        <v>8637</v>
      </c>
      <c r="C6059" t="s">
        <v>8638</v>
      </c>
      <c r="D6059" t="s">
        <v>14</v>
      </c>
      <c r="E6059" s="2">
        <v>43036</v>
      </c>
      <c r="F6059" s="2" t="str">
        <f>TEXT(Table1[[#This Row],[Date]],"DDDD")</f>
        <v>Saturday</v>
      </c>
      <c r="G6059" s="2" t="str">
        <f>TEXT(Table1[[#This Row],[Date]],"mmMM")</f>
        <v>October</v>
      </c>
      <c r="H6059" s="2" t="str">
        <f>IF(Table1[[#This Row],[Day]]="Saturday","Weekend",IF(Table1[[#This Row],[Day]]="Sunday","Weekend","Weekday"))</f>
        <v>Weekend</v>
      </c>
      <c r="I6059" s="2" t="str">
        <f>TEXT(Table1[[#This Row],[Date]],"DD")</f>
        <v>28</v>
      </c>
      <c r="J6059" s="2" t="str">
        <f>IF(Table1[[#This Row],[Date2]]&gt;20,"End",IF(Table1[[#This Row],[Date2]]&gt;10,"Mid","Start"))</f>
        <v>End</v>
      </c>
      <c r="K6059" s="3">
        <v>0.86717592592592596</v>
      </c>
      <c r="L6059" t="s">
        <v>5997</v>
      </c>
      <c r="M6059">
        <v>0</v>
      </c>
      <c r="N6059" s="1" t="s">
        <v>4</v>
      </c>
      <c r="O6059" s="1" t="s">
        <v>14819</v>
      </c>
      <c r="P6059" t="s">
        <v>8639</v>
      </c>
      <c r="Q6059" t="s">
        <v>8640</v>
      </c>
      <c r="R6059">
        <v>153</v>
      </c>
      <c r="S6059" t="s">
        <v>8</v>
      </c>
      <c r="T6059" t="s">
        <v>8641</v>
      </c>
      <c r="U6059" t="s">
        <v>1395</v>
      </c>
      <c r="V6059" t="s">
        <v>11</v>
      </c>
    </row>
    <row r="6060" spans="1:22" x14ac:dyDescent="0.3">
      <c r="A6060">
        <v>263</v>
      </c>
      <c r="B6060" t="s">
        <v>636</v>
      </c>
      <c r="C6060" t="s">
        <v>637</v>
      </c>
      <c r="D6060" t="s">
        <v>2</v>
      </c>
      <c r="E6060" s="2">
        <v>42975</v>
      </c>
      <c r="F6060" s="2" t="str">
        <f>TEXT(Table1[[#This Row],[Date]],"DDDD")</f>
        <v>Monday</v>
      </c>
      <c r="G6060" s="2" t="str">
        <f>TEXT(Table1[[#This Row],[Date]],"mmMM")</f>
        <v>August</v>
      </c>
      <c r="H6060" s="2" t="str">
        <f>IF(Table1[[#This Row],[Day]]="Saturday","Weekend",IF(Table1[[#This Row],[Day]]="Sunday","Weekend","Weekday"))</f>
        <v>Weekday</v>
      </c>
      <c r="I6060" s="2" t="str">
        <f>TEXT(Table1[[#This Row],[Date]],"DD")</f>
        <v>28</v>
      </c>
      <c r="J6060" s="2" t="str">
        <f>IF(Table1[[#This Row],[Date2]]&gt;20,"End",IF(Table1[[#This Row],[Date2]]&gt;10,"Mid","Start"))</f>
        <v>End</v>
      </c>
      <c r="K6060" s="3">
        <v>0.6306828703703703</v>
      </c>
      <c r="L6060" t="s">
        <v>3</v>
      </c>
      <c r="M6060">
        <v>1</v>
      </c>
      <c r="N6060" s="1" t="s">
        <v>4</v>
      </c>
      <c r="O6060" s="1" t="s">
        <v>233</v>
      </c>
      <c r="P6060" t="s">
        <v>638</v>
      </c>
      <c r="Q6060" t="s">
        <v>639</v>
      </c>
      <c r="R6060">
        <v>180</v>
      </c>
      <c r="S6060" t="s">
        <v>8</v>
      </c>
      <c r="T6060" t="s">
        <v>640</v>
      </c>
      <c r="U6060"/>
      <c r="V6060" t="s">
        <v>11</v>
      </c>
    </row>
    <row r="6061" spans="1:22" x14ac:dyDescent="0.3">
      <c r="A6061">
        <v>264</v>
      </c>
      <c r="B6061" t="s">
        <v>641</v>
      </c>
      <c r="C6061" t="s">
        <v>637</v>
      </c>
      <c r="D6061" t="s">
        <v>2</v>
      </c>
      <c r="E6061" s="2">
        <v>42975</v>
      </c>
      <c r="F6061" s="2" t="str">
        <f>TEXT(Table1[[#This Row],[Date]],"DDDD")</f>
        <v>Monday</v>
      </c>
      <c r="G6061" s="2" t="str">
        <f>TEXT(Table1[[#This Row],[Date]],"mmMM")</f>
        <v>August</v>
      </c>
      <c r="H6061" s="2" t="str">
        <f>IF(Table1[[#This Row],[Day]]="Saturday","Weekend",IF(Table1[[#This Row],[Day]]="Sunday","Weekend","Weekday"))</f>
        <v>Weekday</v>
      </c>
      <c r="I6061" s="2" t="str">
        <f>TEXT(Table1[[#This Row],[Date]],"DD")</f>
        <v>28</v>
      </c>
      <c r="J6061" s="2" t="str">
        <f>IF(Table1[[#This Row],[Date2]]&gt;20,"End",IF(Table1[[#This Row],[Date2]]&gt;10,"Mid","Start"))</f>
        <v>End</v>
      </c>
      <c r="K6061" s="3">
        <v>0.63071759259259252</v>
      </c>
      <c r="L6061" t="s">
        <v>3</v>
      </c>
      <c r="M6061">
        <v>1</v>
      </c>
      <c r="N6061" s="1" t="s">
        <v>4</v>
      </c>
      <c r="O6061" s="1" t="s">
        <v>233</v>
      </c>
      <c r="P6061" t="s">
        <v>638</v>
      </c>
      <c r="Q6061" t="s">
        <v>639</v>
      </c>
      <c r="R6061">
        <v>180</v>
      </c>
      <c r="S6061" t="s">
        <v>8</v>
      </c>
      <c r="T6061" t="s">
        <v>640</v>
      </c>
      <c r="U6061"/>
      <c r="V6061" t="s">
        <v>11</v>
      </c>
    </row>
    <row r="6062" spans="1:22" x14ac:dyDescent="0.3">
      <c r="A6062">
        <v>273</v>
      </c>
      <c r="B6062" t="s">
        <v>663</v>
      </c>
      <c r="C6062" t="s">
        <v>664</v>
      </c>
      <c r="D6062" t="s">
        <v>2</v>
      </c>
      <c r="E6062" s="2">
        <v>42975</v>
      </c>
      <c r="F6062" s="2" t="str">
        <f>TEXT(Table1[[#This Row],[Date]],"DDDD")</f>
        <v>Monday</v>
      </c>
      <c r="G6062" s="2" t="str">
        <f>TEXT(Table1[[#This Row],[Date]],"mmMM")</f>
        <v>August</v>
      </c>
      <c r="H6062" s="2" t="str">
        <f>IF(Table1[[#This Row],[Day]]="Saturday","Weekend",IF(Table1[[#This Row],[Day]]="Sunday","Weekend","Weekday"))</f>
        <v>Weekday</v>
      </c>
      <c r="I6062" s="2" t="str">
        <f>TEXT(Table1[[#This Row],[Date]],"DD")</f>
        <v>28</v>
      </c>
      <c r="J6062" s="2" t="str">
        <f>IF(Table1[[#This Row],[Date2]]&gt;20,"End",IF(Table1[[#This Row],[Date2]]&gt;10,"Mid","Start"))</f>
        <v>End</v>
      </c>
      <c r="K6062" s="3">
        <v>0.65381944444444451</v>
      </c>
      <c r="L6062" t="s">
        <v>51</v>
      </c>
      <c r="M6062">
        <v>1</v>
      </c>
      <c r="N6062" s="1" t="s">
        <v>4</v>
      </c>
      <c r="O6062" s="1" t="s">
        <v>233</v>
      </c>
      <c r="P6062" t="s">
        <v>665</v>
      </c>
      <c r="Q6062" t="s">
        <v>666</v>
      </c>
      <c r="R6062">
        <v>176</v>
      </c>
      <c r="S6062" t="s">
        <v>8</v>
      </c>
      <c r="T6062" t="s">
        <v>667</v>
      </c>
      <c r="U6062"/>
      <c r="V6062" t="s">
        <v>11</v>
      </c>
    </row>
    <row r="6063" spans="1:22" x14ac:dyDescent="0.3">
      <c r="A6063">
        <v>274</v>
      </c>
      <c r="B6063" t="s">
        <v>668</v>
      </c>
      <c r="C6063" t="s">
        <v>664</v>
      </c>
      <c r="D6063" t="s">
        <v>2</v>
      </c>
      <c r="E6063" s="2">
        <v>42975</v>
      </c>
      <c r="F6063" s="2" t="str">
        <f>TEXT(Table1[[#This Row],[Date]],"DDDD")</f>
        <v>Monday</v>
      </c>
      <c r="G6063" s="2" t="str">
        <f>TEXT(Table1[[#This Row],[Date]],"mmMM")</f>
        <v>August</v>
      </c>
      <c r="H6063" s="2" t="str">
        <f>IF(Table1[[#This Row],[Day]]="Saturday","Weekend",IF(Table1[[#This Row],[Day]]="Sunday","Weekend","Weekday"))</f>
        <v>Weekday</v>
      </c>
      <c r="I6063" s="2" t="str">
        <f>TEXT(Table1[[#This Row],[Date]],"DD")</f>
        <v>28</v>
      </c>
      <c r="J6063" s="2" t="str">
        <f>IF(Table1[[#This Row],[Date2]]&gt;20,"End",IF(Table1[[#This Row],[Date2]]&gt;10,"Mid","Start"))</f>
        <v>End</v>
      </c>
      <c r="K6063" s="3">
        <v>0.65385416666666663</v>
      </c>
      <c r="L6063" t="s">
        <v>51</v>
      </c>
      <c r="M6063">
        <v>1</v>
      </c>
      <c r="N6063" s="1" t="s">
        <v>4</v>
      </c>
      <c r="O6063" s="1" t="s">
        <v>233</v>
      </c>
      <c r="P6063" t="s">
        <v>665</v>
      </c>
      <c r="Q6063" t="s">
        <v>666</v>
      </c>
      <c r="R6063">
        <v>176</v>
      </c>
      <c r="S6063" t="s">
        <v>8</v>
      </c>
      <c r="T6063" t="s">
        <v>667</v>
      </c>
      <c r="U6063"/>
      <c r="V6063" t="s">
        <v>11</v>
      </c>
    </row>
    <row r="6064" spans="1:22" x14ac:dyDescent="0.3">
      <c r="A6064">
        <v>283</v>
      </c>
      <c r="B6064" t="s">
        <v>694</v>
      </c>
      <c r="C6064" t="s">
        <v>695</v>
      </c>
      <c r="D6064" t="s">
        <v>2</v>
      </c>
      <c r="E6064" s="2">
        <v>42975</v>
      </c>
      <c r="F6064" s="2" t="str">
        <f>TEXT(Table1[[#This Row],[Date]],"DDDD")</f>
        <v>Monday</v>
      </c>
      <c r="G6064" s="2" t="str">
        <f>TEXT(Table1[[#This Row],[Date]],"mmMM")</f>
        <v>August</v>
      </c>
      <c r="H6064" s="2" t="str">
        <f>IF(Table1[[#This Row],[Day]]="Saturday","Weekend",IF(Table1[[#This Row],[Day]]="Sunday","Weekend","Weekday"))</f>
        <v>Weekday</v>
      </c>
      <c r="I6064" s="2" t="str">
        <f>TEXT(Table1[[#This Row],[Date]],"DD")</f>
        <v>28</v>
      </c>
      <c r="J6064" s="2" t="str">
        <f>IF(Table1[[#This Row],[Date2]]&gt;20,"End",IF(Table1[[#This Row],[Date2]]&gt;10,"Mid","Start"))</f>
        <v>End</v>
      </c>
      <c r="K6064" s="3">
        <v>0.73763888888888896</v>
      </c>
      <c r="L6064" t="s">
        <v>168</v>
      </c>
      <c r="M6064">
        <v>1</v>
      </c>
      <c r="N6064" s="1" t="s">
        <v>4</v>
      </c>
      <c r="O6064" s="1" t="s">
        <v>233</v>
      </c>
      <c r="P6064" t="s">
        <v>696</v>
      </c>
      <c r="Q6064" t="s">
        <v>697</v>
      </c>
      <c r="R6064">
        <v>117</v>
      </c>
      <c r="S6064" t="s">
        <v>8</v>
      </c>
      <c r="T6064" t="s">
        <v>698</v>
      </c>
      <c r="U6064"/>
      <c r="V6064" t="s">
        <v>11</v>
      </c>
    </row>
    <row r="6065" spans="1:22" x14ac:dyDescent="0.3">
      <c r="A6065">
        <v>284</v>
      </c>
      <c r="B6065" t="s">
        <v>699</v>
      </c>
      <c r="C6065" t="s">
        <v>700</v>
      </c>
      <c r="D6065" t="s">
        <v>2</v>
      </c>
      <c r="E6065" s="2">
        <v>42975</v>
      </c>
      <c r="F6065" s="2" t="str">
        <f>TEXT(Table1[[#This Row],[Date]],"DDDD")</f>
        <v>Monday</v>
      </c>
      <c r="G6065" s="2" t="str">
        <f>TEXT(Table1[[#This Row],[Date]],"mmMM")</f>
        <v>August</v>
      </c>
      <c r="H6065" s="2" t="str">
        <f>IF(Table1[[#This Row],[Day]]="Saturday","Weekend",IF(Table1[[#This Row],[Day]]="Sunday","Weekend","Weekday"))</f>
        <v>Weekday</v>
      </c>
      <c r="I6065" s="2" t="str">
        <f>TEXT(Table1[[#This Row],[Date]],"DD")</f>
        <v>28</v>
      </c>
      <c r="J6065" s="2" t="str">
        <f>IF(Table1[[#This Row],[Date2]]&gt;20,"End",IF(Table1[[#This Row],[Date2]]&gt;10,"Mid","Start"))</f>
        <v>End</v>
      </c>
      <c r="K6065" s="3">
        <v>0.75170138888888893</v>
      </c>
      <c r="L6065" t="s">
        <v>168</v>
      </c>
      <c r="M6065">
        <v>1</v>
      </c>
      <c r="N6065" s="1" t="s">
        <v>4</v>
      </c>
      <c r="O6065" s="1" t="s">
        <v>233</v>
      </c>
      <c r="P6065" t="s">
        <v>701</v>
      </c>
      <c r="Q6065" t="s">
        <v>702</v>
      </c>
      <c r="R6065">
        <v>136.80000000000001</v>
      </c>
      <c r="S6065" t="s">
        <v>8</v>
      </c>
      <c r="T6065" t="s">
        <v>703</v>
      </c>
      <c r="U6065"/>
      <c r="V6065" t="s">
        <v>11</v>
      </c>
    </row>
    <row r="6066" spans="1:22" x14ac:dyDescent="0.3">
      <c r="A6066">
        <v>285</v>
      </c>
      <c r="B6066" t="s">
        <v>704</v>
      </c>
      <c r="C6066" t="s">
        <v>700</v>
      </c>
      <c r="D6066" t="s">
        <v>2</v>
      </c>
      <c r="E6066" s="2">
        <v>42975</v>
      </c>
      <c r="F6066" s="2" t="str">
        <f>TEXT(Table1[[#This Row],[Date]],"DDDD")</f>
        <v>Monday</v>
      </c>
      <c r="G6066" s="2" t="str">
        <f>TEXT(Table1[[#This Row],[Date]],"mmMM")</f>
        <v>August</v>
      </c>
      <c r="H6066" s="2" t="str">
        <f>IF(Table1[[#This Row],[Day]]="Saturday","Weekend",IF(Table1[[#This Row],[Day]]="Sunday","Weekend","Weekday"))</f>
        <v>Weekday</v>
      </c>
      <c r="I6066" s="2" t="str">
        <f>TEXT(Table1[[#This Row],[Date]],"DD")</f>
        <v>28</v>
      </c>
      <c r="J6066" s="2" t="str">
        <f>IF(Table1[[#This Row],[Date2]]&gt;20,"End",IF(Table1[[#This Row],[Date2]]&gt;10,"Mid","Start"))</f>
        <v>End</v>
      </c>
      <c r="K6066" s="3">
        <v>0.75173611111111116</v>
      </c>
      <c r="L6066" t="s">
        <v>168</v>
      </c>
      <c r="M6066">
        <v>1</v>
      </c>
      <c r="N6066" s="1" t="s">
        <v>4</v>
      </c>
      <c r="O6066" s="1" t="s">
        <v>233</v>
      </c>
      <c r="P6066" t="s">
        <v>701</v>
      </c>
      <c r="Q6066" t="s">
        <v>702</v>
      </c>
      <c r="R6066">
        <v>136.80000000000001</v>
      </c>
      <c r="S6066" t="s">
        <v>8</v>
      </c>
      <c r="T6066" t="s">
        <v>703</v>
      </c>
      <c r="U6066"/>
      <c r="V6066" t="s">
        <v>11</v>
      </c>
    </row>
    <row r="6067" spans="1:22" x14ac:dyDescent="0.3">
      <c r="A6067">
        <v>286</v>
      </c>
      <c r="B6067" t="s">
        <v>705</v>
      </c>
      <c r="C6067" t="s">
        <v>706</v>
      </c>
      <c r="D6067" t="s">
        <v>2</v>
      </c>
      <c r="E6067" s="2">
        <v>42975</v>
      </c>
      <c r="F6067" s="2" t="str">
        <f>TEXT(Table1[[#This Row],[Date]],"DDDD")</f>
        <v>Monday</v>
      </c>
      <c r="G6067" s="2" t="str">
        <f>TEXT(Table1[[#This Row],[Date]],"mmMM")</f>
        <v>August</v>
      </c>
      <c r="H6067" s="2" t="str">
        <f>IF(Table1[[#This Row],[Day]]="Saturday","Weekend",IF(Table1[[#This Row],[Day]]="Sunday","Weekend","Weekday"))</f>
        <v>Weekday</v>
      </c>
      <c r="I6067" s="2" t="str">
        <f>TEXT(Table1[[#This Row],[Date]],"DD")</f>
        <v>28</v>
      </c>
      <c r="J6067" s="2" t="str">
        <f>IF(Table1[[#This Row],[Date2]]&gt;20,"End",IF(Table1[[#This Row],[Date2]]&gt;10,"Mid","Start"))</f>
        <v>End</v>
      </c>
      <c r="K6067" s="3">
        <v>0.77337962962962969</v>
      </c>
      <c r="L6067" t="s">
        <v>168</v>
      </c>
      <c r="M6067">
        <v>1</v>
      </c>
      <c r="N6067" s="1" t="s">
        <v>4</v>
      </c>
      <c r="O6067" s="1" t="s">
        <v>233</v>
      </c>
      <c r="P6067" t="s">
        <v>707</v>
      </c>
      <c r="Q6067" t="s">
        <v>708</v>
      </c>
      <c r="R6067">
        <v>207</v>
      </c>
      <c r="S6067" t="s">
        <v>8</v>
      </c>
      <c r="T6067" t="s">
        <v>709</v>
      </c>
      <c r="U6067"/>
      <c r="V6067" t="s">
        <v>11</v>
      </c>
    </row>
    <row r="6068" spans="1:22" x14ac:dyDescent="0.3">
      <c r="A6068">
        <v>287</v>
      </c>
      <c r="B6068" t="s">
        <v>710</v>
      </c>
      <c r="C6068" t="s">
        <v>706</v>
      </c>
      <c r="D6068" t="s">
        <v>2</v>
      </c>
      <c r="E6068" s="2">
        <v>42975</v>
      </c>
      <c r="F6068" s="2" t="str">
        <f>TEXT(Table1[[#This Row],[Date]],"DDDD")</f>
        <v>Monday</v>
      </c>
      <c r="G6068" s="2" t="str">
        <f>TEXT(Table1[[#This Row],[Date]],"mmMM")</f>
        <v>August</v>
      </c>
      <c r="H6068" s="2" t="str">
        <f>IF(Table1[[#This Row],[Day]]="Saturday","Weekend",IF(Table1[[#This Row],[Day]]="Sunday","Weekend","Weekday"))</f>
        <v>Weekday</v>
      </c>
      <c r="I6068" s="2" t="str">
        <f>TEXT(Table1[[#This Row],[Date]],"DD")</f>
        <v>28</v>
      </c>
      <c r="J6068" s="2" t="str">
        <f>IF(Table1[[#This Row],[Date2]]&gt;20,"End",IF(Table1[[#This Row],[Date2]]&gt;10,"Mid","Start"))</f>
        <v>End</v>
      </c>
      <c r="K6068" s="3">
        <v>0.77340277777777777</v>
      </c>
      <c r="L6068" t="s">
        <v>168</v>
      </c>
      <c r="M6068">
        <v>1</v>
      </c>
      <c r="N6068" s="1" t="s">
        <v>4</v>
      </c>
      <c r="O6068" s="1" t="s">
        <v>233</v>
      </c>
      <c r="P6068" t="s">
        <v>707</v>
      </c>
      <c r="Q6068" t="s">
        <v>708</v>
      </c>
      <c r="R6068">
        <v>207</v>
      </c>
      <c r="S6068" t="s">
        <v>8</v>
      </c>
      <c r="T6068" t="s">
        <v>709</v>
      </c>
      <c r="U6068"/>
      <c r="V6068" t="s">
        <v>11</v>
      </c>
    </row>
    <row r="6069" spans="1:22" x14ac:dyDescent="0.3">
      <c r="A6069">
        <v>288</v>
      </c>
      <c r="B6069" t="s">
        <v>711</v>
      </c>
      <c r="C6069" t="s">
        <v>706</v>
      </c>
      <c r="D6069" t="s">
        <v>2</v>
      </c>
      <c r="E6069" s="2">
        <v>42975</v>
      </c>
      <c r="F6069" s="2" t="str">
        <f>TEXT(Table1[[#This Row],[Date]],"DDDD")</f>
        <v>Monday</v>
      </c>
      <c r="G6069" s="2" t="str">
        <f>TEXT(Table1[[#This Row],[Date]],"mmMM")</f>
        <v>August</v>
      </c>
      <c r="H6069" s="2" t="str">
        <f>IF(Table1[[#This Row],[Day]]="Saturday","Weekend",IF(Table1[[#This Row],[Day]]="Sunday","Weekend","Weekday"))</f>
        <v>Weekday</v>
      </c>
      <c r="I6069" s="2" t="str">
        <f>TEXT(Table1[[#This Row],[Date]],"DD")</f>
        <v>28</v>
      </c>
      <c r="J6069" s="2" t="str">
        <f>IF(Table1[[#This Row],[Date2]]&gt;20,"End",IF(Table1[[#This Row],[Date2]]&gt;10,"Mid","Start"))</f>
        <v>End</v>
      </c>
      <c r="K6069" s="3">
        <v>0.7735995370370371</v>
      </c>
      <c r="L6069" t="s">
        <v>168</v>
      </c>
      <c r="M6069">
        <v>1</v>
      </c>
      <c r="N6069" s="1" t="s">
        <v>4</v>
      </c>
      <c r="O6069" s="1" t="s">
        <v>233</v>
      </c>
      <c r="P6069" t="s">
        <v>707</v>
      </c>
      <c r="Q6069" t="s">
        <v>708</v>
      </c>
      <c r="R6069">
        <v>207</v>
      </c>
      <c r="S6069" t="s">
        <v>8</v>
      </c>
      <c r="T6069" t="s">
        <v>709</v>
      </c>
      <c r="U6069"/>
      <c r="V6069" t="s">
        <v>11</v>
      </c>
    </row>
    <row r="6070" spans="1:22" x14ac:dyDescent="0.3">
      <c r="A6070">
        <v>3832</v>
      </c>
      <c r="B6070" t="s">
        <v>8670</v>
      </c>
      <c r="C6070" t="s">
        <v>1</v>
      </c>
      <c r="D6070" t="s">
        <v>14</v>
      </c>
      <c r="E6070" s="2">
        <v>43036</v>
      </c>
      <c r="F6070" s="2" t="str">
        <f>TEXT(Table1[[#This Row],[Date]],"DDDD")</f>
        <v>Saturday</v>
      </c>
      <c r="G6070" s="2" t="str">
        <f>TEXT(Table1[[#This Row],[Date]],"mmMM")</f>
        <v>October</v>
      </c>
      <c r="H6070" s="2" t="str">
        <f>IF(Table1[[#This Row],[Day]]="Saturday","Weekend",IF(Table1[[#This Row],[Day]]="Sunday","Weekend","Weekday"))</f>
        <v>Weekend</v>
      </c>
      <c r="I6070" s="2" t="str">
        <f>TEXT(Table1[[#This Row],[Date]],"DD")</f>
        <v>28</v>
      </c>
      <c r="J6070" s="2" t="str">
        <f>IF(Table1[[#This Row],[Date2]]&gt;20,"End",IF(Table1[[#This Row],[Date2]]&gt;10,"Mid","Start"))</f>
        <v>End</v>
      </c>
      <c r="K6070" s="3">
        <v>0.96937499999999999</v>
      </c>
      <c r="L6070" t="s">
        <v>168</v>
      </c>
      <c r="M6070">
        <v>1</v>
      </c>
      <c r="N6070" s="1" t="s">
        <v>4</v>
      </c>
      <c r="O6070" s="1" t="s">
        <v>233</v>
      </c>
      <c r="P6070" t="s">
        <v>1418</v>
      </c>
      <c r="Q6070" t="s">
        <v>8163</v>
      </c>
      <c r="R6070">
        <v>130</v>
      </c>
      <c r="S6070" t="s">
        <v>8</v>
      </c>
      <c r="T6070" t="s">
        <v>9</v>
      </c>
      <c r="U6070" t="s">
        <v>1395</v>
      </c>
      <c r="V6070" t="s">
        <v>11</v>
      </c>
    </row>
    <row r="6071" spans="1:22" x14ac:dyDescent="0.3">
      <c r="A6071">
        <v>3835</v>
      </c>
      <c r="B6071" t="s">
        <v>8674</v>
      </c>
      <c r="C6071" t="s">
        <v>8161</v>
      </c>
      <c r="D6071" t="s">
        <v>2</v>
      </c>
      <c r="E6071" s="2">
        <v>43036</v>
      </c>
      <c r="F6071" s="2" t="str">
        <f>TEXT(Table1[[#This Row],[Date]],"DDDD")</f>
        <v>Saturday</v>
      </c>
      <c r="G6071" s="2" t="str">
        <f>TEXT(Table1[[#This Row],[Date]],"mmMM")</f>
        <v>October</v>
      </c>
      <c r="H6071" s="2" t="str">
        <f>IF(Table1[[#This Row],[Day]]="Saturday","Weekend",IF(Table1[[#This Row],[Day]]="Sunday","Weekend","Weekday"))</f>
        <v>Weekend</v>
      </c>
      <c r="I6071" s="2" t="str">
        <f>TEXT(Table1[[#This Row],[Date]],"DD")</f>
        <v>28</v>
      </c>
      <c r="J6071" s="2" t="str">
        <f>IF(Table1[[#This Row],[Date2]]&gt;20,"End",IF(Table1[[#This Row],[Date2]]&gt;10,"Mid","Start"))</f>
        <v>End</v>
      </c>
      <c r="K6071" s="3">
        <v>0.99824074074074076</v>
      </c>
      <c r="L6071" t="s">
        <v>5997</v>
      </c>
      <c r="M6071">
        <v>1</v>
      </c>
      <c r="N6071" s="1" t="s">
        <v>4</v>
      </c>
      <c r="O6071" s="1" t="s">
        <v>233</v>
      </c>
      <c r="P6071" t="s">
        <v>8162</v>
      </c>
      <c r="Q6071" t="s">
        <v>8675</v>
      </c>
      <c r="R6071">
        <v>108</v>
      </c>
      <c r="S6071" t="s">
        <v>8</v>
      </c>
      <c r="T6071" t="s">
        <v>8164</v>
      </c>
      <c r="U6071" t="s">
        <v>1395</v>
      </c>
      <c r="V6071" t="s">
        <v>11</v>
      </c>
    </row>
    <row r="6072" spans="1:22" x14ac:dyDescent="0.3">
      <c r="A6072">
        <v>6094</v>
      </c>
      <c r="B6072" t="s">
        <v>13182</v>
      </c>
      <c r="C6072" t="s">
        <v>503</v>
      </c>
      <c r="D6072" t="s">
        <v>2</v>
      </c>
      <c r="E6072" s="2">
        <v>43067</v>
      </c>
      <c r="F6072" s="2" t="str">
        <f>TEXT(Table1[[#This Row],[Date]],"DDDD")</f>
        <v>Tuesday</v>
      </c>
      <c r="G6072" s="2" t="str">
        <f>TEXT(Table1[[#This Row],[Date]],"mmMM")</f>
        <v>November</v>
      </c>
      <c r="H6072" s="2" t="str">
        <f>IF(Table1[[#This Row],[Day]]="Saturday","Weekend",IF(Table1[[#This Row],[Day]]="Sunday","Weekend","Weekday"))</f>
        <v>Weekday</v>
      </c>
      <c r="I6072" s="2" t="str">
        <f>TEXT(Table1[[#This Row],[Date]],"DD")</f>
        <v>28</v>
      </c>
      <c r="J6072" s="2" t="str">
        <f>IF(Table1[[#This Row],[Date2]]&gt;20,"End",IF(Table1[[#This Row],[Date2]]&gt;10,"Mid","Start"))</f>
        <v>End</v>
      </c>
      <c r="K6072" s="3">
        <v>0.76767361111111121</v>
      </c>
      <c r="L6072" t="s">
        <v>73</v>
      </c>
      <c r="M6072">
        <v>1</v>
      </c>
      <c r="N6072" s="1" t="s">
        <v>4</v>
      </c>
      <c r="O6072" s="1" t="s">
        <v>233</v>
      </c>
      <c r="P6072" t="s">
        <v>504</v>
      </c>
      <c r="Q6072" t="s">
        <v>727</v>
      </c>
      <c r="R6072">
        <v>117</v>
      </c>
      <c r="S6072" t="s">
        <v>8</v>
      </c>
      <c r="T6072" t="s">
        <v>506</v>
      </c>
      <c r="U6072" t="s">
        <v>1395</v>
      </c>
      <c r="V6072" t="s">
        <v>11</v>
      </c>
    </row>
    <row r="6073" spans="1:22" x14ac:dyDescent="0.3">
      <c r="A6073">
        <v>6130</v>
      </c>
      <c r="B6073" t="s">
        <v>13243</v>
      </c>
      <c r="C6073" t="s">
        <v>13244</v>
      </c>
      <c r="D6073" t="s">
        <v>2</v>
      </c>
      <c r="E6073" s="2">
        <v>43067</v>
      </c>
      <c r="F6073" s="2" t="str">
        <f>TEXT(Table1[[#This Row],[Date]],"DDDD")</f>
        <v>Tuesday</v>
      </c>
      <c r="G6073" s="2" t="str">
        <f>TEXT(Table1[[#This Row],[Date]],"mmMM")</f>
        <v>November</v>
      </c>
      <c r="H6073" s="2" t="str">
        <f>IF(Table1[[#This Row],[Day]]="Saturday","Weekend",IF(Table1[[#This Row],[Day]]="Sunday","Weekend","Weekday"))</f>
        <v>Weekday</v>
      </c>
      <c r="I6073" s="2" t="str">
        <f>TEXT(Table1[[#This Row],[Date]],"DD")</f>
        <v>28</v>
      </c>
      <c r="J6073" s="2" t="str">
        <f>IF(Table1[[#This Row],[Date2]]&gt;20,"End",IF(Table1[[#This Row],[Date2]]&gt;10,"Mid","Start"))</f>
        <v>End</v>
      </c>
      <c r="K6073" s="3">
        <v>0.96481481481481479</v>
      </c>
      <c r="L6073" t="s">
        <v>168</v>
      </c>
      <c r="M6073">
        <v>1</v>
      </c>
      <c r="N6073" s="1" t="s">
        <v>4</v>
      </c>
      <c r="O6073" s="1" t="s">
        <v>233</v>
      </c>
      <c r="P6073" t="s">
        <v>13245</v>
      </c>
      <c r="Q6073" t="s">
        <v>13246</v>
      </c>
      <c r="R6073">
        <v>160</v>
      </c>
      <c r="S6073" t="s">
        <v>8</v>
      </c>
      <c r="T6073" t="s">
        <v>13247</v>
      </c>
      <c r="U6073" t="s">
        <v>1395</v>
      </c>
      <c r="V6073" t="s">
        <v>11</v>
      </c>
    </row>
    <row r="6074" spans="1:22" x14ac:dyDescent="0.3">
      <c r="A6074">
        <v>2262</v>
      </c>
      <c r="B6074" t="s">
        <v>5261</v>
      </c>
      <c r="C6074" t="s">
        <v>4599</v>
      </c>
      <c r="D6074" t="s">
        <v>2</v>
      </c>
      <c r="E6074" s="2">
        <v>43006</v>
      </c>
      <c r="F6074" s="2" t="str">
        <f>TEXT(Table1[[#This Row],[Date]],"DDDD")</f>
        <v>Thursday</v>
      </c>
      <c r="G6074" s="2" t="str">
        <f>TEXT(Table1[[#This Row],[Date]],"mmMM")</f>
        <v>September</v>
      </c>
      <c r="H6074" s="2" t="str">
        <f>IF(Table1[[#This Row],[Day]]="Saturday","Weekend",IF(Table1[[#This Row],[Day]]="Sunday","Weekend","Weekday"))</f>
        <v>Weekday</v>
      </c>
      <c r="I6074" s="2" t="str">
        <f>TEXT(Table1[[#This Row],[Date]],"DD")</f>
        <v>28</v>
      </c>
      <c r="J6074" s="2" t="str">
        <f>IF(Table1[[#This Row],[Date2]]&gt;20,"End",IF(Table1[[#This Row],[Date2]]&gt;10,"Mid","Start"))</f>
        <v>End</v>
      </c>
      <c r="K6074" s="3">
        <v>0.93060185185185174</v>
      </c>
      <c r="L6074" t="s">
        <v>168</v>
      </c>
      <c r="M6074">
        <v>1</v>
      </c>
      <c r="N6074" s="1" t="s">
        <v>4</v>
      </c>
      <c r="O6074" s="1" t="s">
        <v>233</v>
      </c>
      <c r="P6074" t="s">
        <v>4600</v>
      </c>
      <c r="Q6074" t="s">
        <v>5262</v>
      </c>
      <c r="R6074">
        <v>110</v>
      </c>
      <c r="S6074" t="s">
        <v>8</v>
      </c>
      <c r="T6074" t="s">
        <v>4601</v>
      </c>
      <c r="U6074" t="s">
        <v>1395</v>
      </c>
      <c r="V6074" t="s">
        <v>11</v>
      </c>
    </row>
    <row r="6075" spans="1:22" x14ac:dyDescent="0.3">
      <c r="A6075">
        <v>2264</v>
      </c>
      <c r="B6075" t="s">
        <v>5263</v>
      </c>
      <c r="C6075" t="s">
        <v>5264</v>
      </c>
      <c r="D6075" t="s">
        <v>2</v>
      </c>
      <c r="E6075" s="2">
        <v>43006</v>
      </c>
      <c r="F6075" s="2" t="str">
        <f>TEXT(Table1[[#This Row],[Date]],"DDDD")</f>
        <v>Thursday</v>
      </c>
      <c r="G6075" s="2" t="str">
        <f>TEXT(Table1[[#This Row],[Date]],"mmMM")</f>
        <v>September</v>
      </c>
      <c r="H6075" s="2" t="str">
        <f>IF(Table1[[#This Row],[Day]]="Saturday","Weekend",IF(Table1[[#This Row],[Day]]="Sunday","Weekend","Weekday"))</f>
        <v>Weekday</v>
      </c>
      <c r="I6075" s="2" t="str">
        <f>TEXT(Table1[[#This Row],[Date]],"DD")</f>
        <v>28</v>
      </c>
      <c r="J6075" s="2" t="str">
        <f>IF(Table1[[#This Row],[Date2]]&gt;20,"End",IF(Table1[[#This Row],[Date2]]&gt;10,"Mid","Start"))</f>
        <v>End</v>
      </c>
      <c r="K6075" s="3">
        <v>0.93560185185185185</v>
      </c>
      <c r="L6075" t="s">
        <v>51</v>
      </c>
      <c r="M6075">
        <v>1</v>
      </c>
      <c r="N6075" s="1" t="s">
        <v>4</v>
      </c>
      <c r="O6075" s="1" t="s">
        <v>233</v>
      </c>
      <c r="P6075" t="s">
        <v>5265</v>
      </c>
      <c r="Q6075" t="s">
        <v>5266</v>
      </c>
      <c r="R6075">
        <v>204</v>
      </c>
      <c r="S6075" t="s">
        <v>8</v>
      </c>
      <c r="T6075" t="s">
        <v>5267</v>
      </c>
      <c r="U6075" t="s">
        <v>1395</v>
      </c>
      <c r="V6075" t="s">
        <v>11</v>
      </c>
    </row>
    <row r="6076" spans="1:22" x14ac:dyDescent="0.3">
      <c r="A6076">
        <v>2182</v>
      </c>
      <c r="B6076" t="s">
        <v>5143</v>
      </c>
      <c r="C6076" t="s">
        <v>5021</v>
      </c>
      <c r="D6076" t="s">
        <v>2</v>
      </c>
      <c r="E6076" s="2">
        <v>43006</v>
      </c>
      <c r="F6076" s="2" t="str">
        <f>TEXT(Table1[[#This Row],[Date]],"DDDD")</f>
        <v>Thursday</v>
      </c>
      <c r="G6076" s="2" t="str">
        <f>TEXT(Table1[[#This Row],[Date]],"mmMM")</f>
        <v>September</v>
      </c>
      <c r="H6076" s="2" t="str">
        <f>IF(Table1[[#This Row],[Day]]="Saturday","Weekend",IF(Table1[[#This Row],[Day]]="Sunday","Weekend","Weekday"))</f>
        <v>Weekday</v>
      </c>
      <c r="I6076" s="2" t="str">
        <f>TEXT(Table1[[#This Row],[Date]],"DD")</f>
        <v>28</v>
      </c>
      <c r="J6076" s="2" t="str">
        <f>IF(Table1[[#This Row],[Date2]]&gt;20,"End",IF(Table1[[#This Row],[Date2]]&gt;10,"Mid","Start"))</f>
        <v>End</v>
      </c>
      <c r="K6076" s="3">
        <v>0.81459490740740736</v>
      </c>
      <c r="L6076" t="s">
        <v>51</v>
      </c>
      <c r="M6076">
        <v>1</v>
      </c>
      <c r="N6076" s="1" t="s">
        <v>4</v>
      </c>
      <c r="O6076" s="1" t="s">
        <v>725</v>
      </c>
      <c r="P6076" t="s">
        <v>5022</v>
      </c>
      <c r="Q6076" t="s">
        <v>5144</v>
      </c>
      <c r="R6076">
        <v>195.5</v>
      </c>
      <c r="S6076" t="s">
        <v>8</v>
      </c>
      <c r="T6076" t="s">
        <v>5024</v>
      </c>
      <c r="U6076" t="s">
        <v>1395</v>
      </c>
      <c r="V6076" t="s">
        <v>11</v>
      </c>
    </row>
    <row r="6077" spans="1:22" x14ac:dyDescent="0.3">
      <c r="A6077">
        <v>278</v>
      </c>
      <c r="B6077" t="s">
        <v>679</v>
      </c>
      <c r="C6077" t="s">
        <v>680</v>
      </c>
      <c r="D6077" t="s">
        <v>14</v>
      </c>
      <c r="E6077" s="2">
        <v>42975</v>
      </c>
      <c r="F6077" s="2" t="str">
        <f>TEXT(Table1[[#This Row],[Date]],"DDDD")</f>
        <v>Monday</v>
      </c>
      <c r="G6077" s="2" t="str">
        <f>TEXT(Table1[[#This Row],[Date]],"mmMM")</f>
        <v>August</v>
      </c>
      <c r="H6077" s="2" t="str">
        <f>IF(Table1[[#This Row],[Day]]="Saturday","Weekend",IF(Table1[[#This Row],[Day]]="Sunday","Weekend","Weekday"))</f>
        <v>Weekday</v>
      </c>
      <c r="I6077" s="2" t="str">
        <f>TEXT(Table1[[#This Row],[Date]],"DD")</f>
        <v>28</v>
      </c>
      <c r="J6077" s="2" t="str">
        <f>IF(Table1[[#This Row],[Date2]]&gt;20,"End",IF(Table1[[#This Row],[Date2]]&gt;10,"Mid","Start"))</f>
        <v>End</v>
      </c>
      <c r="K6077" s="3">
        <v>0.66631944444444446</v>
      </c>
      <c r="L6077" t="s">
        <v>3</v>
      </c>
      <c r="M6077">
        <v>1</v>
      </c>
      <c r="N6077" s="1" t="s">
        <v>4</v>
      </c>
      <c r="O6077" s="1" t="s">
        <v>725</v>
      </c>
      <c r="P6077" t="s">
        <v>681</v>
      </c>
      <c r="Q6077" t="s">
        <v>682</v>
      </c>
      <c r="R6077">
        <v>175.5</v>
      </c>
      <c r="S6077" t="s">
        <v>8</v>
      </c>
      <c r="T6077" t="s">
        <v>683</v>
      </c>
      <c r="U6077"/>
      <c r="V6077" t="s">
        <v>11</v>
      </c>
    </row>
    <row r="6078" spans="1:22" x14ac:dyDescent="0.3">
      <c r="A6078">
        <v>262</v>
      </c>
      <c r="B6078" t="s">
        <v>632</v>
      </c>
      <c r="C6078" t="s">
        <v>633</v>
      </c>
      <c r="D6078" t="s">
        <v>14</v>
      </c>
      <c r="E6078" s="2">
        <v>42975</v>
      </c>
      <c r="F6078" s="2" t="str">
        <f>TEXT(Table1[[#This Row],[Date]],"DDDD")</f>
        <v>Monday</v>
      </c>
      <c r="G6078" s="2" t="str">
        <f>TEXT(Table1[[#This Row],[Date]],"mmMM")</f>
        <v>August</v>
      </c>
      <c r="H6078" s="2" t="str">
        <f>IF(Table1[[#This Row],[Day]]="Saturday","Weekend",IF(Table1[[#This Row],[Day]]="Sunday","Weekend","Weekday"))</f>
        <v>Weekday</v>
      </c>
      <c r="I6078" s="2" t="str">
        <f>TEXT(Table1[[#This Row],[Date]],"DD")</f>
        <v>28</v>
      </c>
      <c r="J6078" s="2" t="str">
        <f>IF(Table1[[#This Row],[Date2]]&gt;20,"End",IF(Table1[[#This Row],[Date2]]&gt;10,"Mid","Start"))</f>
        <v>End</v>
      </c>
      <c r="K6078" s="3">
        <v>0.61321759259259268</v>
      </c>
      <c r="L6078" t="s">
        <v>28</v>
      </c>
      <c r="M6078">
        <v>1</v>
      </c>
      <c r="N6078" s="1" t="s">
        <v>4</v>
      </c>
      <c r="O6078" s="1" t="s">
        <v>725</v>
      </c>
      <c r="P6078" t="s">
        <v>634</v>
      </c>
      <c r="Q6078" t="s">
        <v>322</v>
      </c>
      <c r="R6078">
        <v>112</v>
      </c>
      <c r="S6078" t="s">
        <v>8</v>
      </c>
      <c r="T6078" t="s">
        <v>635</v>
      </c>
      <c r="U6078"/>
      <c r="V6078" t="s">
        <v>11</v>
      </c>
    </row>
    <row r="6079" spans="1:22" x14ac:dyDescent="0.3">
      <c r="A6079">
        <v>2160</v>
      </c>
      <c r="B6079" t="s">
        <v>5096</v>
      </c>
      <c r="C6079" t="s">
        <v>4617</v>
      </c>
      <c r="D6079" t="s">
        <v>2</v>
      </c>
      <c r="E6079" s="2">
        <v>43006</v>
      </c>
      <c r="F6079" s="2" t="str">
        <f>TEXT(Table1[[#This Row],[Date]],"DDDD")</f>
        <v>Thursday</v>
      </c>
      <c r="G6079" s="2" t="str">
        <f>TEXT(Table1[[#This Row],[Date]],"mmMM")</f>
        <v>September</v>
      </c>
      <c r="H6079" s="2" t="str">
        <f>IF(Table1[[#This Row],[Day]]="Saturday","Weekend",IF(Table1[[#This Row],[Day]]="Sunday","Weekend","Weekday"))</f>
        <v>Weekday</v>
      </c>
      <c r="I6079" s="2" t="str">
        <f>TEXT(Table1[[#This Row],[Date]],"DD")</f>
        <v>28</v>
      </c>
      <c r="J6079" s="2" t="str">
        <f>IF(Table1[[#This Row],[Date2]]&gt;20,"End",IF(Table1[[#This Row],[Date2]]&gt;10,"Mid","Start"))</f>
        <v>End</v>
      </c>
      <c r="K6079" s="3">
        <v>4.8495370370370369E-2</v>
      </c>
      <c r="L6079" t="s">
        <v>168</v>
      </c>
      <c r="M6079">
        <v>1</v>
      </c>
      <c r="N6079" s="1" t="s">
        <v>4</v>
      </c>
      <c r="O6079" s="1" t="s">
        <v>725</v>
      </c>
      <c r="P6079" t="s">
        <v>4618</v>
      </c>
      <c r="Q6079" t="s">
        <v>5097</v>
      </c>
      <c r="R6079">
        <v>120</v>
      </c>
      <c r="S6079" t="s">
        <v>8</v>
      </c>
      <c r="T6079" t="s">
        <v>4620</v>
      </c>
      <c r="U6079" t="s">
        <v>1395</v>
      </c>
      <c r="V6079" t="s">
        <v>11</v>
      </c>
    </row>
    <row r="6080" spans="1:22" x14ac:dyDescent="0.3">
      <c r="A6080">
        <v>2164</v>
      </c>
      <c r="B6080" t="s">
        <v>5106</v>
      </c>
      <c r="C6080" t="s">
        <v>4766</v>
      </c>
      <c r="D6080" t="s">
        <v>14</v>
      </c>
      <c r="E6080" s="2">
        <v>43006</v>
      </c>
      <c r="F6080" s="2" t="str">
        <f>TEXT(Table1[[#This Row],[Date]],"DDDD")</f>
        <v>Thursday</v>
      </c>
      <c r="G6080" s="2" t="str">
        <f>TEXT(Table1[[#This Row],[Date]],"mmMM")</f>
        <v>September</v>
      </c>
      <c r="H6080" s="2" t="str">
        <f>IF(Table1[[#This Row],[Day]]="Saturday","Weekend",IF(Table1[[#This Row],[Day]]="Sunday","Weekend","Weekday"))</f>
        <v>Weekday</v>
      </c>
      <c r="I6080" s="2" t="str">
        <f>TEXT(Table1[[#This Row],[Date]],"DD")</f>
        <v>28</v>
      </c>
      <c r="J6080" s="2" t="str">
        <f>IF(Table1[[#This Row],[Date2]]&gt;20,"End",IF(Table1[[#This Row],[Date2]]&gt;10,"Mid","Start"))</f>
        <v>End</v>
      </c>
      <c r="K6080" s="3">
        <v>0.50432870370370364</v>
      </c>
      <c r="L6080" t="s">
        <v>28</v>
      </c>
      <c r="M6080">
        <v>1</v>
      </c>
      <c r="N6080" s="1" t="s">
        <v>4</v>
      </c>
      <c r="O6080" s="1" t="s">
        <v>725</v>
      </c>
      <c r="P6080" t="s">
        <v>4767</v>
      </c>
      <c r="Q6080" t="s">
        <v>2583</v>
      </c>
      <c r="R6080">
        <v>108</v>
      </c>
      <c r="S6080" t="s">
        <v>8</v>
      </c>
      <c r="T6080" t="s">
        <v>4769</v>
      </c>
      <c r="U6080" t="s">
        <v>1395</v>
      </c>
      <c r="V6080" t="s">
        <v>11</v>
      </c>
    </row>
    <row r="6081" spans="1:22" x14ac:dyDescent="0.3">
      <c r="A6081">
        <v>2166</v>
      </c>
      <c r="B6081" t="s">
        <v>5109</v>
      </c>
      <c r="C6081" t="s">
        <v>5110</v>
      </c>
      <c r="D6081" t="s">
        <v>2</v>
      </c>
      <c r="E6081" s="2">
        <v>43006</v>
      </c>
      <c r="F6081" s="2" t="str">
        <f>TEXT(Table1[[#This Row],[Date]],"DDDD")</f>
        <v>Thursday</v>
      </c>
      <c r="G6081" s="2" t="str">
        <f>TEXT(Table1[[#This Row],[Date]],"mmMM")</f>
        <v>September</v>
      </c>
      <c r="H6081" s="2" t="str">
        <f>IF(Table1[[#This Row],[Day]]="Saturday","Weekend",IF(Table1[[#This Row],[Day]]="Sunday","Weekend","Weekday"))</f>
        <v>Weekday</v>
      </c>
      <c r="I6081" s="2" t="str">
        <f>TEXT(Table1[[#This Row],[Date]],"DD")</f>
        <v>28</v>
      </c>
      <c r="J6081" s="2" t="str">
        <f>IF(Table1[[#This Row],[Date2]]&gt;20,"End",IF(Table1[[#This Row],[Date2]]&gt;10,"Mid","Start"))</f>
        <v>End</v>
      </c>
      <c r="K6081" s="3">
        <v>0.53596064814814814</v>
      </c>
      <c r="L6081" t="s">
        <v>28</v>
      </c>
      <c r="M6081">
        <v>1</v>
      </c>
      <c r="N6081" s="1" t="s">
        <v>4</v>
      </c>
      <c r="O6081" s="1" t="s">
        <v>725</v>
      </c>
      <c r="P6081" t="s">
        <v>5111</v>
      </c>
      <c r="Q6081" t="s">
        <v>4774</v>
      </c>
      <c r="R6081">
        <v>108</v>
      </c>
      <c r="S6081" t="s">
        <v>8</v>
      </c>
      <c r="T6081" t="s">
        <v>5112</v>
      </c>
      <c r="U6081" t="s">
        <v>1395</v>
      </c>
      <c r="V6081" t="s">
        <v>11</v>
      </c>
    </row>
    <row r="6082" spans="1:22" x14ac:dyDescent="0.3">
      <c r="A6082">
        <v>2175</v>
      </c>
      <c r="B6082" t="s">
        <v>5130</v>
      </c>
      <c r="C6082" t="s">
        <v>5028</v>
      </c>
      <c r="D6082" t="s">
        <v>2</v>
      </c>
      <c r="E6082" s="2">
        <v>43006</v>
      </c>
      <c r="F6082" s="2" t="str">
        <f>TEXT(Table1[[#This Row],[Date]],"DDDD")</f>
        <v>Thursday</v>
      </c>
      <c r="G6082" s="2" t="str">
        <f>TEXT(Table1[[#This Row],[Date]],"mmMM")</f>
        <v>September</v>
      </c>
      <c r="H6082" s="2" t="str">
        <f>IF(Table1[[#This Row],[Day]]="Saturday","Weekend",IF(Table1[[#This Row],[Day]]="Sunday","Weekend","Weekday"))</f>
        <v>Weekday</v>
      </c>
      <c r="I6082" s="2" t="str">
        <f>TEXT(Table1[[#This Row],[Date]],"DD")</f>
        <v>28</v>
      </c>
      <c r="J6082" s="2" t="str">
        <f>IF(Table1[[#This Row],[Date2]]&gt;20,"End",IF(Table1[[#This Row],[Date2]]&gt;10,"Mid","Start"))</f>
        <v>End</v>
      </c>
      <c r="K6082" s="3">
        <v>0.70584490740740735</v>
      </c>
      <c r="L6082" t="s">
        <v>2142</v>
      </c>
      <c r="M6082">
        <v>1</v>
      </c>
      <c r="N6082" s="1" t="s">
        <v>4</v>
      </c>
      <c r="O6082" s="1" t="s">
        <v>725</v>
      </c>
      <c r="P6082" t="s">
        <v>5029</v>
      </c>
      <c r="Q6082" t="s">
        <v>5131</v>
      </c>
      <c r="R6082">
        <v>309.60000000000002</v>
      </c>
      <c r="S6082" t="s">
        <v>8</v>
      </c>
      <c r="T6082" t="s">
        <v>5031</v>
      </c>
      <c r="U6082" t="s">
        <v>1395</v>
      </c>
      <c r="V6082" t="s">
        <v>11</v>
      </c>
    </row>
    <row r="6083" spans="1:22" x14ac:dyDescent="0.3">
      <c r="A6083">
        <v>2178</v>
      </c>
      <c r="B6083" t="s">
        <v>5135</v>
      </c>
      <c r="C6083" t="s">
        <v>4766</v>
      </c>
      <c r="D6083" t="s">
        <v>2</v>
      </c>
      <c r="E6083" s="2">
        <v>43006</v>
      </c>
      <c r="F6083" s="2" t="str">
        <f>TEXT(Table1[[#This Row],[Date]],"DDDD")</f>
        <v>Thursday</v>
      </c>
      <c r="G6083" s="2" t="str">
        <f>TEXT(Table1[[#This Row],[Date]],"mmMM")</f>
        <v>September</v>
      </c>
      <c r="H6083" s="2" t="str">
        <f>IF(Table1[[#This Row],[Day]]="Saturday","Weekend",IF(Table1[[#This Row],[Day]]="Sunday","Weekend","Weekday"))</f>
        <v>Weekday</v>
      </c>
      <c r="I6083" s="2" t="str">
        <f>TEXT(Table1[[#This Row],[Date]],"DD")</f>
        <v>28</v>
      </c>
      <c r="J6083" s="2" t="str">
        <f>IF(Table1[[#This Row],[Date2]]&gt;20,"End",IF(Table1[[#This Row],[Date2]]&gt;10,"Mid","Start"))</f>
        <v>End</v>
      </c>
      <c r="K6083" s="3">
        <v>0.80070601851851841</v>
      </c>
      <c r="L6083" t="s">
        <v>3</v>
      </c>
      <c r="M6083">
        <v>1</v>
      </c>
      <c r="N6083" s="1" t="s">
        <v>4</v>
      </c>
      <c r="O6083" s="1" t="s">
        <v>725</v>
      </c>
      <c r="P6083" t="s">
        <v>4767</v>
      </c>
      <c r="Q6083" t="s">
        <v>5136</v>
      </c>
      <c r="R6083">
        <v>112.5</v>
      </c>
      <c r="S6083" t="s">
        <v>8</v>
      </c>
      <c r="T6083" t="s">
        <v>4769</v>
      </c>
      <c r="U6083" t="s">
        <v>1395</v>
      </c>
      <c r="V6083" t="s">
        <v>11</v>
      </c>
    </row>
    <row r="6084" spans="1:22" x14ac:dyDescent="0.3">
      <c r="A6084">
        <v>2191</v>
      </c>
      <c r="B6084" t="s">
        <v>5163</v>
      </c>
      <c r="C6084" t="s">
        <v>4759</v>
      </c>
      <c r="D6084" t="s">
        <v>2</v>
      </c>
      <c r="E6084" s="2">
        <v>43006</v>
      </c>
      <c r="F6084" s="2" t="str">
        <f>TEXT(Table1[[#This Row],[Date]],"DDDD")</f>
        <v>Thursday</v>
      </c>
      <c r="G6084" s="2" t="str">
        <f>TEXT(Table1[[#This Row],[Date]],"mmMM")</f>
        <v>September</v>
      </c>
      <c r="H6084" s="2" t="str">
        <f>IF(Table1[[#This Row],[Day]]="Saturday","Weekend",IF(Table1[[#This Row],[Day]]="Sunday","Weekend","Weekday"))</f>
        <v>Weekday</v>
      </c>
      <c r="I6084" s="2" t="str">
        <f>TEXT(Table1[[#This Row],[Date]],"DD")</f>
        <v>28</v>
      </c>
      <c r="J6084" s="2" t="str">
        <f>IF(Table1[[#This Row],[Date2]]&gt;20,"End",IF(Table1[[#This Row],[Date2]]&gt;10,"Mid","Start"))</f>
        <v>End</v>
      </c>
      <c r="K6084" s="3">
        <v>0.8630324074074075</v>
      </c>
      <c r="L6084" t="s">
        <v>3</v>
      </c>
      <c r="M6084">
        <v>1</v>
      </c>
      <c r="N6084" s="1" t="s">
        <v>4</v>
      </c>
      <c r="O6084" s="1" t="s">
        <v>725</v>
      </c>
      <c r="P6084" t="s">
        <v>4760</v>
      </c>
      <c r="Q6084" t="s">
        <v>5164</v>
      </c>
      <c r="R6084">
        <v>103.5</v>
      </c>
      <c r="S6084" t="s">
        <v>8</v>
      </c>
      <c r="T6084" t="s">
        <v>4762</v>
      </c>
      <c r="U6084" t="s">
        <v>1395</v>
      </c>
      <c r="V6084" t="s">
        <v>11</v>
      </c>
    </row>
    <row r="6085" spans="1:22" x14ac:dyDescent="0.3">
      <c r="A6085">
        <v>2194</v>
      </c>
      <c r="B6085" t="s">
        <v>5169</v>
      </c>
      <c r="C6085" t="s">
        <v>4507</v>
      </c>
      <c r="D6085" t="s">
        <v>2</v>
      </c>
      <c r="E6085" s="2">
        <v>43006</v>
      </c>
      <c r="F6085" s="2" t="str">
        <f>TEXT(Table1[[#This Row],[Date]],"DDDD")</f>
        <v>Thursday</v>
      </c>
      <c r="G6085" s="2" t="str">
        <f>TEXT(Table1[[#This Row],[Date]],"mmMM")</f>
        <v>September</v>
      </c>
      <c r="H6085" s="2" t="str">
        <f>IF(Table1[[#This Row],[Day]]="Saturday","Weekend",IF(Table1[[#This Row],[Day]]="Sunday","Weekend","Weekday"))</f>
        <v>Weekday</v>
      </c>
      <c r="I6085" s="2" t="str">
        <f>TEXT(Table1[[#This Row],[Date]],"DD")</f>
        <v>28</v>
      </c>
      <c r="J6085" s="2" t="str">
        <f>IF(Table1[[#This Row],[Date2]]&gt;20,"End",IF(Table1[[#This Row],[Date2]]&gt;10,"Mid","Start"))</f>
        <v>End</v>
      </c>
      <c r="K6085" s="3">
        <v>0.86965277777777783</v>
      </c>
      <c r="L6085" t="s">
        <v>3</v>
      </c>
      <c r="M6085">
        <v>1</v>
      </c>
      <c r="N6085" s="1" t="s">
        <v>4</v>
      </c>
      <c r="O6085" s="1" t="s">
        <v>725</v>
      </c>
      <c r="P6085" t="s">
        <v>4508</v>
      </c>
      <c r="Q6085" t="s">
        <v>5170</v>
      </c>
      <c r="R6085">
        <v>234</v>
      </c>
      <c r="S6085" t="s">
        <v>8</v>
      </c>
      <c r="T6085" t="s">
        <v>4510</v>
      </c>
      <c r="U6085" t="s">
        <v>1395</v>
      </c>
      <c r="V6085" t="s">
        <v>11</v>
      </c>
    </row>
    <row r="6086" spans="1:22" x14ac:dyDescent="0.3">
      <c r="A6086">
        <v>2204</v>
      </c>
      <c r="B6086" t="s">
        <v>5187</v>
      </c>
      <c r="C6086" t="s">
        <v>4617</v>
      </c>
      <c r="D6086" t="s">
        <v>2</v>
      </c>
      <c r="E6086" s="2">
        <v>43006</v>
      </c>
      <c r="F6086" s="2" t="str">
        <f>TEXT(Table1[[#This Row],[Date]],"DDDD")</f>
        <v>Thursday</v>
      </c>
      <c r="G6086" s="2" t="str">
        <f>TEXT(Table1[[#This Row],[Date]],"mmMM")</f>
        <v>September</v>
      </c>
      <c r="H6086" s="2" t="str">
        <f>IF(Table1[[#This Row],[Day]]="Saturday","Weekend",IF(Table1[[#This Row],[Day]]="Sunday","Weekend","Weekday"))</f>
        <v>Weekday</v>
      </c>
      <c r="I6086" s="2" t="str">
        <f>TEXT(Table1[[#This Row],[Date]],"DD")</f>
        <v>28</v>
      </c>
      <c r="J6086" s="2" t="str">
        <f>IF(Table1[[#This Row],[Date2]]&gt;20,"End",IF(Table1[[#This Row],[Date2]]&gt;10,"Mid","Start"))</f>
        <v>End</v>
      </c>
      <c r="K6086" s="3">
        <v>0.88189814814814815</v>
      </c>
      <c r="L6086" t="s">
        <v>3</v>
      </c>
      <c r="M6086">
        <v>1</v>
      </c>
      <c r="N6086" s="1" t="s">
        <v>4</v>
      </c>
      <c r="O6086" s="1" t="s">
        <v>725</v>
      </c>
      <c r="P6086" t="s">
        <v>4618</v>
      </c>
      <c r="Q6086" t="s">
        <v>1444</v>
      </c>
      <c r="R6086">
        <v>117</v>
      </c>
      <c r="S6086" t="s">
        <v>8</v>
      </c>
      <c r="T6086" t="s">
        <v>4620</v>
      </c>
      <c r="U6086" t="s">
        <v>1395</v>
      </c>
      <c r="V6086" t="s">
        <v>11</v>
      </c>
    </row>
    <row r="6087" spans="1:22" x14ac:dyDescent="0.3">
      <c r="A6087">
        <v>2231</v>
      </c>
      <c r="B6087" t="s">
        <v>5222</v>
      </c>
      <c r="C6087" t="s">
        <v>4617</v>
      </c>
      <c r="D6087" t="s">
        <v>2</v>
      </c>
      <c r="E6087" s="2">
        <v>43006</v>
      </c>
      <c r="F6087" s="2" t="str">
        <f>TEXT(Table1[[#This Row],[Date]],"DDDD")</f>
        <v>Thursday</v>
      </c>
      <c r="G6087" s="2" t="str">
        <f>TEXT(Table1[[#This Row],[Date]],"mmMM")</f>
        <v>September</v>
      </c>
      <c r="H6087" s="2" t="str">
        <f>IF(Table1[[#This Row],[Day]]="Saturday","Weekend",IF(Table1[[#This Row],[Day]]="Sunday","Weekend","Weekday"))</f>
        <v>Weekday</v>
      </c>
      <c r="I6087" s="2" t="str">
        <f>TEXT(Table1[[#This Row],[Date]],"DD")</f>
        <v>28</v>
      </c>
      <c r="J6087" s="2" t="str">
        <f>IF(Table1[[#This Row],[Date2]]&gt;20,"End",IF(Table1[[#This Row],[Date2]]&gt;10,"Mid","Start"))</f>
        <v>End</v>
      </c>
      <c r="K6087" s="3">
        <v>0.89019675925925923</v>
      </c>
      <c r="L6087" t="s">
        <v>3</v>
      </c>
      <c r="M6087">
        <v>1</v>
      </c>
      <c r="N6087" s="1" t="s">
        <v>4</v>
      </c>
      <c r="O6087" s="1" t="s">
        <v>725</v>
      </c>
      <c r="P6087" t="s">
        <v>4618</v>
      </c>
      <c r="Q6087" t="s">
        <v>1444</v>
      </c>
      <c r="R6087">
        <v>117</v>
      </c>
      <c r="S6087" t="s">
        <v>8</v>
      </c>
      <c r="T6087" t="s">
        <v>4620</v>
      </c>
      <c r="U6087" t="s">
        <v>1395</v>
      </c>
      <c r="V6087" t="s">
        <v>11</v>
      </c>
    </row>
    <row r="6088" spans="1:22" x14ac:dyDescent="0.3">
      <c r="A6088">
        <v>3800</v>
      </c>
      <c r="B6088" t="s">
        <v>8600</v>
      </c>
      <c r="C6088" t="s">
        <v>8601</v>
      </c>
      <c r="D6088" t="s">
        <v>2</v>
      </c>
      <c r="E6088" s="2">
        <v>43036</v>
      </c>
      <c r="F6088" s="2" t="str">
        <f>TEXT(Table1[[#This Row],[Date]],"DDDD")</f>
        <v>Saturday</v>
      </c>
      <c r="G6088" s="2" t="str">
        <f>TEXT(Table1[[#This Row],[Date]],"mmMM")</f>
        <v>October</v>
      </c>
      <c r="H6088" s="2" t="str">
        <f>IF(Table1[[#This Row],[Day]]="Saturday","Weekend",IF(Table1[[#This Row],[Day]]="Sunday","Weekend","Weekday"))</f>
        <v>Weekend</v>
      </c>
      <c r="I6088" s="2" t="str">
        <f>TEXT(Table1[[#This Row],[Date]],"DD")</f>
        <v>28</v>
      </c>
      <c r="J6088" s="2" t="str">
        <f>IF(Table1[[#This Row],[Date2]]&gt;20,"End",IF(Table1[[#This Row],[Date2]]&gt;10,"Mid","Start"))</f>
        <v>End</v>
      </c>
      <c r="K6088" s="3">
        <v>0.58408564814814823</v>
      </c>
      <c r="L6088" t="s">
        <v>5997</v>
      </c>
      <c r="M6088">
        <v>1</v>
      </c>
      <c r="N6088" s="1" t="s">
        <v>4</v>
      </c>
      <c r="O6088" s="1" t="s">
        <v>725</v>
      </c>
      <c r="P6088" t="s">
        <v>8602</v>
      </c>
      <c r="Q6088" t="s">
        <v>8603</v>
      </c>
      <c r="R6088">
        <v>108</v>
      </c>
      <c r="S6088" t="s">
        <v>8</v>
      </c>
      <c r="T6088" t="s">
        <v>8604</v>
      </c>
      <c r="U6088" t="s">
        <v>1395</v>
      </c>
      <c r="V6088" t="s">
        <v>11</v>
      </c>
    </row>
    <row r="6089" spans="1:22" x14ac:dyDescent="0.3">
      <c r="A6089">
        <v>3828</v>
      </c>
      <c r="B6089" t="s">
        <v>8663</v>
      </c>
      <c r="C6089" t="s">
        <v>5435</v>
      </c>
      <c r="D6089" t="s">
        <v>14</v>
      </c>
      <c r="E6089" s="2">
        <v>43036</v>
      </c>
      <c r="F6089" s="2" t="str">
        <f>TEXT(Table1[[#This Row],[Date]],"DDDD")</f>
        <v>Saturday</v>
      </c>
      <c r="G6089" s="2" t="str">
        <f>TEXT(Table1[[#This Row],[Date]],"mmMM")</f>
        <v>October</v>
      </c>
      <c r="H6089" s="2" t="str">
        <f>IF(Table1[[#This Row],[Day]]="Saturday","Weekend",IF(Table1[[#This Row],[Day]]="Sunday","Weekend","Weekday"))</f>
        <v>Weekend</v>
      </c>
      <c r="I6089" s="2" t="str">
        <f>TEXT(Table1[[#This Row],[Date]],"DD")</f>
        <v>28</v>
      </c>
      <c r="J6089" s="2" t="str">
        <f>IF(Table1[[#This Row],[Date2]]&gt;20,"End",IF(Table1[[#This Row],[Date2]]&gt;10,"Mid","Start"))</f>
        <v>End</v>
      </c>
      <c r="K6089" s="3">
        <v>0.92708333333333326</v>
      </c>
      <c r="L6089" t="s">
        <v>51</v>
      </c>
      <c r="M6089">
        <v>1</v>
      </c>
      <c r="N6089" s="1" t="s">
        <v>4</v>
      </c>
      <c r="O6089" s="1" t="s">
        <v>725</v>
      </c>
      <c r="P6089" t="s">
        <v>5436</v>
      </c>
      <c r="Q6089" t="s">
        <v>8664</v>
      </c>
      <c r="R6089">
        <v>237.5</v>
      </c>
      <c r="S6089" t="s">
        <v>8</v>
      </c>
      <c r="T6089" t="s">
        <v>5438</v>
      </c>
      <c r="U6089" t="s">
        <v>1395</v>
      </c>
      <c r="V6089" t="s">
        <v>11</v>
      </c>
    </row>
    <row r="6090" spans="1:22" x14ac:dyDescent="0.3">
      <c r="A6090">
        <v>6073</v>
      </c>
      <c r="B6090" t="s">
        <v>13140</v>
      </c>
      <c r="C6090" t="s">
        <v>2019</v>
      </c>
      <c r="D6090" t="s">
        <v>2</v>
      </c>
      <c r="E6090" s="2">
        <v>43067</v>
      </c>
      <c r="F6090" s="2" t="str">
        <f>TEXT(Table1[[#This Row],[Date]],"DDDD")</f>
        <v>Tuesday</v>
      </c>
      <c r="G6090" s="2" t="str">
        <f>TEXT(Table1[[#This Row],[Date]],"mmMM")</f>
        <v>November</v>
      </c>
      <c r="H6090" s="2" t="str">
        <f>IF(Table1[[#This Row],[Day]]="Saturday","Weekend",IF(Table1[[#This Row],[Day]]="Sunday","Weekend","Weekday"))</f>
        <v>Weekday</v>
      </c>
      <c r="I6090" s="2" t="str">
        <f>TEXT(Table1[[#This Row],[Date]],"DD")</f>
        <v>28</v>
      </c>
      <c r="J6090" s="2" t="str">
        <f>IF(Table1[[#This Row],[Date2]]&gt;20,"End",IF(Table1[[#This Row],[Date2]]&gt;10,"Mid","Start"))</f>
        <v>End</v>
      </c>
      <c r="K6090" s="3">
        <v>0.51015046296296296</v>
      </c>
      <c r="L6090" t="s">
        <v>28</v>
      </c>
      <c r="M6090">
        <v>1</v>
      </c>
      <c r="N6090" s="1" t="s">
        <v>4</v>
      </c>
      <c r="O6090" s="1" t="s">
        <v>725</v>
      </c>
      <c r="P6090" t="s">
        <v>2020</v>
      </c>
      <c r="Q6090" t="s">
        <v>2583</v>
      </c>
      <c r="R6090">
        <v>108</v>
      </c>
      <c r="S6090" t="s">
        <v>8</v>
      </c>
      <c r="T6090" t="s">
        <v>2022</v>
      </c>
      <c r="U6090" t="s">
        <v>1395</v>
      </c>
      <c r="V6090" t="s">
        <v>11</v>
      </c>
    </row>
    <row r="6091" spans="1:22" x14ac:dyDescent="0.3">
      <c r="A6091">
        <v>6105</v>
      </c>
      <c r="B6091" t="s">
        <v>13200</v>
      </c>
      <c r="C6091" t="s">
        <v>2082</v>
      </c>
      <c r="D6091" t="s">
        <v>14</v>
      </c>
      <c r="E6091" s="2">
        <v>43067</v>
      </c>
      <c r="F6091" s="2" t="str">
        <f>TEXT(Table1[[#This Row],[Date]],"DDDD")</f>
        <v>Tuesday</v>
      </c>
      <c r="G6091" s="2" t="str">
        <f>TEXT(Table1[[#This Row],[Date]],"mmMM")</f>
        <v>November</v>
      </c>
      <c r="H6091" s="2" t="str">
        <f>IF(Table1[[#This Row],[Day]]="Saturday","Weekend",IF(Table1[[#This Row],[Day]]="Sunday","Weekend","Weekday"))</f>
        <v>Weekday</v>
      </c>
      <c r="I6091" s="2" t="str">
        <f>TEXT(Table1[[#This Row],[Date]],"DD")</f>
        <v>28</v>
      </c>
      <c r="J6091" s="2" t="str">
        <f>IF(Table1[[#This Row],[Date2]]&gt;20,"End",IF(Table1[[#This Row],[Date2]]&gt;10,"Mid","Start"))</f>
        <v>End</v>
      </c>
      <c r="K6091" s="3">
        <v>0.86270833333333341</v>
      </c>
      <c r="L6091" t="s">
        <v>73</v>
      </c>
      <c r="M6091">
        <v>1</v>
      </c>
      <c r="N6091" s="1" t="s">
        <v>4</v>
      </c>
      <c r="O6091" s="1" t="s">
        <v>725</v>
      </c>
      <c r="P6091" t="s">
        <v>2083</v>
      </c>
      <c r="Q6091" t="s">
        <v>13201</v>
      </c>
      <c r="R6091">
        <v>135</v>
      </c>
      <c r="S6091" t="s">
        <v>8</v>
      </c>
      <c r="T6091" t="s">
        <v>2085</v>
      </c>
      <c r="U6091" t="s">
        <v>1395</v>
      </c>
      <c r="V6091" t="s">
        <v>11</v>
      </c>
    </row>
    <row r="6092" spans="1:22" x14ac:dyDescent="0.3">
      <c r="A6092">
        <v>6107</v>
      </c>
      <c r="B6092" t="s">
        <v>13207</v>
      </c>
      <c r="C6092" t="s">
        <v>8744</v>
      </c>
      <c r="D6092" t="s">
        <v>2</v>
      </c>
      <c r="E6092" s="2">
        <v>43067</v>
      </c>
      <c r="F6092" s="2" t="str">
        <f>TEXT(Table1[[#This Row],[Date]],"DDDD")</f>
        <v>Tuesday</v>
      </c>
      <c r="G6092" s="2" t="str">
        <f>TEXT(Table1[[#This Row],[Date]],"mmMM")</f>
        <v>November</v>
      </c>
      <c r="H6092" s="2" t="str">
        <f>IF(Table1[[#This Row],[Day]]="Saturday","Weekend",IF(Table1[[#This Row],[Day]]="Sunday","Weekend","Weekday"))</f>
        <v>Weekday</v>
      </c>
      <c r="I6092" s="2" t="str">
        <f>TEXT(Table1[[#This Row],[Date]],"DD")</f>
        <v>28</v>
      </c>
      <c r="J6092" s="2" t="str">
        <f>IF(Table1[[#This Row],[Date2]]&gt;20,"End",IF(Table1[[#This Row],[Date2]]&gt;10,"Mid","Start"))</f>
        <v>End</v>
      </c>
      <c r="K6092" s="3">
        <v>0.87173611111111116</v>
      </c>
      <c r="L6092" t="s">
        <v>73</v>
      </c>
      <c r="M6092">
        <v>1</v>
      </c>
      <c r="N6092" s="1" t="s">
        <v>4</v>
      </c>
      <c r="O6092" s="1" t="s">
        <v>725</v>
      </c>
      <c r="P6092" t="s">
        <v>8745</v>
      </c>
      <c r="Q6092" t="s">
        <v>2481</v>
      </c>
      <c r="R6092">
        <v>126</v>
      </c>
      <c r="S6092" t="s">
        <v>8</v>
      </c>
      <c r="T6092" t="s">
        <v>8747</v>
      </c>
      <c r="U6092" t="s">
        <v>1395</v>
      </c>
      <c r="V6092" t="s">
        <v>11</v>
      </c>
    </row>
    <row r="6093" spans="1:22" x14ac:dyDescent="0.3">
      <c r="A6093">
        <v>6124</v>
      </c>
      <c r="B6093" t="s">
        <v>13232</v>
      </c>
      <c r="C6093" t="s">
        <v>3837</v>
      </c>
      <c r="D6093" t="s">
        <v>2</v>
      </c>
      <c r="E6093" s="2">
        <v>43067</v>
      </c>
      <c r="F6093" s="2" t="str">
        <f>TEXT(Table1[[#This Row],[Date]],"DDDD")</f>
        <v>Tuesday</v>
      </c>
      <c r="G6093" s="2" t="str">
        <f>TEXT(Table1[[#This Row],[Date]],"mmMM")</f>
        <v>November</v>
      </c>
      <c r="H6093" s="2" t="str">
        <f>IF(Table1[[#This Row],[Day]]="Saturday","Weekend",IF(Table1[[#This Row],[Day]]="Sunday","Weekend","Weekday"))</f>
        <v>Weekday</v>
      </c>
      <c r="I6093" s="2" t="str">
        <f>TEXT(Table1[[#This Row],[Date]],"DD")</f>
        <v>28</v>
      </c>
      <c r="J6093" s="2" t="str">
        <f>IF(Table1[[#This Row],[Date2]]&gt;20,"End",IF(Table1[[#This Row],[Date2]]&gt;10,"Mid","Start"))</f>
        <v>End</v>
      </c>
      <c r="K6093" s="3">
        <v>0.92771990740740728</v>
      </c>
      <c r="L6093" t="s">
        <v>168</v>
      </c>
      <c r="M6093">
        <v>1</v>
      </c>
      <c r="N6093" s="1" t="s">
        <v>4</v>
      </c>
      <c r="O6093" s="1" t="s">
        <v>725</v>
      </c>
      <c r="P6093" t="s">
        <v>3838</v>
      </c>
      <c r="Q6093" t="s">
        <v>13233</v>
      </c>
      <c r="R6093">
        <v>238</v>
      </c>
      <c r="S6093" t="s">
        <v>8</v>
      </c>
      <c r="T6093" t="s">
        <v>3840</v>
      </c>
      <c r="U6093" t="s">
        <v>1395</v>
      </c>
      <c r="V6093" t="s">
        <v>11</v>
      </c>
    </row>
    <row r="6094" spans="1:22" x14ac:dyDescent="0.3">
      <c r="A6094">
        <v>3794</v>
      </c>
      <c r="B6094" t="s">
        <v>8585</v>
      </c>
      <c r="C6094" t="s">
        <v>2546</v>
      </c>
      <c r="D6094" t="s">
        <v>2</v>
      </c>
      <c r="E6094" s="2">
        <v>43036</v>
      </c>
      <c r="F6094" s="2" t="str">
        <f>TEXT(Table1[[#This Row],[Date]],"DDDD")</f>
        <v>Saturday</v>
      </c>
      <c r="G6094" s="2" t="str">
        <f>TEXT(Table1[[#This Row],[Date]],"mmMM")</f>
        <v>October</v>
      </c>
      <c r="H6094" s="2" t="str">
        <f>IF(Table1[[#This Row],[Day]]="Saturday","Weekend",IF(Table1[[#This Row],[Day]]="Sunday","Weekend","Weekday"))</f>
        <v>Weekend</v>
      </c>
      <c r="I6094" s="2" t="str">
        <f>TEXT(Table1[[#This Row],[Date]],"DD")</f>
        <v>28</v>
      </c>
      <c r="J6094" s="2" t="str">
        <f>IF(Table1[[#This Row],[Date2]]&gt;20,"End",IF(Table1[[#This Row],[Date2]]&gt;10,"Mid","Start"))</f>
        <v>End</v>
      </c>
      <c r="K6094" s="3">
        <v>1.3819444444444445E-2</v>
      </c>
      <c r="L6094" t="s">
        <v>168</v>
      </c>
      <c r="M6094">
        <v>1</v>
      </c>
      <c r="N6094" s="1" t="s">
        <v>4</v>
      </c>
      <c r="O6094" s="1" t="s">
        <v>725</v>
      </c>
      <c r="P6094" t="s">
        <v>2547</v>
      </c>
      <c r="Q6094" t="s">
        <v>8586</v>
      </c>
      <c r="R6094">
        <v>320</v>
      </c>
      <c r="S6094" t="s">
        <v>8</v>
      </c>
      <c r="T6094" t="s">
        <v>2549</v>
      </c>
      <c r="U6094" t="s">
        <v>1395</v>
      </c>
      <c r="V6094" t="s">
        <v>11</v>
      </c>
    </row>
    <row r="6095" spans="1:22" x14ac:dyDescent="0.3">
      <c r="A6095">
        <v>6084</v>
      </c>
      <c r="B6095" t="s">
        <v>13158</v>
      </c>
      <c r="C6095" t="s">
        <v>8190</v>
      </c>
      <c r="D6095" t="s">
        <v>14</v>
      </c>
      <c r="E6095" s="2">
        <v>43067</v>
      </c>
      <c r="F6095" s="2" t="str">
        <f>TEXT(Table1[[#This Row],[Date]],"DDDD")</f>
        <v>Tuesday</v>
      </c>
      <c r="G6095" s="2" t="str">
        <f>TEXT(Table1[[#This Row],[Date]],"mmMM")</f>
        <v>November</v>
      </c>
      <c r="H6095" s="2" t="str">
        <f>IF(Table1[[#This Row],[Day]]="Saturday","Weekend",IF(Table1[[#This Row],[Day]]="Sunday","Weekend","Weekday"))</f>
        <v>Weekday</v>
      </c>
      <c r="I6095" s="2" t="str">
        <f>TEXT(Table1[[#This Row],[Date]],"DD")</f>
        <v>28</v>
      </c>
      <c r="J6095" s="2" t="str">
        <f>IF(Table1[[#This Row],[Date2]]&gt;20,"End",IF(Table1[[#This Row],[Date2]]&gt;10,"Mid","Start"))</f>
        <v>End</v>
      </c>
      <c r="K6095" s="3">
        <v>0.60804398148148153</v>
      </c>
      <c r="L6095" t="s">
        <v>4532</v>
      </c>
      <c r="M6095">
        <v>1</v>
      </c>
      <c r="N6095" s="1" t="s">
        <v>14823</v>
      </c>
      <c r="O6095" s="1" t="s">
        <v>4561</v>
      </c>
      <c r="P6095" t="s">
        <v>8191</v>
      </c>
      <c r="Q6095" t="s">
        <v>13159</v>
      </c>
      <c r="R6095">
        <v>72</v>
      </c>
      <c r="S6095" t="s">
        <v>4521</v>
      </c>
      <c r="T6095" t="s">
        <v>8193</v>
      </c>
      <c r="U6095" t="s">
        <v>1395</v>
      </c>
      <c r="V6095" t="s">
        <v>11</v>
      </c>
    </row>
    <row r="6096" spans="1:22" x14ac:dyDescent="0.3">
      <c r="A6096">
        <v>3808</v>
      </c>
      <c r="B6096" t="s">
        <v>8618</v>
      </c>
      <c r="C6096" t="s">
        <v>8190</v>
      </c>
      <c r="D6096" t="s">
        <v>2</v>
      </c>
      <c r="E6096" s="2">
        <v>43036</v>
      </c>
      <c r="F6096" s="2" t="str">
        <f>TEXT(Table1[[#This Row],[Date]],"DDDD")</f>
        <v>Saturday</v>
      </c>
      <c r="G6096" s="2" t="str">
        <f>TEXT(Table1[[#This Row],[Date]],"mmMM")</f>
        <v>October</v>
      </c>
      <c r="H6096" s="2" t="str">
        <f>IF(Table1[[#This Row],[Day]]="Saturday","Weekend",IF(Table1[[#This Row],[Day]]="Sunday","Weekend","Weekday"))</f>
        <v>Weekend</v>
      </c>
      <c r="I6096" s="2" t="str">
        <f>TEXT(Table1[[#This Row],[Date]],"DD")</f>
        <v>28</v>
      </c>
      <c r="J6096" s="2" t="str">
        <f>IF(Table1[[#This Row],[Date2]]&gt;20,"End",IF(Table1[[#This Row],[Date2]]&gt;10,"Mid","Start"))</f>
        <v>End</v>
      </c>
      <c r="K6096" s="3">
        <v>0.68873842592592593</v>
      </c>
      <c r="L6096" t="s">
        <v>4532</v>
      </c>
      <c r="M6096">
        <v>1</v>
      </c>
      <c r="N6096" s="1" t="s">
        <v>14823</v>
      </c>
      <c r="O6096" s="1" t="s">
        <v>4561</v>
      </c>
      <c r="P6096" t="s">
        <v>8191</v>
      </c>
      <c r="Q6096" t="s">
        <v>8619</v>
      </c>
      <c r="R6096">
        <v>108</v>
      </c>
      <c r="S6096" t="s">
        <v>4521</v>
      </c>
      <c r="T6096" t="s">
        <v>8193</v>
      </c>
      <c r="U6096" t="s">
        <v>1395</v>
      </c>
      <c r="V6096" t="s">
        <v>11</v>
      </c>
    </row>
    <row r="6097" spans="1:22" x14ac:dyDescent="0.3">
      <c r="A6097">
        <v>2201</v>
      </c>
      <c r="B6097" t="s">
        <v>5184</v>
      </c>
      <c r="C6097" t="s">
        <v>4560</v>
      </c>
      <c r="D6097" t="s">
        <v>2</v>
      </c>
      <c r="E6097" s="2">
        <v>43006</v>
      </c>
      <c r="F6097" s="2" t="str">
        <f>TEXT(Table1[[#This Row],[Date]],"DDDD")</f>
        <v>Thursday</v>
      </c>
      <c r="G6097" s="2" t="str">
        <f>TEXT(Table1[[#This Row],[Date]],"mmMM")</f>
        <v>September</v>
      </c>
      <c r="H6097" s="2" t="str">
        <f>IF(Table1[[#This Row],[Day]]="Saturday","Weekend",IF(Table1[[#This Row],[Day]]="Sunday","Weekend","Weekday"))</f>
        <v>Weekday</v>
      </c>
      <c r="I6097" s="2" t="str">
        <f>TEXT(Table1[[#This Row],[Date]],"DD")</f>
        <v>28</v>
      </c>
      <c r="J6097" s="2" t="str">
        <f>IF(Table1[[#This Row],[Date2]]&gt;20,"End",IF(Table1[[#This Row],[Date2]]&gt;10,"Mid","Start"))</f>
        <v>End</v>
      </c>
      <c r="K6097" s="3">
        <v>0.88155092592592588</v>
      </c>
      <c r="L6097" t="s">
        <v>4546</v>
      </c>
      <c r="M6097">
        <v>1</v>
      </c>
      <c r="N6097" s="1" t="s">
        <v>14823</v>
      </c>
      <c r="O6097" s="1" t="s">
        <v>4561</v>
      </c>
      <c r="P6097" t="s">
        <v>4562</v>
      </c>
      <c r="Q6097" t="s">
        <v>4583</v>
      </c>
      <c r="R6097">
        <v>117</v>
      </c>
      <c r="S6097" t="s">
        <v>4521</v>
      </c>
      <c r="T6097" t="s">
        <v>4564</v>
      </c>
      <c r="U6097" t="s">
        <v>1395</v>
      </c>
      <c r="V6097" t="s">
        <v>11</v>
      </c>
    </row>
    <row r="6098" spans="1:22" x14ac:dyDescent="0.3">
      <c r="A6098">
        <v>2203</v>
      </c>
      <c r="B6098" t="s">
        <v>5186</v>
      </c>
      <c r="C6098" t="s">
        <v>4560</v>
      </c>
      <c r="D6098" t="s">
        <v>2</v>
      </c>
      <c r="E6098" s="2">
        <v>43006</v>
      </c>
      <c r="F6098" s="2" t="str">
        <f>TEXT(Table1[[#This Row],[Date]],"DDDD")</f>
        <v>Thursday</v>
      </c>
      <c r="G6098" s="2" t="str">
        <f>TEXT(Table1[[#This Row],[Date]],"mmMM")</f>
        <v>September</v>
      </c>
      <c r="H6098" s="2" t="str">
        <f>IF(Table1[[#This Row],[Day]]="Saturday","Weekend",IF(Table1[[#This Row],[Day]]="Sunday","Weekend","Weekday"))</f>
        <v>Weekday</v>
      </c>
      <c r="I6098" s="2" t="str">
        <f>TEXT(Table1[[#This Row],[Date]],"DD")</f>
        <v>28</v>
      </c>
      <c r="J6098" s="2" t="str">
        <f>IF(Table1[[#This Row],[Date2]]&gt;20,"End",IF(Table1[[#This Row],[Date2]]&gt;10,"Mid","Start"))</f>
        <v>End</v>
      </c>
      <c r="K6098" s="3">
        <v>0.88185185185185178</v>
      </c>
      <c r="L6098" t="s">
        <v>4546</v>
      </c>
      <c r="M6098">
        <v>1</v>
      </c>
      <c r="N6098" s="1" t="s">
        <v>14823</v>
      </c>
      <c r="O6098" s="1" t="s">
        <v>4561</v>
      </c>
      <c r="P6098" t="s">
        <v>4562</v>
      </c>
      <c r="Q6098" t="s">
        <v>4583</v>
      </c>
      <c r="R6098">
        <v>117</v>
      </c>
      <c r="S6098" t="s">
        <v>4521</v>
      </c>
      <c r="T6098" t="s">
        <v>4564</v>
      </c>
      <c r="U6098" t="s">
        <v>1395</v>
      </c>
      <c r="V6098" t="s">
        <v>11</v>
      </c>
    </row>
    <row r="6099" spans="1:22" x14ac:dyDescent="0.3">
      <c r="A6099">
        <v>2205</v>
      </c>
      <c r="B6099" t="s">
        <v>5188</v>
      </c>
      <c r="C6099" t="s">
        <v>4560</v>
      </c>
      <c r="D6099" t="s">
        <v>2</v>
      </c>
      <c r="E6099" s="2">
        <v>43006</v>
      </c>
      <c r="F6099" s="2" t="str">
        <f>TEXT(Table1[[#This Row],[Date]],"DDDD")</f>
        <v>Thursday</v>
      </c>
      <c r="G6099" s="2" t="str">
        <f>TEXT(Table1[[#This Row],[Date]],"mmMM")</f>
        <v>September</v>
      </c>
      <c r="H6099" s="2" t="str">
        <f>IF(Table1[[#This Row],[Day]]="Saturday","Weekend",IF(Table1[[#This Row],[Day]]="Sunday","Weekend","Weekday"))</f>
        <v>Weekday</v>
      </c>
      <c r="I6099" s="2" t="str">
        <f>TEXT(Table1[[#This Row],[Date]],"DD")</f>
        <v>28</v>
      </c>
      <c r="J6099" s="2" t="str">
        <f>IF(Table1[[#This Row],[Date2]]&gt;20,"End",IF(Table1[[#This Row],[Date2]]&gt;10,"Mid","Start"))</f>
        <v>End</v>
      </c>
      <c r="K6099" s="3">
        <v>0.8825115740740741</v>
      </c>
      <c r="L6099" t="s">
        <v>4546</v>
      </c>
      <c r="M6099">
        <v>1</v>
      </c>
      <c r="N6099" s="1" t="s">
        <v>14823</v>
      </c>
      <c r="O6099" s="1" t="s">
        <v>4561</v>
      </c>
      <c r="P6099" t="s">
        <v>4562</v>
      </c>
      <c r="Q6099" t="s">
        <v>4583</v>
      </c>
      <c r="R6099">
        <v>117</v>
      </c>
      <c r="S6099" t="s">
        <v>4521</v>
      </c>
      <c r="T6099" t="s">
        <v>4564</v>
      </c>
      <c r="U6099" t="s">
        <v>1395</v>
      </c>
      <c r="V6099" t="s">
        <v>11</v>
      </c>
    </row>
    <row r="6100" spans="1:22" x14ac:dyDescent="0.3">
      <c r="A6100">
        <v>2207</v>
      </c>
      <c r="B6100" t="s">
        <v>5191</v>
      </c>
      <c r="C6100" t="s">
        <v>4560</v>
      </c>
      <c r="D6100" t="s">
        <v>2</v>
      </c>
      <c r="E6100" s="2">
        <v>43006</v>
      </c>
      <c r="F6100" s="2" t="str">
        <f>TEXT(Table1[[#This Row],[Date]],"DDDD")</f>
        <v>Thursday</v>
      </c>
      <c r="G6100" s="2" t="str">
        <f>TEXT(Table1[[#This Row],[Date]],"mmMM")</f>
        <v>September</v>
      </c>
      <c r="H6100" s="2" t="str">
        <f>IF(Table1[[#This Row],[Day]]="Saturday","Weekend",IF(Table1[[#This Row],[Day]]="Sunday","Weekend","Weekday"))</f>
        <v>Weekday</v>
      </c>
      <c r="I6100" s="2" t="str">
        <f>TEXT(Table1[[#This Row],[Date]],"DD")</f>
        <v>28</v>
      </c>
      <c r="J6100" s="2" t="str">
        <f>IF(Table1[[#This Row],[Date2]]&gt;20,"End",IF(Table1[[#This Row],[Date2]]&gt;10,"Mid","Start"))</f>
        <v>End</v>
      </c>
      <c r="K6100" s="3">
        <v>0.88280092592592585</v>
      </c>
      <c r="L6100" t="s">
        <v>4546</v>
      </c>
      <c r="M6100">
        <v>1</v>
      </c>
      <c r="N6100" s="1" t="s">
        <v>14823</v>
      </c>
      <c r="O6100" s="1" t="s">
        <v>4561</v>
      </c>
      <c r="P6100" t="s">
        <v>4562</v>
      </c>
      <c r="Q6100" t="s">
        <v>4583</v>
      </c>
      <c r="R6100">
        <v>117</v>
      </c>
      <c r="S6100" t="s">
        <v>4521</v>
      </c>
      <c r="T6100" t="s">
        <v>4564</v>
      </c>
      <c r="U6100" t="s">
        <v>1395</v>
      </c>
      <c r="V6100" t="s">
        <v>11</v>
      </c>
    </row>
    <row r="6101" spans="1:22" x14ac:dyDescent="0.3">
      <c r="A6101">
        <v>2209</v>
      </c>
      <c r="B6101" t="s">
        <v>5193</v>
      </c>
      <c r="C6101" t="s">
        <v>4560</v>
      </c>
      <c r="D6101" t="s">
        <v>2</v>
      </c>
      <c r="E6101" s="2">
        <v>43006</v>
      </c>
      <c r="F6101" s="2" t="str">
        <f>TEXT(Table1[[#This Row],[Date]],"DDDD")</f>
        <v>Thursday</v>
      </c>
      <c r="G6101" s="2" t="str">
        <f>TEXT(Table1[[#This Row],[Date]],"mmMM")</f>
        <v>September</v>
      </c>
      <c r="H6101" s="2" t="str">
        <f>IF(Table1[[#This Row],[Day]]="Saturday","Weekend",IF(Table1[[#This Row],[Day]]="Sunday","Weekend","Weekday"))</f>
        <v>Weekday</v>
      </c>
      <c r="I6101" s="2" t="str">
        <f>TEXT(Table1[[#This Row],[Date]],"DD")</f>
        <v>28</v>
      </c>
      <c r="J6101" s="2" t="str">
        <f>IF(Table1[[#This Row],[Date2]]&gt;20,"End",IF(Table1[[#This Row],[Date2]]&gt;10,"Mid","Start"))</f>
        <v>End</v>
      </c>
      <c r="K6101" s="3">
        <v>0.88381944444444438</v>
      </c>
      <c r="L6101" t="s">
        <v>4546</v>
      </c>
      <c r="M6101">
        <v>1</v>
      </c>
      <c r="N6101" s="1" t="s">
        <v>14823</v>
      </c>
      <c r="O6101" s="1" t="s">
        <v>4561</v>
      </c>
      <c r="P6101" t="s">
        <v>4562</v>
      </c>
      <c r="Q6101" t="s">
        <v>4583</v>
      </c>
      <c r="R6101">
        <v>117</v>
      </c>
      <c r="S6101" t="s">
        <v>4521</v>
      </c>
      <c r="T6101" t="s">
        <v>4564</v>
      </c>
      <c r="U6101" t="s">
        <v>1395</v>
      </c>
      <c r="V6101" t="s">
        <v>11</v>
      </c>
    </row>
    <row r="6102" spans="1:22" x14ac:dyDescent="0.3">
      <c r="A6102">
        <v>2211</v>
      </c>
      <c r="B6102" t="s">
        <v>5195</v>
      </c>
      <c r="C6102" t="s">
        <v>4560</v>
      </c>
      <c r="D6102" t="s">
        <v>2</v>
      </c>
      <c r="E6102" s="2">
        <v>43006</v>
      </c>
      <c r="F6102" s="2" t="str">
        <f>TEXT(Table1[[#This Row],[Date]],"DDDD")</f>
        <v>Thursday</v>
      </c>
      <c r="G6102" s="2" t="str">
        <f>TEXT(Table1[[#This Row],[Date]],"mmMM")</f>
        <v>September</v>
      </c>
      <c r="H6102" s="2" t="str">
        <f>IF(Table1[[#This Row],[Day]]="Saturday","Weekend",IF(Table1[[#This Row],[Day]]="Sunday","Weekend","Weekday"))</f>
        <v>Weekday</v>
      </c>
      <c r="I6102" s="2" t="str">
        <f>TEXT(Table1[[#This Row],[Date]],"DD")</f>
        <v>28</v>
      </c>
      <c r="J6102" s="2" t="str">
        <f>IF(Table1[[#This Row],[Date2]]&gt;20,"End",IF(Table1[[#This Row],[Date2]]&gt;10,"Mid","Start"))</f>
        <v>End</v>
      </c>
      <c r="K6102" s="3">
        <v>0.88410879629629624</v>
      </c>
      <c r="L6102" t="s">
        <v>4546</v>
      </c>
      <c r="M6102">
        <v>1</v>
      </c>
      <c r="N6102" s="1" t="s">
        <v>14823</v>
      </c>
      <c r="O6102" s="1" t="s">
        <v>4561</v>
      </c>
      <c r="P6102" t="s">
        <v>4562</v>
      </c>
      <c r="Q6102" t="s">
        <v>4583</v>
      </c>
      <c r="R6102">
        <v>117</v>
      </c>
      <c r="S6102" t="s">
        <v>4521</v>
      </c>
      <c r="T6102" t="s">
        <v>4564</v>
      </c>
      <c r="U6102" t="s">
        <v>1395</v>
      </c>
      <c r="V6102" t="s">
        <v>11</v>
      </c>
    </row>
    <row r="6103" spans="1:22" x14ac:dyDescent="0.3">
      <c r="A6103">
        <v>2216</v>
      </c>
      <c r="B6103" t="s">
        <v>5201</v>
      </c>
      <c r="C6103" t="s">
        <v>4560</v>
      </c>
      <c r="D6103" t="s">
        <v>2</v>
      </c>
      <c r="E6103" s="2">
        <v>43006</v>
      </c>
      <c r="F6103" s="2" t="str">
        <f>TEXT(Table1[[#This Row],[Date]],"DDDD")</f>
        <v>Thursday</v>
      </c>
      <c r="G6103" s="2" t="str">
        <f>TEXT(Table1[[#This Row],[Date]],"mmMM")</f>
        <v>September</v>
      </c>
      <c r="H6103" s="2" t="str">
        <f>IF(Table1[[#This Row],[Day]]="Saturday","Weekend",IF(Table1[[#This Row],[Day]]="Sunday","Weekend","Weekday"))</f>
        <v>Weekday</v>
      </c>
      <c r="I6103" s="2" t="str">
        <f>TEXT(Table1[[#This Row],[Date]],"DD")</f>
        <v>28</v>
      </c>
      <c r="J6103" s="2" t="str">
        <f>IF(Table1[[#This Row],[Date2]]&gt;20,"End",IF(Table1[[#This Row],[Date2]]&gt;10,"Mid","Start"))</f>
        <v>End</v>
      </c>
      <c r="K6103" s="3">
        <v>0.88567129629629626</v>
      </c>
      <c r="L6103" t="s">
        <v>4546</v>
      </c>
      <c r="M6103">
        <v>1</v>
      </c>
      <c r="N6103" s="1" t="s">
        <v>14823</v>
      </c>
      <c r="O6103" s="1" t="s">
        <v>4561</v>
      </c>
      <c r="P6103" t="s">
        <v>4562</v>
      </c>
      <c r="Q6103" t="s">
        <v>4583</v>
      </c>
      <c r="R6103">
        <v>117</v>
      </c>
      <c r="S6103" t="s">
        <v>4521</v>
      </c>
      <c r="T6103" t="s">
        <v>4564</v>
      </c>
      <c r="U6103" t="s">
        <v>1395</v>
      </c>
      <c r="V6103" t="s">
        <v>11</v>
      </c>
    </row>
    <row r="6104" spans="1:22" x14ac:dyDescent="0.3">
      <c r="A6104">
        <v>2218</v>
      </c>
      <c r="B6104" t="s">
        <v>5203</v>
      </c>
      <c r="C6104" t="s">
        <v>4560</v>
      </c>
      <c r="D6104" t="s">
        <v>2</v>
      </c>
      <c r="E6104" s="2">
        <v>43006</v>
      </c>
      <c r="F6104" s="2" t="str">
        <f>TEXT(Table1[[#This Row],[Date]],"DDDD")</f>
        <v>Thursday</v>
      </c>
      <c r="G6104" s="2" t="str">
        <f>TEXT(Table1[[#This Row],[Date]],"mmMM")</f>
        <v>September</v>
      </c>
      <c r="H6104" s="2" t="str">
        <f>IF(Table1[[#This Row],[Day]]="Saturday","Weekend",IF(Table1[[#This Row],[Day]]="Sunday","Weekend","Weekday"))</f>
        <v>Weekday</v>
      </c>
      <c r="I6104" s="2" t="str">
        <f>TEXT(Table1[[#This Row],[Date]],"DD")</f>
        <v>28</v>
      </c>
      <c r="J6104" s="2" t="str">
        <f>IF(Table1[[#This Row],[Date2]]&gt;20,"End",IF(Table1[[#This Row],[Date2]]&gt;10,"Mid","Start"))</f>
        <v>End</v>
      </c>
      <c r="K6104" s="3">
        <v>0.88596064814814812</v>
      </c>
      <c r="L6104" t="s">
        <v>4546</v>
      </c>
      <c r="M6104">
        <v>1</v>
      </c>
      <c r="N6104" s="1" t="s">
        <v>14823</v>
      </c>
      <c r="O6104" s="1" t="s">
        <v>4561</v>
      </c>
      <c r="P6104" t="s">
        <v>4562</v>
      </c>
      <c r="Q6104" t="s">
        <v>4583</v>
      </c>
      <c r="R6104">
        <v>117</v>
      </c>
      <c r="S6104" t="s">
        <v>4521</v>
      </c>
      <c r="T6104" t="s">
        <v>4564</v>
      </c>
      <c r="U6104" t="s">
        <v>1395</v>
      </c>
      <c r="V6104" t="s">
        <v>11</v>
      </c>
    </row>
    <row r="6105" spans="1:22" x14ac:dyDescent="0.3">
      <c r="A6105">
        <v>2220</v>
      </c>
      <c r="B6105" t="s">
        <v>5205</v>
      </c>
      <c r="C6105" t="s">
        <v>4560</v>
      </c>
      <c r="D6105" t="s">
        <v>2</v>
      </c>
      <c r="E6105" s="2">
        <v>43006</v>
      </c>
      <c r="F6105" s="2" t="str">
        <f>TEXT(Table1[[#This Row],[Date]],"DDDD")</f>
        <v>Thursday</v>
      </c>
      <c r="G6105" s="2" t="str">
        <f>TEXT(Table1[[#This Row],[Date]],"mmMM")</f>
        <v>September</v>
      </c>
      <c r="H6105" s="2" t="str">
        <f>IF(Table1[[#This Row],[Day]]="Saturday","Weekend",IF(Table1[[#This Row],[Day]]="Sunday","Weekend","Weekday"))</f>
        <v>Weekday</v>
      </c>
      <c r="I6105" s="2" t="str">
        <f>TEXT(Table1[[#This Row],[Date]],"DD")</f>
        <v>28</v>
      </c>
      <c r="J6105" s="2" t="str">
        <f>IF(Table1[[#This Row],[Date2]]&gt;20,"End",IF(Table1[[#This Row],[Date2]]&gt;10,"Mid","Start"))</f>
        <v>End</v>
      </c>
      <c r="K6105" s="3">
        <v>0.88662037037037034</v>
      </c>
      <c r="L6105" t="s">
        <v>4546</v>
      </c>
      <c r="M6105">
        <v>1</v>
      </c>
      <c r="N6105" s="1" t="s">
        <v>14823</v>
      </c>
      <c r="O6105" s="1" t="s">
        <v>4561</v>
      </c>
      <c r="P6105" t="s">
        <v>4562</v>
      </c>
      <c r="Q6105" t="s">
        <v>4583</v>
      </c>
      <c r="R6105">
        <v>117</v>
      </c>
      <c r="S6105" t="s">
        <v>4521</v>
      </c>
      <c r="T6105" t="s">
        <v>4564</v>
      </c>
      <c r="U6105" t="s">
        <v>1395</v>
      </c>
      <c r="V6105" t="s">
        <v>11</v>
      </c>
    </row>
    <row r="6106" spans="1:22" x14ac:dyDescent="0.3">
      <c r="A6106">
        <v>2221</v>
      </c>
      <c r="B6106" t="s">
        <v>5206</v>
      </c>
      <c r="C6106" t="s">
        <v>4560</v>
      </c>
      <c r="D6106" t="s">
        <v>2</v>
      </c>
      <c r="E6106" s="2">
        <v>43006</v>
      </c>
      <c r="F6106" s="2" t="str">
        <f>TEXT(Table1[[#This Row],[Date]],"DDDD")</f>
        <v>Thursday</v>
      </c>
      <c r="G6106" s="2" t="str">
        <f>TEXT(Table1[[#This Row],[Date]],"mmMM")</f>
        <v>September</v>
      </c>
      <c r="H6106" s="2" t="str">
        <f>IF(Table1[[#This Row],[Day]]="Saturday","Weekend",IF(Table1[[#This Row],[Day]]="Sunday","Weekend","Weekday"))</f>
        <v>Weekday</v>
      </c>
      <c r="I6106" s="2" t="str">
        <f>TEXT(Table1[[#This Row],[Date]],"DD")</f>
        <v>28</v>
      </c>
      <c r="J6106" s="2" t="str">
        <f>IF(Table1[[#This Row],[Date2]]&gt;20,"End",IF(Table1[[#This Row],[Date2]]&gt;10,"Mid","Start"))</f>
        <v>End</v>
      </c>
      <c r="K6106" s="3">
        <v>0.88748842592592592</v>
      </c>
      <c r="L6106" t="s">
        <v>4546</v>
      </c>
      <c r="M6106">
        <v>1</v>
      </c>
      <c r="N6106" s="1" t="s">
        <v>14823</v>
      </c>
      <c r="O6106" s="1" t="s">
        <v>4561</v>
      </c>
      <c r="P6106" t="s">
        <v>4562</v>
      </c>
      <c r="Q6106" t="s">
        <v>4583</v>
      </c>
      <c r="R6106">
        <v>117</v>
      </c>
      <c r="S6106" t="s">
        <v>4521</v>
      </c>
      <c r="T6106" t="s">
        <v>4564</v>
      </c>
      <c r="U6106" t="s">
        <v>1395</v>
      </c>
      <c r="V6106" t="s">
        <v>11</v>
      </c>
    </row>
    <row r="6107" spans="1:22" x14ac:dyDescent="0.3">
      <c r="A6107">
        <v>2222</v>
      </c>
      <c r="B6107" t="s">
        <v>5207</v>
      </c>
      <c r="C6107" t="s">
        <v>4560</v>
      </c>
      <c r="D6107" t="s">
        <v>2</v>
      </c>
      <c r="E6107" s="2">
        <v>43006</v>
      </c>
      <c r="F6107" s="2" t="str">
        <f>TEXT(Table1[[#This Row],[Date]],"DDDD")</f>
        <v>Thursday</v>
      </c>
      <c r="G6107" s="2" t="str">
        <f>TEXT(Table1[[#This Row],[Date]],"mmMM")</f>
        <v>September</v>
      </c>
      <c r="H6107" s="2" t="str">
        <f>IF(Table1[[#This Row],[Day]]="Saturday","Weekend",IF(Table1[[#This Row],[Day]]="Sunday","Weekend","Weekday"))</f>
        <v>Weekday</v>
      </c>
      <c r="I6107" s="2" t="str">
        <f>TEXT(Table1[[#This Row],[Date]],"DD")</f>
        <v>28</v>
      </c>
      <c r="J6107" s="2" t="str">
        <f>IF(Table1[[#This Row],[Date2]]&gt;20,"End",IF(Table1[[#This Row],[Date2]]&gt;10,"Mid","Start"))</f>
        <v>End</v>
      </c>
      <c r="K6107" s="3">
        <v>0.88790509259259254</v>
      </c>
      <c r="L6107" t="s">
        <v>4546</v>
      </c>
      <c r="M6107">
        <v>1</v>
      </c>
      <c r="N6107" s="1" t="s">
        <v>14823</v>
      </c>
      <c r="O6107" s="1" t="s">
        <v>4561</v>
      </c>
      <c r="P6107" t="s">
        <v>4562</v>
      </c>
      <c r="Q6107" t="s">
        <v>4583</v>
      </c>
      <c r="R6107">
        <v>117</v>
      </c>
      <c r="S6107" t="s">
        <v>4521</v>
      </c>
      <c r="T6107" t="s">
        <v>4564</v>
      </c>
      <c r="U6107" t="s">
        <v>1395</v>
      </c>
      <c r="V6107" t="s">
        <v>11</v>
      </c>
    </row>
    <row r="6108" spans="1:22" x14ac:dyDescent="0.3">
      <c r="A6108">
        <v>2223</v>
      </c>
      <c r="B6108" t="s">
        <v>5208</v>
      </c>
      <c r="C6108" t="s">
        <v>4560</v>
      </c>
      <c r="D6108" t="s">
        <v>2</v>
      </c>
      <c r="E6108" s="2">
        <v>43006</v>
      </c>
      <c r="F6108" s="2" t="str">
        <f>TEXT(Table1[[#This Row],[Date]],"DDDD")</f>
        <v>Thursday</v>
      </c>
      <c r="G6108" s="2" t="str">
        <f>TEXT(Table1[[#This Row],[Date]],"mmMM")</f>
        <v>September</v>
      </c>
      <c r="H6108" s="2" t="str">
        <f>IF(Table1[[#This Row],[Day]]="Saturday","Weekend",IF(Table1[[#This Row],[Day]]="Sunday","Weekend","Weekday"))</f>
        <v>Weekday</v>
      </c>
      <c r="I6108" s="2" t="str">
        <f>TEXT(Table1[[#This Row],[Date]],"DD")</f>
        <v>28</v>
      </c>
      <c r="J6108" s="2" t="str">
        <f>IF(Table1[[#This Row],[Date2]]&gt;20,"End",IF(Table1[[#This Row],[Date2]]&gt;10,"Mid","Start"))</f>
        <v>End</v>
      </c>
      <c r="K6108" s="3">
        <v>0.88820601851851844</v>
      </c>
      <c r="L6108" t="s">
        <v>4546</v>
      </c>
      <c r="M6108">
        <v>1</v>
      </c>
      <c r="N6108" s="1" t="s">
        <v>14823</v>
      </c>
      <c r="O6108" s="1" t="s">
        <v>4561</v>
      </c>
      <c r="P6108" t="s">
        <v>4562</v>
      </c>
      <c r="Q6108" t="s">
        <v>4583</v>
      </c>
      <c r="R6108">
        <v>117</v>
      </c>
      <c r="S6108" t="s">
        <v>4521</v>
      </c>
      <c r="T6108" t="s">
        <v>4564</v>
      </c>
      <c r="U6108" t="s">
        <v>1395</v>
      </c>
      <c r="V6108" t="s">
        <v>11</v>
      </c>
    </row>
    <row r="6109" spans="1:22" x14ac:dyDescent="0.3">
      <c r="A6109">
        <v>2244</v>
      </c>
      <c r="B6109" t="s">
        <v>5235</v>
      </c>
      <c r="C6109" t="s">
        <v>4560</v>
      </c>
      <c r="D6109" t="s">
        <v>2</v>
      </c>
      <c r="E6109" s="2">
        <v>43006</v>
      </c>
      <c r="F6109" s="2" t="str">
        <f>TEXT(Table1[[#This Row],[Date]],"DDDD")</f>
        <v>Thursday</v>
      </c>
      <c r="G6109" s="2" t="str">
        <f>TEXT(Table1[[#This Row],[Date]],"mmMM")</f>
        <v>September</v>
      </c>
      <c r="H6109" s="2" t="str">
        <f>IF(Table1[[#This Row],[Day]]="Saturday","Weekend",IF(Table1[[#This Row],[Day]]="Sunday","Weekend","Weekday"))</f>
        <v>Weekday</v>
      </c>
      <c r="I6109" s="2" t="str">
        <f>TEXT(Table1[[#This Row],[Date]],"DD")</f>
        <v>28</v>
      </c>
      <c r="J6109" s="2" t="str">
        <f>IF(Table1[[#This Row],[Date2]]&gt;20,"End",IF(Table1[[#This Row],[Date2]]&gt;10,"Mid","Start"))</f>
        <v>End</v>
      </c>
      <c r="K6109" s="3">
        <v>0.89268518518518525</v>
      </c>
      <c r="L6109" t="s">
        <v>4546</v>
      </c>
      <c r="M6109">
        <v>1</v>
      </c>
      <c r="N6109" s="1" t="s">
        <v>14823</v>
      </c>
      <c r="O6109" s="1" t="s">
        <v>4561</v>
      </c>
      <c r="P6109" t="s">
        <v>4562</v>
      </c>
      <c r="Q6109" t="s">
        <v>4583</v>
      </c>
      <c r="R6109">
        <v>117</v>
      </c>
      <c r="S6109" t="s">
        <v>4521</v>
      </c>
      <c r="T6109" t="s">
        <v>4564</v>
      </c>
      <c r="U6109" t="s">
        <v>1395</v>
      </c>
      <c r="V6109" t="s">
        <v>11</v>
      </c>
    </row>
    <row r="6110" spans="1:22" x14ac:dyDescent="0.3">
      <c r="A6110">
        <v>2246</v>
      </c>
      <c r="B6110" t="s">
        <v>5237</v>
      </c>
      <c r="C6110" t="s">
        <v>4560</v>
      </c>
      <c r="D6110" t="s">
        <v>2</v>
      </c>
      <c r="E6110" s="2">
        <v>43006</v>
      </c>
      <c r="F6110" s="2" t="str">
        <f>TEXT(Table1[[#This Row],[Date]],"DDDD")</f>
        <v>Thursday</v>
      </c>
      <c r="G6110" s="2" t="str">
        <f>TEXT(Table1[[#This Row],[Date]],"mmMM")</f>
        <v>September</v>
      </c>
      <c r="H6110" s="2" t="str">
        <f>IF(Table1[[#This Row],[Day]]="Saturday","Weekend",IF(Table1[[#This Row],[Day]]="Sunday","Weekend","Weekday"))</f>
        <v>Weekday</v>
      </c>
      <c r="I6110" s="2" t="str">
        <f>TEXT(Table1[[#This Row],[Date]],"DD")</f>
        <v>28</v>
      </c>
      <c r="J6110" s="2" t="str">
        <f>IF(Table1[[#This Row],[Date2]]&gt;20,"End",IF(Table1[[#This Row],[Date2]]&gt;10,"Mid","Start"))</f>
        <v>End</v>
      </c>
      <c r="K6110" s="3">
        <v>0.89298611111111115</v>
      </c>
      <c r="L6110" t="s">
        <v>4546</v>
      </c>
      <c r="M6110">
        <v>1</v>
      </c>
      <c r="N6110" s="1" t="s">
        <v>14823</v>
      </c>
      <c r="O6110" s="1" t="s">
        <v>4561</v>
      </c>
      <c r="P6110" t="s">
        <v>4562</v>
      </c>
      <c r="Q6110" t="s">
        <v>4583</v>
      </c>
      <c r="R6110">
        <v>117</v>
      </c>
      <c r="S6110" t="s">
        <v>4521</v>
      </c>
      <c r="T6110" t="s">
        <v>4564</v>
      </c>
      <c r="U6110" t="s">
        <v>1395</v>
      </c>
      <c r="V6110" t="s">
        <v>11</v>
      </c>
    </row>
    <row r="6111" spans="1:22" x14ac:dyDescent="0.3">
      <c r="A6111">
        <v>2248</v>
      </c>
      <c r="B6111" t="s">
        <v>5239</v>
      </c>
      <c r="C6111" t="s">
        <v>4560</v>
      </c>
      <c r="D6111" t="s">
        <v>2</v>
      </c>
      <c r="E6111" s="2">
        <v>43006</v>
      </c>
      <c r="F6111" s="2" t="str">
        <f>TEXT(Table1[[#This Row],[Date]],"DDDD")</f>
        <v>Thursday</v>
      </c>
      <c r="G6111" s="2" t="str">
        <f>TEXT(Table1[[#This Row],[Date]],"mmMM")</f>
        <v>September</v>
      </c>
      <c r="H6111" s="2" t="str">
        <f>IF(Table1[[#This Row],[Day]]="Saturday","Weekend",IF(Table1[[#This Row],[Day]]="Sunday","Weekend","Weekday"))</f>
        <v>Weekday</v>
      </c>
      <c r="I6111" s="2" t="str">
        <f>TEXT(Table1[[#This Row],[Date]],"DD")</f>
        <v>28</v>
      </c>
      <c r="J6111" s="2" t="str">
        <f>IF(Table1[[#This Row],[Date2]]&gt;20,"End",IF(Table1[[#This Row],[Date2]]&gt;10,"Mid","Start"))</f>
        <v>End</v>
      </c>
      <c r="K6111" s="3">
        <v>0.8936574074074074</v>
      </c>
      <c r="L6111" t="s">
        <v>4546</v>
      </c>
      <c r="M6111">
        <v>1</v>
      </c>
      <c r="N6111" s="1" t="s">
        <v>14823</v>
      </c>
      <c r="O6111" s="1" t="s">
        <v>4561</v>
      </c>
      <c r="P6111" t="s">
        <v>4562</v>
      </c>
      <c r="Q6111" t="s">
        <v>4583</v>
      </c>
      <c r="R6111">
        <v>117</v>
      </c>
      <c r="S6111" t="s">
        <v>4521</v>
      </c>
      <c r="T6111" t="s">
        <v>4564</v>
      </c>
      <c r="U6111" t="s">
        <v>1395</v>
      </c>
      <c r="V6111" t="s">
        <v>11</v>
      </c>
    </row>
    <row r="6112" spans="1:22" x14ac:dyDescent="0.3">
      <c r="A6112">
        <v>2249</v>
      </c>
      <c r="B6112" t="s">
        <v>5240</v>
      </c>
      <c r="C6112" t="s">
        <v>4560</v>
      </c>
      <c r="D6112" t="s">
        <v>2</v>
      </c>
      <c r="E6112" s="2">
        <v>43006</v>
      </c>
      <c r="F6112" s="2" t="str">
        <f>TEXT(Table1[[#This Row],[Date]],"DDDD")</f>
        <v>Thursday</v>
      </c>
      <c r="G6112" s="2" t="str">
        <f>TEXT(Table1[[#This Row],[Date]],"mmMM")</f>
        <v>September</v>
      </c>
      <c r="H6112" s="2" t="str">
        <f>IF(Table1[[#This Row],[Day]]="Saturday","Weekend",IF(Table1[[#This Row],[Day]]="Sunday","Weekend","Weekday"))</f>
        <v>Weekday</v>
      </c>
      <c r="I6112" s="2" t="str">
        <f>TEXT(Table1[[#This Row],[Date]],"DD")</f>
        <v>28</v>
      </c>
      <c r="J6112" s="2" t="str">
        <f>IF(Table1[[#This Row],[Date2]]&gt;20,"End",IF(Table1[[#This Row],[Date2]]&gt;10,"Mid","Start"))</f>
        <v>End</v>
      </c>
      <c r="K6112" s="3">
        <v>0.89395833333333341</v>
      </c>
      <c r="L6112" t="s">
        <v>4546</v>
      </c>
      <c r="M6112">
        <v>1</v>
      </c>
      <c r="N6112" s="1" t="s">
        <v>14823</v>
      </c>
      <c r="O6112" s="1" t="s">
        <v>4561</v>
      </c>
      <c r="P6112" t="s">
        <v>4562</v>
      </c>
      <c r="Q6112" t="s">
        <v>4583</v>
      </c>
      <c r="R6112">
        <v>117</v>
      </c>
      <c r="S6112" t="s">
        <v>4521</v>
      </c>
      <c r="T6112" t="s">
        <v>4564</v>
      </c>
      <c r="U6112" t="s">
        <v>1395</v>
      </c>
      <c r="V6112" t="s">
        <v>11</v>
      </c>
    </row>
    <row r="6113" spans="1:22" x14ac:dyDescent="0.3">
      <c r="A6113">
        <v>2250</v>
      </c>
      <c r="B6113" t="s">
        <v>5241</v>
      </c>
      <c r="C6113" t="s">
        <v>4560</v>
      </c>
      <c r="D6113" t="s">
        <v>2</v>
      </c>
      <c r="E6113" s="2">
        <v>43006</v>
      </c>
      <c r="F6113" s="2" t="str">
        <f>TEXT(Table1[[#This Row],[Date]],"DDDD")</f>
        <v>Thursday</v>
      </c>
      <c r="G6113" s="2" t="str">
        <f>TEXT(Table1[[#This Row],[Date]],"mmMM")</f>
        <v>September</v>
      </c>
      <c r="H6113" s="2" t="str">
        <f>IF(Table1[[#This Row],[Day]]="Saturday","Weekend",IF(Table1[[#This Row],[Day]]="Sunday","Weekend","Weekday"))</f>
        <v>Weekday</v>
      </c>
      <c r="I6113" s="2" t="str">
        <f>TEXT(Table1[[#This Row],[Date]],"DD")</f>
        <v>28</v>
      </c>
      <c r="J6113" s="2" t="str">
        <f>IF(Table1[[#This Row],[Date2]]&gt;20,"End",IF(Table1[[#This Row],[Date2]]&gt;10,"Mid","Start"))</f>
        <v>End</v>
      </c>
      <c r="K6113" s="3">
        <v>0.89432870370370376</v>
      </c>
      <c r="L6113" t="s">
        <v>4546</v>
      </c>
      <c r="M6113">
        <v>1</v>
      </c>
      <c r="N6113" s="1" t="s">
        <v>14823</v>
      </c>
      <c r="O6113" s="1" t="s">
        <v>4561</v>
      </c>
      <c r="P6113" t="s">
        <v>4562</v>
      </c>
      <c r="Q6113" t="s">
        <v>4583</v>
      </c>
      <c r="R6113">
        <v>117</v>
      </c>
      <c r="S6113" t="s">
        <v>4521</v>
      </c>
      <c r="T6113" t="s">
        <v>4564</v>
      </c>
      <c r="U6113" t="s">
        <v>1395</v>
      </c>
      <c r="V6113" t="s">
        <v>11</v>
      </c>
    </row>
    <row r="6114" spans="1:22" x14ac:dyDescent="0.3">
      <c r="A6114">
        <v>2252</v>
      </c>
      <c r="B6114" t="s">
        <v>5243</v>
      </c>
      <c r="C6114" t="s">
        <v>4560</v>
      </c>
      <c r="D6114" t="s">
        <v>2</v>
      </c>
      <c r="E6114" s="2">
        <v>43006</v>
      </c>
      <c r="F6114" s="2" t="str">
        <f>TEXT(Table1[[#This Row],[Date]],"DDDD")</f>
        <v>Thursday</v>
      </c>
      <c r="G6114" s="2" t="str">
        <f>TEXT(Table1[[#This Row],[Date]],"mmMM")</f>
        <v>September</v>
      </c>
      <c r="H6114" s="2" t="str">
        <f>IF(Table1[[#This Row],[Day]]="Saturday","Weekend",IF(Table1[[#This Row],[Day]]="Sunday","Weekend","Weekday"))</f>
        <v>Weekday</v>
      </c>
      <c r="I6114" s="2" t="str">
        <f>TEXT(Table1[[#This Row],[Date]],"DD")</f>
        <v>28</v>
      </c>
      <c r="J6114" s="2" t="str">
        <f>IF(Table1[[#This Row],[Date2]]&gt;20,"End",IF(Table1[[#This Row],[Date2]]&gt;10,"Mid","Start"))</f>
        <v>End</v>
      </c>
      <c r="K6114" s="3">
        <v>0.89461805555555562</v>
      </c>
      <c r="L6114" t="s">
        <v>4546</v>
      </c>
      <c r="M6114">
        <v>1</v>
      </c>
      <c r="N6114" s="1" t="s">
        <v>14823</v>
      </c>
      <c r="O6114" s="1" t="s">
        <v>4561</v>
      </c>
      <c r="P6114" t="s">
        <v>4562</v>
      </c>
      <c r="Q6114" t="s">
        <v>4583</v>
      </c>
      <c r="R6114">
        <v>117</v>
      </c>
      <c r="S6114" t="s">
        <v>4521</v>
      </c>
      <c r="T6114" t="s">
        <v>4564</v>
      </c>
      <c r="U6114" t="s">
        <v>1395</v>
      </c>
      <c r="V6114" t="s">
        <v>11</v>
      </c>
    </row>
    <row r="6115" spans="1:22" x14ac:dyDescent="0.3">
      <c r="A6115">
        <v>2170</v>
      </c>
      <c r="B6115" t="s">
        <v>5119</v>
      </c>
      <c r="C6115" t="s">
        <v>4859</v>
      </c>
      <c r="D6115" t="s">
        <v>2</v>
      </c>
      <c r="E6115" s="2">
        <v>43006</v>
      </c>
      <c r="F6115" s="2" t="str">
        <f>TEXT(Table1[[#This Row],[Date]],"DDDD")</f>
        <v>Thursday</v>
      </c>
      <c r="G6115" s="2" t="str">
        <f>TEXT(Table1[[#This Row],[Date]],"mmMM")</f>
        <v>September</v>
      </c>
      <c r="H6115" s="2" t="str">
        <f>IF(Table1[[#This Row],[Day]]="Saturday","Weekend",IF(Table1[[#This Row],[Day]]="Sunday","Weekend","Weekday"))</f>
        <v>Weekday</v>
      </c>
      <c r="I6115" s="2" t="str">
        <f>TEXT(Table1[[#This Row],[Date]],"DD")</f>
        <v>28</v>
      </c>
      <c r="J6115" s="2" t="str">
        <f>IF(Table1[[#This Row],[Date2]]&gt;20,"End",IF(Table1[[#This Row],[Date2]]&gt;10,"Mid","Start"))</f>
        <v>End</v>
      </c>
      <c r="K6115" s="3">
        <v>0.59525462962962961</v>
      </c>
      <c r="L6115" t="s">
        <v>3</v>
      </c>
      <c r="M6115">
        <v>1</v>
      </c>
      <c r="N6115" s="1" t="s">
        <v>4</v>
      </c>
      <c r="O6115" s="1" t="s">
        <v>80</v>
      </c>
      <c r="P6115" t="s">
        <v>4860</v>
      </c>
      <c r="Q6115" t="s">
        <v>4959</v>
      </c>
      <c r="R6115">
        <v>126</v>
      </c>
      <c r="S6115" t="s">
        <v>8</v>
      </c>
      <c r="T6115" t="s">
        <v>4862</v>
      </c>
      <c r="U6115" t="s">
        <v>1395</v>
      </c>
      <c r="V6115" t="s">
        <v>11</v>
      </c>
    </row>
    <row r="6116" spans="1:22" x14ac:dyDescent="0.3">
      <c r="A6116">
        <v>260</v>
      </c>
      <c r="B6116" t="s">
        <v>627</v>
      </c>
      <c r="C6116" t="s">
        <v>628</v>
      </c>
      <c r="D6116" t="s">
        <v>2</v>
      </c>
      <c r="E6116" s="2">
        <v>42975</v>
      </c>
      <c r="F6116" s="2" t="str">
        <f>TEXT(Table1[[#This Row],[Date]],"DDDD")</f>
        <v>Monday</v>
      </c>
      <c r="G6116" s="2" t="str">
        <f>TEXT(Table1[[#This Row],[Date]],"mmMM")</f>
        <v>August</v>
      </c>
      <c r="H6116" s="2" t="str">
        <f>IF(Table1[[#This Row],[Day]]="Saturday","Weekend",IF(Table1[[#This Row],[Day]]="Sunday","Weekend","Weekday"))</f>
        <v>Weekday</v>
      </c>
      <c r="I6116" s="2" t="str">
        <f>TEXT(Table1[[#This Row],[Date]],"DD")</f>
        <v>28</v>
      </c>
      <c r="J6116" s="2" t="str">
        <f>IF(Table1[[#This Row],[Date2]]&gt;20,"End",IF(Table1[[#This Row],[Date2]]&gt;10,"Mid","Start"))</f>
        <v>End</v>
      </c>
      <c r="K6116" s="3">
        <v>0.5925231481481481</v>
      </c>
      <c r="L6116" t="s">
        <v>28</v>
      </c>
      <c r="M6116">
        <v>1</v>
      </c>
      <c r="N6116" s="1" t="s">
        <v>4</v>
      </c>
      <c r="O6116" s="1" t="s">
        <v>80</v>
      </c>
      <c r="P6116" t="s">
        <v>629</v>
      </c>
      <c r="Q6116" t="s">
        <v>322</v>
      </c>
      <c r="R6116">
        <v>112</v>
      </c>
      <c r="S6116" t="s">
        <v>8</v>
      </c>
      <c r="T6116" t="s">
        <v>630</v>
      </c>
      <c r="U6116"/>
      <c r="V6116" t="s">
        <v>11</v>
      </c>
    </row>
    <row r="6117" spans="1:22" x14ac:dyDescent="0.3">
      <c r="A6117">
        <v>261</v>
      </c>
      <c r="B6117" t="s">
        <v>631</v>
      </c>
      <c r="C6117" t="s">
        <v>628</v>
      </c>
      <c r="D6117" t="s">
        <v>2</v>
      </c>
      <c r="E6117" s="2">
        <v>42975</v>
      </c>
      <c r="F6117" s="2" t="str">
        <f>TEXT(Table1[[#This Row],[Date]],"DDDD")</f>
        <v>Monday</v>
      </c>
      <c r="G6117" s="2" t="str">
        <f>TEXT(Table1[[#This Row],[Date]],"mmMM")</f>
        <v>August</v>
      </c>
      <c r="H6117" s="2" t="str">
        <f>IF(Table1[[#This Row],[Day]]="Saturday","Weekend",IF(Table1[[#This Row],[Day]]="Sunday","Weekend","Weekday"))</f>
        <v>Weekday</v>
      </c>
      <c r="I6117" s="2" t="str">
        <f>TEXT(Table1[[#This Row],[Date]],"DD")</f>
        <v>28</v>
      </c>
      <c r="J6117" s="2" t="str">
        <f>IF(Table1[[#This Row],[Date2]]&gt;20,"End",IF(Table1[[#This Row],[Date2]]&gt;10,"Mid","Start"))</f>
        <v>End</v>
      </c>
      <c r="K6117" s="3">
        <v>0.59255787037037033</v>
      </c>
      <c r="L6117" t="s">
        <v>28</v>
      </c>
      <c r="M6117">
        <v>1</v>
      </c>
      <c r="N6117" s="1" t="s">
        <v>4</v>
      </c>
      <c r="O6117" s="1" t="s">
        <v>80</v>
      </c>
      <c r="P6117" t="s">
        <v>629</v>
      </c>
      <c r="Q6117" t="s">
        <v>322</v>
      </c>
      <c r="R6117">
        <v>112</v>
      </c>
      <c r="S6117" t="s">
        <v>8</v>
      </c>
      <c r="T6117" t="s">
        <v>630</v>
      </c>
      <c r="U6117"/>
      <c r="V6117" t="s">
        <v>11</v>
      </c>
    </row>
    <row r="6118" spans="1:22" x14ac:dyDescent="0.3">
      <c r="A6118">
        <v>277</v>
      </c>
      <c r="B6118" t="s">
        <v>675</v>
      </c>
      <c r="C6118" t="s">
        <v>676</v>
      </c>
      <c r="D6118" t="s">
        <v>2</v>
      </c>
      <c r="E6118" s="2">
        <v>42975</v>
      </c>
      <c r="F6118" s="2" t="str">
        <f>TEXT(Table1[[#This Row],[Date]],"DDDD")</f>
        <v>Monday</v>
      </c>
      <c r="G6118" s="2" t="str">
        <f>TEXT(Table1[[#This Row],[Date]],"mmMM")</f>
        <v>August</v>
      </c>
      <c r="H6118" s="2" t="str">
        <f>IF(Table1[[#This Row],[Day]]="Saturday","Weekend",IF(Table1[[#This Row],[Day]]="Sunday","Weekend","Weekday"))</f>
        <v>Weekday</v>
      </c>
      <c r="I6118" s="2" t="str">
        <f>TEXT(Table1[[#This Row],[Date]],"DD")</f>
        <v>28</v>
      </c>
      <c r="J6118" s="2" t="str">
        <f>IF(Table1[[#This Row],[Date2]]&gt;20,"End",IF(Table1[[#This Row],[Date2]]&gt;10,"Mid","Start"))</f>
        <v>End</v>
      </c>
      <c r="K6118" s="3">
        <v>0.66593749999999996</v>
      </c>
      <c r="L6118" t="s">
        <v>66</v>
      </c>
      <c r="M6118">
        <v>1</v>
      </c>
      <c r="N6118" s="1" t="s">
        <v>4</v>
      </c>
      <c r="O6118" s="1" t="s">
        <v>80</v>
      </c>
      <c r="P6118" t="s">
        <v>677</v>
      </c>
      <c r="Q6118" t="s">
        <v>349</v>
      </c>
      <c r="R6118">
        <v>120</v>
      </c>
      <c r="S6118" t="s">
        <v>8</v>
      </c>
      <c r="T6118" t="s">
        <v>678</v>
      </c>
      <c r="U6118"/>
      <c r="V6118" t="s">
        <v>11</v>
      </c>
    </row>
    <row r="6119" spans="1:22" x14ac:dyDescent="0.3">
      <c r="A6119">
        <v>2165</v>
      </c>
      <c r="B6119" t="s">
        <v>5107</v>
      </c>
      <c r="C6119" t="s">
        <v>2861</v>
      </c>
      <c r="D6119" t="s">
        <v>2</v>
      </c>
      <c r="E6119" s="2">
        <v>43006</v>
      </c>
      <c r="F6119" s="2" t="str">
        <f>TEXT(Table1[[#This Row],[Date]],"DDDD")</f>
        <v>Thursday</v>
      </c>
      <c r="G6119" s="2" t="str">
        <f>TEXT(Table1[[#This Row],[Date]],"mmMM")</f>
        <v>September</v>
      </c>
      <c r="H6119" s="2" t="str">
        <f>IF(Table1[[#This Row],[Day]]="Saturday","Weekend",IF(Table1[[#This Row],[Day]]="Sunday","Weekend","Weekday"))</f>
        <v>Weekday</v>
      </c>
      <c r="I6119" s="2" t="str">
        <f>TEXT(Table1[[#This Row],[Date]],"DD")</f>
        <v>28</v>
      </c>
      <c r="J6119" s="2" t="str">
        <f>IF(Table1[[#This Row],[Date2]]&gt;20,"End",IF(Table1[[#This Row],[Date2]]&gt;10,"Mid","Start"))</f>
        <v>End</v>
      </c>
      <c r="K6119" s="3">
        <v>0.51961805555555562</v>
      </c>
      <c r="L6119" t="s">
        <v>3</v>
      </c>
      <c r="M6119">
        <v>1</v>
      </c>
      <c r="N6119" s="1" t="s">
        <v>4</v>
      </c>
      <c r="O6119" s="1" t="s">
        <v>80</v>
      </c>
      <c r="P6119" t="s">
        <v>2862</v>
      </c>
      <c r="Q6119" t="s">
        <v>5108</v>
      </c>
      <c r="R6119">
        <v>203.4</v>
      </c>
      <c r="S6119" t="s">
        <v>8</v>
      </c>
      <c r="T6119" t="s">
        <v>2864</v>
      </c>
      <c r="U6119" t="s">
        <v>1395</v>
      </c>
      <c r="V6119" t="s">
        <v>11</v>
      </c>
    </row>
    <row r="6120" spans="1:22" x14ac:dyDescent="0.3">
      <c r="A6120">
        <v>2184</v>
      </c>
      <c r="B6120" t="s">
        <v>5147</v>
      </c>
      <c r="C6120" t="s">
        <v>5148</v>
      </c>
      <c r="D6120" t="s">
        <v>14</v>
      </c>
      <c r="E6120" s="2">
        <v>43006</v>
      </c>
      <c r="F6120" s="2" t="str">
        <f>TEXT(Table1[[#This Row],[Date]],"DDDD")</f>
        <v>Thursday</v>
      </c>
      <c r="G6120" s="2" t="str">
        <f>TEXT(Table1[[#This Row],[Date]],"mmMM")</f>
        <v>September</v>
      </c>
      <c r="H6120" s="2" t="str">
        <f>IF(Table1[[#This Row],[Day]]="Saturday","Weekend",IF(Table1[[#This Row],[Day]]="Sunday","Weekend","Weekday"))</f>
        <v>Weekday</v>
      </c>
      <c r="I6120" s="2" t="str">
        <f>TEXT(Table1[[#This Row],[Date]],"DD")</f>
        <v>28</v>
      </c>
      <c r="J6120" s="2" t="str">
        <f>IF(Table1[[#This Row],[Date2]]&gt;20,"End",IF(Table1[[#This Row],[Date2]]&gt;10,"Mid","Start"))</f>
        <v>End</v>
      </c>
      <c r="K6120" s="3">
        <v>0.82987268518518509</v>
      </c>
      <c r="L6120" t="s">
        <v>51</v>
      </c>
      <c r="M6120">
        <v>1</v>
      </c>
      <c r="N6120" s="1" t="s">
        <v>4</v>
      </c>
      <c r="O6120" s="1" t="s">
        <v>80</v>
      </c>
      <c r="P6120" t="s">
        <v>5149</v>
      </c>
      <c r="Q6120" t="s">
        <v>5150</v>
      </c>
      <c r="R6120">
        <v>238</v>
      </c>
      <c r="S6120" t="s">
        <v>8</v>
      </c>
      <c r="T6120" t="s">
        <v>361</v>
      </c>
      <c r="U6120" t="s">
        <v>1395</v>
      </c>
      <c r="V6120" t="s">
        <v>11</v>
      </c>
    </row>
    <row r="6121" spans="1:22" x14ac:dyDescent="0.3">
      <c r="A6121">
        <v>2190</v>
      </c>
      <c r="B6121" t="s">
        <v>5161</v>
      </c>
      <c r="C6121" t="s">
        <v>4830</v>
      </c>
      <c r="D6121" t="s">
        <v>2</v>
      </c>
      <c r="E6121" s="2">
        <v>43006</v>
      </c>
      <c r="F6121" s="2" t="str">
        <f>TEXT(Table1[[#This Row],[Date]],"DDDD")</f>
        <v>Thursday</v>
      </c>
      <c r="G6121" s="2" t="str">
        <f>TEXT(Table1[[#This Row],[Date]],"mmMM")</f>
        <v>September</v>
      </c>
      <c r="H6121" s="2" t="str">
        <f>IF(Table1[[#This Row],[Day]]="Saturday","Weekend",IF(Table1[[#This Row],[Day]]="Sunday","Weekend","Weekday"))</f>
        <v>Weekday</v>
      </c>
      <c r="I6121" s="2" t="str">
        <f>TEXT(Table1[[#This Row],[Date]],"DD")</f>
        <v>28</v>
      </c>
      <c r="J6121" s="2" t="str">
        <f>IF(Table1[[#This Row],[Date2]]&gt;20,"End",IF(Table1[[#This Row],[Date2]]&gt;10,"Mid","Start"))</f>
        <v>End</v>
      </c>
      <c r="K6121" s="3">
        <v>0.86271990740740745</v>
      </c>
      <c r="L6121" t="s">
        <v>51</v>
      </c>
      <c r="M6121">
        <v>1</v>
      </c>
      <c r="N6121" s="1" t="s">
        <v>4</v>
      </c>
      <c r="O6121" s="1" t="s">
        <v>80</v>
      </c>
      <c r="P6121" t="s">
        <v>4831</v>
      </c>
      <c r="Q6121" t="s">
        <v>5162</v>
      </c>
      <c r="R6121">
        <v>153</v>
      </c>
      <c r="S6121" t="s">
        <v>8</v>
      </c>
      <c r="T6121" t="s">
        <v>4833</v>
      </c>
      <c r="U6121" t="s">
        <v>1395</v>
      </c>
      <c r="V6121" t="s">
        <v>11</v>
      </c>
    </row>
    <row r="6122" spans="1:22" x14ac:dyDescent="0.3">
      <c r="A6122">
        <v>2192</v>
      </c>
      <c r="B6122" t="s">
        <v>5165</v>
      </c>
      <c r="C6122" t="s">
        <v>1757</v>
      </c>
      <c r="D6122" t="s">
        <v>2</v>
      </c>
      <c r="E6122" s="2">
        <v>43006</v>
      </c>
      <c r="F6122" s="2" t="str">
        <f>TEXT(Table1[[#This Row],[Date]],"DDDD")</f>
        <v>Thursday</v>
      </c>
      <c r="G6122" s="2" t="str">
        <f>TEXT(Table1[[#This Row],[Date]],"mmMM")</f>
        <v>September</v>
      </c>
      <c r="H6122" s="2" t="str">
        <f>IF(Table1[[#This Row],[Day]]="Saturday","Weekend",IF(Table1[[#This Row],[Day]]="Sunday","Weekend","Weekday"))</f>
        <v>Weekday</v>
      </c>
      <c r="I6122" s="2" t="str">
        <f>TEXT(Table1[[#This Row],[Date]],"DD")</f>
        <v>28</v>
      </c>
      <c r="J6122" s="2" t="str">
        <f>IF(Table1[[#This Row],[Date2]]&gt;20,"End",IF(Table1[[#This Row],[Date2]]&gt;10,"Mid","Start"))</f>
        <v>End</v>
      </c>
      <c r="K6122" s="3">
        <v>0.86344907407407412</v>
      </c>
      <c r="L6122" t="s">
        <v>51</v>
      </c>
      <c r="M6122">
        <v>1</v>
      </c>
      <c r="N6122" s="1" t="s">
        <v>4</v>
      </c>
      <c r="O6122" s="1" t="s">
        <v>80</v>
      </c>
      <c r="P6122" t="s">
        <v>1758</v>
      </c>
      <c r="Q6122" t="s">
        <v>5166</v>
      </c>
      <c r="R6122">
        <v>233.75</v>
      </c>
      <c r="S6122" t="s">
        <v>8</v>
      </c>
      <c r="T6122" t="s">
        <v>1760</v>
      </c>
      <c r="U6122" t="s">
        <v>1395</v>
      </c>
      <c r="V6122" t="s">
        <v>11</v>
      </c>
    </row>
    <row r="6123" spans="1:22" x14ac:dyDescent="0.3">
      <c r="A6123">
        <v>2215</v>
      </c>
      <c r="B6123" t="s">
        <v>5199</v>
      </c>
      <c r="C6123" t="s">
        <v>4859</v>
      </c>
      <c r="D6123" t="s">
        <v>2</v>
      </c>
      <c r="E6123" s="2">
        <v>43006</v>
      </c>
      <c r="F6123" s="2" t="str">
        <f>TEXT(Table1[[#This Row],[Date]],"DDDD")</f>
        <v>Thursday</v>
      </c>
      <c r="G6123" s="2" t="str">
        <f>TEXT(Table1[[#This Row],[Date]],"mmMM")</f>
        <v>September</v>
      </c>
      <c r="H6123" s="2" t="str">
        <f>IF(Table1[[#This Row],[Day]]="Saturday","Weekend",IF(Table1[[#This Row],[Day]]="Sunday","Weekend","Weekday"))</f>
        <v>Weekday</v>
      </c>
      <c r="I6123" s="2" t="str">
        <f>TEXT(Table1[[#This Row],[Date]],"DD")</f>
        <v>28</v>
      </c>
      <c r="J6123" s="2" t="str">
        <f>IF(Table1[[#This Row],[Date2]]&gt;20,"End",IF(Table1[[#This Row],[Date2]]&gt;10,"Mid","Start"))</f>
        <v>End</v>
      </c>
      <c r="K6123" s="3">
        <v>0.8854629629629629</v>
      </c>
      <c r="L6123" t="s">
        <v>51</v>
      </c>
      <c r="M6123">
        <v>1</v>
      </c>
      <c r="N6123" s="1" t="s">
        <v>4</v>
      </c>
      <c r="O6123" s="1" t="s">
        <v>80</v>
      </c>
      <c r="P6123" t="s">
        <v>4860</v>
      </c>
      <c r="Q6123" t="s">
        <v>5200</v>
      </c>
      <c r="R6123">
        <v>386.75</v>
      </c>
      <c r="S6123" t="s">
        <v>8</v>
      </c>
      <c r="T6123" t="s">
        <v>4862</v>
      </c>
      <c r="U6123" t="s">
        <v>1395</v>
      </c>
      <c r="V6123" t="s">
        <v>11</v>
      </c>
    </row>
    <row r="6124" spans="1:22" x14ac:dyDescent="0.3">
      <c r="A6124">
        <v>2253</v>
      </c>
      <c r="B6124" t="s">
        <v>5244</v>
      </c>
      <c r="C6124" t="s">
        <v>4859</v>
      </c>
      <c r="D6124" t="s">
        <v>2</v>
      </c>
      <c r="E6124" s="2">
        <v>43006</v>
      </c>
      <c r="F6124" s="2" t="str">
        <f>TEXT(Table1[[#This Row],[Date]],"DDDD")</f>
        <v>Thursday</v>
      </c>
      <c r="G6124" s="2" t="str">
        <f>TEXT(Table1[[#This Row],[Date]],"mmMM")</f>
        <v>September</v>
      </c>
      <c r="H6124" s="2" t="str">
        <f>IF(Table1[[#This Row],[Day]]="Saturday","Weekend",IF(Table1[[#This Row],[Day]]="Sunday","Weekend","Weekday"))</f>
        <v>Weekday</v>
      </c>
      <c r="I6124" s="2" t="str">
        <f>TEXT(Table1[[#This Row],[Date]],"DD")</f>
        <v>28</v>
      </c>
      <c r="J6124" s="2" t="str">
        <f>IF(Table1[[#This Row],[Date2]]&gt;20,"End",IF(Table1[[#This Row],[Date2]]&gt;10,"Mid","Start"))</f>
        <v>End</v>
      </c>
      <c r="K6124" s="3">
        <v>0.89523148148148157</v>
      </c>
      <c r="L6124" t="s">
        <v>51</v>
      </c>
      <c r="M6124">
        <v>1</v>
      </c>
      <c r="N6124" s="1" t="s">
        <v>4</v>
      </c>
      <c r="O6124" s="1" t="s">
        <v>80</v>
      </c>
      <c r="P6124" t="s">
        <v>4860</v>
      </c>
      <c r="Q6124" t="s">
        <v>5245</v>
      </c>
      <c r="R6124">
        <v>386.75</v>
      </c>
      <c r="S6124" t="s">
        <v>8</v>
      </c>
      <c r="T6124" t="s">
        <v>4862</v>
      </c>
      <c r="U6124" t="s">
        <v>1395</v>
      </c>
      <c r="V6124" t="s">
        <v>11</v>
      </c>
    </row>
    <row r="6125" spans="1:22" x14ac:dyDescent="0.3">
      <c r="A6125">
        <v>2261</v>
      </c>
      <c r="B6125" t="s">
        <v>5259</v>
      </c>
      <c r="C6125" t="s">
        <v>1276</v>
      </c>
      <c r="D6125" t="s">
        <v>2</v>
      </c>
      <c r="E6125" s="2">
        <v>43006</v>
      </c>
      <c r="F6125" s="2" t="str">
        <f>TEXT(Table1[[#This Row],[Date]],"DDDD")</f>
        <v>Thursday</v>
      </c>
      <c r="G6125" s="2" t="str">
        <f>TEXT(Table1[[#This Row],[Date]],"mmMM")</f>
        <v>September</v>
      </c>
      <c r="H6125" s="2" t="str">
        <f>IF(Table1[[#This Row],[Day]]="Saturday","Weekend",IF(Table1[[#This Row],[Day]]="Sunday","Weekend","Weekday"))</f>
        <v>Weekday</v>
      </c>
      <c r="I6125" s="2" t="str">
        <f>TEXT(Table1[[#This Row],[Date]],"DD")</f>
        <v>28</v>
      </c>
      <c r="J6125" s="2" t="str">
        <f>IF(Table1[[#This Row],[Date2]]&gt;20,"End",IF(Table1[[#This Row],[Date2]]&gt;10,"Mid","Start"))</f>
        <v>End</v>
      </c>
      <c r="K6125" s="3">
        <v>0.91383101851851845</v>
      </c>
      <c r="L6125" t="s">
        <v>51</v>
      </c>
      <c r="M6125">
        <v>1</v>
      </c>
      <c r="N6125" s="1" t="s">
        <v>4</v>
      </c>
      <c r="O6125" s="1" t="s">
        <v>80</v>
      </c>
      <c r="P6125" t="s">
        <v>1277</v>
      </c>
      <c r="Q6125" t="s">
        <v>5260</v>
      </c>
      <c r="R6125">
        <v>170</v>
      </c>
      <c r="S6125" t="s">
        <v>8</v>
      </c>
      <c r="T6125" t="s">
        <v>1278</v>
      </c>
      <c r="U6125" t="s">
        <v>1395</v>
      </c>
      <c r="V6125" t="s">
        <v>11</v>
      </c>
    </row>
    <row r="6126" spans="1:22" x14ac:dyDescent="0.3">
      <c r="A6126">
        <v>6083</v>
      </c>
      <c r="B6126" t="s">
        <v>13156</v>
      </c>
      <c r="C6126" t="s">
        <v>313</v>
      </c>
      <c r="D6126" t="s">
        <v>2</v>
      </c>
      <c r="E6126" s="2">
        <v>43067</v>
      </c>
      <c r="F6126" s="2" t="str">
        <f>TEXT(Table1[[#This Row],[Date]],"DDDD")</f>
        <v>Tuesday</v>
      </c>
      <c r="G6126" s="2" t="str">
        <f>TEXT(Table1[[#This Row],[Date]],"mmMM")</f>
        <v>November</v>
      </c>
      <c r="H6126" s="2" t="str">
        <f>IF(Table1[[#This Row],[Day]]="Saturday","Weekend",IF(Table1[[#This Row],[Day]]="Sunday","Weekend","Weekday"))</f>
        <v>Weekday</v>
      </c>
      <c r="I6126" s="2" t="str">
        <f>TEXT(Table1[[#This Row],[Date]],"DD")</f>
        <v>28</v>
      </c>
      <c r="J6126" s="2" t="str">
        <f>IF(Table1[[#This Row],[Date2]]&gt;20,"End",IF(Table1[[#This Row],[Date2]]&gt;10,"Mid","Start"))</f>
        <v>End</v>
      </c>
      <c r="K6126" s="3">
        <v>0.57458333333333333</v>
      </c>
      <c r="L6126" t="s">
        <v>97</v>
      </c>
      <c r="M6126">
        <v>1</v>
      </c>
      <c r="N6126" s="1" t="s">
        <v>4</v>
      </c>
      <c r="O6126" s="1" t="s">
        <v>80</v>
      </c>
      <c r="P6126" t="s">
        <v>314</v>
      </c>
      <c r="Q6126" t="s">
        <v>13157</v>
      </c>
      <c r="R6126">
        <v>348.5</v>
      </c>
      <c r="S6126" t="s">
        <v>8</v>
      </c>
      <c r="T6126" t="s">
        <v>316</v>
      </c>
      <c r="U6126" t="s">
        <v>1395</v>
      </c>
      <c r="V6126" t="s">
        <v>11</v>
      </c>
    </row>
    <row r="6127" spans="1:22" x14ac:dyDescent="0.3">
      <c r="A6127">
        <v>6131</v>
      </c>
      <c r="B6127" t="s">
        <v>13248</v>
      </c>
      <c r="C6127" t="s">
        <v>3550</v>
      </c>
      <c r="D6127" t="s">
        <v>2</v>
      </c>
      <c r="E6127" s="2">
        <v>43067</v>
      </c>
      <c r="F6127" s="2" t="str">
        <f>TEXT(Table1[[#This Row],[Date]],"DDDD")</f>
        <v>Tuesday</v>
      </c>
      <c r="G6127" s="2" t="str">
        <f>TEXT(Table1[[#This Row],[Date]],"mmMM")</f>
        <v>November</v>
      </c>
      <c r="H6127" s="2" t="str">
        <f>IF(Table1[[#This Row],[Day]]="Saturday","Weekend",IF(Table1[[#This Row],[Day]]="Sunday","Weekend","Weekday"))</f>
        <v>Weekday</v>
      </c>
      <c r="I6127" s="2" t="str">
        <f>TEXT(Table1[[#This Row],[Date]],"DD")</f>
        <v>28</v>
      </c>
      <c r="J6127" s="2" t="str">
        <f>IF(Table1[[#This Row],[Date2]]&gt;20,"End",IF(Table1[[#This Row],[Date2]]&gt;10,"Mid","Start"))</f>
        <v>End</v>
      </c>
      <c r="K6127" s="3">
        <v>0.96576388888888887</v>
      </c>
      <c r="L6127" t="s">
        <v>168</v>
      </c>
      <c r="M6127">
        <v>1</v>
      </c>
      <c r="N6127" s="1" t="s">
        <v>4</v>
      </c>
      <c r="O6127" s="1" t="s">
        <v>80</v>
      </c>
      <c r="P6127" t="s">
        <v>3551</v>
      </c>
      <c r="Q6127" t="s">
        <v>13249</v>
      </c>
      <c r="R6127">
        <v>160</v>
      </c>
      <c r="S6127" t="s">
        <v>8</v>
      </c>
      <c r="T6127" t="s">
        <v>3552</v>
      </c>
      <c r="U6127" t="s">
        <v>1395</v>
      </c>
      <c r="V6127" t="s">
        <v>11</v>
      </c>
    </row>
    <row r="6128" spans="1:22" x14ac:dyDescent="0.3">
      <c r="A6128">
        <v>2255</v>
      </c>
      <c r="B6128" t="s">
        <v>5247</v>
      </c>
      <c r="C6128" t="s">
        <v>1345</v>
      </c>
      <c r="D6128" t="s">
        <v>2</v>
      </c>
      <c r="E6128" s="2">
        <v>43006</v>
      </c>
      <c r="F6128" s="2" t="str">
        <f>TEXT(Table1[[#This Row],[Date]],"DDDD")</f>
        <v>Thursday</v>
      </c>
      <c r="G6128" s="2" t="str">
        <f>TEXT(Table1[[#This Row],[Date]],"mmMM")</f>
        <v>September</v>
      </c>
      <c r="H6128" s="2" t="str">
        <f>IF(Table1[[#This Row],[Day]]="Saturday","Weekend",IF(Table1[[#This Row],[Day]]="Sunday","Weekend","Weekday"))</f>
        <v>Weekday</v>
      </c>
      <c r="I6128" s="2" t="str">
        <f>TEXT(Table1[[#This Row],[Date]],"DD")</f>
        <v>28</v>
      </c>
      <c r="J6128" s="2" t="str">
        <f>IF(Table1[[#This Row],[Date2]]&gt;20,"End",IF(Table1[[#This Row],[Date2]]&gt;10,"Mid","Start"))</f>
        <v>End</v>
      </c>
      <c r="K6128" s="3">
        <v>0.90741898148148148</v>
      </c>
      <c r="L6128" t="s">
        <v>168</v>
      </c>
      <c r="M6128">
        <v>1</v>
      </c>
      <c r="N6128" s="1" t="s">
        <v>4</v>
      </c>
      <c r="O6128" s="1" t="s">
        <v>80</v>
      </c>
      <c r="P6128" t="s">
        <v>1346</v>
      </c>
      <c r="Q6128" t="s">
        <v>170</v>
      </c>
      <c r="R6128">
        <v>120</v>
      </c>
      <c r="S6128" t="s">
        <v>8</v>
      </c>
      <c r="T6128" t="s">
        <v>1347</v>
      </c>
      <c r="U6128" t="s">
        <v>1395</v>
      </c>
      <c r="V6128" t="s">
        <v>11</v>
      </c>
    </row>
    <row r="6129" spans="1:22" x14ac:dyDescent="0.3">
      <c r="A6129">
        <v>6127</v>
      </c>
      <c r="B6129" t="s">
        <v>13238</v>
      </c>
      <c r="C6129" t="s">
        <v>1350</v>
      </c>
      <c r="D6129" t="s">
        <v>2</v>
      </c>
      <c r="E6129" s="2">
        <v>43067</v>
      </c>
      <c r="F6129" s="2" t="str">
        <f>TEXT(Table1[[#This Row],[Date]],"DDDD")</f>
        <v>Tuesday</v>
      </c>
      <c r="G6129" s="2" t="str">
        <f>TEXT(Table1[[#This Row],[Date]],"mmMM")</f>
        <v>November</v>
      </c>
      <c r="H6129" s="2" t="str">
        <f>IF(Table1[[#This Row],[Day]]="Saturday","Weekend",IF(Table1[[#This Row],[Day]]="Sunday","Weekend","Weekday"))</f>
        <v>Weekday</v>
      </c>
      <c r="I6129" s="2" t="str">
        <f>TEXT(Table1[[#This Row],[Date]],"DD")</f>
        <v>28</v>
      </c>
      <c r="J6129" s="2" t="str">
        <f>IF(Table1[[#This Row],[Date2]]&gt;20,"End",IF(Table1[[#This Row],[Date2]]&gt;10,"Mid","Start"))</f>
        <v>End</v>
      </c>
      <c r="K6129" s="3">
        <v>0.94157407407407401</v>
      </c>
      <c r="L6129" t="s">
        <v>168</v>
      </c>
      <c r="M6129">
        <v>1</v>
      </c>
      <c r="N6129" s="1" t="s">
        <v>4</v>
      </c>
      <c r="O6129" s="1" t="s">
        <v>80</v>
      </c>
      <c r="P6129" t="s">
        <v>2898</v>
      </c>
      <c r="Q6129" t="s">
        <v>7551</v>
      </c>
      <c r="R6129">
        <v>120</v>
      </c>
      <c r="S6129" t="s">
        <v>8</v>
      </c>
      <c r="T6129" t="s">
        <v>1353</v>
      </c>
      <c r="U6129" t="s">
        <v>1395</v>
      </c>
      <c r="V6129" t="s">
        <v>11</v>
      </c>
    </row>
    <row r="6130" spans="1:22" x14ac:dyDescent="0.3">
      <c r="A6130">
        <v>6122</v>
      </c>
      <c r="B6130" t="s">
        <v>13230</v>
      </c>
      <c r="C6130" t="s">
        <v>1061</v>
      </c>
      <c r="D6130" t="s">
        <v>14</v>
      </c>
      <c r="E6130" s="2">
        <v>43067</v>
      </c>
      <c r="F6130" s="2" t="str">
        <f>TEXT(Table1[[#This Row],[Date]],"DDDD")</f>
        <v>Tuesday</v>
      </c>
      <c r="G6130" s="2" t="str">
        <f>TEXT(Table1[[#This Row],[Date]],"mmMM")</f>
        <v>November</v>
      </c>
      <c r="H6130" s="2" t="str">
        <f>IF(Table1[[#This Row],[Day]]="Saturday","Weekend",IF(Table1[[#This Row],[Day]]="Sunday","Weekend","Weekday"))</f>
        <v>Weekday</v>
      </c>
      <c r="I6130" s="2" t="str">
        <f>TEXT(Table1[[#This Row],[Date]],"DD")</f>
        <v>28</v>
      </c>
      <c r="J6130" s="2" t="str">
        <f>IF(Table1[[#This Row],[Date2]]&gt;20,"End",IF(Table1[[#This Row],[Date2]]&gt;10,"Mid","Start"))</f>
        <v>End</v>
      </c>
      <c r="K6130" s="3">
        <v>0.92596064814814805</v>
      </c>
      <c r="L6130" t="s">
        <v>51</v>
      </c>
      <c r="M6130">
        <v>1</v>
      </c>
      <c r="N6130" s="1" t="s">
        <v>4</v>
      </c>
      <c r="O6130" s="1" t="s">
        <v>4123</v>
      </c>
      <c r="P6130" t="s">
        <v>1062</v>
      </c>
      <c r="Q6130" t="s">
        <v>9893</v>
      </c>
      <c r="R6130">
        <v>300</v>
      </c>
      <c r="S6130" t="s">
        <v>8</v>
      </c>
      <c r="T6130" t="s">
        <v>1064</v>
      </c>
      <c r="U6130" t="s">
        <v>1395</v>
      </c>
      <c r="V6130" t="s">
        <v>11</v>
      </c>
    </row>
    <row r="6131" spans="1:22" x14ac:dyDescent="0.3">
      <c r="A6131">
        <v>334</v>
      </c>
      <c r="B6131" t="s">
        <v>803</v>
      </c>
      <c r="C6131" t="s">
        <v>804</v>
      </c>
      <c r="D6131" t="s">
        <v>14</v>
      </c>
      <c r="E6131" s="2">
        <v>42976</v>
      </c>
      <c r="F6131" s="2" t="str">
        <f>TEXT(Table1[[#This Row],[Date]],"DDDD")</f>
        <v>Tuesday</v>
      </c>
      <c r="G6131" s="2" t="str">
        <f>TEXT(Table1[[#This Row],[Date]],"mmMM")</f>
        <v>August</v>
      </c>
      <c r="H6131" s="2" t="str">
        <f>IF(Table1[[#This Row],[Day]]="Saturday","Weekend",IF(Table1[[#This Row],[Day]]="Sunday","Weekend","Weekday"))</f>
        <v>Weekday</v>
      </c>
      <c r="I6131" s="2" t="str">
        <f>TEXT(Table1[[#This Row],[Date]],"DD")</f>
        <v>29</v>
      </c>
      <c r="J6131" s="2" t="str">
        <f>IF(Table1[[#This Row],[Date2]]&gt;20,"End",IF(Table1[[#This Row],[Date2]]&gt;10,"Mid","Start"))</f>
        <v>End</v>
      </c>
      <c r="K6131" s="3">
        <v>0.70277777777777772</v>
      </c>
      <c r="L6131" t="s">
        <v>73</v>
      </c>
      <c r="M6131">
        <v>0</v>
      </c>
      <c r="N6131" s="1" t="s">
        <v>4</v>
      </c>
      <c r="O6131" s="1" t="s">
        <v>21</v>
      </c>
      <c r="P6131" t="s">
        <v>805</v>
      </c>
      <c r="Q6131" t="s">
        <v>75</v>
      </c>
      <c r="R6131">
        <v>54</v>
      </c>
      <c r="S6131" t="s">
        <v>8</v>
      </c>
      <c r="T6131" t="s">
        <v>806</v>
      </c>
      <c r="U6131"/>
      <c r="V6131" t="s">
        <v>11</v>
      </c>
    </row>
    <row r="6132" spans="1:22" x14ac:dyDescent="0.3">
      <c r="A6132">
        <v>335</v>
      </c>
      <c r="B6132" t="s">
        <v>807</v>
      </c>
      <c r="C6132" t="s">
        <v>804</v>
      </c>
      <c r="D6132" t="s">
        <v>2</v>
      </c>
      <c r="E6132" s="2">
        <v>42976</v>
      </c>
      <c r="F6132" s="2" t="str">
        <f>TEXT(Table1[[#This Row],[Date]],"DDDD")</f>
        <v>Tuesday</v>
      </c>
      <c r="G6132" s="2" t="str">
        <f>TEXT(Table1[[#This Row],[Date]],"mmMM")</f>
        <v>August</v>
      </c>
      <c r="H6132" s="2" t="str">
        <f>IF(Table1[[#This Row],[Day]]="Saturday","Weekend",IF(Table1[[#This Row],[Day]]="Sunday","Weekend","Weekday"))</f>
        <v>Weekday</v>
      </c>
      <c r="I6132" s="2" t="str">
        <f>TEXT(Table1[[#This Row],[Date]],"DD")</f>
        <v>29</v>
      </c>
      <c r="J6132" s="2" t="str">
        <f>IF(Table1[[#This Row],[Date2]]&gt;20,"End",IF(Table1[[#This Row],[Date2]]&gt;10,"Mid","Start"))</f>
        <v>End</v>
      </c>
      <c r="K6132" s="3">
        <v>0.70309027777777777</v>
      </c>
      <c r="L6132" t="s">
        <v>73</v>
      </c>
      <c r="M6132">
        <v>1</v>
      </c>
      <c r="N6132" s="1" t="s">
        <v>4</v>
      </c>
      <c r="O6132" s="1" t="s">
        <v>21</v>
      </c>
      <c r="P6132" t="s">
        <v>805</v>
      </c>
      <c r="Q6132" t="s">
        <v>75</v>
      </c>
      <c r="R6132">
        <v>54</v>
      </c>
      <c r="S6132" t="s">
        <v>8</v>
      </c>
      <c r="T6132" t="s">
        <v>806</v>
      </c>
      <c r="U6132"/>
      <c r="V6132" t="s">
        <v>11</v>
      </c>
    </row>
    <row r="6133" spans="1:22" x14ac:dyDescent="0.3">
      <c r="A6133">
        <v>336</v>
      </c>
      <c r="B6133" t="s">
        <v>808</v>
      </c>
      <c r="C6133" t="s">
        <v>804</v>
      </c>
      <c r="D6133" t="s">
        <v>2</v>
      </c>
      <c r="E6133" s="2">
        <v>42976</v>
      </c>
      <c r="F6133" s="2" t="str">
        <f>TEXT(Table1[[#This Row],[Date]],"DDDD")</f>
        <v>Tuesday</v>
      </c>
      <c r="G6133" s="2" t="str">
        <f>TEXT(Table1[[#This Row],[Date]],"mmMM")</f>
        <v>August</v>
      </c>
      <c r="H6133" s="2" t="str">
        <f>IF(Table1[[#This Row],[Day]]="Saturday","Weekend",IF(Table1[[#This Row],[Day]]="Sunday","Weekend","Weekday"))</f>
        <v>Weekday</v>
      </c>
      <c r="I6133" s="2" t="str">
        <f>TEXT(Table1[[#This Row],[Date]],"DD")</f>
        <v>29</v>
      </c>
      <c r="J6133" s="2" t="str">
        <f>IF(Table1[[#This Row],[Date2]]&gt;20,"End",IF(Table1[[#This Row],[Date2]]&gt;10,"Mid","Start"))</f>
        <v>End</v>
      </c>
      <c r="K6133" s="3">
        <v>0.70311342592592585</v>
      </c>
      <c r="L6133" t="s">
        <v>73</v>
      </c>
      <c r="M6133">
        <v>1</v>
      </c>
      <c r="N6133" s="1" t="s">
        <v>4</v>
      </c>
      <c r="O6133" s="1" t="s">
        <v>21</v>
      </c>
      <c r="P6133" t="s">
        <v>805</v>
      </c>
      <c r="Q6133" t="s">
        <v>75</v>
      </c>
      <c r="R6133">
        <v>54</v>
      </c>
      <c r="S6133" t="s">
        <v>8</v>
      </c>
      <c r="T6133" t="s">
        <v>806</v>
      </c>
      <c r="U6133"/>
      <c r="V6133" t="s">
        <v>11</v>
      </c>
    </row>
    <row r="6134" spans="1:22" x14ac:dyDescent="0.3">
      <c r="A6134">
        <v>337</v>
      </c>
      <c r="B6134" t="s">
        <v>809</v>
      </c>
      <c r="C6134" t="s">
        <v>804</v>
      </c>
      <c r="D6134" t="s">
        <v>2</v>
      </c>
      <c r="E6134" s="2">
        <v>42976</v>
      </c>
      <c r="F6134" s="2" t="str">
        <f>TEXT(Table1[[#This Row],[Date]],"DDDD")</f>
        <v>Tuesday</v>
      </c>
      <c r="G6134" s="2" t="str">
        <f>TEXT(Table1[[#This Row],[Date]],"mmMM")</f>
        <v>August</v>
      </c>
      <c r="H6134" s="2" t="str">
        <f>IF(Table1[[#This Row],[Day]]="Saturday","Weekend",IF(Table1[[#This Row],[Day]]="Sunday","Weekend","Weekday"))</f>
        <v>Weekday</v>
      </c>
      <c r="I6134" s="2" t="str">
        <f>TEXT(Table1[[#This Row],[Date]],"DD")</f>
        <v>29</v>
      </c>
      <c r="J6134" s="2" t="str">
        <f>IF(Table1[[#This Row],[Date2]]&gt;20,"End",IF(Table1[[#This Row],[Date2]]&gt;10,"Mid","Start"))</f>
        <v>End</v>
      </c>
      <c r="K6134" s="3">
        <v>0.70314814814814808</v>
      </c>
      <c r="L6134" t="s">
        <v>73</v>
      </c>
      <c r="M6134">
        <v>1</v>
      </c>
      <c r="N6134" s="1" t="s">
        <v>4</v>
      </c>
      <c r="O6134" s="1" t="s">
        <v>21</v>
      </c>
      <c r="P6134" t="s">
        <v>805</v>
      </c>
      <c r="Q6134" t="s">
        <v>75</v>
      </c>
      <c r="R6134">
        <v>54</v>
      </c>
      <c r="S6134" t="s">
        <v>8</v>
      </c>
      <c r="T6134" t="s">
        <v>806</v>
      </c>
      <c r="U6134"/>
      <c r="V6134" t="s">
        <v>11</v>
      </c>
    </row>
    <row r="6135" spans="1:22" x14ac:dyDescent="0.3">
      <c r="A6135">
        <v>291</v>
      </c>
      <c r="B6135" t="s">
        <v>715</v>
      </c>
      <c r="C6135" t="s">
        <v>716</v>
      </c>
      <c r="D6135" t="s">
        <v>14</v>
      </c>
      <c r="E6135" s="2">
        <v>42976</v>
      </c>
      <c r="F6135" s="2" t="str">
        <f>TEXT(Table1[[#This Row],[Date]],"DDDD")</f>
        <v>Tuesday</v>
      </c>
      <c r="G6135" s="2" t="str">
        <f>TEXT(Table1[[#This Row],[Date]],"mmMM")</f>
        <v>August</v>
      </c>
      <c r="H6135" s="2" t="str">
        <f>IF(Table1[[#This Row],[Day]]="Saturday","Weekend",IF(Table1[[#This Row],[Day]]="Sunday","Weekend","Weekday"))</f>
        <v>Weekday</v>
      </c>
      <c r="I6135" s="2" t="str">
        <f>TEXT(Table1[[#This Row],[Date]],"DD")</f>
        <v>29</v>
      </c>
      <c r="J6135" s="2" t="str">
        <f>IF(Table1[[#This Row],[Date2]]&gt;20,"End",IF(Table1[[#This Row],[Date2]]&gt;10,"Mid","Start"))</f>
        <v>End</v>
      </c>
      <c r="K6135" s="3">
        <v>0.31206018518518519</v>
      </c>
      <c r="L6135" t="s">
        <v>28</v>
      </c>
      <c r="M6135">
        <v>1</v>
      </c>
      <c r="N6135" s="1" t="s">
        <v>4</v>
      </c>
      <c r="O6135" s="1" t="s">
        <v>21</v>
      </c>
      <c r="P6135" t="s">
        <v>717</v>
      </c>
      <c r="Q6135" t="s">
        <v>718</v>
      </c>
      <c r="R6135">
        <v>144</v>
      </c>
      <c r="S6135" t="s">
        <v>8</v>
      </c>
      <c r="T6135" t="s">
        <v>719</v>
      </c>
      <c r="U6135"/>
      <c r="V6135" t="s">
        <v>11</v>
      </c>
    </row>
    <row r="6136" spans="1:22" x14ac:dyDescent="0.3">
      <c r="A6136">
        <v>313</v>
      </c>
      <c r="B6136" t="s">
        <v>765</v>
      </c>
      <c r="C6136" t="s">
        <v>568</v>
      </c>
      <c r="D6136" t="s">
        <v>2</v>
      </c>
      <c r="E6136" s="2">
        <v>42976</v>
      </c>
      <c r="F6136" s="2" t="str">
        <f>TEXT(Table1[[#This Row],[Date]],"DDDD")</f>
        <v>Tuesday</v>
      </c>
      <c r="G6136" s="2" t="str">
        <f>TEXT(Table1[[#This Row],[Date]],"mmMM")</f>
        <v>August</v>
      </c>
      <c r="H6136" s="2" t="str">
        <f>IF(Table1[[#This Row],[Day]]="Saturday","Weekend",IF(Table1[[#This Row],[Day]]="Sunday","Weekend","Weekday"))</f>
        <v>Weekday</v>
      </c>
      <c r="I6136" s="2" t="str">
        <f>TEXT(Table1[[#This Row],[Date]],"DD")</f>
        <v>29</v>
      </c>
      <c r="J6136" s="2" t="str">
        <f>IF(Table1[[#This Row],[Date2]]&gt;20,"End",IF(Table1[[#This Row],[Date2]]&gt;10,"Mid","Start"))</f>
        <v>End</v>
      </c>
      <c r="K6136" s="3">
        <v>0.64502314814814821</v>
      </c>
      <c r="L6136" t="s">
        <v>28</v>
      </c>
      <c r="M6136">
        <v>1</v>
      </c>
      <c r="N6136" s="1" t="s">
        <v>4</v>
      </c>
      <c r="O6136" s="1" t="s">
        <v>21</v>
      </c>
      <c r="P6136" t="s">
        <v>569</v>
      </c>
      <c r="Q6136" t="s">
        <v>766</v>
      </c>
      <c r="R6136">
        <v>136</v>
      </c>
      <c r="S6136" t="s">
        <v>8</v>
      </c>
      <c r="T6136" t="s">
        <v>571</v>
      </c>
      <c r="U6136"/>
      <c r="V6136" t="s">
        <v>11</v>
      </c>
    </row>
    <row r="6137" spans="1:22" x14ac:dyDescent="0.3">
      <c r="A6137">
        <v>317</v>
      </c>
      <c r="B6137" t="s">
        <v>778</v>
      </c>
      <c r="C6137" t="s">
        <v>779</v>
      </c>
      <c r="D6137" t="s">
        <v>2</v>
      </c>
      <c r="E6137" s="2">
        <v>42976</v>
      </c>
      <c r="F6137" s="2" t="str">
        <f>TEXT(Table1[[#This Row],[Date]],"DDDD")</f>
        <v>Tuesday</v>
      </c>
      <c r="G6137" s="2" t="str">
        <f>TEXT(Table1[[#This Row],[Date]],"mmMM")</f>
        <v>August</v>
      </c>
      <c r="H6137" s="2" t="str">
        <f>IF(Table1[[#This Row],[Day]]="Saturday","Weekend",IF(Table1[[#This Row],[Day]]="Sunday","Weekend","Weekday"))</f>
        <v>Weekday</v>
      </c>
      <c r="I6137" s="2" t="str">
        <f>TEXT(Table1[[#This Row],[Date]],"DD")</f>
        <v>29</v>
      </c>
      <c r="J6137" s="2" t="str">
        <f>IF(Table1[[#This Row],[Date2]]&gt;20,"End",IF(Table1[[#This Row],[Date2]]&gt;10,"Mid","Start"))</f>
        <v>End</v>
      </c>
      <c r="K6137" s="3">
        <v>0.67684027777777767</v>
      </c>
      <c r="L6137" t="s">
        <v>168</v>
      </c>
      <c r="M6137">
        <v>1</v>
      </c>
      <c r="N6137" s="1" t="s">
        <v>4</v>
      </c>
      <c r="O6137" s="1" t="s">
        <v>21</v>
      </c>
      <c r="P6137" t="s">
        <v>780</v>
      </c>
      <c r="Q6137" t="s">
        <v>781</v>
      </c>
      <c r="R6137">
        <v>198</v>
      </c>
      <c r="S6137" t="s">
        <v>8</v>
      </c>
      <c r="T6137" t="s">
        <v>782</v>
      </c>
      <c r="U6137"/>
      <c r="V6137" t="s">
        <v>11</v>
      </c>
    </row>
    <row r="6138" spans="1:22" x14ac:dyDescent="0.3">
      <c r="A6138">
        <v>318</v>
      </c>
      <c r="B6138" t="s">
        <v>783</v>
      </c>
      <c r="C6138" t="s">
        <v>779</v>
      </c>
      <c r="D6138" t="s">
        <v>2</v>
      </c>
      <c r="E6138" s="2">
        <v>42976</v>
      </c>
      <c r="F6138" s="2" t="str">
        <f>TEXT(Table1[[#This Row],[Date]],"DDDD")</f>
        <v>Tuesday</v>
      </c>
      <c r="G6138" s="2" t="str">
        <f>TEXT(Table1[[#This Row],[Date]],"mmMM")</f>
        <v>August</v>
      </c>
      <c r="H6138" s="2" t="str">
        <f>IF(Table1[[#This Row],[Day]]="Saturday","Weekend",IF(Table1[[#This Row],[Day]]="Sunday","Weekend","Weekday"))</f>
        <v>Weekday</v>
      </c>
      <c r="I6138" s="2" t="str">
        <f>TEXT(Table1[[#This Row],[Date]],"DD")</f>
        <v>29</v>
      </c>
      <c r="J6138" s="2" t="str">
        <f>IF(Table1[[#This Row],[Date2]]&gt;20,"End",IF(Table1[[#This Row],[Date2]]&gt;10,"Mid","Start"))</f>
        <v>End</v>
      </c>
      <c r="K6138" s="3">
        <v>0.67686342592592585</v>
      </c>
      <c r="L6138" t="s">
        <v>168</v>
      </c>
      <c r="M6138">
        <v>1</v>
      </c>
      <c r="N6138" s="1" t="s">
        <v>4</v>
      </c>
      <c r="O6138" s="1" t="s">
        <v>21</v>
      </c>
      <c r="P6138" t="s">
        <v>780</v>
      </c>
      <c r="Q6138" t="s">
        <v>781</v>
      </c>
      <c r="R6138">
        <v>198</v>
      </c>
      <c r="S6138" t="s">
        <v>8</v>
      </c>
      <c r="T6138" t="s">
        <v>782</v>
      </c>
      <c r="U6138"/>
      <c r="V6138" t="s">
        <v>11</v>
      </c>
    </row>
    <row r="6139" spans="1:22" x14ac:dyDescent="0.3">
      <c r="A6139">
        <v>319</v>
      </c>
      <c r="B6139" t="s">
        <v>784</v>
      </c>
      <c r="C6139" t="s">
        <v>779</v>
      </c>
      <c r="D6139" t="s">
        <v>2</v>
      </c>
      <c r="E6139" s="2">
        <v>42976</v>
      </c>
      <c r="F6139" s="2" t="str">
        <f>TEXT(Table1[[#This Row],[Date]],"DDDD")</f>
        <v>Tuesday</v>
      </c>
      <c r="G6139" s="2" t="str">
        <f>TEXT(Table1[[#This Row],[Date]],"mmMM")</f>
        <v>August</v>
      </c>
      <c r="H6139" s="2" t="str">
        <f>IF(Table1[[#This Row],[Day]]="Saturday","Weekend",IF(Table1[[#This Row],[Day]]="Sunday","Weekend","Weekday"))</f>
        <v>Weekday</v>
      </c>
      <c r="I6139" s="2" t="str">
        <f>TEXT(Table1[[#This Row],[Date]],"DD")</f>
        <v>29</v>
      </c>
      <c r="J6139" s="2" t="str">
        <f>IF(Table1[[#This Row],[Date2]]&gt;20,"End",IF(Table1[[#This Row],[Date2]]&gt;10,"Mid","Start"))</f>
        <v>End</v>
      </c>
      <c r="K6139" s="3">
        <v>0.67711805555555549</v>
      </c>
      <c r="L6139" t="s">
        <v>168</v>
      </c>
      <c r="M6139">
        <v>1</v>
      </c>
      <c r="N6139" s="1" t="s">
        <v>4</v>
      </c>
      <c r="O6139" s="1" t="s">
        <v>21</v>
      </c>
      <c r="P6139" t="s">
        <v>780</v>
      </c>
      <c r="Q6139" t="s">
        <v>781</v>
      </c>
      <c r="R6139">
        <v>198</v>
      </c>
      <c r="S6139" t="s">
        <v>8</v>
      </c>
      <c r="T6139" t="s">
        <v>782</v>
      </c>
      <c r="U6139"/>
      <c r="V6139" t="s">
        <v>11</v>
      </c>
    </row>
    <row r="6140" spans="1:22" x14ac:dyDescent="0.3">
      <c r="A6140">
        <v>320</v>
      </c>
      <c r="B6140" t="s">
        <v>785</v>
      </c>
      <c r="C6140" t="s">
        <v>779</v>
      </c>
      <c r="D6140" t="s">
        <v>2</v>
      </c>
      <c r="E6140" s="2">
        <v>42976</v>
      </c>
      <c r="F6140" s="2" t="str">
        <f>TEXT(Table1[[#This Row],[Date]],"DDDD")</f>
        <v>Tuesday</v>
      </c>
      <c r="G6140" s="2" t="str">
        <f>TEXT(Table1[[#This Row],[Date]],"mmMM")</f>
        <v>August</v>
      </c>
      <c r="H6140" s="2" t="str">
        <f>IF(Table1[[#This Row],[Day]]="Saturday","Weekend",IF(Table1[[#This Row],[Day]]="Sunday","Weekend","Weekday"))</f>
        <v>Weekday</v>
      </c>
      <c r="I6140" s="2" t="str">
        <f>TEXT(Table1[[#This Row],[Date]],"DD")</f>
        <v>29</v>
      </c>
      <c r="J6140" s="2" t="str">
        <f>IF(Table1[[#This Row],[Date2]]&gt;20,"End",IF(Table1[[#This Row],[Date2]]&gt;10,"Mid","Start"))</f>
        <v>End</v>
      </c>
      <c r="K6140" s="3">
        <v>0.6771759259259259</v>
      </c>
      <c r="L6140" t="s">
        <v>168</v>
      </c>
      <c r="M6140">
        <v>1</v>
      </c>
      <c r="N6140" s="1" t="s">
        <v>4</v>
      </c>
      <c r="O6140" s="1" t="s">
        <v>21</v>
      </c>
      <c r="P6140" t="s">
        <v>780</v>
      </c>
      <c r="Q6140" t="s">
        <v>781</v>
      </c>
      <c r="R6140">
        <v>198</v>
      </c>
      <c r="S6140" t="s">
        <v>8</v>
      </c>
      <c r="T6140" t="s">
        <v>782</v>
      </c>
      <c r="U6140"/>
      <c r="V6140" t="s">
        <v>11</v>
      </c>
    </row>
    <row r="6141" spans="1:22" x14ac:dyDescent="0.3">
      <c r="A6141">
        <v>321</v>
      </c>
      <c r="B6141" t="s">
        <v>786</v>
      </c>
      <c r="C6141" t="s">
        <v>779</v>
      </c>
      <c r="D6141" t="s">
        <v>2</v>
      </c>
      <c r="E6141" s="2">
        <v>42976</v>
      </c>
      <c r="F6141" s="2" t="str">
        <f>TEXT(Table1[[#This Row],[Date]],"DDDD")</f>
        <v>Tuesday</v>
      </c>
      <c r="G6141" s="2" t="str">
        <f>TEXT(Table1[[#This Row],[Date]],"mmMM")</f>
        <v>August</v>
      </c>
      <c r="H6141" s="2" t="str">
        <f>IF(Table1[[#This Row],[Day]]="Saturday","Weekend",IF(Table1[[#This Row],[Day]]="Sunday","Weekend","Weekday"))</f>
        <v>Weekday</v>
      </c>
      <c r="I6141" s="2" t="str">
        <f>TEXT(Table1[[#This Row],[Date]],"DD")</f>
        <v>29</v>
      </c>
      <c r="J6141" s="2" t="str">
        <f>IF(Table1[[#This Row],[Date2]]&gt;20,"End",IF(Table1[[#This Row],[Date2]]&gt;10,"Mid","Start"))</f>
        <v>End</v>
      </c>
      <c r="K6141" s="3">
        <v>0.67734953703703693</v>
      </c>
      <c r="L6141" t="s">
        <v>168</v>
      </c>
      <c r="M6141">
        <v>1</v>
      </c>
      <c r="N6141" s="1" t="s">
        <v>4</v>
      </c>
      <c r="O6141" s="1" t="s">
        <v>21</v>
      </c>
      <c r="P6141" t="s">
        <v>780</v>
      </c>
      <c r="Q6141" t="s">
        <v>781</v>
      </c>
      <c r="R6141">
        <v>198</v>
      </c>
      <c r="S6141" t="s">
        <v>8</v>
      </c>
      <c r="T6141" t="s">
        <v>782</v>
      </c>
      <c r="U6141"/>
      <c r="V6141" t="s">
        <v>11</v>
      </c>
    </row>
    <row r="6142" spans="1:22" x14ac:dyDescent="0.3">
      <c r="A6142">
        <v>322</v>
      </c>
      <c r="B6142" t="s">
        <v>787</v>
      </c>
      <c r="C6142" t="s">
        <v>779</v>
      </c>
      <c r="D6142" t="s">
        <v>2</v>
      </c>
      <c r="E6142" s="2">
        <v>42976</v>
      </c>
      <c r="F6142" s="2" t="str">
        <f>TEXT(Table1[[#This Row],[Date]],"DDDD")</f>
        <v>Tuesday</v>
      </c>
      <c r="G6142" s="2" t="str">
        <f>TEXT(Table1[[#This Row],[Date]],"mmMM")</f>
        <v>August</v>
      </c>
      <c r="H6142" s="2" t="str">
        <f>IF(Table1[[#This Row],[Day]]="Saturday","Weekend",IF(Table1[[#This Row],[Day]]="Sunday","Weekend","Weekday"))</f>
        <v>Weekday</v>
      </c>
      <c r="I6142" s="2" t="str">
        <f>TEXT(Table1[[#This Row],[Date]],"DD")</f>
        <v>29</v>
      </c>
      <c r="J6142" s="2" t="str">
        <f>IF(Table1[[#This Row],[Date2]]&gt;20,"End",IF(Table1[[#This Row],[Date2]]&gt;10,"Mid","Start"))</f>
        <v>End</v>
      </c>
      <c r="K6142" s="3">
        <v>0.67751157407407403</v>
      </c>
      <c r="L6142" t="s">
        <v>168</v>
      </c>
      <c r="M6142">
        <v>1</v>
      </c>
      <c r="N6142" s="1" t="s">
        <v>4</v>
      </c>
      <c r="O6142" s="1" t="s">
        <v>21</v>
      </c>
      <c r="P6142" t="s">
        <v>780</v>
      </c>
      <c r="Q6142" t="s">
        <v>781</v>
      </c>
      <c r="R6142">
        <v>198</v>
      </c>
      <c r="S6142" t="s">
        <v>8</v>
      </c>
      <c r="T6142" t="s">
        <v>782</v>
      </c>
      <c r="U6142"/>
      <c r="V6142" t="s">
        <v>11</v>
      </c>
    </row>
    <row r="6143" spans="1:22" x14ac:dyDescent="0.3">
      <c r="A6143">
        <v>323</v>
      </c>
      <c r="B6143" t="s">
        <v>788</v>
      </c>
      <c r="C6143" t="s">
        <v>779</v>
      </c>
      <c r="D6143" t="s">
        <v>2</v>
      </c>
      <c r="E6143" s="2">
        <v>42976</v>
      </c>
      <c r="F6143" s="2" t="str">
        <f>TEXT(Table1[[#This Row],[Date]],"DDDD")</f>
        <v>Tuesday</v>
      </c>
      <c r="G6143" s="2" t="str">
        <f>TEXT(Table1[[#This Row],[Date]],"mmMM")</f>
        <v>August</v>
      </c>
      <c r="H6143" s="2" t="str">
        <f>IF(Table1[[#This Row],[Day]]="Saturday","Weekend",IF(Table1[[#This Row],[Day]]="Sunday","Weekend","Weekday"))</f>
        <v>Weekday</v>
      </c>
      <c r="I6143" s="2" t="str">
        <f>TEXT(Table1[[#This Row],[Date]],"DD")</f>
        <v>29</v>
      </c>
      <c r="J6143" s="2" t="str">
        <f>IF(Table1[[#This Row],[Date2]]&gt;20,"End",IF(Table1[[#This Row],[Date2]]&gt;10,"Mid","Start"))</f>
        <v>End</v>
      </c>
      <c r="K6143" s="3">
        <v>0.67754629629629626</v>
      </c>
      <c r="L6143" t="s">
        <v>168</v>
      </c>
      <c r="M6143">
        <v>1</v>
      </c>
      <c r="N6143" s="1" t="s">
        <v>4</v>
      </c>
      <c r="O6143" s="1" t="s">
        <v>21</v>
      </c>
      <c r="P6143" t="s">
        <v>780</v>
      </c>
      <c r="Q6143" t="s">
        <v>781</v>
      </c>
      <c r="R6143">
        <v>198</v>
      </c>
      <c r="S6143" t="s">
        <v>8</v>
      </c>
      <c r="T6143" t="s">
        <v>782</v>
      </c>
      <c r="U6143"/>
      <c r="V6143" t="s">
        <v>11</v>
      </c>
    </row>
    <row r="6144" spans="1:22" x14ac:dyDescent="0.3">
      <c r="A6144">
        <v>324</v>
      </c>
      <c r="B6144" t="s">
        <v>789</v>
      </c>
      <c r="C6144" t="s">
        <v>790</v>
      </c>
      <c r="D6144" t="s">
        <v>2</v>
      </c>
      <c r="E6144" s="2">
        <v>42976</v>
      </c>
      <c r="F6144" s="2" t="str">
        <f>TEXT(Table1[[#This Row],[Date]],"DDDD")</f>
        <v>Tuesday</v>
      </c>
      <c r="G6144" s="2" t="str">
        <f>TEXT(Table1[[#This Row],[Date]],"mmMM")</f>
        <v>August</v>
      </c>
      <c r="H6144" s="2" t="str">
        <f>IF(Table1[[#This Row],[Day]]="Saturday","Weekend",IF(Table1[[#This Row],[Day]]="Sunday","Weekend","Weekday"))</f>
        <v>Weekday</v>
      </c>
      <c r="I6144" s="2" t="str">
        <f>TEXT(Table1[[#This Row],[Date]],"DD")</f>
        <v>29</v>
      </c>
      <c r="J6144" s="2" t="str">
        <f>IF(Table1[[#This Row],[Date2]]&gt;20,"End",IF(Table1[[#This Row],[Date2]]&gt;10,"Mid","Start"))</f>
        <v>End</v>
      </c>
      <c r="K6144" s="3">
        <v>0.68350694444444449</v>
      </c>
      <c r="L6144" t="s">
        <v>168</v>
      </c>
      <c r="M6144">
        <v>1</v>
      </c>
      <c r="N6144" s="1" t="s">
        <v>4</v>
      </c>
      <c r="O6144" s="1" t="s">
        <v>21</v>
      </c>
      <c r="P6144" t="s">
        <v>791</v>
      </c>
      <c r="Q6144" t="s">
        <v>781</v>
      </c>
      <c r="R6144">
        <v>198</v>
      </c>
      <c r="S6144" t="s">
        <v>8</v>
      </c>
      <c r="T6144" t="s">
        <v>792</v>
      </c>
      <c r="U6144"/>
      <c r="V6144" t="s">
        <v>11</v>
      </c>
    </row>
    <row r="6145" spans="1:22" x14ac:dyDescent="0.3">
      <c r="A6145">
        <v>325</v>
      </c>
      <c r="B6145" t="s">
        <v>793</v>
      </c>
      <c r="C6145" t="s">
        <v>790</v>
      </c>
      <c r="D6145" t="s">
        <v>2</v>
      </c>
      <c r="E6145" s="2">
        <v>42976</v>
      </c>
      <c r="F6145" s="2" t="str">
        <f>TEXT(Table1[[#This Row],[Date]],"DDDD")</f>
        <v>Tuesday</v>
      </c>
      <c r="G6145" s="2" t="str">
        <f>TEXT(Table1[[#This Row],[Date]],"mmMM")</f>
        <v>August</v>
      </c>
      <c r="H6145" s="2" t="str">
        <f>IF(Table1[[#This Row],[Day]]="Saturday","Weekend",IF(Table1[[#This Row],[Day]]="Sunday","Weekend","Weekday"))</f>
        <v>Weekday</v>
      </c>
      <c r="I6145" s="2" t="str">
        <f>TEXT(Table1[[#This Row],[Date]],"DD")</f>
        <v>29</v>
      </c>
      <c r="J6145" s="2" t="str">
        <f>IF(Table1[[#This Row],[Date2]]&gt;20,"End",IF(Table1[[#This Row],[Date2]]&gt;10,"Mid","Start"))</f>
        <v>End</v>
      </c>
      <c r="K6145" s="3">
        <v>0.68355324074074075</v>
      </c>
      <c r="L6145" t="s">
        <v>168</v>
      </c>
      <c r="M6145">
        <v>1</v>
      </c>
      <c r="N6145" s="1" t="s">
        <v>4</v>
      </c>
      <c r="O6145" s="1" t="s">
        <v>21</v>
      </c>
      <c r="P6145" t="s">
        <v>791</v>
      </c>
      <c r="Q6145" t="s">
        <v>781</v>
      </c>
      <c r="R6145">
        <v>198</v>
      </c>
      <c r="S6145" t="s">
        <v>8</v>
      </c>
      <c r="T6145" t="s">
        <v>792</v>
      </c>
      <c r="U6145"/>
      <c r="V6145" t="s">
        <v>11</v>
      </c>
    </row>
    <row r="6146" spans="1:22" x14ac:dyDescent="0.3">
      <c r="A6146">
        <v>326</v>
      </c>
      <c r="B6146" t="s">
        <v>794</v>
      </c>
      <c r="C6146" t="s">
        <v>790</v>
      </c>
      <c r="D6146" t="s">
        <v>2</v>
      </c>
      <c r="E6146" s="2">
        <v>42976</v>
      </c>
      <c r="F6146" s="2" t="str">
        <f>TEXT(Table1[[#This Row],[Date]],"DDDD")</f>
        <v>Tuesday</v>
      </c>
      <c r="G6146" s="2" t="str">
        <f>TEXT(Table1[[#This Row],[Date]],"mmMM")</f>
        <v>August</v>
      </c>
      <c r="H6146" s="2" t="str">
        <f>IF(Table1[[#This Row],[Day]]="Saturday","Weekend",IF(Table1[[#This Row],[Day]]="Sunday","Weekend","Weekday"))</f>
        <v>Weekday</v>
      </c>
      <c r="I6146" s="2" t="str">
        <f>TEXT(Table1[[#This Row],[Date]],"DD")</f>
        <v>29</v>
      </c>
      <c r="J6146" s="2" t="str">
        <f>IF(Table1[[#This Row],[Date2]]&gt;20,"End",IF(Table1[[#This Row],[Date2]]&gt;10,"Mid","Start"))</f>
        <v>End</v>
      </c>
      <c r="K6146" s="3">
        <v>0.68377314814814816</v>
      </c>
      <c r="L6146" t="s">
        <v>168</v>
      </c>
      <c r="M6146">
        <v>1</v>
      </c>
      <c r="N6146" s="1" t="s">
        <v>4</v>
      </c>
      <c r="O6146" s="1" t="s">
        <v>21</v>
      </c>
      <c r="P6146" t="s">
        <v>791</v>
      </c>
      <c r="Q6146" t="s">
        <v>781</v>
      </c>
      <c r="R6146">
        <v>198</v>
      </c>
      <c r="S6146" t="s">
        <v>8</v>
      </c>
      <c r="T6146" t="s">
        <v>792</v>
      </c>
      <c r="U6146"/>
      <c r="V6146" t="s">
        <v>11</v>
      </c>
    </row>
    <row r="6147" spans="1:22" x14ac:dyDescent="0.3">
      <c r="A6147">
        <v>327</v>
      </c>
      <c r="B6147" t="s">
        <v>795</v>
      </c>
      <c r="C6147" t="s">
        <v>790</v>
      </c>
      <c r="D6147" t="s">
        <v>2</v>
      </c>
      <c r="E6147" s="2">
        <v>42976</v>
      </c>
      <c r="F6147" s="2" t="str">
        <f>TEXT(Table1[[#This Row],[Date]],"DDDD")</f>
        <v>Tuesday</v>
      </c>
      <c r="G6147" s="2" t="str">
        <f>TEXT(Table1[[#This Row],[Date]],"mmMM")</f>
        <v>August</v>
      </c>
      <c r="H6147" s="2" t="str">
        <f>IF(Table1[[#This Row],[Day]]="Saturday","Weekend",IF(Table1[[#This Row],[Day]]="Sunday","Weekend","Weekday"))</f>
        <v>Weekday</v>
      </c>
      <c r="I6147" s="2" t="str">
        <f>TEXT(Table1[[#This Row],[Date]],"DD")</f>
        <v>29</v>
      </c>
      <c r="J6147" s="2" t="str">
        <f>IF(Table1[[#This Row],[Date2]]&gt;20,"End",IF(Table1[[#This Row],[Date2]]&gt;10,"Mid","Start"))</f>
        <v>End</v>
      </c>
      <c r="K6147" s="3">
        <v>0.68383101851851857</v>
      </c>
      <c r="L6147" t="s">
        <v>168</v>
      </c>
      <c r="M6147">
        <v>1</v>
      </c>
      <c r="N6147" s="1" t="s">
        <v>4</v>
      </c>
      <c r="O6147" s="1" t="s">
        <v>21</v>
      </c>
      <c r="P6147" t="s">
        <v>791</v>
      </c>
      <c r="Q6147" t="s">
        <v>781</v>
      </c>
      <c r="R6147">
        <v>198</v>
      </c>
      <c r="S6147" t="s">
        <v>8</v>
      </c>
      <c r="T6147" t="s">
        <v>792</v>
      </c>
      <c r="U6147"/>
      <c r="V6147" t="s">
        <v>11</v>
      </c>
    </row>
    <row r="6148" spans="1:22" x14ac:dyDescent="0.3">
      <c r="A6148">
        <v>328</v>
      </c>
      <c r="B6148" t="s">
        <v>796</v>
      </c>
      <c r="C6148" t="s">
        <v>167</v>
      </c>
      <c r="D6148" t="s">
        <v>2</v>
      </c>
      <c r="E6148" s="2">
        <v>42976</v>
      </c>
      <c r="F6148" s="2" t="str">
        <f>TEXT(Table1[[#This Row],[Date]],"DDDD")</f>
        <v>Tuesday</v>
      </c>
      <c r="G6148" s="2" t="str">
        <f>TEXT(Table1[[#This Row],[Date]],"mmMM")</f>
        <v>August</v>
      </c>
      <c r="H6148" s="2" t="str">
        <f>IF(Table1[[#This Row],[Day]]="Saturday","Weekend",IF(Table1[[#This Row],[Day]]="Sunday","Weekend","Weekday"))</f>
        <v>Weekday</v>
      </c>
      <c r="I6148" s="2" t="str">
        <f>TEXT(Table1[[#This Row],[Date]],"DD")</f>
        <v>29</v>
      </c>
      <c r="J6148" s="2" t="str">
        <f>IF(Table1[[#This Row],[Date2]]&gt;20,"End",IF(Table1[[#This Row],[Date2]]&gt;10,"Mid","Start"))</f>
        <v>End</v>
      </c>
      <c r="K6148" s="3">
        <v>0.68690972222222224</v>
      </c>
      <c r="L6148" t="s">
        <v>3</v>
      </c>
      <c r="M6148">
        <v>1</v>
      </c>
      <c r="N6148" s="1" t="s">
        <v>4</v>
      </c>
      <c r="O6148" s="1" t="s">
        <v>21</v>
      </c>
      <c r="P6148" t="s">
        <v>169</v>
      </c>
      <c r="Q6148" t="s">
        <v>797</v>
      </c>
      <c r="R6148">
        <v>414</v>
      </c>
      <c r="S6148" t="s">
        <v>8</v>
      </c>
      <c r="T6148" t="s">
        <v>171</v>
      </c>
      <c r="U6148"/>
      <c r="V6148" t="s">
        <v>11</v>
      </c>
    </row>
    <row r="6149" spans="1:22" x14ac:dyDescent="0.3">
      <c r="A6149">
        <v>329</v>
      </c>
      <c r="B6149" t="s">
        <v>798</v>
      </c>
      <c r="C6149" t="s">
        <v>167</v>
      </c>
      <c r="D6149" t="s">
        <v>2</v>
      </c>
      <c r="E6149" s="2">
        <v>42976</v>
      </c>
      <c r="F6149" s="2" t="str">
        <f>TEXT(Table1[[#This Row],[Date]],"DDDD")</f>
        <v>Tuesday</v>
      </c>
      <c r="G6149" s="2" t="str">
        <f>TEXT(Table1[[#This Row],[Date]],"mmMM")</f>
        <v>August</v>
      </c>
      <c r="H6149" s="2" t="str">
        <f>IF(Table1[[#This Row],[Day]]="Saturday","Weekend",IF(Table1[[#This Row],[Day]]="Sunday","Weekend","Weekday"))</f>
        <v>Weekday</v>
      </c>
      <c r="I6149" s="2" t="str">
        <f>TEXT(Table1[[#This Row],[Date]],"DD")</f>
        <v>29</v>
      </c>
      <c r="J6149" s="2" t="str">
        <f>IF(Table1[[#This Row],[Date2]]&gt;20,"End",IF(Table1[[#This Row],[Date2]]&gt;10,"Mid","Start"))</f>
        <v>End</v>
      </c>
      <c r="K6149" s="3">
        <v>0.68694444444444447</v>
      </c>
      <c r="L6149" t="s">
        <v>3</v>
      </c>
      <c r="M6149">
        <v>1</v>
      </c>
      <c r="N6149" s="1" t="s">
        <v>4</v>
      </c>
      <c r="O6149" s="1" t="s">
        <v>21</v>
      </c>
      <c r="P6149" t="s">
        <v>169</v>
      </c>
      <c r="Q6149" t="s">
        <v>797</v>
      </c>
      <c r="R6149">
        <v>414</v>
      </c>
      <c r="S6149" t="s">
        <v>8</v>
      </c>
      <c r="T6149" t="s">
        <v>171</v>
      </c>
      <c r="U6149"/>
      <c r="V6149" t="s">
        <v>11</v>
      </c>
    </row>
    <row r="6150" spans="1:22" x14ac:dyDescent="0.3">
      <c r="A6150">
        <v>330</v>
      </c>
      <c r="B6150" t="s">
        <v>799</v>
      </c>
      <c r="C6150" t="s">
        <v>790</v>
      </c>
      <c r="D6150" t="s">
        <v>2</v>
      </c>
      <c r="E6150" s="2">
        <v>42976</v>
      </c>
      <c r="F6150" s="2" t="str">
        <f>TEXT(Table1[[#This Row],[Date]],"DDDD")</f>
        <v>Tuesday</v>
      </c>
      <c r="G6150" s="2" t="str">
        <f>TEXT(Table1[[#This Row],[Date]],"mmMM")</f>
        <v>August</v>
      </c>
      <c r="H6150" s="2" t="str">
        <f>IF(Table1[[#This Row],[Day]]="Saturday","Weekend",IF(Table1[[#This Row],[Day]]="Sunday","Weekend","Weekday"))</f>
        <v>Weekday</v>
      </c>
      <c r="I6150" s="2" t="str">
        <f>TEXT(Table1[[#This Row],[Date]],"DD")</f>
        <v>29</v>
      </c>
      <c r="J6150" s="2" t="str">
        <f>IF(Table1[[#This Row],[Date2]]&gt;20,"End",IF(Table1[[#This Row],[Date2]]&gt;10,"Mid","Start"))</f>
        <v>End</v>
      </c>
      <c r="K6150" s="3">
        <v>0.68831018518518516</v>
      </c>
      <c r="L6150" t="s">
        <v>168</v>
      </c>
      <c r="M6150">
        <v>1</v>
      </c>
      <c r="N6150" s="1" t="s">
        <v>4</v>
      </c>
      <c r="O6150" s="1" t="s">
        <v>21</v>
      </c>
      <c r="P6150" t="s">
        <v>791</v>
      </c>
      <c r="Q6150" t="s">
        <v>781</v>
      </c>
      <c r="R6150">
        <v>198</v>
      </c>
      <c r="S6150" t="s">
        <v>8</v>
      </c>
      <c r="T6150" t="s">
        <v>792</v>
      </c>
      <c r="U6150"/>
      <c r="V6150" t="s">
        <v>11</v>
      </c>
    </row>
    <row r="6151" spans="1:22" x14ac:dyDescent="0.3">
      <c r="A6151">
        <v>331</v>
      </c>
      <c r="B6151" t="s">
        <v>800</v>
      </c>
      <c r="C6151" t="s">
        <v>790</v>
      </c>
      <c r="D6151" t="s">
        <v>2</v>
      </c>
      <c r="E6151" s="2">
        <v>42976</v>
      </c>
      <c r="F6151" s="2" t="str">
        <f>TEXT(Table1[[#This Row],[Date]],"DDDD")</f>
        <v>Tuesday</v>
      </c>
      <c r="G6151" s="2" t="str">
        <f>TEXT(Table1[[#This Row],[Date]],"mmMM")</f>
        <v>August</v>
      </c>
      <c r="H6151" s="2" t="str">
        <f>IF(Table1[[#This Row],[Day]]="Saturday","Weekend",IF(Table1[[#This Row],[Day]]="Sunday","Weekend","Weekday"))</f>
        <v>Weekday</v>
      </c>
      <c r="I6151" s="2" t="str">
        <f>TEXT(Table1[[#This Row],[Date]],"DD")</f>
        <v>29</v>
      </c>
      <c r="J6151" s="2" t="str">
        <f>IF(Table1[[#This Row],[Date2]]&gt;20,"End",IF(Table1[[#This Row],[Date2]]&gt;10,"Mid","Start"))</f>
        <v>End</v>
      </c>
      <c r="K6151" s="3">
        <v>0.6883217592592592</v>
      </c>
      <c r="L6151" t="s">
        <v>168</v>
      </c>
      <c r="M6151">
        <v>1</v>
      </c>
      <c r="N6151" s="1" t="s">
        <v>4</v>
      </c>
      <c r="O6151" s="1" t="s">
        <v>21</v>
      </c>
      <c r="P6151" t="s">
        <v>791</v>
      </c>
      <c r="Q6151" t="s">
        <v>781</v>
      </c>
      <c r="R6151">
        <v>198</v>
      </c>
      <c r="S6151" t="s">
        <v>8</v>
      </c>
      <c r="T6151" t="s">
        <v>792</v>
      </c>
      <c r="U6151"/>
      <c r="V6151" t="s">
        <v>11</v>
      </c>
    </row>
    <row r="6152" spans="1:22" x14ac:dyDescent="0.3">
      <c r="A6152">
        <v>332</v>
      </c>
      <c r="B6152" t="s">
        <v>801</v>
      </c>
      <c r="C6152" t="s">
        <v>790</v>
      </c>
      <c r="D6152" t="s">
        <v>2</v>
      </c>
      <c r="E6152" s="2">
        <v>42976</v>
      </c>
      <c r="F6152" s="2" t="str">
        <f>TEXT(Table1[[#This Row],[Date]],"DDDD")</f>
        <v>Tuesday</v>
      </c>
      <c r="G6152" s="2" t="str">
        <f>TEXT(Table1[[#This Row],[Date]],"mmMM")</f>
        <v>August</v>
      </c>
      <c r="H6152" s="2" t="str">
        <f>IF(Table1[[#This Row],[Day]]="Saturday","Weekend",IF(Table1[[#This Row],[Day]]="Sunday","Weekend","Weekday"))</f>
        <v>Weekday</v>
      </c>
      <c r="I6152" s="2" t="str">
        <f>TEXT(Table1[[#This Row],[Date]],"DD")</f>
        <v>29</v>
      </c>
      <c r="J6152" s="2" t="str">
        <f>IF(Table1[[#This Row],[Date2]]&gt;20,"End",IF(Table1[[#This Row],[Date2]]&gt;10,"Mid","Start"))</f>
        <v>End</v>
      </c>
      <c r="K6152" s="3">
        <v>0.68844907407407407</v>
      </c>
      <c r="L6152" t="s">
        <v>168</v>
      </c>
      <c r="M6152">
        <v>1</v>
      </c>
      <c r="N6152" s="1" t="s">
        <v>4</v>
      </c>
      <c r="O6152" s="1" t="s">
        <v>21</v>
      </c>
      <c r="P6152" t="s">
        <v>791</v>
      </c>
      <c r="Q6152" t="s">
        <v>781</v>
      </c>
      <c r="R6152">
        <v>198</v>
      </c>
      <c r="S6152" t="s">
        <v>8</v>
      </c>
      <c r="T6152" t="s">
        <v>792</v>
      </c>
      <c r="U6152"/>
      <c r="V6152" t="s">
        <v>11</v>
      </c>
    </row>
    <row r="6153" spans="1:22" x14ac:dyDescent="0.3">
      <c r="A6153">
        <v>333</v>
      </c>
      <c r="B6153" t="s">
        <v>802</v>
      </c>
      <c r="C6153" t="s">
        <v>790</v>
      </c>
      <c r="D6153" t="s">
        <v>2</v>
      </c>
      <c r="E6153" s="2">
        <v>42976</v>
      </c>
      <c r="F6153" s="2" t="str">
        <f>TEXT(Table1[[#This Row],[Date]],"DDDD")</f>
        <v>Tuesday</v>
      </c>
      <c r="G6153" s="2" t="str">
        <f>TEXT(Table1[[#This Row],[Date]],"mmMM")</f>
        <v>August</v>
      </c>
      <c r="H6153" s="2" t="str">
        <f>IF(Table1[[#This Row],[Day]]="Saturday","Weekend",IF(Table1[[#This Row],[Day]]="Sunday","Weekend","Weekday"))</f>
        <v>Weekday</v>
      </c>
      <c r="I6153" s="2" t="str">
        <f>TEXT(Table1[[#This Row],[Date]],"DD")</f>
        <v>29</v>
      </c>
      <c r="J6153" s="2" t="str">
        <f>IF(Table1[[#This Row],[Date2]]&gt;20,"End",IF(Table1[[#This Row],[Date2]]&gt;10,"Mid","Start"))</f>
        <v>End</v>
      </c>
      <c r="K6153" s="3">
        <v>0.68850694444444449</v>
      </c>
      <c r="L6153" t="s">
        <v>168</v>
      </c>
      <c r="M6153">
        <v>1</v>
      </c>
      <c r="N6153" s="1" t="s">
        <v>4</v>
      </c>
      <c r="O6153" s="1" t="s">
        <v>21</v>
      </c>
      <c r="P6153" t="s">
        <v>791</v>
      </c>
      <c r="Q6153" t="s">
        <v>781</v>
      </c>
      <c r="R6153">
        <v>198</v>
      </c>
      <c r="S6153" t="s">
        <v>8</v>
      </c>
      <c r="T6153" t="s">
        <v>792</v>
      </c>
      <c r="U6153"/>
      <c r="V6153" t="s">
        <v>11</v>
      </c>
    </row>
    <row r="6154" spans="1:22" x14ac:dyDescent="0.3">
      <c r="A6154">
        <v>346</v>
      </c>
      <c r="B6154" t="s">
        <v>824</v>
      </c>
      <c r="C6154" t="s">
        <v>399</v>
      </c>
      <c r="D6154" t="s">
        <v>2</v>
      </c>
      <c r="E6154" s="2">
        <v>42976</v>
      </c>
      <c r="F6154" s="2" t="str">
        <f>TEXT(Table1[[#This Row],[Date]],"DDDD")</f>
        <v>Tuesday</v>
      </c>
      <c r="G6154" s="2" t="str">
        <f>TEXT(Table1[[#This Row],[Date]],"mmMM")</f>
        <v>August</v>
      </c>
      <c r="H6154" s="2" t="str">
        <f>IF(Table1[[#This Row],[Day]]="Saturday","Weekend",IF(Table1[[#This Row],[Day]]="Sunday","Weekend","Weekday"))</f>
        <v>Weekday</v>
      </c>
      <c r="I6154" s="2" t="str">
        <f>TEXT(Table1[[#This Row],[Date]],"DD")</f>
        <v>29</v>
      </c>
      <c r="J6154" s="2" t="str">
        <f>IF(Table1[[#This Row],[Date2]]&gt;20,"End",IF(Table1[[#This Row],[Date2]]&gt;10,"Mid","Start"))</f>
        <v>End</v>
      </c>
      <c r="K6154" s="3">
        <v>0.8081828703703704</v>
      </c>
      <c r="L6154" t="s">
        <v>168</v>
      </c>
      <c r="M6154">
        <v>1</v>
      </c>
      <c r="N6154" s="1" t="s">
        <v>4</v>
      </c>
      <c r="O6154" s="1" t="s">
        <v>21</v>
      </c>
      <c r="P6154" t="s">
        <v>400</v>
      </c>
      <c r="Q6154" t="s">
        <v>825</v>
      </c>
      <c r="R6154">
        <v>108</v>
      </c>
      <c r="S6154" t="s">
        <v>8</v>
      </c>
      <c r="T6154" t="s">
        <v>402</v>
      </c>
      <c r="U6154"/>
      <c r="V6154" t="s">
        <v>11</v>
      </c>
    </row>
    <row r="6155" spans="1:22" x14ac:dyDescent="0.3">
      <c r="A6155">
        <v>347</v>
      </c>
      <c r="B6155" t="s">
        <v>826</v>
      </c>
      <c r="C6155" t="s">
        <v>399</v>
      </c>
      <c r="D6155" t="s">
        <v>2</v>
      </c>
      <c r="E6155" s="2">
        <v>42976</v>
      </c>
      <c r="F6155" s="2" t="str">
        <f>TEXT(Table1[[#This Row],[Date]],"DDDD")</f>
        <v>Tuesday</v>
      </c>
      <c r="G6155" s="2" t="str">
        <f>TEXT(Table1[[#This Row],[Date]],"mmMM")</f>
        <v>August</v>
      </c>
      <c r="H6155" s="2" t="str">
        <f>IF(Table1[[#This Row],[Day]]="Saturday","Weekend",IF(Table1[[#This Row],[Day]]="Sunday","Weekend","Weekday"))</f>
        <v>Weekday</v>
      </c>
      <c r="I6155" s="2" t="str">
        <f>TEXT(Table1[[#This Row],[Date]],"DD")</f>
        <v>29</v>
      </c>
      <c r="J6155" s="2" t="str">
        <f>IF(Table1[[#This Row],[Date2]]&gt;20,"End",IF(Table1[[#This Row],[Date2]]&gt;10,"Mid","Start"))</f>
        <v>End</v>
      </c>
      <c r="K6155" s="3">
        <v>0.80821759259259263</v>
      </c>
      <c r="L6155" t="s">
        <v>168</v>
      </c>
      <c r="M6155">
        <v>1</v>
      </c>
      <c r="N6155" s="1" t="s">
        <v>4</v>
      </c>
      <c r="O6155" s="1" t="s">
        <v>21</v>
      </c>
      <c r="P6155" t="s">
        <v>400</v>
      </c>
      <c r="Q6155" t="s">
        <v>825</v>
      </c>
      <c r="R6155">
        <v>108</v>
      </c>
      <c r="S6155" t="s">
        <v>8</v>
      </c>
      <c r="T6155" t="s">
        <v>402</v>
      </c>
      <c r="U6155"/>
      <c r="V6155" t="s">
        <v>11</v>
      </c>
    </row>
    <row r="6156" spans="1:22" x14ac:dyDescent="0.3">
      <c r="A6156">
        <v>348</v>
      </c>
      <c r="B6156" t="s">
        <v>827</v>
      </c>
      <c r="C6156" t="s">
        <v>399</v>
      </c>
      <c r="D6156" t="s">
        <v>2</v>
      </c>
      <c r="E6156" s="2">
        <v>42976</v>
      </c>
      <c r="F6156" s="2" t="str">
        <f>TEXT(Table1[[#This Row],[Date]],"DDDD")</f>
        <v>Tuesday</v>
      </c>
      <c r="G6156" s="2" t="str">
        <f>TEXT(Table1[[#This Row],[Date]],"mmMM")</f>
        <v>August</v>
      </c>
      <c r="H6156" s="2" t="str">
        <f>IF(Table1[[#This Row],[Day]]="Saturday","Weekend",IF(Table1[[#This Row],[Day]]="Sunday","Weekend","Weekday"))</f>
        <v>Weekday</v>
      </c>
      <c r="I6156" s="2" t="str">
        <f>TEXT(Table1[[#This Row],[Date]],"DD")</f>
        <v>29</v>
      </c>
      <c r="J6156" s="2" t="str">
        <f>IF(Table1[[#This Row],[Date2]]&gt;20,"End",IF(Table1[[#This Row],[Date2]]&gt;10,"Mid","Start"))</f>
        <v>End</v>
      </c>
      <c r="K6156" s="3">
        <v>0.80847222222222226</v>
      </c>
      <c r="L6156" t="s">
        <v>168</v>
      </c>
      <c r="M6156">
        <v>1</v>
      </c>
      <c r="N6156" s="1" t="s">
        <v>4</v>
      </c>
      <c r="O6156" s="1" t="s">
        <v>21</v>
      </c>
      <c r="P6156" t="s">
        <v>400</v>
      </c>
      <c r="Q6156" t="s">
        <v>825</v>
      </c>
      <c r="R6156">
        <v>108</v>
      </c>
      <c r="S6156" t="s">
        <v>8</v>
      </c>
      <c r="T6156" t="s">
        <v>402</v>
      </c>
      <c r="U6156"/>
      <c r="V6156" t="s">
        <v>11</v>
      </c>
    </row>
    <row r="6157" spans="1:22" x14ac:dyDescent="0.3">
      <c r="A6157">
        <v>2281</v>
      </c>
      <c r="B6157" t="s">
        <v>5298</v>
      </c>
      <c r="C6157" t="s">
        <v>3675</v>
      </c>
      <c r="D6157" t="s">
        <v>2</v>
      </c>
      <c r="E6157" s="2">
        <v>43007</v>
      </c>
      <c r="F6157" s="2" t="str">
        <f>TEXT(Table1[[#This Row],[Date]],"DDDD")</f>
        <v>Friday</v>
      </c>
      <c r="G6157" s="2" t="str">
        <f>TEXT(Table1[[#This Row],[Date]],"mmMM")</f>
        <v>September</v>
      </c>
      <c r="H6157" s="2" t="str">
        <f>IF(Table1[[#This Row],[Day]]="Saturday","Weekend",IF(Table1[[#This Row],[Day]]="Sunday","Weekend","Weekday"))</f>
        <v>Weekday</v>
      </c>
      <c r="I6157" s="2" t="str">
        <f>TEXT(Table1[[#This Row],[Date]],"DD")</f>
        <v>29</v>
      </c>
      <c r="J6157" s="2" t="str">
        <f>IF(Table1[[#This Row],[Date2]]&gt;20,"End",IF(Table1[[#This Row],[Date2]]&gt;10,"Mid","Start"))</f>
        <v>End</v>
      </c>
      <c r="K6157" s="3">
        <v>0.60271990740740744</v>
      </c>
      <c r="L6157" t="s">
        <v>51</v>
      </c>
      <c r="M6157">
        <v>1</v>
      </c>
      <c r="N6157" s="1" t="s">
        <v>4</v>
      </c>
      <c r="O6157" s="1" t="s">
        <v>21</v>
      </c>
      <c r="P6157" t="s">
        <v>3676</v>
      </c>
      <c r="Q6157" t="s">
        <v>5299</v>
      </c>
      <c r="R6157">
        <v>204</v>
      </c>
      <c r="S6157" t="s">
        <v>8</v>
      </c>
      <c r="T6157" t="s">
        <v>3678</v>
      </c>
      <c r="U6157" t="s">
        <v>1395</v>
      </c>
      <c r="V6157" t="s">
        <v>11</v>
      </c>
    </row>
    <row r="6158" spans="1:22" x14ac:dyDescent="0.3">
      <c r="A6158">
        <v>2288</v>
      </c>
      <c r="B6158" t="s">
        <v>5316</v>
      </c>
      <c r="C6158" t="s">
        <v>4651</v>
      </c>
      <c r="D6158" t="s">
        <v>2</v>
      </c>
      <c r="E6158" s="2">
        <v>43007</v>
      </c>
      <c r="F6158" s="2" t="str">
        <f>TEXT(Table1[[#This Row],[Date]],"DDDD")</f>
        <v>Friday</v>
      </c>
      <c r="G6158" s="2" t="str">
        <f>TEXT(Table1[[#This Row],[Date]],"mmMM")</f>
        <v>September</v>
      </c>
      <c r="H6158" s="2" t="str">
        <f>IF(Table1[[#This Row],[Day]]="Saturday","Weekend",IF(Table1[[#This Row],[Day]]="Sunday","Weekend","Weekday"))</f>
        <v>Weekday</v>
      </c>
      <c r="I6158" s="2" t="str">
        <f>TEXT(Table1[[#This Row],[Date]],"DD")</f>
        <v>29</v>
      </c>
      <c r="J6158" s="2" t="str">
        <f>IF(Table1[[#This Row],[Date2]]&gt;20,"End",IF(Table1[[#This Row],[Date2]]&gt;10,"Mid","Start"))</f>
        <v>End</v>
      </c>
      <c r="K6158" s="3">
        <v>0.7758680555555556</v>
      </c>
      <c r="L6158" t="s">
        <v>51</v>
      </c>
      <c r="M6158">
        <v>1</v>
      </c>
      <c r="N6158" s="1" t="s">
        <v>4</v>
      </c>
      <c r="O6158" s="1" t="s">
        <v>21</v>
      </c>
      <c r="P6158" t="s">
        <v>4652</v>
      </c>
      <c r="Q6158" t="s">
        <v>5317</v>
      </c>
      <c r="R6158">
        <v>157.25</v>
      </c>
      <c r="S6158" t="s">
        <v>8</v>
      </c>
      <c r="T6158" t="s">
        <v>4654</v>
      </c>
      <c r="U6158" t="s">
        <v>1395</v>
      </c>
      <c r="V6158" t="s">
        <v>11</v>
      </c>
    </row>
    <row r="6159" spans="1:22" x14ac:dyDescent="0.3">
      <c r="A6159">
        <v>2299</v>
      </c>
      <c r="B6159" t="s">
        <v>5346</v>
      </c>
      <c r="C6159" t="s">
        <v>3675</v>
      </c>
      <c r="D6159" t="s">
        <v>2</v>
      </c>
      <c r="E6159" s="2">
        <v>43007</v>
      </c>
      <c r="F6159" s="2" t="str">
        <f>TEXT(Table1[[#This Row],[Date]],"DDDD")</f>
        <v>Friday</v>
      </c>
      <c r="G6159" s="2" t="str">
        <f>TEXT(Table1[[#This Row],[Date]],"mmMM")</f>
        <v>September</v>
      </c>
      <c r="H6159" s="2" t="str">
        <f>IF(Table1[[#This Row],[Day]]="Saturday","Weekend",IF(Table1[[#This Row],[Day]]="Sunday","Weekend","Weekday"))</f>
        <v>Weekday</v>
      </c>
      <c r="I6159" s="2" t="str">
        <f>TEXT(Table1[[#This Row],[Date]],"DD")</f>
        <v>29</v>
      </c>
      <c r="J6159" s="2" t="str">
        <f>IF(Table1[[#This Row],[Date2]]&gt;20,"End",IF(Table1[[#This Row],[Date2]]&gt;10,"Mid","Start"))</f>
        <v>End</v>
      </c>
      <c r="K6159" s="3">
        <v>0.83891203703703709</v>
      </c>
      <c r="L6159" t="s">
        <v>51</v>
      </c>
      <c r="M6159">
        <v>1</v>
      </c>
      <c r="N6159" s="1" t="s">
        <v>4</v>
      </c>
      <c r="O6159" s="1" t="s">
        <v>21</v>
      </c>
      <c r="P6159" t="s">
        <v>3676</v>
      </c>
      <c r="Q6159" t="s">
        <v>5347</v>
      </c>
      <c r="R6159">
        <v>255</v>
      </c>
      <c r="S6159" t="s">
        <v>8</v>
      </c>
      <c r="T6159" t="s">
        <v>3678</v>
      </c>
      <c r="U6159" t="s">
        <v>1395</v>
      </c>
      <c r="V6159" t="s">
        <v>11</v>
      </c>
    </row>
    <row r="6160" spans="1:22" x14ac:dyDescent="0.3">
      <c r="A6160">
        <v>2302</v>
      </c>
      <c r="B6160" t="s">
        <v>5354</v>
      </c>
      <c r="C6160" t="s">
        <v>2409</v>
      </c>
      <c r="D6160" t="s">
        <v>2</v>
      </c>
      <c r="E6160" s="2">
        <v>43007</v>
      </c>
      <c r="F6160" s="2" t="str">
        <f>TEXT(Table1[[#This Row],[Date]],"DDDD")</f>
        <v>Friday</v>
      </c>
      <c r="G6160" s="2" t="str">
        <f>TEXT(Table1[[#This Row],[Date]],"mmMM")</f>
        <v>September</v>
      </c>
      <c r="H6160" s="2" t="str">
        <f>IF(Table1[[#This Row],[Day]]="Saturday","Weekend",IF(Table1[[#This Row],[Day]]="Sunday","Weekend","Weekday"))</f>
        <v>Weekday</v>
      </c>
      <c r="I6160" s="2" t="str">
        <f>TEXT(Table1[[#This Row],[Date]],"DD")</f>
        <v>29</v>
      </c>
      <c r="J6160" s="2" t="str">
        <f>IF(Table1[[#This Row],[Date2]]&gt;20,"End",IF(Table1[[#This Row],[Date2]]&gt;10,"Mid","Start"))</f>
        <v>End</v>
      </c>
      <c r="K6160" s="3">
        <v>0.86222222222222222</v>
      </c>
      <c r="L6160" t="s">
        <v>51</v>
      </c>
      <c r="M6160">
        <v>1</v>
      </c>
      <c r="N6160" s="1" t="s">
        <v>4</v>
      </c>
      <c r="O6160" s="1" t="s">
        <v>21</v>
      </c>
      <c r="P6160" t="s">
        <v>2410</v>
      </c>
      <c r="Q6160" t="s">
        <v>2912</v>
      </c>
      <c r="R6160">
        <v>153</v>
      </c>
      <c r="S6160" t="s">
        <v>8</v>
      </c>
      <c r="T6160" t="s">
        <v>2412</v>
      </c>
      <c r="U6160" t="s">
        <v>1395</v>
      </c>
      <c r="V6160" t="s">
        <v>11</v>
      </c>
    </row>
    <row r="6161" spans="1:22" x14ac:dyDescent="0.3">
      <c r="A6161">
        <v>2307</v>
      </c>
      <c r="B6161" t="s">
        <v>5367</v>
      </c>
      <c r="C6161" t="s">
        <v>4921</v>
      </c>
      <c r="D6161" t="s">
        <v>2</v>
      </c>
      <c r="E6161" s="2">
        <v>43007</v>
      </c>
      <c r="F6161" s="2" t="str">
        <f>TEXT(Table1[[#This Row],[Date]],"DDDD")</f>
        <v>Friday</v>
      </c>
      <c r="G6161" s="2" t="str">
        <f>TEXT(Table1[[#This Row],[Date]],"mmMM")</f>
        <v>September</v>
      </c>
      <c r="H6161" s="2" t="str">
        <f>IF(Table1[[#This Row],[Day]]="Saturday","Weekend",IF(Table1[[#This Row],[Day]]="Sunday","Weekend","Weekday"))</f>
        <v>Weekday</v>
      </c>
      <c r="I6161" s="2" t="str">
        <f>TEXT(Table1[[#This Row],[Date]],"DD")</f>
        <v>29</v>
      </c>
      <c r="J6161" s="2" t="str">
        <f>IF(Table1[[#This Row],[Date2]]&gt;20,"End",IF(Table1[[#This Row],[Date2]]&gt;10,"Mid","Start"))</f>
        <v>End</v>
      </c>
      <c r="K6161" s="3">
        <v>0.86859953703703707</v>
      </c>
      <c r="L6161" t="s">
        <v>3</v>
      </c>
      <c r="M6161">
        <v>1</v>
      </c>
      <c r="N6161" s="1" t="s">
        <v>4</v>
      </c>
      <c r="O6161" s="1" t="s">
        <v>21</v>
      </c>
      <c r="P6161" t="s">
        <v>4922</v>
      </c>
      <c r="Q6161" t="s">
        <v>5368</v>
      </c>
      <c r="R6161">
        <v>111.6</v>
      </c>
      <c r="S6161" t="s">
        <v>8</v>
      </c>
      <c r="T6161" t="s">
        <v>4924</v>
      </c>
      <c r="U6161" t="s">
        <v>1395</v>
      </c>
      <c r="V6161" t="s">
        <v>11</v>
      </c>
    </row>
    <row r="6162" spans="1:22" x14ac:dyDescent="0.3">
      <c r="A6162">
        <v>2315</v>
      </c>
      <c r="B6162" t="s">
        <v>5391</v>
      </c>
      <c r="C6162" t="s">
        <v>1368</v>
      </c>
      <c r="D6162" t="s">
        <v>2</v>
      </c>
      <c r="E6162" s="2">
        <v>43007</v>
      </c>
      <c r="F6162" s="2" t="str">
        <f>TEXT(Table1[[#This Row],[Date]],"DDDD")</f>
        <v>Friday</v>
      </c>
      <c r="G6162" s="2" t="str">
        <f>TEXT(Table1[[#This Row],[Date]],"mmMM")</f>
        <v>September</v>
      </c>
      <c r="H6162" s="2" t="str">
        <f>IF(Table1[[#This Row],[Day]]="Saturday","Weekend",IF(Table1[[#This Row],[Day]]="Sunday","Weekend","Weekday"))</f>
        <v>Weekday</v>
      </c>
      <c r="I6162" s="2" t="str">
        <f>TEXT(Table1[[#This Row],[Date]],"DD")</f>
        <v>29</v>
      </c>
      <c r="J6162" s="2" t="str">
        <f>IF(Table1[[#This Row],[Date2]]&gt;20,"End",IF(Table1[[#This Row],[Date2]]&gt;10,"Mid","Start"))</f>
        <v>End</v>
      </c>
      <c r="K6162" s="3">
        <v>0.90395833333333331</v>
      </c>
      <c r="L6162" t="s">
        <v>28</v>
      </c>
      <c r="M6162">
        <v>1</v>
      </c>
      <c r="N6162" s="1" t="s">
        <v>4</v>
      </c>
      <c r="O6162" s="1" t="s">
        <v>21</v>
      </c>
      <c r="P6162" t="s">
        <v>1369</v>
      </c>
      <c r="Q6162" t="s">
        <v>5392</v>
      </c>
      <c r="R6162">
        <v>333</v>
      </c>
      <c r="S6162" t="s">
        <v>8</v>
      </c>
      <c r="T6162" t="s">
        <v>1371</v>
      </c>
      <c r="U6162" t="s">
        <v>1395</v>
      </c>
      <c r="V6162" t="s">
        <v>11</v>
      </c>
    </row>
    <row r="6163" spans="1:22" x14ac:dyDescent="0.3">
      <c r="A6163">
        <v>2318</v>
      </c>
      <c r="B6163" t="s">
        <v>5399</v>
      </c>
      <c r="C6163" t="s">
        <v>4840</v>
      </c>
      <c r="D6163" t="s">
        <v>14</v>
      </c>
      <c r="E6163" s="2">
        <v>43007</v>
      </c>
      <c r="F6163" s="2" t="str">
        <f>TEXT(Table1[[#This Row],[Date]],"DDDD")</f>
        <v>Friday</v>
      </c>
      <c r="G6163" s="2" t="str">
        <f>TEXT(Table1[[#This Row],[Date]],"mmMM")</f>
        <v>September</v>
      </c>
      <c r="H6163" s="2" t="str">
        <f>IF(Table1[[#This Row],[Day]]="Saturday","Weekend",IF(Table1[[#This Row],[Day]]="Sunday","Weekend","Weekday"))</f>
        <v>Weekday</v>
      </c>
      <c r="I6163" s="2" t="str">
        <f>TEXT(Table1[[#This Row],[Date]],"DD")</f>
        <v>29</v>
      </c>
      <c r="J6163" s="2" t="str">
        <f>IF(Table1[[#This Row],[Date2]]&gt;20,"End",IF(Table1[[#This Row],[Date2]]&gt;10,"Mid","Start"))</f>
        <v>End</v>
      </c>
      <c r="K6163" s="3">
        <v>0.92048611111111112</v>
      </c>
      <c r="L6163" t="s">
        <v>51</v>
      </c>
      <c r="M6163">
        <v>1</v>
      </c>
      <c r="N6163" s="1" t="s">
        <v>4</v>
      </c>
      <c r="O6163" s="1" t="s">
        <v>21</v>
      </c>
      <c r="P6163" t="s">
        <v>4841</v>
      </c>
      <c r="Q6163" t="s">
        <v>5400</v>
      </c>
      <c r="R6163">
        <v>212.5</v>
      </c>
      <c r="S6163" t="s">
        <v>8</v>
      </c>
      <c r="T6163" t="s">
        <v>4843</v>
      </c>
      <c r="U6163" t="s">
        <v>1395</v>
      </c>
      <c r="V6163" t="s">
        <v>11</v>
      </c>
    </row>
    <row r="6164" spans="1:22" x14ac:dyDescent="0.3">
      <c r="A6164">
        <v>2321</v>
      </c>
      <c r="B6164" t="s">
        <v>5408</v>
      </c>
      <c r="C6164" t="s">
        <v>3749</v>
      </c>
      <c r="D6164" t="s">
        <v>14</v>
      </c>
      <c r="E6164" s="2">
        <v>43007</v>
      </c>
      <c r="F6164" s="2" t="str">
        <f>TEXT(Table1[[#This Row],[Date]],"DDDD")</f>
        <v>Friday</v>
      </c>
      <c r="G6164" s="2" t="str">
        <f>TEXT(Table1[[#This Row],[Date]],"mmMM")</f>
        <v>September</v>
      </c>
      <c r="H6164" s="2" t="str">
        <f>IF(Table1[[#This Row],[Day]]="Saturday","Weekend",IF(Table1[[#This Row],[Day]]="Sunday","Weekend","Weekday"))</f>
        <v>Weekday</v>
      </c>
      <c r="I6164" s="2" t="str">
        <f>TEXT(Table1[[#This Row],[Date]],"DD")</f>
        <v>29</v>
      </c>
      <c r="J6164" s="2" t="str">
        <f>IF(Table1[[#This Row],[Date2]]&gt;20,"End",IF(Table1[[#This Row],[Date2]]&gt;10,"Mid","Start"))</f>
        <v>End</v>
      </c>
      <c r="K6164" s="3">
        <v>0.93612268518518515</v>
      </c>
      <c r="L6164" t="s">
        <v>51</v>
      </c>
      <c r="M6164">
        <v>1</v>
      </c>
      <c r="N6164" s="1" t="s">
        <v>4</v>
      </c>
      <c r="O6164" s="1" t="s">
        <v>21</v>
      </c>
      <c r="P6164" t="s">
        <v>3750</v>
      </c>
      <c r="Q6164" t="s">
        <v>5409</v>
      </c>
      <c r="R6164">
        <v>204</v>
      </c>
      <c r="S6164" t="s">
        <v>8</v>
      </c>
      <c r="T6164" t="s">
        <v>3752</v>
      </c>
      <c r="U6164" t="s">
        <v>1395</v>
      </c>
      <c r="V6164" t="s">
        <v>11</v>
      </c>
    </row>
    <row r="6165" spans="1:22" x14ac:dyDescent="0.3">
      <c r="A6165">
        <v>2324</v>
      </c>
      <c r="B6165" t="s">
        <v>5414</v>
      </c>
      <c r="C6165" t="s">
        <v>1368</v>
      </c>
      <c r="D6165" t="s">
        <v>2</v>
      </c>
      <c r="E6165" s="2">
        <v>43007</v>
      </c>
      <c r="F6165" s="2" t="str">
        <f>TEXT(Table1[[#This Row],[Date]],"DDDD")</f>
        <v>Friday</v>
      </c>
      <c r="G6165" s="2" t="str">
        <f>TEXT(Table1[[#This Row],[Date]],"mmMM")</f>
        <v>September</v>
      </c>
      <c r="H6165" s="2" t="str">
        <f>IF(Table1[[#This Row],[Day]]="Saturday","Weekend",IF(Table1[[#This Row],[Day]]="Sunday","Weekend","Weekday"))</f>
        <v>Weekday</v>
      </c>
      <c r="I6165" s="2" t="str">
        <f>TEXT(Table1[[#This Row],[Date]],"DD")</f>
        <v>29</v>
      </c>
      <c r="J6165" s="2" t="str">
        <f>IF(Table1[[#This Row],[Date2]]&gt;20,"End",IF(Table1[[#This Row],[Date2]]&gt;10,"Mid","Start"))</f>
        <v>End</v>
      </c>
      <c r="K6165" s="3">
        <v>0.95488425925925924</v>
      </c>
      <c r="L6165" t="s">
        <v>51</v>
      </c>
      <c r="M6165">
        <v>1</v>
      </c>
      <c r="N6165" s="1" t="s">
        <v>4</v>
      </c>
      <c r="O6165" s="1" t="s">
        <v>21</v>
      </c>
      <c r="P6165" t="s">
        <v>1369</v>
      </c>
      <c r="Q6165" t="s">
        <v>5415</v>
      </c>
      <c r="R6165">
        <v>306</v>
      </c>
      <c r="S6165" t="s">
        <v>8</v>
      </c>
      <c r="T6165" t="s">
        <v>1371</v>
      </c>
      <c r="U6165" t="s">
        <v>1395</v>
      </c>
      <c r="V6165" t="s">
        <v>11</v>
      </c>
    </row>
    <row r="6166" spans="1:22" x14ac:dyDescent="0.3">
      <c r="A6166">
        <v>3842</v>
      </c>
      <c r="B6166" t="s">
        <v>8688</v>
      </c>
      <c r="C6166" t="s">
        <v>2886</v>
      </c>
      <c r="D6166" t="s">
        <v>14</v>
      </c>
      <c r="E6166" s="2">
        <v>43037</v>
      </c>
      <c r="F6166" s="2" t="str">
        <f>TEXT(Table1[[#This Row],[Date]],"DDDD")</f>
        <v>Sunday</v>
      </c>
      <c r="G6166" s="2" t="str">
        <f>TEXT(Table1[[#This Row],[Date]],"mmMM")</f>
        <v>October</v>
      </c>
      <c r="H6166" s="2" t="str">
        <f>IF(Table1[[#This Row],[Day]]="Saturday","Weekend",IF(Table1[[#This Row],[Day]]="Sunday","Weekend","Weekday"))</f>
        <v>Weekend</v>
      </c>
      <c r="I6166" s="2" t="str">
        <f>TEXT(Table1[[#This Row],[Date]],"DD")</f>
        <v>29</v>
      </c>
      <c r="J6166" s="2" t="str">
        <f>IF(Table1[[#This Row],[Date2]]&gt;20,"End",IF(Table1[[#This Row],[Date2]]&gt;10,"Mid","Start"))</f>
        <v>End</v>
      </c>
      <c r="K6166" s="3">
        <v>0.67771990740740728</v>
      </c>
      <c r="L6166" t="s">
        <v>2142</v>
      </c>
      <c r="M6166">
        <v>1</v>
      </c>
      <c r="N6166" s="1" t="s">
        <v>4</v>
      </c>
      <c r="O6166" s="1" t="s">
        <v>21</v>
      </c>
      <c r="P6166" t="s">
        <v>2887</v>
      </c>
      <c r="Q6166" t="s">
        <v>7493</v>
      </c>
      <c r="R6166">
        <v>196.2</v>
      </c>
      <c r="S6166" t="s">
        <v>8</v>
      </c>
      <c r="T6166" t="s">
        <v>2889</v>
      </c>
      <c r="U6166" t="s">
        <v>1395</v>
      </c>
      <c r="V6166" t="s">
        <v>11</v>
      </c>
    </row>
    <row r="6167" spans="1:22" x14ac:dyDescent="0.3">
      <c r="A6167">
        <v>3843</v>
      </c>
      <c r="B6167" t="s">
        <v>8689</v>
      </c>
      <c r="C6167" t="s">
        <v>8690</v>
      </c>
      <c r="D6167" t="s">
        <v>2</v>
      </c>
      <c r="E6167" s="2">
        <v>43037</v>
      </c>
      <c r="F6167" s="2" t="str">
        <f>TEXT(Table1[[#This Row],[Date]],"DDDD")</f>
        <v>Sunday</v>
      </c>
      <c r="G6167" s="2" t="str">
        <f>TEXT(Table1[[#This Row],[Date]],"mmMM")</f>
        <v>October</v>
      </c>
      <c r="H6167" s="2" t="str">
        <f>IF(Table1[[#This Row],[Day]]="Saturday","Weekend",IF(Table1[[#This Row],[Day]]="Sunday","Weekend","Weekday"))</f>
        <v>Weekend</v>
      </c>
      <c r="I6167" s="2" t="str">
        <f>TEXT(Table1[[#This Row],[Date]],"DD")</f>
        <v>29</v>
      </c>
      <c r="J6167" s="2" t="str">
        <f>IF(Table1[[#This Row],[Date2]]&gt;20,"End",IF(Table1[[#This Row],[Date2]]&gt;10,"Mid","Start"))</f>
        <v>End</v>
      </c>
      <c r="K6167" s="3">
        <v>0.7512268518518519</v>
      </c>
      <c r="L6167" t="s">
        <v>2142</v>
      </c>
      <c r="M6167">
        <v>1</v>
      </c>
      <c r="N6167" s="1" t="s">
        <v>4</v>
      </c>
      <c r="O6167" s="1" t="s">
        <v>21</v>
      </c>
      <c r="P6167" t="s">
        <v>8691</v>
      </c>
      <c r="Q6167" t="s">
        <v>2306</v>
      </c>
      <c r="R6167">
        <v>229.5</v>
      </c>
      <c r="S6167" t="s">
        <v>8</v>
      </c>
      <c r="T6167" t="s">
        <v>8692</v>
      </c>
      <c r="U6167" t="s">
        <v>1395</v>
      </c>
      <c r="V6167" t="s">
        <v>11</v>
      </c>
    </row>
    <row r="6168" spans="1:22" x14ac:dyDescent="0.3">
      <c r="A6168">
        <v>3853</v>
      </c>
      <c r="B6168" t="s">
        <v>8708</v>
      </c>
      <c r="C6168" t="s">
        <v>2035</v>
      </c>
      <c r="D6168" t="s">
        <v>2</v>
      </c>
      <c r="E6168" s="2">
        <v>43037</v>
      </c>
      <c r="F6168" s="2" t="str">
        <f>TEXT(Table1[[#This Row],[Date]],"DDDD")</f>
        <v>Sunday</v>
      </c>
      <c r="G6168" s="2" t="str">
        <f>TEXT(Table1[[#This Row],[Date]],"mmMM")</f>
        <v>October</v>
      </c>
      <c r="H6168" s="2" t="str">
        <f>IF(Table1[[#This Row],[Day]]="Saturday","Weekend",IF(Table1[[#This Row],[Day]]="Sunday","Weekend","Weekday"))</f>
        <v>Weekend</v>
      </c>
      <c r="I6168" s="2" t="str">
        <f>TEXT(Table1[[#This Row],[Date]],"DD")</f>
        <v>29</v>
      </c>
      <c r="J6168" s="2" t="str">
        <f>IF(Table1[[#This Row],[Date2]]&gt;20,"End",IF(Table1[[#This Row],[Date2]]&gt;10,"Mid","Start"))</f>
        <v>End</v>
      </c>
      <c r="K6168" s="3">
        <v>0.82376157407407402</v>
      </c>
      <c r="L6168" t="s">
        <v>28</v>
      </c>
      <c r="M6168">
        <v>1</v>
      </c>
      <c r="N6168" s="1" t="s">
        <v>4</v>
      </c>
      <c r="O6168" s="1" t="s">
        <v>21</v>
      </c>
      <c r="P6168" t="s">
        <v>2036</v>
      </c>
      <c r="Q6168" t="s">
        <v>8186</v>
      </c>
      <c r="R6168">
        <v>127.8</v>
      </c>
      <c r="S6168" t="s">
        <v>8</v>
      </c>
      <c r="T6168" t="s">
        <v>2038</v>
      </c>
      <c r="U6168" t="s">
        <v>1395</v>
      </c>
      <c r="V6168" t="s">
        <v>11</v>
      </c>
    </row>
    <row r="6169" spans="1:22" x14ac:dyDescent="0.3">
      <c r="A6169">
        <v>3857</v>
      </c>
      <c r="B6169" t="s">
        <v>8717</v>
      </c>
      <c r="C6169" t="s">
        <v>3775</v>
      </c>
      <c r="D6169" t="s">
        <v>2</v>
      </c>
      <c r="E6169" s="2">
        <v>43037</v>
      </c>
      <c r="F6169" s="2" t="str">
        <f>TEXT(Table1[[#This Row],[Date]],"DDDD")</f>
        <v>Sunday</v>
      </c>
      <c r="G6169" s="2" t="str">
        <f>TEXT(Table1[[#This Row],[Date]],"mmMM")</f>
        <v>October</v>
      </c>
      <c r="H6169" s="2" t="str">
        <f>IF(Table1[[#This Row],[Day]]="Saturday","Weekend",IF(Table1[[#This Row],[Day]]="Sunday","Weekend","Weekday"))</f>
        <v>Weekend</v>
      </c>
      <c r="I6169" s="2" t="str">
        <f>TEXT(Table1[[#This Row],[Date]],"DD")</f>
        <v>29</v>
      </c>
      <c r="J6169" s="2" t="str">
        <f>IF(Table1[[#This Row],[Date2]]&gt;20,"End",IF(Table1[[#This Row],[Date2]]&gt;10,"Mid","Start"))</f>
        <v>End</v>
      </c>
      <c r="K6169" s="3">
        <v>0.83284722222222218</v>
      </c>
      <c r="L6169" t="s">
        <v>73</v>
      </c>
      <c r="M6169">
        <v>1</v>
      </c>
      <c r="N6169" s="1" t="s">
        <v>4</v>
      </c>
      <c r="O6169" s="1" t="s">
        <v>21</v>
      </c>
      <c r="P6169" t="s">
        <v>3776</v>
      </c>
      <c r="Q6169" t="s">
        <v>8718</v>
      </c>
      <c r="R6169">
        <v>108</v>
      </c>
      <c r="S6169" t="s">
        <v>8</v>
      </c>
      <c r="T6169" t="s">
        <v>3778</v>
      </c>
      <c r="U6169" t="s">
        <v>1395</v>
      </c>
      <c r="V6169" t="s">
        <v>11</v>
      </c>
    </row>
    <row r="6170" spans="1:22" x14ac:dyDescent="0.3">
      <c r="A6170">
        <v>3863</v>
      </c>
      <c r="B6170" t="s">
        <v>8730</v>
      </c>
      <c r="C6170" t="s">
        <v>415</v>
      </c>
      <c r="D6170" t="s">
        <v>2</v>
      </c>
      <c r="E6170" s="2">
        <v>43037</v>
      </c>
      <c r="F6170" s="2" t="str">
        <f>TEXT(Table1[[#This Row],[Date]],"DDDD")</f>
        <v>Sunday</v>
      </c>
      <c r="G6170" s="2" t="str">
        <f>TEXT(Table1[[#This Row],[Date]],"mmMM")</f>
        <v>October</v>
      </c>
      <c r="H6170" s="2" t="str">
        <f>IF(Table1[[#This Row],[Day]]="Saturday","Weekend",IF(Table1[[#This Row],[Day]]="Sunday","Weekend","Weekday"))</f>
        <v>Weekend</v>
      </c>
      <c r="I6170" s="2" t="str">
        <f>TEXT(Table1[[#This Row],[Date]],"DD")</f>
        <v>29</v>
      </c>
      <c r="J6170" s="2" t="str">
        <f>IF(Table1[[#This Row],[Date2]]&gt;20,"End",IF(Table1[[#This Row],[Date2]]&gt;10,"Mid","Start"))</f>
        <v>End</v>
      </c>
      <c r="K6170" s="3">
        <v>0.84914351851851855</v>
      </c>
      <c r="L6170" t="s">
        <v>51</v>
      </c>
      <c r="M6170">
        <v>1</v>
      </c>
      <c r="N6170" s="1" t="s">
        <v>4</v>
      </c>
      <c r="O6170" s="1" t="s">
        <v>21</v>
      </c>
      <c r="P6170" t="s">
        <v>416</v>
      </c>
      <c r="Q6170" t="s">
        <v>8731</v>
      </c>
      <c r="R6170">
        <v>637.5</v>
      </c>
      <c r="S6170" t="s">
        <v>8</v>
      </c>
      <c r="T6170" t="s">
        <v>418</v>
      </c>
      <c r="U6170" t="s">
        <v>1395</v>
      </c>
      <c r="V6170" t="s">
        <v>11</v>
      </c>
    </row>
    <row r="6171" spans="1:22" x14ac:dyDescent="0.3">
      <c r="A6171">
        <v>3874</v>
      </c>
      <c r="B6171" t="s">
        <v>8751</v>
      </c>
      <c r="C6171" t="s">
        <v>4566</v>
      </c>
      <c r="D6171" t="s">
        <v>2</v>
      </c>
      <c r="E6171" s="2">
        <v>43037</v>
      </c>
      <c r="F6171" s="2" t="str">
        <f>TEXT(Table1[[#This Row],[Date]],"DDDD")</f>
        <v>Sunday</v>
      </c>
      <c r="G6171" s="2" t="str">
        <f>TEXT(Table1[[#This Row],[Date]],"mmMM")</f>
        <v>October</v>
      </c>
      <c r="H6171" s="2" t="str">
        <f>IF(Table1[[#This Row],[Day]]="Saturday","Weekend",IF(Table1[[#This Row],[Day]]="Sunday","Weekend","Weekday"))</f>
        <v>Weekend</v>
      </c>
      <c r="I6171" s="2" t="str">
        <f>TEXT(Table1[[#This Row],[Date]],"DD")</f>
        <v>29</v>
      </c>
      <c r="J6171" s="2" t="str">
        <f>IF(Table1[[#This Row],[Date2]]&gt;20,"End",IF(Table1[[#This Row],[Date2]]&gt;10,"Mid","Start"))</f>
        <v>End</v>
      </c>
      <c r="K6171" s="3">
        <v>0.86565972222222221</v>
      </c>
      <c r="L6171" t="s">
        <v>28</v>
      </c>
      <c r="M6171">
        <v>1</v>
      </c>
      <c r="N6171" s="1" t="s">
        <v>4</v>
      </c>
      <c r="O6171" s="1" t="s">
        <v>21</v>
      </c>
      <c r="P6171" t="s">
        <v>4567</v>
      </c>
      <c r="Q6171" t="s">
        <v>2583</v>
      </c>
      <c r="R6171">
        <v>108</v>
      </c>
      <c r="S6171" t="s">
        <v>8</v>
      </c>
      <c r="T6171" t="s">
        <v>4568</v>
      </c>
      <c r="U6171" t="s">
        <v>1395</v>
      </c>
      <c r="V6171" t="s">
        <v>11</v>
      </c>
    </row>
    <row r="6172" spans="1:22" x14ac:dyDescent="0.3">
      <c r="A6172">
        <v>3875</v>
      </c>
      <c r="B6172" t="s">
        <v>8752</v>
      </c>
      <c r="C6172" t="s">
        <v>2452</v>
      </c>
      <c r="D6172" t="s">
        <v>2</v>
      </c>
      <c r="E6172" s="2">
        <v>43037</v>
      </c>
      <c r="F6172" s="2" t="str">
        <f>TEXT(Table1[[#This Row],[Date]],"DDDD")</f>
        <v>Sunday</v>
      </c>
      <c r="G6172" s="2" t="str">
        <f>TEXT(Table1[[#This Row],[Date]],"mmMM")</f>
        <v>October</v>
      </c>
      <c r="H6172" s="2" t="str">
        <f>IF(Table1[[#This Row],[Day]]="Saturday","Weekend",IF(Table1[[#This Row],[Day]]="Sunday","Weekend","Weekday"))</f>
        <v>Weekend</v>
      </c>
      <c r="I6172" s="2" t="str">
        <f>TEXT(Table1[[#This Row],[Date]],"DD")</f>
        <v>29</v>
      </c>
      <c r="J6172" s="2" t="str">
        <f>IF(Table1[[#This Row],[Date2]]&gt;20,"End",IF(Table1[[#This Row],[Date2]]&gt;10,"Mid","Start"))</f>
        <v>End</v>
      </c>
      <c r="K6172" s="3">
        <v>0.86638888888888888</v>
      </c>
      <c r="L6172" t="s">
        <v>28</v>
      </c>
      <c r="M6172">
        <v>1</v>
      </c>
      <c r="N6172" s="1" t="s">
        <v>4</v>
      </c>
      <c r="O6172" s="1" t="s">
        <v>21</v>
      </c>
      <c r="P6172" t="s">
        <v>2453</v>
      </c>
      <c r="Q6172" t="s">
        <v>8753</v>
      </c>
      <c r="R6172">
        <v>378</v>
      </c>
      <c r="S6172" t="s">
        <v>8</v>
      </c>
      <c r="T6172" t="s">
        <v>2455</v>
      </c>
      <c r="U6172" t="s">
        <v>1395</v>
      </c>
      <c r="V6172" t="s">
        <v>11</v>
      </c>
    </row>
    <row r="6173" spans="1:22" x14ac:dyDescent="0.3">
      <c r="A6173">
        <v>3879</v>
      </c>
      <c r="B6173" t="s">
        <v>8760</v>
      </c>
      <c r="C6173" t="s">
        <v>652</v>
      </c>
      <c r="D6173" t="s">
        <v>2</v>
      </c>
      <c r="E6173" s="2">
        <v>43037</v>
      </c>
      <c r="F6173" s="2" t="str">
        <f>TEXT(Table1[[#This Row],[Date]],"DDDD")</f>
        <v>Sunday</v>
      </c>
      <c r="G6173" s="2" t="str">
        <f>TEXT(Table1[[#This Row],[Date]],"mmMM")</f>
        <v>October</v>
      </c>
      <c r="H6173" s="2" t="str">
        <f>IF(Table1[[#This Row],[Day]]="Saturday","Weekend",IF(Table1[[#This Row],[Day]]="Sunday","Weekend","Weekday"))</f>
        <v>Weekend</v>
      </c>
      <c r="I6173" s="2" t="str">
        <f>TEXT(Table1[[#This Row],[Date]],"DD")</f>
        <v>29</v>
      </c>
      <c r="J6173" s="2" t="str">
        <f>IF(Table1[[#This Row],[Date2]]&gt;20,"End",IF(Table1[[#This Row],[Date2]]&gt;10,"Mid","Start"))</f>
        <v>End</v>
      </c>
      <c r="K6173" s="3">
        <v>0.87103009259259256</v>
      </c>
      <c r="L6173" t="s">
        <v>3</v>
      </c>
      <c r="M6173">
        <v>1</v>
      </c>
      <c r="N6173" s="1" t="s">
        <v>4</v>
      </c>
      <c r="O6173" s="1" t="s">
        <v>21</v>
      </c>
      <c r="P6173" t="s">
        <v>653</v>
      </c>
      <c r="Q6173" t="s">
        <v>654</v>
      </c>
      <c r="R6173">
        <v>153</v>
      </c>
      <c r="S6173" t="s">
        <v>8</v>
      </c>
      <c r="T6173" t="s">
        <v>655</v>
      </c>
      <c r="U6173" t="s">
        <v>1395</v>
      </c>
      <c r="V6173" t="s">
        <v>11</v>
      </c>
    </row>
    <row r="6174" spans="1:22" x14ac:dyDescent="0.3">
      <c r="A6174">
        <v>3888</v>
      </c>
      <c r="B6174" t="s">
        <v>8779</v>
      </c>
      <c r="C6174" t="s">
        <v>8780</v>
      </c>
      <c r="D6174" t="s">
        <v>2</v>
      </c>
      <c r="E6174" s="2">
        <v>43037</v>
      </c>
      <c r="F6174" s="2" t="str">
        <f>TEXT(Table1[[#This Row],[Date]],"DDDD")</f>
        <v>Sunday</v>
      </c>
      <c r="G6174" s="2" t="str">
        <f>TEXT(Table1[[#This Row],[Date]],"mmMM")</f>
        <v>October</v>
      </c>
      <c r="H6174" s="2" t="str">
        <f>IF(Table1[[#This Row],[Day]]="Saturday","Weekend",IF(Table1[[#This Row],[Day]]="Sunday","Weekend","Weekday"))</f>
        <v>Weekend</v>
      </c>
      <c r="I6174" s="2" t="str">
        <f>TEXT(Table1[[#This Row],[Date]],"DD")</f>
        <v>29</v>
      </c>
      <c r="J6174" s="2" t="str">
        <f>IF(Table1[[#This Row],[Date2]]&gt;20,"End",IF(Table1[[#This Row],[Date2]]&gt;10,"Mid","Start"))</f>
        <v>End</v>
      </c>
      <c r="K6174" s="3">
        <v>0.90575231481481477</v>
      </c>
      <c r="L6174" t="s">
        <v>66</v>
      </c>
      <c r="M6174">
        <v>1</v>
      </c>
      <c r="N6174" s="1" t="s">
        <v>4</v>
      </c>
      <c r="O6174" s="1" t="s">
        <v>21</v>
      </c>
      <c r="P6174" t="s">
        <v>8781</v>
      </c>
      <c r="Q6174" t="s">
        <v>8782</v>
      </c>
      <c r="R6174">
        <v>480</v>
      </c>
      <c r="S6174" t="s">
        <v>8</v>
      </c>
      <c r="T6174" t="s">
        <v>8783</v>
      </c>
      <c r="U6174" t="s">
        <v>1395</v>
      </c>
      <c r="V6174" t="s">
        <v>11</v>
      </c>
    </row>
    <row r="6175" spans="1:22" x14ac:dyDescent="0.3">
      <c r="A6175">
        <v>3891</v>
      </c>
      <c r="B6175" t="s">
        <v>8788</v>
      </c>
      <c r="C6175" t="s">
        <v>1029</v>
      </c>
      <c r="D6175" t="s">
        <v>2</v>
      </c>
      <c r="E6175" s="2">
        <v>43037</v>
      </c>
      <c r="F6175" s="2" t="str">
        <f>TEXT(Table1[[#This Row],[Date]],"DDDD")</f>
        <v>Sunday</v>
      </c>
      <c r="G6175" s="2" t="str">
        <f>TEXT(Table1[[#This Row],[Date]],"mmMM")</f>
        <v>October</v>
      </c>
      <c r="H6175" s="2" t="str">
        <f>IF(Table1[[#This Row],[Day]]="Saturday","Weekend",IF(Table1[[#This Row],[Day]]="Sunday","Weekend","Weekday"))</f>
        <v>Weekend</v>
      </c>
      <c r="I6175" s="2" t="str">
        <f>TEXT(Table1[[#This Row],[Date]],"DD")</f>
        <v>29</v>
      </c>
      <c r="J6175" s="2" t="str">
        <f>IF(Table1[[#This Row],[Date2]]&gt;20,"End",IF(Table1[[#This Row],[Date2]]&gt;10,"Mid","Start"))</f>
        <v>End</v>
      </c>
      <c r="K6175" s="3">
        <v>0.92407407407407405</v>
      </c>
      <c r="L6175" t="s">
        <v>168</v>
      </c>
      <c r="M6175">
        <v>1</v>
      </c>
      <c r="N6175" s="1" t="s">
        <v>4</v>
      </c>
      <c r="O6175" s="1" t="s">
        <v>21</v>
      </c>
      <c r="P6175" t="s">
        <v>791</v>
      </c>
      <c r="Q6175" t="s">
        <v>8789</v>
      </c>
      <c r="R6175">
        <v>230</v>
      </c>
      <c r="S6175" t="s">
        <v>8</v>
      </c>
      <c r="T6175" t="s">
        <v>792</v>
      </c>
      <c r="U6175" t="s">
        <v>1395</v>
      </c>
      <c r="V6175" t="s">
        <v>11</v>
      </c>
    </row>
    <row r="6176" spans="1:22" x14ac:dyDescent="0.3">
      <c r="A6176">
        <v>3892</v>
      </c>
      <c r="B6176" t="s">
        <v>8790</v>
      </c>
      <c r="C6176" t="s">
        <v>8654</v>
      </c>
      <c r="D6176" t="s">
        <v>2</v>
      </c>
      <c r="E6176" s="2">
        <v>43037</v>
      </c>
      <c r="F6176" s="2" t="str">
        <f>TEXT(Table1[[#This Row],[Date]],"DDDD")</f>
        <v>Sunday</v>
      </c>
      <c r="G6176" s="2" t="str">
        <f>TEXT(Table1[[#This Row],[Date]],"mmMM")</f>
        <v>October</v>
      </c>
      <c r="H6176" s="2" t="str">
        <f>IF(Table1[[#This Row],[Day]]="Saturday","Weekend",IF(Table1[[#This Row],[Day]]="Sunday","Weekend","Weekday"))</f>
        <v>Weekend</v>
      </c>
      <c r="I6176" s="2" t="str">
        <f>TEXT(Table1[[#This Row],[Date]],"DD")</f>
        <v>29</v>
      </c>
      <c r="J6176" s="2" t="str">
        <f>IF(Table1[[#This Row],[Date2]]&gt;20,"End",IF(Table1[[#This Row],[Date2]]&gt;10,"Mid","Start"))</f>
        <v>End</v>
      </c>
      <c r="K6176" s="3">
        <v>0.93518518518518523</v>
      </c>
      <c r="L6176" t="s">
        <v>5997</v>
      </c>
      <c r="M6176">
        <v>1</v>
      </c>
      <c r="N6176" s="1" t="s">
        <v>4</v>
      </c>
      <c r="O6176" s="1" t="s">
        <v>21</v>
      </c>
      <c r="P6176" t="s">
        <v>8655</v>
      </c>
      <c r="Q6176" t="s">
        <v>8791</v>
      </c>
      <c r="R6176">
        <v>136</v>
      </c>
      <c r="S6176" t="s">
        <v>8</v>
      </c>
      <c r="T6176" t="s">
        <v>8656</v>
      </c>
      <c r="U6176" t="s">
        <v>1395</v>
      </c>
      <c r="V6176" t="s">
        <v>11</v>
      </c>
    </row>
    <row r="6177" spans="1:22" x14ac:dyDescent="0.3">
      <c r="A6177">
        <v>3893</v>
      </c>
      <c r="B6177" t="s">
        <v>8792</v>
      </c>
      <c r="C6177" t="s">
        <v>3382</v>
      </c>
      <c r="D6177" t="s">
        <v>2</v>
      </c>
      <c r="E6177" s="2">
        <v>43037</v>
      </c>
      <c r="F6177" s="2" t="str">
        <f>TEXT(Table1[[#This Row],[Date]],"DDDD")</f>
        <v>Sunday</v>
      </c>
      <c r="G6177" s="2" t="str">
        <f>TEXT(Table1[[#This Row],[Date]],"mmMM")</f>
        <v>October</v>
      </c>
      <c r="H6177" s="2" t="str">
        <f>IF(Table1[[#This Row],[Day]]="Saturday","Weekend",IF(Table1[[#This Row],[Day]]="Sunday","Weekend","Weekday"))</f>
        <v>Weekend</v>
      </c>
      <c r="I6177" s="2" t="str">
        <f>TEXT(Table1[[#This Row],[Date]],"DD")</f>
        <v>29</v>
      </c>
      <c r="J6177" s="2" t="str">
        <f>IF(Table1[[#This Row],[Date2]]&gt;20,"End",IF(Table1[[#This Row],[Date2]]&gt;10,"Mid","Start"))</f>
        <v>End</v>
      </c>
      <c r="K6177" s="3">
        <v>0.93902777777777779</v>
      </c>
      <c r="L6177" t="s">
        <v>168</v>
      </c>
      <c r="M6177">
        <v>1</v>
      </c>
      <c r="N6177" s="1" t="s">
        <v>4</v>
      </c>
      <c r="O6177" s="1" t="s">
        <v>21</v>
      </c>
      <c r="P6177" t="s">
        <v>3383</v>
      </c>
      <c r="Q6177" t="s">
        <v>7551</v>
      </c>
      <c r="R6177">
        <v>120</v>
      </c>
      <c r="S6177" t="s">
        <v>8</v>
      </c>
      <c r="T6177" t="s">
        <v>3385</v>
      </c>
      <c r="U6177" t="s">
        <v>1395</v>
      </c>
      <c r="V6177" t="s">
        <v>11</v>
      </c>
    </row>
    <row r="6178" spans="1:22" x14ac:dyDescent="0.3">
      <c r="A6178">
        <v>3894</v>
      </c>
      <c r="B6178" t="s">
        <v>8793</v>
      </c>
      <c r="C6178" t="s">
        <v>526</v>
      </c>
      <c r="D6178" t="s">
        <v>2</v>
      </c>
      <c r="E6178" s="2">
        <v>43037</v>
      </c>
      <c r="F6178" s="2" t="str">
        <f>TEXT(Table1[[#This Row],[Date]],"DDDD")</f>
        <v>Sunday</v>
      </c>
      <c r="G6178" s="2" t="str">
        <f>TEXT(Table1[[#This Row],[Date]],"mmMM")</f>
        <v>October</v>
      </c>
      <c r="H6178" s="2" t="str">
        <f>IF(Table1[[#This Row],[Day]]="Saturday","Weekend",IF(Table1[[#This Row],[Day]]="Sunday","Weekend","Weekday"))</f>
        <v>Weekend</v>
      </c>
      <c r="I6178" s="2" t="str">
        <f>TEXT(Table1[[#This Row],[Date]],"DD")</f>
        <v>29</v>
      </c>
      <c r="J6178" s="2" t="str">
        <f>IF(Table1[[#This Row],[Date2]]&gt;20,"End",IF(Table1[[#This Row],[Date2]]&gt;10,"Mid","Start"))</f>
        <v>End</v>
      </c>
      <c r="K6178" s="3">
        <v>0.94466435185185182</v>
      </c>
      <c r="L6178" t="s">
        <v>168</v>
      </c>
      <c r="M6178">
        <v>1</v>
      </c>
      <c r="N6178" s="1" t="s">
        <v>4</v>
      </c>
      <c r="O6178" s="1" t="s">
        <v>21</v>
      </c>
      <c r="P6178" t="s">
        <v>527</v>
      </c>
      <c r="Q6178" t="s">
        <v>8794</v>
      </c>
      <c r="R6178">
        <v>120</v>
      </c>
      <c r="S6178" t="s">
        <v>8</v>
      </c>
      <c r="T6178" t="s">
        <v>529</v>
      </c>
      <c r="U6178" t="s">
        <v>1395</v>
      </c>
      <c r="V6178" t="s">
        <v>11</v>
      </c>
    </row>
    <row r="6179" spans="1:22" x14ac:dyDescent="0.3">
      <c r="A6179">
        <v>3895</v>
      </c>
      <c r="B6179" t="s">
        <v>8795</v>
      </c>
      <c r="C6179" t="s">
        <v>6499</v>
      </c>
      <c r="D6179" t="s">
        <v>2</v>
      </c>
      <c r="E6179" s="2">
        <v>43037</v>
      </c>
      <c r="F6179" s="2" t="str">
        <f>TEXT(Table1[[#This Row],[Date]],"DDDD")</f>
        <v>Sunday</v>
      </c>
      <c r="G6179" s="2" t="str">
        <f>TEXT(Table1[[#This Row],[Date]],"mmMM")</f>
        <v>October</v>
      </c>
      <c r="H6179" s="2" t="str">
        <f>IF(Table1[[#This Row],[Day]]="Saturday","Weekend",IF(Table1[[#This Row],[Day]]="Sunday","Weekend","Weekday"))</f>
        <v>Weekend</v>
      </c>
      <c r="I6179" s="2" t="str">
        <f>TEXT(Table1[[#This Row],[Date]],"DD")</f>
        <v>29</v>
      </c>
      <c r="J6179" s="2" t="str">
        <f>IF(Table1[[#This Row],[Date2]]&gt;20,"End",IF(Table1[[#This Row],[Date2]]&gt;10,"Mid","Start"))</f>
        <v>End</v>
      </c>
      <c r="K6179" s="3">
        <v>0.94487268518518519</v>
      </c>
      <c r="L6179" t="s">
        <v>5997</v>
      </c>
      <c r="M6179">
        <v>1</v>
      </c>
      <c r="N6179" s="1" t="s">
        <v>4</v>
      </c>
      <c r="O6179" s="1" t="s">
        <v>21</v>
      </c>
      <c r="P6179" t="s">
        <v>6500</v>
      </c>
      <c r="Q6179" t="s">
        <v>8796</v>
      </c>
      <c r="R6179">
        <v>110.5</v>
      </c>
      <c r="S6179" t="s">
        <v>8</v>
      </c>
      <c r="T6179" t="s">
        <v>6502</v>
      </c>
      <c r="U6179" t="s">
        <v>1395</v>
      </c>
      <c r="V6179" t="s">
        <v>11</v>
      </c>
    </row>
    <row r="6180" spans="1:22" x14ac:dyDescent="0.3">
      <c r="A6180">
        <v>6143</v>
      </c>
      <c r="B6180" t="s">
        <v>13275</v>
      </c>
      <c r="C6180" t="s">
        <v>2674</v>
      </c>
      <c r="D6180" t="s">
        <v>2</v>
      </c>
      <c r="E6180" s="2">
        <v>43068</v>
      </c>
      <c r="F6180" s="2" t="str">
        <f>TEXT(Table1[[#This Row],[Date]],"DDDD")</f>
        <v>Wednesday</v>
      </c>
      <c r="G6180" s="2" t="str">
        <f>TEXT(Table1[[#This Row],[Date]],"mmMM")</f>
        <v>November</v>
      </c>
      <c r="H6180" s="2" t="str">
        <f>IF(Table1[[#This Row],[Day]]="Saturday","Weekend",IF(Table1[[#This Row],[Day]]="Sunday","Weekend","Weekday"))</f>
        <v>Weekday</v>
      </c>
      <c r="I6180" s="2" t="str">
        <f>TEXT(Table1[[#This Row],[Date]],"DD")</f>
        <v>29</v>
      </c>
      <c r="J6180" s="2" t="str">
        <f>IF(Table1[[#This Row],[Date2]]&gt;20,"End",IF(Table1[[#This Row],[Date2]]&gt;10,"Mid","Start"))</f>
        <v>End</v>
      </c>
      <c r="K6180" s="3">
        <v>0.55935185185185188</v>
      </c>
      <c r="L6180" t="s">
        <v>3</v>
      </c>
      <c r="M6180">
        <v>1</v>
      </c>
      <c r="N6180" s="1" t="s">
        <v>4</v>
      </c>
      <c r="O6180" s="1" t="s">
        <v>21</v>
      </c>
      <c r="P6180" t="s">
        <v>2675</v>
      </c>
      <c r="Q6180" t="s">
        <v>12696</v>
      </c>
      <c r="R6180">
        <v>128</v>
      </c>
      <c r="S6180" t="s">
        <v>8</v>
      </c>
      <c r="T6180" t="s">
        <v>2677</v>
      </c>
      <c r="U6180" t="s">
        <v>1395</v>
      </c>
      <c r="V6180" t="s">
        <v>11</v>
      </c>
    </row>
    <row r="6181" spans="1:22" x14ac:dyDescent="0.3">
      <c r="A6181">
        <v>6146</v>
      </c>
      <c r="B6181" t="s">
        <v>13278</v>
      </c>
      <c r="C6181" t="s">
        <v>13279</v>
      </c>
      <c r="D6181" t="s">
        <v>2</v>
      </c>
      <c r="E6181" s="2">
        <v>43068</v>
      </c>
      <c r="F6181" s="2" t="str">
        <f>TEXT(Table1[[#This Row],[Date]],"DDDD")</f>
        <v>Wednesday</v>
      </c>
      <c r="G6181" s="2" t="str">
        <f>TEXT(Table1[[#This Row],[Date]],"mmMM")</f>
        <v>November</v>
      </c>
      <c r="H6181" s="2" t="str">
        <f>IF(Table1[[#This Row],[Day]]="Saturday","Weekend",IF(Table1[[#This Row],[Day]]="Sunday","Weekend","Weekday"))</f>
        <v>Weekday</v>
      </c>
      <c r="I6181" s="2" t="str">
        <f>TEXT(Table1[[#This Row],[Date]],"DD")</f>
        <v>29</v>
      </c>
      <c r="J6181" s="2" t="str">
        <f>IF(Table1[[#This Row],[Date2]]&gt;20,"End",IF(Table1[[#This Row],[Date2]]&gt;10,"Mid","Start"))</f>
        <v>End</v>
      </c>
      <c r="K6181" s="3">
        <v>0.64596064814814813</v>
      </c>
      <c r="L6181" t="s">
        <v>3</v>
      </c>
      <c r="M6181">
        <v>1</v>
      </c>
      <c r="N6181" s="1" t="s">
        <v>4</v>
      </c>
      <c r="O6181" s="1" t="s">
        <v>21</v>
      </c>
      <c r="P6181" t="s">
        <v>13280</v>
      </c>
      <c r="Q6181" t="s">
        <v>13281</v>
      </c>
      <c r="R6181">
        <v>155.69999999999999</v>
      </c>
      <c r="S6181" t="s">
        <v>8</v>
      </c>
      <c r="T6181" t="s">
        <v>13282</v>
      </c>
      <c r="U6181" t="s">
        <v>1395</v>
      </c>
      <c r="V6181" t="s">
        <v>11</v>
      </c>
    </row>
    <row r="6182" spans="1:22" x14ac:dyDescent="0.3">
      <c r="A6182">
        <v>6148</v>
      </c>
      <c r="B6182" t="s">
        <v>13285</v>
      </c>
      <c r="C6182" t="s">
        <v>1563</v>
      </c>
      <c r="D6182" t="s">
        <v>2</v>
      </c>
      <c r="E6182" s="2">
        <v>43068</v>
      </c>
      <c r="F6182" s="2" t="str">
        <f>TEXT(Table1[[#This Row],[Date]],"DDDD")</f>
        <v>Wednesday</v>
      </c>
      <c r="G6182" s="2" t="str">
        <f>TEXT(Table1[[#This Row],[Date]],"mmMM")</f>
        <v>November</v>
      </c>
      <c r="H6182" s="2" t="str">
        <f>IF(Table1[[#This Row],[Day]]="Saturday","Weekend",IF(Table1[[#This Row],[Day]]="Sunday","Weekend","Weekday"))</f>
        <v>Weekday</v>
      </c>
      <c r="I6182" s="2" t="str">
        <f>TEXT(Table1[[#This Row],[Date]],"DD")</f>
        <v>29</v>
      </c>
      <c r="J6182" s="2" t="str">
        <f>IF(Table1[[#This Row],[Date2]]&gt;20,"End",IF(Table1[[#This Row],[Date2]]&gt;10,"Mid","Start"))</f>
        <v>End</v>
      </c>
      <c r="K6182" s="3">
        <v>0.65482638888888889</v>
      </c>
      <c r="L6182" t="s">
        <v>13286</v>
      </c>
      <c r="M6182">
        <v>1</v>
      </c>
      <c r="N6182" s="1" t="s">
        <v>4</v>
      </c>
      <c r="O6182" s="1" t="s">
        <v>21</v>
      </c>
      <c r="P6182" t="s">
        <v>1564</v>
      </c>
      <c r="Q6182" t="s">
        <v>13287</v>
      </c>
      <c r="R6182">
        <v>180</v>
      </c>
      <c r="S6182" t="s">
        <v>8</v>
      </c>
      <c r="T6182" t="s">
        <v>10742</v>
      </c>
      <c r="U6182" t="s">
        <v>1395</v>
      </c>
      <c r="V6182" t="s">
        <v>11</v>
      </c>
    </row>
    <row r="6183" spans="1:22" x14ac:dyDescent="0.3">
      <c r="A6183">
        <v>6149</v>
      </c>
      <c r="B6183" t="s">
        <v>13288</v>
      </c>
      <c r="C6183" t="s">
        <v>5799</v>
      </c>
      <c r="D6183" t="s">
        <v>2</v>
      </c>
      <c r="E6183" s="2">
        <v>43068</v>
      </c>
      <c r="F6183" s="2" t="str">
        <f>TEXT(Table1[[#This Row],[Date]],"DDDD")</f>
        <v>Wednesday</v>
      </c>
      <c r="G6183" s="2" t="str">
        <f>TEXT(Table1[[#This Row],[Date]],"mmMM")</f>
        <v>November</v>
      </c>
      <c r="H6183" s="2" t="str">
        <f>IF(Table1[[#This Row],[Day]]="Saturday","Weekend",IF(Table1[[#This Row],[Day]]="Sunday","Weekend","Weekday"))</f>
        <v>Weekday</v>
      </c>
      <c r="I6183" s="2" t="str">
        <f>TEXT(Table1[[#This Row],[Date]],"DD")</f>
        <v>29</v>
      </c>
      <c r="J6183" s="2" t="str">
        <f>IF(Table1[[#This Row],[Date2]]&gt;20,"End",IF(Table1[[#This Row],[Date2]]&gt;10,"Mid","Start"))</f>
        <v>End</v>
      </c>
      <c r="K6183" s="3">
        <v>0.71048611111111115</v>
      </c>
      <c r="L6183" t="s">
        <v>3</v>
      </c>
      <c r="M6183">
        <v>1</v>
      </c>
      <c r="N6183" s="1" t="s">
        <v>4</v>
      </c>
      <c r="O6183" s="1" t="s">
        <v>21</v>
      </c>
      <c r="P6183" t="s">
        <v>5800</v>
      </c>
      <c r="Q6183" t="s">
        <v>13289</v>
      </c>
      <c r="R6183">
        <v>180</v>
      </c>
      <c r="S6183" t="s">
        <v>8</v>
      </c>
      <c r="T6183" t="s">
        <v>5802</v>
      </c>
      <c r="U6183" t="s">
        <v>1395</v>
      </c>
      <c r="V6183" t="s">
        <v>11</v>
      </c>
    </row>
    <row r="6184" spans="1:22" x14ac:dyDescent="0.3">
      <c r="A6184">
        <v>6152</v>
      </c>
      <c r="B6184" t="s">
        <v>13296</v>
      </c>
      <c r="C6184" t="s">
        <v>1029</v>
      </c>
      <c r="D6184" t="s">
        <v>14</v>
      </c>
      <c r="E6184" s="2">
        <v>43068</v>
      </c>
      <c r="F6184" s="2" t="str">
        <f>TEXT(Table1[[#This Row],[Date]],"DDDD")</f>
        <v>Wednesday</v>
      </c>
      <c r="G6184" s="2" t="str">
        <f>TEXT(Table1[[#This Row],[Date]],"mmMM")</f>
        <v>November</v>
      </c>
      <c r="H6184" s="2" t="str">
        <f>IF(Table1[[#This Row],[Day]]="Saturday","Weekend",IF(Table1[[#This Row],[Day]]="Sunday","Weekend","Weekday"))</f>
        <v>Weekday</v>
      </c>
      <c r="I6184" s="2" t="str">
        <f>TEXT(Table1[[#This Row],[Date]],"DD")</f>
        <v>29</v>
      </c>
      <c r="J6184" s="2" t="str">
        <f>IF(Table1[[#This Row],[Date2]]&gt;20,"End",IF(Table1[[#This Row],[Date2]]&gt;10,"Mid","Start"))</f>
        <v>End</v>
      </c>
      <c r="K6184" s="3">
        <v>0.8052083333333333</v>
      </c>
      <c r="L6184" t="s">
        <v>13286</v>
      </c>
      <c r="M6184">
        <v>1</v>
      </c>
      <c r="N6184" s="1" t="s">
        <v>4</v>
      </c>
      <c r="O6184" s="1" t="s">
        <v>21</v>
      </c>
      <c r="P6184" t="s">
        <v>791</v>
      </c>
      <c r="Q6184" t="s">
        <v>13297</v>
      </c>
      <c r="R6184">
        <v>220</v>
      </c>
      <c r="S6184" t="s">
        <v>8</v>
      </c>
      <c r="T6184" t="s">
        <v>1030</v>
      </c>
      <c r="U6184" t="s">
        <v>1395</v>
      </c>
      <c r="V6184" t="s">
        <v>11</v>
      </c>
    </row>
    <row r="6185" spans="1:22" x14ac:dyDescent="0.3">
      <c r="A6185">
        <v>6159</v>
      </c>
      <c r="B6185" t="s">
        <v>13314</v>
      </c>
      <c r="C6185" t="s">
        <v>2035</v>
      </c>
      <c r="D6185" t="s">
        <v>2</v>
      </c>
      <c r="E6185" s="2">
        <v>43068</v>
      </c>
      <c r="F6185" s="2" t="str">
        <f>TEXT(Table1[[#This Row],[Date]],"DDDD")</f>
        <v>Wednesday</v>
      </c>
      <c r="G6185" s="2" t="str">
        <f>TEXT(Table1[[#This Row],[Date]],"mmMM")</f>
        <v>November</v>
      </c>
      <c r="H6185" s="2" t="str">
        <f>IF(Table1[[#This Row],[Day]]="Saturday","Weekend",IF(Table1[[#This Row],[Day]]="Sunday","Weekend","Weekday"))</f>
        <v>Weekday</v>
      </c>
      <c r="I6185" s="2" t="str">
        <f>TEXT(Table1[[#This Row],[Date]],"DD")</f>
        <v>29</v>
      </c>
      <c r="J6185" s="2" t="str">
        <f>IF(Table1[[#This Row],[Date2]]&gt;20,"End",IF(Table1[[#This Row],[Date2]]&gt;10,"Mid","Start"))</f>
        <v>End</v>
      </c>
      <c r="K6185" s="3">
        <v>0.83983796296296298</v>
      </c>
      <c r="L6185" t="s">
        <v>28</v>
      </c>
      <c r="M6185">
        <v>1</v>
      </c>
      <c r="N6185" s="1" t="s">
        <v>4</v>
      </c>
      <c r="O6185" s="1" t="s">
        <v>21</v>
      </c>
      <c r="P6185" t="s">
        <v>2036</v>
      </c>
      <c r="Q6185" t="s">
        <v>13315</v>
      </c>
      <c r="R6185">
        <v>172.8</v>
      </c>
      <c r="S6185" t="s">
        <v>8</v>
      </c>
      <c r="T6185" t="s">
        <v>2038</v>
      </c>
      <c r="U6185" t="s">
        <v>1395</v>
      </c>
      <c r="V6185" t="s">
        <v>11</v>
      </c>
    </row>
    <row r="6186" spans="1:22" x14ac:dyDescent="0.3">
      <c r="A6186">
        <v>6162</v>
      </c>
      <c r="B6186" t="s">
        <v>13320</v>
      </c>
      <c r="C6186" t="s">
        <v>2154</v>
      </c>
      <c r="D6186" t="s">
        <v>14</v>
      </c>
      <c r="E6186" s="2">
        <v>43068</v>
      </c>
      <c r="F6186" s="2" t="str">
        <f>TEXT(Table1[[#This Row],[Date]],"DDDD")</f>
        <v>Wednesday</v>
      </c>
      <c r="G6186" s="2" t="str">
        <f>TEXT(Table1[[#This Row],[Date]],"mmMM")</f>
        <v>November</v>
      </c>
      <c r="H6186" s="2" t="str">
        <f>IF(Table1[[#This Row],[Day]]="Saturday","Weekend",IF(Table1[[#This Row],[Day]]="Sunday","Weekend","Weekday"))</f>
        <v>Weekday</v>
      </c>
      <c r="I6186" s="2" t="str">
        <f>TEXT(Table1[[#This Row],[Date]],"DD")</f>
        <v>29</v>
      </c>
      <c r="J6186" s="2" t="str">
        <f>IF(Table1[[#This Row],[Date2]]&gt;20,"End",IF(Table1[[#This Row],[Date2]]&gt;10,"Mid","Start"))</f>
        <v>End</v>
      </c>
      <c r="K6186" s="3">
        <v>0.86421296296296302</v>
      </c>
      <c r="L6186" t="s">
        <v>2142</v>
      </c>
      <c r="M6186">
        <v>0</v>
      </c>
      <c r="N6186" s="1" t="s">
        <v>4</v>
      </c>
      <c r="O6186" s="1" t="s">
        <v>21</v>
      </c>
      <c r="P6186" t="s">
        <v>2155</v>
      </c>
      <c r="Q6186" t="s">
        <v>13321</v>
      </c>
      <c r="R6186">
        <v>156.6</v>
      </c>
      <c r="S6186" t="s">
        <v>8</v>
      </c>
      <c r="T6186" t="s">
        <v>4482</v>
      </c>
      <c r="U6186" t="s">
        <v>1395</v>
      </c>
      <c r="V6186" t="s">
        <v>11</v>
      </c>
    </row>
    <row r="6187" spans="1:22" x14ac:dyDescent="0.3">
      <c r="A6187">
        <v>6163</v>
      </c>
      <c r="B6187" t="s">
        <v>13322</v>
      </c>
      <c r="C6187" t="s">
        <v>2154</v>
      </c>
      <c r="D6187" t="s">
        <v>14</v>
      </c>
      <c r="E6187" s="2">
        <v>43068</v>
      </c>
      <c r="F6187" s="2" t="str">
        <f>TEXT(Table1[[#This Row],[Date]],"DDDD")</f>
        <v>Wednesday</v>
      </c>
      <c r="G6187" s="2" t="str">
        <f>TEXT(Table1[[#This Row],[Date]],"mmMM")</f>
        <v>November</v>
      </c>
      <c r="H6187" s="2" t="str">
        <f>IF(Table1[[#This Row],[Day]]="Saturday","Weekend",IF(Table1[[#This Row],[Day]]="Sunday","Weekend","Weekday"))</f>
        <v>Weekday</v>
      </c>
      <c r="I6187" s="2" t="str">
        <f>TEXT(Table1[[#This Row],[Date]],"DD")</f>
        <v>29</v>
      </c>
      <c r="J6187" s="2" t="str">
        <f>IF(Table1[[#This Row],[Date2]]&gt;20,"End",IF(Table1[[#This Row],[Date2]]&gt;10,"Mid","Start"))</f>
        <v>End</v>
      </c>
      <c r="K6187" s="3">
        <v>0.8643171296296297</v>
      </c>
      <c r="L6187" t="s">
        <v>2142</v>
      </c>
      <c r="M6187">
        <v>0</v>
      </c>
      <c r="N6187" s="1" t="s">
        <v>4</v>
      </c>
      <c r="O6187" s="1" t="s">
        <v>21</v>
      </c>
      <c r="P6187" t="s">
        <v>2155</v>
      </c>
      <c r="Q6187" t="s">
        <v>13321</v>
      </c>
      <c r="R6187">
        <v>156.6</v>
      </c>
      <c r="S6187" t="s">
        <v>8</v>
      </c>
      <c r="T6187" t="s">
        <v>4482</v>
      </c>
      <c r="U6187" t="s">
        <v>1395</v>
      </c>
      <c r="V6187" t="s">
        <v>11</v>
      </c>
    </row>
    <row r="6188" spans="1:22" x14ac:dyDescent="0.3">
      <c r="A6188">
        <v>6165</v>
      </c>
      <c r="B6188" t="s">
        <v>13325</v>
      </c>
      <c r="C6188" t="s">
        <v>2154</v>
      </c>
      <c r="D6188" t="s">
        <v>14</v>
      </c>
      <c r="E6188" s="2">
        <v>43068</v>
      </c>
      <c r="F6188" s="2" t="str">
        <f>TEXT(Table1[[#This Row],[Date]],"DDDD")</f>
        <v>Wednesday</v>
      </c>
      <c r="G6188" s="2" t="str">
        <f>TEXT(Table1[[#This Row],[Date]],"mmMM")</f>
        <v>November</v>
      </c>
      <c r="H6188" s="2" t="str">
        <f>IF(Table1[[#This Row],[Day]]="Saturday","Weekend",IF(Table1[[#This Row],[Day]]="Sunday","Weekend","Weekday"))</f>
        <v>Weekday</v>
      </c>
      <c r="I6188" s="2" t="str">
        <f>TEXT(Table1[[#This Row],[Date]],"DD")</f>
        <v>29</v>
      </c>
      <c r="J6188" s="2" t="str">
        <f>IF(Table1[[#This Row],[Date2]]&gt;20,"End",IF(Table1[[#This Row],[Date2]]&gt;10,"Mid","Start"))</f>
        <v>End</v>
      </c>
      <c r="K6188" s="3">
        <v>0.86818287037037034</v>
      </c>
      <c r="L6188" t="s">
        <v>2142</v>
      </c>
      <c r="M6188">
        <v>1</v>
      </c>
      <c r="N6188" s="1" t="s">
        <v>4</v>
      </c>
      <c r="O6188" s="1" t="s">
        <v>21</v>
      </c>
      <c r="P6188" t="s">
        <v>2155</v>
      </c>
      <c r="Q6188" t="s">
        <v>13321</v>
      </c>
      <c r="R6188">
        <v>156.6</v>
      </c>
      <c r="S6188" t="s">
        <v>8</v>
      </c>
      <c r="T6188" t="s">
        <v>4482</v>
      </c>
      <c r="U6188" t="s">
        <v>1395</v>
      </c>
      <c r="V6188" t="s">
        <v>11</v>
      </c>
    </row>
    <row r="6189" spans="1:22" x14ac:dyDescent="0.3">
      <c r="A6189">
        <v>6166</v>
      </c>
      <c r="B6189" t="s">
        <v>13326</v>
      </c>
      <c r="C6189" t="s">
        <v>1400</v>
      </c>
      <c r="D6189" t="s">
        <v>2</v>
      </c>
      <c r="E6189" s="2">
        <v>43068</v>
      </c>
      <c r="F6189" s="2" t="str">
        <f>TEXT(Table1[[#This Row],[Date]],"DDDD")</f>
        <v>Wednesday</v>
      </c>
      <c r="G6189" s="2" t="str">
        <f>TEXT(Table1[[#This Row],[Date]],"mmMM")</f>
        <v>November</v>
      </c>
      <c r="H6189" s="2" t="str">
        <f>IF(Table1[[#This Row],[Day]]="Saturday","Weekend",IF(Table1[[#This Row],[Day]]="Sunday","Weekend","Weekday"))</f>
        <v>Weekday</v>
      </c>
      <c r="I6189" s="2" t="str">
        <f>TEXT(Table1[[#This Row],[Date]],"DD")</f>
        <v>29</v>
      </c>
      <c r="J6189" s="2" t="str">
        <f>IF(Table1[[#This Row],[Date2]]&gt;20,"End",IF(Table1[[#This Row],[Date2]]&gt;10,"Mid","Start"))</f>
        <v>End</v>
      </c>
      <c r="K6189" s="3">
        <v>0.87348379629629636</v>
      </c>
      <c r="L6189" t="s">
        <v>3</v>
      </c>
      <c r="M6189">
        <v>1</v>
      </c>
      <c r="N6189" s="1" t="s">
        <v>4</v>
      </c>
      <c r="O6189" s="1" t="s">
        <v>21</v>
      </c>
      <c r="P6189" t="s">
        <v>1401</v>
      </c>
      <c r="Q6189" t="s">
        <v>13327</v>
      </c>
      <c r="R6189">
        <v>378</v>
      </c>
      <c r="S6189" t="s">
        <v>8</v>
      </c>
      <c r="T6189" t="s">
        <v>1403</v>
      </c>
      <c r="U6189" t="s">
        <v>1395</v>
      </c>
      <c r="V6189" t="s">
        <v>11</v>
      </c>
    </row>
    <row r="6190" spans="1:22" x14ac:dyDescent="0.3">
      <c r="A6190">
        <v>6142</v>
      </c>
      <c r="B6190" t="s">
        <v>13273</v>
      </c>
      <c r="C6190" t="s">
        <v>9530</v>
      </c>
      <c r="D6190" t="s">
        <v>2</v>
      </c>
      <c r="E6190" s="2">
        <v>43068</v>
      </c>
      <c r="F6190" s="2" t="str">
        <f>TEXT(Table1[[#This Row],[Date]],"DDDD")</f>
        <v>Wednesday</v>
      </c>
      <c r="G6190" s="2" t="str">
        <f>TEXT(Table1[[#This Row],[Date]],"mmMM")</f>
        <v>November</v>
      </c>
      <c r="H6190" s="2" t="str">
        <f>IF(Table1[[#This Row],[Day]]="Saturday","Weekend",IF(Table1[[#This Row],[Day]]="Sunday","Weekend","Weekday"))</f>
        <v>Weekday</v>
      </c>
      <c r="I6190" s="2" t="str">
        <f>TEXT(Table1[[#This Row],[Date]],"DD")</f>
        <v>29</v>
      </c>
      <c r="J6190" s="2" t="str">
        <f>IF(Table1[[#This Row],[Date2]]&gt;20,"End",IF(Table1[[#This Row],[Date2]]&gt;10,"Mid","Start"))</f>
        <v>End</v>
      </c>
      <c r="K6190" s="3">
        <v>0.52494212962962961</v>
      </c>
      <c r="L6190" t="s">
        <v>3</v>
      </c>
      <c r="M6190">
        <v>1</v>
      </c>
      <c r="N6190" s="1" t="s">
        <v>4</v>
      </c>
      <c r="O6190" s="1" t="s">
        <v>21</v>
      </c>
      <c r="P6190" t="s">
        <v>9531</v>
      </c>
      <c r="Q6190" t="s">
        <v>13274</v>
      </c>
      <c r="R6190">
        <v>104</v>
      </c>
      <c r="S6190" t="s">
        <v>8</v>
      </c>
      <c r="T6190" t="s">
        <v>9533</v>
      </c>
      <c r="U6190" t="s">
        <v>1395</v>
      </c>
      <c r="V6190" t="s">
        <v>11</v>
      </c>
    </row>
    <row r="6191" spans="1:22" x14ac:dyDescent="0.3">
      <c r="A6191">
        <v>306</v>
      </c>
      <c r="B6191" t="s">
        <v>749</v>
      </c>
      <c r="C6191" t="s">
        <v>199</v>
      </c>
      <c r="D6191" t="s">
        <v>2</v>
      </c>
      <c r="E6191" s="2">
        <v>42976</v>
      </c>
      <c r="F6191" s="2" t="str">
        <f>TEXT(Table1[[#This Row],[Date]],"DDDD")</f>
        <v>Tuesday</v>
      </c>
      <c r="G6191" s="2" t="str">
        <f>TEXT(Table1[[#This Row],[Date]],"mmMM")</f>
        <v>August</v>
      </c>
      <c r="H6191" s="2" t="str">
        <f>IF(Table1[[#This Row],[Day]]="Saturday","Weekend",IF(Table1[[#This Row],[Day]]="Sunday","Weekend","Weekday"))</f>
        <v>Weekday</v>
      </c>
      <c r="I6191" s="2" t="str">
        <f>TEXT(Table1[[#This Row],[Date]],"DD")</f>
        <v>29</v>
      </c>
      <c r="J6191" s="2" t="str">
        <f>IF(Table1[[#This Row],[Date2]]&gt;20,"End",IF(Table1[[#This Row],[Date2]]&gt;10,"Mid","Start"))</f>
        <v>End</v>
      </c>
      <c r="K6191" s="3">
        <v>0.56571759259259258</v>
      </c>
      <c r="L6191" t="s">
        <v>73</v>
      </c>
      <c r="M6191">
        <v>1</v>
      </c>
      <c r="N6191" s="1" t="s">
        <v>4</v>
      </c>
      <c r="O6191" s="1" t="s">
        <v>21</v>
      </c>
      <c r="P6191" t="s">
        <v>201</v>
      </c>
      <c r="Q6191" t="s">
        <v>750</v>
      </c>
      <c r="R6191">
        <v>58.5</v>
      </c>
      <c r="S6191" t="s">
        <v>8</v>
      </c>
      <c r="T6191" t="s">
        <v>203</v>
      </c>
      <c r="U6191"/>
      <c r="V6191" t="s">
        <v>11</v>
      </c>
    </row>
    <row r="6192" spans="1:22" x14ac:dyDescent="0.3">
      <c r="A6192">
        <v>307</v>
      </c>
      <c r="B6192" t="s">
        <v>751</v>
      </c>
      <c r="C6192" t="s">
        <v>199</v>
      </c>
      <c r="D6192" t="s">
        <v>2</v>
      </c>
      <c r="E6192" s="2">
        <v>42976</v>
      </c>
      <c r="F6192" s="2" t="str">
        <f>TEXT(Table1[[#This Row],[Date]],"DDDD")</f>
        <v>Tuesday</v>
      </c>
      <c r="G6192" s="2" t="str">
        <f>TEXT(Table1[[#This Row],[Date]],"mmMM")</f>
        <v>August</v>
      </c>
      <c r="H6192" s="2" t="str">
        <f>IF(Table1[[#This Row],[Day]]="Saturday","Weekend",IF(Table1[[#This Row],[Day]]="Sunday","Weekend","Weekday"))</f>
        <v>Weekday</v>
      </c>
      <c r="I6192" s="2" t="str">
        <f>TEXT(Table1[[#This Row],[Date]],"DD")</f>
        <v>29</v>
      </c>
      <c r="J6192" s="2" t="str">
        <f>IF(Table1[[#This Row],[Date2]]&gt;20,"End",IF(Table1[[#This Row],[Date2]]&gt;10,"Mid","Start"))</f>
        <v>End</v>
      </c>
      <c r="K6192" s="3">
        <v>0.56575231481481481</v>
      </c>
      <c r="L6192" t="s">
        <v>73</v>
      </c>
      <c r="M6192">
        <v>1</v>
      </c>
      <c r="N6192" s="1" t="s">
        <v>4</v>
      </c>
      <c r="O6192" s="1" t="s">
        <v>21</v>
      </c>
      <c r="P6192" t="s">
        <v>201</v>
      </c>
      <c r="Q6192" t="s">
        <v>750</v>
      </c>
      <c r="R6192">
        <v>58.5</v>
      </c>
      <c r="S6192" t="s">
        <v>8</v>
      </c>
      <c r="T6192" t="s">
        <v>203</v>
      </c>
      <c r="U6192"/>
      <c r="V6192" t="s">
        <v>11</v>
      </c>
    </row>
    <row r="6193" spans="1:22" x14ac:dyDescent="0.3">
      <c r="A6193">
        <v>308</v>
      </c>
      <c r="B6193" t="s">
        <v>752</v>
      </c>
      <c r="C6193" t="s">
        <v>753</v>
      </c>
      <c r="D6193" t="s">
        <v>2</v>
      </c>
      <c r="E6193" s="2">
        <v>42976</v>
      </c>
      <c r="F6193" s="2" t="str">
        <f>TEXT(Table1[[#This Row],[Date]],"DDDD")</f>
        <v>Tuesday</v>
      </c>
      <c r="G6193" s="2" t="str">
        <f>TEXT(Table1[[#This Row],[Date]],"mmMM")</f>
        <v>August</v>
      </c>
      <c r="H6193" s="2" t="str">
        <f>IF(Table1[[#This Row],[Day]]="Saturday","Weekend",IF(Table1[[#This Row],[Day]]="Sunday","Weekend","Weekday"))</f>
        <v>Weekday</v>
      </c>
      <c r="I6193" s="2" t="str">
        <f>TEXT(Table1[[#This Row],[Date]],"DD")</f>
        <v>29</v>
      </c>
      <c r="J6193" s="2" t="str">
        <f>IF(Table1[[#This Row],[Date2]]&gt;20,"End",IF(Table1[[#This Row],[Date2]]&gt;10,"Mid","Start"))</f>
        <v>End</v>
      </c>
      <c r="K6193" s="3">
        <v>0.57212962962962954</v>
      </c>
      <c r="L6193" t="s">
        <v>73</v>
      </c>
      <c r="M6193">
        <v>1</v>
      </c>
      <c r="N6193" s="1" t="s">
        <v>4</v>
      </c>
      <c r="O6193" s="1" t="s">
        <v>21</v>
      </c>
      <c r="P6193" t="s">
        <v>754</v>
      </c>
      <c r="Q6193" t="s">
        <v>755</v>
      </c>
      <c r="R6193">
        <v>67.5</v>
      </c>
      <c r="S6193" t="s">
        <v>8</v>
      </c>
      <c r="T6193" t="s">
        <v>756</v>
      </c>
      <c r="U6193"/>
      <c r="V6193" t="s">
        <v>11</v>
      </c>
    </row>
    <row r="6194" spans="1:22" x14ac:dyDescent="0.3">
      <c r="A6194">
        <v>309</v>
      </c>
      <c r="B6194" t="s">
        <v>757</v>
      </c>
      <c r="C6194" t="s">
        <v>753</v>
      </c>
      <c r="D6194" t="s">
        <v>2</v>
      </c>
      <c r="E6194" s="2">
        <v>42976</v>
      </c>
      <c r="F6194" s="2" t="str">
        <f>TEXT(Table1[[#This Row],[Date]],"DDDD")</f>
        <v>Tuesday</v>
      </c>
      <c r="G6194" s="2" t="str">
        <f>TEXT(Table1[[#This Row],[Date]],"mmMM")</f>
        <v>August</v>
      </c>
      <c r="H6194" s="2" t="str">
        <f>IF(Table1[[#This Row],[Day]]="Saturday","Weekend",IF(Table1[[#This Row],[Day]]="Sunday","Weekend","Weekday"))</f>
        <v>Weekday</v>
      </c>
      <c r="I6194" s="2" t="str">
        <f>TEXT(Table1[[#This Row],[Date]],"DD")</f>
        <v>29</v>
      </c>
      <c r="J6194" s="2" t="str">
        <f>IF(Table1[[#This Row],[Date2]]&gt;20,"End",IF(Table1[[#This Row],[Date2]]&gt;10,"Mid","Start"))</f>
        <v>End</v>
      </c>
      <c r="K6194" s="3">
        <v>0.57216435185185177</v>
      </c>
      <c r="L6194" t="s">
        <v>73</v>
      </c>
      <c r="M6194">
        <v>1</v>
      </c>
      <c r="N6194" s="1" t="s">
        <v>4</v>
      </c>
      <c r="O6194" s="1" t="s">
        <v>21</v>
      </c>
      <c r="P6194" t="s">
        <v>754</v>
      </c>
      <c r="Q6194" t="s">
        <v>755</v>
      </c>
      <c r="R6194">
        <v>67.5</v>
      </c>
      <c r="S6194" t="s">
        <v>8</v>
      </c>
      <c r="T6194" t="s">
        <v>756</v>
      </c>
      <c r="U6194"/>
      <c r="V6194" t="s">
        <v>11</v>
      </c>
    </row>
    <row r="6195" spans="1:22" x14ac:dyDescent="0.3">
      <c r="A6195">
        <v>338</v>
      </c>
      <c r="B6195" t="s">
        <v>810</v>
      </c>
      <c r="C6195" t="s">
        <v>96</v>
      </c>
      <c r="D6195" t="s">
        <v>2</v>
      </c>
      <c r="E6195" s="2">
        <v>42976</v>
      </c>
      <c r="F6195" s="2" t="str">
        <f>TEXT(Table1[[#This Row],[Date]],"DDDD")</f>
        <v>Tuesday</v>
      </c>
      <c r="G6195" s="2" t="str">
        <f>TEXT(Table1[[#This Row],[Date]],"mmMM")</f>
        <v>August</v>
      </c>
      <c r="H6195" s="2" t="str">
        <f>IF(Table1[[#This Row],[Day]]="Saturday","Weekend",IF(Table1[[#This Row],[Day]]="Sunday","Weekend","Weekday"))</f>
        <v>Weekday</v>
      </c>
      <c r="I6195" s="2" t="str">
        <f>TEXT(Table1[[#This Row],[Date]],"DD")</f>
        <v>29</v>
      </c>
      <c r="J6195" s="2" t="str">
        <f>IF(Table1[[#This Row],[Date2]]&gt;20,"End",IF(Table1[[#This Row],[Date2]]&gt;10,"Mid","Start"))</f>
        <v>End</v>
      </c>
      <c r="K6195" s="3">
        <v>0.71046296296296296</v>
      </c>
      <c r="L6195" t="s">
        <v>97</v>
      </c>
      <c r="M6195">
        <v>1</v>
      </c>
      <c r="N6195" s="1" t="s">
        <v>4</v>
      </c>
      <c r="O6195" s="1" t="s">
        <v>21</v>
      </c>
      <c r="P6195" t="s">
        <v>98</v>
      </c>
      <c r="Q6195" t="s">
        <v>811</v>
      </c>
      <c r="R6195">
        <v>325.8</v>
      </c>
      <c r="S6195" t="s">
        <v>8</v>
      </c>
      <c r="T6195" t="s">
        <v>100</v>
      </c>
      <c r="U6195"/>
      <c r="V6195" t="s">
        <v>11</v>
      </c>
    </row>
    <row r="6196" spans="1:22" x14ac:dyDescent="0.3">
      <c r="A6196">
        <v>339</v>
      </c>
      <c r="B6196" t="s">
        <v>812</v>
      </c>
      <c r="C6196" t="s">
        <v>96</v>
      </c>
      <c r="D6196" t="s">
        <v>2</v>
      </c>
      <c r="E6196" s="2">
        <v>42976</v>
      </c>
      <c r="F6196" s="2" t="str">
        <f>TEXT(Table1[[#This Row],[Date]],"DDDD")</f>
        <v>Tuesday</v>
      </c>
      <c r="G6196" s="2" t="str">
        <f>TEXT(Table1[[#This Row],[Date]],"mmMM")</f>
        <v>August</v>
      </c>
      <c r="H6196" s="2" t="str">
        <f>IF(Table1[[#This Row],[Day]]="Saturday","Weekend",IF(Table1[[#This Row],[Day]]="Sunday","Weekend","Weekday"))</f>
        <v>Weekday</v>
      </c>
      <c r="I6196" s="2" t="str">
        <f>TEXT(Table1[[#This Row],[Date]],"DD")</f>
        <v>29</v>
      </c>
      <c r="J6196" s="2" t="str">
        <f>IF(Table1[[#This Row],[Date2]]&gt;20,"End",IF(Table1[[#This Row],[Date2]]&gt;10,"Mid","Start"))</f>
        <v>End</v>
      </c>
      <c r="K6196" s="3">
        <v>0.71052083333333338</v>
      </c>
      <c r="L6196" t="s">
        <v>97</v>
      </c>
      <c r="M6196">
        <v>1</v>
      </c>
      <c r="N6196" s="1" t="s">
        <v>4</v>
      </c>
      <c r="O6196" s="1" t="s">
        <v>21</v>
      </c>
      <c r="P6196" t="s">
        <v>98</v>
      </c>
      <c r="Q6196" t="s">
        <v>811</v>
      </c>
      <c r="R6196">
        <v>325.8</v>
      </c>
      <c r="S6196" t="s">
        <v>8</v>
      </c>
      <c r="T6196" t="s">
        <v>100</v>
      </c>
      <c r="U6196"/>
      <c r="V6196" t="s">
        <v>11</v>
      </c>
    </row>
    <row r="6197" spans="1:22" x14ac:dyDescent="0.3">
      <c r="A6197">
        <v>340</v>
      </c>
      <c r="B6197" t="s">
        <v>813</v>
      </c>
      <c r="C6197" t="s">
        <v>96</v>
      </c>
      <c r="D6197" t="s">
        <v>2</v>
      </c>
      <c r="E6197" s="2">
        <v>42976</v>
      </c>
      <c r="F6197" s="2" t="str">
        <f>TEXT(Table1[[#This Row],[Date]],"DDDD")</f>
        <v>Tuesday</v>
      </c>
      <c r="G6197" s="2" t="str">
        <f>TEXT(Table1[[#This Row],[Date]],"mmMM")</f>
        <v>August</v>
      </c>
      <c r="H6197" s="2" t="str">
        <f>IF(Table1[[#This Row],[Day]]="Saturday","Weekend",IF(Table1[[#This Row],[Day]]="Sunday","Weekend","Weekday"))</f>
        <v>Weekday</v>
      </c>
      <c r="I6197" s="2" t="str">
        <f>TEXT(Table1[[#This Row],[Date]],"DD")</f>
        <v>29</v>
      </c>
      <c r="J6197" s="2" t="str">
        <f>IF(Table1[[#This Row],[Date2]]&gt;20,"End",IF(Table1[[#This Row],[Date2]]&gt;10,"Mid","Start"))</f>
        <v>End</v>
      </c>
      <c r="K6197" s="3">
        <v>0.71079861111111109</v>
      </c>
      <c r="L6197" t="s">
        <v>97</v>
      </c>
      <c r="M6197">
        <v>1</v>
      </c>
      <c r="N6197" s="1" t="s">
        <v>4</v>
      </c>
      <c r="O6197" s="1" t="s">
        <v>21</v>
      </c>
      <c r="P6197" t="s">
        <v>98</v>
      </c>
      <c r="Q6197" t="s">
        <v>811</v>
      </c>
      <c r="R6197">
        <v>325.8</v>
      </c>
      <c r="S6197" t="s">
        <v>8</v>
      </c>
      <c r="T6197" t="s">
        <v>100</v>
      </c>
      <c r="U6197"/>
      <c r="V6197" t="s">
        <v>11</v>
      </c>
    </row>
    <row r="6198" spans="1:22" x14ac:dyDescent="0.3">
      <c r="A6198">
        <v>341</v>
      </c>
      <c r="B6198" t="s">
        <v>814</v>
      </c>
      <c r="C6198" t="s">
        <v>96</v>
      </c>
      <c r="D6198" t="s">
        <v>2</v>
      </c>
      <c r="E6198" s="2">
        <v>42976</v>
      </c>
      <c r="F6198" s="2" t="str">
        <f>TEXT(Table1[[#This Row],[Date]],"DDDD")</f>
        <v>Tuesday</v>
      </c>
      <c r="G6198" s="2" t="str">
        <f>TEXT(Table1[[#This Row],[Date]],"mmMM")</f>
        <v>August</v>
      </c>
      <c r="H6198" s="2" t="str">
        <f>IF(Table1[[#This Row],[Day]]="Saturday","Weekend",IF(Table1[[#This Row],[Day]]="Sunday","Weekend","Weekday"))</f>
        <v>Weekday</v>
      </c>
      <c r="I6198" s="2" t="str">
        <f>TEXT(Table1[[#This Row],[Date]],"DD")</f>
        <v>29</v>
      </c>
      <c r="J6198" s="2" t="str">
        <f>IF(Table1[[#This Row],[Date2]]&gt;20,"End",IF(Table1[[#This Row],[Date2]]&gt;10,"Mid","Start"))</f>
        <v>End</v>
      </c>
      <c r="K6198" s="3">
        <v>0.7109375</v>
      </c>
      <c r="L6198" t="s">
        <v>97</v>
      </c>
      <c r="M6198">
        <v>1</v>
      </c>
      <c r="N6198" s="1" t="s">
        <v>4</v>
      </c>
      <c r="O6198" s="1" t="s">
        <v>21</v>
      </c>
      <c r="P6198" t="s">
        <v>98</v>
      </c>
      <c r="Q6198" t="s">
        <v>811</v>
      </c>
      <c r="R6198">
        <v>325.8</v>
      </c>
      <c r="S6198" t="s">
        <v>8</v>
      </c>
      <c r="T6198" t="s">
        <v>100</v>
      </c>
      <c r="U6198"/>
      <c r="V6198" t="s">
        <v>11</v>
      </c>
    </row>
    <row r="6199" spans="1:22" x14ac:dyDescent="0.3">
      <c r="A6199">
        <v>2298</v>
      </c>
      <c r="B6199" t="s">
        <v>5344</v>
      </c>
      <c r="C6199" t="s">
        <v>4807</v>
      </c>
      <c r="D6199" t="s">
        <v>2</v>
      </c>
      <c r="E6199" s="2">
        <v>43007</v>
      </c>
      <c r="F6199" s="2" t="str">
        <f>TEXT(Table1[[#This Row],[Date]],"DDDD")</f>
        <v>Friday</v>
      </c>
      <c r="G6199" s="2" t="str">
        <f>TEXT(Table1[[#This Row],[Date]],"mmMM")</f>
        <v>September</v>
      </c>
      <c r="H6199" s="2" t="str">
        <f>IF(Table1[[#This Row],[Day]]="Saturday","Weekend",IF(Table1[[#This Row],[Day]]="Sunday","Weekend","Weekday"))</f>
        <v>Weekday</v>
      </c>
      <c r="I6199" s="2" t="str">
        <f>TEXT(Table1[[#This Row],[Date]],"DD")</f>
        <v>29</v>
      </c>
      <c r="J6199" s="2" t="str">
        <f>IF(Table1[[#This Row],[Date2]]&gt;20,"End",IF(Table1[[#This Row],[Date2]]&gt;10,"Mid","Start"))</f>
        <v>End</v>
      </c>
      <c r="K6199" s="3">
        <v>0.83028935185185182</v>
      </c>
      <c r="L6199" t="s">
        <v>3</v>
      </c>
      <c r="M6199">
        <v>1</v>
      </c>
      <c r="N6199" s="1" t="s">
        <v>4</v>
      </c>
      <c r="O6199" s="1" t="s">
        <v>21</v>
      </c>
      <c r="P6199" t="s">
        <v>4808</v>
      </c>
      <c r="Q6199" t="s">
        <v>5345</v>
      </c>
      <c r="R6199">
        <v>108</v>
      </c>
      <c r="S6199" t="s">
        <v>8</v>
      </c>
      <c r="T6199" t="s">
        <v>4810</v>
      </c>
      <c r="U6199" t="s">
        <v>1395</v>
      </c>
      <c r="V6199" t="s">
        <v>11</v>
      </c>
    </row>
    <row r="6200" spans="1:22" x14ac:dyDescent="0.3">
      <c r="A6200">
        <v>6145</v>
      </c>
      <c r="B6200" t="s">
        <v>13277</v>
      </c>
      <c r="C6200" t="s">
        <v>2600</v>
      </c>
      <c r="D6200" t="s">
        <v>2</v>
      </c>
      <c r="E6200" s="2">
        <v>43068</v>
      </c>
      <c r="F6200" s="2" t="str">
        <f>TEXT(Table1[[#This Row],[Date]],"DDDD")</f>
        <v>Wednesday</v>
      </c>
      <c r="G6200" s="2" t="str">
        <f>TEXT(Table1[[#This Row],[Date]],"mmMM")</f>
        <v>November</v>
      </c>
      <c r="H6200" s="2" t="str">
        <f>IF(Table1[[#This Row],[Day]]="Saturday","Weekend",IF(Table1[[#This Row],[Day]]="Sunday","Weekend","Weekday"))</f>
        <v>Weekday</v>
      </c>
      <c r="I6200" s="2" t="str">
        <f>TEXT(Table1[[#This Row],[Date]],"DD")</f>
        <v>29</v>
      </c>
      <c r="J6200" s="2" t="str">
        <f>IF(Table1[[#This Row],[Date2]]&gt;20,"End",IF(Table1[[#This Row],[Date2]]&gt;10,"Mid","Start"))</f>
        <v>End</v>
      </c>
      <c r="K6200" s="3">
        <v>0.61665509259259266</v>
      </c>
      <c r="L6200" t="s">
        <v>5997</v>
      </c>
      <c r="M6200">
        <v>1</v>
      </c>
      <c r="N6200" s="1" t="s">
        <v>4</v>
      </c>
      <c r="O6200" s="1" t="s">
        <v>21</v>
      </c>
      <c r="P6200" t="s">
        <v>2601</v>
      </c>
      <c r="Q6200" t="s">
        <v>7254</v>
      </c>
      <c r="R6200">
        <v>128</v>
      </c>
      <c r="S6200" t="s">
        <v>8</v>
      </c>
      <c r="T6200" t="s">
        <v>2602</v>
      </c>
      <c r="U6200" t="s">
        <v>1395</v>
      </c>
      <c r="V6200" t="s">
        <v>11</v>
      </c>
    </row>
    <row r="6201" spans="1:22" x14ac:dyDescent="0.3">
      <c r="A6201">
        <v>6154</v>
      </c>
      <c r="B6201" t="s">
        <v>13302</v>
      </c>
      <c r="C6201" t="s">
        <v>7086</v>
      </c>
      <c r="D6201" t="s">
        <v>14</v>
      </c>
      <c r="E6201" s="2">
        <v>43068</v>
      </c>
      <c r="F6201" s="2" t="str">
        <f>TEXT(Table1[[#This Row],[Date]],"DDDD")</f>
        <v>Wednesday</v>
      </c>
      <c r="G6201" s="2" t="str">
        <f>TEXT(Table1[[#This Row],[Date]],"mmMM")</f>
        <v>November</v>
      </c>
      <c r="H6201" s="2" t="str">
        <f>IF(Table1[[#This Row],[Day]]="Saturday","Weekend",IF(Table1[[#This Row],[Day]]="Sunday","Weekend","Weekday"))</f>
        <v>Weekday</v>
      </c>
      <c r="I6201" s="2" t="str">
        <f>TEXT(Table1[[#This Row],[Date]],"DD")</f>
        <v>29</v>
      </c>
      <c r="J6201" s="2" t="str">
        <f>IF(Table1[[#This Row],[Date2]]&gt;20,"End",IF(Table1[[#This Row],[Date2]]&gt;10,"Mid","Start"))</f>
        <v>End</v>
      </c>
      <c r="K6201" s="3">
        <v>0.81628472222222226</v>
      </c>
      <c r="L6201" t="s">
        <v>5997</v>
      </c>
      <c r="M6201">
        <v>0</v>
      </c>
      <c r="N6201" s="1" t="s">
        <v>4</v>
      </c>
      <c r="O6201" s="1" t="s">
        <v>21</v>
      </c>
      <c r="P6201" t="s">
        <v>7087</v>
      </c>
      <c r="Q6201" t="s">
        <v>13303</v>
      </c>
      <c r="R6201">
        <v>120</v>
      </c>
      <c r="S6201" t="s">
        <v>8</v>
      </c>
      <c r="T6201" t="s">
        <v>7089</v>
      </c>
      <c r="U6201" t="s">
        <v>1395</v>
      </c>
      <c r="V6201" t="s">
        <v>11</v>
      </c>
    </row>
    <row r="6202" spans="1:22" x14ac:dyDescent="0.3">
      <c r="A6202">
        <v>6155</v>
      </c>
      <c r="B6202" t="s">
        <v>13304</v>
      </c>
      <c r="C6202" t="s">
        <v>7086</v>
      </c>
      <c r="D6202" t="s">
        <v>14</v>
      </c>
      <c r="E6202" s="2">
        <v>43068</v>
      </c>
      <c r="F6202" s="2" t="str">
        <f>TEXT(Table1[[#This Row],[Date]],"DDDD")</f>
        <v>Wednesday</v>
      </c>
      <c r="G6202" s="2" t="str">
        <f>TEXT(Table1[[#This Row],[Date]],"mmMM")</f>
        <v>November</v>
      </c>
      <c r="H6202" s="2" t="str">
        <f>IF(Table1[[#This Row],[Day]]="Saturday","Weekend",IF(Table1[[#This Row],[Day]]="Sunday","Weekend","Weekday"))</f>
        <v>Weekday</v>
      </c>
      <c r="I6202" s="2" t="str">
        <f>TEXT(Table1[[#This Row],[Date]],"DD")</f>
        <v>29</v>
      </c>
      <c r="J6202" s="2" t="str">
        <f>IF(Table1[[#This Row],[Date2]]&gt;20,"End",IF(Table1[[#This Row],[Date2]]&gt;10,"Mid","Start"))</f>
        <v>End</v>
      </c>
      <c r="K6202" s="3">
        <v>0.81715277777777773</v>
      </c>
      <c r="L6202" t="s">
        <v>5997</v>
      </c>
      <c r="M6202">
        <v>1</v>
      </c>
      <c r="N6202" s="1" t="s">
        <v>4</v>
      </c>
      <c r="O6202" s="1" t="s">
        <v>21</v>
      </c>
      <c r="P6202" t="s">
        <v>7087</v>
      </c>
      <c r="Q6202" t="s">
        <v>13303</v>
      </c>
      <c r="R6202">
        <v>120</v>
      </c>
      <c r="S6202" t="s">
        <v>8</v>
      </c>
      <c r="T6202" t="s">
        <v>7089</v>
      </c>
      <c r="U6202" t="s">
        <v>1395</v>
      </c>
      <c r="V6202" t="s">
        <v>11</v>
      </c>
    </row>
    <row r="6203" spans="1:22" x14ac:dyDescent="0.3">
      <c r="A6203">
        <v>6168</v>
      </c>
      <c r="B6203" t="s">
        <v>13330</v>
      </c>
      <c r="C6203" t="s">
        <v>6978</v>
      </c>
      <c r="D6203" t="s">
        <v>14</v>
      </c>
      <c r="E6203" s="2">
        <v>43068</v>
      </c>
      <c r="F6203" s="2" t="str">
        <f>TEXT(Table1[[#This Row],[Date]],"DDDD")</f>
        <v>Wednesday</v>
      </c>
      <c r="G6203" s="2" t="str">
        <f>TEXT(Table1[[#This Row],[Date]],"mmMM")</f>
        <v>November</v>
      </c>
      <c r="H6203" s="2" t="str">
        <f>IF(Table1[[#This Row],[Day]]="Saturday","Weekend",IF(Table1[[#This Row],[Day]]="Sunday","Weekend","Weekday"))</f>
        <v>Weekday</v>
      </c>
      <c r="I6203" s="2" t="str">
        <f>TEXT(Table1[[#This Row],[Date]],"DD")</f>
        <v>29</v>
      </c>
      <c r="J6203" s="2" t="str">
        <f>IF(Table1[[#This Row],[Date2]]&gt;20,"End",IF(Table1[[#This Row],[Date2]]&gt;10,"Mid","Start"))</f>
        <v>End</v>
      </c>
      <c r="K6203" s="3">
        <v>0.87747685185185187</v>
      </c>
      <c r="L6203" t="s">
        <v>2142</v>
      </c>
      <c r="M6203">
        <v>1</v>
      </c>
      <c r="N6203" s="1" t="s">
        <v>4</v>
      </c>
      <c r="O6203" s="1" t="s">
        <v>21</v>
      </c>
      <c r="P6203" t="s">
        <v>6979</v>
      </c>
      <c r="Q6203" t="s">
        <v>13331</v>
      </c>
      <c r="R6203">
        <v>273.60000000000002</v>
      </c>
      <c r="S6203" t="s">
        <v>8</v>
      </c>
      <c r="T6203" t="s">
        <v>6981</v>
      </c>
      <c r="U6203" t="s">
        <v>1395</v>
      </c>
      <c r="V6203" t="s">
        <v>11</v>
      </c>
    </row>
    <row r="6204" spans="1:22" x14ac:dyDescent="0.3">
      <c r="A6204">
        <v>310</v>
      </c>
      <c r="B6204" t="s">
        <v>758</v>
      </c>
      <c r="C6204" t="s">
        <v>759</v>
      </c>
      <c r="D6204" t="s">
        <v>14</v>
      </c>
      <c r="E6204" s="2">
        <v>42976</v>
      </c>
      <c r="F6204" s="2" t="str">
        <f>TEXT(Table1[[#This Row],[Date]],"DDDD")</f>
        <v>Tuesday</v>
      </c>
      <c r="G6204" s="2" t="str">
        <f>TEXT(Table1[[#This Row],[Date]],"mmMM")</f>
        <v>August</v>
      </c>
      <c r="H6204" s="2" t="str">
        <f>IF(Table1[[#This Row],[Day]]="Saturday","Weekend",IF(Table1[[#This Row],[Day]]="Sunday","Weekend","Weekday"))</f>
        <v>Weekday</v>
      </c>
      <c r="I6204" s="2" t="str">
        <f>TEXT(Table1[[#This Row],[Date]],"DD")</f>
        <v>29</v>
      </c>
      <c r="J6204" s="2" t="str">
        <f>IF(Table1[[#This Row],[Date2]]&gt;20,"End",IF(Table1[[#This Row],[Date2]]&gt;10,"Mid","Start"))</f>
        <v>End</v>
      </c>
      <c r="K6204" s="3">
        <v>0.6203819444444445</v>
      </c>
      <c r="L6204" t="s">
        <v>3</v>
      </c>
      <c r="M6204">
        <v>0</v>
      </c>
      <c r="N6204" s="1" t="s">
        <v>4</v>
      </c>
      <c r="O6204" s="1" t="s">
        <v>21</v>
      </c>
      <c r="P6204" t="s">
        <v>760</v>
      </c>
      <c r="Q6204" t="s">
        <v>761</v>
      </c>
      <c r="R6204">
        <v>414</v>
      </c>
      <c r="S6204" t="s">
        <v>8</v>
      </c>
      <c r="T6204" t="s">
        <v>762</v>
      </c>
      <c r="U6204"/>
      <c r="V6204" t="s">
        <v>11</v>
      </c>
    </row>
    <row r="6205" spans="1:22" x14ac:dyDescent="0.3">
      <c r="A6205">
        <v>311</v>
      </c>
      <c r="B6205" t="s">
        <v>763</v>
      </c>
      <c r="C6205" t="s">
        <v>759</v>
      </c>
      <c r="D6205" t="s">
        <v>2</v>
      </c>
      <c r="E6205" s="2">
        <v>42976</v>
      </c>
      <c r="F6205" s="2" t="str">
        <f>TEXT(Table1[[#This Row],[Date]],"DDDD")</f>
        <v>Tuesday</v>
      </c>
      <c r="G6205" s="2" t="str">
        <f>TEXT(Table1[[#This Row],[Date]],"mmMM")</f>
        <v>August</v>
      </c>
      <c r="H6205" s="2" t="str">
        <f>IF(Table1[[#This Row],[Day]]="Saturday","Weekend",IF(Table1[[#This Row],[Day]]="Sunday","Weekend","Weekday"))</f>
        <v>Weekday</v>
      </c>
      <c r="I6205" s="2" t="str">
        <f>TEXT(Table1[[#This Row],[Date]],"DD")</f>
        <v>29</v>
      </c>
      <c r="J6205" s="2" t="str">
        <f>IF(Table1[[#This Row],[Date2]]&gt;20,"End",IF(Table1[[#This Row],[Date2]]&gt;10,"Mid","Start"))</f>
        <v>End</v>
      </c>
      <c r="K6205" s="3">
        <v>0.62130787037037039</v>
      </c>
      <c r="L6205" t="s">
        <v>3</v>
      </c>
      <c r="M6205">
        <v>1</v>
      </c>
      <c r="N6205" s="1" t="s">
        <v>4</v>
      </c>
      <c r="O6205" s="1" t="s">
        <v>21</v>
      </c>
      <c r="P6205" t="s">
        <v>760</v>
      </c>
      <c r="Q6205" t="s">
        <v>761</v>
      </c>
      <c r="R6205">
        <v>414</v>
      </c>
      <c r="S6205" t="s">
        <v>8</v>
      </c>
      <c r="T6205" t="s">
        <v>762</v>
      </c>
      <c r="U6205"/>
      <c r="V6205" t="s">
        <v>11</v>
      </c>
    </row>
    <row r="6206" spans="1:22" x14ac:dyDescent="0.3">
      <c r="A6206">
        <v>312</v>
      </c>
      <c r="B6206" t="s">
        <v>764</v>
      </c>
      <c r="C6206" t="s">
        <v>759</v>
      </c>
      <c r="D6206" t="s">
        <v>2</v>
      </c>
      <c r="E6206" s="2">
        <v>42976</v>
      </c>
      <c r="F6206" s="2" t="str">
        <f>TEXT(Table1[[#This Row],[Date]],"DDDD")</f>
        <v>Tuesday</v>
      </c>
      <c r="G6206" s="2" t="str">
        <f>TEXT(Table1[[#This Row],[Date]],"mmMM")</f>
        <v>August</v>
      </c>
      <c r="H6206" s="2" t="str">
        <f>IF(Table1[[#This Row],[Day]]="Saturday","Weekend",IF(Table1[[#This Row],[Day]]="Sunday","Weekend","Weekday"))</f>
        <v>Weekday</v>
      </c>
      <c r="I6206" s="2" t="str">
        <f>TEXT(Table1[[#This Row],[Date]],"DD")</f>
        <v>29</v>
      </c>
      <c r="J6206" s="2" t="str">
        <f>IF(Table1[[#This Row],[Date2]]&gt;20,"End",IF(Table1[[#This Row],[Date2]]&gt;10,"Mid","Start"))</f>
        <v>End</v>
      </c>
      <c r="K6206" s="3">
        <v>0.62134259259259261</v>
      </c>
      <c r="L6206" t="s">
        <v>3</v>
      </c>
      <c r="M6206">
        <v>1</v>
      </c>
      <c r="N6206" s="1" t="s">
        <v>4</v>
      </c>
      <c r="O6206" s="1" t="s">
        <v>21</v>
      </c>
      <c r="P6206" t="s">
        <v>760</v>
      </c>
      <c r="Q6206" t="s">
        <v>761</v>
      </c>
      <c r="R6206">
        <v>414</v>
      </c>
      <c r="S6206" t="s">
        <v>8</v>
      </c>
      <c r="T6206" t="s">
        <v>762</v>
      </c>
      <c r="U6206"/>
      <c r="V6206" t="s">
        <v>11</v>
      </c>
    </row>
    <row r="6207" spans="1:22" x14ac:dyDescent="0.3">
      <c r="A6207">
        <v>6182</v>
      </c>
      <c r="B6207" t="s">
        <v>13359</v>
      </c>
      <c r="C6207" t="s">
        <v>1883</v>
      </c>
      <c r="D6207" t="s">
        <v>2</v>
      </c>
      <c r="E6207" s="2">
        <v>43068</v>
      </c>
      <c r="F6207" s="2" t="str">
        <f>TEXT(Table1[[#This Row],[Date]],"DDDD")</f>
        <v>Wednesday</v>
      </c>
      <c r="G6207" s="2" t="str">
        <f>TEXT(Table1[[#This Row],[Date]],"mmMM")</f>
        <v>November</v>
      </c>
      <c r="H6207" s="2" t="str">
        <f>IF(Table1[[#This Row],[Day]]="Saturday","Weekend",IF(Table1[[#This Row],[Day]]="Sunday","Weekend","Weekday"))</f>
        <v>Weekday</v>
      </c>
      <c r="I6207" s="2" t="str">
        <f>TEXT(Table1[[#This Row],[Date]],"DD")</f>
        <v>29</v>
      </c>
      <c r="J6207" s="2" t="str">
        <f>IF(Table1[[#This Row],[Date2]]&gt;20,"End",IF(Table1[[#This Row],[Date2]]&gt;10,"Mid","Start"))</f>
        <v>End</v>
      </c>
      <c r="K6207" s="3">
        <v>0.97393518518518518</v>
      </c>
      <c r="L6207" t="s">
        <v>168</v>
      </c>
      <c r="M6207">
        <v>1</v>
      </c>
      <c r="N6207" s="1" t="s">
        <v>4</v>
      </c>
      <c r="O6207" s="1" t="s">
        <v>34</v>
      </c>
      <c r="P6207" t="s">
        <v>1884</v>
      </c>
      <c r="Q6207" t="s">
        <v>13360</v>
      </c>
      <c r="R6207">
        <v>246</v>
      </c>
      <c r="S6207" t="s">
        <v>8</v>
      </c>
      <c r="T6207" t="s">
        <v>1886</v>
      </c>
      <c r="U6207" t="s">
        <v>1395</v>
      </c>
      <c r="V6207" t="s">
        <v>11</v>
      </c>
    </row>
    <row r="6208" spans="1:22" x14ac:dyDescent="0.3">
      <c r="A6208">
        <v>2316</v>
      </c>
      <c r="B6208" t="s">
        <v>5393</v>
      </c>
      <c r="C6208" t="s">
        <v>5394</v>
      </c>
      <c r="D6208" t="s">
        <v>2</v>
      </c>
      <c r="E6208" s="2">
        <v>43007</v>
      </c>
      <c r="F6208" s="2" t="str">
        <f>TEXT(Table1[[#This Row],[Date]],"DDDD")</f>
        <v>Friday</v>
      </c>
      <c r="G6208" s="2" t="str">
        <f>TEXT(Table1[[#This Row],[Date]],"mmMM")</f>
        <v>September</v>
      </c>
      <c r="H6208" s="2" t="str">
        <f>IF(Table1[[#This Row],[Day]]="Saturday","Weekend",IF(Table1[[#This Row],[Day]]="Sunday","Weekend","Weekday"))</f>
        <v>Weekday</v>
      </c>
      <c r="I6208" s="2" t="str">
        <f>TEXT(Table1[[#This Row],[Date]],"DD")</f>
        <v>29</v>
      </c>
      <c r="J6208" s="2" t="str">
        <f>IF(Table1[[#This Row],[Date2]]&gt;20,"End",IF(Table1[[#This Row],[Date2]]&gt;10,"Mid","Start"))</f>
        <v>End</v>
      </c>
      <c r="K6208" s="3">
        <v>0.90724537037037034</v>
      </c>
      <c r="L6208" t="s">
        <v>28</v>
      </c>
      <c r="M6208">
        <v>1</v>
      </c>
      <c r="N6208" s="1" t="s">
        <v>4</v>
      </c>
      <c r="O6208" s="1" t="s">
        <v>34</v>
      </c>
      <c r="P6208" t="s">
        <v>5395</v>
      </c>
      <c r="Q6208" t="s">
        <v>5396</v>
      </c>
      <c r="R6208">
        <v>279</v>
      </c>
      <c r="S6208" t="s">
        <v>8</v>
      </c>
      <c r="T6208" t="s">
        <v>5397</v>
      </c>
      <c r="U6208" t="s">
        <v>1395</v>
      </c>
      <c r="V6208" t="s">
        <v>11</v>
      </c>
    </row>
    <row r="6209" spans="1:22" x14ac:dyDescent="0.3">
      <c r="A6209">
        <v>2267</v>
      </c>
      <c r="B6209" t="s">
        <v>5275</v>
      </c>
      <c r="C6209" t="s">
        <v>3726</v>
      </c>
      <c r="D6209" t="s">
        <v>2</v>
      </c>
      <c r="E6209" s="2">
        <v>43007</v>
      </c>
      <c r="F6209" s="2" t="str">
        <f>TEXT(Table1[[#This Row],[Date]],"DDDD")</f>
        <v>Friday</v>
      </c>
      <c r="G6209" s="2" t="str">
        <f>TEXT(Table1[[#This Row],[Date]],"mmMM")</f>
        <v>September</v>
      </c>
      <c r="H6209" s="2" t="str">
        <f>IF(Table1[[#This Row],[Day]]="Saturday","Weekend",IF(Table1[[#This Row],[Day]]="Sunday","Weekend","Weekday"))</f>
        <v>Weekday</v>
      </c>
      <c r="I6209" s="2" t="str">
        <f>TEXT(Table1[[#This Row],[Date]],"DD")</f>
        <v>29</v>
      </c>
      <c r="J6209" s="2" t="str">
        <f>IF(Table1[[#This Row],[Date2]]&gt;20,"End",IF(Table1[[#This Row],[Date2]]&gt;10,"Mid","Start"))</f>
        <v>End</v>
      </c>
      <c r="K6209" s="3">
        <v>8.5763888888888886E-3</v>
      </c>
      <c r="L6209" t="s">
        <v>168</v>
      </c>
      <c r="M6209">
        <v>1</v>
      </c>
      <c r="N6209" s="1" t="s">
        <v>4</v>
      </c>
      <c r="O6209" s="1" t="s">
        <v>34</v>
      </c>
      <c r="P6209" t="s">
        <v>3727</v>
      </c>
      <c r="Q6209" t="s">
        <v>5276</v>
      </c>
      <c r="R6209">
        <v>110</v>
      </c>
      <c r="S6209" t="s">
        <v>8</v>
      </c>
      <c r="T6209" t="s">
        <v>3729</v>
      </c>
      <c r="U6209" t="s">
        <v>1395</v>
      </c>
      <c r="V6209" t="s">
        <v>11</v>
      </c>
    </row>
    <row r="6210" spans="1:22" x14ac:dyDescent="0.3">
      <c r="A6210">
        <v>2268</v>
      </c>
      <c r="B6210" t="s">
        <v>5277</v>
      </c>
      <c r="C6210" t="s">
        <v>4513</v>
      </c>
      <c r="D6210" t="s">
        <v>2</v>
      </c>
      <c r="E6210" s="2">
        <v>43007</v>
      </c>
      <c r="F6210" s="2" t="str">
        <f>TEXT(Table1[[#This Row],[Date]],"DDDD")</f>
        <v>Friday</v>
      </c>
      <c r="G6210" s="2" t="str">
        <f>TEXT(Table1[[#This Row],[Date]],"mmMM")</f>
        <v>September</v>
      </c>
      <c r="H6210" s="2" t="str">
        <f>IF(Table1[[#This Row],[Day]]="Saturday","Weekend",IF(Table1[[#This Row],[Day]]="Sunday","Weekend","Weekday"))</f>
        <v>Weekday</v>
      </c>
      <c r="I6210" s="2" t="str">
        <f>TEXT(Table1[[#This Row],[Date]],"DD")</f>
        <v>29</v>
      </c>
      <c r="J6210" s="2" t="str">
        <f>IF(Table1[[#This Row],[Date2]]&gt;20,"End",IF(Table1[[#This Row],[Date2]]&gt;10,"Mid","Start"))</f>
        <v>End</v>
      </c>
      <c r="K6210" s="3">
        <v>2.8483796296296295E-2</v>
      </c>
      <c r="L6210" t="s">
        <v>168</v>
      </c>
      <c r="M6210">
        <v>1</v>
      </c>
      <c r="N6210" s="1" t="s">
        <v>4</v>
      </c>
      <c r="O6210" s="1" t="s">
        <v>34</v>
      </c>
      <c r="P6210" t="s">
        <v>4514</v>
      </c>
      <c r="Q6210" t="s">
        <v>1969</v>
      </c>
      <c r="R6210">
        <v>120</v>
      </c>
      <c r="S6210" t="s">
        <v>8</v>
      </c>
      <c r="T6210" t="s">
        <v>4516</v>
      </c>
      <c r="U6210" t="s">
        <v>1395</v>
      </c>
      <c r="V6210" t="s">
        <v>11</v>
      </c>
    </row>
    <row r="6211" spans="1:22" x14ac:dyDescent="0.3">
      <c r="A6211">
        <v>2275</v>
      </c>
      <c r="B6211" t="s">
        <v>5287</v>
      </c>
      <c r="C6211" t="s">
        <v>4978</v>
      </c>
      <c r="D6211" t="s">
        <v>14</v>
      </c>
      <c r="E6211" s="2">
        <v>43007</v>
      </c>
      <c r="F6211" s="2" t="str">
        <f>TEXT(Table1[[#This Row],[Date]],"DDDD")</f>
        <v>Friday</v>
      </c>
      <c r="G6211" s="2" t="str">
        <f>TEXT(Table1[[#This Row],[Date]],"mmMM")</f>
        <v>September</v>
      </c>
      <c r="H6211" s="2" t="str">
        <f>IF(Table1[[#This Row],[Day]]="Saturday","Weekend",IF(Table1[[#This Row],[Day]]="Sunday","Weekend","Weekday"))</f>
        <v>Weekday</v>
      </c>
      <c r="I6211" s="2" t="str">
        <f>TEXT(Table1[[#This Row],[Date]],"DD")</f>
        <v>29</v>
      </c>
      <c r="J6211" s="2" t="str">
        <f>IF(Table1[[#This Row],[Date2]]&gt;20,"End",IF(Table1[[#This Row],[Date2]]&gt;10,"Mid","Start"))</f>
        <v>End</v>
      </c>
      <c r="K6211" s="3">
        <v>0.53200231481481486</v>
      </c>
      <c r="L6211" t="s">
        <v>28</v>
      </c>
      <c r="M6211">
        <v>1</v>
      </c>
      <c r="N6211" s="1" t="s">
        <v>4</v>
      </c>
      <c r="O6211" s="1" t="s">
        <v>34</v>
      </c>
      <c r="P6211" t="s">
        <v>4979</v>
      </c>
      <c r="Q6211" t="s">
        <v>4774</v>
      </c>
      <c r="R6211">
        <v>108</v>
      </c>
      <c r="S6211" t="s">
        <v>8</v>
      </c>
      <c r="T6211" t="s">
        <v>4981</v>
      </c>
      <c r="U6211" t="s">
        <v>1395</v>
      </c>
      <c r="V6211" t="s">
        <v>11</v>
      </c>
    </row>
    <row r="6212" spans="1:22" x14ac:dyDescent="0.3">
      <c r="A6212">
        <v>2279</v>
      </c>
      <c r="B6212" t="s">
        <v>5293</v>
      </c>
      <c r="C6212" t="s">
        <v>5294</v>
      </c>
      <c r="D6212" t="s">
        <v>2</v>
      </c>
      <c r="E6212" s="2">
        <v>43007</v>
      </c>
      <c r="F6212" s="2" t="str">
        <f>TEXT(Table1[[#This Row],[Date]],"DDDD")</f>
        <v>Friday</v>
      </c>
      <c r="G6212" s="2" t="str">
        <f>TEXT(Table1[[#This Row],[Date]],"mmMM")</f>
        <v>September</v>
      </c>
      <c r="H6212" s="2" t="str">
        <f>IF(Table1[[#This Row],[Day]]="Saturday","Weekend",IF(Table1[[#This Row],[Day]]="Sunday","Weekend","Weekday"))</f>
        <v>Weekday</v>
      </c>
      <c r="I6212" s="2" t="str">
        <f>TEXT(Table1[[#This Row],[Date]],"DD")</f>
        <v>29</v>
      </c>
      <c r="J6212" s="2" t="str">
        <f>IF(Table1[[#This Row],[Date2]]&gt;20,"End",IF(Table1[[#This Row],[Date2]]&gt;10,"Mid","Start"))</f>
        <v>End</v>
      </c>
      <c r="K6212" s="3">
        <v>0.57280092592592591</v>
      </c>
      <c r="L6212" t="s">
        <v>3</v>
      </c>
      <c r="M6212">
        <v>1</v>
      </c>
      <c r="N6212" s="1" t="s">
        <v>4</v>
      </c>
      <c r="O6212" s="1" t="s">
        <v>34</v>
      </c>
      <c r="P6212" t="s">
        <v>74</v>
      </c>
      <c r="Q6212" t="s">
        <v>5295</v>
      </c>
      <c r="R6212">
        <v>108</v>
      </c>
      <c r="S6212" t="s">
        <v>8</v>
      </c>
      <c r="T6212" t="s">
        <v>5296</v>
      </c>
      <c r="U6212" t="s">
        <v>1395</v>
      </c>
      <c r="V6212" t="s">
        <v>11</v>
      </c>
    </row>
    <row r="6213" spans="1:22" x14ac:dyDescent="0.3">
      <c r="A6213">
        <v>2293</v>
      </c>
      <c r="B6213" t="s">
        <v>5332</v>
      </c>
      <c r="C6213" t="s">
        <v>5328</v>
      </c>
      <c r="D6213" t="s">
        <v>2</v>
      </c>
      <c r="E6213" s="2">
        <v>43007</v>
      </c>
      <c r="F6213" s="2" t="str">
        <f>TEXT(Table1[[#This Row],[Date]],"DDDD")</f>
        <v>Friday</v>
      </c>
      <c r="G6213" s="2" t="str">
        <f>TEXT(Table1[[#This Row],[Date]],"mmMM")</f>
        <v>September</v>
      </c>
      <c r="H6213" s="2" t="str">
        <f>IF(Table1[[#This Row],[Day]]="Saturday","Weekend",IF(Table1[[#This Row],[Day]]="Sunday","Weekend","Weekday"))</f>
        <v>Weekday</v>
      </c>
      <c r="I6213" s="2" t="str">
        <f>TEXT(Table1[[#This Row],[Date]],"DD")</f>
        <v>29</v>
      </c>
      <c r="J6213" s="2" t="str">
        <f>IF(Table1[[#This Row],[Date2]]&gt;20,"End",IF(Table1[[#This Row],[Date2]]&gt;10,"Mid","Start"))</f>
        <v>End</v>
      </c>
      <c r="K6213" s="3">
        <v>0.81420138888888893</v>
      </c>
      <c r="L6213" t="s">
        <v>51</v>
      </c>
      <c r="M6213">
        <v>1</v>
      </c>
      <c r="N6213" s="1" t="s">
        <v>4</v>
      </c>
      <c r="O6213" s="1" t="s">
        <v>34</v>
      </c>
      <c r="P6213" t="s">
        <v>5329</v>
      </c>
      <c r="Q6213" t="s">
        <v>5333</v>
      </c>
      <c r="R6213">
        <v>556.75</v>
      </c>
      <c r="S6213" t="s">
        <v>8</v>
      </c>
      <c r="T6213" t="s">
        <v>5331</v>
      </c>
      <c r="U6213" t="s">
        <v>1395</v>
      </c>
      <c r="V6213" t="s">
        <v>11</v>
      </c>
    </row>
    <row r="6214" spans="1:22" x14ac:dyDescent="0.3">
      <c r="A6214">
        <v>2306</v>
      </c>
      <c r="B6214" t="s">
        <v>5366</v>
      </c>
      <c r="C6214" t="s">
        <v>5356</v>
      </c>
      <c r="D6214" t="s">
        <v>2</v>
      </c>
      <c r="E6214" s="2">
        <v>43007</v>
      </c>
      <c r="F6214" s="2" t="str">
        <f>TEXT(Table1[[#This Row],[Date]],"DDDD")</f>
        <v>Friday</v>
      </c>
      <c r="G6214" s="2" t="str">
        <f>TEXT(Table1[[#This Row],[Date]],"mmMM")</f>
        <v>September</v>
      </c>
      <c r="H6214" s="2" t="str">
        <f>IF(Table1[[#This Row],[Day]]="Saturday","Weekend",IF(Table1[[#This Row],[Day]]="Sunday","Weekend","Weekday"))</f>
        <v>Weekday</v>
      </c>
      <c r="I6214" s="2" t="str">
        <f>TEXT(Table1[[#This Row],[Date]],"DD")</f>
        <v>29</v>
      </c>
      <c r="J6214" s="2" t="str">
        <f>IF(Table1[[#This Row],[Date2]]&gt;20,"End",IF(Table1[[#This Row],[Date2]]&gt;10,"Mid","Start"))</f>
        <v>End</v>
      </c>
      <c r="K6214" s="3">
        <v>0.86613425925925924</v>
      </c>
      <c r="L6214" t="s">
        <v>3</v>
      </c>
      <c r="M6214">
        <v>1</v>
      </c>
      <c r="N6214" s="1" t="s">
        <v>4</v>
      </c>
      <c r="O6214" s="1" t="s">
        <v>34</v>
      </c>
      <c r="P6214" t="s">
        <v>5357</v>
      </c>
      <c r="Q6214" t="s">
        <v>5358</v>
      </c>
      <c r="R6214">
        <v>252</v>
      </c>
      <c r="S6214" t="s">
        <v>8</v>
      </c>
      <c r="T6214" t="s">
        <v>5359</v>
      </c>
      <c r="U6214" t="s">
        <v>1395</v>
      </c>
      <c r="V6214" t="s">
        <v>11</v>
      </c>
    </row>
    <row r="6215" spans="1:22" x14ac:dyDescent="0.3">
      <c r="A6215">
        <v>2320</v>
      </c>
      <c r="B6215" t="s">
        <v>5403</v>
      </c>
      <c r="C6215" t="s">
        <v>5404</v>
      </c>
      <c r="D6215" t="s">
        <v>2</v>
      </c>
      <c r="E6215" s="2">
        <v>43007</v>
      </c>
      <c r="F6215" s="2" t="str">
        <f>TEXT(Table1[[#This Row],[Date]],"DDDD")</f>
        <v>Friday</v>
      </c>
      <c r="G6215" s="2" t="str">
        <f>TEXT(Table1[[#This Row],[Date]],"mmMM")</f>
        <v>September</v>
      </c>
      <c r="H6215" s="2" t="str">
        <f>IF(Table1[[#This Row],[Day]]="Saturday","Weekend",IF(Table1[[#This Row],[Day]]="Sunday","Weekend","Weekday"))</f>
        <v>Weekday</v>
      </c>
      <c r="I6215" s="2" t="str">
        <f>TEXT(Table1[[#This Row],[Date]],"DD")</f>
        <v>29</v>
      </c>
      <c r="J6215" s="2" t="str">
        <f>IF(Table1[[#This Row],[Date2]]&gt;20,"End",IF(Table1[[#This Row],[Date2]]&gt;10,"Mid","Start"))</f>
        <v>End</v>
      </c>
      <c r="K6215" s="3">
        <v>0.93343750000000003</v>
      </c>
      <c r="L6215" t="s">
        <v>51</v>
      </c>
      <c r="M6215">
        <v>1</v>
      </c>
      <c r="N6215" s="1" t="s">
        <v>4</v>
      </c>
      <c r="O6215" s="1" t="s">
        <v>34</v>
      </c>
      <c r="P6215" t="s">
        <v>5405</v>
      </c>
      <c r="Q6215" t="s">
        <v>5406</v>
      </c>
      <c r="R6215">
        <v>199.75</v>
      </c>
      <c r="S6215" t="s">
        <v>8</v>
      </c>
      <c r="T6215" t="s">
        <v>5407</v>
      </c>
      <c r="U6215" t="s">
        <v>1395</v>
      </c>
      <c r="V6215" t="s">
        <v>11</v>
      </c>
    </row>
    <row r="6216" spans="1:22" x14ac:dyDescent="0.3">
      <c r="A6216">
        <v>2328</v>
      </c>
      <c r="B6216" t="s">
        <v>5425</v>
      </c>
      <c r="C6216" t="s">
        <v>4792</v>
      </c>
      <c r="D6216" t="s">
        <v>2</v>
      </c>
      <c r="E6216" s="2">
        <v>43007</v>
      </c>
      <c r="F6216" s="2" t="str">
        <f>TEXT(Table1[[#This Row],[Date]],"DDDD")</f>
        <v>Friday</v>
      </c>
      <c r="G6216" s="2" t="str">
        <f>TEXT(Table1[[#This Row],[Date]],"mmMM")</f>
        <v>September</v>
      </c>
      <c r="H6216" s="2" t="str">
        <f>IF(Table1[[#This Row],[Day]]="Saturday","Weekend",IF(Table1[[#This Row],[Day]]="Sunday","Weekend","Weekday"))</f>
        <v>Weekday</v>
      </c>
      <c r="I6216" s="2" t="str">
        <f>TEXT(Table1[[#This Row],[Date]],"DD")</f>
        <v>29</v>
      </c>
      <c r="J6216" s="2" t="str">
        <f>IF(Table1[[#This Row],[Date2]]&gt;20,"End",IF(Table1[[#This Row],[Date2]]&gt;10,"Mid","Start"))</f>
        <v>End</v>
      </c>
      <c r="K6216" s="3">
        <v>0.98523148148148154</v>
      </c>
      <c r="L6216" t="s">
        <v>51</v>
      </c>
      <c r="M6216">
        <v>1</v>
      </c>
      <c r="N6216" s="1" t="s">
        <v>4</v>
      </c>
      <c r="O6216" s="1" t="s">
        <v>34</v>
      </c>
      <c r="P6216" t="s">
        <v>4793</v>
      </c>
      <c r="Q6216" t="s">
        <v>5426</v>
      </c>
      <c r="R6216">
        <v>216.75</v>
      </c>
      <c r="S6216" t="s">
        <v>8</v>
      </c>
      <c r="T6216" t="s">
        <v>4795</v>
      </c>
      <c r="U6216" t="s">
        <v>1395</v>
      </c>
      <c r="V6216" t="s">
        <v>11</v>
      </c>
    </row>
    <row r="6217" spans="1:22" x14ac:dyDescent="0.3">
      <c r="A6217">
        <v>3836</v>
      </c>
      <c r="B6217" t="s">
        <v>8676</v>
      </c>
      <c r="C6217" t="s">
        <v>1</v>
      </c>
      <c r="D6217" t="s">
        <v>2</v>
      </c>
      <c r="E6217" s="2">
        <v>43037</v>
      </c>
      <c r="F6217" s="2" t="str">
        <f>TEXT(Table1[[#This Row],[Date]],"DDDD")</f>
        <v>Sunday</v>
      </c>
      <c r="G6217" s="2" t="str">
        <f>TEXT(Table1[[#This Row],[Date]],"mmMM")</f>
        <v>October</v>
      </c>
      <c r="H6217" s="2" t="str">
        <f>IF(Table1[[#This Row],[Day]]="Saturday","Weekend",IF(Table1[[#This Row],[Day]]="Sunday","Weekend","Weekday"))</f>
        <v>Weekend</v>
      </c>
      <c r="I6217" s="2" t="str">
        <f>TEXT(Table1[[#This Row],[Date]],"DD")</f>
        <v>29</v>
      </c>
      <c r="J6217" s="2" t="str">
        <f>IF(Table1[[#This Row],[Date2]]&gt;20,"End",IF(Table1[[#This Row],[Date2]]&gt;10,"Mid","Start"))</f>
        <v>End</v>
      </c>
      <c r="K6217" s="3">
        <v>9.9189814814814817E-3</v>
      </c>
      <c r="L6217" t="s">
        <v>168</v>
      </c>
      <c r="M6217">
        <v>1</v>
      </c>
      <c r="N6217" s="1" t="s">
        <v>4</v>
      </c>
      <c r="O6217" s="1" t="s">
        <v>34</v>
      </c>
      <c r="P6217" t="s">
        <v>1418</v>
      </c>
      <c r="Q6217" t="s">
        <v>8677</v>
      </c>
      <c r="R6217">
        <v>130</v>
      </c>
      <c r="S6217" t="s">
        <v>8</v>
      </c>
      <c r="T6217" t="s">
        <v>9</v>
      </c>
      <c r="U6217" t="s">
        <v>1395</v>
      </c>
      <c r="V6217" t="s">
        <v>11</v>
      </c>
    </row>
    <row r="6218" spans="1:22" x14ac:dyDescent="0.3">
      <c r="A6218">
        <v>3861</v>
      </c>
      <c r="B6218" t="s">
        <v>8725</v>
      </c>
      <c r="C6218" t="s">
        <v>5356</v>
      </c>
      <c r="D6218" t="s">
        <v>2</v>
      </c>
      <c r="E6218" s="2">
        <v>43037</v>
      </c>
      <c r="F6218" s="2" t="str">
        <f>TEXT(Table1[[#This Row],[Date]],"DDDD")</f>
        <v>Sunday</v>
      </c>
      <c r="G6218" s="2" t="str">
        <f>TEXT(Table1[[#This Row],[Date]],"mmMM")</f>
        <v>October</v>
      </c>
      <c r="H6218" s="2" t="str">
        <f>IF(Table1[[#This Row],[Day]]="Saturday","Weekend",IF(Table1[[#This Row],[Day]]="Sunday","Weekend","Weekday"))</f>
        <v>Weekend</v>
      </c>
      <c r="I6218" s="2" t="str">
        <f>TEXT(Table1[[#This Row],[Date]],"DD")</f>
        <v>29</v>
      </c>
      <c r="J6218" s="2" t="str">
        <f>IF(Table1[[#This Row],[Date2]]&gt;20,"End",IF(Table1[[#This Row],[Date2]]&gt;10,"Mid","Start"))</f>
        <v>End</v>
      </c>
      <c r="K6218" s="3">
        <v>0.8417824074074074</v>
      </c>
      <c r="L6218" t="s">
        <v>28</v>
      </c>
      <c r="M6218">
        <v>1</v>
      </c>
      <c r="N6218" s="1" t="s">
        <v>4</v>
      </c>
      <c r="O6218" s="1" t="s">
        <v>34</v>
      </c>
      <c r="P6218" t="s">
        <v>5357</v>
      </c>
      <c r="Q6218" t="s">
        <v>3376</v>
      </c>
      <c r="R6218">
        <v>153</v>
      </c>
      <c r="S6218" t="s">
        <v>8</v>
      </c>
      <c r="T6218" t="s">
        <v>5359</v>
      </c>
      <c r="U6218" t="s">
        <v>1395</v>
      </c>
      <c r="V6218" t="s">
        <v>11</v>
      </c>
    </row>
    <row r="6219" spans="1:22" x14ac:dyDescent="0.3">
      <c r="A6219">
        <v>3890</v>
      </c>
      <c r="B6219" t="s">
        <v>8786</v>
      </c>
      <c r="C6219" t="s">
        <v>1989</v>
      </c>
      <c r="D6219" t="s">
        <v>2</v>
      </c>
      <c r="E6219" s="2">
        <v>43037</v>
      </c>
      <c r="F6219" s="2" t="str">
        <f>TEXT(Table1[[#This Row],[Date]],"DDDD")</f>
        <v>Sunday</v>
      </c>
      <c r="G6219" s="2" t="str">
        <f>TEXT(Table1[[#This Row],[Date]],"mmMM")</f>
        <v>October</v>
      </c>
      <c r="H6219" s="2" t="str">
        <f>IF(Table1[[#This Row],[Day]]="Saturday","Weekend",IF(Table1[[#This Row],[Day]]="Sunday","Weekend","Weekday"))</f>
        <v>Weekend</v>
      </c>
      <c r="I6219" s="2" t="str">
        <f>TEXT(Table1[[#This Row],[Date]],"DD")</f>
        <v>29</v>
      </c>
      <c r="J6219" s="2" t="str">
        <f>IF(Table1[[#This Row],[Date2]]&gt;20,"End",IF(Table1[[#This Row],[Date2]]&gt;10,"Mid","Start"))</f>
        <v>End</v>
      </c>
      <c r="K6219" s="3">
        <v>0.92129629629629628</v>
      </c>
      <c r="L6219" t="s">
        <v>168</v>
      </c>
      <c r="M6219">
        <v>1</v>
      </c>
      <c r="N6219" s="1" t="s">
        <v>4</v>
      </c>
      <c r="O6219" s="1" t="s">
        <v>34</v>
      </c>
      <c r="P6219" t="s">
        <v>1990</v>
      </c>
      <c r="Q6219" t="s">
        <v>8787</v>
      </c>
      <c r="R6219">
        <v>116</v>
      </c>
      <c r="S6219" t="s">
        <v>8</v>
      </c>
      <c r="T6219" t="s">
        <v>1992</v>
      </c>
      <c r="U6219" t="s">
        <v>1395</v>
      </c>
      <c r="V6219" t="s">
        <v>11</v>
      </c>
    </row>
    <row r="6220" spans="1:22" x14ac:dyDescent="0.3">
      <c r="A6220">
        <v>6135</v>
      </c>
      <c r="B6220" t="s">
        <v>13254</v>
      </c>
      <c r="C6220" t="s">
        <v>4513</v>
      </c>
      <c r="D6220" t="s">
        <v>2</v>
      </c>
      <c r="E6220" s="2">
        <v>43068</v>
      </c>
      <c r="F6220" s="2" t="str">
        <f>TEXT(Table1[[#This Row],[Date]],"DDDD")</f>
        <v>Wednesday</v>
      </c>
      <c r="G6220" s="2" t="str">
        <f>TEXT(Table1[[#This Row],[Date]],"mmMM")</f>
        <v>November</v>
      </c>
      <c r="H6220" s="2" t="str">
        <f>IF(Table1[[#This Row],[Day]]="Saturday","Weekend",IF(Table1[[#This Row],[Day]]="Sunday","Weekend","Weekday"))</f>
        <v>Weekday</v>
      </c>
      <c r="I6220" s="2" t="str">
        <f>TEXT(Table1[[#This Row],[Date]],"DD")</f>
        <v>29</v>
      </c>
      <c r="J6220" s="2" t="str">
        <f>IF(Table1[[#This Row],[Date2]]&gt;20,"End",IF(Table1[[#This Row],[Date2]]&gt;10,"Mid","Start"))</f>
        <v>End</v>
      </c>
      <c r="K6220" s="3">
        <v>3.4062499999999996E-2</v>
      </c>
      <c r="L6220" t="s">
        <v>168</v>
      </c>
      <c r="M6220">
        <v>1</v>
      </c>
      <c r="N6220" s="1" t="s">
        <v>4</v>
      </c>
      <c r="O6220" s="1" t="s">
        <v>34</v>
      </c>
      <c r="P6220" t="s">
        <v>4514</v>
      </c>
      <c r="Q6220" t="s">
        <v>13073</v>
      </c>
      <c r="R6220">
        <v>194</v>
      </c>
      <c r="S6220" t="s">
        <v>8</v>
      </c>
      <c r="T6220" t="s">
        <v>4516</v>
      </c>
      <c r="U6220" t="s">
        <v>1395</v>
      </c>
      <c r="V6220" t="s">
        <v>11</v>
      </c>
    </row>
    <row r="6221" spans="1:22" x14ac:dyDescent="0.3">
      <c r="A6221">
        <v>6174</v>
      </c>
      <c r="B6221" t="s">
        <v>13342</v>
      </c>
      <c r="C6221" t="s">
        <v>10205</v>
      </c>
      <c r="D6221" t="s">
        <v>2</v>
      </c>
      <c r="E6221" s="2">
        <v>43068</v>
      </c>
      <c r="F6221" s="2" t="str">
        <f>TEXT(Table1[[#This Row],[Date]],"DDDD")</f>
        <v>Wednesday</v>
      </c>
      <c r="G6221" s="2" t="str">
        <f>TEXT(Table1[[#This Row],[Date]],"mmMM")</f>
        <v>November</v>
      </c>
      <c r="H6221" s="2" t="str">
        <f>IF(Table1[[#This Row],[Day]]="Saturday","Weekend",IF(Table1[[#This Row],[Day]]="Sunday","Weekend","Weekday"))</f>
        <v>Weekday</v>
      </c>
      <c r="I6221" s="2" t="str">
        <f>TEXT(Table1[[#This Row],[Date]],"DD")</f>
        <v>29</v>
      </c>
      <c r="J6221" s="2" t="str">
        <f>IF(Table1[[#This Row],[Date2]]&gt;20,"End",IF(Table1[[#This Row],[Date2]]&gt;10,"Mid","Start"))</f>
        <v>End</v>
      </c>
      <c r="K6221" s="3">
        <v>0.92351851851851841</v>
      </c>
      <c r="L6221" t="s">
        <v>5997</v>
      </c>
      <c r="M6221">
        <v>1</v>
      </c>
      <c r="N6221" s="1" t="s">
        <v>4</v>
      </c>
      <c r="O6221" s="1" t="s">
        <v>34</v>
      </c>
      <c r="P6221" t="s">
        <v>10206</v>
      </c>
      <c r="Q6221" t="s">
        <v>13343</v>
      </c>
      <c r="R6221">
        <v>240</v>
      </c>
      <c r="S6221" t="s">
        <v>8</v>
      </c>
      <c r="T6221" t="s">
        <v>10208</v>
      </c>
      <c r="U6221" t="s">
        <v>1395</v>
      </c>
      <c r="V6221" t="s">
        <v>11</v>
      </c>
    </row>
    <row r="6222" spans="1:22" x14ac:dyDescent="0.3">
      <c r="A6222">
        <v>2292</v>
      </c>
      <c r="B6222" t="s">
        <v>5327</v>
      </c>
      <c r="C6222" t="s">
        <v>5328</v>
      </c>
      <c r="D6222" t="s">
        <v>2</v>
      </c>
      <c r="E6222" s="2">
        <v>43007</v>
      </c>
      <c r="F6222" s="2" t="str">
        <f>TEXT(Table1[[#This Row],[Date]],"DDDD")</f>
        <v>Friday</v>
      </c>
      <c r="G6222" s="2" t="str">
        <f>TEXT(Table1[[#This Row],[Date]],"mmMM")</f>
        <v>September</v>
      </c>
      <c r="H6222" s="2" t="str">
        <f>IF(Table1[[#This Row],[Day]]="Saturday","Weekend",IF(Table1[[#This Row],[Day]]="Sunday","Weekend","Weekday"))</f>
        <v>Weekday</v>
      </c>
      <c r="I6222" s="2" t="str">
        <f>TEXT(Table1[[#This Row],[Date]],"DD")</f>
        <v>29</v>
      </c>
      <c r="J6222" s="2" t="str">
        <f>IF(Table1[[#This Row],[Date2]]&gt;20,"End",IF(Table1[[#This Row],[Date2]]&gt;10,"Mid","Start"))</f>
        <v>End</v>
      </c>
      <c r="K6222" s="3">
        <v>0.81027777777777776</v>
      </c>
      <c r="L6222" t="s">
        <v>168</v>
      </c>
      <c r="M6222">
        <v>1</v>
      </c>
      <c r="N6222" s="1" t="s">
        <v>4</v>
      </c>
      <c r="O6222" s="1" t="s">
        <v>34</v>
      </c>
      <c r="P6222" t="s">
        <v>5329</v>
      </c>
      <c r="Q6222" t="s">
        <v>5330</v>
      </c>
      <c r="R6222">
        <v>522</v>
      </c>
      <c r="S6222" t="s">
        <v>8</v>
      </c>
      <c r="T6222" t="s">
        <v>5331</v>
      </c>
      <c r="U6222" t="s">
        <v>1395</v>
      </c>
      <c r="V6222" t="s">
        <v>11</v>
      </c>
    </row>
    <row r="6223" spans="1:22" x14ac:dyDescent="0.3">
      <c r="A6223">
        <v>2303</v>
      </c>
      <c r="B6223" t="s">
        <v>5355</v>
      </c>
      <c r="C6223" t="s">
        <v>5356</v>
      </c>
      <c r="D6223" t="s">
        <v>14</v>
      </c>
      <c r="E6223" s="2">
        <v>43007</v>
      </c>
      <c r="F6223" s="2" t="str">
        <f>TEXT(Table1[[#This Row],[Date]],"DDDD")</f>
        <v>Friday</v>
      </c>
      <c r="G6223" s="2" t="str">
        <f>TEXT(Table1[[#This Row],[Date]],"mmMM")</f>
        <v>September</v>
      </c>
      <c r="H6223" s="2" t="str">
        <f>IF(Table1[[#This Row],[Day]]="Saturday","Weekend",IF(Table1[[#This Row],[Day]]="Sunday","Weekend","Weekday"))</f>
        <v>Weekday</v>
      </c>
      <c r="I6223" s="2" t="str">
        <f>TEXT(Table1[[#This Row],[Date]],"DD")</f>
        <v>29</v>
      </c>
      <c r="J6223" s="2" t="str">
        <f>IF(Table1[[#This Row],[Date2]]&gt;20,"End",IF(Table1[[#This Row],[Date2]]&gt;10,"Mid","Start"))</f>
        <v>End</v>
      </c>
      <c r="K6223" s="3">
        <v>0.86233796296296306</v>
      </c>
      <c r="L6223" t="s">
        <v>3</v>
      </c>
      <c r="M6223">
        <v>0</v>
      </c>
      <c r="N6223" s="1" t="s">
        <v>4</v>
      </c>
      <c r="O6223" s="1" t="s">
        <v>34</v>
      </c>
      <c r="P6223" t="s">
        <v>5357</v>
      </c>
      <c r="Q6223" t="s">
        <v>5358</v>
      </c>
      <c r="R6223">
        <v>252</v>
      </c>
      <c r="S6223" t="s">
        <v>8</v>
      </c>
      <c r="T6223" t="s">
        <v>5359</v>
      </c>
      <c r="U6223" t="s">
        <v>1395</v>
      </c>
      <c r="V6223" t="s">
        <v>11</v>
      </c>
    </row>
    <row r="6224" spans="1:22" x14ac:dyDescent="0.3">
      <c r="A6224">
        <v>2304</v>
      </c>
      <c r="B6224" t="s">
        <v>5360</v>
      </c>
      <c r="C6224" t="s">
        <v>5356</v>
      </c>
      <c r="D6224" t="s">
        <v>2</v>
      </c>
      <c r="E6224" s="2">
        <v>43007</v>
      </c>
      <c r="F6224" s="2" t="str">
        <f>TEXT(Table1[[#This Row],[Date]],"DDDD")</f>
        <v>Friday</v>
      </c>
      <c r="G6224" s="2" t="str">
        <f>TEXT(Table1[[#This Row],[Date]],"mmMM")</f>
        <v>September</v>
      </c>
      <c r="H6224" s="2" t="str">
        <f>IF(Table1[[#This Row],[Day]]="Saturday","Weekend",IF(Table1[[#This Row],[Day]]="Sunday","Weekend","Weekday"))</f>
        <v>Weekday</v>
      </c>
      <c r="I6224" s="2" t="str">
        <f>TEXT(Table1[[#This Row],[Date]],"DD")</f>
        <v>29</v>
      </c>
      <c r="J6224" s="2" t="str">
        <f>IF(Table1[[#This Row],[Date2]]&gt;20,"End",IF(Table1[[#This Row],[Date2]]&gt;10,"Mid","Start"))</f>
        <v>End</v>
      </c>
      <c r="K6224" s="3">
        <v>0.86310185185185184</v>
      </c>
      <c r="L6224" t="s">
        <v>3</v>
      </c>
      <c r="M6224">
        <v>1</v>
      </c>
      <c r="N6224" s="1" t="s">
        <v>4</v>
      </c>
      <c r="O6224" s="1" t="s">
        <v>34</v>
      </c>
      <c r="P6224" t="s">
        <v>5357</v>
      </c>
      <c r="Q6224" t="s">
        <v>5358</v>
      </c>
      <c r="R6224">
        <v>252</v>
      </c>
      <c r="S6224" t="s">
        <v>8</v>
      </c>
      <c r="T6224" t="s">
        <v>5359</v>
      </c>
      <c r="U6224" t="s">
        <v>1395</v>
      </c>
      <c r="V6224" t="s">
        <v>11</v>
      </c>
    </row>
    <row r="6225" spans="1:22" x14ac:dyDescent="0.3">
      <c r="A6225">
        <v>2327</v>
      </c>
      <c r="B6225" t="s">
        <v>5420</v>
      </c>
      <c r="C6225" t="s">
        <v>5421</v>
      </c>
      <c r="D6225" t="s">
        <v>2</v>
      </c>
      <c r="E6225" s="2">
        <v>43007</v>
      </c>
      <c r="F6225" s="2" t="str">
        <f>TEXT(Table1[[#This Row],[Date]],"DDDD")</f>
        <v>Friday</v>
      </c>
      <c r="G6225" s="2" t="str">
        <f>TEXT(Table1[[#This Row],[Date]],"mmMM")</f>
        <v>September</v>
      </c>
      <c r="H6225" s="2" t="str">
        <f>IF(Table1[[#This Row],[Day]]="Saturday","Weekend",IF(Table1[[#This Row],[Day]]="Sunday","Weekend","Weekday"))</f>
        <v>Weekday</v>
      </c>
      <c r="I6225" s="2" t="str">
        <f>TEXT(Table1[[#This Row],[Date]],"DD")</f>
        <v>29</v>
      </c>
      <c r="J6225" s="2" t="str">
        <f>IF(Table1[[#This Row],[Date2]]&gt;20,"End",IF(Table1[[#This Row],[Date2]]&gt;10,"Mid","Start"))</f>
        <v>End</v>
      </c>
      <c r="K6225" s="3">
        <v>0.97045138888888893</v>
      </c>
      <c r="L6225" t="s">
        <v>51</v>
      </c>
      <c r="M6225">
        <v>1</v>
      </c>
      <c r="N6225" s="1" t="s">
        <v>4</v>
      </c>
      <c r="O6225" s="1" t="s">
        <v>34</v>
      </c>
      <c r="P6225" t="s">
        <v>5422</v>
      </c>
      <c r="Q6225" t="s">
        <v>5423</v>
      </c>
      <c r="R6225">
        <v>161.5</v>
      </c>
      <c r="S6225" t="s">
        <v>8</v>
      </c>
      <c r="T6225" t="s">
        <v>5424</v>
      </c>
      <c r="U6225" t="s">
        <v>1395</v>
      </c>
      <c r="V6225" t="s">
        <v>11</v>
      </c>
    </row>
    <row r="6226" spans="1:22" x14ac:dyDescent="0.3">
      <c r="A6226">
        <v>3837</v>
      </c>
      <c r="B6226" t="s">
        <v>8678</v>
      </c>
      <c r="C6226" t="s">
        <v>4612</v>
      </c>
      <c r="D6226" t="s">
        <v>2</v>
      </c>
      <c r="E6226" s="2">
        <v>43037</v>
      </c>
      <c r="F6226" s="2" t="str">
        <f>TEXT(Table1[[#This Row],[Date]],"DDDD")</f>
        <v>Sunday</v>
      </c>
      <c r="G6226" s="2" t="str">
        <f>TEXT(Table1[[#This Row],[Date]],"mmMM")</f>
        <v>October</v>
      </c>
      <c r="H6226" s="2" t="str">
        <f>IF(Table1[[#This Row],[Day]]="Saturday","Weekend",IF(Table1[[#This Row],[Day]]="Sunday","Weekend","Weekday"))</f>
        <v>Weekend</v>
      </c>
      <c r="I6226" s="2" t="str">
        <f>TEXT(Table1[[#This Row],[Date]],"DD")</f>
        <v>29</v>
      </c>
      <c r="J6226" s="2" t="str">
        <f>IF(Table1[[#This Row],[Date2]]&gt;20,"End",IF(Table1[[#This Row],[Date2]]&gt;10,"Mid","Start"))</f>
        <v>End</v>
      </c>
      <c r="K6226" s="3">
        <v>4.2002314814814812E-2</v>
      </c>
      <c r="L6226" t="s">
        <v>168</v>
      </c>
      <c r="M6226">
        <v>1</v>
      </c>
      <c r="N6226" s="1" t="s">
        <v>4</v>
      </c>
      <c r="O6226" s="1" t="s">
        <v>34</v>
      </c>
      <c r="P6226" t="s">
        <v>4613</v>
      </c>
      <c r="Q6226" t="s">
        <v>8310</v>
      </c>
      <c r="R6226">
        <v>100</v>
      </c>
      <c r="S6226" t="s">
        <v>8</v>
      </c>
      <c r="T6226" t="s">
        <v>4615</v>
      </c>
      <c r="U6226" t="s">
        <v>1395</v>
      </c>
      <c r="V6226" t="s">
        <v>11</v>
      </c>
    </row>
    <row r="6227" spans="1:22" x14ac:dyDescent="0.3">
      <c r="A6227">
        <v>3896</v>
      </c>
      <c r="B6227" t="s">
        <v>8797</v>
      </c>
      <c r="C6227" t="s">
        <v>8798</v>
      </c>
      <c r="D6227" t="s">
        <v>2</v>
      </c>
      <c r="E6227" s="2">
        <v>43037</v>
      </c>
      <c r="F6227" s="2" t="str">
        <f>TEXT(Table1[[#This Row],[Date]],"DDDD")</f>
        <v>Sunday</v>
      </c>
      <c r="G6227" s="2" t="str">
        <f>TEXT(Table1[[#This Row],[Date]],"mmMM")</f>
        <v>October</v>
      </c>
      <c r="H6227" s="2" t="str">
        <f>IF(Table1[[#This Row],[Day]]="Saturday","Weekend",IF(Table1[[#This Row],[Day]]="Sunday","Weekend","Weekday"))</f>
        <v>Weekend</v>
      </c>
      <c r="I6227" s="2" t="str">
        <f>TEXT(Table1[[#This Row],[Date]],"DD")</f>
        <v>29</v>
      </c>
      <c r="J6227" s="2" t="str">
        <f>IF(Table1[[#This Row],[Date2]]&gt;20,"End",IF(Table1[[#This Row],[Date2]]&gt;10,"Mid","Start"))</f>
        <v>End</v>
      </c>
      <c r="K6227" s="3">
        <v>0.97488425925925937</v>
      </c>
      <c r="L6227" t="s">
        <v>168</v>
      </c>
      <c r="M6227">
        <v>1</v>
      </c>
      <c r="N6227" s="1" t="s">
        <v>4</v>
      </c>
      <c r="O6227" s="1" t="s">
        <v>34</v>
      </c>
      <c r="P6227" t="s">
        <v>8799</v>
      </c>
      <c r="Q6227" t="s">
        <v>8095</v>
      </c>
      <c r="R6227">
        <v>160</v>
      </c>
      <c r="S6227" t="s">
        <v>8</v>
      </c>
      <c r="T6227" t="s">
        <v>8800</v>
      </c>
      <c r="U6227" t="s">
        <v>1395</v>
      </c>
      <c r="V6227" t="s">
        <v>11</v>
      </c>
    </row>
    <row r="6228" spans="1:22" x14ac:dyDescent="0.3">
      <c r="A6228">
        <v>2274</v>
      </c>
      <c r="B6228" t="s">
        <v>5285</v>
      </c>
      <c r="C6228" t="s">
        <v>5157</v>
      </c>
      <c r="D6228" t="s">
        <v>2</v>
      </c>
      <c r="E6228" s="2">
        <v>43007</v>
      </c>
      <c r="F6228" s="2" t="str">
        <f>TEXT(Table1[[#This Row],[Date]],"DDDD")</f>
        <v>Friday</v>
      </c>
      <c r="G6228" s="2" t="str">
        <f>TEXT(Table1[[#This Row],[Date]],"mmMM")</f>
        <v>September</v>
      </c>
      <c r="H6228" s="2" t="str">
        <f>IF(Table1[[#This Row],[Day]]="Saturday","Weekend",IF(Table1[[#This Row],[Day]]="Sunday","Weekend","Weekday"))</f>
        <v>Weekday</v>
      </c>
      <c r="I6228" s="2" t="str">
        <f>TEXT(Table1[[#This Row],[Date]],"DD")</f>
        <v>29</v>
      </c>
      <c r="J6228" s="2" t="str">
        <f>IF(Table1[[#This Row],[Date2]]&gt;20,"End",IF(Table1[[#This Row],[Date2]]&gt;10,"Mid","Start"))</f>
        <v>End</v>
      </c>
      <c r="K6228" s="3">
        <v>0.53093749999999995</v>
      </c>
      <c r="L6228" t="s">
        <v>3</v>
      </c>
      <c r="M6228">
        <v>1</v>
      </c>
      <c r="N6228" s="1" t="s">
        <v>4</v>
      </c>
      <c r="O6228" s="1" t="s">
        <v>208</v>
      </c>
      <c r="P6228" t="s">
        <v>5158</v>
      </c>
      <c r="Q6228" t="s">
        <v>5286</v>
      </c>
      <c r="R6228">
        <v>110.7</v>
      </c>
      <c r="S6228" t="s">
        <v>8</v>
      </c>
      <c r="T6228" t="s">
        <v>5160</v>
      </c>
      <c r="U6228" t="s">
        <v>1395</v>
      </c>
      <c r="V6228" t="s">
        <v>11</v>
      </c>
    </row>
    <row r="6229" spans="1:22" x14ac:dyDescent="0.3">
      <c r="A6229">
        <v>2300</v>
      </c>
      <c r="B6229" t="s">
        <v>5348</v>
      </c>
      <c r="C6229" t="s">
        <v>5157</v>
      </c>
      <c r="D6229" t="s">
        <v>2</v>
      </c>
      <c r="E6229" s="2">
        <v>43007</v>
      </c>
      <c r="F6229" s="2" t="str">
        <f>TEXT(Table1[[#This Row],[Date]],"DDDD")</f>
        <v>Friday</v>
      </c>
      <c r="G6229" s="2" t="str">
        <f>TEXT(Table1[[#This Row],[Date]],"mmMM")</f>
        <v>September</v>
      </c>
      <c r="H6229" s="2" t="str">
        <f>IF(Table1[[#This Row],[Day]]="Saturday","Weekend",IF(Table1[[#This Row],[Day]]="Sunday","Weekend","Weekday"))</f>
        <v>Weekday</v>
      </c>
      <c r="I6229" s="2" t="str">
        <f>TEXT(Table1[[#This Row],[Date]],"DD")</f>
        <v>29</v>
      </c>
      <c r="J6229" s="2" t="str">
        <f>IF(Table1[[#This Row],[Date2]]&gt;20,"End",IF(Table1[[#This Row],[Date2]]&gt;10,"Mid","Start"))</f>
        <v>End</v>
      </c>
      <c r="K6229" s="3">
        <v>0.85561342592592604</v>
      </c>
      <c r="L6229" t="s">
        <v>28</v>
      </c>
      <c r="M6229">
        <v>1</v>
      </c>
      <c r="N6229" s="1" t="s">
        <v>4</v>
      </c>
      <c r="O6229" s="1" t="s">
        <v>208</v>
      </c>
      <c r="P6229" t="s">
        <v>5158</v>
      </c>
      <c r="Q6229" t="s">
        <v>2583</v>
      </c>
      <c r="R6229">
        <v>108</v>
      </c>
      <c r="S6229" t="s">
        <v>8</v>
      </c>
      <c r="T6229" t="s">
        <v>5160</v>
      </c>
      <c r="U6229" t="s">
        <v>1395</v>
      </c>
      <c r="V6229" t="s">
        <v>11</v>
      </c>
    </row>
    <row r="6230" spans="1:22" x14ac:dyDescent="0.3">
      <c r="A6230">
        <v>3851</v>
      </c>
      <c r="B6230" t="s">
        <v>8706</v>
      </c>
      <c r="C6230" t="s">
        <v>3654</v>
      </c>
      <c r="D6230" t="s">
        <v>2</v>
      </c>
      <c r="E6230" s="2">
        <v>43037</v>
      </c>
      <c r="F6230" s="2" t="str">
        <f>TEXT(Table1[[#This Row],[Date]],"DDDD")</f>
        <v>Sunday</v>
      </c>
      <c r="G6230" s="2" t="str">
        <f>TEXT(Table1[[#This Row],[Date]],"mmMM")</f>
        <v>October</v>
      </c>
      <c r="H6230" s="2" t="str">
        <f>IF(Table1[[#This Row],[Day]]="Saturday","Weekend",IF(Table1[[#This Row],[Day]]="Sunday","Weekend","Weekday"))</f>
        <v>Weekend</v>
      </c>
      <c r="I6230" s="2" t="str">
        <f>TEXT(Table1[[#This Row],[Date]],"DD")</f>
        <v>29</v>
      </c>
      <c r="J6230" s="2" t="str">
        <f>IF(Table1[[#This Row],[Date2]]&gt;20,"End",IF(Table1[[#This Row],[Date2]]&gt;10,"Mid","Start"))</f>
        <v>End</v>
      </c>
      <c r="K6230" s="3">
        <v>0.81843749999999993</v>
      </c>
      <c r="L6230" t="s">
        <v>28</v>
      </c>
      <c r="M6230">
        <v>1</v>
      </c>
      <c r="N6230" s="1" t="s">
        <v>4</v>
      </c>
      <c r="O6230" s="1" t="s">
        <v>208</v>
      </c>
      <c r="P6230" t="s">
        <v>3655</v>
      </c>
      <c r="Q6230" t="s">
        <v>7692</v>
      </c>
      <c r="R6230">
        <v>100.8</v>
      </c>
      <c r="S6230" t="s">
        <v>8</v>
      </c>
      <c r="T6230" t="s">
        <v>3657</v>
      </c>
      <c r="U6230" t="s">
        <v>1395</v>
      </c>
      <c r="V6230" t="s">
        <v>11</v>
      </c>
    </row>
    <row r="6231" spans="1:22" x14ac:dyDescent="0.3">
      <c r="A6231">
        <v>3862</v>
      </c>
      <c r="B6231" t="s">
        <v>8726</v>
      </c>
      <c r="C6231" t="s">
        <v>8727</v>
      </c>
      <c r="D6231" t="s">
        <v>2</v>
      </c>
      <c r="E6231" s="2">
        <v>43037</v>
      </c>
      <c r="F6231" s="2" t="str">
        <f>TEXT(Table1[[#This Row],[Date]],"DDDD")</f>
        <v>Sunday</v>
      </c>
      <c r="G6231" s="2" t="str">
        <f>TEXT(Table1[[#This Row],[Date]],"mmMM")</f>
        <v>October</v>
      </c>
      <c r="H6231" s="2" t="str">
        <f>IF(Table1[[#This Row],[Day]]="Saturday","Weekend",IF(Table1[[#This Row],[Day]]="Sunday","Weekend","Weekday"))</f>
        <v>Weekend</v>
      </c>
      <c r="I6231" s="2" t="str">
        <f>TEXT(Table1[[#This Row],[Date]],"DD")</f>
        <v>29</v>
      </c>
      <c r="J6231" s="2" t="str">
        <f>IF(Table1[[#This Row],[Date2]]&gt;20,"End",IF(Table1[[#This Row],[Date2]]&gt;10,"Mid","Start"))</f>
        <v>End</v>
      </c>
      <c r="K6231" s="3">
        <v>0.84281249999999996</v>
      </c>
      <c r="L6231" t="s">
        <v>28</v>
      </c>
      <c r="M6231">
        <v>1</v>
      </c>
      <c r="N6231" s="1" t="s">
        <v>4</v>
      </c>
      <c r="O6231" s="1" t="s">
        <v>208</v>
      </c>
      <c r="P6231" t="s">
        <v>8728</v>
      </c>
      <c r="Q6231" t="s">
        <v>3165</v>
      </c>
      <c r="R6231">
        <v>112.5</v>
      </c>
      <c r="S6231" t="s">
        <v>8</v>
      </c>
      <c r="T6231" t="s">
        <v>8729</v>
      </c>
      <c r="U6231" t="s">
        <v>1395</v>
      </c>
      <c r="V6231" t="s">
        <v>11</v>
      </c>
    </row>
    <row r="6232" spans="1:22" x14ac:dyDescent="0.3">
      <c r="A6232">
        <v>3867</v>
      </c>
      <c r="B6232" t="s">
        <v>8736</v>
      </c>
      <c r="C6232" t="s">
        <v>8727</v>
      </c>
      <c r="D6232" t="s">
        <v>2</v>
      </c>
      <c r="E6232" s="2">
        <v>43037</v>
      </c>
      <c r="F6232" s="2" t="str">
        <f>TEXT(Table1[[#This Row],[Date]],"DDDD")</f>
        <v>Sunday</v>
      </c>
      <c r="G6232" s="2" t="str">
        <f>TEXT(Table1[[#This Row],[Date]],"mmMM")</f>
        <v>October</v>
      </c>
      <c r="H6232" s="2" t="str">
        <f>IF(Table1[[#This Row],[Day]]="Saturday","Weekend",IF(Table1[[#This Row],[Day]]="Sunday","Weekend","Weekday"))</f>
        <v>Weekend</v>
      </c>
      <c r="I6232" s="2" t="str">
        <f>TEXT(Table1[[#This Row],[Date]],"DD")</f>
        <v>29</v>
      </c>
      <c r="J6232" s="2" t="str">
        <f>IF(Table1[[#This Row],[Date2]]&gt;20,"End",IF(Table1[[#This Row],[Date2]]&gt;10,"Mid","Start"))</f>
        <v>End</v>
      </c>
      <c r="K6232" s="3">
        <v>0.85635416666666675</v>
      </c>
      <c r="L6232" t="s">
        <v>28</v>
      </c>
      <c r="M6232">
        <v>1</v>
      </c>
      <c r="N6232" s="1" t="s">
        <v>4</v>
      </c>
      <c r="O6232" s="1" t="s">
        <v>208</v>
      </c>
      <c r="P6232" t="s">
        <v>8728</v>
      </c>
      <c r="Q6232" t="s">
        <v>3165</v>
      </c>
      <c r="R6232">
        <v>112.5</v>
      </c>
      <c r="S6232" t="s">
        <v>8</v>
      </c>
      <c r="T6232" t="s">
        <v>8729</v>
      </c>
      <c r="U6232" t="s">
        <v>1395</v>
      </c>
      <c r="V6232" t="s">
        <v>11</v>
      </c>
    </row>
    <row r="6233" spans="1:22" x14ac:dyDescent="0.3">
      <c r="A6233">
        <v>3870</v>
      </c>
      <c r="B6233" t="s">
        <v>8741</v>
      </c>
      <c r="C6233" t="s">
        <v>207</v>
      </c>
      <c r="D6233" t="s">
        <v>2</v>
      </c>
      <c r="E6233" s="2">
        <v>43037</v>
      </c>
      <c r="F6233" s="2" t="str">
        <f>TEXT(Table1[[#This Row],[Date]],"DDDD")</f>
        <v>Sunday</v>
      </c>
      <c r="G6233" s="2" t="str">
        <f>TEXT(Table1[[#This Row],[Date]],"mmMM")</f>
        <v>October</v>
      </c>
      <c r="H6233" s="2" t="str">
        <f>IF(Table1[[#This Row],[Day]]="Saturday","Weekend",IF(Table1[[#This Row],[Day]]="Sunday","Weekend","Weekday"))</f>
        <v>Weekend</v>
      </c>
      <c r="I6233" s="2" t="str">
        <f>TEXT(Table1[[#This Row],[Date]],"DD")</f>
        <v>29</v>
      </c>
      <c r="J6233" s="2" t="str">
        <f>IF(Table1[[#This Row],[Date2]]&gt;20,"End",IF(Table1[[#This Row],[Date2]]&gt;10,"Mid","Start"))</f>
        <v>End</v>
      </c>
      <c r="K6233" s="3">
        <v>0.85986111111111119</v>
      </c>
      <c r="L6233" t="s">
        <v>28</v>
      </c>
      <c r="M6233">
        <v>1</v>
      </c>
      <c r="N6233" s="1" t="s">
        <v>4</v>
      </c>
      <c r="O6233" s="1" t="s">
        <v>208</v>
      </c>
      <c r="P6233" t="s">
        <v>209</v>
      </c>
      <c r="Q6233" t="s">
        <v>985</v>
      </c>
      <c r="R6233">
        <v>126</v>
      </c>
      <c r="S6233" t="s">
        <v>8</v>
      </c>
      <c r="T6233" t="s">
        <v>211</v>
      </c>
      <c r="U6233" t="s">
        <v>1395</v>
      </c>
      <c r="V6233" t="s">
        <v>11</v>
      </c>
    </row>
    <row r="6234" spans="1:22" x14ac:dyDescent="0.3">
      <c r="A6234">
        <v>6134</v>
      </c>
      <c r="B6234" t="s">
        <v>13253</v>
      </c>
      <c r="C6234" t="s">
        <v>4927</v>
      </c>
      <c r="D6234" t="s">
        <v>2</v>
      </c>
      <c r="E6234" s="2">
        <v>43068</v>
      </c>
      <c r="F6234" s="2" t="str">
        <f>TEXT(Table1[[#This Row],[Date]],"DDDD")</f>
        <v>Wednesday</v>
      </c>
      <c r="G6234" s="2" t="str">
        <f>TEXT(Table1[[#This Row],[Date]],"mmMM")</f>
        <v>November</v>
      </c>
      <c r="H6234" s="2" t="str">
        <f>IF(Table1[[#This Row],[Day]]="Saturday","Weekend",IF(Table1[[#This Row],[Day]]="Sunday","Weekend","Weekday"))</f>
        <v>Weekday</v>
      </c>
      <c r="I6234" s="2" t="str">
        <f>TEXT(Table1[[#This Row],[Date]],"DD")</f>
        <v>29</v>
      </c>
      <c r="J6234" s="2" t="str">
        <f>IF(Table1[[#This Row],[Date2]]&gt;20,"End",IF(Table1[[#This Row],[Date2]]&gt;10,"Mid","Start"))</f>
        <v>End</v>
      </c>
      <c r="K6234" s="3">
        <v>2.2870370370370367E-2</v>
      </c>
      <c r="L6234" t="s">
        <v>168</v>
      </c>
      <c r="M6234">
        <v>1</v>
      </c>
      <c r="N6234" s="1" t="s">
        <v>4</v>
      </c>
      <c r="O6234" s="1" t="s">
        <v>208</v>
      </c>
      <c r="P6234" t="s">
        <v>4928</v>
      </c>
      <c r="Q6234" t="s">
        <v>7551</v>
      </c>
      <c r="R6234">
        <v>120</v>
      </c>
      <c r="S6234" t="s">
        <v>8</v>
      </c>
      <c r="T6234" t="s">
        <v>4930</v>
      </c>
      <c r="U6234" t="s">
        <v>1395</v>
      </c>
      <c r="V6234" t="s">
        <v>11</v>
      </c>
    </row>
    <row r="6235" spans="1:22" x14ac:dyDescent="0.3">
      <c r="A6235">
        <v>6180</v>
      </c>
      <c r="B6235" t="s">
        <v>13356</v>
      </c>
      <c r="C6235" t="s">
        <v>2058</v>
      </c>
      <c r="D6235" t="s">
        <v>2</v>
      </c>
      <c r="E6235" s="2">
        <v>43068</v>
      </c>
      <c r="F6235" s="2" t="str">
        <f>TEXT(Table1[[#This Row],[Date]],"DDDD")</f>
        <v>Wednesday</v>
      </c>
      <c r="G6235" s="2" t="str">
        <f>TEXT(Table1[[#This Row],[Date]],"mmMM")</f>
        <v>November</v>
      </c>
      <c r="H6235" s="2" t="str">
        <f>IF(Table1[[#This Row],[Day]]="Saturday","Weekend",IF(Table1[[#This Row],[Day]]="Sunday","Weekend","Weekday"))</f>
        <v>Weekday</v>
      </c>
      <c r="I6235" s="2" t="str">
        <f>TEXT(Table1[[#This Row],[Date]],"DD")</f>
        <v>29</v>
      </c>
      <c r="J6235" s="2" t="str">
        <f>IF(Table1[[#This Row],[Date2]]&gt;20,"End",IF(Table1[[#This Row],[Date2]]&gt;10,"Mid","Start"))</f>
        <v>End</v>
      </c>
      <c r="K6235" s="3">
        <v>0.95800925925925917</v>
      </c>
      <c r="L6235" t="s">
        <v>51</v>
      </c>
      <c r="M6235">
        <v>1</v>
      </c>
      <c r="N6235" s="1" t="s">
        <v>4</v>
      </c>
      <c r="O6235" s="1" t="s">
        <v>208</v>
      </c>
      <c r="P6235" t="s">
        <v>2059</v>
      </c>
      <c r="Q6235" t="s">
        <v>13357</v>
      </c>
      <c r="R6235">
        <v>170</v>
      </c>
      <c r="S6235" t="s">
        <v>8</v>
      </c>
      <c r="T6235" t="s">
        <v>2060</v>
      </c>
      <c r="U6235" t="s">
        <v>1395</v>
      </c>
      <c r="V6235" t="s">
        <v>11</v>
      </c>
    </row>
    <row r="6236" spans="1:22" x14ac:dyDescent="0.3">
      <c r="A6236">
        <v>2291</v>
      </c>
      <c r="B6236" t="s">
        <v>5322</v>
      </c>
      <c r="C6236" t="s">
        <v>5323</v>
      </c>
      <c r="D6236" t="s">
        <v>2</v>
      </c>
      <c r="E6236" s="2">
        <v>43007</v>
      </c>
      <c r="F6236" s="2" t="str">
        <f>TEXT(Table1[[#This Row],[Date]],"DDDD")</f>
        <v>Friday</v>
      </c>
      <c r="G6236" s="2" t="str">
        <f>TEXT(Table1[[#This Row],[Date]],"mmMM")</f>
        <v>September</v>
      </c>
      <c r="H6236" s="2" t="str">
        <f>IF(Table1[[#This Row],[Day]]="Saturday","Weekend",IF(Table1[[#This Row],[Day]]="Sunday","Weekend","Weekday"))</f>
        <v>Weekday</v>
      </c>
      <c r="I6236" s="2" t="str">
        <f>TEXT(Table1[[#This Row],[Date]],"DD")</f>
        <v>29</v>
      </c>
      <c r="J6236" s="2" t="str">
        <f>IF(Table1[[#This Row],[Date2]]&gt;20,"End",IF(Table1[[#This Row],[Date2]]&gt;10,"Mid","Start"))</f>
        <v>End</v>
      </c>
      <c r="K6236" s="3">
        <v>0.80832175925925931</v>
      </c>
      <c r="L6236" t="s">
        <v>51</v>
      </c>
      <c r="M6236">
        <v>1</v>
      </c>
      <c r="N6236" s="1" t="s">
        <v>4</v>
      </c>
      <c r="O6236" s="1" t="s">
        <v>208</v>
      </c>
      <c r="P6236" t="s">
        <v>5324</v>
      </c>
      <c r="Q6236" t="s">
        <v>5325</v>
      </c>
      <c r="R6236">
        <v>314.5</v>
      </c>
      <c r="S6236" t="s">
        <v>8</v>
      </c>
      <c r="T6236" t="s">
        <v>5326</v>
      </c>
      <c r="U6236" t="s">
        <v>1395</v>
      </c>
      <c r="V6236" t="s">
        <v>11</v>
      </c>
    </row>
    <row r="6237" spans="1:22" x14ac:dyDescent="0.3">
      <c r="A6237">
        <v>3849</v>
      </c>
      <c r="B6237" t="s">
        <v>8702</v>
      </c>
      <c r="C6237" t="s">
        <v>7308</v>
      </c>
      <c r="D6237" t="s">
        <v>2</v>
      </c>
      <c r="E6237" s="2">
        <v>43037</v>
      </c>
      <c r="F6237" s="2" t="str">
        <f>TEXT(Table1[[#This Row],[Date]],"DDDD")</f>
        <v>Sunday</v>
      </c>
      <c r="G6237" s="2" t="str">
        <f>TEXT(Table1[[#This Row],[Date]],"mmMM")</f>
        <v>October</v>
      </c>
      <c r="H6237" s="2" t="str">
        <f>IF(Table1[[#This Row],[Day]]="Saturday","Weekend",IF(Table1[[#This Row],[Day]]="Sunday","Weekend","Weekday"))</f>
        <v>Weekend</v>
      </c>
      <c r="I6237" s="2" t="str">
        <f>TEXT(Table1[[#This Row],[Date]],"DD")</f>
        <v>29</v>
      </c>
      <c r="J6237" s="2" t="str">
        <f>IF(Table1[[#This Row],[Date2]]&gt;20,"End",IF(Table1[[#This Row],[Date2]]&gt;10,"Mid","Start"))</f>
        <v>End</v>
      </c>
      <c r="K6237" s="3">
        <v>0.80914351851851851</v>
      </c>
      <c r="L6237" t="s">
        <v>4543</v>
      </c>
      <c r="M6237">
        <v>1</v>
      </c>
      <c r="N6237" s="1" t="s">
        <v>14823</v>
      </c>
      <c r="O6237" s="1" t="s">
        <v>7856</v>
      </c>
      <c r="P6237" t="s">
        <v>7309</v>
      </c>
      <c r="Q6237" t="s">
        <v>8703</v>
      </c>
      <c r="R6237">
        <v>134.1</v>
      </c>
      <c r="S6237" t="s">
        <v>4521</v>
      </c>
      <c r="T6237" t="s">
        <v>7311</v>
      </c>
      <c r="U6237" t="s">
        <v>1395</v>
      </c>
      <c r="V6237" t="s">
        <v>11</v>
      </c>
    </row>
    <row r="6238" spans="1:22" x14ac:dyDescent="0.3">
      <c r="A6238">
        <v>2289</v>
      </c>
      <c r="B6238" t="s">
        <v>5318</v>
      </c>
      <c r="C6238" t="s">
        <v>4531</v>
      </c>
      <c r="D6238" t="s">
        <v>2</v>
      </c>
      <c r="E6238" s="2">
        <v>43007</v>
      </c>
      <c r="F6238" s="2" t="str">
        <f>TEXT(Table1[[#This Row],[Date]],"DDDD")</f>
        <v>Friday</v>
      </c>
      <c r="G6238" s="2" t="str">
        <f>TEXT(Table1[[#This Row],[Date]],"mmMM")</f>
        <v>September</v>
      </c>
      <c r="H6238" s="2" t="str">
        <f>IF(Table1[[#This Row],[Day]]="Saturday","Weekend",IF(Table1[[#This Row],[Day]]="Sunday","Weekend","Weekday"))</f>
        <v>Weekday</v>
      </c>
      <c r="I6238" s="2" t="str">
        <f>TEXT(Table1[[#This Row],[Date]],"DD")</f>
        <v>29</v>
      </c>
      <c r="J6238" s="2" t="str">
        <f>IF(Table1[[#This Row],[Date2]]&gt;20,"End",IF(Table1[[#This Row],[Date2]]&gt;10,"Mid","Start"))</f>
        <v>End</v>
      </c>
      <c r="K6238" s="3">
        <v>0.78035879629629634</v>
      </c>
      <c r="L6238" t="s">
        <v>4532</v>
      </c>
      <c r="M6238">
        <v>1</v>
      </c>
      <c r="N6238" s="1" t="s">
        <v>14823</v>
      </c>
      <c r="O6238" s="1" t="s">
        <v>7856</v>
      </c>
      <c r="P6238" t="s">
        <v>4533</v>
      </c>
      <c r="Q6238" t="s">
        <v>5319</v>
      </c>
      <c r="R6238">
        <v>54</v>
      </c>
      <c r="S6238" t="s">
        <v>4521</v>
      </c>
      <c r="T6238" t="s">
        <v>4535</v>
      </c>
      <c r="U6238" t="s">
        <v>1395</v>
      </c>
      <c r="V6238" t="s">
        <v>11</v>
      </c>
    </row>
    <row r="6239" spans="1:22" x14ac:dyDescent="0.3">
      <c r="A6239">
        <v>3860</v>
      </c>
      <c r="B6239" t="s">
        <v>8723</v>
      </c>
      <c r="C6239" t="s">
        <v>3208</v>
      </c>
      <c r="D6239" t="s">
        <v>2</v>
      </c>
      <c r="E6239" s="2">
        <v>43037</v>
      </c>
      <c r="F6239" s="2" t="str">
        <f>TEXT(Table1[[#This Row],[Date]],"DDDD")</f>
        <v>Sunday</v>
      </c>
      <c r="G6239" s="2" t="str">
        <f>TEXT(Table1[[#This Row],[Date]],"mmMM")</f>
        <v>October</v>
      </c>
      <c r="H6239" s="2" t="str">
        <f>IF(Table1[[#This Row],[Day]]="Saturday","Weekend",IF(Table1[[#This Row],[Day]]="Sunday","Weekend","Weekday"))</f>
        <v>Weekend</v>
      </c>
      <c r="I6239" s="2" t="str">
        <f>TEXT(Table1[[#This Row],[Date]],"DD")</f>
        <v>29</v>
      </c>
      <c r="J6239" s="2" t="str">
        <f>IF(Table1[[#This Row],[Date2]]&gt;20,"End",IF(Table1[[#This Row],[Date2]]&gt;10,"Mid","Start"))</f>
        <v>End</v>
      </c>
      <c r="K6239" s="3">
        <v>0.83793981481481483</v>
      </c>
      <c r="L6239" t="s">
        <v>168</v>
      </c>
      <c r="M6239">
        <v>1</v>
      </c>
      <c r="N6239" s="1" t="s">
        <v>4</v>
      </c>
      <c r="O6239" s="1" t="s">
        <v>320</v>
      </c>
      <c r="P6239" t="s">
        <v>3209</v>
      </c>
      <c r="Q6239" t="s">
        <v>8724</v>
      </c>
      <c r="R6239">
        <v>120</v>
      </c>
      <c r="S6239" t="s">
        <v>8</v>
      </c>
      <c r="T6239" t="s">
        <v>3211</v>
      </c>
      <c r="U6239" t="s">
        <v>1395</v>
      </c>
      <c r="V6239" t="s">
        <v>11</v>
      </c>
    </row>
    <row r="6240" spans="1:22" x14ac:dyDescent="0.3">
      <c r="A6240">
        <v>3848</v>
      </c>
      <c r="B6240" t="s">
        <v>8700</v>
      </c>
      <c r="C6240" t="s">
        <v>6796</v>
      </c>
      <c r="D6240" t="s">
        <v>2</v>
      </c>
      <c r="E6240" s="2">
        <v>43037</v>
      </c>
      <c r="F6240" s="2" t="str">
        <f>TEXT(Table1[[#This Row],[Date]],"DDDD")</f>
        <v>Sunday</v>
      </c>
      <c r="G6240" s="2" t="str">
        <f>TEXT(Table1[[#This Row],[Date]],"mmMM")</f>
        <v>October</v>
      </c>
      <c r="H6240" s="2" t="str">
        <f>IF(Table1[[#This Row],[Day]]="Saturday","Weekend",IF(Table1[[#This Row],[Day]]="Sunday","Weekend","Weekday"))</f>
        <v>Weekend</v>
      </c>
      <c r="I6240" s="2" t="str">
        <f>TEXT(Table1[[#This Row],[Date]],"DD")</f>
        <v>29</v>
      </c>
      <c r="J6240" s="2" t="str">
        <f>IF(Table1[[#This Row],[Date2]]&gt;20,"End",IF(Table1[[#This Row],[Date2]]&gt;10,"Mid","Start"))</f>
        <v>End</v>
      </c>
      <c r="K6240" s="3">
        <v>0.8075578703703703</v>
      </c>
      <c r="L6240" t="s">
        <v>66</v>
      </c>
      <c r="M6240">
        <v>1</v>
      </c>
      <c r="N6240" s="1" t="s">
        <v>4</v>
      </c>
      <c r="O6240" s="1" t="s">
        <v>320</v>
      </c>
      <c r="P6240" t="s">
        <v>6797</v>
      </c>
      <c r="Q6240" t="s">
        <v>8701</v>
      </c>
      <c r="R6240">
        <v>320</v>
      </c>
      <c r="S6240" t="s">
        <v>8</v>
      </c>
      <c r="T6240" t="s">
        <v>6799</v>
      </c>
      <c r="U6240" t="s">
        <v>1395</v>
      </c>
      <c r="V6240" t="s">
        <v>11</v>
      </c>
    </row>
    <row r="6241" spans="1:22" x14ac:dyDescent="0.3">
      <c r="A6241">
        <v>315</v>
      </c>
      <c r="B6241" t="s">
        <v>772</v>
      </c>
      <c r="C6241" t="s">
        <v>773</v>
      </c>
      <c r="D6241" t="s">
        <v>2</v>
      </c>
      <c r="E6241" s="2">
        <v>42976</v>
      </c>
      <c r="F6241" s="2" t="str">
        <f>TEXT(Table1[[#This Row],[Date]],"DDDD")</f>
        <v>Tuesday</v>
      </c>
      <c r="G6241" s="2" t="str">
        <f>TEXT(Table1[[#This Row],[Date]],"mmMM")</f>
        <v>August</v>
      </c>
      <c r="H6241" s="2" t="str">
        <f>IF(Table1[[#This Row],[Day]]="Saturday","Weekend",IF(Table1[[#This Row],[Day]]="Sunday","Weekend","Weekday"))</f>
        <v>Weekday</v>
      </c>
      <c r="I6241" s="2" t="str">
        <f>TEXT(Table1[[#This Row],[Date]],"DD")</f>
        <v>29</v>
      </c>
      <c r="J6241" s="2" t="str">
        <f>IF(Table1[[#This Row],[Date2]]&gt;20,"End",IF(Table1[[#This Row],[Date2]]&gt;10,"Mid","Start"))</f>
        <v>End</v>
      </c>
      <c r="K6241" s="3">
        <v>0.6723958333333333</v>
      </c>
      <c r="L6241" t="s">
        <v>73</v>
      </c>
      <c r="M6241">
        <v>1</v>
      </c>
      <c r="N6241" s="1" t="s">
        <v>4</v>
      </c>
      <c r="O6241" s="1" t="s">
        <v>320</v>
      </c>
      <c r="P6241" t="s">
        <v>774</v>
      </c>
      <c r="Q6241" t="s">
        <v>775</v>
      </c>
      <c r="R6241">
        <v>351</v>
      </c>
      <c r="S6241" t="s">
        <v>8</v>
      </c>
      <c r="T6241" t="s">
        <v>776</v>
      </c>
      <c r="U6241"/>
      <c r="V6241" t="s">
        <v>11</v>
      </c>
    </row>
    <row r="6242" spans="1:22" x14ac:dyDescent="0.3">
      <c r="A6242">
        <v>316</v>
      </c>
      <c r="B6242" t="s">
        <v>777</v>
      </c>
      <c r="C6242" t="s">
        <v>773</v>
      </c>
      <c r="D6242" t="s">
        <v>2</v>
      </c>
      <c r="E6242" s="2">
        <v>42976</v>
      </c>
      <c r="F6242" s="2" t="str">
        <f>TEXT(Table1[[#This Row],[Date]],"DDDD")</f>
        <v>Tuesday</v>
      </c>
      <c r="G6242" s="2" t="str">
        <f>TEXT(Table1[[#This Row],[Date]],"mmMM")</f>
        <v>August</v>
      </c>
      <c r="H6242" s="2" t="str">
        <f>IF(Table1[[#This Row],[Day]]="Saturday","Weekend",IF(Table1[[#This Row],[Day]]="Sunday","Weekend","Weekday"))</f>
        <v>Weekday</v>
      </c>
      <c r="I6242" s="2" t="str">
        <f>TEXT(Table1[[#This Row],[Date]],"DD")</f>
        <v>29</v>
      </c>
      <c r="J6242" s="2" t="str">
        <f>IF(Table1[[#This Row],[Date2]]&gt;20,"End",IF(Table1[[#This Row],[Date2]]&gt;10,"Mid","Start"))</f>
        <v>End</v>
      </c>
      <c r="K6242" s="3">
        <v>0.67240740740740734</v>
      </c>
      <c r="L6242" t="s">
        <v>73</v>
      </c>
      <c r="M6242">
        <v>1</v>
      </c>
      <c r="N6242" s="1" t="s">
        <v>4</v>
      </c>
      <c r="O6242" s="1" t="s">
        <v>320</v>
      </c>
      <c r="P6242" t="s">
        <v>774</v>
      </c>
      <c r="Q6242" t="s">
        <v>775</v>
      </c>
      <c r="R6242">
        <v>351</v>
      </c>
      <c r="S6242" t="s">
        <v>8</v>
      </c>
      <c r="T6242" t="s">
        <v>776</v>
      </c>
      <c r="U6242"/>
      <c r="V6242" t="s">
        <v>11</v>
      </c>
    </row>
    <row r="6243" spans="1:22" x14ac:dyDescent="0.3">
      <c r="A6243">
        <v>2290</v>
      </c>
      <c r="B6243" t="s">
        <v>5320</v>
      </c>
      <c r="C6243" t="s">
        <v>2766</v>
      </c>
      <c r="D6243" t="s">
        <v>2</v>
      </c>
      <c r="E6243" s="2">
        <v>43007</v>
      </c>
      <c r="F6243" s="2" t="str">
        <f>TEXT(Table1[[#This Row],[Date]],"DDDD")</f>
        <v>Friday</v>
      </c>
      <c r="G6243" s="2" t="str">
        <f>TEXT(Table1[[#This Row],[Date]],"mmMM")</f>
        <v>September</v>
      </c>
      <c r="H6243" s="2" t="str">
        <f>IF(Table1[[#This Row],[Day]]="Saturday","Weekend",IF(Table1[[#This Row],[Day]]="Sunday","Weekend","Weekday"))</f>
        <v>Weekday</v>
      </c>
      <c r="I6243" s="2" t="str">
        <f>TEXT(Table1[[#This Row],[Date]],"DD")</f>
        <v>29</v>
      </c>
      <c r="J6243" s="2" t="str">
        <f>IF(Table1[[#This Row],[Date2]]&gt;20,"End",IF(Table1[[#This Row],[Date2]]&gt;10,"Mid","Start"))</f>
        <v>End</v>
      </c>
      <c r="K6243" s="3">
        <v>0.7962499999999999</v>
      </c>
      <c r="L6243" t="s">
        <v>168</v>
      </c>
      <c r="M6243">
        <v>1</v>
      </c>
      <c r="N6243" s="1" t="s">
        <v>4</v>
      </c>
      <c r="O6243" s="1" t="s">
        <v>320</v>
      </c>
      <c r="P6243" t="s">
        <v>2767</v>
      </c>
      <c r="Q6243" t="s">
        <v>5321</v>
      </c>
      <c r="R6243">
        <v>150</v>
      </c>
      <c r="S6243" t="s">
        <v>8</v>
      </c>
      <c r="T6243" t="s">
        <v>2769</v>
      </c>
      <c r="U6243" t="s">
        <v>1395</v>
      </c>
      <c r="V6243" t="s">
        <v>11</v>
      </c>
    </row>
    <row r="6244" spans="1:22" x14ac:dyDescent="0.3">
      <c r="A6244">
        <v>2319</v>
      </c>
      <c r="B6244" t="s">
        <v>5401</v>
      </c>
      <c r="C6244" t="s">
        <v>5271</v>
      </c>
      <c r="D6244" t="s">
        <v>14</v>
      </c>
      <c r="E6244" s="2">
        <v>43007</v>
      </c>
      <c r="F6244" s="2" t="str">
        <f>TEXT(Table1[[#This Row],[Date]],"DDDD")</f>
        <v>Friday</v>
      </c>
      <c r="G6244" s="2" t="str">
        <f>TEXT(Table1[[#This Row],[Date]],"mmMM")</f>
        <v>September</v>
      </c>
      <c r="H6244" s="2" t="str">
        <f>IF(Table1[[#This Row],[Day]]="Saturday","Weekend",IF(Table1[[#This Row],[Day]]="Sunday","Weekend","Weekday"))</f>
        <v>Weekday</v>
      </c>
      <c r="I6244" s="2" t="str">
        <f>TEXT(Table1[[#This Row],[Date]],"DD")</f>
        <v>29</v>
      </c>
      <c r="J6244" s="2" t="str">
        <f>IF(Table1[[#This Row],[Date2]]&gt;20,"End",IF(Table1[[#This Row],[Date2]]&gt;10,"Mid","Start"))</f>
        <v>End</v>
      </c>
      <c r="K6244" s="3">
        <v>0.92341435185185183</v>
      </c>
      <c r="L6244" t="s">
        <v>51</v>
      </c>
      <c r="M6244">
        <v>1</v>
      </c>
      <c r="N6244" s="1" t="s">
        <v>4</v>
      </c>
      <c r="O6244" s="1" t="s">
        <v>320</v>
      </c>
      <c r="P6244" t="s">
        <v>5272</v>
      </c>
      <c r="Q6244" t="s">
        <v>5402</v>
      </c>
      <c r="R6244">
        <v>335.75</v>
      </c>
      <c r="S6244" t="s">
        <v>8</v>
      </c>
      <c r="T6244" t="s">
        <v>5274</v>
      </c>
      <c r="U6244" t="s">
        <v>1395</v>
      </c>
      <c r="V6244" t="s">
        <v>11</v>
      </c>
    </row>
    <row r="6245" spans="1:22" x14ac:dyDescent="0.3">
      <c r="A6245">
        <v>3844</v>
      </c>
      <c r="B6245" t="s">
        <v>8693</v>
      </c>
      <c r="C6245" t="s">
        <v>7234</v>
      </c>
      <c r="D6245" t="s">
        <v>2</v>
      </c>
      <c r="E6245" s="2">
        <v>43037</v>
      </c>
      <c r="F6245" s="2" t="str">
        <f>TEXT(Table1[[#This Row],[Date]],"DDDD")</f>
        <v>Sunday</v>
      </c>
      <c r="G6245" s="2" t="str">
        <f>TEXT(Table1[[#This Row],[Date]],"mmMM")</f>
        <v>October</v>
      </c>
      <c r="H6245" s="2" t="str">
        <f>IF(Table1[[#This Row],[Day]]="Saturday","Weekend",IF(Table1[[#This Row],[Day]]="Sunday","Weekend","Weekday"))</f>
        <v>Weekend</v>
      </c>
      <c r="I6245" s="2" t="str">
        <f>TEXT(Table1[[#This Row],[Date]],"DD")</f>
        <v>29</v>
      </c>
      <c r="J6245" s="2" t="str">
        <f>IF(Table1[[#This Row],[Date2]]&gt;20,"End",IF(Table1[[#This Row],[Date2]]&gt;10,"Mid","Start"))</f>
        <v>End</v>
      </c>
      <c r="K6245" s="3">
        <v>0.75950231481481478</v>
      </c>
      <c r="L6245" t="s">
        <v>51</v>
      </c>
      <c r="M6245">
        <v>1</v>
      </c>
      <c r="N6245" s="1" t="s">
        <v>4</v>
      </c>
      <c r="O6245" s="1" t="s">
        <v>320</v>
      </c>
      <c r="P6245" t="s">
        <v>7235</v>
      </c>
      <c r="Q6245" t="s">
        <v>8455</v>
      </c>
      <c r="R6245">
        <v>306</v>
      </c>
      <c r="S6245" t="s">
        <v>8</v>
      </c>
      <c r="T6245" t="s">
        <v>7237</v>
      </c>
      <c r="U6245" t="s">
        <v>1395</v>
      </c>
      <c r="V6245" t="s">
        <v>11</v>
      </c>
    </row>
    <row r="6246" spans="1:22" x14ac:dyDescent="0.3">
      <c r="A6246">
        <v>3850</v>
      </c>
      <c r="B6246" t="s">
        <v>8704</v>
      </c>
      <c r="C6246" t="s">
        <v>6946</v>
      </c>
      <c r="D6246" t="s">
        <v>2</v>
      </c>
      <c r="E6246" s="2">
        <v>43037</v>
      </c>
      <c r="F6246" s="2" t="str">
        <f>TEXT(Table1[[#This Row],[Date]],"DDDD")</f>
        <v>Sunday</v>
      </c>
      <c r="G6246" s="2" t="str">
        <f>TEXT(Table1[[#This Row],[Date]],"mmMM")</f>
        <v>October</v>
      </c>
      <c r="H6246" s="2" t="str">
        <f>IF(Table1[[#This Row],[Day]]="Saturday","Weekend",IF(Table1[[#This Row],[Day]]="Sunday","Weekend","Weekday"))</f>
        <v>Weekend</v>
      </c>
      <c r="I6246" s="2" t="str">
        <f>TEXT(Table1[[#This Row],[Date]],"DD")</f>
        <v>29</v>
      </c>
      <c r="J6246" s="2" t="str">
        <f>IF(Table1[[#This Row],[Date2]]&gt;20,"End",IF(Table1[[#This Row],[Date2]]&gt;10,"Mid","Start"))</f>
        <v>End</v>
      </c>
      <c r="K6246" s="3">
        <v>0.81637731481481479</v>
      </c>
      <c r="L6246" t="s">
        <v>73</v>
      </c>
      <c r="M6246">
        <v>1</v>
      </c>
      <c r="N6246" s="1" t="s">
        <v>4</v>
      </c>
      <c r="O6246" s="1" t="s">
        <v>320</v>
      </c>
      <c r="P6246" t="s">
        <v>6947</v>
      </c>
      <c r="Q6246" t="s">
        <v>8705</v>
      </c>
      <c r="R6246">
        <v>269.10000000000002</v>
      </c>
      <c r="S6246" t="s">
        <v>8</v>
      </c>
      <c r="T6246" t="s">
        <v>6949</v>
      </c>
      <c r="U6246" t="s">
        <v>1395</v>
      </c>
      <c r="V6246" t="s">
        <v>11</v>
      </c>
    </row>
    <row r="6247" spans="1:22" x14ac:dyDescent="0.3">
      <c r="A6247">
        <v>3854</v>
      </c>
      <c r="B6247" t="s">
        <v>8709</v>
      </c>
      <c r="C6247" t="s">
        <v>250</v>
      </c>
      <c r="D6247" t="s">
        <v>2</v>
      </c>
      <c r="E6247" s="2">
        <v>43037</v>
      </c>
      <c r="F6247" s="2" t="str">
        <f>TEXT(Table1[[#This Row],[Date]],"DDDD")</f>
        <v>Sunday</v>
      </c>
      <c r="G6247" s="2" t="str">
        <f>TEXT(Table1[[#This Row],[Date]],"mmMM")</f>
        <v>October</v>
      </c>
      <c r="H6247" s="2" t="str">
        <f>IF(Table1[[#This Row],[Day]]="Saturday","Weekend",IF(Table1[[#This Row],[Day]]="Sunday","Weekend","Weekday"))</f>
        <v>Weekend</v>
      </c>
      <c r="I6247" s="2" t="str">
        <f>TEXT(Table1[[#This Row],[Date]],"DD")</f>
        <v>29</v>
      </c>
      <c r="J6247" s="2" t="str">
        <f>IF(Table1[[#This Row],[Date2]]&gt;20,"End",IF(Table1[[#This Row],[Date2]]&gt;10,"Mid","Start"))</f>
        <v>End</v>
      </c>
      <c r="K6247" s="3">
        <v>0.82846064814814813</v>
      </c>
      <c r="L6247" t="s">
        <v>2142</v>
      </c>
      <c r="M6247">
        <v>1</v>
      </c>
      <c r="N6247" s="1" t="s">
        <v>4</v>
      </c>
      <c r="O6247" s="1" t="s">
        <v>320</v>
      </c>
      <c r="P6247" t="s">
        <v>251</v>
      </c>
      <c r="Q6247" t="s">
        <v>3430</v>
      </c>
      <c r="R6247">
        <v>247.5</v>
      </c>
      <c r="S6247" t="s">
        <v>8</v>
      </c>
      <c r="T6247" t="s">
        <v>253</v>
      </c>
      <c r="U6247" t="s">
        <v>1395</v>
      </c>
      <c r="V6247" t="s">
        <v>11</v>
      </c>
    </row>
    <row r="6248" spans="1:22" x14ac:dyDescent="0.3">
      <c r="A6248">
        <v>3858</v>
      </c>
      <c r="B6248" t="s">
        <v>8719</v>
      </c>
      <c r="C6248" t="s">
        <v>8209</v>
      </c>
      <c r="D6248" t="s">
        <v>2</v>
      </c>
      <c r="E6248" s="2">
        <v>43037</v>
      </c>
      <c r="F6248" s="2" t="str">
        <f>TEXT(Table1[[#This Row],[Date]],"DDDD")</f>
        <v>Sunday</v>
      </c>
      <c r="G6248" s="2" t="str">
        <f>TEXT(Table1[[#This Row],[Date]],"mmMM")</f>
        <v>October</v>
      </c>
      <c r="H6248" s="2" t="str">
        <f>IF(Table1[[#This Row],[Day]]="Saturday","Weekend",IF(Table1[[#This Row],[Day]]="Sunday","Weekend","Weekday"))</f>
        <v>Weekend</v>
      </c>
      <c r="I6248" s="2" t="str">
        <f>TEXT(Table1[[#This Row],[Date]],"DD")</f>
        <v>29</v>
      </c>
      <c r="J6248" s="2" t="str">
        <f>IF(Table1[[#This Row],[Date2]]&gt;20,"End",IF(Table1[[#This Row],[Date2]]&gt;10,"Mid","Start"))</f>
        <v>End</v>
      </c>
      <c r="K6248" s="3">
        <v>0.83417824074074076</v>
      </c>
      <c r="L6248" t="s">
        <v>5997</v>
      </c>
      <c r="M6248">
        <v>1</v>
      </c>
      <c r="N6248" s="1" t="s">
        <v>4</v>
      </c>
      <c r="O6248" s="1" t="s">
        <v>320</v>
      </c>
      <c r="P6248" t="s">
        <v>8210</v>
      </c>
      <c r="Q6248" t="s">
        <v>8720</v>
      </c>
      <c r="R6248">
        <v>272</v>
      </c>
      <c r="S6248" t="s">
        <v>8</v>
      </c>
      <c r="T6248" t="s">
        <v>8211</v>
      </c>
      <c r="U6248" t="s">
        <v>1395</v>
      </c>
      <c r="V6248" t="s">
        <v>11</v>
      </c>
    </row>
    <row r="6249" spans="1:22" x14ac:dyDescent="0.3">
      <c r="A6249">
        <v>3859</v>
      </c>
      <c r="B6249" t="s">
        <v>8721</v>
      </c>
      <c r="C6249" t="s">
        <v>1492</v>
      </c>
      <c r="D6249" t="s">
        <v>2</v>
      </c>
      <c r="E6249" s="2">
        <v>43037</v>
      </c>
      <c r="F6249" s="2" t="str">
        <f>TEXT(Table1[[#This Row],[Date]],"DDDD")</f>
        <v>Sunday</v>
      </c>
      <c r="G6249" s="2" t="str">
        <f>TEXT(Table1[[#This Row],[Date]],"mmMM")</f>
        <v>October</v>
      </c>
      <c r="H6249" s="2" t="str">
        <f>IF(Table1[[#This Row],[Day]]="Saturday","Weekend",IF(Table1[[#This Row],[Day]]="Sunday","Weekend","Weekday"))</f>
        <v>Weekend</v>
      </c>
      <c r="I6249" s="2" t="str">
        <f>TEXT(Table1[[#This Row],[Date]],"DD")</f>
        <v>29</v>
      </c>
      <c r="J6249" s="2" t="str">
        <f>IF(Table1[[#This Row],[Date2]]&gt;20,"End",IF(Table1[[#This Row],[Date2]]&gt;10,"Mid","Start"))</f>
        <v>End</v>
      </c>
      <c r="K6249" s="3">
        <v>0.83475694444444448</v>
      </c>
      <c r="L6249" t="s">
        <v>51</v>
      </c>
      <c r="M6249">
        <v>1</v>
      </c>
      <c r="N6249" s="1" t="s">
        <v>4</v>
      </c>
      <c r="O6249" s="1" t="s">
        <v>320</v>
      </c>
      <c r="P6249" t="s">
        <v>1493</v>
      </c>
      <c r="Q6249" t="s">
        <v>8722</v>
      </c>
      <c r="R6249">
        <v>208.25</v>
      </c>
      <c r="S6249" t="s">
        <v>8</v>
      </c>
      <c r="T6249" t="s">
        <v>1495</v>
      </c>
      <c r="U6249" t="s">
        <v>1395</v>
      </c>
      <c r="V6249" t="s">
        <v>11</v>
      </c>
    </row>
    <row r="6250" spans="1:22" x14ac:dyDescent="0.3">
      <c r="A6250">
        <v>3865</v>
      </c>
      <c r="B6250" t="s">
        <v>8733</v>
      </c>
      <c r="C6250" t="s">
        <v>4484</v>
      </c>
      <c r="D6250" t="s">
        <v>2</v>
      </c>
      <c r="E6250" s="2">
        <v>43037</v>
      </c>
      <c r="F6250" s="2" t="str">
        <f>TEXT(Table1[[#This Row],[Date]],"DDDD")</f>
        <v>Sunday</v>
      </c>
      <c r="G6250" s="2" t="str">
        <f>TEXT(Table1[[#This Row],[Date]],"mmMM")</f>
        <v>October</v>
      </c>
      <c r="H6250" s="2" t="str">
        <f>IF(Table1[[#This Row],[Day]]="Saturday","Weekend",IF(Table1[[#This Row],[Day]]="Sunday","Weekend","Weekday"))</f>
        <v>Weekend</v>
      </c>
      <c r="I6250" s="2" t="str">
        <f>TEXT(Table1[[#This Row],[Date]],"DD")</f>
        <v>29</v>
      </c>
      <c r="J6250" s="2" t="str">
        <f>IF(Table1[[#This Row],[Date2]]&gt;20,"End",IF(Table1[[#This Row],[Date2]]&gt;10,"Mid","Start"))</f>
        <v>End</v>
      </c>
      <c r="K6250" s="3">
        <v>0.85178240740740752</v>
      </c>
      <c r="L6250" t="s">
        <v>73</v>
      </c>
      <c r="M6250">
        <v>1</v>
      </c>
      <c r="N6250" s="1" t="s">
        <v>4</v>
      </c>
      <c r="O6250" s="1" t="s">
        <v>320</v>
      </c>
      <c r="P6250" t="s">
        <v>4485</v>
      </c>
      <c r="Q6250" t="s">
        <v>8734</v>
      </c>
      <c r="R6250">
        <v>324.89999999999998</v>
      </c>
      <c r="S6250" t="s">
        <v>8</v>
      </c>
      <c r="T6250" t="s">
        <v>4487</v>
      </c>
      <c r="U6250" t="s">
        <v>1395</v>
      </c>
      <c r="V6250" t="s">
        <v>11</v>
      </c>
    </row>
    <row r="6251" spans="1:22" x14ac:dyDescent="0.3">
      <c r="A6251">
        <v>3877</v>
      </c>
      <c r="B6251" t="s">
        <v>8756</v>
      </c>
      <c r="C6251" t="s">
        <v>8590</v>
      </c>
      <c r="D6251" t="s">
        <v>2</v>
      </c>
      <c r="E6251" s="2">
        <v>43037</v>
      </c>
      <c r="F6251" s="2" t="str">
        <f>TEXT(Table1[[#This Row],[Date]],"DDDD")</f>
        <v>Sunday</v>
      </c>
      <c r="G6251" s="2" t="str">
        <f>TEXT(Table1[[#This Row],[Date]],"mmMM")</f>
        <v>October</v>
      </c>
      <c r="H6251" s="2" t="str">
        <f>IF(Table1[[#This Row],[Day]]="Saturday","Weekend",IF(Table1[[#This Row],[Day]]="Sunday","Weekend","Weekday"))</f>
        <v>Weekend</v>
      </c>
      <c r="I6251" s="2" t="str">
        <f>TEXT(Table1[[#This Row],[Date]],"DD")</f>
        <v>29</v>
      </c>
      <c r="J6251" s="2" t="str">
        <f>IF(Table1[[#This Row],[Date2]]&gt;20,"End",IF(Table1[[#This Row],[Date2]]&gt;10,"Mid","Start"))</f>
        <v>End</v>
      </c>
      <c r="K6251" s="3">
        <v>0.86855324074074081</v>
      </c>
      <c r="L6251" t="s">
        <v>168</v>
      </c>
      <c r="M6251">
        <v>1</v>
      </c>
      <c r="N6251" s="1" t="s">
        <v>4</v>
      </c>
      <c r="O6251" s="1" t="s">
        <v>320</v>
      </c>
      <c r="P6251" t="s">
        <v>8591</v>
      </c>
      <c r="Q6251" t="s">
        <v>8757</v>
      </c>
      <c r="R6251">
        <v>120</v>
      </c>
      <c r="S6251" t="s">
        <v>8</v>
      </c>
      <c r="T6251" t="s">
        <v>8593</v>
      </c>
      <c r="U6251" t="s">
        <v>1395</v>
      </c>
      <c r="V6251" t="s">
        <v>11</v>
      </c>
    </row>
    <row r="6252" spans="1:22" x14ac:dyDescent="0.3">
      <c r="A6252">
        <v>3878</v>
      </c>
      <c r="B6252" t="s">
        <v>8758</v>
      </c>
      <c r="C6252" t="s">
        <v>540</v>
      </c>
      <c r="D6252" t="s">
        <v>2</v>
      </c>
      <c r="E6252" s="2">
        <v>43037</v>
      </c>
      <c r="F6252" s="2" t="str">
        <f>TEXT(Table1[[#This Row],[Date]],"DDDD")</f>
        <v>Sunday</v>
      </c>
      <c r="G6252" s="2" t="str">
        <f>TEXT(Table1[[#This Row],[Date]],"mmMM")</f>
        <v>October</v>
      </c>
      <c r="H6252" s="2" t="str">
        <f>IF(Table1[[#This Row],[Day]]="Saturday","Weekend",IF(Table1[[#This Row],[Day]]="Sunday","Weekend","Weekday"))</f>
        <v>Weekend</v>
      </c>
      <c r="I6252" s="2" t="str">
        <f>TEXT(Table1[[#This Row],[Date]],"DD")</f>
        <v>29</v>
      </c>
      <c r="J6252" s="2" t="str">
        <f>IF(Table1[[#This Row],[Date2]]&gt;20,"End",IF(Table1[[#This Row],[Date2]]&gt;10,"Mid","Start"))</f>
        <v>End</v>
      </c>
      <c r="K6252" s="3">
        <v>0.86872685185185183</v>
      </c>
      <c r="L6252" t="s">
        <v>3</v>
      </c>
      <c r="M6252">
        <v>1</v>
      </c>
      <c r="N6252" s="1" t="s">
        <v>4</v>
      </c>
      <c r="O6252" s="1" t="s">
        <v>320</v>
      </c>
      <c r="P6252" t="s">
        <v>541</v>
      </c>
      <c r="Q6252" t="s">
        <v>8759</v>
      </c>
      <c r="R6252">
        <v>117</v>
      </c>
      <c r="S6252" t="s">
        <v>8</v>
      </c>
      <c r="T6252" t="s">
        <v>6628</v>
      </c>
      <c r="U6252" t="s">
        <v>1395</v>
      </c>
      <c r="V6252" t="s">
        <v>11</v>
      </c>
    </row>
    <row r="6253" spans="1:22" x14ac:dyDescent="0.3">
      <c r="A6253">
        <v>3886</v>
      </c>
      <c r="B6253" t="s">
        <v>8775</v>
      </c>
      <c r="C6253" t="s">
        <v>7106</v>
      </c>
      <c r="D6253" t="s">
        <v>2</v>
      </c>
      <c r="E6253" s="2">
        <v>43037</v>
      </c>
      <c r="F6253" s="2" t="str">
        <f>TEXT(Table1[[#This Row],[Date]],"DDDD")</f>
        <v>Sunday</v>
      </c>
      <c r="G6253" s="2" t="str">
        <f>TEXT(Table1[[#This Row],[Date]],"mmMM")</f>
        <v>October</v>
      </c>
      <c r="H6253" s="2" t="str">
        <f>IF(Table1[[#This Row],[Day]]="Saturday","Weekend",IF(Table1[[#This Row],[Day]]="Sunday","Weekend","Weekday"))</f>
        <v>Weekend</v>
      </c>
      <c r="I6253" s="2" t="str">
        <f>TEXT(Table1[[#This Row],[Date]],"DD")</f>
        <v>29</v>
      </c>
      <c r="J6253" s="2" t="str">
        <f>IF(Table1[[#This Row],[Date2]]&gt;20,"End",IF(Table1[[#This Row],[Date2]]&gt;10,"Mid","Start"))</f>
        <v>End</v>
      </c>
      <c r="K6253" s="3">
        <v>0.8997222222222222</v>
      </c>
      <c r="L6253" t="s">
        <v>5997</v>
      </c>
      <c r="M6253">
        <v>1</v>
      </c>
      <c r="N6253" s="1" t="s">
        <v>4</v>
      </c>
      <c r="O6253" s="1" t="s">
        <v>320</v>
      </c>
      <c r="P6253" t="s">
        <v>7107</v>
      </c>
      <c r="Q6253" t="s">
        <v>8776</v>
      </c>
      <c r="R6253">
        <v>204</v>
      </c>
      <c r="S6253" t="s">
        <v>8</v>
      </c>
      <c r="T6253" t="s">
        <v>7108</v>
      </c>
      <c r="U6253" t="s">
        <v>1395</v>
      </c>
      <c r="V6253" t="s">
        <v>11</v>
      </c>
    </row>
    <row r="6254" spans="1:22" x14ac:dyDescent="0.3">
      <c r="A6254">
        <v>6139</v>
      </c>
      <c r="B6254" t="s">
        <v>13260</v>
      </c>
      <c r="C6254" t="s">
        <v>13261</v>
      </c>
      <c r="D6254" t="s">
        <v>2</v>
      </c>
      <c r="E6254" s="2">
        <v>43068</v>
      </c>
      <c r="F6254" s="2" t="str">
        <f>TEXT(Table1[[#This Row],[Date]],"DDDD")</f>
        <v>Wednesday</v>
      </c>
      <c r="G6254" s="2" t="str">
        <f>TEXT(Table1[[#This Row],[Date]],"mmMM")</f>
        <v>November</v>
      </c>
      <c r="H6254" s="2" t="str">
        <f>IF(Table1[[#This Row],[Day]]="Saturday","Weekend",IF(Table1[[#This Row],[Day]]="Sunday","Weekend","Weekday"))</f>
        <v>Weekday</v>
      </c>
      <c r="I6254" s="2" t="str">
        <f>TEXT(Table1[[#This Row],[Date]],"DD")</f>
        <v>29</v>
      </c>
      <c r="J6254" s="2" t="str">
        <f>IF(Table1[[#This Row],[Date2]]&gt;20,"End",IF(Table1[[#This Row],[Date2]]&gt;10,"Mid","Start"))</f>
        <v>End</v>
      </c>
      <c r="K6254" s="3">
        <v>0.49770833333333336</v>
      </c>
      <c r="L6254" t="s">
        <v>51</v>
      </c>
      <c r="M6254">
        <v>1</v>
      </c>
      <c r="N6254" s="1" t="s">
        <v>4</v>
      </c>
      <c r="O6254" s="1" t="s">
        <v>320</v>
      </c>
      <c r="P6254" t="s">
        <v>13262</v>
      </c>
      <c r="Q6254" t="s">
        <v>13263</v>
      </c>
      <c r="R6254">
        <v>195</v>
      </c>
      <c r="S6254" t="s">
        <v>8</v>
      </c>
      <c r="T6254" t="s">
        <v>13264</v>
      </c>
      <c r="U6254" t="s">
        <v>1395</v>
      </c>
      <c r="V6254" t="s">
        <v>11</v>
      </c>
    </row>
    <row r="6255" spans="1:22" x14ac:dyDescent="0.3">
      <c r="A6255">
        <v>6156</v>
      </c>
      <c r="B6255" t="s">
        <v>13305</v>
      </c>
      <c r="C6255" t="s">
        <v>13306</v>
      </c>
      <c r="D6255" t="s">
        <v>2</v>
      </c>
      <c r="E6255" s="2">
        <v>43068</v>
      </c>
      <c r="F6255" s="2" t="str">
        <f>TEXT(Table1[[#This Row],[Date]],"DDDD")</f>
        <v>Wednesday</v>
      </c>
      <c r="G6255" s="2" t="str">
        <f>TEXT(Table1[[#This Row],[Date]],"mmMM")</f>
        <v>November</v>
      </c>
      <c r="H6255" s="2" t="str">
        <f>IF(Table1[[#This Row],[Day]]="Saturday","Weekend",IF(Table1[[#This Row],[Day]]="Sunday","Weekend","Weekday"))</f>
        <v>Weekday</v>
      </c>
      <c r="I6255" s="2" t="str">
        <f>TEXT(Table1[[#This Row],[Date]],"DD")</f>
        <v>29</v>
      </c>
      <c r="J6255" s="2" t="str">
        <f>IF(Table1[[#This Row],[Date2]]&gt;20,"End",IF(Table1[[#This Row],[Date2]]&gt;10,"Mid","Start"))</f>
        <v>End</v>
      </c>
      <c r="K6255" s="3">
        <v>0.82649305555555552</v>
      </c>
      <c r="L6255" t="s">
        <v>5997</v>
      </c>
      <c r="M6255">
        <v>1</v>
      </c>
      <c r="N6255" s="1" t="s">
        <v>4</v>
      </c>
      <c r="O6255" s="1" t="s">
        <v>320</v>
      </c>
      <c r="P6255" t="s">
        <v>13307</v>
      </c>
      <c r="Q6255" t="s">
        <v>13308</v>
      </c>
      <c r="R6255">
        <v>1096</v>
      </c>
      <c r="S6255" t="s">
        <v>8</v>
      </c>
      <c r="T6255" t="s">
        <v>13309</v>
      </c>
      <c r="U6255" t="s">
        <v>1395</v>
      </c>
      <c r="V6255" t="s">
        <v>11</v>
      </c>
    </row>
    <row r="6256" spans="1:22" x14ac:dyDescent="0.3">
      <c r="A6256">
        <v>6157</v>
      </c>
      <c r="B6256" t="s">
        <v>13310</v>
      </c>
      <c r="C6256" t="s">
        <v>13306</v>
      </c>
      <c r="D6256" t="s">
        <v>2</v>
      </c>
      <c r="E6256" s="2">
        <v>43068</v>
      </c>
      <c r="F6256" s="2" t="str">
        <f>TEXT(Table1[[#This Row],[Date]],"DDDD")</f>
        <v>Wednesday</v>
      </c>
      <c r="G6256" s="2" t="str">
        <f>TEXT(Table1[[#This Row],[Date]],"mmMM")</f>
        <v>November</v>
      </c>
      <c r="H6256" s="2" t="str">
        <f>IF(Table1[[#This Row],[Day]]="Saturday","Weekend",IF(Table1[[#This Row],[Day]]="Sunday","Weekend","Weekday"))</f>
        <v>Weekday</v>
      </c>
      <c r="I6256" s="2" t="str">
        <f>TEXT(Table1[[#This Row],[Date]],"DD")</f>
        <v>29</v>
      </c>
      <c r="J6256" s="2" t="str">
        <f>IF(Table1[[#This Row],[Date2]]&gt;20,"End",IF(Table1[[#This Row],[Date2]]&gt;10,"Mid","Start"))</f>
        <v>End</v>
      </c>
      <c r="K6256" s="3">
        <v>0.82759259259259255</v>
      </c>
      <c r="L6256" t="s">
        <v>51</v>
      </c>
      <c r="M6256">
        <v>1</v>
      </c>
      <c r="N6256" s="1" t="s">
        <v>4</v>
      </c>
      <c r="O6256" s="1" t="s">
        <v>320</v>
      </c>
      <c r="P6256" t="s">
        <v>13307</v>
      </c>
      <c r="Q6256" t="s">
        <v>13311</v>
      </c>
      <c r="R6256">
        <v>150</v>
      </c>
      <c r="S6256" t="s">
        <v>8</v>
      </c>
      <c r="T6256" t="s">
        <v>13309</v>
      </c>
      <c r="U6256" t="s">
        <v>1395</v>
      </c>
      <c r="V6256" t="s">
        <v>11</v>
      </c>
    </row>
    <row r="6257" spans="1:22" x14ac:dyDescent="0.3">
      <c r="A6257">
        <v>6158</v>
      </c>
      <c r="B6257" t="s">
        <v>13312</v>
      </c>
      <c r="C6257" t="s">
        <v>6522</v>
      </c>
      <c r="D6257" t="s">
        <v>2</v>
      </c>
      <c r="E6257" s="2">
        <v>43068</v>
      </c>
      <c r="F6257" s="2" t="str">
        <f>TEXT(Table1[[#This Row],[Date]],"DDDD")</f>
        <v>Wednesday</v>
      </c>
      <c r="G6257" s="2" t="str">
        <f>TEXT(Table1[[#This Row],[Date]],"mmMM")</f>
        <v>November</v>
      </c>
      <c r="H6257" s="2" t="str">
        <f>IF(Table1[[#This Row],[Day]]="Saturday","Weekend",IF(Table1[[#This Row],[Day]]="Sunday","Weekend","Weekday"))</f>
        <v>Weekday</v>
      </c>
      <c r="I6257" s="2" t="str">
        <f>TEXT(Table1[[#This Row],[Date]],"DD")</f>
        <v>29</v>
      </c>
      <c r="J6257" s="2" t="str">
        <f>IF(Table1[[#This Row],[Date2]]&gt;20,"End",IF(Table1[[#This Row],[Date2]]&gt;10,"Mid","Start"))</f>
        <v>End</v>
      </c>
      <c r="K6257" s="3">
        <v>0.82957175925925919</v>
      </c>
      <c r="L6257" t="s">
        <v>5997</v>
      </c>
      <c r="M6257">
        <v>1</v>
      </c>
      <c r="N6257" s="1" t="s">
        <v>4</v>
      </c>
      <c r="O6257" s="1" t="s">
        <v>320</v>
      </c>
      <c r="P6257" t="s">
        <v>6523</v>
      </c>
      <c r="Q6257" t="s">
        <v>13313</v>
      </c>
      <c r="R6257">
        <v>104</v>
      </c>
      <c r="S6257" t="s">
        <v>8</v>
      </c>
      <c r="T6257" t="s">
        <v>6524</v>
      </c>
      <c r="U6257" t="s">
        <v>1395</v>
      </c>
      <c r="V6257" t="s">
        <v>11</v>
      </c>
    </row>
    <row r="6258" spans="1:22" x14ac:dyDescent="0.3">
      <c r="A6258">
        <v>6164</v>
      </c>
      <c r="B6258" t="s">
        <v>13323</v>
      </c>
      <c r="C6258" t="s">
        <v>540</v>
      </c>
      <c r="D6258" t="s">
        <v>2</v>
      </c>
      <c r="E6258" s="2">
        <v>43068</v>
      </c>
      <c r="F6258" s="2" t="str">
        <f>TEXT(Table1[[#This Row],[Date]],"DDDD")</f>
        <v>Wednesday</v>
      </c>
      <c r="G6258" s="2" t="str">
        <f>TEXT(Table1[[#This Row],[Date]],"mmMM")</f>
        <v>November</v>
      </c>
      <c r="H6258" s="2" t="str">
        <f>IF(Table1[[#This Row],[Day]]="Saturday","Weekend",IF(Table1[[#This Row],[Day]]="Sunday","Weekend","Weekday"))</f>
        <v>Weekday</v>
      </c>
      <c r="I6258" s="2" t="str">
        <f>TEXT(Table1[[#This Row],[Date]],"DD")</f>
        <v>29</v>
      </c>
      <c r="J6258" s="2" t="str">
        <f>IF(Table1[[#This Row],[Date2]]&gt;20,"End",IF(Table1[[#This Row],[Date2]]&gt;10,"Mid","Start"))</f>
        <v>End</v>
      </c>
      <c r="K6258" s="3">
        <v>0.86443287037037042</v>
      </c>
      <c r="L6258" t="s">
        <v>73</v>
      </c>
      <c r="M6258">
        <v>1</v>
      </c>
      <c r="N6258" s="1" t="s">
        <v>4</v>
      </c>
      <c r="O6258" s="1" t="s">
        <v>320</v>
      </c>
      <c r="P6258" t="s">
        <v>541</v>
      </c>
      <c r="Q6258" t="s">
        <v>13324</v>
      </c>
      <c r="R6258">
        <v>153</v>
      </c>
      <c r="S6258" t="s">
        <v>8</v>
      </c>
      <c r="T6258" t="s">
        <v>6628</v>
      </c>
      <c r="U6258" t="s">
        <v>1395</v>
      </c>
      <c r="V6258" t="s">
        <v>11</v>
      </c>
    </row>
    <row r="6259" spans="1:22" x14ac:dyDescent="0.3">
      <c r="A6259">
        <v>6167</v>
      </c>
      <c r="B6259" t="s">
        <v>13328</v>
      </c>
      <c r="C6259" t="s">
        <v>13306</v>
      </c>
      <c r="D6259" t="s">
        <v>2</v>
      </c>
      <c r="E6259" s="2">
        <v>43068</v>
      </c>
      <c r="F6259" s="2" t="str">
        <f>TEXT(Table1[[#This Row],[Date]],"DDDD")</f>
        <v>Wednesday</v>
      </c>
      <c r="G6259" s="2" t="str">
        <f>TEXT(Table1[[#This Row],[Date]],"mmMM")</f>
        <v>November</v>
      </c>
      <c r="H6259" s="2" t="str">
        <f>IF(Table1[[#This Row],[Day]]="Saturday","Weekend",IF(Table1[[#This Row],[Day]]="Sunday","Weekend","Weekday"))</f>
        <v>Weekday</v>
      </c>
      <c r="I6259" s="2" t="str">
        <f>TEXT(Table1[[#This Row],[Date]],"DD")</f>
        <v>29</v>
      </c>
      <c r="J6259" s="2" t="str">
        <f>IF(Table1[[#This Row],[Date2]]&gt;20,"End",IF(Table1[[#This Row],[Date2]]&gt;10,"Mid","Start"))</f>
        <v>End</v>
      </c>
      <c r="K6259" s="3">
        <v>0.87349537037037039</v>
      </c>
      <c r="L6259" t="s">
        <v>28</v>
      </c>
      <c r="M6259">
        <v>1</v>
      </c>
      <c r="N6259" s="1" t="s">
        <v>4</v>
      </c>
      <c r="O6259" s="1" t="s">
        <v>320</v>
      </c>
      <c r="P6259" t="s">
        <v>13307</v>
      </c>
      <c r="Q6259" t="s">
        <v>13329</v>
      </c>
      <c r="R6259">
        <v>324</v>
      </c>
      <c r="S6259" t="s">
        <v>8</v>
      </c>
      <c r="T6259" t="s">
        <v>13309</v>
      </c>
      <c r="U6259" t="s">
        <v>1395</v>
      </c>
      <c r="V6259" t="s">
        <v>11</v>
      </c>
    </row>
    <row r="6260" spans="1:22" x14ac:dyDescent="0.3">
      <c r="A6260">
        <v>6171</v>
      </c>
      <c r="B6260" t="s">
        <v>13335</v>
      </c>
      <c r="C6260" t="s">
        <v>11593</v>
      </c>
      <c r="D6260" t="s">
        <v>2</v>
      </c>
      <c r="E6260" s="2">
        <v>43068</v>
      </c>
      <c r="F6260" s="2" t="str">
        <f>TEXT(Table1[[#This Row],[Date]],"DDDD")</f>
        <v>Wednesday</v>
      </c>
      <c r="G6260" s="2" t="str">
        <f>TEXT(Table1[[#This Row],[Date]],"mmMM")</f>
        <v>November</v>
      </c>
      <c r="H6260" s="2" t="str">
        <f>IF(Table1[[#This Row],[Day]]="Saturday","Weekend",IF(Table1[[#This Row],[Day]]="Sunday","Weekend","Weekday"))</f>
        <v>Weekday</v>
      </c>
      <c r="I6260" s="2" t="str">
        <f>TEXT(Table1[[#This Row],[Date]],"DD")</f>
        <v>29</v>
      </c>
      <c r="J6260" s="2" t="str">
        <f>IF(Table1[[#This Row],[Date2]]&gt;20,"End",IF(Table1[[#This Row],[Date2]]&gt;10,"Mid","Start"))</f>
        <v>End</v>
      </c>
      <c r="K6260" s="3">
        <v>0.90268518518518515</v>
      </c>
      <c r="L6260" t="s">
        <v>13286</v>
      </c>
      <c r="M6260">
        <v>1</v>
      </c>
      <c r="N6260" s="1" t="s">
        <v>4</v>
      </c>
      <c r="O6260" s="1" t="s">
        <v>320</v>
      </c>
      <c r="P6260" t="s">
        <v>11594</v>
      </c>
      <c r="Q6260" t="s">
        <v>13336</v>
      </c>
      <c r="R6260">
        <v>280</v>
      </c>
      <c r="S6260" t="s">
        <v>8</v>
      </c>
      <c r="T6260" t="s">
        <v>11596</v>
      </c>
      <c r="U6260" t="s">
        <v>1395</v>
      </c>
      <c r="V6260" t="s">
        <v>11</v>
      </c>
    </row>
    <row r="6261" spans="1:22" x14ac:dyDescent="0.3">
      <c r="A6261">
        <v>6176</v>
      </c>
      <c r="B6261" t="s">
        <v>13348</v>
      </c>
      <c r="C6261" t="s">
        <v>2766</v>
      </c>
      <c r="D6261" t="s">
        <v>14</v>
      </c>
      <c r="E6261" s="2">
        <v>43068</v>
      </c>
      <c r="F6261" s="2" t="str">
        <f>TEXT(Table1[[#This Row],[Date]],"DDDD")</f>
        <v>Wednesday</v>
      </c>
      <c r="G6261" s="2" t="str">
        <f>TEXT(Table1[[#This Row],[Date]],"mmMM")</f>
        <v>November</v>
      </c>
      <c r="H6261" s="2" t="str">
        <f>IF(Table1[[#This Row],[Day]]="Saturday","Weekend",IF(Table1[[#This Row],[Day]]="Sunday","Weekend","Weekday"))</f>
        <v>Weekday</v>
      </c>
      <c r="I6261" s="2" t="str">
        <f>TEXT(Table1[[#This Row],[Date]],"DD")</f>
        <v>29</v>
      </c>
      <c r="J6261" s="2" t="str">
        <f>IF(Table1[[#This Row],[Date2]]&gt;20,"End",IF(Table1[[#This Row],[Date2]]&gt;10,"Mid","Start"))</f>
        <v>End</v>
      </c>
      <c r="K6261" s="3">
        <v>0.92942129629629622</v>
      </c>
      <c r="L6261" t="s">
        <v>97</v>
      </c>
      <c r="M6261">
        <v>1</v>
      </c>
      <c r="N6261" s="1" t="s">
        <v>4</v>
      </c>
      <c r="O6261" s="1" t="s">
        <v>320</v>
      </c>
      <c r="P6261" t="s">
        <v>2767</v>
      </c>
      <c r="Q6261" t="s">
        <v>13349</v>
      </c>
      <c r="R6261">
        <v>323</v>
      </c>
      <c r="S6261" t="s">
        <v>8</v>
      </c>
      <c r="T6261" t="s">
        <v>2769</v>
      </c>
      <c r="U6261" t="s">
        <v>1395</v>
      </c>
      <c r="V6261" t="s">
        <v>11</v>
      </c>
    </row>
    <row r="6262" spans="1:22" x14ac:dyDescent="0.3">
      <c r="A6262">
        <v>6177</v>
      </c>
      <c r="B6262" t="s">
        <v>13350</v>
      </c>
      <c r="C6262" t="s">
        <v>12771</v>
      </c>
      <c r="D6262" t="s">
        <v>2</v>
      </c>
      <c r="E6262" s="2">
        <v>43068</v>
      </c>
      <c r="F6262" s="2" t="str">
        <f>TEXT(Table1[[#This Row],[Date]],"DDDD")</f>
        <v>Wednesday</v>
      </c>
      <c r="G6262" s="2" t="str">
        <f>TEXT(Table1[[#This Row],[Date]],"mmMM")</f>
        <v>November</v>
      </c>
      <c r="H6262" s="2" t="str">
        <f>IF(Table1[[#This Row],[Day]]="Saturday","Weekend",IF(Table1[[#This Row],[Day]]="Sunday","Weekend","Weekday"))</f>
        <v>Weekday</v>
      </c>
      <c r="I6262" s="2" t="str">
        <f>TEXT(Table1[[#This Row],[Date]],"DD")</f>
        <v>29</v>
      </c>
      <c r="J6262" s="2" t="str">
        <f>IF(Table1[[#This Row],[Date2]]&gt;20,"End",IF(Table1[[#This Row],[Date2]]&gt;10,"Mid","Start"))</f>
        <v>End</v>
      </c>
      <c r="K6262" s="3">
        <v>0.93086805555555552</v>
      </c>
      <c r="L6262" t="s">
        <v>5997</v>
      </c>
      <c r="M6262">
        <v>1</v>
      </c>
      <c r="N6262" s="1" t="s">
        <v>4</v>
      </c>
      <c r="O6262" s="1" t="s">
        <v>320</v>
      </c>
      <c r="P6262" t="s">
        <v>12772</v>
      </c>
      <c r="Q6262" t="s">
        <v>13351</v>
      </c>
      <c r="R6262">
        <v>556.79999999999995</v>
      </c>
      <c r="S6262" t="s">
        <v>8</v>
      </c>
      <c r="T6262" t="s">
        <v>12774</v>
      </c>
      <c r="U6262" t="s">
        <v>1395</v>
      </c>
      <c r="V6262" t="s">
        <v>11</v>
      </c>
    </row>
    <row r="6263" spans="1:22" x14ac:dyDescent="0.3">
      <c r="A6263">
        <v>289</v>
      </c>
      <c r="B6263" t="s">
        <v>712</v>
      </c>
      <c r="C6263" t="s">
        <v>589</v>
      </c>
      <c r="D6263" t="s">
        <v>2</v>
      </c>
      <c r="E6263" s="2">
        <v>42976</v>
      </c>
      <c r="F6263" s="2" t="str">
        <f>TEXT(Table1[[#This Row],[Date]],"DDDD")</f>
        <v>Tuesday</v>
      </c>
      <c r="G6263" s="2" t="str">
        <f>TEXT(Table1[[#This Row],[Date]],"mmMM")</f>
        <v>August</v>
      </c>
      <c r="H6263" s="2" t="str">
        <f>IF(Table1[[#This Row],[Day]]="Saturday","Weekend",IF(Table1[[#This Row],[Day]]="Sunday","Weekend","Weekday"))</f>
        <v>Weekday</v>
      </c>
      <c r="I6263" s="2" t="str">
        <f>TEXT(Table1[[#This Row],[Date]],"DD")</f>
        <v>29</v>
      </c>
      <c r="J6263" s="2" t="str">
        <f>IF(Table1[[#This Row],[Date2]]&gt;20,"End",IF(Table1[[#This Row],[Date2]]&gt;10,"Mid","Start"))</f>
        <v>End</v>
      </c>
      <c r="K6263" s="3">
        <v>0.29326388888888888</v>
      </c>
      <c r="L6263" t="s">
        <v>28</v>
      </c>
      <c r="M6263">
        <v>1</v>
      </c>
      <c r="N6263" s="1" t="s">
        <v>4</v>
      </c>
      <c r="O6263" s="1" t="s">
        <v>320</v>
      </c>
      <c r="P6263" t="s">
        <v>590</v>
      </c>
      <c r="Q6263" t="s">
        <v>713</v>
      </c>
      <c r="R6263">
        <v>104</v>
      </c>
      <c r="S6263" t="s">
        <v>8</v>
      </c>
      <c r="T6263" t="s">
        <v>592</v>
      </c>
      <c r="U6263"/>
      <c r="V6263" t="s">
        <v>11</v>
      </c>
    </row>
    <row r="6264" spans="1:22" x14ac:dyDescent="0.3">
      <c r="A6264">
        <v>290</v>
      </c>
      <c r="B6264" t="s">
        <v>714</v>
      </c>
      <c r="C6264" t="s">
        <v>589</v>
      </c>
      <c r="D6264" t="s">
        <v>2</v>
      </c>
      <c r="E6264" s="2">
        <v>42976</v>
      </c>
      <c r="F6264" s="2" t="str">
        <f>TEXT(Table1[[#This Row],[Date]],"DDDD")</f>
        <v>Tuesday</v>
      </c>
      <c r="G6264" s="2" t="str">
        <f>TEXT(Table1[[#This Row],[Date]],"mmMM")</f>
        <v>August</v>
      </c>
      <c r="H6264" s="2" t="str">
        <f>IF(Table1[[#This Row],[Day]]="Saturday","Weekend",IF(Table1[[#This Row],[Day]]="Sunday","Weekend","Weekday"))</f>
        <v>Weekday</v>
      </c>
      <c r="I6264" s="2" t="str">
        <f>TEXT(Table1[[#This Row],[Date]],"DD")</f>
        <v>29</v>
      </c>
      <c r="J6264" s="2" t="str">
        <f>IF(Table1[[#This Row],[Date2]]&gt;20,"End",IF(Table1[[#This Row],[Date2]]&gt;10,"Mid","Start"))</f>
        <v>End</v>
      </c>
      <c r="K6264" s="3">
        <v>0.29329861111111111</v>
      </c>
      <c r="L6264" t="s">
        <v>28</v>
      </c>
      <c r="M6264">
        <v>1</v>
      </c>
      <c r="N6264" s="1" t="s">
        <v>4</v>
      </c>
      <c r="O6264" s="1" t="s">
        <v>320</v>
      </c>
      <c r="P6264" t="s">
        <v>590</v>
      </c>
      <c r="Q6264" t="s">
        <v>713</v>
      </c>
      <c r="R6264">
        <v>104</v>
      </c>
      <c r="S6264" t="s">
        <v>8</v>
      </c>
      <c r="T6264" t="s">
        <v>592</v>
      </c>
      <c r="U6264"/>
      <c r="V6264" t="s">
        <v>11</v>
      </c>
    </row>
    <row r="6265" spans="1:22" x14ac:dyDescent="0.3">
      <c r="A6265">
        <v>3855</v>
      </c>
      <c r="B6265" t="s">
        <v>8710</v>
      </c>
      <c r="C6265" t="s">
        <v>3706</v>
      </c>
      <c r="D6265" t="s">
        <v>2</v>
      </c>
      <c r="E6265" s="2">
        <v>43037</v>
      </c>
      <c r="F6265" s="2" t="str">
        <f>TEXT(Table1[[#This Row],[Date]],"DDDD")</f>
        <v>Sunday</v>
      </c>
      <c r="G6265" s="2" t="str">
        <f>TEXT(Table1[[#This Row],[Date]],"mmMM")</f>
        <v>October</v>
      </c>
      <c r="H6265" s="2" t="str">
        <f>IF(Table1[[#This Row],[Day]]="Saturday","Weekend",IF(Table1[[#This Row],[Day]]="Sunday","Weekend","Weekday"))</f>
        <v>Weekend</v>
      </c>
      <c r="I6265" s="2" t="str">
        <f>TEXT(Table1[[#This Row],[Date]],"DD")</f>
        <v>29</v>
      </c>
      <c r="J6265" s="2" t="str">
        <f>IF(Table1[[#This Row],[Date2]]&gt;20,"End",IF(Table1[[#This Row],[Date2]]&gt;10,"Mid","Start"))</f>
        <v>End</v>
      </c>
      <c r="K6265" s="3">
        <v>0.82943287037037028</v>
      </c>
      <c r="L6265" t="s">
        <v>168</v>
      </c>
      <c r="M6265">
        <v>1</v>
      </c>
      <c r="N6265" s="1" t="s">
        <v>4</v>
      </c>
      <c r="O6265" s="1" t="s">
        <v>320</v>
      </c>
      <c r="P6265" t="s">
        <v>3707</v>
      </c>
      <c r="Q6265" t="s">
        <v>8711</v>
      </c>
      <c r="R6265">
        <v>260</v>
      </c>
      <c r="S6265" t="s">
        <v>8</v>
      </c>
      <c r="T6265" t="s">
        <v>3709</v>
      </c>
      <c r="U6265" t="s">
        <v>1395</v>
      </c>
      <c r="V6265" t="s">
        <v>11</v>
      </c>
    </row>
    <row r="6266" spans="1:22" x14ac:dyDescent="0.3">
      <c r="A6266">
        <v>3881</v>
      </c>
      <c r="B6266" t="s">
        <v>8763</v>
      </c>
      <c r="C6266" t="s">
        <v>563</v>
      </c>
      <c r="D6266" t="s">
        <v>2</v>
      </c>
      <c r="E6266" s="2">
        <v>43037</v>
      </c>
      <c r="F6266" s="2" t="str">
        <f>TEXT(Table1[[#This Row],[Date]],"DDDD")</f>
        <v>Sunday</v>
      </c>
      <c r="G6266" s="2" t="str">
        <f>TEXT(Table1[[#This Row],[Date]],"mmMM")</f>
        <v>October</v>
      </c>
      <c r="H6266" s="2" t="str">
        <f>IF(Table1[[#This Row],[Day]]="Saturday","Weekend",IF(Table1[[#This Row],[Day]]="Sunday","Weekend","Weekday"))</f>
        <v>Weekend</v>
      </c>
      <c r="I6266" s="2" t="str">
        <f>TEXT(Table1[[#This Row],[Date]],"DD")</f>
        <v>29</v>
      </c>
      <c r="J6266" s="2" t="str">
        <f>IF(Table1[[#This Row],[Date2]]&gt;20,"End",IF(Table1[[#This Row],[Date2]]&gt;10,"Mid","Start"))</f>
        <v>End</v>
      </c>
      <c r="K6266" s="3">
        <v>0.87847222222222221</v>
      </c>
      <c r="L6266" t="s">
        <v>51</v>
      </c>
      <c r="M6266">
        <v>1</v>
      </c>
      <c r="N6266" s="1" t="s">
        <v>4</v>
      </c>
      <c r="O6266" s="1" t="s">
        <v>320</v>
      </c>
      <c r="P6266" t="s">
        <v>564</v>
      </c>
      <c r="Q6266" t="s">
        <v>8764</v>
      </c>
      <c r="R6266">
        <v>204</v>
      </c>
      <c r="S6266" t="s">
        <v>8</v>
      </c>
      <c r="T6266" t="s">
        <v>566</v>
      </c>
      <c r="U6266" t="s">
        <v>1395</v>
      </c>
      <c r="V6266" t="s">
        <v>11</v>
      </c>
    </row>
    <row r="6267" spans="1:22" x14ac:dyDescent="0.3">
      <c r="A6267">
        <v>3856</v>
      </c>
      <c r="B6267" t="s">
        <v>8712</v>
      </c>
      <c r="C6267" t="s">
        <v>8713</v>
      </c>
      <c r="D6267" t="s">
        <v>2</v>
      </c>
      <c r="E6267" s="2">
        <v>43037</v>
      </c>
      <c r="F6267" s="2" t="str">
        <f>TEXT(Table1[[#This Row],[Date]],"DDDD")</f>
        <v>Sunday</v>
      </c>
      <c r="G6267" s="2" t="str">
        <f>TEXT(Table1[[#This Row],[Date]],"mmMM")</f>
        <v>October</v>
      </c>
      <c r="H6267" s="2" t="str">
        <f>IF(Table1[[#This Row],[Day]]="Saturday","Weekend",IF(Table1[[#This Row],[Day]]="Sunday","Weekend","Weekday"))</f>
        <v>Weekend</v>
      </c>
      <c r="I6267" s="2" t="str">
        <f>TEXT(Table1[[#This Row],[Date]],"DD")</f>
        <v>29</v>
      </c>
      <c r="J6267" s="2" t="str">
        <f>IF(Table1[[#This Row],[Date2]]&gt;20,"End",IF(Table1[[#This Row],[Date2]]&gt;10,"Mid","Start"))</f>
        <v>End</v>
      </c>
      <c r="K6267" s="3">
        <v>0.83091435185185181</v>
      </c>
      <c r="L6267" t="s">
        <v>73</v>
      </c>
      <c r="M6267">
        <v>1</v>
      </c>
      <c r="N6267" s="1" t="s">
        <v>4</v>
      </c>
      <c r="O6267" s="1" t="s">
        <v>320</v>
      </c>
      <c r="P6267" t="s">
        <v>8714</v>
      </c>
      <c r="Q6267" t="s">
        <v>8715</v>
      </c>
      <c r="R6267">
        <v>180</v>
      </c>
      <c r="S6267" t="s">
        <v>8</v>
      </c>
      <c r="T6267" t="s">
        <v>8716</v>
      </c>
      <c r="U6267" t="s">
        <v>1395</v>
      </c>
      <c r="V6267" t="s">
        <v>11</v>
      </c>
    </row>
    <row r="6268" spans="1:22" x14ac:dyDescent="0.3">
      <c r="A6268">
        <v>6181</v>
      </c>
      <c r="B6268" t="s">
        <v>13358</v>
      </c>
      <c r="C6268" t="s">
        <v>1423</v>
      </c>
      <c r="D6268" t="s">
        <v>2</v>
      </c>
      <c r="E6268" s="2">
        <v>43068</v>
      </c>
      <c r="F6268" s="2" t="str">
        <f>TEXT(Table1[[#This Row],[Date]],"DDDD")</f>
        <v>Wednesday</v>
      </c>
      <c r="G6268" s="2" t="str">
        <f>TEXT(Table1[[#This Row],[Date]],"mmMM")</f>
        <v>November</v>
      </c>
      <c r="H6268" s="2" t="str">
        <f>IF(Table1[[#This Row],[Day]]="Saturday","Weekend",IF(Table1[[#This Row],[Day]]="Sunday","Weekend","Weekday"))</f>
        <v>Weekday</v>
      </c>
      <c r="I6268" s="2" t="str">
        <f>TEXT(Table1[[#This Row],[Date]],"DD")</f>
        <v>29</v>
      </c>
      <c r="J6268" s="2" t="str">
        <f>IF(Table1[[#This Row],[Date2]]&gt;20,"End",IF(Table1[[#This Row],[Date2]]&gt;10,"Mid","Start"))</f>
        <v>End</v>
      </c>
      <c r="K6268" s="3">
        <v>0.96032407407407405</v>
      </c>
      <c r="L6268" t="s">
        <v>168</v>
      </c>
      <c r="M6268">
        <v>1</v>
      </c>
      <c r="N6268" s="1" t="s">
        <v>4</v>
      </c>
      <c r="O6268" s="1" t="s">
        <v>320</v>
      </c>
      <c r="P6268" t="s">
        <v>1424</v>
      </c>
      <c r="Q6268" t="s">
        <v>7514</v>
      </c>
      <c r="R6268">
        <v>130</v>
      </c>
      <c r="S6268" t="s">
        <v>8</v>
      </c>
      <c r="T6268" t="s">
        <v>1426</v>
      </c>
      <c r="U6268" t="s">
        <v>1395</v>
      </c>
      <c r="V6268" t="s">
        <v>11</v>
      </c>
    </row>
    <row r="6269" spans="1:22" x14ac:dyDescent="0.3">
      <c r="A6269">
        <v>3852</v>
      </c>
      <c r="B6269" t="s">
        <v>8707</v>
      </c>
      <c r="C6269" t="s">
        <v>7568</v>
      </c>
      <c r="D6269" t="s">
        <v>2</v>
      </c>
      <c r="E6269" s="2">
        <v>43037</v>
      </c>
      <c r="F6269" s="2" t="str">
        <f>TEXT(Table1[[#This Row],[Date]],"DDDD")</f>
        <v>Sunday</v>
      </c>
      <c r="G6269" s="2" t="str">
        <f>TEXT(Table1[[#This Row],[Date]],"mmMM")</f>
        <v>October</v>
      </c>
      <c r="H6269" s="2" t="str">
        <f>IF(Table1[[#This Row],[Day]]="Saturday","Weekend",IF(Table1[[#This Row],[Day]]="Sunday","Weekend","Weekday"))</f>
        <v>Weekend</v>
      </c>
      <c r="I6269" s="2" t="str">
        <f>TEXT(Table1[[#This Row],[Date]],"DD")</f>
        <v>29</v>
      </c>
      <c r="J6269" s="2" t="str">
        <f>IF(Table1[[#This Row],[Date2]]&gt;20,"End",IF(Table1[[#This Row],[Date2]]&gt;10,"Mid","Start"))</f>
        <v>End</v>
      </c>
      <c r="K6269" s="3">
        <v>0.82355324074074066</v>
      </c>
      <c r="L6269" t="s">
        <v>73</v>
      </c>
      <c r="M6269">
        <v>1</v>
      </c>
      <c r="N6269" s="1" t="s">
        <v>4</v>
      </c>
      <c r="O6269" s="1" t="s">
        <v>320</v>
      </c>
      <c r="P6269" t="s">
        <v>7569</v>
      </c>
      <c r="Q6269" t="s">
        <v>7953</v>
      </c>
      <c r="R6269">
        <v>185.4</v>
      </c>
      <c r="S6269" t="s">
        <v>8</v>
      </c>
      <c r="T6269" t="s">
        <v>7571</v>
      </c>
      <c r="U6269" t="s">
        <v>1395</v>
      </c>
      <c r="V6269" t="s">
        <v>11</v>
      </c>
    </row>
    <row r="6270" spans="1:22" x14ac:dyDescent="0.3">
      <c r="A6270">
        <v>297</v>
      </c>
      <c r="B6270" t="s">
        <v>731</v>
      </c>
      <c r="C6270" t="s">
        <v>732</v>
      </c>
      <c r="D6270" t="s">
        <v>2</v>
      </c>
      <c r="E6270" s="2">
        <v>42976</v>
      </c>
      <c r="F6270" s="2" t="str">
        <f>TEXT(Table1[[#This Row],[Date]],"DDDD")</f>
        <v>Tuesday</v>
      </c>
      <c r="G6270" s="2" t="str">
        <f>TEXT(Table1[[#This Row],[Date]],"mmMM")</f>
        <v>August</v>
      </c>
      <c r="H6270" s="2" t="str">
        <f>IF(Table1[[#This Row],[Day]]="Saturday","Weekend",IF(Table1[[#This Row],[Day]]="Sunday","Weekend","Weekday"))</f>
        <v>Weekday</v>
      </c>
      <c r="I6270" s="2" t="str">
        <f>TEXT(Table1[[#This Row],[Date]],"DD")</f>
        <v>29</v>
      </c>
      <c r="J6270" s="2" t="str">
        <f>IF(Table1[[#This Row],[Date2]]&gt;20,"End",IF(Table1[[#This Row],[Date2]]&gt;10,"Mid","Start"))</f>
        <v>End</v>
      </c>
      <c r="K6270" s="3">
        <v>0.5269328703703704</v>
      </c>
      <c r="L6270" t="s">
        <v>73</v>
      </c>
      <c r="M6270">
        <v>1</v>
      </c>
      <c r="N6270" s="1" t="s">
        <v>4</v>
      </c>
      <c r="O6270" s="1" t="s">
        <v>320</v>
      </c>
      <c r="P6270" t="s">
        <v>733</v>
      </c>
      <c r="Q6270" t="s">
        <v>734</v>
      </c>
      <c r="R6270">
        <v>54</v>
      </c>
      <c r="S6270" t="s">
        <v>8</v>
      </c>
      <c r="T6270" t="s">
        <v>735</v>
      </c>
      <c r="U6270"/>
      <c r="V6270" t="s">
        <v>11</v>
      </c>
    </row>
    <row r="6271" spans="1:22" x14ac:dyDescent="0.3">
      <c r="A6271">
        <v>3873</v>
      </c>
      <c r="B6271" t="s">
        <v>8748</v>
      </c>
      <c r="C6271" t="s">
        <v>2629</v>
      </c>
      <c r="D6271" t="s">
        <v>2</v>
      </c>
      <c r="E6271" s="2">
        <v>43037</v>
      </c>
      <c r="F6271" s="2" t="str">
        <f>TEXT(Table1[[#This Row],[Date]],"DDDD")</f>
        <v>Sunday</v>
      </c>
      <c r="G6271" s="2" t="str">
        <f>TEXT(Table1[[#This Row],[Date]],"mmMM")</f>
        <v>October</v>
      </c>
      <c r="H6271" s="2" t="str">
        <f>IF(Table1[[#This Row],[Day]]="Saturday","Weekend",IF(Table1[[#This Row],[Day]]="Sunday","Weekend","Weekday"))</f>
        <v>Weekend</v>
      </c>
      <c r="I6271" s="2" t="str">
        <f>TEXT(Table1[[#This Row],[Date]],"DD")</f>
        <v>29</v>
      </c>
      <c r="J6271" s="2" t="str">
        <f>IF(Table1[[#This Row],[Date2]]&gt;20,"End",IF(Table1[[#This Row],[Date2]]&gt;10,"Mid","Start"))</f>
        <v>End</v>
      </c>
      <c r="K6271" s="3">
        <v>0.86519675925925932</v>
      </c>
      <c r="L6271" t="s">
        <v>51</v>
      </c>
      <c r="M6271">
        <v>1</v>
      </c>
      <c r="N6271" s="1" t="s">
        <v>4</v>
      </c>
      <c r="O6271" s="1" t="s">
        <v>320</v>
      </c>
      <c r="P6271" t="s">
        <v>2630</v>
      </c>
      <c r="Q6271" t="s">
        <v>8749</v>
      </c>
      <c r="R6271">
        <v>535.5</v>
      </c>
      <c r="S6271" t="s">
        <v>8</v>
      </c>
      <c r="T6271" t="s">
        <v>8750</v>
      </c>
      <c r="U6271" t="s">
        <v>1395</v>
      </c>
      <c r="V6271" t="s">
        <v>11</v>
      </c>
    </row>
    <row r="6272" spans="1:22" x14ac:dyDescent="0.3">
      <c r="A6272">
        <v>342</v>
      </c>
      <c r="B6272" t="s">
        <v>815</v>
      </c>
      <c r="C6272" t="s">
        <v>816</v>
      </c>
      <c r="D6272" t="s">
        <v>2</v>
      </c>
      <c r="E6272" s="2">
        <v>42976</v>
      </c>
      <c r="F6272" s="2" t="str">
        <f>TEXT(Table1[[#This Row],[Date]],"DDDD")</f>
        <v>Tuesday</v>
      </c>
      <c r="G6272" s="2" t="str">
        <f>TEXT(Table1[[#This Row],[Date]],"mmMM")</f>
        <v>August</v>
      </c>
      <c r="H6272" s="2" t="str">
        <f>IF(Table1[[#This Row],[Day]]="Saturday","Weekend",IF(Table1[[#This Row],[Day]]="Sunday","Weekend","Weekday"))</f>
        <v>Weekday</v>
      </c>
      <c r="I6272" s="2" t="str">
        <f>TEXT(Table1[[#This Row],[Date]],"DD")</f>
        <v>29</v>
      </c>
      <c r="J6272" s="2" t="str">
        <f>IF(Table1[[#This Row],[Date2]]&gt;20,"End",IF(Table1[[#This Row],[Date2]]&gt;10,"Mid","Start"))</f>
        <v>End</v>
      </c>
      <c r="K6272" s="3">
        <v>0.74369212962962961</v>
      </c>
      <c r="L6272" t="s">
        <v>168</v>
      </c>
      <c r="M6272">
        <v>1</v>
      </c>
      <c r="N6272" s="1" t="s">
        <v>4</v>
      </c>
      <c r="O6272" s="1" t="s">
        <v>320</v>
      </c>
      <c r="P6272" t="s">
        <v>817</v>
      </c>
      <c r="Q6272" t="s">
        <v>818</v>
      </c>
      <c r="R6272">
        <v>108</v>
      </c>
      <c r="S6272" t="s">
        <v>8</v>
      </c>
      <c r="T6272" t="s">
        <v>819</v>
      </c>
      <c r="U6272"/>
      <c r="V6272" t="s">
        <v>11</v>
      </c>
    </row>
    <row r="6273" spans="1:22" x14ac:dyDescent="0.3">
      <c r="A6273">
        <v>343</v>
      </c>
      <c r="B6273" t="s">
        <v>820</v>
      </c>
      <c r="C6273" t="s">
        <v>816</v>
      </c>
      <c r="D6273" t="s">
        <v>2</v>
      </c>
      <c r="E6273" s="2">
        <v>42976</v>
      </c>
      <c r="F6273" s="2" t="str">
        <f>TEXT(Table1[[#This Row],[Date]],"DDDD")</f>
        <v>Tuesday</v>
      </c>
      <c r="G6273" s="2" t="str">
        <f>TEXT(Table1[[#This Row],[Date]],"mmMM")</f>
        <v>August</v>
      </c>
      <c r="H6273" s="2" t="str">
        <f>IF(Table1[[#This Row],[Day]]="Saturday","Weekend",IF(Table1[[#This Row],[Day]]="Sunday","Weekend","Weekday"))</f>
        <v>Weekday</v>
      </c>
      <c r="I6273" s="2" t="str">
        <f>TEXT(Table1[[#This Row],[Date]],"DD")</f>
        <v>29</v>
      </c>
      <c r="J6273" s="2" t="str">
        <f>IF(Table1[[#This Row],[Date2]]&gt;20,"End",IF(Table1[[#This Row],[Date2]]&gt;10,"Mid","Start"))</f>
        <v>End</v>
      </c>
      <c r="K6273" s="3">
        <v>0.74371527777777779</v>
      </c>
      <c r="L6273" t="s">
        <v>168</v>
      </c>
      <c r="M6273">
        <v>1</v>
      </c>
      <c r="N6273" s="1" t="s">
        <v>4</v>
      </c>
      <c r="O6273" s="1" t="s">
        <v>320</v>
      </c>
      <c r="P6273" t="s">
        <v>817</v>
      </c>
      <c r="Q6273" t="s">
        <v>818</v>
      </c>
      <c r="R6273">
        <v>108</v>
      </c>
      <c r="S6273" t="s">
        <v>8</v>
      </c>
      <c r="T6273" t="s">
        <v>819</v>
      </c>
      <c r="U6273"/>
      <c r="V6273" t="s">
        <v>11</v>
      </c>
    </row>
    <row r="6274" spans="1:22" x14ac:dyDescent="0.3">
      <c r="A6274">
        <v>6169</v>
      </c>
      <c r="B6274" t="s">
        <v>13332</v>
      </c>
      <c r="C6274" t="s">
        <v>11019</v>
      </c>
      <c r="D6274" t="s">
        <v>2</v>
      </c>
      <c r="E6274" s="2">
        <v>43068</v>
      </c>
      <c r="F6274" s="2" t="str">
        <f>TEXT(Table1[[#This Row],[Date]],"DDDD")</f>
        <v>Wednesday</v>
      </c>
      <c r="G6274" s="2" t="str">
        <f>TEXT(Table1[[#This Row],[Date]],"mmMM")</f>
        <v>November</v>
      </c>
      <c r="H6274" s="2" t="str">
        <f>IF(Table1[[#This Row],[Day]]="Saturday","Weekend",IF(Table1[[#This Row],[Day]]="Sunday","Weekend","Weekday"))</f>
        <v>Weekday</v>
      </c>
      <c r="I6274" s="2" t="str">
        <f>TEXT(Table1[[#This Row],[Date]],"DD")</f>
        <v>29</v>
      </c>
      <c r="J6274" s="2" t="str">
        <f>IF(Table1[[#This Row],[Date2]]&gt;20,"End",IF(Table1[[#This Row],[Date2]]&gt;10,"Mid","Start"))</f>
        <v>End</v>
      </c>
      <c r="K6274" s="3">
        <v>0.87940972222222225</v>
      </c>
      <c r="L6274" t="s">
        <v>5997</v>
      </c>
      <c r="M6274">
        <v>1</v>
      </c>
      <c r="N6274" s="1" t="s">
        <v>4</v>
      </c>
      <c r="O6274" s="1" t="s">
        <v>320</v>
      </c>
      <c r="P6274" t="s">
        <v>11020</v>
      </c>
      <c r="Q6274" t="s">
        <v>13333</v>
      </c>
      <c r="R6274">
        <v>192</v>
      </c>
      <c r="S6274" t="s">
        <v>8</v>
      </c>
      <c r="T6274" t="s">
        <v>11022</v>
      </c>
      <c r="U6274" t="s">
        <v>1395</v>
      </c>
      <c r="V6274" t="s">
        <v>11</v>
      </c>
    </row>
    <row r="6275" spans="1:22" x14ac:dyDescent="0.3">
      <c r="A6275">
        <v>6175</v>
      </c>
      <c r="B6275" t="s">
        <v>13344</v>
      </c>
      <c r="C6275" t="s">
        <v>13345</v>
      </c>
      <c r="D6275" t="s">
        <v>2</v>
      </c>
      <c r="E6275" s="2">
        <v>43068</v>
      </c>
      <c r="F6275" s="2" t="str">
        <f>TEXT(Table1[[#This Row],[Date]],"DDDD")</f>
        <v>Wednesday</v>
      </c>
      <c r="G6275" s="2" t="str">
        <f>TEXT(Table1[[#This Row],[Date]],"mmMM")</f>
        <v>November</v>
      </c>
      <c r="H6275" s="2" t="str">
        <f>IF(Table1[[#This Row],[Day]]="Saturday","Weekend",IF(Table1[[#This Row],[Day]]="Sunday","Weekend","Weekday"))</f>
        <v>Weekday</v>
      </c>
      <c r="I6275" s="2" t="str">
        <f>TEXT(Table1[[#This Row],[Date]],"DD")</f>
        <v>29</v>
      </c>
      <c r="J6275" s="2" t="str">
        <f>IF(Table1[[#This Row],[Date2]]&gt;20,"End",IF(Table1[[#This Row],[Date2]]&gt;10,"Mid","Start"))</f>
        <v>End</v>
      </c>
      <c r="K6275" s="3">
        <v>0.92773148148148143</v>
      </c>
      <c r="L6275" t="s">
        <v>5997</v>
      </c>
      <c r="M6275">
        <v>1</v>
      </c>
      <c r="N6275" s="1" t="s">
        <v>4</v>
      </c>
      <c r="O6275" s="1" t="s">
        <v>320</v>
      </c>
      <c r="P6275" t="s">
        <v>5539</v>
      </c>
      <c r="Q6275" t="s">
        <v>13346</v>
      </c>
      <c r="R6275">
        <v>116.8</v>
      </c>
      <c r="S6275" t="s">
        <v>8</v>
      </c>
      <c r="T6275" t="s">
        <v>13347</v>
      </c>
      <c r="U6275" t="s">
        <v>1395</v>
      </c>
      <c r="V6275" t="s">
        <v>11</v>
      </c>
    </row>
    <row r="6276" spans="1:22" x14ac:dyDescent="0.3">
      <c r="A6276">
        <v>3868</v>
      </c>
      <c r="B6276" t="s">
        <v>8737</v>
      </c>
      <c r="C6276" t="s">
        <v>6903</v>
      </c>
      <c r="D6276" t="s">
        <v>2</v>
      </c>
      <c r="E6276" s="2">
        <v>43037</v>
      </c>
      <c r="F6276" s="2" t="str">
        <f>TEXT(Table1[[#This Row],[Date]],"DDDD")</f>
        <v>Sunday</v>
      </c>
      <c r="G6276" s="2" t="str">
        <f>TEXT(Table1[[#This Row],[Date]],"mmMM")</f>
        <v>October</v>
      </c>
      <c r="H6276" s="2" t="str">
        <f>IF(Table1[[#This Row],[Day]]="Saturday","Weekend",IF(Table1[[#This Row],[Day]]="Sunday","Weekend","Weekday"))</f>
        <v>Weekend</v>
      </c>
      <c r="I6276" s="2" t="str">
        <f>TEXT(Table1[[#This Row],[Date]],"DD")</f>
        <v>29</v>
      </c>
      <c r="J6276" s="2" t="str">
        <f>IF(Table1[[#This Row],[Date2]]&gt;20,"End",IF(Table1[[#This Row],[Date2]]&gt;10,"Mid","Start"))</f>
        <v>End</v>
      </c>
      <c r="K6276" s="3">
        <v>0.85677083333333337</v>
      </c>
      <c r="L6276" t="s">
        <v>97</v>
      </c>
      <c r="M6276">
        <v>1</v>
      </c>
      <c r="N6276" s="1" t="s">
        <v>4</v>
      </c>
      <c r="O6276" s="1" t="s">
        <v>320</v>
      </c>
      <c r="P6276" t="s">
        <v>6904</v>
      </c>
      <c r="Q6276" t="s">
        <v>8738</v>
      </c>
      <c r="R6276">
        <v>850</v>
      </c>
      <c r="S6276" t="s">
        <v>8</v>
      </c>
      <c r="T6276" t="s">
        <v>1387</v>
      </c>
      <c r="U6276" t="s">
        <v>1395</v>
      </c>
      <c r="V6276" t="s">
        <v>11</v>
      </c>
    </row>
    <row r="6277" spans="1:22" x14ac:dyDescent="0.3">
      <c r="A6277">
        <v>3883</v>
      </c>
      <c r="B6277" t="s">
        <v>8770</v>
      </c>
      <c r="C6277" t="s">
        <v>497</v>
      </c>
      <c r="D6277" t="s">
        <v>2</v>
      </c>
      <c r="E6277" s="2">
        <v>43037</v>
      </c>
      <c r="F6277" s="2" t="str">
        <f>TEXT(Table1[[#This Row],[Date]],"DDDD")</f>
        <v>Sunday</v>
      </c>
      <c r="G6277" s="2" t="str">
        <f>TEXT(Table1[[#This Row],[Date]],"mmMM")</f>
        <v>October</v>
      </c>
      <c r="H6277" s="2" t="str">
        <f>IF(Table1[[#This Row],[Day]]="Saturday","Weekend",IF(Table1[[#This Row],[Day]]="Sunday","Weekend","Weekday"))</f>
        <v>Weekend</v>
      </c>
      <c r="I6277" s="2" t="str">
        <f>TEXT(Table1[[#This Row],[Date]],"DD")</f>
        <v>29</v>
      </c>
      <c r="J6277" s="2" t="str">
        <f>IF(Table1[[#This Row],[Date2]]&gt;20,"End",IF(Table1[[#This Row],[Date2]]&gt;10,"Mid","Start"))</f>
        <v>End</v>
      </c>
      <c r="K6277" s="3">
        <v>0.88719907407407406</v>
      </c>
      <c r="L6277" t="s">
        <v>3</v>
      </c>
      <c r="M6277">
        <v>1</v>
      </c>
      <c r="N6277" s="1" t="s">
        <v>4</v>
      </c>
      <c r="O6277" s="1" t="s">
        <v>320</v>
      </c>
      <c r="P6277" t="s">
        <v>498</v>
      </c>
      <c r="Q6277" t="s">
        <v>8771</v>
      </c>
      <c r="R6277">
        <v>112.5</v>
      </c>
      <c r="S6277" t="s">
        <v>8</v>
      </c>
      <c r="T6277" t="s">
        <v>500</v>
      </c>
      <c r="U6277" t="s">
        <v>1395</v>
      </c>
      <c r="V6277" t="s">
        <v>11</v>
      </c>
    </row>
    <row r="6278" spans="1:22" x14ac:dyDescent="0.3">
      <c r="A6278">
        <v>6172</v>
      </c>
      <c r="B6278" t="s">
        <v>13337</v>
      </c>
      <c r="C6278" t="s">
        <v>4086</v>
      </c>
      <c r="D6278" t="s">
        <v>2</v>
      </c>
      <c r="E6278" s="2">
        <v>43068</v>
      </c>
      <c r="F6278" s="2" t="str">
        <f>TEXT(Table1[[#This Row],[Date]],"DDDD")</f>
        <v>Wednesday</v>
      </c>
      <c r="G6278" s="2" t="str">
        <f>TEXT(Table1[[#This Row],[Date]],"mmMM")</f>
        <v>November</v>
      </c>
      <c r="H6278" s="2" t="str">
        <f>IF(Table1[[#This Row],[Day]]="Saturday","Weekend",IF(Table1[[#This Row],[Day]]="Sunday","Weekend","Weekday"))</f>
        <v>Weekday</v>
      </c>
      <c r="I6278" s="2" t="str">
        <f>TEXT(Table1[[#This Row],[Date]],"DD")</f>
        <v>29</v>
      </c>
      <c r="J6278" s="2" t="str">
        <f>IF(Table1[[#This Row],[Date2]]&gt;20,"End",IF(Table1[[#This Row],[Date2]]&gt;10,"Mid","Start"))</f>
        <v>End</v>
      </c>
      <c r="K6278" s="3">
        <v>0.90734953703703702</v>
      </c>
      <c r="L6278" t="s">
        <v>5997</v>
      </c>
      <c r="M6278">
        <v>1</v>
      </c>
      <c r="N6278" s="1" t="s">
        <v>4</v>
      </c>
      <c r="O6278" s="1" t="s">
        <v>320</v>
      </c>
      <c r="P6278" t="s">
        <v>2395</v>
      </c>
      <c r="Q6278" t="s">
        <v>13338</v>
      </c>
      <c r="R6278">
        <v>136</v>
      </c>
      <c r="S6278" t="s">
        <v>8</v>
      </c>
      <c r="T6278" t="s">
        <v>4088</v>
      </c>
      <c r="U6278" t="s">
        <v>1395</v>
      </c>
      <c r="V6278" t="s">
        <v>11</v>
      </c>
    </row>
    <row r="6279" spans="1:22" x14ac:dyDescent="0.3">
      <c r="A6279">
        <v>6153</v>
      </c>
      <c r="B6279" t="s">
        <v>13298</v>
      </c>
      <c r="C6279" t="s">
        <v>13299</v>
      </c>
      <c r="D6279" t="s">
        <v>14</v>
      </c>
      <c r="E6279" s="2">
        <v>43068</v>
      </c>
      <c r="F6279" s="2" t="str">
        <f>TEXT(Table1[[#This Row],[Date]],"DDDD")</f>
        <v>Wednesday</v>
      </c>
      <c r="G6279" s="2" t="str">
        <f>TEXT(Table1[[#This Row],[Date]],"mmMM")</f>
        <v>November</v>
      </c>
      <c r="H6279" s="2" t="str">
        <f>IF(Table1[[#This Row],[Day]]="Saturday","Weekend",IF(Table1[[#This Row],[Day]]="Sunday","Weekend","Weekday"))</f>
        <v>Weekday</v>
      </c>
      <c r="I6279" s="2" t="str">
        <f>TEXT(Table1[[#This Row],[Date]],"DD")</f>
        <v>29</v>
      </c>
      <c r="J6279" s="2" t="str">
        <f>IF(Table1[[#This Row],[Date2]]&gt;20,"End",IF(Table1[[#This Row],[Date2]]&gt;10,"Mid","Start"))</f>
        <v>End</v>
      </c>
      <c r="K6279" s="3">
        <v>0.81152777777777774</v>
      </c>
      <c r="L6279" t="s">
        <v>51</v>
      </c>
      <c r="M6279">
        <v>1</v>
      </c>
      <c r="N6279" s="1" t="s">
        <v>4</v>
      </c>
      <c r="O6279" s="1" t="s">
        <v>320</v>
      </c>
      <c r="P6279" t="s">
        <v>13300</v>
      </c>
      <c r="Q6279" t="s">
        <v>13301</v>
      </c>
      <c r="R6279">
        <v>545</v>
      </c>
      <c r="S6279" t="s">
        <v>8</v>
      </c>
      <c r="T6279" t="s">
        <v>1591</v>
      </c>
      <c r="U6279" t="s">
        <v>1395</v>
      </c>
      <c r="V6279" t="s">
        <v>11</v>
      </c>
    </row>
    <row r="6280" spans="1:22" x14ac:dyDescent="0.3">
      <c r="A6280">
        <v>3846</v>
      </c>
      <c r="B6280" t="s">
        <v>8696</v>
      </c>
      <c r="C6280" t="s">
        <v>6796</v>
      </c>
      <c r="D6280" t="s">
        <v>2</v>
      </c>
      <c r="E6280" s="2">
        <v>43037</v>
      </c>
      <c r="F6280" s="2" t="str">
        <f>TEXT(Table1[[#This Row],[Date]],"DDDD")</f>
        <v>Sunday</v>
      </c>
      <c r="G6280" s="2" t="str">
        <f>TEXT(Table1[[#This Row],[Date]],"mmMM")</f>
        <v>October</v>
      </c>
      <c r="H6280" s="2" t="str">
        <f>IF(Table1[[#This Row],[Day]]="Saturday","Weekend",IF(Table1[[#This Row],[Day]]="Sunday","Weekend","Weekday"))</f>
        <v>Weekend</v>
      </c>
      <c r="I6280" s="2" t="str">
        <f>TEXT(Table1[[#This Row],[Date]],"DD")</f>
        <v>29</v>
      </c>
      <c r="J6280" s="2" t="str">
        <f>IF(Table1[[#This Row],[Date2]]&gt;20,"End",IF(Table1[[#This Row],[Date2]]&gt;10,"Mid","Start"))</f>
        <v>End</v>
      </c>
      <c r="K6280" s="3">
        <v>0.79190972222222222</v>
      </c>
      <c r="L6280" t="s">
        <v>51</v>
      </c>
      <c r="M6280">
        <v>1</v>
      </c>
      <c r="N6280" s="1" t="s">
        <v>4</v>
      </c>
      <c r="O6280" s="1" t="s">
        <v>320</v>
      </c>
      <c r="P6280" t="s">
        <v>6797</v>
      </c>
      <c r="Q6280" t="s">
        <v>8697</v>
      </c>
      <c r="R6280">
        <v>480.2</v>
      </c>
      <c r="S6280" t="s">
        <v>8</v>
      </c>
      <c r="T6280" t="s">
        <v>6799</v>
      </c>
      <c r="U6280" t="s">
        <v>1395</v>
      </c>
      <c r="V6280" t="s">
        <v>11</v>
      </c>
    </row>
    <row r="6281" spans="1:22" x14ac:dyDescent="0.3">
      <c r="A6281">
        <v>2284</v>
      </c>
      <c r="B6281" t="s">
        <v>5304</v>
      </c>
      <c r="C6281" t="s">
        <v>872</v>
      </c>
      <c r="D6281" t="s">
        <v>2</v>
      </c>
      <c r="E6281" s="2">
        <v>43007</v>
      </c>
      <c r="F6281" s="2" t="str">
        <f>TEXT(Table1[[#This Row],[Date]],"DDDD")</f>
        <v>Friday</v>
      </c>
      <c r="G6281" s="2" t="str">
        <f>TEXT(Table1[[#This Row],[Date]],"mmMM")</f>
        <v>September</v>
      </c>
      <c r="H6281" s="2" t="str">
        <f>IF(Table1[[#This Row],[Day]]="Saturday","Weekend",IF(Table1[[#This Row],[Day]]="Sunday","Weekend","Weekday"))</f>
        <v>Weekday</v>
      </c>
      <c r="I6281" s="2" t="str">
        <f>TEXT(Table1[[#This Row],[Date]],"DD")</f>
        <v>29</v>
      </c>
      <c r="J6281" s="2" t="str">
        <f>IF(Table1[[#This Row],[Date2]]&gt;20,"End",IF(Table1[[#This Row],[Date2]]&gt;10,"Mid","Start"))</f>
        <v>End</v>
      </c>
      <c r="K6281" s="3">
        <v>0.68210648148148134</v>
      </c>
      <c r="L6281" t="s">
        <v>3</v>
      </c>
      <c r="M6281">
        <v>1</v>
      </c>
      <c r="N6281" s="1" t="s">
        <v>4</v>
      </c>
      <c r="O6281" s="1" t="s">
        <v>320</v>
      </c>
      <c r="P6281" t="s">
        <v>873</v>
      </c>
      <c r="Q6281" t="s">
        <v>5003</v>
      </c>
      <c r="R6281">
        <v>117</v>
      </c>
      <c r="S6281" t="s">
        <v>8</v>
      </c>
      <c r="T6281" t="s">
        <v>875</v>
      </c>
      <c r="U6281" t="s">
        <v>1395</v>
      </c>
      <c r="V6281" t="s">
        <v>11</v>
      </c>
    </row>
    <row r="6282" spans="1:22" x14ac:dyDescent="0.3">
      <c r="A6282">
        <v>3864</v>
      </c>
      <c r="B6282" t="s">
        <v>8732</v>
      </c>
      <c r="C6282" t="s">
        <v>1430</v>
      </c>
      <c r="D6282" t="s">
        <v>2</v>
      </c>
      <c r="E6282" s="2">
        <v>43037</v>
      </c>
      <c r="F6282" s="2" t="str">
        <f>TEXT(Table1[[#This Row],[Date]],"DDDD")</f>
        <v>Sunday</v>
      </c>
      <c r="G6282" s="2" t="str">
        <f>TEXT(Table1[[#This Row],[Date]],"mmMM")</f>
        <v>October</v>
      </c>
      <c r="H6282" s="2" t="str">
        <f>IF(Table1[[#This Row],[Day]]="Saturday","Weekend",IF(Table1[[#This Row],[Day]]="Sunday","Weekend","Weekday"))</f>
        <v>Weekend</v>
      </c>
      <c r="I6282" s="2" t="str">
        <f>TEXT(Table1[[#This Row],[Date]],"DD")</f>
        <v>29</v>
      </c>
      <c r="J6282" s="2" t="str">
        <f>IF(Table1[[#This Row],[Date2]]&gt;20,"End",IF(Table1[[#This Row],[Date2]]&gt;10,"Mid","Start"))</f>
        <v>End</v>
      </c>
      <c r="K6282" s="3">
        <v>0.85055555555555562</v>
      </c>
      <c r="L6282" t="s">
        <v>3</v>
      </c>
      <c r="M6282">
        <v>1</v>
      </c>
      <c r="N6282" s="1" t="s">
        <v>4</v>
      </c>
      <c r="O6282" s="1" t="s">
        <v>2403</v>
      </c>
      <c r="P6282" t="s">
        <v>1431</v>
      </c>
      <c r="Q6282" t="s">
        <v>1432</v>
      </c>
      <c r="R6282">
        <v>108</v>
      </c>
      <c r="S6282" t="s">
        <v>8</v>
      </c>
      <c r="T6282" t="s">
        <v>1433</v>
      </c>
      <c r="U6282" t="s">
        <v>1395</v>
      </c>
      <c r="V6282" t="s">
        <v>11</v>
      </c>
    </row>
    <row r="6283" spans="1:22" x14ac:dyDescent="0.3">
      <c r="A6283">
        <v>3885</v>
      </c>
      <c r="B6283" t="s">
        <v>8773</v>
      </c>
      <c r="C6283" t="s">
        <v>226</v>
      </c>
      <c r="D6283" t="s">
        <v>2</v>
      </c>
      <c r="E6283" s="2">
        <v>43037</v>
      </c>
      <c r="F6283" s="2" t="str">
        <f>TEXT(Table1[[#This Row],[Date]],"DDDD")</f>
        <v>Sunday</v>
      </c>
      <c r="G6283" s="2" t="str">
        <f>TEXT(Table1[[#This Row],[Date]],"mmMM")</f>
        <v>October</v>
      </c>
      <c r="H6283" s="2" t="str">
        <f>IF(Table1[[#This Row],[Day]]="Saturday","Weekend",IF(Table1[[#This Row],[Day]]="Sunday","Weekend","Weekday"))</f>
        <v>Weekend</v>
      </c>
      <c r="I6283" s="2" t="str">
        <f>TEXT(Table1[[#This Row],[Date]],"DD")</f>
        <v>29</v>
      </c>
      <c r="J6283" s="2" t="str">
        <f>IF(Table1[[#This Row],[Date2]]&gt;20,"End",IF(Table1[[#This Row],[Date2]]&gt;10,"Mid","Start"))</f>
        <v>End</v>
      </c>
      <c r="K6283" s="3">
        <v>0.89519675925925934</v>
      </c>
      <c r="L6283" t="s">
        <v>168</v>
      </c>
      <c r="M6283">
        <v>1</v>
      </c>
      <c r="N6283" s="1" t="s">
        <v>4</v>
      </c>
      <c r="O6283" s="1" t="s">
        <v>2403</v>
      </c>
      <c r="P6283" t="s">
        <v>227</v>
      </c>
      <c r="Q6283" t="s">
        <v>8774</v>
      </c>
      <c r="R6283">
        <v>180</v>
      </c>
      <c r="S6283" t="s">
        <v>8</v>
      </c>
      <c r="T6283" t="s">
        <v>229</v>
      </c>
      <c r="U6283" t="s">
        <v>1395</v>
      </c>
      <c r="V6283" t="s">
        <v>11</v>
      </c>
    </row>
    <row r="6284" spans="1:22" x14ac:dyDescent="0.3">
      <c r="A6284">
        <v>6136</v>
      </c>
      <c r="B6284" t="s">
        <v>13255</v>
      </c>
      <c r="C6284" t="s">
        <v>8232</v>
      </c>
      <c r="D6284" t="s">
        <v>2</v>
      </c>
      <c r="E6284" s="2">
        <v>43068</v>
      </c>
      <c r="F6284" s="2" t="str">
        <f>TEXT(Table1[[#This Row],[Date]],"DDDD")</f>
        <v>Wednesday</v>
      </c>
      <c r="G6284" s="2" t="str">
        <f>TEXT(Table1[[#This Row],[Date]],"mmMM")</f>
        <v>November</v>
      </c>
      <c r="H6284" s="2" t="str">
        <f>IF(Table1[[#This Row],[Day]]="Saturday","Weekend",IF(Table1[[#This Row],[Day]]="Sunday","Weekend","Weekday"))</f>
        <v>Weekday</v>
      </c>
      <c r="I6284" s="2" t="str">
        <f>TEXT(Table1[[#This Row],[Date]],"DD")</f>
        <v>29</v>
      </c>
      <c r="J6284" s="2" t="str">
        <f>IF(Table1[[#This Row],[Date2]]&gt;20,"End",IF(Table1[[#This Row],[Date2]]&gt;10,"Mid","Start"))</f>
        <v>End</v>
      </c>
      <c r="K6284" s="3">
        <v>6.868055555555555E-2</v>
      </c>
      <c r="L6284" t="s">
        <v>168</v>
      </c>
      <c r="M6284">
        <v>1</v>
      </c>
      <c r="N6284" s="1" t="s">
        <v>4</v>
      </c>
      <c r="O6284" s="1" t="s">
        <v>2403</v>
      </c>
      <c r="P6284" t="s">
        <v>8233</v>
      </c>
      <c r="Q6284" t="s">
        <v>13256</v>
      </c>
      <c r="R6284">
        <v>180</v>
      </c>
      <c r="S6284" t="s">
        <v>8</v>
      </c>
      <c r="T6284" t="s">
        <v>8234</v>
      </c>
      <c r="U6284" t="s">
        <v>1395</v>
      </c>
      <c r="V6284" t="s">
        <v>11</v>
      </c>
    </row>
    <row r="6285" spans="1:22" x14ac:dyDescent="0.3">
      <c r="A6285">
        <v>6173</v>
      </c>
      <c r="B6285" t="s">
        <v>13339</v>
      </c>
      <c r="C6285" t="s">
        <v>10205</v>
      </c>
      <c r="D6285" t="s">
        <v>2</v>
      </c>
      <c r="E6285" s="2">
        <v>43068</v>
      </c>
      <c r="F6285" s="2" t="str">
        <f>TEXT(Table1[[#This Row],[Date]],"DDDD")</f>
        <v>Wednesday</v>
      </c>
      <c r="G6285" s="2" t="str">
        <f>TEXT(Table1[[#This Row],[Date]],"mmMM")</f>
        <v>November</v>
      </c>
      <c r="H6285" s="2" t="str">
        <f>IF(Table1[[#This Row],[Day]]="Saturday","Weekend",IF(Table1[[#This Row],[Day]]="Sunday","Weekend","Weekday"))</f>
        <v>Weekday</v>
      </c>
      <c r="I6285" s="2" t="str">
        <f>TEXT(Table1[[#This Row],[Date]],"DD")</f>
        <v>29</v>
      </c>
      <c r="J6285" s="2" t="str">
        <f>IF(Table1[[#This Row],[Date2]]&gt;20,"End",IF(Table1[[#This Row],[Date2]]&gt;10,"Mid","Start"))</f>
        <v>End</v>
      </c>
      <c r="K6285" s="3">
        <v>0.908599537037037</v>
      </c>
      <c r="L6285" t="s">
        <v>13340</v>
      </c>
      <c r="M6285">
        <v>1</v>
      </c>
      <c r="N6285" s="1" t="s">
        <v>4</v>
      </c>
      <c r="O6285" s="1" t="s">
        <v>14819</v>
      </c>
      <c r="P6285" t="s">
        <v>10206</v>
      </c>
      <c r="Q6285" t="s">
        <v>13341</v>
      </c>
      <c r="R6285">
        <v>270</v>
      </c>
      <c r="S6285" t="s">
        <v>3015</v>
      </c>
      <c r="T6285" t="s">
        <v>10208</v>
      </c>
      <c r="U6285" t="s">
        <v>1395</v>
      </c>
      <c r="V6285" t="s">
        <v>11</v>
      </c>
    </row>
    <row r="6286" spans="1:22" x14ac:dyDescent="0.3">
      <c r="A6286">
        <v>3876</v>
      </c>
      <c r="B6286" t="s">
        <v>8754</v>
      </c>
      <c r="C6286" t="s">
        <v>2200</v>
      </c>
      <c r="D6286" t="s">
        <v>2</v>
      </c>
      <c r="E6286" s="2">
        <v>43037</v>
      </c>
      <c r="F6286" s="2" t="str">
        <f>TEXT(Table1[[#This Row],[Date]],"DDDD")</f>
        <v>Sunday</v>
      </c>
      <c r="G6286" s="2" t="str">
        <f>TEXT(Table1[[#This Row],[Date]],"mmMM")</f>
        <v>October</v>
      </c>
      <c r="H6286" s="2" t="str">
        <f>IF(Table1[[#This Row],[Day]]="Saturday","Weekend",IF(Table1[[#This Row],[Day]]="Sunday","Weekend","Weekday"))</f>
        <v>Weekend</v>
      </c>
      <c r="I6286" s="2" t="str">
        <f>TEXT(Table1[[#This Row],[Date]],"DD")</f>
        <v>29</v>
      </c>
      <c r="J6286" s="2" t="str">
        <f>IF(Table1[[#This Row],[Date2]]&gt;20,"End",IF(Table1[[#This Row],[Date2]]&gt;10,"Mid","Start"))</f>
        <v>End</v>
      </c>
      <c r="K6286" s="3">
        <v>0.86681712962962965</v>
      </c>
      <c r="L6286" t="s">
        <v>51</v>
      </c>
      <c r="M6286">
        <v>1</v>
      </c>
      <c r="N6286" s="1" t="s">
        <v>4</v>
      </c>
      <c r="O6286" s="1" t="s">
        <v>14819</v>
      </c>
      <c r="P6286" t="s">
        <v>2201</v>
      </c>
      <c r="Q6286" t="s">
        <v>8755</v>
      </c>
      <c r="R6286">
        <v>212.5</v>
      </c>
      <c r="S6286" t="s">
        <v>8</v>
      </c>
      <c r="T6286" t="s">
        <v>2203</v>
      </c>
      <c r="U6286" t="s">
        <v>1395</v>
      </c>
      <c r="V6286" t="s">
        <v>11</v>
      </c>
    </row>
    <row r="6287" spans="1:22" x14ac:dyDescent="0.3">
      <c r="A6287">
        <v>2278</v>
      </c>
      <c r="B6287" t="s">
        <v>5291</v>
      </c>
      <c r="C6287" t="s">
        <v>4551</v>
      </c>
      <c r="D6287" t="s">
        <v>2</v>
      </c>
      <c r="E6287" s="2">
        <v>43007</v>
      </c>
      <c r="F6287" s="2" t="str">
        <f>TEXT(Table1[[#This Row],[Date]],"DDDD")</f>
        <v>Friday</v>
      </c>
      <c r="G6287" s="2" t="str">
        <f>TEXT(Table1[[#This Row],[Date]],"mmMM")</f>
        <v>September</v>
      </c>
      <c r="H6287" s="2" t="str">
        <f>IF(Table1[[#This Row],[Day]]="Saturday","Weekend",IF(Table1[[#This Row],[Day]]="Sunday","Weekend","Weekday"))</f>
        <v>Weekday</v>
      </c>
      <c r="I6287" s="2" t="str">
        <f>TEXT(Table1[[#This Row],[Date]],"DD")</f>
        <v>29</v>
      </c>
      <c r="J6287" s="2" t="str">
        <f>IF(Table1[[#This Row],[Date2]]&gt;20,"End",IF(Table1[[#This Row],[Date2]]&gt;10,"Mid","Start"))</f>
        <v>End</v>
      </c>
      <c r="K6287" s="3">
        <v>0.56893518518518515</v>
      </c>
      <c r="L6287" t="s">
        <v>4532</v>
      </c>
      <c r="M6287">
        <v>1</v>
      </c>
      <c r="N6287" s="1" t="s">
        <v>14823</v>
      </c>
      <c r="O6287" s="1" t="s">
        <v>14820</v>
      </c>
      <c r="P6287" t="s">
        <v>4552</v>
      </c>
      <c r="Q6287" t="s">
        <v>5292</v>
      </c>
      <c r="R6287">
        <v>54</v>
      </c>
      <c r="S6287" t="s">
        <v>4521</v>
      </c>
      <c r="T6287" t="s">
        <v>4554</v>
      </c>
      <c r="U6287" t="s">
        <v>1395</v>
      </c>
      <c r="V6287" t="s">
        <v>11</v>
      </c>
    </row>
    <row r="6288" spans="1:22" x14ac:dyDescent="0.3">
      <c r="A6288">
        <v>2280</v>
      </c>
      <c r="B6288" t="s">
        <v>5297</v>
      </c>
      <c r="C6288" t="s">
        <v>4551</v>
      </c>
      <c r="D6288" t="s">
        <v>2</v>
      </c>
      <c r="E6288" s="2">
        <v>43007</v>
      </c>
      <c r="F6288" s="2" t="str">
        <f>TEXT(Table1[[#This Row],[Date]],"DDDD")</f>
        <v>Friday</v>
      </c>
      <c r="G6288" s="2" t="str">
        <f>TEXT(Table1[[#This Row],[Date]],"mmMM")</f>
        <v>September</v>
      </c>
      <c r="H6288" s="2" t="str">
        <f>IF(Table1[[#This Row],[Day]]="Saturday","Weekend",IF(Table1[[#This Row],[Day]]="Sunday","Weekend","Weekday"))</f>
        <v>Weekday</v>
      </c>
      <c r="I6288" s="2" t="str">
        <f>TEXT(Table1[[#This Row],[Date]],"DD")</f>
        <v>29</v>
      </c>
      <c r="J6288" s="2" t="str">
        <f>IF(Table1[[#This Row],[Date2]]&gt;20,"End",IF(Table1[[#This Row],[Date2]]&gt;10,"Mid","Start"))</f>
        <v>End</v>
      </c>
      <c r="K6288" s="3">
        <v>0.58531250000000001</v>
      </c>
      <c r="L6288" t="s">
        <v>4532</v>
      </c>
      <c r="M6288">
        <v>1</v>
      </c>
      <c r="N6288" s="1" t="s">
        <v>14823</v>
      </c>
      <c r="O6288" s="1" t="s">
        <v>14820</v>
      </c>
      <c r="P6288" t="s">
        <v>4552</v>
      </c>
      <c r="Q6288" t="s">
        <v>5292</v>
      </c>
      <c r="R6288">
        <v>54</v>
      </c>
      <c r="S6288" t="s">
        <v>4521</v>
      </c>
      <c r="T6288" t="s">
        <v>4554</v>
      </c>
      <c r="U6288" t="s">
        <v>1395</v>
      </c>
      <c r="V6288" t="s">
        <v>11</v>
      </c>
    </row>
    <row r="6289" spans="1:22" x14ac:dyDescent="0.3">
      <c r="A6289">
        <v>6151</v>
      </c>
      <c r="B6289" t="s">
        <v>13294</v>
      </c>
      <c r="C6289" t="s">
        <v>1114</v>
      </c>
      <c r="D6289" t="s">
        <v>2</v>
      </c>
      <c r="E6289" s="2">
        <v>43068</v>
      </c>
      <c r="F6289" s="2" t="str">
        <f>TEXT(Table1[[#This Row],[Date]],"DDDD")</f>
        <v>Wednesday</v>
      </c>
      <c r="G6289" s="2" t="str">
        <f>TEXT(Table1[[#This Row],[Date]],"mmMM")</f>
        <v>November</v>
      </c>
      <c r="H6289" s="2" t="str">
        <f>IF(Table1[[#This Row],[Day]]="Saturday","Weekend",IF(Table1[[#This Row],[Day]]="Sunday","Weekend","Weekday"))</f>
        <v>Weekday</v>
      </c>
      <c r="I6289" s="2" t="str">
        <f>TEXT(Table1[[#This Row],[Date]],"DD")</f>
        <v>29</v>
      </c>
      <c r="J6289" s="2" t="str">
        <f>IF(Table1[[#This Row],[Date2]]&gt;20,"End",IF(Table1[[#This Row],[Date2]]&gt;10,"Mid","Start"))</f>
        <v>End</v>
      </c>
      <c r="K6289" s="3">
        <v>0.78898148148148151</v>
      </c>
      <c r="L6289" t="s">
        <v>73</v>
      </c>
      <c r="M6289">
        <v>1</v>
      </c>
      <c r="N6289" s="1" t="s">
        <v>4</v>
      </c>
      <c r="O6289" s="1" t="s">
        <v>233</v>
      </c>
      <c r="P6289" t="s">
        <v>1115</v>
      </c>
      <c r="Q6289" t="s">
        <v>13295</v>
      </c>
      <c r="R6289">
        <v>105.3</v>
      </c>
      <c r="S6289" t="s">
        <v>8</v>
      </c>
      <c r="T6289" t="s">
        <v>1117</v>
      </c>
      <c r="U6289" t="s">
        <v>1395</v>
      </c>
      <c r="V6289" t="s">
        <v>11</v>
      </c>
    </row>
    <row r="6290" spans="1:22" x14ac:dyDescent="0.3">
      <c r="A6290">
        <v>292</v>
      </c>
      <c r="B6290" t="s">
        <v>720</v>
      </c>
      <c r="C6290" t="s">
        <v>178</v>
      </c>
      <c r="D6290" t="s">
        <v>2</v>
      </c>
      <c r="E6290" s="2">
        <v>42976</v>
      </c>
      <c r="F6290" s="2" t="str">
        <f>TEXT(Table1[[#This Row],[Date]],"DDDD")</f>
        <v>Tuesday</v>
      </c>
      <c r="G6290" s="2" t="str">
        <f>TEXT(Table1[[#This Row],[Date]],"mmMM")</f>
        <v>August</v>
      </c>
      <c r="H6290" s="2" t="str">
        <f>IF(Table1[[#This Row],[Day]]="Saturday","Weekend",IF(Table1[[#This Row],[Day]]="Sunday","Weekend","Weekday"))</f>
        <v>Weekday</v>
      </c>
      <c r="I6290" s="2" t="str">
        <f>TEXT(Table1[[#This Row],[Date]],"DD")</f>
        <v>29</v>
      </c>
      <c r="J6290" s="2" t="str">
        <f>IF(Table1[[#This Row],[Date2]]&gt;20,"End",IF(Table1[[#This Row],[Date2]]&gt;10,"Mid","Start"))</f>
        <v>End</v>
      </c>
      <c r="K6290" s="3">
        <v>0.49805555555555558</v>
      </c>
      <c r="L6290" t="s">
        <v>73</v>
      </c>
      <c r="M6290">
        <v>1</v>
      </c>
      <c r="N6290" s="1" t="s">
        <v>4</v>
      </c>
      <c r="O6290" s="1" t="s">
        <v>233</v>
      </c>
      <c r="P6290" t="s">
        <v>179</v>
      </c>
      <c r="Q6290" t="s">
        <v>721</v>
      </c>
      <c r="R6290">
        <v>162</v>
      </c>
      <c r="S6290" t="s">
        <v>8</v>
      </c>
      <c r="T6290" t="s">
        <v>181</v>
      </c>
      <c r="U6290"/>
      <c r="V6290" t="s">
        <v>11</v>
      </c>
    </row>
    <row r="6291" spans="1:22" x14ac:dyDescent="0.3">
      <c r="A6291">
        <v>293</v>
      </c>
      <c r="B6291" t="s">
        <v>722</v>
      </c>
      <c r="C6291" t="s">
        <v>178</v>
      </c>
      <c r="D6291" t="s">
        <v>2</v>
      </c>
      <c r="E6291" s="2">
        <v>42976</v>
      </c>
      <c r="F6291" s="2" t="str">
        <f>TEXT(Table1[[#This Row],[Date]],"DDDD")</f>
        <v>Tuesday</v>
      </c>
      <c r="G6291" s="2" t="str">
        <f>TEXT(Table1[[#This Row],[Date]],"mmMM")</f>
        <v>August</v>
      </c>
      <c r="H6291" s="2" t="str">
        <f>IF(Table1[[#This Row],[Day]]="Saturday","Weekend",IF(Table1[[#This Row],[Day]]="Sunday","Weekend","Weekday"))</f>
        <v>Weekday</v>
      </c>
      <c r="I6291" s="2" t="str">
        <f>TEXT(Table1[[#This Row],[Date]],"DD")</f>
        <v>29</v>
      </c>
      <c r="J6291" s="2" t="str">
        <f>IF(Table1[[#This Row],[Date2]]&gt;20,"End",IF(Table1[[#This Row],[Date2]]&gt;10,"Mid","Start"))</f>
        <v>End</v>
      </c>
      <c r="K6291" s="3">
        <v>0.49809027777777781</v>
      </c>
      <c r="L6291" t="s">
        <v>73</v>
      </c>
      <c r="M6291">
        <v>1</v>
      </c>
      <c r="N6291" s="1" t="s">
        <v>4</v>
      </c>
      <c r="O6291" s="1" t="s">
        <v>233</v>
      </c>
      <c r="P6291" t="s">
        <v>179</v>
      </c>
      <c r="Q6291" t="s">
        <v>721</v>
      </c>
      <c r="R6291">
        <v>162</v>
      </c>
      <c r="S6291" t="s">
        <v>8</v>
      </c>
      <c r="T6291" t="s">
        <v>181</v>
      </c>
      <c r="U6291"/>
      <c r="V6291" t="s">
        <v>11</v>
      </c>
    </row>
    <row r="6292" spans="1:22" x14ac:dyDescent="0.3">
      <c r="A6292">
        <v>314</v>
      </c>
      <c r="B6292" t="s">
        <v>767</v>
      </c>
      <c r="C6292" t="s">
        <v>768</v>
      </c>
      <c r="D6292" t="s">
        <v>14</v>
      </c>
      <c r="E6292" s="2">
        <v>42976</v>
      </c>
      <c r="F6292" s="2" t="str">
        <f>TEXT(Table1[[#This Row],[Date]],"DDDD")</f>
        <v>Tuesday</v>
      </c>
      <c r="G6292" s="2" t="str">
        <f>TEXT(Table1[[#This Row],[Date]],"mmMM")</f>
        <v>August</v>
      </c>
      <c r="H6292" s="2" t="str">
        <f>IF(Table1[[#This Row],[Day]]="Saturday","Weekend",IF(Table1[[#This Row],[Day]]="Sunday","Weekend","Weekday"))</f>
        <v>Weekday</v>
      </c>
      <c r="I6292" s="2" t="str">
        <f>TEXT(Table1[[#This Row],[Date]],"DD")</f>
        <v>29</v>
      </c>
      <c r="J6292" s="2" t="str">
        <f>IF(Table1[[#This Row],[Date2]]&gt;20,"End",IF(Table1[[#This Row],[Date2]]&gt;10,"Mid","Start"))</f>
        <v>End</v>
      </c>
      <c r="K6292" s="3">
        <v>0.64800925925925934</v>
      </c>
      <c r="L6292" t="s">
        <v>168</v>
      </c>
      <c r="M6292">
        <v>1</v>
      </c>
      <c r="N6292" s="1" t="s">
        <v>4</v>
      </c>
      <c r="O6292" s="1" t="s">
        <v>233</v>
      </c>
      <c r="P6292" t="s">
        <v>769</v>
      </c>
      <c r="Q6292" t="s">
        <v>770</v>
      </c>
      <c r="R6292">
        <v>108</v>
      </c>
      <c r="S6292" t="s">
        <v>8</v>
      </c>
      <c r="T6292" t="s">
        <v>771</v>
      </c>
      <c r="U6292"/>
      <c r="V6292" t="s">
        <v>11</v>
      </c>
    </row>
    <row r="6293" spans="1:22" x14ac:dyDescent="0.3">
      <c r="A6293">
        <v>344</v>
      </c>
      <c r="B6293" t="s">
        <v>821</v>
      </c>
      <c r="C6293" t="s">
        <v>232</v>
      </c>
      <c r="D6293" t="s">
        <v>2</v>
      </c>
      <c r="E6293" s="2">
        <v>42976</v>
      </c>
      <c r="F6293" s="2" t="str">
        <f>TEXT(Table1[[#This Row],[Date]],"DDDD")</f>
        <v>Tuesday</v>
      </c>
      <c r="G6293" s="2" t="str">
        <f>TEXT(Table1[[#This Row],[Date]],"mmMM")</f>
        <v>August</v>
      </c>
      <c r="H6293" s="2" t="str">
        <f>IF(Table1[[#This Row],[Day]]="Saturday","Weekend",IF(Table1[[#This Row],[Day]]="Sunday","Weekend","Weekday"))</f>
        <v>Weekday</v>
      </c>
      <c r="I6293" s="2" t="str">
        <f>TEXT(Table1[[#This Row],[Date]],"DD")</f>
        <v>29</v>
      </c>
      <c r="J6293" s="2" t="str">
        <f>IF(Table1[[#This Row],[Date2]]&gt;20,"End",IF(Table1[[#This Row],[Date2]]&gt;10,"Mid","Start"))</f>
        <v>End</v>
      </c>
      <c r="K6293" s="3">
        <v>0.75107638888888884</v>
      </c>
      <c r="L6293" t="s">
        <v>168</v>
      </c>
      <c r="M6293">
        <v>1</v>
      </c>
      <c r="N6293" s="1" t="s">
        <v>4</v>
      </c>
      <c r="O6293" s="1" t="s">
        <v>233</v>
      </c>
      <c r="P6293" t="s">
        <v>234</v>
      </c>
      <c r="Q6293" t="s">
        <v>822</v>
      </c>
      <c r="R6293">
        <v>144</v>
      </c>
      <c r="S6293" t="s">
        <v>8</v>
      </c>
      <c r="T6293" t="s">
        <v>236</v>
      </c>
      <c r="U6293"/>
      <c r="V6293" t="s">
        <v>11</v>
      </c>
    </row>
    <row r="6294" spans="1:22" x14ac:dyDescent="0.3">
      <c r="A6294">
        <v>345</v>
      </c>
      <c r="B6294" t="s">
        <v>823</v>
      </c>
      <c r="C6294" t="s">
        <v>232</v>
      </c>
      <c r="D6294" t="s">
        <v>2</v>
      </c>
      <c r="E6294" s="2">
        <v>42976</v>
      </c>
      <c r="F6294" s="2" t="str">
        <f>TEXT(Table1[[#This Row],[Date]],"DDDD")</f>
        <v>Tuesday</v>
      </c>
      <c r="G6294" s="2" t="str">
        <f>TEXT(Table1[[#This Row],[Date]],"mmMM")</f>
        <v>August</v>
      </c>
      <c r="H6294" s="2" t="str">
        <f>IF(Table1[[#This Row],[Day]]="Saturday","Weekend",IF(Table1[[#This Row],[Day]]="Sunday","Weekend","Weekday"))</f>
        <v>Weekday</v>
      </c>
      <c r="I6294" s="2" t="str">
        <f>TEXT(Table1[[#This Row],[Date]],"DD")</f>
        <v>29</v>
      </c>
      <c r="J6294" s="2" t="str">
        <f>IF(Table1[[#This Row],[Date2]]&gt;20,"End",IF(Table1[[#This Row],[Date2]]&gt;10,"Mid","Start"))</f>
        <v>End</v>
      </c>
      <c r="K6294" s="3">
        <v>0.75109953703703702</v>
      </c>
      <c r="L6294" t="s">
        <v>168</v>
      </c>
      <c r="M6294">
        <v>1</v>
      </c>
      <c r="N6294" s="1" t="s">
        <v>4</v>
      </c>
      <c r="O6294" s="1" t="s">
        <v>233</v>
      </c>
      <c r="P6294" t="s">
        <v>234</v>
      </c>
      <c r="Q6294" t="s">
        <v>822</v>
      </c>
      <c r="R6294">
        <v>144</v>
      </c>
      <c r="S6294" t="s">
        <v>8</v>
      </c>
      <c r="T6294" t="s">
        <v>236</v>
      </c>
      <c r="U6294"/>
      <c r="V6294" t="s">
        <v>11</v>
      </c>
    </row>
    <row r="6295" spans="1:22" x14ac:dyDescent="0.3">
      <c r="A6295">
        <v>2301</v>
      </c>
      <c r="B6295" t="s">
        <v>5349</v>
      </c>
      <c r="C6295" t="s">
        <v>5350</v>
      </c>
      <c r="D6295" t="s">
        <v>2</v>
      </c>
      <c r="E6295" s="2">
        <v>43007</v>
      </c>
      <c r="F6295" s="2" t="str">
        <f>TEXT(Table1[[#This Row],[Date]],"DDDD")</f>
        <v>Friday</v>
      </c>
      <c r="G6295" s="2" t="str">
        <f>TEXT(Table1[[#This Row],[Date]],"mmMM")</f>
        <v>September</v>
      </c>
      <c r="H6295" s="2" t="str">
        <f>IF(Table1[[#This Row],[Day]]="Saturday","Weekend",IF(Table1[[#This Row],[Day]]="Sunday","Weekend","Weekday"))</f>
        <v>Weekday</v>
      </c>
      <c r="I6295" s="2" t="str">
        <f>TEXT(Table1[[#This Row],[Date]],"DD")</f>
        <v>29</v>
      </c>
      <c r="J6295" s="2" t="str">
        <f>IF(Table1[[#This Row],[Date2]]&gt;20,"End",IF(Table1[[#This Row],[Date2]]&gt;10,"Mid","Start"))</f>
        <v>End</v>
      </c>
      <c r="K6295" s="3">
        <v>0.85788194444444454</v>
      </c>
      <c r="L6295" t="s">
        <v>3</v>
      </c>
      <c r="M6295">
        <v>1</v>
      </c>
      <c r="N6295" s="1" t="s">
        <v>4</v>
      </c>
      <c r="O6295" s="1" t="s">
        <v>233</v>
      </c>
      <c r="P6295" t="s">
        <v>5351</v>
      </c>
      <c r="Q6295" t="s">
        <v>5352</v>
      </c>
      <c r="R6295">
        <v>103.5</v>
      </c>
      <c r="S6295" t="s">
        <v>8</v>
      </c>
      <c r="T6295" t="s">
        <v>5353</v>
      </c>
      <c r="U6295" t="s">
        <v>1395</v>
      </c>
      <c r="V6295" t="s">
        <v>11</v>
      </c>
    </row>
    <row r="6296" spans="1:22" x14ac:dyDescent="0.3">
      <c r="A6296">
        <v>2325</v>
      </c>
      <c r="B6296" t="s">
        <v>5416</v>
      </c>
      <c r="C6296" t="s">
        <v>5350</v>
      </c>
      <c r="D6296" t="s">
        <v>2</v>
      </c>
      <c r="E6296" s="2">
        <v>43007</v>
      </c>
      <c r="F6296" s="2" t="str">
        <f>TEXT(Table1[[#This Row],[Date]],"DDDD")</f>
        <v>Friday</v>
      </c>
      <c r="G6296" s="2" t="str">
        <f>TEXT(Table1[[#This Row],[Date]],"mmMM")</f>
        <v>September</v>
      </c>
      <c r="H6296" s="2" t="str">
        <f>IF(Table1[[#This Row],[Day]]="Saturday","Weekend",IF(Table1[[#This Row],[Day]]="Sunday","Weekend","Weekday"))</f>
        <v>Weekday</v>
      </c>
      <c r="I6296" s="2" t="str">
        <f>TEXT(Table1[[#This Row],[Date]],"DD")</f>
        <v>29</v>
      </c>
      <c r="J6296" s="2" t="str">
        <f>IF(Table1[[#This Row],[Date2]]&gt;20,"End",IF(Table1[[#This Row],[Date2]]&gt;10,"Mid","Start"))</f>
        <v>End</v>
      </c>
      <c r="K6296" s="3">
        <v>0.95880787037037041</v>
      </c>
      <c r="L6296" t="s">
        <v>51</v>
      </c>
      <c r="M6296">
        <v>1</v>
      </c>
      <c r="N6296" s="1" t="s">
        <v>4</v>
      </c>
      <c r="O6296" s="1" t="s">
        <v>233</v>
      </c>
      <c r="P6296" t="s">
        <v>5351</v>
      </c>
      <c r="Q6296" t="s">
        <v>5417</v>
      </c>
      <c r="R6296">
        <v>195.5</v>
      </c>
      <c r="S6296" t="s">
        <v>8</v>
      </c>
      <c r="T6296" t="s">
        <v>5353</v>
      </c>
      <c r="U6296" t="s">
        <v>1395</v>
      </c>
      <c r="V6296" t="s">
        <v>11</v>
      </c>
    </row>
    <row r="6297" spans="1:22" x14ac:dyDescent="0.3">
      <c r="A6297">
        <v>2326</v>
      </c>
      <c r="B6297" t="s">
        <v>5418</v>
      </c>
      <c r="C6297" t="s">
        <v>5350</v>
      </c>
      <c r="D6297" t="s">
        <v>2</v>
      </c>
      <c r="E6297" s="2">
        <v>43007</v>
      </c>
      <c r="F6297" s="2" t="str">
        <f>TEXT(Table1[[#This Row],[Date]],"DDDD")</f>
        <v>Friday</v>
      </c>
      <c r="G6297" s="2" t="str">
        <f>TEXT(Table1[[#This Row],[Date]],"mmMM")</f>
        <v>September</v>
      </c>
      <c r="H6297" s="2" t="str">
        <f>IF(Table1[[#This Row],[Day]]="Saturday","Weekend",IF(Table1[[#This Row],[Day]]="Sunday","Weekend","Weekday"))</f>
        <v>Weekday</v>
      </c>
      <c r="I6297" s="2" t="str">
        <f>TEXT(Table1[[#This Row],[Date]],"DD")</f>
        <v>29</v>
      </c>
      <c r="J6297" s="2" t="str">
        <f>IF(Table1[[#This Row],[Date2]]&gt;20,"End",IF(Table1[[#This Row],[Date2]]&gt;10,"Mid","Start"))</f>
        <v>End</v>
      </c>
      <c r="K6297" s="3">
        <v>0.96940972222222221</v>
      </c>
      <c r="L6297" t="s">
        <v>51</v>
      </c>
      <c r="M6297">
        <v>1</v>
      </c>
      <c r="N6297" s="1" t="s">
        <v>4</v>
      </c>
      <c r="O6297" s="1" t="s">
        <v>233</v>
      </c>
      <c r="P6297" t="s">
        <v>5351</v>
      </c>
      <c r="Q6297" t="s">
        <v>5419</v>
      </c>
      <c r="R6297">
        <v>153</v>
      </c>
      <c r="S6297" t="s">
        <v>8</v>
      </c>
      <c r="T6297" t="s">
        <v>5353</v>
      </c>
      <c r="U6297" t="s">
        <v>1395</v>
      </c>
      <c r="V6297" t="s">
        <v>11</v>
      </c>
    </row>
    <row r="6298" spans="1:22" x14ac:dyDescent="0.3">
      <c r="A6298">
        <v>3839</v>
      </c>
      <c r="B6298" t="s">
        <v>8681</v>
      </c>
      <c r="C6298" t="s">
        <v>8682</v>
      </c>
      <c r="D6298" t="s">
        <v>14</v>
      </c>
      <c r="E6298" s="2">
        <v>43037</v>
      </c>
      <c r="F6298" s="2" t="str">
        <f>TEXT(Table1[[#This Row],[Date]],"DDDD")</f>
        <v>Sunday</v>
      </c>
      <c r="G6298" s="2" t="str">
        <f>TEXT(Table1[[#This Row],[Date]],"mmMM")</f>
        <v>October</v>
      </c>
      <c r="H6298" s="2" t="str">
        <f>IF(Table1[[#This Row],[Day]]="Saturday","Weekend",IF(Table1[[#This Row],[Day]]="Sunday","Weekend","Weekday"))</f>
        <v>Weekend</v>
      </c>
      <c r="I6298" s="2" t="str">
        <f>TEXT(Table1[[#This Row],[Date]],"DD")</f>
        <v>29</v>
      </c>
      <c r="J6298" s="2" t="str">
        <f>IF(Table1[[#This Row],[Date2]]&gt;20,"End",IF(Table1[[#This Row],[Date2]]&gt;10,"Mid","Start"))</f>
        <v>End</v>
      </c>
      <c r="K6298" s="3">
        <v>0.59668981481481476</v>
      </c>
      <c r="L6298" t="s">
        <v>3</v>
      </c>
      <c r="M6298">
        <v>0</v>
      </c>
      <c r="N6298" s="1" t="s">
        <v>4</v>
      </c>
      <c r="O6298" s="1" t="s">
        <v>233</v>
      </c>
      <c r="P6298" t="s">
        <v>8683</v>
      </c>
      <c r="Q6298" t="s">
        <v>8684</v>
      </c>
      <c r="R6298">
        <v>108</v>
      </c>
      <c r="S6298" t="s">
        <v>8</v>
      </c>
      <c r="T6298" t="s">
        <v>8685</v>
      </c>
      <c r="U6298" t="s">
        <v>1395</v>
      </c>
      <c r="V6298" t="s">
        <v>11</v>
      </c>
    </row>
    <row r="6299" spans="1:22" x14ac:dyDescent="0.3">
      <c r="A6299">
        <v>3840</v>
      </c>
      <c r="B6299" t="s">
        <v>8686</v>
      </c>
      <c r="C6299" t="s">
        <v>8682</v>
      </c>
      <c r="D6299" t="s">
        <v>2</v>
      </c>
      <c r="E6299" s="2">
        <v>43037</v>
      </c>
      <c r="F6299" s="2" t="str">
        <f>TEXT(Table1[[#This Row],[Date]],"DDDD")</f>
        <v>Sunday</v>
      </c>
      <c r="G6299" s="2" t="str">
        <f>TEXT(Table1[[#This Row],[Date]],"mmMM")</f>
        <v>October</v>
      </c>
      <c r="H6299" s="2" t="str">
        <f>IF(Table1[[#This Row],[Day]]="Saturday","Weekend",IF(Table1[[#This Row],[Day]]="Sunday","Weekend","Weekday"))</f>
        <v>Weekend</v>
      </c>
      <c r="I6299" s="2" t="str">
        <f>TEXT(Table1[[#This Row],[Date]],"DD")</f>
        <v>29</v>
      </c>
      <c r="J6299" s="2" t="str">
        <f>IF(Table1[[#This Row],[Date2]]&gt;20,"End",IF(Table1[[#This Row],[Date2]]&gt;10,"Mid","Start"))</f>
        <v>End</v>
      </c>
      <c r="K6299" s="3">
        <v>0.59775462962962966</v>
      </c>
      <c r="L6299" t="s">
        <v>3</v>
      </c>
      <c r="M6299">
        <v>1</v>
      </c>
      <c r="N6299" s="1" t="s">
        <v>4</v>
      </c>
      <c r="O6299" s="1" t="s">
        <v>233</v>
      </c>
      <c r="P6299" t="s">
        <v>8683</v>
      </c>
      <c r="Q6299" t="s">
        <v>8684</v>
      </c>
      <c r="R6299">
        <v>108</v>
      </c>
      <c r="S6299" t="s">
        <v>8</v>
      </c>
      <c r="T6299" t="s">
        <v>8685</v>
      </c>
      <c r="U6299" t="s">
        <v>1395</v>
      </c>
      <c r="V6299" t="s">
        <v>11</v>
      </c>
    </row>
    <row r="6300" spans="1:22" x14ac:dyDescent="0.3">
      <c r="A6300">
        <v>3887</v>
      </c>
      <c r="B6300" t="s">
        <v>8777</v>
      </c>
      <c r="C6300" t="s">
        <v>503</v>
      </c>
      <c r="D6300" t="s">
        <v>2</v>
      </c>
      <c r="E6300" s="2">
        <v>43037</v>
      </c>
      <c r="F6300" s="2" t="str">
        <f>TEXT(Table1[[#This Row],[Date]],"DDDD")</f>
        <v>Sunday</v>
      </c>
      <c r="G6300" s="2" t="str">
        <f>TEXT(Table1[[#This Row],[Date]],"mmMM")</f>
        <v>October</v>
      </c>
      <c r="H6300" s="2" t="str">
        <f>IF(Table1[[#This Row],[Day]]="Saturday","Weekend",IF(Table1[[#This Row],[Day]]="Sunday","Weekend","Weekday"))</f>
        <v>Weekend</v>
      </c>
      <c r="I6300" s="2" t="str">
        <f>TEXT(Table1[[#This Row],[Date]],"DD")</f>
        <v>29</v>
      </c>
      <c r="J6300" s="2" t="str">
        <f>IF(Table1[[#This Row],[Date2]]&gt;20,"End",IF(Table1[[#This Row],[Date2]]&gt;10,"Mid","Start"))</f>
        <v>End</v>
      </c>
      <c r="K6300" s="3">
        <v>0.90353009259259265</v>
      </c>
      <c r="L6300" t="s">
        <v>168</v>
      </c>
      <c r="M6300">
        <v>1</v>
      </c>
      <c r="N6300" s="1" t="s">
        <v>4</v>
      </c>
      <c r="O6300" s="1" t="s">
        <v>233</v>
      </c>
      <c r="P6300" t="s">
        <v>504</v>
      </c>
      <c r="Q6300" t="s">
        <v>8778</v>
      </c>
      <c r="R6300">
        <v>170</v>
      </c>
      <c r="S6300" t="s">
        <v>8</v>
      </c>
      <c r="T6300" t="s">
        <v>506</v>
      </c>
      <c r="U6300" t="s">
        <v>1395</v>
      </c>
      <c r="V6300" t="s">
        <v>11</v>
      </c>
    </row>
    <row r="6301" spans="1:22" x14ac:dyDescent="0.3">
      <c r="A6301">
        <v>298</v>
      </c>
      <c r="B6301" t="s">
        <v>736</v>
      </c>
      <c r="C6301" t="s">
        <v>737</v>
      </c>
      <c r="D6301" t="s">
        <v>2</v>
      </c>
      <c r="E6301" s="2">
        <v>42976</v>
      </c>
      <c r="F6301" s="2" t="str">
        <f>TEXT(Table1[[#This Row],[Date]],"DDDD")</f>
        <v>Tuesday</v>
      </c>
      <c r="G6301" s="2" t="str">
        <f>TEXT(Table1[[#This Row],[Date]],"mmMM")</f>
        <v>August</v>
      </c>
      <c r="H6301" s="2" t="str">
        <f>IF(Table1[[#This Row],[Day]]="Saturday","Weekend",IF(Table1[[#This Row],[Day]]="Sunday","Weekend","Weekday"))</f>
        <v>Weekday</v>
      </c>
      <c r="I6301" s="2" t="str">
        <f>TEXT(Table1[[#This Row],[Date]],"DD")</f>
        <v>29</v>
      </c>
      <c r="J6301" s="2" t="str">
        <f>IF(Table1[[#This Row],[Date2]]&gt;20,"End",IF(Table1[[#This Row],[Date2]]&gt;10,"Mid","Start"))</f>
        <v>End</v>
      </c>
      <c r="K6301" s="3">
        <v>0.55018518518518511</v>
      </c>
      <c r="L6301" t="s">
        <v>73</v>
      </c>
      <c r="M6301">
        <v>1</v>
      </c>
      <c r="N6301" s="1" t="s">
        <v>4</v>
      </c>
      <c r="O6301" s="1" t="s">
        <v>233</v>
      </c>
      <c r="P6301" t="s">
        <v>738</v>
      </c>
      <c r="Q6301" t="s">
        <v>739</v>
      </c>
      <c r="R6301">
        <v>81</v>
      </c>
      <c r="S6301" t="s">
        <v>8</v>
      </c>
      <c r="T6301" t="s">
        <v>740</v>
      </c>
      <c r="U6301"/>
      <c r="V6301" t="s">
        <v>11</v>
      </c>
    </row>
    <row r="6302" spans="1:22" x14ac:dyDescent="0.3">
      <c r="A6302">
        <v>299</v>
      </c>
      <c r="B6302" t="s">
        <v>741</v>
      </c>
      <c r="C6302" t="s">
        <v>737</v>
      </c>
      <c r="D6302" t="s">
        <v>2</v>
      </c>
      <c r="E6302" s="2">
        <v>42976</v>
      </c>
      <c r="F6302" s="2" t="str">
        <f>TEXT(Table1[[#This Row],[Date]],"DDDD")</f>
        <v>Tuesday</v>
      </c>
      <c r="G6302" s="2" t="str">
        <f>TEXT(Table1[[#This Row],[Date]],"mmMM")</f>
        <v>August</v>
      </c>
      <c r="H6302" s="2" t="str">
        <f>IF(Table1[[#This Row],[Day]]="Saturday","Weekend",IF(Table1[[#This Row],[Day]]="Sunday","Weekend","Weekday"))</f>
        <v>Weekday</v>
      </c>
      <c r="I6302" s="2" t="str">
        <f>TEXT(Table1[[#This Row],[Date]],"DD")</f>
        <v>29</v>
      </c>
      <c r="J6302" s="2" t="str">
        <f>IF(Table1[[#This Row],[Date2]]&gt;20,"End",IF(Table1[[#This Row],[Date2]]&gt;10,"Mid","Start"))</f>
        <v>End</v>
      </c>
      <c r="K6302" s="3">
        <v>0.55021990740740734</v>
      </c>
      <c r="L6302" t="s">
        <v>73</v>
      </c>
      <c r="M6302">
        <v>1</v>
      </c>
      <c r="N6302" s="1" t="s">
        <v>4</v>
      </c>
      <c r="O6302" s="1" t="s">
        <v>233</v>
      </c>
      <c r="P6302" t="s">
        <v>738</v>
      </c>
      <c r="Q6302" t="s">
        <v>739</v>
      </c>
      <c r="R6302">
        <v>81</v>
      </c>
      <c r="S6302" t="s">
        <v>8</v>
      </c>
      <c r="T6302" t="s">
        <v>740</v>
      </c>
      <c r="U6302"/>
      <c r="V6302" t="s">
        <v>11</v>
      </c>
    </row>
    <row r="6303" spans="1:22" x14ac:dyDescent="0.3">
      <c r="A6303">
        <v>3869</v>
      </c>
      <c r="B6303" t="s">
        <v>8739</v>
      </c>
      <c r="C6303" t="s">
        <v>8444</v>
      </c>
      <c r="D6303" t="s">
        <v>2</v>
      </c>
      <c r="E6303" s="2">
        <v>43037</v>
      </c>
      <c r="F6303" s="2" t="str">
        <f>TEXT(Table1[[#This Row],[Date]],"DDDD")</f>
        <v>Sunday</v>
      </c>
      <c r="G6303" s="2" t="str">
        <f>TEXT(Table1[[#This Row],[Date]],"mmMM")</f>
        <v>October</v>
      </c>
      <c r="H6303" s="2" t="str">
        <f>IF(Table1[[#This Row],[Day]]="Saturday","Weekend",IF(Table1[[#This Row],[Day]]="Sunday","Weekend","Weekday"))</f>
        <v>Weekend</v>
      </c>
      <c r="I6303" s="2" t="str">
        <f>TEXT(Table1[[#This Row],[Date]],"DD")</f>
        <v>29</v>
      </c>
      <c r="J6303" s="2" t="str">
        <f>IF(Table1[[#This Row],[Date2]]&gt;20,"End",IF(Table1[[#This Row],[Date2]]&gt;10,"Mid","Start"))</f>
        <v>End</v>
      </c>
      <c r="K6303" s="3">
        <v>0.85865740740740748</v>
      </c>
      <c r="L6303" t="s">
        <v>73</v>
      </c>
      <c r="M6303">
        <v>1</v>
      </c>
      <c r="N6303" s="1" t="s">
        <v>4</v>
      </c>
      <c r="O6303" s="1" t="s">
        <v>233</v>
      </c>
      <c r="P6303" t="s">
        <v>8445</v>
      </c>
      <c r="Q6303" t="s">
        <v>8740</v>
      </c>
      <c r="R6303">
        <v>108</v>
      </c>
      <c r="S6303" t="s">
        <v>8</v>
      </c>
      <c r="T6303" t="s">
        <v>8447</v>
      </c>
      <c r="U6303" t="s">
        <v>1395</v>
      </c>
      <c r="V6303" t="s">
        <v>11</v>
      </c>
    </row>
    <row r="6304" spans="1:22" x14ac:dyDescent="0.3">
      <c r="A6304">
        <v>6140</v>
      </c>
      <c r="B6304" t="s">
        <v>13265</v>
      </c>
      <c r="C6304" t="s">
        <v>13266</v>
      </c>
      <c r="D6304" t="s">
        <v>2</v>
      </c>
      <c r="E6304" s="2">
        <v>43068</v>
      </c>
      <c r="F6304" s="2" t="str">
        <f>TEXT(Table1[[#This Row],[Date]],"DDDD")</f>
        <v>Wednesday</v>
      </c>
      <c r="G6304" s="2" t="str">
        <f>TEXT(Table1[[#This Row],[Date]],"mmMM")</f>
        <v>November</v>
      </c>
      <c r="H6304" s="2" t="str">
        <f>IF(Table1[[#This Row],[Day]]="Saturday","Weekend",IF(Table1[[#This Row],[Day]]="Sunday","Weekend","Weekday"))</f>
        <v>Weekday</v>
      </c>
      <c r="I6304" s="2" t="str">
        <f>TEXT(Table1[[#This Row],[Date]],"DD")</f>
        <v>29</v>
      </c>
      <c r="J6304" s="2" t="str">
        <f>IF(Table1[[#This Row],[Date2]]&gt;20,"End",IF(Table1[[#This Row],[Date2]]&gt;10,"Mid","Start"))</f>
        <v>End</v>
      </c>
      <c r="K6304" s="3">
        <v>0.50510416666666669</v>
      </c>
      <c r="L6304" t="s">
        <v>5997</v>
      </c>
      <c r="M6304">
        <v>1</v>
      </c>
      <c r="N6304" s="1" t="s">
        <v>4</v>
      </c>
      <c r="O6304" s="1" t="s">
        <v>233</v>
      </c>
      <c r="P6304" t="s">
        <v>13267</v>
      </c>
      <c r="Q6304" t="s">
        <v>13268</v>
      </c>
      <c r="R6304">
        <v>112</v>
      </c>
      <c r="S6304" t="s">
        <v>8</v>
      </c>
      <c r="T6304" t="s">
        <v>13269</v>
      </c>
      <c r="U6304" t="s">
        <v>1395</v>
      </c>
      <c r="V6304" t="s">
        <v>11</v>
      </c>
    </row>
    <row r="6305" spans="1:22" x14ac:dyDescent="0.3">
      <c r="A6305">
        <v>6147</v>
      </c>
      <c r="B6305" t="s">
        <v>13283</v>
      </c>
      <c r="C6305" t="s">
        <v>3060</v>
      </c>
      <c r="D6305" t="s">
        <v>2</v>
      </c>
      <c r="E6305" s="2">
        <v>43068</v>
      </c>
      <c r="F6305" s="2" t="str">
        <f>TEXT(Table1[[#This Row],[Date]],"DDDD")</f>
        <v>Wednesday</v>
      </c>
      <c r="G6305" s="2" t="str">
        <f>TEXT(Table1[[#This Row],[Date]],"mmMM")</f>
        <v>November</v>
      </c>
      <c r="H6305" s="2" t="str">
        <f>IF(Table1[[#This Row],[Day]]="Saturday","Weekend",IF(Table1[[#This Row],[Day]]="Sunday","Weekend","Weekday"))</f>
        <v>Weekday</v>
      </c>
      <c r="I6305" s="2" t="str">
        <f>TEXT(Table1[[#This Row],[Date]],"DD")</f>
        <v>29</v>
      </c>
      <c r="J6305" s="2" t="str">
        <f>IF(Table1[[#This Row],[Date2]]&gt;20,"End",IF(Table1[[#This Row],[Date2]]&gt;10,"Mid","Start"))</f>
        <v>End</v>
      </c>
      <c r="K6305" s="3">
        <v>0.64877314814814813</v>
      </c>
      <c r="L6305" t="s">
        <v>5997</v>
      </c>
      <c r="M6305">
        <v>1</v>
      </c>
      <c r="N6305" s="1" t="s">
        <v>4</v>
      </c>
      <c r="O6305" s="1" t="s">
        <v>233</v>
      </c>
      <c r="P6305" t="s">
        <v>3061</v>
      </c>
      <c r="Q6305" t="s">
        <v>13284</v>
      </c>
      <c r="R6305">
        <v>112</v>
      </c>
      <c r="S6305" t="s">
        <v>8</v>
      </c>
      <c r="T6305" t="s">
        <v>3063</v>
      </c>
      <c r="U6305" t="s">
        <v>1395</v>
      </c>
      <c r="V6305" t="s">
        <v>11</v>
      </c>
    </row>
    <row r="6306" spans="1:22" x14ac:dyDescent="0.3">
      <c r="A6306">
        <v>6150</v>
      </c>
      <c r="B6306" t="s">
        <v>13290</v>
      </c>
      <c r="C6306" t="s">
        <v>13291</v>
      </c>
      <c r="D6306" t="s">
        <v>14</v>
      </c>
      <c r="E6306" s="2">
        <v>43068</v>
      </c>
      <c r="F6306" s="2" t="str">
        <f>TEXT(Table1[[#This Row],[Date]],"DDDD")</f>
        <v>Wednesday</v>
      </c>
      <c r="G6306" s="2" t="str">
        <f>TEXT(Table1[[#This Row],[Date]],"mmMM")</f>
        <v>November</v>
      </c>
      <c r="H6306" s="2" t="str">
        <f>IF(Table1[[#This Row],[Day]]="Saturday","Weekend",IF(Table1[[#This Row],[Day]]="Sunday","Weekend","Weekday"))</f>
        <v>Weekday</v>
      </c>
      <c r="I6306" s="2" t="str">
        <f>TEXT(Table1[[#This Row],[Date]],"DD")</f>
        <v>29</v>
      </c>
      <c r="J6306" s="2" t="str">
        <f>IF(Table1[[#This Row],[Date2]]&gt;20,"End",IF(Table1[[#This Row],[Date2]]&gt;10,"Mid","Start"))</f>
        <v>End</v>
      </c>
      <c r="K6306" s="3">
        <v>0.75958333333333328</v>
      </c>
      <c r="L6306" t="s">
        <v>168</v>
      </c>
      <c r="M6306">
        <v>0</v>
      </c>
      <c r="N6306" s="1" t="s">
        <v>4</v>
      </c>
      <c r="O6306" s="1" t="s">
        <v>233</v>
      </c>
      <c r="P6306" t="s">
        <v>13292</v>
      </c>
      <c r="Q6306" t="s">
        <v>7852</v>
      </c>
      <c r="R6306">
        <v>100</v>
      </c>
      <c r="S6306" t="s">
        <v>8</v>
      </c>
      <c r="T6306" t="s">
        <v>13293</v>
      </c>
      <c r="U6306" t="s">
        <v>1395</v>
      </c>
      <c r="V6306" t="s">
        <v>11</v>
      </c>
    </row>
    <row r="6307" spans="1:22" x14ac:dyDescent="0.3">
      <c r="A6307">
        <v>3882</v>
      </c>
      <c r="B6307" t="s">
        <v>8765</v>
      </c>
      <c r="C6307" t="s">
        <v>8766</v>
      </c>
      <c r="D6307" t="s">
        <v>2</v>
      </c>
      <c r="E6307" s="2">
        <v>43037</v>
      </c>
      <c r="F6307" s="2" t="str">
        <f>TEXT(Table1[[#This Row],[Date]],"DDDD")</f>
        <v>Sunday</v>
      </c>
      <c r="G6307" s="2" t="str">
        <f>TEXT(Table1[[#This Row],[Date]],"mmMM")</f>
        <v>October</v>
      </c>
      <c r="H6307" s="2" t="str">
        <f>IF(Table1[[#This Row],[Day]]="Saturday","Weekend",IF(Table1[[#This Row],[Day]]="Sunday","Weekend","Weekday"))</f>
        <v>Weekend</v>
      </c>
      <c r="I6307" s="2" t="str">
        <f>TEXT(Table1[[#This Row],[Date]],"DD")</f>
        <v>29</v>
      </c>
      <c r="J6307" s="2" t="str">
        <f>IF(Table1[[#This Row],[Date2]]&gt;20,"End",IF(Table1[[#This Row],[Date2]]&gt;10,"Mid","Start"))</f>
        <v>End</v>
      </c>
      <c r="K6307" s="3">
        <v>0.88598379629629631</v>
      </c>
      <c r="L6307" t="s">
        <v>73</v>
      </c>
      <c r="M6307">
        <v>1</v>
      </c>
      <c r="N6307" s="1" t="s">
        <v>4</v>
      </c>
      <c r="O6307" s="1" t="s">
        <v>233</v>
      </c>
      <c r="P6307" t="s">
        <v>8767</v>
      </c>
      <c r="Q6307" t="s">
        <v>8768</v>
      </c>
      <c r="R6307">
        <v>144</v>
      </c>
      <c r="S6307" t="s">
        <v>8</v>
      </c>
      <c r="T6307" t="s">
        <v>8769</v>
      </c>
      <c r="U6307" t="s">
        <v>1395</v>
      </c>
      <c r="V6307" t="s">
        <v>11</v>
      </c>
    </row>
    <row r="6308" spans="1:22" x14ac:dyDescent="0.3">
      <c r="A6308">
        <v>2305</v>
      </c>
      <c r="B6308" t="s">
        <v>5361</v>
      </c>
      <c r="C6308" t="s">
        <v>5362</v>
      </c>
      <c r="D6308" t="s">
        <v>2</v>
      </c>
      <c r="E6308" s="2">
        <v>43007</v>
      </c>
      <c r="F6308" s="2" t="str">
        <f>TEXT(Table1[[#This Row],[Date]],"DDDD")</f>
        <v>Friday</v>
      </c>
      <c r="G6308" s="2" t="str">
        <f>TEXT(Table1[[#This Row],[Date]],"mmMM")</f>
        <v>September</v>
      </c>
      <c r="H6308" s="2" t="str">
        <f>IF(Table1[[#This Row],[Day]]="Saturday","Weekend",IF(Table1[[#This Row],[Day]]="Sunday","Weekend","Weekday"))</f>
        <v>Weekday</v>
      </c>
      <c r="I6308" s="2" t="str">
        <f>TEXT(Table1[[#This Row],[Date]],"DD")</f>
        <v>29</v>
      </c>
      <c r="J6308" s="2" t="str">
        <f>IF(Table1[[#This Row],[Date2]]&gt;20,"End",IF(Table1[[#This Row],[Date2]]&gt;10,"Mid","Start"))</f>
        <v>End</v>
      </c>
      <c r="K6308" s="3">
        <v>0.86420138888888898</v>
      </c>
      <c r="L6308" t="s">
        <v>3</v>
      </c>
      <c r="M6308">
        <v>1</v>
      </c>
      <c r="N6308" s="1" t="s">
        <v>4</v>
      </c>
      <c r="O6308" s="1" t="s">
        <v>233</v>
      </c>
      <c r="P6308" t="s">
        <v>5363</v>
      </c>
      <c r="Q6308" t="s">
        <v>5364</v>
      </c>
      <c r="R6308">
        <v>111.6</v>
      </c>
      <c r="S6308" t="s">
        <v>8</v>
      </c>
      <c r="T6308" t="s">
        <v>5365</v>
      </c>
      <c r="U6308" t="s">
        <v>1395</v>
      </c>
      <c r="V6308" t="s">
        <v>11</v>
      </c>
    </row>
    <row r="6309" spans="1:22" x14ac:dyDescent="0.3">
      <c r="A6309">
        <v>2295</v>
      </c>
      <c r="B6309" t="s">
        <v>5336</v>
      </c>
      <c r="C6309" t="s">
        <v>5337</v>
      </c>
      <c r="D6309" t="s">
        <v>2</v>
      </c>
      <c r="E6309" s="2">
        <v>43007</v>
      </c>
      <c r="F6309" s="2" t="str">
        <f>TEXT(Table1[[#This Row],[Date]],"DDDD")</f>
        <v>Friday</v>
      </c>
      <c r="G6309" s="2" t="str">
        <f>TEXT(Table1[[#This Row],[Date]],"mmMM")</f>
        <v>September</v>
      </c>
      <c r="H6309" s="2" t="str">
        <f>IF(Table1[[#This Row],[Day]]="Saturday","Weekend",IF(Table1[[#This Row],[Day]]="Sunday","Weekend","Weekday"))</f>
        <v>Weekday</v>
      </c>
      <c r="I6309" s="2" t="str">
        <f>TEXT(Table1[[#This Row],[Date]],"DD")</f>
        <v>29</v>
      </c>
      <c r="J6309" s="2" t="str">
        <f>IF(Table1[[#This Row],[Date2]]&gt;20,"End",IF(Table1[[#This Row],[Date2]]&gt;10,"Mid","Start"))</f>
        <v>End</v>
      </c>
      <c r="K6309" s="3">
        <v>0.8185648148148148</v>
      </c>
      <c r="L6309" t="s">
        <v>3</v>
      </c>
      <c r="M6309">
        <v>1</v>
      </c>
      <c r="N6309" s="1" t="s">
        <v>4</v>
      </c>
      <c r="O6309" s="1" t="s">
        <v>725</v>
      </c>
      <c r="P6309" t="s">
        <v>5338</v>
      </c>
      <c r="Q6309" t="s">
        <v>5339</v>
      </c>
      <c r="R6309">
        <v>103.5</v>
      </c>
      <c r="S6309" t="s">
        <v>8</v>
      </c>
      <c r="T6309" t="s">
        <v>5340</v>
      </c>
      <c r="U6309" t="s">
        <v>1395</v>
      </c>
      <c r="V6309" t="s">
        <v>11</v>
      </c>
    </row>
    <row r="6310" spans="1:22" x14ac:dyDescent="0.3">
      <c r="A6310">
        <v>2286</v>
      </c>
      <c r="B6310" t="s">
        <v>5309</v>
      </c>
      <c r="C6310" t="s">
        <v>5310</v>
      </c>
      <c r="D6310" t="s">
        <v>14</v>
      </c>
      <c r="E6310" s="2">
        <v>43007</v>
      </c>
      <c r="F6310" s="2" t="str">
        <f>TEXT(Table1[[#This Row],[Date]],"DDDD")</f>
        <v>Friday</v>
      </c>
      <c r="G6310" s="2" t="str">
        <f>TEXT(Table1[[#This Row],[Date]],"mmMM")</f>
        <v>September</v>
      </c>
      <c r="H6310" s="2" t="str">
        <f>IF(Table1[[#This Row],[Day]]="Saturday","Weekend",IF(Table1[[#This Row],[Day]]="Sunday","Weekend","Weekday"))</f>
        <v>Weekday</v>
      </c>
      <c r="I6310" s="2" t="str">
        <f>TEXT(Table1[[#This Row],[Date]],"DD")</f>
        <v>29</v>
      </c>
      <c r="J6310" s="2" t="str">
        <f>IF(Table1[[#This Row],[Date2]]&gt;20,"End",IF(Table1[[#This Row],[Date2]]&gt;10,"Mid","Start"))</f>
        <v>End</v>
      </c>
      <c r="K6310" s="3">
        <v>0.70037037037037031</v>
      </c>
      <c r="L6310" t="s">
        <v>51</v>
      </c>
      <c r="M6310">
        <v>1</v>
      </c>
      <c r="N6310" s="1" t="s">
        <v>4</v>
      </c>
      <c r="O6310" s="1" t="s">
        <v>725</v>
      </c>
      <c r="P6310" t="s">
        <v>5311</v>
      </c>
      <c r="Q6310" t="s">
        <v>5312</v>
      </c>
      <c r="R6310">
        <v>153</v>
      </c>
      <c r="S6310" t="s">
        <v>8</v>
      </c>
      <c r="T6310" t="s">
        <v>5313</v>
      </c>
      <c r="U6310" t="s">
        <v>1395</v>
      </c>
      <c r="V6310" t="s">
        <v>11</v>
      </c>
    </row>
    <row r="6311" spans="1:22" x14ac:dyDescent="0.3">
      <c r="A6311">
        <v>2287</v>
      </c>
      <c r="B6311" t="s">
        <v>5314</v>
      </c>
      <c r="C6311" t="s">
        <v>5310</v>
      </c>
      <c r="D6311" t="s">
        <v>14</v>
      </c>
      <c r="E6311" s="2">
        <v>43007</v>
      </c>
      <c r="F6311" s="2" t="str">
        <f>TEXT(Table1[[#This Row],[Date]],"DDDD")</f>
        <v>Friday</v>
      </c>
      <c r="G6311" s="2" t="str">
        <f>TEXT(Table1[[#This Row],[Date]],"mmMM")</f>
        <v>September</v>
      </c>
      <c r="H6311" s="2" t="str">
        <f>IF(Table1[[#This Row],[Day]]="Saturday","Weekend",IF(Table1[[#This Row],[Day]]="Sunday","Weekend","Weekday"))</f>
        <v>Weekday</v>
      </c>
      <c r="I6311" s="2" t="str">
        <f>TEXT(Table1[[#This Row],[Date]],"DD")</f>
        <v>29</v>
      </c>
      <c r="J6311" s="2" t="str">
        <f>IF(Table1[[#This Row],[Date2]]&gt;20,"End",IF(Table1[[#This Row],[Date2]]&gt;10,"Mid","Start"))</f>
        <v>End</v>
      </c>
      <c r="K6311" s="3">
        <v>0.7179282407407408</v>
      </c>
      <c r="L6311" t="s">
        <v>51</v>
      </c>
      <c r="M6311">
        <v>1</v>
      </c>
      <c r="N6311" s="1" t="s">
        <v>4</v>
      </c>
      <c r="O6311" s="1" t="s">
        <v>725</v>
      </c>
      <c r="P6311" t="s">
        <v>5311</v>
      </c>
      <c r="Q6311" t="s">
        <v>5315</v>
      </c>
      <c r="R6311">
        <v>161.5</v>
      </c>
      <c r="S6311" t="s">
        <v>8</v>
      </c>
      <c r="T6311" t="s">
        <v>5313</v>
      </c>
      <c r="U6311" t="s">
        <v>10</v>
      </c>
      <c r="V6311" t="s">
        <v>11</v>
      </c>
    </row>
    <row r="6312" spans="1:22" x14ac:dyDescent="0.3">
      <c r="A6312">
        <v>294</v>
      </c>
      <c r="B6312" t="s">
        <v>723</v>
      </c>
      <c r="C6312" t="s">
        <v>724</v>
      </c>
      <c r="D6312" t="s">
        <v>2</v>
      </c>
      <c r="E6312" s="2">
        <v>42976</v>
      </c>
      <c r="F6312" s="2" t="str">
        <f>TEXT(Table1[[#This Row],[Date]],"DDDD")</f>
        <v>Tuesday</v>
      </c>
      <c r="G6312" s="2" t="str">
        <f>TEXT(Table1[[#This Row],[Date]],"mmMM")</f>
        <v>August</v>
      </c>
      <c r="H6312" s="2" t="str">
        <f>IF(Table1[[#This Row],[Day]]="Saturday","Weekend",IF(Table1[[#This Row],[Day]]="Sunday","Weekend","Weekday"))</f>
        <v>Weekday</v>
      </c>
      <c r="I6312" s="2" t="str">
        <f>TEXT(Table1[[#This Row],[Date]],"DD")</f>
        <v>29</v>
      </c>
      <c r="J6312" s="2" t="str">
        <f>IF(Table1[[#This Row],[Date2]]&gt;20,"End",IF(Table1[[#This Row],[Date2]]&gt;10,"Mid","Start"))</f>
        <v>End</v>
      </c>
      <c r="K6312" s="3">
        <v>0.50216435185185182</v>
      </c>
      <c r="L6312" t="s">
        <v>73</v>
      </c>
      <c r="M6312">
        <v>1</v>
      </c>
      <c r="N6312" s="1" t="s">
        <v>4</v>
      </c>
      <c r="O6312" s="1" t="s">
        <v>725</v>
      </c>
      <c r="P6312" t="s">
        <v>726</v>
      </c>
      <c r="Q6312" t="s">
        <v>727</v>
      </c>
      <c r="R6312">
        <v>99</v>
      </c>
      <c r="S6312" t="s">
        <v>8</v>
      </c>
      <c r="T6312" t="s">
        <v>728</v>
      </c>
      <c r="U6312"/>
      <c r="V6312" t="s">
        <v>11</v>
      </c>
    </row>
    <row r="6313" spans="1:22" x14ac:dyDescent="0.3">
      <c r="A6313">
        <v>295</v>
      </c>
      <c r="B6313" t="s">
        <v>729</v>
      </c>
      <c r="C6313" t="s">
        <v>724</v>
      </c>
      <c r="D6313" t="s">
        <v>2</v>
      </c>
      <c r="E6313" s="2">
        <v>42976</v>
      </c>
      <c r="F6313" s="2" t="str">
        <f>TEXT(Table1[[#This Row],[Date]],"DDDD")</f>
        <v>Tuesday</v>
      </c>
      <c r="G6313" s="2" t="str">
        <f>TEXT(Table1[[#This Row],[Date]],"mmMM")</f>
        <v>August</v>
      </c>
      <c r="H6313" s="2" t="str">
        <f>IF(Table1[[#This Row],[Day]]="Saturday","Weekend",IF(Table1[[#This Row],[Day]]="Sunday","Weekend","Weekday"))</f>
        <v>Weekday</v>
      </c>
      <c r="I6313" s="2" t="str">
        <f>TEXT(Table1[[#This Row],[Date]],"DD")</f>
        <v>29</v>
      </c>
      <c r="J6313" s="2" t="str">
        <f>IF(Table1[[#This Row],[Date2]]&gt;20,"End",IF(Table1[[#This Row],[Date2]]&gt;10,"Mid","Start"))</f>
        <v>End</v>
      </c>
      <c r="K6313" s="3">
        <v>0.50219907407407405</v>
      </c>
      <c r="L6313" t="s">
        <v>73</v>
      </c>
      <c r="M6313">
        <v>1</v>
      </c>
      <c r="N6313" s="1" t="s">
        <v>4</v>
      </c>
      <c r="O6313" s="1" t="s">
        <v>725</v>
      </c>
      <c r="P6313" t="s">
        <v>726</v>
      </c>
      <c r="Q6313" t="s">
        <v>727</v>
      </c>
      <c r="R6313">
        <v>99</v>
      </c>
      <c r="S6313" t="s">
        <v>8</v>
      </c>
      <c r="T6313" t="s">
        <v>728</v>
      </c>
      <c r="U6313"/>
      <c r="V6313" t="s">
        <v>11</v>
      </c>
    </row>
    <row r="6314" spans="1:22" x14ac:dyDescent="0.3">
      <c r="A6314">
        <v>296</v>
      </c>
      <c r="B6314" t="s">
        <v>730</v>
      </c>
      <c r="C6314" t="s">
        <v>724</v>
      </c>
      <c r="D6314" t="s">
        <v>2</v>
      </c>
      <c r="E6314" s="2">
        <v>42976</v>
      </c>
      <c r="F6314" s="2" t="str">
        <f>TEXT(Table1[[#This Row],[Date]],"DDDD")</f>
        <v>Tuesday</v>
      </c>
      <c r="G6314" s="2" t="str">
        <f>TEXT(Table1[[#This Row],[Date]],"mmMM")</f>
        <v>August</v>
      </c>
      <c r="H6314" s="2" t="str">
        <f>IF(Table1[[#This Row],[Day]]="Saturday","Weekend",IF(Table1[[#This Row],[Day]]="Sunday","Weekend","Weekday"))</f>
        <v>Weekday</v>
      </c>
      <c r="I6314" s="2" t="str">
        <f>TEXT(Table1[[#This Row],[Date]],"DD")</f>
        <v>29</v>
      </c>
      <c r="J6314" s="2" t="str">
        <f>IF(Table1[[#This Row],[Date2]]&gt;20,"End",IF(Table1[[#This Row],[Date2]]&gt;10,"Mid","Start"))</f>
        <v>End</v>
      </c>
      <c r="K6314" s="3">
        <v>0.50236111111111115</v>
      </c>
      <c r="L6314" t="s">
        <v>73</v>
      </c>
      <c r="M6314">
        <v>1</v>
      </c>
      <c r="N6314" s="1" t="s">
        <v>4</v>
      </c>
      <c r="O6314" s="1" t="s">
        <v>725</v>
      </c>
      <c r="P6314" t="s">
        <v>726</v>
      </c>
      <c r="Q6314" t="s">
        <v>727</v>
      </c>
      <c r="R6314">
        <v>99</v>
      </c>
      <c r="S6314" t="s">
        <v>8</v>
      </c>
      <c r="T6314" t="s">
        <v>728</v>
      </c>
      <c r="U6314"/>
      <c r="V6314" t="s">
        <v>11</v>
      </c>
    </row>
    <row r="6315" spans="1:22" x14ac:dyDescent="0.3">
      <c r="A6315">
        <v>2269</v>
      </c>
      <c r="B6315" t="s">
        <v>5278</v>
      </c>
      <c r="C6315" t="s">
        <v>1502</v>
      </c>
      <c r="D6315" t="s">
        <v>2</v>
      </c>
      <c r="E6315" s="2">
        <v>43007</v>
      </c>
      <c r="F6315" s="2" t="str">
        <f>TEXT(Table1[[#This Row],[Date]],"DDDD")</f>
        <v>Friday</v>
      </c>
      <c r="G6315" s="2" t="str">
        <f>TEXT(Table1[[#This Row],[Date]],"mmMM")</f>
        <v>September</v>
      </c>
      <c r="H6315" s="2" t="str">
        <f>IF(Table1[[#This Row],[Day]]="Saturday","Weekend",IF(Table1[[#This Row],[Day]]="Sunday","Weekend","Weekday"))</f>
        <v>Weekday</v>
      </c>
      <c r="I6315" s="2" t="str">
        <f>TEXT(Table1[[#This Row],[Date]],"DD")</f>
        <v>29</v>
      </c>
      <c r="J6315" s="2" t="str">
        <f>IF(Table1[[#This Row],[Date2]]&gt;20,"End",IF(Table1[[#This Row],[Date2]]&gt;10,"Mid","Start"))</f>
        <v>End</v>
      </c>
      <c r="K6315" s="3">
        <v>0.46886574074074072</v>
      </c>
      <c r="L6315" t="s">
        <v>28</v>
      </c>
      <c r="M6315">
        <v>1</v>
      </c>
      <c r="N6315" s="1" t="s">
        <v>4</v>
      </c>
      <c r="O6315" s="1" t="s">
        <v>725</v>
      </c>
      <c r="P6315" t="s">
        <v>1503</v>
      </c>
      <c r="Q6315" t="s">
        <v>5279</v>
      </c>
      <c r="R6315">
        <v>366.3</v>
      </c>
      <c r="S6315" t="s">
        <v>8</v>
      </c>
      <c r="T6315" t="s">
        <v>1505</v>
      </c>
      <c r="U6315" t="s">
        <v>1395</v>
      </c>
      <c r="V6315" t="s">
        <v>11</v>
      </c>
    </row>
    <row r="6316" spans="1:22" x14ac:dyDescent="0.3">
      <c r="A6316">
        <v>2270</v>
      </c>
      <c r="B6316" t="s">
        <v>5280</v>
      </c>
      <c r="C6316" t="s">
        <v>4766</v>
      </c>
      <c r="D6316" t="s">
        <v>14</v>
      </c>
      <c r="E6316" s="2">
        <v>43007</v>
      </c>
      <c r="F6316" s="2" t="str">
        <f>TEXT(Table1[[#This Row],[Date]],"DDDD")</f>
        <v>Friday</v>
      </c>
      <c r="G6316" s="2" t="str">
        <f>TEXT(Table1[[#This Row],[Date]],"mmMM")</f>
        <v>September</v>
      </c>
      <c r="H6316" s="2" t="str">
        <f>IF(Table1[[#This Row],[Day]]="Saturday","Weekend",IF(Table1[[#This Row],[Day]]="Sunday","Weekend","Weekday"))</f>
        <v>Weekday</v>
      </c>
      <c r="I6316" s="2" t="str">
        <f>TEXT(Table1[[#This Row],[Date]],"DD")</f>
        <v>29</v>
      </c>
      <c r="J6316" s="2" t="str">
        <f>IF(Table1[[#This Row],[Date2]]&gt;20,"End",IF(Table1[[#This Row],[Date2]]&gt;10,"Mid","Start"))</f>
        <v>End</v>
      </c>
      <c r="K6316" s="3">
        <v>0.47870370370370369</v>
      </c>
      <c r="L6316" t="s">
        <v>28</v>
      </c>
      <c r="M6316">
        <v>1</v>
      </c>
      <c r="N6316" s="1" t="s">
        <v>4</v>
      </c>
      <c r="O6316" s="1" t="s">
        <v>725</v>
      </c>
      <c r="P6316" t="s">
        <v>4767</v>
      </c>
      <c r="Q6316" t="s">
        <v>985</v>
      </c>
      <c r="R6316">
        <v>126</v>
      </c>
      <c r="S6316" t="s">
        <v>8</v>
      </c>
      <c r="T6316" t="s">
        <v>4769</v>
      </c>
      <c r="U6316" t="s">
        <v>1395</v>
      </c>
      <c r="V6316" t="s">
        <v>11</v>
      </c>
    </row>
    <row r="6317" spans="1:22" x14ac:dyDescent="0.3">
      <c r="A6317">
        <v>2271</v>
      </c>
      <c r="B6317" t="s">
        <v>5281</v>
      </c>
      <c r="C6317" t="s">
        <v>4854</v>
      </c>
      <c r="D6317" t="s">
        <v>2</v>
      </c>
      <c r="E6317" s="2">
        <v>43007</v>
      </c>
      <c r="F6317" s="2" t="str">
        <f>TEXT(Table1[[#This Row],[Date]],"DDDD")</f>
        <v>Friday</v>
      </c>
      <c r="G6317" s="2" t="str">
        <f>TEXT(Table1[[#This Row],[Date]],"mmMM")</f>
        <v>September</v>
      </c>
      <c r="H6317" s="2" t="str">
        <f>IF(Table1[[#This Row],[Day]]="Saturday","Weekend",IF(Table1[[#This Row],[Day]]="Sunday","Weekend","Weekday"))</f>
        <v>Weekday</v>
      </c>
      <c r="I6317" s="2" t="str">
        <f>TEXT(Table1[[#This Row],[Date]],"DD")</f>
        <v>29</v>
      </c>
      <c r="J6317" s="2" t="str">
        <f>IF(Table1[[#This Row],[Date2]]&gt;20,"End",IF(Table1[[#This Row],[Date2]]&gt;10,"Mid","Start"))</f>
        <v>End</v>
      </c>
      <c r="K6317" s="3">
        <v>0.51915509259259263</v>
      </c>
      <c r="L6317" t="s">
        <v>3</v>
      </c>
      <c r="M6317">
        <v>1</v>
      </c>
      <c r="N6317" s="1" t="s">
        <v>4</v>
      </c>
      <c r="O6317" s="1" t="s">
        <v>725</v>
      </c>
      <c r="P6317" t="s">
        <v>4855</v>
      </c>
      <c r="Q6317" t="s">
        <v>4856</v>
      </c>
      <c r="R6317">
        <v>126</v>
      </c>
      <c r="S6317" t="s">
        <v>8</v>
      </c>
      <c r="T6317" t="s">
        <v>4857</v>
      </c>
      <c r="U6317" t="s">
        <v>1395</v>
      </c>
      <c r="V6317" t="s">
        <v>11</v>
      </c>
    </row>
    <row r="6318" spans="1:22" x14ac:dyDescent="0.3">
      <c r="A6318">
        <v>2272</v>
      </c>
      <c r="B6318" t="s">
        <v>5282</v>
      </c>
      <c r="C6318" t="s">
        <v>1521</v>
      </c>
      <c r="D6318" t="s">
        <v>2</v>
      </c>
      <c r="E6318" s="2">
        <v>43007</v>
      </c>
      <c r="F6318" s="2" t="str">
        <f>TEXT(Table1[[#This Row],[Date]],"DDDD")</f>
        <v>Friday</v>
      </c>
      <c r="G6318" s="2" t="str">
        <f>TEXT(Table1[[#This Row],[Date]],"mmMM")</f>
        <v>September</v>
      </c>
      <c r="H6318" s="2" t="str">
        <f>IF(Table1[[#This Row],[Day]]="Saturday","Weekend",IF(Table1[[#This Row],[Day]]="Sunday","Weekend","Weekday"))</f>
        <v>Weekday</v>
      </c>
      <c r="I6318" s="2" t="str">
        <f>TEXT(Table1[[#This Row],[Date]],"DD")</f>
        <v>29</v>
      </c>
      <c r="J6318" s="2" t="str">
        <f>IF(Table1[[#This Row],[Date2]]&gt;20,"End",IF(Table1[[#This Row],[Date2]]&gt;10,"Mid","Start"))</f>
        <v>End</v>
      </c>
      <c r="K6318" s="3">
        <v>0.52484953703703707</v>
      </c>
      <c r="L6318" t="s">
        <v>28</v>
      </c>
      <c r="M6318">
        <v>1</v>
      </c>
      <c r="N6318" s="1" t="s">
        <v>4</v>
      </c>
      <c r="O6318" s="1" t="s">
        <v>725</v>
      </c>
      <c r="P6318" t="s">
        <v>1522</v>
      </c>
      <c r="Q6318" t="s">
        <v>4774</v>
      </c>
      <c r="R6318">
        <v>108</v>
      </c>
      <c r="S6318" t="s">
        <v>8</v>
      </c>
      <c r="T6318" t="s">
        <v>1523</v>
      </c>
      <c r="U6318" t="s">
        <v>1395</v>
      </c>
      <c r="V6318" t="s">
        <v>11</v>
      </c>
    </row>
    <row r="6319" spans="1:22" x14ac:dyDescent="0.3">
      <c r="A6319">
        <v>2277</v>
      </c>
      <c r="B6319" t="s">
        <v>5290</v>
      </c>
      <c r="C6319" t="s">
        <v>1826</v>
      </c>
      <c r="D6319" t="s">
        <v>2</v>
      </c>
      <c r="E6319" s="2">
        <v>43007</v>
      </c>
      <c r="F6319" s="2" t="str">
        <f>TEXT(Table1[[#This Row],[Date]],"DDDD")</f>
        <v>Friday</v>
      </c>
      <c r="G6319" s="2" t="str">
        <f>TEXT(Table1[[#This Row],[Date]],"mmMM")</f>
        <v>September</v>
      </c>
      <c r="H6319" s="2" t="str">
        <f>IF(Table1[[#This Row],[Day]]="Saturday","Weekend",IF(Table1[[#This Row],[Day]]="Sunday","Weekend","Weekday"))</f>
        <v>Weekday</v>
      </c>
      <c r="I6319" s="2" t="str">
        <f>TEXT(Table1[[#This Row],[Date]],"DD")</f>
        <v>29</v>
      </c>
      <c r="J6319" s="2" t="str">
        <f>IF(Table1[[#This Row],[Date2]]&gt;20,"End",IF(Table1[[#This Row],[Date2]]&gt;10,"Mid","Start"))</f>
        <v>End</v>
      </c>
      <c r="K6319" s="3">
        <v>0.55726851851851844</v>
      </c>
      <c r="L6319" t="s">
        <v>2142</v>
      </c>
      <c r="M6319">
        <v>1</v>
      </c>
      <c r="N6319" s="1" t="s">
        <v>4</v>
      </c>
      <c r="O6319" s="1" t="s">
        <v>725</v>
      </c>
      <c r="P6319" t="s">
        <v>1827</v>
      </c>
      <c r="Q6319" t="s">
        <v>2605</v>
      </c>
      <c r="R6319">
        <v>189</v>
      </c>
      <c r="S6319" t="s">
        <v>8</v>
      </c>
      <c r="T6319" t="s">
        <v>1829</v>
      </c>
      <c r="U6319" t="s">
        <v>1395</v>
      </c>
      <c r="V6319" t="s">
        <v>11</v>
      </c>
    </row>
    <row r="6320" spans="1:22" x14ac:dyDescent="0.3">
      <c r="A6320">
        <v>2283</v>
      </c>
      <c r="B6320" t="s">
        <v>5302</v>
      </c>
      <c r="C6320" t="s">
        <v>4507</v>
      </c>
      <c r="D6320" t="s">
        <v>2</v>
      </c>
      <c r="E6320" s="2">
        <v>43007</v>
      </c>
      <c r="F6320" s="2" t="str">
        <f>TEXT(Table1[[#This Row],[Date]],"DDDD")</f>
        <v>Friday</v>
      </c>
      <c r="G6320" s="2" t="str">
        <f>TEXT(Table1[[#This Row],[Date]],"mmMM")</f>
        <v>September</v>
      </c>
      <c r="H6320" s="2" t="str">
        <f>IF(Table1[[#This Row],[Day]]="Saturday","Weekend",IF(Table1[[#This Row],[Day]]="Sunday","Weekend","Weekday"))</f>
        <v>Weekday</v>
      </c>
      <c r="I6320" s="2" t="str">
        <f>TEXT(Table1[[#This Row],[Date]],"DD")</f>
        <v>29</v>
      </c>
      <c r="J6320" s="2" t="str">
        <f>IF(Table1[[#This Row],[Date2]]&gt;20,"End",IF(Table1[[#This Row],[Date2]]&gt;10,"Mid","Start"))</f>
        <v>End</v>
      </c>
      <c r="K6320" s="3">
        <v>0.62974537037037037</v>
      </c>
      <c r="L6320" t="s">
        <v>51</v>
      </c>
      <c r="M6320">
        <v>1</v>
      </c>
      <c r="N6320" s="1" t="s">
        <v>4</v>
      </c>
      <c r="O6320" s="1" t="s">
        <v>725</v>
      </c>
      <c r="P6320" t="s">
        <v>4508</v>
      </c>
      <c r="Q6320" t="s">
        <v>5303</v>
      </c>
      <c r="R6320">
        <v>476</v>
      </c>
      <c r="S6320" t="s">
        <v>8</v>
      </c>
      <c r="T6320" t="s">
        <v>4510</v>
      </c>
      <c r="U6320" t="s">
        <v>1395</v>
      </c>
      <c r="V6320" t="s">
        <v>11</v>
      </c>
    </row>
    <row r="6321" spans="1:22" x14ac:dyDescent="0.3">
      <c r="A6321">
        <v>2294</v>
      </c>
      <c r="B6321" t="s">
        <v>5334</v>
      </c>
      <c r="C6321" t="s">
        <v>4745</v>
      </c>
      <c r="D6321" t="s">
        <v>14</v>
      </c>
      <c r="E6321" s="2">
        <v>43007</v>
      </c>
      <c r="F6321" s="2" t="str">
        <f>TEXT(Table1[[#This Row],[Date]],"DDDD")</f>
        <v>Friday</v>
      </c>
      <c r="G6321" s="2" t="str">
        <f>TEXT(Table1[[#This Row],[Date]],"mmMM")</f>
        <v>September</v>
      </c>
      <c r="H6321" s="2" t="str">
        <f>IF(Table1[[#This Row],[Day]]="Saturday","Weekend",IF(Table1[[#This Row],[Day]]="Sunday","Weekend","Weekday"))</f>
        <v>Weekday</v>
      </c>
      <c r="I6321" s="2" t="str">
        <f>TEXT(Table1[[#This Row],[Date]],"DD")</f>
        <v>29</v>
      </c>
      <c r="J6321" s="2" t="str">
        <f>IF(Table1[[#This Row],[Date2]]&gt;20,"End",IF(Table1[[#This Row],[Date2]]&gt;10,"Mid","Start"))</f>
        <v>End</v>
      </c>
      <c r="K6321" s="3">
        <v>0.81798611111111108</v>
      </c>
      <c r="L6321" t="s">
        <v>51</v>
      </c>
      <c r="M6321">
        <v>1</v>
      </c>
      <c r="N6321" s="1" t="s">
        <v>4</v>
      </c>
      <c r="O6321" s="1" t="s">
        <v>725</v>
      </c>
      <c r="P6321" t="s">
        <v>4746</v>
      </c>
      <c r="Q6321" t="s">
        <v>5335</v>
      </c>
      <c r="R6321">
        <v>157.25</v>
      </c>
      <c r="S6321" t="s">
        <v>8</v>
      </c>
      <c r="T6321" t="s">
        <v>4747</v>
      </c>
      <c r="U6321" t="s">
        <v>1395</v>
      </c>
      <c r="V6321" t="s">
        <v>11</v>
      </c>
    </row>
    <row r="6322" spans="1:22" x14ac:dyDescent="0.3">
      <c r="A6322">
        <v>2296</v>
      </c>
      <c r="B6322" t="s">
        <v>5341</v>
      </c>
      <c r="C6322" t="s">
        <v>4893</v>
      </c>
      <c r="D6322" t="s">
        <v>14</v>
      </c>
      <c r="E6322" s="2">
        <v>43007</v>
      </c>
      <c r="F6322" s="2" t="str">
        <f>TEXT(Table1[[#This Row],[Date]],"DDDD")</f>
        <v>Friday</v>
      </c>
      <c r="G6322" s="2" t="str">
        <f>TEXT(Table1[[#This Row],[Date]],"mmMM")</f>
        <v>September</v>
      </c>
      <c r="H6322" s="2" t="str">
        <f>IF(Table1[[#This Row],[Day]]="Saturday","Weekend",IF(Table1[[#This Row],[Day]]="Sunday","Weekend","Weekday"))</f>
        <v>Weekday</v>
      </c>
      <c r="I6322" s="2" t="str">
        <f>TEXT(Table1[[#This Row],[Date]],"DD")</f>
        <v>29</v>
      </c>
      <c r="J6322" s="2" t="str">
        <f>IF(Table1[[#This Row],[Date2]]&gt;20,"End",IF(Table1[[#This Row],[Date2]]&gt;10,"Mid","Start"))</f>
        <v>End</v>
      </c>
      <c r="K6322" s="3">
        <v>0.81969907407407405</v>
      </c>
      <c r="L6322" t="s">
        <v>3</v>
      </c>
      <c r="M6322">
        <v>0</v>
      </c>
      <c r="N6322" s="1" t="s">
        <v>4</v>
      </c>
      <c r="O6322" s="1" t="s">
        <v>725</v>
      </c>
      <c r="P6322" t="s">
        <v>4894</v>
      </c>
      <c r="Q6322" t="s">
        <v>5342</v>
      </c>
      <c r="R6322">
        <v>112.5</v>
      </c>
      <c r="S6322" t="s">
        <v>8</v>
      </c>
      <c r="T6322" t="s">
        <v>4896</v>
      </c>
      <c r="U6322" t="s">
        <v>1395</v>
      </c>
      <c r="V6322" t="s">
        <v>11</v>
      </c>
    </row>
    <row r="6323" spans="1:22" x14ac:dyDescent="0.3">
      <c r="A6323">
        <v>2297</v>
      </c>
      <c r="B6323" t="s">
        <v>5343</v>
      </c>
      <c r="C6323" t="s">
        <v>4893</v>
      </c>
      <c r="D6323" t="s">
        <v>2</v>
      </c>
      <c r="E6323" s="2">
        <v>43007</v>
      </c>
      <c r="F6323" s="2" t="str">
        <f>TEXT(Table1[[#This Row],[Date]],"DDDD")</f>
        <v>Friday</v>
      </c>
      <c r="G6323" s="2" t="str">
        <f>TEXT(Table1[[#This Row],[Date]],"mmMM")</f>
        <v>September</v>
      </c>
      <c r="H6323" s="2" t="str">
        <f>IF(Table1[[#This Row],[Day]]="Saturday","Weekend",IF(Table1[[#This Row],[Day]]="Sunday","Weekend","Weekday"))</f>
        <v>Weekday</v>
      </c>
      <c r="I6323" s="2" t="str">
        <f>TEXT(Table1[[#This Row],[Date]],"DD")</f>
        <v>29</v>
      </c>
      <c r="J6323" s="2" t="str">
        <f>IF(Table1[[#This Row],[Date2]]&gt;20,"End",IF(Table1[[#This Row],[Date2]]&gt;10,"Mid","Start"))</f>
        <v>End</v>
      </c>
      <c r="K6323" s="3">
        <v>0.82128472222222215</v>
      </c>
      <c r="L6323" t="s">
        <v>3</v>
      </c>
      <c r="M6323">
        <v>1</v>
      </c>
      <c r="N6323" s="1" t="s">
        <v>4</v>
      </c>
      <c r="O6323" s="1" t="s">
        <v>725</v>
      </c>
      <c r="P6323" t="s">
        <v>4894</v>
      </c>
      <c r="Q6323" t="s">
        <v>5342</v>
      </c>
      <c r="R6323">
        <v>112.5</v>
      </c>
      <c r="S6323" t="s">
        <v>8</v>
      </c>
      <c r="T6323" t="s">
        <v>4896</v>
      </c>
      <c r="U6323" t="s">
        <v>1395</v>
      </c>
      <c r="V6323" t="s">
        <v>11</v>
      </c>
    </row>
    <row r="6324" spans="1:22" x14ac:dyDescent="0.3">
      <c r="A6324">
        <v>2308</v>
      </c>
      <c r="B6324" t="s">
        <v>5369</v>
      </c>
      <c r="C6324" t="s">
        <v>5370</v>
      </c>
      <c r="D6324" t="s">
        <v>2</v>
      </c>
      <c r="E6324" s="2">
        <v>43007</v>
      </c>
      <c r="F6324" s="2" t="str">
        <f>TEXT(Table1[[#This Row],[Date]],"DDDD")</f>
        <v>Friday</v>
      </c>
      <c r="G6324" s="2" t="str">
        <f>TEXT(Table1[[#This Row],[Date]],"mmMM")</f>
        <v>September</v>
      </c>
      <c r="H6324" s="2" t="str">
        <f>IF(Table1[[#This Row],[Day]]="Saturday","Weekend",IF(Table1[[#This Row],[Day]]="Sunday","Weekend","Weekday"))</f>
        <v>Weekday</v>
      </c>
      <c r="I6324" s="2" t="str">
        <f>TEXT(Table1[[#This Row],[Date]],"DD")</f>
        <v>29</v>
      </c>
      <c r="J6324" s="2" t="str">
        <f>IF(Table1[[#This Row],[Date2]]&gt;20,"End",IF(Table1[[#This Row],[Date2]]&gt;10,"Mid","Start"))</f>
        <v>End</v>
      </c>
      <c r="K6324" s="3">
        <v>0.87138888888888888</v>
      </c>
      <c r="L6324" t="s">
        <v>28</v>
      </c>
      <c r="M6324">
        <v>1</v>
      </c>
      <c r="N6324" s="1" t="s">
        <v>4</v>
      </c>
      <c r="O6324" s="1" t="s">
        <v>725</v>
      </c>
      <c r="P6324" t="s">
        <v>5371</v>
      </c>
      <c r="Q6324" t="s">
        <v>2583</v>
      </c>
      <c r="R6324">
        <v>108</v>
      </c>
      <c r="S6324" t="s">
        <v>8</v>
      </c>
      <c r="T6324" t="s">
        <v>5372</v>
      </c>
      <c r="U6324" t="s">
        <v>1395</v>
      </c>
      <c r="V6324" t="s">
        <v>11</v>
      </c>
    </row>
    <row r="6325" spans="1:22" x14ac:dyDescent="0.3">
      <c r="A6325">
        <v>2311</v>
      </c>
      <c r="B6325" t="s">
        <v>5377</v>
      </c>
      <c r="C6325" t="s">
        <v>5378</v>
      </c>
      <c r="D6325" t="s">
        <v>2</v>
      </c>
      <c r="E6325" s="2">
        <v>43007</v>
      </c>
      <c r="F6325" s="2" t="str">
        <f>TEXT(Table1[[#This Row],[Date]],"DDDD")</f>
        <v>Friday</v>
      </c>
      <c r="G6325" s="2" t="str">
        <f>TEXT(Table1[[#This Row],[Date]],"mmMM")</f>
        <v>September</v>
      </c>
      <c r="H6325" s="2" t="str">
        <f>IF(Table1[[#This Row],[Day]]="Saturday","Weekend",IF(Table1[[#This Row],[Day]]="Sunday","Weekend","Weekday"))</f>
        <v>Weekday</v>
      </c>
      <c r="I6325" s="2" t="str">
        <f>TEXT(Table1[[#This Row],[Date]],"DD")</f>
        <v>29</v>
      </c>
      <c r="J6325" s="2" t="str">
        <f>IF(Table1[[#This Row],[Date2]]&gt;20,"End",IF(Table1[[#This Row],[Date2]]&gt;10,"Mid","Start"))</f>
        <v>End</v>
      </c>
      <c r="K6325" s="3">
        <v>0.88109953703703703</v>
      </c>
      <c r="L6325" t="s">
        <v>51</v>
      </c>
      <c r="M6325">
        <v>1</v>
      </c>
      <c r="N6325" s="1" t="s">
        <v>4</v>
      </c>
      <c r="O6325" s="1" t="s">
        <v>725</v>
      </c>
      <c r="P6325" t="s">
        <v>5379</v>
      </c>
      <c r="Q6325" t="s">
        <v>5380</v>
      </c>
      <c r="R6325">
        <v>204</v>
      </c>
      <c r="S6325" t="s">
        <v>8</v>
      </c>
      <c r="T6325" t="s">
        <v>5381</v>
      </c>
      <c r="U6325" t="s">
        <v>1395</v>
      </c>
      <c r="V6325" t="s">
        <v>11</v>
      </c>
    </row>
    <row r="6326" spans="1:22" x14ac:dyDescent="0.3">
      <c r="A6326">
        <v>2312</v>
      </c>
      <c r="B6326" t="s">
        <v>5382</v>
      </c>
      <c r="C6326" t="s">
        <v>5383</v>
      </c>
      <c r="D6326" t="s">
        <v>14</v>
      </c>
      <c r="E6326" s="2">
        <v>43007</v>
      </c>
      <c r="F6326" s="2" t="str">
        <f>TEXT(Table1[[#This Row],[Date]],"DDDD")</f>
        <v>Friday</v>
      </c>
      <c r="G6326" s="2" t="str">
        <f>TEXT(Table1[[#This Row],[Date]],"mmMM")</f>
        <v>September</v>
      </c>
      <c r="H6326" s="2" t="str">
        <f>IF(Table1[[#This Row],[Day]]="Saturday","Weekend",IF(Table1[[#This Row],[Day]]="Sunday","Weekend","Weekday"))</f>
        <v>Weekday</v>
      </c>
      <c r="I6326" s="2" t="str">
        <f>TEXT(Table1[[#This Row],[Date]],"DD")</f>
        <v>29</v>
      </c>
      <c r="J6326" s="2" t="str">
        <f>IF(Table1[[#This Row],[Date2]]&gt;20,"End",IF(Table1[[#This Row],[Date2]]&gt;10,"Mid","Start"))</f>
        <v>End</v>
      </c>
      <c r="K6326" s="3">
        <v>0.88914351851851847</v>
      </c>
      <c r="L6326" t="s">
        <v>51</v>
      </c>
      <c r="M6326">
        <v>1</v>
      </c>
      <c r="N6326" s="1" t="s">
        <v>4</v>
      </c>
      <c r="O6326" s="1" t="s">
        <v>725</v>
      </c>
      <c r="P6326" t="s">
        <v>5384</v>
      </c>
      <c r="Q6326" t="s">
        <v>5385</v>
      </c>
      <c r="R6326">
        <v>289</v>
      </c>
      <c r="S6326" t="s">
        <v>8</v>
      </c>
      <c r="T6326" t="s">
        <v>5386</v>
      </c>
      <c r="U6326" t="s">
        <v>1395</v>
      </c>
      <c r="V6326" t="s">
        <v>11</v>
      </c>
    </row>
    <row r="6327" spans="1:22" x14ac:dyDescent="0.3">
      <c r="A6327">
        <v>2317</v>
      </c>
      <c r="B6327" t="s">
        <v>5398</v>
      </c>
      <c r="C6327" t="s">
        <v>5028</v>
      </c>
      <c r="D6327" t="s">
        <v>14</v>
      </c>
      <c r="E6327" s="2">
        <v>43007</v>
      </c>
      <c r="F6327" s="2" t="str">
        <f>TEXT(Table1[[#This Row],[Date]],"DDDD")</f>
        <v>Friday</v>
      </c>
      <c r="G6327" s="2" t="str">
        <f>TEXT(Table1[[#This Row],[Date]],"mmMM")</f>
        <v>September</v>
      </c>
      <c r="H6327" s="2" t="str">
        <f>IF(Table1[[#This Row],[Day]]="Saturday","Weekend",IF(Table1[[#This Row],[Day]]="Sunday","Weekend","Weekday"))</f>
        <v>Weekday</v>
      </c>
      <c r="I6327" s="2" t="str">
        <f>TEXT(Table1[[#This Row],[Date]],"DD")</f>
        <v>29</v>
      </c>
      <c r="J6327" s="2" t="str">
        <f>IF(Table1[[#This Row],[Date2]]&gt;20,"End",IF(Table1[[#This Row],[Date2]]&gt;10,"Mid","Start"))</f>
        <v>End</v>
      </c>
      <c r="K6327" s="3">
        <v>0.90737268518518521</v>
      </c>
      <c r="L6327" t="s">
        <v>2142</v>
      </c>
      <c r="M6327">
        <v>1</v>
      </c>
      <c r="N6327" s="1" t="s">
        <v>4</v>
      </c>
      <c r="O6327" s="1" t="s">
        <v>725</v>
      </c>
      <c r="P6327" t="s">
        <v>5029</v>
      </c>
      <c r="Q6327" t="s">
        <v>2605</v>
      </c>
      <c r="R6327">
        <v>189</v>
      </c>
      <c r="S6327" t="s">
        <v>8</v>
      </c>
      <c r="T6327" t="s">
        <v>5031</v>
      </c>
      <c r="U6327" t="s">
        <v>1395</v>
      </c>
      <c r="V6327" t="s">
        <v>11</v>
      </c>
    </row>
    <row r="6328" spans="1:22" x14ac:dyDescent="0.3">
      <c r="A6328">
        <v>2322</v>
      </c>
      <c r="B6328" t="s">
        <v>5410</v>
      </c>
      <c r="C6328" t="s">
        <v>4507</v>
      </c>
      <c r="D6328" t="s">
        <v>2</v>
      </c>
      <c r="E6328" s="2">
        <v>43007</v>
      </c>
      <c r="F6328" s="2" t="str">
        <f>TEXT(Table1[[#This Row],[Date]],"DDDD")</f>
        <v>Friday</v>
      </c>
      <c r="G6328" s="2" t="str">
        <f>TEXT(Table1[[#This Row],[Date]],"mmMM")</f>
        <v>September</v>
      </c>
      <c r="H6328" s="2" t="str">
        <f>IF(Table1[[#This Row],[Day]]="Saturday","Weekend",IF(Table1[[#This Row],[Day]]="Sunday","Weekend","Weekday"))</f>
        <v>Weekday</v>
      </c>
      <c r="I6328" s="2" t="str">
        <f>TEXT(Table1[[#This Row],[Date]],"DD")</f>
        <v>29</v>
      </c>
      <c r="J6328" s="2" t="str">
        <f>IF(Table1[[#This Row],[Date2]]&gt;20,"End",IF(Table1[[#This Row],[Date2]]&gt;10,"Mid","Start"))</f>
        <v>End</v>
      </c>
      <c r="K6328" s="3">
        <v>0.9369791666666667</v>
      </c>
      <c r="L6328" t="s">
        <v>51</v>
      </c>
      <c r="M6328">
        <v>1</v>
      </c>
      <c r="N6328" s="1" t="s">
        <v>4</v>
      </c>
      <c r="O6328" s="1" t="s">
        <v>725</v>
      </c>
      <c r="P6328" t="s">
        <v>4508</v>
      </c>
      <c r="Q6328" t="s">
        <v>5411</v>
      </c>
      <c r="R6328">
        <v>297.5</v>
      </c>
      <c r="S6328" t="s">
        <v>8</v>
      </c>
      <c r="T6328" t="s">
        <v>4510</v>
      </c>
      <c r="U6328" t="s">
        <v>1395</v>
      </c>
      <c r="V6328" t="s">
        <v>11</v>
      </c>
    </row>
    <row r="6329" spans="1:22" x14ac:dyDescent="0.3">
      <c r="A6329">
        <v>2323</v>
      </c>
      <c r="B6329" t="s">
        <v>5412</v>
      </c>
      <c r="C6329" t="s">
        <v>5028</v>
      </c>
      <c r="D6329" t="s">
        <v>14</v>
      </c>
      <c r="E6329" s="2">
        <v>43007</v>
      </c>
      <c r="F6329" s="2" t="str">
        <f>TEXT(Table1[[#This Row],[Date]],"DDDD")</f>
        <v>Friday</v>
      </c>
      <c r="G6329" s="2" t="str">
        <f>TEXT(Table1[[#This Row],[Date]],"mmMM")</f>
        <v>September</v>
      </c>
      <c r="H6329" s="2" t="str">
        <f>IF(Table1[[#This Row],[Day]]="Saturday","Weekend",IF(Table1[[#This Row],[Day]]="Sunday","Weekend","Weekday"))</f>
        <v>Weekday</v>
      </c>
      <c r="I6329" s="2" t="str">
        <f>TEXT(Table1[[#This Row],[Date]],"DD")</f>
        <v>29</v>
      </c>
      <c r="J6329" s="2" t="str">
        <f>IF(Table1[[#This Row],[Date2]]&gt;20,"End",IF(Table1[[#This Row],[Date2]]&gt;10,"Mid","Start"))</f>
        <v>End</v>
      </c>
      <c r="K6329" s="3">
        <v>0.94127314814814811</v>
      </c>
      <c r="L6329" t="s">
        <v>97</v>
      </c>
      <c r="M6329">
        <v>1</v>
      </c>
      <c r="N6329" s="1" t="s">
        <v>4</v>
      </c>
      <c r="O6329" s="1" t="s">
        <v>725</v>
      </c>
      <c r="P6329" t="s">
        <v>5029</v>
      </c>
      <c r="Q6329" t="s">
        <v>5413</v>
      </c>
      <c r="R6329">
        <v>310.25</v>
      </c>
      <c r="S6329" t="s">
        <v>8</v>
      </c>
      <c r="T6329" t="s">
        <v>5031</v>
      </c>
      <c r="U6329" t="s">
        <v>1395</v>
      </c>
      <c r="V6329" t="s">
        <v>11</v>
      </c>
    </row>
    <row r="6330" spans="1:22" x14ac:dyDescent="0.3">
      <c r="A6330">
        <v>3841</v>
      </c>
      <c r="B6330" t="s">
        <v>8687</v>
      </c>
      <c r="C6330" t="s">
        <v>5110</v>
      </c>
      <c r="D6330" t="s">
        <v>2</v>
      </c>
      <c r="E6330" s="2">
        <v>43037</v>
      </c>
      <c r="F6330" s="2" t="str">
        <f>TEXT(Table1[[#This Row],[Date]],"DDDD")</f>
        <v>Sunday</v>
      </c>
      <c r="G6330" s="2" t="str">
        <f>TEXT(Table1[[#This Row],[Date]],"mmMM")</f>
        <v>October</v>
      </c>
      <c r="H6330" s="2" t="str">
        <f>IF(Table1[[#This Row],[Day]]="Saturday","Weekend",IF(Table1[[#This Row],[Day]]="Sunday","Weekend","Weekday"))</f>
        <v>Weekend</v>
      </c>
      <c r="I6330" s="2" t="str">
        <f>TEXT(Table1[[#This Row],[Date]],"DD")</f>
        <v>29</v>
      </c>
      <c r="J6330" s="2" t="str">
        <f>IF(Table1[[#This Row],[Date2]]&gt;20,"End",IF(Table1[[#This Row],[Date2]]&gt;10,"Mid","Start"))</f>
        <v>End</v>
      </c>
      <c r="K6330" s="3">
        <v>0.65589120370370368</v>
      </c>
      <c r="L6330" t="s">
        <v>3</v>
      </c>
      <c r="M6330">
        <v>1</v>
      </c>
      <c r="N6330" s="1" t="s">
        <v>4</v>
      </c>
      <c r="O6330" t="s">
        <v>725</v>
      </c>
      <c r="P6330" t="s">
        <v>5111</v>
      </c>
      <c r="Q6330" t="s">
        <v>5374</v>
      </c>
      <c r="R6330">
        <v>108</v>
      </c>
      <c r="S6330" t="s">
        <v>8</v>
      </c>
      <c r="T6330" t="s">
        <v>5112</v>
      </c>
      <c r="U6330" t="s">
        <v>1395</v>
      </c>
      <c r="V6330" t="s">
        <v>11</v>
      </c>
    </row>
    <row r="6331" spans="1:22" x14ac:dyDescent="0.3">
      <c r="A6331">
        <v>3845</v>
      </c>
      <c r="B6331" t="s">
        <v>8694</v>
      </c>
      <c r="C6331" t="s">
        <v>1744</v>
      </c>
      <c r="D6331" t="s">
        <v>2</v>
      </c>
      <c r="E6331" s="2">
        <v>43037</v>
      </c>
      <c r="F6331" s="2" t="str">
        <f>TEXT(Table1[[#This Row],[Date]],"DDDD")</f>
        <v>Sunday</v>
      </c>
      <c r="G6331" s="2" t="str">
        <f>TEXT(Table1[[#This Row],[Date]],"mmMM")</f>
        <v>October</v>
      </c>
      <c r="H6331" s="2" t="str">
        <f>IF(Table1[[#This Row],[Day]]="Saturday","Weekend",IF(Table1[[#This Row],[Day]]="Sunday","Weekend","Weekday"))</f>
        <v>Weekend</v>
      </c>
      <c r="I6331" s="2" t="str">
        <f>TEXT(Table1[[#This Row],[Date]],"DD")</f>
        <v>29</v>
      </c>
      <c r="J6331" s="2" t="str">
        <f>IF(Table1[[#This Row],[Date2]]&gt;20,"End",IF(Table1[[#This Row],[Date2]]&gt;10,"Mid","Start"))</f>
        <v>End</v>
      </c>
      <c r="K6331" s="3">
        <v>0.78870370370370368</v>
      </c>
      <c r="L6331" t="s">
        <v>168</v>
      </c>
      <c r="M6331">
        <v>1</v>
      </c>
      <c r="N6331" s="1" t="s">
        <v>4</v>
      </c>
      <c r="O6331" t="s">
        <v>725</v>
      </c>
      <c r="P6331" t="s">
        <v>1745</v>
      </c>
      <c r="Q6331" t="s">
        <v>8695</v>
      </c>
      <c r="R6331">
        <v>270</v>
      </c>
      <c r="S6331" t="s">
        <v>8</v>
      </c>
      <c r="T6331" t="s">
        <v>1747</v>
      </c>
      <c r="U6331" t="s">
        <v>1395</v>
      </c>
      <c r="V6331" t="s">
        <v>11</v>
      </c>
    </row>
    <row r="6332" spans="1:22" x14ac:dyDescent="0.3">
      <c r="A6332">
        <v>3847</v>
      </c>
      <c r="B6332" t="s">
        <v>8698</v>
      </c>
      <c r="C6332" t="s">
        <v>8114</v>
      </c>
      <c r="D6332" t="s">
        <v>14</v>
      </c>
      <c r="E6332" s="2">
        <v>43037</v>
      </c>
      <c r="F6332" s="2" t="str">
        <f>TEXT(Table1[[#This Row],[Date]],"DDDD")</f>
        <v>Sunday</v>
      </c>
      <c r="G6332" s="2" t="str">
        <f>TEXT(Table1[[#This Row],[Date]],"mmMM")</f>
        <v>October</v>
      </c>
      <c r="H6332" s="2" t="str">
        <f>IF(Table1[[#This Row],[Day]]="Saturday","Weekend",IF(Table1[[#This Row],[Day]]="Sunday","Weekend","Weekday"))</f>
        <v>Weekend</v>
      </c>
      <c r="I6332" s="2" t="str">
        <f>TEXT(Table1[[#This Row],[Date]],"DD")</f>
        <v>29</v>
      </c>
      <c r="J6332" s="2" t="str">
        <f>IF(Table1[[#This Row],[Date2]]&gt;20,"End",IF(Table1[[#This Row],[Date2]]&gt;10,"Mid","Start"))</f>
        <v>End</v>
      </c>
      <c r="K6332" s="3">
        <v>0.80412037037037032</v>
      </c>
      <c r="L6332" t="s">
        <v>168</v>
      </c>
      <c r="M6332">
        <v>1</v>
      </c>
      <c r="N6332" s="1" t="s">
        <v>4</v>
      </c>
      <c r="O6332" t="s">
        <v>725</v>
      </c>
      <c r="P6332" t="s">
        <v>8115</v>
      </c>
      <c r="Q6332" t="s">
        <v>8699</v>
      </c>
      <c r="R6332">
        <v>120</v>
      </c>
      <c r="S6332" t="s">
        <v>8</v>
      </c>
      <c r="T6332" t="s">
        <v>849</v>
      </c>
      <c r="U6332" t="s">
        <v>10</v>
      </c>
      <c r="V6332" t="s">
        <v>11</v>
      </c>
    </row>
    <row r="6333" spans="1:22" x14ac:dyDescent="0.3">
      <c r="A6333">
        <v>3866</v>
      </c>
      <c r="B6333" t="s">
        <v>8735</v>
      </c>
      <c r="C6333" t="s">
        <v>4854</v>
      </c>
      <c r="D6333" t="s">
        <v>14</v>
      </c>
      <c r="E6333" s="2">
        <v>43037</v>
      </c>
      <c r="F6333" s="2" t="str">
        <f>TEXT(Table1[[#This Row],[Date]],"DDDD")</f>
        <v>Sunday</v>
      </c>
      <c r="G6333" s="2" t="str">
        <f>TEXT(Table1[[#This Row],[Date]],"mmMM")</f>
        <v>October</v>
      </c>
      <c r="H6333" s="2" t="str">
        <f>IF(Table1[[#This Row],[Day]]="Saturday","Weekend",IF(Table1[[#This Row],[Day]]="Sunday","Weekend","Weekday"))</f>
        <v>Weekend</v>
      </c>
      <c r="I6333" s="2" t="str">
        <f>TEXT(Table1[[#This Row],[Date]],"DD")</f>
        <v>29</v>
      </c>
      <c r="J6333" s="2" t="str">
        <f>IF(Table1[[#This Row],[Date2]]&gt;20,"End",IF(Table1[[#This Row],[Date2]]&gt;10,"Mid","Start"))</f>
        <v>End</v>
      </c>
      <c r="K6333" s="3">
        <v>0.85325231481481489</v>
      </c>
      <c r="L6333" t="s">
        <v>3</v>
      </c>
      <c r="M6333">
        <v>1</v>
      </c>
      <c r="N6333" s="1" t="s">
        <v>4</v>
      </c>
      <c r="O6333" t="s">
        <v>725</v>
      </c>
      <c r="P6333" t="s">
        <v>4855</v>
      </c>
      <c r="Q6333" t="s">
        <v>5882</v>
      </c>
      <c r="R6333">
        <v>144</v>
      </c>
      <c r="S6333" t="s">
        <v>8</v>
      </c>
      <c r="T6333" t="s">
        <v>4857</v>
      </c>
      <c r="U6333" t="s">
        <v>1395</v>
      </c>
      <c r="V6333" t="s">
        <v>11</v>
      </c>
    </row>
    <row r="6334" spans="1:22" x14ac:dyDescent="0.3">
      <c r="A6334">
        <v>3871</v>
      </c>
      <c r="B6334" t="s">
        <v>8742</v>
      </c>
      <c r="C6334" t="s">
        <v>7325</v>
      </c>
      <c r="D6334" t="s">
        <v>2</v>
      </c>
      <c r="E6334" s="2">
        <v>43037</v>
      </c>
      <c r="F6334" s="2" t="str">
        <f>TEXT(Table1[[#This Row],[Date]],"DDDD")</f>
        <v>Sunday</v>
      </c>
      <c r="G6334" s="2" t="str">
        <f>TEXT(Table1[[#This Row],[Date]],"mmMM")</f>
        <v>October</v>
      </c>
      <c r="H6334" s="2" t="str">
        <f>IF(Table1[[#This Row],[Day]]="Saturday","Weekend",IF(Table1[[#This Row],[Day]]="Sunday","Weekend","Weekday"))</f>
        <v>Weekend</v>
      </c>
      <c r="I6334" s="2" t="str">
        <f>TEXT(Table1[[#This Row],[Date]],"DD")</f>
        <v>29</v>
      </c>
      <c r="J6334" s="2" t="str">
        <f>IF(Table1[[#This Row],[Date2]]&gt;20,"End",IF(Table1[[#This Row],[Date2]]&gt;10,"Mid","Start"))</f>
        <v>End</v>
      </c>
      <c r="K6334" s="3">
        <v>0.86086805555555557</v>
      </c>
      <c r="L6334" t="s">
        <v>51</v>
      </c>
      <c r="M6334">
        <v>1</v>
      </c>
      <c r="N6334" s="1" t="s">
        <v>4</v>
      </c>
      <c r="O6334" t="s">
        <v>725</v>
      </c>
      <c r="P6334" t="s">
        <v>7326</v>
      </c>
      <c r="Q6334" t="s">
        <v>7965</v>
      </c>
      <c r="R6334">
        <v>263.5</v>
      </c>
      <c r="S6334" t="s">
        <v>8</v>
      </c>
      <c r="T6334" t="s">
        <v>7328</v>
      </c>
      <c r="U6334" t="s">
        <v>1395</v>
      </c>
      <c r="V6334" t="s">
        <v>11</v>
      </c>
    </row>
    <row r="6335" spans="1:22" x14ac:dyDescent="0.3">
      <c r="A6335">
        <v>3872</v>
      </c>
      <c r="B6335" t="s">
        <v>8743</v>
      </c>
      <c r="C6335" t="s">
        <v>8744</v>
      </c>
      <c r="D6335" t="s">
        <v>2</v>
      </c>
      <c r="E6335" s="2">
        <v>43037</v>
      </c>
      <c r="F6335" s="2" t="str">
        <f>TEXT(Table1[[#This Row],[Date]],"DDDD")</f>
        <v>Sunday</v>
      </c>
      <c r="G6335" s="2" t="str">
        <f>TEXT(Table1[[#This Row],[Date]],"mmMM")</f>
        <v>October</v>
      </c>
      <c r="H6335" s="2" t="str">
        <f>IF(Table1[[#This Row],[Day]]="Saturday","Weekend",IF(Table1[[#This Row],[Day]]="Sunday","Weekend","Weekday"))</f>
        <v>Weekend</v>
      </c>
      <c r="I6335" s="2" t="str">
        <f>TEXT(Table1[[#This Row],[Date]],"DD")</f>
        <v>29</v>
      </c>
      <c r="J6335" s="2" t="str">
        <f>IF(Table1[[#This Row],[Date2]]&gt;20,"End",IF(Table1[[#This Row],[Date2]]&gt;10,"Mid","Start"))</f>
        <v>End</v>
      </c>
      <c r="K6335" s="3">
        <v>0.86236111111111113</v>
      </c>
      <c r="L6335" t="s">
        <v>51</v>
      </c>
      <c r="M6335">
        <v>1</v>
      </c>
      <c r="N6335" s="1" t="s">
        <v>4</v>
      </c>
      <c r="O6335" t="s">
        <v>725</v>
      </c>
      <c r="P6335" t="s">
        <v>8745</v>
      </c>
      <c r="Q6335" t="s">
        <v>8746</v>
      </c>
      <c r="R6335">
        <v>221</v>
      </c>
      <c r="S6335" t="s">
        <v>8</v>
      </c>
      <c r="T6335" t="s">
        <v>8747</v>
      </c>
      <c r="U6335" t="s">
        <v>1395</v>
      </c>
      <c r="V6335" t="s">
        <v>11</v>
      </c>
    </row>
    <row r="6336" spans="1:22" x14ac:dyDescent="0.3">
      <c r="A6336">
        <v>3880</v>
      </c>
      <c r="B6336" t="s">
        <v>8761</v>
      </c>
      <c r="C6336" t="s">
        <v>680</v>
      </c>
      <c r="D6336" t="s">
        <v>14</v>
      </c>
      <c r="E6336" s="2">
        <v>43037</v>
      </c>
      <c r="F6336" s="2" t="str">
        <f>TEXT(Table1[[#This Row],[Date]],"DDDD")</f>
        <v>Sunday</v>
      </c>
      <c r="G6336" s="2" t="str">
        <f>TEXT(Table1[[#This Row],[Date]],"mmMM")</f>
        <v>October</v>
      </c>
      <c r="H6336" s="2" t="str">
        <f>IF(Table1[[#This Row],[Day]]="Saturday","Weekend",IF(Table1[[#This Row],[Day]]="Sunday","Weekend","Weekday"))</f>
        <v>Weekend</v>
      </c>
      <c r="I6336" s="2" t="str">
        <f>TEXT(Table1[[#This Row],[Date]],"DD")</f>
        <v>29</v>
      </c>
      <c r="J6336" s="2" t="str">
        <f>IF(Table1[[#This Row],[Date2]]&gt;20,"End",IF(Table1[[#This Row],[Date2]]&gt;10,"Mid","Start"))</f>
        <v>End</v>
      </c>
      <c r="K6336" s="3">
        <v>0.87394675925925924</v>
      </c>
      <c r="L6336" t="s">
        <v>51</v>
      </c>
      <c r="M6336">
        <v>1</v>
      </c>
      <c r="N6336" s="1" t="s">
        <v>4</v>
      </c>
      <c r="O6336" t="s">
        <v>725</v>
      </c>
      <c r="P6336" t="s">
        <v>681</v>
      </c>
      <c r="Q6336" t="s">
        <v>8762</v>
      </c>
      <c r="R6336">
        <v>225.2</v>
      </c>
      <c r="S6336" t="s">
        <v>8</v>
      </c>
      <c r="T6336" t="s">
        <v>683</v>
      </c>
      <c r="U6336" t="s">
        <v>1395</v>
      </c>
      <c r="V6336" t="s">
        <v>11</v>
      </c>
    </row>
    <row r="6337" spans="1:22" x14ac:dyDescent="0.3">
      <c r="A6337">
        <v>3889</v>
      </c>
      <c r="B6337" t="s">
        <v>8784</v>
      </c>
      <c r="C6337" t="s">
        <v>1826</v>
      </c>
      <c r="D6337" t="s">
        <v>2</v>
      </c>
      <c r="E6337" s="2">
        <v>43037</v>
      </c>
      <c r="F6337" s="2" t="str">
        <f>TEXT(Table1[[#This Row],[Date]],"DDDD")</f>
        <v>Sunday</v>
      </c>
      <c r="G6337" s="2" t="str">
        <f>TEXT(Table1[[#This Row],[Date]],"mmMM")</f>
        <v>October</v>
      </c>
      <c r="H6337" s="2" t="str">
        <f>IF(Table1[[#This Row],[Day]]="Saturday","Weekend",IF(Table1[[#This Row],[Day]]="Sunday","Weekend","Weekday"))</f>
        <v>Weekend</v>
      </c>
      <c r="I6337" s="2" t="str">
        <f>TEXT(Table1[[#This Row],[Date]],"DD")</f>
        <v>29</v>
      </c>
      <c r="J6337" s="2" t="str">
        <f>IF(Table1[[#This Row],[Date2]]&gt;20,"End",IF(Table1[[#This Row],[Date2]]&gt;10,"Mid","Start"))</f>
        <v>End</v>
      </c>
      <c r="K6337" s="3">
        <v>0.90791666666666671</v>
      </c>
      <c r="L6337" t="s">
        <v>2142</v>
      </c>
      <c r="M6337">
        <v>1</v>
      </c>
      <c r="N6337" s="1" t="s">
        <v>4</v>
      </c>
      <c r="O6337" s="1" t="s">
        <v>725</v>
      </c>
      <c r="P6337" t="s">
        <v>1827</v>
      </c>
      <c r="Q6337" t="s">
        <v>8785</v>
      </c>
      <c r="R6337">
        <v>567</v>
      </c>
      <c r="S6337" t="s">
        <v>8</v>
      </c>
      <c r="T6337" t="s">
        <v>1829</v>
      </c>
      <c r="U6337" t="s">
        <v>1395</v>
      </c>
      <c r="V6337" t="s">
        <v>11</v>
      </c>
    </row>
    <row r="6338" spans="1:22" x14ac:dyDescent="0.3">
      <c r="A6338">
        <v>6141</v>
      </c>
      <c r="B6338" t="s">
        <v>13270</v>
      </c>
      <c r="C6338" t="s">
        <v>13271</v>
      </c>
      <c r="D6338" t="s">
        <v>2</v>
      </c>
      <c r="E6338" s="2">
        <v>43068</v>
      </c>
      <c r="F6338" s="2" t="str">
        <f>TEXT(Table1[[#This Row],[Date]],"DDDD")</f>
        <v>Wednesday</v>
      </c>
      <c r="G6338" s="2" t="str">
        <f>TEXT(Table1[[#This Row],[Date]],"mmMM")</f>
        <v>November</v>
      </c>
      <c r="H6338" s="2" t="str">
        <f>IF(Table1[[#This Row],[Day]]="Saturday","Weekend",IF(Table1[[#This Row],[Day]]="Sunday","Weekend","Weekday"))</f>
        <v>Weekday</v>
      </c>
      <c r="I6338" s="2" t="str">
        <f>TEXT(Table1[[#This Row],[Date]],"DD")</f>
        <v>29</v>
      </c>
      <c r="J6338" s="2" t="str">
        <f>IF(Table1[[#This Row],[Date2]]&gt;20,"End",IF(Table1[[#This Row],[Date2]]&gt;10,"Mid","Start"))</f>
        <v>End</v>
      </c>
      <c r="K6338" s="3">
        <v>0.52024305555555561</v>
      </c>
      <c r="L6338" t="s">
        <v>28</v>
      </c>
      <c r="M6338">
        <v>1</v>
      </c>
      <c r="N6338" s="1" t="s">
        <v>4</v>
      </c>
      <c r="O6338" s="1" t="s">
        <v>725</v>
      </c>
      <c r="P6338" t="s">
        <v>4730</v>
      </c>
      <c r="Q6338" t="s">
        <v>2583</v>
      </c>
      <c r="R6338">
        <v>108</v>
      </c>
      <c r="S6338" t="s">
        <v>8</v>
      </c>
      <c r="T6338" t="s">
        <v>13272</v>
      </c>
      <c r="U6338" t="s">
        <v>1395</v>
      </c>
      <c r="V6338" t="s">
        <v>11</v>
      </c>
    </row>
    <row r="6339" spans="1:22" x14ac:dyDescent="0.3">
      <c r="A6339">
        <v>6161</v>
      </c>
      <c r="B6339" t="s">
        <v>13318</v>
      </c>
      <c r="C6339" t="s">
        <v>1989</v>
      </c>
      <c r="D6339" t="s">
        <v>2</v>
      </c>
      <c r="E6339" s="2">
        <v>43068</v>
      </c>
      <c r="F6339" s="2" t="str">
        <f>TEXT(Table1[[#This Row],[Date]],"DDDD")</f>
        <v>Wednesday</v>
      </c>
      <c r="G6339" s="2" t="str">
        <f>TEXT(Table1[[#This Row],[Date]],"mmMM")</f>
        <v>November</v>
      </c>
      <c r="H6339" s="2" t="str">
        <f>IF(Table1[[#This Row],[Day]]="Saturday","Weekend",IF(Table1[[#This Row],[Day]]="Sunday","Weekend","Weekday"))</f>
        <v>Weekday</v>
      </c>
      <c r="I6339" s="2" t="str">
        <f>TEXT(Table1[[#This Row],[Date]],"DD")</f>
        <v>29</v>
      </c>
      <c r="J6339" s="2" t="str">
        <f>IF(Table1[[#This Row],[Date2]]&gt;20,"End",IF(Table1[[#This Row],[Date2]]&gt;10,"Mid","Start"))</f>
        <v>End</v>
      </c>
      <c r="K6339" s="3">
        <v>0.85769675925925937</v>
      </c>
      <c r="L6339" t="s">
        <v>51</v>
      </c>
      <c r="M6339">
        <v>1</v>
      </c>
      <c r="N6339" s="1" t="s">
        <v>4</v>
      </c>
      <c r="O6339" s="1" t="s">
        <v>725</v>
      </c>
      <c r="P6339" t="s">
        <v>1990</v>
      </c>
      <c r="Q6339" t="s">
        <v>13319</v>
      </c>
      <c r="R6339">
        <v>890</v>
      </c>
      <c r="S6339" t="s">
        <v>8</v>
      </c>
      <c r="T6339" t="s">
        <v>1992</v>
      </c>
      <c r="U6339" t="s">
        <v>1395</v>
      </c>
      <c r="V6339" t="s">
        <v>11</v>
      </c>
    </row>
    <row r="6340" spans="1:22" x14ac:dyDescent="0.3">
      <c r="A6340">
        <v>6170</v>
      </c>
      <c r="B6340" t="s">
        <v>13334</v>
      </c>
      <c r="C6340" t="s">
        <v>8461</v>
      </c>
      <c r="D6340" t="s">
        <v>2</v>
      </c>
      <c r="E6340" s="2">
        <v>43068</v>
      </c>
      <c r="F6340" s="2" t="str">
        <f>TEXT(Table1[[#This Row],[Date]],"DDDD")</f>
        <v>Wednesday</v>
      </c>
      <c r="G6340" s="2" t="str">
        <f>TEXT(Table1[[#This Row],[Date]],"mmMM")</f>
        <v>November</v>
      </c>
      <c r="H6340" s="2" t="str">
        <f>IF(Table1[[#This Row],[Day]]="Saturday","Weekend",IF(Table1[[#This Row],[Day]]="Sunday","Weekend","Weekday"))</f>
        <v>Weekday</v>
      </c>
      <c r="I6340" s="2" t="str">
        <f>TEXT(Table1[[#This Row],[Date]],"DD")</f>
        <v>29</v>
      </c>
      <c r="J6340" s="2" t="str">
        <f>IF(Table1[[#This Row],[Date2]]&gt;20,"End",IF(Table1[[#This Row],[Date2]]&gt;10,"Mid","Start"))</f>
        <v>End</v>
      </c>
      <c r="K6340" s="3">
        <v>0.88728009259259255</v>
      </c>
      <c r="L6340" t="s">
        <v>28</v>
      </c>
      <c r="M6340">
        <v>1</v>
      </c>
      <c r="N6340" s="1" t="s">
        <v>4</v>
      </c>
      <c r="O6340" s="1" t="s">
        <v>725</v>
      </c>
      <c r="P6340" t="s">
        <v>8462</v>
      </c>
      <c r="Q6340" t="s">
        <v>2583</v>
      </c>
      <c r="R6340">
        <v>108</v>
      </c>
      <c r="S6340" t="s">
        <v>8</v>
      </c>
      <c r="T6340" t="s">
        <v>8463</v>
      </c>
      <c r="U6340" t="s">
        <v>1395</v>
      </c>
      <c r="V6340" t="s">
        <v>11</v>
      </c>
    </row>
    <row r="6341" spans="1:22" x14ac:dyDescent="0.3">
      <c r="A6341">
        <v>2309</v>
      </c>
      <c r="B6341" t="s">
        <v>5373</v>
      </c>
      <c r="C6341" t="s">
        <v>5064</v>
      </c>
      <c r="D6341" t="s">
        <v>14</v>
      </c>
      <c r="E6341" s="2">
        <v>43007</v>
      </c>
      <c r="F6341" s="2" t="str">
        <f>TEXT(Table1[[#This Row],[Date]],"DDDD")</f>
        <v>Friday</v>
      </c>
      <c r="G6341" s="2" t="str">
        <f>TEXT(Table1[[#This Row],[Date]],"mmMM")</f>
        <v>September</v>
      </c>
      <c r="H6341" s="2" t="str">
        <f>IF(Table1[[#This Row],[Day]]="Saturday","Weekend",IF(Table1[[#This Row],[Day]]="Sunday","Weekend","Weekday"))</f>
        <v>Weekday</v>
      </c>
      <c r="I6341" s="2" t="str">
        <f>TEXT(Table1[[#This Row],[Date]],"DD")</f>
        <v>29</v>
      </c>
      <c r="J6341" s="2" t="str">
        <f>IF(Table1[[#This Row],[Date2]]&gt;20,"End",IF(Table1[[#This Row],[Date2]]&gt;10,"Mid","Start"))</f>
        <v>End</v>
      </c>
      <c r="K6341" s="3">
        <v>0.87172453703703701</v>
      </c>
      <c r="L6341" t="s">
        <v>3</v>
      </c>
      <c r="M6341">
        <v>1</v>
      </c>
      <c r="N6341" s="1" t="s">
        <v>4</v>
      </c>
      <c r="O6341" s="1" t="s">
        <v>725</v>
      </c>
      <c r="P6341" t="s">
        <v>5065</v>
      </c>
      <c r="Q6341" t="s">
        <v>5374</v>
      </c>
      <c r="R6341">
        <v>108</v>
      </c>
      <c r="S6341" t="s">
        <v>8</v>
      </c>
      <c r="T6341" t="s">
        <v>5066</v>
      </c>
      <c r="U6341" t="s">
        <v>1395</v>
      </c>
      <c r="V6341" t="s">
        <v>11</v>
      </c>
    </row>
    <row r="6342" spans="1:22" x14ac:dyDescent="0.3">
      <c r="A6342">
        <v>2314</v>
      </c>
      <c r="B6342" t="s">
        <v>5389</v>
      </c>
      <c r="C6342" t="s">
        <v>1033</v>
      </c>
      <c r="D6342" t="s">
        <v>2</v>
      </c>
      <c r="E6342" s="2">
        <v>43007</v>
      </c>
      <c r="F6342" s="2" t="str">
        <f>TEXT(Table1[[#This Row],[Date]],"DDDD")</f>
        <v>Friday</v>
      </c>
      <c r="G6342" s="2" t="str">
        <f>TEXT(Table1[[#This Row],[Date]],"mmMM")</f>
        <v>September</v>
      </c>
      <c r="H6342" s="2" t="str">
        <f>IF(Table1[[#This Row],[Day]]="Saturday","Weekend",IF(Table1[[#This Row],[Day]]="Sunday","Weekend","Weekday"))</f>
        <v>Weekday</v>
      </c>
      <c r="I6342" s="2" t="str">
        <f>TEXT(Table1[[#This Row],[Date]],"DD")</f>
        <v>29</v>
      </c>
      <c r="J6342" s="2" t="str">
        <f>IF(Table1[[#This Row],[Date2]]&gt;20,"End",IF(Table1[[#This Row],[Date2]]&gt;10,"Mid","Start"))</f>
        <v>End</v>
      </c>
      <c r="K6342" s="3">
        <v>0.89337962962962969</v>
      </c>
      <c r="L6342" t="s">
        <v>51</v>
      </c>
      <c r="M6342">
        <v>1</v>
      </c>
      <c r="N6342" s="1" t="s">
        <v>4</v>
      </c>
      <c r="O6342" s="1" t="s">
        <v>725</v>
      </c>
      <c r="P6342" t="s">
        <v>1034</v>
      </c>
      <c r="Q6342" t="s">
        <v>5390</v>
      </c>
      <c r="R6342">
        <v>216.75</v>
      </c>
      <c r="S6342" t="s">
        <v>8</v>
      </c>
      <c r="T6342" t="s">
        <v>1036</v>
      </c>
      <c r="U6342" t="s">
        <v>1395</v>
      </c>
      <c r="V6342" t="s">
        <v>11</v>
      </c>
    </row>
    <row r="6343" spans="1:22" x14ac:dyDescent="0.3">
      <c r="A6343">
        <v>6178</v>
      </c>
      <c r="B6343" t="s">
        <v>13352</v>
      </c>
      <c r="C6343" t="s">
        <v>10279</v>
      </c>
      <c r="D6343" t="s">
        <v>2</v>
      </c>
      <c r="E6343" s="2">
        <v>43068</v>
      </c>
      <c r="F6343" s="2" t="str">
        <f>TEXT(Table1[[#This Row],[Date]],"DDDD")</f>
        <v>Wednesday</v>
      </c>
      <c r="G6343" s="2" t="str">
        <f>TEXT(Table1[[#This Row],[Date]],"mmMM")</f>
        <v>November</v>
      </c>
      <c r="H6343" s="2" t="str">
        <f>IF(Table1[[#This Row],[Day]]="Saturday","Weekend",IF(Table1[[#This Row],[Day]]="Sunday","Weekend","Weekday"))</f>
        <v>Weekday</v>
      </c>
      <c r="I6343" s="2" t="str">
        <f>TEXT(Table1[[#This Row],[Date]],"DD")</f>
        <v>29</v>
      </c>
      <c r="J6343" s="2" t="str">
        <f>IF(Table1[[#This Row],[Date2]]&gt;20,"End",IF(Table1[[#This Row],[Date2]]&gt;10,"Mid","Start"))</f>
        <v>End</v>
      </c>
      <c r="K6343" s="3">
        <v>0.94003472222222217</v>
      </c>
      <c r="L6343" t="s">
        <v>5997</v>
      </c>
      <c r="M6343">
        <v>1</v>
      </c>
      <c r="N6343" s="1" t="s">
        <v>4</v>
      </c>
      <c r="O6343" s="1" t="s">
        <v>725</v>
      </c>
      <c r="P6343" t="s">
        <v>10280</v>
      </c>
      <c r="Q6343" t="s">
        <v>13353</v>
      </c>
      <c r="R6343">
        <v>248</v>
      </c>
      <c r="S6343" t="s">
        <v>8</v>
      </c>
      <c r="T6343" t="s">
        <v>10281</v>
      </c>
      <c r="U6343" t="s">
        <v>1395</v>
      </c>
      <c r="V6343" t="s">
        <v>11</v>
      </c>
    </row>
    <row r="6344" spans="1:22" x14ac:dyDescent="0.3">
      <c r="A6344">
        <v>3838</v>
      </c>
      <c r="B6344" t="s">
        <v>8679</v>
      </c>
      <c r="C6344" t="s">
        <v>6225</v>
      </c>
      <c r="D6344" t="s">
        <v>14</v>
      </c>
      <c r="E6344" s="2">
        <v>43037</v>
      </c>
      <c r="F6344" s="2" t="str">
        <f>TEXT(Table1[[#This Row],[Date]],"DDDD")</f>
        <v>Sunday</v>
      </c>
      <c r="G6344" s="2" t="str">
        <f>TEXT(Table1[[#This Row],[Date]],"mmMM")</f>
        <v>October</v>
      </c>
      <c r="H6344" s="2" t="str">
        <f>IF(Table1[[#This Row],[Day]]="Saturday","Weekend",IF(Table1[[#This Row],[Day]]="Sunday","Weekend","Weekday"))</f>
        <v>Weekend</v>
      </c>
      <c r="I6344" s="2" t="str">
        <f>TEXT(Table1[[#This Row],[Date]],"DD")</f>
        <v>29</v>
      </c>
      <c r="J6344" s="2" t="str">
        <f>IF(Table1[[#This Row],[Date2]]&gt;20,"End",IF(Table1[[#This Row],[Date2]]&gt;10,"Mid","Start"))</f>
        <v>End</v>
      </c>
      <c r="K6344" s="3">
        <v>0.58672453703703709</v>
      </c>
      <c r="L6344" t="s">
        <v>4532</v>
      </c>
      <c r="M6344">
        <v>1</v>
      </c>
      <c r="N6344" s="1" t="s">
        <v>14823</v>
      </c>
      <c r="O6344" s="1" t="s">
        <v>4561</v>
      </c>
      <c r="P6344" t="s">
        <v>6226</v>
      </c>
      <c r="Q6344" t="s">
        <v>8680</v>
      </c>
      <c r="R6344">
        <v>54</v>
      </c>
      <c r="S6344" t="s">
        <v>4521</v>
      </c>
      <c r="T6344" t="s">
        <v>6228</v>
      </c>
      <c r="U6344" t="s">
        <v>1395</v>
      </c>
      <c r="V6344" t="s">
        <v>11</v>
      </c>
    </row>
    <row r="6345" spans="1:22" x14ac:dyDescent="0.3">
      <c r="A6345">
        <v>2273</v>
      </c>
      <c r="B6345" t="s">
        <v>5283</v>
      </c>
      <c r="C6345" t="s">
        <v>4551</v>
      </c>
      <c r="D6345" t="s">
        <v>2</v>
      </c>
      <c r="E6345" s="2">
        <v>43007</v>
      </c>
      <c r="F6345" s="2" t="str">
        <f>TEXT(Table1[[#This Row],[Date]],"DDDD")</f>
        <v>Friday</v>
      </c>
      <c r="G6345" s="2" t="str">
        <f>TEXT(Table1[[#This Row],[Date]],"mmMM")</f>
        <v>September</v>
      </c>
      <c r="H6345" s="2" t="str">
        <f>IF(Table1[[#This Row],[Day]]="Saturday","Weekend",IF(Table1[[#This Row],[Day]]="Sunday","Weekend","Weekday"))</f>
        <v>Weekday</v>
      </c>
      <c r="I6345" s="2" t="str">
        <f>TEXT(Table1[[#This Row],[Date]],"DD")</f>
        <v>29</v>
      </c>
      <c r="J6345" s="2" t="str">
        <f>IF(Table1[[#This Row],[Date2]]&gt;20,"End",IF(Table1[[#This Row],[Date2]]&gt;10,"Mid","Start"))</f>
        <v>End</v>
      </c>
      <c r="K6345" s="3">
        <v>0.52917824074074071</v>
      </c>
      <c r="L6345" t="s">
        <v>4532</v>
      </c>
      <c r="M6345">
        <v>1</v>
      </c>
      <c r="N6345" s="1" t="s">
        <v>14823</v>
      </c>
      <c r="O6345" s="1" t="s">
        <v>4561</v>
      </c>
      <c r="P6345" t="s">
        <v>4552</v>
      </c>
      <c r="Q6345" t="s">
        <v>5284</v>
      </c>
      <c r="R6345">
        <v>54</v>
      </c>
      <c r="S6345" t="s">
        <v>4521</v>
      </c>
      <c r="T6345" t="s">
        <v>4554</v>
      </c>
      <c r="U6345" t="s">
        <v>1395</v>
      </c>
      <c r="V6345" t="s">
        <v>11</v>
      </c>
    </row>
    <row r="6346" spans="1:22" x14ac:dyDescent="0.3">
      <c r="A6346">
        <v>300</v>
      </c>
      <c r="B6346" t="s">
        <v>742</v>
      </c>
      <c r="C6346" t="s">
        <v>676</v>
      </c>
      <c r="D6346" t="s">
        <v>2</v>
      </c>
      <c r="E6346" s="2">
        <v>42976</v>
      </c>
      <c r="F6346" s="2" t="str">
        <f>TEXT(Table1[[#This Row],[Date]],"DDDD")</f>
        <v>Tuesday</v>
      </c>
      <c r="G6346" s="2" t="str">
        <f>TEXT(Table1[[#This Row],[Date]],"mmMM")</f>
        <v>August</v>
      </c>
      <c r="H6346" s="2" t="str">
        <f>IF(Table1[[#This Row],[Day]]="Saturday","Weekend",IF(Table1[[#This Row],[Day]]="Sunday","Weekend","Weekday"))</f>
        <v>Weekday</v>
      </c>
      <c r="I6346" s="2" t="str">
        <f>TEXT(Table1[[#This Row],[Date]],"DD")</f>
        <v>29</v>
      </c>
      <c r="J6346" s="2" t="str">
        <f>IF(Table1[[#This Row],[Date2]]&gt;20,"End",IF(Table1[[#This Row],[Date2]]&gt;10,"Mid","Start"))</f>
        <v>End</v>
      </c>
      <c r="K6346" s="3">
        <v>0.55938657407407411</v>
      </c>
      <c r="L6346" t="s">
        <v>73</v>
      </c>
      <c r="M6346">
        <v>1</v>
      </c>
      <c r="N6346" s="1" t="s">
        <v>4</v>
      </c>
      <c r="O6346" s="1" t="s">
        <v>80</v>
      </c>
      <c r="P6346" t="s">
        <v>677</v>
      </c>
      <c r="Q6346" t="s">
        <v>743</v>
      </c>
      <c r="R6346">
        <v>58.5</v>
      </c>
      <c r="S6346" t="s">
        <v>8</v>
      </c>
      <c r="T6346" t="s">
        <v>678</v>
      </c>
      <c r="U6346"/>
      <c r="V6346" t="s">
        <v>11</v>
      </c>
    </row>
    <row r="6347" spans="1:22" x14ac:dyDescent="0.3">
      <c r="A6347">
        <v>301</v>
      </c>
      <c r="B6347" t="s">
        <v>744</v>
      </c>
      <c r="C6347" t="s">
        <v>676</v>
      </c>
      <c r="D6347" t="s">
        <v>2</v>
      </c>
      <c r="E6347" s="2">
        <v>42976</v>
      </c>
      <c r="F6347" s="2" t="str">
        <f>TEXT(Table1[[#This Row],[Date]],"DDDD")</f>
        <v>Tuesday</v>
      </c>
      <c r="G6347" s="2" t="str">
        <f>TEXT(Table1[[#This Row],[Date]],"mmMM")</f>
        <v>August</v>
      </c>
      <c r="H6347" s="2" t="str">
        <f>IF(Table1[[#This Row],[Day]]="Saturday","Weekend",IF(Table1[[#This Row],[Day]]="Sunday","Weekend","Weekday"))</f>
        <v>Weekday</v>
      </c>
      <c r="I6347" s="2" t="str">
        <f>TEXT(Table1[[#This Row],[Date]],"DD")</f>
        <v>29</v>
      </c>
      <c r="J6347" s="2" t="str">
        <f>IF(Table1[[#This Row],[Date2]]&gt;20,"End",IF(Table1[[#This Row],[Date2]]&gt;10,"Mid","Start"))</f>
        <v>End</v>
      </c>
      <c r="K6347" s="3">
        <v>0.55957175925925928</v>
      </c>
      <c r="L6347" t="s">
        <v>73</v>
      </c>
      <c r="M6347">
        <v>1</v>
      </c>
      <c r="N6347" s="1" t="s">
        <v>4</v>
      </c>
      <c r="O6347" s="1" t="s">
        <v>80</v>
      </c>
      <c r="P6347" t="s">
        <v>677</v>
      </c>
      <c r="Q6347" t="s">
        <v>743</v>
      </c>
      <c r="R6347">
        <v>58.5</v>
      </c>
      <c r="S6347" t="s">
        <v>8</v>
      </c>
      <c r="T6347" t="s">
        <v>678</v>
      </c>
      <c r="U6347"/>
      <c r="V6347" t="s">
        <v>11</v>
      </c>
    </row>
    <row r="6348" spans="1:22" x14ac:dyDescent="0.3">
      <c r="A6348">
        <v>302</v>
      </c>
      <c r="B6348" t="s">
        <v>745</v>
      </c>
      <c r="C6348" t="s">
        <v>676</v>
      </c>
      <c r="D6348" t="s">
        <v>2</v>
      </c>
      <c r="E6348" s="2">
        <v>42976</v>
      </c>
      <c r="F6348" s="2" t="str">
        <f>TEXT(Table1[[#This Row],[Date]],"DDDD")</f>
        <v>Tuesday</v>
      </c>
      <c r="G6348" s="2" t="str">
        <f>TEXT(Table1[[#This Row],[Date]],"mmMM")</f>
        <v>August</v>
      </c>
      <c r="H6348" s="2" t="str">
        <f>IF(Table1[[#This Row],[Day]]="Saturday","Weekend",IF(Table1[[#This Row],[Day]]="Sunday","Weekend","Weekday"))</f>
        <v>Weekday</v>
      </c>
      <c r="I6348" s="2" t="str">
        <f>TEXT(Table1[[#This Row],[Date]],"DD")</f>
        <v>29</v>
      </c>
      <c r="J6348" s="2" t="str">
        <f>IF(Table1[[#This Row],[Date2]]&gt;20,"End",IF(Table1[[#This Row],[Date2]]&gt;10,"Mid","Start"))</f>
        <v>End</v>
      </c>
      <c r="K6348" s="3">
        <v>0.55973379629629627</v>
      </c>
      <c r="L6348" t="s">
        <v>73</v>
      </c>
      <c r="M6348">
        <v>1</v>
      </c>
      <c r="N6348" s="1" t="s">
        <v>4</v>
      </c>
      <c r="O6348" s="1" t="s">
        <v>80</v>
      </c>
      <c r="P6348" t="s">
        <v>677</v>
      </c>
      <c r="Q6348" t="s">
        <v>743</v>
      </c>
      <c r="R6348">
        <v>58.5</v>
      </c>
      <c r="S6348" t="s">
        <v>8</v>
      </c>
      <c r="T6348" t="s">
        <v>678</v>
      </c>
      <c r="U6348"/>
      <c r="V6348" t="s">
        <v>11</v>
      </c>
    </row>
    <row r="6349" spans="1:22" x14ac:dyDescent="0.3">
      <c r="A6349">
        <v>303</v>
      </c>
      <c r="B6349" t="s">
        <v>746</v>
      </c>
      <c r="C6349" t="s">
        <v>676</v>
      </c>
      <c r="D6349" t="s">
        <v>2</v>
      </c>
      <c r="E6349" s="2">
        <v>42976</v>
      </c>
      <c r="F6349" s="2" t="str">
        <f>TEXT(Table1[[#This Row],[Date]],"DDDD")</f>
        <v>Tuesday</v>
      </c>
      <c r="G6349" s="2" t="str">
        <f>TEXT(Table1[[#This Row],[Date]],"mmMM")</f>
        <v>August</v>
      </c>
      <c r="H6349" s="2" t="str">
        <f>IF(Table1[[#This Row],[Day]]="Saturday","Weekend",IF(Table1[[#This Row],[Day]]="Sunday","Weekend","Weekday"))</f>
        <v>Weekday</v>
      </c>
      <c r="I6349" s="2" t="str">
        <f>TEXT(Table1[[#This Row],[Date]],"DD")</f>
        <v>29</v>
      </c>
      <c r="J6349" s="2" t="str">
        <f>IF(Table1[[#This Row],[Date2]]&gt;20,"End",IF(Table1[[#This Row],[Date2]]&gt;10,"Mid","Start"))</f>
        <v>End</v>
      </c>
      <c r="K6349" s="3">
        <v>0.5597685185185185</v>
      </c>
      <c r="L6349" t="s">
        <v>73</v>
      </c>
      <c r="M6349">
        <v>1</v>
      </c>
      <c r="N6349" s="1" t="s">
        <v>4</v>
      </c>
      <c r="O6349" s="1" t="s">
        <v>80</v>
      </c>
      <c r="P6349" t="s">
        <v>677</v>
      </c>
      <c r="Q6349" t="s">
        <v>743</v>
      </c>
      <c r="R6349">
        <v>58.5</v>
      </c>
      <c r="S6349" t="s">
        <v>8</v>
      </c>
      <c r="T6349" t="s">
        <v>678</v>
      </c>
      <c r="U6349"/>
      <c r="V6349" t="s">
        <v>11</v>
      </c>
    </row>
    <row r="6350" spans="1:22" x14ac:dyDescent="0.3">
      <c r="A6350">
        <v>304</v>
      </c>
      <c r="B6350" t="s">
        <v>747</v>
      </c>
      <c r="C6350" t="s">
        <v>676</v>
      </c>
      <c r="D6350" t="s">
        <v>2</v>
      </c>
      <c r="E6350" s="2">
        <v>42976</v>
      </c>
      <c r="F6350" s="2" t="str">
        <f>TEXT(Table1[[#This Row],[Date]],"DDDD")</f>
        <v>Tuesday</v>
      </c>
      <c r="G6350" s="2" t="str">
        <f>TEXT(Table1[[#This Row],[Date]],"mmMM")</f>
        <v>August</v>
      </c>
      <c r="H6350" s="2" t="str">
        <f>IF(Table1[[#This Row],[Day]]="Saturday","Weekend",IF(Table1[[#This Row],[Day]]="Sunday","Weekend","Weekday"))</f>
        <v>Weekday</v>
      </c>
      <c r="I6350" s="2" t="str">
        <f>TEXT(Table1[[#This Row],[Date]],"DD")</f>
        <v>29</v>
      </c>
      <c r="J6350" s="2" t="str">
        <f>IF(Table1[[#This Row],[Date2]]&gt;20,"End",IF(Table1[[#This Row],[Date2]]&gt;10,"Mid","Start"))</f>
        <v>End</v>
      </c>
      <c r="K6350" s="3">
        <v>0.5599305555555556</v>
      </c>
      <c r="L6350" t="s">
        <v>73</v>
      </c>
      <c r="M6350">
        <v>1</v>
      </c>
      <c r="N6350" s="1" t="s">
        <v>4</v>
      </c>
      <c r="O6350" s="1" t="s">
        <v>80</v>
      </c>
      <c r="P6350" t="s">
        <v>677</v>
      </c>
      <c r="Q6350" t="s">
        <v>743</v>
      </c>
      <c r="R6350">
        <v>58.5</v>
      </c>
      <c r="S6350" t="s">
        <v>8</v>
      </c>
      <c r="T6350" t="s">
        <v>678</v>
      </c>
      <c r="U6350"/>
      <c r="V6350" t="s">
        <v>11</v>
      </c>
    </row>
    <row r="6351" spans="1:22" x14ac:dyDescent="0.3">
      <c r="A6351">
        <v>305</v>
      </c>
      <c r="B6351" t="s">
        <v>748</v>
      </c>
      <c r="C6351" t="s">
        <v>676</v>
      </c>
      <c r="D6351" t="s">
        <v>2</v>
      </c>
      <c r="E6351" s="2">
        <v>42976</v>
      </c>
      <c r="F6351" s="2" t="str">
        <f>TEXT(Table1[[#This Row],[Date]],"DDDD")</f>
        <v>Tuesday</v>
      </c>
      <c r="G6351" s="2" t="str">
        <f>TEXT(Table1[[#This Row],[Date]],"mmMM")</f>
        <v>August</v>
      </c>
      <c r="H6351" s="2" t="str">
        <f>IF(Table1[[#This Row],[Day]]="Saturday","Weekend",IF(Table1[[#This Row],[Day]]="Sunday","Weekend","Weekday"))</f>
        <v>Weekday</v>
      </c>
      <c r="I6351" s="2" t="str">
        <f>TEXT(Table1[[#This Row],[Date]],"DD")</f>
        <v>29</v>
      </c>
      <c r="J6351" s="2" t="str">
        <f>IF(Table1[[#This Row],[Date2]]&gt;20,"End",IF(Table1[[#This Row],[Date2]]&gt;10,"Mid","Start"))</f>
        <v>End</v>
      </c>
      <c r="K6351" s="3">
        <v>0.55996527777777783</v>
      </c>
      <c r="L6351" t="s">
        <v>73</v>
      </c>
      <c r="M6351">
        <v>1</v>
      </c>
      <c r="N6351" s="1" t="s">
        <v>4</v>
      </c>
      <c r="O6351" s="1" t="s">
        <v>80</v>
      </c>
      <c r="P6351" t="s">
        <v>677</v>
      </c>
      <c r="Q6351" t="s">
        <v>743</v>
      </c>
      <c r="R6351">
        <v>58.5</v>
      </c>
      <c r="S6351" t="s">
        <v>8</v>
      </c>
      <c r="T6351" t="s">
        <v>678</v>
      </c>
      <c r="U6351"/>
      <c r="V6351" t="s">
        <v>11</v>
      </c>
    </row>
    <row r="6352" spans="1:22" x14ac:dyDescent="0.3">
      <c r="A6352">
        <v>2276</v>
      </c>
      <c r="B6352" t="s">
        <v>5288</v>
      </c>
      <c r="C6352" t="s">
        <v>1757</v>
      </c>
      <c r="D6352" t="s">
        <v>2</v>
      </c>
      <c r="E6352" s="2">
        <v>43007</v>
      </c>
      <c r="F6352" s="2" t="str">
        <f>TEXT(Table1[[#This Row],[Date]],"DDDD")</f>
        <v>Friday</v>
      </c>
      <c r="G6352" s="2" t="str">
        <f>TEXT(Table1[[#This Row],[Date]],"mmMM")</f>
        <v>September</v>
      </c>
      <c r="H6352" s="2" t="str">
        <f>IF(Table1[[#This Row],[Day]]="Saturday","Weekend",IF(Table1[[#This Row],[Day]]="Sunday","Weekend","Weekday"))</f>
        <v>Weekday</v>
      </c>
      <c r="I6352" s="2" t="str">
        <f>TEXT(Table1[[#This Row],[Date]],"DD")</f>
        <v>29</v>
      </c>
      <c r="J6352" s="2" t="str">
        <f>IF(Table1[[#This Row],[Date2]]&gt;20,"End",IF(Table1[[#This Row],[Date2]]&gt;10,"Mid","Start"))</f>
        <v>End</v>
      </c>
      <c r="K6352" s="3">
        <v>0.5471759259259259</v>
      </c>
      <c r="L6352" t="s">
        <v>51</v>
      </c>
      <c r="M6352">
        <v>1</v>
      </c>
      <c r="N6352" s="1" t="s">
        <v>4</v>
      </c>
      <c r="O6352" s="1" t="s">
        <v>80</v>
      </c>
      <c r="P6352" t="s">
        <v>1758</v>
      </c>
      <c r="Q6352" t="s">
        <v>5289</v>
      </c>
      <c r="R6352">
        <v>233.75</v>
      </c>
      <c r="S6352" t="s">
        <v>8</v>
      </c>
      <c r="T6352" t="s">
        <v>1760</v>
      </c>
      <c r="U6352" t="s">
        <v>1395</v>
      </c>
      <c r="V6352" t="s">
        <v>11</v>
      </c>
    </row>
    <row r="6353" spans="1:22" x14ac:dyDescent="0.3">
      <c r="A6353">
        <v>2282</v>
      </c>
      <c r="B6353" t="s">
        <v>5300</v>
      </c>
      <c r="C6353" t="s">
        <v>4199</v>
      </c>
      <c r="D6353" t="s">
        <v>14</v>
      </c>
      <c r="E6353" s="2">
        <v>43007</v>
      </c>
      <c r="F6353" s="2" t="str">
        <f>TEXT(Table1[[#This Row],[Date]],"DDDD")</f>
        <v>Friday</v>
      </c>
      <c r="G6353" s="2" t="str">
        <f>TEXT(Table1[[#This Row],[Date]],"mmMM")</f>
        <v>September</v>
      </c>
      <c r="H6353" s="2" t="str">
        <f>IF(Table1[[#This Row],[Day]]="Saturday","Weekend",IF(Table1[[#This Row],[Day]]="Sunday","Weekend","Weekday"))</f>
        <v>Weekday</v>
      </c>
      <c r="I6353" s="2" t="str">
        <f>TEXT(Table1[[#This Row],[Date]],"DD")</f>
        <v>29</v>
      </c>
      <c r="J6353" s="2" t="str">
        <f>IF(Table1[[#This Row],[Date2]]&gt;20,"End",IF(Table1[[#This Row],[Date2]]&gt;10,"Mid","Start"))</f>
        <v>End</v>
      </c>
      <c r="K6353" s="3">
        <v>0.60929398148148151</v>
      </c>
      <c r="L6353" t="s">
        <v>51</v>
      </c>
      <c r="M6353">
        <v>1</v>
      </c>
      <c r="N6353" s="1" t="s">
        <v>4</v>
      </c>
      <c r="O6353" s="1" t="s">
        <v>80</v>
      </c>
      <c r="P6353" t="s">
        <v>4200</v>
      </c>
      <c r="Q6353" t="s">
        <v>5301</v>
      </c>
      <c r="R6353">
        <v>369.75</v>
      </c>
      <c r="S6353" t="s">
        <v>8</v>
      </c>
      <c r="T6353" t="s">
        <v>4201</v>
      </c>
      <c r="U6353" t="s">
        <v>1395</v>
      </c>
      <c r="V6353" t="s">
        <v>11</v>
      </c>
    </row>
    <row r="6354" spans="1:22" x14ac:dyDescent="0.3">
      <c r="A6354">
        <v>2310</v>
      </c>
      <c r="B6354" t="s">
        <v>5375</v>
      </c>
      <c r="C6354" t="s">
        <v>4859</v>
      </c>
      <c r="D6354" t="s">
        <v>14</v>
      </c>
      <c r="E6354" s="2">
        <v>43007</v>
      </c>
      <c r="F6354" s="2" t="str">
        <f>TEXT(Table1[[#This Row],[Date]],"DDDD")</f>
        <v>Friday</v>
      </c>
      <c r="G6354" s="2" t="str">
        <f>TEXT(Table1[[#This Row],[Date]],"mmMM")</f>
        <v>September</v>
      </c>
      <c r="H6354" s="2" t="str">
        <f>IF(Table1[[#This Row],[Day]]="Saturday","Weekend",IF(Table1[[#This Row],[Day]]="Sunday","Weekend","Weekday"))</f>
        <v>Weekday</v>
      </c>
      <c r="I6354" s="2" t="str">
        <f>TEXT(Table1[[#This Row],[Date]],"DD")</f>
        <v>29</v>
      </c>
      <c r="J6354" s="2" t="str">
        <f>IF(Table1[[#This Row],[Date2]]&gt;20,"End",IF(Table1[[#This Row],[Date2]]&gt;10,"Mid","Start"))</f>
        <v>End</v>
      </c>
      <c r="K6354" s="3">
        <v>0.87762731481481482</v>
      </c>
      <c r="L6354" t="s">
        <v>3</v>
      </c>
      <c r="M6354">
        <v>1</v>
      </c>
      <c r="N6354" s="1" t="s">
        <v>4</v>
      </c>
      <c r="O6354" s="1" t="s">
        <v>80</v>
      </c>
      <c r="P6354" t="s">
        <v>4860</v>
      </c>
      <c r="Q6354" t="s">
        <v>5376</v>
      </c>
      <c r="R6354">
        <v>220.5</v>
      </c>
      <c r="S6354" t="s">
        <v>8</v>
      </c>
      <c r="T6354" t="s">
        <v>4862</v>
      </c>
      <c r="U6354" t="s">
        <v>1395</v>
      </c>
      <c r="V6354" t="s">
        <v>11</v>
      </c>
    </row>
    <row r="6355" spans="1:22" x14ac:dyDescent="0.3">
      <c r="A6355">
        <v>2313</v>
      </c>
      <c r="B6355" t="s">
        <v>5387</v>
      </c>
      <c r="C6355" t="s">
        <v>1276</v>
      </c>
      <c r="D6355" t="s">
        <v>2</v>
      </c>
      <c r="E6355" s="2">
        <v>43007</v>
      </c>
      <c r="F6355" s="2" t="str">
        <f>TEXT(Table1[[#This Row],[Date]],"DDDD")</f>
        <v>Friday</v>
      </c>
      <c r="G6355" s="2" t="str">
        <f>TEXT(Table1[[#This Row],[Date]],"mmMM")</f>
        <v>September</v>
      </c>
      <c r="H6355" s="2" t="str">
        <f>IF(Table1[[#This Row],[Day]]="Saturday","Weekend",IF(Table1[[#This Row],[Day]]="Sunday","Weekend","Weekday"))</f>
        <v>Weekday</v>
      </c>
      <c r="I6355" s="2" t="str">
        <f>TEXT(Table1[[#This Row],[Date]],"DD")</f>
        <v>29</v>
      </c>
      <c r="J6355" s="2" t="str">
        <f>IF(Table1[[#This Row],[Date2]]&gt;20,"End",IF(Table1[[#This Row],[Date2]]&gt;10,"Mid","Start"))</f>
        <v>End</v>
      </c>
      <c r="K6355" s="3">
        <v>0.89175925925925936</v>
      </c>
      <c r="L6355" t="s">
        <v>51</v>
      </c>
      <c r="M6355">
        <v>1</v>
      </c>
      <c r="N6355" s="1" t="s">
        <v>4</v>
      </c>
      <c r="O6355" s="1" t="s">
        <v>80</v>
      </c>
      <c r="P6355" t="s">
        <v>1277</v>
      </c>
      <c r="Q6355" t="s">
        <v>5388</v>
      </c>
      <c r="R6355">
        <v>229.5</v>
      </c>
      <c r="S6355" t="s">
        <v>8</v>
      </c>
      <c r="T6355" t="s">
        <v>1278</v>
      </c>
      <c r="U6355" t="s">
        <v>1395</v>
      </c>
      <c r="V6355" t="s">
        <v>11</v>
      </c>
    </row>
    <row r="6356" spans="1:22" x14ac:dyDescent="0.3">
      <c r="A6356">
        <v>6137</v>
      </c>
      <c r="B6356" t="s">
        <v>13257</v>
      </c>
      <c r="C6356" t="s">
        <v>2098</v>
      </c>
      <c r="D6356" t="s">
        <v>2</v>
      </c>
      <c r="E6356" s="2">
        <v>43068</v>
      </c>
      <c r="F6356" s="2" t="str">
        <f>TEXT(Table1[[#This Row],[Date]],"DDDD")</f>
        <v>Wednesday</v>
      </c>
      <c r="G6356" s="2" t="str">
        <f>TEXT(Table1[[#This Row],[Date]],"mmMM")</f>
        <v>November</v>
      </c>
      <c r="H6356" s="2" t="str">
        <f>IF(Table1[[#This Row],[Day]]="Saturday","Weekend",IF(Table1[[#This Row],[Day]]="Sunday","Weekend","Weekday"))</f>
        <v>Weekday</v>
      </c>
      <c r="I6356" s="2" t="str">
        <f>TEXT(Table1[[#This Row],[Date]],"DD")</f>
        <v>29</v>
      </c>
      <c r="J6356" s="2" t="str">
        <f>IF(Table1[[#This Row],[Date2]]&gt;20,"End",IF(Table1[[#This Row],[Date2]]&gt;10,"Mid","Start"))</f>
        <v>End</v>
      </c>
      <c r="K6356" s="3">
        <v>0.48097222222222219</v>
      </c>
      <c r="L6356" t="s">
        <v>2142</v>
      </c>
      <c r="M6356">
        <v>1</v>
      </c>
      <c r="N6356" s="1" t="s">
        <v>4</v>
      </c>
      <c r="O6356" s="1" t="s">
        <v>80</v>
      </c>
      <c r="P6356" t="s">
        <v>2099</v>
      </c>
      <c r="Q6356" t="s">
        <v>9219</v>
      </c>
      <c r="R6356">
        <v>477</v>
      </c>
      <c r="S6356" t="s">
        <v>8</v>
      </c>
      <c r="T6356" t="s">
        <v>2101</v>
      </c>
      <c r="U6356" t="s">
        <v>1395</v>
      </c>
      <c r="V6356" t="s">
        <v>11</v>
      </c>
    </row>
    <row r="6357" spans="1:22" x14ac:dyDescent="0.3">
      <c r="A6357">
        <v>6138</v>
      </c>
      <c r="B6357" t="s">
        <v>13258</v>
      </c>
      <c r="C6357" t="s">
        <v>9386</v>
      </c>
      <c r="D6357" t="s">
        <v>2</v>
      </c>
      <c r="E6357" s="2">
        <v>43068</v>
      </c>
      <c r="F6357" s="2" t="str">
        <f>TEXT(Table1[[#This Row],[Date]],"DDDD")</f>
        <v>Wednesday</v>
      </c>
      <c r="G6357" s="2" t="str">
        <f>TEXT(Table1[[#This Row],[Date]],"mmMM")</f>
        <v>November</v>
      </c>
      <c r="H6357" s="2" t="str">
        <f>IF(Table1[[#This Row],[Day]]="Saturday","Weekend",IF(Table1[[#This Row],[Day]]="Sunday","Weekend","Weekday"))</f>
        <v>Weekday</v>
      </c>
      <c r="I6357" s="2" t="str">
        <f>TEXT(Table1[[#This Row],[Date]],"DD")</f>
        <v>29</v>
      </c>
      <c r="J6357" s="2" t="str">
        <f>IF(Table1[[#This Row],[Date2]]&gt;20,"End",IF(Table1[[#This Row],[Date2]]&gt;10,"Mid","Start"))</f>
        <v>End</v>
      </c>
      <c r="K6357" s="3">
        <v>0.48540509259259257</v>
      </c>
      <c r="L6357" t="s">
        <v>3</v>
      </c>
      <c r="M6357">
        <v>1</v>
      </c>
      <c r="N6357" s="1" t="s">
        <v>4</v>
      </c>
      <c r="O6357" s="1" t="s">
        <v>80</v>
      </c>
      <c r="P6357" t="s">
        <v>9387</v>
      </c>
      <c r="Q6357" t="s">
        <v>13259</v>
      </c>
      <c r="R6357">
        <v>248</v>
      </c>
      <c r="S6357" t="s">
        <v>8</v>
      </c>
      <c r="T6357" t="s">
        <v>9388</v>
      </c>
      <c r="U6357" t="s">
        <v>1395</v>
      </c>
      <c r="V6357" t="s">
        <v>11</v>
      </c>
    </row>
    <row r="6358" spans="1:22" x14ac:dyDescent="0.3">
      <c r="A6358">
        <v>6144</v>
      </c>
      <c r="B6358" t="s">
        <v>13276</v>
      </c>
      <c r="C6358" t="s">
        <v>184</v>
      </c>
      <c r="D6358" t="s">
        <v>2</v>
      </c>
      <c r="E6358" s="2">
        <v>43068</v>
      </c>
      <c r="F6358" s="2" t="str">
        <f>TEXT(Table1[[#This Row],[Date]],"DDDD")</f>
        <v>Wednesday</v>
      </c>
      <c r="G6358" s="2" t="str">
        <f>TEXT(Table1[[#This Row],[Date]],"mmMM")</f>
        <v>November</v>
      </c>
      <c r="H6358" s="2" t="str">
        <f>IF(Table1[[#This Row],[Day]]="Saturday","Weekend",IF(Table1[[#This Row],[Day]]="Sunday","Weekend","Weekday"))</f>
        <v>Weekday</v>
      </c>
      <c r="I6358" s="2" t="str">
        <f>TEXT(Table1[[#This Row],[Date]],"DD")</f>
        <v>29</v>
      </c>
      <c r="J6358" s="2" t="str">
        <f>IF(Table1[[#This Row],[Date2]]&gt;20,"End",IF(Table1[[#This Row],[Date2]]&gt;10,"Mid","Start"))</f>
        <v>End</v>
      </c>
      <c r="K6358" s="3">
        <v>0.60135416666666675</v>
      </c>
      <c r="L6358" t="s">
        <v>5997</v>
      </c>
      <c r="M6358">
        <v>1</v>
      </c>
      <c r="N6358" s="1" t="s">
        <v>4</v>
      </c>
      <c r="O6358" s="1" t="s">
        <v>80</v>
      </c>
      <c r="P6358" t="s">
        <v>186</v>
      </c>
      <c r="Q6358" t="s">
        <v>12706</v>
      </c>
      <c r="R6358">
        <v>104</v>
      </c>
      <c r="S6358" t="s">
        <v>8</v>
      </c>
      <c r="T6358" t="s">
        <v>188</v>
      </c>
      <c r="U6358" t="s">
        <v>1395</v>
      </c>
      <c r="V6358" t="s">
        <v>11</v>
      </c>
    </row>
    <row r="6359" spans="1:22" x14ac:dyDescent="0.3">
      <c r="A6359">
        <v>6160</v>
      </c>
      <c r="B6359" t="s">
        <v>13316</v>
      </c>
      <c r="C6359" t="s">
        <v>676</v>
      </c>
      <c r="D6359" t="s">
        <v>2</v>
      </c>
      <c r="E6359" s="2">
        <v>43068</v>
      </c>
      <c r="F6359" s="2" t="str">
        <f>TEXT(Table1[[#This Row],[Date]],"DDDD")</f>
        <v>Wednesday</v>
      </c>
      <c r="G6359" s="2" t="str">
        <f>TEXT(Table1[[#This Row],[Date]],"mmMM")</f>
        <v>November</v>
      </c>
      <c r="H6359" s="2" t="str">
        <f>IF(Table1[[#This Row],[Day]]="Saturday","Weekend",IF(Table1[[#This Row],[Day]]="Sunday","Weekend","Weekday"))</f>
        <v>Weekday</v>
      </c>
      <c r="I6359" s="2" t="str">
        <f>TEXT(Table1[[#This Row],[Date]],"DD")</f>
        <v>29</v>
      </c>
      <c r="J6359" s="2" t="str">
        <f>IF(Table1[[#This Row],[Date2]]&gt;20,"End",IF(Table1[[#This Row],[Date2]]&gt;10,"Mid","Start"))</f>
        <v>End</v>
      </c>
      <c r="K6359" s="3">
        <v>0.85755787037037046</v>
      </c>
      <c r="L6359" t="s">
        <v>5997</v>
      </c>
      <c r="M6359">
        <v>1</v>
      </c>
      <c r="N6359" s="1" t="s">
        <v>4</v>
      </c>
      <c r="O6359" s="1" t="s">
        <v>80</v>
      </c>
      <c r="P6359" t="s">
        <v>677</v>
      </c>
      <c r="Q6359" t="s">
        <v>13317</v>
      </c>
      <c r="R6359">
        <v>208</v>
      </c>
      <c r="S6359" t="s">
        <v>8</v>
      </c>
      <c r="T6359" t="s">
        <v>678</v>
      </c>
      <c r="U6359" t="s">
        <v>1395</v>
      </c>
      <c r="V6359" t="s">
        <v>11</v>
      </c>
    </row>
    <row r="6360" spans="1:22" x14ac:dyDescent="0.3">
      <c r="A6360">
        <v>6179</v>
      </c>
      <c r="B6360" t="s">
        <v>13354</v>
      </c>
      <c r="C6360" t="s">
        <v>3921</v>
      </c>
      <c r="D6360" t="s">
        <v>2</v>
      </c>
      <c r="E6360" s="2">
        <v>43068</v>
      </c>
      <c r="F6360" s="2" t="str">
        <f>TEXT(Table1[[#This Row],[Date]],"DDDD")</f>
        <v>Wednesday</v>
      </c>
      <c r="G6360" s="2" t="str">
        <f>TEXT(Table1[[#This Row],[Date]],"mmMM")</f>
        <v>November</v>
      </c>
      <c r="H6360" s="2" t="str">
        <f>IF(Table1[[#This Row],[Day]]="Saturday","Weekend",IF(Table1[[#This Row],[Day]]="Sunday","Weekend","Weekday"))</f>
        <v>Weekday</v>
      </c>
      <c r="I6360" s="2" t="str">
        <f>TEXT(Table1[[#This Row],[Date]],"DD")</f>
        <v>29</v>
      </c>
      <c r="J6360" s="2" t="str">
        <f>IF(Table1[[#This Row],[Date2]]&gt;20,"End",IF(Table1[[#This Row],[Date2]]&gt;10,"Mid","Start"))</f>
        <v>End</v>
      </c>
      <c r="K6360" s="3">
        <v>0.94840277777777771</v>
      </c>
      <c r="L6360" t="s">
        <v>5997</v>
      </c>
      <c r="M6360">
        <v>1</v>
      </c>
      <c r="N6360" s="1" t="s">
        <v>4</v>
      </c>
      <c r="O6360" s="1" t="s">
        <v>80</v>
      </c>
      <c r="P6360" t="s">
        <v>3922</v>
      </c>
      <c r="Q6360" t="s">
        <v>13355</v>
      </c>
      <c r="R6360">
        <v>100.8</v>
      </c>
      <c r="S6360" t="s">
        <v>8</v>
      </c>
      <c r="T6360" t="s">
        <v>3924</v>
      </c>
      <c r="U6360" t="s">
        <v>1395</v>
      </c>
      <c r="V6360" t="s">
        <v>11</v>
      </c>
    </row>
    <row r="6361" spans="1:22" x14ac:dyDescent="0.3">
      <c r="A6361">
        <v>2285</v>
      </c>
      <c r="B6361" t="s">
        <v>5305</v>
      </c>
      <c r="C6361" t="s">
        <v>5306</v>
      </c>
      <c r="D6361" t="s">
        <v>2</v>
      </c>
      <c r="E6361" s="2">
        <v>43007</v>
      </c>
      <c r="F6361" s="2" t="str">
        <f>TEXT(Table1[[#This Row],[Date]],"DDDD")</f>
        <v>Friday</v>
      </c>
      <c r="G6361" s="2" t="str">
        <f>TEXT(Table1[[#This Row],[Date]],"mmMM")</f>
        <v>September</v>
      </c>
      <c r="H6361" s="2" t="str">
        <f>IF(Table1[[#This Row],[Day]]="Saturday","Weekend",IF(Table1[[#This Row],[Day]]="Sunday","Weekend","Weekday"))</f>
        <v>Weekday</v>
      </c>
      <c r="I6361" s="2" t="str">
        <f>TEXT(Table1[[#This Row],[Date]],"DD")</f>
        <v>29</v>
      </c>
      <c r="J6361" s="2" t="str">
        <f>IF(Table1[[#This Row],[Date2]]&gt;20,"End",IF(Table1[[#This Row],[Date2]]&gt;10,"Mid","Start"))</f>
        <v>End</v>
      </c>
      <c r="K6361" s="3">
        <v>0.69417824074074075</v>
      </c>
      <c r="L6361" t="s">
        <v>51</v>
      </c>
      <c r="M6361">
        <v>1</v>
      </c>
      <c r="N6361" s="1" t="s">
        <v>4</v>
      </c>
      <c r="O6361" s="1" t="s">
        <v>80</v>
      </c>
      <c r="P6361" t="s">
        <v>5307</v>
      </c>
      <c r="Q6361" t="s">
        <v>1997</v>
      </c>
      <c r="R6361">
        <v>153</v>
      </c>
      <c r="S6361" t="s">
        <v>8</v>
      </c>
      <c r="T6361" t="s">
        <v>5308</v>
      </c>
      <c r="U6361" t="s">
        <v>1395</v>
      </c>
      <c r="V6361" t="s">
        <v>11</v>
      </c>
    </row>
    <row r="6362" spans="1:22" x14ac:dyDescent="0.3">
      <c r="A6362">
        <v>3884</v>
      </c>
      <c r="B6362" t="s">
        <v>8772</v>
      </c>
      <c r="C6362" t="s">
        <v>1350</v>
      </c>
      <c r="D6362" t="s">
        <v>14</v>
      </c>
      <c r="E6362" s="2">
        <v>43037</v>
      </c>
      <c r="F6362" s="2" t="str">
        <f>TEXT(Table1[[#This Row],[Date]],"DDDD")</f>
        <v>Sunday</v>
      </c>
      <c r="G6362" s="2" t="str">
        <f>TEXT(Table1[[#This Row],[Date]],"mmMM")</f>
        <v>October</v>
      </c>
      <c r="H6362" s="2" t="str">
        <f>IF(Table1[[#This Row],[Day]]="Saturday","Weekend",IF(Table1[[#This Row],[Day]]="Sunday","Weekend","Weekday"))</f>
        <v>Weekend</v>
      </c>
      <c r="I6362" s="2" t="str">
        <f>TEXT(Table1[[#This Row],[Date]],"DD")</f>
        <v>29</v>
      </c>
      <c r="J6362" s="2" t="str">
        <f>IF(Table1[[#This Row],[Date2]]&gt;20,"End",IF(Table1[[#This Row],[Date2]]&gt;10,"Mid","Start"))</f>
        <v>End</v>
      </c>
      <c r="K6362" s="3">
        <v>0.88834490740740735</v>
      </c>
      <c r="L6362" t="s">
        <v>2142</v>
      </c>
      <c r="M6362">
        <v>1</v>
      </c>
      <c r="N6362" s="1" t="s">
        <v>4</v>
      </c>
      <c r="O6362" s="1" t="s">
        <v>80</v>
      </c>
      <c r="P6362" t="s">
        <v>2898</v>
      </c>
      <c r="Q6362" t="s">
        <v>2607</v>
      </c>
      <c r="R6362">
        <v>389.7</v>
      </c>
      <c r="S6362" t="s">
        <v>8</v>
      </c>
      <c r="T6362" t="s">
        <v>1353</v>
      </c>
      <c r="U6362" t="s">
        <v>1395</v>
      </c>
      <c r="V6362" t="s">
        <v>11</v>
      </c>
    </row>
    <row r="6363" spans="1:22" x14ac:dyDescent="0.3">
      <c r="A6363">
        <v>422</v>
      </c>
      <c r="B6363" t="s">
        <v>964</v>
      </c>
      <c r="C6363" t="s">
        <v>804</v>
      </c>
      <c r="D6363" t="s">
        <v>2</v>
      </c>
      <c r="E6363" s="2">
        <v>42977</v>
      </c>
      <c r="F6363" s="2" t="str">
        <f>TEXT(Table1[[#This Row],[Date]],"DDDD")</f>
        <v>Wednesday</v>
      </c>
      <c r="G6363" s="2" t="str">
        <f>TEXT(Table1[[#This Row],[Date]],"mmMM")</f>
        <v>August</v>
      </c>
      <c r="H6363" s="2" t="str">
        <f>IF(Table1[[#This Row],[Day]]="Saturday","Weekend",IF(Table1[[#This Row],[Day]]="Sunday","Weekend","Weekday"))</f>
        <v>Weekday</v>
      </c>
      <c r="I6363" s="2" t="str">
        <f>TEXT(Table1[[#This Row],[Date]],"DD")</f>
        <v>30</v>
      </c>
      <c r="J6363" s="2" t="str">
        <f>IF(Table1[[#This Row],[Date2]]&gt;20,"End",IF(Table1[[#This Row],[Date2]]&gt;10,"Mid","Start"))</f>
        <v>End</v>
      </c>
      <c r="K6363" s="3">
        <v>0.66429398148148144</v>
      </c>
      <c r="L6363" t="s">
        <v>73</v>
      </c>
      <c r="M6363">
        <v>1</v>
      </c>
      <c r="N6363" s="1" t="s">
        <v>4</v>
      </c>
      <c r="O6363" s="1" t="s">
        <v>21</v>
      </c>
      <c r="P6363" t="s">
        <v>805</v>
      </c>
      <c r="Q6363" t="s">
        <v>965</v>
      </c>
      <c r="R6363">
        <v>198</v>
      </c>
      <c r="S6363" t="s">
        <v>8</v>
      </c>
      <c r="T6363" t="s">
        <v>806</v>
      </c>
      <c r="U6363"/>
      <c r="V6363" t="s">
        <v>11</v>
      </c>
    </row>
    <row r="6364" spans="1:22" x14ac:dyDescent="0.3">
      <c r="A6364">
        <v>423</v>
      </c>
      <c r="B6364" t="s">
        <v>966</v>
      </c>
      <c r="C6364" t="s">
        <v>804</v>
      </c>
      <c r="D6364" t="s">
        <v>2</v>
      </c>
      <c r="E6364" s="2">
        <v>42977</v>
      </c>
      <c r="F6364" s="2" t="str">
        <f>TEXT(Table1[[#This Row],[Date]],"DDDD")</f>
        <v>Wednesday</v>
      </c>
      <c r="G6364" s="2" t="str">
        <f>TEXT(Table1[[#This Row],[Date]],"mmMM")</f>
        <v>August</v>
      </c>
      <c r="H6364" s="2" t="str">
        <f>IF(Table1[[#This Row],[Day]]="Saturday","Weekend",IF(Table1[[#This Row],[Day]]="Sunday","Weekend","Weekday"))</f>
        <v>Weekday</v>
      </c>
      <c r="I6364" s="2" t="str">
        <f>TEXT(Table1[[#This Row],[Date]],"DD")</f>
        <v>30</v>
      </c>
      <c r="J6364" s="2" t="str">
        <f>IF(Table1[[#This Row],[Date2]]&gt;20,"End",IF(Table1[[#This Row],[Date2]]&gt;10,"Mid","Start"))</f>
        <v>End</v>
      </c>
      <c r="K6364" s="3">
        <v>0.66432870370370367</v>
      </c>
      <c r="L6364" t="s">
        <v>73</v>
      </c>
      <c r="M6364">
        <v>1</v>
      </c>
      <c r="N6364" s="1" t="s">
        <v>4</v>
      </c>
      <c r="O6364" s="1" t="s">
        <v>21</v>
      </c>
      <c r="P6364" t="s">
        <v>805</v>
      </c>
      <c r="Q6364" t="s">
        <v>965</v>
      </c>
      <c r="R6364">
        <v>198</v>
      </c>
      <c r="S6364" t="s">
        <v>8</v>
      </c>
      <c r="T6364" t="s">
        <v>806</v>
      </c>
      <c r="U6364"/>
      <c r="V6364" t="s">
        <v>11</v>
      </c>
    </row>
    <row r="6365" spans="1:22" x14ac:dyDescent="0.3">
      <c r="A6365">
        <v>366</v>
      </c>
      <c r="B6365" t="s">
        <v>863</v>
      </c>
      <c r="C6365" t="s">
        <v>623</v>
      </c>
      <c r="D6365" t="s">
        <v>2</v>
      </c>
      <c r="E6365" s="2">
        <v>42977</v>
      </c>
      <c r="F6365" s="2" t="str">
        <f>TEXT(Table1[[#This Row],[Date]],"DDDD")</f>
        <v>Wednesday</v>
      </c>
      <c r="G6365" s="2" t="str">
        <f>TEXT(Table1[[#This Row],[Date]],"mmMM")</f>
        <v>August</v>
      </c>
      <c r="H6365" s="2" t="str">
        <f>IF(Table1[[#This Row],[Day]]="Saturday","Weekend",IF(Table1[[#This Row],[Day]]="Sunday","Weekend","Weekday"))</f>
        <v>Weekday</v>
      </c>
      <c r="I6365" s="2" t="str">
        <f>TEXT(Table1[[#This Row],[Date]],"DD")</f>
        <v>30</v>
      </c>
      <c r="J6365" s="2" t="str">
        <f>IF(Table1[[#This Row],[Date2]]&gt;20,"End",IF(Table1[[#This Row],[Date2]]&gt;10,"Mid","Start"))</f>
        <v>End</v>
      </c>
      <c r="K6365" s="3">
        <v>0.59438657407407403</v>
      </c>
      <c r="L6365" t="s">
        <v>66</v>
      </c>
      <c r="M6365">
        <v>1</v>
      </c>
      <c r="N6365" s="1" t="s">
        <v>4</v>
      </c>
      <c r="O6365" s="1" t="s">
        <v>21</v>
      </c>
      <c r="P6365" t="s">
        <v>624</v>
      </c>
      <c r="Q6365" t="s">
        <v>349</v>
      </c>
      <c r="R6365">
        <v>120</v>
      </c>
      <c r="S6365" t="s">
        <v>8</v>
      </c>
      <c r="T6365" t="s">
        <v>625</v>
      </c>
      <c r="U6365"/>
      <c r="V6365" t="s">
        <v>11</v>
      </c>
    </row>
    <row r="6366" spans="1:22" x14ac:dyDescent="0.3">
      <c r="A6366">
        <v>367</v>
      </c>
      <c r="B6366" t="s">
        <v>864</v>
      </c>
      <c r="C6366" t="s">
        <v>623</v>
      </c>
      <c r="D6366" t="s">
        <v>2</v>
      </c>
      <c r="E6366" s="2">
        <v>42977</v>
      </c>
      <c r="F6366" s="2" t="str">
        <f>TEXT(Table1[[#This Row],[Date]],"DDDD")</f>
        <v>Wednesday</v>
      </c>
      <c r="G6366" s="2" t="str">
        <f>TEXT(Table1[[#This Row],[Date]],"mmMM")</f>
        <v>August</v>
      </c>
      <c r="H6366" s="2" t="str">
        <f>IF(Table1[[#This Row],[Day]]="Saturday","Weekend",IF(Table1[[#This Row],[Day]]="Sunday","Weekend","Weekday"))</f>
        <v>Weekday</v>
      </c>
      <c r="I6366" s="2" t="str">
        <f>TEXT(Table1[[#This Row],[Date]],"DD")</f>
        <v>30</v>
      </c>
      <c r="J6366" s="2" t="str">
        <f>IF(Table1[[#This Row],[Date2]]&gt;20,"End",IF(Table1[[#This Row],[Date2]]&gt;10,"Mid","Start"))</f>
        <v>End</v>
      </c>
      <c r="K6366" s="3">
        <v>0.59442129629629625</v>
      </c>
      <c r="L6366" t="s">
        <v>66</v>
      </c>
      <c r="M6366">
        <v>1</v>
      </c>
      <c r="N6366" s="1" t="s">
        <v>4</v>
      </c>
      <c r="O6366" s="1" t="s">
        <v>21</v>
      </c>
      <c r="P6366" t="s">
        <v>624</v>
      </c>
      <c r="Q6366" t="s">
        <v>349</v>
      </c>
      <c r="R6366">
        <v>120</v>
      </c>
      <c r="S6366" t="s">
        <v>8</v>
      </c>
      <c r="T6366" t="s">
        <v>625</v>
      </c>
      <c r="U6366"/>
      <c r="V6366" t="s">
        <v>11</v>
      </c>
    </row>
    <row r="6367" spans="1:22" x14ac:dyDescent="0.3">
      <c r="A6367">
        <v>373</v>
      </c>
      <c r="B6367" t="s">
        <v>882</v>
      </c>
      <c r="C6367" t="s">
        <v>883</v>
      </c>
      <c r="D6367" t="s">
        <v>2</v>
      </c>
      <c r="E6367" s="2">
        <v>42977</v>
      </c>
      <c r="F6367" s="2" t="str">
        <f>TEXT(Table1[[#This Row],[Date]],"DDDD")</f>
        <v>Wednesday</v>
      </c>
      <c r="G6367" s="2" t="str">
        <f>TEXT(Table1[[#This Row],[Date]],"mmMM")</f>
        <v>August</v>
      </c>
      <c r="H6367" s="2" t="str">
        <f>IF(Table1[[#This Row],[Day]]="Saturday","Weekend",IF(Table1[[#This Row],[Day]]="Sunday","Weekend","Weekday"))</f>
        <v>Weekday</v>
      </c>
      <c r="I6367" s="2" t="str">
        <f>TEXT(Table1[[#This Row],[Date]],"DD")</f>
        <v>30</v>
      </c>
      <c r="J6367" s="2" t="str">
        <f>IF(Table1[[#This Row],[Date2]]&gt;20,"End",IF(Table1[[#This Row],[Date2]]&gt;10,"Mid","Start"))</f>
        <v>End</v>
      </c>
      <c r="K6367" s="3">
        <v>0.61983796296296301</v>
      </c>
      <c r="L6367" t="s">
        <v>28</v>
      </c>
      <c r="M6367">
        <v>1</v>
      </c>
      <c r="N6367" s="1" t="s">
        <v>4</v>
      </c>
      <c r="O6367" s="1" t="s">
        <v>21</v>
      </c>
      <c r="P6367" t="s">
        <v>884</v>
      </c>
      <c r="Q6367" t="s">
        <v>885</v>
      </c>
      <c r="R6367">
        <v>400</v>
      </c>
      <c r="S6367" t="s">
        <v>8</v>
      </c>
      <c r="T6367" t="s">
        <v>886</v>
      </c>
      <c r="U6367"/>
      <c r="V6367" t="s">
        <v>11</v>
      </c>
    </row>
    <row r="6368" spans="1:22" x14ac:dyDescent="0.3">
      <c r="A6368">
        <v>374</v>
      </c>
      <c r="B6368" t="s">
        <v>887</v>
      </c>
      <c r="C6368" t="s">
        <v>883</v>
      </c>
      <c r="D6368" t="s">
        <v>2</v>
      </c>
      <c r="E6368" s="2">
        <v>42977</v>
      </c>
      <c r="F6368" s="2" t="str">
        <f>TEXT(Table1[[#This Row],[Date]],"DDDD")</f>
        <v>Wednesday</v>
      </c>
      <c r="G6368" s="2" t="str">
        <f>TEXT(Table1[[#This Row],[Date]],"mmMM")</f>
        <v>August</v>
      </c>
      <c r="H6368" s="2" t="str">
        <f>IF(Table1[[#This Row],[Day]]="Saturday","Weekend",IF(Table1[[#This Row],[Day]]="Sunday","Weekend","Weekday"))</f>
        <v>Weekday</v>
      </c>
      <c r="I6368" s="2" t="str">
        <f>TEXT(Table1[[#This Row],[Date]],"DD")</f>
        <v>30</v>
      </c>
      <c r="J6368" s="2" t="str">
        <f>IF(Table1[[#This Row],[Date2]]&gt;20,"End",IF(Table1[[#This Row],[Date2]]&gt;10,"Mid","Start"))</f>
        <v>End</v>
      </c>
      <c r="K6368" s="3">
        <v>0.61986111111111108</v>
      </c>
      <c r="L6368" t="s">
        <v>28</v>
      </c>
      <c r="M6368">
        <v>1</v>
      </c>
      <c r="N6368" s="1" t="s">
        <v>4</v>
      </c>
      <c r="O6368" s="1" t="s">
        <v>21</v>
      </c>
      <c r="P6368" t="s">
        <v>884</v>
      </c>
      <c r="Q6368" t="s">
        <v>885</v>
      </c>
      <c r="R6368">
        <v>400</v>
      </c>
      <c r="S6368" t="s">
        <v>8</v>
      </c>
      <c r="T6368" t="s">
        <v>886</v>
      </c>
      <c r="U6368"/>
      <c r="V6368" t="s">
        <v>11</v>
      </c>
    </row>
    <row r="6369" spans="1:22" x14ac:dyDescent="0.3">
      <c r="A6369">
        <v>378</v>
      </c>
      <c r="B6369" t="s">
        <v>899</v>
      </c>
      <c r="C6369" t="s">
        <v>568</v>
      </c>
      <c r="D6369" t="s">
        <v>2</v>
      </c>
      <c r="E6369" s="2">
        <v>42977</v>
      </c>
      <c r="F6369" s="2" t="str">
        <f>TEXT(Table1[[#This Row],[Date]],"DDDD")</f>
        <v>Wednesday</v>
      </c>
      <c r="G6369" s="2" t="str">
        <f>TEXT(Table1[[#This Row],[Date]],"mmMM")</f>
        <v>August</v>
      </c>
      <c r="H6369" s="2" t="str">
        <f>IF(Table1[[#This Row],[Day]]="Saturday","Weekend",IF(Table1[[#This Row],[Day]]="Sunday","Weekend","Weekday"))</f>
        <v>Weekday</v>
      </c>
      <c r="I6369" s="2" t="str">
        <f>TEXT(Table1[[#This Row],[Date]],"DD")</f>
        <v>30</v>
      </c>
      <c r="J6369" s="2" t="str">
        <f>IF(Table1[[#This Row],[Date2]]&gt;20,"End",IF(Table1[[#This Row],[Date2]]&gt;10,"Mid","Start"))</f>
        <v>End</v>
      </c>
      <c r="K6369" s="3">
        <v>0.62497685185185181</v>
      </c>
      <c r="L6369" t="s">
        <v>28</v>
      </c>
      <c r="M6369">
        <v>1</v>
      </c>
      <c r="N6369" s="1" t="s">
        <v>4</v>
      </c>
      <c r="O6369" s="1" t="s">
        <v>21</v>
      </c>
      <c r="P6369" t="s">
        <v>569</v>
      </c>
      <c r="Q6369" t="s">
        <v>900</v>
      </c>
      <c r="R6369">
        <v>160</v>
      </c>
      <c r="S6369" t="s">
        <v>8</v>
      </c>
      <c r="T6369" t="s">
        <v>571</v>
      </c>
      <c r="U6369"/>
      <c r="V6369" t="s">
        <v>11</v>
      </c>
    </row>
    <row r="6370" spans="1:22" x14ac:dyDescent="0.3">
      <c r="A6370">
        <v>379</v>
      </c>
      <c r="B6370" t="s">
        <v>901</v>
      </c>
      <c r="C6370" t="s">
        <v>568</v>
      </c>
      <c r="D6370" t="s">
        <v>2</v>
      </c>
      <c r="E6370" s="2">
        <v>42977</v>
      </c>
      <c r="F6370" s="2" t="str">
        <f>TEXT(Table1[[#This Row],[Date]],"DDDD")</f>
        <v>Wednesday</v>
      </c>
      <c r="G6370" s="2" t="str">
        <f>TEXT(Table1[[#This Row],[Date]],"mmMM")</f>
        <v>August</v>
      </c>
      <c r="H6370" s="2" t="str">
        <f>IF(Table1[[#This Row],[Day]]="Saturday","Weekend",IF(Table1[[#This Row],[Day]]="Sunday","Weekend","Weekday"))</f>
        <v>Weekday</v>
      </c>
      <c r="I6370" s="2" t="str">
        <f>TEXT(Table1[[#This Row],[Date]],"DD")</f>
        <v>30</v>
      </c>
      <c r="J6370" s="2" t="str">
        <f>IF(Table1[[#This Row],[Date2]]&gt;20,"End",IF(Table1[[#This Row],[Date2]]&gt;10,"Mid","Start"))</f>
        <v>End</v>
      </c>
      <c r="K6370" s="3">
        <v>0.62501157407407404</v>
      </c>
      <c r="L6370" t="s">
        <v>28</v>
      </c>
      <c r="M6370">
        <v>1</v>
      </c>
      <c r="N6370" s="1" t="s">
        <v>4</v>
      </c>
      <c r="O6370" s="1" t="s">
        <v>21</v>
      </c>
      <c r="P6370" t="s">
        <v>569</v>
      </c>
      <c r="Q6370" t="s">
        <v>900</v>
      </c>
      <c r="R6370">
        <v>160</v>
      </c>
      <c r="S6370" t="s">
        <v>8</v>
      </c>
      <c r="T6370" t="s">
        <v>571</v>
      </c>
      <c r="U6370"/>
      <c r="V6370" t="s">
        <v>11</v>
      </c>
    </row>
    <row r="6371" spans="1:22" x14ac:dyDescent="0.3">
      <c r="A6371">
        <v>386</v>
      </c>
      <c r="B6371" t="s">
        <v>909</v>
      </c>
      <c r="C6371" t="s">
        <v>531</v>
      </c>
      <c r="D6371" t="s">
        <v>2</v>
      </c>
      <c r="E6371" s="2">
        <v>42977</v>
      </c>
      <c r="F6371" s="2" t="str">
        <f>TEXT(Table1[[#This Row],[Date]],"DDDD")</f>
        <v>Wednesday</v>
      </c>
      <c r="G6371" s="2" t="str">
        <f>TEXT(Table1[[#This Row],[Date]],"mmMM")</f>
        <v>August</v>
      </c>
      <c r="H6371" s="2" t="str">
        <f>IF(Table1[[#This Row],[Day]]="Saturday","Weekend",IF(Table1[[#This Row],[Day]]="Sunday","Weekend","Weekday"))</f>
        <v>Weekday</v>
      </c>
      <c r="I6371" s="2" t="str">
        <f>TEXT(Table1[[#This Row],[Date]],"DD")</f>
        <v>30</v>
      </c>
      <c r="J6371" s="2" t="str">
        <f>IF(Table1[[#This Row],[Date2]]&gt;20,"End",IF(Table1[[#This Row],[Date2]]&gt;10,"Mid","Start"))</f>
        <v>End</v>
      </c>
      <c r="K6371" s="3">
        <v>0.62894675925925925</v>
      </c>
      <c r="L6371" t="s">
        <v>73</v>
      </c>
      <c r="M6371">
        <v>1</v>
      </c>
      <c r="N6371" s="1" t="s">
        <v>4</v>
      </c>
      <c r="O6371" t="s">
        <v>21</v>
      </c>
      <c r="P6371" t="s">
        <v>532</v>
      </c>
      <c r="Q6371" t="s">
        <v>910</v>
      </c>
      <c r="R6371">
        <v>54</v>
      </c>
      <c r="S6371" t="s">
        <v>8</v>
      </c>
      <c r="T6371" t="s">
        <v>534</v>
      </c>
      <c r="U6371"/>
      <c r="V6371" t="s">
        <v>11</v>
      </c>
    </row>
    <row r="6372" spans="1:22" x14ac:dyDescent="0.3">
      <c r="A6372">
        <v>387</v>
      </c>
      <c r="B6372" t="s">
        <v>911</v>
      </c>
      <c r="C6372" t="s">
        <v>531</v>
      </c>
      <c r="D6372" t="s">
        <v>2</v>
      </c>
      <c r="E6372" s="2">
        <v>42977</v>
      </c>
      <c r="F6372" s="2" t="str">
        <f>TEXT(Table1[[#This Row],[Date]],"DDDD")</f>
        <v>Wednesday</v>
      </c>
      <c r="G6372" s="2" t="str">
        <f>TEXT(Table1[[#This Row],[Date]],"mmMM")</f>
        <v>August</v>
      </c>
      <c r="H6372" s="2" t="str">
        <f>IF(Table1[[#This Row],[Day]]="Saturday","Weekend",IF(Table1[[#This Row],[Day]]="Sunday","Weekend","Weekday"))</f>
        <v>Weekday</v>
      </c>
      <c r="I6372" s="2" t="str">
        <f>TEXT(Table1[[#This Row],[Date]],"DD")</f>
        <v>30</v>
      </c>
      <c r="J6372" s="2" t="str">
        <f>IF(Table1[[#This Row],[Date2]]&gt;20,"End",IF(Table1[[#This Row],[Date2]]&gt;10,"Mid","Start"))</f>
        <v>End</v>
      </c>
      <c r="K6372" s="3">
        <v>0.62898148148148147</v>
      </c>
      <c r="L6372" t="s">
        <v>73</v>
      </c>
      <c r="M6372">
        <v>1</v>
      </c>
      <c r="N6372" s="1" t="s">
        <v>4</v>
      </c>
      <c r="O6372" t="s">
        <v>21</v>
      </c>
      <c r="P6372" t="s">
        <v>532</v>
      </c>
      <c r="Q6372" t="s">
        <v>910</v>
      </c>
      <c r="R6372">
        <v>54</v>
      </c>
      <c r="S6372" t="s">
        <v>8</v>
      </c>
      <c r="T6372" t="s">
        <v>534</v>
      </c>
      <c r="U6372"/>
      <c r="V6372" t="s">
        <v>11</v>
      </c>
    </row>
    <row r="6373" spans="1:22" x14ac:dyDescent="0.3">
      <c r="A6373">
        <v>388</v>
      </c>
      <c r="B6373" t="s">
        <v>912</v>
      </c>
      <c r="C6373" t="s">
        <v>531</v>
      </c>
      <c r="D6373" t="s">
        <v>2</v>
      </c>
      <c r="E6373" s="2">
        <v>42977</v>
      </c>
      <c r="F6373" s="2" t="str">
        <f>TEXT(Table1[[#This Row],[Date]],"DDDD")</f>
        <v>Wednesday</v>
      </c>
      <c r="G6373" s="2" t="str">
        <f>TEXT(Table1[[#This Row],[Date]],"mmMM")</f>
        <v>August</v>
      </c>
      <c r="H6373" s="2" t="str">
        <f>IF(Table1[[#This Row],[Day]]="Saturday","Weekend",IF(Table1[[#This Row],[Day]]="Sunday","Weekend","Weekday"))</f>
        <v>Weekday</v>
      </c>
      <c r="I6373" s="2" t="str">
        <f>TEXT(Table1[[#This Row],[Date]],"DD")</f>
        <v>30</v>
      </c>
      <c r="J6373" s="2" t="str">
        <f>IF(Table1[[#This Row],[Date2]]&gt;20,"End",IF(Table1[[#This Row],[Date2]]&gt;10,"Mid","Start"))</f>
        <v>End</v>
      </c>
      <c r="K6373" s="3">
        <v>0.62908564814814816</v>
      </c>
      <c r="L6373" t="s">
        <v>73</v>
      </c>
      <c r="M6373">
        <v>1</v>
      </c>
      <c r="N6373" s="1" t="s">
        <v>4</v>
      </c>
      <c r="O6373" s="1" t="s">
        <v>21</v>
      </c>
      <c r="P6373" t="s">
        <v>532</v>
      </c>
      <c r="Q6373" t="s">
        <v>910</v>
      </c>
      <c r="R6373">
        <v>54</v>
      </c>
      <c r="S6373" t="s">
        <v>8</v>
      </c>
      <c r="T6373" t="s">
        <v>534</v>
      </c>
      <c r="U6373"/>
      <c r="V6373" t="s">
        <v>11</v>
      </c>
    </row>
    <row r="6374" spans="1:22" x14ac:dyDescent="0.3">
      <c r="A6374">
        <v>389</v>
      </c>
      <c r="B6374" t="s">
        <v>913</v>
      </c>
      <c r="C6374" t="s">
        <v>531</v>
      </c>
      <c r="D6374" t="s">
        <v>2</v>
      </c>
      <c r="E6374" s="2">
        <v>42977</v>
      </c>
      <c r="F6374" s="2" t="str">
        <f>TEXT(Table1[[#This Row],[Date]],"DDDD")</f>
        <v>Wednesday</v>
      </c>
      <c r="G6374" s="2" t="str">
        <f>TEXT(Table1[[#This Row],[Date]],"mmMM")</f>
        <v>August</v>
      </c>
      <c r="H6374" s="2" t="str">
        <f>IF(Table1[[#This Row],[Day]]="Saturday","Weekend",IF(Table1[[#This Row],[Day]]="Sunday","Weekend","Weekday"))</f>
        <v>Weekday</v>
      </c>
      <c r="I6374" s="2" t="str">
        <f>TEXT(Table1[[#This Row],[Date]],"DD")</f>
        <v>30</v>
      </c>
      <c r="J6374" s="2" t="str">
        <f>IF(Table1[[#This Row],[Date2]]&gt;20,"End",IF(Table1[[#This Row],[Date2]]&gt;10,"Mid","Start"))</f>
        <v>End</v>
      </c>
      <c r="K6374" s="3">
        <v>0.62912037037037039</v>
      </c>
      <c r="L6374" t="s">
        <v>73</v>
      </c>
      <c r="M6374">
        <v>1</v>
      </c>
      <c r="N6374" s="1" t="s">
        <v>4</v>
      </c>
      <c r="O6374" s="1" t="s">
        <v>21</v>
      </c>
      <c r="P6374" t="s">
        <v>532</v>
      </c>
      <c r="Q6374" t="s">
        <v>910</v>
      </c>
      <c r="R6374">
        <v>54</v>
      </c>
      <c r="S6374" t="s">
        <v>8</v>
      </c>
      <c r="T6374" t="s">
        <v>534</v>
      </c>
      <c r="U6374"/>
      <c r="V6374" t="s">
        <v>11</v>
      </c>
    </row>
    <row r="6375" spans="1:22" x14ac:dyDescent="0.3">
      <c r="A6375">
        <v>390</v>
      </c>
      <c r="B6375" t="s">
        <v>914</v>
      </c>
      <c r="C6375" t="s">
        <v>531</v>
      </c>
      <c r="D6375" t="s">
        <v>2</v>
      </c>
      <c r="E6375" s="2">
        <v>42977</v>
      </c>
      <c r="F6375" s="2" t="str">
        <f>TEXT(Table1[[#This Row],[Date]],"DDDD")</f>
        <v>Wednesday</v>
      </c>
      <c r="G6375" s="2" t="str">
        <f>TEXT(Table1[[#This Row],[Date]],"mmMM")</f>
        <v>August</v>
      </c>
      <c r="H6375" s="2" t="str">
        <f>IF(Table1[[#This Row],[Day]]="Saturday","Weekend",IF(Table1[[#This Row],[Day]]="Sunday","Weekend","Weekday"))</f>
        <v>Weekday</v>
      </c>
      <c r="I6375" s="2" t="str">
        <f>TEXT(Table1[[#This Row],[Date]],"DD")</f>
        <v>30</v>
      </c>
      <c r="J6375" s="2" t="str">
        <f>IF(Table1[[#This Row],[Date2]]&gt;20,"End",IF(Table1[[#This Row],[Date2]]&gt;10,"Mid","Start"))</f>
        <v>End</v>
      </c>
      <c r="K6375" s="3">
        <v>0.62967592592592592</v>
      </c>
      <c r="L6375" t="s">
        <v>73</v>
      </c>
      <c r="M6375">
        <v>1</v>
      </c>
      <c r="N6375" s="1" t="s">
        <v>4</v>
      </c>
      <c r="O6375" s="1" t="s">
        <v>21</v>
      </c>
      <c r="P6375" t="s">
        <v>532</v>
      </c>
      <c r="Q6375" t="s">
        <v>910</v>
      </c>
      <c r="R6375">
        <v>54</v>
      </c>
      <c r="S6375" t="s">
        <v>8</v>
      </c>
      <c r="T6375" t="s">
        <v>534</v>
      </c>
      <c r="U6375"/>
      <c r="V6375" t="s">
        <v>11</v>
      </c>
    </row>
    <row r="6376" spans="1:22" x14ac:dyDescent="0.3">
      <c r="A6376">
        <v>391</v>
      </c>
      <c r="B6376" t="s">
        <v>915</v>
      </c>
      <c r="C6376" t="s">
        <v>531</v>
      </c>
      <c r="D6376" t="s">
        <v>2</v>
      </c>
      <c r="E6376" s="2">
        <v>42977</v>
      </c>
      <c r="F6376" s="2" t="str">
        <f>TEXT(Table1[[#This Row],[Date]],"DDDD")</f>
        <v>Wednesday</v>
      </c>
      <c r="G6376" s="2" t="str">
        <f>TEXT(Table1[[#This Row],[Date]],"mmMM")</f>
        <v>August</v>
      </c>
      <c r="H6376" s="2" t="str">
        <f>IF(Table1[[#This Row],[Day]]="Saturday","Weekend",IF(Table1[[#This Row],[Day]]="Sunday","Weekend","Weekday"))</f>
        <v>Weekday</v>
      </c>
      <c r="I6376" s="2" t="str">
        <f>TEXT(Table1[[#This Row],[Date]],"DD")</f>
        <v>30</v>
      </c>
      <c r="J6376" s="2" t="str">
        <f>IF(Table1[[#This Row],[Date2]]&gt;20,"End",IF(Table1[[#This Row],[Date2]]&gt;10,"Mid","Start"))</f>
        <v>End</v>
      </c>
      <c r="K6376" s="3">
        <v>0.62971064814814814</v>
      </c>
      <c r="L6376" t="s">
        <v>73</v>
      </c>
      <c r="M6376">
        <v>1</v>
      </c>
      <c r="N6376" s="1" t="s">
        <v>4</v>
      </c>
      <c r="O6376" s="1" t="s">
        <v>21</v>
      </c>
      <c r="P6376" t="s">
        <v>532</v>
      </c>
      <c r="Q6376" t="s">
        <v>910</v>
      </c>
      <c r="R6376">
        <v>54</v>
      </c>
      <c r="S6376" t="s">
        <v>8</v>
      </c>
      <c r="T6376" t="s">
        <v>534</v>
      </c>
      <c r="U6376"/>
      <c r="V6376" t="s">
        <v>11</v>
      </c>
    </row>
    <row r="6377" spans="1:22" x14ac:dyDescent="0.3">
      <c r="A6377">
        <v>392</v>
      </c>
      <c r="B6377" t="s">
        <v>916</v>
      </c>
      <c r="C6377" t="s">
        <v>568</v>
      </c>
      <c r="D6377" t="s">
        <v>2</v>
      </c>
      <c r="E6377" s="2">
        <v>42977</v>
      </c>
      <c r="F6377" s="2" t="str">
        <f>TEXT(Table1[[#This Row],[Date]],"DDDD")</f>
        <v>Wednesday</v>
      </c>
      <c r="G6377" s="2" t="str">
        <f>TEXT(Table1[[#This Row],[Date]],"mmMM")</f>
        <v>August</v>
      </c>
      <c r="H6377" s="2" t="str">
        <f>IF(Table1[[#This Row],[Day]]="Saturday","Weekend",IF(Table1[[#This Row],[Day]]="Sunday","Weekend","Weekday"))</f>
        <v>Weekday</v>
      </c>
      <c r="I6377" s="2" t="str">
        <f>TEXT(Table1[[#This Row],[Date]],"DD")</f>
        <v>30</v>
      </c>
      <c r="J6377" s="2" t="str">
        <f>IF(Table1[[#This Row],[Date2]]&gt;20,"End",IF(Table1[[#This Row],[Date2]]&gt;10,"Mid","Start"))</f>
        <v>End</v>
      </c>
      <c r="K6377" s="3">
        <v>0.63533564814814814</v>
      </c>
      <c r="L6377" t="s">
        <v>28</v>
      </c>
      <c r="M6377">
        <v>1</v>
      </c>
      <c r="N6377" s="1" t="s">
        <v>4</v>
      </c>
      <c r="O6377" s="1" t="s">
        <v>21</v>
      </c>
      <c r="P6377" t="s">
        <v>569</v>
      </c>
      <c r="Q6377" t="s">
        <v>900</v>
      </c>
      <c r="R6377">
        <v>160</v>
      </c>
      <c r="S6377" t="s">
        <v>8</v>
      </c>
      <c r="T6377" t="s">
        <v>571</v>
      </c>
      <c r="U6377"/>
      <c r="V6377" t="s">
        <v>11</v>
      </c>
    </row>
    <row r="6378" spans="1:22" x14ac:dyDescent="0.3">
      <c r="A6378">
        <v>393</v>
      </c>
      <c r="B6378" t="s">
        <v>917</v>
      </c>
      <c r="C6378" t="s">
        <v>568</v>
      </c>
      <c r="D6378" t="s">
        <v>2</v>
      </c>
      <c r="E6378" s="2">
        <v>42977</v>
      </c>
      <c r="F6378" s="2" t="str">
        <f>TEXT(Table1[[#This Row],[Date]],"DDDD")</f>
        <v>Wednesday</v>
      </c>
      <c r="G6378" s="2" t="str">
        <f>TEXT(Table1[[#This Row],[Date]],"mmMM")</f>
        <v>August</v>
      </c>
      <c r="H6378" s="2" t="str">
        <f>IF(Table1[[#This Row],[Day]]="Saturday","Weekend",IF(Table1[[#This Row],[Day]]="Sunday","Weekend","Weekday"))</f>
        <v>Weekday</v>
      </c>
      <c r="I6378" s="2" t="str">
        <f>TEXT(Table1[[#This Row],[Date]],"DD")</f>
        <v>30</v>
      </c>
      <c r="J6378" s="2" t="str">
        <f>IF(Table1[[#This Row],[Date2]]&gt;20,"End",IF(Table1[[#This Row],[Date2]]&gt;10,"Mid","Start"))</f>
        <v>End</v>
      </c>
      <c r="K6378" s="3">
        <v>0.63754629629629622</v>
      </c>
      <c r="L6378" t="s">
        <v>28</v>
      </c>
      <c r="M6378">
        <v>1</v>
      </c>
      <c r="N6378" s="1" t="s">
        <v>4</v>
      </c>
      <c r="O6378" s="1" t="s">
        <v>21</v>
      </c>
      <c r="P6378" t="s">
        <v>569</v>
      </c>
      <c r="Q6378" t="s">
        <v>900</v>
      </c>
      <c r="R6378">
        <v>160</v>
      </c>
      <c r="S6378" t="s">
        <v>8</v>
      </c>
      <c r="T6378" t="s">
        <v>571</v>
      </c>
      <c r="U6378"/>
      <c r="V6378" t="s">
        <v>11</v>
      </c>
    </row>
    <row r="6379" spans="1:22" x14ac:dyDescent="0.3">
      <c r="A6379">
        <v>394</v>
      </c>
      <c r="B6379" t="s">
        <v>918</v>
      </c>
      <c r="C6379" t="s">
        <v>568</v>
      </c>
      <c r="D6379" t="s">
        <v>2</v>
      </c>
      <c r="E6379" s="2">
        <v>42977</v>
      </c>
      <c r="F6379" s="2" t="str">
        <f>TEXT(Table1[[#This Row],[Date]],"DDDD")</f>
        <v>Wednesday</v>
      </c>
      <c r="G6379" s="2" t="str">
        <f>TEXT(Table1[[#This Row],[Date]],"mmMM")</f>
        <v>August</v>
      </c>
      <c r="H6379" s="2" t="str">
        <f>IF(Table1[[#This Row],[Day]]="Saturday","Weekend",IF(Table1[[#This Row],[Day]]="Sunday","Weekend","Weekday"))</f>
        <v>Weekday</v>
      </c>
      <c r="I6379" s="2" t="str">
        <f>TEXT(Table1[[#This Row],[Date]],"DD")</f>
        <v>30</v>
      </c>
      <c r="J6379" s="2" t="str">
        <f>IF(Table1[[#This Row],[Date2]]&gt;20,"End",IF(Table1[[#This Row],[Date2]]&gt;10,"Mid","Start"))</f>
        <v>End</v>
      </c>
      <c r="K6379" s="3">
        <v>0.63758101851851845</v>
      </c>
      <c r="L6379" t="s">
        <v>28</v>
      </c>
      <c r="M6379">
        <v>1</v>
      </c>
      <c r="N6379" s="1" t="s">
        <v>4</v>
      </c>
      <c r="O6379" s="1" t="s">
        <v>21</v>
      </c>
      <c r="P6379" t="s">
        <v>569</v>
      </c>
      <c r="Q6379" t="s">
        <v>900</v>
      </c>
      <c r="R6379">
        <v>160</v>
      </c>
      <c r="S6379" t="s">
        <v>8</v>
      </c>
      <c r="T6379" t="s">
        <v>571</v>
      </c>
      <c r="U6379"/>
      <c r="V6379" t="s">
        <v>11</v>
      </c>
    </row>
    <row r="6380" spans="1:22" x14ac:dyDescent="0.3">
      <c r="A6380">
        <v>395</v>
      </c>
      <c r="B6380" t="s">
        <v>919</v>
      </c>
      <c r="C6380" t="s">
        <v>568</v>
      </c>
      <c r="D6380" t="s">
        <v>2</v>
      </c>
      <c r="E6380" s="2">
        <v>42977</v>
      </c>
      <c r="F6380" s="2" t="str">
        <f>TEXT(Table1[[#This Row],[Date]],"DDDD")</f>
        <v>Wednesday</v>
      </c>
      <c r="G6380" s="2" t="str">
        <f>TEXT(Table1[[#This Row],[Date]],"mmMM")</f>
        <v>August</v>
      </c>
      <c r="H6380" s="2" t="str">
        <f>IF(Table1[[#This Row],[Day]]="Saturday","Weekend",IF(Table1[[#This Row],[Day]]="Sunday","Weekend","Weekday"))</f>
        <v>Weekday</v>
      </c>
      <c r="I6380" s="2" t="str">
        <f>TEXT(Table1[[#This Row],[Date]],"DD")</f>
        <v>30</v>
      </c>
      <c r="J6380" s="2" t="str">
        <f>IF(Table1[[#This Row],[Date2]]&gt;20,"End",IF(Table1[[#This Row],[Date2]]&gt;10,"Mid","Start"))</f>
        <v>End</v>
      </c>
      <c r="K6380" s="3">
        <v>0.64075231481481476</v>
      </c>
      <c r="L6380" t="s">
        <v>28</v>
      </c>
      <c r="M6380">
        <v>1</v>
      </c>
      <c r="N6380" s="1" t="s">
        <v>4</v>
      </c>
      <c r="O6380" s="1" t="s">
        <v>21</v>
      </c>
      <c r="P6380" t="s">
        <v>569</v>
      </c>
      <c r="Q6380" t="s">
        <v>900</v>
      </c>
      <c r="R6380">
        <v>160</v>
      </c>
      <c r="S6380" t="s">
        <v>8</v>
      </c>
      <c r="T6380" t="s">
        <v>571</v>
      </c>
      <c r="U6380"/>
      <c r="V6380" t="s">
        <v>11</v>
      </c>
    </row>
    <row r="6381" spans="1:22" x14ac:dyDescent="0.3">
      <c r="A6381">
        <v>396</v>
      </c>
      <c r="B6381" t="s">
        <v>920</v>
      </c>
      <c r="C6381" t="s">
        <v>568</v>
      </c>
      <c r="D6381" t="s">
        <v>2</v>
      </c>
      <c r="E6381" s="2">
        <v>42977</v>
      </c>
      <c r="F6381" s="2" t="str">
        <f>TEXT(Table1[[#This Row],[Date]],"DDDD")</f>
        <v>Wednesday</v>
      </c>
      <c r="G6381" s="2" t="str">
        <f>TEXT(Table1[[#This Row],[Date]],"mmMM")</f>
        <v>August</v>
      </c>
      <c r="H6381" s="2" t="str">
        <f>IF(Table1[[#This Row],[Day]]="Saturday","Weekend",IF(Table1[[#This Row],[Day]]="Sunday","Weekend","Weekday"))</f>
        <v>Weekday</v>
      </c>
      <c r="I6381" s="2" t="str">
        <f>TEXT(Table1[[#This Row],[Date]],"DD")</f>
        <v>30</v>
      </c>
      <c r="J6381" s="2" t="str">
        <f>IF(Table1[[#This Row],[Date2]]&gt;20,"End",IF(Table1[[#This Row],[Date2]]&gt;10,"Mid","Start"))</f>
        <v>End</v>
      </c>
      <c r="K6381" s="3">
        <v>0.64078703703703699</v>
      </c>
      <c r="L6381" t="s">
        <v>28</v>
      </c>
      <c r="M6381">
        <v>1</v>
      </c>
      <c r="N6381" s="1" t="s">
        <v>4</v>
      </c>
      <c r="O6381" s="1" t="s">
        <v>21</v>
      </c>
      <c r="P6381" t="s">
        <v>569</v>
      </c>
      <c r="Q6381" t="s">
        <v>900</v>
      </c>
      <c r="R6381">
        <v>160</v>
      </c>
      <c r="S6381" t="s">
        <v>8</v>
      </c>
      <c r="T6381" t="s">
        <v>571</v>
      </c>
      <c r="U6381"/>
      <c r="V6381" t="s">
        <v>11</v>
      </c>
    </row>
    <row r="6382" spans="1:22" x14ac:dyDescent="0.3">
      <c r="A6382">
        <v>402</v>
      </c>
      <c r="B6382" t="s">
        <v>930</v>
      </c>
      <c r="C6382" t="s">
        <v>568</v>
      </c>
      <c r="D6382" t="s">
        <v>2</v>
      </c>
      <c r="E6382" s="2">
        <v>42977</v>
      </c>
      <c r="F6382" s="2" t="str">
        <f>TEXT(Table1[[#This Row],[Date]],"DDDD")</f>
        <v>Wednesday</v>
      </c>
      <c r="G6382" s="2" t="str">
        <f>TEXT(Table1[[#This Row],[Date]],"mmMM")</f>
        <v>August</v>
      </c>
      <c r="H6382" s="2" t="str">
        <f>IF(Table1[[#This Row],[Day]]="Saturday","Weekend",IF(Table1[[#This Row],[Day]]="Sunday","Weekend","Weekday"))</f>
        <v>Weekday</v>
      </c>
      <c r="I6382" s="2" t="str">
        <f>TEXT(Table1[[#This Row],[Date]],"DD")</f>
        <v>30</v>
      </c>
      <c r="J6382" s="2" t="str">
        <f>IF(Table1[[#This Row],[Date2]]&gt;20,"End",IF(Table1[[#This Row],[Date2]]&gt;10,"Mid","Start"))</f>
        <v>End</v>
      </c>
      <c r="K6382" s="3">
        <v>0.64429398148148154</v>
      </c>
      <c r="L6382" t="s">
        <v>51</v>
      </c>
      <c r="M6382">
        <v>1</v>
      </c>
      <c r="N6382" s="1" t="s">
        <v>4</v>
      </c>
      <c r="O6382" s="1" t="s">
        <v>21</v>
      </c>
      <c r="P6382" t="s">
        <v>569</v>
      </c>
      <c r="Q6382" t="s">
        <v>931</v>
      </c>
      <c r="R6382">
        <v>152</v>
      </c>
      <c r="S6382" t="s">
        <v>8</v>
      </c>
      <c r="T6382" t="s">
        <v>571</v>
      </c>
      <c r="U6382"/>
      <c r="V6382" t="s">
        <v>11</v>
      </c>
    </row>
    <row r="6383" spans="1:22" x14ac:dyDescent="0.3">
      <c r="A6383">
        <v>403</v>
      </c>
      <c r="B6383" t="s">
        <v>932</v>
      </c>
      <c r="C6383" t="s">
        <v>568</v>
      </c>
      <c r="D6383" t="s">
        <v>2</v>
      </c>
      <c r="E6383" s="2">
        <v>42977</v>
      </c>
      <c r="F6383" s="2" t="str">
        <f>TEXT(Table1[[#This Row],[Date]],"DDDD")</f>
        <v>Wednesday</v>
      </c>
      <c r="G6383" s="2" t="str">
        <f>TEXT(Table1[[#This Row],[Date]],"mmMM")</f>
        <v>August</v>
      </c>
      <c r="H6383" s="2" t="str">
        <f>IF(Table1[[#This Row],[Day]]="Saturday","Weekend",IF(Table1[[#This Row],[Day]]="Sunday","Weekend","Weekday"))</f>
        <v>Weekday</v>
      </c>
      <c r="I6383" s="2" t="str">
        <f>TEXT(Table1[[#This Row],[Date]],"DD")</f>
        <v>30</v>
      </c>
      <c r="J6383" s="2" t="str">
        <f>IF(Table1[[#This Row],[Date2]]&gt;20,"End",IF(Table1[[#This Row],[Date2]]&gt;10,"Mid","Start"))</f>
        <v>End</v>
      </c>
      <c r="K6383" s="3">
        <v>0.64432870370370376</v>
      </c>
      <c r="L6383" t="s">
        <v>51</v>
      </c>
      <c r="M6383">
        <v>1</v>
      </c>
      <c r="N6383" s="1" t="s">
        <v>4</v>
      </c>
      <c r="O6383" s="1" t="s">
        <v>21</v>
      </c>
      <c r="P6383" t="s">
        <v>569</v>
      </c>
      <c r="Q6383" t="s">
        <v>931</v>
      </c>
      <c r="R6383">
        <v>152</v>
      </c>
      <c r="S6383" t="s">
        <v>8</v>
      </c>
      <c r="T6383" t="s">
        <v>571</v>
      </c>
      <c r="U6383"/>
      <c r="V6383" t="s">
        <v>11</v>
      </c>
    </row>
    <row r="6384" spans="1:22" x14ac:dyDescent="0.3">
      <c r="A6384">
        <v>404</v>
      </c>
      <c r="B6384" t="s">
        <v>933</v>
      </c>
      <c r="C6384" t="s">
        <v>670</v>
      </c>
      <c r="D6384" t="s">
        <v>2</v>
      </c>
      <c r="E6384" s="2">
        <v>42977</v>
      </c>
      <c r="F6384" s="2" t="str">
        <f>TEXT(Table1[[#This Row],[Date]],"DDDD")</f>
        <v>Wednesday</v>
      </c>
      <c r="G6384" s="2" t="str">
        <f>TEXT(Table1[[#This Row],[Date]],"mmMM")</f>
        <v>August</v>
      </c>
      <c r="H6384" s="2" t="str">
        <f>IF(Table1[[#This Row],[Day]]="Saturday","Weekend",IF(Table1[[#This Row],[Day]]="Sunday","Weekend","Weekday"))</f>
        <v>Weekday</v>
      </c>
      <c r="I6384" s="2" t="str">
        <f>TEXT(Table1[[#This Row],[Date]],"DD")</f>
        <v>30</v>
      </c>
      <c r="J6384" s="2" t="str">
        <f>IF(Table1[[#This Row],[Date2]]&gt;20,"End",IF(Table1[[#This Row],[Date2]]&gt;10,"Mid","Start"))</f>
        <v>End</v>
      </c>
      <c r="K6384" s="3">
        <v>0.65152777777777782</v>
      </c>
      <c r="L6384" t="s">
        <v>73</v>
      </c>
      <c r="M6384">
        <v>1</v>
      </c>
      <c r="N6384" s="1" t="s">
        <v>4</v>
      </c>
      <c r="O6384" s="1" t="s">
        <v>21</v>
      </c>
      <c r="P6384" t="s">
        <v>671</v>
      </c>
      <c r="Q6384" t="s">
        <v>466</v>
      </c>
      <c r="R6384">
        <v>63</v>
      </c>
      <c r="S6384" t="s">
        <v>8</v>
      </c>
      <c r="T6384" t="s">
        <v>673</v>
      </c>
      <c r="U6384"/>
      <c r="V6384" t="s">
        <v>11</v>
      </c>
    </row>
    <row r="6385" spans="1:22" x14ac:dyDescent="0.3">
      <c r="A6385">
        <v>405</v>
      </c>
      <c r="B6385" t="s">
        <v>934</v>
      </c>
      <c r="C6385" t="s">
        <v>935</v>
      </c>
      <c r="D6385" t="s">
        <v>2</v>
      </c>
      <c r="E6385" s="2">
        <v>42977</v>
      </c>
      <c r="F6385" s="2" t="str">
        <f>TEXT(Table1[[#This Row],[Date]],"DDDD")</f>
        <v>Wednesday</v>
      </c>
      <c r="G6385" s="2" t="str">
        <f>TEXT(Table1[[#This Row],[Date]],"mmMM")</f>
        <v>August</v>
      </c>
      <c r="H6385" s="2" t="str">
        <f>IF(Table1[[#This Row],[Day]]="Saturday","Weekend",IF(Table1[[#This Row],[Day]]="Sunday","Weekend","Weekday"))</f>
        <v>Weekday</v>
      </c>
      <c r="I6385" s="2" t="str">
        <f>TEXT(Table1[[#This Row],[Date]],"DD")</f>
        <v>30</v>
      </c>
      <c r="J6385" s="2" t="str">
        <f>IF(Table1[[#This Row],[Date2]]&gt;20,"End",IF(Table1[[#This Row],[Date2]]&gt;10,"Mid","Start"))</f>
        <v>End</v>
      </c>
      <c r="K6385" s="3">
        <v>0.65296296296296297</v>
      </c>
      <c r="L6385" t="s">
        <v>51</v>
      </c>
      <c r="M6385">
        <v>1</v>
      </c>
      <c r="N6385" s="1" t="s">
        <v>4</v>
      </c>
      <c r="O6385" s="1" t="s">
        <v>21</v>
      </c>
      <c r="P6385" t="s">
        <v>936</v>
      </c>
      <c r="Q6385" t="s">
        <v>937</v>
      </c>
      <c r="R6385">
        <v>168</v>
      </c>
      <c r="S6385" t="s">
        <v>8</v>
      </c>
      <c r="T6385" t="s">
        <v>938</v>
      </c>
      <c r="U6385"/>
      <c r="V6385" t="s">
        <v>11</v>
      </c>
    </row>
    <row r="6386" spans="1:22" x14ac:dyDescent="0.3">
      <c r="A6386">
        <v>406</v>
      </c>
      <c r="B6386" t="s">
        <v>939</v>
      </c>
      <c r="C6386" t="s">
        <v>935</v>
      </c>
      <c r="D6386" t="s">
        <v>2</v>
      </c>
      <c r="E6386" s="2">
        <v>42977</v>
      </c>
      <c r="F6386" s="2" t="str">
        <f>TEXT(Table1[[#This Row],[Date]],"DDDD")</f>
        <v>Wednesday</v>
      </c>
      <c r="G6386" s="2" t="str">
        <f>TEXT(Table1[[#This Row],[Date]],"mmMM")</f>
        <v>August</v>
      </c>
      <c r="H6386" s="2" t="str">
        <f>IF(Table1[[#This Row],[Day]]="Saturday","Weekend",IF(Table1[[#This Row],[Day]]="Sunday","Weekend","Weekday"))</f>
        <v>Weekday</v>
      </c>
      <c r="I6386" s="2" t="str">
        <f>TEXT(Table1[[#This Row],[Date]],"DD")</f>
        <v>30</v>
      </c>
      <c r="J6386" s="2" t="str">
        <f>IF(Table1[[#This Row],[Date2]]&gt;20,"End",IF(Table1[[#This Row],[Date2]]&gt;10,"Mid","Start"))</f>
        <v>End</v>
      </c>
      <c r="K6386" s="3">
        <v>0.65299768518518519</v>
      </c>
      <c r="L6386" t="s">
        <v>51</v>
      </c>
      <c r="M6386">
        <v>1</v>
      </c>
      <c r="N6386" s="1" t="s">
        <v>4</v>
      </c>
      <c r="O6386" s="1" t="s">
        <v>21</v>
      </c>
      <c r="P6386" t="s">
        <v>936</v>
      </c>
      <c r="Q6386" t="s">
        <v>937</v>
      </c>
      <c r="R6386">
        <v>168</v>
      </c>
      <c r="S6386" t="s">
        <v>8</v>
      </c>
      <c r="T6386" t="s">
        <v>938</v>
      </c>
      <c r="U6386"/>
      <c r="V6386" t="s">
        <v>11</v>
      </c>
    </row>
    <row r="6387" spans="1:22" x14ac:dyDescent="0.3">
      <c r="A6387">
        <v>407</v>
      </c>
      <c r="B6387" t="s">
        <v>940</v>
      </c>
      <c r="C6387" t="s">
        <v>941</v>
      </c>
      <c r="D6387" t="s">
        <v>2</v>
      </c>
      <c r="E6387" s="2">
        <v>42977</v>
      </c>
      <c r="F6387" s="2" t="str">
        <f>TEXT(Table1[[#This Row],[Date]],"DDDD")</f>
        <v>Wednesday</v>
      </c>
      <c r="G6387" s="2" t="str">
        <f>TEXT(Table1[[#This Row],[Date]],"mmMM")</f>
        <v>August</v>
      </c>
      <c r="H6387" s="2" t="str">
        <f>IF(Table1[[#This Row],[Day]]="Saturday","Weekend",IF(Table1[[#This Row],[Day]]="Sunday","Weekend","Weekday"))</f>
        <v>Weekday</v>
      </c>
      <c r="I6387" s="2" t="str">
        <f>TEXT(Table1[[#This Row],[Date]],"DD")</f>
        <v>30</v>
      </c>
      <c r="J6387" s="2" t="str">
        <f>IF(Table1[[#This Row],[Date2]]&gt;20,"End",IF(Table1[[#This Row],[Date2]]&gt;10,"Mid","Start"))</f>
        <v>End</v>
      </c>
      <c r="K6387" s="3">
        <v>0.65422453703703709</v>
      </c>
      <c r="L6387" t="s">
        <v>51</v>
      </c>
      <c r="M6387">
        <v>1</v>
      </c>
      <c r="N6387" s="1" t="s">
        <v>4</v>
      </c>
      <c r="O6387" s="1" t="s">
        <v>21</v>
      </c>
      <c r="P6387" t="s">
        <v>942</v>
      </c>
      <c r="Q6387" t="s">
        <v>943</v>
      </c>
      <c r="R6387">
        <v>368</v>
      </c>
      <c r="S6387" t="s">
        <v>8</v>
      </c>
      <c r="T6387" t="s">
        <v>944</v>
      </c>
      <c r="U6387"/>
      <c r="V6387" t="s">
        <v>11</v>
      </c>
    </row>
    <row r="6388" spans="1:22" x14ac:dyDescent="0.3">
      <c r="A6388">
        <v>408</v>
      </c>
      <c r="B6388" t="s">
        <v>945</v>
      </c>
      <c r="C6388" t="s">
        <v>941</v>
      </c>
      <c r="D6388" t="s">
        <v>2</v>
      </c>
      <c r="E6388" s="2">
        <v>42977</v>
      </c>
      <c r="F6388" s="2" t="str">
        <f>TEXT(Table1[[#This Row],[Date]],"DDDD")</f>
        <v>Wednesday</v>
      </c>
      <c r="G6388" s="2" t="str">
        <f>TEXT(Table1[[#This Row],[Date]],"mmMM")</f>
        <v>August</v>
      </c>
      <c r="H6388" s="2" t="str">
        <f>IF(Table1[[#This Row],[Day]]="Saturday","Weekend",IF(Table1[[#This Row],[Day]]="Sunday","Weekend","Weekday"))</f>
        <v>Weekday</v>
      </c>
      <c r="I6388" s="2" t="str">
        <f>TEXT(Table1[[#This Row],[Date]],"DD")</f>
        <v>30</v>
      </c>
      <c r="J6388" s="2" t="str">
        <f>IF(Table1[[#This Row],[Date2]]&gt;20,"End",IF(Table1[[#This Row],[Date2]]&gt;10,"Mid","Start"))</f>
        <v>End</v>
      </c>
      <c r="K6388" s="3">
        <v>0.65425925925925932</v>
      </c>
      <c r="L6388" t="s">
        <v>51</v>
      </c>
      <c r="M6388">
        <v>1</v>
      </c>
      <c r="N6388" s="1" t="s">
        <v>4</v>
      </c>
      <c r="O6388" s="1" t="s">
        <v>21</v>
      </c>
      <c r="P6388" t="s">
        <v>942</v>
      </c>
      <c r="Q6388" t="s">
        <v>943</v>
      </c>
      <c r="R6388">
        <v>368</v>
      </c>
      <c r="S6388" t="s">
        <v>8</v>
      </c>
      <c r="T6388" t="s">
        <v>944</v>
      </c>
      <c r="U6388"/>
      <c r="V6388" t="s">
        <v>11</v>
      </c>
    </row>
    <row r="6389" spans="1:22" x14ac:dyDescent="0.3">
      <c r="A6389">
        <v>409</v>
      </c>
      <c r="B6389" t="s">
        <v>946</v>
      </c>
      <c r="C6389" t="s">
        <v>935</v>
      </c>
      <c r="D6389" t="s">
        <v>2</v>
      </c>
      <c r="E6389" s="2">
        <v>42977</v>
      </c>
      <c r="F6389" s="2" t="str">
        <f>TEXT(Table1[[#This Row],[Date]],"DDDD")</f>
        <v>Wednesday</v>
      </c>
      <c r="G6389" s="2" t="str">
        <f>TEXT(Table1[[#This Row],[Date]],"mmMM")</f>
        <v>August</v>
      </c>
      <c r="H6389" s="2" t="str">
        <f>IF(Table1[[#This Row],[Day]]="Saturday","Weekend",IF(Table1[[#This Row],[Day]]="Sunday","Weekend","Weekday"))</f>
        <v>Weekday</v>
      </c>
      <c r="I6389" s="2" t="str">
        <f>TEXT(Table1[[#This Row],[Date]],"DD")</f>
        <v>30</v>
      </c>
      <c r="J6389" s="2" t="str">
        <f>IF(Table1[[#This Row],[Date2]]&gt;20,"End",IF(Table1[[#This Row],[Date2]]&gt;10,"Mid","Start"))</f>
        <v>End</v>
      </c>
      <c r="K6389" s="3">
        <v>0.65616898148148151</v>
      </c>
      <c r="L6389" t="s">
        <v>51</v>
      </c>
      <c r="M6389">
        <v>1</v>
      </c>
      <c r="N6389" s="1" t="s">
        <v>4</v>
      </c>
      <c r="O6389" s="1" t="s">
        <v>21</v>
      </c>
      <c r="P6389" t="s">
        <v>936</v>
      </c>
      <c r="Q6389" t="s">
        <v>937</v>
      </c>
      <c r="R6389">
        <v>168</v>
      </c>
      <c r="S6389" t="s">
        <v>8</v>
      </c>
      <c r="T6389" t="s">
        <v>938</v>
      </c>
      <c r="U6389"/>
      <c r="V6389" t="s">
        <v>11</v>
      </c>
    </row>
    <row r="6390" spans="1:22" x14ac:dyDescent="0.3">
      <c r="A6390">
        <v>410</v>
      </c>
      <c r="B6390" t="s">
        <v>947</v>
      </c>
      <c r="C6390" t="s">
        <v>935</v>
      </c>
      <c r="D6390" t="s">
        <v>2</v>
      </c>
      <c r="E6390" s="2">
        <v>42977</v>
      </c>
      <c r="F6390" s="2" t="str">
        <f>TEXT(Table1[[#This Row],[Date]],"DDDD")</f>
        <v>Wednesday</v>
      </c>
      <c r="G6390" s="2" t="str">
        <f>TEXT(Table1[[#This Row],[Date]],"mmMM")</f>
        <v>August</v>
      </c>
      <c r="H6390" s="2" t="str">
        <f>IF(Table1[[#This Row],[Day]]="Saturday","Weekend",IF(Table1[[#This Row],[Day]]="Sunday","Weekend","Weekday"))</f>
        <v>Weekday</v>
      </c>
      <c r="I6390" s="2" t="str">
        <f>TEXT(Table1[[#This Row],[Date]],"DD")</f>
        <v>30</v>
      </c>
      <c r="J6390" s="2" t="str">
        <f>IF(Table1[[#This Row],[Date2]]&gt;20,"End",IF(Table1[[#This Row],[Date2]]&gt;10,"Mid","Start"))</f>
        <v>End</v>
      </c>
      <c r="K6390" s="3">
        <v>0.65631944444444446</v>
      </c>
      <c r="L6390" t="s">
        <v>51</v>
      </c>
      <c r="M6390">
        <v>1</v>
      </c>
      <c r="N6390" s="1" t="s">
        <v>4</v>
      </c>
      <c r="O6390" s="1" t="s">
        <v>21</v>
      </c>
      <c r="P6390" t="s">
        <v>936</v>
      </c>
      <c r="Q6390" t="s">
        <v>937</v>
      </c>
      <c r="R6390">
        <v>168</v>
      </c>
      <c r="S6390" t="s">
        <v>8</v>
      </c>
      <c r="T6390" t="s">
        <v>938</v>
      </c>
      <c r="U6390"/>
      <c r="V6390" t="s">
        <v>11</v>
      </c>
    </row>
    <row r="6391" spans="1:22" x14ac:dyDescent="0.3">
      <c r="A6391">
        <v>411</v>
      </c>
      <c r="B6391" t="s">
        <v>948</v>
      </c>
      <c r="C6391" t="s">
        <v>935</v>
      </c>
      <c r="D6391" t="s">
        <v>2</v>
      </c>
      <c r="E6391" s="2">
        <v>42977</v>
      </c>
      <c r="F6391" s="2" t="str">
        <f>TEXT(Table1[[#This Row],[Date]],"DDDD")</f>
        <v>Wednesday</v>
      </c>
      <c r="G6391" s="2" t="str">
        <f>TEXT(Table1[[#This Row],[Date]],"mmMM")</f>
        <v>August</v>
      </c>
      <c r="H6391" s="2" t="str">
        <f>IF(Table1[[#This Row],[Day]]="Saturday","Weekend",IF(Table1[[#This Row],[Day]]="Sunday","Weekend","Weekday"))</f>
        <v>Weekday</v>
      </c>
      <c r="I6391" s="2" t="str">
        <f>TEXT(Table1[[#This Row],[Date]],"DD")</f>
        <v>30</v>
      </c>
      <c r="J6391" s="2" t="str">
        <f>IF(Table1[[#This Row],[Date2]]&gt;20,"End",IF(Table1[[#This Row],[Date2]]&gt;10,"Mid","Start"))</f>
        <v>End</v>
      </c>
      <c r="K6391" s="3">
        <v>0.65633101851851849</v>
      </c>
      <c r="L6391" t="s">
        <v>51</v>
      </c>
      <c r="M6391">
        <v>1</v>
      </c>
      <c r="N6391" s="1" t="s">
        <v>4</v>
      </c>
      <c r="O6391" s="1" t="s">
        <v>21</v>
      </c>
      <c r="P6391" t="s">
        <v>936</v>
      </c>
      <c r="Q6391" t="s">
        <v>937</v>
      </c>
      <c r="R6391">
        <v>168</v>
      </c>
      <c r="S6391" t="s">
        <v>8</v>
      </c>
      <c r="T6391" t="s">
        <v>938</v>
      </c>
      <c r="U6391"/>
      <c r="V6391" t="s">
        <v>11</v>
      </c>
    </row>
    <row r="6392" spans="1:22" x14ac:dyDescent="0.3">
      <c r="A6392">
        <v>412</v>
      </c>
      <c r="B6392" t="s">
        <v>949</v>
      </c>
      <c r="C6392" t="s">
        <v>935</v>
      </c>
      <c r="D6392" t="s">
        <v>2</v>
      </c>
      <c r="E6392" s="2">
        <v>42977</v>
      </c>
      <c r="F6392" s="2" t="str">
        <f>TEXT(Table1[[#This Row],[Date]],"DDDD")</f>
        <v>Wednesday</v>
      </c>
      <c r="G6392" s="2" t="str">
        <f>TEXT(Table1[[#This Row],[Date]],"mmMM")</f>
        <v>August</v>
      </c>
      <c r="H6392" s="2" t="str">
        <f>IF(Table1[[#This Row],[Day]]="Saturday","Weekend",IF(Table1[[#This Row],[Day]]="Sunday","Weekend","Weekday"))</f>
        <v>Weekday</v>
      </c>
      <c r="I6392" s="2" t="str">
        <f>TEXT(Table1[[#This Row],[Date]],"DD")</f>
        <v>30</v>
      </c>
      <c r="J6392" s="2" t="str">
        <f>IF(Table1[[#This Row],[Date2]]&gt;20,"End",IF(Table1[[#This Row],[Date2]]&gt;10,"Mid","Start"))</f>
        <v>End</v>
      </c>
      <c r="K6392" s="3">
        <v>0.65642361111111114</v>
      </c>
      <c r="L6392" t="s">
        <v>51</v>
      </c>
      <c r="M6392">
        <v>1</v>
      </c>
      <c r="N6392" s="1" t="s">
        <v>4</v>
      </c>
      <c r="O6392" s="1" t="s">
        <v>21</v>
      </c>
      <c r="P6392" t="s">
        <v>936</v>
      </c>
      <c r="Q6392" t="s">
        <v>937</v>
      </c>
      <c r="R6392">
        <v>168</v>
      </c>
      <c r="S6392" t="s">
        <v>8</v>
      </c>
      <c r="T6392" t="s">
        <v>938</v>
      </c>
      <c r="U6392"/>
      <c r="V6392" t="s">
        <v>11</v>
      </c>
    </row>
    <row r="6393" spans="1:22" x14ac:dyDescent="0.3">
      <c r="A6393">
        <v>413</v>
      </c>
      <c r="B6393" t="s">
        <v>950</v>
      </c>
      <c r="C6393" t="s">
        <v>935</v>
      </c>
      <c r="D6393" t="s">
        <v>2</v>
      </c>
      <c r="E6393" s="2">
        <v>42977</v>
      </c>
      <c r="F6393" s="2" t="str">
        <f>TEXT(Table1[[#This Row],[Date]],"DDDD")</f>
        <v>Wednesday</v>
      </c>
      <c r="G6393" s="2" t="str">
        <f>TEXT(Table1[[#This Row],[Date]],"mmMM")</f>
        <v>August</v>
      </c>
      <c r="H6393" s="2" t="str">
        <f>IF(Table1[[#This Row],[Day]]="Saturday","Weekend",IF(Table1[[#This Row],[Day]]="Sunday","Weekend","Weekday"))</f>
        <v>Weekday</v>
      </c>
      <c r="I6393" s="2" t="str">
        <f>TEXT(Table1[[#This Row],[Date]],"DD")</f>
        <v>30</v>
      </c>
      <c r="J6393" s="2" t="str">
        <f>IF(Table1[[#This Row],[Date2]]&gt;20,"End",IF(Table1[[#This Row],[Date2]]&gt;10,"Mid","Start"))</f>
        <v>End</v>
      </c>
      <c r="K6393" s="3">
        <v>0.65644675925925922</v>
      </c>
      <c r="L6393" t="s">
        <v>51</v>
      </c>
      <c r="M6393">
        <v>1</v>
      </c>
      <c r="N6393" s="1" t="s">
        <v>4</v>
      </c>
      <c r="O6393" s="1" t="s">
        <v>21</v>
      </c>
      <c r="P6393" t="s">
        <v>936</v>
      </c>
      <c r="Q6393" t="s">
        <v>937</v>
      </c>
      <c r="R6393">
        <v>168</v>
      </c>
      <c r="S6393" t="s">
        <v>8</v>
      </c>
      <c r="T6393" t="s">
        <v>938</v>
      </c>
      <c r="U6393"/>
      <c r="V6393" t="s">
        <v>11</v>
      </c>
    </row>
    <row r="6394" spans="1:22" x14ac:dyDescent="0.3">
      <c r="A6394">
        <v>414</v>
      </c>
      <c r="B6394" t="s">
        <v>951</v>
      </c>
      <c r="C6394" t="s">
        <v>935</v>
      </c>
      <c r="D6394" t="s">
        <v>2</v>
      </c>
      <c r="E6394" s="2">
        <v>42977</v>
      </c>
      <c r="F6394" s="2" t="str">
        <f>TEXT(Table1[[#This Row],[Date]],"DDDD")</f>
        <v>Wednesday</v>
      </c>
      <c r="G6394" s="2" t="str">
        <f>TEXT(Table1[[#This Row],[Date]],"mmMM")</f>
        <v>August</v>
      </c>
      <c r="H6394" s="2" t="str">
        <f>IF(Table1[[#This Row],[Day]]="Saturday","Weekend",IF(Table1[[#This Row],[Day]]="Sunday","Weekend","Weekday"))</f>
        <v>Weekday</v>
      </c>
      <c r="I6394" s="2" t="str">
        <f>TEXT(Table1[[#This Row],[Date]],"DD")</f>
        <v>30</v>
      </c>
      <c r="J6394" s="2" t="str">
        <f>IF(Table1[[#This Row],[Date2]]&gt;20,"End",IF(Table1[[#This Row],[Date2]]&gt;10,"Mid","Start"))</f>
        <v>End</v>
      </c>
      <c r="K6394" s="3">
        <v>0.65648148148148144</v>
      </c>
      <c r="L6394" t="s">
        <v>51</v>
      </c>
      <c r="M6394">
        <v>1</v>
      </c>
      <c r="N6394" s="1" t="s">
        <v>4</v>
      </c>
      <c r="O6394" s="1" t="s">
        <v>21</v>
      </c>
      <c r="P6394" t="s">
        <v>936</v>
      </c>
      <c r="Q6394" t="s">
        <v>937</v>
      </c>
      <c r="R6394">
        <v>168</v>
      </c>
      <c r="S6394" t="s">
        <v>8</v>
      </c>
      <c r="T6394" t="s">
        <v>938</v>
      </c>
      <c r="U6394"/>
      <c r="V6394" t="s">
        <v>11</v>
      </c>
    </row>
    <row r="6395" spans="1:22" x14ac:dyDescent="0.3">
      <c r="A6395">
        <v>415</v>
      </c>
      <c r="B6395" t="s">
        <v>952</v>
      </c>
      <c r="C6395" t="s">
        <v>935</v>
      </c>
      <c r="D6395" t="s">
        <v>2</v>
      </c>
      <c r="E6395" s="2">
        <v>42977</v>
      </c>
      <c r="F6395" s="2" t="str">
        <f>TEXT(Table1[[#This Row],[Date]],"DDDD")</f>
        <v>Wednesday</v>
      </c>
      <c r="G6395" s="2" t="str">
        <f>TEXT(Table1[[#This Row],[Date]],"mmMM")</f>
        <v>August</v>
      </c>
      <c r="H6395" s="2" t="str">
        <f>IF(Table1[[#This Row],[Day]]="Saturday","Weekend",IF(Table1[[#This Row],[Day]]="Sunday","Weekend","Weekday"))</f>
        <v>Weekday</v>
      </c>
      <c r="I6395" s="2" t="str">
        <f>TEXT(Table1[[#This Row],[Date]],"DD")</f>
        <v>30</v>
      </c>
      <c r="J6395" s="2" t="str">
        <f>IF(Table1[[#This Row],[Date2]]&gt;20,"End",IF(Table1[[#This Row],[Date2]]&gt;10,"Mid","Start"))</f>
        <v>End</v>
      </c>
      <c r="K6395" s="3">
        <v>0.65660879629629632</v>
      </c>
      <c r="L6395" t="s">
        <v>51</v>
      </c>
      <c r="M6395">
        <v>1</v>
      </c>
      <c r="N6395" s="1" t="s">
        <v>4</v>
      </c>
      <c r="O6395" s="1" t="s">
        <v>21</v>
      </c>
      <c r="P6395" t="s">
        <v>936</v>
      </c>
      <c r="Q6395" t="s">
        <v>937</v>
      </c>
      <c r="R6395">
        <v>168</v>
      </c>
      <c r="S6395" t="s">
        <v>8</v>
      </c>
      <c r="T6395" t="s">
        <v>938</v>
      </c>
      <c r="U6395"/>
      <c r="V6395" t="s">
        <v>11</v>
      </c>
    </row>
    <row r="6396" spans="1:22" x14ac:dyDescent="0.3">
      <c r="A6396">
        <v>416</v>
      </c>
      <c r="B6396" t="s">
        <v>953</v>
      </c>
      <c r="C6396" t="s">
        <v>935</v>
      </c>
      <c r="D6396" t="s">
        <v>2</v>
      </c>
      <c r="E6396" s="2">
        <v>42977</v>
      </c>
      <c r="F6396" s="2" t="str">
        <f>TEXT(Table1[[#This Row],[Date]],"DDDD")</f>
        <v>Wednesday</v>
      </c>
      <c r="G6396" s="2" t="str">
        <f>TEXT(Table1[[#This Row],[Date]],"mmMM")</f>
        <v>August</v>
      </c>
      <c r="H6396" s="2" t="str">
        <f>IF(Table1[[#This Row],[Day]]="Saturday","Weekend",IF(Table1[[#This Row],[Day]]="Sunday","Weekend","Weekday"))</f>
        <v>Weekday</v>
      </c>
      <c r="I6396" s="2" t="str">
        <f>TEXT(Table1[[#This Row],[Date]],"DD")</f>
        <v>30</v>
      </c>
      <c r="J6396" s="2" t="str">
        <f>IF(Table1[[#This Row],[Date2]]&gt;20,"End",IF(Table1[[#This Row],[Date2]]&gt;10,"Mid","Start"))</f>
        <v>End</v>
      </c>
      <c r="K6396" s="3">
        <v>0.65664351851851854</v>
      </c>
      <c r="L6396" t="s">
        <v>51</v>
      </c>
      <c r="M6396">
        <v>1</v>
      </c>
      <c r="N6396" s="1" t="s">
        <v>4</v>
      </c>
      <c r="O6396" s="1" t="s">
        <v>21</v>
      </c>
      <c r="P6396" t="s">
        <v>936</v>
      </c>
      <c r="Q6396" t="s">
        <v>937</v>
      </c>
      <c r="R6396">
        <v>168</v>
      </c>
      <c r="S6396" t="s">
        <v>8</v>
      </c>
      <c r="T6396" t="s">
        <v>938</v>
      </c>
      <c r="U6396"/>
      <c r="V6396" t="s">
        <v>11</v>
      </c>
    </row>
    <row r="6397" spans="1:22" x14ac:dyDescent="0.3">
      <c r="A6397">
        <v>417</v>
      </c>
      <c r="B6397" t="s">
        <v>954</v>
      </c>
      <c r="C6397" t="s">
        <v>935</v>
      </c>
      <c r="D6397" t="s">
        <v>2</v>
      </c>
      <c r="E6397" s="2">
        <v>42977</v>
      </c>
      <c r="F6397" s="2" t="str">
        <f>TEXT(Table1[[#This Row],[Date]],"DDDD")</f>
        <v>Wednesday</v>
      </c>
      <c r="G6397" s="2" t="str">
        <f>TEXT(Table1[[#This Row],[Date]],"mmMM")</f>
        <v>August</v>
      </c>
      <c r="H6397" s="2" t="str">
        <f>IF(Table1[[#This Row],[Day]]="Saturday","Weekend",IF(Table1[[#This Row],[Day]]="Sunday","Weekend","Weekday"))</f>
        <v>Weekday</v>
      </c>
      <c r="I6397" s="2" t="str">
        <f>TEXT(Table1[[#This Row],[Date]],"DD")</f>
        <v>30</v>
      </c>
      <c r="J6397" s="2" t="str">
        <f>IF(Table1[[#This Row],[Date2]]&gt;20,"End",IF(Table1[[#This Row],[Date2]]&gt;10,"Mid","Start"))</f>
        <v>End</v>
      </c>
      <c r="K6397" s="3">
        <v>0.6567708333333333</v>
      </c>
      <c r="L6397" t="s">
        <v>51</v>
      </c>
      <c r="M6397">
        <v>1</v>
      </c>
      <c r="N6397" s="1" t="s">
        <v>4</v>
      </c>
      <c r="O6397" s="1" t="s">
        <v>21</v>
      </c>
      <c r="P6397" t="s">
        <v>936</v>
      </c>
      <c r="Q6397" t="s">
        <v>937</v>
      </c>
      <c r="R6397">
        <v>168</v>
      </c>
      <c r="S6397" t="s">
        <v>8</v>
      </c>
      <c r="T6397" t="s">
        <v>938</v>
      </c>
      <c r="U6397"/>
      <c r="V6397" t="s">
        <v>11</v>
      </c>
    </row>
    <row r="6398" spans="1:22" x14ac:dyDescent="0.3">
      <c r="A6398">
        <v>418</v>
      </c>
      <c r="B6398" t="s">
        <v>955</v>
      </c>
      <c r="C6398" t="s">
        <v>935</v>
      </c>
      <c r="D6398" t="s">
        <v>2</v>
      </c>
      <c r="E6398" s="2">
        <v>42977</v>
      </c>
      <c r="F6398" s="2" t="str">
        <f>TEXT(Table1[[#This Row],[Date]],"DDDD")</f>
        <v>Wednesday</v>
      </c>
      <c r="G6398" s="2" t="str">
        <f>TEXT(Table1[[#This Row],[Date]],"mmMM")</f>
        <v>August</v>
      </c>
      <c r="H6398" s="2" t="str">
        <f>IF(Table1[[#This Row],[Day]]="Saturday","Weekend",IF(Table1[[#This Row],[Day]]="Sunday","Weekend","Weekday"))</f>
        <v>Weekday</v>
      </c>
      <c r="I6398" s="2" t="str">
        <f>TEXT(Table1[[#This Row],[Date]],"DD")</f>
        <v>30</v>
      </c>
      <c r="J6398" s="2" t="str">
        <f>IF(Table1[[#This Row],[Date2]]&gt;20,"End",IF(Table1[[#This Row],[Date2]]&gt;10,"Mid","Start"))</f>
        <v>End</v>
      </c>
      <c r="K6398" s="3">
        <v>0.65680555555555553</v>
      </c>
      <c r="L6398" t="s">
        <v>51</v>
      </c>
      <c r="M6398">
        <v>1</v>
      </c>
      <c r="N6398" s="1" t="s">
        <v>4</v>
      </c>
      <c r="O6398" s="1" t="s">
        <v>21</v>
      </c>
      <c r="P6398" t="s">
        <v>936</v>
      </c>
      <c r="Q6398" t="s">
        <v>937</v>
      </c>
      <c r="R6398">
        <v>168</v>
      </c>
      <c r="S6398" t="s">
        <v>8</v>
      </c>
      <c r="T6398" t="s">
        <v>938</v>
      </c>
      <c r="U6398"/>
      <c r="V6398" t="s">
        <v>11</v>
      </c>
    </row>
    <row r="6399" spans="1:22" x14ac:dyDescent="0.3">
      <c r="A6399">
        <v>424</v>
      </c>
      <c r="B6399" t="s">
        <v>967</v>
      </c>
      <c r="C6399" t="s">
        <v>16</v>
      </c>
      <c r="D6399" t="s">
        <v>2</v>
      </c>
      <c r="E6399" s="2">
        <v>42977</v>
      </c>
      <c r="F6399" s="2" t="str">
        <f>TEXT(Table1[[#This Row],[Date]],"DDDD")</f>
        <v>Wednesday</v>
      </c>
      <c r="G6399" s="2" t="str">
        <f>TEXT(Table1[[#This Row],[Date]],"mmMM")</f>
        <v>August</v>
      </c>
      <c r="H6399" s="2" t="str">
        <f>IF(Table1[[#This Row],[Day]]="Saturday","Weekend",IF(Table1[[#This Row],[Day]]="Sunday","Weekend","Weekday"))</f>
        <v>Weekday</v>
      </c>
      <c r="I6399" s="2" t="str">
        <f>TEXT(Table1[[#This Row],[Date]],"DD")</f>
        <v>30</v>
      </c>
      <c r="J6399" s="2" t="str">
        <f>IF(Table1[[#This Row],[Date2]]&gt;20,"End",IF(Table1[[#This Row],[Date2]]&gt;10,"Mid","Start"))</f>
        <v>End</v>
      </c>
      <c r="K6399" s="3">
        <v>0.66962962962962957</v>
      </c>
      <c r="L6399" t="s">
        <v>51</v>
      </c>
      <c r="M6399">
        <v>1</v>
      </c>
      <c r="N6399" s="1" t="s">
        <v>4</v>
      </c>
      <c r="O6399" s="1" t="s">
        <v>21</v>
      </c>
      <c r="P6399" t="s">
        <v>17</v>
      </c>
      <c r="Q6399" t="s">
        <v>968</v>
      </c>
      <c r="R6399">
        <v>572</v>
      </c>
      <c r="S6399" t="s">
        <v>8</v>
      </c>
      <c r="T6399" t="s">
        <v>969</v>
      </c>
      <c r="U6399"/>
      <c r="V6399" t="s">
        <v>11</v>
      </c>
    </row>
    <row r="6400" spans="1:22" x14ac:dyDescent="0.3">
      <c r="A6400">
        <v>425</v>
      </c>
      <c r="B6400" t="s">
        <v>970</v>
      </c>
      <c r="C6400" t="s">
        <v>16</v>
      </c>
      <c r="D6400" t="s">
        <v>2</v>
      </c>
      <c r="E6400" s="2">
        <v>42977</v>
      </c>
      <c r="F6400" s="2" t="str">
        <f>TEXT(Table1[[#This Row],[Date]],"DDDD")</f>
        <v>Wednesday</v>
      </c>
      <c r="G6400" s="2" t="str">
        <f>TEXT(Table1[[#This Row],[Date]],"mmMM")</f>
        <v>August</v>
      </c>
      <c r="H6400" s="2" t="str">
        <f>IF(Table1[[#This Row],[Day]]="Saturday","Weekend",IF(Table1[[#This Row],[Day]]="Sunday","Weekend","Weekday"))</f>
        <v>Weekday</v>
      </c>
      <c r="I6400" s="2" t="str">
        <f>TEXT(Table1[[#This Row],[Date]],"DD")</f>
        <v>30</v>
      </c>
      <c r="J6400" s="2" t="str">
        <f>IF(Table1[[#This Row],[Date2]]&gt;20,"End",IF(Table1[[#This Row],[Date2]]&gt;10,"Mid","Start"))</f>
        <v>End</v>
      </c>
      <c r="K6400" s="3">
        <v>0.6696643518518518</v>
      </c>
      <c r="L6400" t="s">
        <v>51</v>
      </c>
      <c r="M6400">
        <v>1</v>
      </c>
      <c r="N6400" s="1" t="s">
        <v>4</v>
      </c>
      <c r="O6400" s="1" t="s">
        <v>21</v>
      </c>
      <c r="P6400" t="s">
        <v>17</v>
      </c>
      <c r="Q6400" t="s">
        <v>968</v>
      </c>
      <c r="R6400">
        <v>572</v>
      </c>
      <c r="S6400" t="s">
        <v>8</v>
      </c>
      <c r="T6400" t="s">
        <v>969</v>
      </c>
      <c r="U6400"/>
      <c r="V6400" t="s">
        <v>11</v>
      </c>
    </row>
    <row r="6401" spans="1:22" x14ac:dyDescent="0.3">
      <c r="A6401">
        <v>431</v>
      </c>
      <c r="B6401" t="s">
        <v>982</v>
      </c>
      <c r="C6401" t="s">
        <v>983</v>
      </c>
      <c r="D6401" t="s">
        <v>14</v>
      </c>
      <c r="E6401" s="2">
        <v>42977</v>
      </c>
      <c r="F6401" s="2" t="str">
        <f>TEXT(Table1[[#This Row],[Date]],"DDDD")</f>
        <v>Wednesday</v>
      </c>
      <c r="G6401" s="2" t="str">
        <f>TEXT(Table1[[#This Row],[Date]],"mmMM")</f>
        <v>August</v>
      </c>
      <c r="H6401" s="2" t="str">
        <f>IF(Table1[[#This Row],[Day]]="Saturday","Weekend",IF(Table1[[#This Row],[Day]]="Sunday","Weekend","Weekday"))</f>
        <v>Weekday</v>
      </c>
      <c r="I6401" s="2" t="str">
        <f>TEXT(Table1[[#This Row],[Date]],"DD")</f>
        <v>30</v>
      </c>
      <c r="J6401" s="2" t="str">
        <f>IF(Table1[[#This Row],[Date2]]&gt;20,"End",IF(Table1[[#This Row],[Date2]]&gt;10,"Mid","Start"))</f>
        <v>End</v>
      </c>
      <c r="K6401" s="3">
        <v>0.68079861111111106</v>
      </c>
      <c r="L6401" t="s">
        <v>28</v>
      </c>
      <c r="M6401">
        <v>0</v>
      </c>
      <c r="N6401" t="s">
        <v>4</v>
      </c>
      <c r="O6401" s="1" t="s">
        <v>21</v>
      </c>
      <c r="P6401" t="s">
        <v>984</v>
      </c>
      <c r="Q6401" t="s">
        <v>985</v>
      </c>
      <c r="R6401">
        <v>112</v>
      </c>
      <c r="S6401" t="s">
        <v>8</v>
      </c>
      <c r="T6401" t="s">
        <v>986</v>
      </c>
      <c r="U6401"/>
      <c r="V6401" t="s">
        <v>11</v>
      </c>
    </row>
    <row r="6402" spans="1:22" x14ac:dyDescent="0.3">
      <c r="A6402">
        <v>438</v>
      </c>
      <c r="B6402" t="s">
        <v>1001</v>
      </c>
      <c r="C6402" t="s">
        <v>983</v>
      </c>
      <c r="D6402" t="s">
        <v>2</v>
      </c>
      <c r="E6402" s="2">
        <v>42977</v>
      </c>
      <c r="F6402" s="2" t="str">
        <f>TEXT(Table1[[#This Row],[Date]],"DDDD")</f>
        <v>Wednesday</v>
      </c>
      <c r="G6402" s="2" t="str">
        <f>TEXT(Table1[[#This Row],[Date]],"mmMM")</f>
        <v>August</v>
      </c>
      <c r="H6402" s="2" t="str">
        <f>IF(Table1[[#This Row],[Day]]="Saturday","Weekend",IF(Table1[[#This Row],[Day]]="Sunday","Weekend","Weekday"))</f>
        <v>Weekday</v>
      </c>
      <c r="I6402" s="2" t="str">
        <f>TEXT(Table1[[#This Row],[Date]],"DD")</f>
        <v>30</v>
      </c>
      <c r="J6402" s="2" t="str">
        <f>IF(Table1[[#This Row],[Date2]]&gt;20,"End",IF(Table1[[#This Row],[Date2]]&gt;10,"Mid","Start"))</f>
        <v>End</v>
      </c>
      <c r="K6402" s="3">
        <v>0.68339120370370376</v>
      </c>
      <c r="L6402" t="s">
        <v>28</v>
      </c>
      <c r="M6402">
        <v>1</v>
      </c>
      <c r="N6402" t="s">
        <v>4</v>
      </c>
      <c r="O6402" s="1" t="s">
        <v>21</v>
      </c>
      <c r="P6402" t="s">
        <v>984</v>
      </c>
      <c r="Q6402" t="s">
        <v>985</v>
      </c>
      <c r="R6402">
        <v>112</v>
      </c>
      <c r="S6402" t="s">
        <v>8</v>
      </c>
      <c r="T6402" t="s">
        <v>986</v>
      </c>
      <c r="U6402"/>
      <c r="V6402" t="s">
        <v>11</v>
      </c>
    </row>
    <row r="6403" spans="1:22" x14ac:dyDescent="0.3">
      <c r="A6403">
        <v>439</v>
      </c>
      <c r="B6403" t="s">
        <v>1002</v>
      </c>
      <c r="C6403" t="s">
        <v>983</v>
      </c>
      <c r="D6403" t="s">
        <v>2</v>
      </c>
      <c r="E6403" s="2">
        <v>42977</v>
      </c>
      <c r="F6403" s="2" t="str">
        <f>TEXT(Table1[[#This Row],[Date]],"DDDD")</f>
        <v>Wednesday</v>
      </c>
      <c r="G6403" s="2" t="str">
        <f>TEXT(Table1[[#This Row],[Date]],"mmMM")</f>
        <v>August</v>
      </c>
      <c r="H6403" s="2" t="str">
        <f>IF(Table1[[#This Row],[Day]]="Saturday","Weekend",IF(Table1[[#This Row],[Day]]="Sunday","Weekend","Weekday"))</f>
        <v>Weekday</v>
      </c>
      <c r="I6403" s="2" t="str">
        <f>TEXT(Table1[[#This Row],[Date]],"DD")</f>
        <v>30</v>
      </c>
      <c r="J6403" s="2" t="str">
        <f>IF(Table1[[#This Row],[Date2]]&gt;20,"End",IF(Table1[[#This Row],[Date2]]&gt;10,"Mid","Start"))</f>
        <v>End</v>
      </c>
      <c r="K6403" s="3">
        <v>0.68343750000000003</v>
      </c>
      <c r="L6403" t="s">
        <v>28</v>
      </c>
      <c r="M6403">
        <v>1</v>
      </c>
      <c r="N6403" t="s">
        <v>4</v>
      </c>
      <c r="O6403" s="1" t="s">
        <v>21</v>
      </c>
      <c r="P6403" t="s">
        <v>984</v>
      </c>
      <c r="Q6403" t="s">
        <v>985</v>
      </c>
      <c r="R6403">
        <v>112</v>
      </c>
      <c r="S6403" t="s">
        <v>8</v>
      </c>
      <c r="T6403" t="s">
        <v>986</v>
      </c>
      <c r="U6403"/>
      <c r="V6403" t="s">
        <v>11</v>
      </c>
    </row>
    <row r="6404" spans="1:22" x14ac:dyDescent="0.3">
      <c r="A6404">
        <v>441</v>
      </c>
      <c r="B6404" t="s">
        <v>1004</v>
      </c>
      <c r="C6404" t="s">
        <v>983</v>
      </c>
      <c r="D6404" t="s">
        <v>2</v>
      </c>
      <c r="E6404" s="2">
        <v>42977</v>
      </c>
      <c r="F6404" s="2" t="str">
        <f>TEXT(Table1[[#This Row],[Date]],"DDDD")</f>
        <v>Wednesday</v>
      </c>
      <c r="G6404" s="2" t="str">
        <f>TEXT(Table1[[#This Row],[Date]],"mmMM")</f>
        <v>August</v>
      </c>
      <c r="H6404" s="2" t="str">
        <f>IF(Table1[[#This Row],[Day]]="Saturday","Weekend",IF(Table1[[#This Row],[Day]]="Sunday","Weekend","Weekday"))</f>
        <v>Weekday</v>
      </c>
      <c r="I6404" s="2" t="str">
        <f>TEXT(Table1[[#This Row],[Date]],"DD")</f>
        <v>30</v>
      </c>
      <c r="J6404" s="2" t="str">
        <f>IF(Table1[[#This Row],[Date2]]&gt;20,"End",IF(Table1[[#This Row],[Date2]]&gt;10,"Mid","Start"))</f>
        <v>End</v>
      </c>
      <c r="K6404" s="3">
        <v>0.69892361111111112</v>
      </c>
      <c r="L6404" t="s">
        <v>51</v>
      </c>
      <c r="M6404">
        <v>1</v>
      </c>
      <c r="N6404" t="s">
        <v>4</v>
      </c>
      <c r="O6404" s="1" t="s">
        <v>21</v>
      </c>
      <c r="P6404" t="s">
        <v>984</v>
      </c>
      <c r="Q6404" t="s">
        <v>611</v>
      </c>
      <c r="R6404">
        <v>192</v>
      </c>
      <c r="S6404" t="s">
        <v>8</v>
      </c>
      <c r="T6404" t="s">
        <v>986</v>
      </c>
      <c r="U6404"/>
      <c r="V6404" t="s">
        <v>11</v>
      </c>
    </row>
    <row r="6405" spans="1:22" x14ac:dyDescent="0.3">
      <c r="A6405">
        <v>442</v>
      </c>
      <c r="B6405" t="s">
        <v>1005</v>
      </c>
      <c r="C6405" t="s">
        <v>983</v>
      </c>
      <c r="D6405" t="s">
        <v>2</v>
      </c>
      <c r="E6405" s="2">
        <v>42977</v>
      </c>
      <c r="F6405" s="2" t="str">
        <f>TEXT(Table1[[#This Row],[Date]],"DDDD")</f>
        <v>Wednesday</v>
      </c>
      <c r="G6405" s="2" t="str">
        <f>TEXT(Table1[[#This Row],[Date]],"mmMM")</f>
        <v>August</v>
      </c>
      <c r="H6405" s="2" t="str">
        <f>IF(Table1[[#This Row],[Day]]="Saturday","Weekend",IF(Table1[[#This Row],[Day]]="Sunday","Weekend","Weekday"))</f>
        <v>Weekday</v>
      </c>
      <c r="I6405" s="2" t="str">
        <f>TEXT(Table1[[#This Row],[Date]],"DD")</f>
        <v>30</v>
      </c>
      <c r="J6405" s="2" t="str">
        <f>IF(Table1[[#This Row],[Date2]]&gt;20,"End",IF(Table1[[#This Row],[Date2]]&gt;10,"Mid","Start"))</f>
        <v>End</v>
      </c>
      <c r="K6405" s="3">
        <v>0.69895833333333335</v>
      </c>
      <c r="L6405" t="s">
        <v>51</v>
      </c>
      <c r="M6405">
        <v>1</v>
      </c>
      <c r="N6405" t="s">
        <v>4</v>
      </c>
      <c r="O6405" s="1" t="s">
        <v>21</v>
      </c>
      <c r="P6405" t="s">
        <v>984</v>
      </c>
      <c r="Q6405" t="s">
        <v>611</v>
      </c>
      <c r="R6405">
        <v>192</v>
      </c>
      <c r="S6405" t="s">
        <v>8</v>
      </c>
      <c r="T6405" t="s">
        <v>986</v>
      </c>
      <c r="U6405"/>
      <c r="V6405" t="s">
        <v>11</v>
      </c>
    </row>
    <row r="6406" spans="1:22" x14ac:dyDescent="0.3">
      <c r="A6406">
        <v>447</v>
      </c>
      <c r="B6406" t="s">
        <v>1014</v>
      </c>
      <c r="C6406" t="s">
        <v>779</v>
      </c>
      <c r="D6406" t="s">
        <v>2</v>
      </c>
      <c r="E6406" s="2">
        <v>42977</v>
      </c>
      <c r="F6406" s="2" t="str">
        <f>TEXT(Table1[[#This Row],[Date]],"DDDD")</f>
        <v>Wednesday</v>
      </c>
      <c r="G6406" s="2" t="str">
        <f>TEXT(Table1[[#This Row],[Date]],"mmMM")</f>
        <v>August</v>
      </c>
      <c r="H6406" s="2" t="str">
        <f>IF(Table1[[#This Row],[Day]]="Saturday","Weekend",IF(Table1[[#This Row],[Day]]="Sunday","Weekend","Weekday"))</f>
        <v>Weekday</v>
      </c>
      <c r="I6406" s="2" t="str">
        <f>TEXT(Table1[[#This Row],[Date]],"DD")</f>
        <v>30</v>
      </c>
      <c r="J6406" s="2" t="str">
        <f>IF(Table1[[#This Row],[Date2]]&gt;20,"End",IF(Table1[[#This Row],[Date2]]&gt;10,"Mid","Start"))</f>
        <v>End</v>
      </c>
      <c r="K6406" s="3">
        <v>0.74254629629629632</v>
      </c>
      <c r="L6406" t="s">
        <v>168</v>
      </c>
      <c r="M6406">
        <v>1</v>
      </c>
      <c r="N6406" t="s">
        <v>4</v>
      </c>
      <c r="O6406" s="1" t="s">
        <v>21</v>
      </c>
      <c r="P6406" t="s">
        <v>780</v>
      </c>
      <c r="Q6406" t="s">
        <v>396</v>
      </c>
      <c r="R6406">
        <v>126</v>
      </c>
      <c r="S6406" t="s">
        <v>8</v>
      </c>
      <c r="T6406" t="s">
        <v>782</v>
      </c>
      <c r="U6406"/>
      <c r="V6406" t="s">
        <v>11</v>
      </c>
    </row>
    <row r="6407" spans="1:22" x14ac:dyDescent="0.3">
      <c r="A6407">
        <v>448</v>
      </c>
      <c r="B6407" t="s">
        <v>1015</v>
      </c>
      <c r="C6407" t="s">
        <v>779</v>
      </c>
      <c r="D6407" t="s">
        <v>2</v>
      </c>
      <c r="E6407" s="2">
        <v>42977</v>
      </c>
      <c r="F6407" s="2" t="str">
        <f>TEXT(Table1[[#This Row],[Date]],"DDDD")</f>
        <v>Wednesday</v>
      </c>
      <c r="G6407" s="2" t="str">
        <f>TEXT(Table1[[#This Row],[Date]],"mmMM")</f>
        <v>August</v>
      </c>
      <c r="H6407" s="2" t="str">
        <f>IF(Table1[[#This Row],[Day]]="Saturday","Weekend",IF(Table1[[#This Row],[Day]]="Sunday","Weekend","Weekday"))</f>
        <v>Weekday</v>
      </c>
      <c r="I6407" s="2" t="str">
        <f>TEXT(Table1[[#This Row],[Date]],"DD")</f>
        <v>30</v>
      </c>
      <c r="J6407" s="2" t="str">
        <f>IF(Table1[[#This Row],[Date2]]&gt;20,"End",IF(Table1[[#This Row],[Date2]]&gt;10,"Mid","Start"))</f>
        <v>End</v>
      </c>
      <c r="K6407" s="3">
        <v>0.74258101851851854</v>
      </c>
      <c r="L6407" t="s">
        <v>168</v>
      </c>
      <c r="M6407">
        <v>1</v>
      </c>
      <c r="N6407" t="s">
        <v>4</v>
      </c>
      <c r="O6407" s="1" t="s">
        <v>21</v>
      </c>
      <c r="P6407" t="s">
        <v>780</v>
      </c>
      <c r="Q6407" t="s">
        <v>396</v>
      </c>
      <c r="R6407">
        <v>126</v>
      </c>
      <c r="S6407" t="s">
        <v>8</v>
      </c>
      <c r="T6407" t="s">
        <v>782</v>
      </c>
      <c r="U6407"/>
      <c r="V6407" t="s">
        <v>11</v>
      </c>
    </row>
    <row r="6408" spans="1:22" x14ac:dyDescent="0.3">
      <c r="A6408">
        <v>2330</v>
      </c>
      <c r="B6408" t="s">
        <v>5428</v>
      </c>
      <c r="C6408" t="s">
        <v>4797</v>
      </c>
      <c r="D6408" t="s">
        <v>2</v>
      </c>
      <c r="E6408" s="2">
        <v>43008</v>
      </c>
      <c r="F6408" s="2" t="str">
        <f>TEXT(Table1[[#This Row],[Date]],"DDDD")</f>
        <v>Saturday</v>
      </c>
      <c r="G6408" s="2" t="str">
        <f>TEXT(Table1[[#This Row],[Date]],"mmMM")</f>
        <v>September</v>
      </c>
      <c r="H6408" s="2" t="str">
        <f>IF(Table1[[#This Row],[Day]]="Saturday","Weekend",IF(Table1[[#This Row],[Day]]="Sunday","Weekend","Weekday"))</f>
        <v>Weekend</v>
      </c>
      <c r="I6408" s="2" t="str">
        <f>TEXT(Table1[[#This Row],[Date]],"DD")</f>
        <v>30</v>
      </c>
      <c r="J6408" s="2" t="str">
        <f>IF(Table1[[#This Row],[Date2]]&gt;20,"End",IF(Table1[[#This Row],[Date2]]&gt;10,"Mid","Start"))</f>
        <v>End</v>
      </c>
      <c r="K6408" s="3">
        <v>1.6631944444444446E-2</v>
      </c>
      <c r="L6408" t="s">
        <v>51</v>
      </c>
      <c r="M6408">
        <v>1</v>
      </c>
      <c r="N6408" t="s">
        <v>4</v>
      </c>
      <c r="O6408" s="1" t="s">
        <v>21</v>
      </c>
      <c r="P6408" t="s">
        <v>4798</v>
      </c>
      <c r="Q6408" t="s">
        <v>5429</v>
      </c>
      <c r="R6408">
        <v>187</v>
      </c>
      <c r="S6408" t="s">
        <v>8</v>
      </c>
      <c r="T6408" t="s">
        <v>4800</v>
      </c>
      <c r="U6408" t="s">
        <v>1395</v>
      </c>
      <c r="V6408" t="s">
        <v>11</v>
      </c>
    </row>
    <row r="6409" spans="1:22" x14ac:dyDescent="0.3">
      <c r="A6409">
        <v>2332</v>
      </c>
      <c r="B6409" t="s">
        <v>5432</v>
      </c>
      <c r="C6409" t="s">
        <v>2997</v>
      </c>
      <c r="D6409" t="s">
        <v>2</v>
      </c>
      <c r="E6409" s="2">
        <v>43008</v>
      </c>
      <c r="F6409" s="2" t="str">
        <f>TEXT(Table1[[#This Row],[Date]],"DDDD")</f>
        <v>Saturday</v>
      </c>
      <c r="G6409" s="2" t="str">
        <f>TEXT(Table1[[#This Row],[Date]],"mmMM")</f>
        <v>September</v>
      </c>
      <c r="H6409" s="2" t="str">
        <f>IF(Table1[[#This Row],[Day]]="Saturday","Weekend",IF(Table1[[#This Row],[Day]]="Sunday","Weekend","Weekday"))</f>
        <v>Weekend</v>
      </c>
      <c r="I6409" s="2" t="str">
        <f>TEXT(Table1[[#This Row],[Date]],"DD")</f>
        <v>30</v>
      </c>
      <c r="J6409" s="2" t="str">
        <f>IF(Table1[[#This Row],[Date2]]&gt;20,"End",IF(Table1[[#This Row],[Date2]]&gt;10,"Mid","Start"))</f>
        <v>End</v>
      </c>
      <c r="K6409" s="3">
        <v>0.50653935185185184</v>
      </c>
      <c r="L6409" t="s">
        <v>3</v>
      </c>
      <c r="M6409">
        <v>1</v>
      </c>
      <c r="N6409" t="s">
        <v>4</v>
      </c>
      <c r="O6409" s="1" t="s">
        <v>21</v>
      </c>
      <c r="P6409" t="s">
        <v>2998</v>
      </c>
      <c r="Q6409" t="s">
        <v>5433</v>
      </c>
      <c r="R6409">
        <v>126</v>
      </c>
      <c r="S6409" t="s">
        <v>8</v>
      </c>
      <c r="T6409" t="s">
        <v>4215</v>
      </c>
      <c r="U6409" t="s">
        <v>1395</v>
      </c>
      <c r="V6409" t="s">
        <v>11</v>
      </c>
    </row>
    <row r="6410" spans="1:22" x14ac:dyDescent="0.3">
      <c r="A6410">
        <v>2337</v>
      </c>
      <c r="B6410" t="s">
        <v>5445</v>
      </c>
      <c r="C6410" t="s">
        <v>4921</v>
      </c>
      <c r="D6410" t="s">
        <v>2</v>
      </c>
      <c r="E6410" s="2">
        <v>43008</v>
      </c>
      <c r="F6410" s="2" t="str">
        <f>TEXT(Table1[[#This Row],[Date]],"DDDD")</f>
        <v>Saturday</v>
      </c>
      <c r="G6410" s="2" t="str">
        <f>TEXT(Table1[[#This Row],[Date]],"mmMM")</f>
        <v>September</v>
      </c>
      <c r="H6410" s="2" t="str">
        <f>IF(Table1[[#This Row],[Day]]="Saturday","Weekend",IF(Table1[[#This Row],[Day]]="Sunday","Weekend","Weekday"))</f>
        <v>Weekend</v>
      </c>
      <c r="I6410" s="2" t="str">
        <f>TEXT(Table1[[#This Row],[Date]],"DD")</f>
        <v>30</v>
      </c>
      <c r="J6410" s="2" t="str">
        <f>IF(Table1[[#This Row],[Date2]]&gt;20,"End",IF(Table1[[#This Row],[Date2]]&gt;10,"Mid","Start"))</f>
        <v>End</v>
      </c>
      <c r="K6410" s="3">
        <v>0.53197916666666667</v>
      </c>
      <c r="L6410" t="s">
        <v>3</v>
      </c>
      <c r="M6410">
        <v>1</v>
      </c>
      <c r="N6410" s="1" t="s">
        <v>4</v>
      </c>
      <c r="O6410" s="1" t="s">
        <v>21</v>
      </c>
      <c r="P6410" t="s">
        <v>4922</v>
      </c>
      <c r="Q6410" t="s">
        <v>5446</v>
      </c>
      <c r="R6410">
        <v>118.8</v>
      </c>
      <c r="S6410" t="s">
        <v>8</v>
      </c>
      <c r="T6410" t="s">
        <v>4924</v>
      </c>
      <c r="U6410" t="s">
        <v>1395</v>
      </c>
      <c r="V6410" t="s">
        <v>11</v>
      </c>
    </row>
    <row r="6411" spans="1:22" x14ac:dyDescent="0.3">
      <c r="A6411">
        <v>2374</v>
      </c>
      <c r="B6411" t="s">
        <v>5498</v>
      </c>
      <c r="C6411" t="s">
        <v>5499</v>
      </c>
      <c r="D6411" t="s">
        <v>2</v>
      </c>
      <c r="E6411" s="2">
        <v>43008</v>
      </c>
      <c r="F6411" s="2" t="str">
        <f>TEXT(Table1[[#This Row],[Date]],"DDDD")</f>
        <v>Saturday</v>
      </c>
      <c r="G6411" s="2" t="str">
        <f>TEXT(Table1[[#This Row],[Date]],"mmMM")</f>
        <v>September</v>
      </c>
      <c r="H6411" s="2" t="str">
        <f>IF(Table1[[#This Row],[Day]]="Saturday","Weekend",IF(Table1[[#This Row],[Day]]="Sunday","Weekend","Weekday"))</f>
        <v>Weekend</v>
      </c>
      <c r="I6411" s="2" t="str">
        <f>TEXT(Table1[[#This Row],[Date]],"DD")</f>
        <v>30</v>
      </c>
      <c r="J6411" s="2" t="str">
        <f>IF(Table1[[#This Row],[Date2]]&gt;20,"End",IF(Table1[[#This Row],[Date2]]&gt;10,"Mid","Start"))</f>
        <v>End</v>
      </c>
      <c r="K6411" s="3">
        <v>0.62015046296296295</v>
      </c>
      <c r="L6411" t="s">
        <v>97</v>
      </c>
      <c r="M6411">
        <v>1</v>
      </c>
      <c r="N6411" s="1" t="s">
        <v>4</v>
      </c>
      <c r="O6411" s="1" t="s">
        <v>21</v>
      </c>
      <c r="P6411" t="s">
        <v>5500</v>
      </c>
      <c r="Q6411" t="s">
        <v>5501</v>
      </c>
      <c r="R6411">
        <v>382.5</v>
      </c>
      <c r="S6411" t="s">
        <v>8</v>
      </c>
      <c r="T6411" t="s">
        <v>5502</v>
      </c>
      <c r="U6411" t="s">
        <v>10</v>
      </c>
      <c r="V6411" t="s">
        <v>11</v>
      </c>
    </row>
    <row r="6412" spans="1:22" x14ac:dyDescent="0.3">
      <c r="A6412">
        <v>2375</v>
      </c>
      <c r="B6412" t="s">
        <v>5503</v>
      </c>
      <c r="C6412" t="s">
        <v>5504</v>
      </c>
      <c r="D6412" t="s">
        <v>14</v>
      </c>
      <c r="E6412" s="2">
        <v>43008</v>
      </c>
      <c r="F6412" s="2" t="str">
        <f>TEXT(Table1[[#This Row],[Date]],"DDDD")</f>
        <v>Saturday</v>
      </c>
      <c r="G6412" s="2" t="str">
        <f>TEXT(Table1[[#This Row],[Date]],"mmMM")</f>
        <v>September</v>
      </c>
      <c r="H6412" s="2" t="str">
        <f>IF(Table1[[#This Row],[Day]]="Saturday","Weekend",IF(Table1[[#This Row],[Day]]="Sunday","Weekend","Weekday"))</f>
        <v>Weekend</v>
      </c>
      <c r="I6412" s="2" t="str">
        <f>TEXT(Table1[[#This Row],[Date]],"DD")</f>
        <v>30</v>
      </c>
      <c r="J6412" s="2" t="str">
        <f>IF(Table1[[#This Row],[Date2]]&gt;20,"End",IF(Table1[[#This Row],[Date2]]&gt;10,"Mid","Start"))</f>
        <v>End</v>
      </c>
      <c r="K6412" s="3">
        <v>0.63059027777777776</v>
      </c>
      <c r="L6412" t="s">
        <v>28</v>
      </c>
      <c r="M6412">
        <v>1</v>
      </c>
      <c r="N6412" s="1" t="s">
        <v>4</v>
      </c>
      <c r="O6412" s="1" t="s">
        <v>21</v>
      </c>
      <c r="P6412" t="s">
        <v>5505</v>
      </c>
      <c r="Q6412" t="s">
        <v>322</v>
      </c>
      <c r="R6412">
        <v>126</v>
      </c>
      <c r="S6412" t="s">
        <v>8</v>
      </c>
      <c r="T6412" t="s">
        <v>5506</v>
      </c>
      <c r="U6412" t="s">
        <v>1395</v>
      </c>
      <c r="V6412" t="s">
        <v>11</v>
      </c>
    </row>
    <row r="6413" spans="1:22" x14ac:dyDescent="0.3">
      <c r="A6413">
        <v>2376</v>
      </c>
      <c r="B6413" t="s">
        <v>5507</v>
      </c>
      <c r="C6413" t="s">
        <v>2752</v>
      </c>
      <c r="D6413" t="s">
        <v>2</v>
      </c>
      <c r="E6413" s="2">
        <v>43008</v>
      </c>
      <c r="F6413" s="2" t="str">
        <f>TEXT(Table1[[#This Row],[Date]],"DDDD")</f>
        <v>Saturday</v>
      </c>
      <c r="G6413" s="2" t="str">
        <f>TEXT(Table1[[#This Row],[Date]],"mmMM")</f>
        <v>September</v>
      </c>
      <c r="H6413" s="2" t="str">
        <f>IF(Table1[[#This Row],[Day]]="Saturday","Weekend",IF(Table1[[#This Row],[Day]]="Sunday","Weekend","Weekday"))</f>
        <v>Weekend</v>
      </c>
      <c r="I6413" s="2" t="str">
        <f>TEXT(Table1[[#This Row],[Date]],"DD")</f>
        <v>30</v>
      </c>
      <c r="J6413" s="2" t="str">
        <f>IF(Table1[[#This Row],[Date2]]&gt;20,"End",IF(Table1[[#This Row],[Date2]]&gt;10,"Mid","Start"))</f>
        <v>End</v>
      </c>
      <c r="K6413" s="3">
        <v>0.63717592592592587</v>
      </c>
      <c r="L6413" t="s">
        <v>51</v>
      </c>
      <c r="M6413">
        <v>1</v>
      </c>
      <c r="N6413" t="s">
        <v>4</v>
      </c>
      <c r="O6413" s="1" t="s">
        <v>21</v>
      </c>
      <c r="P6413" t="s">
        <v>2753</v>
      </c>
      <c r="Q6413" t="s">
        <v>5508</v>
      </c>
      <c r="R6413">
        <v>182.75</v>
      </c>
      <c r="S6413" t="s">
        <v>8</v>
      </c>
      <c r="T6413" t="s">
        <v>2755</v>
      </c>
      <c r="U6413" t="s">
        <v>1395</v>
      </c>
      <c r="V6413" t="s">
        <v>11</v>
      </c>
    </row>
    <row r="6414" spans="1:22" x14ac:dyDescent="0.3">
      <c r="A6414">
        <v>2377</v>
      </c>
      <c r="B6414" t="s">
        <v>5509</v>
      </c>
      <c r="C6414" t="s">
        <v>4651</v>
      </c>
      <c r="D6414" t="s">
        <v>14</v>
      </c>
      <c r="E6414" s="2">
        <v>43008</v>
      </c>
      <c r="F6414" s="2" t="str">
        <f>TEXT(Table1[[#This Row],[Date]],"DDDD")</f>
        <v>Saturday</v>
      </c>
      <c r="G6414" s="2" t="str">
        <f>TEXT(Table1[[#This Row],[Date]],"mmMM")</f>
        <v>September</v>
      </c>
      <c r="H6414" s="2" t="str">
        <f>IF(Table1[[#This Row],[Day]]="Saturday","Weekend",IF(Table1[[#This Row],[Day]]="Sunday","Weekend","Weekday"))</f>
        <v>Weekend</v>
      </c>
      <c r="I6414" s="2" t="str">
        <f>TEXT(Table1[[#This Row],[Date]],"DD")</f>
        <v>30</v>
      </c>
      <c r="J6414" s="2" t="str">
        <f>IF(Table1[[#This Row],[Date2]]&gt;20,"End",IF(Table1[[#This Row],[Date2]]&gt;10,"Mid","Start"))</f>
        <v>End</v>
      </c>
      <c r="K6414" s="3">
        <v>0.64701388888888889</v>
      </c>
      <c r="L6414" t="s">
        <v>3</v>
      </c>
      <c r="M6414">
        <v>1</v>
      </c>
      <c r="N6414" t="s">
        <v>4</v>
      </c>
      <c r="O6414" s="1" t="s">
        <v>21</v>
      </c>
      <c r="P6414" t="s">
        <v>4652</v>
      </c>
      <c r="Q6414" t="s">
        <v>5510</v>
      </c>
      <c r="R6414">
        <v>117</v>
      </c>
      <c r="S6414" t="s">
        <v>8</v>
      </c>
      <c r="T6414" t="s">
        <v>4654</v>
      </c>
      <c r="U6414" t="s">
        <v>1395</v>
      </c>
      <c r="V6414" t="s">
        <v>11</v>
      </c>
    </row>
    <row r="6415" spans="1:22" x14ac:dyDescent="0.3">
      <c r="A6415">
        <v>2379</v>
      </c>
      <c r="B6415" t="s">
        <v>5513</v>
      </c>
      <c r="C6415" t="s">
        <v>4921</v>
      </c>
      <c r="D6415" t="s">
        <v>2</v>
      </c>
      <c r="E6415" s="2">
        <v>43008</v>
      </c>
      <c r="F6415" s="2" t="str">
        <f>TEXT(Table1[[#This Row],[Date]],"DDDD")</f>
        <v>Saturday</v>
      </c>
      <c r="G6415" s="2" t="str">
        <f>TEXT(Table1[[#This Row],[Date]],"mmMM")</f>
        <v>September</v>
      </c>
      <c r="H6415" s="2" t="str">
        <f>IF(Table1[[#This Row],[Day]]="Saturday","Weekend",IF(Table1[[#This Row],[Day]]="Sunday","Weekend","Weekday"))</f>
        <v>Weekend</v>
      </c>
      <c r="I6415" s="2" t="str">
        <f>TEXT(Table1[[#This Row],[Date]],"DD")</f>
        <v>30</v>
      </c>
      <c r="J6415" s="2" t="str">
        <f>IF(Table1[[#This Row],[Date2]]&gt;20,"End",IF(Table1[[#This Row],[Date2]]&gt;10,"Mid","Start"))</f>
        <v>End</v>
      </c>
      <c r="K6415" s="3">
        <v>0.77114583333333342</v>
      </c>
      <c r="L6415" t="s">
        <v>2142</v>
      </c>
      <c r="M6415">
        <v>1</v>
      </c>
      <c r="N6415" t="s">
        <v>4</v>
      </c>
      <c r="O6415" s="1" t="s">
        <v>21</v>
      </c>
      <c r="P6415" t="s">
        <v>4922</v>
      </c>
      <c r="Q6415" t="s">
        <v>5514</v>
      </c>
      <c r="R6415">
        <v>305.10000000000002</v>
      </c>
      <c r="S6415" t="s">
        <v>8</v>
      </c>
      <c r="T6415" t="s">
        <v>4924</v>
      </c>
      <c r="U6415" t="s">
        <v>1395</v>
      </c>
      <c r="V6415" t="s">
        <v>11</v>
      </c>
    </row>
    <row r="6416" spans="1:22" x14ac:dyDescent="0.3">
      <c r="A6416">
        <v>2380</v>
      </c>
      <c r="B6416" t="s">
        <v>5515</v>
      </c>
      <c r="C6416" t="s">
        <v>3749</v>
      </c>
      <c r="D6416" t="s">
        <v>14</v>
      </c>
      <c r="E6416" s="2">
        <v>43008</v>
      </c>
      <c r="F6416" s="2" t="str">
        <f>TEXT(Table1[[#This Row],[Date]],"DDDD")</f>
        <v>Saturday</v>
      </c>
      <c r="G6416" s="2" t="str">
        <f>TEXT(Table1[[#This Row],[Date]],"mmMM")</f>
        <v>September</v>
      </c>
      <c r="H6416" s="2" t="str">
        <f>IF(Table1[[#This Row],[Day]]="Saturday","Weekend",IF(Table1[[#This Row],[Day]]="Sunday","Weekend","Weekday"))</f>
        <v>Weekend</v>
      </c>
      <c r="I6416" s="2" t="str">
        <f>TEXT(Table1[[#This Row],[Date]],"DD")</f>
        <v>30</v>
      </c>
      <c r="J6416" s="2" t="str">
        <f>IF(Table1[[#This Row],[Date2]]&gt;20,"End",IF(Table1[[#This Row],[Date2]]&gt;10,"Mid","Start"))</f>
        <v>End</v>
      </c>
      <c r="K6416" s="3">
        <v>0.79160879629629621</v>
      </c>
      <c r="L6416" t="s">
        <v>51</v>
      </c>
      <c r="M6416">
        <v>1</v>
      </c>
      <c r="N6416" t="s">
        <v>4</v>
      </c>
      <c r="O6416" t="s">
        <v>21</v>
      </c>
      <c r="P6416" t="s">
        <v>3750</v>
      </c>
      <c r="Q6416" t="s">
        <v>5516</v>
      </c>
      <c r="R6416">
        <v>263.5</v>
      </c>
      <c r="S6416" t="s">
        <v>8</v>
      </c>
      <c r="T6416" t="s">
        <v>3752</v>
      </c>
      <c r="U6416" t="s">
        <v>1395</v>
      </c>
      <c r="V6416" t="s">
        <v>11</v>
      </c>
    </row>
    <row r="6417" spans="1:22" x14ac:dyDescent="0.3">
      <c r="A6417">
        <v>2391</v>
      </c>
      <c r="B6417" t="s">
        <v>5545</v>
      </c>
      <c r="C6417" t="s">
        <v>3675</v>
      </c>
      <c r="D6417" t="s">
        <v>2</v>
      </c>
      <c r="E6417" s="2">
        <v>43008</v>
      </c>
      <c r="F6417" s="2" t="str">
        <f>TEXT(Table1[[#This Row],[Date]],"DDDD")</f>
        <v>Saturday</v>
      </c>
      <c r="G6417" s="2" t="str">
        <f>TEXT(Table1[[#This Row],[Date]],"mmMM")</f>
        <v>September</v>
      </c>
      <c r="H6417" s="2" t="str">
        <f>IF(Table1[[#This Row],[Day]]="Saturday","Weekend",IF(Table1[[#This Row],[Day]]="Sunday","Weekend","Weekday"))</f>
        <v>Weekend</v>
      </c>
      <c r="I6417" s="2" t="str">
        <f>TEXT(Table1[[#This Row],[Date]],"DD")</f>
        <v>30</v>
      </c>
      <c r="J6417" s="2" t="str">
        <f>IF(Table1[[#This Row],[Date2]]&gt;20,"End",IF(Table1[[#This Row],[Date2]]&gt;10,"Mid","Start"))</f>
        <v>End</v>
      </c>
      <c r="K6417" s="3">
        <v>0.89086805555555548</v>
      </c>
      <c r="L6417" t="s">
        <v>51</v>
      </c>
      <c r="M6417">
        <v>1</v>
      </c>
      <c r="N6417" t="s">
        <v>4</v>
      </c>
      <c r="O6417" s="1" t="s">
        <v>21</v>
      </c>
      <c r="P6417" t="s">
        <v>3676</v>
      </c>
      <c r="Q6417" t="s">
        <v>5546</v>
      </c>
      <c r="R6417">
        <v>270</v>
      </c>
      <c r="S6417" t="s">
        <v>8</v>
      </c>
      <c r="T6417" t="s">
        <v>3678</v>
      </c>
      <c r="U6417" t="s">
        <v>1395</v>
      </c>
      <c r="V6417" t="s">
        <v>11</v>
      </c>
    </row>
    <row r="6418" spans="1:22" x14ac:dyDescent="0.3">
      <c r="A6418">
        <v>2394</v>
      </c>
      <c r="B6418" t="s">
        <v>5553</v>
      </c>
      <c r="C6418" t="s">
        <v>1288</v>
      </c>
      <c r="D6418" t="s">
        <v>14</v>
      </c>
      <c r="E6418" s="2">
        <v>43008</v>
      </c>
      <c r="F6418" s="2" t="str">
        <f>TEXT(Table1[[#This Row],[Date]],"DDDD")</f>
        <v>Saturday</v>
      </c>
      <c r="G6418" s="2" t="str">
        <f>TEXT(Table1[[#This Row],[Date]],"mmMM")</f>
        <v>September</v>
      </c>
      <c r="H6418" s="2" t="str">
        <f>IF(Table1[[#This Row],[Day]]="Saturday","Weekend",IF(Table1[[#This Row],[Day]]="Sunday","Weekend","Weekday"))</f>
        <v>Weekend</v>
      </c>
      <c r="I6418" s="2" t="str">
        <f>TEXT(Table1[[#This Row],[Date]],"DD")</f>
        <v>30</v>
      </c>
      <c r="J6418" s="2" t="str">
        <f>IF(Table1[[#This Row],[Date2]]&gt;20,"End",IF(Table1[[#This Row],[Date2]]&gt;10,"Mid","Start"))</f>
        <v>End</v>
      </c>
      <c r="K6418" s="3">
        <v>0.89899305555555553</v>
      </c>
      <c r="L6418" t="s">
        <v>51</v>
      </c>
      <c r="M6418">
        <v>0</v>
      </c>
      <c r="N6418" t="s">
        <v>4</v>
      </c>
      <c r="O6418" s="1" t="s">
        <v>21</v>
      </c>
      <c r="P6418" t="s">
        <v>1289</v>
      </c>
      <c r="Q6418" t="s">
        <v>5554</v>
      </c>
      <c r="R6418">
        <v>760</v>
      </c>
      <c r="S6418" t="s">
        <v>8</v>
      </c>
      <c r="T6418" t="s">
        <v>1291</v>
      </c>
      <c r="U6418" t="s">
        <v>1395</v>
      </c>
      <c r="V6418" t="s">
        <v>11</v>
      </c>
    </row>
    <row r="6419" spans="1:22" x14ac:dyDescent="0.3">
      <c r="A6419">
        <v>2395</v>
      </c>
      <c r="B6419" t="s">
        <v>5555</v>
      </c>
      <c r="C6419" t="s">
        <v>1288</v>
      </c>
      <c r="D6419" t="s">
        <v>14</v>
      </c>
      <c r="E6419" s="2">
        <v>43008</v>
      </c>
      <c r="F6419" s="2" t="str">
        <f>TEXT(Table1[[#This Row],[Date]],"DDDD")</f>
        <v>Saturday</v>
      </c>
      <c r="G6419" s="2" t="str">
        <f>TEXT(Table1[[#This Row],[Date]],"mmMM")</f>
        <v>September</v>
      </c>
      <c r="H6419" s="2" t="str">
        <f>IF(Table1[[#This Row],[Day]]="Saturday","Weekend",IF(Table1[[#This Row],[Day]]="Sunday","Weekend","Weekday"))</f>
        <v>Weekend</v>
      </c>
      <c r="I6419" s="2" t="str">
        <f>TEXT(Table1[[#This Row],[Date]],"DD")</f>
        <v>30</v>
      </c>
      <c r="J6419" s="2" t="str">
        <f>IF(Table1[[#This Row],[Date2]]&gt;20,"End",IF(Table1[[#This Row],[Date2]]&gt;10,"Mid","Start"))</f>
        <v>End</v>
      </c>
      <c r="K6419" s="3">
        <v>0.90362268518518518</v>
      </c>
      <c r="L6419" t="s">
        <v>51</v>
      </c>
      <c r="M6419">
        <v>1</v>
      </c>
      <c r="N6419" t="s">
        <v>4</v>
      </c>
      <c r="O6419" s="1" t="s">
        <v>21</v>
      </c>
      <c r="P6419" t="s">
        <v>1289</v>
      </c>
      <c r="Q6419" t="s">
        <v>5554</v>
      </c>
      <c r="R6419">
        <v>760</v>
      </c>
      <c r="S6419" t="s">
        <v>8</v>
      </c>
      <c r="T6419" t="s">
        <v>1291</v>
      </c>
      <c r="U6419" t="s">
        <v>1395</v>
      </c>
      <c r="V6419" t="s">
        <v>11</v>
      </c>
    </row>
    <row r="6420" spans="1:22" x14ac:dyDescent="0.3">
      <c r="A6420">
        <v>3899</v>
      </c>
      <c r="B6420" t="s">
        <v>8804</v>
      </c>
      <c r="C6420" t="s">
        <v>1109</v>
      </c>
      <c r="D6420" t="s">
        <v>2</v>
      </c>
      <c r="E6420" s="2">
        <v>43038</v>
      </c>
      <c r="F6420" s="2" t="str">
        <f>TEXT(Table1[[#This Row],[Date]],"DDDD")</f>
        <v>Monday</v>
      </c>
      <c r="G6420" s="2" t="str">
        <f>TEXT(Table1[[#This Row],[Date]],"mmMM")</f>
        <v>October</v>
      </c>
      <c r="H6420" s="2" t="str">
        <f>IF(Table1[[#This Row],[Day]]="Saturday","Weekend",IF(Table1[[#This Row],[Day]]="Sunday","Weekend","Weekday"))</f>
        <v>Weekday</v>
      </c>
      <c r="I6420" s="2" t="str">
        <f>TEXT(Table1[[#This Row],[Date]],"DD")</f>
        <v>30</v>
      </c>
      <c r="J6420" s="2" t="str">
        <f>IF(Table1[[#This Row],[Date2]]&gt;20,"End",IF(Table1[[#This Row],[Date2]]&gt;10,"Mid","Start"))</f>
        <v>End</v>
      </c>
      <c r="K6420" s="3">
        <v>0.55645833333333328</v>
      </c>
      <c r="L6420" t="s">
        <v>2142</v>
      </c>
      <c r="M6420">
        <v>1</v>
      </c>
      <c r="N6420" t="s">
        <v>4</v>
      </c>
      <c r="O6420" s="1" t="s">
        <v>21</v>
      </c>
      <c r="P6420" t="s">
        <v>1110</v>
      </c>
      <c r="Q6420" t="s">
        <v>8805</v>
      </c>
      <c r="R6420">
        <v>255.6</v>
      </c>
      <c r="S6420" t="s">
        <v>8</v>
      </c>
      <c r="T6420" t="s">
        <v>1112</v>
      </c>
      <c r="U6420" t="s">
        <v>1395</v>
      </c>
      <c r="V6420" t="s">
        <v>11</v>
      </c>
    </row>
    <row r="6421" spans="1:22" x14ac:dyDescent="0.3">
      <c r="A6421">
        <v>3901</v>
      </c>
      <c r="B6421" t="s">
        <v>8807</v>
      </c>
      <c r="C6421" t="s">
        <v>3698</v>
      </c>
      <c r="D6421" t="s">
        <v>2</v>
      </c>
      <c r="E6421" s="2">
        <v>43038</v>
      </c>
      <c r="F6421" s="2" t="str">
        <f>TEXT(Table1[[#This Row],[Date]],"DDDD")</f>
        <v>Monday</v>
      </c>
      <c r="G6421" s="2" t="str">
        <f>TEXT(Table1[[#This Row],[Date]],"mmMM")</f>
        <v>October</v>
      </c>
      <c r="H6421" s="2" t="str">
        <f>IF(Table1[[#This Row],[Day]]="Saturday","Weekend",IF(Table1[[#This Row],[Day]]="Sunday","Weekend","Weekday"))</f>
        <v>Weekday</v>
      </c>
      <c r="I6421" s="2" t="str">
        <f>TEXT(Table1[[#This Row],[Date]],"DD")</f>
        <v>30</v>
      </c>
      <c r="J6421" s="2" t="str">
        <f>IF(Table1[[#This Row],[Date2]]&gt;20,"End",IF(Table1[[#This Row],[Date2]]&gt;10,"Mid","Start"))</f>
        <v>End</v>
      </c>
      <c r="K6421" s="3">
        <v>0.65550925925925929</v>
      </c>
      <c r="L6421" t="s">
        <v>2142</v>
      </c>
      <c r="M6421">
        <v>1</v>
      </c>
      <c r="N6421" t="s">
        <v>4</v>
      </c>
      <c r="O6421" s="1" t="s">
        <v>21</v>
      </c>
      <c r="P6421" t="s">
        <v>3699</v>
      </c>
      <c r="Q6421" t="s">
        <v>2306</v>
      </c>
      <c r="R6421">
        <v>229.5</v>
      </c>
      <c r="S6421" t="s">
        <v>8</v>
      </c>
      <c r="T6421" t="s">
        <v>3700</v>
      </c>
      <c r="U6421" t="s">
        <v>1395</v>
      </c>
      <c r="V6421" t="s">
        <v>11</v>
      </c>
    </row>
    <row r="6422" spans="1:22" x14ac:dyDescent="0.3">
      <c r="A6422">
        <v>3903</v>
      </c>
      <c r="B6422" t="s">
        <v>8809</v>
      </c>
      <c r="C6422" t="s">
        <v>7920</v>
      </c>
      <c r="D6422" t="s">
        <v>2</v>
      </c>
      <c r="E6422" s="2">
        <v>43038</v>
      </c>
      <c r="F6422" s="2" t="str">
        <f>TEXT(Table1[[#This Row],[Date]],"DDDD")</f>
        <v>Monday</v>
      </c>
      <c r="G6422" s="2" t="str">
        <f>TEXT(Table1[[#This Row],[Date]],"mmMM")</f>
        <v>October</v>
      </c>
      <c r="H6422" s="2" t="str">
        <f>IF(Table1[[#This Row],[Day]]="Saturday","Weekend",IF(Table1[[#This Row],[Day]]="Sunday","Weekend","Weekday"))</f>
        <v>Weekday</v>
      </c>
      <c r="I6422" s="2" t="str">
        <f>TEXT(Table1[[#This Row],[Date]],"DD")</f>
        <v>30</v>
      </c>
      <c r="J6422" s="2" t="str">
        <f>IF(Table1[[#This Row],[Date2]]&gt;20,"End",IF(Table1[[#This Row],[Date2]]&gt;10,"Mid","Start"))</f>
        <v>End</v>
      </c>
      <c r="K6422" s="3">
        <v>0.74527777777777782</v>
      </c>
      <c r="L6422" t="s">
        <v>7169</v>
      </c>
      <c r="M6422">
        <v>1</v>
      </c>
      <c r="N6422" t="s">
        <v>4</v>
      </c>
      <c r="O6422" s="1" t="s">
        <v>21</v>
      </c>
      <c r="P6422" t="s">
        <v>7921</v>
      </c>
      <c r="Q6422" t="s">
        <v>7922</v>
      </c>
      <c r="R6422">
        <v>112.5</v>
      </c>
      <c r="S6422" t="s">
        <v>8</v>
      </c>
      <c r="T6422" t="s">
        <v>7923</v>
      </c>
      <c r="U6422" t="s">
        <v>1395</v>
      </c>
      <c r="V6422" t="s">
        <v>11</v>
      </c>
    </row>
    <row r="6423" spans="1:22" x14ac:dyDescent="0.3">
      <c r="A6423">
        <v>3905</v>
      </c>
      <c r="B6423" t="s">
        <v>8811</v>
      </c>
      <c r="C6423" t="s">
        <v>652</v>
      </c>
      <c r="D6423" t="s">
        <v>2</v>
      </c>
      <c r="E6423" s="2">
        <v>43038</v>
      </c>
      <c r="F6423" s="2" t="str">
        <f>TEXT(Table1[[#This Row],[Date]],"DDDD")</f>
        <v>Monday</v>
      </c>
      <c r="G6423" s="2" t="str">
        <f>TEXT(Table1[[#This Row],[Date]],"mmMM")</f>
        <v>October</v>
      </c>
      <c r="H6423" s="2" t="str">
        <f>IF(Table1[[#This Row],[Day]]="Saturday","Weekend",IF(Table1[[#This Row],[Day]]="Sunday","Weekend","Weekday"))</f>
        <v>Weekday</v>
      </c>
      <c r="I6423" s="2" t="str">
        <f>TEXT(Table1[[#This Row],[Date]],"DD")</f>
        <v>30</v>
      </c>
      <c r="J6423" s="2" t="str">
        <f>IF(Table1[[#This Row],[Date2]]&gt;20,"End",IF(Table1[[#This Row],[Date2]]&gt;10,"Mid","Start"))</f>
        <v>End</v>
      </c>
      <c r="K6423" s="3">
        <v>0.79726851851851843</v>
      </c>
      <c r="L6423" t="s">
        <v>3</v>
      </c>
      <c r="M6423">
        <v>1</v>
      </c>
      <c r="N6423" t="s">
        <v>4</v>
      </c>
      <c r="O6423" s="1" t="s">
        <v>21</v>
      </c>
      <c r="P6423" t="s">
        <v>653</v>
      </c>
      <c r="Q6423" t="s">
        <v>8490</v>
      </c>
      <c r="R6423">
        <v>202.5</v>
      </c>
      <c r="S6423" t="s">
        <v>8</v>
      </c>
      <c r="T6423" t="s">
        <v>655</v>
      </c>
      <c r="U6423" t="s">
        <v>1395</v>
      </c>
      <c r="V6423" t="s">
        <v>11</v>
      </c>
    </row>
    <row r="6424" spans="1:22" x14ac:dyDescent="0.3">
      <c r="A6424">
        <v>3907</v>
      </c>
      <c r="B6424" t="s">
        <v>8814</v>
      </c>
      <c r="C6424" t="s">
        <v>2035</v>
      </c>
      <c r="D6424" t="s">
        <v>2</v>
      </c>
      <c r="E6424" s="2">
        <v>43038</v>
      </c>
      <c r="F6424" s="2" t="str">
        <f>TEXT(Table1[[#This Row],[Date]],"DDDD")</f>
        <v>Monday</v>
      </c>
      <c r="G6424" s="2" t="str">
        <f>TEXT(Table1[[#This Row],[Date]],"mmMM")</f>
        <v>October</v>
      </c>
      <c r="H6424" s="2" t="str">
        <f>IF(Table1[[#This Row],[Day]]="Saturday","Weekend",IF(Table1[[#This Row],[Day]]="Sunday","Weekend","Weekday"))</f>
        <v>Weekday</v>
      </c>
      <c r="I6424" s="2" t="str">
        <f>TEXT(Table1[[#This Row],[Date]],"DD")</f>
        <v>30</v>
      </c>
      <c r="J6424" s="2" t="str">
        <f>IF(Table1[[#This Row],[Date2]]&gt;20,"End",IF(Table1[[#This Row],[Date2]]&gt;10,"Mid","Start"))</f>
        <v>End</v>
      </c>
      <c r="K6424" s="3">
        <v>0.82408564814814811</v>
      </c>
      <c r="L6424" t="s">
        <v>7169</v>
      </c>
      <c r="M6424">
        <v>1</v>
      </c>
      <c r="N6424" t="s">
        <v>4</v>
      </c>
      <c r="O6424" s="1" t="s">
        <v>21</v>
      </c>
      <c r="P6424" t="s">
        <v>2036</v>
      </c>
      <c r="Q6424" t="s">
        <v>8815</v>
      </c>
      <c r="R6424">
        <v>112.5</v>
      </c>
      <c r="S6424" t="s">
        <v>8</v>
      </c>
      <c r="T6424" t="s">
        <v>2038</v>
      </c>
      <c r="U6424" t="s">
        <v>1395</v>
      </c>
      <c r="V6424" t="s">
        <v>11</v>
      </c>
    </row>
    <row r="6425" spans="1:22" x14ac:dyDescent="0.3">
      <c r="A6425">
        <v>3909</v>
      </c>
      <c r="B6425" t="s">
        <v>8818</v>
      </c>
      <c r="C6425" t="s">
        <v>2897</v>
      </c>
      <c r="D6425" t="s">
        <v>2</v>
      </c>
      <c r="E6425" s="2">
        <v>43038</v>
      </c>
      <c r="F6425" s="2" t="str">
        <f>TEXT(Table1[[#This Row],[Date]],"DDDD")</f>
        <v>Monday</v>
      </c>
      <c r="G6425" s="2" t="str">
        <f>TEXT(Table1[[#This Row],[Date]],"mmMM")</f>
        <v>October</v>
      </c>
      <c r="H6425" s="2" t="str">
        <f>IF(Table1[[#This Row],[Day]]="Saturday","Weekend",IF(Table1[[#This Row],[Day]]="Sunday","Weekend","Weekday"))</f>
        <v>Weekday</v>
      </c>
      <c r="I6425" s="2" t="str">
        <f>TEXT(Table1[[#This Row],[Date]],"DD")</f>
        <v>30</v>
      </c>
      <c r="J6425" s="2" t="str">
        <f>IF(Table1[[#This Row],[Date2]]&gt;20,"End",IF(Table1[[#This Row],[Date2]]&gt;10,"Mid","Start"))</f>
        <v>End</v>
      </c>
      <c r="K6425" s="3">
        <v>0.8301736111111111</v>
      </c>
      <c r="L6425" t="s">
        <v>73</v>
      </c>
      <c r="M6425">
        <v>1</v>
      </c>
      <c r="N6425" t="s">
        <v>4</v>
      </c>
      <c r="O6425" s="1" t="s">
        <v>21</v>
      </c>
      <c r="P6425" t="s">
        <v>2898</v>
      </c>
      <c r="Q6425" t="s">
        <v>8819</v>
      </c>
      <c r="R6425">
        <v>153</v>
      </c>
      <c r="S6425" t="s">
        <v>8</v>
      </c>
      <c r="T6425" t="s">
        <v>2899</v>
      </c>
      <c r="U6425" t="s">
        <v>1395</v>
      </c>
      <c r="V6425" t="s">
        <v>11</v>
      </c>
    </row>
    <row r="6426" spans="1:22" x14ac:dyDescent="0.3">
      <c r="A6426">
        <v>3910</v>
      </c>
      <c r="B6426" t="s">
        <v>8820</v>
      </c>
      <c r="C6426" t="s">
        <v>1252</v>
      </c>
      <c r="D6426" t="s">
        <v>2</v>
      </c>
      <c r="E6426" s="2">
        <v>43038</v>
      </c>
      <c r="F6426" s="2" t="str">
        <f>TEXT(Table1[[#This Row],[Date]],"DDDD")</f>
        <v>Monday</v>
      </c>
      <c r="G6426" s="2" t="str">
        <f>TEXT(Table1[[#This Row],[Date]],"mmMM")</f>
        <v>October</v>
      </c>
      <c r="H6426" s="2" t="str">
        <f>IF(Table1[[#This Row],[Day]]="Saturday","Weekend",IF(Table1[[#This Row],[Day]]="Sunday","Weekend","Weekday"))</f>
        <v>Weekday</v>
      </c>
      <c r="I6426" s="2" t="str">
        <f>TEXT(Table1[[#This Row],[Date]],"DD")</f>
        <v>30</v>
      </c>
      <c r="J6426" s="2" t="str">
        <f>IF(Table1[[#This Row],[Date2]]&gt;20,"End",IF(Table1[[#This Row],[Date2]]&gt;10,"Mid","Start"))</f>
        <v>End</v>
      </c>
      <c r="K6426" s="3">
        <v>0.84221064814814817</v>
      </c>
      <c r="L6426" t="s">
        <v>51</v>
      </c>
      <c r="M6426">
        <v>1</v>
      </c>
      <c r="N6426" t="s">
        <v>4</v>
      </c>
      <c r="O6426" s="1" t="s">
        <v>21</v>
      </c>
      <c r="P6426" t="s">
        <v>1253</v>
      </c>
      <c r="Q6426" t="s">
        <v>2544</v>
      </c>
      <c r="R6426">
        <v>221</v>
      </c>
      <c r="S6426" t="s">
        <v>8</v>
      </c>
      <c r="T6426" t="s">
        <v>1255</v>
      </c>
      <c r="U6426" t="s">
        <v>1395</v>
      </c>
      <c r="V6426" t="s">
        <v>11</v>
      </c>
    </row>
    <row r="6427" spans="1:22" x14ac:dyDescent="0.3">
      <c r="A6427">
        <v>3917</v>
      </c>
      <c r="B6427" t="s">
        <v>8834</v>
      </c>
      <c r="C6427" t="s">
        <v>3675</v>
      </c>
      <c r="D6427" t="s">
        <v>2</v>
      </c>
      <c r="E6427" s="2">
        <v>43038</v>
      </c>
      <c r="F6427" s="2" t="str">
        <f>TEXT(Table1[[#This Row],[Date]],"DDDD")</f>
        <v>Monday</v>
      </c>
      <c r="G6427" s="2" t="str">
        <f>TEXT(Table1[[#This Row],[Date]],"mmMM")</f>
        <v>October</v>
      </c>
      <c r="H6427" s="2" t="str">
        <f>IF(Table1[[#This Row],[Day]]="Saturday","Weekend",IF(Table1[[#This Row],[Day]]="Sunday","Weekend","Weekday"))</f>
        <v>Weekday</v>
      </c>
      <c r="I6427" s="2" t="str">
        <f>TEXT(Table1[[#This Row],[Date]],"DD")</f>
        <v>30</v>
      </c>
      <c r="J6427" s="2" t="str">
        <f>IF(Table1[[#This Row],[Date2]]&gt;20,"End",IF(Table1[[#This Row],[Date2]]&gt;10,"Mid","Start"))</f>
        <v>End</v>
      </c>
      <c r="K6427" s="3">
        <v>0.85671296296296306</v>
      </c>
      <c r="L6427" t="s">
        <v>3</v>
      </c>
      <c r="M6427">
        <v>1</v>
      </c>
      <c r="N6427" t="s">
        <v>4</v>
      </c>
      <c r="O6427" s="1" t="s">
        <v>21</v>
      </c>
      <c r="P6427" t="s">
        <v>3676</v>
      </c>
      <c r="Q6427" t="s">
        <v>8835</v>
      </c>
      <c r="R6427">
        <v>206.1</v>
      </c>
      <c r="S6427" t="s">
        <v>8</v>
      </c>
      <c r="T6427" t="s">
        <v>3678</v>
      </c>
      <c r="U6427" t="s">
        <v>1395</v>
      </c>
      <c r="V6427" t="s">
        <v>11</v>
      </c>
    </row>
    <row r="6428" spans="1:22" x14ac:dyDescent="0.3">
      <c r="A6428">
        <v>3920</v>
      </c>
      <c r="B6428" t="s">
        <v>8839</v>
      </c>
      <c r="C6428" t="s">
        <v>1430</v>
      </c>
      <c r="D6428" t="s">
        <v>14</v>
      </c>
      <c r="E6428" s="2">
        <v>43038</v>
      </c>
      <c r="F6428" s="2" t="str">
        <f>TEXT(Table1[[#This Row],[Date]],"DDDD")</f>
        <v>Monday</v>
      </c>
      <c r="G6428" s="2" t="str">
        <f>TEXT(Table1[[#This Row],[Date]],"mmMM")</f>
        <v>October</v>
      </c>
      <c r="H6428" s="2" t="str">
        <f>IF(Table1[[#This Row],[Day]]="Saturday","Weekend",IF(Table1[[#This Row],[Day]]="Sunday","Weekend","Weekday"))</f>
        <v>Weekday</v>
      </c>
      <c r="I6428" s="2" t="str">
        <f>TEXT(Table1[[#This Row],[Date]],"DD")</f>
        <v>30</v>
      </c>
      <c r="J6428" s="2" t="str">
        <f>IF(Table1[[#This Row],[Date2]]&gt;20,"End",IF(Table1[[#This Row],[Date2]]&gt;10,"Mid","Start"))</f>
        <v>End</v>
      </c>
      <c r="K6428" s="3">
        <v>0.87891203703703702</v>
      </c>
      <c r="L6428" t="s">
        <v>51</v>
      </c>
      <c r="M6428">
        <v>0</v>
      </c>
      <c r="N6428" t="s">
        <v>4</v>
      </c>
      <c r="O6428" s="1" t="s">
        <v>21</v>
      </c>
      <c r="P6428" t="s">
        <v>1431</v>
      </c>
      <c r="Q6428" t="s">
        <v>8840</v>
      </c>
      <c r="R6428">
        <v>229.5</v>
      </c>
      <c r="S6428" t="s">
        <v>8</v>
      </c>
      <c r="T6428" t="s">
        <v>1433</v>
      </c>
      <c r="U6428" t="s">
        <v>1395</v>
      </c>
      <c r="V6428" t="s">
        <v>11</v>
      </c>
    </row>
    <row r="6429" spans="1:22" x14ac:dyDescent="0.3">
      <c r="A6429">
        <v>3922</v>
      </c>
      <c r="B6429" t="s">
        <v>8846</v>
      </c>
      <c r="C6429" t="s">
        <v>1430</v>
      </c>
      <c r="D6429" t="s">
        <v>14</v>
      </c>
      <c r="E6429" s="2">
        <v>43038</v>
      </c>
      <c r="F6429" s="2" t="str">
        <f>TEXT(Table1[[#This Row],[Date]],"DDDD")</f>
        <v>Monday</v>
      </c>
      <c r="G6429" s="2" t="str">
        <f>TEXT(Table1[[#This Row],[Date]],"mmMM")</f>
        <v>October</v>
      </c>
      <c r="H6429" s="2" t="str">
        <f>IF(Table1[[#This Row],[Day]]="Saturday","Weekend",IF(Table1[[#This Row],[Day]]="Sunday","Weekend","Weekday"))</f>
        <v>Weekday</v>
      </c>
      <c r="I6429" s="2" t="str">
        <f>TEXT(Table1[[#This Row],[Date]],"DD")</f>
        <v>30</v>
      </c>
      <c r="J6429" s="2" t="str">
        <f>IF(Table1[[#This Row],[Date2]]&gt;20,"End",IF(Table1[[#This Row],[Date2]]&gt;10,"Mid","Start"))</f>
        <v>End</v>
      </c>
      <c r="K6429" s="3">
        <v>0.88118055555555552</v>
      </c>
      <c r="L6429" t="s">
        <v>51</v>
      </c>
      <c r="M6429">
        <v>1</v>
      </c>
      <c r="N6429" t="s">
        <v>4</v>
      </c>
      <c r="O6429" s="1" t="s">
        <v>21</v>
      </c>
      <c r="P6429" t="s">
        <v>1431</v>
      </c>
      <c r="Q6429" t="s">
        <v>8840</v>
      </c>
      <c r="R6429">
        <v>229.5</v>
      </c>
      <c r="S6429" t="s">
        <v>8</v>
      </c>
      <c r="T6429" t="s">
        <v>1433</v>
      </c>
      <c r="U6429" t="s">
        <v>1395</v>
      </c>
      <c r="V6429" t="s">
        <v>11</v>
      </c>
    </row>
    <row r="6430" spans="1:22" x14ac:dyDescent="0.3">
      <c r="A6430">
        <v>3930</v>
      </c>
      <c r="B6430" t="s">
        <v>8860</v>
      </c>
      <c r="C6430" t="s">
        <v>8570</v>
      </c>
      <c r="D6430" t="s">
        <v>14</v>
      </c>
      <c r="E6430" s="2">
        <v>43038</v>
      </c>
      <c r="F6430" s="2" t="str">
        <f>TEXT(Table1[[#This Row],[Date]],"DDDD")</f>
        <v>Monday</v>
      </c>
      <c r="G6430" s="2" t="str">
        <f>TEXT(Table1[[#This Row],[Date]],"mmMM")</f>
        <v>October</v>
      </c>
      <c r="H6430" s="2" t="str">
        <f>IF(Table1[[#This Row],[Day]]="Saturday","Weekend",IF(Table1[[#This Row],[Day]]="Sunday","Weekend","Weekday"))</f>
        <v>Weekday</v>
      </c>
      <c r="I6430" s="2" t="str">
        <f>TEXT(Table1[[#This Row],[Date]],"DD")</f>
        <v>30</v>
      </c>
      <c r="J6430" s="2" t="str">
        <f>IF(Table1[[#This Row],[Date2]]&gt;20,"End",IF(Table1[[#This Row],[Date2]]&gt;10,"Mid","Start"))</f>
        <v>End</v>
      </c>
      <c r="K6430" s="3">
        <v>0.91089120370370369</v>
      </c>
      <c r="L6430" t="s">
        <v>5997</v>
      </c>
      <c r="M6430">
        <v>0</v>
      </c>
      <c r="N6430" t="s">
        <v>4</v>
      </c>
      <c r="O6430" s="1" t="s">
        <v>21</v>
      </c>
      <c r="P6430" t="s">
        <v>8571</v>
      </c>
      <c r="Q6430" t="s">
        <v>8861</v>
      </c>
      <c r="R6430">
        <v>103.7</v>
      </c>
      <c r="S6430" t="s">
        <v>8</v>
      </c>
      <c r="T6430" t="s">
        <v>8573</v>
      </c>
      <c r="U6430" t="s">
        <v>1395</v>
      </c>
      <c r="V6430" t="s">
        <v>11</v>
      </c>
    </row>
    <row r="6431" spans="1:22" x14ac:dyDescent="0.3">
      <c r="A6431">
        <v>3931</v>
      </c>
      <c r="B6431" t="s">
        <v>8862</v>
      </c>
      <c r="C6431" t="s">
        <v>8570</v>
      </c>
      <c r="D6431" t="s">
        <v>2</v>
      </c>
      <c r="E6431" s="2">
        <v>43038</v>
      </c>
      <c r="F6431" s="2" t="str">
        <f>TEXT(Table1[[#This Row],[Date]],"DDDD")</f>
        <v>Monday</v>
      </c>
      <c r="G6431" s="2" t="str">
        <f>TEXT(Table1[[#This Row],[Date]],"mmMM")</f>
        <v>October</v>
      </c>
      <c r="H6431" s="2" t="str">
        <f>IF(Table1[[#This Row],[Day]]="Saturday","Weekend",IF(Table1[[#This Row],[Day]]="Sunday","Weekend","Weekday"))</f>
        <v>Weekday</v>
      </c>
      <c r="I6431" s="2" t="str">
        <f>TEXT(Table1[[#This Row],[Date]],"DD")</f>
        <v>30</v>
      </c>
      <c r="J6431" s="2" t="str">
        <f>IF(Table1[[#This Row],[Date2]]&gt;20,"End",IF(Table1[[#This Row],[Date2]]&gt;10,"Mid","Start"))</f>
        <v>End</v>
      </c>
      <c r="K6431" s="3">
        <v>0.91113425925925928</v>
      </c>
      <c r="L6431" t="s">
        <v>5997</v>
      </c>
      <c r="M6431">
        <v>1</v>
      </c>
      <c r="N6431" t="s">
        <v>4</v>
      </c>
      <c r="O6431" s="1" t="s">
        <v>21</v>
      </c>
      <c r="P6431" t="s">
        <v>8571</v>
      </c>
      <c r="Q6431" t="s">
        <v>8861</v>
      </c>
      <c r="R6431">
        <v>103.7</v>
      </c>
      <c r="S6431" t="s">
        <v>8</v>
      </c>
      <c r="T6431" t="s">
        <v>8573</v>
      </c>
      <c r="U6431" t="s">
        <v>1395</v>
      </c>
      <c r="V6431" t="s">
        <v>11</v>
      </c>
    </row>
    <row r="6432" spans="1:22" x14ac:dyDescent="0.3">
      <c r="A6432">
        <v>3932</v>
      </c>
      <c r="B6432" t="s">
        <v>8863</v>
      </c>
      <c r="C6432" t="s">
        <v>3797</v>
      </c>
      <c r="D6432" t="s">
        <v>2</v>
      </c>
      <c r="E6432" s="2">
        <v>43038</v>
      </c>
      <c r="F6432" s="2" t="str">
        <f>TEXT(Table1[[#This Row],[Date]],"DDDD")</f>
        <v>Monday</v>
      </c>
      <c r="G6432" s="2" t="str">
        <f>TEXT(Table1[[#This Row],[Date]],"mmMM")</f>
        <v>October</v>
      </c>
      <c r="H6432" s="2" t="str">
        <f>IF(Table1[[#This Row],[Day]]="Saturday","Weekend",IF(Table1[[#This Row],[Day]]="Sunday","Weekend","Weekday"))</f>
        <v>Weekday</v>
      </c>
      <c r="I6432" s="2" t="str">
        <f>TEXT(Table1[[#This Row],[Date]],"DD")</f>
        <v>30</v>
      </c>
      <c r="J6432" s="2" t="str">
        <f>IF(Table1[[#This Row],[Date2]]&gt;20,"End",IF(Table1[[#This Row],[Date2]]&gt;10,"Mid","Start"))</f>
        <v>End</v>
      </c>
      <c r="K6432" s="3">
        <v>0.91645833333333326</v>
      </c>
      <c r="L6432" t="s">
        <v>97</v>
      </c>
      <c r="M6432">
        <v>1</v>
      </c>
      <c r="N6432" t="s">
        <v>4</v>
      </c>
      <c r="O6432" s="1" t="s">
        <v>21</v>
      </c>
      <c r="P6432" t="s">
        <v>3798</v>
      </c>
      <c r="Q6432" t="s">
        <v>294</v>
      </c>
      <c r="R6432">
        <v>306</v>
      </c>
      <c r="S6432" t="s">
        <v>8</v>
      </c>
      <c r="T6432" t="s">
        <v>3800</v>
      </c>
      <c r="U6432" t="s">
        <v>1395</v>
      </c>
      <c r="V6432" t="s">
        <v>11</v>
      </c>
    </row>
    <row r="6433" spans="1:22" x14ac:dyDescent="0.3">
      <c r="A6433">
        <v>6187</v>
      </c>
      <c r="B6433" t="s">
        <v>13371</v>
      </c>
      <c r="C6433" t="s">
        <v>11708</v>
      </c>
      <c r="D6433" t="s">
        <v>2</v>
      </c>
      <c r="E6433" s="2">
        <v>43069</v>
      </c>
      <c r="F6433" s="2" t="str">
        <f>TEXT(Table1[[#This Row],[Date]],"DDDD")</f>
        <v>Thursday</v>
      </c>
      <c r="G6433" s="2" t="str">
        <f>TEXT(Table1[[#This Row],[Date]],"mmMM")</f>
        <v>November</v>
      </c>
      <c r="H6433" s="2" t="str">
        <f>IF(Table1[[#This Row],[Day]]="Saturday","Weekend",IF(Table1[[#This Row],[Day]]="Sunday","Weekend","Weekday"))</f>
        <v>Weekday</v>
      </c>
      <c r="I6433" s="2" t="str">
        <f>TEXT(Table1[[#This Row],[Date]],"DD")</f>
        <v>30</v>
      </c>
      <c r="J6433" s="2" t="str">
        <f>IF(Table1[[#This Row],[Date2]]&gt;20,"End",IF(Table1[[#This Row],[Date2]]&gt;10,"Mid","Start"))</f>
        <v>End</v>
      </c>
      <c r="K6433" s="3">
        <v>0.50481481481481483</v>
      </c>
      <c r="L6433" t="s">
        <v>28</v>
      </c>
      <c r="M6433">
        <v>1</v>
      </c>
      <c r="N6433" t="s">
        <v>4</v>
      </c>
      <c r="O6433" s="1" t="s">
        <v>21</v>
      </c>
      <c r="P6433" t="s">
        <v>11709</v>
      </c>
      <c r="Q6433" t="s">
        <v>10614</v>
      </c>
      <c r="R6433">
        <v>126</v>
      </c>
      <c r="S6433" t="s">
        <v>8</v>
      </c>
      <c r="T6433" t="s">
        <v>11710</v>
      </c>
      <c r="U6433" t="s">
        <v>1395</v>
      </c>
      <c r="V6433" t="s">
        <v>11</v>
      </c>
    </row>
    <row r="6434" spans="1:22" x14ac:dyDescent="0.3">
      <c r="A6434">
        <v>6188</v>
      </c>
      <c r="B6434" t="s">
        <v>13372</v>
      </c>
      <c r="C6434" t="s">
        <v>4334</v>
      </c>
      <c r="D6434" t="s">
        <v>2</v>
      </c>
      <c r="E6434" s="2">
        <v>43069</v>
      </c>
      <c r="F6434" s="2" t="str">
        <f>TEXT(Table1[[#This Row],[Date]],"DDDD")</f>
        <v>Thursday</v>
      </c>
      <c r="G6434" s="2" t="str">
        <f>TEXT(Table1[[#This Row],[Date]],"mmMM")</f>
        <v>November</v>
      </c>
      <c r="H6434" s="2" t="str">
        <f>IF(Table1[[#This Row],[Day]]="Saturday","Weekend",IF(Table1[[#This Row],[Day]]="Sunday","Weekend","Weekday"))</f>
        <v>Weekday</v>
      </c>
      <c r="I6434" s="2" t="str">
        <f>TEXT(Table1[[#This Row],[Date]],"DD")</f>
        <v>30</v>
      </c>
      <c r="J6434" s="2" t="str">
        <f>IF(Table1[[#This Row],[Date2]]&gt;20,"End",IF(Table1[[#This Row],[Date2]]&gt;10,"Mid","Start"))</f>
        <v>End</v>
      </c>
      <c r="K6434" s="3">
        <v>0.51956018518518521</v>
      </c>
      <c r="L6434" t="s">
        <v>5997</v>
      </c>
      <c r="M6434">
        <v>1</v>
      </c>
      <c r="N6434" t="s">
        <v>4</v>
      </c>
      <c r="O6434" s="1" t="s">
        <v>21</v>
      </c>
      <c r="P6434" t="s">
        <v>4335</v>
      </c>
      <c r="Q6434" t="s">
        <v>13373</v>
      </c>
      <c r="R6434">
        <v>144</v>
      </c>
      <c r="S6434" t="s">
        <v>8</v>
      </c>
      <c r="T6434" t="s">
        <v>4336</v>
      </c>
      <c r="U6434" t="s">
        <v>1395</v>
      </c>
      <c r="V6434" t="s">
        <v>11</v>
      </c>
    </row>
    <row r="6435" spans="1:22" x14ac:dyDescent="0.3">
      <c r="A6435">
        <v>6192</v>
      </c>
      <c r="B6435" t="s">
        <v>13379</v>
      </c>
      <c r="C6435" t="s">
        <v>2636</v>
      </c>
      <c r="D6435" t="s">
        <v>2</v>
      </c>
      <c r="E6435" s="2">
        <v>43069</v>
      </c>
      <c r="F6435" s="2" t="str">
        <f>TEXT(Table1[[#This Row],[Date]],"DDDD")</f>
        <v>Thursday</v>
      </c>
      <c r="G6435" s="2" t="str">
        <f>TEXT(Table1[[#This Row],[Date]],"mmMM")</f>
        <v>November</v>
      </c>
      <c r="H6435" s="2" t="str">
        <f>IF(Table1[[#This Row],[Day]]="Saturday","Weekend",IF(Table1[[#This Row],[Day]]="Sunday","Weekend","Weekday"))</f>
        <v>Weekday</v>
      </c>
      <c r="I6435" s="2" t="str">
        <f>TEXT(Table1[[#This Row],[Date]],"DD")</f>
        <v>30</v>
      </c>
      <c r="J6435" s="2" t="str">
        <f>IF(Table1[[#This Row],[Date2]]&gt;20,"End",IF(Table1[[#This Row],[Date2]]&gt;10,"Mid","Start"))</f>
        <v>End</v>
      </c>
      <c r="K6435" s="3">
        <v>0.56570601851851854</v>
      </c>
      <c r="L6435" t="s">
        <v>2142</v>
      </c>
      <c r="M6435">
        <v>1</v>
      </c>
      <c r="N6435" t="s">
        <v>4</v>
      </c>
      <c r="O6435" s="1" t="s">
        <v>21</v>
      </c>
      <c r="P6435" t="s">
        <v>2637</v>
      </c>
      <c r="Q6435" t="s">
        <v>13380</v>
      </c>
      <c r="R6435">
        <v>156</v>
      </c>
      <c r="S6435" t="s">
        <v>8</v>
      </c>
      <c r="T6435" t="s">
        <v>13381</v>
      </c>
      <c r="U6435" t="s">
        <v>1395</v>
      </c>
      <c r="V6435" t="s">
        <v>11</v>
      </c>
    </row>
    <row r="6436" spans="1:22" x14ac:dyDescent="0.3">
      <c r="A6436">
        <v>6194</v>
      </c>
      <c r="B6436" t="s">
        <v>13383</v>
      </c>
      <c r="C6436" t="s">
        <v>12021</v>
      </c>
      <c r="D6436" t="s">
        <v>14</v>
      </c>
      <c r="E6436" s="2">
        <v>43069</v>
      </c>
      <c r="F6436" s="2" t="str">
        <f>TEXT(Table1[[#This Row],[Date]],"DDDD")</f>
        <v>Thursday</v>
      </c>
      <c r="G6436" s="2" t="str">
        <f>TEXT(Table1[[#This Row],[Date]],"mmMM")</f>
        <v>November</v>
      </c>
      <c r="H6436" s="2" t="str">
        <f>IF(Table1[[#This Row],[Day]]="Saturday","Weekend",IF(Table1[[#This Row],[Day]]="Sunday","Weekend","Weekday"))</f>
        <v>Weekday</v>
      </c>
      <c r="I6436" s="2" t="str">
        <f>TEXT(Table1[[#This Row],[Date]],"DD")</f>
        <v>30</v>
      </c>
      <c r="J6436" s="2" t="str">
        <f>IF(Table1[[#This Row],[Date2]]&gt;20,"End",IF(Table1[[#This Row],[Date2]]&gt;10,"Mid","Start"))</f>
        <v>End</v>
      </c>
      <c r="K6436" s="3">
        <v>0.57370370370370372</v>
      </c>
      <c r="L6436" t="s">
        <v>2142</v>
      </c>
      <c r="M6436">
        <v>1</v>
      </c>
      <c r="N6436" t="s">
        <v>4</v>
      </c>
      <c r="O6436" s="1" t="s">
        <v>21</v>
      </c>
      <c r="P6436" t="s">
        <v>12022</v>
      </c>
      <c r="Q6436" t="s">
        <v>13384</v>
      </c>
      <c r="R6436">
        <v>450</v>
      </c>
      <c r="S6436" t="s">
        <v>8</v>
      </c>
      <c r="T6436" t="s">
        <v>12024</v>
      </c>
      <c r="U6436" t="s">
        <v>1395</v>
      </c>
      <c r="V6436" t="s">
        <v>11</v>
      </c>
    </row>
    <row r="6437" spans="1:22" x14ac:dyDescent="0.3">
      <c r="A6437">
        <v>6195</v>
      </c>
      <c r="B6437" t="s">
        <v>13385</v>
      </c>
      <c r="C6437" t="s">
        <v>4840</v>
      </c>
      <c r="D6437" t="s">
        <v>14</v>
      </c>
      <c r="E6437" s="2">
        <v>43069</v>
      </c>
      <c r="F6437" s="2" t="str">
        <f>TEXT(Table1[[#This Row],[Date]],"DDDD")</f>
        <v>Thursday</v>
      </c>
      <c r="G6437" s="2" t="str">
        <f>TEXT(Table1[[#This Row],[Date]],"mmMM")</f>
        <v>November</v>
      </c>
      <c r="H6437" s="2" t="str">
        <f>IF(Table1[[#This Row],[Day]]="Saturday","Weekend",IF(Table1[[#This Row],[Day]]="Sunday","Weekend","Weekday"))</f>
        <v>Weekday</v>
      </c>
      <c r="I6437" s="2" t="str">
        <f>TEXT(Table1[[#This Row],[Date]],"DD")</f>
        <v>30</v>
      </c>
      <c r="J6437" s="2" t="str">
        <f>IF(Table1[[#This Row],[Date2]]&gt;20,"End",IF(Table1[[#This Row],[Date2]]&gt;10,"Mid","Start"))</f>
        <v>End</v>
      </c>
      <c r="K6437" s="3">
        <v>0.5806944444444444</v>
      </c>
      <c r="L6437" t="s">
        <v>2142</v>
      </c>
      <c r="M6437">
        <v>0</v>
      </c>
      <c r="N6437" t="s">
        <v>4</v>
      </c>
      <c r="O6437" s="1" t="s">
        <v>21</v>
      </c>
      <c r="P6437" t="s">
        <v>4841</v>
      </c>
      <c r="Q6437" t="s">
        <v>13386</v>
      </c>
      <c r="R6437">
        <v>213.7</v>
      </c>
      <c r="S6437" t="s">
        <v>8</v>
      </c>
      <c r="T6437" t="s">
        <v>4843</v>
      </c>
      <c r="U6437" t="s">
        <v>1395</v>
      </c>
      <c r="V6437" t="s">
        <v>11</v>
      </c>
    </row>
    <row r="6438" spans="1:22" x14ac:dyDescent="0.3">
      <c r="A6438">
        <v>6196</v>
      </c>
      <c r="B6438" t="s">
        <v>13387</v>
      </c>
      <c r="C6438" t="s">
        <v>9530</v>
      </c>
      <c r="D6438" t="s">
        <v>2</v>
      </c>
      <c r="E6438" s="2">
        <v>43069</v>
      </c>
      <c r="F6438" s="2" t="str">
        <f>TEXT(Table1[[#This Row],[Date]],"DDDD")</f>
        <v>Thursday</v>
      </c>
      <c r="G6438" s="2" t="str">
        <f>TEXT(Table1[[#This Row],[Date]],"mmMM")</f>
        <v>November</v>
      </c>
      <c r="H6438" s="2" t="str">
        <f>IF(Table1[[#This Row],[Day]]="Saturday","Weekend",IF(Table1[[#This Row],[Day]]="Sunday","Weekend","Weekday"))</f>
        <v>Weekday</v>
      </c>
      <c r="I6438" s="2" t="str">
        <f>TEXT(Table1[[#This Row],[Date]],"DD")</f>
        <v>30</v>
      </c>
      <c r="J6438" s="2" t="str">
        <f>IF(Table1[[#This Row],[Date2]]&gt;20,"End",IF(Table1[[#This Row],[Date2]]&gt;10,"Mid","Start"))</f>
        <v>End</v>
      </c>
      <c r="K6438" s="3">
        <v>0.58096064814814807</v>
      </c>
      <c r="L6438" t="s">
        <v>3</v>
      </c>
      <c r="M6438">
        <v>1</v>
      </c>
      <c r="N6438" t="s">
        <v>4</v>
      </c>
      <c r="O6438" s="1" t="s">
        <v>21</v>
      </c>
      <c r="P6438" t="s">
        <v>9531</v>
      </c>
      <c r="Q6438" t="s">
        <v>13388</v>
      </c>
      <c r="R6438">
        <v>126</v>
      </c>
      <c r="S6438" t="s">
        <v>8</v>
      </c>
      <c r="T6438" t="s">
        <v>9533</v>
      </c>
      <c r="U6438" t="s">
        <v>1395</v>
      </c>
      <c r="V6438" t="s">
        <v>11</v>
      </c>
    </row>
    <row r="6439" spans="1:22" x14ac:dyDescent="0.3">
      <c r="A6439">
        <v>6197</v>
      </c>
      <c r="B6439" t="s">
        <v>13389</v>
      </c>
      <c r="C6439" t="s">
        <v>4840</v>
      </c>
      <c r="D6439" t="s">
        <v>14</v>
      </c>
      <c r="E6439" s="2">
        <v>43069</v>
      </c>
      <c r="F6439" s="2" t="str">
        <f>TEXT(Table1[[#This Row],[Date]],"DDDD")</f>
        <v>Thursday</v>
      </c>
      <c r="G6439" s="2" t="str">
        <f>TEXT(Table1[[#This Row],[Date]],"mmMM")</f>
        <v>November</v>
      </c>
      <c r="H6439" s="2" t="str">
        <f>IF(Table1[[#This Row],[Day]]="Saturday","Weekend",IF(Table1[[#This Row],[Day]]="Sunday","Weekend","Weekday"))</f>
        <v>Weekday</v>
      </c>
      <c r="I6439" s="2" t="str">
        <f>TEXT(Table1[[#This Row],[Date]],"DD")</f>
        <v>30</v>
      </c>
      <c r="J6439" s="2" t="str">
        <f>IF(Table1[[#This Row],[Date2]]&gt;20,"End",IF(Table1[[#This Row],[Date2]]&gt;10,"Mid","Start"))</f>
        <v>End</v>
      </c>
      <c r="K6439" s="3">
        <v>0.58519675925925929</v>
      </c>
      <c r="L6439" t="s">
        <v>2142</v>
      </c>
      <c r="M6439">
        <v>1</v>
      </c>
      <c r="N6439" t="s">
        <v>4</v>
      </c>
      <c r="O6439" s="1" t="s">
        <v>21</v>
      </c>
      <c r="P6439" t="s">
        <v>4841</v>
      </c>
      <c r="Q6439" t="s">
        <v>13386</v>
      </c>
      <c r="R6439">
        <v>213.7</v>
      </c>
      <c r="S6439" t="s">
        <v>8</v>
      </c>
      <c r="T6439" t="s">
        <v>4843</v>
      </c>
      <c r="U6439" t="s">
        <v>1395</v>
      </c>
      <c r="V6439" t="s">
        <v>11</v>
      </c>
    </row>
    <row r="6440" spans="1:22" x14ac:dyDescent="0.3">
      <c r="A6440">
        <v>6200</v>
      </c>
      <c r="B6440" t="s">
        <v>13394</v>
      </c>
      <c r="C6440" t="s">
        <v>1029</v>
      </c>
      <c r="D6440" t="s">
        <v>14</v>
      </c>
      <c r="E6440" s="2">
        <v>43069</v>
      </c>
      <c r="F6440" s="2" t="str">
        <f>TEXT(Table1[[#This Row],[Date]],"DDDD")</f>
        <v>Thursday</v>
      </c>
      <c r="G6440" s="2" t="str">
        <f>TEXT(Table1[[#This Row],[Date]],"mmMM")</f>
        <v>November</v>
      </c>
      <c r="H6440" s="2" t="str">
        <f>IF(Table1[[#This Row],[Day]]="Saturday","Weekend",IF(Table1[[#This Row],[Day]]="Sunday","Weekend","Weekday"))</f>
        <v>Weekday</v>
      </c>
      <c r="I6440" s="2" t="str">
        <f>TEXT(Table1[[#This Row],[Date]],"DD")</f>
        <v>30</v>
      </c>
      <c r="J6440" s="2" t="str">
        <f>IF(Table1[[#This Row],[Date2]]&gt;20,"End",IF(Table1[[#This Row],[Date2]]&gt;10,"Mid","Start"))</f>
        <v>End</v>
      </c>
      <c r="K6440" s="3">
        <v>0.59966435185185196</v>
      </c>
      <c r="L6440" t="s">
        <v>2142</v>
      </c>
      <c r="M6440">
        <v>1</v>
      </c>
      <c r="N6440" t="s">
        <v>4</v>
      </c>
      <c r="O6440" s="1" t="s">
        <v>21</v>
      </c>
      <c r="P6440" t="s">
        <v>791</v>
      </c>
      <c r="Q6440" t="s">
        <v>2627</v>
      </c>
      <c r="R6440">
        <v>149.19999999999999</v>
      </c>
      <c r="S6440" t="s">
        <v>8</v>
      </c>
      <c r="T6440" t="s">
        <v>1030</v>
      </c>
      <c r="U6440" t="s">
        <v>1395</v>
      </c>
      <c r="V6440" t="s">
        <v>11</v>
      </c>
    </row>
    <row r="6441" spans="1:22" x14ac:dyDescent="0.3">
      <c r="A6441">
        <v>6201</v>
      </c>
      <c r="B6441" t="s">
        <v>13395</v>
      </c>
      <c r="C6441" t="s">
        <v>9530</v>
      </c>
      <c r="D6441" t="s">
        <v>2</v>
      </c>
      <c r="E6441" s="2">
        <v>43069</v>
      </c>
      <c r="F6441" s="2" t="str">
        <f>TEXT(Table1[[#This Row],[Date]],"DDDD")</f>
        <v>Thursday</v>
      </c>
      <c r="G6441" s="2" t="str">
        <f>TEXT(Table1[[#This Row],[Date]],"mmMM")</f>
        <v>November</v>
      </c>
      <c r="H6441" s="2" t="str">
        <f>IF(Table1[[#This Row],[Day]]="Saturday","Weekend",IF(Table1[[#This Row],[Day]]="Sunday","Weekend","Weekday"))</f>
        <v>Weekday</v>
      </c>
      <c r="I6441" s="2" t="str">
        <f>TEXT(Table1[[#This Row],[Date]],"DD")</f>
        <v>30</v>
      </c>
      <c r="J6441" s="2" t="str">
        <f>IF(Table1[[#This Row],[Date2]]&gt;20,"End",IF(Table1[[#This Row],[Date2]]&gt;10,"Mid","Start"))</f>
        <v>End</v>
      </c>
      <c r="K6441" s="3">
        <v>0.60355324074074079</v>
      </c>
      <c r="L6441" t="s">
        <v>3</v>
      </c>
      <c r="M6441">
        <v>1</v>
      </c>
      <c r="N6441" t="s">
        <v>4</v>
      </c>
      <c r="O6441" s="1" t="s">
        <v>21</v>
      </c>
      <c r="P6441" t="s">
        <v>9531</v>
      </c>
      <c r="Q6441" t="s">
        <v>13274</v>
      </c>
      <c r="R6441">
        <v>117</v>
      </c>
      <c r="S6441" t="s">
        <v>8</v>
      </c>
      <c r="T6441" t="s">
        <v>9533</v>
      </c>
      <c r="U6441" t="s">
        <v>1395</v>
      </c>
      <c r="V6441" t="s">
        <v>11</v>
      </c>
    </row>
    <row r="6442" spans="1:22" x14ac:dyDescent="0.3">
      <c r="A6442">
        <v>6203</v>
      </c>
      <c r="B6442" t="s">
        <v>13398</v>
      </c>
      <c r="C6442" t="s">
        <v>6102</v>
      </c>
      <c r="D6442" t="s">
        <v>14</v>
      </c>
      <c r="E6442" s="2">
        <v>43069</v>
      </c>
      <c r="F6442" s="2" t="str">
        <f>TEXT(Table1[[#This Row],[Date]],"DDDD")</f>
        <v>Thursday</v>
      </c>
      <c r="G6442" s="2" t="str">
        <f>TEXT(Table1[[#This Row],[Date]],"mmMM")</f>
        <v>November</v>
      </c>
      <c r="H6442" s="2" t="str">
        <f>IF(Table1[[#This Row],[Day]]="Saturday","Weekend",IF(Table1[[#This Row],[Day]]="Sunday","Weekend","Weekday"))</f>
        <v>Weekday</v>
      </c>
      <c r="I6442" s="2" t="str">
        <f>TEXT(Table1[[#This Row],[Date]],"DD")</f>
        <v>30</v>
      </c>
      <c r="J6442" s="2" t="str">
        <f>IF(Table1[[#This Row],[Date2]]&gt;20,"End",IF(Table1[[#This Row],[Date2]]&gt;10,"Mid","Start"))</f>
        <v>End</v>
      </c>
      <c r="K6442" s="3">
        <v>0.61457175925925933</v>
      </c>
      <c r="L6442" t="s">
        <v>2142</v>
      </c>
      <c r="M6442">
        <v>1</v>
      </c>
      <c r="N6442" t="s">
        <v>4</v>
      </c>
      <c r="O6442" s="1" t="s">
        <v>21</v>
      </c>
      <c r="P6442" t="s">
        <v>6103</v>
      </c>
      <c r="Q6442" t="s">
        <v>13399</v>
      </c>
      <c r="R6442">
        <v>232.5</v>
      </c>
      <c r="S6442" t="s">
        <v>8</v>
      </c>
      <c r="T6442" t="s">
        <v>6105</v>
      </c>
      <c r="U6442" t="s">
        <v>1395</v>
      </c>
      <c r="V6442" t="s">
        <v>11</v>
      </c>
    </row>
    <row r="6443" spans="1:22" x14ac:dyDescent="0.3">
      <c r="A6443">
        <v>6207</v>
      </c>
      <c r="B6443" t="s">
        <v>13407</v>
      </c>
      <c r="C6443" t="s">
        <v>2886</v>
      </c>
      <c r="D6443" t="s">
        <v>2</v>
      </c>
      <c r="E6443" s="2">
        <v>43069</v>
      </c>
      <c r="F6443" s="2" t="str">
        <f>TEXT(Table1[[#This Row],[Date]],"DDDD")</f>
        <v>Thursday</v>
      </c>
      <c r="G6443" s="2" t="str">
        <f>TEXT(Table1[[#This Row],[Date]],"mmMM")</f>
        <v>November</v>
      </c>
      <c r="H6443" s="2" t="str">
        <f>IF(Table1[[#This Row],[Day]]="Saturday","Weekend",IF(Table1[[#This Row],[Day]]="Sunday","Weekend","Weekday"))</f>
        <v>Weekday</v>
      </c>
      <c r="I6443" s="2" t="str">
        <f>TEXT(Table1[[#This Row],[Date]],"DD")</f>
        <v>30</v>
      </c>
      <c r="J6443" s="2" t="str">
        <f>IF(Table1[[#This Row],[Date2]]&gt;20,"End",IF(Table1[[#This Row],[Date2]]&gt;10,"Mid","Start"))</f>
        <v>End</v>
      </c>
      <c r="K6443" s="3">
        <v>0.65027777777777784</v>
      </c>
      <c r="L6443" t="s">
        <v>2142</v>
      </c>
      <c r="M6443">
        <v>1</v>
      </c>
      <c r="N6443" t="s">
        <v>4</v>
      </c>
      <c r="O6443" s="1" t="s">
        <v>21</v>
      </c>
      <c r="P6443" t="s">
        <v>2887</v>
      </c>
      <c r="Q6443" t="s">
        <v>7818</v>
      </c>
      <c r="R6443">
        <v>171</v>
      </c>
      <c r="S6443" t="s">
        <v>8</v>
      </c>
      <c r="T6443" t="s">
        <v>2889</v>
      </c>
      <c r="U6443" t="s">
        <v>1395</v>
      </c>
      <c r="V6443" t="s">
        <v>11</v>
      </c>
    </row>
    <row r="6444" spans="1:22" x14ac:dyDescent="0.3">
      <c r="A6444">
        <v>6208</v>
      </c>
      <c r="B6444" t="s">
        <v>13408</v>
      </c>
      <c r="C6444" t="s">
        <v>983</v>
      </c>
      <c r="D6444" t="s">
        <v>2</v>
      </c>
      <c r="E6444" s="2">
        <v>43069</v>
      </c>
      <c r="F6444" s="2" t="str">
        <f>TEXT(Table1[[#This Row],[Date]],"DDDD")</f>
        <v>Thursday</v>
      </c>
      <c r="G6444" s="2" t="str">
        <f>TEXT(Table1[[#This Row],[Date]],"mmMM")</f>
        <v>November</v>
      </c>
      <c r="H6444" s="2" t="str">
        <f>IF(Table1[[#This Row],[Day]]="Saturday","Weekend",IF(Table1[[#This Row],[Day]]="Sunday","Weekend","Weekday"))</f>
        <v>Weekday</v>
      </c>
      <c r="I6444" s="2" t="str">
        <f>TEXT(Table1[[#This Row],[Date]],"DD")</f>
        <v>30</v>
      </c>
      <c r="J6444" s="2" t="str">
        <f>IF(Table1[[#This Row],[Date2]]&gt;20,"End",IF(Table1[[#This Row],[Date2]]&gt;10,"Mid","Start"))</f>
        <v>End</v>
      </c>
      <c r="K6444" s="3">
        <v>0.65207175925925931</v>
      </c>
      <c r="L6444" t="s">
        <v>5997</v>
      </c>
      <c r="M6444">
        <v>1</v>
      </c>
      <c r="N6444" t="s">
        <v>4</v>
      </c>
      <c r="O6444" s="1" t="s">
        <v>21</v>
      </c>
      <c r="P6444" t="s">
        <v>984</v>
      </c>
      <c r="Q6444" t="s">
        <v>13409</v>
      </c>
      <c r="R6444">
        <v>110.5</v>
      </c>
      <c r="S6444" t="s">
        <v>8</v>
      </c>
      <c r="T6444" t="s">
        <v>986</v>
      </c>
      <c r="U6444" t="s">
        <v>1395</v>
      </c>
      <c r="V6444" t="s">
        <v>11</v>
      </c>
    </row>
    <row r="6445" spans="1:22" x14ac:dyDescent="0.3">
      <c r="A6445">
        <v>6212</v>
      </c>
      <c r="B6445" t="s">
        <v>13414</v>
      </c>
      <c r="C6445" t="s">
        <v>4566</v>
      </c>
      <c r="D6445" t="s">
        <v>2</v>
      </c>
      <c r="E6445" s="2">
        <v>43069</v>
      </c>
      <c r="F6445" s="2" t="str">
        <f>TEXT(Table1[[#This Row],[Date]],"DDDD")</f>
        <v>Thursday</v>
      </c>
      <c r="G6445" s="2" t="str">
        <f>TEXT(Table1[[#This Row],[Date]],"mmMM")</f>
        <v>November</v>
      </c>
      <c r="H6445" s="2" t="str">
        <f>IF(Table1[[#This Row],[Day]]="Saturday","Weekend",IF(Table1[[#This Row],[Day]]="Sunday","Weekend","Weekday"))</f>
        <v>Weekday</v>
      </c>
      <c r="I6445" s="2" t="str">
        <f>TEXT(Table1[[#This Row],[Date]],"DD")</f>
        <v>30</v>
      </c>
      <c r="J6445" s="2" t="str">
        <f>IF(Table1[[#This Row],[Date2]]&gt;20,"End",IF(Table1[[#This Row],[Date2]]&gt;10,"Mid","Start"))</f>
        <v>End</v>
      </c>
      <c r="K6445" s="3">
        <v>0.74601851851851853</v>
      </c>
      <c r="L6445" t="s">
        <v>2142</v>
      </c>
      <c r="M6445">
        <v>1</v>
      </c>
      <c r="N6445" t="s">
        <v>4</v>
      </c>
      <c r="O6445" s="1" t="s">
        <v>21</v>
      </c>
      <c r="P6445" t="s">
        <v>4567</v>
      </c>
      <c r="Q6445" t="s">
        <v>9272</v>
      </c>
      <c r="R6445">
        <v>221.25</v>
      </c>
      <c r="S6445" t="s">
        <v>8</v>
      </c>
      <c r="T6445" t="s">
        <v>4568</v>
      </c>
      <c r="U6445" t="s">
        <v>1395</v>
      </c>
      <c r="V6445" t="s">
        <v>11</v>
      </c>
    </row>
    <row r="6446" spans="1:22" x14ac:dyDescent="0.3">
      <c r="A6446">
        <v>6215</v>
      </c>
      <c r="B6446" t="s">
        <v>13419</v>
      </c>
      <c r="C6446" t="s">
        <v>13420</v>
      </c>
      <c r="D6446" t="s">
        <v>2</v>
      </c>
      <c r="E6446" s="2">
        <v>43069</v>
      </c>
      <c r="F6446" s="2" t="str">
        <f>TEXT(Table1[[#This Row],[Date]],"DDDD")</f>
        <v>Thursday</v>
      </c>
      <c r="G6446" s="2" t="str">
        <f>TEXT(Table1[[#This Row],[Date]],"mmMM")</f>
        <v>November</v>
      </c>
      <c r="H6446" s="2" t="str">
        <f>IF(Table1[[#This Row],[Day]]="Saturday","Weekend",IF(Table1[[#This Row],[Day]]="Sunday","Weekend","Weekday"))</f>
        <v>Weekday</v>
      </c>
      <c r="I6446" s="2" t="str">
        <f>TEXT(Table1[[#This Row],[Date]],"DD")</f>
        <v>30</v>
      </c>
      <c r="J6446" s="2" t="str">
        <f>IF(Table1[[#This Row],[Date2]]&gt;20,"End",IF(Table1[[#This Row],[Date2]]&gt;10,"Mid","Start"))</f>
        <v>End</v>
      </c>
      <c r="K6446" s="3">
        <v>0.79559027777777769</v>
      </c>
      <c r="L6446" t="s">
        <v>2142</v>
      </c>
      <c r="M6446">
        <v>1</v>
      </c>
      <c r="N6446" t="s">
        <v>4</v>
      </c>
      <c r="O6446" s="1" t="s">
        <v>21</v>
      </c>
      <c r="P6446" t="s">
        <v>13421</v>
      </c>
      <c r="Q6446" t="s">
        <v>2817</v>
      </c>
      <c r="R6446">
        <v>208.5</v>
      </c>
      <c r="S6446" t="s">
        <v>8</v>
      </c>
      <c r="T6446" t="s">
        <v>13422</v>
      </c>
      <c r="U6446" t="s">
        <v>1395</v>
      </c>
      <c r="V6446" t="s">
        <v>11</v>
      </c>
    </row>
    <row r="6447" spans="1:22" x14ac:dyDescent="0.3">
      <c r="A6447">
        <v>6216</v>
      </c>
      <c r="B6447" t="s">
        <v>13423</v>
      </c>
      <c r="C6447" t="s">
        <v>12128</v>
      </c>
      <c r="D6447" t="s">
        <v>2</v>
      </c>
      <c r="E6447" s="2">
        <v>43069</v>
      </c>
      <c r="F6447" s="2" t="str">
        <f>TEXT(Table1[[#This Row],[Date]],"DDDD")</f>
        <v>Thursday</v>
      </c>
      <c r="G6447" s="2" t="str">
        <f>TEXT(Table1[[#This Row],[Date]],"mmMM")</f>
        <v>November</v>
      </c>
      <c r="H6447" s="2" t="str">
        <f>IF(Table1[[#This Row],[Day]]="Saturday","Weekend",IF(Table1[[#This Row],[Day]]="Sunday","Weekend","Weekday"))</f>
        <v>Weekday</v>
      </c>
      <c r="I6447" s="2" t="str">
        <f>TEXT(Table1[[#This Row],[Date]],"DD")</f>
        <v>30</v>
      </c>
      <c r="J6447" s="2" t="str">
        <f>IF(Table1[[#This Row],[Date2]]&gt;20,"End",IF(Table1[[#This Row],[Date2]]&gt;10,"Mid","Start"))</f>
        <v>End</v>
      </c>
      <c r="K6447" s="3">
        <v>0.799224537037037</v>
      </c>
      <c r="L6447" t="s">
        <v>51</v>
      </c>
      <c r="M6447">
        <v>1</v>
      </c>
      <c r="N6447" t="s">
        <v>4</v>
      </c>
      <c r="O6447" s="1" t="s">
        <v>21</v>
      </c>
      <c r="P6447" t="s">
        <v>12129</v>
      </c>
      <c r="Q6447" t="s">
        <v>13424</v>
      </c>
      <c r="R6447">
        <v>153</v>
      </c>
      <c r="S6447" t="s">
        <v>8</v>
      </c>
      <c r="T6447" t="s">
        <v>12131</v>
      </c>
      <c r="U6447" t="s">
        <v>1395</v>
      </c>
      <c r="V6447" t="s">
        <v>11</v>
      </c>
    </row>
    <row r="6448" spans="1:22" x14ac:dyDescent="0.3">
      <c r="A6448">
        <v>6217</v>
      </c>
      <c r="B6448" t="s">
        <v>13425</v>
      </c>
      <c r="C6448" t="s">
        <v>2035</v>
      </c>
      <c r="D6448" t="s">
        <v>2</v>
      </c>
      <c r="E6448" s="2">
        <v>43069</v>
      </c>
      <c r="F6448" s="2" t="str">
        <f>TEXT(Table1[[#This Row],[Date]],"DDDD")</f>
        <v>Thursday</v>
      </c>
      <c r="G6448" s="2" t="str">
        <f>TEXT(Table1[[#This Row],[Date]],"mmMM")</f>
        <v>November</v>
      </c>
      <c r="H6448" s="2" t="str">
        <f>IF(Table1[[#This Row],[Day]]="Saturday","Weekend",IF(Table1[[#This Row],[Day]]="Sunday","Weekend","Weekday"))</f>
        <v>Weekday</v>
      </c>
      <c r="I6448" s="2" t="str">
        <f>TEXT(Table1[[#This Row],[Date]],"DD")</f>
        <v>30</v>
      </c>
      <c r="J6448" s="2" t="str">
        <f>IF(Table1[[#This Row],[Date2]]&gt;20,"End",IF(Table1[[#This Row],[Date2]]&gt;10,"Mid","Start"))</f>
        <v>End</v>
      </c>
      <c r="K6448" s="3">
        <v>0.80461805555555543</v>
      </c>
      <c r="L6448" t="s">
        <v>2142</v>
      </c>
      <c r="M6448">
        <v>1</v>
      </c>
      <c r="N6448" t="s">
        <v>4</v>
      </c>
      <c r="O6448" s="1" t="s">
        <v>21</v>
      </c>
      <c r="P6448" t="s">
        <v>2036</v>
      </c>
      <c r="Q6448" t="s">
        <v>11069</v>
      </c>
      <c r="R6448">
        <v>209.25</v>
      </c>
      <c r="S6448" t="s">
        <v>8</v>
      </c>
      <c r="T6448" t="s">
        <v>2038</v>
      </c>
      <c r="U6448" t="s">
        <v>1395</v>
      </c>
      <c r="V6448" t="s">
        <v>11</v>
      </c>
    </row>
    <row r="6449" spans="1:22" x14ac:dyDescent="0.3">
      <c r="A6449">
        <v>6229</v>
      </c>
      <c r="B6449" t="s">
        <v>13449</v>
      </c>
      <c r="C6449" t="s">
        <v>3382</v>
      </c>
      <c r="D6449" t="s">
        <v>2</v>
      </c>
      <c r="E6449" s="2">
        <v>43069</v>
      </c>
      <c r="F6449" s="2" t="str">
        <f>TEXT(Table1[[#This Row],[Date]],"DDDD")</f>
        <v>Thursday</v>
      </c>
      <c r="G6449" s="2" t="str">
        <f>TEXT(Table1[[#This Row],[Date]],"mmMM")</f>
        <v>November</v>
      </c>
      <c r="H6449" s="2" t="str">
        <f>IF(Table1[[#This Row],[Day]]="Saturday","Weekend",IF(Table1[[#This Row],[Day]]="Sunday","Weekend","Weekday"))</f>
        <v>Weekday</v>
      </c>
      <c r="I6449" s="2" t="str">
        <f>TEXT(Table1[[#This Row],[Date]],"DD")</f>
        <v>30</v>
      </c>
      <c r="J6449" s="2" t="str">
        <f>IF(Table1[[#This Row],[Date2]]&gt;20,"End",IF(Table1[[#This Row],[Date2]]&gt;10,"Mid","Start"))</f>
        <v>End</v>
      </c>
      <c r="K6449" s="3">
        <v>0.87306712962962962</v>
      </c>
      <c r="L6449" t="s">
        <v>5997</v>
      </c>
      <c r="M6449">
        <v>1</v>
      </c>
      <c r="N6449" t="s">
        <v>4</v>
      </c>
      <c r="O6449" s="1" t="s">
        <v>21</v>
      </c>
      <c r="P6449" t="s">
        <v>3383</v>
      </c>
      <c r="Q6449" t="s">
        <v>13450</v>
      </c>
      <c r="R6449">
        <v>103.7</v>
      </c>
      <c r="S6449" t="s">
        <v>8</v>
      </c>
      <c r="T6449" t="s">
        <v>3385</v>
      </c>
      <c r="U6449" t="s">
        <v>1395</v>
      </c>
      <c r="V6449" t="s">
        <v>11</v>
      </c>
    </row>
    <row r="6450" spans="1:22" x14ac:dyDescent="0.3">
      <c r="A6450">
        <v>6242</v>
      </c>
      <c r="B6450" t="s">
        <v>13475</v>
      </c>
      <c r="C6450" t="s">
        <v>2409</v>
      </c>
      <c r="D6450" t="s">
        <v>2</v>
      </c>
      <c r="E6450" s="2">
        <v>43069</v>
      </c>
      <c r="F6450" s="2" t="str">
        <f>TEXT(Table1[[#This Row],[Date]],"DDDD")</f>
        <v>Thursday</v>
      </c>
      <c r="G6450" s="2" t="str">
        <f>TEXT(Table1[[#This Row],[Date]],"mmMM")</f>
        <v>November</v>
      </c>
      <c r="H6450" s="2" t="str">
        <f>IF(Table1[[#This Row],[Day]]="Saturday","Weekend",IF(Table1[[#This Row],[Day]]="Sunday","Weekend","Weekday"))</f>
        <v>Weekday</v>
      </c>
      <c r="I6450" s="2" t="str">
        <f>TEXT(Table1[[#This Row],[Date]],"DD")</f>
        <v>30</v>
      </c>
      <c r="J6450" s="2" t="str">
        <f>IF(Table1[[#This Row],[Date2]]&gt;20,"End",IF(Table1[[#This Row],[Date2]]&gt;10,"Mid","Start"))</f>
        <v>End</v>
      </c>
      <c r="K6450" s="3">
        <v>0.88649305555555546</v>
      </c>
      <c r="L6450" t="s">
        <v>5997</v>
      </c>
      <c r="M6450">
        <v>1</v>
      </c>
      <c r="N6450" t="s">
        <v>4</v>
      </c>
      <c r="O6450" s="1" t="s">
        <v>21</v>
      </c>
      <c r="P6450" t="s">
        <v>2410</v>
      </c>
      <c r="Q6450" t="s">
        <v>13471</v>
      </c>
      <c r="R6450">
        <v>102</v>
      </c>
      <c r="S6450" t="s">
        <v>8</v>
      </c>
      <c r="T6450" t="s">
        <v>2412</v>
      </c>
      <c r="U6450" t="s">
        <v>1395</v>
      </c>
      <c r="V6450" t="s">
        <v>11</v>
      </c>
    </row>
    <row r="6451" spans="1:22" x14ac:dyDescent="0.3">
      <c r="A6451">
        <v>6243</v>
      </c>
      <c r="B6451" t="s">
        <v>13476</v>
      </c>
      <c r="C6451" t="s">
        <v>1400</v>
      </c>
      <c r="D6451" t="s">
        <v>2</v>
      </c>
      <c r="E6451" s="2">
        <v>43069</v>
      </c>
      <c r="F6451" s="2" t="str">
        <f>TEXT(Table1[[#This Row],[Date]],"DDDD")</f>
        <v>Thursday</v>
      </c>
      <c r="G6451" s="2" t="str">
        <f>TEXT(Table1[[#This Row],[Date]],"mmMM")</f>
        <v>November</v>
      </c>
      <c r="H6451" s="2" t="str">
        <f>IF(Table1[[#This Row],[Day]]="Saturday","Weekend",IF(Table1[[#This Row],[Day]]="Sunday","Weekend","Weekday"))</f>
        <v>Weekday</v>
      </c>
      <c r="I6451" s="2" t="str">
        <f>TEXT(Table1[[#This Row],[Date]],"DD")</f>
        <v>30</v>
      </c>
      <c r="J6451" s="2" t="str">
        <f>IF(Table1[[#This Row],[Date2]]&gt;20,"End",IF(Table1[[#This Row],[Date2]]&gt;10,"Mid","Start"))</f>
        <v>End</v>
      </c>
      <c r="K6451" s="3">
        <v>0.88755787037037037</v>
      </c>
      <c r="L6451" t="s">
        <v>3</v>
      </c>
      <c r="M6451">
        <v>1</v>
      </c>
      <c r="N6451" t="s">
        <v>4</v>
      </c>
      <c r="O6451" s="1" t="s">
        <v>21</v>
      </c>
      <c r="P6451" t="s">
        <v>1401</v>
      </c>
      <c r="Q6451" t="s">
        <v>13477</v>
      </c>
      <c r="R6451">
        <v>348.3</v>
      </c>
      <c r="S6451" t="s">
        <v>8</v>
      </c>
      <c r="T6451" t="s">
        <v>1403</v>
      </c>
      <c r="U6451" t="s">
        <v>1395</v>
      </c>
      <c r="V6451" t="s">
        <v>11</v>
      </c>
    </row>
    <row r="6452" spans="1:22" x14ac:dyDescent="0.3">
      <c r="A6452">
        <v>6245</v>
      </c>
      <c r="B6452" t="s">
        <v>13479</v>
      </c>
      <c r="C6452" t="s">
        <v>983</v>
      </c>
      <c r="D6452" t="s">
        <v>2</v>
      </c>
      <c r="E6452" s="2">
        <v>43069</v>
      </c>
      <c r="F6452" s="2" t="str">
        <f>TEXT(Table1[[#This Row],[Date]],"DDDD")</f>
        <v>Thursday</v>
      </c>
      <c r="G6452" s="2" t="str">
        <f>TEXT(Table1[[#This Row],[Date]],"mmMM")</f>
        <v>November</v>
      </c>
      <c r="H6452" s="2" t="str">
        <f>IF(Table1[[#This Row],[Day]]="Saturday","Weekend",IF(Table1[[#This Row],[Day]]="Sunday","Weekend","Weekday"))</f>
        <v>Weekday</v>
      </c>
      <c r="I6452" s="2" t="str">
        <f>TEXT(Table1[[#This Row],[Date]],"DD")</f>
        <v>30</v>
      </c>
      <c r="J6452" s="2" t="str">
        <f>IF(Table1[[#This Row],[Date2]]&gt;20,"End",IF(Table1[[#This Row],[Date2]]&gt;10,"Mid","Start"))</f>
        <v>End</v>
      </c>
      <c r="K6452" s="3">
        <v>0.89010416666666659</v>
      </c>
      <c r="L6452" t="s">
        <v>2142</v>
      </c>
      <c r="M6452">
        <v>1</v>
      </c>
      <c r="N6452" t="s">
        <v>4</v>
      </c>
      <c r="O6452" s="1" t="s">
        <v>21</v>
      </c>
      <c r="P6452" t="s">
        <v>984</v>
      </c>
      <c r="Q6452" t="s">
        <v>6991</v>
      </c>
      <c r="R6452">
        <v>277.5</v>
      </c>
      <c r="S6452" t="s">
        <v>8</v>
      </c>
      <c r="T6452" t="s">
        <v>986</v>
      </c>
      <c r="U6452" t="s">
        <v>1395</v>
      </c>
      <c r="V6452" t="s">
        <v>11</v>
      </c>
    </row>
    <row r="6453" spans="1:22" x14ac:dyDescent="0.3">
      <c r="A6453">
        <v>6246</v>
      </c>
      <c r="B6453" t="s">
        <v>13480</v>
      </c>
      <c r="C6453" t="s">
        <v>1252</v>
      </c>
      <c r="D6453" t="s">
        <v>2</v>
      </c>
      <c r="E6453" s="2">
        <v>43069</v>
      </c>
      <c r="F6453" s="2" t="str">
        <f>TEXT(Table1[[#This Row],[Date]],"DDDD")</f>
        <v>Thursday</v>
      </c>
      <c r="G6453" s="2" t="str">
        <f>TEXT(Table1[[#This Row],[Date]],"mmMM")</f>
        <v>November</v>
      </c>
      <c r="H6453" s="2" t="str">
        <f>IF(Table1[[#This Row],[Day]]="Saturday","Weekend",IF(Table1[[#This Row],[Day]]="Sunday","Weekend","Weekday"))</f>
        <v>Weekday</v>
      </c>
      <c r="I6453" s="2" t="str">
        <f>TEXT(Table1[[#This Row],[Date]],"DD")</f>
        <v>30</v>
      </c>
      <c r="J6453" s="2" t="str">
        <f>IF(Table1[[#This Row],[Date2]]&gt;20,"End",IF(Table1[[#This Row],[Date2]]&gt;10,"Mid","Start"))</f>
        <v>End</v>
      </c>
      <c r="K6453" s="3">
        <v>0.89093749999999994</v>
      </c>
      <c r="L6453" t="s">
        <v>5997</v>
      </c>
      <c r="M6453">
        <v>1</v>
      </c>
      <c r="N6453" t="s">
        <v>4</v>
      </c>
      <c r="O6453" s="1" t="s">
        <v>21</v>
      </c>
      <c r="P6453" t="s">
        <v>1253</v>
      </c>
      <c r="Q6453" t="s">
        <v>13481</v>
      </c>
      <c r="R6453">
        <v>102</v>
      </c>
      <c r="S6453" t="s">
        <v>8</v>
      </c>
      <c r="T6453" t="s">
        <v>1255</v>
      </c>
      <c r="U6453" t="s">
        <v>1395</v>
      </c>
      <c r="V6453" t="s">
        <v>11</v>
      </c>
    </row>
    <row r="6454" spans="1:22" x14ac:dyDescent="0.3">
      <c r="A6454">
        <v>6247</v>
      </c>
      <c r="B6454" t="s">
        <v>13482</v>
      </c>
      <c r="C6454" t="s">
        <v>1288</v>
      </c>
      <c r="D6454" t="s">
        <v>2</v>
      </c>
      <c r="E6454" s="2">
        <v>43069</v>
      </c>
      <c r="F6454" s="2" t="str">
        <f>TEXT(Table1[[#This Row],[Date]],"DDDD")</f>
        <v>Thursday</v>
      </c>
      <c r="G6454" s="2" t="str">
        <f>TEXT(Table1[[#This Row],[Date]],"mmMM")</f>
        <v>November</v>
      </c>
      <c r="H6454" s="2" t="str">
        <f>IF(Table1[[#This Row],[Day]]="Saturday","Weekend",IF(Table1[[#This Row],[Day]]="Sunday","Weekend","Weekday"))</f>
        <v>Weekday</v>
      </c>
      <c r="I6454" s="2" t="str">
        <f>TEXT(Table1[[#This Row],[Date]],"DD")</f>
        <v>30</v>
      </c>
      <c r="J6454" s="2" t="str">
        <f>IF(Table1[[#This Row],[Date2]]&gt;20,"End",IF(Table1[[#This Row],[Date2]]&gt;10,"Mid","Start"))</f>
        <v>End</v>
      </c>
      <c r="K6454" s="3">
        <v>0.89233796296296297</v>
      </c>
      <c r="L6454" t="s">
        <v>2142</v>
      </c>
      <c r="M6454">
        <v>1</v>
      </c>
      <c r="N6454" t="s">
        <v>4</v>
      </c>
      <c r="O6454" s="1" t="s">
        <v>21</v>
      </c>
      <c r="P6454" t="s">
        <v>1289</v>
      </c>
      <c r="Q6454" t="s">
        <v>2817</v>
      </c>
      <c r="R6454">
        <v>208.5</v>
      </c>
      <c r="S6454" t="s">
        <v>8</v>
      </c>
      <c r="T6454" t="s">
        <v>1291</v>
      </c>
      <c r="U6454" t="s">
        <v>1395</v>
      </c>
      <c r="V6454" t="s">
        <v>11</v>
      </c>
    </row>
    <row r="6455" spans="1:22" x14ac:dyDescent="0.3">
      <c r="A6455">
        <v>6255</v>
      </c>
      <c r="B6455" t="s">
        <v>13497</v>
      </c>
      <c r="C6455" t="s">
        <v>2528</v>
      </c>
      <c r="D6455" t="s">
        <v>2</v>
      </c>
      <c r="E6455" s="2">
        <v>43069</v>
      </c>
      <c r="F6455" s="2" t="str">
        <f>TEXT(Table1[[#This Row],[Date]],"DDDD")</f>
        <v>Thursday</v>
      </c>
      <c r="G6455" s="2" t="str">
        <f>TEXT(Table1[[#This Row],[Date]],"mmMM")</f>
        <v>November</v>
      </c>
      <c r="H6455" s="2" t="str">
        <f>IF(Table1[[#This Row],[Day]]="Saturday","Weekend",IF(Table1[[#This Row],[Day]]="Sunday","Weekend","Weekday"))</f>
        <v>Weekday</v>
      </c>
      <c r="I6455" s="2" t="str">
        <f>TEXT(Table1[[#This Row],[Date]],"DD")</f>
        <v>30</v>
      </c>
      <c r="J6455" s="2" t="str">
        <f>IF(Table1[[#This Row],[Date2]]&gt;20,"End",IF(Table1[[#This Row],[Date2]]&gt;10,"Mid","Start"))</f>
        <v>End</v>
      </c>
      <c r="K6455" s="3">
        <v>0.90637731481481476</v>
      </c>
      <c r="L6455" t="s">
        <v>2142</v>
      </c>
      <c r="M6455">
        <v>1</v>
      </c>
      <c r="N6455" s="1" t="s">
        <v>4</v>
      </c>
      <c r="O6455" s="1" t="s">
        <v>21</v>
      </c>
      <c r="P6455" t="s">
        <v>2529</v>
      </c>
      <c r="Q6455" t="s">
        <v>7498</v>
      </c>
      <c r="R6455">
        <v>168.7</v>
      </c>
      <c r="S6455" t="s">
        <v>8</v>
      </c>
      <c r="T6455" t="s">
        <v>13498</v>
      </c>
      <c r="U6455" t="s">
        <v>1395</v>
      </c>
      <c r="V6455" t="s">
        <v>11</v>
      </c>
    </row>
    <row r="6456" spans="1:22" x14ac:dyDescent="0.3">
      <c r="A6456">
        <v>6257</v>
      </c>
      <c r="B6456" t="s">
        <v>13501</v>
      </c>
      <c r="C6456" t="s">
        <v>2886</v>
      </c>
      <c r="D6456" t="s">
        <v>2</v>
      </c>
      <c r="E6456" s="2">
        <v>43069</v>
      </c>
      <c r="F6456" s="2" t="str">
        <f>TEXT(Table1[[#This Row],[Date]],"DDDD")</f>
        <v>Thursday</v>
      </c>
      <c r="G6456" s="2" t="str">
        <f>TEXT(Table1[[#This Row],[Date]],"mmMM")</f>
        <v>November</v>
      </c>
      <c r="H6456" s="2" t="str">
        <f>IF(Table1[[#This Row],[Day]]="Saturday","Weekend",IF(Table1[[#This Row],[Day]]="Sunday","Weekend","Weekday"))</f>
        <v>Weekday</v>
      </c>
      <c r="I6456" s="2" t="str">
        <f>TEXT(Table1[[#This Row],[Date]],"DD")</f>
        <v>30</v>
      </c>
      <c r="J6456" s="2" t="str">
        <f>IF(Table1[[#This Row],[Date2]]&gt;20,"End",IF(Table1[[#This Row],[Date2]]&gt;10,"Mid","Start"))</f>
        <v>End</v>
      </c>
      <c r="K6456" s="3">
        <v>0.90938657407407408</v>
      </c>
      <c r="L6456" t="s">
        <v>2142</v>
      </c>
      <c r="M6456">
        <v>1</v>
      </c>
      <c r="N6456" s="1" t="s">
        <v>4</v>
      </c>
      <c r="O6456" s="1" t="s">
        <v>21</v>
      </c>
      <c r="P6456" t="s">
        <v>2887</v>
      </c>
      <c r="Q6456" t="s">
        <v>7493</v>
      </c>
      <c r="R6456">
        <v>163.5</v>
      </c>
      <c r="S6456" t="s">
        <v>8</v>
      </c>
      <c r="T6456" t="s">
        <v>2889</v>
      </c>
      <c r="U6456" t="s">
        <v>1395</v>
      </c>
      <c r="V6456" t="s">
        <v>11</v>
      </c>
    </row>
    <row r="6457" spans="1:22" x14ac:dyDescent="0.3">
      <c r="A6457">
        <v>6260</v>
      </c>
      <c r="B6457" t="s">
        <v>13507</v>
      </c>
      <c r="C6457" t="s">
        <v>2636</v>
      </c>
      <c r="D6457" t="s">
        <v>2</v>
      </c>
      <c r="E6457" s="2">
        <v>43069</v>
      </c>
      <c r="F6457" s="2" t="str">
        <f>TEXT(Table1[[#This Row],[Date]],"DDDD")</f>
        <v>Thursday</v>
      </c>
      <c r="G6457" s="2" t="str">
        <f>TEXT(Table1[[#This Row],[Date]],"mmMM")</f>
        <v>November</v>
      </c>
      <c r="H6457" s="2" t="str">
        <f>IF(Table1[[#This Row],[Day]]="Saturday","Weekend",IF(Table1[[#This Row],[Day]]="Sunday","Weekend","Weekday"))</f>
        <v>Weekday</v>
      </c>
      <c r="I6457" s="2" t="str">
        <f>TEXT(Table1[[#This Row],[Date]],"DD")</f>
        <v>30</v>
      </c>
      <c r="J6457" s="2" t="str">
        <f>IF(Table1[[#This Row],[Date2]]&gt;20,"End",IF(Table1[[#This Row],[Date2]]&gt;10,"Mid","Start"))</f>
        <v>End</v>
      </c>
      <c r="K6457" s="3">
        <v>0.91357638888888881</v>
      </c>
      <c r="L6457" t="s">
        <v>2142</v>
      </c>
      <c r="M6457">
        <v>1</v>
      </c>
      <c r="N6457" s="1" t="s">
        <v>4</v>
      </c>
      <c r="O6457" s="1" t="s">
        <v>21</v>
      </c>
      <c r="P6457" t="s">
        <v>2637</v>
      </c>
      <c r="Q6457" t="s">
        <v>13508</v>
      </c>
      <c r="R6457">
        <v>787.5</v>
      </c>
      <c r="S6457" t="s">
        <v>8</v>
      </c>
      <c r="T6457" t="s">
        <v>13381</v>
      </c>
      <c r="U6457" t="s">
        <v>1395</v>
      </c>
      <c r="V6457" t="s">
        <v>11</v>
      </c>
    </row>
    <row r="6458" spans="1:22" x14ac:dyDescent="0.3">
      <c r="A6458">
        <v>6265</v>
      </c>
      <c r="B6458" t="s">
        <v>13517</v>
      </c>
      <c r="C6458" t="s">
        <v>2528</v>
      </c>
      <c r="D6458" t="s">
        <v>2</v>
      </c>
      <c r="E6458" s="2">
        <v>43069</v>
      </c>
      <c r="F6458" s="2" t="str">
        <f>TEXT(Table1[[#This Row],[Date]],"DDDD")</f>
        <v>Thursday</v>
      </c>
      <c r="G6458" s="2" t="str">
        <f>TEXT(Table1[[#This Row],[Date]],"mmMM")</f>
        <v>November</v>
      </c>
      <c r="H6458" s="2" t="str">
        <f>IF(Table1[[#This Row],[Day]]="Saturday","Weekend",IF(Table1[[#This Row],[Day]]="Sunday","Weekend","Weekday"))</f>
        <v>Weekday</v>
      </c>
      <c r="I6458" s="2" t="str">
        <f>TEXT(Table1[[#This Row],[Date]],"DD")</f>
        <v>30</v>
      </c>
      <c r="J6458" s="2" t="str">
        <f>IF(Table1[[#This Row],[Date2]]&gt;20,"End",IF(Table1[[#This Row],[Date2]]&gt;10,"Mid","Start"))</f>
        <v>End</v>
      </c>
      <c r="K6458" s="3">
        <v>0.92037037037037028</v>
      </c>
      <c r="L6458" t="s">
        <v>5997</v>
      </c>
      <c r="M6458">
        <v>1</v>
      </c>
      <c r="N6458" s="1" t="s">
        <v>4</v>
      </c>
      <c r="O6458" s="1" t="s">
        <v>21</v>
      </c>
      <c r="P6458" t="s">
        <v>2529</v>
      </c>
      <c r="Q6458" t="s">
        <v>13518</v>
      </c>
      <c r="R6458">
        <v>187</v>
      </c>
      <c r="S6458" t="s">
        <v>8</v>
      </c>
      <c r="T6458" t="s">
        <v>13498</v>
      </c>
      <c r="U6458" t="s">
        <v>1395</v>
      </c>
      <c r="V6458" t="s">
        <v>11</v>
      </c>
    </row>
    <row r="6459" spans="1:22" x14ac:dyDescent="0.3">
      <c r="A6459">
        <v>6273</v>
      </c>
      <c r="B6459" t="s">
        <v>13530</v>
      </c>
      <c r="C6459" t="s">
        <v>3749</v>
      </c>
      <c r="D6459" t="s">
        <v>2</v>
      </c>
      <c r="E6459" s="2">
        <v>43069</v>
      </c>
      <c r="F6459" s="2" t="str">
        <f>TEXT(Table1[[#This Row],[Date]],"DDDD")</f>
        <v>Thursday</v>
      </c>
      <c r="G6459" s="2" t="str">
        <f>TEXT(Table1[[#This Row],[Date]],"mmMM")</f>
        <v>November</v>
      </c>
      <c r="H6459" s="2" t="str">
        <f>IF(Table1[[#This Row],[Day]]="Saturday","Weekend",IF(Table1[[#This Row],[Day]]="Sunday","Weekend","Weekday"))</f>
        <v>Weekday</v>
      </c>
      <c r="I6459" s="2" t="str">
        <f>TEXT(Table1[[#This Row],[Date]],"DD")</f>
        <v>30</v>
      </c>
      <c r="J6459" s="2" t="str">
        <f>IF(Table1[[#This Row],[Date2]]&gt;20,"End",IF(Table1[[#This Row],[Date2]]&gt;10,"Mid","Start"))</f>
        <v>End</v>
      </c>
      <c r="K6459" s="3">
        <v>0.94854166666666662</v>
      </c>
      <c r="L6459" t="s">
        <v>51</v>
      </c>
      <c r="M6459">
        <v>1</v>
      </c>
      <c r="N6459" s="1" t="s">
        <v>4</v>
      </c>
      <c r="O6459" s="1" t="s">
        <v>21</v>
      </c>
      <c r="P6459" t="s">
        <v>3750</v>
      </c>
      <c r="Q6459" t="s">
        <v>13531</v>
      </c>
      <c r="R6459">
        <v>184.5</v>
      </c>
      <c r="S6459" t="s">
        <v>8</v>
      </c>
      <c r="T6459" t="s">
        <v>3752</v>
      </c>
      <c r="U6459" t="s">
        <v>1395</v>
      </c>
      <c r="V6459" t="s">
        <v>11</v>
      </c>
    </row>
    <row r="6460" spans="1:22" x14ac:dyDescent="0.3">
      <c r="A6460">
        <v>6274</v>
      </c>
      <c r="B6460" t="s">
        <v>13532</v>
      </c>
      <c r="C6460" t="s">
        <v>1563</v>
      </c>
      <c r="D6460" t="s">
        <v>2</v>
      </c>
      <c r="E6460" s="2">
        <v>43069</v>
      </c>
      <c r="F6460" s="2" t="str">
        <f>TEXT(Table1[[#This Row],[Date]],"DDDD")</f>
        <v>Thursday</v>
      </c>
      <c r="G6460" s="2" t="str">
        <f>TEXT(Table1[[#This Row],[Date]],"mmMM")</f>
        <v>November</v>
      </c>
      <c r="H6460" s="2" t="str">
        <f>IF(Table1[[#This Row],[Day]]="Saturday","Weekend",IF(Table1[[#This Row],[Day]]="Sunday","Weekend","Weekday"))</f>
        <v>Weekday</v>
      </c>
      <c r="I6460" s="2" t="str">
        <f>TEXT(Table1[[#This Row],[Date]],"DD")</f>
        <v>30</v>
      </c>
      <c r="J6460" s="2" t="str">
        <f>IF(Table1[[#This Row],[Date2]]&gt;20,"End",IF(Table1[[#This Row],[Date2]]&gt;10,"Mid","Start"))</f>
        <v>End</v>
      </c>
      <c r="K6460" s="3">
        <v>0.95546296296296285</v>
      </c>
      <c r="L6460" t="s">
        <v>168</v>
      </c>
      <c r="M6460">
        <v>1</v>
      </c>
      <c r="N6460" s="1" t="s">
        <v>4</v>
      </c>
      <c r="O6460" s="1" t="s">
        <v>21</v>
      </c>
      <c r="P6460" t="s">
        <v>1564</v>
      </c>
      <c r="Q6460" t="s">
        <v>13533</v>
      </c>
      <c r="R6460">
        <v>260</v>
      </c>
      <c r="S6460" t="s">
        <v>8</v>
      </c>
      <c r="T6460" t="s">
        <v>10742</v>
      </c>
      <c r="U6460" t="s">
        <v>1395</v>
      </c>
      <c r="V6460" t="s">
        <v>11</v>
      </c>
    </row>
    <row r="6461" spans="1:22" x14ac:dyDescent="0.3">
      <c r="A6461">
        <v>6276</v>
      </c>
      <c r="B6461" t="s">
        <v>13535</v>
      </c>
      <c r="C6461" t="s">
        <v>5991</v>
      </c>
      <c r="D6461" t="s">
        <v>2</v>
      </c>
      <c r="E6461" s="2">
        <v>43069</v>
      </c>
      <c r="F6461" s="2" t="str">
        <f>TEXT(Table1[[#This Row],[Date]],"DDDD")</f>
        <v>Thursday</v>
      </c>
      <c r="G6461" s="2" t="str">
        <f>TEXT(Table1[[#This Row],[Date]],"mmMM")</f>
        <v>November</v>
      </c>
      <c r="H6461" s="2" t="str">
        <f>IF(Table1[[#This Row],[Day]]="Saturday","Weekend",IF(Table1[[#This Row],[Day]]="Sunday","Weekend","Weekday"))</f>
        <v>Weekday</v>
      </c>
      <c r="I6461" s="2" t="str">
        <f>TEXT(Table1[[#This Row],[Date]],"DD")</f>
        <v>30</v>
      </c>
      <c r="J6461" s="2" t="str">
        <f>IF(Table1[[#This Row],[Date2]]&gt;20,"End",IF(Table1[[#This Row],[Date2]]&gt;10,"Mid","Start"))</f>
        <v>End</v>
      </c>
      <c r="K6461" s="3">
        <v>0.96386574074074072</v>
      </c>
      <c r="L6461" t="s">
        <v>168</v>
      </c>
      <c r="M6461">
        <v>1</v>
      </c>
      <c r="N6461" s="1" t="s">
        <v>4</v>
      </c>
      <c r="O6461" s="1" t="s">
        <v>21</v>
      </c>
      <c r="P6461" t="s">
        <v>5992</v>
      </c>
      <c r="Q6461" t="s">
        <v>7990</v>
      </c>
      <c r="R6461">
        <v>120</v>
      </c>
      <c r="S6461" t="s">
        <v>8</v>
      </c>
      <c r="T6461" t="s">
        <v>5994</v>
      </c>
      <c r="U6461" t="s">
        <v>1395</v>
      </c>
      <c r="V6461" t="s">
        <v>11</v>
      </c>
    </row>
    <row r="6462" spans="1:22" x14ac:dyDescent="0.3">
      <c r="A6462">
        <v>3898</v>
      </c>
      <c r="B6462" t="s">
        <v>8803</v>
      </c>
      <c r="C6462" t="s">
        <v>3174</v>
      </c>
      <c r="D6462" t="s">
        <v>2</v>
      </c>
      <c r="E6462" s="2">
        <v>43038</v>
      </c>
      <c r="F6462" s="2" t="str">
        <f>TEXT(Table1[[#This Row],[Date]],"DDDD")</f>
        <v>Monday</v>
      </c>
      <c r="G6462" s="2" t="str">
        <f>TEXT(Table1[[#This Row],[Date]],"mmMM")</f>
        <v>October</v>
      </c>
      <c r="H6462" s="2" t="str">
        <f>IF(Table1[[#This Row],[Day]]="Saturday","Weekend",IF(Table1[[#This Row],[Day]]="Sunday","Weekend","Weekday"))</f>
        <v>Weekday</v>
      </c>
      <c r="I6462" s="2" t="str">
        <f>TEXT(Table1[[#This Row],[Date]],"DD")</f>
        <v>30</v>
      </c>
      <c r="J6462" s="2" t="str">
        <f>IF(Table1[[#This Row],[Date2]]&gt;20,"End",IF(Table1[[#This Row],[Date2]]&gt;10,"Mid","Start"))</f>
        <v>End</v>
      </c>
      <c r="K6462" s="3">
        <v>0.4826388888888889</v>
      </c>
      <c r="L6462" t="s">
        <v>2142</v>
      </c>
      <c r="M6462">
        <v>1</v>
      </c>
      <c r="N6462" s="1" t="s">
        <v>4</v>
      </c>
      <c r="O6462" s="1" t="s">
        <v>21</v>
      </c>
      <c r="P6462" t="s">
        <v>3175</v>
      </c>
      <c r="Q6462" t="s">
        <v>2817</v>
      </c>
      <c r="R6462">
        <v>250.2</v>
      </c>
      <c r="S6462" t="s">
        <v>8</v>
      </c>
      <c r="T6462" t="s">
        <v>3176</v>
      </c>
      <c r="U6462" t="s">
        <v>1395</v>
      </c>
      <c r="V6462" t="s">
        <v>11</v>
      </c>
    </row>
    <row r="6463" spans="1:22" x14ac:dyDescent="0.3">
      <c r="A6463">
        <v>352</v>
      </c>
      <c r="B6463" t="s">
        <v>835</v>
      </c>
      <c r="C6463" t="s">
        <v>836</v>
      </c>
      <c r="D6463" t="s">
        <v>2</v>
      </c>
      <c r="E6463" s="2">
        <v>42977</v>
      </c>
      <c r="F6463" s="2" t="str">
        <f>TEXT(Table1[[#This Row],[Date]],"DDDD")</f>
        <v>Wednesday</v>
      </c>
      <c r="G6463" s="2" t="str">
        <f>TEXT(Table1[[#This Row],[Date]],"mmMM")</f>
        <v>August</v>
      </c>
      <c r="H6463" s="2" t="str">
        <f>IF(Table1[[#This Row],[Day]]="Saturday","Weekend",IF(Table1[[#This Row],[Day]]="Sunday","Weekend","Weekday"))</f>
        <v>Weekday</v>
      </c>
      <c r="I6463" s="2" t="str">
        <f>TEXT(Table1[[#This Row],[Date]],"DD")</f>
        <v>30</v>
      </c>
      <c r="J6463" s="2" t="str">
        <f>IF(Table1[[#This Row],[Date2]]&gt;20,"End",IF(Table1[[#This Row],[Date2]]&gt;10,"Mid","Start"))</f>
        <v>End</v>
      </c>
      <c r="K6463" s="3">
        <v>0.32354166666666667</v>
      </c>
      <c r="L6463" t="s">
        <v>28</v>
      </c>
      <c r="M6463">
        <v>1</v>
      </c>
      <c r="N6463" s="1" t="s">
        <v>4</v>
      </c>
      <c r="O6463" s="1" t="s">
        <v>21</v>
      </c>
      <c r="P6463" t="s">
        <v>837</v>
      </c>
      <c r="Q6463" t="s">
        <v>838</v>
      </c>
      <c r="R6463">
        <v>100.8</v>
      </c>
      <c r="S6463" t="s">
        <v>8</v>
      </c>
      <c r="T6463" t="s">
        <v>839</v>
      </c>
      <c r="U6463"/>
      <c r="V6463" t="s">
        <v>11</v>
      </c>
    </row>
    <row r="6464" spans="1:22" x14ac:dyDescent="0.3">
      <c r="A6464">
        <v>353</v>
      </c>
      <c r="B6464" t="s">
        <v>840</v>
      </c>
      <c r="C6464" t="s">
        <v>836</v>
      </c>
      <c r="D6464" t="s">
        <v>2</v>
      </c>
      <c r="E6464" s="2">
        <v>42977</v>
      </c>
      <c r="F6464" s="2" t="str">
        <f>TEXT(Table1[[#This Row],[Date]],"DDDD")</f>
        <v>Wednesday</v>
      </c>
      <c r="G6464" s="2" t="str">
        <f>TEXT(Table1[[#This Row],[Date]],"mmMM")</f>
        <v>August</v>
      </c>
      <c r="H6464" s="2" t="str">
        <f>IF(Table1[[#This Row],[Day]]="Saturday","Weekend",IF(Table1[[#This Row],[Day]]="Sunday","Weekend","Weekday"))</f>
        <v>Weekday</v>
      </c>
      <c r="I6464" s="2" t="str">
        <f>TEXT(Table1[[#This Row],[Date]],"DD")</f>
        <v>30</v>
      </c>
      <c r="J6464" s="2" t="str">
        <f>IF(Table1[[#This Row],[Date2]]&gt;20,"End",IF(Table1[[#This Row],[Date2]]&gt;10,"Mid","Start"))</f>
        <v>End</v>
      </c>
      <c r="K6464" s="3">
        <v>0.32356481481481486</v>
      </c>
      <c r="L6464" t="s">
        <v>28</v>
      </c>
      <c r="M6464">
        <v>1</v>
      </c>
      <c r="N6464" s="1" t="s">
        <v>4</v>
      </c>
      <c r="O6464" s="1" t="s">
        <v>21</v>
      </c>
      <c r="P6464" t="s">
        <v>837</v>
      </c>
      <c r="Q6464" t="s">
        <v>838</v>
      </c>
      <c r="R6464">
        <v>100.8</v>
      </c>
      <c r="S6464" t="s">
        <v>8</v>
      </c>
      <c r="T6464" t="s">
        <v>839</v>
      </c>
      <c r="U6464"/>
      <c r="V6464" t="s">
        <v>11</v>
      </c>
    </row>
    <row r="6465" spans="1:22" x14ac:dyDescent="0.3">
      <c r="A6465">
        <v>354</v>
      </c>
      <c r="B6465" t="s">
        <v>841</v>
      </c>
      <c r="C6465" t="s">
        <v>836</v>
      </c>
      <c r="D6465" t="s">
        <v>2</v>
      </c>
      <c r="E6465" s="2">
        <v>42977</v>
      </c>
      <c r="F6465" s="2" t="str">
        <f>TEXT(Table1[[#This Row],[Date]],"DDDD")</f>
        <v>Wednesday</v>
      </c>
      <c r="G6465" s="2" t="str">
        <f>TEXT(Table1[[#This Row],[Date]],"mmMM")</f>
        <v>August</v>
      </c>
      <c r="H6465" s="2" t="str">
        <f>IF(Table1[[#This Row],[Day]]="Saturday","Weekend",IF(Table1[[#This Row],[Day]]="Sunday","Weekend","Weekday"))</f>
        <v>Weekday</v>
      </c>
      <c r="I6465" s="2" t="str">
        <f>TEXT(Table1[[#This Row],[Date]],"DD")</f>
        <v>30</v>
      </c>
      <c r="J6465" s="2" t="str">
        <f>IF(Table1[[#This Row],[Date2]]&gt;20,"End",IF(Table1[[#This Row],[Date2]]&gt;10,"Mid","Start"))</f>
        <v>End</v>
      </c>
      <c r="K6465" s="3">
        <v>0.32372685185185185</v>
      </c>
      <c r="L6465" t="s">
        <v>28</v>
      </c>
      <c r="M6465">
        <v>1</v>
      </c>
      <c r="N6465" s="1" t="s">
        <v>4</v>
      </c>
      <c r="O6465" s="1" t="s">
        <v>21</v>
      </c>
      <c r="P6465" t="s">
        <v>837</v>
      </c>
      <c r="Q6465" t="s">
        <v>838</v>
      </c>
      <c r="R6465">
        <v>100.8</v>
      </c>
      <c r="S6465" t="s">
        <v>8</v>
      </c>
      <c r="T6465" t="s">
        <v>839</v>
      </c>
      <c r="U6465"/>
      <c r="V6465" t="s">
        <v>11</v>
      </c>
    </row>
    <row r="6466" spans="1:22" x14ac:dyDescent="0.3">
      <c r="A6466">
        <v>355</v>
      </c>
      <c r="B6466" t="s">
        <v>842</v>
      </c>
      <c r="C6466" t="s">
        <v>836</v>
      </c>
      <c r="D6466" t="s">
        <v>2</v>
      </c>
      <c r="E6466" s="2">
        <v>42977</v>
      </c>
      <c r="F6466" s="2" t="str">
        <f>TEXT(Table1[[#This Row],[Date]],"DDDD")</f>
        <v>Wednesday</v>
      </c>
      <c r="G6466" s="2" t="str">
        <f>TEXT(Table1[[#This Row],[Date]],"mmMM")</f>
        <v>August</v>
      </c>
      <c r="H6466" s="2" t="str">
        <f>IF(Table1[[#This Row],[Day]]="Saturday","Weekend",IF(Table1[[#This Row],[Day]]="Sunday","Weekend","Weekday"))</f>
        <v>Weekday</v>
      </c>
      <c r="I6466" s="2" t="str">
        <f>TEXT(Table1[[#This Row],[Date]],"DD")</f>
        <v>30</v>
      </c>
      <c r="J6466" s="2" t="str">
        <f>IF(Table1[[#This Row],[Date2]]&gt;20,"End",IF(Table1[[#This Row],[Date2]]&gt;10,"Mid","Start"))</f>
        <v>End</v>
      </c>
      <c r="K6466" s="3">
        <v>0.32376157407407408</v>
      </c>
      <c r="L6466" t="s">
        <v>28</v>
      </c>
      <c r="M6466">
        <v>1</v>
      </c>
      <c r="N6466" s="1" t="s">
        <v>4</v>
      </c>
      <c r="O6466" s="1" t="s">
        <v>21</v>
      </c>
      <c r="P6466" t="s">
        <v>837</v>
      </c>
      <c r="Q6466" t="s">
        <v>838</v>
      </c>
      <c r="R6466">
        <v>100.8</v>
      </c>
      <c r="S6466" t="s">
        <v>8</v>
      </c>
      <c r="T6466" t="s">
        <v>839</v>
      </c>
      <c r="U6466"/>
      <c r="V6466" t="s">
        <v>11</v>
      </c>
    </row>
    <row r="6467" spans="1:22" x14ac:dyDescent="0.3">
      <c r="A6467">
        <v>356</v>
      </c>
      <c r="B6467" t="s">
        <v>843</v>
      </c>
      <c r="C6467" t="s">
        <v>836</v>
      </c>
      <c r="D6467" t="s">
        <v>2</v>
      </c>
      <c r="E6467" s="2">
        <v>42977</v>
      </c>
      <c r="F6467" s="2" t="str">
        <f>TEXT(Table1[[#This Row],[Date]],"DDDD")</f>
        <v>Wednesday</v>
      </c>
      <c r="G6467" s="2" t="str">
        <f>TEXT(Table1[[#This Row],[Date]],"mmMM")</f>
        <v>August</v>
      </c>
      <c r="H6467" s="2" t="str">
        <f>IF(Table1[[#This Row],[Day]]="Saturday","Weekend",IF(Table1[[#This Row],[Day]]="Sunday","Weekend","Weekday"))</f>
        <v>Weekday</v>
      </c>
      <c r="I6467" s="2" t="str">
        <f>TEXT(Table1[[#This Row],[Date]],"DD")</f>
        <v>30</v>
      </c>
      <c r="J6467" s="2" t="str">
        <f>IF(Table1[[#This Row],[Date2]]&gt;20,"End",IF(Table1[[#This Row],[Date2]]&gt;10,"Mid","Start"))</f>
        <v>End</v>
      </c>
      <c r="K6467" s="3">
        <v>0.32401620370370371</v>
      </c>
      <c r="L6467" t="s">
        <v>28</v>
      </c>
      <c r="M6467">
        <v>1</v>
      </c>
      <c r="N6467" s="1" t="s">
        <v>4</v>
      </c>
      <c r="O6467" s="1" t="s">
        <v>21</v>
      </c>
      <c r="P6467" t="s">
        <v>837</v>
      </c>
      <c r="Q6467" t="s">
        <v>838</v>
      </c>
      <c r="R6467">
        <v>100.8</v>
      </c>
      <c r="S6467" t="s">
        <v>8</v>
      </c>
      <c r="T6467" t="s">
        <v>839</v>
      </c>
      <c r="U6467"/>
      <c r="V6467" t="s">
        <v>11</v>
      </c>
    </row>
    <row r="6468" spans="1:22" x14ac:dyDescent="0.3">
      <c r="A6468">
        <v>357</v>
      </c>
      <c r="B6468" t="s">
        <v>844</v>
      </c>
      <c r="C6468" t="s">
        <v>836</v>
      </c>
      <c r="D6468" t="s">
        <v>2</v>
      </c>
      <c r="E6468" s="2">
        <v>42977</v>
      </c>
      <c r="F6468" s="2" t="str">
        <f>TEXT(Table1[[#This Row],[Date]],"DDDD")</f>
        <v>Wednesday</v>
      </c>
      <c r="G6468" s="2" t="str">
        <f>TEXT(Table1[[#This Row],[Date]],"mmMM")</f>
        <v>August</v>
      </c>
      <c r="H6468" s="2" t="str">
        <f>IF(Table1[[#This Row],[Day]]="Saturday","Weekend",IF(Table1[[#This Row],[Day]]="Sunday","Weekend","Weekday"))</f>
        <v>Weekday</v>
      </c>
      <c r="I6468" s="2" t="str">
        <f>TEXT(Table1[[#This Row],[Date]],"DD")</f>
        <v>30</v>
      </c>
      <c r="J6468" s="2" t="str">
        <f>IF(Table1[[#This Row],[Date2]]&gt;20,"End",IF(Table1[[#This Row],[Date2]]&gt;10,"Mid","Start"))</f>
        <v>End</v>
      </c>
      <c r="K6468" s="3">
        <v>0.32405092592592594</v>
      </c>
      <c r="L6468" t="s">
        <v>28</v>
      </c>
      <c r="M6468">
        <v>1</v>
      </c>
      <c r="N6468" s="1" t="s">
        <v>4</v>
      </c>
      <c r="O6468" s="1" t="s">
        <v>21</v>
      </c>
      <c r="P6468" t="s">
        <v>837</v>
      </c>
      <c r="Q6468" t="s">
        <v>838</v>
      </c>
      <c r="R6468">
        <v>100.8</v>
      </c>
      <c r="S6468" t="s">
        <v>8</v>
      </c>
      <c r="T6468" t="s">
        <v>839</v>
      </c>
      <c r="U6468"/>
      <c r="V6468" t="s">
        <v>11</v>
      </c>
    </row>
    <row r="6469" spans="1:22" x14ac:dyDescent="0.3">
      <c r="A6469">
        <v>368</v>
      </c>
      <c r="B6469" t="s">
        <v>865</v>
      </c>
      <c r="C6469" t="s">
        <v>866</v>
      </c>
      <c r="D6469" t="s">
        <v>2</v>
      </c>
      <c r="E6469" s="2">
        <v>42977</v>
      </c>
      <c r="F6469" s="2" t="str">
        <f>TEXT(Table1[[#This Row],[Date]],"DDDD")</f>
        <v>Wednesday</v>
      </c>
      <c r="G6469" s="2" t="str">
        <f>TEXT(Table1[[#This Row],[Date]],"mmMM")</f>
        <v>August</v>
      </c>
      <c r="H6469" s="2" t="str">
        <f>IF(Table1[[#This Row],[Day]]="Saturday","Weekend",IF(Table1[[#This Row],[Day]]="Sunday","Weekend","Weekday"))</f>
        <v>Weekday</v>
      </c>
      <c r="I6469" s="2" t="str">
        <f>TEXT(Table1[[#This Row],[Date]],"DD")</f>
        <v>30</v>
      </c>
      <c r="J6469" s="2" t="str">
        <f>IF(Table1[[#This Row],[Date2]]&gt;20,"End",IF(Table1[[#This Row],[Date2]]&gt;10,"Mid","Start"))</f>
        <v>End</v>
      </c>
      <c r="K6469" s="3">
        <v>0.61126157407407411</v>
      </c>
      <c r="L6469" t="s">
        <v>168</v>
      </c>
      <c r="M6469">
        <v>1</v>
      </c>
      <c r="N6469" s="1" t="s">
        <v>4</v>
      </c>
      <c r="O6469" s="1" t="s">
        <v>21</v>
      </c>
      <c r="P6469" t="s">
        <v>867</v>
      </c>
      <c r="Q6469" t="s">
        <v>868</v>
      </c>
      <c r="R6469">
        <v>156.6</v>
      </c>
      <c r="S6469" t="s">
        <v>8</v>
      </c>
      <c r="T6469" t="s">
        <v>869</v>
      </c>
      <c r="U6469"/>
      <c r="V6469" t="s">
        <v>11</v>
      </c>
    </row>
    <row r="6470" spans="1:22" x14ac:dyDescent="0.3">
      <c r="A6470">
        <v>369</v>
      </c>
      <c r="B6470" t="s">
        <v>870</v>
      </c>
      <c r="C6470" t="s">
        <v>866</v>
      </c>
      <c r="D6470" t="s">
        <v>2</v>
      </c>
      <c r="E6470" s="2">
        <v>42977</v>
      </c>
      <c r="F6470" s="2" t="str">
        <f>TEXT(Table1[[#This Row],[Date]],"DDDD")</f>
        <v>Wednesday</v>
      </c>
      <c r="G6470" s="2" t="str">
        <f>TEXT(Table1[[#This Row],[Date]],"mmMM")</f>
        <v>August</v>
      </c>
      <c r="H6470" s="2" t="str">
        <f>IF(Table1[[#This Row],[Day]]="Saturday","Weekend",IF(Table1[[#This Row],[Day]]="Sunday","Weekend","Weekday"))</f>
        <v>Weekday</v>
      </c>
      <c r="I6470" s="2" t="str">
        <f>TEXT(Table1[[#This Row],[Date]],"DD")</f>
        <v>30</v>
      </c>
      <c r="J6470" s="2" t="str">
        <f>IF(Table1[[#This Row],[Date2]]&gt;20,"End",IF(Table1[[#This Row],[Date2]]&gt;10,"Mid","Start"))</f>
        <v>End</v>
      </c>
      <c r="K6470" s="3">
        <v>0.61129629629629634</v>
      </c>
      <c r="L6470" t="s">
        <v>168</v>
      </c>
      <c r="M6470">
        <v>1</v>
      </c>
      <c r="N6470" s="1" t="s">
        <v>4</v>
      </c>
      <c r="O6470" s="1" t="s">
        <v>21</v>
      </c>
      <c r="P6470" t="s">
        <v>867</v>
      </c>
      <c r="Q6470" t="s">
        <v>868</v>
      </c>
      <c r="R6470">
        <v>156.6</v>
      </c>
      <c r="S6470" t="s">
        <v>8</v>
      </c>
      <c r="T6470" t="s">
        <v>869</v>
      </c>
      <c r="U6470"/>
      <c r="V6470" t="s">
        <v>11</v>
      </c>
    </row>
    <row r="6471" spans="1:22" x14ac:dyDescent="0.3">
      <c r="A6471">
        <v>380</v>
      </c>
      <c r="B6471" t="s">
        <v>902</v>
      </c>
      <c r="C6471" t="s">
        <v>531</v>
      </c>
      <c r="D6471" t="s">
        <v>2</v>
      </c>
      <c r="E6471" s="2">
        <v>42977</v>
      </c>
      <c r="F6471" s="2" t="str">
        <f>TEXT(Table1[[#This Row],[Date]],"DDDD")</f>
        <v>Wednesday</v>
      </c>
      <c r="G6471" s="2" t="str">
        <f>TEXT(Table1[[#This Row],[Date]],"mmMM")</f>
        <v>August</v>
      </c>
      <c r="H6471" s="2" t="str">
        <f>IF(Table1[[#This Row],[Day]]="Saturday","Weekend",IF(Table1[[#This Row],[Day]]="Sunday","Weekend","Weekday"))</f>
        <v>Weekday</v>
      </c>
      <c r="I6471" s="2" t="str">
        <f>TEXT(Table1[[#This Row],[Date]],"DD")</f>
        <v>30</v>
      </c>
      <c r="J6471" s="2" t="str">
        <f>IF(Table1[[#This Row],[Date2]]&gt;20,"End",IF(Table1[[#This Row],[Date2]]&gt;10,"Mid","Start"))</f>
        <v>End</v>
      </c>
      <c r="K6471" s="3">
        <v>0.62760416666666663</v>
      </c>
      <c r="L6471" t="s">
        <v>73</v>
      </c>
      <c r="M6471">
        <v>1</v>
      </c>
      <c r="N6471" s="1" t="s">
        <v>4</v>
      </c>
      <c r="O6471" s="1" t="s">
        <v>21</v>
      </c>
      <c r="P6471" t="s">
        <v>532</v>
      </c>
      <c r="Q6471" t="s">
        <v>903</v>
      </c>
      <c r="R6471">
        <v>54</v>
      </c>
      <c r="S6471" t="s">
        <v>8</v>
      </c>
      <c r="T6471" t="s">
        <v>534</v>
      </c>
      <c r="U6471"/>
      <c r="V6471" t="s">
        <v>11</v>
      </c>
    </row>
    <row r="6472" spans="1:22" x14ac:dyDescent="0.3">
      <c r="A6472">
        <v>381</v>
      </c>
      <c r="B6472" t="s">
        <v>904</v>
      </c>
      <c r="C6472" t="s">
        <v>531</v>
      </c>
      <c r="D6472" t="s">
        <v>2</v>
      </c>
      <c r="E6472" s="2">
        <v>42977</v>
      </c>
      <c r="F6472" s="2" t="str">
        <f>TEXT(Table1[[#This Row],[Date]],"DDDD")</f>
        <v>Wednesday</v>
      </c>
      <c r="G6472" s="2" t="str">
        <f>TEXT(Table1[[#This Row],[Date]],"mmMM")</f>
        <v>August</v>
      </c>
      <c r="H6472" s="2" t="str">
        <f>IF(Table1[[#This Row],[Day]]="Saturday","Weekend",IF(Table1[[#This Row],[Day]]="Sunday","Weekend","Weekday"))</f>
        <v>Weekday</v>
      </c>
      <c r="I6472" s="2" t="str">
        <f>TEXT(Table1[[#This Row],[Date]],"DD")</f>
        <v>30</v>
      </c>
      <c r="J6472" s="2" t="str">
        <f>IF(Table1[[#This Row],[Date2]]&gt;20,"End",IF(Table1[[#This Row],[Date2]]&gt;10,"Mid","Start"))</f>
        <v>End</v>
      </c>
      <c r="K6472" s="3">
        <v>0.62763888888888886</v>
      </c>
      <c r="L6472" t="s">
        <v>73</v>
      </c>
      <c r="M6472">
        <v>1</v>
      </c>
      <c r="N6472" s="1" t="s">
        <v>4</v>
      </c>
      <c r="O6472" s="1" t="s">
        <v>21</v>
      </c>
      <c r="P6472" t="s">
        <v>532</v>
      </c>
      <c r="Q6472" t="s">
        <v>903</v>
      </c>
      <c r="R6472">
        <v>54</v>
      </c>
      <c r="S6472" t="s">
        <v>8</v>
      </c>
      <c r="T6472" t="s">
        <v>534</v>
      </c>
      <c r="U6472"/>
      <c r="V6472" t="s">
        <v>11</v>
      </c>
    </row>
    <row r="6473" spans="1:22" x14ac:dyDescent="0.3">
      <c r="A6473">
        <v>382</v>
      </c>
      <c r="B6473" t="s">
        <v>905</v>
      </c>
      <c r="C6473" t="s">
        <v>531</v>
      </c>
      <c r="D6473" t="s">
        <v>2</v>
      </c>
      <c r="E6473" s="2">
        <v>42977</v>
      </c>
      <c r="F6473" s="2" t="str">
        <f>TEXT(Table1[[#This Row],[Date]],"DDDD")</f>
        <v>Wednesday</v>
      </c>
      <c r="G6473" s="2" t="str">
        <f>TEXT(Table1[[#This Row],[Date]],"mmMM")</f>
        <v>August</v>
      </c>
      <c r="H6473" s="2" t="str">
        <f>IF(Table1[[#This Row],[Day]]="Saturday","Weekend",IF(Table1[[#This Row],[Day]]="Sunday","Weekend","Weekday"))</f>
        <v>Weekday</v>
      </c>
      <c r="I6473" s="2" t="str">
        <f>TEXT(Table1[[#This Row],[Date]],"DD")</f>
        <v>30</v>
      </c>
      <c r="J6473" s="2" t="str">
        <f>IF(Table1[[#This Row],[Date2]]&gt;20,"End",IF(Table1[[#This Row],[Date2]]&gt;10,"Mid","Start"))</f>
        <v>End</v>
      </c>
      <c r="K6473" s="3">
        <v>0.62778935185185181</v>
      </c>
      <c r="L6473" t="s">
        <v>73</v>
      </c>
      <c r="M6473">
        <v>1</v>
      </c>
      <c r="N6473" s="1" t="s">
        <v>4</v>
      </c>
      <c r="O6473" s="1" t="s">
        <v>21</v>
      </c>
      <c r="P6473" t="s">
        <v>532</v>
      </c>
      <c r="Q6473" t="s">
        <v>903</v>
      </c>
      <c r="R6473">
        <v>54</v>
      </c>
      <c r="S6473" t="s">
        <v>8</v>
      </c>
      <c r="T6473" t="s">
        <v>534</v>
      </c>
      <c r="U6473"/>
      <c r="V6473" t="s">
        <v>11</v>
      </c>
    </row>
    <row r="6474" spans="1:22" x14ac:dyDescent="0.3">
      <c r="A6474">
        <v>383</v>
      </c>
      <c r="B6474" t="s">
        <v>906</v>
      </c>
      <c r="C6474" t="s">
        <v>531</v>
      </c>
      <c r="D6474" t="s">
        <v>2</v>
      </c>
      <c r="E6474" s="2">
        <v>42977</v>
      </c>
      <c r="F6474" s="2" t="str">
        <f>TEXT(Table1[[#This Row],[Date]],"DDDD")</f>
        <v>Wednesday</v>
      </c>
      <c r="G6474" s="2" t="str">
        <f>TEXT(Table1[[#This Row],[Date]],"mmMM")</f>
        <v>August</v>
      </c>
      <c r="H6474" s="2" t="str">
        <f>IF(Table1[[#This Row],[Day]]="Saturday","Weekend",IF(Table1[[#This Row],[Day]]="Sunday","Weekend","Weekday"))</f>
        <v>Weekday</v>
      </c>
      <c r="I6474" s="2" t="str">
        <f>TEXT(Table1[[#This Row],[Date]],"DD")</f>
        <v>30</v>
      </c>
      <c r="J6474" s="2" t="str">
        <f>IF(Table1[[#This Row],[Date2]]&gt;20,"End",IF(Table1[[#This Row],[Date2]]&gt;10,"Mid","Start"))</f>
        <v>End</v>
      </c>
      <c r="K6474" s="3">
        <v>0.62782407407407403</v>
      </c>
      <c r="L6474" t="s">
        <v>73</v>
      </c>
      <c r="M6474">
        <v>1</v>
      </c>
      <c r="N6474" s="1" t="s">
        <v>4</v>
      </c>
      <c r="O6474" s="1" t="s">
        <v>21</v>
      </c>
      <c r="P6474" t="s">
        <v>532</v>
      </c>
      <c r="Q6474" t="s">
        <v>903</v>
      </c>
      <c r="R6474">
        <v>54</v>
      </c>
      <c r="S6474" t="s">
        <v>8</v>
      </c>
      <c r="T6474" t="s">
        <v>534</v>
      </c>
      <c r="U6474"/>
      <c r="V6474" t="s">
        <v>11</v>
      </c>
    </row>
    <row r="6475" spans="1:22" x14ac:dyDescent="0.3">
      <c r="A6475">
        <v>384</v>
      </c>
      <c r="B6475" t="s">
        <v>907</v>
      </c>
      <c r="C6475" t="s">
        <v>531</v>
      </c>
      <c r="D6475" t="s">
        <v>2</v>
      </c>
      <c r="E6475" s="2">
        <v>42977</v>
      </c>
      <c r="F6475" s="2" t="str">
        <f>TEXT(Table1[[#This Row],[Date]],"DDDD")</f>
        <v>Wednesday</v>
      </c>
      <c r="G6475" s="2" t="str">
        <f>TEXT(Table1[[#This Row],[Date]],"mmMM")</f>
        <v>August</v>
      </c>
      <c r="H6475" s="2" t="str">
        <f>IF(Table1[[#This Row],[Day]]="Saturday","Weekend",IF(Table1[[#This Row],[Day]]="Sunday","Weekend","Weekday"))</f>
        <v>Weekday</v>
      </c>
      <c r="I6475" s="2" t="str">
        <f>TEXT(Table1[[#This Row],[Date]],"DD")</f>
        <v>30</v>
      </c>
      <c r="J6475" s="2" t="str">
        <f>IF(Table1[[#This Row],[Date2]]&gt;20,"End",IF(Table1[[#This Row],[Date2]]&gt;10,"Mid","Start"))</f>
        <v>End</v>
      </c>
      <c r="K6475" s="3">
        <v>0.62818287037037035</v>
      </c>
      <c r="L6475" t="s">
        <v>73</v>
      </c>
      <c r="M6475">
        <v>1</v>
      </c>
      <c r="N6475" s="1" t="s">
        <v>4</v>
      </c>
      <c r="O6475" s="1" t="s">
        <v>21</v>
      </c>
      <c r="P6475" t="s">
        <v>532</v>
      </c>
      <c r="Q6475" t="s">
        <v>903</v>
      </c>
      <c r="R6475">
        <v>54</v>
      </c>
      <c r="S6475" t="s">
        <v>8</v>
      </c>
      <c r="T6475" t="s">
        <v>534</v>
      </c>
      <c r="U6475"/>
      <c r="V6475" t="s">
        <v>11</v>
      </c>
    </row>
    <row r="6476" spans="1:22" x14ac:dyDescent="0.3">
      <c r="A6476">
        <v>385</v>
      </c>
      <c r="B6476" t="s">
        <v>908</v>
      </c>
      <c r="C6476" t="s">
        <v>531</v>
      </c>
      <c r="D6476" t="s">
        <v>2</v>
      </c>
      <c r="E6476" s="2">
        <v>42977</v>
      </c>
      <c r="F6476" s="2" t="str">
        <f>TEXT(Table1[[#This Row],[Date]],"DDDD")</f>
        <v>Wednesday</v>
      </c>
      <c r="G6476" s="2" t="str">
        <f>TEXT(Table1[[#This Row],[Date]],"mmMM")</f>
        <v>August</v>
      </c>
      <c r="H6476" s="2" t="str">
        <f>IF(Table1[[#This Row],[Day]]="Saturday","Weekend",IF(Table1[[#This Row],[Day]]="Sunday","Weekend","Weekday"))</f>
        <v>Weekday</v>
      </c>
      <c r="I6476" s="2" t="str">
        <f>TEXT(Table1[[#This Row],[Date]],"DD")</f>
        <v>30</v>
      </c>
      <c r="J6476" s="2" t="str">
        <f>IF(Table1[[#This Row],[Date2]]&gt;20,"End",IF(Table1[[#This Row],[Date2]]&gt;10,"Mid","Start"))</f>
        <v>End</v>
      </c>
      <c r="K6476" s="3">
        <v>0.62821759259259258</v>
      </c>
      <c r="L6476" t="s">
        <v>73</v>
      </c>
      <c r="M6476">
        <v>1</v>
      </c>
      <c r="N6476" s="1" t="s">
        <v>4</v>
      </c>
      <c r="O6476" s="1" t="s">
        <v>21</v>
      </c>
      <c r="P6476" t="s">
        <v>532</v>
      </c>
      <c r="Q6476" t="s">
        <v>903</v>
      </c>
      <c r="R6476">
        <v>54</v>
      </c>
      <c r="S6476" t="s">
        <v>8</v>
      </c>
      <c r="T6476" t="s">
        <v>534</v>
      </c>
      <c r="U6476"/>
      <c r="V6476" t="s">
        <v>11</v>
      </c>
    </row>
    <row r="6477" spans="1:22" x14ac:dyDescent="0.3">
      <c r="A6477">
        <v>421</v>
      </c>
      <c r="B6477" t="s">
        <v>959</v>
      </c>
      <c r="C6477" t="s">
        <v>960</v>
      </c>
      <c r="D6477" t="s">
        <v>2</v>
      </c>
      <c r="E6477" s="2">
        <v>42977</v>
      </c>
      <c r="F6477" s="2" t="str">
        <f>TEXT(Table1[[#This Row],[Date]],"DDDD")</f>
        <v>Wednesday</v>
      </c>
      <c r="G6477" s="2" t="str">
        <f>TEXT(Table1[[#This Row],[Date]],"mmMM")</f>
        <v>August</v>
      </c>
      <c r="H6477" s="2" t="str">
        <f>IF(Table1[[#This Row],[Day]]="Saturday","Weekend",IF(Table1[[#This Row],[Day]]="Sunday","Weekend","Weekday"))</f>
        <v>Weekday</v>
      </c>
      <c r="I6477" s="2" t="str">
        <f>TEXT(Table1[[#This Row],[Date]],"DD")</f>
        <v>30</v>
      </c>
      <c r="J6477" s="2" t="str">
        <f>IF(Table1[[#This Row],[Date2]]&gt;20,"End",IF(Table1[[#This Row],[Date2]]&gt;10,"Mid","Start"))</f>
        <v>End</v>
      </c>
      <c r="K6477" s="3">
        <v>0.66146990740740741</v>
      </c>
      <c r="L6477" t="s">
        <v>28</v>
      </c>
      <c r="M6477">
        <v>1</v>
      </c>
      <c r="N6477" s="1" t="s">
        <v>4</v>
      </c>
      <c r="O6477" s="1" t="s">
        <v>21</v>
      </c>
      <c r="P6477" t="s">
        <v>961</v>
      </c>
      <c r="Q6477" t="s">
        <v>962</v>
      </c>
      <c r="R6477">
        <v>115.2</v>
      </c>
      <c r="S6477" t="s">
        <v>8</v>
      </c>
      <c r="T6477" t="s">
        <v>963</v>
      </c>
      <c r="U6477"/>
      <c r="V6477" t="s">
        <v>11</v>
      </c>
    </row>
    <row r="6478" spans="1:22" x14ac:dyDescent="0.3">
      <c r="A6478">
        <v>445</v>
      </c>
      <c r="B6478" t="s">
        <v>1012</v>
      </c>
      <c r="C6478" t="s">
        <v>960</v>
      </c>
      <c r="D6478" t="s">
        <v>2</v>
      </c>
      <c r="E6478" s="2">
        <v>42977</v>
      </c>
      <c r="F6478" s="2" t="str">
        <f>TEXT(Table1[[#This Row],[Date]],"DDDD")</f>
        <v>Wednesday</v>
      </c>
      <c r="G6478" s="2" t="str">
        <f>TEXT(Table1[[#This Row],[Date]],"mmMM")</f>
        <v>August</v>
      </c>
      <c r="H6478" s="2" t="str">
        <f>IF(Table1[[#This Row],[Day]]="Saturday","Weekend",IF(Table1[[#This Row],[Day]]="Sunday","Weekend","Weekday"))</f>
        <v>Weekday</v>
      </c>
      <c r="I6478" s="2" t="str">
        <f>TEXT(Table1[[#This Row],[Date]],"DD")</f>
        <v>30</v>
      </c>
      <c r="J6478" s="2" t="str">
        <f>IF(Table1[[#This Row],[Date2]]&gt;20,"End",IF(Table1[[#This Row],[Date2]]&gt;10,"Mid","Start"))</f>
        <v>End</v>
      </c>
      <c r="K6478" s="3">
        <v>0.73783564814814817</v>
      </c>
      <c r="L6478" t="s">
        <v>168</v>
      </c>
      <c r="M6478">
        <v>1</v>
      </c>
      <c r="N6478" s="1" t="s">
        <v>4</v>
      </c>
      <c r="O6478" s="1" t="s">
        <v>21</v>
      </c>
      <c r="P6478" t="s">
        <v>961</v>
      </c>
      <c r="Q6478" t="s">
        <v>396</v>
      </c>
      <c r="R6478">
        <v>126</v>
      </c>
      <c r="S6478" t="s">
        <v>8</v>
      </c>
      <c r="T6478" t="s">
        <v>963</v>
      </c>
      <c r="U6478"/>
      <c r="V6478" t="s">
        <v>11</v>
      </c>
    </row>
    <row r="6479" spans="1:22" x14ac:dyDescent="0.3">
      <c r="A6479">
        <v>446</v>
      </c>
      <c r="B6479" t="s">
        <v>1013</v>
      </c>
      <c r="C6479" t="s">
        <v>960</v>
      </c>
      <c r="D6479" t="s">
        <v>2</v>
      </c>
      <c r="E6479" s="2">
        <v>42977</v>
      </c>
      <c r="F6479" s="2" t="str">
        <f>TEXT(Table1[[#This Row],[Date]],"DDDD")</f>
        <v>Wednesday</v>
      </c>
      <c r="G6479" s="2" t="str">
        <f>TEXT(Table1[[#This Row],[Date]],"mmMM")</f>
        <v>August</v>
      </c>
      <c r="H6479" s="2" t="str">
        <f>IF(Table1[[#This Row],[Day]]="Saturday","Weekend",IF(Table1[[#This Row],[Day]]="Sunday","Weekend","Weekday"))</f>
        <v>Weekday</v>
      </c>
      <c r="I6479" s="2" t="str">
        <f>TEXT(Table1[[#This Row],[Date]],"DD")</f>
        <v>30</v>
      </c>
      <c r="J6479" s="2" t="str">
        <f>IF(Table1[[#This Row],[Date2]]&gt;20,"End",IF(Table1[[#This Row],[Date2]]&gt;10,"Mid","Start"))</f>
        <v>End</v>
      </c>
      <c r="K6479" s="3">
        <v>0.7378703703703704</v>
      </c>
      <c r="L6479" t="s">
        <v>168</v>
      </c>
      <c r="M6479">
        <v>1</v>
      </c>
      <c r="N6479" s="1" t="s">
        <v>4</v>
      </c>
      <c r="O6479" s="1" t="s">
        <v>21</v>
      </c>
      <c r="P6479" t="s">
        <v>961</v>
      </c>
      <c r="Q6479" t="s">
        <v>396</v>
      </c>
      <c r="R6479">
        <v>126</v>
      </c>
      <c r="S6479" t="s">
        <v>8</v>
      </c>
      <c r="T6479" t="s">
        <v>963</v>
      </c>
      <c r="U6479"/>
      <c r="V6479" t="s">
        <v>11</v>
      </c>
    </row>
    <row r="6480" spans="1:22" x14ac:dyDescent="0.3">
      <c r="A6480">
        <v>2331</v>
      </c>
      <c r="B6480" t="s">
        <v>5430</v>
      </c>
      <c r="C6480" t="s">
        <v>4807</v>
      </c>
      <c r="D6480" t="s">
        <v>2</v>
      </c>
      <c r="E6480" s="2">
        <v>43008</v>
      </c>
      <c r="F6480" s="2" t="str">
        <f>TEXT(Table1[[#This Row],[Date]],"DDDD")</f>
        <v>Saturday</v>
      </c>
      <c r="G6480" s="2" t="str">
        <f>TEXT(Table1[[#This Row],[Date]],"mmMM")</f>
        <v>September</v>
      </c>
      <c r="H6480" s="2" t="str">
        <f>IF(Table1[[#This Row],[Day]]="Saturday","Weekend",IF(Table1[[#This Row],[Day]]="Sunday","Weekend","Weekday"))</f>
        <v>Weekend</v>
      </c>
      <c r="I6480" s="2" t="str">
        <f>TEXT(Table1[[#This Row],[Date]],"DD")</f>
        <v>30</v>
      </c>
      <c r="J6480" s="2" t="str">
        <f>IF(Table1[[#This Row],[Date2]]&gt;20,"End",IF(Table1[[#This Row],[Date2]]&gt;10,"Mid","Start"))</f>
        <v>End</v>
      </c>
      <c r="K6480" s="3">
        <v>0.48429398148148151</v>
      </c>
      <c r="L6480" t="s">
        <v>3</v>
      </c>
      <c r="M6480">
        <v>1</v>
      </c>
      <c r="N6480" s="1" t="s">
        <v>4</v>
      </c>
      <c r="O6480" s="1" t="s">
        <v>21</v>
      </c>
      <c r="P6480" t="s">
        <v>4808</v>
      </c>
      <c r="Q6480" t="s">
        <v>5431</v>
      </c>
      <c r="R6480">
        <v>126.9</v>
      </c>
      <c r="S6480" t="s">
        <v>8</v>
      </c>
      <c r="T6480" t="s">
        <v>4810</v>
      </c>
      <c r="U6480" t="s">
        <v>1395</v>
      </c>
      <c r="V6480" t="s">
        <v>11</v>
      </c>
    </row>
    <row r="6481" spans="1:22" x14ac:dyDescent="0.3">
      <c r="A6481">
        <v>2359</v>
      </c>
      <c r="B6481" t="s">
        <v>5475</v>
      </c>
      <c r="C6481" t="s">
        <v>836</v>
      </c>
      <c r="D6481" t="s">
        <v>2</v>
      </c>
      <c r="E6481" s="2">
        <v>43008</v>
      </c>
      <c r="F6481" s="2" t="str">
        <f>TEXT(Table1[[#This Row],[Date]],"DDDD")</f>
        <v>Saturday</v>
      </c>
      <c r="G6481" s="2" t="str">
        <f>TEXT(Table1[[#This Row],[Date]],"mmMM")</f>
        <v>September</v>
      </c>
      <c r="H6481" s="2" t="str">
        <f>IF(Table1[[#This Row],[Day]]="Saturday","Weekend",IF(Table1[[#This Row],[Day]]="Sunday","Weekend","Weekday"))</f>
        <v>Weekend</v>
      </c>
      <c r="I6481" s="2" t="str">
        <f>TEXT(Table1[[#This Row],[Date]],"DD")</f>
        <v>30</v>
      </c>
      <c r="J6481" s="2" t="str">
        <f>IF(Table1[[#This Row],[Date2]]&gt;20,"End",IF(Table1[[#This Row],[Date2]]&gt;10,"Mid","Start"))</f>
        <v>End</v>
      </c>
      <c r="K6481" s="3">
        <v>0.58305555555555544</v>
      </c>
      <c r="L6481" t="s">
        <v>3</v>
      </c>
      <c r="M6481">
        <v>1</v>
      </c>
      <c r="N6481" s="1" t="s">
        <v>4</v>
      </c>
      <c r="O6481" s="1" t="s">
        <v>21</v>
      </c>
      <c r="P6481" t="s">
        <v>837</v>
      </c>
      <c r="Q6481" t="s">
        <v>5476</v>
      </c>
      <c r="R6481">
        <v>119.7</v>
      </c>
      <c r="S6481" t="s">
        <v>8</v>
      </c>
      <c r="T6481" t="s">
        <v>839</v>
      </c>
      <c r="U6481" t="s">
        <v>1395</v>
      </c>
      <c r="V6481" t="s">
        <v>11</v>
      </c>
    </row>
    <row r="6482" spans="1:22" x14ac:dyDescent="0.3">
      <c r="A6482">
        <v>2360</v>
      </c>
      <c r="B6482" t="s">
        <v>5477</v>
      </c>
      <c r="C6482" t="s">
        <v>836</v>
      </c>
      <c r="D6482" t="s">
        <v>2</v>
      </c>
      <c r="E6482" s="2">
        <v>43008</v>
      </c>
      <c r="F6482" s="2" t="str">
        <f>TEXT(Table1[[#This Row],[Date]],"DDDD")</f>
        <v>Saturday</v>
      </c>
      <c r="G6482" s="2" t="str">
        <f>TEXT(Table1[[#This Row],[Date]],"mmMM")</f>
        <v>September</v>
      </c>
      <c r="H6482" s="2" t="str">
        <f>IF(Table1[[#This Row],[Day]]="Saturday","Weekend",IF(Table1[[#This Row],[Day]]="Sunday","Weekend","Weekday"))</f>
        <v>Weekend</v>
      </c>
      <c r="I6482" s="2" t="str">
        <f>TEXT(Table1[[#This Row],[Date]],"DD")</f>
        <v>30</v>
      </c>
      <c r="J6482" s="2" t="str">
        <f>IF(Table1[[#This Row],[Date2]]&gt;20,"End",IF(Table1[[#This Row],[Date2]]&gt;10,"Mid","Start"))</f>
        <v>End</v>
      </c>
      <c r="K6482" s="3">
        <v>0.58354166666666674</v>
      </c>
      <c r="L6482" t="s">
        <v>3</v>
      </c>
      <c r="M6482">
        <v>1</v>
      </c>
      <c r="N6482" s="1" t="s">
        <v>4</v>
      </c>
      <c r="O6482" s="1" t="s">
        <v>21</v>
      </c>
      <c r="P6482" t="s">
        <v>837</v>
      </c>
      <c r="Q6482" t="s">
        <v>5476</v>
      </c>
      <c r="R6482">
        <v>119.7</v>
      </c>
      <c r="S6482" t="s">
        <v>8</v>
      </c>
      <c r="T6482" t="s">
        <v>839</v>
      </c>
      <c r="U6482" t="s">
        <v>1395</v>
      </c>
      <c r="V6482" t="s">
        <v>11</v>
      </c>
    </row>
    <row r="6483" spans="1:22" x14ac:dyDescent="0.3">
      <c r="A6483">
        <v>2361</v>
      </c>
      <c r="B6483" t="s">
        <v>5478</v>
      </c>
      <c r="C6483" t="s">
        <v>836</v>
      </c>
      <c r="D6483" t="s">
        <v>2</v>
      </c>
      <c r="E6483" s="2">
        <v>43008</v>
      </c>
      <c r="F6483" s="2" t="str">
        <f>TEXT(Table1[[#This Row],[Date]],"DDDD")</f>
        <v>Saturday</v>
      </c>
      <c r="G6483" s="2" t="str">
        <f>TEXT(Table1[[#This Row],[Date]],"mmMM")</f>
        <v>September</v>
      </c>
      <c r="H6483" s="2" t="str">
        <f>IF(Table1[[#This Row],[Day]]="Saturday","Weekend",IF(Table1[[#This Row],[Day]]="Sunday","Weekend","Weekday"))</f>
        <v>Weekend</v>
      </c>
      <c r="I6483" s="2" t="str">
        <f>TEXT(Table1[[#This Row],[Date]],"DD")</f>
        <v>30</v>
      </c>
      <c r="J6483" s="2" t="str">
        <f>IF(Table1[[#This Row],[Date2]]&gt;20,"End",IF(Table1[[#This Row],[Date2]]&gt;10,"Mid","Start"))</f>
        <v>End</v>
      </c>
      <c r="K6483" s="3">
        <v>0.58384259259259264</v>
      </c>
      <c r="L6483" t="s">
        <v>3</v>
      </c>
      <c r="M6483">
        <v>1</v>
      </c>
      <c r="N6483" s="1" t="s">
        <v>4</v>
      </c>
      <c r="O6483" s="1" t="s">
        <v>21</v>
      </c>
      <c r="P6483" t="s">
        <v>837</v>
      </c>
      <c r="Q6483" t="s">
        <v>5476</v>
      </c>
      <c r="R6483">
        <v>119.7</v>
      </c>
      <c r="S6483" t="s">
        <v>8</v>
      </c>
      <c r="T6483" t="s">
        <v>839</v>
      </c>
      <c r="U6483" t="s">
        <v>1395</v>
      </c>
      <c r="V6483" t="s">
        <v>11</v>
      </c>
    </row>
    <row r="6484" spans="1:22" x14ac:dyDescent="0.3">
      <c r="A6484">
        <v>2362</v>
      </c>
      <c r="B6484" t="s">
        <v>5479</v>
      </c>
      <c r="C6484" t="s">
        <v>836</v>
      </c>
      <c r="D6484" t="s">
        <v>2</v>
      </c>
      <c r="E6484" s="2">
        <v>43008</v>
      </c>
      <c r="F6484" s="2" t="str">
        <f>TEXT(Table1[[#This Row],[Date]],"DDDD")</f>
        <v>Saturday</v>
      </c>
      <c r="G6484" s="2" t="str">
        <f>TEXT(Table1[[#This Row],[Date]],"mmMM")</f>
        <v>September</v>
      </c>
      <c r="H6484" s="2" t="str">
        <f>IF(Table1[[#This Row],[Day]]="Saturday","Weekend",IF(Table1[[#This Row],[Day]]="Sunday","Weekend","Weekday"))</f>
        <v>Weekend</v>
      </c>
      <c r="I6484" s="2" t="str">
        <f>TEXT(Table1[[#This Row],[Date]],"DD")</f>
        <v>30</v>
      </c>
      <c r="J6484" s="2" t="str">
        <f>IF(Table1[[#This Row],[Date2]]&gt;20,"End",IF(Table1[[#This Row],[Date2]]&gt;10,"Mid","Start"))</f>
        <v>End</v>
      </c>
      <c r="K6484" s="3">
        <v>0.58476851851851852</v>
      </c>
      <c r="L6484" t="s">
        <v>3</v>
      </c>
      <c r="M6484">
        <v>1</v>
      </c>
      <c r="N6484" s="1" t="s">
        <v>4</v>
      </c>
      <c r="O6484" s="1" t="s">
        <v>21</v>
      </c>
      <c r="P6484" t="s">
        <v>837</v>
      </c>
      <c r="Q6484" t="s">
        <v>5476</v>
      </c>
      <c r="R6484">
        <v>119.7</v>
      </c>
      <c r="S6484" t="s">
        <v>8</v>
      </c>
      <c r="T6484" t="s">
        <v>839</v>
      </c>
      <c r="U6484" t="s">
        <v>1395</v>
      </c>
      <c r="V6484" t="s">
        <v>11</v>
      </c>
    </row>
    <row r="6485" spans="1:22" x14ac:dyDescent="0.3">
      <c r="A6485">
        <v>2363</v>
      </c>
      <c r="B6485" t="s">
        <v>5480</v>
      </c>
      <c r="C6485" t="s">
        <v>836</v>
      </c>
      <c r="D6485" t="s">
        <v>2</v>
      </c>
      <c r="E6485" s="2">
        <v>43008</v>
      </c>
      <c r="F6485" s="2" t="str">
        <f>TEXT(Table1[[#This Row],[Date]],"DDDD")</f>
        <v>Saturday</v>
      </c>
      <c r="G6485" s="2" t="str">
        <f>TEXT(Table1[[#This Row],[Date]],"mmMM")</f>
        <v>September</v>
      </c>
      <c r="H6485" s="2" t="str">
        <f>IF(Table1[[#This Row],[Day]]="Saturday","Weekend",IF(Table1[[#This Row],[Day]]="Sunday","Weekend","Weekday"))</f>
        <v>Weekend</v>
      </c>
      <c r="I6485" s="2" t="str">
        <f>TEXT(Table1[[#This Row],[Date]],"DD")</f>
        <v>30</v>
      </c>
      <c r="J6485" s="2" t="str">
        <f>IF(Table1[[#This Row],[Date2]]&gt;20,"End",IF(Table1[[#This Row],[Date2]]&gt;10,"Mid","Start"))</f>
        <v>End</v>
      </c>
      <c r="K6485" s="3">
        <v>0.58505787037037038</v>
      </c>
      <c r="L6485" t="s">
        <v>3</v>
      </c>
      <c r="M6485">
        <v>1</v>
      </c>
      <c r="N6485" s="1" t="s">
        <v>4</v>
      </c>
      <c r="O6485" s="1" t="s">
        <v>21</v>
      </c>
      <c r="P6485" t="s">
        <v>837</v>
      </c>
      <c r="Q6485" t="s">
        <v>5476</v>
      </c>
      <c r="R6485">
        <v>119.7</v>
      </c>
      <c r="S6485" t="s">
        <v>8</v>
      </c>
      <c r="T6485" t="s">
        <v>839</v>
      </c>
      <c r="U6485" t="s">
        <v>1395</v>
      </c>
      <c r="V6485" t="s">
        <v>11</v>
      </c>
    </row>
    <row r="6486" spans="1:22" x14ac:dyDescent="0.3">
      <c r="A6486">
        <v>2364</v>
      </c>
      <c r="B6486" t="s">
        <v>5481</v>
      </c>
      <c r="C6486" t="s">
        <v>836</v>
      </c>
      <c r="D6486" t="s">
        <v>2</v>
      </c>
      <c r="E6486" s="2">
        <v>43008</v>
      </c>
      <c r="F6486" s="2" t="str">
        <f>TEXT(Table1[[#This Row],[Date]],"DDDD")</f>
        <v>Saturday</v>
      </c>
      <c r="G6486" s="2" t="str">
        <f>TEXT(Table1[[#This Row],[Date]],"mmMM")</f>
        <v>September</v>
      </c>
      <c r="H6486" s="2" t="str">
        <f>IF(Table1[[#This Row],[Day]]="Saturday","Weekend",IF(Table1[[#This Row],[Day]]="Sunday","Weekend","Weekday"))</f>
        <v>Weekend</v>
      </c>
      <c r="I6486" s="2" t="str">
        <f>TEXT(Table1[[#This Row],[Date]],"DD")</f>
        <v>30</v>
      </c>
      <c r="J6486" s="2" t="str">
        <f>IF(Table1[[#This Row],[Date2]]&gt;20,"End",IF(Table1[[#This Row],[Date2]]&gt;10,"Mid","Start"))</f>
        <v>End</v>
      </c>
      <c r="K6486" s="3">
        <v>0.5870833333333334</v>
      </c>
      <c r="L6486" t="s">
        <v>28</v>
      </c>
      <c r="M6486">
        <v>1</v>
      </c>
      <c r="N6486" s="1" t="s">
        <v>4</v>
      </c>
      <c r="O6486" s="1" t="s">
        <v>21</v>
      </c>
      <c r="P6486" t="s">
        <v>837</v>
      </c>
      <c r="Q6486" t="s">
        <v>962</v>
      </c>
      <c r="R6486">
        <v>129.6</v>
      </c>
      <c r="S6486" t="s">
        <v>8</v>
      </c>
      <c r="T6486" t="s">
        <v>839</v>
      </c>
      <c r="U6486" t="s">
        <v>1395</v>
      </c>
      <c r="V6486" t="s">
        <v>11</v>
      </c>
    </row>
    <row r="6487" spans="1:22" x14ac:dyDescent="0.3">
      <c r="A6487">
        <v>2365</v>
      </c>
      <c r="B6487" t="s">
        <v>5482</v>
      </c>
      <c r="C6487" t="s">
        <v>836</v>
      </c>
      <c r="D6487" t="s">
        <v>2</v>
      </c>
      <c r="E6487" s="2">
        <v>43008</v>
      </c>
      <c r="F6487" s="2" t="str">
        <f>TEXT(Table1[[#This Row],[Date]],"DDDD")</f>
        <v>Saturday</v>
      </c>
      <c r="G6487" s="2" t="str">
        <f>TEXT(Table1[[#This Row],[Date]],"mmMM")</f>
        <v>September</v>
      </c>
      <c r="H6487" s="2" t="str">
        <f>IF(Table1[[#This Row],[Day]]="Saturday","Weekend",IF(Table1[[#This Row],[Day]]="Sunday","Weekend","Weekday"))</f>
        <v>Weekend</v>
      </c>
      <c r="I6487" s="2" t="str">
        <f>TEXT(Table1[[#This Row],[Date]],"DD")</f>
        <v>30</v>
      </c>
      <c r="J6487" s="2" t="str">
        <f>IF(Table1[[#This Row],[Date2]]&gt;20,"End",IF(Table1[[#This Row],[Date2]]&gt;10,"Mid","Start"))</f>
        <v>End</v>
      </c>
      <c r="K6487" s="3">
        <v>0.58737268518518526</v>
      </c>
      <c r="L6487" t="s">
        <v>28</v>
      </c>
      <c r="M6487">
        <v>1</v>
      </c>
      <c r="N6487" s="1" t="s">
        <v>4</v>
      </c>
      <c r="O6487" s="1" t="s">
        <v>21</v>
      </c>
      <c r="P6487" t="s">
        <v>837</v>
      </c>
      <c r="Q6487" t="s">
        <v>962</v>
      </c>
      <c r="R6487">
        <v>129.6</v>
      </c>
      <c r="S6487" t="s">
        <v>8</v>
      </c>
      <c r="T6487" t="s">
        <v>839</v>
      </c>
      <c r="U6487" t="s">
        <v>1395</v>
      </c>
      <c r="V6487" t="s">
        <v>11</v>
      </c>
    </row>
    <row r="6488" spans="1:22" x14ac:dyDescent="0.3">
      <c r="A6488">
        <v>2366</v>
      </c>
      <c r="B6488" t="s">
        <v>5483</v>
      </c>
      <c r="C6488" t="s">
        <v>4807</v>
      </c>
      <c r="D6488" t="s">
        <v>2</v>
      </c>
      <c r="E6488" s="2">
        <v>43008</v>
      </c>
      <c r="F6488" s="2" t="str">
        <f>TEXT(Table1[[#This Row],[Date]],"DDDD")</f>
        <v>Saturday</v>
      </c>
      <c r="G6488" s="2" t="str">
        <f>TEXT(Table1[[#This Row],[Date]],"mmMM")</f>
        <v>September</v>
      </c>
      <c r="H6488" s="2" t="str">
        <f>IF(Table1[[#This Row],[Day]]="Saturday","Weekend",IF(Table1[[#This Row],[Day]]="Sunday","Weekend","Weekday"))</f>
        <v>Weekend</v>
      </c>
      <c r="I6488" s="2" t="str">
        <f>TEXT(Table1[[#This Row],[Date]],"DD")</f>
        <v>30</v>
      </c>
      <c r="J6488" s="2" t="str">
        <f>IF(Table1[[#This Row],[Date2]]&gt;20,"End",IF(Table1[[#This Row],[Date2]]&gt;10,"Mid","Start"))</f>
        <v>End</v>
      </c>
      <c r="K6488" s="3">
        <v>0.58762731481481478</v>
      </c>
      <c r="L6488" t="s">
        <v>28</v>
      </c>
      <c r="M6488">
        <v>1</v>
      </c>
      <c r="N6488" s="1" t="s">
        <v>4</v>
      </c>
      <c r="O6488" s="1" t="s">
        <v>21</v>
      </c>
      <c r="P6488" t="s">
        <v>4808</v>
      </c>
      <c r="Q6488" t="s">
        <v>962</v>
      </c>
      <c r="R6488">
        <v>129.6</v>
      </c>
      <c r="S6488" t="s">
        <v>8</v>
      </c>
      <c r="T6488" t="s">
        <v>4810</v>
      </c>
      <c r="U6488" t="s">
        <v>1395</v>
      </c>
      <c r="V6488" t="s">
        <v>11</v>
      </c>
    </row>
    <row r="6489" spans="1:22" x14ac:dyDescent="0.3">
      <c r="A6489">
        <v>3902</v>
      </c>
      <c r="B6489" t="s">
        <v>8808</v>
      </c>
      <c r="C6489" t="s">
        <v>2886</v>
      </c>
      <c r="D6489" t="s">
        <v>2</v>
      </c>
      <c r="E6489" s="2">
        <v>43038</v>
      </c>
      <c r="F6489" s="2" t="str">
        <f>TEXT(Table1[[#This Row],[Date]],"DDDD")</f>
        <v>Monday</v>
      </c>
      <c r="G6489" s="2" t="str">
        <f>TEXT(Table1[[#This Row],[Date]],"mmMM")</f>
        <v>October</v>
      </c>
      <c r="H6489" s="2" t="str">
        <f>IF(Table1[[#This Row],[Day]]="Saturday","Weekend",IF(Table1[[#This Row],[Day]]="Sunday","Weekend","Weekday"))</f>
        <v>Weekday</v>
      </c>
      <c r="I6489" s="2" t="str">
        <f>TEXT(Table1[[#This Row],[Date]],"DD")</f>
        <v>30</v>
      </c>
      <c r="J6489" s="2" t="str">
        <f>IF(Table1[[#This Row],[Date2]]&gt;20,"End",IF(Table1[[#This Row],[Date2]]&gt;10,"Mid","Start"))</f>
        <v>End</v>
      </c>
      <c r="K6489" s="3">
        <v>0.67989583333333325</v>
      </c>
      <c r="L6489" t="s">
        <v>2142</v>
      </c>
      <c r="M6489">
        <v>1</v>
      </c>
      <c r="N6489" s="1" t="s">
        <v>4</v>
      </c>
      <c r="O6489" s="1" t="s">
        <v>21</v>
      </c>
      <c r="P6489" t="s">
        <v>2887</v>
      </c>
      <c r="Q6489" t="s">
        <v>7818</v>
      </c>
      <c r="R6489">
        <v>205.2</v>
      </c>
      <c r="S6489" t="s">
        <v>8</v>
      </c>
      <c r="T6489" t="s">
        <v>2889</v>
      </c>
      <c r="U6489" t="s">
        <v>1395</v>
      </c>
      <c r="V6489" t="s">
        <v>11</v>
      </c>
    </row>
    <row r="6490" spans="1:22" x14ac:dyDescent="0.3">
      <c r="A6490">
        <v>3908</v>
      </c>
      <c r="B6490" t="s">
        <v>8816</v>
      </c>
      <c r="C6490" t="s">
        <v>3081</v>
      </c>
      <c r="D6490" t="s">
        <v>2</v>
      </c>
      <c r="E6490" s="2">
        <v>43038</v>
      </c>
      <c r="F6490" s="2" t="str">
        <f>TEXT(Table1[[#This Row],[Date]],"DDDD")</f>
        <v>Monday</v>
      </c>
      <c r="G6490" s="2" t="str">
        <f>TEXT(Table1[[#This Row],[Date]],"mmMM")</f>
        <v>October</v>
      </c>
      <c r="H6490" s="2" t="str">
        <f>IF(Table1[[#This Row],[Day]]="Saturday","Weekend",IF(Table1[[#This Row],[Day]]="Sunday","Weekend","Weekday"))</f>
        <v>Weekday</v>
      </c>
      <c r="I6490" s="2" t="str">
        <f>TEXT(Table1[[#This Row],[Date]],"DD")</f>
        <v>30</v>
      </c>
      <c r="J6490" s="2" t="str">
        <f>IF(Table1[[#This Row],[Date2]]&gt;20,"End",IF(Table1[[#This Row],[Date2]]&gt;10,"Mid","Start"))</f>
        <v>End</v>
      </c>
      <c r="K6490" s="3">
        <v>0.82624999999999993</v>
      </c>
      <c r="L6490" t="s">
        <v>2142</v>
      </c>
      <c r="M6490">
        <v>1</v>
      </c>
      <c r="N6490" s="1" t="s">
        <v>4</v>
      </c>
      <c r="O6490" s="1" t="s">
        <v>21</v>
      </c>
      <c r="P6490" t="s">
        <v>3082</v>
      </c>
      <c r="Q6490" t="s">
        <v>8817</v>
      </c>
      <c r="R6490">
        <v>255.6</v>
      </c>
      <c r="S6490" t="s">
        <v>8</v>
      </c>
      <c r="T6490" t="s">
        <v>3084</v>
      </c>
      <c r="U6490" t="s">
        <v>1395</v>
      </c>
      <c r="V6490" t="s">
        <v>11</v>
      </c>
    </row>
    <row r="6491" spans="1:22" x14ac:dyDescent="0.3">
      <c r="A6491">
        <v>3913</v>
      </c>
      <c r="B6491" t="s">
        <v>8824</v>
      </c>
      <c r="C6491" t="s">
        <v>8825</v>
      </c>
      <c r="D6491" t="s">
        <v>14</v>
      </c>
      <c r="E6491" s="2">
        <v>43038</v>
      </c>
      <c r="F6491" s="2" t="str">
        <f>TEXT(Table1[[#This Row],[Date]],"DDDD")</f>
        <v>Monday</v>
      </c>
      <c r="G6491" s="2" t="str">
        <f>TEXT(Table1[[#This Row],[Date]],"mmMM")</f>
        <v>October</v>
      </c>
      <c r="H6491" s="2" t="str">
        <f>IF(Table1[[#This Row],[Day]]="Saturday","Weekend",IF(Table1[[#This Row],[Day]]="Sunday","Weekend","Weekday"))</f>
        <v>Weekday</v>
      </c>
      <c r="I6491" s="2" t="str">
        <f>TEXT(Table1[[#This Row],[Date]],"DD")</f>
        <v>30</v>
      </c>
      <c r="J6491" s="2" t="str">
        <f>IF(Table1[[#This Row],[Date2]]&gt;20,"End",IF(Table1[[#This Row],[Date2]]&gt;10,"Mid","Start"))</f>
        <v>End</v>
      </c>
      <c r="K6491" s="3">
        <v>0.85228009259259263</v>
      </c>
      <c r="L6491" t="s">
        <v>28</v>
      </c>
      <c r="M6491">
        <v>0</v>
      </c>
      <c r="N6491" s="1" t="s">
        <v>4</v>
      </c>
      <c r="O6491" s="1" t="s">
        <v>21</v>
      </c>
      <c r="P6491" t="s">
        <v>8826</v>
      </c>
      <c r="Q6491" t="s">
        <v>8827</v>
      </c>
      <c r="R6491">
        <v>198</v>
      </c>
      <c r="S6491" t="s">
        <v>8</v>
      </c>
      <c r="T6491" t="s">
        <v>8828</v>
      </c>
      <c r="U6491" t="s">
        <v>1395</v>
      </c>
      <c r="V6491" t="s">
        <v>11</v>
      </c>
    </row>
    <row r="6492" spans="1:22" x14ac:dyDescent="0.3">
      <c r="A6492">
        <v>3916</v>
      </c>
      <c r="B6492" t="s">
        <v>8833</v>
      </c>
      <c r="C6492" t="s">
        <v>8825</v>
      </c>
      <c r="D6492" t="s">
        <v>14</v>
      </c>
      <c r="E6492" s="2">
        <v>43038</v>
      </c>
      <c r="F6492" s="2" t="str">
        <f>TEXT(Table1[[#This Row],[Date]],"DDDD")</f>
        <v>Monday</v>
      </c>
      <c r="G6492" s="2" t="str">
        <f>TEXT(Table1[[#This Row],[Date]],"mmMM")</f>
        <v>October</v>
      </c>
      <c r="H6492" s="2" t="str">
        <f>IF(Table1[[#This Row],[Day]]="Saturday","Weekend",IF(Table1[[#This Row],[Day]]="Sunday","Weekend","Weekday"))</f>
        <v>Weekday</v>
      </c>
      <c r="I6492" s="2" t="str">
        <f>TEXT(Table1[[#This Row],[Date]],"DD")</f>
        <v>30</v>
      </c>
      <c r="J6492" s="2" t="str">
        <f>IF(Table1[[#This Row],[Date2]]&gt;20,"End",IF(Table1[[#This Row],[Date2]]&gt;10,"Mid","Start"))</f>
        <v>End</v>
      </c>
      <c r="K6492" s="3">
        <v>0.85652777777777789</v>
      </c>
      <c r="L6492" t="s">
        <v>28</v>
      </c>
      <c r="M6492">
        <v>0</v>
      </c>
      <c r="N6492" s="1" t="s">
        <v>4</v>
      </c>
      <c r="O6492" s="1" t="s">
        <v>21</v>
      </c>
      <c r="P6492" t="s">
        <v>8826</v>
      </c>
      <c r="Q6492" t="s">
        <v>8827</v>
      </c>
      <c r="R6492">
        <v>198</v>
      </c>
      <c r="S6492" t="s">
        <v>8</v>
      </c>
      <c r="T6492" t="s">
        <v>8828</v>
      </c>
      <c r="U6492" t="s">
        <v>1395</v>
      </c>
      <c r="V6492" t="s">
        <v>11</v>
      </c>
    </row>
    <row r="6493" spans="1:22" x14ac:dyDescent="0.3">
      <c r="A6493">
        <v>3918</v>
      </c>
      <c r="B6493" t="s">
        <v>8836</v>
      </c>
      <c r="C6493" t="s">
        <v>8825</v>
      </c>
      <c r="D6493" t="s">
        <v>2</v>
      </c>
      <c r="E6493" s="2">
        <v>43038</v>
      </c>
      <c r="F6493" s="2" t="str">
        <f>TEXT(Table1[[#This Row],[Date]],"DDDD")</f>
        <v>Monday</v>
      </c>
      <c r="G6493" s="2" t="str">
        <f>TEXT(Table1[[#This Row],[Date]],"mmMM")</f>
        <v>October</v>
      </c>
      <c r="H6493" s="2" t="str">
        <f>IF(Table1[[#This Row],[Day]]="Saturday","Weekend",IF(Table1[[#This Row],[Day]]="Sunday","Weekend","Weekday"))</f>
        <v>Weekday</v>
      </c>
      <c r="I6493" s="2" t="str">
        <f>TEXT(Table1[[#This Row],[Date]],"DD")</f>
        <v>30</v>
      </c>
      <c r="J6493" s="2" t="str">
        <f>IF(Table1[[#This Row],[Date2]]&gt;20,"End",IF(Table1[[#This Row],[Date2]]&gt;10,"Mid","Start"))</f>
        <v>End</v>
      </c>
      <c r="K6493" s="3">
        <v>0.85842592592592604</v>
      </c>
      <c r="L6493" t="s">
        <v>28</v>
      </c>
      <c r="M6493">
        <v>1</v>
      </c>
      <c r="N6493" s="1" t="s">
        <v>4</v>
      </c>
      <c r="O6493" s="1" t="s">
        <v>21</v>
      </c>
      <c r="P6493" t="s">
        <v>8826</v>
      </c>
      <c r="Q6493" t="s">
        <v>8827</v>
      </c>
      <c r="R6493">
        <v>198</v>
      </c>
      <c r="S6493" t="s">
        <v>8</v>
      </c>
      <c r="T6493" t="s">
        <v>8828</v>
      </c>
      <c r="U6493" t="s">
        <v>1395</v>
      </c>
      <c r="V6493" t="s">
        <v>11</v>
      </c>
    </row>
    <row r="6494" spans="1:22" x14ac:dyDescent="0.3">
      <c r="A6494">
        <v>3924</v>
      </c>
      <c r="B6494" t="s">
        <v>8849</v>
      </c>
      <c r="C6494" t="s">
        <v>7743</v>
      </c>
      <c r="D6494" t="s">
        <v>2</v>
      </c>
      <c r="E6494" s="2">
        <v>43038</v>
      </c>
      <c r="F6494" s="2" t="str">
        <f>TEXT(Table1[[#This Row],[Date]],"DDDD")</f>
        <v>Monday</v>
      </c>
      <c r="G6494" s="2" t="str">
        <f>TEXT(Table1[[#This Row],[Date]],"mmMM")</f>
        <v>October</v>
      </c>
      <c r="H6494" s="2" t="str">
        <f>IF(Table1[[#This Row],[Day]]="Saturday","Weekend",IF(Table1[[#This Row],[Day]]="Sunday","Weekend","Weekday"))</f>
        <v>Weekday</v>
      </c>
      <c r="I6494" s="2" t="str">
        <f>TEXT(Table1[[#This Row],[Date]],"DD")</f>
        <v>30</v>
      </c>
      <c r="J6494" s="2" t="str">
        <f>IF(Table1[[#This Row],[Date2]]&gt;20,"End",IF(Table1[[#This Row],[Date2]]&gt;10,"Mid","Start"))</f>
        <v>End</v>
      </c>
      <c r="K6494" s="3">
        <v>0.89408564814814817</v>
      </c>
      <c r="L6494" t="s">
        <v>7169</v>
      </c>
      <c r="M6494">
        <v>1</v>
      </c>
      <c r="N6494" s="1" t="s">
        <v>4</v>
      </c>
      <c r="O6494" s="1" t="s">
        <v>21</v>
      </c>
      <c r="P6494" t="s">
        <v>4933</v>
      </c>
      <c r="Q6494" t="s">
        <v>8850</v>
      </c>
      <c r="R6494">
        <v>108</v>
      </c>
      <c r="S6494" t="s">
        <v>8</v>
      </c>
      <c r="T6494" t="s">
        <v>4934</v>
      </c>
      <c r="U6494" t="s">
        <v>1395</v>
      </c>
      <c r="V6494" t="s">
        <v>11</v>
      </c>
    </row>
    <row r="6495" spans="1:22" x14ac:dyDescent="0.3">
      <c r="A6495">
        <v>3929</v>
      </c>
      <c r="B6495" t="s">
        <v>8858</v>
      </c>
      <c r="C6495" t="s">
        <v>96</v>
      </c>
      <c r="D6495" t="s">
        <v>2</v>
      </c>
      <c r="E6495" s="2">
        <v>43038</v>
      </c>
      <c r="F6495" s="2" t="str">
        <f>TEXT(Table1[[#This Row],[Date]],"DDDD")</f>
        <v>Monday</v>
      </c>
      <c r="G6495" s="2" t="str">
        <f>TEXT(Table1[[#This Row],[Date]],"mmMM")</f>
        <v>October</v>
      </c>
      <c r="H6495" s="2" t="str">
        <f>IF(Table1[[#This Row],[Day]]="Saturday","Weekend",IF(Table1[[#This Row],[Day]]="Sunday","Weekend","Weekday"))</f>
        <v>Weekday</v>
      </c>
      <c r="I6495" s="2" t="str">
        <f>TEXT(Table1[[#This Row],[Date]],"DD")</f>
        <v>30</v>
      </c>
      <c r="J6495" s="2" t="str">
        <f>IF(Table1[[#This Row],[Date2]]&gt;20,"End",IF(Table1[[#This Row],[Date2]]&gt;10,"Mid","Start"))</f>
        <v>End</v>
      </c>
      <c r="K6495" s="3">
        <v>0.9078356481481481</v>
      </c>
      <c r="L6495" t="s">
        <v>2142</v>
      </c>
      <c r="M6495">
        <v>1</v>
      </c>
      <c r="N6495" s="1" t="s">
        <v>4</v>
      </c>
      <c r="O6495" s="1" t="s">
        <v>21</v>
      </c>
      <c r="P6495" t="s">
        <v>98</v>
      </c>
      <c r="Q6495" t="s">
        <v>8859</v>
      </c>
      <c r="R6495">
        <v>323.10000000000002</v>
      </c>
      <c r="S6495" t="s">
        <v>8</v>
      </c>
      <c r="T6495" t="s">
        <v>100</v>
      </c>
      <c r="U6495" t="s">
        <v>1395</v>
      </c>
      <c r="V6495" t="s">
        <v>11</v>
      </c>
    </row>
    <row r="6496" spans="1:22" x14ac:dyDescent="0.3">
      <c r="A6496">
        <v>3937</v>
      </c>
      <c r="B6496" t="s">
        <v>8872</v>
      </c>
      <c r="C6496" t="s">
        <v>960</v>
      </c>
      <c r="D6496" t="s">
        <v>2</v>
      </c>
      <c r="E6496" s="2">
        <v>43038</v>
      </c>
      <c r="F6496" s="2" t="str">
        <f>TEXT(Table1[[#This Row],[Date]],"DDDD")</f>
        <v>Monday</v>
      </c>
      <c r="G6496" s="2" t="str">
        <f>TEXT(Table1[[#This Row],[Date]],"mmMM")</f>
        <v>October</v>
      </c>
      <c r="H6496" s="2" t="str">
        <f>IF(Table1[[#This Row],[Day]]="Saturday","Weekend",IF(Table1[[#This Row],[Day]]="Sunday","Weekend","Weekday"))</f>
        <v>Weekday</v>
      </c>
      <c r="I6496" s="2" t="str">
        <f>TEXT(Table1[[#This Row],[Date]],"DD")</f>
        <v>30</v>
      </c>
      <c r="J6496" s="2" t="str">
        <f>IF(Table1[[#This Row],[Date2]]&gt;20,"End",IF(Table1[[#This Row],[Date2]]&gt;10,"Mid","Start"))</f>
        <v>End</v>
      </c>
      <c r="K6496" s="3">
        <v>0.9394675925925926</v>
      </c>
      <c r="L6496" t="s">
        <v>168</v>
      </c>
      <c r="M6496">
        <v>1</v>
      </c>
      <c r="N6496" s="1" t="s">
        <v>4</v>
      </c>
      <c r="O6496" s="1" t="s">
        <v>21</v>
      </c>
      <c r="P6496" t="s">
        <v>961</v>
      </c>
      <c r="Q6496" t="s">
        <v>8163</v>
      </c>
      <c r="R6496">
        <v>130</v>
      </c>
      <c r="S6496" t="s">
        <v>8</v>
      </c>
      <c r="T6496" t="s">
        <v>963</v>
      </c>
      <c r="U6496" t="s">
        <v>1395</v>
      </c>
      <c r="V6496" t="s">
        <v>11</v>
      </c>
    </row>
    <row r="6497" spans="1:22" x14ac:dyDescent="0.3">
      <c r="A6497">
        <v>6210</v>
      </c>
      <c r="B6497" t="s">
        <v>13411</v>
      </c>
      <c r="C6497" t="s">
        <v>11884</v>
      </c>
      <c r="D6497" t="s">
        <v>2</v>
      </c>
      <c r="E6497" s="2">
        <v>43069</v>
      </c>
      <c r="F6497" s="2" t="str">
        <f>TEXT(Table1[[#This Row],[Date]],"DDDD")</f>
        <v>Thursday</v>
      </c>
      <c r="G6497" s="2" t="str">
        <f>TEXT(Table1[[#This Row],[Date]],"mmMM")</f>
        <v>November</v>
      </c>
      <c r="H6497" s="2" t="str">
        <f>IF(Table1[[#This Row],[Day]]="Saturday","Weekend",IF(Table1[[#This Row],[Day]]="Sunday","Weekend","Weekday"))</f>
        <v>Weekday</v>
      </c>
      <c r="I6497" s="2" t="str">
        <f>TEXT(Table1[[#This Row],[Date]],"DD")</f>
        <v>30</v>
      </c>
      <c r="J6497" s="2" t="str">
        <f>IF(Table1[[#This Row],[Date2]]&gt;20,"End",IF(Table1[[#This Row],[Date2]]&gt;10,"Mid","Start"))</f>
        <v>End</v>
      </c>
      <c r="K6497" s="3">
        <v>0.67877314814814804</v>
      </c>
      <c r="L6497" t="s">
        <v>2142</v>
      </c>
      <c r="M6497">
        <v>1</v>
      </c>
      <c r="N6497" s="1" t="s">
        <v>4</v>
      </c>
      <c r="O6497" s="1" t="s">
        <v>21</v>
      </c>
      <c r="P6497" t="s">
        <v>1814</v>
      </c>
      <c r="Q6497" t="s">
        <v>4297</v>
      </c>
      <c r="R6497">
        <v>267.7</v>
      </c>
      <c r="S6497" t="s">
        <v>8</v>
      </c>
      <c r="T6497" t="s">
        <v>1816</v>
      </c>
      <c r="U6497" t="s">
        <v>1395</v>
      </c>
      <c r="V6497" t="s">
        <v>11</v>
      </c>
    </row>
    <row r="6498" spans="1:22" x14ac:dyDescent="0.3">
      <c r="A6498">
        <v>6226</v>
      </c>
      <c r="B6498" t="s">
        <v>13444</v>
      </c>
      <c r="C6498" t="s">
        <v>3563</v>
      </c>
      <c r="D6498" t="s">
        <v>2</v>
      </c>
      <c r="E6498" s="2">
        <v>43069</v>
      </c>
      <c r="F6498" s="2" t="str">
        <f>TEXT(Table1[[#This Row],[Date]],"DDDD")</f>
        <v>Thursday</v>
      </c>
      <c r="G6498" s="2" t="str">
        <f>TEXT(Table1[[#This Row],[Date]],"mmMM")</f>
        <v>November</v>
      </c>
      <c r="H6498" s="2" t="str">
        <f>IF(Table1[[#This Row],[Day]]="Saturday","Weekend",IF(Table1[[#This Row],[Day]]="Sunday","Weekend","Weekday"))</f>
        <v>Weekday</v>
      </c>
      <c r="I6498" s="2" t="str">
        <f>TEXT(Table1[[#This Row],[Date]],"DD")</f>
        <v>30</v>
      </c>
      <c r="J6498" s="2" t="str">
        <f>IF(Table1[[#This Row],[Date2]]&gt;20,"End",IF(Table1[[#This Row],[Date2]]&gt;10,"Mid","Start"))</f>
        <v>End</v>
      </c>
      <c r="K6498" s="3">
        <v>0.86243055555555559</v>
      </c>
      <c r="L6498" t="s">
        <v>5997</v>
      </c>
      <c r="M6498">
        <v>1</v>
      </c>
      <c r="N6498" s="1" t="s">
        <v>4</v>
      </c>
      <c r="O6498" s="1" t="s">
        <v>21</v>
      </c>
      <c r="P6498" t="s">
        <v>3564</v>
      </c>
      <c r="Q6498" t="s">
        <v>13445</v>
      </c>
      <c r="R6498">
        <v>127.5</v>
      </c>
      <c r="S6498" t="s">
        <v>8</v>
      </c>
      <c r="T6498" t="s">
        <v>3566</v>
      </c>
      <c r="U6498" t="s">
        <v>1395</v>
      </c>
      <c r="V6498" t="s">
        <v>11</v>
      </c>
    </row>
    <row r="6499" spans="1:22" x14ac:dyDescent="0.3">
      <c r="A6499">
        <v>6258</v>
      </c>
      <c r="B6499" t="s">
        <v>13502</v>
      </c>
      <c r="C6499" t="s">
        <v>13503</v>
      </c>
      <c r="D6499" t="s">
        <v>2</v>
      </c>
      <c r="E6499" s="2">
        <v>43069</v>
      </c>
      <c r="F6499" s="2" t="str">
        <f>TEXT(Table1[[#This Row],[Date]],"DDDD")</f>
        <v>Thursday</v>
      </c>
      <c r="G6499" s="2" t="str">
        <f>TEXT(Table1[[#This Row],[Date]],"mmMM")</f>
        <v>November</v>
      </c>
      <c r="H6499" s="2" t="str">
        <f>IF(Table1[[#This Row],[Day]]="Saturday","Weekend",IF(Table1[[#This Row],[Day]]="Sunday","Weekend","Weekday"))</f>
        <v>Weekday</v>
      </c>
      <c r="I6499" s="2" t="str">
        <f>TEXT(Table1[[#This Row],[Date]],"DD")</f>
        <v>30</v>
      </c>
      <c r="J6499" s="2" t="str">
        <f>IF(Table1[[#This Row],[Date2]]&gt;20,"End",IF(Table1[[#This Row],[Date2]]&gt;10,"Mid","Start"))</f>
        <v>End</v>
      </c>
      <c r="K6499" s="3">
        <v>0.91310185185185178</v>
      </c>
      <c r="L6499" t="s">
        <v>51</v>
      </c>
      <c r="M6499">
        <v>1</v>
      </c>
      <c r="N6499" s="1" t="s">
        <v>4</v>
      </c>
      <c r="O6499" s="1" t="s">
        <v>21</v>
      </c>
      <c r="P6499" t="s">
        <v>11347</v>
      </c>
      <c r="Q6499" t="s">
        <v>13504</v>
      </c>
      <c r="R6499">
        <v>342</v>
      </c>
      <c r="S6499" t="s">
        <v>8</v>
      </c>
      <c r="T6499" t="s">
        <v>13505</v>
      </c>
      <c r="U6499" t="s">
        <v>1395</v>
      </c>
      <c r="V6499" t="s">
        <v>11</v>
      </c>
    </row>
    <row r="6500" spans="1:22" x14ac:dyDescent="0.3">
      <c r="A6500">
        <v>6267</v>
      </c>
      <c r="B6500" t="s">
        <v>13520</v>
      </c>
      <c r="C6500" t="s">
        <v>387</v>
      </c>
      <c r="D6500" t="s">
        <v>2</v>
      </c>
      <c r="E6500" s="2">
        <v>43069</v>
      </c>
      <c r="F6500" s="2" t="str">
        <f>TEXT(Table1[[#This Row],[Date]],"DDDD")</f>
        <v>Thursday</v>
      </c>
      <c r="G6500" s="2" t="str">
        <f>TEXT(Table1[[#This Row],[Date]],"mmMM")</f>
        <v>November</v>
      </c>
      <c r="H6500" s="2" t="str">
        <f>IF(Table1[[#This Row],[Day]]="Saturday","Weekend",IF(Table1[[#This Row],[Day]]="Sunday","Weekend","Weekday"))</f>
        <v>Weekday</v>
      </c>
      <c r="I6500" s="2" t="str">
        <f>TEXT(Table1[[#This Row],[Date]],"DD")</f>
        <v>30</v>
      </c>
      <c r="J6500" s="2" t="str">
        <f>IF(Table1[[#This Row],[Date2]]&gt;20,"End",IF(Table1[[#This Row],[Date2]]&gt;10,"Mid","Start"))</f>
        <v>End</v>
      </c>
      <c r="K6500" s="3">
        <v>0.92510416666666662</v>
      </c>
      <c r="L6500" t="s">
        <v>168</v>
      </c>
      <c r="M6500">
        <v>1</v>
      </c>
      <c r="N6500" s="1" t="s">
        <v>4</v>
      </c>
      <c r="O6500" s="1" t="s">
        <v>21</v>
      </c>
      <c r="P6500" t="s">
        <v>388</v>
      </c>
      <c r="Q6500" t="s">
        <v>13521</v>
      </c>
      <c r="R6500">
        <v>390</v>
      </c>
      <c r="S6500" t="s">
        <v>8</v>
      </c>
      <c r="T6500" t="s">
        <v>390</v>
      </c>
      <c r="U6500" t="s">
        <v>1395</v>
      </c>
      <c r="V6500" t="s">
        <v>11</v>
      </c>
    </row>
    <row r="6501" spans="1:22" x14ac:dyDescent="0.3">
      <c r="A6501">
        <v>2345</v>
      </c>
      <c r="B6501" t="s">
        <v>5458</v>
      </c>
      <c r="C6501" t="s">
        <v>1109</v>
      </c>
      <c r="D6501" t="s">
        <v>2</v>
      </c>
      <c r="E6501" s="2">
        <v>43008</v>
      </c>
      <c r="F6501" s="2" t="str">
        <f>TEXT(Table1[[#This Row],[Date]],"DDDD")</f>
        <v>Saturday</v>
      </c>
      <c r="G6501" s="2" t="str">
        <f>TEXT(Table1[[#This Row],[Date]],"mmMM")</f>
        <v>September</v>
      </c>
      <c r="H6501" s="2" t="str">
        <f>IF(Table1[[#This Row],[Day]]="Saturday","Weekend",IF(Table1[[#This Row],[Day]]="Sunday","Weekend","Weekday"))</f>
        <v>Weekend</v>
      </c>
      <c r="I6501" s="2" t="str">
        <f>TEXT(Table1[[#This Row],[Date]],"DD")</f>
        <v>30</v>
      </c>
      <c r="J6501" s="2" t="str">
        <f>IF(Table1[[#This Row],[Date2]]&gt;20,"End",IF(Table1[[#This Row],[Date2]]&gt;10,"Mid","Start"))</f>
        <v>End</v>
      </c>
      <c r="K6501" s="3">
        <v>0.56893518518518515</v>
      </c>
      <c r="L6501" t="s">
        <v>51</v>
      </c>
      <c r="M6501">
        <v>1</v>
      </c>
      <c r="N6501" s="1" t="s">
        <v>4</v>
      </c>
      <c r="O6501" s="1" t="s">
        <v>21</v>
      </c>
      <c r="P6501" t="s">
        <v>1110</v>
      </c>
      <c r="Q6501" t="s">
        <v>5459</v>
      </c>
      <c r="R6501">
        <v>161.5</v>
      </c>
      <c r="S6501" t="s">
        <v>8</v>
      </c>
      <c r="T6501" t="s">
        <v>5460</v>
      </c>
      <c r="U6501" t="s">
        <v>1395</v>
      </c>
      <c r="V6501" t="s">
        <v>11</v>
      </c>
    </row>
    <row r="6502" spans="1:22" x14ac:dyDescent="0.3">
      <c r="A6502">
        <v>2346</v>
      </c>
      <c r="B6502" t="s">
        <v>5461</v>
      </c>
      <c r="C6502" t="s">
        <v>1109</v>
      </c>
      <c r="D6502" t="s">
        <v>2</v>
      </c>
      <c r="E6502" s="2">
        <v>43008</v>
      </c>
      <c r="F6502" s="2" t="str">
        <f>TEXT(Table1[[#This Row],[Date]],"DDDD")</f>
        <v>Saturday</v>
      </c>
      <c r="G6502" s="2" t="str">
        <f>TEXT(Table1[[#This Row],[Date]],"mmMM")</f>
        <v>September</v>
      </c>
      <c r="H6502" s="2" t="str">
        <f>IF(Table1[[#This Row],[Day]]="Saturday","Weekend",IF(Table1[[#This Row],[Day]]="Sunday","Weekend","Weekday"))</f>
        <v>Weekend</v>
      </c>
      <c r="I6502" s="2" t="str">
        <f>TEXT(Table1[[#This Row],[Date]],"DD")</f>
        <v>30</v>
      </c>
      <c r="J6502" s="2" t="str">
        <f>IF(Table1[[#This Row],[Date2]]&gt;20,"End",IF(Table1[[#This Row],[Date2]]&gt;10,"Mid","Start"))</f>
        <v>End</v>
      </c>
      <c r="K6502" s="3">
        <v>0.56923611111111105</v>
      </c>
      <c r="L6502" t="s">
        <v>51</v>
      </c>
      <c r="M6502">
        <v>1</v>
      </c>
      <c r="N6502" s="1" t="s">
        <v>4</v>
      </c>
      <c r="O6502" s="1" t="s">
        <v>21</v>
      </c>
      <c r="P6502" t="s">
        <v>1110</v>
      </c>
      <c r="Q6502" t="s">
        <v>5459</v>
      </c>
      <c r="R6502">
        <v>161.5</v>
      </c>
      <c r="S6502" t="s">
        <v>8</v>
      </c>
      <c r="T6502" t="s">
        <v>5460</v>
      </c>
      <c r="U6502" t="s">
        <v>1395</v>
      </c>
      <c r="V6502" t="s">
        <v>11</v>
      </c>
    </row>
    <row r="6503" spans="1:22" x14ac:dyDescent="0.3">
      <c r="A6503">
        <v>2347</v>
      </c>
      <c r="B6503" t="s">
        <v>5462</v>
      </c>
      <c r="C6503" t="s">
        <v>1109</v>
      </c>
      <c r="D6503" t="s">
        <v>2</v>
      </c>
      <c r="E6503" s="2">
        <v>43008</v>
      </c>
      <c r="F6503" s="2" t="str">
        <f>TEXT(Table1[[#This Row],[Date]],"DDDD")</f>
        <v>Saturday</v>
      </c>
      <c r="G6503" s="2" t="str">
        <f>TEXT(Table1[[#This Row],[Date]],"mmMM")</f>
        <v>September</v>
      </c>
      <c r="H6503" s="2" t="str">
        <f>IF(Table1[[#This Row],[Day]]="Saturday","Weekend",IF(Table1[[#This Row],[Day]]="Sunday","Weekend","Weekday"))</f>
        <v>Weekend</v>
      </c>
      <c r="I6503" s="2" t="str">
        <f>TEXT(Table1[[#This Row],[Date]],"DD")</f>
        <v>30</v>
      </c>
      <c r="J6503" s="2" t="str">
        <f>IF(Table1[[#This Row],[Date2]]&gt;20,"End",IF(Table1[[#This Row],[Date2]]&gt;10,"Mid","Start"))</f>
        <v>End</v>
      </c>
      <c r="K6503" s="3">
        <v>0.57008101851851845</v>
      </c>
      <c r="L6503" t="s">
        <v>51</v>
      </c>
      <c r="M6503">
        <v>1</v>
      </c>
      <c r="N6503" s="1" t="s">
        <v>4</v>
      </c>
      <c r="O6503" s="1" t="s">
        <v>21</v>
      </c>
      <c r="P6503" t="s">
        <v>1110</v>
      </c>
      <c r="Q6503" t="s">
        <v>5459</v>
      </c>
      <c r="R6503">
        <v>161.5</v>
      </c>
      <c r="S6503" t="s">
        <v>8</v>
      </c>
      <c r="T6503" t="s">
        <v>5460</v>
      </c>
      <c r="U6503" t="s">
        <v>1395</v>
      </c>
      <c r="V6503" t="s">
        <v>11</v>
      </c>
    </row>
    <row r="6504" spans="1:22" x14ac:dyDescent="0.3">
      <c r="A6504">
        <v>2348</v>
      </c>
      <c r="B6504" t="s">
        <v>5463</v>
      </c>
      <c r="C6504" t="s">
        <v>1109</v>
      </c>
      <c r="D6504" t="s">
        <v>2</v>
      </c>
      <c r="E6504" s="2">
        <v>43008</v>
      </c>
      <c r="F6504" s="2" t="str">
        <f>TEXT(Table1[[#This Row],[Date]],"DDDD")</f>
        <v>Saturday</v>
      </c>
      <c r="G6504" s="2" t="str">
        <f>TEXT(Table1[[#This Row],[Date]],"mmMM")</f>
        <v>September</v>
      </c>
      <c r="H6504" s="2" t="str">
        <f>IF(Table1[[#This Row],[Day]]="Saturday","Weekend",IF(Table1[[#This Row],[Day]]="Sunday","Weekend","Weekday"))</f>
        <v>Weekend</v>
      </c>
      <c r="I6504" s="2" t="str">
        <f>TEXT(Table1[[#This Row],[Date]],"DD")</f>
        <v>30</v>
      </c>
      <c r="J6504" s="2" t="str">
        <f>IF(Table1[[#This Row],[Date2]]&gt;20,"End",IF(Table1[[#This Row],[Date2]]&gt;10,"Mid","Start"))</f>
        <v>End</v>
      </c>
      <c r="K6504" s="3">
        <v>0.57037037037037031</v>
      </c>
      <c r="L6504" t="s">
        <v>51</v>
      </c>
      <c r="M6504">
        <v>1</v>
      </c>
      <c r="N6504" s="1" t="s">
        <v>4</v>
      </c>
      <c r="O6504" s="1" t="s">
        <v>21</v>
      </c>
      <c r="P6504" t="s">
        <v>1110</v>
      </c>
      <c r="Q6504" t="s">
        <v>5459</v>
      </c>
      <c r="R6504">
        <v>161.5</v>
      </c>
      <c r="S6504" t="s">
        <v>8</v>
      </c>
      <c r="T6504" t="s">
        <v>5460</v>
      </c>
      <c r="U6504" t="s">
        <v>1395</v>
      </c>
      <c r="V6504" t="s">
        <v>11</v>
      </c>
    </row>
    <row r="6505" spans="1:22" x14ac:dyDescent="0.3">
      <c r="A6505">
        <v>2349</v>
      </c>
      <c r="B6505" t="s">
        <v>5464</v>
      </c>
      <c r="C6505" t="s">
        <v>1109</v>
      </c>
      <c r="D6505" t="s">
        <v>2</v>
      </c>
      <c r="E6505" s="2">
        <v>43008</v>
      </c>
      <c r="F6505" s="2" t="str">
        <f>TEXT(Table1[[#This Row],[Date]],"DDDD")</f>
        <v>Saturday</v>
      </c>
      <c r="G6505" s="2" t="str">
        <f>TEXT(Table1[[#This Row],[Date]],"mmMM")</f>
        <v>September</v>
      </c>
      <c r="H6505" s="2" t="str">
        <f>IF(Table1[[#This Row],[Day]]="Saturday","Weekend",IF(Table1[[#This Row],[Day]]="Sunday","Weekend","Weekday"))</f>
        <v>Weekend</v>
      </c>
      <c r="I6505" s="2" t="str">
        <f>TEXT(Table1[[#This Row],[Date]],"DD")</f>
        <v>30</v>
      </c>
      <c r="J6505" s="2" t="str">
        <f>IF(Table1[[#This Row],[Date2]]&gt;20,"End",IF(Table1[[#This Row],[Date2]]&gt;10,"Mid","Start"))</f>
        <v>End</v>
      </c>
      <c r="K6505" s="3">
        <v>0.57112268518518516</v>
      </c>
      <c r="L6505" t="s">
        <v>51</v>
      </c>
      <c r="M6505">
        <v>1</v>
      </c>
      <c r="N6505" s="1" t="s">
        <v>4</v>
      </c>
      <c r="O6505" s="1" t="s">
        <v>21</v>
      </c>
      <c r="P6505" t="s">
        <v>1110</v>
      </c>
      <c r="Q6505" t="s">
        <v>5459</v>
      </c>
      <c r="R6505">
        <v>161.5</v>
      </c>
      <c r="S6505" t="s">
        <v>8</v>
      </c>
      <c r="T6505" t="s">
        <v>5460</v>
      </c>
      <c r="U6505" t="s">
        <v>1395</v>
      </c>
      <c r="V6505" t="s">
        <v>11</v>
      </c>
    </row>
    <row r="6506" spans="1:22" x14ac:dyDescent="0.3">
      <c r="A6506">
        <v>2350</v>
      </c>
      <c r="B6506" t="s">
        <v>5465</v>
      </c>
      <c r="C6506" t="s">
        <v>1109</v>
      </c>
      <c r="D6506" t="s">
        <v>2</v>
      </c>
      <c r="E6506" s="2">
        <v>43008</v>
      </c>
      <c r="F6506" s="2" t="str">
        <f>TEXT(Table1[[#This Row],[Date]],"DDDD")</f>
        <v>Saturday</v>
      </c>
      <c r="G6506" s="2" t="str">
        <f>TEXT(Table1[[#This Row],[Date]],"mmMM")</f>
        <v>September</v>
      </c>
      <c r="H6506" s="2" t="str">
        <f>IF(Table1[[#This Row],[Day]]="Saturday","Weekend",IF(Table1[[#This Row],[Day]]="Sunday","Weekend","Weekday"))</f>
        <v>Weekend</v>
      </c>
      <c r="I6506" s="2" t="str">
        <f>TEXT(Table1[[#This Row],[Date]],"DD")</f>
        <v>30</v>
      </c>
      <c r="J6506" s="2" t="str">
        <f>IF(Table1[[#This Row],[Date2]]&gt;20,"End",IF(Table1[[#This Row],[Date2]]&gt;10,"Mid","Start"))</f>
        <v>End</v>
      </c>
      <c r="K6506" s="3">
        <v>0.57144675925925925</v>
      </c>
      <c r="L6506" t="s">
        <v>51</v>
      </c>
      <c r="M6506">
        <v>1</v>
      </c>
      <c r="N6506" s="1" t="s">
        <v>4</v>
      </c>
      <c r="O6506" s="1" t="s">
        <v>21</v>
      </c>
      <c r="P6506" t="s">
        <v>1110</v>
      </c>
      <c r="Q6506" t="s">
        <v>5459</v>
      </c>
      <c r="R6506">
        <v>161.5</v>
      </c>
      <c r="S6506" t="s">
        <v>8</v>
      </c>
      <c r="T6506" t="s">
        <v>5460</v>
      </c>
      <c r="U6506" t="s">
        <v>1395</v>
      </c>
      <c r="V6506" t="s">
        <v>11</v>
      </c>
    </row>
    <row r="6507" spans="1:22" x14ac:dyDescent="0.3">
      <c r="A6507">
        <v>2351</v>
      </c>
      <c r="B6507" t="s">
        <v>5466</v>
      </c>
      <c r="C6507" t="s">
        <v>1109</v>
      </c>
      <c r="D6507" t="s">
        <v>2</v>
      </c>
      <c r="E6507" s="2">
        <v>43008</v>
      </c>
      <c r="F6507" s="2" t="str">
        <f>TEXT(Table1[[#This Row],[Date]],"DDDD")</f>
        <v>Saturday</v>
      </c>
      <c r="G6507" s="2" t="str">
        <f>TEXT(Table1[[#This Row],[Date]],"mmMM")</f>
        <v>September</v>
      </c>
      <c r="H6507" s="2" t="str">
        <f>IF(Table1[[#This Row],[Day]]="Saturday","Weekend",IF(Table1[[#This Row],[Day]]="Sunday","Weekend","Weekday"))</f>
        <v>Weekend</v>
      </c>
      <c r="I6507" s="2" t="str">
        <f>TEXT(Table1[[#This Row],[Date]],"DD")</f>
        <v>30</v>
      </c>
      <c r="J6507" s="2" t="str">
        <f>IF(Table1[[#This Row],[Date2]]&gt;20,"End",IF(Table1[[#This Row],[Date2]]&gt;10,"Mid","Start"))</f>
        <v>End</v>
      </c>
      <c r="K6507" s="3">
        <v>0.57216435185185177</v>
      </c>
      <c r="L6507" t="s">
        <v>51</v>
      </c>
      <c r="M6507">
        <v>1</v>
      </c>
      <c r="N6507" s="1" t="s">
        <v>4</v>
      </c>
      <c r="O6507" s="1" t="s">
        <v>21</v>
      </c>
      <c r="P6507" t="s">
        <v>1110</v>
      </c>
      <c r="Q6507" t="s">
        <v>5459</v>
      </c>
      <c r="R6507">
        <v>161.5</v>
      </c>
      <c r="S6507" t="s">
        <v>8</v>
      </c>
      <c r="T6507" t="s">
        <v>5460</v>
      </c>
      <c r="U6507" t="s">
        <v>1395</v>
      </c>
      <c r="V6507" t="s">
        <v>11</v>
      </c>
    </row>
    <row r="6508" spans="1:22" x14ac:dyDescent="0.3">
      <c r="A6508">
        <v>2353</v>
      </c>
      <c r="B6508" t="s">
        <v>5468</v>
      </c>
      <c r="C6508" t="s">
        <v>1109</v>
      </c>
      <c r="D6508" t="s">
        <v>2</v>
      </c>
      <c r="E6508" s="2">
        <v>43008</v>
      </c>
      <c r="F6508" s="2" t="str">
        <f>TEXT(Table1[[#This Row],[Date]],"DDDD")</f>
        <v>Saturday</v>
      </c>
      <c r="G6508" s="2" t="str">
        <f>TEXT(Table1[[#This Row],[Date]],"mmMM")</f>
        <v>September</v>
      </c>
      <c r="H6508" s="2" t="str">
        <f>IF(Table1[[#This Row],[Day]]="Saturday","Weekend",IF(Table1[[#This Row],[Day]]="Sunday","Weekend","Weekday"))</f>
        <v>Weekend</v>
      </c>
      <c r="I6508" s="2" t="str">
        <f>TEXT(Table1[[#This Row],[Date]],"DD")</f>
        <v>30</v>
      </c>
      <c r="J6508" s="2" t="str">
        <f>IF(Table1[[#This Row],[Date2]]&gt;20,"End",IF(Table1[[#This Row],[Date2]]&gt;10,"Mid","Start"))</f>
        <v>End</v>
      </c>
      <c r="K6508" s="3">
        <v>0.57246527777777778</v>
      </c>
      <c r="L6508" t="s">
        <v>51</v>
      </c>
      <c r="M6508">
        <v>1</v>
      </c>
      <c r="N6508" s="1" t="s">
        <v>4</v>
      </c>
      <c r="O6508" s="1" t="s">
        <v>21</v>
      </c>
      <c r="P6508" t="s">
        <v>1110</v>
      </c>
      <c r="Q6508" t="s">
        <v>5459</v>
      </c>
      <c r="R6508">
        <v>161.5</v>
      </c>
      <c r="S6508" t="s">
        <v>8</v>
      </c>
      <c r="T6508" t="s">
        <v>5460</v>
      </c>
      <c r="U6508" t="s">
        <v>1395</v>
      </c>
      <c r="V6508" t="s">
        <v>11</v>
      </c>
    </row>
    <row r="6509" spans="1:22" x14ac:dyDescent="0.3">
      <c r="A6509">
        <v>2355</v>
      </c>
      <c r="B6509" t="s">
        <v>5470</v>
      </c>
      <c r="C6509" t="s">
        <v>1109</v>
      </c>
      <c r="D6509" t="s">
        <v>2</v>
      </c>
      <c r="E6509" s="2">
        <v>43008</v>
      </c>
      <c r="F6509" s="2" t="str">
        <f>TEXT(Table1[[#This Row],[Date]],"DDDD")</f>
        <v>Saturday</v>
      </c>
      <c r="G6509" s="2" t="str">
        <f>TEXT(Table1[[#This Row],[Date]],"mmMM")</f>
        <v>September</v>
      </c>
      <c r="H6509" s="2" t="str">
        <f>IF(Table1[[#This Row],[Day]]="Saturday","Weekend",IF(Table1[[#This Row],[Day]]="Sunday","Weekend","Weekday"))</f>
        <v>Weekend</v>
      </c>
      <c r="I6509" s="2" t="str">
        <f>TEXT(Table1[[#This Row],[Date]],"DD")</f>
        <v>30</v>
      </c>
      <c r="J6509" s="2" t="str">
        <f>IF(Table1[[#This Row],[Date2]]&gt;20,"End",IF(Table1[[#This Row],[Date2]]&gt;10,"Mid","Start"))</f>
        <v>End</v>
      </c>
      <c r="K6509" s="3">
        <v>0.57347222222222216</v>
      </c>
      <c r="L6509" t="s">
        <v>51</v>
      </c>
      <c r="M6509">
        <v>1</v>
      </c>
      <c r="N6509" s="1" t="s">
        <v>4</v>
      </c>
      <c r="O6509" s="1" t="s">
        <v>21</v>
      </c>
      <c r="P6509" t="s">
        <v>1110</v>
      </c>
      <c r="Q6509" t="s">
        <v>5459</v>
      </c>
      <c r="R6509">
        <v>161.5</v>
      </c>
      <c r="S6509" t="s">
        <v>8</v>
      </c>
      <c r="T6509" t="s">
        <v>5460</v>
      </c>
      <c r="U6509" t="s">
        <v>1395</v>
      </c>
      <c r="V6509" t="s">
        <v>11</v>
      </c>
    </row>
    <row r="6510" spans="1:22" x14ac:dyDescent="0.3">
      <c r="A6510">
        <v>2356</v>
      </c>
      <c r="B6510" t="s">
        <v>5471</v>
      </c>
      <c r="C6510" t="s">
        <v>1109</v>
      </c>
      <c r="D6510" t="s">
        <v>2</v>
      </c>
      <c r="E6510" s="2">
        <v>43008</v>
      </c>
      <c r="F6510" s="2" t="str">
        <f>TEXT(Table1[[#This Row],[Date]],"DDDD")</f>
        <v>Saturday</v>
      </c>
      <c r="G6510" s="2" t="str">
        <f>TEXT(Table1[[#This Row],[Date]],"mmMM")</f>
        <v>September</v>
      </c>
      <c r="H6510" s="2" t="str">
        <f>IF(Table1[[#This Row],[Day]]="Saturday","Weekend",IF(Table1[[#This Row],[Day]]="Sunday","Weekend","Weekday"))</f>
        <v>Weekend</v>
      </c>
      <c r="I6510" s="2" t="str">
        <f>TEXT(Table1[[#This Row],[Date]],"DD")</f>
        <v>30</v>
      </c>
      <c r="J6510" s="2" t="str">
        <f>IF(Table1[[#This Row],[Date2]]&gt;20,"End",IF(Table1[[#This Row],[Date2]]&gt;10,"Mid","Start"))</f>
        <v>End</v>
      </c>
      <c r="K6510" s="3">
        <v>0.57376157407407402</v>
      </c>
      <c r="L6510" t="s">
        <v>51</v>
      </c>
      <c r="M6510">
        <v>1</v>
      </c>
      <c r="N6510" s="1" t="s">
        <v>4</v>
      </c>
      <c r="O6510" s="1" t="s">
        <v>21</v>
      </c>
      <c r="P6510" t="s">
        <v>1110</v>
      </c>
      <c r="Q6510" t="s">
        <v>5459</v>
      </c>
      <c r="R6510">
        <v>161.5</v>
      </c>
      <c r="S6510" t="s">
        <v>8</v>
      </c>
      <c r="T6510" t="s">
        <v>5460</v>
      </c>
      <c r="U6510" t="s">
        <v>1395</v>
      </c>
      <c r="V6510" t="s">
        <v>11</v>
      </c>
    </row>
    <row r="6511" spans="1:22" x14ac:dyDescent="0.3">
      <c r="A6511">
        <v>6224</v>
      </c>
      <c r="B6511" t="s">
        <v>13437</v>
      </c>
      <c r="C6511" t="s">
        <v>13438</v>
      </c>
      <c r="D6511" t="s">
        <v>2</v>
      </c>
      <c r="E6511" s="2">
        <v>43069</v>
      </c>
      <c r="F6511" s="2" t="str">
        <f>TEXT(Table1[[#This Row],[Date]],"DDDD")</f>
        <v>Thursday</v>
      </c>
      <c r="G6511" s="2" t="str">
        <f>TEXT(Table1[[#This Row],[Date]],"mmMM")</f>
        <v>November</v>
      </c>
      <c r="H6511" s="2" t="str">
        <f>IF(Table1[[#This Row],[Day]]="Saturday","Weekend",IF(Table1[[#This Row],[Day]]="Sunday","Weekend","Weekday"))</f>
        <v>Weekday</v>
      </c>
      <c r="I6511" s="2" t="str">
        <f>TEXT(Table1[[#This Row],[Date]],"DD")</f>
        <v>30</v>
      </c>
      <c r="J6511" s="2" t="str">
        <f>IF(Table1[[#This Row],[Date2]]&gt;20,"End",IF(Table1[[#This Row],[Date2]]&gt;10,"Mid","Start"))</f>
        <v>End</v>
      </c>
      <c r="K6511" s="3">
        <v>0.85722222222222233</v>
      </c>
      <c r="L6511" t="s">
        <v>97</v>
      </c>
      <c r="M6511">
        <v>1</v>
      </c>
      <c r="N6511" s="1" t="s">
        <v>4</v>
      </c>
      <c r="O6511" s="1" t="s">
        <v>21</v>
      </c>
      <c r="P6511" t="s">
        <v>13439</v>
      </c>
      <c r="Q6511" t="s">
        <v>13440</v>
      </c>
      <c r="R6511">
        <v>365.5</v>
      </c>
      <c r="S6511" t="s">
        <v>8</v>
      </c>
      <c r="T6511" t="s">
        <v>13441</v>
      </c>
      <c r="U6511" t="s">
        <v>1395</v>
      </c>
      <c r="V6511" t="s">
        <v>11</v>
      </c>
    </row>
    <row r="6512" spans="1:22" x14ac:dyDescent="0.3">
      <c r="A6512">
        <v>437</v>
      </c>
      <c r="B6512" t="s">
        <v>996</v>
      </c>
      <c r="C6512" t="s">
        <v>997</v>
      </c>
      <c r="D6512" t="s">
        <v>14</v>
      </c>
      <c r="E6512" s="2">
        <v>42977</v>
      </c>
      <c r="F6512" s="2" t="str">
        <f>TEXT(Table1[[#This Row],[Date]],"DDDD")</f>
        <v>Wednesday</v>
      </c>
      <c r="G6512" s="2" t="str">
        <f>TEXT(Table1[[#This Row],[Date]],"mmMM")</f>
        <v>August</v>
      </c>
      <c r="H6512" s="2" t="str">
        <f>IF(Table1[[#This Row],[Day]]="Saturday","Weekend",IF(Table1[[#This Row],[Day]]="Sunday","Weekend","Weekday"))</f>
        <v>Weekday</v>
      </c>
      <c r="I6512" s="2" t="str">
        <f>TEXT(Table1[[#This Row],[Date]],"DD")</f>
        <v>30</v>
      </c>
      <c r="J6512" s="2" t="str">
        <f>IF(Table1[[#This Row],[Date2]]&gt;20,"End",IF(Table1[[#This Row],[Date2]]&gt;10,"Mid","Start"))</f>
        <v>End</v>
      </c>
      <c r="K6512" s="3">
        <v>0.68291666666666673</v>
      </c>
      <c r="L6512" t="s">
        <v>73</v>
      </c>
      <c r="M6512">
        <v>0</v>
      </c>
      <c r="N6512" s="1" t="s">
        <v>4</v>
      </c>
      <c r="O6512" s="1" t="s">
        <v>21</v>
      </c>
      <c r="P6512" t="s">
        <v>998</v>
      </c>
      <c r="Q6512" t="s">
        <v>999</v>
      </c>
      <c r="R6512">
        <v>85.5</v>
      </c>
      <c r="S6512" t="s">
        <v>8</v>
      </c>
      <c r="T6512" t="s">
        <v>1000</v>
      </c>
      <c r="U6512"/>
      <c r="V6512" t="s">
        <v>11</v>
      </c>
    </row>
    <row r="6513" spans="1:22" x14ac:dyDescent="0.3">
      <c r="A6513">
        <v>440</v>
      </c>
      <c r="B6513" t="s">
        <v>1003</v>
      </c>
      <c r="C6513" t="s">
        <v>997</v>
      </c>
      <c r="D6513" t="s">
        <v>14</v>
      </c>
      <c r="E6513" s="2">
        <v>42977</v>
      </c>
      <c r="F6513" s="2" t="str">
        <f>TEXT(Table1[[#This Row],[Date]],"DDDD")</f>
        <v>Wednesday</v>
      </c>
      <c r="G6513" s="2" t="str">
        <f>TEXT(Table1[[#This Row],[Date]],"mmMM")</f>
        <v>August</v>
      </c>
      <c r="H6513" s="2" t="str">
        <f>IF(Table1[[#This Row],[Day]]="Saturday","Weekend",IF(Table1[[#This Row],[Day]]="Sunday","Weekend","Weekday"))</f>
        <v>Weekday</v>
      </c>
      <c r="I6513" s="2" t="str">
        <f>TEXT(Table1[[#This Row],[Date]],"DD")</f>
        <v>30</v>
      </c>
      <c r="J6513" s="2" t="str">
        <f>IF(Table1[[#This Row],[Date2]]&gt;20,"End",IF(Table1[[#This Row],[Date2]]&gt;10,"Mid","Start"))</f>
        <v>End</v>
      </c>
      <c r="K6513" s="3">
        <v>0.68412037037037043</v>
      </c>
      <c r="L6513" t="s">
        <v>73</v>
      </c>
      <c r="M6513">
        <v>1</v>
      </c>
      <c r="N6513" s="1" t="s">
        <v>4</v>
      </c>
      <c r="O6513" s="1" t="s">
        <v>21</v>
      </c>
      <c r="P6513" t="s">
        <v>998</v>
      </c>
      <c r="Q6513" t="s">
        <v>999</v>
      </c>
      <c r="R6513">
        <v>85.5</v>
      </c>
      <c r="S6513" t="s">
        <v>8</v>
      </c>
      <c r="T6513" t="s">
        <v>1000</v>
      </c>
      <c r="U6513"/>
      <c r="V6513" t="s">
        <v>11</v>
      </c>
    </row>
    <row r="6514" spans="1:22" x14ac:dyDescent="0.3">
      <c r="A6514">
        <v>2400</v>
      </c>
      <c r="B6514" t="s">
        <v>5565</v>
      </c>
      <c r="C6514" t="s">
        <v>5566</v>
      </c>
      <c r="D6514" t="s">
        <v>14</v>
      </c>
      <c r="E6514" s="2">
        <v>43008</v>
      </c>
      <c r="F6514" s="2" t="str">
        <f>TEXT(Table1[[#This Row],[Date]],"DDDD")</f>
        <v>Saturday</v>
      </c>
      <c r="G6514" s="2" t="str">
        <f>TEXT(Table1[[#This Row],[Date]],"mmMM")</f>
        <v>September</v>
      </c>
      <c r="H6514" s="2" t="str">
        <f>IF(Table1[[#This Row],[Day]]="Saturday","Weekend",IF(Table1[[#This Row],[Day]]="Sunday","Weekend","Weekday"))</f>
        <v>Weekend</v>
      </c>
      <c r="I6514" s="2" t="str">
        <f>TEXT(Table1[[#This Row],[Date]],"DD")</f>
        <v>30</v>
      </c>
      <c r="J6514" s="2" t="str">
        <f>IF(Table1[[#This Row],[Date2]]&gt;20,"End",IF(Table1[[#This Row],[Date2]]&gt;10,"Mid","Start"))</f>
        <v>End</v>
      </c>
      <c r="K6514" s="3">
        <v>0.91552083333333334</v>
      </c>
      <c r="L6514" t="s">
        <v>51</v>
      </c>
      <c r="M6514">
        <v>0</v>
      </c>
      <c r="N6514" s="1" t="s">
        <v>4</v>
      </c>
      <c r="O6514" s="1" t="s">
        <v>34</v>
      </c>
      <c r="P6514" t="s">
        <v>5567</v>
      </c>
      <c r="Q6514" t="s">
        <v>5568</v>
      </c>
      <c r="R6514">
        <v>260</v>
      </c>
      <c r="S6514" t="s">
        <v>8</v>
      </c>
      <c r="T6514" t="s">
        <v>5569</v>
      </c>
      <c r="U6514" t="s">
        <v>1395</v>
      </c>
      <c r="V6514" t="s">
        <v>11</v>
      </c>
    </row>
    <row r="6515" spans="1:22" x14ac:dyDescent="0.3">
      <c r="A6515">
        <v>2401</v>
      </c>
      <c r="B6515" t="s">
        <v>5570</v>
      </c>
      <c r="C6515" t="s">
        <v>5566</v>
      </c>
      <c r="D6515" t="s">
        <v>2</v>
      </c>
      <c r="E6515" s="2">
        <v>43008</v>
      </c>
      <c r="F6515" s="2" t="str">
        <f>TEXT(Table1[[#This Row],[Date]],"DDDD")</f>
        <v>Saturday</v>
      </c>
      <c r="G6515" s="2" t="str">
        <f>TEXT(Table1[[#This Row],[Date]],"mmMM")</f>
        <v>September</v>
      </c>
      <c r="H6515" s="2" t="str">
        <f>IF(Table1[[#This Row],[Day]]="Saturday","Weekend",IF(Table1[[#This Row],[Day]]="Sunday","Weekend","Weekday"))</f>
        <v>Weekend</v>
      </c>
      <c r="I6515" s="2" t="str">
        <f>TEXT(Table1[[#This Row],[Date]],"DD")</f>
        <v>30</v>
      </c>
      <c r="J6515" s="2" t="str">
        <f>IF(Table1[[#This Row],[Date2]]&gt;20,"End",IF(Table1[[#This Row],[Date2]]&gt;10,"Mid","Start"))</f>
        <v>End</v>
      </c>
      <c r="K6515" s="3">
        <v>0.91584490740740743</v>
      </c>
      <c r="L6515" t="s">
        <v>51</v>
      </c>
      <c r="M6515">
        <v>1</v>
      </c>
      <c r="N6515" s="1" t="s">
        <v>4</v>
      </c>
      <c r="O6515" s="1" t="s">
        <v>34</v>
      </c>
      <c r="P6515" t="s">
        <v>5567</v>
      </c>
      <c r="Q6515" t="s">
        <v>5568</v>
      </c>
      <c r="R6515">
        <v>260</v>
      </c>
      <c r="S6515" t="s">
        <v>8</v>
      </c>
      <c r="T6515" t="s">
        <v>5569</v>
      </c>
      <c r="U6515" t="s">
        <v>1395</v>
      </c>
      <c r="V6515" t="s">
        <v>11</v>
      </c>
    </row>
    <row r="6516" spans="1:22" x14ac:dyDescent="0.3">
      <c r="A6516">
        <v>2335</v>
      </c>
      <c r="B6516" t="s">
        <v>5441</v>
      </c>
      <c r="C6516" t="s">
        <v>5404</v>
      </c>
      <c r="D6516" t="s">
        <v>14</v>
      </c>
      <c r="E6516" s="2">
        <v>43008</v>
      </c>
      <c r="F6516" s="2" t="str">
        <f>TEXT(Table1[[#This Row],[Date]],"DDDD")</f>
        <v>Saturday</v>
      </c>
      <c r="G6516" s="2" t="str">
        <f>TEXT(Table1[[#This Row],[Date]],"mmMM")</f>
        <v>September</v>
      </c>
      <c r="H6516" s="2" t="str">
        <f>IF(Table1[[#This Row],[Day]]="Saturday","Weekend",IF(Table1[[#This Row],[Day]]="Sunday","Weekend","Weekday"))</f>
        <v>Weekend</v>
      </c>
      <c r="I6516" s="2" t="str">
        <f>TEXT(Table1[[#This Row],[Date]],"DD")</f>
        <v>30</v>
      </c>
      <c r="J6516" s="2" t="str">
        <f>IF(Table1[[#This Row],[Date2]]&gt;20,"End",IF(Table1[[#This Row],[Date2]]&gt;10,"Mid","Start"))</f>
        <v>End</v>
      </c>
      <c r="K6516" s="3">
        <v>0.52074074074074073</v>
      </c>
      <c r="L6516" t="s">
        <v>3</v>
      </c>
      <c r="M6516">
        <v>1</v>
      </c>
      <c r="N6516" s="1" t="s">
        <v>4</v>
      </c>
      <c r="O6516" s="1" t="s">
        <v>34</v>
      </c>
      <c r="P6516" t="s">
        <v>5405</v>
      </c>
      <c r="Q6516" t="s">
        <v>5442</v>
      </c>
      <c r="R6516">
        <v>176.4</v>
      </c>
      <c r="S6516" t="s">
        <v>8</v>
      </c>
      <c r="T6516" t="s">
        <v>5407</v>
      </c>
      <c r="U6516" t="s">
        <v>1395</v>
      </c>
      <c r="V6516" t="s">
        <v>11</v>
      </c>
    </row>
    <row r="6517" spans="1:22" x14ac:dyDescent="0.3">
      <c r="A6517">
        <v>2369</v>
      </c>
      <c r="B6517" t="s">
        <v>5487</v>
      </c>
      <c r="C6517" t="s">
        <v>5404</v>
      </c>
      <c r="D6517" t="s">
        <v>2</v>
      </c>
      <c r="E6517" s="2">
        <v>43008</v>
      </c>
      <c r="F6517" s="2" t="str">
        <f>TEXT(Table1[[#This Row],[Date]],"DDDD")</f>
        <v>Saturday</v>
      </c>
      <c r="G6517" s="2" t="str">
        <f>TEXT(Table1[[#This Row],[Date]],"mmMM")</f>
        <v>September</v>
      </c>
      <c r="H6517" s="2" t="str">
        <f>IF(Table1[[#This Row],[Day]]="Saturday","Weekend",IF(Table1[[#This Row],[Day]]="Sunday","Weekend","Weekday"))</f>
        <v>Weekend</v>
      </c>
      <c r="I6517" s="2" t="str">
        <f>TEXT(Table1[[#This Row],[Date]],"DD")</f>
        <v>30</v>
      </c>
      <c r="J6517" s="2" t="str">
        <f>IF(Table1[[#This Row],[Date2]]&gt;20,"End",IF(Table1[[#This Row],[Date2]]&gt;10,"Mid","Start"))</f>
        <v>End</v>
      </c>
      <c r="K6517" s="3">
        <v>0.58923611111111118</v>
      </c>
      <c r="L6517" t="s">
        <v>51</v>
      </c>
      <c r="M6517">
        <v>1</v>
      </c>
      <c r="N6517" s="1" t="s">
        <v>4</v>
      </c>
      <c r="O6517" s="1" t="s">
        <v>34</v>
      </c>
      <c r="P6517" t="s">
        <v>5405</v>
      </c>
      <c r="Q6517" t="s">
        <v>5488</v>
      </c>
      <c r="R6517">
        <v>187</v>
      </c>
      <c r="S6517" t="s">
        <v>8</v>
      </c>
      <c r="T6517" t="s">
        <v>5407</v>
      </c>
      <c r="U6517" t="s">
        <v>1395</v>
      </c>
      <c r="V6517" t="s">
        <v>11</v>
      </c>
    </row>
    <row r="6518" spans="1:22" x14ac:dyDescent="0.3">
      <c r="A6518">
        <v>2387</v>
      </c>
      <c r="B6518" t="s">
        <v>5533</v>
      </c>
      <c r="C6518" t="s">
        <v>5534</v>
      </c>
      <c r="D6518" t="s">
        <v>2</v>
      </c>
      <c r="E6518" s="2">
        <v>43008</v>
      </c>
      <c r="F6518" s="2" t="str">
        <f>TEXT(Table1[[#This Row],[Date]],"DDDD")</f>
        <v>Saturday</v>
      </c>
      <c r="G6518" s="2" t="str">
        <f>TEXT(Table1[[#This Row],[Date]],"mmMM")</f>
        <v>September</v>
      </c>
      <c r="H6518" s="2" t="str">
        <f>IF(Table1[[#This Row],[Day]]="Saturday","Weekend",IF(Table1[[#This Row],[Day]]="Sunday","Weekend","Weekday"))</f>
        <v>Weekend</v>
      </c>
      <c r="I6518" s="2" t="str">
        <f>TEXT(Table1[[#This Row],[Date]],"DD")</f>
        <v>30</v>
      </c>
      <c r="J6518" s="2" t="str">
        <f>IF(Table1[[#This Row],[Date2]]&gt;20,"End",IF(Table1[[#This Row],[Date2]]&gt;10,"Mid","Start"))</f>
        <v>End</v>
      </c>
      <c r="K6518" s="3">
        <v>0.88282407407407404</v>
      </c>
      <c r="L6518" t="s">
        <v>51</v>
      </c>
      <c r="M6518">
        <v>1</v>
      </c>
      <c r="N6518" s="1" t="s">
        <v>4</v>
      </c>
      <c r="O6518" s="1" t="s">
        <v>34</v>
      </c>
      <c r="P6518" t="s">
        <v>5422</v>
      </c>
      <c r="Q6518" t="s">
        <v>5535</v>
      </c>
      <c r="R6518">
        <v>240</v>
      </c>
      <c r="S6518" t="s">
        <v>8</v>
      </c>
      <c r="T6518" t="s">
        <v>5536</v>
      </c>
      <c r="U6518" t="s">
        <v>1395</v>
      </c>
      <c r="V6518" t="s">
        <v>11</v>
      </c>
    </row>
    <row r="6519" spans="1:22" x14ac:dyDescent="0.3">
      <c r="A6519">
        <v>2392</v>
      </c>
      <c r="B6519" t="s">
        <v>5547</v>
      </c>
      <c r="C6519" t="s">
        <v>5548</v>
      </c>
      <c r="D6519" t="s">
        <v>14</v>
      </c>
      <c r="E6519" s="2">
        <v>43008</v>
      </c>
      <c r="F6519" s="2" t="str">
        <f>TEXT(Table1[[#This Row],[Date]],"DDDD")</f>
        <v>Saturday</v>
      </c>
      <c r="G6519" s="2" t="str">
        <f>TEXT(Table1[[#This Row],[Date]],"mmMM")</f>
        <v>September</v>
      </c>
      <c r="H6519" s="2" t="str">
        <f>IF(Table1[[#This Row],[Day]]="Saturday","Weekend",IF(Table1[[#This Row],[Day]]="Sunday","Weekend","Weekday"))</f>
        <v>Weekend</v>
      </c>
      <c r="I6519" s="2" t="str">
        <f>TEXT(Table1[[#This Row],[Date]],"DD")</f>
        <v>30</v>
      </c>
      <c r="J6519" s="2" t="str">
        <f>IF(Table1[[#This Row],[Date2]]&gt;20,"End",IF(Table1[[#This Row],[Date2]]&gt;10,"Mid","Start"))</f>
        <v>End</v>
      </c>
      <c r="K6519" s="3">
        <v>0.89593750000000005</v>
      </c>
      <c r="L6519" t="s">
        <v>51</v>
      </c>
      <c r="M6519">
        <v>1</v>
      </c>
      <c r="N6519" s="1" t="s">
        <v>4</v>
      </c>
      <c r="O6519" s="1" t="s">
        <v>34</v>
      </c>
      <c r="P6519" t="s">
        <v>590</v>
      </c>
      <c r="Q6519" t="s">
        <v>5549</v>
      </c>
      <c r="R6519">
        <v>245</v>
      </c>
      <c r="S6519" t="s">
        <v>8</v>
      </c>
      <c r="T6519" t="s">
        <v>5550</v>
      </c>
      <c r="U6519" t="s">
        <v>1395</v>
      </c>
      <c r="V6519" t="s">
        <v>11</v>
      </c>
    </row>
    <row r="6520" spans="1:22" x14ac:dyDescent="0.3">
      <c r="A6520">
        <v>2397</v>
      </c>
      <c r="B6520" t="s">
        <v>5561</v>
      </c>
      <c r="C6520" t="s">
        <v>5557</v>
      </c>
      <c r="D6520" t="s">
        <v>14</v>
      </c>
      <c r="E6520" s="2">
        <v>43008</v>
      </c>
      <c r="F6520" s="2" t="str">
        <f>TEXT(Table1[[#This Row],[Date]],"DDDD")</f>
        <v>Saturday</v>
      </c>
      <c r="G6520" s="2" t="str">
        <f>TEXT(Table1[[#This Row],[Date]],"mmMM")</f>
        <v>September</v>
      </c>
      <c r="H6520" s="2" t="str">
        <f>IF(Table1[[#This Row],[Day]]="Saturday","Weekend",IF(Table1[[#This Row],[Day]]="Sunday","Weekend","Weekday"))</f>
        <v>Weekend</v>
      </c>
      <c r="I6520" s="2" t="str">
        <f>TEXT(Table1[[#This Row],[Date]],"DD")</f>
        <v>30</v>
      </c>
      <c r="J6520" s="2" t="str">
        <f>IF(Table1[[#This Row],[Date2]]&gt;20,"End",IF(Table1[[#This Row],[Date2]]&gt;10,"Mid","Start"))</f>
        <v>End</v>
      </c>
      <c r="K6520" s="3">
        <v>0.9069328703703704</v>
      </c>
      <c r="L6520" t="s">
        <v>51</v>
      </c>
      <c r="M6520">
        <v>0</v>
      </c>
      <c r="N6520" s="1" t="s">
        <v>4</v>
      </c>
      <c r="O6520" s="1" t="s">
        <v>34</v>
      </c>
      <c r="P6520" t="s">
        <v>5558</v>
      </c>
      <c r="Q6520" t="s">
        <v>5559</v>
      </c>
      <c r="R6520">
        <v>150</v>
      </c>
      <c r="S6520" t="s">
        <v>8</v>
      </c>
      <c r="T6520" t="s">
        <v>5560</v>
      </c>
      <c r="U6520" t="s">
        <v>1395</v>
      </c>
      <c r="V6520" t="s">
        <v>11</v>
      </c>
    </row>
    <row r="6521" spans="1:22" x14ac:dyDescent="0.3">
      <c r="A6521">
        <v>2398</v>
      </c>
      <c r="B6521" t="s">
        <v>5562</v>
      </c>
      <c r="C6521" t="s">
        <v>5557</v>
      </c>
      <c r="D6521" t="s">
        <v>14</v>
      </c>
      <c r="E6521" s="2">
        <v>43008</v>
      </c>
      <c r="F6521" s="2" t="str">
        <f>TEXT(Table1[[#This Row],[Date]],"DDDD")</f>
        <v>Saturday</v>
      </c>
      <c r="G6521" s="2" t="str">
        <f>TEXT(Table1[[#This Row],[Date]],"mmMM")</f>
        <v>September</v>
      </c>
      <c r="H6521" s="2" t="str">
        <f>IF(Table1[[#This Row],[Day]]="Saturday","Weekend",IF(Table1[[#This Row],[Day]]="Sunday","Weekend","Weekday"))</f>
        <v>Weekend</v>
      </c>
      <c r="I6521" s="2" t="str">
        <f>TEXT(Table1[[#This Row],[Date]],"DD")</f>
        <v>30</v>
      </c>
      <c r="J6521" s="2" t="str">
        <f>IF(Table1[[#This Row],[Date2]]&gt;20,"End",IF(Table1[[#This Row],[Date2]]&gt;10,"Mid","Start"))</f>
        <v>End</v>
      </c>
      <c r="K6521" s="3">
        <v>0.90796296296296297</v>
      </c>
      <c r="L6521" t="s">
        <v>51</v>
      </c>
      <c r="M6521">
        <v>1</v>
      </c>
      <c r="N6521" s="1" t="s">
        <v>4</v>
      </c>
      <c r="O6521" s="1" t="s">
        <v>34</v>
      </c>
      <c r="P6521" t="s">
        <v>5558</v>
      </c>
      <c r="Q6521" t="s">
        <v>5559</v>
      </c>
      <c r="R6521">
        <v>150</v>
      </c>
      <c r="S6521" t="s">
        <v>8</v>
      </c>
      <c r="T6521" t="s">
        <v>5560</v>
      </c>
      <c r="U6521" t="s">
        <v>1395</v>
      </c>
      <c r="V6521" t="s">
        <v>11</v>
      </c>
    </row>
    <row r="6522" spans="1:22" x14ac:dyDescent="0.3">
      <c r="A6522">
        <v>2402</v>
      </c>
      <c r="B6522" t="s">
        <v>5571</v>
      </c>
      <c r="C6522" t="s">
        <v>4792</v>
      </c>
      <c r="D6522" t="s">
        <v>2</v>
      </c>
      <c r="E6522" s="2">
        <v>43008</v>
      </c>
      <c r="F6522" s="2" t="str">
        <f>TEXT(Table1[[#This Row],[Date]],"DDDD")</f>
        <v>Saturday</v>
      </c>
      <c r="G6522" s="2" t="str">
        <f>TEXT(Table1[[#This Row],[Date]],"mmMM")</f>
        <v>September</v>
      </c>
      <c r="H6522" s="2" t="str">
        <f>IF(Table1[[#This Row],[Day]]="Saturday","Weekend",IF(Table1[[#This Row],[Day]]="Sunday","Weekend","Weekday"))</f>
        <v>Weekend</v>
      </c>
      <c r="I6522" s="2" t="str">
        <f>TEXT(Table1[[#This Row],[Date]],"DD")</f>
        <v>30</v>
      </c>
      <c r="J6522" s="2" t="str">
        <f>IF(Table1[[#This Row],[Date2]]&gt;20,"End",IF(Table1[[#This Row],[Date2]]&gt;10,"Mid","Start"))</f>
        <v>End</v>
      </c>
      <c r="K6522" s="3">
        <v>0.97934027777777788</v>
      </c>
      <c r="L6522" t="s">
        <v>51</v>
      </c>
      <c r="M6522">
        <v>1</v>
      </c>
      <c r="N6522" s="1" t="s">
        <v>4</v>
      </c>
      <c r="O6522" s="1" t="s">
        <v>34</v>
      </c>
      <c r="P6522" t="s">
        <v>4793</v>
      </c>
      <c r="Q6522" t="s">
        <v>5572</v>
      </c>
      <c r="R6522">
        <v>240</v>
      </c>
      <c r="S6522" t="s">
        <v>8</v>
      </c>
      <c r="T6522" t="s">
        <v>4795</v>
      </c>
      <c r="U6522" t="s">
        <v>1395</v>
      </c>
      <c r="V6522" t="s">
        <v>11</v>
      </c>
    </row>
    <row r="6523" spans="1:22" x14ac:dyDescent="0.3">
      <c r="A6523">
        <v>3939</v>
      </c>
      <c r="B6523" t="s">
        <v>8878</v>
      </c>
      <c r="C6523" t="s">
        <v>1</v>
      </c>
      <c r="D6523" t="s">
        <v>14</v>
      </c>
      <c r="E6523" s="2">
        <v>43038</v>
      </c>
      <c r="F6523" s="2" t="str">
        <f>TEXT(Table1[[#This Row],[Date]],"DDDD")</f>
        <v>Monday</v>
      </c>
      <c r="G6523" s="2" t="str">
        <f>TEXT(Table1[[#This Row],[Date]],"mmMM")</f>
        <v>October</v>
      </c>
      <c r="H6523" s="2" t="str">
        <f>IF(Table1[[#This Row],[Day]]="Saturday","Weekend",IF(Table1[[#This Row],[Day]]="Sunday","Weekend","Weekday"))</f>
        <v>Weekday</v>
      </c>
      <c r="I6523" s="2" t="str">
        <f>TEXT(Table1[[#This Row],[Date]],"DD")</f>
        <v>30</v>
      </c>
      <c r="J6523" s="2" t="str">
        <f>IF(Table1[[#This Row],[Date2]]&gt;20,"End",IF(Table1[[#This Row],[Date2]]&gt;10,"Mid","Start"))</f>
        <v>End</v>
      </c>
      <c r="K6523" s="3">
        <v>0.97339120370370369</v>
      </c>
      <c r="L6523" t="s">
        <v>168</v>
      </c>
      <c r="M6523">
        <v>1</v>
      </c>
      <c r="N6523" s="1" t="s">
        <v>4</v>
      </c>
      <c r="O6523" s="1" t="s">
        <v>34</v>
      </c>
      <c r="P6523" t="s">
        <v>1418</v>
      </c>
      <c r="Q6523" t="s">
        <v>8879</v>
      </c>
      <c r="R6523">
        <v>250</v>
      </c>
      <c r="S6523" t="s">
        <v>8</v>
      </c>
      <c r="T6523" t="s">
        <v>9</v>
      </c>
      <c r="U6523" t="s">
        <v>1395</v>
      </c>
      <c r="V6523" t="s">
        <v>11</v>
      </c>
    </row>
    <row r="6524" spans="1:22" x14ac:dyDescent="0.3">
      <c r="A6524">
        <v>6205</v>
      </c>
      <c r="B6524" t="s">
        <v>13402</v>
      </c>
      <c r="C6524" t="s">
        <v>13403</v>
      </c>
      <c r="D6524" t="s">
        <v>14</v>
      </c>
      <c r="E6524" s="2">
        <v>43069</v>
      </c>
      <c r="F6524" s="2" t="str">
        <f>TEXT(Table1[[#This Row],[Date]],"DDDD")</f>
        <v>Thursday</v>
      </c>
      <c r="G6524" s="2" t="str">
        <f>TEXT(Table1[[#This Row],[Date]],"mmMM")</f>
        <v>November</v>
      </c>
      <c r="H6524" s="2" t="str">
        <f>IF(Table1[[#This Row],[Day]]="Saturday","Weekend",IF(Table1[[#This Row],[Day]]="Sunday","Weekend","Weekday"))</f>
        <v>Weekday</v>
      </c>
      <c r="I6524" s="2" t="str">
        <f>TEXT(Table1[[#This Row],[Date]],"DD")</f>
        <v>30</v>
      </c>
      <c r="J6524" s="2" t="str">
        <f>IF(Table1[[#This Row],[Date2]]&gt;20,"End",IF(Table1[[#This Row],[Date2]]&gt;10,"Mid","Start"))</f>
        <v>End</v>
      </c>
      <c r="K6524" s="3">
        <v>0.64577546296296295</v>
      </c>
      <c r="L6524" t="s">
        <v>13286</v>
      </c>
      <c r="M6524">
        <v>0</v>
      </c>
      <c r="N6524" s="1" t="s">
        <v>4</v>
      </c>
      <c r="O6524" s="1" t="s">
        <v>34</v>
      </c>
      <c r="P6524" t="s">
        <v>2395</v>
      </c>
      <c r="Q6524" t="s">
        <v>13404</v>
      </c>
      <c r="R6524">
        <v>210</v>
      </c>
      <c r="S6524" t="s">
        <v>8</v>
      </c>
      <c r="T6524" t="s">
        <v>13405</v>
      </c>
      <c r="U6524" t="s">
        <v>1395</v>
      </c>
      <c r="V6524" t="s">
        <v>11</v>
      </c>
    </row>
    <row r="6525" spans="1:22" x14ac:dyDescent="0.3">
      <c r="A6525">
        <v>6206</v>
      </c>
      <c r="B6525" t="s">
        <v>13406</v>
      </c>
      <c r="C6525" t="s">
        <v>13403</v>
      </c>
      <c r="D6525" t="s">
        <v>2</v>
      </c>
      <c r="E6525" s="2">
        <v>43069</v>
      </c>
      <c r="F6525" s="2" t="str">
        <f>TEXT(Table1[[#This Row],[Date]],"DDDD")</f>
        <v>Thursday</v>
      </c>
      <c r="G6525" s="2" t="str">
        <f>TEXT(Table1[[#This Row],[Date]],"mmMM")</f>
        <v>November</v>
      </c>
      <c r="H6525" s="2" t="str">
        <f>IF(Table1[[#This Row],[Day]]="Saturday","Weekend",IF(Table1[[#This Row],[Day]]="Sunday","Weekend","Weekday"))</f>
        <v>Weekday</v>
      </c>
      <c r="I6525" s="2" t="str">
        <f>TEXT(Table1[[#This Row],[Date]],"DD")</f>
        <v>30</v>
      </c>
      <c r="J6525" s="2" t="str">
        <f>IF(Table1[[#This Row],[Date2]]&gt;20,"End",IF(Table1[[#This Row],[Date2]]&gt;10,"Mid","Start"))</f>
        <v>End</v>
      </c>
      <c r="K6525" s="3">
        <v>0.64601851851851855</v>
      </c>
      <c r="L6525" t="s">
        <v>13286</v>
      </c>
      <c r="M6525">
        <v>1</v>
      </c>
      <c r="N6525" s="1" t="s">
        <v>4</v>
      </c>
      <c r="O6525" s="1" t="s">
        <v>34</v>
      </c>
      <c r="P6525" t="s">
        <v>2395</v>
      </c>
      <c r="Q6525" t="s">
        <v>13404</v>
      </c>
      <c r="R6525">
        <v>210</v>
      </c>
      <c r="S6525" t="s">
        <v>8</v>
      </c>
      <c r="T6525" t="s">
        <v>13405</v>
      </c>
      <c r="U6525" t="s">
        <v>1395</v>
      </c>
      <c r="V6525" t="s">
        <v>11</v>
      </c>
    </row>
    <row r="6526" spans="1:22" x14ac:dyDescent="0.3">
      <c r="A6526">
        <v>6211</v>
      </c>
      <c r="B6526" t="s">
        <v>13412</v>
      </c>
      <c r="C6526" t="s">
        <v>13403</v>
      </c>
      <c r="D6526" t="s">
        <v>2</v>
      </c>
      <c r="E6526" s="2">
        <v>43069</v>
      </c>
      <c r="F6526" s="2" t="str">
        <f>TEXT(Table1[[#This Row],[Date]],"DDDD")</f>
        <v>Thursday</v>
      </c>
      <c r="G6526" s="2" t="str">
        <f>TEXT(Table1[[#This Row],[Date]],"mmMM")</f>
        <v>November</v>
      </c>
      <c r="H6526" s="2" t="str">
        <f>IF(Table1[[#This Row],[Day]]="Saturday","Weekend",IF(Table1[[#This Row],[Day]]="Sunday","Weekend","Weekday"))</f>
        <v>Weekday</v>
      </c>
      <c r="I6526" s="2" t="str">
        <f>TEXT(Table1[[#This Row],[Date]],"DD")</f>
        <v>30</v>
      </c>
      <c r="J6526" s="2" t="str">
        <f>IF(Table1[[#This Row],[Date2]]&gt;20,"End",IF(Table1[[#This Row],[Date2]]&gt;10,"Mid","Start"))</f>
        <v>End</v>
      </c>
      <c r="K6526" s="3">
        <v>0.71327546296296296</v>
      </c>
      <c r="L6526" t="s">
        <v>73</v>
      </c>
      <c r="M6526">
        <v>1</v>
      </c>
      <c r="N6526" s="1" t="s">
        <v>4</v>
      </c>
      <c r="O6526" s="1" t="s">
        <v>34</v>
      </c>
      <c r="P6526" t="s">
        <v>2395</v>
      </c>
      <c r="Q6526" t="s">
        <v>13413</v>
      </c>
      <c r="R6526">
        <v>163.80000000000001</v>
      </c>
      <c r="S6526" t="s">
        <v>8</v>
      </c>
      <c r="T6526" t="s">
        <v>13405</v>
      </c>
      <c r="U6526" t="s">
        <v>1395</v>
      </c>
      <c r="V6526" t="s">
        <v>11</v>
      </c>
    </row>
    <row r="6527" spans="1:22" x14ac:dyDescent="0.3">
      <c r="A6527">
        <v>6270</v>
      </c>
      <c r="B6527" t="s">
        <v>13525</v>
      </c>
      <c r="C6527" t="s">
        <v>9525</v>
      </c>
      <c r="D6527" t="s">
        <v>14</v>
      </c>
      <c r="E6527" s="2">
        <v>43069</v>
      </c>
      <c r="F6527" s="2" t="str">
        <f>TEXT(Table1[[#This Row],[Date]],"DDDD")</f>
        <v>Thursday</v>
      </c>
      <c r="G6527" s="2" t="str">
        <f>TEXT(Table1[[#This Row],[Date]],"mmMM")</f>
        <v>November</v>
      </c>
      <c r="H6527" s="2" t="str">
        <f>IF(Table1[[#This Row],[Day]]="Saturday","Weekend",IF(Table1[[#This Row],[Day]]="Sunday","Weekend","Weekday"))</f>
        <v>Weekday</v>
      </c>
      <c r="I6527" s="2" t="str">
        <f>TEXT(Table1[[#This Row],[Date]],"DD")</f>
        <v>30</v>
      </c>
      <c r="J6527" s="2" t="str">
        <f>IF(Table1[[#This Row],[Date2]]&gt;20,"End",IF(Table1[[#This Row],[Date2]]&gt;10,"Mid","Start"))</f>
        <v>End</v>
      </c>
      <c r="K6527" s="3">
        <v>0.94504629629629622</v>
      </c>
      <c r="L6527" t="s">
        <v>51</v>
      </c>
      <c r="M6527">
        <v>1</v>
      </c>
      <c r="N6527" s="1" t="s">
        <v>4</v>
      </c>
      <c r="O6527" s="1" t="s">
        <v>34</v>
      </c>
      <c r="P6527" t="s">
        <v>9526</v>
      </c>
      <c r="Q6527" t="s">
        <v>13526</v>
      </c>
      <c r="R6527">
        <v>414</v>
      </c>
      <c r="S6527" t="s">
        <v>8</v>
      </c>
      <c r="T6527" t="s">
        <v>9528</v>
      </c>
      <c r="U6527" t="s">
        <v>1395</v>
      </c>
      <c r="V6527" t="s">
        <v>11</v>
      </c>
    </row>
    <row r="6528" spans="1:22" x14ac:dyDescent="0.3">
      <c r="A6528">
        <v>2329</v>
      </c>
      <c r="B6528" t="s">
        <v>5427</v>
      </c>
      <c r="C6528" t="s">
        <v>1846</v>
      </c>
      <c r="D6528" t="s">
        <v>14</v>
      </c>
      <c r="E6528" s="2">
        <v>43008</v>
      </c>
      <c r="F6528" s="2" t="str">
        <f>TEXT(Table1[[#This Row],[Date]],"DDDD")</f>
        <v>Saturday</v>
      </c>
      <c r="G6528" s="2" t="str">
        <f>TEXT(Table1[[#This Row],[Date]],"mmMM")</f>
        <v>September</v>
      </c>
      <c r="H6528" s="2" t="str">
        <f>IF(Table1[[#This Row],[Day]]="Saturday","Weekend",IF(Table1[[#This Row],[Day]]="Sunday","Weekend","Weekday"))</f>
        <v>Weekend</v>
      </c>
      <c r="I6528" s="2" t="str">
        <f>TEXT(Table1[[#This Row],[Date]],"DD")</f>
        <v>30</v>
      </c>
      <c r="J6528" s="2" t="str">
        <f>IF(Table1[[#This Row],[Date2]]&gt;20,"End",IF(Table1[[#This Row],[Date2]]&gt;10,"Mid","Start"))</f>
        <v>End</v>
      </c>
      <c r="K6528" s="3">
        <v>2.5694444444444445E-3</v>
      </c>
      <c r="L6528" t="s">
        <v>51</v>
      </c>
      <c r="M6528">
        <v>1</v>
      </c>
      <c r="N6528" s="1" t="s">
        <v>4</v>
      </c>
      <c r="O6528" s="1" t="s">
        <v>34</v>
      </c>
      <c r="P6528" t="s">
        <v>1847</v>
      </c>
      <c r="Q6528" t="s">
        <v>5162</v>
      </c>
      <c r="R6528">
        <v>153</v>
      </c>
      <c r="S6528" t="s">
        <v>8</v>
      </c>
      <c r="T6528" t="s">
        <v>1849</v>
      </c>
      <c r="U6528" t="s">
        <v>1395</v>
      </c>
      <c r="V6528" t="s">
        <v>11</v>
      </c>
    </row>
    <row r="6529" spans="1:22" x14ac:dyDescent="0.3">
      <c r="A6529">
        <v>2396</v>
      </c>
      <c r="B6529" t="s">
        <v>5556</v>
      </c>
      <c r="C6529" t="s">
        <v>5557</v>
      </c>
      <c r="D6529" t="s">
        <v>14</v>
      </c>
      <c r="E6529" s="2">
        <v>43008</v>
      </c>
      <c r="F6529" s="2" t="str">
        <f>TEXT(Table1[[#This Row],[Date]],"DDDD")</f>
        <v>Saturday</v>
      </c>
      <c r="G6529" s="2" t="str">
        <f>TEXT(Table1[[#This Row],[Date]],"mmMM")</f>
        <v>September</v>
      </c>
      <c r="H6529" s="2" t="str">
        <f>IF(Table1[[#This Row],[Day]]="Saturday","Weekend",IF(Table1[[#This Row],[Day]]="Sunday","Weekend","Weekday"))</f>
        <v>Weekend</v>
      </c>
      <c r="I6529" s="2" t="str">
        <f>TEXT(Table1[[#This Row],[Date]],"DD")</f>
        <v>30</v>
      </c>
      <c r="J6529" s="2" t="str">
        <f>IF(Table1[[#This Row],[Date2]]&gt;20,"End",IF(Table1[[#This Row],[Date2]]&gt;10,"Mid","Start"))</f>
        <v>End</v>
      </c>
      <c r="K6529" s="3">
        <v>0.90464120370370371</v>
      </c>
      <c r="L6529" t="s">
        <v>51</v>
      </c>
      <c r="M6529">
        <v>0</v>
      </c>
      <c r="N6529" s="1" t="s">
        <v>4</v>
      </c>
      <c r="O6529" s="1" t="s">
        <v>34</v>
      </c>
      <c r="P6529" t="s">
        <v>5558</v>
      </c>
      <c r="Q6529" t="s">
        <v>5559</v>
      </c>
      <c r="R6529">
        <v>150</v>
      </c>
      <c r="S6529" t="s">
        <v>8</v>
      </c>
      <c r="T6529" t="s">
        <v>5560</v>
      </c>
      <c r="U6529" t="s">
        <v>1395</v>
      </c>
      <c r="V6529" t="s">
        <v>11</v>
      </c>
    </row>
    <row r="6530" spans="1:22" x14ac:dyDescent="0.3">
      <c r="A6530">
        <v>6222</v>
      </c>
      <c r="B6530" t="s">
        <v>13432</v>
      </c>
      <c r="C6530" t="s">
        <v>5356</v>
      </c>
      <c r="D6530" t="s">
        <v>2</v>
      </c>
      <c r="E6530" s="2">
        <v>43069</v>
      </c>
      <c r="F6530" s="2" t="str">
        <f>TEXT(Table1[[#This Row],[Date]],"DDDD")</f>
        <v>Thursday</v>
      </c>
      <c r="G6530" s="2" t="str">
        <f>TEXT(Table1[[#This Row],[Date]],"mmMM")</f>
        <v>November</v>
      </c>
      <c r="H6530" s="2" t="str">
        <f>IF(Table1[[#This Row],[Day]]="Saturday","Weekend",IF(Table1[[#This Row],[Day]]="Sunday","Weekend","Weekday"))</f>
        <v>Weekday</v>
      </c>
      <c r="I6530" s="2" t="str">
        <f>TEXT(Table1[[#This Row],[Date]],"DD")</f>
        <v>30</v>
      </c>
      <c r="J6530" s="2" t="str">
        <f>IF(Table1[[#This Row],[Date2]]&gt;20,"End",IF(Table1[[#This Row],[Date2]]&gt;10,"Mid","Start"))</f>
        <v>End</v>
      </c>
      <c r="K6530" s="3">
        <v>0.84802083333333333</v>
      </c>
      <c r="L6530" t="s">
        <v>13286</v>
      </c>
      <c r="M6530">
        <v>1</v>
      </c>
      <c r="N6530" s="1" t="s">
        <v>4</v>
      </c>
      <c r="O6530" s="1" t="s">
        <v>34</v>
      </c>
      <c r="P6530" t="s">
        <v>5357</v>
      </c>
      <c r="Q6530" t="s">
        <v>13433</v>
      </c>
      <c r="R6530">
        <v>170</v>
      </c>
      <c r="S6530" t="s">
        <v>8</v>
      </c>
      <c r="T6530" t="s">
        <v>13434</v>
      </c>
      <c r="U6530" t="s">
        <v>1395</v>
      </c>
      <c r="V6530" t="s">
        <v>11</v>
      </c>
    </row>
    <row r="6531" spans="1:22" x14ac:dyDescent="0.3">
      <c r="A6531">
        <v>6238</v>
      </c>
      <c r="B6531" t="s">
        <v>13468</v>
      </c>
      <c r="C6531" t="s">
        <v>4612</v>
      </c>
      <c r="D6531" t="s">
        <v>2</v>
      </c>
      <c r="E6531" s="2">
        <v>43069</v>
      </c>
      <c r="F6531" s="2" t="str">
        <f>TEXT(Table1[[#This Row],[Date]],"DDDD")</f>
        <v>Thursday</v>
      </c>
      <c r="G6531" s="2" t="str">
        <f>TEXT(Table1[[#This Row],[Date]],"mmMM")</f>
        <v>November</v>
      </c>
      <c r="H6531" s="2" t="str">
        <f>IF(Table1[[#This Row],[Day]]="Saturday","Weekend",IF(Table1[[#This Row],[Day]]="Sunday","Weekend","Weekday"))</f>
        <v>Weekday</v>
      </c>
      <c r="I6531" s="2" t="str">
        <f>TEXT(Table1[[#This Row],[Date]],"DD")</f>
        <v>30</v>
      </c>
      <c r="J6531" s="2" t="str">
        <f>IF(Table1[[#This Row],[Date2]]&gt;20,"End",IF(Table1[[#This Row],[Date2]]&gt;10,"Mid","Start"))</f>
        <v>End</v>
      </c>
      <c r="K6531" s="3">
        <v>0.88515046296296296</v>
      </c>
      <c r="L6531" t="s">
        <v>51</v>
      </c>
      <c r="M6531">
        <v>1</v>
      </c>
      <c r="N6531" s="1" t="s">
        <v>4</v>
      </c>
      <c r="O6531" s="1" t="s">
        <v>34</v>
      </c>
      <c r="P6531" t="s">
        <v>4613</v>
      </c>
      <c r="Q6531" t="s">
        <v>13469</v>
      </c>
      <c r="R6531">
        <v>288</v>
      </c>
      <c r="S6531" t="s">
        <v>8</v>
      </c>
      <c r="T6531" t="s">
        <v>4615</v>
      </c>
      <c r="U6531" t="s">
        <v>1395</v>
      </c>
      <c r="V6531" t="s">
        <v>11</v>
      </c>
    </row>
    <row r="6532" spans="1:22" x14ac:dyDescent="0.3">
      <c r="A6532">
        <v>6236</v>
      </c>
      <c r="B6532" t="s">
        <v>13461</v>
      </c>
      <c r="C6532" t="s">
        <v>13462</v>
      </c>
      <c r="D6532" t="s">
        <v>2</v>
      </c>
      <c r="E6532" s="2">
        <v>43069</v>
      </c>
      <c r="F6532" s="2" t="str">
        <f>TEXT(Table1[[#This Row],[Date]],"DDDD")</f>
        <v>Thursday</v>
      </c>
      <c r="G6532" s="2" t="str">
        <f>TEXT(Table1[[#This Row],[Date]],"mmMM")</f>
        <v>November</v>
      </c>
      <c r="H6532" s="2" t="str">
        <f>IF(Table1[[#This Row],[Day]]="Saturday","Weekend",IF(Table1[[#This Row],[Day]]="Sunday","Weekend","Weekday"))</f>
        <v>Weekday</v>
      </c>
      <c r="I6532" s="2" t="str">
        <f>TEXT(Table1[[#This Row],[Date]],"DD")</f>
        <v>30</v>
      </c>
      <c r="J6532" s="2" t="str">
        <f>IF(Table1[[#This Row],[Date2]]&gt;20,"End",IF(Table1[[#This Row],[Date2]]&gt;10,"Mid","Start"))</f>
        <v>End</v>
      </c>
      <c r="K6532" s="3">
        <v>0.88175925925925924</v>
      </c>
      <c r="L6532" t="s">
        <v>73</v>
      </c>
      <c r="M6532">
        <v>1</v>
      </c>
      <c r="N6532" s="1" t="s">
        <v>4</v>
      </c>
      <c r="O6532" s="1" t="s">
        <v>208</v>
      </c>
      <c r="P6532" t="s">
        <v>13463</v>
      </c>
      <c r="Q6532" t="s">
        <v>13464</v>
      </c>
      <c r="R6532">
        <v>117</v>
      </c>
      <c r="S6532" t="s">
        <v>8</v>
      </c>
      <c r="T6532" t="s">
        <v>13465</v>
      </c>
      <c r="U6532" t="s">
        <v>1395</v>
      </c>
      <c r="V6532" t="s">
        <v>11</v>
      </c>
    </row>
    <row r="6533" spans="1:22" x14ac:dyDescent="0.3">
      <c r="A6533">
        <v>3906</v>
      </c>
      <c r="B6533" t="s">
        <v>8812</v>
      </c>
      <c r="C6533" t="s">
        <v>2248</v>
      </c>
      <c r="D6533" t="s">
        <v>2</v>
      </c>
      <c r="E6533" s="2">
        <v>43038</v>
      </c>
      <c r="F6533" s="2" t="str">
        <f>TEXT(Table1[[#This Row],[Date]],"DDDD")</f>
        <v>Monday</v>
      </c>
      <c r="G6533" s="2" t="str">
        <f>TEXT(Table1[[#This Row],[Date]],"mmMM")</f>
        <v>October</v>
      </c>
      <c r="H6533" s="2" t="str">
        <f>IF(Table1[[#This Row],[Day]]="Saturday","Weekend",IF(Table1[[#This Row],[Day]]="Sunday","Weekend","Weekday"))</f>
        <v>Weekday</v>
      </c>
      <c r="I6533" s="2" t="str">
        <f>TEXT(Table1[[#This Row],[Date]],"DD")</f>
        <v>30</v>
      </c>
      <c r="J6533" s="2" t="str">
        <f>IF(Table1[[#This Row],[Date2]]&gt;20,"End",IF(Table1[[#This Row],[Date2]]&gt;10,"Mid","Start"))</f>
        <v>End</v>
      </c>
      <c r="K6533" s="3">
        <v>0.79946759259259248</v>
      </c>
      <c r="L6533" t="s">
        <v>7169</v>
      </c>
      <c r="M6533">
        <v>1</v>
      </c>
      <c r="N6533" s="1" t="s">
        <v>4</v>
      </c>
      <c r="O6533" s="1" t="s">
        <v>208</v>
      </c>
      <c r="P6533" t="s">
        <v>2249</v>
      </c>
      <c r="Q6533" t="s">
        <v>8813</v>
      </c>
      <c r="R6533">
        <v>324</v>
      </c>
      <c r="S6533" t="s">
        <v>8</v>
      </c>
      <c r="T6533" t="s">
        <v>2251</v>
      </c>
      <c r="U6533" t="s">
        <v>1395</v>
      </c>
      <c r="V6533" t="s">
        <v>11</v>
      </c>
    </row>
    <row r="6534" spans="1:22" x14ac:dyDescent="0.3">
      <c r="A6534">
        <v>3925</v>
      </c>
      <c r="B6534" t="s">
        <v>8851</v>
      </c>
      <c r="C6534" t="s">
        <v>3613</v>
      </c>
      <c r="D6534" t="s">
        <v>14</v>
      </c>
      <c r="E6534" s="2">
        <v>43038</v>
      </c>
      <c r="F6534" s="2" t="str">
        <f>TEXT(Table1[[#This Row],[Date]],"DDDD")</f>
        <v>Monday</v>
      </c>
      <c r="G6534" s="2" t="str">
        <f>TEXT(Table1[[#This Row],[Date]],"mmMM")</f>
        <v>October</v>
      </c>
      <c r="H6534" s="2" t="str">
        <f>IF(Table1[[#This Row],[Day]]="Saturday","Weekend",IF(Table1[[#This Row],[Day]]="Sunday","Weekend","Weekday"))</f>
        <v>Weekday</v>
      </c>
      <c r="I6534" s="2" t="str">
        <f>TEXT(Table1[[#This Row],[Date]],"DD")</f>
        <v>30</v>
      </c>
      <c r="J6534" s="2" t="str">
        <f>IF(Table1[[#This Row],[Date2]]&gt;20,"End",IF(Table1[[#This Row],[Date2]]&gt;10,"Mid","Start"))</f>
        <v>End</v>
      </c>
      <c r="K6534" s="3">
        <v>0.89449074074074075</v>
      </c>
      <c r="L6534" t="s">
        <v>5997</v>
      </c>
      <c r="M6534">
        <v>0</v>
      </c>
      <c r="N6534" s="1" t="s">
        <v>4</v>
      </c>
      <c r="O6534" s="1" t="s">
        <v>208</v>
      </c>
      <c r="P6534" t="s">
        <v>3614</v>
      </c>
      <c r="Q6534" t="s">
        <v>8852</v>
      </c>
      <c r="R6534">
        <v>170</v>
      </c>
      <c r="S6534" t="s">
        <v>8</v>
      </c>
      <c r="T6534" t="s">
        <v>3616</v>
      </c>
      <c r="U6534" t="s">
        <v>1395</v>
      </c>
      <c r="V6534" t="s">
        <v>11</v>
      </c>
    </row>
    <row r="6535" spans="1:22" x14ac:dyDescent="0.3">
      <c r="A6535">
        <v>3926</v>
      </c>
      <c r="B6535" t="s">
        <v>8853</v>
      </c>
      <c r="C6535" t="s">
        <v>3613</v>
      </c>
      <c r="D6535" t="s">
        <v>14</v>
      </c>
      <c r="E6535" s="2">
        <v>43038</v>
      </c>
      <c r="F6535" s="2" t="str">
        <f>TEXT(Table1[[#This Row],[Date]],"DDDD")</f>
        <v>Monday</v>
      </c>
      <c r="G6535" s="2" t="str">
        <f>TEXT(Table1[[#This Row],[Date]],"mmMM")</f>
        <v>October</v>
      </c>
      <c r="H6535" s="2" t="str">
        <f>IF(Table1[[#This Row],[Day]]="Saturday","Weekend",IF(Table1[[#This Row],[Day]]="Sunday","Weekend","Weekday"))</f>
        <v>Weekday</v>
      </c>
      <c r="I6535" s="2" t="str">
        <f>TEXT(Table1[[#This Row],[Date]],"DD")</f>
        <v>30</v>
      </c>
      <c r="J6535" s="2" t="str">
        <f>IF(Table1[[#This Row],[Date2]]&gt;20,"End",IF(Table1[[#This Row],[Date2]]&gt;10,"Mid","Start"))</f>
        <v>End</v>
      </c>
      <c r="K6535" s="3">
        <v>0.89503472222222225</v>
      </c>
      <c r="L6535" t="s">
        <v>5997</v>
      </c>
      <c r="M6535">
        <v>1</v>
      </c>
      <c r="N6535" s="1" t="s">
        <v>4</v>
      </c>
      <c r="O6535" s="1" t="s">
        <v>208</v>
      </c>
      <c r="P6535" t="s">
        <v>3614</v>
      </c>
      <c r="Q6535" t="s">
        <v>8852</v>
      </c>
      <c r="R6535">
        <v>170</v>
      </c>
      <c r="S6535" t="s">
        <v>8</v>
      </c>
      <c r="T6535" t="s">
        <v>3616</v>
      </c>
      <c r="U6535" t="s">
        <v>1395</v>
      </c>
      <c r="V6535" t="s">
        <v>11</v>
      </c>
    </row>
    <row r="6536" spans="1:22" x14ac:dyDescent="0.3">
      <c r="A6536">
        <v>6198</v>
      </c>
      <c r="B6536" t="s">
        <v>13390</v>
      </c>
      <c r="C6536" t="s">
        <v>9184</v>
      </c>
      <c r="D6536" t="s">
        <v>14</v>
      </c>
      <c r="E6536" s="2">
        <v>43069</v>
      </c>
      <c r="F6536" s="2" t="str">
        <f>TEXT(Table1[[#This Row],[Date]],"DDDD")</f>
        <v>Thursday</v>
      </c>
      <c r="G6536" s="2" t="str">
        <f>TEXT(Table1[[#This Row],[Date]],"mmMM")</f>
        <v>November</v>
      </c>
      <c r="H6536" s="2" t="str">
        <f>IF(Table1[[#This Row],[Day]]="Saturday","Weekend",IF(Table1[[#This Row],[Day]]="Sunday","Weekend","Weekday"))</f>
        <v>Weekday</v>
      </c>
      <c r="I6536" s="2" t="str">
        <f>TEXT(Table1[[#This Row],[Date]],"DD")</f>
        <v>30</v>
      </c>
      <c r="J6536" s="2" t="str">
        <f>IF(Table1[[#This Row],[Date2]]&gt;20,"End",IF(Table1[[#This Row],[Date2]]&gt;10,"Mid","Start"))</f>
        <v>End</v>
      </c>
      <c r="K6536" s="3">
        <v>0.5870833333333334</v>
      </c>
      <c r="L6536" t="s">
        <v>5997</v>
      </c>
      <c r="M6536">
        <v>1</v>
      </c>
      <c r="N6536" s="1" t="s">
        <v>4</v>
      </c>
      <c r="O6536" s="1" t="s">
        <v>208</v>
      </c>
      <c r="P6536" t="s">
        <v>9185</v>
      </c>
      <c r="Q6536" t="s">
        <v>13391</v>
      </c>
      <c r="R6536">
        <v>110.5</v>
      </c>
      <c r="S6536" t="s">
        <v>8</v>
      </c>
      <c r="T6536" t="s">
        <v>9186</v>
      </c>
      <c r="U6536" t="s">
        <v>1395</v>
      </c>
      <c r="V6536" t="s">
        <v>11</v>
      </c>
    </row>
    <row r="6537" spans="1:22" x14ac:dyDescent="0.3">
      <c r="A6537">
        <v>6231</v>
      </c>
      <c r="B6537" t="s">
        <v>13453</v>
      </c>
      <c r="C6537" t="s">
        <v>2248</v>
      </c>
      <c r="D6537" t="s">
        <v>2</v>
      </c>
      <c r="E6537" s="2">
        <v>43069</v>
      </c>
      <c r="F6537" s="2" t="str">
        <f>TEXT(Table1[[#This Row],[Date]],"DDDD")</f>
        <v>Thursday</v>
      </c>
      <c r="G6537" s="2" t="str">
        <f>TEXT(Table1[[#This Row],[Date]],"mmMM")</f>
        <v>November</v>
      </c>
      <c r="H6537" s="2" t="str">
        <f>IF(Table1[[#This Row],[Day]]="Saturday","Weekend",IF(Table1[[#This Row],[Day]]="Sunday","Weekend","Weekday"))</f>
        <v>Weekday</v>
      </c>
      <c r="I6537" s="2" t="str">
        <f>TEXT(Table1[[#This Row],[Date]],"DD")</f>
        <v>30</v>
      </c>
      <c r="J6537" s="2" t="str">
        <f>IF(Table1[[#This Row],[Date2]]&gt;20,"End",IF(Table1[[#This Row],[Date2]]&gt;10,"Mid","Start"))</f>
        <v>End</v>
      </c>
      <c r="K6537" s="3">
        <v>0.87682870370370369</v>
      </c>
      <c r="L6537" t="s">
        <v>73</v>
      </c>
      <c r="M6537">
        <v>1</v>
      </c>
      <c r="N6537" s="1" t="s">
        <v>4</v>
      </c>
      <c r="O6537" s="1" t="s">
        <v>208</v>
      </c>
      <c r="P6537" t="s">
        <v>2249</v>
      </c>
      <c r="Q6537" t="s">
        <v>13454</v>
      </c>
      <c r="R6537">
        <v>247.5</v>
      </c>
      <c r="S6537" t="s">
        <v>8</v>
      </c>
      <c r="T6537" t="s">
        <v>2251</v>
      </c>
      <c r="U6537" t="s">
        <v>1395</v>
      </c>
      <c r="V6537" t="s">
        <v>11</v>
      </c>
    </row>
    <row r="6538" spans="1:22" x14ac:dyDescent="0.3">
      <c r="A6538">
        <v>6253</v>
      </c>
      <c r="B6538" t="s">
        <v>13493</v>
      </c>
      <c r="C6538" t="s">
        <v>2500</v>
      </c>
      <c r="D6538" t="s">
        <v>2</v>
      </c>
      <c r="E6538" s="2">
        <v>43069</v>
      </c>
      <c r="F6538" s="2" t="str">
        <f>TEXT(Table1[[#This Row],[Date]],"DDDD")</f>
        <v>Thursday</v>
      </c>
      <c r="G6538" s="2" t="str">
        <f>TEXT(Table1[[#This Row],[Date]],"mmMM")</f>
        <v>November</v>
      </c>
      <c r="H6538" s="2" t="str">
        <f>IF(Table1[[#This Row],[Day]]="Saturday","Weekend",IF(Table1[[#This Row],[Day]]="Sunday","Weekend","Weekday"))</f>
        <v>Weekday</v>
      </c>
      <c r="I6538" s="2" t="str">
        <f>TEXT(Table1[[#This Row],[Date]],"DD")</f>
        <v>30</v>
      </c>
      <c r="J6538" s="2" t="str">
        <f>IF(Table1[[#This Row],[Date2]]&gt;20,"End",IF(Table1[[#This Row],[Date2]]&gt;10,"Mid","Start"))</f>
        <v>End</v>
      </c>
      <c r="K6538" s="3">
        <v>0.90431712962962962</v>
      </c>
      <c r="L6538" t="s">
        <v>2142</v>
      </c>
      <c r="M6538">
        <v>1</v>
      </c>
      <c r="N6538" s="1" t="s">
        <v>4</v>
      </c>
      <c r="O6538" s="1" t="s">
        <v>208</v>
      </c>
      <c r="P6538" t="s">
        <v>2501</v>
      </c>
      <c r="Q6538" t="s">
        <v>13494</v>
      </c>
      <c r="R6538">
        <v>183</v>
      </c>
      <c r="S6538" t="s">
        <v>8</v>
      </c>
      <c r="T6538" t="s">
        <v>2503</v>
      </c>
      <c r="U6538" t="s">
        <v>1395</v>
      </c>
      <c r="V6538" t="s">
        <v>11</v>
      </c>
    </row>
    <row r="6539" spans="1:22" x14ac:dyDescent="0.3">
      <c r="A6539">
        <v>6254</v>
      </c>
      <c r="B6539" t="s">
        <v>13495</v>
      </c>
      <c r="C6539" t="s">
        <v>8430</v>
      </c>
      <c r="D6539" t="s">
        <v>2</v>
      </c>
      <c r="E6539" s="2">
        <v>43069</v>
      </c>
      <c r="F6539" s="2" t="str">
        <f>TEXT(Table1[[#This Row],[Date]],"DDDD")</f>
        <v>Thursday</v>
      </c>
      <c r="G6539" s="2" t="str">
        <f>TEXT(Table1[[#This Row],[Date]],"mmMM")</f>
        <v>November</v>
      </c>
      <c r="H6539" s="2" t="str">
        <f>IF(Table1[[#This Row],[Day]]="Saturday","Weekend",IF(Table1[[#This Row],[Day]]="Sunday","Weekend","Weekday"))</f>
        <v>Weekday</v>
      </c>
      <c r="I6539" s="2" t="str">
        <f>TEXT(Table1[[#This Row],[Date]],"DD")</f>
        <v>30</v>
      </c>
      <c r="J6539" s="2" t="str">
        <f>IF(Table1[[#This Row],[Date2]]&gt;20,"End",IF(Table1[[#This Row],[Date2]]&gt;10,"Mid","Start"))</f>
        <v>End</v>
      </c>
      <c r="K6539" s="3">
        <v>0.90607638888888886</v>
      </c>
      <c r="L6539" t="s">
        <v>66</v>
      </c>
      <c r="M6539">
        <v>1</v>
      </c>
      <c r="N6539" s="1" t="s">
        <v>4</v>
      </c>
      <c r="O6539" s="1" t="s">
        <v>208</v>
      </c>
      <c r="P6539" t="s">
        <v>8431</v>
      </c>
      <c r="Q6539" t="s">
        <v>13496</v>
      </c>
      <c r="R6539">
        <v>210</v>
      </c>
      <c r="S6539" t="s">
        <v>8</v>
      </c>
      <c r="T6539" t="s">
        <v>8432</v>
      </c>
      <c r="U6539" t="s">
        <v>1395</v>
      </c>
      <c r="V6539" t="s">
        <v>11</v>
      </c>
    </row>
    <row r="6540" spans="1:22" x14ac:dyDescent="0.3">
      <c r="A6540">
        <v>397</v>
      </c>
      <c r="B6540" t="s">
        <v>921</v>
      </c>
      <c r="C6540" t="s">
        <v>922</v>
      </c>
      <c r="D6540" t="s">
        <v>14</v>
      </c>
      <c r="E6540" s="2">
        <v>42977</v>
      </c>
      <c r="F6540" s="2" t="str">
        <f>TEXT(Table1[[#This Row],[Date]],"DDDD")</f>
        <v>Wednesday</v>
      </c>
      <c r="G6540" s="2" t="str">
        <f>TEXT(Table1[[#This Row],[Date]],"mmMM")</f>
        <v>August</v>
      </c>
      <c r="H6540" s="2" t="str">
        <f>IF(Table1[[#This Row],[Day]]="Saturday","Weekend",IF(Table1[[#This Row],[Day]]="Sunday","Weekend","Weekday"))</f>
        <v>Weekday</v>
      </c>
      <c r="I6540" s="2" t="str">
        <f>TEXT(Table1[[#This Row],[Date]],"DD")</f>
        <v>30</v>
      </c>
      <c r="J6540" s="2" t="str">
        <f>IF(Table1[[#This Row],[Date2]]&gt;20,"End",IF(Table1[[#This Row],[Date2]]&gt;10,"Mid","Start"))</f>
        <v>End</v>
      </c>
      <c r="K6540" s="3">
        <v>0.64115740740740745</v>
      </c>
      <c r="L6540" t="s">
        <v>51</v>
      </c>
      <c r="M6540">
        <v>0</v>
      </c>
      <c r="N6540" s="1" t="s">
        <v>4</v>
      </c>
      <c r="O6540" s="1" t="s">
        <v>208</v>
      </c>
      <c r="P6540" t="s">
        <v>923</v>
      </c>
      <c r="Q6540" t="s">
        <v>924</v>
      </c>
      <c r="R6540">
        <v>184</v>
      </c>
      <c r="S6540" t="s">
        <v>8</v>
      </c>
      <c r="T6540" t="s">
        <v>925</v>
      </c>
      <c r="U6540"/>
      <c r="V6540" t="s">
        <v>11</v>
      </c>
    </row>
    <row r="6541" spans="1:22" x14ac:dyDescent="0.3">
      <c r="A6541">
        <v>398</v>
      </c>
      <c r="B6541" t="s">
        <v>926</v>
      </c>
      <c r="C6541" t="s">
        <v>922</v>
      </c>
      <c r="D6541" t="s">
        <v>2</v>
      </c>
      <c r="E6541" s="2">
        <v>42977</v>
      </c>
      <c r="F6541" s="2" t="str">
        <f>TEXT(Table1[[#This Row],[Date]],"DDDD")</f>
        <v>Wednesday</v>
      </c>
      <c r="G6541" s="2" t="str">
        <f>TEXT(Table1[[#This Row],[Date]],"mmMM")</f>
        <v>August</v>
      </c>
      <c r="H6541" s="2" t="str">
        <f>IF(Table1[[#This Row],[Day]]="Saturday","Weekend",IF(Table1[[#This Row],[Day]]="Sunday","Weekend","Weekday"))</f>
        <v>Weekday</v>
      </c>
      <c r="I6541" s="2" t="str">
        <f>TEXT(Table1[[#This Row],[Date]],"DD")</f>
        <v>30</v>
      </c>
      <c r="J6541" s="2" t="str">
        <f>IF(Table1[[#This Row],[Date2]]&gt;20,"End",IF(Table1[[#This Row],[Date2]]&gt;10,"Mid","Start"))</f>
        <v>End</v>
      </c>
      <c r="K6541" s="3">
        <v>0.64203703703703707</v>
      </c>
      <c r="L6541" t="s">
        <v>51</v>
      </c>
      <c r="M6541">
        <v>1</v>
      </c>
      <c r="N6541" s="1" t="s">
        <v>4</v>
      </c>
      <c r="O6541" s="1" t="s">
        <v>208</v>
      </c>
      <c r="P6541" t="s">
        <v>923</v>
      </c>
      <c r="Q6541" t="s">
        <v>924</v>
      </c>
      <c r="R6541">
        <v>184</v>
      </c>
      <c r="S6541" t="s">
        <v>8</v>
      </c>
      <c r="T6541" t="s">
        <v>925</v>
      </c>
      <c r="U6541"/>
      <c r="V6541" t="s">
        <v>11</v>
      </c>
    </row>
    <row r="6542" spans="1:22" x14ac:dyDescent="0.3">
      <c r="A6542">
        <v>399</v>
      </c>
      <c r="B6542" t="s">
        <v>927</v>
      </c>
      <c r="C6542" t="s">
        <v>922</v>
      </c>
      <c r="D6542" t="s">
        <v>2</v>
      </c>
      <c r="E6542" s="2">
        <v>42977</v>
      </c>
      <c r="F6542" s="2" t="str">
        <f>TEXT(Table1[[#This Row],[Date]],"DDDD")</f>
        <v>Wednesday</v>
      </c>
      <c r="G6542" s="2" t="str">
        <f>TEXT(Table1[[#This Row],[Date]],"mmMM")</f>
        <v>August</v>
      </c>
      <c r="H6542" s="2" t="str">
        <f>IF(Table1[[#This Row],[Day]]="Saturday","Weekend",IF(Table1[[#This Row],[Day]]="Sunday","Weekend","Weekday"))</f>
        <v>Weekday</v>
      </c>
      <c r="I6542" s="2" t="str">
        <f>TEXT(Table1[[#This Row],[Date]],"DD")</f>
        <v>30</v>
      </c>
      <c r="J6542" s="2" t="str">
        <f>IF(Table1[[#This Row],[Date2]]&gt;20,"End",IF(Table1[[#This Row],[Date2]]&gt;10,"Mid","Start"))</f>
        <v>End</v>
      </c>
      <c r="K6542" s="3">
        <v>0.6420717592592593</v>
      </c>
      <c r="L6542" t="s">
        <v>51</v>
      </c>
      <c r="M6542">
        <v>1</v>
      </c>
      <c r="N6542" s="1" t="s">
        <v>4</v>
      </c>
      <c r="O6542" s="1" t="s">
        <v>208</v>
      </c>
      <c r="P6542" t="s">
        <v>923</v>
      </c>
      <c r="Q6542" t="s">
        <v>924</v>
      </c>
      <c r="R6542">
        <v>184</v>
      </c>
      <c r="S6542" t="s">
        <v>8</v>
      </c>
      <c r="T6542" t="s">
        <v>925</v>
      </c>
      <c r="U6542"/>
      <c r="V6542" t="s">
        <v>11</v>
      </c>
    </row>
    <row r="6543" spans="1:22" x14ac:dyDescent="0.3">
      <c r="A6543">
        <v>400</v>
      </c>
      <c r="B6543" t="s">
        <v>928</v>
      </c>
      <c r="C6543" t="s">
        <v>922</v>
      </c>
      <c r="D6543" t="s">
        <v>2</v>
      </c>
      <c r="E6543" s="2">
        <v>42977</v>
      </c>
      <c r="F6543" s="2" t="str">
        <f>TEXT(Table1[[#This Row],[Date]],"DDDD")</f>
        <v>Wednesday</v>
      </c>
      <c r="G6543" s="2" t="str">
        <f>TEXT(Table1[[#This Row],[Date]],"mmMM")</f>
        <v>August</v>
      </c>
      <c r="H6543" s="2" t="str">
        <f>IF(Table1[[#This Row],[Day]]="Saturday","Weekend",IF(Table1[[#This Row],[Day]]="Sunday","Weekend","Weekday"))</f>
        <v>Weekday</v>
      </c>
      <c r="I6543" s="2" t="str">
        <f>TEXT(Table1[[#This Row],[Date]],"DD")</f>
        <v>30</v>
      </c>
      <c r="J6543" s="2" t="str">
        <f>IF(Table1[[#This Row],[Date2]]&gt;20,"End",IF(Table1[[#This Row],[Date2]]&gt;10,"Mid","Start"))</f>
        <v>End</v>
      </c>
      <c r="K6543" s="3">
        <v>0.64228009259259267</v>
      </c>
      <c r="L6543" t="s">
        <v>51</v>
      </c>
      <c r="M6543">
        <v>1</v>
      </c>
      <c r="N6543" s="1" t="s">
        <v>4</v>
      </c>
      <c r="O6543" s="1" t="s">
        <v>208</v>
      </c>
      <c r="P6543" t="s">
        <v>923</v>
      </c>
      <c r="Q6543" t="s">
        <v>924</v>
      </c>
      <c r="R6543">
        <v>184</v>
      </c>
      <c r="S6543" t="s">
        <v>8</v>
      </c>
      <c r="T6543" t="s">
        <v>925</v>
      </c>
      <c r="U6543"/>
      <c r="V6543" t="s">
        <v>11</v>
      </c>
    </row>
    <row r="6544" spans="1:22" x14ac:dyDescent="0.3">
      <c r="A6544">
        <v>401</v>
      </c>
      <c r="B6544" t="s">
        <v>929</v>
      </c>
      <c r="C6544" t="s">
        <v>922</v>
      </c>
      <c r="D6544" t="s">
        <v>2</v>
      </c>
      <c r="E6544" s="2">
        <v>42977</v>
      </c>
      <c r="F6544" s="2" t="str">
        <f>TEXT(Table1[[#This Row],[Date]],"DDDD")</f>
        <v>Wednesday</v>
      </c>
      <c r="G6544" s="2" t="str">
        <f>TEXT(Table1[[#This Row],[Date]],"mmMM")</f>
        <v>August</v>
      </c>
      <c r="H6544" s="2" t="str">
        <f>IF(Table1[[#This Row],[Day]]="Saturday","Weekend",IF(Table1[[#This Row],[Day]]="Sunday","Weekend","Weekday"))</f>
        <v>Weekday</v>
      </c>
      <c r="I6544" s="2" t="str">
        <f>TEXT(Table1[[#This Row],[Date]],"DD")</f>
        <v>30</v>
      </c>
      <c r="J6544" s="2" t="str">
        <f>IF(Table1[[#This Row],[Date2]]&gt;20,"End",IF(Table1[[#This Row],[Date2]]&gt;10,"Mid","Start"))</f>
        <v>End</v>
      </c>
      <c r="K6544" s="3">
        <v>0.64231481481481489</v>
      </c>
      <c r="L6544" t="s">
        <v>51</v>
      </c>
      <c r="M6544">
        <v>1</v>
      </c>
      <c r="N6544" s="1" t="s">
        <v>4</v>
      </c>
      <c r="O6544" s="1" t="s">
        <v>208</v>
      </c>
      <c r="P6544" t="s">
        <v>923</v>
      </c>
      <c r="Q6544" t="s">
        <v>924</v>
      </c>
      <c r="R6544">
        <v>184</v>
      </c>
      <c r="S6544" t="s">
        <v>8</v>
      </c>
      <c r="T6544" t="s">
        <v>925</v>
      </c>
      <c r="U6544"/>
      <c r="V6544" t="s">
        <v>11</v>
      </c>
    </row>
    <row r="6545" spans="1:22" x14ac:dyDescent="0.3">
      <c r="A6545">
        <v>6219</v>
      </c>
      <c r="B6545" t="s">
        <v>13427</v>
      </c>
      <c r="C6545" t="s">
        <v>2209</v>
      </c>
      <c r="D6545" t="s">
        <v>2</v>
      </c>
      <c r="E6545" s="2">
        <v>43069</v>
      </c>
      <c r="F6545" s="2" t="str">
        <f>TEXT(Table1[[#This Row],[Date]],"DDDD")</f>
        <v>Thursday</v>
      </c>
      <c r="G6545" s="2" t="str">
        <f>TEXT(Table1[[#This Row],[Date]],"mmMM")</f>
        <v>November</v>
      </c>
      <c r="H6545" s="2" t="str">
        <f>IF(Table1[[#This Row],[Day]]="Saturday","Weekend",IF(Table1[[#This Row],[Day]]="Sunday","Weekend","Weekday"))</f>
        <v>Weekday</v>
      </c>
      <c r="I6545" s="2" t="str">
        <f>TEXT(Table1[[#This Row],[Date]],"DD")</f>
        <v>30</v>
      </c>
      <c r="J6545" s="2" t="str">
        <f>IF(Table1[[#This Row],[Date2]]&gt;20,"End",IF(Table1[[#This Row],[Date2]]&gt;10,"Mid","Start"))</f>
        <v>End</v>
      </c>
      <c r="K6545" s="3">
        <v>0.82614583333333325</v>
      </c>
      <c r="L6545" t="s">
        <v>3</v>
      </c>
      <c r="M6545">
        <v>1</v>
      </c>
      <c r="N6545" s="1" t="s">
        <v>4</v>
      </c>
      <c r="O6545" s="1" t="s">
        <v>208</v>
      </c>
      <c r="P6545" t="s">
        <v>2210</v>
      </c>
      <c r="Q6545" t="s">
        <v>1693</v>
      </c>
      <c r="R6545">
        <v>126</v>
      </c>
      <c r="S6545" t="s">
        <v>8</v>
      </c>
      <c r="T6545" t="s">
        <v>2212</v>
      </c>
      <c r="U6545" t="s">
        <v>1395</v>
      </c>
      <c r="V6545" t="s">
        <v>11</v>
      </c>
    </row>
    <row r="6546" spans="1:22" x14ac:dyDescent="0.3">
      <c r="A6546">
        <v>3904</v>
      </c>
      <c r="B6546" t="s">
        <v>8810</v>
      </c>
      <c r="C6546" t="s">
        <v>497</v>
      </c>
      <c r="D6546" t="s">
        <v>2</v>
      </c>
      <c r="E6546" s="2">
        <v>43038</v>
      </c>
      <c r="F6546" s="2" t="str">
        <f>TEXT(Table1[[#This Row],[Date]],"DDDD")</f>
        <v>Monday</v>
      </c>
      <c r="G6546" s="2" t="str">
        <f>TEXT(Table1[[#This Row],[Date]],"mmMM")</f>
        <v>October</v>
      </c>
      <c r="H6546" s="2" t="str">
        <f>IF(Table1[[#This Row],[Day]]="Saturday","Weekend",IF(Table1[[#This Row],[Day]]="Sunday","Weekend","Weekday"))</f>
        <v>Weekday</v>
      </c>
      <c r="I6546" s="2" t="str">
        <f>TEXT(Table1[[#This Row],[Date]],"DD")</f>
        <v>30</v>
      </c>
      <c r="J6546" s="2" t="str">
        <f>IF(Table1[[#This Row],[Date2]]&gt;20,"End",IF(Table1[[#This Row],[Date2]]&gt;10,"Mid","Start"))</f>
        <v>End</v>
      </c>
      <c r="K6546" s="3">
        <v>0.77832175925925928</v>
      </c>
      <c r="L6546" t="s">
        <v>3</v>
      </c>
      <c r="M6546">
        <v>1</v>
      </c>
      <c r="N6546" s="1" t="s">
        <v>4</v>
      </c>
      <c r="O6546" s="1" t="s">
        <v>320</v>
      </c>
      <c r="P6546" t="s">
        <v>498</v>
      </c>
      <c r="Q6546" t="s">
        <v>8771</v>
      </c>
      <c r="R6546">
        <v>112.5</v>
      </c>
      <c r="S6546" t="s">
        <v>8</v>
      </c>
      <c r="T6546" t="s">
        <v>500</v>
      </c>
      <c r="U6546" t="s">
        <v>1395</v>
      </c>
      <c r="V6546" t="s">
        <v>11</v>
      </c>
    </row>
    <row r="6547" spans="1:22" x14ac:dyDescent="0.3">
      <c r="A6547">
        <v>6186</v>
      </c>
      <c r="B6547" t="s">
        <v>13366</v>
      </c>
      <c r="C6547" t="s">
        <v>13367</v>
      </c>
      <c r="D6547" t="s">
        <v>2</v>
      </c>
      <c r="E6547" s="2">
        <v>43069</v>
      </c>
      <c r="F6547" s="2" t="str">
        <f>TEXT(Table1[[#This Row],[Date]],"DDDD")</f>
        <v>Thursday</v>
      </c>
      <c r="G6547" s="2" t="str">
        <f>TEXT(Table1[[#This Row],[Date]],"mmMM")</f>
        <v>November</v>
      </c>
      <c r="H6547" s="2" t="str">
        <f>IF(Table1[[#This Row],[Day]]="Saturday","Weekend",IF(Table1[[#This Row],[Day]]="Sunday","Weekend","Weekday"))</f>
        <v>Weekday</v>
      </c>
      <c r="I6547" s="2" t="str">
        <f>TEXT(Table1[[#This Row],[Date]],"DD")</f>
        <v>30</v>
      </c>
      <c r="J6547" s="2" t="str">
        <f>IF(Table1[[#This Row],[Date2]]&gt;20,"End",IF(Table1[[#This Row],[Date2]]&gt;10,"Mid","Start"))</f>
        <v>End</v>
      </c>
      <c r="K6547" s="3">
        <v>0.48861111111111111</v>
      </c>
      <c r="L6547" t="s">
        <v>51</v>
      </c>
      <c r="M6547">
        <v>1</v>
      </c>
      <c r="N6547" s="1" t="s">
        <v>4</v>
      </c>
      <c r="O6547" s="1" t="s">
        <v>320</v>
      </c>
      <c r="P6547" t="s">
        <v>13368</v>
      </c>
      <c r="Q6547" t="s">
        <v>13369</v>
      </c>
      <c r="R6547">
        <v>150</v>
      </c>
      <c r="S6547" t="s">
        <v>8</v>
      </c>
      <c r="T6547" t="s">
        <v>13370</v>
      </c>
      <c r="U6547" t="s">
        <v>1395</v>
      </c>
      <c r="V6547" t="s">
        <v>11</v>
      </c>
    </row>
    <row r="6548" spans="1:22" x14ac:dyDescent="0.3">
      <c r="A6548">
        <v>2403</v>
      </c>
      <c r="B6548" t="s">
        <v>5573</v>
      </c>
      <c r="C6548" t="s">
        <v>3330</v>
      </c>
      <c r="D6548" t="s">
        <v>2</v>
      </c>
      <c r="E6548" s="2">
        <v>43008</v>
      </c>
      <c r="F6548" s="2" t="str">
        <f>TEXT(Table1[[#This Row],[Date]],"DDDD")</f>
        <v>Saturday</v>
      </c>
      <c r="G6548" s="2" t="str">
        <f>TEXT(Table1[[#This Row],[Date]],"mmMM")</f>
        <v>September</v>
      </c>
      <c r="H6548" s="2" t="str">
        <f>IF(Table1[[#This Row],[Day]]="Saturday","Weekend",IF(Table1[[#This Row],[Day]]="Sunday","Weekend","Weekday"))</f>
        <v>Weekend</v>
      </c>
      <c r="I6548" s="2" t="str">
        <f>TEXT(Table1[[#This Row],[Date]],"DD")</f>
        <v>30</v>
      </c>
      <c r="J6548" s="2" t="str">
        <f>IF(Table1[[#This Row],[Date2]]&gt;20,"End",IF(Table1[[#This Row],[Date2]]&gt;10,"Mid","Start"))</f>
        <v>End</v>
      </c>
      <c r="K6548" s="3">
        <v>0.98033564814814822</v>
      </c>
      <c r="L6548" t="s">
        <v>51</v>
      </c>
      <c r="M6548">
        <v>1</v>
      </c>
      <c r="N6548" s="1" t="s">
        <v>4</v>
      </c>
      <c r="O6548" s="1" t="s">
        <v>320</v>
      </c>
      <c r="P6548" t="s">
        <v>3331</v>
      </c>
      <c r="Q6548" t="s">
        <v>5574</v>
      </c>
      <c r="R6548">
        <v>180</v>
      </c>
      <c r="S6548" t="s">
        <v>8</v>
      </c>
      <c r="T6548" t="s">
        <v>3333</v>
      </c>
      <c r="U6548" t="s">
        <v>1395</v>
      </c>
      <c r="V6548" t="s">
        <v>11</v>
      </c>
    </row>
    <row r="6549" spans="1:22" x14ac:dyDescent="0.3">
      <c r="A6549">
        <v>3911</v>
      </c>
      <c r="B6549" t="s">
        <v>8821</v>
      </c>
      <c r="C6549" t="s">
        <v>191</v>
      </c>
      <c r="D6549" t="s">
        <v>2</v>
      </c>
      <c r="E6549" s="2">
        <v>43038</v>
      </c>
      <c r="F6549" s="2" t="str">
        <f>TEXT(Table1[[#This Row],[Date]],"DDDD")</f>
        <v>Monday</v>
      </c>
      <c r="G6549" s="2" t="str">
        <f>TEXT(Table1[[#This Row],[Date]],"mmMM")</f>
        <v>October</v>
      </c>
      <c r="H6549" s="2" t="str">
        <f>IF(Table1[[#This Row],[Day]]="Saturday","Weekend",IF(Table1[[#This Row],[Day]]="Sunday","Weekend","Weekday"))</f>
        <v>Weekday</v>
      </c>
      <c r="I6549" s="2" t="str">
        <f>TEXT(Table1[[#This Row],[Date]],"DD")</f>
        <v>30</v>
      </c>
      <c r="J6549" s="2" t="str">
        <f>IF(Table1[[#This Row],[Date2]]&gt;20,"End",IF(Table1[[#This Row],[Date2]]&gt;10,"Mid","Start"))</f>
        <v>End</v>
      </c>
      <c r="K6549" s="3">
        <v>0.84509259259259262</v>
      </c>
      <c r="L6549" t="s">
        <v>3432</v>
      </c>
      <c r="M6549">
        <v>1</v>
      </c>
      <c r="N6549" s="1" t="s">
        <v>4</v>
      </c>
      <c r="O6549" s="1" t="s">
        <v>320</v>
      </c>
      <c r="P6549" t="s">
        <v>192</v>
      </c>
      <c r="Q6549" t="s">
        <v>8822</v>
      </c>
      <c r="R6549">
        <v>100</v>
      </c>
      <c r="S6549" t="s">
        <v>8</v>
      </c>
      <c r="T6549" t="s">
        <v>194</v>
      </c>
      <c r="U6549" t="s">
        <v>1395</v>
      </c>
      <c r="V6549" t="s">
        <v>11</v>
      </c>
    </row>
    <row r="6550" spans="1:22" x14ac:dyDescent="0.3">
      <c r="A6550">
        <v>3933</v>
      </c>
      <c r="B6550" t="s">
        <v>8864</v>
      </c>
      <c r="C6550" t="s">
        <v>1593</v>
      </c>
      <c r="D6550" t="s">
        <v>2</v>
      </c>
      <c r="E6550" s="2">
        <v>43038</v>
      </c>
      <c r="F6550" s="2" t="str">
        <f>TEXT(Table1[[#This Row],[Date]],"DDDD")</f>
        <v>Monday</v>
      </c>
      <c r="G6550" s="2" t="str">
        <f>TEXT(Table1[[#This Row],[Date]],"mmMM")</f>
        <v>October</v>
      </c>
      <c r="H6550" s="2" t="str">
        <f>IF(Table1[[#This Row],[Day]]="Saturday","Weekend",IF(Table1[[#This Row],[Day]]="Sunday","Weekend","Weekday"))</f>
        <v>Weekday</v>
      </c>
      <c r="I6550" s="2" t="str">
        <f>TEXT(Table1[[#This Row],[Date]],"DD")</f>
        <v>30</v>
      </c>
      <c r="J6550" s="2" t="str">
        <f>IF(Table1[[#This Row],[Date2]]&gt;20,"End",IF(Table1[[#This Row],[Date2]]&gt;10,"Mid","Start"))</f>
        <v>End</v>
      </c>
      <c r="K6550" s="3">
        <v>0.91646990740740741</v>
      </c>
      <c r="L6550" t="s">
        <v>73</v>
      </c>
      <c r="M6550">
        <v>1</v>
      </c>
      <c r="N6550" s="1" t="s">
        <v>4</v>
      </c>
      <c r="O6550" s="1" t="s">
        <v>320</v>
      </c>
      <c r="P6550" t="s">
        <v>1594</v>
      </c>
      <c r="Q6550" t="s">
        <v>8865</v>
      </c>
      <c r="R6550">
        <v>346.5</v>
      </c>
      <c r="S6550" t="s">
        <v>8</v>
      </c>
      <c r="T6550" t="s">
        <v>1596</v>
      </c>
      <c r="U6550" t="s">
        <v>1395</v>
      </c>
      <c r="V6550" t="s">
        <v>11</v>
      </c>
    </row>
    <row r="6551" spans="1:22" x14ac:dyDescent="0.3">
      <c r="A6551">
        <v>6209</v>
      </c>
      <c r="B6551" t="s">
        <v>13410</v>
      </c>
      <c r="C6551" t="s">
        <v>6796</v>
      </c>
      <c r="D6551" t="s">
        <v>2</v>
      </c>
      <c r="E6551" s="2">
        <v>43069</v>
      </c>
      <c r="F6551" s="2" t="str">
        <f>TEXT(Table1[[#This Row],[Date]],"DDDD")</f>
        <v>Thursday</v>
      </c>
      <c r="G6551" s="2" t="str">
        <f>TEXT(Table1[[#This Row],[Date]],"mmMM")</f>
        <v>November</v>
      </c>
      <c r="H6551" s="2" t="str">
        <f>IF(Table1[[#This Row],[Day]]="Saturday","Weekend",IF(Table1[[#This Row],[Day]]="Sunday","Weekend","Weekday"))</f>
        <v>Weekday</v>
      </c>
      <c r="I6551" s="2" t="str">
        <f>TEXT(Table1[[#This Row],[Date]],"DD")</f>
        <v>30</v>
      </c>
      <c r="J6551" s="2" t="str">
        <f>IF(Table1[[#This Row],[Date2]]&gt;20,"End",IF(Table1[[#This Row],[Date2]]&gt;10,"Mid","Start"))</f>
        <v>End</v>
      </c>
      <c r="K6551" s="3">
        <v>0.66237268518518522</v>
      </c>
      <c r="L6551" t="s">
        <v>51</v>
      </c>
      <c r="M6551">
        <v>1</v>
      </c>
      <c r="N6551" s="1" t="s">
        <v>4</v>
      </c>
      <c r="O6551" s="1" t="s">
        <v>320</v>
      </c>
      <c r="P6551" t="s">
        <v>6797</v>
      </c>
      <c r="Q6551" t="s">
        <v>12485</v>
      </c>
      <c r="R6551">
        <v>260</v>
      </c>
      <c r="S6551" t="s">
        <v>8</v>
      </c>
      <c r="T6551" t="s">
        <v>6799</v>
      </c>
      <c r="U6551" t="s">
        <v>1395</v>
      </c>
      <c r="V6551" t="s">
        <v>11</v>
      </c>
    </row>
    <row r="6552" spans="1:22" x14ac:dyDescent="0.3">
      <c r="A6552">
        <v>6214</v>
      </c>
      <c r="B6552" t="s">
        <v>13417</v>
      </c>
      <c r="C6552" t="s">
        <v>1219</v>
      </c>
      <c r="D6552" t="s">
        <v>2</v>
      </c>
      <c r="E6552" s="2">
        <v>43069</v>
      </c>
      <c r="F6552" s="2" t="str">
        <f>TEXT(Table1[[#This Row],[Date]],"DDDD")</f>
        <v>Thursday</v>
      </c>
      <c r="G6552" s="2" t="str">
        <f>TEXT(Table1[[#This Row],[Date]],"mmMM")</f>
        <v>November</v>
      </c>
      <c r="H6552" s="2" t="str">
        <f>IF(Table1[[#This Row],[Day]]="Saturday","Weekend",IF(Table1[[#This Row],[Day]]="Sunday","Weekend","Weekday"))</f>
        <v>Weekday</v>
      </c>
      <c r="I6552" s="2" t="str">
        <f>TEXT(Table1[[#This Row],[Date]],"DD")</f>
        <v>30</v>
      </c>
      <c r="J6552" s="2" t="str">
        <f>IF(Table1[[#This Row],[Date2]]&gt;20,"End",IF(Table1[[#This Row],[Date2]]&gt;10,"Mid","Start"))</f>
        <v>End</v>
      </c>
      <c r="K6552" s="3">
        <v>0.7939814814814814</v>
      </c>
      <c r="L6552" t="s">
        <v>51</v>
      </c>
      <c r="M6552">
        <v>1</v>
      </c>
      <c r="N6552" s="1" t="s">
        <v>4</v>
      </c>
      <c r="O6552" s="1" t="s">
        <v>320</v>
      </c>
      <c r="P6552" t="s">
        <v>1220</v>
      </c>
      <c r="Q6552" t="s">
        <v>13418</v>
      </c>
      <c r="R6552">
        <v>570</v>
      </c>
      <c r="S6552" t="s">
        <v>8</v>
      </c>
      <c r="T6552" t="s">
        <v>1222</v>
      </c>
      <c r="U6552" t="s">
        <v>1395</v>
      </c>
      <c r="V6552" t="s">
        <v>11</v>
      </c>
    </row>
    <row r="6553" spans="1:22" x14ac:dyDescent="0.3">
      <c r="A6553">
        <v>6218</v>
      </c>
      <c r="B6553" t="s">
        <v>13426</v>
      </c>
      <c r="C6553" t="s">
        <v>540</v>
      </c>
      <c r="D6553" t="s">
        <v>2</v>
      </c>
      <c r="E6553" s="2">
        <v>43069</v>
      </c>
      <c r="F6553" s="2" t="str">
        <f>TEXT(Table1[[#This Row],[Date]],"DDDD")</f>
        <v>Thursday</v>
      </c>
      <c r="G6553" s="2" t="str">
        <f>TEXT(Table1[[#This Row],[Date]],"mmMM")</f>
        <v>November</v>
      </c>
      <c r="H6553" s="2" t="str">
        <f>IF(Table1[[#This Row],[Day]]="Saturday","Weekend",IF(Table1[[#This Row],[Day]]="Sunday","Weekend","Weekday"))</f>
        <v>Weekday</v>
      </c>
      <c r="I6553" s="2" t="str">
        <f>TEXT(Table1[[#This Row],[Date]],"DD")</f>
        <v>30</v>
      </c>
      <c r="J6553" s="2" t="str">
        <f>IF(Table1[[#This Row],[Date2]]&gt;20,"End",IF(Table1[[#This Row],[Date2]]&gt;10,"Mid","Start"))</f>
        <v>End</v>
      </c>
      <c r="K6553" s="3">
        <v>0.82402777777777769</v>
      </c>
      <c r="L6553" t="s">
        <v>2142</v>
      </c>
      <c r="M6553">
        <v>1</v>
      </c>
      <c r="N6553" s="1" t="s">
        <v>4</v>
      </c>
      <c r="O6553" s="1" t="s">
        <v>320</v>
      </c>
      <c r="P6553" t="s">
        <v>541</v>
      </c>
      <c r="Q6553" t="s">
        <v>12606</v>
      </c>
      <c r="R6553">
        <v>206.2</v>
      </c>
      <c r="S6553" t="s">
        <v>8</v>
      </c>
      <c r="T6553" t="s">
        <v>6628</v>
      </c>
      <c r="U6553" t="s">
        <v>1395</v>
      </c>
      <c r="V6553" t="s">
        <v>11</v>
      </c>
    </row>
    <row r="6554" spans="1:22" x14ac:dyDescent="0.3">
      <c r="A6554">
        <v>6220</v>
      </c>
      <c r="B6554" t="s">
        <v>13428</v>
      </c>
      <c r="C6554" t="s">
        <v>589</v>
      </c>
      <c r="D6554" t="s">
        <v>2</v>
      </c>
      <c r="E6554" s="2">
        <v>43069</v>
      </c>
      <c r="F6554" s="2" t="str">
        <f>TEXT(Table1[[#This Row],[Date]],"DDDD")</f>
        <v>Thursday</v>
      </c>
      <c r="G6554" s="2" t="str">
        <f>TEXT(Table1[[#This Row],[Date]],"mmMM")</f>
        <v>November</v>
      </c>
      <c r="H6554" s="2" t="str">
        <f>IF(Table1[[#This Row],[Day]]="Saturday","Weekend",IF(Table1[[#This Row],[Day]]="Sunday","Weekend","Weekday"))</f>
        <v>Weekday</v>
      </c>
      <c r="I6554" s="2" t="str">
        <f>TEXT(Table1[[#This Row],[Date]],"DD")</f>
        <v>30</v>
      </c>
      <c r="J6554" s="2" t="str">
        <f>IF(Table1[[#This Row],[Date2]]&gt;20,"End",IF(Table1[[#This Row],[Date2]]&gt;10,"Mid","Start"))</f>
        <v>End</v>
      </c>
      <c r="K6554" s="3">
        <v>0.84037037037037043</v>
      </c>
      <c r="L6554" t="s">
        <v>3</v>
      </c>
      <c r="M6554">
        <v>1</v>
      </c>
      <c r="N6554" s="1" t="s">
        <v>4</v>
      </c>
      <c r="O6554" s="1" t="s">
        <v>320</v>
      </c>
      <c r="P6554" t="s">
        <v>590</v>
      </c>
      <c r="Q6554" t="s">
        <v>13429</v>
      </c>
      <c r="R6554">
        <v>140.4</v>
      </c>
      <c r="S6554" t="s">
        <v>8</v>
      </c>
      <c r="T6554" t="s">
        <v>592</v>
      </c>
      <c r="U6554" t="s">
        <v>1395</v>
      </c>
      <c r="V6554" t="s">
        <v>11</v>
      </c>
    </row>
    <row r="6555" spans="1:22" x14ac:dyDescent="0.3">
      <c r="A6555">
        <v>6221</v>
      </c>
      <c r="B6555" t="s">
        <v>13430</v>
      </c>
      <c r="C6555" t="s">
        <v>11310</v>
      </c>
      <c r="D6555" t="s">
        <v>2</v>
      </c>
      <c r="E6555" s="2">
        <v>43069</v>
      </c>
      <c r="F6555" s="2" t="str">
        <f>TEXT(Table1[[#This Row],[Date]],"DDDD")</f>
        <v>Thursday</v>
      </c>
      <c r="G6555" s="2" t="str">
        <f>TEXT(Table1[[#This Row],[Date]],"mmMM")</f>
        <v>November</v>
      </c>
      <c r="H6555" s="2" t="str">
        <f>IF(Table1[[#This Row],[Day]]="Saturday","Weekend",IF(Table1[[#This Row],[Day]]="Sunday","Weekend","Weekday"))</f>
        <v>Weekday</v>
      </c>
      <c r="I6555" s="2" t="str">
        <f>TEXT(Table1[[#This Row],[Date]],"DD")</f>
        <v>30</v>
      </c>
      <c r="J6555" s="2" t="str">
        <f>IF(Table1[[#This Row],[Date2]]&gt;20,"End",IF(Table1[[#This Row],[Date2]]&gt;10,"Mid","Start"))</f>
        <v>End</v>
      </c>
      <c r="K6555" s="3">
        <v>0.84469907407407407</v>
      </c>
      <c r="L6555" t="s">
        <v>51</v>
      </c>
      <c r="M6555">
        <v>1</v>
      </c>
      <c r="N6555" s="1" t="s">
        <v>4</v>
      </c>
      <c r="O6555" s="1" t="s">
        <v>320</v>
      </c>
      <c r="P6555" t="s">
        <v>7152</v>
      </c>
      <c r="Q6555" t="s">
        <v>13431</v>
      </c>
      <c r="R6555">
        <v>369</v>
      </c>
      <c r="S6555" t="s">
        <v>8</v>
      </c>
      <c r="T6555" t="s">
        <v>11312</v>
      </c>
      <c r="U6555" t="s">
        <v>1395</v>
      </c>
      <c r="V6555" t="s">
        <v>11</v>
      </c>
    </row>
    <row r="6556" spans="1:22" x14ac:dyDescent="0.3">
      <c r="A6556">
        <v>6223</v>
      </c>
      <c r="B6556" t="s">
        <v>13435</v>
      </c>
      <c r="C6556" t="s">
        <v>3807</v>
      </c>
      <c r="D6556" t="s">
        <v>2</v>
      </c>
      <c r="E6556" s="2">
        <v>43069</v>
      </c>
      <c r="F6556" s="2" t="str">
        <f>TEXT(Table1[[#This Row],[Date]],"DDDD")</f>
        <v>Thursday</v>
      </c>
      <c r="G6556" s="2" t="str">
        <f>TEXT(Table1[[#This Row],[Date]],"mmMM")</f>
        <v>November</v>
      </c>
      <c r="H6556" s="2" t="str">
        <f>IF(Table1[[#This Row],[Day]]="Saturday","Weekend",IF(Table1[[#This Row],[Day]]="Sunday","Weekend","Weekday"))</f>
        <v>Weekday</v>
      </c>
      <c r="I6556" s="2" t="str">
        <f>TEXT(Table1[[#This Row],[Date]],"DD")</f>
        <v>30</v>
      </c>
      <c r="J6556" s="2" t="str">
        <f>IF(Table1[[#This Row],[Date2]]&gt;20,"End",IF(Table1[[#This Row],[Date2]]&gt;10,"Mid","Start"))</f>
        <v>End</v>
      </c>
      <c r="K6556" s="3">
        <v>0.85113425925925934</v>
      </c>
      <c r="L6556" t="s">
        <v>13286</v>
      </c>
      <c r="M6556">
        <v>1</v>
      </c>
      <c r="N6556" s="1" t="s">
        <v>4</v>
      </c>
      <c r="O6556" s="1" t="s">
        <v>320</v>
      </c>
      <c r="P6556" t="s">
        <v>3808</v>
      </c>
      <c r="Q6556" t="s">
        <v>13436</v>
      </c>
      <c r="R6556">
        <v>240</v>
      </c>
      <c r="S6556" t="s">
        <v>8</v>
      </c>
      <c r="T6556" t="s">
        <v>3809</v>
      </c>
      <c r="U6556" t="s">
        <v>1395</v>
      </c>
      <c r="V6556" t="s">
        <v>11</v>
      </c>
    </row>
    <row r="6557" spans="1:22" x14ac:dyDescent="0.3">
      <c r="A6557">
        <v>6228</v>
      </c>
      <c r="B6557" t="s">
        <v>13447</v>
      </c>
      <c r="C6557" t="s">
        <v>6522</v>
      </c>
      <c r="D6557" t="s">
        <v>2</v>
      </c>
      <c r="E6557" s="2">
        <v>43069</v>
      </c>
      <c r="F6557" s="2" t="str">
        <f>TEXT(Table1[[#This Row],[Date]],"DDDD")</f>
        <v>Thursday</v>
      </c>
      <c r="G6557" s="2" t="str">
        <f>TEXT(Table1[[#This Row],[Date]],"mmMM")</f>
        <v>November</v>
      </c>
      <c r="H6557" s="2" t="str">
        <f>IF(Table1[[#This Row],[Day]]="Saturday","Weekend",IF(Table1[[#This Row],[Day]]="Sunday","Weekend","Weekday"))</f>
        <v>Weekday</v>
      </c>
      <c r="I6557" s="2" t="str">
        <f>TEXT(Table1[[#This Row],[Date]],"DD")</f>
        <v>30</v>
      </c>
      <c r="J6557" s="2" t="str">
        <f>IF(Table1[[#This Row],[Date2]]&gt;20,"End",IF(Table1[[#This Row],[Date2]]&gt;10,"Mid","Start"))</f>
        <v>End</v>
      </c>
      <c r="K6557" s="3">
        <v>0.87261574074074078</v>
      </c>
      <c r="L6557" t="s">
        <v>66</v>
      </c>
      <c r="M6557">
        <v>1</v>
      </c>
      <c r="N6557" s="1" t="s">
        <v>4</v>
      </c>
      <c r="O6557" s="1" t="s">
        <v>320</v>
      </c>
      <c r="P6557" t="s">
        <v>6523</v>
      </c>
      <c r="Q6557" t="s">
        <v>13448</v>
      </c>
      <c r="R6557">
        <v>360</v>
      </c>
      <c r="S6557" t="s">
        <v>8</v>
      </c>
      <c r="T6557" t="s">
        <v>6524</v>
      </c>
      <c r="U6557" t="s">
        <v>1395</v>
      </c>
      <c r="V6557" t="s">
        <v>11</v>
      </c>
    </row>
    <row r="6558" spans="1:22" x14ac:dyDescent="0.3">
      <c r="A6558">
        <v>6230</v>
      </c>
      <c r="B6558" t="s">
        <v>13451</v>
      </c>
      <c r="C6558" t="s">
        <v>2629</v>
      </c>
      <c r="D6558" t="s">
        <v>2</v>
      </c>
      <c r="E6558" s="2">
        <v>43069</v>
      </c>
      <c r="F6558" s="2" t="str">
        <f>TEXT(Table1[[#This Row],[Date]],"DDDD")</f>
        <v>Thursday</v>
      </c>
      <c r="G6558" s="2" t="str">
        <f>TEXT(Table1[[#This Row],[Date]],"mmMM")</f>
        <v>November</v>
      </c>
      <c r="H6558" s="2" t="str">
        <f>IF(Table1[[#This Row],[Day]]="Saturday","Weekend",IF(Table1[[#This Row],[Day]]="Sunday","Weekend","Weekday"))</f>
        <v>Weekday</v>
      </c>
      <c r="I6558" s="2" t="str">
        <f>TEXT(Table1[[#This Row],[Date]],"DD")</f>
        <v>30</v>
      </c>
      <c r="J6558" s="2" t="str">
        <f>IF(Table1[[#This Row],[Date2]]&gt;20,"End",IF(Table1[[#This Row],[Date2]]&gt;10,"Mid","Start"))</f>
        <v>End</v>
      </c>
      <c r="K6558" s="3">
        <v>0.87505787037037042</v>
      </c>
      <c r="L6558" t="s">
        <v>73</v>
      </c>
      <c r="M6558">
        <v>1</v>
      </c>
      <c r="N6558" s="1" t="s">
        <v>4</v>
      </c>
      <c r="O6558" s="1" t="s">
        <v>320</v>
      </c>
      <c r="P6558" t="s">
        <v>2630</v>
      </c>
      <c r="Q6558" t="s">
        <v>13452</v>
      </c>
      <c r="R6558">
        <v>108</v>
      </c>
      <c r="S6558" t="s">
        <v>8</v>
      </c>
      <c r="T6558" t="s">
        <v>8750</v>
      </c>
      <c r="U6558" t="s">
        <v>1395</v>
      </c>
      <c r="V6558" t="s">
        <v>11</v>
      </c>
    </row>
    <row r="6559" spans="1:22" x14ac:dyDescent="0.3">
      <c r="A6559">
        <v>6232</v>
      </c>
      <c r="B6559" t="s">
        <v>13455</v>
      </c>
      <c r="C6559" t="s">
        <v>3807</v>
      </c>
      <c r="D6559" t="s">
        <v>2</v>
      </c>
      <c r="E6559" s="2">
        <v>43069</v>
      </c>
      <c r="F6559" s="2" t="str">
        <f>TEXT(Table1[[#This Row],[Date]],"DDDD")</f>
        <v>Thursday</v>
      </c>
      <c r="G6559" s="2" t="str">
        <f>TEXT(Table1[[#This Row],[Date]],"mmMM")</f>
        <v>November</v>
      </c>
      <c r="H6559" s="2" t="str">
        <f>IF(Table1[[#This Row],[Day]]="Saturday","Weekend",IF(Table1[[#This Row],[Day]]="Sunday","Weekend","Weekday"))</f>
        <v>Weekday</v>
      </c>
      <c r="I6559" s="2" t="str">
        <f>TEXT(Table1[[#This Row],[Date]],"DD")</f>
        <v>30</v>
      </c>
      <c r="J6559" s="2" t="str">
        <f>IF(Table1[[#This Row],[Date2]]&gt;20,"End",IF(Table1[[#This Row],[Date2]]&gt;10,"Mid","Start"))</f>
        <v>End</v>
      </c>
      <c r="K6559" s="3">
        <v>0.87850694444444444</v>
      </c>
      <c r="L6559" t="s">
        <v>73</v>
      </c>
      <c r="M6559">
        <v>1</v>
      </c>
      <c r="N6559" s="1" t="s">
        <v>4</v>
      </c>
      <c r="O6559" s="1" t="s">
        <v>320</v>
      </c>
      <c r="P6559" t="s">
        <v>3808</v>
      </c>
      <c r="Q6559" t="s">
        <v>1746</v>
      </c>
      <c r="R6559">
        <v>108</v>
      </c>
      <c r="S6559" t="s">
        <v>8</v>
      </c>
      <c r="T6559" t="s">
        <v>3809</v>
      </c>
      <c r="U6559" t="s">
        <v>1395</v>
      </c>
      <c r="V6559" t="s">
        <v>11</v>
      </c>
    </row>
    <row r="6560" spans="1:22" x14ac:dyDescent="0.3">
      <c r="A6560">
        <v>6240</v>
      </c>
      <c r="B6560" t="s">
        <v>13472</v>
      </c>
      <c r="C6560" t="s">
        <v>3807</v>
      </c>
      <c r="D6560" t="s">
        <v>2</v>
      </c>
      <c r="E6560" s="2">
        <v>43069</v>
      </c>
      <c r="F6560" s="2" t="str">
        <f>TEXT(Table1[[#This Row],[Date]],"DDDD")</f>
        <v>Thursday</v>
      </c>
      <c r="G6560" s="2" t="str">
        <f>TEXT(Table1[[#This Row],[Date]],"mmMM")</f>
        <v>November</v>
      </c>
      <c r="H6560" s="2" t="str">
        <f>IF(Table1[[#This Row],[Day]]="Saturday","Weekend",IF(Table1[[#This Row],[Day]]="Sunday","Weekend","Weekday"))</f>
        <v>Weekday</v>
      </c>
      <c r="I6560" s="2" t="str">
        <f>TEXT(Table1[[#This Row],[Date]],"DD")</f>
        <v>30</v>
      </c>
      <c r="J6560" s="2" t="str">
        <f>IF(Table1[[#This Row],[Date2]]&gt;20,"End",IF(Table1[[#This Row],[Date2]]&gt;10,"Mid","Start"))</f>
        <v>End</v>
      </c>
      <c r="K6560" s="3">
        <v>0.88594907407407408</v>
      </c>
      <c r="L6560" t="s">
        <v>168</v>
      </c>
      <c r="M6560">
        <v>1</v>
      </c>
      <c r="N6560" s="1" t="s">
        <v>4</v>
      </c>
      <c r="O6560" s="1" t="s">
        <v>320</v>
      </c>
      <c r="P6560" t="s">
        <v>3808</v>
      </c>
      <c r="Q6560" t="s">
        <v>7560</v>
      </c>
      <c r="R6560">
        <v>140</v>
      </c>
      <c r="S6560" t="s">
        <v>8</v>
      </c>
      <c r="T6560" t="s">
        <v>3809</v>
      </c>
      <c r="U6560" t="s">
        <v>1395</v>
      </c>
      <c r="V6560" t="s">
        <v>11</v>
      </c>
    </row>
    <row r="6561" spans="1:22" x14ac:dyDescent="0.3">
      <c r="A6561">
        <v>6241</v>
      </c>
      <c r="B6561" t="s">
        <v>13473</v>
      </c>
      <c r="C6561" t="s">
        <v>2849</v>
      </c>
      <c r="D6561" t="s">
        <v>2</v>
      </c>
      <c r="E6561" s="2">
        <v>43069</v>
      </c>
      <c r="F6561" s="2" t="str">
        <f>TEXT(Table1[[#This Row],[Date]],"DDDD")</f>
        <v>Thursday</v>
      </c>
      <c r="G6561" s="2" t="str">
        <f>TEXT(Table1[[#This Row],[Date]],"mmMM")</f>
        <v>November</v>
      </c>
      <c r="H6561" s="2" t="str">
        <f>IF(Table1[[#This Row],[Day]]="Saturday","Weekend",IF(Table1[[#This Row],[Day]]="Sunday","Weekend","Weekday"))</f>
        <v>Weekday</v>
      </c>
      <c r="I6561" s="2" t="str">
        <f>TEXT(Table1[[#This Row],[Date]],"DD")</f>
        <v>30</v>
      </c>
      <c r="J6561" s="2" t="str">
        <f>IF(Table1[[#This Row],[Date2]]&gt;20,"End",IF(Table1[[#This Row],[Date2]]&gt;10,"Mid","Start"))</f>
        <v>End</v>
      </c>
      <c r="K6561" s="3">
        <v>0.88645833333333335</v>
      </c>
      <c r="L6561" t="s">
        <v>5997</v>
      </c>
      <c r="M6561">
        <v>1</v>
      </c>
      <c r="N6561" s="1" t="s">
        <v>4</v>
      </c>
      <c r="O6561" s="1" t="s">
        <v>320</v>
      </c>
      <c r="P6561" t="s">
        <v>2850</v>
      </c>
      <c r="Q6561" t="s">
        <v>13474</v>
      </c>
      <c r="R6561">
        <v>569.5</v>
      </c>
      <c r="S6561" t="s">
        <v>8</v>
      </c>
      <c r="T6561" t="s">
        <v>2852</v>
      </c>
      <c r="U6561" t="s">
        <v>1395</v>
      </c>
      <c r="V6561" t="s">
        <v>11</v>
      </c>
    </row>
    <row r="6562" spans="1:22" x14ac:dyDescent="0.3">
      <c r="A6562">
        <v>6244</v>
      </c>
      <c r="B6562" t="s">
        <v>13478</v>
      </c>
      <c r="C6562" t="s">
        <v>12990</v>
      </c>
      <c r="D6562" t="s">
        <v>2</v>
      </c>
      <c r="E6562" s="2">
        <v>43069</v>
      </c>
      <c r="F6562" s="2" t="str">
        <f>TEXT(Table1[[#This Row],[Date]],"DDDD")</f>
        <v>Thursday</v>
      </c>
      <c r="G6562" s="2" t="str">
        <f>TEXT(Table1[[#This Row],[Date]],"mmMM")</f>
        <v>November</v>
      </c>
      <c r="H6562" s="2" t="str">
        <f>IF(Table1[[#This Row],[Day]]="Saturday","Weekend",IF(Table1[[#This Row],[Day]]="Sunday","Weekend","Weekday"))</f>
        <v>Weekday</v>
      </c>
      <c r="I6562" s="2" t="str">
        <f>TEXT(Table1[[#This Row],[Date]],"DD")</f>
        <v>30</v>
      </c>
      <c r="J6562" s="2" t="str">
        <f>IF(Table1[[#This Row],[Date2]]&gt;20,"End",IF(Table1[[#This Row],[Date2]]&gt;10,"Mid","Start"))</f>
        <v>End</v>
      </c>
      <c r="K6562" s="3">
        <v>0.88905092592592583</v>
      </c>
      <c r="L6562" t="s">
        <v>73</v>
      </c>
      <c r="M6562">
        <v>1</v>
      </c>
      <c r="N6562" s="1" t="s">
        <v>4</v>
      </c>
      <c r="O6562" s="1" t="s">
        <v>320</v>
      </c>
      <c r="P6562" t="s">
        <v>12991</v>
      </c>
      <c r="Q6562" t="s">
        <v>2220</v>
      </c>
      <c r="R6562">
        <v>135</v>
      </c>
      <c r="S6562" t="s">
        <v>8</v>
      </c>
      <c r="T6562" t="s">
        <v>12993</v>
      </c>
      <c r="U6562" t="s">
        <v>1395</v>
      </c>
      <c r="V6562" t="s">
        <v>11</v>
      </c>
    </row>
    <row r="6563" spans="1:22" x14ac:dyDescent="0.3">
      <c r="A6563">
        <v>6250</v>
      </c>
      <c r="B6563" t="s">
        <v>13489</v>
      </c>
      <c r="C6563" t="s">
        <v>9446</v>
      </c>
      <c r="D6563" t="s">
        <v>2</v>
      </c>
      <c r="E6563" s="2">
        <v>43069</v>
      </c>
      <c r="F6563" s="2" t="str">
        <f>TEXT(Table1[[#This Row],[Date]],"DDDD")</f>
        <v>Thursday</v>
      </c>
      <c r="G6563" s="2" t="str">
        <f>TEXT(Table1[[#This Row],[Date]],"mmMM")</f>
        <v>November</v>
      </c>
      <c r="H6563" s="2" t="str">
        <f>IF(Table1[[#This Row],[Day]]="Saturday","Weekend",IF(Table1[[#This Row],[Day]]="Sunday","Weekend","Weekday"))</f>
        <v>Weekday</v>
      </c>
      <c r="I6563" s="2" t="str">
        <f>TEXT(Table1[[#This Row],[Date]],"DD")</f>
        <v>30</v>
      </c>
      <c r="J6563" s="2" t="str">
        <f>IF(Table1[[#This Row],[Date2]]&gt;20,"End",IF(Table1[[#This Row],[Date2]]&gt;10,"Mid","Start"))</f>
        <v>End</v>
      </c>
      <c r="K6563" s="3">
        <v>0.89640046296296305</v>
      </c>
      <c r="L6563" t="s">
        <v>13286</v>
      </c>
      <c r="M6563">
        <v>1</v>
      </c>
      <c r="N6563" s="1" t="s">
        <v>4</v>
      </c>
      <c r="O6563" s="1" t="s">
        <v>320</v>
      </c>
      <c r="P6563" t="s">
        <v>9447</v>
      </c>
      <c r="Q6563" t="s">
        <v>13490</v>
      </c>
      <c r="R6563">
        <v>150</v>
      </c>
      <c r="S6563" t="s">
        <v>8</v>
      </c>
      <c r="T6563" t="s">
        <v>9448</v>
      </c>
      <c r="U6563" t="s">
        <v>1395</v>
      </c>
      <c r="V6563" t="s">
        <v>11</v>
      </c>
    </row>
    <row r="6564" spans="1:22" x14ac:dyDescent="0.3">
      <c r="A6564">
        <v>6259</v>
      </c>
      <c r="B6564" t="s">
        <v>13506</v>
      </c>
      <c r="C6564" t="s">
        <v>10037</v>
      </c>
      <c r="D6564" t="s">
        <v>2</v>
      </c>
      <c r="E6564" s="2">
        <v>43069</v>
      </c>
      <c r="F6564" s="2" t="str">
        <f>TEXT(Table1[[#This Row],[Date]],"DDDD")</f>
        <v>Thursday</v>
      </c>
      <c r="G6564" s="2" t="str">
        <f>TEXT(Table1[[#This Row],[Date]],"mmMM")</f>
        <v>November</v>
      </c>
      <c r="H6564" s="2" t="str">
        <f>IF(Table1[[#This Row],[Day]]="Saturday","Weekend",IF(Table1[[#This Row],[Day]]="Sunday","Weekend","Weekday"))</f>
        <v>Weekday</v>
      </c>
      <c r="I6564" s="2" t="str">
        <f>TEXT(Table1[[#This Row],[Date]],"DD")</f>
        <v>30</v>
      </c>
      <c r="J6564" s="2" t="str">
        <f>IF(Table1[[#This Row],[Date2]]&gt;20,"End",IF(Table1[[#This Row],[Date2]]&gt;10,"Mid","Start"))</f>
        <v>End</v>
      </c>
      <c r="K6564" s="3">
        <v>0.91347222222222224</v>
      </c>
      <c r="L6564" t="s">
        <v>73</v>
      </c>
      <c r="M6564">
        <v>1</v>
      </c>
      <c r="N6564" s="1" t="s">
        <v>4</v>
      </c>
      <c r="O6564" s="1" t="s">
        <v>320</v>
      </c>
      <c r="P6564" t="s">
        <v>10038</v>
      </c>
      <c r="Q6564" t="s">
        <v>2481</v>
      </c>
      <c r="R6564">
        <v>126</v>
      </c>
      <c r="S6564" t="s">
        <v>8</v>
      </c>
      <c r="T6564" t="s">
        <v>10040</v>
      </c>
      <c r="U6564" t="s">
        <v>1395</v>
      </c>
      <c r="V6564" t="s">
        <v>11</v>
      </c>
    </row>
    <row r="6565" spans="1:22" x14ac:dyDescent="0.3">
      <c r="A6565">
        <v>6261</v>
      </c>
      <c r="B6565" t="s">
        <v>13509</v>
      </c>
      <c r="C6565" t="s">
        <v>9446</v>
      </c>
      <c r="D6565" t="s">
        <v>2</v>
      </c>
      <c r="E6565" s="2">
        <v>43069</v>
      </c>
      <c r="F6565" s="2" t="str">
        <f>TEXT(Table1[[#This Row],[Date]],"DDDD")</f>
        <v>Thursday</v>
      </c>
      <c r="G6565" s="2" t="str">
        <f>TEXT(Table1[[#This Row],[Date]],"mmMM")</f>
        <v>November</v>
      </c>
      <c r="H6565" s="2" t="str">
        <f>IF(Table1[[#This Row],[Day]]="Saturday","Weekend",IF(Table1[[#This Row],[Day]]="Sunday","Weekend","Weekday"))</f>
        <v>Weekday</v>
      </c>
      <c r="I6565" s="2" t="str">
        <f>TEXT(Table1[[#This Row],[Date]],"DD")</f>
        <v>30</v>
      </c>
      <c r="J6565" s="2" t="str">
        <f>IF(Table1[[#This Row],[Date2]]&gt;20,"End",IF(Table1[[#This Row],[Date2]]&gt;10,"Mid","Start"))</f>
        <v>End</v>
      </c>
      <c r="K6565" s="3">
        <v>0.91471064814814806</v>
      </c>
      <c r="L6565" t="s">
        <v>5997</v>
      </c>
      <c r="M6565">
        <v>1</v>
      </c>
      <c r="N6565" s="1" t="s">
        <v>4</v>
      </c>
      <c r="O6565" s="1" t="s">
        <v>320</v>
      </c>
      <c r="P6565" t="s">
        <v>9447</v>
      </c>
      <c r="Q6565" t="s">
        <v>13510</v>
      </c>
      <c r="R6565">
        <v>153</v>
      </c>
      <c r="S6565" t="s">
        <v>8</v>
      </c>
      <c r="T6565" t="s">
        <v>9448</v>
      </c>
      <c r="U6565" t="s">
        <v>1395</v>
      </c>
      <c r="V6565" t="s">
        <v>11</v>
      </c>
    </row>
    <row r="6566" spans="1:22" x14ac:dyDescent="0.3">
      <c r="A6566">
        <v>6263</v>
      </c>
      <c r="B6566" t="s">
        <v>13513</v>
      </c>
      <c r="C6566" t="s">
        <v>11593</v>
      </c>
      <c r="D6566" t="s">
        <v>2</v>
      </c>
      <c r="E6566" s="2">
        <v>43069</v>
      </c>
      <c r="F6566" s="2" t="str">
        <f>TEXT(Table1[[#This Row],[Date]],"DDDD")</f>
        <v>Thursday</v>
      </c>
      <c r="G6566" s="2" t="str">
        <f>TEXT(Table1[[#This Row],[Date]],"mmMM")</f>
        <v>November</v>
      </c>
      <c r="H6566" s="2" t="str">
        <f>IF(Table1[[#This Row],[Day]]="Saturday","Weekend",IF(Table1[[#This Row],[Day]]="Sunday","Weekend","Weekday"))</f>
        <v>Weekday</v>
      </c>
      <c r="I6566" s="2" t="str">
        <f>TEXT(Table1[[#This Row],[Date]],"DD")</f>
        <v>30</v>
      </c>
      <c r="J6566" s="2" t="str">
        <f>IF(Table1[[#This Row],[Date2]]&gt;20,"End",IF(Table1[[#This Row],[Date2]]&gt;10,"Mid","Start"))</f>
        <v>End</v>
      </c>
      <c r="K6566" s="3">
        <v>0.91810185185185178</v>
      </c>
      <c r="L6566" t="s">
        <v>51</v>
      </c>
      <c r="M6566">
        <v>1</v>
      </c>
      <c r="N6566" s="1" t="s">
        <v>4</v>
      </c>
      <c r="O6566" s="1" t="s">
        <v>320</v>
      </c>
      <c r="P6566" t="s">
        <v>11594</v>
      </c>
      <c r="Q6566" t="s">
        <v>13514</v>
      </c>
      <c r="R6566">
        <v>342</v>
      </c>
      <c r="S6566" t="s">
        <v>8</v>
      </c>
      <c r="T6566" t="s">
        <v>11596</v>
      </c>
      <c r="U6566" t="s">
        <v>1395</v>
      </c>
      <c r="V6566" t="s">
        <v>11</v>
      </c>
    </row>
    <row r="6567" spans="1:22" x14ac:dyDescent="0.3">
      <c r="A6567">
        <v>6277</v>
      </c>
      <c r="B6567" t="s">
        <v>13536</v>
      </c>
      <c r="C6567" t="s">
        <v>10037</v>
      </c>
      <c r="D6567" t="s">
        <v>2</v>
      </c>
      <c r="E6567" s="2">
        <v>43069</v>
      </c>
      <c r="F6567" s="2" t="str">
        <f>TEXT(Table1[[#This Row],[Date]],"DDDD")</f>
        <v>Thursday</v>
      </c>
      <c r="G6567" s="2" t="str">
        <f>TEXT(Table1[[#This Row],[Date]],"mmMM")</f>
        <v>November</v>
      </c>
      <c r="H6567" s="2" t="str">
        <f>IF(Table1[[#This Row],[Day]]="Saturday","Weekend",IF(Table1[[#This Row],[Day]]="Sunday","Weekend","Weekday"))</f>
        <v>Weekday</v>
      </c>
      <c r="I6567" s="2" t="str">
        <f>TEXT(Table1[[#This Row],[Date]],"DD")</f>
        <v>30</v>
      </c>
      <c r="J6567" s="2" t="str">
        <f>IF(Table1[[#This Row],[Date2]]&gt;20,"End",IF(Table1[[#This Row],[Date2]]&gt;10,"Mid","Start"))</f>
        <v>End</v>
      </c>
      <c r="K6567" s="3">
        <v>0.96856481481481482</v>
      </c>
      <c r="L6567" t="s">
        <v>168</v>
      </c>
      <c r="M6567">
        <v>1</v>
      </c>
      <c r="N6567" s="1" t="s">
        <v>4</v>
      </c>
      <c r="O6567" s="1" t="s">
        <v>320</v>
      </c>
      <c r="P6567" t="s">
        <v>10038</v>
      </c>
      <c r="Q6567" t="s">
        <v>13537</v>
      </c>
      <c r="R6567">
        <v>220</v>
      </c>
      <c r="S6567" t="s">
        <v>8</v>
      </c>
      <c r="T6567" t="s">
        <v>10040</v>
      </c>
      <c r="U6567" t="s">
        <v>1395</v>
      </c>
      <c r="V6567" t="s">
        <v>11</v>
      </c>
    </row>
    <row r="6568" spans="1:22" x14ac:dyDescent="0.3">
      <c r="A6568">
        <v>6275</v>
      </c>
      <c r="B6568" t="s">
        <v>13534</v>
      </c>
      <c r="C6568" t="s">
        <v>12846</v>
      </c>
      <c r="D6568" t="s">
        <v>2</v>
      </c>
      <c r="E6568" s="2">
        <v>43069</v>
      </c>
      <c r="F6568" s="2" t="str">
        <f>TEXT(Table1[[#This Row],[Date]],"DDDD")</f>
        <v>Thursday</v>
      </c>
      <c r="G6568" s="2" t="str">
        <f>TEXT(Table1[[#This Row],[Date]],"mmMM")</f>
        <v>November</v>
      </c>
      <c r="H6568" s="2" t="str">
        <f>IF(Table1[[#This Row],[Day]]="Saturday","Weekend",IF(Table1[[#This Row],[Day]]="Sunday","Weekend","Weekday"))</f>
        <v>Weekday</v>
      </c>
      <c r="I6568" s="2" t="str">
        <f>TEXT(Table1[[#This Row],[Date]],"DD")</f>
        <v>30</v>
      </c>
      <c r="J6568" s="2" t="str">
        <f>IF(Table1[[#This Row],[Date2]]&gt;20,"End",IF(Table1[[#This Row],[Date2]]&gt;10,"Mid","Start"))</f>
        <v>End</v>
      </c>
      <c r="K6568" s="3">
        <v>0.95655092592592583</v>
      </c>
      <c r="L6568" t="s">
        <v>168</v>
      </c>
      <c r="M6568">
        <v>1</v>
      </c>
      <c r="N6568" s="1" t="s">
        <v>4</v>
      </c>
      <c r="O6568" s="1" t="s">
        <v>320</v>
      </c>
      <c r="P6568" t="s">
        <v>12847</v>
      </c>
      <c r="Q6568" t="s">
        <v>8867</v>
      </c>
      <c r="R6568">
        <v>100</v>
      </c>
      <c r="S6568" t="s">
        <v>8</v>
      </c>
      <c r="T6568" t="s">
        <v>12849</v>
      </c>
      <c r="U6568" t="s">
        <v>1395</v>
      </c>
      <c r="V6568" t="s">
        <v>11</v>
      </c>
    </row>
    <row r="6569" spans="1:22" x14ac:dyDescent="0.3">
      <c r="A6569">
        <v>430</v>
      </c>
      <c r="B6569" t="s">
        <v>977</v>
      </c>
      <c r="C6569" t="s">
        <v>978</v>
      </c>
      <c r="D6569" t="s">
        <v>14</v>
      </c>
      <c r="E6569" s="2">
        <v>42977</v>
      </c>
      <c r="F6569" s="2" t="str">
        <f>TEXT(Table1[[#This Row],[Date]],"DDDD")</f>
        <v>Wednesday</v>
      </c>
      <c r="G6569" s="2" t="str">
        <f>TEXT(Table1[[#This Row],[Date]],"mmMM")</f>
        <v>August</v>
      </c>
      <c r="H6569" s="2" t="str">
        <f>IF(Table1[[#This Row],[Day]]="Saturday","Weekend",IF(Table1[[#This Row],[Day]]="Sunday","Weekend","Weekday"))</f>
        <v>Weekday</v>
      </c>
      <c r="I6569" s="2" t="str">
        <f>TEXT(Table1[[#This Row],[Date]],"DD")</f>
        <v>30</v>
      </c>
      <c r="J6569" s="2" t="str">
        <f>IF(Table1[[#This Row],[Date2]]&gt;20,"End",IF(Table1[[#This Row],[Date2]]&gt;10,"Mid","Start"))</f>
        <v>End</v>
      </c>
      <c r="K6569" s="3">
        <v>0.68048611111111101</v>
      </c>
      <c r="L6569" t="s">
        <v>168</v>
      </c>
      <c r="M6569">
        <v>1</v>
      </c>
      <c r="N6569" s="1" t="s">
        <v>4</v>
      </c>
      <c r="O6569" s="1" t="s">
        <v>320</v>
      </c>
      <c r="P6569" t="s">
        <v>979</v>
      </c>
      <c r="Q6569" t="s">
        <v>980</v>
      </c>
      <c r="R6569">
        <v>108</v>
      </c>
      <c r="S6569" t="s">
        <v>8</v>
      </c>
      <c r="T6569" t="s">
        <v>981</v>
      </c>
      <c r="U6569"/>
      <c r="V6569" t="s">
        <v>11</v>
      </c>
    </row>
    <row r="6570" spans="1:22" x14ac:dyDescent="0.3">
      <c r="A6570">
        <v>3938</v>
      </c>
      <c r="B6570" t="s">
        <v>8873</v>
      </c>
      <c r="C6570" t="s">
        <v>8874</v>
      </c>
      <c r="D6570" t="s">
        <v>2</v>
      </c>
      <c r="E6570" s="2">
        <v>43038</v>
      </c>
      <c r="F6570" s="2" t="str">
        <f>TEXT(Table1[[#This Row],[Date]],"DDDD")</f>
        <v>Monday</v>
      </c>
      <c r="G6570" s="2" t="str">
        <f>TEXT(Table1[[#This Row],[Date]],"mmMM")</f>
        <v>October</v>
      </c>
      <c r="H6570" s="2" t="str">
        <f>IF(Table1[[#This Row],[Day]]="Saturday","Weekend",IF(Table1[[#This Row],[Day]]="Sunday","Weekend","Weekday"))</f>
        <v>Weekday</v>
      </c>
      <c r="I6570" s="2" t="str">
        <f>TEXT(Table1[[#This Row],[Date]],"DD")</f>
        <v>30</v>
      </c>
      <c r="J6570" s="2" t="str">
        <f>IF(Table1[[#This Row],[Date2]]&gt;20,"End",IF(Table1[[#This Row],[Date2]]&gt;10,"Mid","Start"))</f>
        <v>End</v>
      </c>
      <c r="K6570" s="3">
        <v>0.94525462962962958</v>
      </c>
      <c r="L6570" t="s">
        <v>168</v>
      </c>
      <c r="M6570">
        <v>1</v>
      </c>
      <c r="N6570" s="1" t="s">
        <v>4</v>
      </c>
      <c r="O6570" s="1" t="s">
        <v>320</v>
      </c>
      <c r="P6570" t="s">
        <v>8875</v>
      </c>
      <c r="Q6570" t="s">
        <v>8876</v>
      </c>
      <c r="R6570">
        <v>520</v>
      </c>
      <c r="S6570" t="s">
        <v>8</v>
      </c>
      <c r="T6570" t="s">
        <v>8877</v>
      </c>
      <c r="U6570" t="s">
        <v>1395</v>
      </c>
      <c r="V6570" t="s">
        <v>11</v>
      </c>
    </row>
    <row r="6571" spans="1:22" x14ac:dyDescent="0.3">
      <c r="A6571">
        <v>6233</v>
      </c>
      <c r="B6571" t="s">
        <v>13456</v>
      </c>
      <c r="C6571" t="s">
        <v>10420</v>
      </c>
      <c r="D6571" t="s">
        <v>2</v>
      </c>
      <c r="E6571" s="2">
        <v>43069</v>
      </c>
      <c r="F6571" s="2" t="str">
        <f>TEXT(Table1[[#This Row],[Date]],"DDDD")</f>
        <v>Thursday</v>
      </c>
      <c r="G6571" s="2" t="str">
        <f>TEXT(Table1[[#This Row],[Date]],"mmMM")</f>
        <v>November</v>
      </c>
      <c r="H6571" s="2" t="str">
        <f>IF(Table1[[#This Row],[Day]]="Saturday","Weekend",IF(Table1[[#This Row],[Day]]="Sunday","Weekend","Weekday"))</f>
        <v>Weekday</v>
      </c>
      <c r="I6571" s="2" t="str">
        <f>TEXT(Table1[[#This Row],[Date]],"DD")</f>
        <v>30</v>
      </c>
      <c r="J6571" s="2" t="str">
        <f>IF(Table1[[#This Row],[Date2]]&gt;20,"End",IF(Table1[[#This Row],[Date2]]&gt;10,"Mid","Start"))</f>
        <v>End</v>
      </c>
      <c r="K6571" s="3">
        <v>0.87989583333333332</v>
      </c>
      <c r="L6571" t="s">
        <v>73</v>
      </c>
      <c r="M6571">
        <v>1</v>
      </c>
      <c r="N6571" s="1" t="s">
        <v>4</v>
      </c>
      <c r="O6571" s="1" t="s">
        <v>320</v>
      </c>
      <c r="P6571" t="s">
        <v>10421</v>
      </c>
      <c r="Q6571" t="s">
        <v>13457</v>
      </c>
      <c r="R6571">
        <v>103.5</v>
      </c>
      <c r="S6571" t="s">
        <v>8</v>
      </c>
      <c r="T6571" t="s">
        <v>10423</v>
      </c>
      <c r="U6571" t="s">
        <v>1395</v>
      </c>
      <c r="V6571" t="s">
        <v>11</v>
      </c>
    </row>
    <row r="6572" spans="1:22" x14ac:dyDescent="0.3">
      <c r="A6572">
        <v>6234</v>
      </c>
      <c r="B6572" t="s">
        <v>13458</v>
      </c>
      <c r="C6572" t="s">
        <v>1671</v>
      </c>
      <c r="D6572" t="s">
        <v>2</v>
      </c>
      <c r="E6572" s="2">
        <v>43069</v>
      </c>
      <c r="F6572" s="2" t="str">
        <f>TEXT(Table1[[#This Row],[Date]],"DDDD")</f>
        <v>Thursday</v>
      </c>
      <c r="G6572" s="2" t="str">
        <f>TEXT(Table1[[#This Row],[Date]],"mmMM")</f>
        <v>November</v>
      </c>
      <c r="H6572" s="2" t="str">
        <f>IF(Table1[[#This Row],[Day]]="Saturday","Weekend",IF(Table1[[#This Row],[Day]]="Sunday","Weekend","Weekday"))</f>
        <v>Weekday</v>
      </c>
      <c r="I6572" s="2" t="str">
        <f>TEXT(Table1[[#This Row],[Date]],"DD")</f>
        <v>30</v>
      </c>
      <c r="J6572" s="2" t="str">
        <f>IF(Table1[[#This Row],[Date2]]&gt;20,"End",IF(Table1[[#This Row],[Date2]]&gt;10,"Mid","Start"))</f>
        <v>End</v>
      </c>
      <c r="K6572" s="3">
        <v>0.88156250000000003</v>
      </c>
      <c r="L6572" t="s">
        <v>73</v>
      </c>
      <c r="M6572">
        <v>1</v>
      </c>
      <c r="N6572" s="1" t="s">
        <v>4</v>
      </c>
      <c r="O6572" s="1" t="s">
        <v>320</v>
      </c>
      <c r="P6572" t="s">
        <v>1672</v>
      </c>
      <c r="Q6572" t="s">
        <v>6441</v>
      </c>
      <c r="R6572">
        <v>126</v>
      </c>
      <c r="S6572" t="s">
        <v>8</v>
      </c>
      <c r="T6572" t="s">
        <v>1674</v>
      </c>
      <c r="U6572" t="s">
        <v>1395</v>
      </c>
      <c r="V6572" t="s">
        <v>11</v>
      </c>
    </row>
    <row r="6573" spans="1:22" x14ac:dyDescent="0.3">
      <c r="A6573">
        <v>6237</v>
      </c>
      <c r="B6573" t="s">
        <v>13466</v>
      </c>
      <c r="C6573" t="s">
        <v>3949</v>
      </c>
      <c r="D6573" t="s">
        <v>2</v>
      </c>
      <c r="E6573" s="2">
        <v>43069</v>
      </c>
      <c r="F6573" s="2" t="str">
        <f>TEXT(Table1[[#This Row],[Date]],"DDDD")</f>
        <v>Thursday</v>
      </c>
      <c r="G6573" s="2" t="str">
        <f>TEXT(Table1[[#This Row],[Date]],"mmMM")</f>
        <v>November</v>
      </c>
      <c r="H6573" s="2" t="str">
        <f>IF(Table1[[#This Row],[Day]]="Saturday","Weekend",IF(Table1[[#This Row],[Day]]="Sunday","Weekend","Weekday"))</f>
        <v>Weekday</v>
      </c>
      <c r="I6573" s="2" t="str">
        <f>TEXT(Table1[[#This Row],[Date]],"DD")</f>
        <v>30</v>
      </c>
      <c r="J6573" s="2" t="str">
        <f>IF(Table1[[#This Row],[Date2]]&gt;20,"End",IF(Table1[[#This Row],[Date2]]&gt;10,"Mid","Start"))</f>
        <v>End</v>
      </c>
      <c r="K6573" s="3">
        <v>0.8825115740740741</v>
      </c>
      <c r="L6573" t="s">
        <v>13286</v>
      </c>
      <c r="M6573">
        <v>1</v>
      </c>
      <c r="N6573" s="1" t="s">
        <v>4</v>
      </c>
      <c r="O6573" s="1" t="s">
        <v>320</v>
      </c>
      <c r="P6573" t="s">
        <v>2647</v>
      </c>
      <c r="Q6573" t="s">
        <v>13467</v>
      </c>
      <c r="R6573">
        <v>240</v>
      </c>
      <c r="S6573" t="s">
        <v>8</v>
      </c>
      <c r="T6573" t="s">
        <v>2649</v>
      </c>
      <c r="U6573" t="s">
        <v>1395</v>
      </c>
      <c r="V6573" t="s">
        <v>11</v>
      </c>
    </row>
    <row r="6574" spans="1:22" x14ac:dyDescent="0.3">
      <c r="A6574">
        <v>6239</v>
      </c>
      <c r="B6574" t="s">
        <v>13470</v>
      </c>
      <c r="C6574" t="s">
        <v>11019</v>
      </c>
      <c r="D6574" t="s">
        <v>2</v>
      </c>
      <c r="E6574" s="2">
        <v>43069</v>
      </c>
      <c r="F6574" s="2" t="str">
        <f>TEXT(Table1[[#This Row],[Date]],"DDDD")</f>
        <v>Thursday</v>
      </c>
      <c r="G6574" s="2" t="str">
        <f>TEXT(Table1[[#This Row],[Date]],"mmMM")</f>
        <v>November</v>
      </c>
      <c r="H6574" s="2" t="str">
        <f>IF(Table1[[#This Row],[Day]]="Saturday","Weekend",IF(Table1[[#This Row],[Day]]="Sunday","Weekend","Weekday"))</f>
        <v>Weekday</v>
      </c>
      <c r="I6574" s="2" t="str">
        <f>TEXT(Table1[[#This Row],[Date]],"DD")</f>
        <v>30</v>
      </c>
      <c r="J6574" s="2" t="str">
        <f>IF(Table1[[#This Row],[Date2]]&gt;20,"End",IF(Table1[[#This Row],[Date2]]&gt;10,"Mid","Start"))</f>
        <v>End</v>
      </c>
      <c r="K6574" s="3">
        <v>0.88543981481481482</v>
      </c>
      <c r="L6574" t="s">
        <v>5997</v>
      </c>
      <c r="M6574">
        <v>1</v>
      </c>
      <c r="N6574" s="1" t="s">
        <v>4</v>
      </c>
      <c r="O6574" s="1" t="s">
        <v>320</v>
      </c>
      <c r="P6574" t="s">
        <v>11020</v>
      </c>
      <c r="Q6574" t="s">
        <v>13471</v>
      </c>
      <c r="R6574">
        <v>102</v>
      </c>
      <c r="S6574" t="s">
        <v>8</v>
      </c>
      <c r="T6574" t="s">
        <v>11022</v>
      </c>
      <c r="U6574" t="s">
        <v>1395</v>
      </c>
      <c r="V6574" t="s">
        <v>11</v>
      </c>
    </row>
    <row r="6575" spans="1:22" x14ac:dyDescent="0.3">
      <c r="A6575">
        <v>6252</v>
      </c>
      <c r="B6575" t="s">
        <v>13492</v>
      </c>
      <c r="C6575" t="s">
        <v>2797</v>
      </c>
      <c r="D6575" t="s">
        <v>2</v>
      </c>
      <c r="E6575" s="2">
        <v>43069</v>
      </c>
      <c r="F6575" s="2" t="str">
        <f>TEXT(Table1[[#This Row],[Date]],"DDDD")</f>
        <v>Thursday</v>
      </c>
      <c r="G6575" s="2" t="str">
        <f>TEXT(Table1[[#This Row],[Date]],"mmMM")</f>
        <v>November</v>
      </c>
      <c r="H6575" s="2" t="str">
        <f>IF(Table1[[#This Row],[Day]]="Saturday","Weekend",IF(Table1[[#This Row],[Day]]="Sunday","Weekend","Weekday"))</f>
        <v>Weekday</v>
      </c>
      <c r="I6575" s="2" t="str">
        <f>TEXT(Table1[[#This Row],[Date]],"DD")</f>
        <v>30</v>
      </c>
      <c r="J6575" s="2" t="str">
        <f>IF(Table1[[#This Row],[Date2]]&gt;20,"End",IF(Table1[[#This Row],[Date2]]&gt;10,"Mid","Start"))</f>
        <v>End</v>
      </c>
      <c r="K6575" s="3">
        <v>0.90019675925925924</v>
      </c>
      <c r="L6575" t="s">
        <v>73</v>
      </c>
      <c r="M6575">
        <v>1</v>
      </c>
      <c r="N6575" s="1" t="s">
        <v>4</v>
      </c>
      <c r="O6575" s="1" t="s">
        <v>320</v>
      </c>
      <c r="P6575" t="s">
        <v>2798</v>
      </c>
      <c r="Q6575" t="s">
        <v>6267</v>
      </c>
      <c r="R6575">
        <v>108</v>
      </c>
      <c r="S6575" t="s">
        <v>8</v>
      </c>
      <c r="T6575" t="s">
        <v>2800</v>
      </c>
      <c r="U6575" t="s">
        <v>1395</v>
      </c>
      <c r="V6575" t="s">
        <v>11</v>
      </c>
    </row>
    <row r="6576" spans="1:22" x14ac:dyDescent="0.3">
      <c r="A6576">
        <v>3935</v>
      </c>
      <c r="B6576" t="s">
        <v>8868</v>
      </c>
      <c r="C6576" t="s">
        <v>4086</v>
      </c>
      <c r="D6576" t="s">
        <v>2</v>
      </c>
      <c r="E6576" s="2">
        <v>43038</v>
      </c>
      <c r="F6576" s="2" t="str">
        <f>TEXT(Table1[[#This Row],[Date]],"DDDD")</f>
        <v>Monday</v>
      </c>
      <c r="G6576" s="2" t="str">
        <f>TEXT(Table1[[#This Row],[Date]],"mmMM")</f>
        <v>October</v>
      </c>
      <c r="H6576" s="2" t="str">
        <f>IF(Table1[[#This Row],[Day]]="Saturday","Weekend",IF(Table1[[#This Row],[Day]]="Sunday","Weekend","Weekday"))</f>
        <v>Weekday</v>
      </c>
      <c r="I6576" s="2" t="str">
        <f>TEXT(Table1[[#This Row],[Date]],"DD")</f>
        <v>30</v>
      </c>
      <c r="J6576" s="2" t="str">
        <f>IF(Table1[[#This Row],[Date2]]&gt;20,"End",IF(Table1[[#This Row],[Date2]]&gt;10,"Mid","Start"))</f>
        <v>End</v>
      </c>
      <c r="K6576" s="3">
        <v>0.93211805555555549</v>
      </c>
      <c r="L6576" t="s">
        <v>51</v>
      </c>
      <c r="M6576">
        <v>1</v>
      </c>
      <c r="N6576" s="1" t="s">
        <v>4</v>
      </c>
      <c r="O6576" s="1" t="s">
        <v>320</v>
      </c>
      <c r="P6576" t="s">
        <v>2395</v>
      </c>
      <c r="Q6576" t="s">
        <v>8869</v>
      </c>
      <c r="R6576">
        <v>467.5</v>
      </c>
      <c r="S6576" t="s">
        <v>8</v>
      </c>
      <c r="T6576" t="s">
        <v>4088</v>
      </c>
      <c r="U6576" t="s">
        <v>1395</v>
      </c>
      <c r="V6576" t="s">
        <v>11</v>
      </c>
    </row>
    <row r="6577" spans="1:22" x14ac:dyDescent="0.3">
      <c r="A6577">
        <v>6272</v>
      </c>
      <c r="B6577" t="s">
        <v>13528</v>
      </c>
      <c r="C6577" t="s">
        <v>7391</v>
      </c>
      <c r="D6577" t="s">
        <v>2</v>
      </c>
      <c r="E6577" s="2">
        <v>43069</v>
      </c>
      <c r="F6577" s="2" t="str">
        <f>TEXT(Table1[[#This Row],[Date]],"DDDD")</f>
        <v>Thursday</v>
      </c>
      <c r="G6577" s="2" t="str">
        <f>TEXT(Table1[[#This Row],[Date]],"mmMM")</f>
        <v>November</v>
      </c>
      <c r="H6577" s="2" t="str">
        <f>IF(Table1[[#This Row],[Day]]="Saturday","Weekend",IF(Table1[[#This Row],[Day]]="Sunday","Weekend","Weekday"))</f>
        <v>Weekday</v>
      </c>
      <c r="I6577" s="2" t="str">
        <f>TEXT(Table1[[#This Row],[Date]],"DD")</f>
        <v>30</v>
      </c>
      <c r="J6577" s="2" t="str">
        <f>IF(Table1[[#This Row],[Date2]]&gt;20,"End",IF(Table1[[#This Row],[Date2]]&gt;10,"Mid","Start"))</f>
        <v>End</v>
      </c>
      <c r="K6577" s="3">
        <v>0.94765046296296296</v>
      </c>
      <c r="L6577" t="s">
        <v>97</v>
      </c>
      <c r="M6577">
        <v>1</v>
      </c>
      <c r="N6577" s="1" t="s">
        <v>4</v>
      </c>
      <c r="O6577" s="1" t="s">
        <v>320</v>
      </c>
      <c r="P6577" t="s">
        <v>3996</v>
      </c>
      <c r="Q6577" t="s">
        <v>13529</v>
      </c>
      <c r="R6577">
        <v>323</v>
      </c>
      <c r="S6577" t="s">
        <v>8</v>
      </c>
      <c r="T6577" t="s">
        <v>7392</v>
      </c>
      <c r="U6577" t="s">
        <v>1395</v>
      </c>
      <c r="V6577" t="s">
        <v>11</v>
      </c>
    </row>
    <row r="6578" spans="1:22" x14ac:dyDescent="0.3">
      <c r="A6578">
        <v>3897</v>
      </c>
      <c r="B6578" t="s">
        <v>8801</v>
      </c>
      <c r="C6578" t="s">
        <v>1210</v>
      </c>
      <c r="D6578" t="s">
        <v>2</v>
      </c>
      <c r="E6578" s="2">
        <v>43038</v>
      </c>
      <c r="F6578" s="2" t="str">
        <f>TEXT(Table1[[#This Row],[Date]],"DDDD")</f>
        <v>Monday</v>
      </c>
      <c r="G6578" s="2" t="str">
        <f>TEXT(Table1[[#This Row],[Date]],"mmMM")</f>
        <v>October</v>
      </c>
      <c r="H6578" s="2" t="str">
        <f>IF(Table1[[#This Row],[Day]]="Saturday","Weekend",IF(Table1[[#This Row],[Day]]="Sunday","Weekend","Weekday"))</f>
        <v>Weekday</v>
      </c>
      <c r="I6578" s="2" t="str">
        <f>TEXT(Table1[[#This Row],[Date]],"DD")</f>
        <v>30</v>
      </c>
      <c r="J6578" s="2" t="str">
        <f>IF(Table1[[#This Row],[Date2]]&gt;20,"End",IF(Table1[[#This Row],[Date2]]&gt;10,"Mid","Start"))</f>
        <v>End</v>
      </c>
      <c r="K6578" s="3">
        <v>0.46482638888888883</v>
      </c>
      <c r="L6578" t="s">
        <v>51</v>
      </c>
      <c r="M6578">
        <v>1</v>
      </c>
      <c r="N6578" s="1" t="s">
        <v>4</v>
      </c>
      <c r="O6578" s="1" t="s">
        <v>320</v>
      </c>
      <c r="P6578" t="s">
        <v>1609</v>
      </c>
      <c r="Q6578" t="s">
        <v>8802</v>
      </c>
      <c r="R6578">
        <v>212.5</v>
      </c>
      <c r="S6578" t="s">
        <v>8</v>
      </c>
      <c r="T6578" t="s">
        <v>1213</v>
      </c>
      <c r="U6578" t="s">
        <v>1395</v>
      </c>
      <c r="V6578" t="s">
        <v>11</v>
      </c>
    </row>
    <row r="6579" spans="1:22" x14ac:dyDescent="0.3">
      <c r="A6579">
        <v>6249</v>
      </c>
      <c r="B6579" t="s">
        <v>13485</v>
      </c>
      <c r="C6579" t="s">
        <v>13486</v>
      </c>
      <c r="D6579" t="s">
        <v>2</v>
      </c>
      <c r="E6579" s="2">
        <v>43069</v>
      </c>
      <c r="F6579" s="2" t="str">
        <f>TEXT(Table1[[#This Row],[Date]],"DDDD")</f>
        <v>Thursday</v>
      </c>
      <c r="G6579" s="2" t="str">
        <f>TEXT(Table1[[#This Row],[Date]],"mmMM")</f>
        <v>November</v>
      </c>
      <c r="H6579" s="2" t="str">
        <f>IF(Table1[[#This Row],[Day]]="Saturday","Weekend",IF(Table1[[#This Row],[Day]]="Sunday","Weekend","Weekday"))</f>
        <v>Weekday</v>
      </c>
      <c r="I6579" s="2" t="str">
        <f>TEXT(Table1[[#This Row],[Date]],"DD")</f>
        <v>30</v>
      </c>
      <c r="J6579" s="2" t="str">
        <f>IF(Table1[[#This Row],[Date2]]&gt;20,"End",IF(Table1[[#This Row],[Date2]]&gt;10,"Mid","Start"))</f>
        <v>End</v>
      </c>
      <c r="K6579" s="3">
        <v>0.89559027777777778</v>
      </c>
      <c r="L6579" t="s">
        <v>73</v>
      </c>
      <c r="M6579">
        <v>1</v>
      </c>
      <c r="N6579" s="1" t="s">
        <v>4</v>
      </c>
      <c r="O6579" s="1" t="s">
        <v>320</v>
      </c>
      <c r="P6579" t="s">
        <v>13487</v>
      </c>
      <c r="Q6579" t="s">
        <v>1746</v>
      </c>
      <c r="R6579">
        <v>108</v>
      </c>
      <c r="S6579" t="s">
        <v>8</v>
      </c>
      <c r="T6579" t="s">
        <v>13488</v>
      </c>
      <c r="U6579" t="s">
        <v>1395</v>
      </c>
      <c r="V6579" t="s">
        <v>11</v>
      </c>
    </row>
    <row r="6580" spans="1:22" x14ac:dyDescent="0.3">
      <c r="A6580">
        <v>419</v>
      </c>
      <c r="B6580" t="s">
        <v>956</v>
      </c>
      <c r="C6580" t="s">
        <v>872</v>
      </c>
      <c r="D6580" t="s">
        <v>2</v>
      </c>
      <c r="E6580" s="2">
        <v>42977</v>
      </c>
      <c r="F6580" s="2" t="str">
        <f>TEXT(Table1[[#This Row],[Date]],"DDDD")</f>
        <v>Wednesday</v>
      </c>
      <c r="G6580" s="2" t="str">
        <f>TEXT(Table1[[#This Row],[Date]],"mmMM")</f>
        <v>August</v>
      </c>
      <c r="H6580" s="2" t="str">
        <f>IF(Table1[[#This Row],[Day]]="Saturday","Weekend",IF(Table1[[#This Row],[Day]]="Sunday","Weekend","Weekday"))</f>
        <v>Weekday</v>
      </c>
      <c r="I6580" s="2" t="str">
        <f>TEXT(Table1[[#This Row],[Date]],"DD")</f>
        <v>30</v>
      </c>
      <c r="J6580" s="2" t="str">
        <f>IF(Table1[[#This Row],[Date2]]&gt;20,"End",IF(Table1[[#This Row],[Date2]]&gt;10,"Mid","Start"))</f>
        <v>End</v>
      </c>
      <c r="K6580" s="3">
        <v>0.65964120370370372</v>
      </c>
      <c r="L6580" t="s">
        <v>168</v>
      </c>
      <c r="M6580">
        <v>1</v>
      </c>
      <c r="N6580" s="1" t="s">
        <v>4</v>
      </c>
      <c r="O6580" s="1" t="s">
        <v>320</v>
      </c>
      <c r="P6580" t="s">
        <v>873</v>
      </c>
      <c r="Q6580" t="s">
        <v>957</v>
      </c>
      <c r="R6580">
        <v>117</v>
      </c>
      <c r="S6580" t="s">
        <v>8</v>
      </c>
      <c r="T6580" t="s">
        <v>875</v>
      </c>
      <c r="U6580"/>
      <c r="V6580" t="s">
        <v>11</v>
      </c>
    </row>
    <row r="6581" spans="1:22" x14ac:dyDescent="0.3">
      <c r="A6581">
        <v>420</v>
      </c>
      <c r="B6581" t="s">
        <v>958</v>
      </c>
      <c r="C6581" t="s">
        <v>872</v>
      </c>
      <c r="D6581" t="s">
        <v>2</v>
      </c>
      <c r="E6581" s="2">
        <v>42977</v>
      </c>
      <c r="F6581" s="2" t="str">
        <f>TEXT(Table1[[#This Row],[Date]],"DDDD")</f>
        <v>Wednesday</v>
      </c>
      <c r="G6581" s="2" t="str">
        <f>TEXT(Table1[[#This Row],[Date]],"mmMM")</f>
        <v>August</v>
      </c>
      <c r="H6581" s="2" t="str">
        <f>IF(Table1[[#This Row],[Day]]="Saturday","Weekend",IF(Table1[[#This Row],[Day]]="Sunday","Weekend","Weekday"))</f>
        <v>Weekday</v>
      </c>
      <c r="I6581" s="2" t="str">
        <f>TEXT(Table1[[#This Row],[Date]],"DD")</f>
        <v>30</v>
      </c>
      <c r="J6581" s="2" t="str">
        <f>IF(Table1[[#This Row],[Date2]]&gt;20,"End",IF(Table1[[#This Row],[Date2]]&gt;10,"Mid","Start"))</f>
        <v>End</v>
      </c>
      <c r="K6581" s="3">
        <v>0.65968749999999998</v>
      </c>
      <c r="L6581" t="s">
        <v>168</v>
      </c>
      <c r="M6581">
        <v>1</v>
      </c>
      <c r="N6581" s="1" t="s">
        <v>4</v>
      </c>
      <c r="O6581" s="1" t="s">
        <v>320</v>
      </c>
      <c r="P6581" t="s">
        <v>873</v>
      </c>
      <c r="Q6581" t="s">
        <v>957</v>
      </c>
      <c r="R6581">
        <v>117</v>
      </c>
      <c r="S6581" t="s">
        <v>8</v>
      </c>
      <c r="T6581" t="s">
        <v>875</v>
      </c>
      <c r="U6581"/>
      <c r="V6581" t="s">
        <v>11</v>
      </c>
    </row>
    <row r="6582" spans="1:22" x14ac:dyDescent="0.3">
      <c r="A6582">
        <v>3936</v>
      </c>
      <c r="B6582" t="s">
        <v>8870</v>
      </c>
      <c r="C6582" t="s">
        <v>7391</v>
      </c>
      <c r="D6582" t="s">
        <v>2</v>
      </c>
      <c r="E6582" s="2">
        <v>43038</v>
      </c>
      <c r="F6582" s="2" t="str">
        <f>TEXT(Table1[[#This Row],[Date]],"DDDD")</f>
        <v>Monday</v>
      </c>
      <c r="G6582" s="2" t="str">
        <f>TEXT(Table1[[#This Row],[Date]],"mmMM")</f>
        <v>October</v>
      </c>
      <c r="H6582" s="2" t="str">
        <f>IF(Table1[[#This Row],[Day]]="Saturday","Weekend",IF(Table1[[#This Row],[Day]]="Sunday","Weekend","Weekday"))</f>
        <v>Weekday</v>
      </c>
      <c r="I6582" s="2" t="str">
        <f>TEXT(Table1[[#This Row],[Date]],"DD")</f>
        <v>30</v>
      </c>
      <c r="J6582" s="2" t="str">
        <f>IF(Table1[[#This Row],[Date2]]&gt;20,"End",IF(Table1[[#This Row],[Date2]]&gt;10,"Mid","Start"))</f>
        <v>End</v>
      </c>
      <c r="K6582" s="3">
        <v>0.93770833333333337</v>
      </c>
      <c r="L6582" t="s">
        <v>7169</v>
      </c>
      <c r="M6582">
        <v>1</v>
      </c>
      <c r="N6582" s="1" t="s">
        <v>4</v>
      </c>
      <c r="O6582" s="1" t="s">
        <v>320</v>
      </c>
      <c r="P6582" t="s">
        <v>3996</v>
      </c>
      <c r="Q6582" t="s">
        <v>8871</v>
      </c>
      <c r="R6582">
        <v>162</v>
      </c>
      <c r="S6582" t="s">
        <v>8</v>
      </c>
      <c r="T6582" t="s">
        <v>7392</v>
      </c>
      <c r="U6582" t="s">
        <v>1395</v>
      </c>
      <c r="V6582" t="s">
        <v>11</v>
      </c>
    </row>
    <row r="6583" spans="1:22" x14ac:dyDescent="0.3">
      <c r="A6583">
        <v>370</v>
      </c>
      <c r="B6583" t="s">
        <v>871</v>
      </c>
      <c r="C6583" t="s">
        <v>872</v>
      </c>
      <c r="D6583" t="s">
        <v>2</v>
      </c>
      <c r="E6583" s="2">
        <v>42977</v>
      </c>
      <c r="F6583" s="2" t="str">
        <f>TEXT(Table1[[#This Row],[Date]],"DDDD")</f>
        <v>Wednesday</v>
      </c>
      <c r="G6583" s="2" t="str">
        <f>TEXT(Table1[[#This Row],[Date]],"mmMM")</f>
        <v>August</v>
      </c>
      <c r="H6583" s="2" t="str">
        <f>IF(Table1[[#This Row],[Day]]="Saturday","Weekend",IF(Table1[[#This Row],[Day]]="Sunday","Weekend","Weekday"))</f>
        <v>Weekday</v>
      </c>
      <c r="I6583" s="2" t="str">
        <f>TEXT(Table1[[#This Row],[Date]],"DD")</f>
        <v>30</v>
      </c>
      <c r="J6583" s="2" t="str">
        <f>IF(Table1[[#This Row],[Date2]]&gt;20,"End",IF(Table1[[#This Row],[Date2]]&gt;10,"Mid","Start"))</f>
        <v>End</v>
      </c>
      <c r="K6583" s="3">
        <v>0.61861111111111111</v>
      </c>
      <c r="L6583" t="s">
        <v>73</v>
      </c>
      <c r="M6583">
        <v>1</v>
      </c>
      <c r="N6583" s="1" t="s">
        <v>4</v>
      </c>
      <c r="O6583" s="1" t="s">
        <v>320</v>
      </c>
      <c r="P6583" t="s">
        <v>873</v>
      </c>
      <c r="Q6583" t="s">
        <v>874</v>
      </c>
      <c r="R6583">
        <v>54</v>
      </c>
      <c r="S6583" t="s">
        <v>8</v>
      </c>
      <c r="T6583" t="s">
        <v>875</v>
      </c>
      <c r="U6583"/>
      <c r="V6583" t="s">
        <v>11</v>
      </c>
    </row>
    <row r="6584" spans="1:22" x14ac:dyDescent="0.3">
      <c r="A6584">
        <v>371</v>
      </c>
      <c r="B6584" t="s">
        <v>876</v>
      </c>
      <c r="C6584" t="s">
        <v>872</v>
      </c>
      <c r="D6584" t="s">
        <v>2</v>
      </c>
      <c r="E6584" s="2">
        <v>42977</v>
      </c>
      <c r="F6584" s="2" t="str">
        <f>TEXT(Table1[[#This Row],[Date]],"DDDD")</f>
        <v>Wednesday</v>
      </c>
      <c r="G6584" s="2" t="str">
        <f>TEXT(Table1[[#This Row],[Date]],"mmMM")</f>
        <v>August</v>
      </c>
      <c r="H6584" s="2" t="str">
        <f>IF(Table1[[#This Row],[Day]]="Saturday","Weekend",IF(Table1[[#This Row],[Day]]="Sunday","Weekend","Weekday"))</f>
        <v>Weekday</v>
      </c>
      <c r="I6584" s="2" t="str">
        <f>TEXT(Table1[[#This Row],[Date]],"DD")</f>
        <v>30</v>
      </c>
      <c r="J6584" s="2" t="str">
        <f>IF(Table1[[#This Row],[Date2]]&gt;20,"End",IF(Table1[[#This Row],[Date2]]&gt;10,"Mid","Start"))</f>
        <v>End</v>
      </c>
      <c r="K6584" s="3">
        <v>0.61864583333333334</v>
      </c>
      <c r="L6584" t="s">
        <v>73</v>
      </c>
      <c r="M6584">
        <v>1</v>
      </c>
      <c r="N6584" s="1" t="s">
        <v>4</v>
      </c>
      <c r="O6584" s="1" t="s">
        <v>320</v>
      </c>
      <c r="P6584" t="s">
        <v>873</v>
      </c>
      <c r="Q6584" t="s">
        <v>874</v>
      </c>
      <c r="R6584">
        <v>54</v>
      </c>
      <c r="S6584" t="s">
        <v>8</v>
      </c>
      <c r="T6584" t="s">
        <v>875</v>
      </c>
      <c r="U6584"/>
      <c r="V6584" t="s">
        <v>11</v>
      </c>
    </row>
    <row r="6585" spans="1:22" x14ac:dyDescent="0.3">
      <c r="A6585">
        <v>3934</v>
      </c>
      <c r="B6585" t="s">
        <v>8866</v>
      </c>
      <c r="C6585" t="s">
        <v>334</v>
      </c>
      <c r="D6585" t="s">
        <v>2</v>
      </c>
      <c r="E6585" s="2">
        <v>43038</v>
      </c>
      <c r="F6585" s="2" t="str">
        <f>TEXT(Table1[[#This Row],[Date]],"DDDD")</f>
        <v>Monday</v>
      </c>
      <c r="G6585" s="2" t="str">
        <f>TEXT(Table1[[#This Row],[Date]],"mmMM")</f>
        <v>October</v>
      </c>
      <c r="H6585" s="2" t="str">
        <f>IF(Table1[[#This Row],[Day]]="Saturday","Weekend",IF(Table1[[#This Row],[Day]]="Sunday","Weekend","Weekday"))</f>
        <v>Weekday</v>
      </c>
      <c r="I6585" s="2" t="str">
        <f>TEXT(Table1[[#This Row],[Date]],"DD")</f>
        <v>30</v>
      </c>
      <c r="J6585" s="2" t="str">
        <f>IF(Table1[[#This Row],[Date2]]&gt;20,"End",IF(Table1[[#This Row],[Date2]]&gt;10,"Mid","Start"))</f>
        <v>End</v>
      </c>
      <c r="K6585" s="3">
        <v>0.92646990740740731</v>
      </c>
      <c r="L6585" t="s">
        <v>168</v>
      </c>
      <c r="M6585">
        <v>1</v>
      </c>
      <c r="N6585" s="1" t="s">
        <v>4</v>
      </c>
      <c r="O6585" s="1" t="s">
        <v>320</v>
      </c>
      <c r="P6585" t="s">
        <v>335</v>
      </c>
      <c r="Q6585" t="s">
        <v>8867</v>
      </c>
      <c r="R6585">
        <v>100</v>
      </c>
      <c r="S6585" t="s">
        <v>8</v>
      </c>
      <c r="T6585" t="s">
        <v>337</v>
      </c>
      <c r="U6585" t="s">
        <v>1395</v>
      </c>
      <c r="V6585" t="s">
        <v>11</v>
      </c>
    </row>
    <row r="6586" spans="1:22" x14ac:dyDescent="0.3">
      <c r="A6586">
        <v>6271</v>
      </c>
      <c r="B6586" t="s">
        <v>13527</v>
      </c>
      <c r="C6586" t="s">
        <v>8551</v>
      </c>
      <c r="D6586" t="s">
        <v>2</v>
      </c>
      <c r="E6586" s="2">
        <v>43069</v>
      </c>
      <c r="F6586" s="2" t="str">
        <f>TEXT(Table1[[#This Row],[Date]],"DDDD")</f>
        <v>Thursday</v>
      </c>
      <c r="G6586" s="2" t="str">
        <f>TEXT(Table1[[#This Row],[Date]],"mmMM")</f>
        <v>November</v>
      </c>
      <c r="H6586" s="2" t="str">
        <f>IF(Table1[[#This Row],[Day]]="Saturday","Weekend",IF(Table1[[#This Row],[Day]]="Sunday","Weekend","Weekday"))</f>
        <v>Weekday</v>
      </c>
      <c r="I6586" s="2" t="str">
        <f>TEXT(Table1[[#This Row],[Date]],"DD")</f>
        <v>30</v>
      </c>
      <c r="J6586" s="2" t="str">
        <f>IF(Table1[[#This Row],[Date2]]&gt;20,"End",IF(Table1[[#This Row],[Date2]]&gt;10,"Mid","Start"))</f>
        <v>End</v>
      </c>
      <c r="K6586" s="3">
        <v>0.94554398148148144</v>
      </c>
      <c r="L6586" t="s">
        <v>168</v>
      </c>
      <c r="M6586">
        <v>1</v>
      </c>
      <c r="N6586" s="1" t="s">
        <v>4</v>
      </c>
      <c r="O6586" s="1" t="s">
        <v>320</v>
      </c>
      <c r="P6586" t="s">
        <v>8552</v>
      </c>
      <c r="Q6586" t="s">
        <v>7564</v>
      </c>
      <c r="R6586">
        <v>130</v>
      </c>
      <c r="S6586" t="s">
        <v>8</v>
      </c>
      <c r="T6586" t="s">
        <v>8554</v>
      </c>
      <c r="U6586" t="s">
        <v>1395</v>
      </c>
      <c r="V6586" t="s">
        <v>11</v>
      </c>
    </row>
    <row r="6587" spans="1:22" x14ac:dyDescent="0.3">
      <c r="A6587">
        <v>6256</v>
      </c>
      <c r="B6587" t="s">
        <v>13499</v>
      </c>
      <c r="C6587" t="s">
        <v>226</v>
      </c>
      <c r="D6587" t="s">
        <v>2</v>
      </c>
      <c r="E6587" s="2">
        <v>43069</v>
      </c>
      <c r="F6587" s="2" t="str">
        <f>TEXT(Table1[[#This Row],[Date]],"DDDD")</f>
        <v>Thursday</v>
      </c>
      <c r="G6587" s="2" t="str">
        <f>TEXT(Table1[[#This Row],[Date]],"mmMM")</f>
        <v>November</v>
      </c>
      <c r="H6587" s="2" t="str">
        <f>IF(Table1[[#This Row],[Day]]="Saturday","Weekend",IF(Table1[[#This Row],[Day]]="Sunday","Weekend","Weekday"))</f>
        <v>Weekday</v>
      </c>
      <c r="I6587" s="2" t="str">
        <f>TEXT(Table1[[#This Row],[Date]],"DD")</f>
        <v>30</v>
      </c>
      <c r="J6587" s="2" t="str">
        <f>IF(Table1[[#This Row],[Date2]]&gt;20,"End",IF(Table1[[#This Row],[Date2]]&gt;10,"Mid","Start"))</f>
        <v>End</v>
      </c>
      <c r="K6587" s="3">
        <v>0.90703703703703709</v>
      </c>
      <c r="L6587" t="s">
        <v>168</v>
      </c>
      <c r="M6587">
        <v>1</v>
      </c>
      <c r="N6587" s="1" t="s">
        <v>4</v>
      </c>
      <c r="O6587" s="1" t="s">
        <v>2403</v>
      </c>
      <c r="P6587" t="s">
        <v>227</v>
      </c>
      <c r="Q6587" t="s">
        <v>13500</v>
      </c>
      <c r="R6587">
        <v>440</v>
      </c>
      <c r="S6587" t="s">
        <v>8</v>
      </c>
      <c r="T6587" t="s">
        <v>229</v>
      </c>
      <c r="U6587" t="s">
        <v>1395</v>
      </c>
      <c r="V6587" t="s">
        <v>11</v>
      </c>
    </row>
    <row r="6588" spans="1:22" x14ac:dyDescent="0.3">
      <c r="A6588">
        <v>6278</v>
      </c>
      <c r="B6588" t="s">
        <v>13538</v>
      </c>
      <c r="C6588" t="s">
        <v>12680</v>
      </c>
      <c r="D6588" t="s">
        <v>2</v>
      </c>
      <c r="E6588" s="2">
        <v>43069</v>
      </c>
      <c r="F6588" s="2" t="str">
        <f>TEXT(Table1[[#This Row],[Date]],"DDDD")</f>
        <v>Thursday</v>
      </c>
      <c r="G6588" s="2" t="str">
        <f>TEXT(Table1[[#This Row],[Date]],"mmMM")</f>
        <v>November</v>
      </c>
      <c r="H6588" s="2" t="str">
        <f>IF(Table1[[#This Row],[Day]]="Saturday","Weekend",IF(Table1[[#This Row],[Day]]="Sunday","Weekend","Weekday"))</f>
        <v>Weekday</v>
      </c>
      <c r="I6588" s="2" t="str">
        <f>TEXT(Table1[[#This Row],[Date]],"DD")</f>
        <v>30</v>
      </c>
      <c r="J6588" s="2" t="str">
        <f>IF(Table1[[#This Row],[Date2]]&gt;20,"End",IF(Table1[[#This Row],[Date2]]&gt;10,"Mid","Start"))</f>
        <v>End</v>
      </c>
      <c r="K6588" s="3">
        <v>0.96880787037037042</v>
      </c>
      <c r="L6588" t="s">
        <v>168</v>
      </c>
      <c r="M6588">
        <v>1</v>
      </c>
      <c r="N6588" s="1" t="s">
        <v>4</v>
      </c>
      <c r="O6588" s="1" t="s">
        <v>2403</v>
      </c>
      <c r="P6588" t="s">
        <v>12681</v>
      </c>
      <c r="Q6588" t="s">
        <v>7990</v>
      </c>
      <c r="R6588">
        <v>120</v>
      </c>
      <c r="S6588" t="s">
        <v>8</v>
      </c>
      <c r="T6588" t="s">
        <v>12682</v>
      </c>
      <c r="U6588" t="s">
        <v>1395</v>
      </c>
      <c r="V6588" t="s">
        <v>11</v>
      </c>
    </row>
    <row r="6589" spans="1:22" x14ac:dyDescent="0.3">
      <c r="A6589">
        <v>6213</v>
      </c>
      <c r="B6589" t="s">
        <v>13415</v>
      </c>
      <c r="C6589" t="s">
        <v>9095</v>
      </c>
      <c r="D6589" t="s">
        <v>2</v>
      </c>
      <c r="E6589" s="2">
        <v>43069</v>
      </c>
      <c r="F6589" s="2" t="str">
        <f>TEXT(Table1[[#This Row],[Date]],"DDDD")</f>
        <v>Thursday</v>
      </c>
      <c r="G6589" s="2" t="str">
        <f>TEXT(Table1[[#This Row],[Date]],"mmMM")</f>
        <v>November</v>
      </c>
      <c r="H6589" s="2" t="str">
        <f>IF(Table1[[#This Row],[Day]]="Saturday","Weekend",IF(Table1[[#This Row],[Day]]="Sunday","Weekend","Weekday"))</f>
        <v>Weekday</v>
      </c>
      <c r="I6589" s="2" t="str">
        <f>TEXT(Table1[[#This Row],[Date]],"DD")</f>
        <v>30</v>
      </c>
      <c r="J6589" s="2" t="str">
        <f>IF(Table1[[#This Row],[Date2]]&gt;20,"End",IF(Table1[[#This Row],[Date2]]&gt;10,"Mid","Start"))</f>
        <v>End</v>
      </c>
      <c r="K6589" s="3">
        <v>0.78092592592592591</v>
      </c>
      <c r="L6589" t="s">
        <v>5997</v>
      </c>
      <c r="M6589">
        <v>1</v>
      </c>
      <c r="N6589" s="1" t="s">
        <v>4</v>
      </c>
      <c r="O6589" s="1" t="s">
        <v>2403</v>
      </c>
      <c r="P6589" t="s">
        <v>9096</v>
      </c>
      <c r="Q6589" t="s">
        <v>13416</v>
      </c>
      <c r="R6589">
        <v>171.7</v>
      </c>
      <c r="S6589" t="s">
        <v>8</v>
      </c>
      <c r="T6589" t="s">
        <v>9098</v>
      </c>
      <c r="U6589" t="s">
        <v>1395</v>
      </c>
      <c r="V6589" t="s">
        <v>11</v>
      </c>
    </row>
    <row r="6590" spans="1:22" x14ac:dyDescent="0.3">
      <c r="A6590">
        <v>2372</v>
      </c>
      <c r="B6590" t="s">
        <v>5492</v>
      </c>
      <c r="C6590" t="s">
        <v>5493</v>
      </c>
      <c r="D6590" t="s">
        <v>14</v>
      </c>
      <c r="E6590" s="2">
        <v>43008</v>
      </c>
      <c r="F6590" s="2" t="str">
        <f>TEXT(Table1[[#This Row],[Date]],"DDDD")</f>
        <v>Saturday</v>
      </c>
      <c r="G6590" s="2" t="str">
        <f>TEXT(Table1[[#This Row],[Date]],"mmMM")</f>
        <v>September</v>
      </c>
      <c r="H6590" s="2" t="str">
        <f>IF(Table1[[#This Row],[Day]]="Saturday","Weekend",IF(Table1[[#This Row],[Day]]="Sunday","Weekend","Weekday"))</f>
        <v>Weekend</v>
      </c>
      <c r="I6590" s="2" t="str">
        <f>TEXT(Table1[[#This Row],[Date]],"DD")</f>
        <v>30</v>
      </c>
      <c r="J6590" s="2" t="str">
        <f>IF(Table1[[#This Row],[Date2]]&gt;20,"End",IF(Table1[[#This Row],[Date2]]&gt;10,"Mid","Start"))</f>
        <v>End</v>
      </c>
      <c r="K6590" s="3">
        <v>0.61936342592592597</v>
      </c>
      <c r="L6590" t="s">
        <v>2142</v>
      </c>
      <c r="M6590">
        <v>0</v>
      </c>
      <c r="N6590" s="1" t="s">
        <v>4</v>
      </c>
      <c r="O6590" s="1" t="s">
        <v>14819</v>
      </c>
      <c r="P6590" t="s">
        <v>5494</v>
      </c>
      <c r="Q6590" t="s">
        <v>5495</v>
      </c>
      <c r="R6590">
        <v>375.3</v>
      </c>
      <c r="S6590" t="s">
        <v>8</v>
      </c>
      <c r="T6590" t="s">
        <v>5496</v>
      </c>
      <c r="U6590" t="s">
        <v>1395</v>
      </c>
      <c r="V6590" t="s">
        <v>11</v>
      </c>
    </row>
    <row r="6591" spans="1:22" x14ac:dyDescent="0.3">
      <c r="A6591">
        <v>2373</v>
      </c>
      <c r="B6591" t="s">
        <v>5497</v>
      </c>
      <c r="C6591" t="s">
        <v>5493</v>
      </c>
      <c r="D6591" t="s">
        <v>14</v>
      </c>
      <c r="E6591" s="2">
        <v>43008</v>
      </c>
      <c r="F6591" s="2" t="str">
        <f>TEXT(Table1[[#This Row],[Date]],"DDDD")</f>
        <v>Saturday</v>
      </c>
      <c r="G6591" s="2" t="str">
        <f>TEXT(Table1[[#This Row],[Date]],"mmMM")</f>
        <v>September</v>
      </c>
      <c r="H6591" s="2" t="str">
        <f>IF(Table1[[#This Row],[Day]]="Saturday","Weekend",IF(Table1[[#This Row],[Day]]="Sunday","Weekend","Weekday"))</f>
        <v>Weekend</v>
      </c>
      <c r="I6591" s="2" t="str">
        <f>TEXT(Table1[[#This Row],[Date]],"DD")</f>
        <v>30</v>
      </c>
      <c r="J6591" s="2" t="str">
        <f>IF(Table1[[#This Row],[Date2]]&gt;20,"End",IF(Table1[[#This Row],[Date2]]&gt;10,"Mid","Start"))</f>
        <v>End</v>
      </c>
      <c r="K6591" s="3">
        <v>0.61968750000000006</v>
      </c>
      <c r="L6591" t="s">
        <v>2142</v>
      </c>
      <c r="M6591">
        <v>0</v>
      </c>
      <c r="N6591" s="1" t="s">
        <v>4</v>
      </c>
      <c r="O6591" s="1" t="s">
        <v>14819</v>
      </c>
      <c r="P6591" t="s">
        <v>5494</v>
      </c>
      <c r="Q6591" t="s">
        <v>5495</v>
      </c>
      <c r="R6591">
        <v>375.3</v>
      </c>
      <c r="S6591" t="s">
        <v>8</v>
      </c>
      <c r="T6591" t="s">
        <v>5496</v>
      </c>
      <c r="U6591" t="s">
        <v>1395</v>
      </c>
      <c r="V6591" t="s">
        <v>11</v>
      </c>
    </row>
    <row r="6592" spans="1:22" x14ac:dyDescent="0.3">
      <c r="A6592">
        <v>6202</v>
      </c>
      <c r="B6592" t="s">
        <v>13396</v>
      </c>
      <c r="C6592" t="s">
        <v>5087</v>
      </c>
      <c r="D6592" t="s">
        <v>2</v>
      </c>
      <c r="E6592" s="2">
        <v>43069</v>
      </c>
      <c r="F6592" s="2" t="str">
        <f>TEXT(Table1[[#This Row],[Date]],"DDDD")</f>
        <v>Thursday</v>
      </c>
      <c r="G6592" s="2" t="str">
        <f>TEXT(Table1[[#This Row],[Date]],"mmMM")</f>
        <v>November</v>
      </c>
      <c r="H6592" s="2" t="str">
        <f>IF(Table1[[#This Row],[Day]]="Saturday","Weekend",IF(Table1[[#This Row],[Day]]="Sunday","Weekend","Weekday"))</f>
        <v>Weekday</v>
      </c>
      <c r="I6592" s="2" t="str">
        <f>TEXT(Table1[[#This Row],[Date]],"DD")</f>
        <v>30</v>
      </c>
      <c r="J6592" s="2" t="str">
        <f>IF(Table1[[#This Row],[Date2]]&gt;20,"End",IF(Table1[[#This Row],[Date2]]&gt;10,"Mid","Start"))</f>
        <v>End</v>
      </c>
      <c r="K6592" s="3">
        <v>0.60535879629629641</v>
      </c>
      <c r="L6592" t="s">
        <v>4532</v>
      </c>
      <c r="M6592">
        <v>1</v>
      </c>
      <c r="N6592" s="1" t="s">
        <v>14823</v>
      </c>
      <c r="O6592" s="1" t="s">
        <v>14819</v>
      </c>
      <c r="P6592" t="s">
        <v>5088</v>
      </c>
      <c r="Q6592" t="s">
        <v>13397</v>
      </c>
      <c r="R6592">
        <v>90</v>
      </c>
      <c r="S6592" t="s">
        <v>4521</v>
      </c>
      <c r="T6592" t="s">
        <v>5090</v>
      </c>
      <c r="U6592" t="s">
        <v>10</v>
      </c>
      <c r="V6592" t="s">
        <v>11</v>
      </c>
    </row>
    <row r="6593" spans="1:22" x14ac:dyDescent="0.3">
      <c r="A6593">
        <v>2381</v>
      </c>
      <c r="B6593" t="s">
        <v>5517</v>
      </c>
      <c r="C6593" t="s">
        <v>3661</v>
      </c>
      <c r="D6593" t="s">
        <v>2</v>
      </c>
      <c r="E6593" s="2">
        <v>43008</v>
      </c>
      <c r="F6593" s="2" t="str">
        <f>TEXT(Table1[[#This Row],[Date]],"DDDD")</f>
        <v>Saturday</v>
      </c>
      <c r="G6593" s="2" t="str">
        <f>TEXT(Table1[[#This Row],[Date]],"mmMM")</f>
        <v>September</v>
      </c>
      <c r="H6593" s="2" t="str">
        <f>IF(Table1[[#This Row],[Day]]="Saturday","Weekend",IF(Table1[[#This Row],[Day]]="Sunday","Weekend","Weekday"))</f>
        <v>Weekend</v>
      </c>
      <c r="I6593" s="2" t="str">
        <f>TEXT(Table1[[#This Row],[Date]],"DD")</f>
        <v>30</v>
      </c>
      <c r="J6593" s="2" t="str">
        <f>IF(Table1[[#This Row],[Date2]]&gt;20,"End",IF(Table1[[#This Row],[Date2]]&gt;10,"Mid","Start"))</f>
        <v>End</v>
      </c>
      <c r="K6593" s="3">
        <v>0.81065972222222227</v>
      </c>
      <c r="L6593" t="s">
        <v>51</v>
      </c>
      <c r="M6593">
        <v>1</v>
      </c>
      <c r="N6593" s="1" t="s">
        <v>4</v>
      </c>
      <c r="O6593" s="1" t="s">
        <v>14819</v>
      </c>
      <c r="P6593" t="s">
        <v>3662</v>
      </c>
      <c r="Q6593" t="s">
        <v>1722</v>
      </c>
      <c r="R6593">
        <v>295</v>
      </c>
      <c r="S6593" t="s">
        <v>8</v>
      </c>
      <c r="T6593" t="s">
        <v>3664</v>
      </c>
      <c r="U6593" t="s">
        <v>1395</v>
      </c>
      <c r="V6593" t="s">
        <v>11</v>
      </c>
    </row>
    <row r="6594" spans="1:22" x14ac:dyDescent="0.3">
      <c r="A6594">
        <v>360</v>
      </c>
      <c r="B6594" t="s">
        <v>852</v>
      </c>
      <c r="C6594" t="s">
        <v>178</v>
      </c>
      <c r="D6594" t="s">
        <v>14</v>
      </c>
      <c r="E6594" s="2">
        <v>42977</v>
      </c>
      <c r="F6594" s="2" t="str">
        <f>TEXT(Table1[[#This Row],[Date]],"DDDD")</f>
        <v>Wednesday</v>
      </c>
      <c r="G6594" s="2" t="str">
        <f>TEXT(Table1[[#This Row],[Date]],"mmMM")</f>
        <v>August</v>
      </c>
      <c r="H6594" s="2" t="str">
        <f>IF(Table1[[#This Row],[Day]]="Saturday","Weekend",IF(Table1[[#This Row],[Day]]="Sunday","Weekend","Weekday"))</f>
        <v>Weekday</v>
      </c>
      <c r="I6594" s="2" t="str">
        <f>TEXT(Table1[[#This Row],[Date]],"DD")</f>
        <v>30</v>
      </c>
      <c r="J6594" s="2" t="str">
        <f>IF(Table1[[#This Row],[Date2]]&gt;20,"End",IF(Table1[[#This Row],[Date2]]&gt;10,"Mid","Start"))</f>
        <v>End</v>
      </c>
      <c r="K6594" s="3">
        <v>0.52629629629629626</v>
      </c>
      <c r="L6594" t="s">
        <v>73</v>
      </c>
      <c r="M6594">
        <v>0</v>
      </c>
      <c r="N6594" s="1" t="s">
        <v>4</v>
      </c>
      <c r="O6594" s="1" t="s">
        <v>233</v>
      </c>
      <c r="P6594" t="s">
        <v>179</v>
      </c>
      <c r="Q6594" t="s">
        <v>853</v>
      </c>
      <c r="R6594">
        <v>81</v>
      </c>
      <c r="S6594" t="s">
        <v>8</v>
      </c>
      <c r="T6594" t="s">
        <v>181</v>
      </c>
      <c r="U6594"/>
      <c r="V6594" t="s">
        <v>11</v>
      </c>
    </row>
    <row r="6595" spans="1:22" x14ac:dyDescent="0.3">
      <c r="A6595">
        <v>361</v>
      </c>
      <c r="B6595" t="s">
        <v>854</v>
      </c>
      <c r="C6595" t="s">
        <v>178</v>
      </c>
      <c r="D6595" t="s">
        <v>2</v>
      </c>
      <c r="E6595" s="2">
        <v>42977</v>
      </c>
      <c r="F6595" s="2" t="str">
        <f>TEXT(Table1[[#This Row],[Date]],"DDDD")</f>
        <v>Wednesday</v>
      </c>
      <c r="G6595" s="2" t="str">
        <f>TEXT(Table1[[#This Row],[Date]],"mmMM")</f>
        <v>August</v>
      </c>
      <c r="H6595" s="2" t="str">
        <f>IF(Table1[[#This Row],[Day]]="Saturday","Weekend",IF(Table1[[#This Row],[Day]]="Sunday","Weekend","Weekday"))</f>
        <v>Weekday</v>
      </c>
      <c r="I6595" s="2" t="str">
        <f>TEXT(Table1[[#This Row],[Date]],"DD")</f>
        <v>30</v>
      </c>
      <c r="J6595" s="2" t="str">
        <f>IF(Table1[[#This Row],[Date2]]&gt;20,"End",IF(Table1[[#This Row],[Date2]]&gt;10,"Mid","Start"))</f>
        <v>End</v>
      </c>
      <c r="K6595" s="3">
        <v>0.52707175925925931</v>
      </c>
      <c r="L6595" t="s">
        <v>73</v>
      </c>
      <c r="M6595">
        <v>1</v>
      </c>
      <c r="N6595" s="1" t="s">
        <v>4</v>
      </c>
      <c r="O6595" s="1" t="s">
        <v>233</v>
      </c>
      <c r="P6595" t="s">
        <v>179</v>
      </c>
      <c r="Q6595" t="s">
        <v>853</v>
      </c>
      <c r="R6595">
        <v>81</v>
      </c>
      <c r="S6595" t="s">
        <v>8</v>
      </c>
      <c r="T6595" t="s">
        <v>181</v>
      </c>
      <c r="U6595"/>
      <c r="V6595" t="s">
        <v>11</v>
      </c>
    </row>
    <row r="6596" spans="1:22" x14ac:dyDescent="0.3">
      <c r="A6596">
        <v>362</v>
      </c>
      <c r="B6596" t="s">
        <v>855</v>
      </c>
      <c r="C6596" t="s">
        <v>178</v>
      </c>
      <c r="D6596" t="s">
        <v>2</v>
      </c>
      <c r="E6596" s="2">
        <v>42977</v>
      </c>
      <c r="F6596" s="2" t="str">
        <f>TEXT(Table1[[#This Row],[Date]],"DDDD")</f>
        <v>Wednesday</v>
      </c>
      <c r="G6596" s="2" t="str">
        <f>TEXT(Table1[[#This Row],[Date]],"mmMM")</f>
        <v>August</v>
      </c>
      <c r="H6596" s="2" t="str">
        <f>IF(Table1[[#This Row],[Day]]="Saturday","Weekend",IF(Table1[[#This Row],[Day]]="Sunday","Weekend","Weekday"))</f>
        <v>Weekday</v>
      </c>
      <c r="I6596" s="2" t="str">
        <f>TEXT(Table1[[#This Row],[Date]],"DD")</f>
        <v>30</v>
      </c>
      <c r="J6596" s="2" t="str">
        <f>IF(Table1[[#This Row],[Date2]]&gt;20,"End",IF(Table1[[#This Row],[Date2]]&gt;10,"Mid","Start"))</f>
        <v>End</v>
      </c>
      <c r="K6596" s="3">
        <v>0.52710648148148154</v>
      </c>
      <c r="L6596" t="s">
        <v>73</v>
      </c>
      <c r="M6596">
        <v>1</v>
      </c>
      <c r="N6596" s="1" t="s">
        <v>4</v>
      </c>
      <c r="O6596" s="1" t="s">
        <v>233</v>
      </c>
      <c r="P6596" t="s">
        <v>179</v>
      </c>
      <c r="Q6596" t="s">
        <v>853</v>
      </c>
      <c r="R6596">
        <v>81</v>
      </c>
      <c r="S6596" t="s">
        <v>8</v>
      </c>
      <c r="T6596" t="s">
        <v>181</v>
      </c>
      <c r="U6596"/>
      <c r="V6596" t="s">
        <v>11</v>
      </c>
    </row>
    <row r="6597" spans="1:22" x14ac:dyDescent="0.3">
      <c r="A6597">
        <v>363</v>
      </c>
      <c r="B6597" t="s">
        <v>856</v>
      </c>
      <c r="C6597" t="s">
        <v>857</v>
      </c>
      <c r="D6597" t="s">
        <v>14</v>
      </c>
      <c r="E6597" s="2">
        <v>42977</v>
      </c>
      <c r="F6597" s="2" t="str">
        <f>TEXT(Table1[[#This Row],[Date]],"DDDD")</f>
        <v>Wednesday</v>
      </c>
      <c r="G6597" s="2" t="str">
        <f>TEXT(Table1[[#This Row],[Date]],"mmMM")</f>
        <v>August</v>
      </c>
      <c r="H6597" s="2" t="str">
        <f>IF(Table1[[#This Row],[Day]]="Saturday","Weekend",IF(Table1[[#This Row],[Day]]="Sunday","Weekend","Weekday"))</f>
        <v>Weekday</v>
      </c>
      <c r="I6597" s="2" t="str">
        <f>TEXT(Table1[[#This Row],[Date]],"DD")</f>
        <v>30</v>
      </c>
      <c r="J6597" s="2" t="str">
        <f>IF(Table1[[#This Row],[Date2]]&gt;20,"End",IF(Table1[[#This Row],[Date2]]&gt;10,"Mid","Start"))</f>
        <v>End</v>
      </c>
      <c r="K6597" s="3">
        <v>0.58750000000000002</v>
      </c>
      <c r="L6597" t="s">
        <v>66</v>
      </c>
      <c r="M6597">
        <v>0</v>
      </c>
      <c r="N6597" s="1" t="s">
        <v>4</v>
      </c>
      <c r="O6597" s="1" t="s">
        <v>233</v>
      </c>
      <c r="P6597" t="s">
        <v>858</v>
      </c>
      <c r="Q6597" t="s">
        <v>859</v>
      </c>
      <c r="R6597">
        <v>160</v>
      </c>
      <c r="S6597" t="s">
        <v>8</v>
      </c>
      <c r="T6597" t="s">
        <v>860</v>
      </c>
      <c r="U6597"/>
      <c r="V6597" t="s">
        <v>11</v>
      </c>
    </row>
    <row r="6598" spans="1:22" x14ac:dyDescent="0.3">
      <c r="A6598">
        <v>364</v>
      </c>
      <c r="B6598" t="s">
        <v>861</v>
      </c>
      <c r="C6598" t="s">
        <v>857</v>
      </c>
      <c r="D6598" t="s">
        <v>2</v>
      </c>
      <c r="E6598" s="2">
        <v>42977</v>
      </c>
      <c r="F6598" s="2" t="str">
        <f>TEXT(Table1[[#This Row],[Date]],"DDDD")</f>
        <v>Wednesday</v>
      </c>
      <c r="G6598" s="2" t="str">
        <f>TEXT(Table1[[#This Row],[Date]],"mmMM")</f>
        <v>August</v>
      </c>
      <c r="H6598" s="2" t="str">
        <f>IF(Table1[[#This Row],[Day]]="Saturday","Weekend",IF(Table1[[#This Row],[Day]]="Sunday","Weekend","Weekday"))</f>
        <v>Weekday</v>
      </c>
      <c r="I6598" s="2" t="str">
        <f>TEXT(Table1[[#This Row],[Date]],"DD")</f>
        <v>30</v>
      </c>
      <c r="J6598" s="2" t="str">
        <f>IF(Table1[[#This Row],[Date2]]&gt;20,"End",IF(Table1[[#This Row],[Date2]]&gt;10,"Mid","Start"))</f>
        <v>End</v>
      </c>
      <c r="K6598" s="3">
        <v>0.58771990740740743</v>
      </c>
      <c r="L6598" t="s">
        <v>66</v>
      </c>
      <c r="M6598">
        <v>1</v>
      </c>
      <c r="N6598" s="1" t="s">
        <v>4</v>
      </c>
      <c r="O6598" s="1" t="s">
        <v>233</v>
      </c>
      <c r="P6598" t="s">
        <v>858</v>
      </c>
      <c r="Q6598" t="s">
        <v>859</v>
      </c>
      <c r="R6598">
        <v>160</v>
      </c>
      <c r="S6598" t="s">
        <v>8</v>
      </c>
      <c r="T6598" t="s">
        <v>860</v>
      </c>
      <c r="U6598"/>
      <c r="V6598" t="s">
        <v>11</v>
      </c>
    </row>
    <row r="6599" spans="1:22" x14ac:dyDescent="0.3">
      <c r="A6599">
        <v>365</v>
      </c>
      <c r="B6599" t="s">
        <v>862</v>
      </c>
      <c r="C6599" t="s">
        <v>857</v>
      </c>
      <c r="D6599" t="s">
        <v>2</v>
      </c>
      <c r="E6599" s="2">
        <v>42977</v>
      </c>
      <c r="F6599" s="2" t="str">
        <f>TEXT(Table1[[#This Row],[Date]],"DDDD")</f>
        <v>Wednesday</v>
      </c>
      <c r="G6599" s="2" t="str">
        <f>TEXT(Table1[[#This Row],[Date]],"mmMM")</f>
        <v>August</v>
      </c>
      <c r="H6599" s="2" t="str">
        <f>IF(Table1[[#This Row],[Day]]="Saturday","Weekend",IF(Table1[[#This Row],[Day]]="Sunday","Weekend","Weekday"))</f>
        <v>Weekday</v>
      </c>
      <c r="I6599" s="2" t="str">
        <f>TEXT(Table1[[#This Row],[Date]],"DD")</f>
        <v>30</v>
      </c>
      <c r="J6599" s="2" t="str">
        <f>IF(Table1[[#This Row],[Date2]]&gt;20,"End",IF(Table1[[#This Row],[Date2]]&gt;10,"Mid","Start"))</f>
        <v>End</v>
      </c>
      <c r="K6599" s="3">
        <v>0.58775462962962965</v>
      </c>
      <c r="L6599" t="s">
        <v>66</v>
      </c>
      <c r="M6599">
        <v>1</v>
      </c>
      <c r="N6599" s="1" t="s">
        <v>4</v>
      </c>
      <c r="O6599" s="1" t="s">
        <v>233</v>
      </c>
      <c r="P6599" t="s">
        <v>858</v>
      </c>
      <c r="Q6599" t="s">
        <v>859</v>
      </c>
      <c r="R6599">
        <v>160</v>
      </c>
      <c r="S6599" t="s">
        <v>8</v>
      </c>
      <c r="T6599" t="s">
        <v>860</v>
      </c>
      <c r="U6599"/>
      <c r="V6599" t="s">
        <v>11</v>
      </c>
    </row>
    <row r="6600" spans="1:22" x14ac:dyDescent="0.3">
      <c r="A6600">
        <v>449</v>
      </c>
      <c r="B6600" t="s">
        <v>1016</v>
      </c>
      <c r="C6600" t="s">
        <v>1017</v>
      </c>
      <c r="D6600" t="s">
        <v>2</v>
      </c>
      <c r="E6600" s="2">
        <v>42977</v>
      </c>
      <c r="F6600" s="2" t="str">
        <f>TEXT(Table1[[#This Row],[Date]],"DDDD")</f>
        <v>Wednesday</v>
      </c>
      <c r="G6600" s="2" t="str">
        <f>TEXT(Table1[[#This Row],[Date]],"mmMM")</f>
        <v>August</v>
      </c>
      <c r="H6600" s="2" t="str">
        <f>IF(Table1[[#This Row],[Day]]="Saturday","Weekend",IF(Table1[[#This Row],[Day]]="Sunday","Weekend","Weekday"))</f>
        <v>Weekday</v>
      </c>
      <c r="I6600" s="2" t="str">
        <f>TEXT(Table1[[#This Row],[Date]],"DD")</f>
        <v>30</v>
      </c>
      <c r="J6600" s="2" t="str">
        <f>IF(Table1[[#This Row],[Date2]]&gt;20,"End",IF(Table1[[#This Row],[Date2]]&gt;10,"Mid","Start"))</f>
        <v>End</v>
      </c>
      <c r="K6600" s="3">
        <v>0.7485532407407407</v>
      </c>
      <c r="L6600" t="s">
        <v>168</v>
      </c>
      <c r="M6600">
        <v>1</v>
      </c>
      <c r="N6600" s="1" t="s">
        <v>4</v>
      </c>
      <c r="O6600" s="1" t="s">
        <v>233</v>
      </c>
      <c r="P6600" t="s">
        <v>1018</v>
      </c>
      <c r="Q6600" t="s">
        <v>1019</v>
      </c>
      <c r="R6600">
        <v>135</v>
      </c>
      <c r="S6600" t="s">
        <v>8</v>
      </c>
      <c r="T6600" t="s">
        <v>1020</v>
      </c>
      <c r="U6600"/>
      <c r="V6600" t="s">
        <v>11</v>
      </c>
    </row>
    <row r="6601" spans="1:22" x14ac:dyDescent="0.3">
      <c r="A6601">
        <v>2339</v>
      </c>
      <c r="B6601" t="s">
        <v>5449</v>
      </c>
      <c r="C6601" t="s">
        <v>5350</v>
      </c>
      <c r="D6601" t="s">
        <v>2</v>
      </c>
      <c r="E6601" s="2">
        <v>43008</v>
      </c>
      <c r="F6601" s="2" t="str">
        <f>TEXT(Table1[[#This Row],[Date]],"DDDD")</f>
        <v>Saturday</v>
      </c>
      <c r="G6601" s="2" t="str">
        <f>TEXT(Table1[[#This Row],[Date]],"mmMM")</f>
        <v>September</v>
      </c>
      <c r="H6601" s="2" t="str">
        <f>IF(Table1[[#This Row],[Day]]="Saturday","Weekend",IF(Table1[[#This Row],[Day]]="Sunday","Weekend","Weekday"))</f>
        <v>Weekend</v>
      </c>
      <c r="I6601" s="2" t="str">
        <f>TEXT(Table1[[#This Row],[Date]],"DD")</f>
        <v>30</v>
      </c>
      <c r="J6601" s="2" t="str">
        <f>IF(Table1[[#This Row],[Date2]]&gt;20,"End",IF(Table1[[#This Row],[Date2]]&gt;10,"Mid","Start"))</f>
        <v>End</v>
      </c>
      <c r="K6601" s="3">
        <v>0.55393518518518514</v>
      </c>
      <c r="L6601" t="s">
        <v>51</v>
      </c>
      <c r="M6601">
        <v>1</v>
      </c>
      <c r="N6601" s="1" t="s">
        <v>4</v>
      </c>
      <c r="O6601" s="1" t="s">
        <v>233</v>
      </c>
      <c r="P6601" t="s">
        <v>5351</v>
      </c>
      <c r="Q6601" t="s">
        <v>5450</v>
      </c>
      <c r="R6601">
        <v>161.5</v>
      </c>
      <c r="S6601" t="s">
        <v>8</v>
      </c>
      <c r="T6601" t="s">
        <v>5353</v>
      </c>
      <c r="U6601" t="s">
        <v>1395</v>
      </c>
      <c r="V6601" t="s">
        <v>11</v>
      </c>
    </row>
    <row r="6602" spans="1:22" x14ac:dyDescent="0.3">
      <c r="A6602">
        <v>2340</v>
      </c>
      <c r="B6602" t="s">
        <v>5451</v>
      </c>
      <c r="C6602" t="s">
        <v>503</v>
      </c>
      <c r="D6602" t="s">
        <v>2</v>
      </c>
      <c r="E6602" s="2">
        <v>43008</v>
      </c>
      <c r="F6602" s="2" t="str">
        <f>TEXT(Table1[[#This Row],[Date]],"DDDD")</f>
        <v>Saturday</v>
      </c>
      <c r="G6602" s="2" t="str">
        <f>TEXT(Table1[[#This Row],[Date]],"mmMM")</f>
        <v>September</v>
      </c>
      <c r="H6602" s="2" t="str">
        <f>IF(Table1[[#This Row],[Day]]="Saturday","Weekend",IF(Table1[[#This Row],[Day]]="Sunday","Weekend","Weekday"))</f>
        <v>Weekend</v>
      </c>
      <c r="I6602" s="2" t="str">
        <f>TEXT(Table1[[#This Row],[Date]],"DD")</f>
        <v>30</v>
      </c>
      <c r="J6602" s="2" t="str">
        <f>IF(Table1[[#This Row],[Date2]]&gt;20,"End",IF(Table1[[#This Row],[Date2]]&gt;10,"Mid","Start"))</f>
        <v>End</v>
      </c>
      <c r="K6602" s="3">
        <v>0.56445601851851857</v>
      </c>
      <c r="L6602" t="s">
        <v>51</v>
      </c>
      <c r="M6602">
        <v>1</v>
      </c>
      <c r="N6602" s="1" t="s">
        <v>4</v>
      </c>
      <c r="O6602" s="1" t="s">
        <v>233</v>
      </c>
      <c r="P6602" t="s">
        <v>504</v>
      </c>
      <c r="Q6602" t="s">
        <v>5452</v>
      </c>
      <c r="R6602">
        <v>153</v>
      </c>
      <c r="S6602" t="s">
        <v>8</v>
      </c>
      <c r="T6602" t="s">
        <v>506</v>
      </c>
      <c r="U6602" t="s">
        <v>1395</v>
      </c>
      <c r="V6602" t="s">
        <v>11</v>
      </c>
    </row>
    <row r="6603" spans="1:22" x14ac:dyDescent="0.3">
      <c r="A6603">
        <v>2341</v>
      </c>
      <c r="B6603" t="s">
        <v>5453</v>
      </c>
      <c r="C6603" t="s">
        <v>503</v>
      </c>
      <c r="D6603" t="s">
        <v>2</v>
      </c>
      <c r="E6603" s="2">
        <v>43008</v>
      </c>
      <c r="F6603" s="2" t="str">
        <f>TEXT(Table1[[#This Row],[Date]],"DDDD")</f>
        <v>Saturday</v>
      </c>
      <c r="G6603" s="2" t="str">
        <f>TEXT(Table1[[#This Row],[Date]],"mmMM")</f>
        <v>September</v>
      </c>
      <c r="H6603" s="2" t="str">
        <f>IF(Table1[[#This Row],[Day]]="Saturday","Weekend",IF(Table1[[#This Row],[Day]]="Sunday","Weekend","Weekday"))</f>
        <v>Weekend</v>
      </c>
      <c r="I6603" s="2" t="str">
        <f>TEXT(Table1[[#This Row],[Date]],"DD")</f>
        <v>30</v>
      </c>
      <c r="J6603" s="2" t="str">
        <f>IF(Table1[[#This Row],[Date2]]&gt;20,"End",IF(Table1[[#This Row],[Date2]]&gt;10,"Mid","Start"))</f>
        <v>End</v>
      </c>
      <c r="K6603" s="3">
        <v>0.56474537037037031</v>
      </c>
      <c r="L6603" t="s">
        <v>51</v>
      </c>
      <c r="M6603">
        <v>1</v>
      </c>
      <c r="N6603" s="1" t="s">
        <v>4</v>
      </c>
      <c r="O6603" s="1" t="s">
        <v>233</v>
      </c>
      <c r="P6603" t="s">
        <v>504</v>
      </c>
      <c r="Q6603" t="s">
        <v>5452</v>
      </c>
      <c r="R6603">
        <v>153</v>
      </c>
      <c r="S6603" t="s">
        <v>8</v>
      </c>
      <c r="T6603" t="s">
        <v>506</v>
      </c>
      <c r="U6603" t="s">
        <v>1395</v>
      </c>
      <c r="V6603" t="s">
        <v>11</v>
      </c>
    </row>
    <row r="6604" spans="1:22" x14ac:dyDescent="0.3">
      <c r="A6604">
        <v>2342</v>
      </c>
      <c r="B6604" t="s">
        <v>5454</v>
      </c>
      <c r="C6604" t="s">
        <v>503</v>
      </c>
      <c r="D6604" t="s">
        <v>2</v>
      </c>
      <c r="E6604" s="2">
        <v>43008</v>
      </c>
      <c r="F6604" s="2" t="str">
        <f>TEXT(Table1[[#This Row],[Date]],"DDDD")</f>
        <v>Saturday</v>
      </c>
      <c r="G6604" s="2" t="str">
        <f>TEXT(Table1[[#This Row],[Date]],"mmMM")</f>
        <v>September</v>
      </c>
      <c r="H6604" s="2" t="str">
        <f>IF(Table1[[#This Row],[Day]]="Saturday","Weekend",IF(Table1[[#This Row],[Day]]="Sunday","Weekend","Weekday"))</f>
        <v>Weekend</v>
      </c>
      <c r="I6604" s="2" t="str">
        <f>TEXT(Table1[[#This Row],[Date]],"DD")</f>
        <v>30</v>
      </c>
      <c r="J6604" s="2" t="str">
        <f>IF(Table1[[#This Row],[Date2]]&gt;20,"End",IF(Table1[[#This Row],[Date2]]&gt;10,"Mid","Start"))</f>
        <v>End</v>
      </c>
      <c r="K6604" s="3">
        <v>0.56542824074074072</v>
      </c>
      <c r="L6604" t="s">
        <v>51</v>
      </c>
      <c r="M6604">
        <v>0</v>
      </c>
      <c r="N6604" s="1" t="s">
        <v>4</v>
      </c>
      <c r="O6604" s="1" t="s">
        <v>233</v>
      </c>
      <c r="P6604" t="s">
        <v>504</v>
      </c>
      <c r="Q6604" t="s">
        <v>5452</v>
      </c>
      <c r="R6604">
        <v>153</v>
      </c>
      <c r="S6604" t="s">
        <v>8</v>
      </c>
      <c r="T6604" t="s">
        <v>506</v>
      </c>
      <c r="U6604" t="s">
        <v>1395</v>
      </c>
      <c r="V6604" t="s">
        <v>11</v>
      </c>
    </row>
    <row r="6605" spans="1:22" x14ac:dyDescent="0.3">
      <c r="A6605">
        <v>2343</v>
      </c>
      <c r="B6605" t="s">
        <v>5455</v>
      </c>
      <c r="C6605" t="s">
        <v>503</v>
      </c>
      <c r="D6605" t="s">
        <v>2</v>
      </c>
      <c r="E6605" s="2">
        <v>43008</v>
      </c>
      <c r="F6605" s="2" t="str">
        <f>TEXT(Table1[[#This Row],[Date]],"DDDD")</f>
        <v>Saturday</v>
      </c>
      <c r="G6605" s="2" t="str">
        <f>TEXT(Table1[[#This Row],[Date]],"mmMM")</f>
        <v>September</v>
      </c>
      <c r="H6605" s="2" t="str">
        <f>IF(Table1[[#This Row],[Day]]="Saturday","Weekend",IF(Table1[[#This Row],[Day]]="Sunday","Weekend","Weekday"))</f>
        <v>Weekend</v>
      </c>
      <c r="I6605" s="2" t="str">
        <f>TEXT(Table1[[#This Row],[Date]],"DD")</f>
        <v>30</v>
      </c>
      <c r="J6605" s="2" t="str">
        <f>IF(Table1[[#This Row],[Date2]]&gt;20,"End",IF(Table1[[#This Row],[Date2]]&gt;10,"Mid","Start"))</f>
        <v>End</v>
      </c>
      <c r="K6605" s="3">
        <v>0.56571759259259258</v>
      </c>
      <c r="L6605" t="s">
        <v>51</v>
      </c>
      <c r="M6605">
        <v>0</v>
      </c>
      <c r="N6605" s="1" t="s">
        <v>4</v>
      </c>
      <c r="O6605" s="1" t="s">
        <v>233</v>
      </c>
      <c r="P6605" t="s">
        <v>504</v>
      </c>
      <c r="Q6605" t="s">
        <v>5452</v>
      </c>
      <c r="R6605">
        <v>153</v>
      </c>
      <c r="S6605" t="s">
        <v>8</v>
      </c>
      <c r="T6605" t="s">
        <v>506</v>
      </c>
      <c r="U6605" t="s">
        <v>1395</v>
      </c>
      <c r="V6605" t="s">
        <v>11</v>
      </c>
    </row>
    <row r="6606" spans="1:22" x14ac:dyDescent="0.3">
      <c r="A6606">
        <v>2352</v>
      </c>
      <c r="B6606" t="s">
        <v>5467</v>
      </c>
      <c r="C6606" t="s">
        <v>503</v>
      </c>
      <c r="D6606" t="s">
        <v>2</v>
      </c>
      <c r="E6606" s="2">
        <v>43008</v>
      </c>
      <c r="F6606" s="2" t="str">
        <f>TEXT(Table1[[#This Row],[Date]],"DDDD")</f>
        <v>Saturday</v>
      </c>
      <c r="G6606" s="2" t="str">
        <f>TEXT(Table1[[#This Row],[Date]],"mmMM")</f>
        <v>September</v>
      </c>
      <c r="H6606" s="2" t="str">
        <f>IF(Table1[[#This Row],[Day]]="Saturday","Weekend",IF(Table1[[#This Row],[Day]]="Sunday","Weekend","Weekday"))</f>
        <v>Weekend</v>
      </c>
      <c r="I6606" s="2" t="str">
        <f>TEXT(Table1[[#This Row],[Date]],"DD")</f>
        <v>30</v>
      </c>
      <c r="J6606" s="2" t="str">
        <f>IF(Table1[[#This Row],[Date2]]&gt;20,"End",IF(Table1[[#This Row],[Date2]]&gt;10,"Mid","Start"))</f>
        <v>End</v>
      </c>
      <c r="K6606" s="3">
        <v>0.57244212962962959</v>
      </c>
      <c r="L6606" t="s">
        <v>51</v>
      </c>
      <c r="M6606">
        <v>1</v>
      </c>
      <c r="N6606" s="1" t="s">
        <v>4</v>
      </c>
      <c r="O6606" s="1" t="s">
        <v>233</v>
      </c>
      <c r="P6606" t="s">
        <v>504</v>
      </c>
      <c r="Q6606" t="s">
        <v>5452</v>
      </c>
      <c r="R6606">
        <v>153</v>
      </c>
      <c r="S6606" t="s">
        <v>8</v>
      </c>
      <c r="T6606" t="s">
        <v>506</v>
      </c>
      <c r="U6606" t="s">
        <v>1395</v>
      </c>
      <c r="V6606" t="s">
        <v>11</v>
      </c>
    </row>
    <row r="6607" spans="1:22" x14ac:dyDescent="0.3">
      <c r="A6607">
        <v>2354</v>
      </c>
      <c r="B6607" t="s">
        <v>5469</v>
      </c>
      <c r="C6607" t="s">
        <v>503</v>
      </c>
      <c r="D6607" t="s">
        <v>2</v>
      </c>
      <c r="E6607" s="2">
        <v>43008</v>
      </c>
      <c r="F6607" s="2" t="str">
        <f>TEXT(Table1[[#This Row],[Date]],"DDDD")</f>
        <v>Saturday</v>
      </c>
      <c r="G6607" s="2" t="str">
        <f>TEXT(Table1[[#This Row],[Date]],"mmMM")</f>
        <v>September</v>
      </c>
      <c r="H6607" s="2" t="str">
        <f>IF(Table1[[#This Row],[Day]]="Saturday","Weekend",IF(Table1[[#This Row],[Day]]="Sunday","Weekend","Weekday"))</f>
        <v>Weekend</v>
      </c>
      <c r="I6607" s="2" t="str">
        <f>TEXT(Table1[[#This Row],[Date]],"DD")</f>
        <v>30</v>
      </c>
      <c r="J6607" s="2" t="str">
        <f>IF(Table1[[#This Row],[Date2]]&gt;20,"End",IF(Table1[[#This Row],[Date2]]&gt;10,"Mid","Start"))</f>
        <v>End</v>
      </c>
      <c r="K6607" s="3">
        <v>0.57273148148148145</v>
      </c>
      <c r="L6607" t="s">
        <v>51</v>
      </c>
      <c r="M6607">
        <v>1</v>
      </c>
      <c r="N6607" s="1" t="s">
        <v>4</v>
      </c>
      <c r="O6607" s="1" t="s">
        <v>233</v>
      </c>
      <c r="P6607" t="s">
        <v>504</v>
      </c>
      <c r="Q6607" t="s">
        <v>5452</v>
      </c>
      <c r="R6607">
        <v>153</v>
      </c>
      <c r="S6607" t="s">
        <v>8</v>
      </c>
      <c r="T6607" t="s">
        <v>506</v>
      </c>
      <c r="U6607" t="s">
        <v>1395</v>
      </c>
      <c r="V6607" t="s">
        <v>11</v>
      </c>
    </row>
    <row r="6608" spans="1:22" x14ac:dyDescent="0.3">
      <c r="A6608">
        <v>2357</v>
      </c>
      <c r="B6608" t="s">
        <v>5472</v>
      </c>
      <c r="C6608" t="s">
        <v>503</v>
      </c>
      <c r="D6608" t="s">
        <v>14</v>
      </c>
      <c r="E6608" s="2">
        <v>43008</v>
      </c>
      <c r="F6608" s="2" t="str">
        <f>TEXT(Table1[[#This Row],[Date]],"DDDD")</f>
        <v>Saturday</v>
      </c>
      <c r="G6608" s="2" t="str">
        <f>TEXT(Table1[[#This Row],[Date]],"mmMM")</f>
        <v>September</v>
      </c>
      <c r="H6608" s="2" t="str">
        <f>IF(Table1[[#This Row],[Day]]="Saturday","Weekend",IF(Table1[[#This Row],[Day]]="Sunday","Weekend","Weekday"))</f>
        <v>Weekend</v>
      </c>
      <c r="I6608" s="2" t="str">
        <f>TEXT(Table1[[#This Row],[Date]],"DD")</f>
        <v>30</v>
      </c>
      <c r="J6608" s="2" t="str">
        <f>IF(Table1[[#This Row],[Date2]]&gt;20,"End",IF(Table1[[#This Row],[Date2]]&gt;10,"Mid","Start"))</f>
        <v>End</v>
      </c>
      <c r="K6608" s="3">
        <v>0.57395833333333335</v>
      </c>
      <c r="L6608" t="s">
        <v>51</v>
      </c>
      <c r="M6608">
        <v>1</v>
      </c>
      <c r="N6608" s="1" t="s">
        <v>4</v>
      </c>
      <c r="O6608" s="1" t="s">
        <v>233</v>
      </c>
      <c r="P6608" t="s">
        <v>504</v>
      </c>
      <c r="Q6608" t="s">
        <v>5452</v>
      </c>
      <c r="R6608">
        <v>153</v>
      </c>
      <c r="S6608" t="s">
        <v>8</v>
      </c>
      <c r="T6608" t="s">
        <v>506</v>
      </c>
      <c r="U6608" t="s">
        <v>1395</v>
      </c>
      <c r="V6608" t="s">
        <v>11</v>
      </c>
    </row>
    <row r="6609" spans="1:22" x14ac:dyDescent="0.3">
      <c r="A6609">
        <v>2371</v>
      </c>
      <c r="B6609" t="s">
        <v>5490</v>
      </c>
      <c r="C6609" t="s">
        <v>4341</v>
      </c>
      <c r="D6609" t="s">
        <v>2</v>
      </c>
      <c r="E6609" s="2">
        <v>43008</v>
      </c>
      <c r="F6609" s="2" t="str">
        <f>TEXT(Table1[[#This Row],[Date]],"DDDD")</f>
        <v>Saturday</v>
      </c>
      <c r="G6609" s="2" t="str">
        <f>TEXT(Table1[[#This Row],[Date]],"mmMM")</f>
        <v>September</v>
      </c>
      <c r="H6609" s="2" t="str">
        <f>IF(Table1[[#This Row],[Day]]="Saturday","Weekend",IF(Table1[[#This Row],[Day]]="Sunday","Weekend","Weekday"))</f>
        <v>Weekend</v>
      </c>
      <c r="I6609" s="2" t="str">
        <f>TEXT(Table1[[#This Row],[Date]],"DD")</f>
        <v>30</v>
      </c>
      <c r="J6609" s="2" t="str">
        <f>IF(Table1[[#This Row],[Date2]]&gt;20,"End",IF(Table1[[#This Row],[Date2]]&gt;10,"Mid","Start"))</f>
        <v>End</v>
      </c>
      <c r="K6609" s="3">
        <v>0.60538194444444449</v>
      </c>
      <c r="L6609" t="s">
        <v>51</v>
      </c>
      <c r="M6609">
        <v>1</v>
      </c>
      <c r="N6609" s="1" t="s">
        <v>4</v>
      </c>
      <c r="O6609" s="1" t="s">
        <v>233</v>
      </c>
      <c r="P6609" t="s">
        <v>4342</v>
      </c>
      <c r="Q6609" t="s">
        <v>5491</v>
      </c>
      <c r="R6609">
        <v>182.75</v>
      </c>
      <c r="S6609" t="s">
        <v>8</v>
      </c>
      <c r="T6609" t="s">
        <v>4343</v>
      </c>
      <c r="U6609" t="s">
        <v>1395</v>
      </c>
      <c r="V6609" t="s">
        <v>11</v>
      </c>
    </row>
    <row r="6610" spans="1:22" x14ac:dyDescent="0.3">
      <c r="A6610">
        <v>2383</v>
      </c>
      <c r="B6610" t="s">
        <v>5522</v>
      </c>
      <c r="C6610" t="s">
        <v>5350</v>
      </c>
      <c r="D6610" t="s">
        <v>2</v>
      </c>
      <c r="E6610" s="2">
        <v>43008</v>
      </c>
      <c r="F6610" s="2" t="str">
        <f>TEXT(Table1[[#This Row],[Date]],"DDDD")</f>
        <v>Saturday</v>
      </c>
      <c r="G6610" s="2" t="str">
        <f>TEXT(Table1[[#This Row],[Date]],"mmMM")</f>
        <v>September</v>
      </c>
      <c r="H6610" s="2" t="str">
        <f>IF(Table1[[#This Row],[Day]]="Saturday","Weekend",IF(Table1[[#This Row],[Day]]="Sunday","Weekend","Weekday"))</f>
        <v>Weekend</v>
      </c>
      <c r="I6610" s="2" t="str">
        <f>TEXT(Table1[[#This Row],[Date]],"DD")</f>
        <v>30</v>
      </c>
      <c r="J6610" s="2" t="str">
        <f>IF(Table1[[#This Row],[Date2]]&gt;20,"End",IF(Table1[[#This Row],[Date2]]&gt;10,"Mid","Start"))</f>
        <v>End</v>
      </c>
      <c r="K6610" s="3">
        <v>0.86305555555555558</v>
      </c>
      <c r="L6610" t="s">
        <v>51</v>
      </c>
      <c r="M6610">
        <v>1</v>
      </c>
      <c r="N6610" s="1" t="s">
        <v>4</v>
      </c>
      <c r="O6610" s="1" t="s">
        <v>233</v>
      </c>
      <c r="P6610" t="s">
        <v>5351</v>
      </c>
      <c r="Q6610" t="s">
        <v>5523</v>
      </c>
      <c r="R6610">
        <v>215</v>
      </c>
      <c r="S6610" t="s">
        <v>8</v>
      </c>
      <c r="T6610" t="s">
        <v>5353</v>
      </c>
      <c r="U6610" t="s">
        <v>1395</v>
      </c>
      <c r="V6610" t="s">
        <v>11</v>
      </c>
    </row>
    <row r="6611" spans="1:22" x14ac:dyDescent="0.3">
      <c r="A6611">
        <v>2384</v>
      </c>
      <c r="B6611" t="s">
        <v>5524</v>
      </c>
      <c r="C6611" t="s">
        <v>2171</v>
      </c>
      <c r="D6611" t="s">
        <v>2</v>
      </c>
      <c r="E6611" s="2">
        <v>43008</v>
      </c>
      <c r="F6611" s="2" t="str">
        <f>TEXT(Table1[[#This Row],[Date]],"DDDD")</f>
        <v>Saturday</v>
      </c>
      <c r="G6611" s="2" t="str">
        <f>TEXT(Table1[[#This Row],[Date]],"mmMM")</f>
        <v>September</v>
      </c>
      <c r="H6611" s="2" t="str">
        <f>IF(Table1[[#This Row],[Day]]="Saturday","Weekend",IF(Table1[[#This Row],[Day]]="Sunday","Weekend","Weekday"))</f>
        <v>Weekend</v>
      </c>
      <c r="I6611" s="2" t="str">
        <f>TEXT(Table1[[#This Row],[Date]],"DD")</f>
        <v>30</v>
      </c>
      <c r="J6611" s="2" t="str">
        <f>IF(Table1[[#This Row],[Date2]]&gt;20,"End",IF(Table1[[#This Row],[Date2]]&gt;10,"Mid","Start"))</f>
        <v>End</v>
      </c>
      <c r="K6611" s="3">
        <v>0.86766203703703704</v>
      </c>
      <c r="L6611" t="s">
        <v>51</v>
      </c>
      <c r="M6611">
        <v>1</v>
      </c>
      <c r="N6611" s="1" t="s">
        <v>4</v>
      </c>
      <c r="O6611" s="1" t="s">
        <v>233</v>
      </c>
      <c r="P6611" t="s">
        <v>2172</v>
      </c>
      <c r="Q6611" t="s">
        <v>5525</v>
      </c>
      <c r="R6611">
        <v>150</v>
      </c>
      <c r="S6611" t="s">
        <v>8</v>
      </c>
      <c r="T6611" t="s">
        <v>2174</v>
      </c>
      <c r="U6611" t="s">
        <v>1395</v>
      </c>
      <c r="V6611" t="s">
        <v>11</v>
      </c>
    </row>
    <row r="6612" spans="1:22" x14ac:dyDescent="0.3">
      <c r="A6612">
        <v>2399</v>
      </c>
      <c r="B6612" t="s">
        <v>5563</v>
      </c>
      <c r="C6612" t="s">
        <v>4599</v>
      </c>
      <c r="D6612" t="s">
        <v>2</v>
      </c>
      <c r="E6612" s="2">
        <v>43008</v>
      </c>
      <c r="F6612" s="2" t="str">
        <f>TEXT(Table1[[#This Row],[Date]],"DDDD")</f>
        <v>Saturday</v>
      </c>
      <c r="G6612" s="2" t="str">
        <f>TEXT(Table1[[#This Row],[Date]],"mmMM")</f>
        <v>September</v>
      </c>
      <c r="H6612" s="2" t="str">
        <f>IF(Table1[[#This Row],[Day]]="Saturday","Weekend",IF(Table1[[#This Row],[Day]]="Sunday","Weekend","Weekday"))</f>
        <v>Weekend</v>
      </c>
      <c r="I6612" s="2" t="str">
        <f>TEXT(Table1[[#This Row],[Date]],"DD")</f>
        <v>30</v>
      </c>
      <c r="J6612" s="2" t="str">
        <f>IF(Table1[[#This Row],[Date2]]&gt;20,"End",IF(Table1[[#This Row],[Date2]]&gt;10,"Mid","Start"))</f>
        <v>End</v>
      </c>
      <c r="K6612" s="3">
        <v>0.91480324074074071</v>
      </c>
      <c r="L6612" t="s">
        <v>51</v>
      </c>
      <c r="M6612">
        <v>1</v>
      </c>
      <c r="N6612" s="1" t="s">
        <v>4</v>
      </c>
      <c r="O6612" s="1" t="s">
        <v>233</v>
      </c>
      <c r="P6612" t="s">
        <v>4600</v>
      </c>
      <c r="Q6612" t="s">
        <v>5564</v>
      </c>
      <c r="R6612">
        <v>170</v>
      </c>
      <c r="S6612" t="s">
        <v>8</v>
      </c>
      <c r="T6612" t="s">
        <v>4601</v>
      </c>
      <c r="U6612" t="s">
        <v>1395</v>
      </c>
      <c r="V6612" t="s">
        <v>11</v>
      </c>
    </row>
    <row r="6613" spans="1:22" x14ac:dyDescent="0.3">
      <c r="A6613">
        <v>3915</v>
      </c>
      <c r="B6613" t="s">
        <v>8831</v>
      </c>
      <c r="C6613" t="s">
        <v>2916</v>
      </c>
      <c r="D6613" t="s">
        <v>2</v>
      </c>
      <c r="E6613" s="2">
        <v>43038</v>
      </c>
      <c r="F6613" s="2" t="str">
        <f>TEXT(Table1[[#This Row],[Date]],"DDDD")</f>
        <v>Monday</v>
      </c>
      <c r="G6613" s="2" t="str">
        <f>TEXT(Table1[[#This Row],[Date]],"mmMM")</f>
        <v>October</v>
      </c>
      <c r="H6613" s="2" t="str">
        <f>IF(Table1[[#This Row],[Day]]="Saturday","Weekend",IF(Table1[[#This Row],[Day]]="Sunday","Weekend","Weekday"))</f>
        <v>Weekday</v>
      </c>
      <c r="I6613" s="2" t="str">
        <f>TEXT(Table1[[#This Row],[Date]],"DD")</f>
        <v>30</v>
      </c>
      <c r="J6613" s="2" t="str">
        <f>IF(Table1[[#This Row],[Date2]]&gt;20,"End",IF(Table1[[#This Row],[Date2]]&gt;10,"Mid","Start"))</f>
        <v>End</v>
      </c>
      <c r="K6613" s="3">
        <v>0.85649305555555566</v>
      </c>
      <c r="L6613" t="s">
        <v>97</v>
      </c>
      <c r="M6613">
        <v>1</v>
      </c>
      <c r="N6613" s="1" t="s">
        <v>4</v>
      </c>
      <c r="O6613" s="1" t="s">
        <v>233</v>
      </c>
      <c r="P6613" t="s">
        <v>2917</v>
      </c>
      <c r="Q6613" t="s">
        <v>8832</v>
      </c>
      <c r="R6613">
        <v>323</v>
      </c>
      <c r="S6613" t="s">
        <v>8</v>
      </c>
      <c r="T6613" t="s">
        <v>2919</v>
      </c>
      <c r="U6613" t="s">
        <v>1395</v>
      </c>
      <c r="V6613" t="s">
        <v>11</v>
      </c>
    </row>
    <row r="6614" spans="1:22" x14ac:dyDescent="0.3">
      <c r="A6614">
        <v>3919</v>
      </c>
      <c r="B6614" t="s">
        <v>8837</v>
      </c>
      <c r="C6614" t="s">
        <v>3167</v>
      </c>
      <c r="D6614" t="s">
        <v>2</v>
      </c>
      <c r="E6614" s="2">
        <v>43038</v>
      </c>
      <c r="F6614" s="2" t="str">
        <f>TEXT(Table1[[#This Row],[Date]],"DDDD")</f>
        <v>Monday</v>
      </c>
      <c r="G6614" s="2" t="str">
        <f>TEXT(Table1[[#This Row],[Date]],"mmMM")</f>
        <v>October</v>
      </c>
      <c r="H6614" s="2" t="str">
        <f>IF(Table1[[#This Row],[Day]]="Saturday","Weekend",IF(Table1[[#This Row],[Day]]="Sunday","Weekend","Weekday"))</f>
        <v>Weekday</v>
      </c>
      <c r="I6614" s="2" t="str">
        <f>TEXT(Table1[[#This Row],[Date]],"DD")</f>
        <v>30</v>
      </c>
      <c r="J6614" s="2" t="str">
        <f>IF(Table1[[#This Row],[Date2]]&gt;20,"End",IF(Table1[[#This Row],[Date2]]&gt;10,"Mid","Start"))</f>
        <v>End</v>
      </c>
      <c r="K6614" s="3">
        <v>0.86690972222222229</v>
      </c>
      <c r="L6614" t="s">
        <v>3</v>
      </c>
      <c r="M6614">
        <v>1</v>
      </c>
      <c r="N6614" s="1" t="s">
        <v>4</v>
      </c>
      <c r="O6614" s="1" t="s">
        <v>233</v>
      </c>
      <c r="P6614" t="s">
        <v>3168</v>
      </c>
      <c r="Q6614" t="s">
        <v>8838</v>
      </c>
      <c r="R6614">
        <v>190.8</v>
      </c>
      <c r="S6614" t="s">
        <v>8</v>
      </c>
      <c r="T6614" t="s">
        <v>3170</v>
      </c>
      <c r="U6614" t="s">
        <v>1395</v>
      </c>
      <c r="V6614" t="s">
        <v>11</v>
      </c>
    </row>
    <row r="6615" spans="1:22" x14ac:dyDescent="0.3">
      <c r="A6615">
        <v>3928</v>
      </c>
      <c r="B6615" t="s">
        <v>8856</v>
      </c>
      <c r="C6615" t="s">
        <v>700</v>
      </c>
      <c r="D6615" t="s">
        <v>2</v>
      </c>
      <c r="E6615" s="2">
        <v>43038</v>
      </c>
      <c r="F6615" s="2" t="str">
        <f>TEXT(Table1[[#This Row],[Date]],"DDDD")</f>
        <v>Monday</v>
      </c>
      <c r="G6615" s="2" t="str">
        <f>TEXT(Table1[[#This Row],[Date]],"mmMM")</f>
        <v>October</v>
      </c>
      <c r="H6615" s="2" t="str">
        <f>IF(Table1[[#This Row],[Day]]="Saturday","Weekend",IF(Table1[[#This Row],[Day]]="Sunday","Weekend","Weekday"))</f>
        <v>Weekday</v>
      </c>
      <c r="I6615" s="2" t="str">
        <f>TEXT(Table1[[#This Row],[Date]],"DD")</f>
        <v>30</v>
      </c>
      <c r="J6615" s="2" t="str">
        <f>IF(Table1[[#This Row],[Date2]]&gt;20,"End",IF(Table1[[#This Row],[Date2]]&gt;10,"Mid","Start"))</f>
        <v>End</v>
      </c>
      <c r="K6615" s="3">
        <v>0.90528935185185189</v>
      </c>
      <c r="L6615" t="s">
        <v>7169</v>
      </c>
      <c r="M6615">
        <v>1</v>
      </c>
      <c r="N6615" s="1" t="s">
        <v>4</v>
      </c>
      <c r="O6615" s="1" t="s">
        <v>233</v>
      </c>
      <c r="P6615" t="s">
        <v>701</v>
      </c>
      <c r="Q6615" t="s">
        <v>8857</v>
      </c>
      <c r="R6615">
        <v>103.5</v>
      </c>
      <c r="S6615" t="s">
        <v>8</v>
      </c>
      <c r="T6615" t="s">
        <v>703</v>
      </c>
      <c r="U6615" t="s">
        <v>1395</v>
      </c>
      <c r="V6615" t="s">
        <v>11</v>
      </c>
    </row>
    <row r="6616" spans="1:22" x14ac:dyDescent="0.3">
      <c r="A6616">
        <v>6185</v>
      </c>
      <c r="B6616" t="s">
        <v>13364</v>
      </c>
      <c r="C6616" t="s">
        <v>700</v>
      </c>
      <c r="D6616" t="s">
        <v>2</v>
      </c>
      <c r="E6616" s="2">
        <v>43069</v>
      </c>
      <c r="F6616" s="2" t="str">
        <f>TEXT(Table1[[#This Row],[Date]],"DDDD")</f>
        <v>Thursday</v>
      </c>
      <c r="G6616" s="2" t="str">
        <f>TEXT(Table1[[#This Row],[Date]],"mmMM")</f>
        <v>November</v>
      </c>
      <c r="H6616" s="2" t="str">
        <f>IF(Table1[[#This Row],[Day]]="Saturday","Weekend",IF(Table1[[#This Row],[Day]]="Sunday","Weekend","Weekday"))</f>
        <v>Weekday</v>
      </c>
      <c r="I6616" s="2" t="str">
        <f>TEXT(Table1[[#This Row],[Date]],"DD")</f>
        <v>30</v>
      </c>
      <c r="J6616" s="2" t="str">
        <f>IF(Table1[[#This Row],[Date2]]&gt;20,"End",IF(Table1[[#This Row],[Date2]]&gt;10,"Mid","Start"))</f>
        <v>End</v>
      </c>
      <c r="K6616" s="3">
        <v>0.48430555555555554</v>
      </c>
      <c r="L6616" t="s">
        <v>3</v>
      </c>
      <c r="M6616">
        <v>1</v>
      </c>
      <c r="N6616" s="1" t="s">
        <v>4</v>
      </c>
      <c r="O6616" s="1" t="s">
        <v>233</v>
      </c>
      <c r="P6616" t="s">
        <v>701</v>
      </c>
      <c r="Q6616" t="s">
        <v>13365</v>
      </c>
      <c r="R6616">
        <v>108</v>
      </c>
      <c r="S6616" t="s">
        <v>8</v>
      </c>
      <c r="T6616" t="s">
        <v>703</v>
      </c>
      <c r="U6616" t="s">
        <v>1395</v>
      </c>
      <c r="V6616" t="s">
        <v>11</v>
      </c>
    </row>
    <row r="6617" spans="1:22" x14ac:dyDescent="0.3">
      <c r="A6617">
        <v>6190</v>
      </c>
      <c r="B6617" t="s">
        <v>13375</v>
      </c>
      <c r="C6617" t="s">
        <v>178</v>
      </c>
      <c r="D6617" t="s">
        <v>2</v>
      </c>
      <c r="E6617" s="2">
        <v>43069</v>
      </c>
      <c r="F6617" s="2" t="str">
        <f>TEXT(Table1[[#This Row],[Date]],"DDDD")</f>
        <v>Thursday</v>
      </c>
      <c r="G6617" s="2" t="str">
        <f>TEXT(Table1[[#This Row],[Date]],"mmMM")</f>
        <v>November</v>
      </c>
      <c r="H6617" s="2" t="str">
        <f>IF(Table1[[#This Row],[Day]]="Saturday","Weekend",IF(Table1[[#This Row],[Day]]="Sunday","Weekend","Weekday"))</f>
        <v>Weekday</v>
      </c>
      <c r="I6617" s="2" t="str">
        <f>TEXT(Table1[[#This Row],[Date]],"DD")</f>
        <v>30</v>
      </c>
      <c r="J6617" s="2" t="str">
        <f>IF(Table1[[#This Row],[Date2]]&gt;20,"End",IF(Table1[[#This Row],[Date2]]&gt;10,"Mid","Start"))</f>
        <v>End</v>
      </c>
      <c r="K6617" s="3">
        <v>0.5393634259259259</v>
      </c>
      <c r="L6617" t="s">
        <v>5997</v>
      </c>
      <c r="M6617">
        <v>1</v>
      </c>
      <c r="N6617" s="1" t="s">
        <v>4</v>
      </c>
      <c r="O6617" s="1" t="s">
        <v>233</v>
      </c>
      <c r="P6617" t="s">
        <v>179</v>
      </c>
      <c r="Q6617" t="s">
        <v>13376</v>
      </c>
      <c r="R6617">
        <v>152</v>
      </c>
      <c r="S6617" t="s">
        <v>8</v>
      </c>
      <c r="T6617" t="s">
        <v>181</v>
      </c>
      <c r="U6617" t="s">
        <v>1395</v>
      </c>
      <c r="V6617" t="s">
        <v>11</v>
      </c>
    </row>
    <row r="6618" spans="1:22" x14ac:dyDescent="0.3">
      <c r="A6618">
        <v>6191</v>
      </c>
      <c r="B6618" t="s">
        <v>13377</v>
      </c>
      <c r="C6618" t="s">
        <v>3538</v>
      </c>
      <c r="D6618" t="s">
        <v>2</v>
      </c>
      <c r="E6618" s="2">
        <v>43069</v>
      </c>
      <c r="F6618" s="2" t="str">
        <f>TEXT(Table1[[#This Row],[Date]],"DDDD")</f>
        <v>Thursday</v>
      </c>
      <c r="G6618" s="2" t="str">
        <f>TEXT(Table1[[#This Row],[Date]],"mmMM")</f>
        <v>November</v>
      </c>
      <c r="H6618" s="2" t="str">
        <f>IF(Table1[[#This Row],[Day]]="Saturday","Weekend",IF(Table1[[#This Row],[Day]]="Sunday","Weekend","Weekday"))</f>
        <v>Weekday</v>
      </c>
      <c r="I6618" s="2" t="str">
        <f>TEXT(Table1[[#This Row],[Date]],"DD")</f>
        <v>30</v>
      </c>
      <c r="J6618" s="2" t="str">
        <f>IF(Table1[[#This Row],[Date2]]&gt;20,"End",IF(Table1[[#This Row],[Date2]]&gt;10,"Mid","Start"))</f>
        <v>End</v>
      </c>
      <c r="K6618" s="3">
        <v>0.54692129629629627</v>
      </c>
      <c r="L6618" t="s">
        <v>5997</v>
      </c>
      <c r="M6618">
        <v>1</v>
      </c>
      <c r="N6618" s="1" t="s">
        <v>4</v>
      </c>
      <c r="O6618" s="1" t="s">
        <v>233</v>
      </c>
      <c r="P6618" t="s">
        <v>3539</v>
      </c>
      <c r="Q6618" t="s">
        <v>13378</v>
      </c>
      <c r="R6618">
        <v>128</v>
      </c>
      <c r="S6618" t="s">
        <v>8</v>
      </c>
      <c r="T6618" t="s">
        <v>11684</v>
      </c>
      <c r="U6618" t="s">
        <v>1395</v>
      </c>
      <c r="V6618" t="s">
        <v>11</v>
      </c>
    </row>
    <row r="6619" spans="1:22" x14ac:dyDescent="0.3">
      <c r="A6619">
        <v>6264</v>
      </c>
      <c r="B6619" t="s">
        <v>13515</v>
      </c>
      <c r="C6619" t="s">
        <v>3538</v>
      </c>
      <c r="D6619" t="s">
        <v>14</v>
      </c>
      <c r="E6619" s="2">
        <v>43069</v>
      </c>
      <c r="F6619" s="2" t="str">
        <f>TEXT(Table1[[#This Row],[Date]],"DDDD")</f>
        <v>Thursday</v>
      </c>
      <c r="G6619" s="2" t="str">
        <f>TEXT(Table1[[#This Row],[Date]],"mmMM")</f>
        <v>November</v>
      </c>
      <c r="H6619" s="2" t="str">
        <f>IF(Table1[[#This Row],[Day]]="Saturday","Weekend",IF(Table1[[#This Row],[Day]]="Sunday","Weekend","Weekday"))</f>
        <v>Weekday</v>
      </c>
      <c r="I6619" s="2" t="str">
        <f>TEXT(Table1[[#This Row],[Date]],"DD")</f>
        <v>30</v>
      </c>
      <c r="J6619" s="2" t="str">
        <f>IF(Table1[[#This Row],[Date2]]&gt;20,"End",IF(Table1[[#This Row],[Date2]]&gt;10,"Mid","Start"))</f>
        <v>End</v>
      </c>
      <c r="K6619" s="3">
        <v>0.91973379629629626</v>
      </c>
      <c r="L6619" t="s">
        <v>51</v>
      </c>
      <c r="M6619">
        <v>0</v>
      </c>
      <c r="N6619" s="1" t="s">
        <v>4</v>
      </c>
      <c r="O6619" s="1" t="s">
        <v>233</v>
      </c>
      <c r="P6619" t="s">
        <v>3539</v>
      </c>
      <c r="Q6619" t="s">
        <v>13516</v>
      </c>
      <c r="R6619">
        <v>234</v>
      </c>
      <c r="S6619" t="s">
        <v>8</v>
      </c>
      <c r="T6619" t="s">
        <v>11684</v>
      </c>
      <c r="U6619" t="s">
        <v>1395</v>
      </c>
      <c r="V6619" t="s">
        <v>11</v>
      </c>
    </row>
    <row r="6620" spans="1:22" x14ac:dyDescent="0.3">
      <c r="A6620">
        <v>6266</v>
      </c>
      <c r="B6620" t="s">
        <v>13519</v>
      </c>
      <c r="C6620" t="s">
        <v>3538</v>
      </c>
      <c r="D6620" t="s">
        <v>2</v>
      </c>
      <c r="E6620" s="2">
        <v>43069</v>
      </c>
      <c r="F6620" s="2" t="str">
        <f>TEXT(Table1[[#This Row],[Date]],"DDDD")</f>
        <v>Thursday</v>
      </c>
      <c r="G6620" s="2" t="str">
        <f>TEXT(Table1[[#This Row],[Date]],"mmMM")</f>
        <v>November</v>
      </c>
      <c r="H6620" s="2" t="str">
        <f>IF(Table1[[#This Row],[Day]]="Saturday","Weekend",IF(Table1[[#This Row],[Day]]="Sunday","Weekend","Weekday"))</f>
        <v>Weekday</v>
      </c>
      <c r="I6620" s="2" t="str">
        <f>TEXT(Table1[[#This Row],[Date]],"DD")</f>
        <v>30</v>
      </c>
      <c r="J6620" s="2" t="str">
        <f>IF(Table1[[#This Row],[Date2]]&gt;20,"End",IF(Table1[[#This Row],[Date2]]&gt;10,"Mid","Start"))</f>
        <v>End</v>
      </c>
      <c r="K6620" s="3">
        <v>0.92056712962962961</v>
      </c>
      <c r="L6620" t="s">
        <v>51</v>
      </c>
      <c r="M6620">
        <v>1</v>
      </c>
      <c r="N6620" s="1" t="s">
        <v>4</v>
      </c>
      <c r="O6620" s="1" t="s">
        <v>233</v>
      </c>
      <c r="P6620" t="s">
        <v>3539</v>
      </c>
      <c r="Q6620" t="s">
        <v>13516</v>
      </c>
      <c r="R6620">
        <v>234</v>
      </c>
      <c r="S6620" t="s">
        <v>8</v>
      </c>
      <c r="T6620" t="s">
        <v>11684</v>
      </c>
      <c r="U6620" t="s">
        <v>1395</v>
      </c>
      <c r="V6620" t="s">
        <v>11</v>
      </c>
    </row>
    <row r="6621" spans="1:22" x14ac:dyDescent="0.3">
      <c r="A6621">
        <v>372</v>
      </c>
      <c r="B6621" t="s">
        <v>877</v>
      </c>
      <c r="C6621" t="s">
        <v>878</v>
      </c>
      <c r="D6621" t="s">
        <v>14</v>
      </c>
      <c r="E6621" s="2">
        <v>42977</v>
      </c>
      <c r="F6621" s="2" t="str">
        <f>TEXT(Table1[[#This Row],[Date]],"DDDD")</f>
        <v>Wednesday</v>
      </c>
      <c r="G6621" s="2" t="str">
        <f>TEXT(Table1[[#This Row],[Date]],"mmMM")</f>
        <v>August</v>
      </c>
      <c r="H6621" s="2" t="str">
        <f>IF(Table1[[#This Row],[Day]]="Saturday","Weekend",IF(Table1[[#This Row],[Day]]="Sunday","Weekend","Weekday"))</f>
        <v>Weekday</v>
      </c>
      <c r="I6621" s="2" t="str">
        <f>TEXT(Table1[[#This Row],[Date]],"DD")</f>
        <v>30</v>
      </c>
      <c r="J6621" s="2" t="str">
        <f>IF(Table1[[#This Row],[Date2]]&gt;20,"End",IF(Table1[[#This Row],[Date2]]&gt;10,"Mid","Start"))</f>
        <v>End</v>
      </c>
      <c r="K6621" s="3">
        <v>0.61942129629629628</v>
      </c>
      <c r="L6621" t="s">
        <v>168</v>
      </c>
      <c r="M6621">
        <v>1</v>
      </c>
      <c r="N6621" s="1" t="s">
        <v>4</v>
      </c>
      <c r="O6621" s="1" t="s">
        <v>233</v>
      </c>
      <c r="P6621" t="s">
        <v>879</v>
      </c>
      <c r="Q6621" t="s">
        <v>880</v>
      </c>
      <c r="R6621">
        <v>216</v>
      </c>
      <c r="S6621" t="s">
        <v>8</v>
      </c>
      <c r="T6621" t="s">
        <v>881</v>
      </c>
      <c r="U6621"/>
      <c r="V6621" t="s">
        <v>11</v>
      </c>
    </row>
    <row r="6622" spans="1:22" x14ac:dyDescent="0.3">
      <c r="A6622">
        <v>376</v>
      </c>
      <c r="B6622" t="s">
        <v>893</v>
      </c>
      <c r="C6622" t="s">
        <v>894</v>
      </c>
      <c r="D6622" t="s">
        <v>14</v>
      </c>
      <c r="E6622" s="2">
        <v>42977</v>
      </c>
      <c r="F6622" s="2" t="str">
        <f>TEXT(Table1[[#This Row],[Date]],"DDDD")</f>
        <v>Wednesday</v>
      </c>
      <c r="G6622" s="2" t="str">
        <f>TEXT(Table1[[#This Row],[Date]],"mmMM")</f>
        <v>August</v>
      </c>
      <c r="H6622" s="2" t="str">
        <f>IF(Table1[[#This Row],[Day]]="Saturday","Weekend",IF(Table1[[#This Row],[Day]]="Sunday","Weekend","Weekday"))</f>
        <v>Weekday</v>
      </c>
      <c r="I6622" s="2" t="str">
        <f>TEXT(Table1[[#This Row],[Date]],"DD")</f>
        <v>30</v>
      </c>
      <c r="J6622" s="2" t="str">
        <f>IF(Table1[[#This Row],[Date2]]&gt;20,"End",IF(Table1[[#This Row],[Date2]]&gt;10,"Mid","Start"))</f>
        <v>End</v>
      </c>
      <c r="K6622" s="3">
        <v>0.62315972222222227</v>
      </c>
      <c r="L6622" t="s">
        <v>66</v>
      </c>
      <c r="M6622">
        <v>1</v>
      </c>
      <c r="N6622" s="1" t="s">
        <v>4</v>
      </c>
      <c r="O6622" s="1" t="s">
        <v>233</v>
      </c>
      <c r="P6622" t="s">
        <v>895</v>
      </c>
      <c r="Q6622" t="s">
        <v>896</v>
      </c>
      <c r="R6622">
        <v>210</v>
      </c>
      <c r="S6622" t="s">
        <v>8</v>
      </c>
      <c r="T6622" t="s">
        <v>897</v>
      </c>
      <c r="U6622"/>
      <c r="V6622" t="s">
        <v>11</v>
      </c>
    </row>
    <row r="6623" spans="1:22" x14ac:dyDescent="0.3">
      <c r="A6623">
        <v>3921</v>
      </c>
      <c r="B6623" t="s">
        <v>8841</v>
      </c>
      <c r="C6623" t="s">
        <v>8842</v>
      </c>
      <c r="D6623" t="s">
        <v>2</v>
      </c>
      <c r="E6623" s="2">
        <v>43038</v>
      </c>
      <c r="F6623" s="2" t="str">
        <f>TEXT(Table1[[#This Row],[Date]],"DDDD")</f>
        <v>Monday</v>
      </c>
      <c r="G6623" s="2" t="str">
        <f>TEXT(Table1[[#This Row],[Date]],"mmMM")</f>
        <v>October</v>
      </c>
      <c r="H6623" s="2" t="str">
        <f>IF(Table1[[#This Row],[Day]]="Saturday","Weekend",IF(Table1[[#This Row],[Day]]="Sunday","Weekend","Weekday"))</f>
        <v>Weekday</v>
      </c>
      <c r="I6623" s="2" t="str">
        <f>TEXT(Table1[[#This Row],[Date]],"DD")</f>
        <v>30</v>
      </c>
      <c r="J6623" s="2" t="str">
        <f>IF(Table1[[#This Row],[Date2]]&gt;20,"End",IF(Table1[[#This Row],[Date2]]&gt;10,"Mid","Start"))</f>
        <v>End</v>
      </c>
      <c r="K6623" s="3">
        <v>0.87967592592592592</v>
      </c>
      <c r="L6623" t="s">
        <v>66</v>
      </c>
      <c r="M6623">
        <v>1</v>
      </c>
      <c r="N6623" s="1" t="s">
        <v>4</v>
      </c>
      <c r="O6623" s="1" t="s">
        <v>233</v>
      </c>
      <c r="P6623" t="s">
        <v>8843</v>
      </c>
      <c r="Q6623" t="s">
        <v>8844</v>
      </c>
      <c r="R6623">
        <v>240</v>
      </c>
      <c r="S6623" t="s">
        <v>8</v>
      </c>
      <c r="T6623" t="s">
        <v>8845</v>
      </c>
      <c r="U6623" t="s">
        <v>1395</v>
      </c>
      <c r="V6623" t="s">
        <v>11</v>
      </c>
    </row>
    <row r="6624" spans="1:22" x14ac:dyDescent="0.3">
      <c r="A6624">
        <v>6183</v>
      </c>
      <c r="B6624" t="s">
        <v>13361</v>
      </c>
      <c r="C6624" t="s">
        <v>2986</v>
      </c>
      <c r="D6624" t="s">
        <v>14</v>
      </c>
      <c r="E6624" s="2">
        <v>43069</v>
      </c>
      <c r="F6624" s="2" t="str">
        <f>TEXT(Table1[[#This Row],[Date]],"DDDD")</f>
        <v>Thursday</v>
      </c>
      <c r="G6624" s="2" t="str">
        <f>TEXT(Table1[[#This Row],[Date]],"mmMM")</f>
        <v>November</v>
      </c>
      <c r="H6624" s="2" t="str">
        <f>IF(Table1[[#This Row],[Day]]="Saturday","Weekend",IF(Table1[[#This Row],[Day]]="Sunday","Weekend","Weekday"))</f>
        <v>Weekday</v>
      </c>
      <c r="I6624" s="2" t="str">
        <f>TEXT(Table1[[#This Row],[Date]],"DD")</f>
        <v>30</v>
      </c>
      <c r="J6624" s="2" t="str">
        <f>IF(Table1[[#This Row],[Date2]]&gt;20,"End",IF(Table1[[#This Row],[Date2]]&gt;10,"Mid","Start"))</f>
        <v>End</v>
      </c>
      <c r="K6624" s="3">
        <v>0.47885416666666664</v>
      </c>
      <c r="L6624" t="s">
        <v>28</v>
      </c>
      <c r="M6624">
        <v>1</v>
      </c>
      <c r="N6624" s="1" t="s">
        <v>4</v>
      </c>
      <c r="O6624" s="1" t="s">
        <v>233</v>
      </c>
      <c r="P6624" t="s">
        <v>2987</v>
      </c>
      <c r="Q6624" t="s">
        <v>13362</v>
      </c>
      <c r="R6624">
        <v>432</v>
      </c>
      <c r="S6624" t="s">
        <v>8</v>
      </c>
      <c r="T6624" t="s">
        <v>2988</v>
      </c>
      <c r="U6624" t="s">
        <v>1395</v>
      </c>
      <c r="V6624" t="s">
        <v>11</v>
      </c>
    </row>
    <row r="6625" spans="1:22" x14ac:dyDescent="0.3">
      <c r="A6625">
        <v>358</v>
      </c>
      <c r="B6625" t="s">
        <v>845</v>
      </c>
      <c r="C6625" t="s">
        <v>846</v>
      </c>
      <c r="D6625" t="s">
        <v>14</v>
      </c>
      <c r="E6625" s="2">
        <v>42977</v>
      </c>
      <c r="F6625" s="2" t="str">
        <f>TEXT(Table1[[#This Row],[Date]],"DDDD")</f>
        <v>Wednesday</v>
      </c>
      <c r="G6625" s="2" t="str">
        <f>TEXT(Table1[[#This Row],[Date]],"mmMM")</f>
        <v>August</v>
      </c>
      <c r="H6625" s="2" t="str">
        <f>IF(Table1[[#This Row],[Day]]="Saturday","Weekend",IF(Table1[[#This Row],[Day]]="Sunday","Weekend","Weekday"))</f>
        <v>Weekday</v>
      </c>
      <c r="I6625" s="2" t="str">
        <f>TEXT(Table1[[#This Row],[Date]],"DD")</f>
        <v>30</v>
      </c>
      <c r="J6625" s="2" t="str">
        <f>IF(Table1[[#This Row],[Date2]]&gt;20,"End",IF(Table1[[#This Row],[Date2]]&gt;10,"Mid","Start"))</f>
        <v>End</v>
      </c>
      <c r="K6625" s="3">
        <v>0.51142361111111112</v>
      </c>
      <c r="L6625" t="s">
        <v>28</v>
      </c>
      <c r="M6625">
        <v>0</v>
      </c>
      <c r="N6625" s="1" t="s">
        <v>4</v>
      </c>
      <c r="O6625" s="1" t="s">
        <v>725</v>
      </c>
      <c r="P6625" t="s">
        <v>847</v>
      </c>
      <c r="Q6625" t="s">
        <v>848</v>
      </c>
      <c r="R6625">
        <v>208</v>
      </c>
      <c r="S6625" t="s">
        <v>8</v>
      </c>
      <c r="T6625" t="s">
        <v>849</v>
      </c>
      <c r="U6625"/>
      <c r="V6625" t="s">
        <v>11</v>
      </c>
    </row>
    <row r="6626" spans="1:22" x14ac:dyDescent="0.3">
      <c r="A6626">
        <v>359</v>
      </c>
      <c r="B6626" t="s">
        <v>850</v>
      </c>
      <c r="C6626" t="s">
        <v>846</v>
      </c>
      <c r="D6626" t="s">
        <v>14</v>
      </c>
      <c r="E6626" s="2">
        <v>42977</v>
      </c>
      <c r="F6626" s="2" t="str">
        <f>TEXT(Table1[[#This Row],[Date]],"DDDD")</f>
        <v>Wednesday</v>
      </c>
      <c r="G6626" s="2" t="str">
        <f>TEXT(Table1[[#This Row],[Date]],"mmMM")</f>
        <v>August</v>
      </c>
      <c r="H6626" s="2" t="str">
        <f>IF(Table1[[#This Row],[Day]]="Saturday","Weekend",IF(Table1[[#This Row],[Day]]="Sunday","Weekend","Weekday"))</f>
        <v>Weekday</v>
      </c>
      <c r="I6626" s="2" t="str">
        <f>TEXT(Table1[[#This Row],[Date]],"DD")</f>
        <v>30</v>
      </c>
      <c r="J6626" s="2" t="str">
        <f>IF(Table1[[#This Row],[Date2]]&gt;20,"End",IF(Table1[[#This Row],[Date2]]&gt;10,"Mid","Start"))</f>
        <v>End</v>
      </c>
      <c r="K6626" s="3">
        <v>0.52020833333333338</v>
      </c>
      <c r="L6626" t="s">
        <v>73</v>
      </c>
      <c r="M6626">
        <v>1</v>
      </c>
      <c r="N6626" s="1" t="s">
        <v>4</v>
      </c>
      <c r="O6626" s="1" t="s">
        <v>725</v>
      </c>
      <c r="P6626" t="s">
        <v>847</v>
      </c>
      <c r="Q6626" t="s">
        <v>851</v>
      </c>
      <c r="R6626">
        <v>58.5</v>
      </c>
      <c r="S6626" t="s">
        <v>8</v>
      </c>
      <c r="T6626" t="s">
        <v>849</v>
      </c>
      <c r="U6626"/>
      <c r="V6626" t="s">
        <v>11</v>
      </c>
    </row>
    <row r="6627" spans="1:22" x14ac:dyDescent="0.3">
      <c r="A6627">
        <v>426</v>
      </c>
      <c r="B6627" t="s">
        <v>971</v>
      </c>
      <c r="C6627" t="s">
        <v>680</v>
      </c>
      <c r="D6627" t="s">
        <v>2</v>
      </c>
      <c r="E6627" s="2">
        <v>42977</v>
      </c>
      <c r="F6627" s="2" t="str">
        <f>TEXT(Table1[[#This Row],[Date]],"DDDD")</f>
        <v>Wednesday</v>
      </c>
      <c r="G6627" s="2" t="str">
        <f>TEXT(Table1[[#This Row],[Date]],"mmMM")</f>
        <v>August</v>
      </c>
      <c r="H6627" s="2" t="str">
        <f>IF(Table1[[#This Row],[Day]]="Saturday","Weekend",IF(Table1[[#This Row],[Day]]="Sunday","Weekend","Weekday"))</f>
        <v>Weekday</v>
      </c>
      <c r="I6627" s="2" t="str">
        <f>TEXT(Table1[[#This Row],[Date]],"DD")</f>
        <v>30</v>
      </c>
      <c r="J6627" s="2" t="str">
        <f>IF(Table1[[#This Row],[Date2]]&gt;20,"End",IF(Table1[[#This Row],[Date2]]&gt;10,"Mid","Start"))</f>
        <v>End</v>
      </c>
      <c r="K6627" s="3">
        <v>0.67062499999999992</v>
      </c>
      <c r="L6627" t="s">
        <v>73</v>
      </c>
      <c r="M6627">
        <v>1</v>
      </c>
      <c r="N6627" s="1" t="s">
        <v>4</v>
      </c>
      <c r="O6627" s="1" t="s">
        <v>725</v>
      </c>
      <c r="P6627" t="s">
        <v>681</v>
      </c>
      <c r="Q6627" t="s">
        <v>972</v>
      </c>
      <c r="R6627">
        <v>216</v>
      </c>
      <c r="S6627" t="s">
        <v>8</v>
      </c>
      <c r="T6627" t="s">
        <v>683</v>
      </c>
      <c r="U6627"/>
      <c r="V6627" t="s">
        <v>11</v>
      </c>
    </row>
    <row r="6628" spans="1:22" x14ac:dyDescent="0.3">
      <c r="A6628">
        <v>427</v>
      </c>
      <c r="B6628" t="s">
        <v>973</v>
      </c>
      <c r="C6628" t="s">
        <v>680</v>
      </c>
      <c r="D6628" t="s">
        <v>2</v>
      </c>
      <c r="E6628" s="2">
        <v>42977</v>
      </c>
      <c r="F6628" s="2" t="str">
        <f>TEXT(Table1[[#This Row],[Date]],"DDDD")</f>
        <v>Wednesday</v>
      </c>
      <c r="G6628" s="2" t="str">
        <f>TEXT(Table1[[#This Row],[Date]],"mmMM")</f>
        <v>August</v>
      </c>
      <c r="H6628" s="2" t="str">
        <f>IF(Table1[[#This Row],[Day]]="Saturday","Weekend",IF(Table1[[#This Row],[Day]]="Sunday","Weekend","Weekday"))</f>
        <v>Weekday</v>
      </c>
      <c r="I6628" s="2" t="str">
        <f>TEXT(Table1[[#This Row],[Date]],"DD")</f>
        <v>30</v>
      </c>
      <c r="J6628" s="2" t="str">
        <f>IF(Table1[[#This Row],[Date2]]&gt;20,"End",IF(Table1[[#This Row],[Date2]]&gt;10,"Mid","Start"))</f>
        <v>End</v>
      </c>
      <c r="K6628" s="3">
        <v>0.67065972222222214</v>
      </c>
      <c r="L6628" t="s">
        <v>73</v>
      </c>
      <c r="M6628">
        <v>1</v>
      </c>
      <c r="N6628" s="1" t="s">
        <v>4</v>
      </c>
      <c r="O6628" s="1" t="s">
        <v>725</v>
      </c>
      <c r="P6628" t="s">
        <v>681</v>
      </c>
      <c r="Q6628" t="s">
        <v>972</v>
      </c>
      <c r="R6628">
        <v>216</v>
      </c>
      <c r="S6628" t="s">
        <v>8</v>
      </c>
      <c r="T6628" t="s">
        <v>683</v>
      </c>
      <c r="U6628"/>
      <c r="V6628" t="s">
        <v>11</v>
      </c>
    </row>
    <row r="6629" spans="1:22" x14ac:dyDescent="0.3">
      <c r="A6629">
        <v>2333</v>
      </c>
      <c r="B6629" t="s">
        <v>5434</v>
      </c>
      <c r="C6629" t="s">
        <v>5435</v>
      </c>
      <c r="D6629" t="s">
        <v>14</v>
      </c>
      <c r="E6629" s="2">
        <v>43008</v>
      </c>
      <c r="F6629" s="2" t="str">
        <f>TEXT(Table1[[#This Row],[Date]],"DDDD")</f>
        <v>Saturday</v>
      </c>
      <c r="G6629" s="2" t="str">
        <f>TEXT(Table1[[#This Row],[Date]],"mmMM")</f>
        <v>September</v>
      </c>
      <c r="H6629" s="2" t="str">
        <f>IF(Table1[[#This Row],[Day]]="Saturday","Weekend",IF(Table1[[#This Row],[Day]]="Sunday","Weekend","Weekday"))</f>
        <v>Weekend</v>
      </c>
      <c r="I6629" s="2" t="str">
        <f>TEXT(Table1[[#This Row],[Date]],"DD")</f>
        <v>30</v>
      </c>
      <c r="J6629" s="2" t="str">
        <f>IF(Table1[[#This Row],[Date2]]&gt;20,"End",IF(Table1[[#This Row],[Date2]]&gt;10,"Mid","Start"))</f>
        <v>End</v>
      </c>
      <c r="K6629" s="3">
        <v>0.51671296296296299</v>
      </c>
      <c r="L6629" t="s">
        <v>51</v>
      </c>
      <c r="M6629">
        <v>0</v>
      </c>
      <c r="N6629" s="1" t="s">
        <v>4</v>
      </c>
      <c r="O6629" s="1" t="s">
        <v>725</v>
      </c>
      <c r="P6629" t="s">
        <v>5436</v>
      </c>
      <c r="Q6629" t="s">
        <v>5437</v>
      </c>
      <c r="R6629">
        <v>327.25</v>
      </c>
      <c r="S6629" t="s">
        <v>8</v>
      </c>
      <c r="T6629" t="s">
        <v>5438</v>
      </c>
      <c r="U6629" t="s">
        <v>1395</v>
      </c>
      <c r="V6629" t="s">
        <v>11</v>
      </c>
    </row>
    <row r="6630" spans="1:22" x14ac:dyDescent="0.3">
      <c r="A6630">
        <v>2334</v>
      </c>
      <c r="B6630" t="s">
        <v>5439</v>
      </c>
      <c r="C6630" t="s">
        <v>5435</v>
      </c>
      <c r="D6630" t="s">
        <v>14</v>
      </c>
      <c r="E6630" s="2">
        <v>43008</v>
      </c>
      <c r="F6630" s="2" t="str">
        <f>TEXT(Table1[[#This Row],[Date]],"DDDD")</f>
        <v>Saturday</v>
      </c>
      <c r="G6630" s="2" t="str">
        <f>TEXT(Table1[[#This Row],[Date]],"mmMM")</f>
        <v>September</v>
      </c>
      <c r="H6630" s="2" t="str">
        <f>IF(Table1[[#This Row],[Day]]="Saturday","Weekend",IF(Table1[[#This Row],[Day]]="Sunday","Weekend","Weekday"))</f>
        <v>Weekend</v>
      </c>
      <c r="I6630" s="2" t="str">
        <f>TEXT(Table1[[#This Row],[Date]],"DD")</f>
        <v>30</v>
      </c>
      <c r="J6630" s="2" t="str">
        <f>IF(Table1[[#This Row],[Date2]]&gt;20,"End",IF(Table1[[#This Row],[Date2]]&gt;10,"Mid","Start"))</f>
        <v>End</v>
      </c>
      <c r="K6630" s="3">
        <v>0.51842592592592596</v>
      </c>
      <c r="L6630" t="s">
        <v>51</v>
      </c>
      <c r="M6630">
        <v>1</v>
      </c>
      <c r="N6630" s="1" t="s">
        <v>4</v>
      </c>
      <c r="O6630" s="1" t="s">
        <v>725</v>
      </c>
      <c r="P6630" t="s">
        <v>5436</v>
      </c>
      <c r="Q6630" t="s">
        <v>5440</v>
      </c>
      <c r="R6630">
        <v>437.75</v>
      </c>
      <c r="S6630" t="s">
        <v>8</v>
      </c>
      <c r="T6630" t="s">
        <v>5438</v>
      </c>
      <c r="U6630" t="s">
        <v>1395</v>
      </c>
      <c r="V6630" t="s">
        <v>11</v>
      </c>
    </row>
    <row r="6631" spans="1:22" x14ac:dyDescent="0.3">
      <c r="A6631">
        <v>2368</v>
      </c>
      <c r="B6631" t="s">
        <v>5486</v>
      </c>
      <c r="C6631" t="s">
        <v>1033</v>
      </c>
      <c r="D6631" t="s">
        <v>14</v>
      </c>
      <c r="E6631" s="2">
        <v>43008</v>
      </c>
      <c r="F6631" s="2" t="str">
        <f>TEXT(Table1[[#This Row],[Date]],"DDDD")</f>
        <v>Saturday</v>
      </c>
      <c r="G6631" s="2" t="str">
        <f>TEXT(Table1[[#This Row],[Date]],"mmMM")</f>
        <v>September</v>
      </c>
      <c r="H6631" s="2" t="str">
        <f>IF(Table1[[#This Row],[Day]]="Saturday","Weekend",IF(Table1[[#This Row],[Day]]="Sunday","Weekend","Weekday"))</f>
        <v>Weekend</v>
      </c>
      <c r="I6631" s="2" t="str">
        <f>TEXT(Table1[[#This Row],[Date]],"DD")</f>
        <v>30</v>
      </c>
      <c r="J6631" s="2" t="str">
        <f>IF(Table1[[#This Row],[Date2]]&gt;20,"End",IF(Table1[[#This Row],[Date2]]&gt;10,"Mid","Start"))</f>
        <v>End</v>
      </c>
      <c r="K6631" s="3">
        <v>0.58887731481481487</v>
      </c>
      <c r="L6631" t="s">
        <v>28</v>
      </c>
      <c r="M6631">
        <v>1</v>
      </c>
      <c r="N6631" s="1" t="s">
        <v>4</v>
      </c>
      <c r="O6631" s="1" t="s">
        <v>725</v>
      </c>
      <c r="P6631" t="s">
        <v>1034</v>
      </c>
      <c r="Q6631" t="s">
        <v>713</v>
      </c>
      <c r="R6631">
        <v>117</v>
      </c>
      <c r="S6631" t="s">
        <v>8</v>
      </c>
      <c r="T6631" t="s">
        <v>1036</v>
      </c>
      <c r="U6631" t="s">
        <v>1395</v>
      </c>
      <c r="V6631" t="s">
        <v>11</v>
      </c>
    </row>
    <row r="6632" spans="1:22" x14ac:dyDescent="0.3">
      <c r="A6632">
        <v>2378</v>
      </c>
      <c r="B6632" t="s">
        <v>5511</v>
      </c>
      <c r="C6632" t="s">
        <v>4507</v>
      </c>
      <c r="D6632" t="s">
        <v>2</v>
      </c>
      <c r="E6632" s="2">
        <v>43008</v>
      </c>
      <c r="F6632" s="2" t="str">
        <f>TEXT(Table1[[#This Row],[Date]],"DDDD")</f>
        <v>Saturday</v>
      </c>
      <c r="G6632" s="2" t="str">
        <f>TEXT(Table1[[#This Row],[Date]],"mmMM")</f>
        <v>September</v>
      </c>
      <c r="H6632" s="2" t="str">
        <f>IF(Table1[[#This Row],[Day]]="Saturday","Weekend",IF(Table1[[#This Row],[Day]]="Sunday","Weekend","Weekday"))</f>
        <v>Weekend</v>
      </c>
      <c r="I6632" s="2" t="str">
        <f>TEXT(Table1[[#This Row],[Date]],"DD")</f>
        <v>30</v>
      </c>
      <c r="J6632" s="2" t="str">
        <f>IF(Table1[[#This Row],[Date2]]&gt;20,"End",IF(Table1[[#This Row],[Date2]]&gt;10,"Mid","Start"))</f>
        <v>End</v>
      </c>
      <c r="K6632" s="3">
        <v>0.66755787037037029</v>
      </c>
      <c r="L6632" t="s">
        <v>3</v>
      </c>
      <c r="M6632">
        <v>1</v>
      </c>
      <c r="N6632" s="1" t="s">
        <v>4</v>
      </c>
      <c r="O6632" s="1" t="s">
        <v>725</v>
      </c>
      <c r="P6632" t="s">
        <v>4508</v>
      </c>
      <c r="Q6632" t="s">
        <v>5512</v>
      </c>
      <c r="R6632">
        <v>243</v>
      </c>
      <c r="S6632" t="s">
        <v>8</v>
      </c>
      <c r="T6632" t="s">
        <v>4510</v>
      </c>
      <c r="U6632" t="s">
        <v>1395</v>
      </c>
      <c r="V6632" t="s">
        <v>11</v>
      </c>
    </row>
    <row r="6633" spans="1:22" x14ac:dyDescent="0.3">
      <c r="A6633">
        <v>2389</v>
      </c>
      <c r="B6633" t="s">
        <v>5542</v>
      </c>
      <c r="C6633" t="s">
        <v>4617</v>
      </c>
      <c r="D6633" t="s">
        <v>2</v>
      </c>
      <c r="E6633" s="2">
        <v>43008</v>
      </c>
      <c r="F6633" s="2" t="str">
        <f>TEXT(Table1[[#This Row],[Date]],"DDDD")</f>
        <v>Saturday</v>
      </c>
      <c r="G6633" s="2" t="str">
        <f>TEXT(Table1[[#This Row],[Date]],"mmMM")</f>
        <v>September</v>
      </c>
      <c r="H6633" s="2" t="str">
        <f>IF(Table1[[#This Row],[Day]]="Saturday","Weekend",IF(Table1[[#This Row],[Day]]="Sunday","Weekend","Weekday"))</f>
        <v>Weekend</v>
      </c>
      <c r="I6633" s="2" t="str">
        <f>TEXT(Table1[[#This Row],[Date]],"DD")</f>
        <v>30</v>
      </c>
      <c r="J6633" s="2" t="str">
        <f>IF(Table1[[#This Row],[Date2]]&gt;20,"End",IF(Table1[[#This Row],[Date2]]&gt;10,"Mid","Start"))</f>
        <v>End</v>
      </c>
      <c r="K6633" s="3">
        <v>0.88807870370370368</v>
      </c>
      <c r="L6633" t="s">
        <v>51</v>
      </c>
      <c r="M6633">
        <v>1</v>
      </c>
      <c r="N6633" s="1" t="s">
        <v>4</v>
      </c>
      <c r="O6633" s="1" t="s">
        <v>725</v>
      </c>
      <c r="P6633" t="s">
        <v>4618</v>
      </c>
      <c r="Q6633" t="s">
        <v>5543</v>
      </c>
      <c r="R6633">
        <v>210</v>
      </c>
      <c r="S6633" t="s">
        <v>8</v>
      </c>
      <c r="T6633" t="s">
        <v>4620</v>
      </c>
      <c r="U6633" t="s">
        <v>1395</v>
      </c>
      <c r="V6633" t="s">
        <v>11</v>
      </c>
    </row>
    <row r="6634" spans="1:22" x14ac:dyDescent="0.3">
      <c r="A6634">
        <v>2393</v>
      </c>
      <c r="B6634" t="s">
        <v>5551</v>
      </c>
      <c r="C6634" t="s">
        <v>3837</v>
      </c>
      <c r="D6634" t="s">
        <v>2</v>
      </c>
      <c r="E6634" s="2">
        <v>43008</v>
      </c>
      <c r="F6634" s="2" t="str">
        <f>TEXT(Table1[[#This Row],[Date]],"DDDD")</f>
        <v>Saturday</v>
      </c>
      <c r="G6634" s="2" t="str">
        <f>TEXT(Table1[[#This Row],[Date]],"mmMM")</f>
        <v>September</v>
      </c>
      <c r="H6634" s="2" t="str">
        <f>IF(Table1[[#This Row],[Day]]="Saturday","Weekend",IF(Table1[[#This Row],[Day]]="Sunday","Weekend","Weekday"))</f>
        <v>Weekend</v>
      </c>
      <c r="I6634" s="2" t="str">
        <f>TEXT(Table1[[#This Row],[Date]],"DD")</f>
        <v>30</v>
      </c>
      <c r="J6634" s="2" t="str">
        <f>IF(Table1[[#This Row],[Date2]]&gt;20,"End",IF(Table1[[#This Row],[Date2]]&gt;10,"Mid","Start"))</f>
        <v>End</v>
      </c>
      <c r="K6634" s="3">
        <v>0.89652777777777781</v>
      </c>
      <c r="L6634" t="s">
        <v>51</v>
      </c>
      <c r="M6634">
        <v>1</v>
      </c>
      <c r="N6634" s="1" t="s">
        <v>4</v>
      </c>
      <c r="O6634" s="1" t="s">
        <v>725</v>
      </c>
      <c r="P6634" t="s">
        <v>3838</v>
      </c>
      <c r="Q6634" t="s">
        <v>5552</v>
      </c>
      <c r="R6634">
        <v>390</v>
      </c>
      <c r="S6634" t="s">
        <v>8</v>
      </c>
      <c r="T6634" t="s">
        <v>3840</v>
      </c>
      <c r="U6634" t="s">
        <v>1395</v>
      </c>
      <c r="V6634" t="s">
        <v>11</v>
      </c>
    </row>
    <row r="6635" spans="1:22" x14ac:dyDescent="0.3">
      <c r="A6635">
        <v>3900</v>
      </c>
      <c r="B6635" t="s">
        <v>8806</v>
      </c>
      <c r="C6635" t="s">
        <v>5110</v>
      </c>
      <c r="D6635" t="s">
        <v>2</v>
      </c>
      <c r="E6635" s="2">
        <v>43038</v>
      </c>
      <c r="F6635" s="2" t="str">
        <f>TEXT(Table1[[#This Row],[Date]],"DDDD")</f>
        <v>Monday</v>
      </c>
      <c r="G6635" s="2" t="str">
        <f>TEXT(Table1[[#This Row],[Date]],"mmMM")</f>
        <v>October</v>
      </c>
      <c r="H6635" s="2" t="str">
        <f>IF(Table1[[#This Row],[Day]]="Saturday","Weekend",IF(Table1[[#This Row],[Day]]="Sunday","Weekend","Weekday"))</f>
        <v>Weekday</v>
      </c>
      <c r="I6635" s="2" t="str">
        <f>TEXT(Table1[[#This Row],[Date]],"DD")</f>
        <v>30</v>
      </c>
      <c r="J6635" s="2" t="str">
        <f>IF(Table1[[#This Row],[Date2]]&gt;20,"End",IF(Table1[[#This Row],[Date2]]&gt;10,"Mid","Start"))</f>
        <v>End</v>
      </c>
      <c r="K6635" s="3">
        <v>0.61135416666666675</v>
      </c>
      <c r="L6635" t="s">
        <v>3</v>
      </c>
      <c r="M6635">
        <v>1</v>
      </c>
      <c r="N6635" s="1" t="s">
        <v>4</v>
      </c>
      <c r="O6635" s="1" t="s">
        <v>725</v>
      </c>
      <c r="P6635" t="s">
        <v>5111</v>
      </c>
      <c r="Q6635" t="s">
        <v>5374</v>
      </c>
      <c r="R6635">
        <v>108</v>
      </c>
      <c r="S6635" t="s">
        <v>8</v>
      </c>
      <c r="T6635" t="s">
        <v>5112</v>
      </c>
      <c r="U6635" t="s">
        <v>1395</v>
      </c>
      <c r="V6635" t="s">
        <v>11</v>
      </c>
    </row>
    <row r="6636" spans="1:22" x14ac:dyDescent="0.3">
      <c r="A6636">
        <v>3912</v>
      </c>
      <c r="B6636" t="s">
        <v>8823</v>
      </c>
      <c r="C6636" t="s">
        <v>4507</v>
      </c>
      <c r="D6636" t="s">
        <v>14</v>
      </c>
      <c r="E6636" s="2">
        <v>43038</v>
      </c>
      <c r="F6636" s="2" t="str">
        <f>TEXT(Table1[[#This Row],[Date]],"DDDD")</f>
        <v>Monday</v>
      </c>
      <c r="G6636" s="2" t="str">
        <f>TEXT(Table1[[#This Row],[Date]],"mmMM")</f>
        <v>October</v>
      </c>
      <c r="H6636" s="2" t="str">
        <f>IF(Table1[[#This Row],[Day]]="Saturday","Weekend",IF(Table1[[#This Row],[Day]]="Sunday","Weekend","Weekday"))</f>
        <v>Weekday</v>
      </c>
      <c r="I6636" s="2" t="str">
        <f>TEXT(Table1[[#This Row],[Date]],"DD")</f>
        <v>30</v>
      </c>
      <c r="J6636" s="2" t="str">
        <f>IF(Table1[[#This Row],[Date2]]&gt;20,"End",IF(Table1[[#This Row],[Date2]]&gt;10,"Mid","Start"))</f>
        <v>End</v>
      </c>
      <c r="K6636" s="3">
        <v>0.8491319444444444</v>
      </c>
      <c r="L6636" t="s">
        <v>2142</v>
      </c>
      <c r="M6636">
        <v>0</v>
      </c>
      <c r="N6636" s="1" t="s">
        <v>4</v>
      </c>
      <c r="O6636" s="1" t="s">
        <v>725</v>
      </c>
      <c r="P6636" t="s">
        <v>4508</v>
      </c>
      <c r="Q6636" t="s">
        <v>7321</v>
      </c>
      <c r="R6636">
        <v>375.3</v>
      </c>
      <c r="S6636" t="s">
        <v>8</v>
      </c>
      <c r="T6636" t="s">
        <v>4510</v>
      </c>
      <c r="U6636" t="s">
        <v>1395</v>
      </c>
      <c r="V6636" t="s">
        <v>11</v>
      </c>
    </row>
    <row r="6637" spans="1:22" x14ac:dyDescent="0.3">
      <c r="A6637">
        <v>3914</v>
      </c>
      <c r="B6637" t="s">
        <v>8829</v>
      </c>
      <c r="C6637" t="s">
        <v>4507</v>
      </c>
      <c r="D6637" t="s">
        <v>2</v>
      </c>
      <c r="E6637" s="2">
        <v>43038</v>
      </c>
      <c r="F6637" s="2" t="str">
        <f>TEXT(Table1[[#This Row],[Date]],"DDDD")</f>
        <v>Monday</v>
      </c>
      <c r="G6637" s="2" t="str">
        <f>TEXT(Table1[[#This Row],[Date]],"mmMM")</f>
        <v>October</v>
      </c>
      <c r="H6637" s="2" t="str">
        <f>IF(Table1[[#This Row],[Day]]="Saturday","Weekend",IF(Table1[[#This Row],[Day]]="Sunday","Weekend","Weekday"))</f>
        <v>Weekday</v>
      </c>
      <c r="I6637" s="2" t="str">
        <f>TEXT(Table1[[#This Row],[Date]],"DD")</f>
        <v>30</v>
      </c>
      <c r="J6637" s="2" t="str">
        <f>IF(Table1[[#This Row],[Date2]]&gt;20,"End",IF(Table1[[#This Row],[Date2]]&gt;10,"Mid","Start"))</f>
        <v>End</v>
      </c>
      <c r="K6637" s="3">
        <v>0.85631944444444452</v>
      </c>
      <c r="L6637" t="s">
        <v>51</v>
      </c>
      <c r="M6637">
        <v>1</v>
      </c>
      <c r="N6637" s="1" t="s">
        <v>4</v>
      </c>
      <c r="O6637" s="1" t="s">
        <v>725</v>
      </c>
      <c r="P6637" t="s">
        <v>4508</v>
      </c>
      <c r="Q6637" t="s">
        <v>8830</v>
      </c>
      <c r="R6637">
        <v>399.5</v>
      </c>
      <c r="S6637" t="s">
        <v>8</v>
      </c>
      <c r="T6637" t="s">
        <v>4510</v>
      </c>
      <c r="U6637" t="s">
        <v>1395</v>
      </c>
      <c r="V6637" t="s">
        <v>11</v>
      </c>
    </row>
    <row r="6638" spans="1:22" x14ac:dyDescent="0.3">
      <c r="A6638">
        <v>3923</v>
      </c>
      <c r="B6638" t="s">
        <v>8847</v>
      </c>
      <c r="C6638" t="s">
        <v>2966</v>
      </c>
      <c r="D6638" t="s">
        <v>14</v>
      </c>
      <c r="E6638" s="2">
        <v>43038</v>
      </c>
      <c r="F6638" s="2" t="str">
        <f>TEXT(Table1[[#This Row],[Date]],"DDDD")</f>
        <v>Monday</v>
      </c>
      <c r="G6638" s="2" t="str">
        <f>TEXT(Table1[[#This Row],[Date]],"mmMM")</f>
        <v>October</v>
      </c>
      <c r="H6638" s="2" t="str">
        <f>IF(Table1[[#This Row],[Day]]="Saturday","Weekend",IF(Table1[[#This Row],[Day]]="Sunday","Weekend","Weekday"))</f>
        <v>Weekday</v>
      </c>
      <c r="I6638" s="2" t="str">
        <f>TEXT(Table1[[#This Row],[Date]],"DD")</f>
        <v>30</v>
      </c>
      <c r="J6638" s="2" t="str">
        <f>IF(Table1[[#This Row],[Date2]]&gt;20,"End",IF(Table1[[#This Row],[Date2]]&gt;10,"Mid","Start"))</f>
        <v>End</v>
      </c>
      <c r="K6638" s="3">
        <v>0.88380787037037034</v>
      </c>
      <c r="L6638" t="s">
        <v>73</v>
      </c>
      <c r="M6638">
        <v>1</v>
      </c>
      <c r="N6638" s="1" t="s">
        <v>4</v>
      </c>
      <c r="O6638" s="1" t="s">
        <v>725</v>
      </c>
      <c r="P6638" t="s">
        <v>2967</v>
      </c>
      <c r="Q6638" t="s">
        <v>8848</v>
      </c>
      <c r="R6638">
        <v>108</v>
      </c>
      <c r="S6638" t="s">
        <v>8</v>
      </c>
      <c r="T6638" t="s">
        <v>2969</v>
      </c>
      <c r="U6638" t="s">
        <v>1395</v>
      </c>
      <c r="V6638" t="s">
        <v>11</v>
      </c>
    </row>
    <row r="6639" spans="1:22" x14ac:dyDescent="0.3">
      <c r="A6639">
        <v>6184</v>
      </c>
      <c r="B6639" t="s">
        <v>13363</v>
      </c>
      <c r="C6639" t="s">
        <v>2019</v>
      </c>
      <c r="D6639" t="s">
        <v>2</v>
      </c>
      <c r="E6639" s="2">
        <v>43069</v>
      </c>
      <c r="F6639" s="2" t="str">
        <f>TEXT(Table1[[#This Row],[Date]],"DDDD")</f>
        <v>Thursday</v>
      </c>
      <c r="G6639" s="2" t="str">
        <f>TEXT(Table1[[#This Row],[Date]],"mmMM")</f>
        <v>November</v>
      </c>
      <c r="H6639" s="2" t="str">
        <f>IF(Table1[[#This Row],[Day]]="Saturday","Weekend",IF(Table1[[#This Row],[Day]]="Sunday","Weekend","Weekday"))</f>
        <v>Weekday</v>
      </c>
      <c r="I6639" s="2" t="str">
        <f>TEXT(Table1[[#This Row],[Date]],"DD")</f>
        <v>30</v>
      </c>
      <c r="J6639" s="2" t="str">
        <f>IF(Table1[[#This Row],[Date2]]&gt;20,"End",IF(Table1[[#This Row],[Date2]]&gt;10,"Mid","Start"))</f>
        <v>End</v>
      </c>
      <c r="K6639" s="3">
        <v>0.48004629629629625</v>
      </c>
      <c r="L6639" t="s">
        <v>28</v>
      </c>
      <c r="M6639">
        <v>1</v>
      </c>
      <c r="N6639" s="1" t="s">
        <v>4</v>
      </c>
      <c r="O6639" s="1" t="s">
        <v>725</v>
      </c>
      <c r="P6639" t="s">
        <v>2020</v>
      </c>
      <c r="Q6639" t="s">
        <v>2583</v>
      </c>
      <c r="R6639">
        <v>108</v>
      </c>
      <c r="S6639" t="s">
        <v>8</v>
      </c>
      <c r="T6639" t="s">
        <v>2022</v>
      </c>
      <c r="U6639" t="s">
        <v>1395</v>
      </c>
      <c r="V6639" t="s">
        <v>11</v>
      </c>
    </row>
    <row r="6640" spans="1:22" x14ac:dyDescent="0.3">
      <c r="A6640">
        <v>6189</v>
      </c>
      <c r="B6640" t="s">
        <v>13374</v>
      </c>
      <c r="C6640" t="s">
        <v>633</v>
      </c>
      <c r="D6640" t="s">
        <v>14</v>
      </c>
      <c r="E6640" s="2">
        <v>43069</v>
      </c>
      <c r="F6640" s="2" t="str">
        <f>TEXT(Table1[[#This Row],[Date]],"DDDD")</f>
        <v>Thursday</v>
      </c>
      <c r="G6640" s="2" t="str">
        <f>TEXT(Table1[[#This Row],[Date]],"mmMM")</f>
        <v>November</v>
      </c>
      <c r="H6640" s="2" t="str">
        <f>IF(Table1[[#This Row],[Day]]="Saturday","Weekend",IF(Table1[[#This Row],[Day]]="Sunday","Weekend","Weekday"))</f>
        <v>Weekday</v>
      </c>
      <c r="I6640" s="2" t="str">
        <f>TEXT(Table1[[#This Row],[Date]],"DD")</f>
        <v>30</v>
      </c>
      <c r="J6640" s="2" t="str">
        <f>IF(Table1[[#This Row],[Date2]]&gt;20,"End",IF(Table1[[#This Row],[Date2]]&gt;10,"Mid","Start"))</f>
        <v>End</v>
      </c>
      <c r="K6640" s="3">
        <v>0.52836805555555555</v>
      </c>
      <c r="L6640" t="s">
        <v>5997</v>
      </c>
      <c r="M6640">
        <v>1</v>
      </c>
      <c r="N6640" s="1" t="s">
        <v>4</v>
      </c>
      <c r="O6640" s="1" t="s">
        <v>725</v>
      </c>
      <c r="P6640" t="s">
        <v>634</v>
      </c>
      <c r="Q6640" t="s">
        <v>13333</v>
      </c>
      <c r="R6640">
        <v>192</v>
      </c>
      <c r="S6640" t="s">
        <v>8</v>
      </c>
      <c r="T6640" t="s">
        <v>635</v>
      </c>
      <c r="U6640" t="s">
        <v>1395</v>
      </c>
      <c r="V6640" t="s">
        <v>11</v>
      </c>
    </row>
    <row r="6641" spans="1:22" x14ac:dyDescent="0.3">
      <c r="A6641">
        <v>6193</v>
      </c>
      <c r="B6641" t="s">
        <v>13382</v>
      </c>
      <c r="C6641" t="s">
        <v>12422</v>
      </c>
      <c r="D6641" t="s">
        <v>2</v>
      </c>
      <c r="E6641" s="2">
        <v>43069</v>
      </c>
      <c r="F6641" s="2" t="str">
        <f>TEXT(Table1[[#This Row],[Date]],"DDDD")</f>
        <v>Thursday</v>
      </c>
      <c r="G6641" s="2" t="str">
        <f>TEXT(Table1[[#This Row],[Date]],"mmMM")</f>
        <v>November</v>
      </c>
      <c r="H6641" s="2" t="str">
        <f>IF(Table1[[#This Row],[Day]]="Saturday","Weekend",IF(Table1[[#This Row],[Day]]="Sunday","Weekend","Weekday"))</f>
        <v>Weekday</v>
      </c>
      <c r="I6641" s="2" t="str">
        <f>TEXT(Table1[[#This Row],[Date]],"DD")</f>
        <v>30</v>
      </c>
      <c r="J6641" s="2" t="str">
        <f>IF(Table1[[#This Row],[Date2]]&gt;20,"End",IF(Table1[[#This Row],[Date2]]&gt;10,"Mid","Start"))</f>
        <v>End</v>
      </c>
      <c r="K6641" s="3">
        <v>0.57101851851851848</v>
      </c>
      <c r="L6641" t="s">
        <v>5997</v>
      </c>
      <c r="M6641">
        <v>1</v>
      </c>
      <c r="N6641" s="1" t="s">
        <v>4</v>
      </c>
      <c r="O6641" s="1" t="s">
        <v>725</v>
      </c>
      <c r="P6641" t="s">
        <v>12423</v>
      </c>
      <c r="Q6641" t="s">
        <v>13333</v>
      </c>
      <c r="R6641">
        <v>204</v>
      </c>
      <c r="S6641" t="s">
        <v>8</v>
      </c>
      <c r="T6641" t="s">
        <v>12424</v>
      </c>
      <c r="U6641" t="s">
        <v>1395</v>
      </c>
      <c r="V6641" t="s">
        <v>11</v>
      </c>
    </row>
    <row r="6642" spans="1:22" x14ac:dyDescent="0.3">
      <c r="A6642">
        <v>6199</v>
      </c>
      <c r="B6642" t="s">
        <v>13392</v>
      </c>
      <c r="C6642" t="s">
        <v>6087</v>
      </c>
      <c r="D6642" t="s">
        <v>14</v>
      </c>
      <c r="E6642" s="2">
        <v>43069</v>
      </c>
      <c r="F6642" s="2" t="str">
        <f>TEXT(Table1[[#This Row],[Date]],"DDDD")</f>
        <v>Thursday</v>
      </c>
      <c r="G6642" s="2" t="str">
        <f>TEXT(Table1[[#This Row],[Date]],"mmMM")</f>
        <v>November</v>
      </c>
      <c r="H6642" s="2" t="str">
        <f>IF(Table1[[#This Row],[Day]]="Saturday","Weekend",IF(Table1[[#This Row],[Day]]="Sunday","Weekend","Weekday"))</f>
        <v>Weekday</v>
      </c>
      <c r="I6642" s="2" t="str">
        <f>TEXT(Table1[[#This Row],[Date]],"DD")</f>
        <v>30</v>
      </c>
      <c r="J6642" s="2" t="str">
        <f>IF(Table1[[#This Row],[Date2]]&gt;20,"End",IF(Table1[[#This Row],[Date2]]&gt;10,"Mid","Start"))</f>
        <v>End</v>
      </c>
      <c r="K6642" s="3">
        <v>0.58843750000000006</v>
      </c>
      <c r="L6642" t="s">
        <v>5997</v>
      </c>
      <c r="M6642">
        <v>1</v>
      </c>
      <c r="N6642" s="1" t="s">
        <v>4</v>
      </c>
      <c r="O6642" s="1" t="s">
        <v>725</v>
      </c>
      <c r="P6642" t="s">
        <v>6088</v>
      </c>
      <c r="Q6642" t="s">
        <v>13393</v>
      </c>
      <c r="R6642">
        <v>365.5</v>
      </c>
      <c r="S6642" t="s">
        <v>8</v>
      </c>
      <c r="T6642" t="s">
        <v>6090</v>
      </c>
      <c r="U6642" t="s">
        <v>1395</v>
      </c>
      <c r="V6642" t="s">
        <v>11</v>
      </c>
    </row>
    <row r="6643" spans="1:22" x14ac:dyDescent="0.3">
      <c r="A6643">
        <v>6227</v>
      </c>
      <c r="B6643" t="s">
        <v>13446</v>
      </c>
      <c r="C6643" t="s">
        <v>7948</v>
      </c>
      <c r="D6643" t="s">
        <v>2</v>
      </c>
      <c r="E6643" s="2">
        <v>43069</v>
      </c>
      <c r="F6643" s="2" t="str">
        <f>TEXT(Table1[[#This Row],[Date]],"DDDD")</f>
        <v>Thursday</v>
      </c>
      <c r="G6643" s="2" t="str">
        <f>TEXT(Table1[[#This Row],[Date]],"mmMM")</f>
        <v>November</v>
      </c>
      <c r="H6643" s="2" t="str">
        <f>IF(Table1[[#This Row],[Day]]="Saturday","Weekend",IF(Table1[[#This Row],[Day]]="Sunday","Weekend","Weekday"))</f>
        <v>Weekday</v>
      </c>
      <c r="I6643" s="2" t="str">
        <f>TEXT(Table1[[#This Row],[Date]],"DD")</f>
        <v>30</v>
      </c>
      <c r="J6643" s="2" t="str">
        <f>IF(Table1[[#This Row],[Date2]]&gt;20,"End",IF(Table1[[#This Row],[Date2]]&gt;10,"Mid","Start"))</f>
        <v>End</v>
      </c>
      <c r="K6643" s="3">
        <v>0.87168981481481478</v>
      </c>
      <c r="L6643" t="s">
        <v>28</v>
      </c>
      <c r="M6643">
        <v>1</v>
      </c>
      <c r="N6643" s="1" t="s">
        <v>4</v>
      </c>
      <c r="O6643" s="1" t="s">
        <v>725</v>
      </c>
      <c r="P6643" t="s">
        <v>7949</v>
      </c>
      <c r="Q6643" t="s">
        <v>7950</v>
      </c>
      <c r="R6643">
        <v>207</v>
      </c>
      <c r="S6643" t="s">
        <v>8</v>
      </c>
      <c r="T6643" t="s">
        <v>7951</v>
      </c>
      <c r="U6643" t="s">
        <v>1395</v>
      </c>
      <c r="V6643" t="s">
        <v>11</v>
      </c>
    </row>
    <row r="6644" spans="1:22" x14ac:dyDescent="0.3">
      <c r="A6644">
        <v>6235</v>
      </c>
      <c r="B6644" t="s">
        <v>13459</v>
      </c>
      <c r="C6644" t="s">
        <v>1989</v>
      </c>
      <c r="D6644" t="s">
        <v>2</v>
      </c>
      <c r="E6644" s="2">
        <v>43069</v>
      </c>
      <c r="F6644" s="2" t="str">
        <f>TEXT(Table1[[#This Row],[Date]],"DDDD")</f>
        <v>Thursday</v>
      </c>
      <c r="G6644" s="2" t="str">
        <f>TEXT(Table1[[#This Row],[Date]],"mmMM")</f>
        <v>November</v>
      </c>
      <c r="H6644" s="2" t="str">
        <f>IF(Table1[[#This Row],[Day]]="Saturday","Weekend",IF(Table1[[#This Row],[Day]]="Sunday","Weekend","Weekday"))</f>
        <v>Weekday</v>
      </c>
      <c r="I6644" s="2" t="str">
        <f>TEXT(Table1[[#This Row],[Date]],"DD")</f>
        <v>30</v>
      </c>
      <c r="J6644" s="2" t="str">
        <f>IF(Table1[[#This Row],[Date2]]&gt;20,"End",IF(Table1[[#This Row],[Date2]]&gt;10,"Mid","Start"))</f>
        <v>End</v>
      </c>
      <c r="K6644" s="3">
        <v>0.88165509259259256</v>
      </c>
      <c r="L6644" t="s">
        <v>5997</v>
      </c>
      <c r="M6644">
        <v>1</v>
      </c>
      <c r="N6644" s="1" t="s">
        <v>4</v>
      </c>
      <c r="O6644" s="1" t="s">
        <v>725</v>
      </c>
      <c r="P6644" t="s">
        <v>1990</v>
      </c>
      <c r="Q6644" t="s">
        <v>13460</v>
      </c>
      <c r="R6644">
        <v>374</v>
      </c>
      <c r="S6644" t="s">
        <v>8</v>
      </c>
      <c r="T6644" t="s">
        <v>1992</v>
      </c>
      <c r="U6644" t="s">
        <v>1395</v>
      </c>
      <c r="V6644" t="s">
        <v>11</v>
      </c>
    </row>
    <row r="6645" spans="1:22" x14ac:dyDescent="0.3">
      <c r="A6645">
        <v>6248</v>
      </c>
      <c r="B6645" t="s">
        <v>13483</v>
      </c>
      <c r="C6645" t="s">
        <v>4507</v>
      </c>
      <c r="D6645" t="s">
        <v>2</v>
      </c>
      <c r="E6645" s="2">
        <v>43069</v>
      </c>
      <c r="F6645" s="2" t="str">
        <f>TEXT(Table1[[#This Row],[Date]],"DDDD")</f>
        <v>Thursday</v>
      </c>
      <c r="G6645" s="2" t="str">
        <f>TEXT(Table1[[#This Row],[Date]],"mmMM")</f>
        <v>November</v>
      </c>
      <c r="H6645" s="2" t="str">
        <f>IF(Table1[[#This Row],[Day]]="Saturday","Weekend",IF(Table1[[#This Row],[Day]]="Sunday","Weekend","Weekday"))</f>
        <v>Weekday</v>
      </c>
      <c r="I6645" s="2" t="str">
        <f>TEXT(Table1[[#This Row],[Date]],"DD")</f>
        <v>30</v>
      </c>
      <c r="J6645" s="2" t="str">
        <f>IF(Table1[[#This Row],[Date2]]&gt;20,"End",IF(Table1[[#This Row],[Date2]]&gt;10,"Mid","Start"))</f>
        <v>End</v>
      </c>
      <c r="K6645" s="3">
        <v>0.89401620370370372</v>
      </c>
      <c r="L6645" t="s">
        <v>2142</v>
      </c>
      <c r="M6645">
        <v>1</v>
      </c>
      <c r="N6645" s="1" t="s">
        <v>4</v>
      </c>
      <c r="O6645" s="1" t="s">
        <v>725</v>
      </c>
      <c r="P6645" t="s">
        <v>4508</v>
      </c>
      <c r="Q6645" t="s">
        <v>13484</v>
      </c>
      <c r="R6645">
        <v>313.5</v>
      </c>
      <c r="S6645" t="s">
        <v>8</v>
      </c>
      <c r="T6645" t="s">
        <v>4510</v>
      </c>
      <c r="U6645" t="s">
        <v>1395</v>
      </c>
      <c r="V6645" t="s">
        <v>11</v>
      </c>
    </row>
    <row r="6646" spans="1:22" x14ac:dyDescent="0.3">
      <c r="A6646">
        <v>6262</v>
      </c>
      <c r="B6646" t="s">
        <v>13511</v>
      </c>
      <c r="C6646" t="s">
        <v>12372</v>
      </c>
      <c r="D6646" t="s">
        <v>14</v>
      </c>
      <c r="E6646" s="2">
        <v>43069</v>
      </c>
      <c r="F6646" s="2" t="str">
        <f>TEXT(Table1[[#This Row],[Date]],"DDDD")</f>
        <v>Thursday</v>
      </c>
      <c r="G6646" s="2" t="str">
        <f>TEXT(Table1[[#This Row],[Date]],"mmMM")</f>
        <v>November</v>
      </c>
      <c r="H6646" s="2" t="str">
        <f>IF(Table1[[#This Row],[Day]]="Saturday","Weekend",IF(Table1[[#This Row],[Day]]="Sunday","Weekend","Weekday"))</f>
        <v>Weekday</v>
      </c>
      <c r="I6646" s="2" t="str">
        <f>TEXT(Table1[[#This Row],[Date]],"DD")</f>
        <v>30</v>
      </c>
      <c r="J6646" s="2" t="str">
        <f>IF(Table1[[#This Row],[Date2]]&gt;20,"End",IF(Table1[[#This Row],[Date2]]&gt;10,"Mid","Start"))</f>
        <v>End</v>
      </c>
      <c r="K6646" s="3">
        <v>0.91638888888888881</v>
      </c>
      <c r="L6646" t="s">
        <v>73</v>
      </c>
      <c r="M6646">
        <v>1</v>
      </c>
      <c r="N6646" s="1" t="s">
        <v>4</v>
      </c>
      <c r="O6646" s="1" t="s">
        <v>725</v>
      </c>
      <c r="P6646" t="s">
        <v>12373</v>
      </c>
      <c r="Q6646" t="s">
        <v>13512</v>
      </c>
      <c r="R6646">
        <v>180</v>
      </c>
      <c r="S6646" t="s">
        <v>8</v>
      </c>
      <c r="T6646" t="s">
        <v>12375</v>
      </c>
      <c r="U6646" t="s">
        <v>1395</v>
      </c>
      <c r="V6646" t="s">
        <v>11</v>
      </c>
    </row>
    <row r="6647" spans="1:22" x14ac:dyDescent="0.3">
      <c r="A6647">
        <v>2385</v>
      </c>
      <c r="B6647" t="s">
        <v>5526</v>
      </c>
      <c r="C6647" t="s">
        <v>5527</v>
      </c>
      <c r="D6647" t="s">
        <v>2</v>
      </c>
      <c r="E6647" s="2">
        <v>43008</v>
      </c>
      <c r="F6647" s="2" t="str">
        <f>TEXT(Table1[[#This Row],[Date]],"DDDD")</f>
        <v>Saturday</v>
      </c>
      <c r="G6647" s="2" t="str">
        <f>TEXT(Table1[[#This Row],[Date]],"mmMM")</f>
        <v>September</v>
      </c>
      <c r="H6647" s="2" t="str">
        <f>IF(Table1[[#This Row],[Day]]="Saturday","Weekend",IF(Table1[[#This Row],[Day]]="Sunday","Weekend","Weekday"))</f>
        <v>Weekend</v>
      </c>
      <c r="I6647" s="2" t="str">
        <f>TEXT(Table1[[#This Row],[Date]],"DD")</f>
        <v>30</v>
      </c>
      <c r="J6647" s="2" t="str">
        <f>IF(Table1[[#This Row],[Date2]]&gt;20,"End",IF(Table1[[#This Row],[Date2]]&gt;10,"Mid","Start"))</f>
        <v>End</v>
      </c>
      <c r="K6647" s="3">
        <v>0.87050925925925926</v>
      </c>
      <c r="L6647" t="s">
        <v>51</v>
      </c>
      <c r="M6647">
        <v>1</v>
      </c>
      <c r="N6647" s="1" t="s">
        <v>4</v>
      </c>
      <c r="O6647" s="1" t="s">
        <v>725</v>
      </c>
      <c r="P6647" t="s">
        <v>5528</v>
      </c>
      <c r="Q6647" t="s">
        <v>5529</v>
      </c>
      <c r="R6647">
        <v>190</v>
      </c>
      <c r="S6647" t="s">
        <v>8</v>
      </c>
      <c r="T6647" t="s">
        <v>5530</v>
      </c>
      <c r="U6647" t="s">
        <v>1395</v>
      </c>
      <c r="V6647" t="s">
        <v>11</v>
      </c>
    </row>
    <row r="6648" spans="1:22" x14ac:dyDescent="0.3">
      <c r="A6648">
        <v>2370</v>
      </c>
      <c r="B6648" t="s">
        <v>5489</v>
      </c>
      <c r="C6648" t="s">
        <v>4560</v>
      </c>
      <c r="D6648" t="s">
        <v>2</v>
      </c>
      <c r="E6648" s="2">
        <v>43008</v>
      </c>
      <c r="F6648" s="2" t="str">
        <f>TEXT(Table1[[#This Row],[Date]],"DDDD")</f>
        <v>Saturday</v>
      </c>
      <c r="G6648" s="2" t="str">
        <f>TEXT(Table1[[#This Row],[Date]],"mmMM")</f>
        <v>September</v>
      </c>
      <c r="H6648" s="2" t="str">
        <f>IF(Table1[[#This Row],[Day]]="Saturday","Weekend",IF(Table1[[#This Row],[Day]]="Sunday","Weekend","Weekday"))</f>
        <v>Weekend</v>
      </c>
      <c r="I6648" s="2" t="str">
        <f>TEXT(Table1[[#This Row],[Date]],"DD")</f>
        <v>30</v>
      </c>
      <c r="J6648" s="2" t="str">
        <f>IF(Table1[[#This Row],[Date2]]&gt;20,"End",IF(Table1[[#This Row],[Date2]]&gt;10,"Mid","Start"))</f>
        <v>End</v>
      </c>
      <c r="K6648" s="3">
        <v>0.60214120370370383</v>
      </c>
      <c r="L6648" t="s">
        <v>4546</v>
      </c>
      <c r="M6648">
        <v>1</v>
      </c>
      <c r="N6648" s="1" t="s">
        <v>14823</v>
      </c>
      <c r="O6648" s="1" t="s">
        <v>4561</v>
      </c>
      <c r="P6648" t="s">
        <v>4562</v>
      </c>
      <c r="Q6648" t="s">
        <v>4583</v>
      </c>
      <c r="R6648">
        <v>117</v>
      </c>
      <c r="S6648" t="s">
        <v>4521</v>
      </c>
      <c r="T6648" t="s">
        <v>4564</v>
      </c>
      <c r="U6648" t="s">
        <v>1395</v>
      </c>
      <c r="V6648" t="s">
        <v>11</v>
      </c>
    </row>
    <row r="6649" spans="1:22" x14ac:dyDescent="0.3">
      <c r="A6649">
        <v>428</v>
      </c>
      <c r="B6649" t="s">
        <v>974</v>
      </c>
      <c r="C6649" t="s">
        <v>326</v>
      </c>
      <c r="D6649" t="s">
        <v>2</v>
      </c>
      <c r="E6649" s="2">
        <v>42977</v>
      </c>
      <c r="F6649" s="2" t="str">
        <f>TEXT(Table1[[#This Row],[Date]],"DDDD")</f>
        <v>Wednesday</v>
      </c>
      <c r="G6649" s="2" t="str">
        <f>TEXT(Table1[[#This Row],[Date]],"mmMM")</f>
        <v>August</v>
      </c>
      <c r="H6649" s="2" t="str">
        <f>IF(Table1[[#This Row],[Day]]="Saturday","Weekend",IF(Table1[[#This Row],[Day]]="Sunday","Weekend","Weekday"))</f>
        <v>Weekday</v>
      </c>
      <c r="I6649" s="2" t="str">
        <f>TEXT(Table1[[#This Row],[Date]],"DD")</f>
        <v>30</v>
      </c>
      <c r="J6649" s="2" t="str">
        <f>IF(Table1[[#This Row],[Date2]]&gt;20,"End",IF(Table1[[#This Row],[Date2]]&gt;10,"Mid","Start"))</f>
        <v>End</v>
      </c>
      <c r="K6649" s="3">
        <v>0.67211805555555548</v>
      </c>
      <c r="L6649" t="s">
        <v>73</v>
      </c>
      <c r="M6649">
        <v>1</v>
      </c>
      <c r="N6649" s="1" t="s">
        <v>4</v>
      </c>
      <c r="O6649" s="1" t="s">
        <v>80</v>
      </c>
      <c r="P6649" t="s">
        <v>327</v>
      </c>
      <c r="Q6649" t="s">
        <v>975</v>
      </c>
      <c r="R6649">
        <v>99</v>
      </c>
      <c r="S6649" t="s">
        <v>8</v>
      </c>
      <c r="T6649" t="s">
        <v>329</v>
      </c>
      <c r="U6649"/>
      <c r="V6649" t="s">
        <v>11</v>
      </c>
    </row>
    <row r="6650" spans="1:22" x14ac:dyDescent="0.3">
      <c r="A6650">
        <v>429</v>
      </c>
      <c r="B6650" t="s">
        <v>976</v>
      </c>
      <c r="C6650" t="s">
        <v>326</v>
      </c>
      <c r="D6650" t="s">
        <v>2</v>
      </c>
      <c r="E6650" s="2">
        <v>42977</v>
      </c>
      <c r="F6650" s="2" t="str">
        <f>TEXT(Table1[[#This Row],[Date]],"DDDD")</f>
        <v>Wednesday</v>
      </c>
      <c r="G6650" s="2" t="str">
        <f>TEXT(Table1[[#This Row],[Date]],"mmMM")</f>
        <v>August</v>
      </c>
      <c r="H6650" s="2" t="str">
        <f>IF(Table1[[#This Row],[Day]]="Saturday","Weekend",IF(Table1[[#This Row],[Day]]="Sunday","Weekend","Weekday"))</f>
        <v>Weekday</v>
      </c>
      <c r="I6650" s="2" t="str">
        <f>TEXT(Table1[[#This Row],[Date]],"DD")</f>
        <v>30</v>
      </c>
      <c r="J6650" s="2" t="str">
        <f>IF(Table1[[#This Row],[Date2]]&gt;20,"End",IF(Table1[[#This Row],[Date2]]&gt;10,"Mid","Start"))</f>
        <v>End</v>
      </c>
      <c r="K6650" s="3">
        <v>0.67216435185185175</v>
      </c>
      <c r="L6650" t="s">
        <v>73</v>
      </c>
      <c r="M6650">
        <v>1</v>
      </c>
      <c r="N6650" s="1" t="s">
        <v>4</v>
      </c>
      <c r="O6650" s="1" t="s">
        <v>80</v>
      </c>
      <c r="P6650" t="s">
        <v>327</v>
      </c>
      <c r="Q6650" t="s">
        <v>975</v>
      </c>
      <c r="R6650">
        <v>99</v>
      </c>
      <c r="S6650" t="s">
        <v>8</v>
      </c>
      <c r="T6650" t="s">
        <v>329</v>
      </c>
      <c r="U6650"/>
      <c r="V6650" t="s">
        <v>11</v>
      </c>
    </row>
    <row r="6651" spans="1:22" x14ac:dyDescent="0.3">
      <c r="A6651">
        <v>432</v>
      </c>
      <c r="B6651" t="s">
        <v>987</v>
      </c>
      <c r="C6651" t="s">
        <v>988</v>
      </c>
      <c r="D6651" t="s">
        <v>2</v>
      </c>
      <c r="E6651" s="2">
        <v>42977</v>
      </c>
      <c r="F6651" s="2" t="str">
        <f>TEXT(Table1[[#This Row],[Date]],"DDDD")</f>
        <v>Wednesday</v>
      </c>
      <c r="G6651" s="2" t="str">
        <f>TEXT(Table1[[#This Row],[Date]],"mmMM")</f>
        <v>August</v>
      </c>
      <c r="H6651" s="2" t="str">
        <f>IF(Table1[[#This Row],[Day]]="Saturday","Weekend",IF(Table1[[#This Row],[Day]]="Sunday","Weekend","Weekday"))</f>
        <v>Weekday</v>
      </c>
      <c r="I6651" s="2" t="str">
        <f>TEXT(Table1[[#This Row],[Date]],"DD")</f>
        <v>30</v>
      </c>
      <c r="J6651" s="2" t="str">
        <f>IF(Table1[[#This Row],[Date2]]&gt;20,"End",IF(Table1[[#This Row],[Date2]]&gt;10,"Mid","Start"))</f>
        <v>End</v>
      </c>
      <c r="K6651" s="3">
        <v>0.6821759259259258</v>
      </c>
      <c r="L6651" t="s">
        <v>73</v>
      </c>
      <c r="M6651">
        <v>1</v>
      </c>
      <c r="N6651" s="1" t="s">
        <v>4</v>
      </c>
      <c r="O6651" s="1" t="s">
        <v>80</v>
      </c>
      <c r="P6651" t="s">
        <v>989</v>
      </c>
      <c r="Q6651" t="s">
        <v>990</v>
      </c>
      <c r="R6651">
        <v>198</v>
      </c>
      <c r="S6651" t="s">
        <v>8</v>
      </c>
      <c r="T6651" t="s">
        <v>991</v>
      </c>
      <c r="U6651"/>
      <c r="V6651" t="s">
        <v>11</v>
      </c>
    </row>
    <row r="6652" spans="1:22" x14ac:dyDescent="0.3">
      <c r="A6652">
        <v>433</v>
      </c>
      <c r="B6652" t="s">
        <v>992</v>
      </c>
      <c r="C6652" t="s">
        <v>988</v>
      </c>
      <c r="D6652" t="s">
        <v>2</v>
      </c>
      <c r="E6652" s="2">
        <v>42977</v>
      </c>
      <c r="F6652" s="2" t="str">
        <f>TEXT(Table1[[#This Row],[Date]],"DDDD")</f>
        <v>Wednesday</v>
      </c>
      <c r="G6652" s="2" t="str">
        <f>TEXT(Table1[[#This Row],[Date]],"mmMM")</f>
        <v>August</v>
      </c>
      <c r="H6652" s="2" t="str">
        <f>IF(Table1[[#This Row],[Day]]="Saturday","Weekend",IF(Table1[[#This Row],[Day]]="Sunday","Weekend","Weekday"))</f>
        <v>Weekday</v>
      </c>
      <c r="I6652" s="2" t="str">
        <f>TEXT(Table1[[#This Row],[Date]],"DD")</f>
        <v>30</v>
      </c>
      <c r="J6652" s="2" t="str">
        <f>IF(Table1[[#This Row],[Date2]]&gt;20,"End",IF(Table1[[#This Row],[Date2]]&gt;10,"Mid","Start"))</f>
        <v>End</v>
      </c>
      <c r="K6652" s="3">
        <v>0.68236111111111097</v>
      </c>
      <c r="L6652" t="s">
        <v>73</v>
      </c>
      <c r="M6652">
        <v>1</v>
      </c>
      <c r="N6652" s="1" t="s">
        <v>4</v>
      </c>
      <c r="O6652" s="1" t="s">
        <v>80</v>
      </c>
      <c r="P6652" t="s">
        <v>989</v>
      </c>
      <c r="Q6652" t="s">
        <v>990</v>
      </c>
      <c r="R6652">
        <v>198</v>
      </c>
      <c r="S6652" t="s">
        <v>8</v>
      </c>
      <c r="T6652" t="s">
        <v>991</v>
      </c>
      <c r="U6652"/>
      <c r="V6652" t="s">
        <v>11</v>
      </c>
    </row>
    <row r="6653" spans="1:22" x14ac:dyDescent="0.3">
      <c r="A6653">
        <v>434</v>
      </c>
      <c r="B6653" t="s">
        <v>993</v>
      </c>
      <c r="C6653" t="s">
        <v>988</v>
      </c>
      <c r="D6653" t="s">
        <v>2</v>
      </c>
      <c r="E6653" s="2">
        <v>42977</v>
      </c>
      <c r="F6653" s="2" t="str">
        <f>TEXT(Table1[[#This Row],[Date]],"DDDD")</f>
        <v>Wednesday</v>
      </c>
      <c r="G6653" s="2" t="str">
        <f>TEXT(Table1[[#This Row],[Date]],"mmMM")</f>
        <v>August</v>
      </c>
      <c r="H6653" s="2" t="str">
        <f>IF(Table1[[#This Row],[Day]]="Saturday","Weekend",IF(Table1[[#This Row],[Day]]="Sunday","Weekend","Weekday"))</f>
        <v>Weekday</v>
      </c>
      <c r="I6653" s="2" t="str">
        <f>TEXT(Table1[[#This Row],[Date]],"DD")</f>
        <v>30</v>
      </c>
      <c r="J6653" s="2" t="str">
        <f>IF(Table1[[#This Row],[Date2]]&gt;20,"End",IF(Table1[[#This Row],[Date2]]&gt;10,"Mid","Start"))</f>
        <v>End</v>
      </c>
      <c r="K6653" s="3">
        <v>0.68243055555555543</v>
      </c>
      <c r="L6653" t="s">
        <v>73</v>
      </c>
      <c r="M6653">
        <v>1</v>
      </c>
      <c r="N6653" s="1" t="s">
        <v>4</v>
      </c>
      <c r="O6653" s="1" t="s">
        <v>80</v>
      </c>
      <c r="P6653" t="s">
        <v>989</v>
      </c>
      <c r="Q6653" t="s">
        <v>990</v>
      </c>
      <c r="R6653">
        <v>198</v>
      </c>
      <c r="S6653" t="s">
        <v>8</v>
      </c>
      <c r="T6653" t="s">
        <v>991</v>
      </c>
      <c r="U6653"/>
      <c r="V6653" t="s">
        <v>11</v>
      </c>
    </row>
    <row r="6654" spans="1:22" x14ac:dyDescent="0.3">
      <c r="A6654">
        <v>435</v>
      </c>
      <c r="B6654" t="s">
        <v>994</v>
      </c>
      <c r="C6654" t="s">
        <v>988</v>
      </c>
      <c r="D6654" t="s">
        <v>2</v>
      </c>
      <c r="E6654" s="2">
        <v>42977</v>
      </c>
      <c r="F6654" s="2" t="str">
        <f>TEXT(Table1[[#This Row],[Date]],"DDDD")</f>
        <v>Wednesday</v>
      </c>
      <c r="G6654" s="2" t="str">
        <f>TEXT(Table1[[#This Row],[Date]],"mmMM")</f>
        <v>August</v>
      </c>
      <c r="H6654" s="2" t="str">
        <f>IF(Table1[[#This Row],[Day]]="Saturday","Weekend",IF(Table1[[#This Row],[Day]]="Sunday","Weekend","Weekday"))</f>
        <v>Weekday</v>
      </c>
      <c r="I6654" s="2" t="str">
        <f>TEXT(Table1[[#This Row],[Date]],"DD")</f>
        <v>30</v>
      </c>
      <c r="J6654" s="2" t="str">
        <f>IF(Table1[[#This Row],[Date2]]&gt;20,"End",IF(Table1[[#This Row],[Date2]]&gt;10,"Mid","Start"))</f>
        <v>End</v>
      </c>
      <c r="K6654" s="3">
        <v>0.6825578703703703</v>
      </c>
      <c r="L6654" t="s">
        <v>73</v>
      </c>
      <c r="M6654">
        <v>1</v>
      </c>
      <c r="N6654" s="1" t="s">
        <v>4</v>
      </c>
      <c r="O6654" s="1" t="s">
        <v>80</v>
      </c>
      <c r="P6654" t="s">
        <v>989</v>
      </c>
      <c r="Q6654" t="s">
        <v>990</v>
      </c>
      <c r="R6654">
        <v>198</v>
      </c>
      <c r="S6654" t="s">
        <v>8</v>
      </c>
      <c r="T6654" t="s">
        <v>991</v>
      </c>
      <c r="U6654"/>
      <c r="V6654" t="s">
        <v>11</v>
      </c>
    </row>
    <row r="6655" spans="1:22" x14ac:dyDescent="0.3">
      <c r="A6655">
        <v>436</v>
      </c>
      <c r="B6655" t="s">
        <v>995</v>
      </c>
      <c r="C6655" t="s">
        <v>988</v>
      </c>
      <c r="D6655" t="s">
        <v>2</v>
      </c>
      <c r="E6655" s="2">
        <v>42977</v>
      </c>
      <c r="F6655" s="2" t="str">
        <f>TEXT(Table1[[#This Row],[Date]],"DDDD")</f>
        <v>Wednesday</v>
      </c>
      <c r="G6655" s="2" t="str">
        <f>TEXT(Table1[[#This Row],[Date]],"mmMM")</f>
        <v>August</v>
      </c>
      <c r="H6655" s="2" t="str">
        <f>IF(Table1[[#This Row],[Day]]="Saturday","Weekend",IF(Table1[[#This Row],[Day]]="Sunday","Weekend","Weekday"))</f>
        <v>Weekday</v>
      </c>
      <c r="I6655" s="2" t="str">
        <f>TEXT(Table1[[#This Row],[Date]],"DD")</f>
        <v>30</v>
      </c>
      <c r="J6655" s="2" t="str">
        <f>IF(Table1[[#This Row],[Date2]]&gt;20,"End",IF(Table1[[#This Row],[Date2]]&gt;10,"Mid","Start"))</f>
        <v>End</v>
      </c>
      <c r="K6655" s="3">
        <v>0.68259259259259253</v>
      </c>
      <c r="L6655" t="s">
        <v>73</v>
      </c>
      <c r="M6655">
        <v>1</v>
      </c>
      <c r="N6655" s="1" t="s">
        <v>4</v>
      </c>
      <c r="O6655" s="1" t="s">
        <v>80</v>
      </c>
      <c r="P6655" t="s">
        <v>989</v>
      </c>
      <c r="Q6655" t="s">
        <v>990</v>
      </c>
      <c r="R6655">
        <v>198</v>
      </c>
      <c r="S6655" t="s">
        <v>8</v>
      </c>
      <c r="T6655" t="s">
        <v>991</v>
      </c>
      <c r="U6655"/>
      <c r="V6655" t="s">
        <v>11</v>
      </c>
    </row>
    <row r="6656" spans="1:22" x14ac:dyDescent="0.3">
      <c r="A6656">
        <v>443</v>
      </c>
      <c r="B6656" t="s">
        <v>1006</v>
      </c>
      <c r="C6656" t="s">
        <v>1007</v>
      </c>
      <c r="D6656" t="s">
        <v>2</v>
      </c>
      <c r="E6656" s="2">
        <v>42977</v>
      </c>
      <c r="F6656" s="2" t="str">
        <f>TEXT(Table1[[#This Row],[Date]],"DDDD")</f>
        <v>Wednesday</v>
      </c>
      <c r="G6656" s="2" t="str">
        <f>TEXT(Table1[[#This Row],[Date]],"mmMM")</f>
        <v>August</v>
      </c>
      <c r="H6656" s="2" t="str">
        <f>IF(Table1[[#This Row],[Day]]="Saturday","Weekend",IF(Table1[[#This Row],[Day]]="Sunday","Weekend","Weekday"))</f>
        <v>Weekday</v>
      </c>
      <c r="I6656" s="2" t="str">
        <f>TEXT(Table1[[#This Row],[Date]],"DD")</f>
        <v>30</v>
      </c>
      <c r="J6656" s="2" t="str">
        <f>IF(Table1[[#This Row],[Date2]]&gt;20,"End",IF(Table1[[#This Row],[Date2]]&gt;10,"Mid","Start"))</f>
        <v>End</v>
      </c>
      <c r="K6656" s="3">
        <v>0.70388888888888879</v>
      </c>
      <c r="L6656" t="s">
        <v>168</v>
      </c>
      <c r="M6656">
        <v>1</v>
      </c>
      <c r="N6656" s="1" t="s">
        <v>4</v>
      </c>
      <c r="O6656" s="1" t="s">
        <v>80</v>
      </c>
      <c r="P6656" t="s">
        <v>1008</v>
      </c>
      <c r="Q6656" t="s">
        <v>1009</v>
      </c>
      <c r="R6656">
        <v>126</v>
      </c>
      <c r="S6656" t="s">
        <v>8</v>
      </c>
      <c r="T6656" t="s">
        <v>1010</v>
      </c>
      <c r="U6656"/>
      <c r="V6656" t="s">
        <v>11</v>
      </c>
    </row>
    <row r="6657" spans="1:22" x14ac:dyDescent="0.3">
      <c r="A6657">
        <v>444</v>
      </c>
      <c r="B6657" t="s">
        <v>1011</v>
      </c>
      <c r="C6657" t="s">
        <v>1007</v>
      </c>
      <c r="D6657" t="s">
        <v>2</v>
      </c>
      <c r="E6657" s="2">
        <v>42977</v>
      </c>
      <c r="F6657" s="2" t="str">
        <f>TEXT(Table1[[#This Row],[Date]],"DDDD")</f>
        <v>Wednesday</v>
      </c>
      <c r="G6657" s="2" t="str">
        <f>TEXT(Table1[[#This Row],[Date]],"mmMM")</f>
        <v>August</v>
      </c>
      <c r="H6657" s="2" t="str">
        <f>IF(Table1[[#This Row],[Day]]="Saturday","Weekend",IF(Table1[[#This Row],[Day]]="Sunday","Weekend","Weekday"))</f>
        <v>Weekday</v>
      </c>
      <c r="I6657" s="2" t="str">
        <f>TEXT(Table1[[#This Row],[Date]],"DD")</f>
        <v>30</v>
      </c>
      <c r="J6657" s="2" t="str">
        <f>IF(Table1[[#This Row],[Date2]]&gt;20,"End",IF(Table1[[#This Row],[Date2]]&gt;10,"Mid","Start"))</f>
        <v>End</v>
      </c>
      <c r="K6657" s="3">
        <v>0.70392361111111101</v>
      </c>
      <c r="L6657" t="s">
        <v>168</v>
      </c>
      <c r="M6657">
        <v>1</v>
      </c>
      <c r="N6657" s="1" t="s">
        <v>4</v>
      </c>
      <c r="O6657" s="1" t="s">
        <v>80</v>
      </c>
      <c r="P6657" t="s">
        <v>1008</v>
      </c>
      <c r="Q6657" t="s">
        <v>1009</v>
      </c>
      <c r="R6657">
        <v>126</v>
      </c>
      <c r="S6657" t="s">
        <v>8</v>
      </c>
      <c r="T6657" t="s">
        <v>1010</v>
      </c>
      <c r="U6657"/>
      <c r="V6657" t="s">
        <v>11</v>
      </c>
    </row>
    <row r="6658" spans="1:22" x14ac:dyDescent="0.3">
      <c r="A6658">
        <v>2336</v>
      </c>
      <c r="B6658" t="s">
        <v>5443</v>
      </c>
      <c r="C6658" t="s">
        <v>4830</v>
      </c>
      <c r="D6658" t="s">
        <v>2</v>
      </c>
      <c r="E6658" s="2">
        <v>43008</v>
      </c>
      <c r="F6658" s="2" t="str">
        <f>TEXT(Table1[[#This Row],[Date]],"DDDD")</f>
        <v>Saturday</v>
      </c>
      <c r="G6658" s="2" t="str">
        <f>TEXT(Table1[[#This Row],[Date]],"mmMM")</f>
        <v>September</v>
      </c>
      <c r="H6658" s="2" t="str">
        <f>IF(Table1[[#This Row],[Day]]="Saturday","Weekend",IF(Table1[[#This Row],[Day]]="Sunday","Weekend","Weekday"))</f>
        <v>Weekend</v>
      </c>
      <c r="I6658" s="2" t="str">
        <f>TEXT(Table1[[#This Row],[Date]],"DD")</f>
        <v>30</v>
      </c>
      <c r="J6658" s="2" t="str">
        <f>IF(Table1[[#This Row],[Date2]]&gt;20,"End",IF(Table1[[#This Row],[Date2]]&gt;10,"Mid","Start"))</f>
        <v>End</v>
      </c>
      <c r="K6658" s="3">
        <v>0.52681712962962968</v>
      </c>
      <c r="L6658" t="s">
        <v>51</v>
      </c>
      <c r="M6658">
        <v>1</v>
      </c>
      <c r="N6658" s="1" t="s">
        <v>4</v>
      </c>
      <c r="O6658" s="1" t="s">
        <v>80</v>
      </c>
      <c r="P6658" t="s">
        <v>4831</v>
      </c>
      <c r="Q6658" t="s">
        <v>5444</v>
      </c>
      <c r="R6658">
        <v>170</v>
      </c>
      <c r="S6658" t="s">
        <v>8</v>
      </c>
      <c r="T6658" t="s">
        <v>4833</v>
      </c>
      <c r="U6658" t="s">
        <v>1395</v>
      </c>
      <c r="V6658" t="s">
        <v>11</v>
      </c>
    </row>
    <row r="6659" spans="1:22" x14ac:dyDescent="0.3">
      <c r="A6659">
        <v>2338</v>
      </c>
      <c r="B6659" t="s">
        <v>5447</v>
      </c>
      <c r="C6659" t="s">
        <v>2861</v>
      </c>
      <c r="D6659" t="s">
        <v>2</v>
      </c>
      <c r="E6659" s="2">
        <v>43008</v>
      </c>
      <c r="F6659" s="2" t="str">
        <f>TEXT(Table1[[#This Row],[Date]],"DDDD")</f>
        <v>Saturday</v>
      </c>
      <c r="G6659" s="2" t="str">
        <f>TEXT(Table1[[#This Row],[Date]],"mmMM")</f>
        <v>September</v>
      </c>
      <c r="H6659" s="2" t="str">
        <f>IF(Table1[[#This Row],[Day]]="Saturday","Weekend",IF(Table1[[#This Row],[Day]]="Sunday","Weekend","Weekday"))</f>
        <v>Weekend</v>
      </c>
      <c r="I6659" s="2" t="str">
        <f>TEXT(Table1[[#This Row],[Date]],"DD")</f>
        <v>30</v>
      </c>
      <c r="J6659" s="2" t="str">
        <f>IF(Table1[[#This Row],[Date2]]&gt;20,"End",IF(Table1[[#This Row],[Date2]]&gt;10,"Mid","Start"))</f>
        <v>End</v>
      </c>
      <c r="K6659" s="3">
        <v>0.54265046296296293</v>
      </c>
      <c r="L6659" t="s">
        <v>3</v>
      </c>
      <c r="M6659">
        <v>1</v>
      </c>
      <c r="N6659" s="1" t="s">
        <v>4</v>
      </c>
      <c r="O6659" s="1" t="s">
        <v>80</v>
      </c>
      <c r="P6659" t="s">
        <v>2862</v>
      </c>
      <c r="Q6659" t="s">
        <v>5448</v>
      </c>
      <c r="R6659">
        <v>180</v>
      </c>
      <c r="S6659" t="s">
        <v>8</v>
      </c>
      <c r="T6659" t="s">
        <v>2864</v>
      </c>
      <c r="U6659" t="s">
        <v>1395</v>
      </c>
      <c r="V6659" t="s">
        <v>11</v>
      </c>
    </row>
    <row r="6660" spans="1:22" x14ac:dyDescent="0.3">
      <c r="A6660">
        <v>2344</v>
      </c>
      <c r="B6660" t="s">
        <v>5456</v>
      </c>
      <c r="C6660" t="s">
        <v>1276</v>
      </c>
      <c r="D6660" t="s">
        <v>14</v>
      </c>
      <c r="E6660" s="2">
        <v>43008</v>
      </c>
      <c r="F6660" s="2" t="str">
        <f>TEXT(Table1[[#This Row],[Date]],"DDDD")</f>
        <v>Saturday</v>
      </c>
      <c r="G6660" s="2" t="str">
        <f>TEXT(Table1[[#This Row],[Date]],"mmMM")</f>
        <v>September</v>
      </c>
      <c r="H6660" s="2" t="str">
        <f>IF(Table1[[#This Row],[Day]]="Saturday","Weekend",IF(Table1[[#This Row],[Day]]="Sunday","Weekend","Weekday"))</f>
        <v>Weekend</v>
      </c>
      <c r="I6660" s="2" t="str">
        <f>TEXT(Table1[[#This Row],[Date]],"DD")</f>
        <v>30</v>
      </c>
      <c r="J6660" s="2" t="str">
        <f>IF(Table1[[#This Row],[Date2]]&gt;20,"End",IF(Table1[[#This Row],[Date2]]&gt;10,"Mid","Start"))</f>
        <v>End</v>
      </c>
      <c r="K6660" s="3">
        <v>0.56865740740740733</v>
      </c>
      <c r="L6660" t="s">
        <v>51</v>
      </c>
      <c r="M6660">
        <v>1</v>
      </c>
      <c r="N6660" s="1" t="s">
        <v>4</v>
      </c>
      <c r="O6660" s="1" t="s">
        <v>80</v>
      </c>
      <c r="P6660" t="s">
        <v>1277</v>
      </c>
      <c r="Q6660" t="s">
        <v>5457</v>
      </c>
      <c r="R6660">
        <v>165.75</v>
      </c>
      <c r="S6660" t="s">
        <v>8</v>
      </c>
      <c r="T6660" t="s">
        <v>1278</v>
      </c>
      <c r="U6660" t="s">
        <v>1395</v>
      </c>
      <c r="V6660" t="s">
        <v>11</v>
      </c>
    </row>
    <row r="6661" spans="1:22" x14ac:dyDescent="0.3">
      <c r="A6661">
        <v>2358</v>
      </c>
      <c r="B6661" t="s">
        <v>5473</v>
      </c>
      <c r="C6661" t="s">
        <v>1757</v>
      </c>
      <c r="D6661" t="s">
        <v>2</v>
      </c>
      <c r="E6661" s="2">
        <v>43008</v>
      </c>
      <c r="F6661" s="2" t="str">
        <f>TEXT(Table1[[#This Row],[Date]],"DDDD")</f>
        <v>Saturday</v>
      </c>
      <c r="G6661" s="2" t="str">
        <f>TEXT(Table1[[#This Row],[Date]],"mmMM")</f>
        <v>September</v>
      </c>
      <c r="H6661" s="2" t="str">
        <f>IF(Table1[[#This Row],[Day]]="Saturday","Weekend",IF(Table1[[#This Row],[Day]]="Sunday","Weekend","Weekday"))</f>
        <v>Weekend</v>
      </c>
      <c r="I6661" s="2" t="str">
        <f>TEXT(Table1[[#This Row],[Date]],"DD")</f>
        <v>30</v>
      </c>
      <c r="J6661" s="2" t="str">
        <f>IF(Table1[[#This Row],[Date2]]&gt;20,"End",IF(Table1[[#This Row],[Date2]]&gt;10,"Mid","Start"))</f>
        <v>End</v>
      </c>
      <c r="K6661" s="3">
        <v>0.57681712962962961</v>
      </c>
      <c r="L6661" t="s">
        <v>51</v>
      </c>
      <c r="M6661">
        <v>1</v>
      </c>
      <c r="N6661" s="1" t="s">
        <v>4</v>
      </c>
      <c r="O6661" s="1" t="s">
        <v>80</v>
      </c>
      <c r="P6661" t="s">
        <v>1758</v>
      </c>
      <c r="Q6661" t="s">
        <v>5474</v>
      </c>
      <c r="R6661">
        <v>272</v>
      </c>
      <c r="S6661" t="s">
        <v>8</v>
      </c>
      <c r="T6661" t="s">
        <v>1760</v>
      </c>
      <c r="U6661" t="s">
        <v>1395</v>
      </c>
      <c r="V6661" t="s">
        <v>11</v>
      </c>
    </row>
    <row r="6662" spans="1:22" x14ac:dyDescent="0.3">
      <c r="A6662">
        <v>2367</v>
      </c>
      <c r="B6662" t="s">
        <v>5484</v>
      </c>
      <c r="C6662" t="s">
        <v>1757</v>
      </c>
      <c r="D6662" t="s">
        <v>2</v>
      </c>
      <c r="E6662" s="2">
        <v>43008</v>
      </c>
      <c r="F6662" s="2" t="str">
        <f>TEXT(Table1[[#This Row],[Date]],"DDDD")</f>
        <v>Saturday</v>
      </c>
      <c r="G6662" s="2" t="str">
        <f>TEXT(Table1[[#This Row],[Date]],"mmMM")</f>
        <v>September</v>
      </c>
      <c r="H6662" s="2" t="str">
        <f>IF(Table1[[#This Row],[Day]]="Saturday","Weekend",IF(Table1[[#This Row],[Day]]="Sunday","Weekend","Weekday"))</f>
        <v>Weekend</v>
      </c>
      <c r="I6662" s="2" t="str">
        <f>TEXT(Table1[[#This Row],[Date]],"DD")</f>
        <v>30</v>
      </c>
      <c r="J6662" s="2" t="str">
        <f>IF(Table1[[#This Row],[Date2]]&gt;20,"End",IF(Table1[[#This Row],[Date2]]&gt;10,"Mid","Start"))</f>
        <v>End</v>
      </c>
      <c r="K6662" s="3">
        <v>0.58865740740740746</v>
      </c>
      <c r="L6662" t="s">
        <v>51</v>
      </c>
      <c r="M6662">
        <v>1</v>
      </c>
      <c r="N6662" s="1" t="s">
        <v>4</v>
      </c>
      <c r="O6662" s="1" t="s">
        <v>80</v>
      </c>
      <c r="P6662" t="s">
        <v>1758</v>
      </c>
      <c r="Q6662" t="s">
        <v>5485</v>
      </c>
      <c r="R6662">
        <v>272</v>
      </c>
      <c r="S6662" t="s">
        <v>8</v>
      </c>
      <c r="T6662" t="s">
        <v>1760</v>
      </c>
      <c r="U6662" t="s">
        <v>1395</v>
      </c>
      <c r="V6662" t="s">
        <v>11</v>
      </c>
    </row>
    <row r="6663" spans="1:22" x14ac:dyDescent="0.3">
      <c r="A6663">
        <v>2386</v>
      </c>
      <c r="B6663" t="s">
        <v>5531</v>
      </c>
      <c r="C6663" t="s">
        <v>1757</v>
      </c>
      <c r="D6663" t="s">
        <v>2</v>
      </c>
      <c r="E6663" s="2">
        <v>43008</v>
      </c>
      <c r="F6663" s="2" t="str">
        <f>TEXT(Table1[[#This Row],[Date]],"DDDD")</f>
        <v>Saturday</v>
      </c>
      <c r="G6663" s="2" t="str">
        <f>TEXT(Table1[[#This Row],[Date]],"mmMM")</f>
        <v>September</v>
      </c>
      <c r="H6663" s="2" t="str">
        <f>IF(Table1[[#This Row],[Day]]="Saturday","Weekend",IF(Table1[[#This Row],[Day]]="Sunday","Weekend","Weekday"))</f>
        <v>Weekend</v>
      </c>
      <c r="I6663" s="2" t="str">
        <f>TEXT(Table1[[#This Row],[Date]],"DD")</f>
        <v>30</v>
      </c>
      <c r="J6663" s="2" t="str">
        <f>IF(Table1[[#This Row],[Date2]]&gt;20,"End",IF(Table1[[#This Row],[Date2]]&gt;10,"Mid","Start"))</f>
        <v>End</v>
      </c>
      <c r="K6663" s="3">
        <v>0.88195601851851846</v>
      </c>
      <c r="L6663" t="s">
        <v>51</v>
      </c>
      <c r="M6663">
        <v>1</v>
      </c>
      <c r="N6663" s="1" t="s">
        <v>4</v>
      </c>
      <c r="O6663" s="1" t="s">
        <v>80</v>
      </c>
      <c r="P6663" t="s">
        <v>1758</v>
      </c>
      <c r="Q6663" t="s">
        <v>5532</v>
      </c>
      <c r="R6663">
        <v>245</v>
      </c>
      <c r="S6663" t="s">
        <v>8</v>
      </c>
      <c r="T6663" t="s">
        <v>1760</v>
      </c>
      <c r="U6663" t="s">
        <v>1395</v>
      </c>
      <c r="V6663" t="s">
        <v>11</v>
      </c>
    </row>
    <row r="6664" spans="1:22" x14ac:dyDescent="0.3">
      <c r="A6664">
        <v>2388</v>
      </c>
      <c r="B6664" t="s">
        <v>5537</v>
      </c>
      <c r="C6664" t="s">
        <v>5538</v>
      </c>
      <c r="D6664" t="s">
        <v>14</v>
      </c>
      <c r="E6664" s="2">
        <v>43008</v>
      </c>
      <c r="F6664" s="2" t="str">
        <f>TEXT(Table1[[#This Row],[Date]],"DDDD")</f>
        <v>Saturday</v>
      </c>
      <c r="G6664" s="2" t="str">
        <f>TEXT(Table1[[#This Row],[Date]],"mmMM")</f>
        <v>September</v>
      </c>
      <c r="H6664" s="2" t="str">
        <f>IF(Table1[[#This Row],[Day]]="Saturday","Weekend",IF(Table1[[#This Row],[Day]]="Sunday","Weekend","Weekday"))</f>
        <v>Weekend</v>
      </c>
      <c r="I6664" s="2" t="str">
        <f>TEXT(Table1[[#This Row],[Date]],"DD")</f>
        <v>30</v>
      </c>
      <c r="J6664" s="2" t="str">
        <f>IF(Table1[[#This Row],[Date2]]&gt;20,"End",IF(Table1[[#This Row],[Date2]]&gt;10,"Mid","Start"))</f>
        <v>End</v>
      </c>
      <c r="K6664" s="3">
        <v>0.88803240740740741</v>
      </c>
      <c r="L6664" t="s">
        <v>51</v>
      </c>
      <c r="M6664">
        <v>0</v>
      </c>
      <c r="N6664" s="1" t="s">
        <v>4</v>
      </c>
      <c r="O6664" s="1" t="s">
        <v>80</v>
      </c>
      <c r="P6664" t="s">
        <v>5539</v>
      </c>
      <c r="Q6664" t="s">
        <v>5540</v>
      </c>
      <c r="R6664">
        <v>155</v>
      </c>
      <c r="S6664" t="s">
        <v>8</v>
      </c>
      <c r="T6664" t="s">
        <v>5541</v>
      </c>
      <c r="U6664" t="s">
        <v>1395</v>
      </c>
      <c r="V6664" t="s">
        <v>11</v>
      </c>
    </row>
    <row r="6665" spans="1:22" x14ac:dyDescent="0.3">
      <c r="A6665">
        <v>2390</v>
      </c>
      <c r="B6665" t="s">
        <v>5544</v>
      </c>
      <c r="C6665" t="s">
        <v>5538</v>
      </c>
      <c r="D6665" t="s">
        <v>14</v>
      </c>
      <c r="E6665" s="2">
        <v>43008</v>
      </c>
      <c r="F6665" s="2" t="str">
        <f>TEXT(Table1[[#This Row],[Date]],"DDDD")</f>
        <v>Saturday</v>
      </c>
      <c r="G6665" s="2" t="str">
        <f>TEXT(Table1[[#This Row],[Date]],"mmMM")</f>
        <v>September</v>
      </c>
      <c r="H6665" s="2" t="str">
        <f>IF(Table1[[#This Row],[Day]]="Saturday","Weekend",IF(Table1[[#This Row],[Day]]="Sunday","Weekend","Weekday"))</f>
        <v>Weekend</v>
      </c>
      <c r="I6665" s="2" t="str">
        <f>TEXT(Table1[[#This Row],[Date]],"DD")</f>
        <v>30</v>
      </c>
      <c r="J6665" s="2" t="str">
        <f>IF(Table1[[#This Row],[Date2]]&gt;20,"End",IF(Table1[[#This Row],[Date2]]&gt;10,"Mid","Start"))</f>
        <v>End</v>
      </c>
      <c r="K6665" s="3">
        <v>0.88864583333333325</v>
      </c>
      <c r="L6665" t="s">
        <v>51</v>
      </c>
      <c r="M6665">
        <v>1</v>
      </c>
      <c r="N6665" s="1" t="s">
        <v>4</v>
      </c>
      <c r="O6665" s="1" t="s">
        <v>80</v>
      </c>
      <c r="P6665" t="s">
        <v>5539</v>
      </c>
      <c r="Q6665" t="s">
        <v>5540</v>
      </c>
      <c r="R6665">
        <v>155</v>
      </c>
      <c r="S6665" t="s">
        <v>8</v>
      </c>
      <c r="T6665" t="s">
        <v>5541</v>
      </c>
      <c r="U6665" t="s">
        <v>1395</v>
      </c>
      <c r="V6665" t="s">
        <v>11</v>
      </c>
    </row>
    <row r="6666" spans="1:22" x14ac:dyDescent="0.3">
      <c r="A6666">
        <v>3927</v>
      </c>
      <c r="B6666" t="s">
        <v>8854</v>
      </c>
      <c r="C6666" t="s">
        <v>313</v>
      </c>
      <c r="D6666" t="s">
        <v>2</v>
      </c>
      <c r="E6666" s="2">
        <v>43038</v>
      </c>
      <c r="F6666" s="2" t="str">
        <f>TEXT(Table1[[#This Row],[Date]],"DDDD")</f>
        <v>Monday</v>
      </c>
      <c r="G6666" s="2" t="str">
        <f>TEXT(Table1[[#This Row],[Date]],"mmMM")</f>
        <v>October</v>
      </c>
      <c r="H6666" s="2" t="str">
        <f>IF(Table1[[#This Row],[Day]]="Saturday","Weekend",IF(Table1[[#This Row],[Day]]="Sunday","Weekend","Weekday"))</f>
        <v>Weekday</v>
      </c>
      <c r="I6666" s="2" t="str">
        <f>TEXT(Table1[[#This Row],[Date]],"DD")</f>
        <v>30</v>
      </c>
      <c r="J6666" s="2" t="str">
        <f>IF(Table1[[#This Row],[Date2]]&gt;20,"End",IF(Table1[[#This Row],[Date2]]&gt;10,"Mid","Start"))</f>
        <v>End</v>
      </c>
      <c r="K6666" s="3">
        <v>0.89699074074074081</v>
      </c>
      <c r="L6666" t="s">
        <v>7169</v>
      </c>
      <c r="M6666">
        <v>1</v>
      </c>
      <c r="N6666" s="1" t="s">
        <v>4</v>
      </c>
      <c r="O6666" s="1" t="s">
        <v>80</v>
      </c>
      <c r="P6666" t="s">
        <v>314</v>
      </c>
      <c r="Q6666" t="s">
        <v>8855</v>
      </c>
      <c r="R6666">
        <v>243</v>
      </c>
      <c r="S6666" t="s">
        <v>8</v>
      </c>
      <c r="T6666" t="s">
        <v>316</v>
      </c>
      <c r="U6666" t="s">
        <v>1395</v>
      </c>
      <c r="V6666" t="s">
        <v>11</v>
      </c>
    </row>
    <row r="6667" spans="1:22" x14ac:dyDescent="0.3">
      <c r="A6667">
        <v>6204</v>
      </c>
      <c r="B6667" t="s">
        <v>13400</v>
      </c>
      <c r="C6667" t="s">
        <v>3921</v>
      </c>
      <c r="D6667" t="s">
        <v>14</v>
      </c>
      <c r="E6667" s="2">
        <v>43069</v>
      </c>
      <c r="F6667" s="2" t="str">
        <f>TEXT(Table1[[#This Row],[Date]],"DDDD")</f>
        <v>Thursday</v>
      </c>
      <c r="G6667" s="2" t="str">
        <f>TEXT(Table1[[#This Row],[Date]],"mmMM")</f>
        <v>November</v>
      </c>
      <c r="H6667" s="2" t="str">
        <f>IF(Table1[[#This Row],[Day]]="Saturday","Weekend",IF(Table1[[#This Row],[Day]]="Sunday","Weekend","Weekday"))</f>
        <v>Weekday</v>
      </c>
      <c r="I6667" s="2" t="str">
        <f>TEXT(Table1[[#This Row],[Date]],"DD")</f>
        <v>30</v>
      </c>
      <c r="J6667" s="2" t="str">
        <f>IF(Table1[[#This Row],[Date2]]&gt;20,"End",IF(Table1[[#This Row],[Date2]]&gt;10,"Mid","Start"))</f>
        <v>End</v>
      </c>
      <c r="K6667" s="3">
        <v>0.61637731481481484</v>
      </c>
      <c r="L6667" t="s">
        <v>3</v>
      </c>
      <c r="M6667">
        <v>0</v>
      </c>
      <c r="N6667" s="1" t="s">
        <v>4</v>
      </c>
      <c r="O6667" s="1" t="s">
        <v>80</v>
      </c>
      <c r="P6667" t="s">
        <v>3922</v>
      </c>
      <c r="Q6667" t="s">
        <v>13401</v>
      </c>
      <c r="R6667">
        <v>100.8</v>
      </c>
      <c r="S6667" t="s">
        <v>8</v>
      </c>
      <c r="T6667" t="s">
        <v>3924</v>
      </c>
      <c r="U6667" t="s">
        <v>1395</v>
      </c>
      <c r="V6667" t="s">
        <v>11</v>
      </c>
    </row>
    <row r="6668" spans="1:22" x14ac:dyDescent="0.3">
      <c r="A6668">
        <v>6225</v>
      </c>
      <c r="B6668" t="s">
        <v>13442</v>
      </c>
      <c r="C6668" t="s">
        <v>676</v>
      </c>
      <c r="D6668" t="s">
        <v>2</v>
      </c>
      <c r="E6668" s="2">
        <v>43069</v>
      </c>
      <c r="F6668" s="2" t="str">
        <f>TEXT(Table1[[#This Row],[Date]],"DDDD")</f>
        <v>Thursday</v>
      </c>
      <c r="G6668" s="2" t="str">
        <f>TEXT(Table1[[#This Row],[Date]],"mmMM")</f>
        <v>November</v>
      </c>
      <c r="H6668" s="2" t="str">
        <f>IF(Table1[[#This Row],[Day]]="Saturday","Weekend",IF(Table1[[#This Row],[Day]]="Sunday","Weekend","Weekday"))</f>
        <v>Weekday</v>
      </c>
      <c r="I6668" s="2" t="str">
        <f>TEXT(Table1[[#This Row],[Date]],"DD")</f>
        <v>30</v>
      </c>
      <c r="J6668" s="2" t="str">
        <f>IF(Table1[[#This Row],[Date2]]&gt;20,"End",IF(Table1[[#This Row],[Date2]]&gt;10,"Mid","Start"))</f>
        <v>End</v>
      </c>
      <c r="K6668" s="3">
        <v>0.86170138888888892</v>
      </c>
      <c r="L6668" t="s">
        <v>2142</v>
      </c>
      <c r="M6668">
        <v>1</v>
      </c>
      <c r="N6668" s="1" t="s">
        <v>4</v>
      </c>
      <c r="O6668" s="1" t="s">
        <v>80</v>
      </c>
      <c r="P6668" t="s">
        <v>677</v>
      </c>
      <c r="Q6668" t="s">
        <v>13443</v>
      </c>
      <c r="R6668">
        <v>436.5</v>
      </c>
      <c r="S6668" t="s">
        <v>8</v>
      </c>
      <c r="T6668" t="s">
        <v>678</v>
      </c>
      <c r="U6668" t="s">
        <v>1395</v>
      </c>
      <c r="V6668" t="s">
        <v>11</v>
      </c>
    </row>
    <row r="6669" spans="1:22" x14ac:dyDescent="0.3">
      <c r="A6669">
        <v>6251</v>
      </c>
      <c r="B6669" t="s">
        <v>13491</v>
      </c>
      <c r="C6669" t="s">
        <v>2048</v>
      </c>
      <c r="D6669" t="s">
        <v>2</v>
      </c>
      <c r="E6669" s="2">
        <v>43069</v>
      </c>
      <c r="F6669" s="2" t="str">
        <f>TEXT(Table1[[#This Row],[Date]],"DDDD")</f>
        <v>Thursday</v>
      </c>
      <c r="G6669" s="2" t="str">
        <f>TEXT(Table1[[#This Row],[Date]],"mmMM")</f>
        <v>November</v>
      </c>
      <c r="H6669" s="2" t="str">
        <f>IF(Table1[[#This Row],[Day]]="Saturday","Weekend",IF(Table1[[#This Row],[Day]]="Sunday","Weekend","Weekday"))</f>
        <v>Weekday</v>
      </c>
      <c r="I6669" s="2" t="str">
        <f>TEXT(Table1[[#This Row],[Date]],"DD")</f>
        <v>30</v>
      </c>
      <c r="J6669" s="2" t="str">
        <f>IF(Table1[[#This Row],[Date2]]&gt;20,"End",IF(Table1[[#This Row],[Date2]]&gt;10,"Mid","Start"))</f>
        <v>End</v>
      </c>
      <c r="K6669" s="3">
        <v>0.89728009259259267</v>
      </c>
      <c r="L6669" t="s">
        <v>168</v>
      </c>
      <c r="M6669">
        <v>1</v>
      </c>
      <c r="N6669" s="1" t="s">
        <v>4</v>
      </c>
      <c r="O6669" s="1" t="s">
        <v>80</v>
      </c>
      <c r="P6669" t="s">
        <v>2049</v>
      </c>
      <c r="Q6669" t="s">
        <v>7551</v>
      </c>
      <c r="R6669">
        <v>120</v>
      </c>
      <c r="S6669" t="s">
        <v>8</v>
      </c>
      <c r="T6669" t="s">
        <v>2051</v>
      </c>
      <c r="U6669" t="s">
        <v>1395</v>
      </c>
      <c r="V6669" t="s">
        <v>11</v>
      </c>
    </row>
    <row r="6670" spans="1:22" x14ac:dyDescent="0.3">
      <c r="A6670">
        <v>375</v>
      </c>
      <c r="B6670" t="s">
        <v>888</v>
      </c>
      <c r="C6670" t="s">
        <v>889</v>
      </c>
      <c r="D6670" t="s">
        <v>14</v>
      </c>
      <c r="E6670" s="2">
        <v>42977</v>
      </c>
      <c r="F6670" s="2" t="str">
        <f>TEXT(Table1[[#This Row],[Date]],"DDDD")</f>
        <v>Wednesday</v>
      </c>
      <c r="G6670" s="2" t="str">
        <f>TEXT(Table1[[#This Row],[Date]],"mmMM")</f>
        <v>August</v>
      </c>
      <c r="H6670" s="2" t="str">
        <f>IF(Table1[[#This Row],[Day]]="Saturday","Weekend",IF(Table1[[#This Row],[Day]]="Sunday","Weekend","Weekday"))</f>
        <v>Weekday</v>
      </c>
      <c r="I6670" s="2" t="str">
        <f>TEXT(Table1[[#This Row],[Date]],"DD")</f>
        <v>30</v>
      </c>
      <c r="J6670" s="2" t="str">
        <f>IF(Table1[[#This Row],[Date2]]&gt;20,"End",IF(Table1[[#This Row],[Date2]]&gt;10,"Mid","Start"))</f>
        <v>End</v>
      </c>
      <c r="K6670" s="3">
        <v>0.6229513888888889</v>
      </c>
      <c r="L6670" t="s">
        <v>168</v>
      </c>
      <c r="M6670">
        <v>0</v>
      </c>
      <c r="N6670" s="1" t="s">
        <v>4</v>
      </c>
      <c r="O6670" s="1" t="s">
        <v>80</v>
      </c>
      <c r="P6670" t="s">
        <v>890</v>
      </c>
      <c r="Q6670" t="s">
        <v>891</v>
      </c>
      <c r="R6670">
        <v>198</v>
      </c>
      <c r="S6670" t="s">
        <v>8</v>
      </c>
      <c r="T6670" t="s">
        <v>892</v>
      </c>
      <c r="U6670"/>
      <c r="V6670" t="s">
        <v>11</v>
      </c>
    </row>
    <row r="6671" spans="1:22" x14ac:dyDescent="0.3">
      <c r="A6671">
        <v>377</v>
      </c>
      <c r="B6671" t="s">
        <v>898</v>
      </c>
      <c r="C6671" t="s">
        <v>889</v>
      </c>
      <c r="D6671" t="s">
        <v>2</v>
      </c>
      <c r="E6671" s="2">
        <v>42977</v>
      </c>
      <c r="F6671" s="2" t="str">
        <f>TEXT(Table1[[#This Row],[Date]],"DDDD")</f>
        <v>Wednesday</v>
      </c>
      <c r="G6671" s="2" t="str">
        <f>TEXT(Table1[[#This Row],[Date]],"mmMM")</f>
        <v>August</v>
      </c>
      <c r="H6671" s="2" t="str">
        <f>IF(Table1[[#This Row],[Day]]="Saturday","Weekend",IF(Table1[[#This Row],[Day]]="Sunday","Weekend","Weekday"))</f>
        <v>Weekday</v>
      </c>
      <c r="I6671" s="2" t="str">
        <f>TEXT(Table1[[#This Row],[Date]],"DD")</f>
        <v>30</v>
      </c>
      <c r="J6671" s="2" t="str">
        <f>IF(Table1[[#This Row],[Date2]]&gt;20,"End",IF(Table1[[#This Row],[Date2]]&gt;10,"Mid","Start"))</f>
        <v>End</v>
      </c>
      <c r="K6671" s="3">
        <v>0.62331018518518522</v>
      </c>
      <c r="L6671" t="s">
        <v>168</v>
      </c>
      <c r="M6671">
        <v>1</v>
      </c>
      <c r="N6671" s="1" t="s">
        <v>4</v>
      </c>
      <c r="O6671" s="1" t="s">
        <v>80</v>
      </c>
      <c r="P6671" t="s">
        <v>890</v>
      </c>
      <c r="Q6671" t="s">
        <v>891</v>
      </c>
      <c r="R6671">
        <v>198</v>
      </c>
      <c r="S6671" t="s">
        <v>8</v>
      </c>
      <c r="T6671" t="s">
        <v>892</v>
      </c>
      <c r="U6671"/>
      <c r="V6671" t="s">
        <v>11</v>
      </c>
    </row>
    <row r="6672" spans="1:22" x14ac:dyDescent="0.3">
      <c r="A6672">
        <v>2382</v>
      </c>
      <c r="B6672" t="s">
        <v>5518</v>
      </c>
      <c r="C6672" t="s">
        <v>5519</v>
      </c>
      <c r="D6672" t="s">
        <v>2</v>
      </c>
      <c r="E6672" s="2">
        <v>43008</v>
      </c>
      <c r="F6672" s="2" t="str">
        <f>TEXT(Table1[[#This Row],[Date]],"DDDD")</f>
        <v>Saturday</v>
      </c>
      <c r="G6672" s="2" t="str">
        <f>TEXT(Table1[[#This Row],[Date]],"mmMM")</f>
        <v>September</v>
      </c>
      <c r="H6672" s="2" t="str">
        <f>IF(Table1[[#This Row],[Day]]="Saturday","Weekend",IF(Table1[[#This Row],[Day]]="Sunday","Weekend","Weekday"))</f>
        <v>Weekend</v>
      </c>
      <c r="I6672" s="2" t="str">
        <f>TEXT(Table1[[#This Row],[Date]],"DD")</f>
        <v>30</v>
      </c>
      <c r="J6672" s="2" t="str">
        <f>IF(Table1[[#This Row],[Date2]]&gt;20,"End",IF(Table1[[#This Row],[Date2]]&gt;10,"Mid","Start"))</f>
        <v>End</v>
      </c>
      <c r="K6672" s="3">
        <v>0.83144675925925915</v>
      </c>
      <c r="L6672" t="s">
        <v>51</v>
      </c>
      <c r="M6672">
        <v>1</v>
      </c>
      <c r="N6672" s="1" t="s">
        <v>4</v>
      </c>
      <c r="O6672" s="1" t="s">
        <v>80</v>
      </c>
      <c r="P6672" t="s">
        <v>1200</v>
      </c>
      <c r="Q6672" t="s">
        <v>5520</v>
      </c>
      <c r="R6672">
        <v>350</v>
      </c>
      <c r="S6672" t="s">
        <v>8</v>
      </c>
      <c r="T6672" t="s">
        <v>5521</v>
      </c>
      <c r="U6672" t="s">
        <v>1395</v>
      </c>
      <c r="V6672" t="s">
        <v>11</v>
      </c>
    </row>
    <row r="6673" spans="1:22" x14ac:dyDescent="0.3">
      <c r="A6673">
        <v>349</v>
      </c>
      <c r="B6673" t="s">
        <v>828</v>
      </c>
      <c r="C6673" t="s">
        <v>829</v>
      </c>
      <c r="D6673" t="s">
        <v>14</v>
      </c>
      <c r="E6673" s="2">
        <v>42977</v>
      </c>
      <c r="F6673" s="2" t="str">
        <f>TEXT(Table1[[#This Row],[Date]],"DDDD")</f>
        <v>Wednesday</v>
      </c>
      <c r="G6673" s="2" t="str">
        <f>TEXT(Table1[[#This Row],[Date]],"mmMM")</f>
        <v>August</v>
      </c>
      <c r="H6673" s="2" t="str">
        <f>IF(Table1[[#This Row],[Day]]="Saturday","Weekend",IF(Table1[[#This Row],[Day]]="Sunday","Weekend","Weekday"))</f>
        <v>Weekday</v>
      </c>
      <c r="I6673" s="2" t="str">
        <f>TEXT(Table1[[#This Row],[Date]],"DD")</f>
        <v>30</v>
      </c>
      <c r="J6673" s="2" t="str">
        <f>IF(Table1[[#This Row],[Date2]]&gt;20,"End",IF(Table1[[#This Row],[Date2]]&gt;10,"Mid","Start"))</f>
        <v>End</v>
      </c>
      <c r="K6673" s="3">
        <v>0.31343749999999998</v>
      </c>
      <c r="L6673" t="s">
        <v>51</v>
      </c>
      <c r="M6673">
        <v>0</v>
      </c>
      <c r="N6673" s="1" t="s">
        <v>4</v>
      </c>
      <c r="O6673" s="1" t="s">
        <v>80</v>
      </c>
      <c r="P6673" t="s">
        <v>830</v>
      </c>
      <c r="Q6673" t="s">
        <v>831</v>
      </c>
      <c r="R6673">
        <v>200</v>
      </c>
      <c r="S6673" t="s">
        <v>8</v>
      </c>
      <c r="T6673" t="s">
        <v>832</v>
      </c>
      <c r="U6673"/>
      <c r="V6673" t="s">
        <v>11</v>
      </c>
    </row>
    <row r="6674" spans="1:22" x14ac:dyDescent="0.3">
      <c r="A6674">
        <v>350</v>
      </c>
      <c r="B6674" t="s">
        <v>833</v>
      </c>
      <c r="C6674" t="s">
        <v>829</v>
      </c>
      <c r="D6674" t="s">
        <v>2</v>
      </c>
      <c r="E6674" s="2">
        <v>42977</v>
      </c>
      <c r="F6674" s="2" t="str">
        <f>TEXT(Table1[[#This Row],[Date]],"DDDD")</f>
        <v>Wednesday</v>
      </c>
      <c r="G6674" s="2" t="str">
        <f>TEXT(Table1[[#This Row],[Date]],"mmMM")</f>
        <v>August</v>
      </c>
      <c r="H6674" s="2" t="str">
        <f>IF(Table1[[#This Row],[Day]]="Saturday","Weekend",IF(Table1[[#This Row],[Day]]="Sunday","Weekend","Weekday"))</f>
        <v>Weekday</v>
      </c>
      <c r="I6674" s="2" t="str">
        <f>TEXT(Table1[[#This Row],[Date]],"DD")</f>
        <v>30</v>
      </c>
      <c r="J6674" s="2" t="str">
        <f>IF(Table1[[#This Row],[Date2]]&gt;20,"End",IF(Table1[[#This Row],[Date2]]&gt;10,"Mid","Start"))</f>
        <v>End</v>
      </c>
      <c r="K6674" s="3">
        <v>0.31503472222222223</v>
      </c>
      <c r="L6674" t="s">
        <v>51</v>
      </c>
      <c r="M6674">
        <v>1</v>
      </c>
      <c r="N6674" s="1" t="s">
        <v>4</v>
      </c>
      <c r="O6674" s="1" t="s">
        <v>80</v>
      </c>
      <c r="P6674" t="s">
        <v>830</v>
      </c>
      <c r="Q6674" t="s">
        <v>831</v>
      </c>
      <c r="R6674">
        <v>200</v>
      </c>
      <c r="S6674" t="s">
        <v>8</v>
      </c>
      <c r="T6674" t="s">
        <v>832</v>
      </c>
      <c r="U6674"/>
      <c r="V6674" t="s">
        <v>11</v>
      </c>
    </row>
    <row r="6675" spans="1:22" x14ac:dyDescent="0.3">
      <c r="A6675">
        <v>351</v>
      </c>
      <c r="B6675" t="s">
        <v>834</v>
      </c>
      <c r="C6675" t="s">
        <v>829</v>
      </c>
      <c r="D6675" t="s">
        <v>2</v>
      </c>
      <c r="E6675" s="2">
        <v>42977</v>
      </c>
      <c r="F6675" s="2" t="str">
        <f>TEXT(Table1[[#This Row],[Date]],"DDDD")</f>
        <v>Wednesday</v>
      </c>
      <c r="G6675" s="2" t="str">
        <f>TEXT(Table1[[#This Row],[Date]],"mmMM")</f>
        <v>August</v>
      </c>
      <c r="H6675" s="2" t="str">
        <f>IF(Table1[[#This Row],[Day]]="Saturday","Weekend",IF(Table1[[#This Row],[Day]]="Sunday","Weekend","Weekday"))</f>
        <v>Weekday</v>
      </c>
      <c r="I6675" s="2" t="str">
        <f>TEXT(Table1[[#This Row],[Date]],"DD")</f>
        <v>30</v>
      </c>
      <c r="J6675" s="2" t="str">
        <f>IF(Table1[[#This Row],[Date2]]&gt;20,"End",IF(Table1[[#This Row],[Date2]]&gt;10,"Mid","Start"))</f>
        <v>End</v>
      </c>
      <c r="K6675" s="3">
        <v>0.31505787037037036</v>
      </c>
      <c r="L6675" t="s">
        <v>51</v>
      </c>
      <c r="M6675">
        <v>1</v>
      </c>
      <c r="N6675" s="1" t="s">
        <v>4</v>
      </c>
      <c r="O6675" s="1" t="s">
        <v>80</v>
      </c>
      <c r="P6675" t="s">
        <v>830</v>
      </c>
      <c r="Q6675" t="s">
        <v>831</v>
      </c>
      <c r="R6675">
        <v>200</v>
      </c>
      <c r="S6675" t="s">
        <v>8</v>
      </c>
      <c r="T6675" t="s">
        <v>832</v>
      </c>
      <c r="U6675"/>
      <c r="V6675" t="s">
        <v>11</v>
      </c>
    </row>
    <row r="6676" spans="1:22" x14ac:dyDescent="0.3">
      <c r="A6676">
        <v>6268</v>
      </c>
      <c r="B6676" t="s">
        <v>13522</v>
      </c>
      <c r="C6676" t="s">
        <v>1061</v>
      </c>
      <c r="D6676" t="s">
        <v>14</v>
      </c>
      <c r="E6676" s="2">
        <v>43069</v>
      </c>
      <c r="F6676" s="2" t="str">
        <f>TEXT(Table1[[#This Row],[Date]],"DDDD")</f>
        <v>Thursday</v>
      </c>
      <c r="G6676" s="2" t="str">
        <f>TEXT(Table1[[#This Row],[Date]],"mmMM")</f>
        <v>November</v>
      </c>
      <c r="H6676" s="2" t="str">
        <f>IF(Table1[[#This Row],[Day]]="Saturday","Weekend",IF(Table1[[#This Row],[Day]]="Sunday","Weekend","Weekday"))</f>
        <v>Weekday</v>
      </c>
      <c r="I6676" s="2" t="str">
        <f>TEXT(Table1[[#This Row],[Date]],"DD")</f>
        <v>30</v>
      </c>
      <c r="J6676" s="2" t="str">
        <f>IF(Table1[[#This Row],[Date2]]&gt;20,"End",IF(Table1[[#This Row],[Date2]]&gt;10,"Mid","Start"))</f>
        <v>End</v>
      </c>
      <c r="K6676" s="3">
        <v>0.94305555555555554</v>
      </c>
      <c r="L6676" t="s">
        <v>51</v>
      </c>
      <c r="M6676">
        <v>0</v>
      </c>
      <c r="N6676" s="1" t="s">
        <v>4</v>
      </c>
      <c r="O6676" s="1" t="s">
        <v>4123</v>
      </c>
      <c r="P6676" t="s">
        <v>1062</v>
      </c>
      <c r="Q6676" t="s">
        <v>13523</v>
      </c>
      <c r="R6676">
        <v>315</v>
      </c>
      <c r="S6676" t="s">
        <v>8</v>
      </c>
      <c r="T6676" t="s">
        <v>1064</v>
      </c>
      <c r="U6676" t="s">
        <v>1395</v>
      </c>
      <c r="V6676" t="s">
        <v>11</v>
      </c>
    </row>
    <row r="6677" spans="1:22" x14ac:dyDescent="0.3">
      <c r="A6677">
        <v>6269</v>
      </c>
      <c r="B6677" t="s">
        <v>13524</v>
      </c>
      <c r="C6677" t="s">
        <v>1061</v>
      </c>
      <c r="D6677" t="s">
        <v>2</v>
      </c>
      <c r="E6677" s="2">
        <v>43069</v>
      </c>
      <c r="F6677" s="2" t="str">
        <f>TEXT(Table1[[#This Row],[Date]],"DDDD")</f>
        <v>Thursday</v>
      </c>
      <c r="G6677" s="2" t="str">
        <f>TEXT(Table1[[#This Row],[Date]],"mmMM")</f>
        <v>November</v>
      </c>
      <c r="H6677" s="2" t="str">
        <f>IF(Table1[[#This Row],[Day]]="Saturday","Weekend",IF(Table1[[#This Row],[Day]]="Sunday","Weekend","Weekday"))</f>
        <v>Weekday</v>
      </c>
      <c r="I6677" s="2" t="str">
        <f>TEXT(Table1[[#This Row],[Date]],"DD")</f>
        <v>30</v>
      </c>
      <c r="J6677" s="2" t="str">
        <f>IF(Table1[[#This Row],[Date2]]&gt;20,"End",IF(Table1[[#This Row],[Date2]]&gt;10,"Mid","Start"))</f>
        <v>End</v>
      </c>
      <c r="K6677" s="3">
        <v>0.94490740740740742</v>
      </c>
      <c r="L6677" t="s">
        <v>51</v>
      </c>
      <c r="M6677">
        <v>1</v>
      </c>
      <c r="N6677" s="1" t="s">
        <v>4</v>
      </c>
      <c r="O6677" s="1" t="s">
        <v>4123</v>
      </c>
      <c r="P6677" t="s">
        <v>1062</v>
      </c>
      <c r="Q6677" t="s">
        <v>13523</v>
      </c>
      <c r="R6677">
        <v>315</v>
      </c>
      <c r="S6677" t="s">
        <v>8</v>
      </c>
      <c r="T6677" t="s">
        <v>1064</v>
      </c>
      <c r="U6677" t="s">
        <v>1395</v>
      </c>
      <c r="V6677" t="s">
        <v>11</v>
      </c>
    </row>
    <row r="6678" spans="1:22" x14ac:dyDescent="0.3">
      <c r="A6678">
        <v>462</v>
      </c>
      <c r="B6678" t="s">
        <v>1052</v>
      </c>
      <c r="C6678" t="s">
        <v>1053</v>
      </c>
      <c r="D6678" t="s">
        <v>2</v>
      </c>
      <c r="E6678" s="2">
        <v>42978</v>
      </c>
      <c r="F6678" s="2" t="str">
        <f>TEXT(Table1[[#This Row],[Date]],"DDDD")</f>
        <v>Thursday</v>
      </c>
      <c r="G6678" s="2" t="str">
        <f>TEXT(Table1[[#This Row],[Date]],"mmMM")</f>
        <v>August</v>
      </c>
      <c r="H6678" s="2" t="str">
        <f>IF(Table1[[#This Row],[Day]]="Saturday","Weekend",IF(Table1[[#This Row],[Day]]="Sunday","Weekend","Weekday"))</f>
        <v>Weekday</v>
      </c>
      <c r="I6678" s="2" t="str">
        <f>TEXT(Table1[[#This Row],[Date]],"DD")</f>
        <v>31</v>
      </c>
      <c r="J6678" s="2" t="str">
        <f>IF(Table1[[#This Row],[Date2]]&gt;20,"End",IF(Table1[[#This Row],[Date2]]&gt;10,"Mid","Start"))</f>
        <v>End</v>
      </c>
      <c r="K6678" s="3">
        <v>0.34515046296296298</v>
      </c>
      <c r="L6678" t="s">
        <v>66</v>
      </c>
      <c r="M6678">
        <v>1</v>
      </c>
      <c r="N6678" s="1" t="s">
        <v>4</v>
      </c>
      <c r="O6678" s="1" t="s">
        <v>21</v>
      </c>
      <c r="P6678" t="s">
        <v>1054</v>
      </c>
      <c r="Q6678" t="s">
        <v>1055</v>
      </c>
      <c r="R6678">
        <v>140</v>
      </c>
      <c r="S6678" t="s">
        <v>8</v>
      </c>
      <c r="T6678" t="s">
        <v>1056</v>
      </c>
      <c r="U6678" t="s">
        <v>10</v>
      </c>
      <c r="V6678" t="s">
        <v>11</v>
      </c>
    </row>
    <row r="6679" spans="1:22" x14ac:dyDescent="0.3">
      <c r="A6679">
        <v>484</v>
      </c>
      <c r="B6679" t="s">
        <v>1096</v>
      </c>
      <c r="C6679" t="s">
        <v>1097</v>
      </c>
      <c r="D6679" t="s">
        <v>2</v>
      </c>
      <c r="E6679" s="2">
        <v>42978</v>
      </c>
      <c r="F6679" s="2" t="str">
        <f>TEXT(Table1[[#This Row],[Date]],"DDDD")</f>
        <v>Thursday</v>
      </c>
      <c r="G6679" s="2" t="str">
        <f>TEXT(Table1[[#This Row],[Date]],"mmMM")</f>
        <v>August</v>
      </c>
      <c r="H6679" s="2" t="str">
        <f>IF(Table1[[#This Row],[Day]]="Saturday","Weekend",IF(Table1[[#This Row],[Day]]="Sunday","Weekend","Weekday"))</f>
        <v>Weekday</v>
      </c>
      <c r="I6679" s="2" t="str">
        <f>TEXT(Table1[[#This Row],[Date]],"DD")</f>
        <v>31</v>
      </c>
      <c r="J6679" s="2" t="str">
        <f>IF(Table1[[#This Row],[Date2]]&gt;20,"End",IF(Table1[[#This Row],[Date2]]&gt;10,"Mid","Start"))</f>
        <v>End</v>
      </c>
      <c r="K6679" s="3">
        <v>0.40802083333333333</v>
      </c>
      <c r="L6679" t="s">
        <v>28</v>
      </c>
      <c r="M6679">
        <v>1</v>
      </c>
      <c r="N6679" s="1" t="s">
        <v>4</v>
      </c>
      <c r="O6679" s="1" t="s">
        <v>21</v>
      </c>
      <c r="P6679" t="s">
        <v>1098</v>
      </c>
      <c r="Q6679" t="s">
        <v>1099</v>
      </c>
      <c r="R6679">
        <v>153</v>
      </c>
      <c r="S6679" t="s">
        <v>8</v>
      </c>
      <c r="T6679" t="s">
        <v>1100</v>
      </c>
      <c r="U6679"/>
      <c r="V6679" t="s">
        <v>11</v>
      </c>
    </row>
    <row r="6680" spans="1:22" x14ac:dyDescent="0.3">
      <c r="A6680">
        <v>485</v>
      </c>
      <c r="B6680" t="s">
        <v>1101</v>
      </c>
      <c r="C6680" t="s">
        <v>1097</v>
      </c>
      <c r="D6680" t="s">
        <v>2</v>
      </c>
      <c r="E6680" s="2">
        <v>42978</v>
      </c>
      <c r="F6680" s="2" t="str">
        <f>TEXT(Table1[[#This Row],[Date]],"DDDD")</f>
        <v>Thursday</v>
      </c>
      <c r="G6680" s="2" t="str">
        <f>TEXT(Table1[[#This Row],[Date]],"mmMM")</f>
        <v>August</v>
      </c>
      <c r="H6680" s="2" t="str">
        <f>IF(Table1[[#This Row],[Day]]="Saturday","Weekend",IF(Table1[[#This Row],[Day]]="Sunday","Weekend","Weekday"))</f>
        <v>Weekday</v>
      </c>
      <c r="I6680" s="2" t="str">
        <f>TEXT(Table1[[#This Row],[Date]],"DD")</f>
        <v>31</v>
      </c>
      <c r="J6680" s="2" t="str">
        <f>IF(Table1[[#This Row],[Date2]]&gt;20,"End",IF(Table1[[#This Row],[Date2]]&gt;10,"Mid","Start"))</f>
        <v>End</v>
      </c>
      <c r="K6680" s="3">
        <v>0.40804398148148147</v>
      </c>
      <c r="L6680" t="s">
        <v>28</v>
      </c>
      <c r="M6680">
        <v>1</v>
      </c>
      <c r="N6680" s="1" t="s">
        <v>4</v>
      </c>
      <c r="O6680" s="1" t="s">
        <v>21</v>
      </c>
      <c r="P6680" t="s">
        <v>1098</v>
      </c>
      <c r="Q6680" t="s">
        <v>1099</v>
      </c>
      <c r="R6680">
        <v>153</v>
      </c>
      <c r="S6680" t="s">
        <v>8</v>
      </c>
      <c r="T6680" t="s">
        <v>1100</v>
      </c>
      <c r="U6680"/>
      <c r="V6680" t="s">
        <v>11</v>
      </c>
    </row>
    <row r="6681" spans="1:22" x14ac:dyDescent="0.3">
      <c r="A6681">
        <v>487</v>
      </c>
      <c r="B6681" t="s">
        <v>1103</v>
      </c>
      <c r="C6681" t="s">
        <v>1104</v>
      </c>
      <c r="D6681" t="s">
        <v>14</v>
      </c>
      <c r="E6681" s="2">
        <v>42978</v>
      </c>
      <c r="F6681" s="2" t="str">
        <f>TEXT(Table1[[#This Row],[Date]],"DDDD")</f>
        <v>Thursday</v>
      </c>
      <c r="G6681" s="2" t="str">
        <f>TEXT(Table1[[#This Row],[Date]],"mmMM")</f>
        <v>August</v>
      </c>
      <c r="H6681" s="2" t="str">
        <f>IF(Table1[[#This Row],[Day]]="Saturday","Weekend",IF(Table1[[#This Row],[Day]]="Sunday","Weekend","Weekday"))</f>
        <v>Weekday</v>
      </c>
      <c r="I6681" s="2" t="str">
        <f>TEXT(Table1[[#This Row],[Date]],"DD")</f>
        <v>31</v>
      </c>
      <c r="J6681" s="2" t="str">
        <f>IF(Table1[[#This Row],[Date2]]&gt;20,"End",IF(Table1[[#This Row],[Date2]]&gt;10,"Mid","Start"))</f>
        <v>End</v>
      </c>
      <c r="K6681" s="3">
        <v>0.41980324074074077</v>
      </c>
      <c r="L6681" t="s">
        <v>97</v>
      </c>
      <c r="M6681">
        <v>0</v>
      </c>
      <c r="N6681" s="1" t="s">
        <v>4</v>
      </c>
      <c r="O6681" s="1" t="s">
        <v>21</v>
      </c>
      <c r="P6681" t="s">
        <v>1105</v>
      </c>
      <c r="Q6681" t="s">
        <v>1106</v>
      </c>
      <c r="R6681">
        <v>391.5</v>
      </c>
      <c r="S6681" t="s">
        <v>8</v>
      </c>
      <c r="T6681" t="s">
        <v>1107</v>
      </c>
      <c r="U6681"/>
      <c r="V6681" t="s">
        <v>11</v>
      </c>
    </row>
    <row r="6682" spans="1:22" x14ac:dyDescent="0.3">
      <c r="A6682">
        <v>492</v>
      </c>
      <c r="B6682" t="s">
        <v>1121</v>
      </c>
      <c r="C6682" t="s">
        <v>1122</v>
      </c>
      <c r="D6682" t="s">
        <v>2</v>
      </c>
      <c r="E6682" s="2">
        <v>42978</v>
      </c>
      <c r="F6682" s="2" t="str">
        <f>TEXT(Table1[[#This Row],[Date]],"DDDD")</f>
        <v>Thursday</v>
      </c>
      <c r="G6682" s="2" t="str">
        <f>TEXT(Table1[[#This Row],[Date]],"mmMM")</f>
        <v>August</v>
      </c>
      <c r="H6682" s="2" t="str">
        <f>IF(Table1[[#This Row],[Day]]="Saturday","Weekend",IF(Table1[[#This Row],[Day]]="Sunday","Weekend","Weekday"))</f>
        <v>Weekday</v>
      </c>
      <c r="I6682" s="2" t="str">
        <f>TEXT(Table1[[#This Row],[Date]],"DD")</f>
        <v>31</v>
      </c>
      <c r="J6682" s="2" t="str">
        <f>IF(Table1[[#This Row],[Date2]]&gt;20,"End",IF(Table1[[#This Row],[Date2]]&gt;10,"Mid","Start"))</f>
        <v>End</v>
      </c>
      <c r="K6682" s="3">
        <v>0.55108796296296292</v>
      </c>
      <c r="L6682" t="s">
        <v>73</v>
      </c>
      <c r="M6682">
        <v>1</v>
      </c>
      <c r="N6682" s="1" t="s">
        <v>4</v>
      </c>
      <c r="O6682" s="1" t="s">
        <v>21</v>
      </c>
      <c r="P6682" t="s">
        <v>1123</v>
      </c>
      <c r="Q6682" t="s">
        <v>1124</v>
      </c>
      <c r="R6682">
        <v>72</v>
      </c>
      <c r="S6682" t="s">
        <v>8</v>
      </c>
      <c r="T6682" t="s">
        <v>1125</v>
      </c>
      <c r="U6682"/>
      <c r="V6682" t="s">
        <v>11</v>
      </c>
    </row>
    <row r="6683" spans="1:22" x14ac:dyDescent="0.3">
      <c r="A6683">
        <v>493</v>
      </c>
      <c r="B6683" t="s">
        <v>1126</v>
      </c>
      <c r="C6683" t="s">
        <v>1122</v>
      </c>
      <c r="D6683" t="s">
        <v>2</v>
      </c>
      <c r="E6683" s="2">
        <v>42978</v>
      </c>
      <c r="F6683" s="2" t="str">
        <f>TEXT(Table1[[#This Row],[Date]],"DDDD")</f>
        <v>Thursday</v>
      </c>
      <c r="G6683" s="2" t="str">
        <f>TEXT(Table1[[#This Row],[Date]],"mmMM")</f>
        <v>August</v>
      </c>
      <c r="H6683" s="2" t="str">
        <f>IF(Table1[[#This Row],[Day]]="Saturday","Weekend",IF(Table1[[#This Row],[Day]]="Sunday","Weekend","Weekday"))</f>
        <v>Weekday</v>
      </c>
      <c r="I6683" s="2" t="str">
        <f>TEXT(Table1[[#This Row],[Date]],"DD")</f>
        <v>31</v>
      </c>
      <c r="J6683" s="2" t="str">
        <f>IF(Table1[[#This Row],[Date2]]&gt;20,"End",IF(Table1[[#This Row],[Date2]]&gt;10,"Mid","Start"))</f>
        <v>End</v>
      </c>
      <c r="K6683" s="3">
        <v>0.55112268518518515</v>
      </c>
      <c r="L6683" t="s">
        <v>73</v>
      </c>
      <c r="M6683">
        <v>1</v>
      </c>
      <c r="N6683" s="1" t="s">
        <v>4</v>
      </c>
      <c r="O6683" s="1" t="s">
        <v>21</v>
      </c>
      <c r="P6683" t="s">
        <v>1123</v>
      </c>
      <c r="Q6683" t="s">
        <v>1124</v>
      </c>
      <c r="R6683">
        <v>72</v>
      </c>
      <c r="S6683" t="s">
        <v>8</v>
      </c>
      <c r="T6683" t="s">
        <v>1125</v>
      </c>
      <c r="U6683"/>
      <c r="V6683" t="s">
        <v>11</v>
      </c>
    </row>
    <row r="6684" spans="1:22" x14ac:dyDescent="0.3">
      <c r="A6684">
        <v>494</v>
      </c>
      <c r="B6684" t="s">
        <v>1127</v>
      </c>
      <c r="C6684" t="s">
        <v>1122</v>
      </c>
      <c r="D6684" t="s">
        <v>2</v>
      </c>
      <c r="E6684" s="2">
        <v>42978</v>
      </c>
      <c r="F6684" s="2" t="str">
        <f>TEXT(Table1[[#This Row],[Date]],"DDDD")</f>
        <v>Thursday</v>
      </c>
      <c r="G6684" s="2" t="str">
        <f>TEXT(Table1[[#This Row],[Date]],"mmMM")</f>
        <v>August</v>
      </c>
      <c r="H6684" s="2" t="str">
        <f>IF(Table1[[#This Row],[Day]]="Saturday","Weekend",IF(Table1[[#This Row],[Day]]="Sunday","Weekend","Weekday"))</f>
        <v>Weekday</v>
      </c>
      <c r="I6684" s="2" t="str">
        <f>TEXT(Table1[[#This Row],[Date]],"DD")</f>
        <v>31</v>
      </c>
      <c r="J6684" s="2" t="str">
        <f>IF(Table1[[#This Row],[Date2]]&gt;20,"End",IF(Table1[[#This Row],[Date2]]&gt;10,"Mid","Start"))</f>
        <v>End</v>
      </c>
      <c r="K6684" s="3">
        <v>0.55126157407407406</v>
      </c>
      <c r="L6684" t="s">
        <v>73</v>
      </c>
      <c r="M6684">
        <v>1</v>
      </c>
      <c r="N6684" s="1" t="s">
        <v>4</v>
      </c>
      <c r="O6684" s="1" t="s">
        <v>21</v>
      </c>
      <c r="P6684" t="s">
        <v>1123</v>
      </c>
      <c r="Q6684" t="s">
        <v>1124</v>
      </c>
      <c r="R6684">
        <v>72</v>
      </c>
      <c r="S6684" t="s">
        <v>8</v>
      </c>
      <c r="T6684" t="s">
        <v>1125</v>
      </c>
      <c r="U6684"/>
      <c r="V6684" t="s">
        <v>11</v>
      </c>
    </row>
    <row r="6685" spans="1:22" x14ac:dyDescent="0.3">
      <c r="A6685">
        <v>495</v>
      </c>
      <c r="B6685" t="s">
        <v>1128</v>
      </c>
      <c r="C6685" t="s">
        <v>1122</v>
      </c>
      <c r="D6685" t="s">
        <v>2</v>
      </c>
      <c r="E6685" s="2">
        <v>42978</v>
      </c>
      <c r="F6685" s="2" t="str">
        <f>TEXT(Table1[[#This Row],[Date]],"DDDD")</f>
        <v>Thursday</v>
      </c>
      <c r="G6685" s="2" t="str">
        <f>TEXT(Table1[[#This Row],[Date]],"mmMM")</f>
        <v>August</v>
      </c>
      <c r="H6685" s="2" t="str">
        <f>IF(Table1[[#This Row],[Day]]="Saturday","Weekend",IF(Table1[[#This Row],[Day]]="Sunday","Weekend","Weekday"))</f>
        <v>Weekday</v>
      </c>
      <c r="I6685" s="2" t="str">
        <f>TEXT(Table1[[#This Row],[Date]],"DD")</f>
        <v>31</v>
      </c>
      <c r="J6685" s="2" t="str">
        <f>IF(Table1[[#This Row],[Date2]]&gt;20,"End",IF(Table1[[#This Row],[Date2]]&gt;10,"Mid","Start"))</f>
        <v>End</v>
      </c>
      <c r="K6685" s="3">
        <v>0.55129629629629617</v>
      </c>
      <c r="L6685" t="s">
        <v>73</v>
      </c>
      <c r="M6685">
        <v>1</v>
      </c>
      <c r="N6685" s="1" t="s">
        <v>4</v>
      </c>
      <c r="O6685" s="1" t="s">
        <v>21</v>
      </c>
      <c r="P6685" t="s">
        <v>1123</v>
      </c>
      <c r="Q6685" t="s">
        <v>1124</v>
      </c>
      <c r="R6685">
        <v>72</v>
      </c>
      <c r="S6685" t="s">
        <v>8</v>
      </c>
      <c r="T6685" t="s">
        <v>1125</v>
      </c>
      <c r="U6685"/>
      <c r="V6685" t="s">
        <v>11</v>
      </c>
    </row>
    <row r="6686" spans="1:22" x14ac:dyDescent="0.3">
      <c r="A6686">
        <v>504</v>
      </c>
      <c r="B6686" t="s">
        <v>1139</v>
      </c>
      <c r="C6686" t="s">
        <v>623</v>
      </c>
      <c r="D6686" t="s">
        <v>2</v>
      </c>
      <c r="E6686" s="2">
        <v>42978</v>
      </c>
      <c r="F6686" s="2" t="str">
        <f>TEXT(Table1[[#This Row],[Date]],"DDDD")</f>
        <v>Thursday</v>
      </c>
      <c r="G6686" s="2" t="str">
        <f>TEXT(Table1[[#This Row],[Date]],"mmMM")</f>
        <v>August</v>
      </c>
      <c r="H6686" s="2" t="str">
        <f>IF(Table1[[#This Row],[Day]]="Saturday","Weekend",IF(Table1[[#This Row],[Day]]="Sunday","Weekend","Weekday"))</f>
        <v>Weekday</v>
      </c>
      <c r="I6686" s="2" t="str">
        <f>TEXT(Table1[[#This Row],[Date]],"DD")</f>
        <v>31</v>
      </c>
      <c r="J6686" s="2" t="str">
        <f>IF(Table1[[#This Row],[Date2]]&gt;20,"End",IF(Table1[[#This Row],[Date2]]&gt;10,"Mid","Start"))</f>
        <v>End</v>
      </c>
      <c r="K6686" s="3">
        <v>0.58909722222222227</v>
      </c>
      <c r="L6686" t="s">
        <v>66</v>
      </c>
      <c r="M6686">
        <v>1</v>
      </c>
      <c r="N6686" s="1" t="s">
        <v>4</v>
      </c>
      <c r="O6686" s="1" t="s">
        <v>21</v>
      </c>
      <c r="P6686" t="s">
        <v>624</v>
      </c>
      <c r="Q6686" t="s">
        <v>1140</v>
      </c>
      <c r="R6686">
        <v>140</v>
      </c>
      <c r="S6686" t="s">
        <v>8</v>
      </c>
      <c r="T6686" t="s">
        <v>625</v>
      </c>
      <c r="U6686" t="s">
        <v>10</v>
      </c>
      <c r="V6686" t="s">
        <v>11</v>
      </c>
    </row>
    <row r="6687" spans="1:22" x14ac:dyDescent="0.3">
      <c r="A6687">
        <v>505</v>
      </c>
      <c r="B6687" t="s">
        <v>1141</v>
      </c>
      <c r="C6687" t="s">
        <v>623</v>
      </c>
      <c r="D6687" t="s">
        <v>2</v>
      </c>
      <c r="E6687" s="2">
        <v>42978</v>
      </c>
      <c r="F6687" s="2" t="str">
        <f>TEXT(Table1[[#This Row],[Date]],"DDDD")</f>
        <v>Thursday</v>
      </c>
      <c r="G6687" s="2" t="str">
        <f>TEXT(Table1[[#This Row],[Date]],"mmMM")</f>
        <v>August</v>
      </c>
      <c r="H6687" s="2" t="str">
        <f>IF(Table1[[#This Row],[Day]]="Saturday","Weekend",IF(Table1[[#This Row],[Day]]="Sunday","Weekend","Weekday"))</f>
        <v>Weekday</v>
      </c>
      <c r="I6687" s="2" t="str">
        <f>TEXT(Table1[[#This Row],[Date]],"DD")</f>
        <v>31</v>
      </c>
      <c r="J6687" s="2" t="str">
        <f>IF(Table1[[#This Row],[Date2]]&gt;20,"End",IF(Table1[[#This Row],[Date2]]&gt;10,"Mid","Start"))</f>
        <v>End</v>
      </c>
      <c r="K6687" s="3">
        <v>0.5891319444444445</v>
      </c>
      <c r="L6687" t="s">
        <v>66</v>
      </c>
      <c r="M6687">
        <v>1</v>
      </c>
      <c r="N6687" s="1" t="s">
        <v>4</v>
      </c>
      <c r="O6687" s="1" t="s">
        <v>21</v>
      </c>
      <c r="P6687" t="s">
        <v>624</v>
      </c>
      <c r="Q6687" t="s">
        <v>1140</v>
      </c>
      <c r="R6687">
        <v>140</v>
      </c>
      <c r="S6687" t="s">
        <v>8</v>
      </c>
      <c r="T6687" t="s">
        <v>625</v>
      </c>
      <c r="U6687"/>
      <c r="V6687" t="s">
        <v>11</v>
      </c>
    </row>
    <row r="6688" spans="1:22" x14ac:dyDescent="0.3">
      <c r="A6688">
        <v>509</v>
      </c>
      <c r="B6688" t="s">
        <v>1150</v>
      </c>
      <c r="C6688" t="s">
        <v>1151</v>
      </c>
      <c r="D6688" t="s">
        <v>14</v>
      </c>
      <c r="E6688" s="2">
        <v>42978</v>
      </c>
      <c r="F6688" s="2" t="str">
        <f>TEXT(Table1[[#This Row],[Date]],"DDDD")</f>
        <v>Thursday</v>
      </c>
      <c r="G6688" s="2" t="str">
        <f>TEXT(Table1[[#This Row],[Date]],"mmMM")</f>
        <v>August</v>
      </c>
      <c r="H6688" s="2" t="str">
        <f>IF(Table1[[#This Row],[Day]]="Saturday","Weekend",IF(Table1[[#This Row],[Day]]="Sunday","Weekend","Weekday"))</f>
        <v>Weekday</v>
      </c>
      <c r="I6688" s="2" t="str">
        <f>TEXT(Table1[[#This Row],[Date]],"DD")</f>
        <v>31</v>
      </c>
      <c r="J6688" s="2" t="str">
        <f>IF(Table1[[#This Row],[Date2]]&gt;20,"End",IF(Table1[[#This Row],[Date2]]&gt;10,"Mid","Start"))</f>
        <v>End</v>
      </c>
      <c r="K6688" s="3">
        <v>0.60097222222222235</v>
      </c>
      <c r="L6688" t="s">
        <v>73</v>
      </c>
      <c r="M6688">
        <v>0</v>
      </c>
      <c r="N6688" s="1" t="s">
        <v>4</v>
      </c>
      <c r="O6688" s="1" t="s">
        <v>21</v>
      </c>
      <c r="P6688" t="s">
        <v>1152</v>
      </c>
      <c r="Q6688" t="s">
        <v>1153</v>
      </c>
      <c r="R6688">
        <v>76.5</v>
      </c>
      <c r="S6688" t="s">
        <v>8</v>
      </c>
      <c r="T6688" t="s">
        <v>1154</v>
      </c>
      <c r="U6688"/>
      <c r="V6688" t="s">
        <v>11</v>
      </c>
    </row>
    <row r="6689" spans="1:22" x14ac:dyDescent="0.3">
      <c r="A6689">
        <v>510</v>
      </c>
      <c r="B6689" t="s">
        <v>1155</v>
      </c>
      <c r="C6689" t="s">
        <v>1151</v>
      </c>
      <c r="D6689" t="s">
        <v>14</v>
      </c>
      <c r="E6689" s="2">
        <v>42978</v>
      </c>
      <c r="F6689" s="2" t="str">
        <f>TEXT(Table1[[#This Row],[Date]],"DDDD")</f>
        <v>Thursday</v>
      </c>
      <c r="G6689" s="2" t="str">
        <f>TEXT(Table1[[#This Row],[Date]],"mmMM")</f>
        <v>August</v>
      </c>
      <c r="H6689" s="2" t="str">
        <f>IF(Table1[[#This Row],[Day]]="Saturday","Weekend",IF(Table1[[#This Row],[Day]]="Sunday","Weekend","Weekday"))</f>
        <v>Weekday</v>
      </c>
      <c r="I6689" s="2" t="str">
        <f>TEXT(Table1[[#This Row],[Date]],"DD")</f>
        <v>31</v>
      </c>
      <c r="J6689" s="2" t="str">
        <f>IF(Table1[[#This Row],[Date2]]&gt;20,"End",IF(Table1[[#This Row],[Date2]]&gt;10,"Mid","Start"))</f>
        <v>End</v>
      </c>
      <c r="K6689" s="3">
        <v>0.60151620370370373</v>
      </c>
      <c r="L6689" t="s">
        <v>73</v>
      </c>
      <c r="M6689">
        <v>1</v>
      </c>
      <c r="N6689" s="1" t="s">
        <v>4</v>
      </c>
      <c r="O6689" s="1" t="s">
        <v>21</v>
      </c>
      <c r="P6689" t="s">
        <v>1152</v>
      </c>
      <c r="Q6689" t="s">
        <v>1153</v>
      </c>
      <c r="R6689">
        <v>76.5</v>
      </c>
      <c r="S6689" t="s">
        <v>8</v>
      </c>
      <c r="T6689" t="s">
        <v>1154</v>
      </c>
      <c r="U6689"/>
      <c r="V6689" t="s">
        <v>11</v>
      </c>
    </row>
    <row r="6690" spans="1:22" x14ac:dyDescent="0.3">
      <c r="A6690">
        <v>511</v>
      </c>
      <c r="B6690" t="s">
        <v>1156</v>
      </c>
      <c r="C6690" t="s">
        <v>623</v>
      </c>
      <c r="D6690" t="s">
        <v>2</v>
      </c>
      <c r="E6690" s="2">
        <v>42978</v>
      </c>
      <c r="F6690" s="2" t="str">
        <f>TEXT(Table1[[#This Row],[Date]],"DDDD")</f>
        <v>Thursday</v>
      </c>
      <c r="G6690" s="2" t="str">
        <f>TEXT(Table1[[#This Row],[Date]],"mmMM")</f>
        <v>August</v>
      </c>
      <c r="H6690" s="2" t="str">
        <f>IF(Table1[[#This Row],[Day]]="Saturday","Weekend",IF(Table1[[#This Row],[Day]]="Sunday","Weekend","Weekday"))</f>
        <v>Weekday</v>
      </c>
      <c r="I6690" s="2" t="str">
        <f>TEXT(Table1[[#This Row],[Date]],"DD")</f>
        <v>31</v>
      </c>
      <c r="J6690" s="2" t="str">
        <f>IF(Table1[[#This Row],[Date2]]&gt;20,"End",IF(Table1[[#This Row],[Date2]]&gt;10,"Mid","Start"))</f>
        <v>End</v>
      </c>
      <c r="K6690" s="3">
        <v>0.60209490740740745</v>
      </c>
      <c r="L6690" t="s">
        <v>66</v>
      </c>
      <c r="M6690">
        <v>1</v>
      </c>
      <c r="N6690" s="1" t="s">
        <v>4</v>
      </c>
      <c r="O6690" s="1" t="s">
        <v>21</v>
      </c>
      <c r="P6690" t="s">
        <v>624</v>
      </c>
      <c r="Q6690" t="s">
        <v>1140</v>
      </c>
      <c r="R6690">
        <v>140</v>
      </c>
      <c r="S6690" t="s">
        <v>8</v>
      </c>
      <c r="T6690" t="s">
        <v>625</v>
      </c>
      <c r="U6690"/>
      <c r="V6690" t="s">
        <v>11</v>
      </c>
    </row>
    <row r="6691" spans="1:22" x14ac:dyDescent="0.3">
      <c r="A6691">
        <v>512</v>
      </c>
      <c r="B6691" t="s">
        <v>1157</v>
      </c>
      <c r="C6691" t="s">
        <v>623</v>
      </c>
      <c r="D6691" t="s">
        <v>2</v>
      </c>
      <c r="E6691" s="2">
        <v>42978</v>
      </c>
      <c r="F6691" s="2" t="str">
        <f>TEXT(Table1[[#This Row],[Date]],"DDDD")</f>
        <v>Thursday</v>
      </c>
      <c r="G6691" s="2" t="str">
        <f>TEXT(Table1[[#This Row],[Date]],"mmMM")</f>
        <v>August</v>
      </c>
      <c r="H6691" s="2" t="str">
        <f>IF(Table1[[#This Row],[Day]]="Saturday","Weekend",IF(Table1[[#This Row],[Day]]="Sunday","Weekend","Weekday"))</f>
        <v>Weekday</v>
      </c>
      <c r="I6691" s="2" t="str">
        <f>TEXT(Table1[[#This Row],[Date]],"DD")</f>
        <v>31</v>
      </c>
      <c r="J6691" s="2" t="str">
        <f>IF(Table1[[#This Row],[Date2]]&gt;20,"End",IF(Table1[[#This Row],[Date2]]&gt;10,"Mid","Start"))</f>
        <v>End</v>
      </c>
      <c r="K6691" s="3">
        <v>0.60211805555555564</v>
      </c>
      <c r="L6691" t="s">
        <v>66</v>
      </c>
      <c r="M6691">
        <v>1</v>
      </c>
      <c r="N6691" s="1" t="s">
        <v>4</v>
      </c>
      <c r="O6691" s="1" t="s">
        <v>21</v>
      </c>
      <c r="P6691" t="s">
        <v>624</v>
      </c>
      <c r="Q6691" t="s">
        <v>1140</v>
      </c>
      <c r="R6691">
        <v>140</v>
      </c>
      <c r="S6691" t="s">
        <v>8</v>
      </c>
      <c r="T6691" t="s">
        <v>625</v>
      </c>
      <c r="U6691"/>
      <c r="V6691" t="s">
        <v>11</v>
      </c>
    </row>
    <row r="6692" spans="1:22" x14ac:dyDescent="0.3">
      <c r="A6692">
        <v>513</v>
      </c>
      <c r="B6692" t="s">
        <v>1158</v>
      </c>
      <c r="C6692" t="s">
        <v>623</v>
      </c>
      <c r="D6692" t="s">
        <v>2</v>
      </c>
      <c r="E6692" s="2">
        <v>42978</v>
      </c>
      <c r="F6692" s="2" t="str">
        <f>TEXT(Table1[[#This Row],[Date]],"DDDD")</f>
        <v>Thursday</v>
      </c>
      <c r="G6692" s="2" t="str">
        <f>TEXT(Table1[[#This Row],[Date]],"mmMM")</f>
        <v>August</v>
      </c>
      <c r="H6692" s="2" t="str">
        <f>IF(Table1[[#This Row],[Day]]="Saturday","Weekend",IF(Table1[[#This Row],[Day]]="Sunday","Weekend","Weekday"))</f>
        <v>Weekday</v>
      </c>
      <c r="I6692" s="2" t="str">
        <f>TEXT(Table1[[#This Row],[Date]],"DD")</f>
        <v>31</v>
      </c>
      <c r="J6692" s="2" t="str">
        <f>IF(Table1[[#This Row],[Date2]]&gt;20,"End",IF(Table1[[#This Row],[Date2]]&gt;10,"Mid","Start"))</f>
        <v>End</v>
      </c>
      <c r="K6692" s="3">
        <v>0.60215277777777787</v>
      </c>
      <c r="L6692" t="s">
        <v>66</v>
      </c>
      <c r="M6692">
        <v>1</v>
      </c>
      <c r="N6692" s="1" t="s">
        <v>4</v>
      </c>
      <c r="O6692" s="1" t="s">
        <v>21</v>
      </c>
      <c r="P6692" t="s">
        <v>624</v>
      </c>
      <c r="Q6692" t="s">
        <v>1140</v>
      </c>
      <c r="R6692">
        <v>140</v>
      </c>
      <c r="S6692" t="s">
        <v>8</v>
      </c>
      <c r="T6692" t="s">
        <v>625</v>
      </c>
      <c r="U6692"/>
      <c r="V6692" t="s">
        <v>11</v>
      </c>
    </row>
    <row r="6693" spans="1:22" x14ac:dyDescent="0.3">
      <c r="A6693">
        <v>514</v>
      </c>
      <c r="B6693" t="s">
        <v>1159</v>
      </c>
      <c r="C6693" t="s">
        <v>623</v>
      </c>
      <c r="D6693" t="s">
        <v>2</v>
      </c>
      <c r="E6693" s="2">
        <v>42978</v>
      </c>
      <c r="F6693" s="2" t="str">
        <f>TEXT(Table1[[#This Row],[Date]],"DDDD")</f>
        <v>Thursday</v>
      </c>
      <c r="G6693" s="2" t="str">
        <f>TEXT(Table1[[#This Row],[Date]],"mmMM")</f>
        <v>August</v>
      </c>
      <c r="H6693" s="2" t="str">
        <f>IF(Table1[[#This Row],[Day]]="Saturday","Weekend",IF(Table1[[#This Row],[Day]]="Sunday","Weekend","Weekday"))</f>
        <v>Weekday</v>
      </c>
      <c r="I6693" s="2" t="str">
        <f>TEXT(Table1[[#This Row],[Date]],"DD")</f>
        <v>31</v>
      </c>
      <c r="J6693" s="2" t="str">
        <f>IF(Table1[[#This Row],[Date2]]&gt;20,"End",IF(Table1[[#This Row],[Date2]]&gt;10,"Mid","Start"))</f>
        <v>End</v>
      </c>
      <c r="K6693" s="3">
        <v>0.60223379629629636</v>
      </c>
      <c r="L6693" t="s">
        <v>66</v>
      </c>
      <c r="M6693">
        <v>1</v>
      </c>
      <c r="N6693" s="1" t="s">
        <v>4</v>
      </c>
      <c r="O6693" s="1" t="s">
        <v>21</v>
      </c>
      <c r="P6693" t="s">
        <v>624</v>
      </c>
      <c r="Q6693" t="s">
        <v>1140</v>
      </c>
      <c r="R6693">
        <v>140</v>
      </c>
      <c r="S6693" t="s">
        <v>8</v>
      </c>
      <c r="T6693" t="s">
        <v>625</v>
      </c>
      <c r="U6693" t="s">
        <v>10</v>
      </c>
      <c r="V6693" t="s">
        <v>11</v>
      </c>
    </row>
    <row r="6694" spans="1:22" x14ac:dyDescent="0.3">
      <c r="A6694">
        <v>515</v>
      </c>
      <c r="B6694" t="s">
        <v>1160</v>
      </c>
      <c r="C6694" t="s">
        <v>1151</v>
      </c>
      <c r="D6694" t="s">
        <v>14</v>
      </c>
      <c r="E6694" s="2">
        <v>42978</v>
      </c>
      <c r="F6694" s="2" t="str">
        <f>TEXT(Table1[[#This Row],[Date]],"DDDD")</f>
        <v>Thursday</v>
      </c>
      <c r="G6694" s="2" t="str">
        <f>TEXT(Table1[[#This Row],[Date]],"mmMM")</f>
        <v>August</v>
      </c>
      <c r="H6694" s="2" t="str">
        <f>IF(Table1[[#This Row],[Day]]="Saturday","Weekend",IF(Table1[[#This Row],[Day]]="Sunday","Weekend","Weekday"))</f>
        <v>Weekday</v>
      </c>
      <c r="I6694" s="2" t="str">
        <f>TEXT(Table1[[#This Row],[Date]],"DD")</f>
        <v>31</v>
      </c>
      <c r="J6694" s="2" t="str">
        <f>IF(Table1[[#This Row],[Date2]]&gt;20,"End",IF(Table1[[#This Row],[Date2]]&gt;10,"Mid","Start"))</f>
        <v>End</v>
      </c>
      <c r="K6694" s="3">
        <v>0.6027893518518519</v>
      </c>
      <c r="L6694" t="s">
        <v>73</v>
      </c>
      <c r="M6694">
        <v>0</v>
      </c>
      <c r="N6694" s="1" t="s">
        <v>4</v>
      </c>
      <c r="O6694" s="1" t="s">
        <v>21</v>
      </c>
      <c r="P6694" t="s">
        <v>1152</v>
      </c>
      <c r="Q6694" t="s">
        <v>1153</v>
      </c>
      <c r="R6694">
        <v>76.5</v>
      </c>
      <c r="S6694" t="s">
        <v>8</v>
      </c>
      <c r="T6694" t="s">
        <v>1154</v>
      </c>
      <c r="U6694"/>
      <c r="V6694" t="s">
        <v>11</v>
      </c>
    </row>
    <row r="6695" spans="1:22" x14ac:dyDescent="0.3">
      <c r="A6695">
        <v>518</v>
      </c>
      <c r="B6695" t="s">
        <v>1165</v>
      </c>
      <c r="C6695" t="s">
        <v>670</v>
      </c>
      <c r="D6695" t="s">
        <v>2</v>
      </c>
      <c r="E6695" s="2">
        <v>42978</v>
      </c>
      <c r="F6695" s="2" t="str">
        <f>TEXT(Table1[[#This Row],[Date]],"DDDD")</f>
        <v>Thursday</v>
      </c>
      <c r="G6695" s="2" t="str">
        <f>TEXT(Table1[[#This Row],[Date]],"mmMM")</f>
        <v>August</v>
      </c>
      <c r="H6695" s="2" t="str">
        <f>IF(Table1[[#This Row],[Day]]="Saturday","Weekend",IF(Table1[[#This Row],[Day]]="Sunday","Weekend","Weekday"))</f>
        <v>Weekday</v>
      </c>
      <c r="I6695" s="2" t="str">
        <f>TEXT(Table1[[#This Row],[Date]],"DD")</f>
        <v>31</v>
      </c>
      <c r="J6695" s="2" t="str">
        <f>IF(Table1[[#This Row],[Date2]]&gt;20,"End",IF(Table1[[#This Row],[Date2]]&gt;10,"Mid","Start"))</f>
        <v>End</v>
      </c>
      <c r="K6695" s="3">
        <v>0.60788194444444454</v>
      </c>
      <c r="L6695" t="s">
        <v>73</v>
      </c>
      <c r="M6695">
        <v>1</v>
      </c>
      <c r="N6695" s="1" t="s">
        <v>4</v>
      </c>
      <c r="O6695" s="1" t="s">
        <v>21</v>
      </c>
      <c r="P6695" t="s">
        <v>671</v>
      </c>
      <c r="Q6695" t="s">
        <v>1166</v>
      </c>
      <c r="R6695">
        <v>126</v>
      </c>
      <c r="S6695" t="s">
        <v>8</v>
      </c>
      <c r="T6695" t="s">
        <v>673</v>
      </c>
      <c r="U6695"/>
      <c r="V6695" t="s">
        <v>11</v>
      </c>
    </row>
    <row r="6696" spans="1:22" x14ac:dyDescent="0.3">
      <c r="A6696">
        <v>521</v>
      </c>
      <c r="B6696" t="s">
        <v>1169</v>
      </c>
      <c r="C6696" t="s">
        <v>623</v>
      </c>
      <c r="D6696" t="s">
        <v>2</v>
      </c>
      <c r="E6696" s="2">
        <v>42978</v>
      </c>
      <c r="F6696" s="2" t="str">
        <f>TEXT(Table1[[#This Row],[Date]],"DDDD")</f>
        <v>Thursday</v>
      </c>
      <c r="G6696" s="2" t="str">
        <f>TEXT(Table1[[#This Row],[Date]],"mmMM")</f>
        <v>August</v>
      </c>
      <c r="H6696" s="2" t="str">
        <f>IF(Table1[[#This Row],[Day]]="Saturday","Weekend",IF(Table1[[#This Row],[Day]]="Sunday","Weekend","Weekday"))</f>
        <v>Weekday</v>
      </c>
      <c r="I6696" s="2" t="str">
        <f>TEXT(Table1[[#This Row],[Date]],"DD")</f>
        <v>31</v>
      </c>
      <c r="J6696" s="2" t="str">
        <f>IF(Table1[[#This Row],[Date2]]&gt;20,"End",IF(Table1[[#This Row],[Date2]]&gt;10,"Mid","Start"))</f>
        <v>End</v>
      </c>
      <c r="K6696" s="3">
        <v>0.61288194444444444</v>
      </c>
      <c r="L6696" t="s">
        <v>28</v>
      </c>
      <c r="M6696">
        <v>1</v>
      </c>
      <c r="N6696" s="1" t="s">
        <v>4</v>
      </c>
      <c r="O6696" s="1" t="s">
        <v>21</v>
      </c>
      <c r="P6696" t="s">
        <v>624</v>
      </c>
      <c r="Q6696" t="s">
        <v>322</v>
      </c>
      <c r="R6696">
        <v>126</v>
      </c>
      <c r="S6696" t="s">
        <v>8</v>
      </c>
      <c r="T6696" t="s">
        <v>625</v>
      </c>
      <c r="U6696"/>
      <c r="V6696" t="s">
        <v>11</v>
      </c>
    </row>
    <row r="6697" spans="1:22" x14ac:dyDescent="0.3">
      <c r="A6697">
        <v>522</v>
      </c>
      <c r="B6697" t="s">
        <v>1170</v>
      </c>
      <c r="C6697" t="s">
        <v>623</v>
      </c>
      <c r="D6697" t="s">
        <v>2</v>
      </c>
      <c r="E6697" s="2">
        <v>42978</v>
      </c>
      <c r="F6697" s="2" t="str">
        <f>TEXT(Table1[[#This Row],[Date]],"DDDD")</f>
        <v>Thursday</v>
      </c>
      <c r="G6697" s="2" t="str">
        <f>TEXT(Table1[[#This Row],[Date]],"mmMM")</f>
        <v>August</v>
      </c>
      <c r="H6697" s="2" t="str">
        <f>IF(Table1[[#This Row],[Day]]="Saturday","Weekend",IF(Table1[[#This Row],[Day]]="Sunday","Weekend","Weekday"))</f>
        <v>Weekday</v>
      </c>
      <c r="I6697" s="2" t="str">
        <f>TEXT(Table1[[#This Row],[Date]],"DD")</f>
        <v>31</v>
      </c>
      <c r="J6697" s="2" t="str">
        <f>IF(Table1[[#This Row],[Date2]]&gt;20,"End",IF(Table1[[#This Row],[Date2]]&gt;10,"Mid","Start"))</f>
        <v>End</v>
      </c>
      <c r="K6697" s="3">
        <v>0.61290509259259263</v>
      </c>
      <c r="L6697" t="s">
        <v>28</v>
      </c>
      <c r="M6697">
        <v>1</v>
      </c>
      <c r="N6697" s="1" t="s">
        <v>4</v>
      </c>
      <c r="O6697" s="1" t="s">
        <v>21</v>
      </c>
      <c r="P6697" t="s">
        <v>624</v>
      </c>
      <c r="Q6697" t="s">
        <v>322</v>
      </c>
      <c r="R6697">
        <v>126</v>
      </c>
      <c r="S6697" t="s">
        <v>8</v>
      </c>
      <c r="T6697" t="s">
        <v>625</v>
      </c>
      <c r="U6697"/>
      <c r="V6697" t="s">
        <v>11</v>
      </c>
    </row>
    <row r="6698" spans="1:22" x14ac:dyDescent="0.3">
      <c r="A6698">
        <v>523</v>
      </c>
      <c r="B6698" t="s">
        <v>1171</v>
      </c>
      <c r="C6698" t="s">
        <v>623</v>
      </c>
      <c r="D6698" t="s">
        <v>2</v>
      </c>
      <c r="E6698" s="2">
        <v>42978</v>
      </c>
      <c r="F6698" s="2" t="str">
        <f>TEXT(Table1[[#This Row],[Date]],"DDDD")</f>
        <v>Thursday</v>
      </c>
      <c r="G6698" s="2" t="str">
        <f>TEXT(Table1[[#This Row],[Date]],"mmMM")</f>
        <v>August</v>
      </c>
      <c r="H6698" s="2" t="str">
        <f>IF(Table1[[#This Row],[Day]]="Saturday","Weekend",IF(Table1[[#This Row],[Day]]="Sunday","Weekend","Weekday"))</f>
        <v>Weekday</v>
      </c>
      <c r="I6698" s="2" t="str">
        <f>TEXT(Table1[[#This Row],[Date]],"DD")</f>
        <v>31</v>
      </c>
      <c r="J6698" s="2" t="str">
        <f>IF(Table1[[#This Row],[Date2]]&gt;20,"End",IF(Table1[[#This Row],[Date2]]&gt;10,"Mid","Start"))</f>
        <v>End</v>
      </c>
      <c r="K6698" s="3">
        <v>0.61293981481481485</v>
      </c>
      <c r="L6698" t="s">
        <v>28</v>
      </c>
      <c r="M6698">
        <v>1</v>
      </c>
      <c r="N6698" s="1" t="s">
        <v>4</v>
      </c>
      <c r="O6698" s="1" t="s">
        <v>21</v>
      </c>
      <c r="P6698" t="s">
        <v>624</v>
      </c>
      <c r="Q6698" t="s">
        <v>322</v>
      </c>
      <c r="R6698">
        <v>126</v>
      </c>
      <c r="S6698" t="s">
        <v>8</v>
      </c>
      <c r="T6698" t="s">
        <v>625</v>
      </c>
      <c r="U6698"/>
      <c r="V6698" t="s">
        <v>11</v>
      </c>
    </row>
    <row r="6699" spans="1:22" x14ac:dyDescent="0.3">
      <c r="A6699">
        <v>524</v>
      </c>
      <c r="B6699" t="s">
        <v>1172</v>
      </c>
      <c r="C6699" t="s">
        <v>623</v>
      </c>
      <c r="D6699" t="s">
        <v>2</v>
      </c>
      <c r="E6699" s="2">
        <v>42978</v>
      </c>
      <c r="F6699" s="2" t="str">
        <f>TEXT(Table1[[#This Row],[Date]],"DDDD")</f>
        <v>Thursday</v>
      </c>
      <c r="G6699" s="2" t="str">
        <f>TEXT(Table1[[#This Row],[Date]],"mmMM")</f>
        <v>August</v>
      </c>
      <c r="H6699" s="2" t="str">
        <f>IF(Table1[[#This Row],[Day]]="Saturday","Weekend",IF(Table1[[#This Row],[Day]]="Sunday","Weekend","Weekday"))</f>
        <v>Weekday</v>
      </c>
      <c r="I6699" s="2" t="str">
        <f>TEXT(Table1[[#This Row],[Date]],"DD")</f>
        <v>31</v>
      </c>
      <c r="J6699" s="2" t="str">
        <f>IF(Table1[[#This Row],[Date2]]&gt;20,"End",IF(Table1[[#This Row],[Date2]]&gt;10,"Mid","Start"))</f>
        <v>End</v>
      </c>
      <c r="K6699" s="3">
        <v>0.61297453703703708</v>
      </c>
      <c r="L6699" t="s">
        <v>28</v>
      </c>
      <c r="M6699">
        <v>1</v>
      </c>
      <c r="N6699" s="1" t="s">
        <v>4</v>
      </c>
      <c r="O6699" s="1" t="s">
        <v>21</v>
      </c>
      <c r="P6699" t="s">
        <v>624</v>
      </c>
      <c r="Q6699" t="s">
        <v>322</v>
      </c>
      <c r="R6699">
        <v>126</v>
      </c>
      <c r="S6699" t="s">
        <v>8</v>
      </c>
      <c r="T6699" t="s">
        <v>625</v>
      </c>
      <c r="U6699"/>
      <c r="V6699" t="s">
        <v>11</v>
      </c>
    </row>
    <row r="6700" spans="1:22" x14ac:dyDescent="0.3">
      <c r="A6700">
        <v>525</v>
      </c>
      <c r="B6700" t="s">
        <v>1173</v>
      </c>
      <c r="C6700" t="s">
        <v>670</v>
      </c>
      <c r="D6700" t="s">
        <v>2</v>
      </c>
      <c r="E6700" s="2">
        <v>42978</v>
      </c>
      <c r="F6700" s="2" t="str">
        <f>TEXT(Table1[[#This Row],[Date]],"DDDD")</f>
        <v>Thursday</v>
      </c>
      <c r="G6700" s="2" t="str">
        <f>TEXT(Table1[[#This Row],[Date]],"mmMM")</f>
        <v>August</v>
      </c>
      <c r="H6700" s="2" t="str">
        <f>IF(Table1[[#This Row],[Day]]="Saturday","Weekend",IF(Table1[[#This Row],[Day]]="Sunday","Weekend","Weekday"))</f>
        <v>Weekday</v>
      </c>
      <c r="I6700" s="2" t="str">
        <f>TEXT(Table1[[#This Row],[Date]],"DD")</f>
        <v>31</v>
      </c>
      <c r="J6700" s="2" t="str">
        <f>IF(Table1[[#This Row],[Date2]]&gt;20,"End",IF(Table1[[#This Row],[Date2]]&gt;10,"Mid","Start"))</f>
        <v>End</v>
      </c>
      <c r="K6700" s="3">
        <v>0.61321759259259268</v>
      </c>
      <c r="L6700" t="s">
        <v>73</v>
      </c>
      <c r="M6700">
        <v>1</v>
      </c>
      <c r="N6700" s="1" t="s">
        <v>4</v>
      </c>
      <c r="O6700" s="1" t="s">
        <v>21</v>
      </c>
      <c r="P6700" t="s">
        <v>671</v>
      </c>
      <c r="Q6700" t="s">
        <v>1174</v>
      </c>
      <c r="R6700">
        <v>108</v>
      </c>
      <c r="S6700" t="s">
        <v>8</v>
      </c>
      <c r="T6700" t="s">
        <v>673</v>
      </c>
      <c r="U6700"/>
      <c r="V6700" t="s">
        <v>11</v>
      </c>
    </row>
    <row r="6701" spans="1:22" x14ac:dyDescent="0.3">
      <c r="A6701">
        <v>526</v>
      </c>
      <c r="B6701" t="s">
        <v>1175</v>
      </c>
      <c r="C6701" t="s">
        <v>670</v>
      </c>
      <c r="D6701" t="s">
        <v>2</v>
      </c>
      <c r="E6701" s="2">
        <v>42978</v>
      </c>
      <c r="F6701" s="2" t="str">
        <f>TEXT(Table1[[#This Row],[Date]],"DDDD")</f>
        <v>Thursday</v>
      </c>
      <c r="G6701" s="2" t="str">
        <f>TEXT(Table1[[#This Row],[Date]],"mmMM")</f>
        <v>August</v>
      </c>
      <c r="H6701" s="2" t="str">
        <f>IF(Table1[[#This Row],[Day]]="Saturday","Weekend",IF(Table1[[#This Row],[Day]]="Sunday","Weekend","Weekday"))</f>
        <v>Weekday</v>
      </c>
      <c r="I6701" s="2" t="str">
        <f>TEXT(Table1[[#This Row],[Date]],"DD")</f>
        <v>31</v>
      </c>
      <c r="J6701" s="2" t="str">
        <f>IF(Table1[[#This Row],[Date2]]&gt;20,"End",IF(Table1[[#This Row],[Date2]]&gt;10,"Mid","Start"))</f>
        <v>End</v>
      </c>
      <c r="K6701" s="3">
        <v>0.6132523148148149</v>
      </c>
      <c r="L6701" t="s">
        <v>73</v>
      </c>
      <c r="M6701">
        <v>1</v>
      </c>
      <c r="N6701" s="1" t="s">
        <v>4</v>
      </c>
      <c r="O6701" s="1" t="s">
        <v>21</v>
      </c>
      <c r="P6701" t="s">
        <v>671</v>
      </c>
      <c r="Q6701" t="s">
        <v>1174</v>
      </c>
      <c r="R6701">
        <v>108</v>
      </c>
      <c r="S6701" t="s">
        <v>8</v>
      </c>
      <c r="T6701" t="s">
        <v>673</v>
      </c>
      <c r="U6701"/>
      <c r="V6701" t="s">
        <v>11</v>
      </c>
    </row>
    <row r="6702" spans="1:22" x14ac:dyDescent="0.3">
      <c r="A6702">
        <v>527</v>
      </c>
      <c r="B6702" t="s">
        <v>1176</v>
      </c>
      <c r="C6702" t="s">
        <v>1177</v>
      </c>
      <c r="D6702" t="s">
        <v>2</v>
      </c>
      <c r="E6702" s="2">
        <v>42978</v>
      </c>
      <c r="F6702" s="2" t="str">
        <f>TEXT(Table1[[#This Row],[Date]],"DDDD")</f>
        <v>Thursday</v>
      </c>
      <c r="G6702" s="2" t="str">
        <f>TEXT(Table1[[#This Row],[Date]],"mmMM")</f>
        <v>August</v>
      </c>
      <c r="H6702" s="2" t="str">
        <f>IF(Table1[[#This Row],[Day]]="Saturday","Weekend",IF(Table1[[#This Row],[Day]]="Sunday","Weekend","Weekday"))</f>
        <v>Weekday</v>
      </c>
      <c r="I6702" s="2" t="str">
        <f>TEXT(Table1[[#This Row],[Date]],"DD")</f>
        <v>31</v>
      </c>
      <c r="J6702" s="2" t="str">
        <f>IF(Table1[[#This Row],[Date2]]&gt;20,"End",IF(Table1[[#This Row],[Date2]]&gt;10,"Mid","Start"))</f>
        <v>End</v>
      </c>
      <c r="K6702" s="3">
        <v>0.62592592592592589</v>
      </c>
      <c r="L6702" t="s">
        <v>73</v>
      </c>
      <c r="M6702">
        <v>1</v>
      </c>
      <c r="N6702" s="1" t="s">
        <v>4</v>
      </c>
      <c r="O6702" s="1" t="s">
        <v>21</v>
      </c>
      <c r="P6702" t="s">
        <v>1178</v>
      </c>
      <c r="Q6702" t="s">
        <v>1179</v>
      </c>
      <c r="R6702">
        <v>81</v>
      </c>
      <c r="S6702" t="s">
        <v>8</v>
      </c>
      <c r="T6702" t="s">
        <v>1180</v>
      </c>
      <c r="U6702"/>
      <c r="V6702" t="s">
        <v>11</v>
      </c>
    </row>
    <row r="6703" spans="1:22" x14ac:dyDescent="0.3">
      <c r="A6703">
        <v>528</v>
      </c>
      <c r="B6703" t="s">
        <v>1181</v>
      </c>
      <c r="C6703" t="s">
        <v>1177</v>
      </c>
      <c r="D6703" t="s">
        <v>2</v>
      </c>
      <c r="E6703" s="2">
        <v>42978</v>
      </c>
      <c r="F6703" s="2" t="str">
        <f>TEXT(Table1[[#This Row],[Date]],"DDDD")</f>
        <v>Thursday</v>
      </c>
      <c r="G6703" s="2" t="str">
        <f>TEXT(Table1[[#This Row],[Date]],"mmMM")</f>
        <v>August</v>
      </c>
      <c r="H6703" s="2" t="str">
        <f>IF(Table1[[#This Row],[Day]]="Saturday","Weekend",IF(Table1[[#This Row],[Day]]="Sunday","Weekend","Weekday"))</f>
        <v>Weekday</v>
      </c>
      <c r="I6703" s="2" t="str">
        <f>TEXT(Table1[[#This Row],[Date]],"DD")</f>
        <v>31</v>
      </c>
      <c r="J6703" s="2" t="str">
        <f>IF(Table1[[#This Row],[Date2]]&gt;20,"End",IF(Table1[[#This Row],[Date2]]&gt;10,"Mid","Start"))</f>
        <v>End</v>
      </c>
      <c r="K6703" s="3">
        <v>0.62596064814814811</v>
      </c>
      <c r="L6703" t="s">
        <v>73</v>
      </c>
      <c r="M6703">
        <v>1</v>
      </c>
      <c r="N6703" s="1" t="s">
        <v>4</v>
      </c>
      <c r="O6703" s="1" t="s">
        <v>21</v>
      </c>
      <c r="P6703" t="s">
        <v>1178</v>
      </c>
      <c r="Q6703" t="s">
        <v>1179</v>
      </c>
      <c r="R6703">
        <v>81</v>
      </c>
      <c r="S6703" t="s">
        <v>8</v>
      </c>
      <c r="T6703" t="s">
        <v>1180</v>
      </c>
      <c r="U6703"/>
      <c r="V6703" t="s">
        <v>11</v>
      </c>
    </row>
    <row r="6704" spans="1:22" x14ac:dyDescent="0.3">
      <c r="A6704">
        <v>529</v>
      </c>
      <c r="B6704" t="s">
        <v>1182</v>
      </c>
      <c r="C6704" t="s">
        <v>1183</v>
      </c>
      <c r="D6704" t="s">
        <v>2</v>
      </c>
      <c r="E6704" s="2">
        <v>42978</v>
      </c>
      <c r="F6704" s="2" t="str">
        <f>TEXT(Table1[[#This Row],[Date]],"DDDD")</f>
        <v>Thursday</v>
      </c>
      <c r="G6704" s="2" t="str">
        <f>TEXT(Table1[[#This Row],[Date]],"mmMM")</f>
        <v>August</v>
      </c>
      <c r="H6704" s="2" t="str">
        <f>IF(Table1[[#This Row],[Day]]="Saturday","Weekend",IF(Table1[[#This Row],[Day]]="Sunday","Weekend","Weekday"))</f>
        <v>Weekday</v>
      </c>
      <c r="I6704" s="2" t="str">
        <f>TEXT(Table1[[#This Row],[Date]],"DD")</f>
        <v>31</v>
      </c>
      <c r="J6704" s="2" t="str">
        <f>IF(Table1[[#This Row],[Date2]]&gt;20,"End",IF(Table1[[#This Row],[Date2]]&gt;10,"Mid","Start"))</f>
        <v>End</v>
      </c>
      <c r="K6704" s="3">
        <v>0.62630787037037039</v>
      </c>
      <c r="L6704" t="s">
        <v>51</v>
      </c>
      <c r="M6704">
        <v>1</v>
      </c>
      <c r="N6704" s="1" t="s">
        <v>4</v>
      </c>
      <c r="O6704" s="1" t="s">
        <v>21</v>
      </c>
      <c r="P6704" t="s">
        <v>1184</v>
      </c>
      <c r="Q6704" t="s">
        <v>1185</v>
      </c>
      <c r="R6704">
        <v>224</v>
      </c>
      <c r="S6704" t="s">
        <v>8</v>
      </c>
      <c r="T6704" t="s">
        <v>1186</v>
      </c>
      <c r="U6704"/>
      <c r="V6704" t="s">
        <v>11</v>
      </c>
    </row>
    <row r="6705" spans="1:22" x14ac:dyDescent="0.3">
      <c r="A6705">
        <v>531</v>
      </c>
      <c r="B6705" t="s">
        <v>1192</v>
      </c>
      <c r="C6705" t="s">
        <v>1183</v>
      </c>
      <c r="D6705" t="s">
        <v>2</v>
      </c>
      <c r="E6705" s="2">
        <v>42978</v>
      </c>
      <c r="F6705" s="2" t="str">
        <f>TEXT(Table1[[#This Row],[Date]],"DDDD")</f>
        <v>Thursday</v>
      </c>
      <c r="G6705" s="2" t="str">
        <f>TEXT(Table1[[#This Row],[Date]],"mmMM")</f>
        <v>August</v>
      </c>
      <c r="H6705" s="2" t="str">
        <f>IF(Table1[[#This Row],[Day]]="Saturday","Weekend",IF(Table1[[#This Row],[Day]]="Sunday","Weekend","Weekday"))</f>
        <v>Weekday</v>
      </c>
      <c r="I6705" s="2" t="str">
        <f>TEXT(Table1[[#This Row],[Date]],"DD")</f>
        <v>31</v>
      </c>
      <c r="J6705" s="2" t="str">
        <f>IF(Table1[[#This Row],[Date2]]&gt;20,"End",IF(Table1[[#This Row],[Date2]]&gt;10,"Mid","Start"))</f>
        <v>End</v>
      </c>
      <c r="K6705" s="3">
        <v>0.62638888888888888</v>
      </c>
      <c r="L6705" t="s">
        <v>51</v>
      </c>
      <c r="M6705">
        <v>1</v>
      </c>
      <c r="N6705" s="1" t="s">
        <v>4</v>
      </c>
      <c r="O6705" s="1" t="s">
        <v>21</v>
      </c>
      <c r="P6705" t="s">
        <v>1184</v>
      </c>
      <c r="Q6705" t="s">
        <v>1185</v>
      </c>
      <c r="R6705">
        <v>224</v>
      </c>
      <c r="S6705" t="s">
        <v>8</v>
      </c>
      <c r="T6705" t="s">
        <v>1186</v>
      </c>
      <c r="U6705"/>
      <c r="V6705" t="s">
        <v>11</v>
      </c>
    </row>
    <row r="6706" spans="1:22" x14ac:dyDescent="0.3">
      <c r="A6706">
        <v>549</v>
      </c>
      <c r="B6706" t="s">
        <v>1226</v>
      </c>
      <c r="C6706" t="s">
        <v>1227</v>
      </c>
      <c r="D6706" t="s">
        <v>2</v>
      </c>
      <c r="E6706" s="2">
        <v>42978</v>
      </c>
      <c r="F6706" s="2" t="str">
        <f>TEXT(Table1[[#This Row],[Date]],"DDDD")</f>
        <v>Thursday</v>
      </c>
      <c r="G6706" s="2" t="str">
        <f>TEXT(Table1[[#This Row],[Date]],"mmMM")</f>
        <v>August</v>
      </c>
      <c r="H6706" s="2" t="str">
        <f>IF(Table1[[#This Row],[Day]]="Saturday","Weekend",IF(Table1[[#This Row],[Day]]="Sunday","Weekend","Weekday"))</f>
        <v>Weekday</v>
      </c>
      <c r="I6706" s="2" t="str">
        <f>TEXT(Table1[[#This Row],[Date]],"DD")</f>
        <v>31</v>
      </c>
      <c r="J6706" s="2" t="str">
        <f>IF(Table1[[#This Row],[Date2]]&gt;20,"End",IF(Table1[[#This Row],[Date2]]&gt;10,"Mid","Start"))</f>
        <v>End</v>
      </c>
      <c r="K6706" s="3">
        <v>0.65663194444444439</v>
      </c>
      <c r="L6706" t="s">
        <v>3</v>
      </c>
      <c r="M6706">
        <v>1</v>
      </c>
      <c r="N6706" s="1" t="s">
        <v>4</v>
      </c>
      <c r="O6706" s="1" t="s">
        <v>21</v>
      </c>
      <c r="P6706" t="s">
        <v>1228</v>
      </c>
      <c r="Q6706" t="s">
        <v>1229</v>
      </c>
      <c r="R6706">
        <v>162</v>
      </c>
      <c r="S6706" t="s">
        <v>8</v>
      </c>
      <c r="T6706" t="s">
        <v>1230</v>
      </c>
      <c r="U6706"/>
      <c r="V6706" t="s">
        <v>11</v>
      </c>
    </row>
    <row r="6707" spans="1:22" x14ac:dyDescent="0.3">
      <c r="A6707">
        <v>550</v>
      </c>
      <c r="B6707" t="s">
        <v>1231</v>
      </c>
      <c r="C6707" t="s">
        <v>1227</v>
      </c>
      <c r="D6707" t="s">
        <v>2</v>
      </c>
      <c r="E6707" s="2">
        <v>42978</v>
      </c>
      <c r="F6707" s="2" t="str">
        <f>TEXT(Table1[[#This Row],[Date]],"DDDD")</f>
        <v>Thursday</v>
      </c>
      <c r="G6707" s="2" t="str">
        <f>TEXT(Table1[[#This Row],[Date]],"mmMM")</f>
        <v>August</v>
      </c>
      <c r="H6707" s="2" t="str">
        <f>IF(Table1[[#This Row],[Day]]="Saturday","Weekend",IF(Table1[[#This Row],[Day]]="Sunday","Weekend","Weekday"))</f>
        <v>Weekday</v>
      </c>
      <c r="I6707" s="2" t="str">
        <f>TEXT(Table1[[#This Row],[Date]],"DD")</f>
        <v>31</v>
      </c>
      <c r="J6707" s="2" t="str">
        <f>IF(Table1[[#This Row],[Date2]]&gt;20,"End",IF(Table1[[#This Row],[Date2]]&gt;10,"Mid","Start"))</f>
        <v>End</v>
      </c>
      <c r="K6707" s="3">
        <v>0.65666666666666662</v>
      </c>
      <c r="L6707" t="s">
        <v>3</v>
      </c>
      <c r="M6707">
        <v>1</v>
      </c>
      <c r="N6707" s="1" t="s">
        <v>4</v>
      </c>
      <c r="O6707" s="1" t="s">
        <v>21</v>
      </c>
      <c r="P6707" t="s">
        <v>1228</v>
      </c>
      <c r="Q6707" t="s">
        <v>1229</v>
      </c>
      <c r="R6707">
        <v>162</v>
      </c>
      <c r="S6707" t="s">
        <v>8</v>
      </c>
      <c r="T6707" t="s">
        <v>1230</v>
      </c>
      <c r="U6707"/>
      <c r="V6707" t="s">
        <v>11</v>
      </c>
    </row>
    <row r="6708" spans="1:22" x14ac:dyDescent="0.3">
      <c r="A6708">
        <v>551</v>
      </c>
      <c r="B6708" t="s">
        <v>1232</v>
      </c>
      <c r="C6708" t="s">
        <v>1227</v>
      </c>
      <c r="D6708" t="s">
        <v>2</v>
      </c>
      <c r="E6708" s="2">
        <v>42978</v>
      </c>
      <c r="F6708" s="2" t="str">
        <f>TEXT(Table1[[#This Row],[Date]],"DDDD")</f>
        <v>Thursday</v>
      </c>
      <c r="G6708" s="2" t="str">
        <f>TEXT(Table1[[#This Row],[Date]],"mmMM")</f>
        <v>August</v>
      </c>
      <c r="H6708" s="2" t="str">
        <f>IF(Table1[[#This Row],[Day]]="Saturday","Weekend",IF(Table1[[#This Row],[Day]]="Sunday","Weekend","Weekday"))</f>
        <v>Weekday</v>
      </c>
      <c r="I6708" s="2" t="str">
        <f>TEXT(Table1[[#This Row],[Date]],"DD")</f>
        <v>31</v>
      </c>
      <c r="J6708" s="2" t="str">
        <f>IF(Table1[[#This Row],[Date2]]&gt;20,"End",IF(Table1[[#This Row],[Date2]]&gt;10,"Mid","Start"))</f>
        <v>End</v>
      </c>
      <c r="K6708" s="3">
        <v>0.65686342592592595</v>
      </c>
      <c r="L6708" t="s">
        <v>3</v>
      </c>
      <c r="M6708">
        <v>1</v>
      </c>
      <c r="N6708" s="1" t="s">
        <v>4</v>
      </c>
      <c r="O6708" s="1" t="s">
        <v>21</v>
      </c>
      <c r="P6708" t="s">
        <v>1228</v>
      </c>
      <c r="Q6708" t="s">
        <v>1229</v>
      </c>
      <c r="R6708">
        <v>162</v>
      </c>
      <c r="S6708" t="s">
        <v>8</v>
      </c>
      <c r="T6708" t="s">
        <v>1230</v>
      </c>
      <c r="U6708"/>
      <c r="V6708" t="s">
        <v>11</v>
      </c>
    </row>
    <row r="6709" spans="1:22" x14ac:dyDescent="0.3">
      <c r="A6709">
        <v>552</v>
      </c>
      <c r="B6709" t="s">
        <v>1233</v>
      </c>
      <c r="C6709" t="s">
        <v>1227</v>
      </c>
      <c r="D6709" t="s">
        <v>2</v>
      </c>
      <c r="E6709" s="2">
        <v>42978</v>
      </c>
      <c r="F6709" s="2" t="str">
        <f>TEXT(Table1[[#This Row],[Date]],"DDDD")</f>
        <v>Thursday</v>
      </c>
      <c r="G6709" s="2" t="str">
        <f>TEXT(Table1[[#This Row],[Date]],"mmMM")</f>
        <v>August</v>
      </c>
      <c r="H6709" s="2" t="str">
        <f>IF(Table1[[#This Row],[Day]]="Saturday","Weekend",IF(Table1[[#This Row],[Day]]="Sunday","Weekend","Weekday"))</f>
        <v>Weekday</v>
      </c>
      <c r="I6709" s="2" t="str">
        <f>TEXT(Table1[[#This Row],[Date]],"DD")</f>
        <v>31</v>
      </c>
      <c r="J6709" s="2" t="str">
        <f>IF(Table1[[#This Row],[Date2]]&gt;20,"End",IF(Table1[[#This Row],[Date2]]&gt;10,"Mid","Start"))</f>
        <v>End</v>
      </c>
      <c r="K6709" s="3">
        <v>0.65688657407407403</v>
      </c>
      <c r="L6709" t="s">
        <v>3</v>
      </c>
      <c r="M6709">
        <v>1</v>
      </c>
      <c r="N6709" s="1" t="s">
        <v>4</v>
      </c>
      <c r="O6709" s="1" t="s">
        <v>21</v>
      </c>
      <c r="P6709" t="s">
        <v>1228</v>
      </c>
      <c r="Q6709" t="s">
        <v>1229</v>
      </c>
      <c r="R6709">
        <v>162</v>
      </c>
      <c r="S6709" t="s">
        <v>8</v>
      </c>
      <c r="T6709" t="s">
        <v>1230</v>
      </c>
      <c r="U6709"/>
      <c r="V6709" t="s">
        <v>11</v>
      </c>
    </row>
    <row r="6710" spans="1:22" x14ac:dyDescent="0.3">
      <c r="A6710">
        <v>554</v>
      </c>
      <c r="B6710" t="s">
        <v>1236</v>
      </c>
      <c r="C6710" t="s">
        <v>1227</v>
      </c>
      <c r="D6710" t="s">
        <v>2</v>
      </c>
      <c r="E6710" s="2">
        <v>42978</v>
      </c>
      <c r="F6710" s="2" t="str">
        <f>TEXT(Table1[[#This Row],[Date]],"DDDD")</f>
        <v>Thursday</v>
      </c>
      <c r="G6710" s="2" t="str">
        <f>TEXT(Table1[[#This Row],[Date]],"mmMM")</f>
        <v>August</v>
      </c>
      <c r="H6710" s="2" t="str">
        <f>IF(Table1[[#This Row],[Day]]="Saturday","Weekend",IF(Table1[[#This Row],[Day]]="Sunday","Weekend","Weekday"))</f>
        <v>Weekday</v>
      </c>
      <c r="I6710" s="2" t="str">
        <f>TEXT(Table1[[#This Row],[Date]],"DD")</f>
        <v>31</v>
      </c>
      <c r="J6710" s="2" t="str">
        <f>IF(Table1[[#This Row],[Date2]]&gt;20,"End",IF(Table1[[#This Row],[Date2]]&gt;10,"Mid","Start"))</f>
        <v>End</v>
      </c>
      <c r="K6710" s="3">
        <v>0.65730324074074076</v>
      </c>
      <c r="L6710" t="s">
        <v>3</v>
      </c>
      <c r="M6710">
        <v>1</v>
      </c>
      <c r="N6710" s="1" t="s">
        <v>4</v>
      </c>
      <c r="O6710" s="1" t="s">
        <v>21</v>
      </c>
      <c r="P6710" t="s">
        <v>1228</v>
      </c>
      <c r="Q6710" t="s">
        <v>1229</v>
      </c>
      <c r="R6710">
        <v>162</v>
      </c>
      <c r="S6710" t="s">
        <v>8</v>
      </c>
      <c r="T6710" t="s">
        <v>1230</v>
      </c>
      <c r="U6710"/>
      <c r="V6710" t="s">
        <v>11</v>
      </c>
    </row>
    <row r="6711" spans="1:22" x14ac:dyDescent="0.3">
      <c r="A6711">
        <v>555</v>
      </c>
      <c r="B6711" t="s">
        <v>1237</v>
      </c>
      <c r="C6711" t="s">
        <v>1227</v>
      </c>
      <c r="D6711" t="s">
        <v>2</v>
      </c>
      <c r="E6711" s="2">
        <v>42978</v>
      </c>
      <c r="F6711" s="2" t="str">
        <f>TEXT(Table1[[#This Row],[Date]],"DDDD")</f>
        <v>Thursday</v>
      </c>
      <c r="G6711" s="2" t="str">
        <f>TEXT(Table1[[#This Row],[Date]],"mmMM")</f>
        <v>August</v>
      </c>
      <c r="H6711" s="2" t="str">
        <f>IF(Table1[[#This Row],[Day]]="Saturday","Weekend",IF(Table1[[#This Row],[Day]]="Sunday","Weekend","Weekday"))</f>
        <v>Weekday</v>
      </c>
      <c r="I6711" s="2" t="str">
        <f>TEXT(Table1[[#This Row],[Date]],"DD")</f>
        <v>31</v>
      </c>
      <c r="J6711" s="2" t="str">
        <f>IF(Table1[[#This Row],[Date2]]&gt;20,"End",IF(Table1[[#This Row],[Date2]]&gt;10,"Mid","Start"))</f>
        <v>End</v>
      </c>
      <c r="K6711" s="3">
        <v>0.65733796296296299</v>
      </c>
      <c r="L6711" t="s">
        <v>3</v>
      </c>
      <c r="M6711">
        <v>1</v>
      </c>
      <c r="N6711" s="1" t="s">
        <v>4</v>
      </c>
      <c r="O6711" s="1" t="s">
        <v>21</v>
      </c>
      <c r="P6711" t="s">
        <v>1228</v>
      </c>
      <c r="Q6711" t="s">
        <v>1229</v>
      </c>
      <c r="R6711">
        <v>162</v>
      </c>
      <c r="S6711" t="s">
        <v>8</v>
      </c>
      <c r="T6711" t="s">
        <v>1230</v>
      </c>
      <c r="U6711"/>
      <c r="V6711" t="s">
        <v>11</v>
      </c>
    </row>
    <row r="6712" spans="1:22" x14ac:dyDescent="0.3">
      <c r="A6712">
        <v>566</v>
      </c>
      <c r="B6712" t="s">
        <v>1251</v>
      </c>
      <c r="C6712" t="s">
        <v>1252</v>
      </c>
      <c r="D6712" t="s">
        <v>2</v>
      </c>
      <c r="E6712" s="2">
        <v>42978</v>
      </c>
      <c r="F6712" s="2" t="str">
        <f>TEXT(Table1[[#This Row],[Date]],"DDDD")</f>
        <v>Thursday</v>
      </c>
      <c r="G6712" s="2" t="str">
        <f>TEXT(Table1[[#This Row],[Date]],"mmMM")</f>
        <v>August</v>
      </c>
      <c r="H6712" s="2" t="str">
        <f>IF(Table1[[#This Row],[Day]]="Saturday","Weekend",IF(Table1[[#This Row],[Day]]="Sunday","Weekend","Weekday"))</f>
        <v>Weekday</v>
      </c>
      <c r="I6712" s="2" t="str">
        <f>TEXT(Table1[[#This Row],[Date]],"DD")</f>
        <v>31</v>
      </c>
      <c r="J6712" s="2" t="str">
        <f>IF(Table1[[#This Row],[Date2]]&gt;20,"End",IF(Table1[[#This Row],[Date2]]&gt;10,"Mid","Start"))</f>
        <v>End</v>
      </c>
      <c r="K6712" s="3">
        <v>0.66309027777777774</v>
      </c>
      <c r="L6712" t="s">
        <v>73</v>
      </c>
      <c r="M6712">
        <v>1</v>
      </c>
      <c r="N6712" s="1" t="s">
        <v>4</v>
      </c>
      <c r="O6712" s="1" t="s">
        <v>21</v>
      </c>
      <c r="P6712" t="s">
        <v>1253</v>
      </c>
      <c r="Q6712" t="s">
        <v>1254</v>
      </c>
      <c r="R6712">
        <v>126</v>
      </c>
      <c r="S6712" t="s">
        <v>8</v>
      </c>
      <c r="T6712" t="s">
        <v>1255</v>
      </c>
      <c r="U6712"/>
      <c r="V6712" t="s">
        <v>11</v>
      </c>
    </row>
    <row r="6713" spans="1:22" x14ac:dyDescent="0.3">
      <c r="A6713">
        <v>567</v>
      </c>
      <c r="B6713" t="s">
        <v>1256</v>
      </c>
      <c r="C6713" t="s">
        <v>1252</v>
      </c>
      <c r="D6713" t="s">
        <v>2</v>
      </c>
      <c r="E6713" s="2">
        <v>42978</v>
      </c>
      <c r="F6713" s="2" t="str">
        <f>TEXT(Table1[[#This Row],[Date]],"DDDD")</f>
        <v>Thursday</v>
      </c>
      <c r="G6713" s="2" t="str">
        <f>TEXT(Table1[[#This Row],[Date]],"mmMM")</f>
        <v>August</v>
      </c>
      <c r="H6713" s="2" t="str">
        <f>IF(Table1[[#This Row],[Day]]="Saturday","Weekend",IF(Table1[[#This Row],[Day]]="Sunday","Weekend","Weekday"))</f>
        <v>Weekday</v>
      </c>
      <c r="I6713" s="2" t="str">
        <f>TEXT(Table1[[#This Row],[Date]],"DD")</f>
        <v>31</v>
      </c>
      <c r="J6713" s="2" t="str">
        <f>IF(Table1[[#This Row],[Date2]]&gt;20,"End",IF(Table1[[#This Row],[Date2]]&gt;10,"Mid","Start"))</f>
        <v>End</v>
      </c>
      <c r="K6713" s="3">
        <v>0.66312499999999996</v>
      </c>
      <c r="L6713" t="s">
        <v>73</v>
      </c>
      <c r="M6713">
        <v>1</v>
      </c>
      <c r="N6713" s="1" t="s">
        <v>4</v>
      </c>
      <c r="O6713" s="1" t="s">
        <v>21</v>
      </c>
      <c r="P6713" t="s">
        <v>1253</v>
      </c>
      <c r="Q6713" t="s">
        <v>1254</v>
      </c>
      <c r="R6713">
        <v>126</v>
      </c>
      <c r="S6713" t="s">
        <v>8</v>
      </c>
      <c r="T6713" t="s">
        <v>1255</v>
      </c>
      <c r="U6713"/>
      <c r="V6713" t="s">
        <v>11</v>
      </c>
    </row>
    <row r="6714" spans="1:22" x14ac:dyDescent="0.3">
      <c r="A6714">
        <v>568</v>
      </c>
      <c r="B6714" t="s">
        <v>1257</v>
      </c>
      <c r="C6714" t="s">
        <v>1252</v>
      </c>
      <c r="D6714" t="s">
        <v>2</v>
      </c>
      <c r="E6714" s="2">
        <v>42978</v>
      </c>
      <c r="F6714" s="2" t="str">
        <f>TEXT(Table1[[#This Row],[Date]],"DDDD")</f>
        <v>Thursday</v>
      </c>
      <c r="G6714" s="2" t="str">
        <f>TEXT(Table1[[#This Row],[Date]],"mmMM")</f>
        <v>August</v>
      </c>
      <c r="H6714" s="2" t="str">
        <f>IF(Table1[[#This Row],[Day]]="Saturday","Weekend",IF(Table1[[#This Row],[Day]]="Sunday","Weekend","Weekday"))</f>
        <v>Weekday</v>
      </c>
      <c r="I6714" s="2" t="str">
        <f>TEXT(Table1[[#This Row],[Date]],"DD")</f>
        <v>31</v>
      </c>
      <c r="J6714" s="2" t="str">
        <f>IF(Table1[[#This Row],[Date2]]&gt;20,"End",IF(Table1[[#This Row],[Date2]]&gt;10,"Mid","Start"))</f>
        <v>End</v>
      </c>
      <c r="K6714" s="3">
        <v>0.66328703703703706</v>
      </c>
      <c r="L6714" t="s">
        <v>73</v>
      </c>
      <c r="M6714">
        <v>1</v>
      </c>
      <c r="N6714" s="1" t="s">
        <v>4</v>
      </c>
      <c r="O6714" s="1" t="s">
        <v>21</v>
      </c>
      <c r="P6714" t="s">
        <v>1253</v>
      </c>
      <c r="Q6714" t="s">
        <v>1254</v>
      </c>
      <c r="R6714">
        <v>126</v>
      </c>
      <c r="S6714" t="s">
        <v>8</v>
      </c>
      <c r="T6714" t="s">
        <v>1255</v>
      </c>
      <c r="U6714"/>
      <c r="V6714" t="s">
        <v>11</v>
      </c>
    </row>
    <row r="6715" spans="1:22" x14ac:dyDescent="0.3">
      <c r="A6715">
        <v>569</v>
      </c>
      <c r="B6715" t="s">
        <v>1258</v>
      </c>
      <c r="C6715" t="s">
        <v>1252</v>
      </c>
      <c r="D6715" t="s">
        <v>2</v>
      </c>
      <c r="E6715" s="2">
        <v>42978</v>
      </c>
      <c r="F6715" s="2" t="str">
        <f>TEXT(Table1[[#This Row],[Date]],"DDDD")</f>
        <v>Thursday</v>
      </c>
      <c r="G6715" s="2" t="str">
        <f>TEXT(Table1[[#This Row],[Date]],"mmMM")</f>
        <v>August</v>
      </c>
      <c r="H6715" s="2" t="str">
        <f>IF(Table1[[#This Row],[Day]]="Saturday","Weekend",IF(Table1[[#This Row],[Day]]="Sunday","Weekend","Weekday"))</f>
        <v>Weekday</v>
      </c>
      <c r="I6715" s="2" t="str">
        <f>TEXT(Table1[[#This Row],[Date]],"DD")</f>
        <v>31</v>
      </c>
      <c r="J6715" s="2" t="str">
        <f>IF(Table1[[#This Row],[Date2]]&gt;20,"End",IF(Table1[[#This Row],[Date2]]&gt;10,"Mid","Start"))</f>
        <v>End</v>
      </c>
      <c r="K6715" s="3">
        <v>0.66332175925925918</v>
      </c>
      <c r="L6715" t="s">
        <v>73</v>
      </c>
      <c r="M6715">
        <v>1</v>
      </c>
      <c r="N6715" s="1" t="s">
        <v>4</v>
      </c>
      <c r="O6715" s="1" t="s">
        <v>21</v>
      </c>
      <c r="P6715" t="s">
        <v>1253</v>
      </c>
      <c r="Q6715" t="s">
        <v>1254</v>
      </c>
      <c r="R6715">
        <v>126</v>
      </c>
      <c r="S6715" t="s">
        <v>8</v>
      </c>
      <c r="T6715" t="s">
        <v>1255</v>
      </c>
      <c r="U6715"/>
      <c r="V6715" t="s">
        <v>11</v>
      </c>
    </row>
    <row r="6716" spans="1:22" x14ac:dyDescent="0.3">
      <c r="A6716">
        <v>581</v>
      </c>
      <c r="B6716" t="s">
        <v>1279</v>
      </c>
      <c r="C6716" t="s">
        <v>1122</v>
      </c>
      <c r="D6716" t="s">
        <v>2</v>
      </c>
      <c r="E6716" s="2">
        <v>42978</v>
      </c>
      <c r="F6716" s="2" t="str">
        <f>TEXT(Table1[[#This Row],[Date]],"DDDD")</f>
        <v>Thursday</v>
      </c>
      <c r="G6716" s="2" t="str">
        <f>TEXT(Table1[[#This Row],[Date]],"mmMM")</f>
        <v>August</v>
      </c>
      <c r="H6716" s="2" t="str">
        <f>IF(Table1[[#This Row],[Day]]="Saturday","Weekend",IF(Table1[[#This Row],[Day]]="Sunday","Weekend","Weekday"))</f>
        <v>Weekday</v>
      </c>
      <c r="I6716" s="2" t="str">
        <f>TEXT(Table1[[#This Row],[Date]],"DD")</f>
        <v>31</v>
      </c>
      <c r="J6716" s="2" t="str">
        <f>IF(Table1[[#This Row],[Date2]]&gt;20,"End",IF(Table1[[#This Row],[Date2]]&gt;10,"Mid","Start"))</f>
        <v>End</v>
      </c>
      <c r="K6716" s="3">
        <v>0.66812499999999997</v>
      </c>
      <c r="L6716" t="s">
        <v>73</v>
      </c>
      <c r="M6716">
        <v>1</v>
      </c>
      <c r="N6716" s="1" t="s">
        <v>4</v>
      </c>
      <c r="O6716" s="1" t="s">
        <v>21</v>
      </c>
      <c r="P6716" t="s">
        <v>1123</v>
      </c>
      <c r="Q6716" t="s">
        <v>1280</v>
      </c>
      <c r="R6716">
        <v>67.5</v>
      </c>
      <c r="S6716" t="s">
        <v>8</v>
      </c>
      <c r="T6716" t="s">
        <v>1125</v>
      </c>
      <c r="U6716"/>
      <c r="V6716" t="s">
        <v>11</v>
      </c>
    </row>
    <row r="6717" spans="1:22" x14ac:dyDescent="0.3">
      <c r="A6717">
        <v>583</v>
      </c>
      <c r="B6717" t="s">
        <v>1282</v>
      </c>
      <c r="C6717" t="s">
        <v>1122</v>
      </c>
      <c r="D6717" t="s">
        <v>2</v>
      </c>
      <c r="E6717" s="2">
        <v>42978</v>
      </c>
      <c r="F6717" s="2" t="str">
        <f>TEXT(Table1[[#This Row],[Date]],"DDDD")</f>
        <v>Thursday</v>
      </c>
      <c r="G6717" s="2" t="str">
        <f>TEXT(Table1[[#This Row],[Date]],"mmMM")</f>
        <v>August</v>
      </c>
      <c r="H6717" s="2" t="str">
        <f>IF(Table1[[#This Row],[Day]]="Saturday","Weekend",IF(Table1[[#This Row],[Day]]="Sunday","Weekend","Weekday"))</f>
        <v>Weekday</v>
      </c>
      <c r="I6717" s="2" t="str">
        <f>TEXT(Table1[[#This Row],[Date]],"DD")</f>
        <v>31</v>
      </c>
      <c r="J6717" s="2" t="str">
        <f>IF(Table1[[#This Row],[Date2]]&gt;20,"End",IF(Table1[[#This Row],[Date2]]&gt;10,"Mid","Start"))</f>
        <v>End</v>
      </c>
      <c r="K6717" s="3">
        <v>0.6681597222222222</v>
      </c>
      <c r="L6717" t="s">
        <v>73</v>
      </c>
      <c r="M6717">
        <v>1</v>
      </c>
      <c r="N6717" s="1" t="s">
        <v>4</v>
      </c>
      <c r="O6717" s="1" t="s">
        <v>21</v>
      </c>
      <c r="P6717" t="s">
        <v>1123</v>
      </c>
      <c r="Q6717" t="s">
        <v>1280</v>
      </c>
      <c r="R6717">
        <v>67.5</v>
      </c>
      <c r="S6717" t="s">
        <v>8</v>
      </c>
      <c r="T6717" t="s">
        <v>1125</v>
      </c>
      <c r="U6717"/>
      <c r="V6717" t="s">
        <v>11</v>
      </c>
    </row>
    <row r="6718" spans="1:22" x14ac:dyDescent="0.3">
      <c r="A6718">
        <v>584</v>
      </c>
      <c r="B6718" t="s">
        <v>1283</v>
      </c>
      <c r="C6718" t="s">
        <v>1122</v>
      </c>
      <c r="D6718" t="s">
        <v>2</v>
      </c>
      <c r="E6718" s="2">
        <v>42978</v>
      </c>
      <c r="F6718" s="2" t="str">
        <f>TEXT(Table1[[#This Row],[Date]],"DDDD")</f>
        <v>Thursday</v>
      </c>
      <c r="G6718" s="2" t="str">
        <f>TEXT(Table1[[#This Row],[Date]],"mmMM")</f>
        <v>August</v>
      </c>
      <c r="H6718" s="2" t="str">
        <f>IF(Table1[[#This Row],[Day]]="Saturday","Weekend",IF(Table1[[#This Row],[Day]]="Sunday","Weekend","Weekday"))</f>
        <v>Weekday</v>
      </c>
      <c r="I6718" s="2" t="str">
        <f>TEXT(Table1[[#This Row],[Date]],"DD")</f>
        <v>31</v>
      </c>
      <c r="J6718" s="2" t="str">
        <f>IF(Table1[[#This Row],[Date2]]&gt;20,"End",IF(Table1[[#This Row],[Date2]]&gt;10,"Mid","Start"))</f>
        <v>End</v>
      </c>
      <c r="K6718" s="3">
        <v>0.66831018518518515</v>
      </c>
      <c r="L6718" t="s">
        <v>73</v>
      </c>
      <c r="M6718">
        <v>1</v>
      </c>
      <c r="N6718" s="1" t="s">
        <v>4</v>
      </c>
      <c r="O6718" s="1" t="s">
        <v>21</v>
      </c>
      <c r="P6718" t="s">
        <v>1123</v>
      </c>
      <c r="Q6718" t="s">
        <v>1280</v>
      </c>
      <c r="R6718">
        <v>67.5</v>
      </c>
      <c r="S6718" t="s">
        <v>8</v>
      </c>
      <c r="T6718" t="s">
        <v>1125</v>
      </c>
      <c r="U6718" t="s">
        <v>25</v>
      </c>
      <c r="V6718" t="s">
        <v>11</v>
      </c>
    </row>
    <row r="6719" spans="1:22" x14ac:dyDescent="0.3">
      <c r="A6719">
        <v>586</v>
      </c>
      <c r="B6719" t="s">
        <v>1285</v>
      </c>
      <c r="C6719" t="s">
        <v>1122</v>
      </c>
      <c r="D6719" t="s">
        <v>2</v>
      </c>
      <c r="E6719" s="2">
        <v>42978</v>
      </c>
      <c r="F6719" s="2" t="str">
        <f>TEXT(Table1[[#This Row],[Date]],"DDDD")</f>
        <v>Thursday</v>
      </c>
      <c r="G6719" s="2" t="str">
        <f>TEXT(Table1[[#This Row],[Date]],"mmMM")</f>
        <v>August</v>
      </c>
      <c r="H6719" s="2" t="str">
        <f>IF(Table1[[#This Row],[Day]]="Saturday","Weekend",IF(Table1[[#This Row],[Day]]="Sunday","Weekend","Weekday"))</f>
        <v>Weekday</v>
      </c>
      <c r="I6719" s="2" t="str">
        <f>TEXT(Table1[[#This Row],[Date]],"DD")</f>
        <v>31</v>
      </c>
      <c r="J6719" s="2" t="str">
        <f>IF(Table1[[#This Row],[Date2]]&gt;20,"End",IF(Table1[[#This Row],[Date2]]&gt;10,"Mid","Start"))</f>
        <v>End</v>
      </c>
      <c r="K6719" s="3">
        <v>0.66834490740740737</v>
      </c>
      <c r="L6719" t="s">
        <v>73</v>
      </c>
      <c r="M6719">
        <v>1</v>
      </c>
      <c r="N6719" s="1" t="s">
        <v>4</v>
      </c>
      <c r="O6719" s="1" t="s">
        <v>21</v>
      </c>
      <c r="P6719" t="s">
        <v>1123</v>
      </c>
      <c r="Q6719" t="s">
        <v>1280</v>
      </c>
      <c r="R6719">
        <v>67.5</v>
      </c>
      <c r="S6719" t="s">
        <v>8</v>
      </c>
      <c r="T6719" t="s">
        <v>1125</v>
      </c>
      <c r="U6719"/>
      <c r="V6719" t="s">
        <v>11</v>
      </c>
    </row>
    <row r="6720" spans="1:22" x14ac:dyDescent="0.3">
      <c r="A6720">
        <v>592</v>
      </c>
      <c r="B6720" t="s">
        <v>1295</v>
      </c>
      <c r="C6720" t="s">
        <v>1122</v>
      </c>
      <c r="D6720" t="s">
        <v>2</v>
      </c>
      <c r="E6720" s="2">
        <v>42978</v>
      </c>
      <c r="F6720" s="2" t="str">
        <f>TEXT(Table1[[#This Row],[Date]],"DDDD")</f>
        <v>Thursday</v>
      </c>
      <c r="G6720" s="2" t="str">
        <f>TEXT(Table1[[#This Row],[Date]],"mmMM")</f>
        <v>August</v>
      </c>
      <c r="H6720" s="2" t="str">
        <f>IF(Table1[[#This Row],[Day]]="Saturday","Weekend",IF(Table1[[#This Row],[Day]]="Sunday","Weekend","Weekday"))</f>
        <v>Weekday</v>
      </c>
      <c r="I6720" s="2" t="str">
        <f>TEXT(Table1[[#This Row],[Date]],"DD")</f>
        <v>31</v>
      </c>
      <c r="J6720" s="2" t="str">
        <f>IF(Table1[[#This Row],[Date2]]&gt;20,"End",IF(Table1[[#This Row],[Date2]]&gt;10,"Mid","Start"))</f>
        <v>End</v>
      </c>
      <c r="K6720" s="3">
        <v>0.66854166666666659</v>
      </c>
      <c r="L6720" t="s">
        <v>73</v>
      </c>
      <c r="M6720">
        <v>1</v>
      </c>
      <c r="N6720" s="1" t="s">
        <v>4</v>
      </c>
      <c r="O6720" s="1" t="s">
        <v>21</v>
      </c>
      <c r="P6720" t="s">
        <v>1123</v>
      </c>
      <c r="Q6720" t="s">
        <v>1280</v>
      </c>
      <c r="R6720">
        <v>67.5</v>
      </c>
      <c r="S6720" t="s">
        <v>8</v>
      </c>
      <c r="T6720" t="s">
        <v>1125</v>
      </c>
      <c r="U6720"/>
      <c r="V6720" t="s">
        <v>11</v>
      </c>
    </row>
    <row r="6721" spans="1:22" x14ac:dyDescent="0.3">
      <c r="A6721">
        <v>593</v>
      </c>
      <c r="B6721" t="s">
        <v>1296</v>
      </c>
      <c r="C6721" t="s">
        <v>1122</v>
      </c>
      <c r="D6721" t="s">
        <v>2</v>
      </c>
      <c r="E6721" s="2">
        <v>42978</v>
      </c>
      <c r="F6721" s="2" t="str">
        <f>TEXT(Table1[[#This Row],[Date]],"DDDD")</f>
        <v>Thursday</v>
      </c>
      <c r="G6721" s="2" t="str">
        <f>TEXT(Table1[[#This Row],[Date]],"mmMM")</f>
        <v>August</v>
      </c>
      <c r="H6721" s="2" t="str">
        <f>IF(Table1[[#This Row],[Day]]="Saturday","Weekend",IF(Table1[[#This Row],[Day]]="Sunday","Weekend","Weekday"))</f>
        <v>Weekday</v>
      </c>
      <c r="I6721" s="2" t="str">
        <f>TEXT(Table1[[#This Row],[Date]],"DD")</f>
        <v>31</v>
      </c>
      <c r="J6721" s="2" t="str">
        <f>IF(Table1[[#This Row],[Date2]]&gt;20,"End",IF(Table1[[#This Row],[Date2]]&gt;10,"Mid","Start"))</f>
        <v>End</v>
      </c>
      <c r="K6721" s="3">
        <v>0.66857638888888882</v>
      </c>
      <c r="L6721" t="s">
        <v>73</v>
      </c>
      <c r="M6721">
        <v>1</v>
      </c>
      <c r="N6721" s="1" t="s">
        <v>4</v>
      </c>
      <c r="O6721" s="1" t="s">
        <v>21</v>
      </c>
      <c r="P6721" t="s">
        <v>1123</v>
      </c>
      <c r="Q6721" t="s">
        <v>1280</v>
      </c>
      <c r="R6721">
        <v>67.5</v>
      </c>
      <c r="S6721" t="s">
        <v>8</v>
      </c>
      <c r="T6721" t="s">
        <v>1125</v>
      </c>
      <c r="U6721"/>
      <c r="V6721" t="s">
        <v>11</v>
      </c>
    </row>
    <row r="6722" spans="1:22" x14ac:dyDescent="0.3">
      <c r="A6722">
        <v>598</v>
      </c>
      <c r="B6722" t="s">
        <v>1302</v>
      </c>
      <c r="C6722" t="s">
        <v>421</v>
      </c>
      <c r="D6722" t="s">
        <v>2</v>
      </c>
      <c r="E6722" s="2">
        <v>42978</v>
      </c>
      <c r="F6722" s="2" t="str">
        <f>TEXT(Table1[[#This Row],[Date]],"DDDD")</f>
        <v>Thursday</v>
      </c>
      <c r="G6722" s="2" t="str">
        <f>TEXT(Table1[[#This Row],[Date]],"mmMM")</f>
        <v>August</v>
      </c>
      <c r="H6722" s="2" t="str">
        <f>IF(Table1[[#This Row],[Day]]="Saturday","Weekend",IF(Table1[[#This Row],[Day]]="Sunday","Weekend","Weekday"))</f>
        <v>Weekday</v>
      </c>
      <c r="I6722" s="2" t="str">
        <f>TEXT(Table1[[#This Row],[Date]],"DD")</f>
        <v>31</v>
      </c>
      <c r="J6722" s="2" t="str">
        <f>IF(Table1[[#This Row],[Date2]]&gt;20,"End",IF(Table1[[#This Row],[Date2]]&gt;10,"Mid","Start"))</f>
        <v>End</v>
      </c>
      <c r="K6722" s="3">
        <v>0.67254629629629625</v>
      </c>
      <c r="L6722" t="s">
        <v>51</v>
      </c>
      <c r="M6722">
        <v>1</v>
      </c>
      <c r="N6722" s="1" t="s">
        <v>4</v>
      </c>
      <c r="O6722" s="1" t="s">
        <v>21</v>
      </c>
      <c r="P6722" t="s">
        <v>422</v>
      </c>
      <c r="Q6722" t="s">
        <v>1303</v>
      </c>
      <c r="R6722">
        <v>200</v>
      </c>
      <c r="S6722" t="s">
        <v>8</v>
      </c>
      <c r="T6722" t="s">
        <v>424</v>
      </c>
      <c r="U6722"/>
      <c r="V6722" t="s">
        <v>11</v>
      </c>
    </row>
    <row r="6723" spans="1:22" x14ac:dyDescent="0.3">
      <c r="A6723">
        <v>599</v>
      </c>
      <c r="B6723" t="s">
        <v>1304</v>
      </c>
      <c r="C6723" t="s">
        <v>421</v>
      </c>
      <c r="D6723" t="s">
        <v>2</v>
      </c>
      <c r="E6723" s="2">
        <v>42978</v>
      </c>
      <c r="F6723" s="2" t="str">
        <f>TEXT(Table1[[#This Row],[Date]],"DDDD")</f>
        <v>Thursday</v>
      </c>
      <c r="G6723" s="2" t="str">
        <f>TEXT(Table1[[#This Row],[Date]],"mmMM")</f>
        <v>August</v>
      </c>
      <c r="H6723" s="2" t="str">
        <f>IF(Table1[[#This Row],[Day]]="Saturday","Weekend",IF(Table1[[#This Row],[Day]]="Sunday","Weekend","Weekday"))</f>
        <v>Weekday</v>
      </c>
      <c r="I6723" s="2" t="str">
        <f>TEXT(Table1[[#This Row],[Date]],"DD")</f>
        <v>31</v>
      </c>
      <c r="J6723" s="2" t="str">
        <f>IF(Table1[[#This Row],[Date2]]&gt;20,"End",IF(Table1[[#This Row],[Date2]]&gt;10,"Mid","Start"))</f>
        <v>End</v>
      </c>
      <c r="K6723" s="3">
        <v>0.67259259259259252</v>
      </c>
      <c r="L6723" t="s">
        <v>51</v>
      </c>
      <c r="M6723">
        <v>1</v>
      </c>
      <c r="N6723" s="1" t="s">
        <v>4</v>
      </c>
      <c r="O6723" s="1" t="s">
        <v>21</v>
      </c>
      <c r="P6723" t="s">
        <v>422</v>
      </c>
      <c r="Q6723" t="s">
        <v>1303</v>
      </c>
      <c r="R6723">
        <v>200</v>
      </c>
      <c r="S6723" t="s">
        <v>8</v>
      </c>
      <c r="T6723" t="s">
        <v>424</v>
      </c>
      <c r="U6723"/>
      <c r="V6723" t="s">
        <v>11</v>
      </c>
    </row>
    <row r="6724" spans="1:22" x14ac:dyDescent="0.3">
      <c r="A6724">
        <v>613</v>
      </c>
      <c r="B6724" t="s">
        <v>1329</v>
      </c>
      <c r="C6724" t="s">
        <v>1330</v>
      </c>
      <c r="D6724" t="s">
        <v>2</v>
      </c>
      <c r="E6724" s="2">
        <v>42978</v>
      </c>
      <c r="F6724" s="2" t="str">
        <f>TEXT(Table1[[#This Row],[Date]],"DDDD")</f>
        <v>Thursday</v>
      </c>
      <c r="G6724" s="2" t="str">
        <f>TEXT(Table1[[#This Row],[Date]],"mmMM")</f>
        <v>August</v>
      </c>
      <c r="H6724" s="2" t="str">
        <f>IF(Table1[[#This Row],[Day]]="Saturday","Weekend",IF(Table1[[#This Row],[Day]]="Sunday","Weekend","Weekday"))</f>
        <v>Weekday</v>
      </c>
      <c r="I6724" s="2" t="str">
        <f>TEXT(Table1[[#This Row],[Date]],"DD")</f>
        <v>31</v>
      </c>
      <c r="J6724" s="2" t="str">
        <f>IF(Table1[[#This Row],[Date2]]&gt;20,"End",IF(Table1[[#This Row],[Date2]]&gt;10,"Mid","Start"))</f>
        <v>End</v>
      </c>
      <c r="K6724" s="3">
        <v>0.69359953703703703</v>
      </c>
      <c r="L6724" t="s">
        <v>51</v>
      </c>
      <c r="M6724">
        <v>1</v>
      </c>
      <c r="N6724" s="1" t="s">
        <v>4</v>
      </c>
      <c r="O6724" s="1" t="s">
        <v>21</v>
      </c>
      <c r="P6724" t="s">
        <v>1331</v>
      </c>
      <c r="Q6724" t="s">
        <v>1332</v>
      </c>
      <c r="R6724">
        <v>232</v>
      </c>
      <c r="S6724" t="s">
        <v>8</v>
      </c>
      <c r="T6724" t="s">
        <v>1333</v>
      </c>
      <c r="U6724"/>
      <c r="V6724" t="s">
        <v>11</v>
      </c>
    </row>
    <row r="6725" spans="1:22" x14ac:dyDescent="0.3">
      <c r="A6725">
        <v>614</v>
      </c>
      <c r="B6725" t="s">
        <v>1334</v>
      </c>
      <c r="C6725" t="s">
        <v>1330</v>
      </c>
      <c r="D6725" t="s">
        <v>2</v>
      </c>
      <c r="E6725" s="2">
        <v>42978</v>
      </c>
      <c r="F6725" s="2" t="str">
        <f>TEXT(Table1[[#This Row],[Date]],"DDDD")</f>
        <v>Thursday</v>
      </c>
      <c r="G6725" s="2" t="str">
        <f>TEXT(Table1[[#This Row],[Date]],"mmMM")</f>
        <v>August</v>
      </c>
      <c r="H6725" s="2" t="str">
        <f>IF(Table1[[#This Row],[Day]]="Saturday","Weekend",IF(Table1[[#This Row],[Day]]="Sunday","Weekend","Weekday"))</f>
        <v>Weekday</v>
      </c>
      <c r="I6725" s="2" t="str">
        <f>TEXT(Table1[[#This Row],[Date]],"DD")</f>
        <v>31</v>
      </c>
      <c r="J6725" s="2" t="str">
        <f>IF(Table1[[#This Row],[Date2]]&gt;20,"End",IF(Table1[[#This Row],[Date2]]&gt;10,"Mid","Start"))</f>
        <v>End</v>
      </c>
      <c r="K6725" s="3">
        <v>0.69363425925925926</v>
      </c>
      <c r="L6725" t="s">
        <v>51</v>
      </c>
      <c r="M6725">
        <v>1</v>
      </c>
      <c r="N6725" s="1" t="s">
        <v>4</v>
      </c>
      <c r="O6725" s="1" t="s">
        <v>21</v>
      </c>
      <c r="P6725" t="s">
        <v>1331</v>
      </c>
      <c r="Q6725" t="s">
        <v>1332</v>
      </c>
      <c r="R6725">
        <v>232</v>
      </c>
      <c r="S6725" t="s">
        <v>8</v>
      </c>
      <c r="T6725" t="s">
        <v>1333</v>
      </c>
      <c r="U6725"/>
      <c r="V6725" t="s">
        <v>11</v>
      </c>
    </row>
    <row r="6726" spans="1:22" x14ac:dyDescent="0.3">
      <c r="A6726">
        <v>616</v>
      </c>
      <c r="B6726" t="s">
        <v>1336</v>
      </c>
      <c r="C6726" t="s">
        <v>1252</v>
      </c>
      <c r="D6726" t="s">
        <v>2</v>
      </c>
      <c r="E6726" s="2">
        <v>42978</v>
      </c>
      <c r="F6726" s="2" t="str">
        <f>TEXT(Table1[[#This Row],[Date]],"DDDD")</f>
        <v>Thursday</v>
      </c>
      <c r="G6726" s="2" t="str">
        <f>TEXT(Table1[[#This Row],[Date]],"mmMM")</f>
        <v>August</v>
      </c>
      <c r="H6726" s="2" t="str">
        <f>IF(Table1[[#This Row],[Day]]="Saturday","Weekend",IF(Table1[[#This Row],[Day]]="Sunday","Weekend","Weekday"))</f>
        <v>Weekday</v>
      </c>
      <c r="I6726" s="2" t="str">
        <f>TEXT(Table1[[#This Row],[Date]],"DD")</f>
        <v>31</v>
      </c>
      <c r="J6726" s="2" t="str">
        <f>IF(Table1[[#This Row],[Date2]]&gt;20,"End",IF(Table1[[#This Row],[Date2]]&gt;10,"Mid","Start"))</f>
        <v>End</v>
      </c>
      <c r="K6726" s="3">
        <v>0.69430555555555551</v>
      </c>
      <c r="L6726" t="s">
        <v>51</v>
      </c>
      <c r="M6726">
        <v>1</v>
      </c>
      <c r="N6726" s="1" t="s">
        <v>4</v>
      </c>
      <c r="O6726" s="1" t="s">
        <v>21</v>
      </c>
      <c r="P6726" t="s">
        <v>1253</v>
      </c>
      <c r="Q6726" t="s">
        <v>565</v>
      </c>
      <c r="R6726">
        <v>180</v>
      </c>
      <c r="S6726" t="s">
        <v>8</v>
      </c>
      <c r="T6726" t="s">
        <v>1255</v>
      </c>
      <c r="U6726"/>
      <c r="V6726" t="s">
        <v>11</v>
      </c>
    </row>
    <row r="6727" spans="1:22" x14ac:dyDescent="0.3">
      <c r="A6727">
        <v>617</v>
      </c>
      <c r="B6727" t="s">
        <v>1337</v>
      </c>
      <c r="C6727" t="s">
        <v>1252</v>
      </c>
      <c r="D6727" t="s">
        <v>2</v>
      </c>
      <c r="E6727" s="2">
        <v>42978</v>
      </c>
      <c r="F6727" s="2" t="str">
        <f>TEXT(Table1[[#This Row],[Date]],"DDDD")</f>
        <v>Thursday</v>
      </c>
      <c r="G6727" s="2" t="str">
        <f>TEXT(Table1[[#This Row],[Date]],"mmMM")</f>
        <v>August</v>
      </c>
      <c r="H6727" s="2" t="str">
        <f>IF(Table1[[#This Row],[Day]]="Saturday","Weekend",IF(Table1[[#This Row],[Day]]="Sunday","Weekend","Weekday"))</f>
        <v>Weekday</v>
      </c>
      <c r="I6727" s="2" t="str">
        <f>TEXT(Table1[[#This Row],[Date]],"DD")</f>
        <v>31</v>
      </c>
      <c r="J6727" s="2" t="str">
        <f>IF(Table1[[#This Row],[Date2]]&gt;20,"End",IF(Table1[[#This Row],[Date2]]&gt;10,"Mid","Start"))</f>
        <v>End</v>
      </c>
      <c r="K6727" s="3">
        <v>0.69435185185185178</v>
      </c>
      <c r="L6727" t="s">
        <v>51</v>
      </c>
      <c r="M6727">
        <v>1</v>
      </c>
      <c r="N6727" s="1" t="s">
        <v>4</v>
      </c>
      <c r="O6727" s="1" t="s">
        <v>21</v>
      </c>
      <c r="P6727" t="s">
        <v>1253</v>
      </c>
      <c r="Q6727" t="s">
        <v>565</v>
      </c>
      <c r="R6727">
        <v>180</v>
      </c>
      <c r="S6727" t="s">
        <v>8</v>
      </c>
      <c r="T6727" t="s">
        <v>1255</v>
      </c>
      <c r="U6727"/>
      <c r="V6727" t="s">
        <v>11</v>
      </c>
    </row>
    <row r="6728" spans="1:22" x14ac:dyDescent="0.3">
      <c r="A6728">
        <v>633</v>
      </c>
      <c r="B6728" t="s">
        <v>1367</v>
      </c>
      <c r="C6728" t="s">
        <v>1368</v>
      </c>
      <c r="D6728" t="s">
        <v>2</v>
      </c>
      <c r="E6728" s="2">
        <v>42978</v>
      </c>
      <c r="F6728" s="2" t="str">
        <f>TEXT(Table1[[#This Row],[Date]],"DDDD")</f>
        <v>Thursday</v>
      </c>
      <c r="G6728" s="2" t="str">
        <f>TEXT(Table1[[#This Row],[Date]],"mmMM")</f>
        <v>August</v>
      </c>
      <c r="H6728" s="2" t="str">
        <f>IF(Table1[[#This Row],[Day]]="Saturday","Weekend",IF(Table1[[#This Row],[Day]]="Sunday","Weekend","Weekday"))</f>
        <v>Weekday</v>
      </c>
      <c r="I6728" s="2" t="str">
        <f>TEXT(Table1[[#This Row],[Date]],"DD")</f>
        <v>31</v>
      </c>
      <c r="J6728" s="2" t="str">
        <f>IF(Table1[[#This Row],[Date2]]&gt;20,"End",IF(Table1[[#This Row],[Date2]]&gt;10,"Mid","Start"))</f>
        <v>End</v>
      </c>
      <c r="K6728" s="3">
        <v>0.70907407407407408</v>
      </c>
      <c r="L6728" t="s">
        <v>51</v>
      </c>
      <c r="M6728">
        <v>1</v>
      </c>
      <c r="N6728" s="1" t="s">
        <v>4</v>
      </c>
      <c r="O6728" s="1" t="s">
        <v>21</v>
      </c>
      <c r="P6728" t="s">
        <v>1369</v>
      </c>
      <c r="Q6728" t="s">
        <v>1370</v>
      </c>
      <c r="R6728">
        <v>236</v>
      </c>
      <c r="S6728" t="s">
        <v>8</v>
      </c>
      <c r="T6728" t="s">
        <v>1371</v>
      </c>
      <c r="U6728"/>
      <c r="V6728" t="s">
        <v>11</v>
      </c>
    </row>
    <row r="6729" spans="1:22" x14ac:dyDescent="0.3">
      <c r="A6729">
        <v>634</v>
      </c>
      <c r="B6729" t="s">
        <v>1372</v>
      </c>
      <c r="C6729" t="s">
        <v>1368</v>
      </c>
      <c r="D6729" t="s">
        <v>2</v>
      </c>
      <c r="E6729" s="2">
        <v>42978</v>
      </c>
      <c r="F6729" s="2" t="str">
        <f>TEXT(Table1[[#This Row],[Date]],"DDDD")</f>
        <v>Thursday</v>
      </c>
      <c r="G6729" s="2" t="str">
        <f>TEXT(Table1[[#This Row],[Date]],"mmMM")</f>
        <v>August</v>
      </c>
      <c r="H6729" s="2" t="str">
        <f>IF(Table1[[#This Row],[Day]]="Saturday","Weekend",IF(Table1[[#This Row],[Day]]="Sunday","Weekend","Weekday"))</f>
        <v>Weekday</v>
      </c>
      <c r="I6729" s="2" t="str">
        <f>TEXT(Table1[[#This Row],[Date]],"DD")</f>
        <v>31</v>
      </c>
      <c r="J6729" s="2" t="str">
        <f>IF(Table1[[#This Row],[Date2]]&gt;20,"End",IF(Table1[[#This Row],[Date2]]&gt;10,"Mid","Start"))</f>
        <v>End</v>
      </c>
      <c r="K6729" s="3">
        <v>0.70910879629629631</v>
      </c>
      <c r="L6729" t="s">
        <v>51</v>
      </c>
      <c r="M6729">
        <v>1</v>
      </c>
      <c r="N6729" s="1" t="s">
        <v>4</v>
      </c>
      <c r="O6729" s="1" t="s">
        <v>21</v>
      </c>
      <c r="P6729" t="s">
        <v>1369</v>
      </c>
      <c r="Q6729" t="s">
        <v>1370</v>
      </c>
      <c r="R6729">
        <v>236</v>
      </c>
      <c r="S6729" t="s">
        <v>8</v>
      </c>
      <c r="T6729" t="s">
        <v>1371</v>
      </c>
      <c r="U6729"/>
      <c r="V6729" t="s">
        <v>11</v>
      </c>
    </row>
    <row r="6730" spans="1:22" x14ac:dyDescent="0.3">
      <c r="A6730">
        <v>3948</v>
      </c>
      <c r="B6730" t="s">
        <v>8898</v>
      </c>
      <c r="C6730" t="s">
        <v>8254</v>
      </c>
      <c r="D6730" t="s">
        <v>2</v>
      </c>
      <c r="E6730" s="2">
        <v>43039</v>
      </c>
      <c r="F6730" s="2" t="str">
        <f>TEXT(Table1[[#This Row],[Date]],"DDDD")</f>
        <v>Tuesday</v>
      </c>
      <c r="G6730" s="2" t="str">
        <f>TEXT(Table1[[#This Row],[Date]],"mmMM")</f>
        <v>October</v>
      </c>
      <c r="H6730" s="2" t="str">
        <f>IF(Table1[[#This Row],[Day]]="Saturday","Weekend",IF(Table1[[#This Row],[Day]]="Sunday","Weekend","Weekday"))</f>
        <v>Weekday</v>
      </c>
      <c r="I6730" s="2" t="str">
        <f>TEXT(Table1[[#This Row],[Date]],"DD")</f>
        <v>31</v>
      </c>
      <c r="J6730" s="2" t="str">
        <f>IF(Table1[[#This Row],[Date2]]&gt;20,"End",IF(Table1[[#This Row],[Date2]]&gt;10,"Mid","Start"))</f>
        <v>End</v>
      </c>
      <c r="K6730" s="3">
        <v>0.53219907407407407</v>
      </c>
      <c r="L6730" t="s">
        <v>7169</v>
      </c>
      <c r="M6730">
        <v>1</v>
      </c>
      <c r="N6730" s="1" t="s">
        <v>4</v>
      </c>
      <c r="O6730" s="1" t="s">
        <v>21</v>
      </c>
      <c r="P6730" t="s">
        <v>1025</v>
      </c>
      <c r="Q6730" t="s">
        <v>7174</v>
      </c>
      <c r="R6730">
        <v>112</v>
      </c>
      <c r="S6730" t="s">
        <v>8</v>
      </c>
      <c r="T6730" t="s">
        <v>1027</v>
      </c>
      <c r="U6730" t="s">
        <v>1395</v>
      </c>
      <c r="V6730" t="s">
        <v>11</v>
      </c>
    </row>
    <row r="6731" spans="1:22" x14ac:dyDescent="0.3">
      <c r="A6731">
        <v>3949</v>
      </c>
      <c r="B6731" t="s">
        <v>8899</v>
      </c>
      <c r="C6731" t="s">
        <v>2636</v>
      </c>
      <c r="D6731" t="s">
        <v>2</v>
      </c>
      <c r="E6731" s="2">
        <v>43039</v>
      </c>
      <c r="F6731" s="2" t="str">
        <f>TEXT(Table1[[#This Row],[Date]],"DDDD")</f>
        <v>Tuesday</v>
      </c>
      <c r="G6731" s="2" t="str">
        <f>TEXT(Table1[[#This Row],[Date]],"mmMM")</f>
        <v>October</v>
      </c>
      <c r="H6731" s="2" t="str">
        <f>IF(Table1[[#This Row],[Day]]="Saturday","Weekend",IF(Table1[[#This Row],[Day]]="Sunday","Weekend","Weekday"))</f>
        <v>Weekday</v>
      </c>
      <c r="I6731" s="2" t="str">
        <f>TEXT(Table1[[#This Row],[Date]],"DD")</f>
        <v>31</v>
      </c>
      <c r="J6731" s="2" t="str">
        <f>IF(Table1[[#This Row],[Date2]]&gt;20,"End",IF(Table1[[#This Row],[Date2]]&gt;10,"Mid","Start"))</f>
        <v>End</v>
      </c>
      <c r="K6731" s="3">
        <v>0.53447916666666662</v>
      </c>
      <c r="L6731" t="s">
        <v>7169</v>
      </c>
      <c r="M6731">
        <v>1</v>
      </c>
      <c r="N6731" s="1" t="s">
        <v>4</v>
      </c>
      <c r="O6731" s="1" t="s">
        <v>21</v>
      </c>
      <c r="P6731" t="s">
        <v>2637</v>
      </c>
      <c r="Q6731" t="s">
        <v>8900</v>
      </c>
      <c r="R6731">
        <v>176</v>
      </c>
      <c r="S6731" t="s">
        <v>8</v>
      </c>
      <c r="T6731" t="s">
        <v>3158</v>
      </c>
      <c r="U6731" t="s">
        <v>1395</v>
      </c>
      <c r="V6731" t="s">
        <v>11</v>
      </c>
    </row>
    <row r="6732" spans="1:22" x14ac:dyDescent="0.3">
      <c r="A6732">
        <v>3950</v>
      </c>
      <c r="B6732" t="s">
        <v>8901</v>
      </c>
      <c r="C6732" t="s">
        <v>8902</v>
      </c>
      <c r="D6732" t="s">
        <v>2</v>
      </c>
      <c r="E6732" s="2">
        <v>43039</v>
      </c>
      <c r="F6732" s="2" t="str">
        <f>TEXT(Table1[[#This Row],[Date]],"DDDD")</f>
        <v>Tuesday</v>
      </c>
      <c r="G6732" s="2" t="str">
        <f>TEXT(Table1[[#This Row],[Date]],"mmMM")</f>
        <v>October</v>
      </c>
      <c r="H6732" s="2" t="str">
        <f>IF(Table1[[#This Row],[Day]]="Saturday","Weekend",IF(Table1[[#This Row],[Day]]="Sunday","Weekend","Weekday"))</f>
        <v>Weekday</v>
      </c>
      <c r="I6732" s="2" t="str">
        <f>TEXT(Table1[[#This Row],[Date]],"DD")</f>
        <v>31</v>
      </c>
      <c r="J6732" s="2" t="str">
        <f>IF(Table1[[#This Row],[Date2]]&gt;20,"End",IF(Table1[[#This Row],[Date2]]&gt;10,"Mid","Start"))</f>
        <v>End</v>
      </c>
      <c r="K6732" s="3">
        <v>0.54427083333333326</v>
      </c>
      <c r="L6732" t="s">
        <v>7169</v>
      </c>
      <c r="M6732">
        <v>1</v>
      </c>
      <c r="N6732" s="1" t="s">
        <v>4</v>
      </c>
      <c r="O6732" s="1" t="s">
        <v>21</v>
      </c>
      <c r="P6732" t="s">
        <v>8903</v>
      </c>
      <c r="Q6732" t="s">
        <v>8815</v>
      </c>
      <c r="R6732">
        <v>100</v>
      </c>
      <c r="S6732" t="s">
        <v>8</v>
      </c>
      <c r="T6732" t="s">
        <v>8904</v>
      </c>
      <c r="U6732" t="s">
        <v>1395</v>
      </c>
      <c r="V6732" t="s">
        <v>11</v>
      </c>
    </row>
    <row r="6733" spans="1:22" x14ac:dyDescent="0.3">
      <c r="A6733">
        <v>3953</v>
      </c>
      <c r="B6733" t="s">
        <v>8908</v>
      </c>
      <c r="C6733" t="s">
        <v>2114</v>
      </c>
      <c r="D6733" t="s">
        <v>14</v>
      </c>
      <c r="E6733" s="2">
        <v>43039</v>
      </c>
      <c r="F6733" s="2" t="str">
        <f>TEXT(Table1[[#This Row],[Date]],"DDDD")</f>
        <v>Tuesday</v>
      </c>
      <c r="G6733" s="2" t="str">
        <f>TEXT(Table1[[#This Row],[Date]],"mmMM")</f>
        <v>October</v>
      </c>
      <c r="H6733" s="2" t="str">
        <f>IF(Table1[[#This Row],[Day]]="Saturday","Weekend",IF(Table1[[#This Row],[Day]]="Sunday","Weekend","Weekday"))</f>
        <v>Weekday</v>
      </c>
      <c r="I6733" s="2" t="str">
        <f>TEXT(Table1[[#This Row],[Date]],"DD")</f>
        <v>31</v>
      </c>
      <c r="J6733" s="2" t="str">
        <f>IF(Table1[[#This Row],[Date2]]&gt;20,"End",IF(Table1[[#This Row],[Date2]]&gt;10,"Mid","Start"))</f>
        <v>End</v>
      </c>
      <c r="K6733" s="3">
        <v>0.58010416666666664</v>
      </c>
      <c r="L6733" t="s">
        <v>5997</v>
      </c>
      <c r="M6733">
        <v>0</v>
      </c>
      <c r="N6733" s="1" t="s">
        <v>4</v>
      </c>
      <c r="O6733" s="1" t="s">
        <v>21</v>
      </c>
      <c r="P6733" t="s">
        <v>2115</v>
      </c>
      <c r="Q6733" t="s">
        <v>5998</v>
      </c>
      <c r="R6733">
        <v>102</v>
      </c>
      <c r="S6733" t="s">
        <v>8</v>
      </c>
      <c r="T6733" t="s">
        <v>2116</v>
      </c>
      <c r="U6733" t="s">
        <v>1395</v>
      </c>
      <c r="V6733" t="s">
        <v>11</v>
      </c>
    </row>
    <row r="6734" spans="1:22" x14ac:dyDescent="0.3">
      <c r="A6734">
        <v>3954</v>
      </c>
      <c r="B6734" t="s">
        <v>8909</v>
      </c>
      <c r="C6734" t="s">
        <v>2114</v>
      </c>
      <c r="D6734" t="s">
        <v>2</v>
      </c>
      <c r="E6734" s="2">
        <v>43039</v>
      </c>
      <c r="F6734" s="2" t="str">
        <f>TEXT(Table1[[#This Row],[Date]],"DDDD")</f>
        <v>Tuesday</v>
      </c>
      <c r="G6734" s="2" t="str">
        <f>TEXT(Table1[[#This Row],[Date]],"mmMM")</f>
        <v>October</v>
      </c>
      <c r="H6734" s="2" t="str">
        <f>IF(Table1[[#This Row],[Day]]="Saturday","Weekend",IF(Table1[[#This Row],[Day]]="Sunday","Weekend","Weekday"))</f>
        <v>Weekday</v>
      </c>
      <c r="I6734" s="2" t="str">
        <f>TEXT(Table1[[#This Row],[Date]],"DD")</f>
        <v>31</v>
      </c>
      <c r="J6734" s="2" t="str">
        <f>IF(Table1[[#This Row],[Date2]]&gt;20,"End",IF(Table1[[#This Row],[Date2]]&gt;10,"Mid","Start"))</f>
        <v>End</v>
      </c>
      <c r="K6734" s="3">
        <v>0.58104166666666657</v>
      </c>
      <c r="L6734" t="s">
        <v>5997</v>
      </c>
      <c r="M6734">
        <v>1</v>
      </c>
      <c r="N6734" s="1" t="s">
        <v>4</v>
      </c>
      <c r="O6734" s="1" t="s">
        <v>21</v>
      </c>
      <c r="P6734" t="s">
        <v>2115</v>
      </c>
      <c r="Q6734" t="s">
        <v>5998</v>
      </c>
      <c r="R6734">
        <v>102</v>
      </c>
      <c r="S6734" t="s">
        <v>8</v>
      </c>
      <c r="T6734" t="s">
        <v>2116</v>
      </c>
      <c r="U6734" t="s">
        <v>1395</v>
      </c>
      <c r="V6734" t="s">
        <v>11</v>
      </c>
    </row>
    <row r="6735" spans="1:22" x14ac:dyDescent="0.3">
      <c r="A6735">
        <v>3955</v>
      </c>
      <c r="B6735" t="s">
        <v>8910</v>
      </c>
      <c r="C6735" t="s">
        <v>2886</v>
      </c>
      <c r="D6735" t="s">
        <v>2</v>
      </c>
      <c r="E6735" s="2">
        <v>43039</v>
      </c>
      <c r="F6735" s="2" t="str">
        <f>TEXT(Table1[[#This Row],[Date]],"DDDD")</f>
        <v>Tuesday</v>
      </c>
      <c r="G6735" s="2" t="str">
        <f>TEXT(Table1[[#This Row],[Date]],"mmMM")</f>
        <v>October</v>
      </c>
      <c r="H6735" s="2" t="str">
        <f>IF(Table1[[#This Row],[Day]]="Saturday","Weekend",IF(Table1[[#This Row],[Day]]="Sunday","Weekend","Weekday"))</f>
        <v>Weekday</v>
      </c>
      <c r="I6735" s="2" t="str">
        <f>TEXT(Table1[[#This Row],[Date]],"DD")</f>
        <v>31</v>
      </c>
      <c r="J6735" s="2" t="str">
        <f>IF(Table1[[#This Row],[Date2]]&gt;20,"End",IF(Table1[[#This Row],[Date2]]&gt;10,"Mid","Start"))</f>
        <v>End</v>
      </c>
      <c r="K6735" s="3">
        <v>0.58537037037037043</v>
      </c>
      <c r="L6735" t="s">
        <v>2142</v>
      </c>
      <c r="M6735">
        <v>1</v>
      </c>
      <c r="N6735" s="1" t="s">
        <v>4</v>
      </c>
      <c r="O6735" s="1" t="s">
        <v>21</v>
      </c>
      <c r="P6735" t="s">
        <v>2887</v>
      </c>
      <c r="Q6735" t="s">
        <v>7493</v>
      </c>
      <c r="R6735">
        <v>196.2</v>
      </c>
      <c r="S6735" t="s">
        <v>8</v>
      </c>
      <c r="T6735" t="s">
        <v>2889</v>
      </c>
      <c r="U6735" t="s">
        <v>1395</v>
      </c>
      <c r="V6735" t="s">
        <v>11</v>
      </c>
    </row>
    <row r="6736" spans="1:22" x14ac:dyDescent="0.3">
      <c r="A6736">
        <v>3956</v>
      </c>
      <c r="B6736" t="s">
        <v>8911</v>
      </c>
      <c r="C6736" t="s">
        <v>2886</v>
      </c>
      <c r="D6736" t="s">
        <v>2</v>
      </c>
      <c r="E6736" s="2">
        <v>43039</v>
      </c>
      <c r="F6736" s="2" t="str">
        <f>TEXT(Table1[[#This Row],[Date]],"DDDD")</f>
        <v>Tuesday</v>
      </c>
      <c r="G6736" s="2" t="str">
        <f>TEXT(Table1[[#This Row],[Date]],"mmMM")</f>
        <v>October</v>
      </c>
      <c r="H6736" s="2" t="str">
        <f>IF(Table1[[#This Row],[Day]]="Saturday","Weekend",IF(Table1[[#This Row],[Day]]="Sunday","Weekend","Weekday"))</f>
        <v>Weekday</v>
      </c>
      <c r="I6736" s="2" t="str">
        <f>TEXT(Table1[[#This Row],[Date]],"DD")</f>
        <v>31</v>
      </c>
      <c r="J6736" s="2" t="str">
        <f>IF(Table1[[#This Row],[Date2]]&gt;20,"End",IF(Table1[[#This Row],[Date2]]&gt;10,"Mid","Start"))</f>
        <v>End</v>
      </c>
      <c r="K6736" s="3">
        <v>0.58540509259259266</v>
      </c>
      <c r="L6736" t="s">
        <v>2142</v>
      </c>
      <c r="M6736">
        <v>1</v>
      </c>
      <c r="N6736" s="1" t="s">
        <v>4</v>
      </c>
      <c r="O6736" s="1" t="s">
        <v>21</v>
      </c>
      <c r="P6736" t="s">
        <v>2887</v>
      </c>
      <c r="Q6736" t="s">
        <v>7493</v>
      </c>
      <c r="R6736">
        <v>196.2</v>
      </c>
      <c r="S6736" t="s">
        <v>8</v>
      </c>
      <c r="T6736" t="s">
        <v>2889</v>
      </c>
      <c r="U6736" t="s">
        <v>1395</v>
      </c>
      <c r="V6736" t="s">
        <v>11</v>
      </c>
    </row>
    <row r="6737" spans="1:22" x14ac:dyDescent="0.3">
      <c r="A6737">
        <v>3958</v>
      </c>
      <c r="B6737" t="s">
        <v>8914</v>
      </c>
      <c r="C6737" t="s">
        <v>4566</v>
      </c>
      <c r="D6737" t="s">
        <v>2</v>
      </c>
      <c r="E6737" s="2">
        <v>43039</v>
      </c>
      <c r="F6737" s="2" t="str">
        <f>TEXT(Table1[[#This Row],[Date]],"DDDD")</f>
        <v>Tuesday</v>
      </c>
      <c r="G6737" s="2" t="str">
        <f>TEXT(Table1[[#This Row],[Date]],"mmMM")</f>
        <v>October</v>
      </c>
      <c r="H6737" s="2" t="str">
        <f>IF(Table1[[#This Row],[Day]]="Saturday","Weekend",IF(Table1[[#This Row],[Day]]="Sunday","Weekend","Weekday"))</f>
        <v>Weekday</v>
      </c>
      <c r="I6737" s="2" t="str">
        <f>TEXT(Table1[[#This Row],[Date]],"DD")</f>
        <v>31</v>
      </c>
      <c r="J6737" s="2" t="str">
        <f>IF(Table1[[#This Row],[Date2]]&gt;20,"End",IF(Table1[[#This Row],[Date2]]&gt;10,"Mid","Start"))</f>
        <v>End</v>
      </c>
      <c r="K6737" s="3">
        <v>0.58837962962962964</v>
      </c>
      <c r="L6737" t="s">
        <v>28</v>
      </c>
      <c r="M6737">
        <v>1</v>
      </c>
      <c r="N6737" s="1" t="s">
        <v>4</v>
      </c>
      <c r="O6737" s="1" t="s">
        <v>21</v>
      </c>
      <c r="P6737" t="s">
        <v>4567</v>
      </c>
      <c r="Q6737" t="s">
        <v>2583</v>
      </c>
      <c r="R6737">
        <v>108</v>
      </c>
      <c r="S6737" t="s">
        <v>8</v>
      </c>
      <c r="T6737" t="s">
        <v>4568</v>
      </c>
      <c r="U6737" t="s">
        <v>1395</v>
      </c>
      <c r="V6737" t="s">
        <v>11</v>
      </c>
    </row>
    <row r="6738" spans="1:22" x14ac:dyDescent="0.3">
      <c r="A6738">
        <v>3959</v>
      </c>
      <c r="B6738" t="s">
        <v>8915</v>
      </c>
      <c r="C6738" t="s">
        <v>1029</v>
      </c>
      <c r="D6738" t="s">
        <v>14</v>
      </c>
      <c r="E6738" s="2">
        <v>43039</v>
      </c>
      <c r="F6738" s="2" t="str">
        <f>TEXT(Table1[[#This Row],[Date]],"DDDD")</f>
        <v>Tuesday</v>
      </c>
      <c r="G6738" s="2" t="str">
        <f>TEXT(Table1[[#This Row],[Date]],"mmMM")</f>
        <v>October</v>
      </c>
      <c r="H6738" s="2" t="str">
        <f>IF(Table1[[#This Row],[Day]]="Saturday","Weekend",IF(Table1[[#This Row],[Day]]="Sunday","Weekend","Weekday"))</f>
        <v>Weekday</v>
      </c>
      <c r="I6738" s="2" t="str">
        <f>TEXT(Table1[[#This Row],[Date]],"DD")</f>
        <v>31</v>
      </c>
      <c r="J6738" s="2" t="str">
        <f>IF(Table1[[#This Row],[Date2]]&gt;20,"End",IF(Table1[[#This Row],[Date2]]&gt;10,"Mid","Start"))</f>
        <v>End</v>
      </c>
      <c r="K6738" s="3">
        <v>0.58847222222222229</v>
      </c>
      <c r="L6738" t="s">
        <v>7169</v>
      </c>
      <c r="M6738">
        <v>1</v>
      </c>
      <c r="N6738" s="1" t="s">
        <v>4</v>
      </c>
      <c r="O6738" s="1" t="s">
        <v>21</v>
      </c>
      <c r="P6738" t="s">
        <v>791</v>
      </c>
      <c r="Q6738" t="s">
        <v>8916</v>
      </c>
      <c r="R6738">
        <v>168</v>
      </c>
      <c r="S6738" t="s">
        <v>8</v>
      </c>
      <c r="T6738" t="s">
        <v>792</v>
      </c>
      <c r="U6738" t="s">
        <v>1395</v>
      </c>
      <c r="V6738" t="s">
        <v>11</v>
      </c>
    </row>
    <row r="6739" spans="1:22" x14ac:dyDescent="0.3">
      <c r="A6739">
        <v>3960</v>
      </c>
      <c r="B6739" t="s">
        <v>8917</v>
      </c>
      <c r="C6739" t="s">
        <v>779</v>
      </c>
      <c r="D6739" t="s">
        <v>2</v>
      </c>
      <c r="E6739" s="2">
        <v>43039</v>
      </c>
      <c r="F6739" s="2" t="str">
        <f>TEXT(Table1[[#This Row],[Date]],"DDDD")</f>
        <v>Tuesday</v>
      </c>
      <c r="G6739" s="2" t="str">
        <f>TEXT(Table1[[#This Row],[Date]],"mmMM")</f>
        <v>October</v>
      </c>
      <c r="H6739" s="2" t="str">
        <f>IF(Table1[[#This Row],[Day]]="Saturday","Weekend",IF(Table1[[#This Row],[Day]]="Sunday","Weekend","Weekday"))</f>
        <v>Weekday</v>
      </c>
      <c r="I6739" s="2" t="str">
        <f>TEXT(Table1[[#This Row],[Date]],"DD")</f>
        <v>31</v>
      </c>
      <c r="J6739" s="2" t="str">
        <f>IF(Table1[[#This Row],[Date2]]&gt;20,"End",IF(Table1[[#This Row],[Date2]]&gt;10,"Mid","Start"))</f>
        <v>End</v>
      </c>
      <c r="K6739" s="3">
        <v>0.62547453703703704</v>
      </c>
      <c r="L6739" t="s">
        <v>5997</v>
      </c>
      <c r="M6739">
        <v>1</v>
      </c>
      <c r="N6739" s="1" t="s">
        <v>4</v>
      </c>
      <c r="O6739" s="1" t="s">
        <v>21</v>
      </c>
      <c r="P6739" t="s">
        <v>780</v>
      </c>
      <c r="Q6739" t="s">
        <v>8918</v>
      </c>
      <c r="R6739">
        <v>100.3</v>
      </c>
      <c r="S6739" t="s">
        <v>8</v>
      </c>
      <c r="T6739" t="s">
        <v>782</v>
      </c>
      <c r="U6739" t="s">
        <v>1395</v>
      </c>
      <c r="V6739" t="s">
        <v>11</v>
      </c>
    </row>
    <row r="6740" spans="1:22" x14ac:dyDescent="0.3">
      <c r="A6740">
        <v>3961</v>
      </c>
      <c r="B6740" t="s">
        <v>8919</v>
      </c>
      <c r="C6740" t="s">
        <v>779</v>
      </c>
      <c r="D6740" t="s">
        <v>2</v>
      </c>
      <c r="E6740" s="2">
        <v>43039</v>
      </c>
      <c r="F6740" s="2" t="str">
        <f>TEXT(Table1[[#This Row],[Date]],"DDDD")</f>
        <v>Tuesday</v>
      </c>
      <c r="G6740" s="2" t="str">
        <f>TEXT(Table1[[#This Row],[Date]],"mmMM")</f>
        <v>October</v>
      </c>
      <c r="H6740" s="2" t="str">
        <f>IF(Table1[[#This Row],[Day]]="Saturday","Weekend",IF(Table1[[#This Row],[Day]]="Sunday","Weekend","Weekday"))</f>
        <v>Weekday</v>
      </c>
      <c r="I6740" s="2" t="str">
        <f>TEXT(Table1[[#This Row],[Date]],"DD")</f>
        <v>31</v>
      </c>
      <c r="J6740" s="2" t="str">
        <f>IF(Table1[[#This Row],[Date2]]&gt;20,"End",IF(Table1[[#This Row],[Date2]]&gt;10,"Mid","Start"))</f>
        <v>End</v>
      </c>
      <c r="K6740" s="3">
        <v>0.63162037037037033</v>
      </c>
      <c r="L6740" t="s">
        <v>5997</v>
      </c>
      <c r="M6740">
        <v>1</v>
      </c>
      <c r="N6740" s="1" t="s">
        <v>4</v>
      </c>
      <c r="O6740" s="1" t="s">
        <v>21</v>
      </c>
      <c r="P6740" t="s">
        <v>780</v>
      </c>
      <c r="Q6740" t="s">
        <v>8918</v>
      </c>
      <c r="R6740">
        <v>100.3</v>
      </c>
      <c r="S6740" t="s">
        <v>8</v>
      </c>
      <c r="T6740" t="s">
        <v>782</v>
      </c>
      <c r="U6740" t="s">
        <v>1395</v>
      </c>
      <c r="V6740" t="s">
        <v>11</v>
      </c>
    </row>
    <row r="6741" spans="1:22" x14ac:dyDescent="0.3">
      <c r="A6741">
        <v>3962</v>
      </c>
      <c r="B6741" t="s">
        <v>8920</v>
      </c>
      <c r="C6741" t="s">
        <v>8264</v>
      </c>
      <c r="D6741" t="s">
        <v>2</v>
      </c>
      <c r="E6741" s="2">
        <v>43039</v>
      </c>
      <c r="F6741" s="2" t="str">
        <f>TEXT(Table1[[#This Row],[Date]],"DDDD")</f>
        <v>Tuesday</v>
      </c>
      <c r="G6741" s="2" t="str">
        <f>TEXT(Table1[[#This Row],[Date]],"mmMM")</f>
        <v>October</v>
      </c>
      <c r="H6741" s="2" t="str">
        <f>IF(Table1[[#This Row],[Day]]="Saturday","Weekend",IF(Table1[[#This Row],[Day]]="Sunday","Weekend","Weekday"))</f>
        <v>Weekday</v>
      </c>
      <c r="I6741" s="2" t="str">
        <f>TEXT(Table1[[#This Row],[Date]],"DD")</f>
        <v>31</v>
      </c>
      <c r="J6741" s="2" t="str">
        <f>IF(Table1[[#This Row],[Date2]]&gt;20,"End",IF(Table1[[#This Row],[Date2]]&gt;10,"Mid","Start"))</f>
        <v>End</v>
      </c>
      <c r="K6741" s="3">
        <v>0.63171296296296298</v>
      </c>
      <c r="L6741" t="s">
        <v>28</v>
      </c>
      <c r="M6741">
        <v>1</v>
      </c>
      <c r="N6741" s="1" t="s">
        <v>4</v>
      </c>
      <c r="O6741" s="1" t="s">
        <v>21</v>
      </c>
      <c r="P6741" t="s">
        <v>8265</v>
      </c>
      <c r="Q6741" t="s">
        <v>8921</v>
      </c>
      <c r="R6741">
        <v>225</v>
      </c>
      <c r="S6741" t="s">
        <v>8</v>
      </c>
      <c r="T6741" t="s">
        <v>8922</v>
      </c>
      <c r="U6741" t="s">
        <v>1395</v>
      </c>
      <c r="V6741" t="s">
        <v>11</v>
      </c>
    </row>
    <row r="6742" spans="1:22" x14ac:dyDescent="0.3">
      <c r="A6742">
        <v>3963</v>
      </c>
      <c r="B6742" t="s">
        <v>8923</v>
      </c>
      <c r="C6742" t="s">
        <v>8264</v>
      </c>
      <c r="D6742" t="s">
        <v>2</v>
      </c>
      <c r="E6742" s="2">
        <v>43039</v>
      </c>
      <c r="F6742" s="2" t="str">
        <f>TEXT(Table1[[#This Row],[Date]],"DDDD")</f>
        <v>Tuesday</v>
      </c>
      <c r="G6742" s="2" t="str">
        <f>TEXT(Table1[[#This Row],[Date]],"mmMM")</f>
        <v>October</v>
      </c>
      <c r="H6742" s="2" t="str">
        <f>IF(Table1[[#This Row],[Day]]="Saturday","Weekend",IF(Table1[[#This Row],[Day]]="Sunday","Weekend","Weekday"))</f>
        <v>Weekday</v>
      </c>
      <c r="I6742" s="2" t="str">
        <f>TEXT(Table1[[#This Row],[Date]],"DD")</f>
        <v>31</v>
      </c>
      <c r="J6742" s="2" t="str">
        <f>IF(Table1[[#This Row],[Date2]]&gt;20,"End",IF(Table1[[#This Row],[Date2]]&gt;10,"Mid","Start"))</f>
        <v>End</v>
      </c>
      <c r="K6742" s="3">
        <v>0.65590277777777783</v>
      </c>
      <c r="L6742" t="s">
        <v>28</v>
      </c>
      <c r="M6742">
        <v>1</v>
      </c>
      <c r="N6742" s="1" t="s">
        <v>4</v>
      </c>
      <c r="O6742" s="1" t="s">
        <v>21</v>
      </c>
      <c r="P6742" t="s">
        <v>8265</v>
      </c>
      <c r="Q6742" t="s">
        <v>8921</v>
      </c>
      <c r="R6742">
        <v>225</v>
      </c>
      <c r="S6742" t="s">
        <v>8</v>
      </c>
      <c r="T6742" t="s">
        <v>8922</v>
      </c>
      <c r="U6742" t="s">
        <v>1395</v>
      </c>
      <c r="V6742" t="s">
        <v>11</v>
      </c>
    </row>
    <row r="6743" spans="1:22" x14ac:dyDescent="0.3">
      <c r="A6743">
        <v>3964</v>
      </c>
      <c r="B6743" t="s">
        <v>8924</v>
      </c>
      <c r="C6743" t="s">
        <v>3698</v>
      </c>
      <c r="D6743" t="s">
        <v>2</v>
      </c>
      <c r="E6743" s="2">
        <v>43039</v>
      </c>
      <c r="F6743" s="2" t="str">
        <f>TEXT(Table1[[#This Row],[Date]],"DDDD")</f>
        <v>Tuesday</v>
      </c>
      <c r="G6743" s="2" t="str">
        <f>TEXT(Table1[[#This Row],[Date]],"mmMM")</f>
        <v>October</v>
      </c>
      <c r="H6743" s="2" t="str">
        <f>IF(Table1[[#This Row],[Day]]="Saturday","Weekend",IF(Table1[[#This Row],[Day]]="Sunday","Weekend","Weekday"))</f>
        <v>Weekday</v>
      </c>
      <c r="I6743" s="2" t="str">
        <f>TEXT(Table1[[#This Row],[Date]],"DD")</f>
        <v>31</v>
      </c>
      <c r="J6743" s="2" t="str">
        <f>IF(Table1[[#This Row],[Date2]]&gt;20,"End",IF(Table1[[#This Row],[Date2]]&gt;10,"Mid","Start"))</f>
        <v>End</v>
      </c>
      <c r="K6743" s="3">
        <v>0.70504629629629623</v>
      </c>
      <c r="L6743" t="s">
        <v>2142</v>
      </c>
      <c r="M6743">
        <v>1</v>
      </c>
      <c r="N6743" s="1" t="s">
        <v>4</v>
      </c>
      <c r="O6743" s="1" t="s">
        <v>21</v>
      </c>
      <c r="P6743" t="s">
        <v>3699</v>
      </c>
      <c r="Q6743" t="s">
        <v>7321</v>
      </c>
      <c r="R6743">
        <v>375.3</v>
      </c>
      <c r="S6743" t="s">
        <v>8</v>
      </c>
      <c r="T6743" t="s">
        <v>3700</v>
      </c>
      <c r="U6743" t="s">
        <v>1395</v>
      </c>
      <c r="V6743" t="s">
        <v>11</v>
      </c>
    </row>
    <row r="6744" spans="1:22" x14ac:dyDescent="0.3">
      <c r="A6744">
        <v>3972</v>
      </c>
      <c r="B6744" t="s">
        <v>8944</v>
      </c>
      <c r="C6744" t="s">
        <v>8659</v>
      </c>
      <c r="D6744" t="s">
        <v>2</v>
      </c>
      <c r="E6744" s="2">
        <v>43039</v>
      </c>
      <c r="F6744" s="2" t="str">
        <f>TEXT(Table1[[#This Row],[Date]],"DDDD")</f>
        <v>Tuesday</v>
      </c>
      <c r="G6744" s="2" t="str">
        <f>TEXT(Table1[[#This Row],[Date]],"mmMM")</f>
        <v>October</v>
      </c>
      <c r="H6744" s="2" t="str">
        <f>IF(Table1[[#This Row],[Day]]="Saturday","Weekend",IF(Table1[[#This Row],[Day]]="Sunday","Weekend","Weekday"))</f>
        <v>Weekday</v>
      </c>
      <c r="I6744" s="2" t="str">
        <f>TEXT(Table1[[#This Row],[Date]],"DD")</f>
        <v>31</v>
      </c>
      <c r="J6744" s="2" t="str">
        <f>IF(Table1[[#This Row],[Date2]]&gt;20,"End",IF(Table1[[#This Row],[Date2]]&gt;10,"Mid","Start"))</f>
        <v>End</v>
      </c>
      <c r="K6744" s="3">
        <v>0.80251157407407403</v>
      </c>
      <c r="L6744" t="s">
        <v>5997</v>
      </c>
      <c r="M6744">
        <v>1</v>
      </c>
      <c r="N6744" s="1" t="s">
        <v>4</v>
      </c>
      <c r="O6744" s="1" t="s">
        <v>21</v>
      </c>
      <c r="P6744" t="s">
        <v>8660</v>
      </c>
      <c r="Q6744" t="s">
        <v>8945</v>
      </c>
      <c r="R6744">
        <v>204</v>
      </c>
      <c r="S6744" t="s">
        <v>8</v>
      </c>
      <c r="T6744" t="s">
        <v>8662</v>
      </c>
      <c r="U6744" t="s">
        <v>1395</v>
      </c>
      <c r="V6744" t="s">
        <v>11</v>
      </c>
    </row>
    <row r="6745" spans="1:22" x14ac:dyDescent="0.3">
      <c r="A6745">
        <v>3975</v>
      </c>
      <c r="B6745" t="s">
        <v>8953</v>
      </c>
      <c r="C6745" t="s">
        <v>7985</v>
      </c>
      <c r="D6745" t="s">
        <v>2</v>
      </c>
      <c r="E6745" s="2">
        <v>43039</v>
      </c>
      <c r="F6745" s="2" t="str">
        <f>TEXT(Table1[[#This Row],[Date]],"DDDD")</f>
        <v>Tuesday</v>
      </c>
      <c r="G6745" s="2" t="str">
        <f>TEXT(Table1[[#This Row],[Date]],"mmMM")</f>
        <v>October</v>
      </c>
      <c r="H6745" s="2" t="str">
        <f>IF(Table1[[#This Row],[Day]]="Saturday","Weekend",IF(Table1[[#This Row],[Day]]="Sunday","Weekend","Weekday"))</f>
        <v>Weekday</v>
      </c>
      <c r="I6745" s="2" t="str">
        <f>TEXT(Table1[[#This Row],[Date]],"DD")</f>
        <v>31</v>
      </c>
      <c r="J6745" s="2" t="str">
        <f>IF(Table1[[#This Row],[Date2]]&gt;20,"End",IF(Table1[[#This Row],[Date2]]&gt;10,"Mid","Start"))</f>
        <v>End</v>
      </c>
      <c r="K6745" s="3">
        <v>0.8338888888888889</v>
      </c>
      <c r="L6745" t="s">
        <v>51</v>
      </c>
      <c r="M6745">
        <v>1</v>
      </c>
      <c r="N6745" s="1" t="s">
        <v>4</v>
      </c>
      <c r="O6745" s="1" t="s">
        <v>21</v>
      </c>
      <c r="P6745" t="s">
        <v>7986</v>
      </c>
      <c r="Q6745" t="s">
        <v>8954</v>
      </c>
      <c r="R6745">
        <v>340</v>
      </c>
      <c r="S6745" t="s">
        <v>8</v>
      </c>
      <c r="T6745" t="s">
        <v>7988</v>
      </c>
      <c r="U6745" t="s">
        <v>1395</v>
      </c>
      <c r="V6745" t="s">
        <v>11</v>
      </c>
    </row>
    <row r="6746" spans="1:22" x14ac:dyDescent="0.3">
      <c r="A6746">
        <v>3976</v>
      </c>
      <c r="B6746" t="s">
        <v>8955</v>
      </c>
      <c r="C6746" t="s">
        <v>7920</v>
      </c>
      <c r="D6746" t="s">
        <v>2</v>
      </c>
      <c r="E6746" s="2">
        <v>43039</v>
      </c>
      <c r="F6746" s="2" t="str">
        <f>TEXT(Table1[[#This Row],[Date]],"DDDD")</f>
        <v>Tuesday</v>
      </c>
      <c r="G6746" s="2" t="str">
        <f>TEXT(Table1[[#This Row],[Date]],"mmMM")</f>
        <v>October</v>
      </c>
      <c r="H6746" s="2" t="str">
        <f>IF(Table1[[#This Row],[Day]]="Saturday","Weekend",IF(Table1[[#This Row],[Day]]="Sunday","Weekend","Weekday"))</f>
        <v>Weekday</v>
      </c>
      <c r="I6746" s="2" t="str">
        <f>TEXT(Table1[[#This Row],[Date]],"DD")</f>
        <v>31</v>
      </c>
      <c r="J6746" s="2" t="str">
        <f>IF(Table1[[#This Row],[Date2]]&gt;20,"End",IF(Table1[[#This Row],[Date2]]&gt;10,"Mid","Start"))</f>
        <v>End</v>
      </c>
      <c r="K6746" s="3">
        <v>0.83537037037037043</v>
      </c>
      <c r="L6746" t="s">
        <v>7169</v>
      </c>
      <c r="M6746">
        <v>1</v>
      </c>
      <c r="N6746" s="1" t="s">
        <v>4</v>
      </c>
      <c r="O6746" s="1" t="s">
        <v>21</v>
      </c>
      <c r="P6746" t="s">
        <v>7921</v>
      </c>
      <c r="Q6746" t="s">
        <v>7922</v>
      </c>
      <c r="R6746">
        <v>100</v>
      </c>
      <c r="S6746" t="s">
        <v>8</v>
      </c>
      <c r="T6746" t="s">
        <v>7923</v>
      </c>
      <c r="U6746" t="s">
        <v>1395</v>
      </c>
      <c r="V6746" t="s">
        <v>11</v>
      </c>
    </row>
    <row r="6747" spans="1:22" x14ac:dyDescent="0.3">
      <c r="A6747">
        <v>3977</v>
      </c>
      <c r="B6747" t="s">
        <v>8956</v>
      </c>
      <c r="C6747" t="s">
        <v>2567</v>
      </c>
      <c r="D6747" t="s">
        <v>2</v>
      </c>
      <c r="E6747" s="2">
        <v>43039</v>
      </c>
      <c r="F6747" s="2" t="str">
        <f>TEXT(Table1[[#This Row],[Date]],"DDDD")</f>
        <v>Tuesday</v>
      </c>
      <c r="G6747" s="2" t="str">
        <f>TEXT(Table1[[#This Row],[Date]],"mmMM")</f>
        <v>October</v>
      </c>
      <c r="H6747" s="2" t="str">
        <f>IF(Table1[[#This Row],[Day]]="Saturday","Weekend",IF(Table1[[#This Row],[Day]]="Sunday","Weekend","Weekday"))</f>
        <v>Weekday</v>
      </c>
      <c r="I6747" s="2" t="str">
        <f>TEXT(Table1[[#This Row],[Date]],"DD")</f>
        <v>31</v>
      </c>
      <c r="J6747" s="2" t="str">
        <f>IF(Table1[[#This Row],[Date2]]&gt;20,"End",IF(Table1[[#This Row],[Date2]]&gt;10,"Mid","Start"))</f>
        <v>End</v>
      </c>
      <c r="K6747" s="3">
        <v>0.85763888888888895</v>
      </c>
      <c r="L6747" t="s">
        <v>3</v>
      </c>
      <c r="M6747">
        <v>1</v>
      </c>
      <c r="N6747" s="1" t="s">
        <v>4</v>
      </c>
      <c r="O6747" s="1" t="s">
        <v>21</v>
      </c>
      <c r="P6747" t="s">
        <v>2568</v>
      </c>
      <c r="Q6747" t="s">
        <v>8957</v>
      </c>
      <c r="R6747">
        <v>103.5</v>
      </c>
      <c r="S6747" t="s">
        <v>8</v>
      </c>
      <c r="T6747" t="s">
        <v>2570</v>
      </c>
      <c r="U6747" t="s">
        <v>1395</v>
      </c>
      <c r="V6747" t="s">
        <v>11</v>
      </c>
    </row>
    <row r="6748" spans="1:22" x14ac:dyDescent="0.3">
      <c r="A6748">
        <v>3982</v>
      </c>
      <c r="B6748" t="s">
        <v>8963</v>
      </c>
      <c r="C6748" t="s">
        <v>1288</v>
      </c>
      <c r="D6748" t="s">
        <v>2</v>
      </c>
      <c r="E6748" s="2">
        <v>43039</v>
      </c>
      <c r="F6748" s="2" t="str">
        <f>TEXT(Table1[[#This Row],[Date]],"DDDD")</f>
        <v>Tuesday</v>
      </c>
      <c r="G6748" s="2" t="str">
        <f>TEXT(Table1[[#This Row],[Date]],"mmMM")</f>
        <v>October</v>
      </c>
      <c r="H6748" s="2" t="str">
        <f>IF(Table1[[#This Row],[Day]]="Saturday","Weekend",IF(Table1[[#This Row],[Day]]="Sunday","Weekend","Weekday"))</f>
        <v>Weekday</v>
      </c>
      <c r="I6748" s="2" t="str">
        <f>TEXT(Table1[[#This Row],[Date]],"DD")</f>
        <v>31</v>
      </c>
      <c r="J6748" s="2" t="str">
        <f>IF(Table1[[#This Row],[Date2]]&gt;20,"End",IF(Table1[[#This Row],[Date2]]&gt;10,"Mid","Start"))</f>
        <v>End</v>
      </c>
      <c r="K6748" s="3">
        <v>0.87887731481481479</v>
      </c>
      <c r="L6748" t="s">
        <v>51</v>
      </c>
      <c r="M6748">
        <v>1</v>
      </c>
      <c r="N6748" s="1" t="s">
        <v>4</v>
      </c>
      <c r="O6748" s="1" t="s">
        <v>21</v>
      </c>
      <c r="P6748" t="s">
        <v>1289</v>
      </c>
      <c r="Q6748" t="s">
        <v>8964</v>
      </c>
      <c r="R6748">
        <v>204</v>
      </c>
      <c r="S6748" t="s">
        <v>8</v>
      </c>
      <c r="T6748" t="s">
        <v>1291</v>
      </c>
      <c r="U6748" t="s">
        <v>1395</v>
      </c>
      <c r="V6748" t="s">
        <v>11</v>
      </c>
    </row>
    <row r="6749" spans="1:22" x14ac:dyDescent="0.3">
      <c r="A6749">
        <v>3984</v>
      </c>
      <c r="B6749" t="s">
        <v>8967</v>
      </c>
      <c r="C6749" t="s">
        <v>3179</v>
      </c>
      <c r="D6749" t="s">
        <v>14</v>
      </c>
      <c r="E6749" s="2">
        <v>43039</v>
      </c>
      <c r="F6749" s="2" t="str">
        <f>TEXT(Table1[[#This Row],[Date]],"DDDD")</f>
        <v>Tuesday</v>
      </c>
      <c r="G6749" s="2" t="str">
        <f>TEXT(Table1[[#This Row],[Date]],"mmMM")</f>
        <v>October</v>
      </c>
      <c r="H6749" s="2" t="str">
        <f>IF(Table1[[#This Row],[Day]]="Saturday","Weekend",IF(Table1[[#This Row],[Day]]="Sunday","Weekend","Weekday"))</f>
        <v>Weekday</v>
      </c>
      <c r="I6749" s="2" t="str">
        <f>TEXT(Table1[[#This Row],[Date]],"DD")</f>
        <v>31</v>
      </c>
      <c r="J6749" s="2" t="str">
        <f>IF(Table1[[#This Row],[Date2]]&gt;20,"End",IF(Table1[[#This Row],[Date2]]&gt;10,"Mid","Start"))</f>
        <v>End</v>
      </c>
      <c r="K6749" s="3">
        <v>0.88307870370370367</v>
      </c>
      <c r="L6749" t="s">
        <v>97</v>
      </c>
      <c r="M6749">
        <v>1</v>
      </c>
      <c r="N6749" s="1" t="s">
        <v>4</v>
      </c>
      <c r="O6749" s="1" t="s">
        <v>21</v>
      </c>
      <c r="P6749" t="s">
        <v>3180</v>
      </c>
      <c r="Q6749" t="s">
        <v>8968</v>
      </c>
      <c r="R6749">
        <v>306</v>
      </c>
      <c r="S6749" t="s">
        <v>8</v>
      </c>
      <c r="T6749" t="s">
        <v>3181</v>
      </c>
      <c r="U6749" t="s">
        <v>1395</v>
      </c>
      <c r="V6749" t="s">
        <v>11</v>
      </c>
    </row>
    <row r="6750" spans="1:22" x14ac:dyDescent="0.3">
      <c r="A6750">
        <v>3989</v>
      </c>
      <c r="B6750" t="s">
        <v>8974</v>
      </c>
      <c r="C6750" t="s">
        <v>1017</v>
      </c>
      <c r="D6750" t="s">
        <v>2</v>
      </c>
      <c r="E6750" s="2">
        <v>43039</v>
      </c>
      <c r="F6750" s="2" t="str">
        <f>TEXT(Table1[[#This Row],[Date]],"DDDD")</f>
        <v>Tuesday</v>
      </c>
      <c r="G6750" s="2" t="str">
        <f>TEXT(Table1[[#This Row],[Date]],"mmMM")</f>
        <v>October</v>
      </c>
      <c r="H6750" s="2" t="str">
        <f>IF(Table1[[#This Row],[Day]]="Saturday","Weekend",IF(Table1[[#This Row],[Day]]="Sunday","Weekend","Weekday"))</f>
        <v>Weekday</v>
      </c>
      <c r="I6750" s="2" t="str">
        <f>TEXT(Table1[[#This Row],[Date]],"DD")</f>
        <v>31</v>
      </c>
      <c r="J6750" s="2" t="str">
        <f>IF(Table1[[#This Row],[Date2]]&gt;20,"End",IF(Table1[[#This Row],[Date2]]&gt;10,"Mid","Start"))</f>
        <v>End</v>
      </c>
      <c r="K6750" s="3">
        <v>0.90771990740740738</v>
      </c>
      <c r="L6750" t="s">
        <v>2142</v>
      </c>
      <c r="M6750">
        <v>1</v>
      </c>
      <c r="N6750" s="1" t="s">
        <v>4</v>
      </c>
      <c r="O6750" s="1" t="s">
        <v>21</v>
      </c>
      <c r="P6750" t="s">
        <v>1018</v>
      </c>
      <c r="Q6750" t="s">
        <v>2893</v>
      </c>
      <c r="R6750">
        <v>179.1</v>
      </c>
      <c r="S6750" t="s">
        <v>8</v>
      </c>
      <c r="T6750" t="s">
        <v>1020</v>
      </c>
      <c r="U6750" t="s">
        <v>10</v>
      </c>
      <c r="V6750" t="s">
        <v>11</v>
      </c>
    </row>
    <row r="6751" spans="1:22" x14ac:dyDescent="0.3">
      <c r="A6751">
        <v>3991</v>
      </c>
      <c r="B6751" t="s">
        <v>8977</v>
      </c>
      <c r="C6751" t="s">
        <v>1017</v>
      </c>
      <c r="D6751" t="s">
        <v>2</v>
      </c>
      <c r="E6751" s="2">
        <v>43039</v>
      </c>
      <c r="F6751" s="2" t="str">
        <f>TEXT(Table1[[#This Row],[Date]],"DDDD")</f>
        <v>Tuesday</v>
      </c>
      <c r="G6751" s="2" t="str">
        <f>TEXT(Table1[[#This Row],[Date]],"mmMM")</f>
        <v>October</v>
      </c>
      <c r="H6751" s="2" t="str">
        <f>IF(Table1[[#This Row],[Day]]="Saturday","Weekend",IF(Table1[[#This Row],[Day]]="Sunday","Weekend","Weekday"))</f>
        <v>Weekday</v>
      </c>
      <c r="I6751" s="2" t="str">
        <f>TEXT(Table1[[#This Row],[Date]],"DD")</f>
        <v>31</v>
      </c>
      <c r="J6751" s="2" t="str">
        <f>IF(Table1[[#This Row],[Date2]]&gt;20,"End",IF(Table1[[#This Row],[Date2]]&gt;10,"Mid","Start"))</f>
        <v>End</v>
      </c>
      <c r="K6751" s="3">
        <v>0.91464120370370372</v>
      </c>
      <c r="L6751" t="s">
        <v>73</v>
      </c>
      <c r="M6751">
        <v>1</v>
      </c>
      <c r="N6751" s="1" t="s">
        <v>4</v>
      </c>
      <c r="O6751" s="1" t="s">
        <v>21</v>
      </c>
      <c r="P6751" t="s">
        <v>1018</v>
      </c>
      <c r="Q6751" t="s">
        <v>8978</v>
      </c>
      <c r="R6751">
        <v>105.3</v>
      </c>
      <c r="S6751" t="s">
        <v>8</v>
      </c>
      <c r="T6751" t="s">
        <v>1020</v>
      </c>
      <c r="U6751" t="s">
        <v>1395</v>
      </c>
      <c r="V6751" t="s">
        <v>11</v>
      </c>
    </row>
    <row r="6752" spans="1:22" x14ac:dyDescent="0.3">
      <c r="A6752">
        <v>3999</v>
      </c>
      <c r="B6752" t="s">
        <v>8990</v>
      </c>
      <c r="C6752" t="s">
        <v>415</v>
      </c>
      <c r="D6752" t="s">
        <v>2</v>
      </c>
      <c r="E6752" s="2">
        <v>43039</v>
      </c>
      <c r="F6752" s="2" t="str">
        <f>TEXT(Table1[[#This Row],[Date]],"DDDD")</f>
        <v>Tuesday</v>
      </c>
      <c r="G6752" s="2" t="str">
        <f>TEXT(Table1[[#This Row],[Date]],"mmMM")</f>
        <v>October</v>
      </c>
      <c r="H6752" s="2" t="str">
        <f>IF(Table1[[#This Row],[Day]]="Saturday","Weekend",IF(Table1[[#This Row],[Day]]="Sunday","Weekend","Weekday"))</f>
        <v>Weekday</v>
      </c>
      <c r="I6752" s="2" t="str">
        <f>TEXT(Table1[[#This Row],[Date]],"DD")</f>
        <v>31</v>
      </c>
      <c r="J6752" s="2" t="str">
        <f>IF(Table1[[#This Row],[Date2]]&gt;20,"End",IF(Table1[[#This Row],[Date2]]&gt;10,"Mid","Start"))</f>
        <v>End</v>
      </c>
      <c r="K6752" s="3">
        <v>0.96466435185185184</v>
      </c>
      <c r="L6752" t="s">
        <v>168</v>
      </c>
      <c r="M6752">
        <v>1</v>
      </c>
      <c r="N6752" s="1" t="s">
        <v>4</v>
      </c>
      <c r="O6752" s="1" t="s">
        <v>21</v>
      </c>
      <c r="P6752" t="s">
        <v>416</v>
      </c>
      <c r="Q6752" t="s">
        <v>8991</v>
      </c>
      <c r="R6752">
        <v>200</v>
      </c>
      <c r="S6752" t="s">
        <v>8</v>
      </c>
      <c r="T6752" t="s">
        <v>418</v>
      </c>
      <c r="U6752" t="s">
        <v>1395</v>
      </c>
      <c r="V6752" t="s">
        <v>11</v>
      </c>
    </row>
    <row r="6753" spans="1:22" x14ac:dyDescent="0.3">
      <c r="A6753">
        <v>451</v>
      </c>
      <c r="B6753" t="s">
        <v>1023</v>
      </c>
      <c r="C6753" t="s">
        <v>1024</v>
      </c>
      <c r="D6753" t="s">
        <v>2</v>
      </c>
      <c r="E6753" s="2">
        <v>42978</v>
      </c>
      <c r="F6753" s="2" t="str">
        <f>TEXT(Table1[[#This Row],[Date]],"DDDD")</f>
        <v>Thursday</v>
      </c>
      <c r="G6753" s="2" t="str">
        <f>TEXT(Table1[[#This Row],[Date]],"mmMM")</f>
        <v>August</v>
      </c>
      <c r="H6753" s="2" t="str">
        <f>IF(Table1[[#This Row],[Day]]="Saturday","Weekend",IF(Table1[[#This Row],[Day]]="Sunday","Weekend","Weekday"))</f>
        <v>Weekday</v>
      </c>
      <c r="I6753" s="2" t="str">
        <f>TEXT(Table1[[#This Row],[Date]],"DD")</f>
        <v>31</v>
      </c>
      <c r="J6753" s="2" t="str">
        <f>IF(Table1[[#This Row],[Date2]]&gt;20,"End",IF(Table1[[#This Row],[Date2]]&gt;10,"Mid","Start"))</f>
        <v>End</v>
      </c>
      <c r="K6753" s="3">
        <v>0.27884259259259259</v>
      </c>
      <c r="L6753" t="s">
        <v>3</v>
      </c>
      <c r="M6753">
        <v>1</v>
      </c>
      <c r="N6753" s="1" t="s">
        <v>4</v>
      </c>
      <c r="O6753" s="1" t="s">
        <v>21</v>
      </c>
      <c r="P6753" t="s">
        <v>1025</v>
      </c>
      <c r="Q6753" t="s">
        <v>1026</v>
      </c>
      <c r="R6753">
        <v>108</v>
      </c>
      <c r="S6753" t="s">
        <v>8</v>
      </c>
      <c r="T6753" t="s">
        <v>1027</v>
      </c>
      <c r="U6753"/>
      <c r="V6753" t="s">
        <v>11</v>
      </c>
    </row>
    <row r="6754" spans="1:22" x14ac:dyDescent="0.3">
      <c r="A6754">
        <v>488</v>
      </c>
      <c r="B6754" t="s">
        <v>1108</v>
      </c>
      <c r="C6754" t="s">
        <v>1109</v>
      </c>
      <c r="D6754" t="s">
        <v>14</v>
      </c>
      <c r="E6754" s="2">
        <v>42978</v>
      </c>
      <c r="F6754" s="2" t="str">
        <f>TEXT(Table1[[#This Row],[Date]],"DDDD")</f>
        <v>Thursday</v>
      </c>
      <c r="G6754" s="2" t="str">
        <f>TEXT(Table1[[#This Row],[Date]],"mmMM")</f>
        <v>August</v>
      </c>
      <c r="H6754" s="2" t="str">
        <f>IF(Table1[[#This Row],[Day]]="Saturday","Weekend",IF(Table1[[#This Row],[Day]]="Sunday","Weekend","Weekday"))</f>
        <v>Weekday</v>
      </c>
      <c r="I6754" s="2" t="str">
        <f>TEXT(Table1[[#This Row],[Date]],"DD")</f>
        <v>31</v>
      </c>
      <c r="J6754" s="2" t="str">
        <f>IF(Table1[[#This Row],[Date2]]&gt;20,"End",IF(Table1[[#This Row],[Date2]]&gt;10,"Mid","Start"))</f>
        <v>End</v>
      </c>
      <c r="K6754" s="3">
        <v>0.45844907407407404</v>
      </c>
      <c r="L6754" t="s">
        <v>51</v>
      </c>
      <c r="M6754">
        <v>1</v>
      </c>
      <c r="N6754" s="1" t="s">
        <v>4</v>
      </c>
      <c r="O6754" s="1" t="s">
        <v>21</v>
      </c>
      <c r="P6754" t="s">
        <v>1110</v>
      </c>
      <c r="Q6754" t="s">
        <v>1111</v>
      </c>
      <c r="R6754">
        <v>152</v>
      </c>
      <c r="S6754" t="s">
        <v>8</v>
      </c>
      <c r="T6754" t="s">
        <v>1112</v>
      </c>
      <c r="U6754"/>
      <c r="V6754" t="s">
        <v>11</v>
      </c>
    </row>
    <row r="6755" spans="1:22" x14ac:dyDescent="0.3">
      <c r="A6755">
        <v>536</v>
      </c>
      <c r="B6755" t="s">
        <v>1198</v>
      </c>
      <c r="C6755" t="s">
        <v>1199</v>
      </c>
      <c r="D6755" t="s">
        <v>2</v>
      </c>
      <c r="E6755" s="2">
        <v>42978</v>
      </c>
      <c r="F6755" s="2" t="str">
        <f>TEXT(Table1[[#This Row],[Date]],"DDDD")</f>
        <v>Thursday</v>
      </c>
      <c r="G6755" s="2" t="str">
        <f>TEXT(Table1[[#This Row],[Date]],"mmMM")</f>
        <v>August</v>
      </c>
      <c r="H6755" s="2" t="str">
        <f>IF(Table1[[#This Row],[Day]]="Saturday","Weekend",IF(Table1[[#This Row],[Day]]="Sunday","Weekend","Weekday"))</f>
        <v>Weekday</v>
      </c>
      <c r="I6755" s="2" t="str">
        <f>TEXT(Table1[[#This Row],[Date]],"DD")</f>
        <v>31</v>
      </c>
      <c r="J6755" s="2" t="str">
        <f>IF(Table1[[#This Row],[Date2]]&gt;20,"End",IF(Table1[[#This Row],[Date2]]&gt;10,"Mid","Start"))</f>
        <v>End</v>
      </c>
      <c r="K6755" s="3">
        <v>0.63160879629629629</v>
      </c>
      <c r="L6755" t="s">
        <v>51</v>
      </c>
      <c r="M6755">
        <v>1</v>
      </c>
      <c r="N6755" s="1" t="s">
        <v>4</v>
      </c>
      <c r="O6755" s="1" t="s">
        <v>21</v>
      </c>
      <c r="P6755" t="s">
        <v>1200</v>
      </c>
      <c r="Q6755" t="s">
        <v>1201</v>
      </c>
      <c r="R6755">
        <v>156</v>
      </c>
      <c r="S6755" t="s">
        <v>8</v>
      </c>
      <c r="T6755" t="s">
        <v>1202</v>
      </c>
      <c r="U6755"/>
      <c r="V6755" t="s">
        <v>11</v>
      </c>
    </row>
    <row r="6756" spans="1:22" x14ac:dyDescent="0.3">
      <c r="A6756">
        <v>537</v>
      </c>
      <c r="B6756" t="s">
        <v>1203</v>
      </c>
      <c r="C6756" t="s">
        <v>1199</v>
      </c>
      <c r="D6756" t="s">
        <v>2</v>
      </c>
      <c r="E6756" s="2">
        <v>42978</v>
      </c>
      <c r="F6756" s="2" t="str">
        <f>TEXT(Table1[[#This Row],[Date]],"DDDD")</f>
        <v>Thursday</v>
      </c>
      <c r="G6756" s="2" t="str">
        <f>TEXT(Table1[[#This Row],[Date]],"mmMM")</f>
        <v>August</v>
      </c>
      <c r="H6756" s="2" t="str">
        <f>IF(Table1[[#This Row],[Day]]="Saturday","Weekend",IF(Table1[[#This Row],[Day]]="Sunday","Weekend","Weekday"))</f>
        <v>Weekday</v>
      </c>
      <c r="I6756" s="2" t="str">
        <f>TEXT(Table1[[#This Row],[Date]],"DD")</f>
        <v>31</v>
      </c>
      <c r="J6756" s="2" t="str">
        <f>IF(Table1[[#This Row],[Date2]]&gt;20,"End",IF(Table1[[#This Row],[Date2]]&gt;10,"Mid","Start"))</f>
        <v>End</v>
      </c>
      <c r="K6756" s="3">
        <v>0.63164351851851852</v>
      </c>
      <c r="L6756" t="s">
        <v>51</v>
      </c>
      <c r="M6756">
        <v>1</v>
      </c>
      <c r="N6756" s="1" t="s">
        <v>4</v>
      </c>
      <c r="O6756" s="1" t="s">
        <v>21</v>
      </c>
      <c r="P6756" t="s">
        <v>1200</v>
      </c>
      <c r="Q6756" t="s">
        <v>1201</v>
      </c>
      <c r="R6756">
        <v>156</v>
      </c>
      <c r="S6756" t="s">
        <v>8</v>
      </c>
      <c r="T6756" t="s">
        <v>1202</v>
      </c>
      <c r="U6756"/>
      <c r="V6756" t="s">
        <v>11</v>
      </c>
    </row>
    <row r="6757" spans="1:22" x14ac:dyDescent="0.3">
      <c r="A6757">
        <v>588</v>
      </c>
      <c r="B6757" t="s">
        <v>1287</v>
      </c>
      <c r="C6757" t="s">
        <v>1288</v>
      </c>
      <c r="D6757" t="s">
        <v>2</v>
      </c>
      <c r="E6757" s="2">
        <v>42978</v>
      </c>
      <c r="F6757" s="2" t="str">
        <f>TEXT(Table1[[#This Row],[Date]],"DDDD")</f>
        <v>Thursday</v>
      </c>
      <c r="G6757" s="2" t="str">
        <f>TEXT(Table1[[#This Row],[Date]],"mmMM")</f>
        <v>August</v>
      </c>
      <c r="H6757" s="2" t="str">
        <f>IF(Table1[[#This Row],[Day]]="Saturday","Weekend",IF(Table1[[#This Row],[Day]]="Sunday","Weekend","Weekday"))</f>
        <v>Weekday</v>
      </c>
      <c r="I6757" s="2" t="str">
        <f>TEXT(Table1[[#This Row],[Date]],"DD")</f>
        <v>31</v>
      </c>
      <c r="J6757" s="2" t="str">
        <f>IF(Table1[[#This Row],[Date2]]&gt;20,"End",IF(Table1[[#This Row],[Date2]]&gt;10,"Mid","Start"))</f>
        <v>End</v>
      </c>
      <c r="K6757" s="3">
        <v>0.66839120370370364</v>
      </c>
      <c r="L6757" t="s">
        <v>73</v>
      </c>
      <c r="M6757">
        <v>1</v>
      </c>
      <c r="N6757" s="1" t="s">
        <v>4</v>
      </c>
      <c r="O6757" s="1" t="s">
        <v>21</v>
      </c>
      <c r="P6757" t="s">
        <v>1289</v>
      </c>
      <c r="Q6757" t="s">
        <v>1290</v>
      </c>
      <c r="R6757">
        <v>324</v>
      </c>
      <c r="S6757" t="s">
        <v>8</v>
      </c>
      <c r="T6757" t="s">
        <v>1291</v>
      </c>
      <c r="U6757"/>
      <c r="V6757" t="s">
        <v>11</v>
      </c>
    </row>
    <row r="6758" spans="1:22" x14ac:dyDescent="0.3">
      <c r="A6758">
        <v>590</v>
      </c>
      <c r="B6758" t="s">
        <v>1293</v>
      </c>
      <c r="C6758" t="s">
        <v>1288</v>
      </c>
      <c r="D6758" t="s">
        <v>2</v>
      </c>
      <c r="E6758" s="2">
        <v>42978</v>
      </c>
      <c r="F6758" s="2" t="str">
        <f>TEXT(Table1[[#This Row],[Date]],"DDDD")</f>
        <v>Thursday</v>
      </c>
      <c r="G6758" s="2" t="str">
        <f>TEXT(Table1[[#This Row],[Date]],"mmMM")</f>
        <v>August</v>
      </c>
      <c r="H6758" s="2" t="str">
        <f>IF(Table1[[#This Row],[Day]]="Saturday","Weekend",IF(Table1[[#This Row],[Day]]="Sunday","Weekend","Weekday"))</f>
        <v>Weekday</v>
      </c>
      <c r="I6758" s="2" t="str">
        <f>TEXT(Table1[[#This Row],[Date]],"DD")</f>
        <v>31</v>
      </c>
      <c r="J6758" s="2" t="str">
        <f>IF(Table1[[#This Row],[Date2]]&gt;20,"End",IF(Table1[[#This Row],[Date2]]&gt;10,"Mid","Start"))</f>
        <v>End</v>
      </c>
      <c r="K6758" s="3">
        <v>0.66842592592592587</v>
      </c>
      <c r="L6758" t="s">
        <v>73</v>
      </c>
      <c r="M6758">
        <v>1</v>
      </c>
      <c r="N6758" s="1" t="s">
        <v>4</v>
      </c>
      <c r="O6758" s="1" t="s">
        <v>21</v>
      </c>
      <c r="P6758" t="s">
        <v>1289</v>
      </c>
      <c r="Q6758" t="s">
        <v>1290</v>
      </c>
      <c r="R6758">
        <v>324</v>
      </c>
      <c r="S6758" t="s">
        <v>8</v>
      </c>
      <c r="T6758" t="s">
        <v>1291</v>
      </c>
      <c r="U6758"/>
      <c r="V6758" t="s">
        <v>11</v>
      </c>
    </row>
    <row r="6759" spans="1:22" x14ac:dyDescent="0.3">
      <c r="A6759">
        <v>600</v>
      </c>
      <c r="B6759" t="s">
        <v>1305</v>
      </c>
      <c r="C6759" t="s">
        <v>1288</v>
      </c>
      <c r="D6759" t="s">
        <v>2</v>
      </c>
      <c r="E6759" s="2">
        <v>42978</v>
      </c>
      <c r="F6759" s="2" t="str">
        <f>TEXT(Table1[[#This Row],[Date]],"DDDD")</f>
        <v>Thursday</v>
      </c>
      <c r="G6759" s="2" t="str">
        <f>TEXT(Table1[[#This Row],[Date]],"mmMM")</f>
        <v>August</v>
      </c>
      <c r="H6759" s="2" t="str">
        <f>IF(Table1[[#This Row],[Day]]="Saturday","Weekend",IF(Table1[[#This Row],[Day]]="Sunday","Weekend","Weekday"))</f>
        <v>Weekday</v>
      </c>
      <c r="I6759" s="2" t="str">
        <f>TEXT(Table1[[#This Row],[Date]],"DD")</f>
        <v>31</v>
      </c>
      <c r="J6759" s="2" t="str">
        <f>IF(Table1[[#This Row],[Date2]]&gt;20,"End",IF(Table1[[#This Row],[Date2]]&gt;10,"Mid","Start"))</f>
        <v>End</v>
      </c>
      <c r="K6759" s="3">
        <v>0.67644675925925923</v>
      </c>
      <c r="L6759" t="s">
        <v>73</v>
      </c>
      <c r="M6759">
        <v>1</v>
      </c>
      <c r="N6759" s="1" t="s">
        <v>4</v>
      </c>
      <c r="O6759" s="1" t="s">
        <v>21</v>
      </c>
      <c r="P6759" t="s">
        <v>1289</v>
      </c>
      <c r="Q6759" t="s">
        <v>1306</v>
      </c>
      <c r="R6759">
        <v>94.5</v>
      </c>
      <c r="S6759" t="s">
        <v>8</v>
      </c>
      <c r="T6759" t="s">
        <v>1291</v>
      </c>
      <c r="U6759"/>
      <c r="V6759" t="s">
        <v>11</v>
      </c>
    </row>
    <row r="6760" spans="1:22" x14ac:dyDescent="0.3">
      <c r="A6760">
        <v>601</v>
      </c>
      <c r="B6760" t="s">
        <v>1307</v>
      </c>
      <c r="C6760" t="s">
        <v>1288</v>
      </c>
      <c r="D6760" t="s">
        <v>2</v>
      </c>
      <c r="E6760" s="2">
        <v>42978</v>
      </c>
      <c r="F6760" s="2" t="str">
        <f>TEXT(Table1[[#This Row],[Date]],"DDDD")</f>
        <v>Thursday</v>
      </c>
      <c r="G6760" s="2" t="str">
        <f>TEXT(Table1[[#This Row],[Date]],"mmMM")</f>
        <v>August</v>
      </c>
      <c r="H6760" s="2" t="str">
        <f>IF(Table1[[#This Row],[Day]]="Saturday","Weekend",IF(Table1[[#This Row],[Day]]="Sunday","Weekend","Weekday"))</f>
        <v>Weekday</v>
      </c>
      <c r="I6760" s="2" t="str">
        <f>TEXT(Table1[[#This Row],[Date]],"DD")</f>
        <v>31</v>
      </c>
      <c r="J6760" s="2" t="str">
        <f>IF(Table1[[#This Row],[Date2]]&gt;20,"End",IF(Table1[[#This Row],[Date2]]&gt;10,"Mid","Start"))</f>
        <v>End</v>
      </c>
      <c r="K6760" s="3">
        <v>0.67656249999999996</v>
      </c>
      <c r="L6760" t="s">
        <v>73</v>
      </c>
      <c r="M6760">
        <v>1</v>
      </c>
      <c r="N6760" s="1" t="s">
        <v>4</v>
      </c>
      <c r="O6760" s="1" t="s">
        <v>21</v>
      </c>
      <c r="P6760" t="s">
        <v>1289</v>
      </c>
      <c r="Q6760" t="s">
        <v>1306</v>
      </c>
      <c r="R6760">
        <v>94.5</v>
      </c>
      <c r="S6760" t="s">
        <v>8</v>
      </c>
      <c r="T6760" t="s">
        <v>1291</v>
      </c>
      <c r="U6760"/>
      <c r="V6760" t="s">
        <v>11</v>
      </c>
    </row>
    <row r="6761" spans="1:22" x14ac:dyDescent="0.3">
      <c r="A6761">
        <v>3947</v>
      </c>
      <c r="B6761" t="s">
        <v>8896</v>
      </c>
      <c r="C6761" t="s">
        <v>5991</v>
      </c>
      <c r="D6761" t="s">
        <v>2</v>
      </c>
      <c r="E6761" s="2">
        <v>43039</v>
      </c>
      <c r="F6761" s="2" t="str">
        <f>TEXT(Table1[[#This Row],[Date]],"DDDD")</f>
        <v>Tuesday</v>
      </c>
      <c r="G6761" s="2" t="str">
        <f>TEXT(Table1[[#This Row],[Date]],"mmMM")</f>
        <v>October</v>
      </c>
      <c r="H6761" s="2" t="str">
        <f>IF(Table1[[#This Row],[Day]]="Saturday","Weekend",IF(Table1[[#This Row],[Day]]="Sunday","Weekend","Weekday"))</f>
        <v>Weekday</v>
      </c>
      <c r="I6761" s="2" t="str">
        <f>TEXT(Table1[[#This Row],[Date]],"DD")</f>
        <v>31</v>
      </c>
      <c r="J6761" s="2" t="str">
        <f>IF(Table1[[#This Row],[Date2]]&gt;20,"End",IF(Table1[[#This Row],[Date2]]&gt;10,"Mid","Start"))</f>
        <v>End</v>
      </c>
      <c r="K6761" s="3">
        <v>0.52733796296296298</v>
      </c>
      <c r="L6761" t="s">
        <v>7169</v>
      </c>
      <c r="M6761">
        <v>1</v>
      </c>
      <c r="N6761" s="1" t="s">
        <v>4</v>
      </c>
      <c r="O6761" s="1" t="s">
        <v>21</v>
      </c>
      <c r="P6761" t="s">
        <v>5992</v>
      </c>
      <c r="Q6761" t="s">
        <v>8897</v>
      </c>
      <c r="R6761">
        <v>192</v>
      </c>
      <c r="S6761" t="s">
        <v>8</v>
      </c>
      <c r="T6761" t="s">
        <v>5994</v>
      </c>
      <c r="U6761" t="s">
        <v>1395</v>
      </c>
      <c r="V6761" t="s">
        <v>11</v>
      </c>
    </row>
    <row r="6762" spans="1:22" x14ac:dyDescent="0.3">
      <c r="A6762">
        <v>3957</v>
      </c>
      <c r="B6762" t="s">
        <v>8912</v>
      </c>
      <c r="C6762" t="s">
        <v>4723</v>
      </c>
      <c r="D6762" t="s">
        <v>2</v>
      </c>
      <c r="E6762" s="2">
        <v>43039</v>
      </c>
      <c r="F6762" s="2" t="str">
        <f>TEXT(Table1[[#This Row],[Date]],"DDDD")</f>
        <v>Tuesday</v>
      </c>
      <c r="G6762" s="2" t="str">
        <f>TEXT(Table1[[#This Row],[Date]],"mmMM")</f>
        <v>October</v>
      </c>
      <c r="H6762" s="2" t="str">
        <f>IF(Table1[[#This Row],[Day]]="Saturday","Weekend",IF(Table1[[#This Row],[Day]]="Sunday","Weekend","Weekday"))</f>
        <v>Weekday</v>
      </c>
      <c r="I6762" s="2" t="str">
        <f>TEXT(Table1[[#This Row],[Date]],"DD")</f>
        <v>31</v>
      </c>
      <c r="J6762" s="2" t="str">
        <f>IF(Table1[[#This Row],[Date2]]&gt;20,"End",IF(Table1[[#This Row],[Date2]]&gt;10,"Mid","Start"))</f>
        <v>End</v>
      </c>
      <c r="K6762" s="3">
        <v>0.58618055555555559</v>
      </c>
      <c r="L6762" t="s">
        <v>51</v>
      </c>
      <c r="M6762">
        <v>1</v>
      </c>
      <c r="N6762" s="1" t="s">
        <v>4</v>
      </c>
      <c r="O6762" s="1" t="s">
        <v>21</v>
      </c>
      <c r="P6762" t="s">
        <v>4724</v>
      </c>
      <c r="Q6762" t="s">
        <v>8913</v>
      </c>
      <c r="R6762">
        <v>378.25</v>
      </c>
      <c r="S6762" t="s">
        <v>8</v>
      </c>
      <c r="T6762" t="s">
        <v>4726</v>
      </c>
      <c r="U6762" t="s">
        <v>1395</v>
      </c>
      <c r="V6762" t="s">
        <v>11</v>
      </c>
    </row>
    <row r="6763" spans="1:22" x14ac:dyDescent="0.3">
      <c r="A6763">
        <v>3971</v>
      </c>
      <c r="B6763" t="s">
        <v>8942</v>
      </c>
      <c r="C6763" t="s">
        <v>405</v>
      </c>
      <c r="D6763" t="s">
        <v>2</v>
      </c>
      <c r="E6763" s="2">
        <v>43039</v>
      </c>
      <c r="F6763" s="2" t="str">
        <f>TEXT(Table1[[#This Row],[Date]],"DDDD")</f>
        <v>Tuesday</v>
      </c>
      <c r="G6763" s="2" t="str">
        <f>TEXT(Table1[[#This Row],[Date]],"mmMM")</f>
        <v>October</v>
      </c>
      <c r="H6763" s="2" t="str">
        <f>IF(Table1[[#This Row],[Day]]="Saturday","Weekend",IF(Table1[[#This Row],[Day]]="Sunday","Weekend","Weekday"))</f>
        <v>Weekday</v>
      </c>
      <c r="I6763" s="2" t="str">
        <f>TEXT(Table1[[#This Row],[Date]],"DD")</f>
        <v>31</v>
      </c>
      <c r="J6763" s="2" t="str">
        <f>IF(Table1[[#This Row],[Date2]]&gt;20,"End",IF(Table1[[#This Row],[Date2]]&gt;10,"Mid","Start"))</f>
        <v>End</v>
      </c>
      <c r="K6763" s="3">
        <v>0.7995254629629629</v>
      </c>
      <c r="L6763" t="s">
        <v>3</v>
      </c>
      <c r="M6763">
        <v>1</v>
      </c>
      <c r="N6763" s="1" t="s">
        <v>4</v>
      </c>
      <c r="O6763" s="1" t="s">
        <v>21</v>
      </c>
      <c r="P6763" t="s">
        <v>406</v>
      </c>
      <c r="Q6763" t="s">
        <v>8943</v>
      </c>
      <c r="R6763">
        <v>135</v>
      </c>
      <c r="S6763" t="s">
        <v>8</v>
      </c>
      <c r="T6763" t="s">
        <v>408</v>
      </c>
      <c r="U6763" t="s">
        <v>1395</v>
      </c>
      <c r="V6763" t="s">
        <v>11</v>
      </c>
    </row>
    <row r="6764" spans="1:22" x14ac:dyDescent="0.3">
      <c r="A6764">
        <v>3981</v>
      </c>
      <c r="B6764" t="s">
        <v>8961</v>
      </c>
      <c r="C6764" t="s">
        <v>3563</v>
      </c>
      <c r="D6764" t="s">
        <v>2</v>
      </c>
      <c r="E6764" s="2">
        <v>43039</v>
      </c>
      <c r="F6764" s="2" t="str">
        <f>TEXT(Table1[[#This Row],[Date]],"DDDD")</f>
        <v>Tuesday</v>
      </c>
      <c r="G6764" s="2" t="str">
        <f>TEXT(Table1[[#This Row],[Date]],"mmMM")</f>
        <v>October</v>
      </c>
      <c r="H6764" s="2" t="str">
        <f>IF(Table1[[#This Row],[Day]]="Saturday","Weekend",IF(Table1[[#This Row],[Day]]="Sunday","Weekend","Weekday"))</f>
        <v>Weekday</v>
      </c>
      <c r="I6764" s="2" t="str">
        <f>TEXT(Table1[[#This Row],[Date]],"DD")</f>
        <v>31</v>
      </c>
      <c r="J6764" s="2" t="str">
        <f>IF(Table1[[#This Row],[Date2]]&gt;20,"End",IF(Table1[[#This Row],[Date2]]&gt;10,"Mid","Start"))</f>
        <v>End</v>
      </c>
      <c r="K6764" s="3">
        <v>0.87866898148148143</v>
      </c>
      <c r="L6764" t="s">
        <v>51</v>
      </c>
      <c r="M6764">
        <v>1</v>
      </c>
      <c r="N6764" s="1" t="s">
        <v>4</v>
      </c>
      <c r="O6764" s="1" t="s">
        <v>21</v>
      </c>
      <c r="P6764" t="s">
        <v>3564</v>
      </c>
      <c r="Q6764" t="s">
        <v>8962</v>
      </c>
      <c r="R6764">
        <v>433.5</v>
      </c>
      <c r="S6764" t="s">
        <v>8</v>
      </c>
      <c r="T6764" t="s">
        <v>3566</v>
      </c>
      <c r="U6764" t="s">
        <v>1395</v>
      </c>
      <c r="V6764" t="s">
        <v>11</v>
      </c>
    </row>
    <row r="6765" spans="1:22" x14ac:dyDescent="0.3">
      <c r="A6765">
        <v>3994</v>
      </c>
      <c r="B6765" t="s">
        <v>8982</v>
      </c>
      <c r="C6765" t="s">
        <v>3081</v>
      </c>
      <c r="D6765" t="s">
        <v>2</v>
      </c>
      <c r="E6765" s="2">
        <v>43039</v>
      </c>
      <c r="F6765" s="2" t="str">
        <f>TEXT(Table1[[#This Row],[Date]],"DDDD")</f>
        <v>Tuesday</v>
      </c>
      <c r="G6765" s="2" t="str">
        <f>TEXT(Table1[[#This Row],[Date]],"mmMM")</f>
        <v>October</v>
      </c>
      <c r="H6765" s="2" t="str">
        <f>IF(Table1[[#This Row],[Day]]="Saturday","Weekend",IF(Table1[[#This Row],[Day]]="Sunday","Weekend","Weekday"))</f>
        <v>Weekday</v>
      </c>
      <c r="I6765" s="2" t="str">
        <f>TEXT(Table1[[#This Row],[Date]],"DD")</f>
        <v>31</v>
      </c>
      <c r="J6765" s="2" t="str">
        <f>IF(Table1[[#This Row],[Date2]]&gt;20,"End",IF(Table1[[#This Row],[Date2]]&gt;10,"Mid","Start"))</f>
        <v>End</v>
      </c>
      <c r="K6765" s="3">
        <v>0.92953703703703694</v>
      </c>
      <c r="L6765" t="s">
        <v>51</v>
      </c>
      <c r="M6765">
        <v>1</v>
      </c>
      <c r="N6765" s="1" t="s">
        <v>4</v>
      </c>
      <c r="O6765" s="1" t="s">
        <v>21</v>
      </c>
      <c r="P6765" t="s">
        <v>3082</v>
      </c>
      <c r="Q6765" t="s">
        <v>1938</v>
      </c>
      <c r="R6765">
        <v>204</v>
      </c>
      <c r="S6765" t="s">
        <v>8</v>
      </c>
      <c r="T6765" t="s">
        <v>3084</v>
      </c>
      <c r="U6765" t="s">
        <v>1395</v>
      </c>
      <c r="V6765" t="s">
        <v>11</v>
      </c>
    </row>
    <row r="6766" spans="1:22" x14ac:dyDescent="0.3">
      <c r="A6766">
        <v>479</v>
      </c>
      <c r="B6766" t="s">
        <v>1084</v>
      </c>
      <c r="C6766" t="s">
        <v>1085</v>
      </c>
      <c r="D6766" t="s">
        <v>2</v>
      </c>
      <c r="E6766" s="2">
        <v>42978</v>
      </c>
      <c r="F6766" s="2" t="str">
        <f>TEXT(Table1[[#This Row],[Date]],"DDDD")</f>
        <v>Thursday</v>
      </c>
      <c r="G6766" s="2" t="str">
        <f>TEXT(Table1[[#This Row],[Date]],"mmMM")</f>
        <v>August</v>
      </c>
      <c r="H6766" s="2" t="str">
        <f>IF(Table1[[#This Row],[Day]]="Saturday","Weekend",IF(Table1[[#This Row],[Day]]="Sunday","Weekend","Weekday"))</f>
        <v>Weekday</v>
      </c>
      <c r="I6766" s="2" t="str">
        <f>TEXT(Table1[[#This Row],[Date]],"DD")</f>
        <v>31</v>
      </c>
      <c r="J6766" s="2" t="str">
        <f>IF(Table1[[#This Row],[Date2]]&gt;20,"End",IF(Table1[[#This Row],[Date2]]&gt;10,"Mid","Start"))</f>
        <v>End</v>
      </c>
      <c r="K6766" s="3">
        <v>0.37293981481481481</v>
      </c>
      <c r="L6766" t="s">
        <v>66</v>
      </c>
      <c r="M6766">
        <v>1</v>
      </c>
      <c r="N6766" s="1" t="s">
        <v>4</v>
      </c>
      <c r="O6766" s="1" t="s">
        <v>14824</v>
      </c>
      <c r="P6766" t="s">
        <v>1086</v>
      </c>
      <c r="Q6766" t="s">
        <v>349</v>
      </c>
      <c r="R6766">
        <v>120</v>
      </c>
      <c r="S6766" t="s">
        <v>8</v>
      </c>
      <c r="T6766" t="s">
        <v>1087</v>
      </c>
      <c r="U6766" t="s">
        <v>10</v>
      </c>
      <c r="V6766" t="s">
        <v>11</v>
      </c>
    </row>
    <row r="6767" spans="1:22" x14ac:dyDescent="0.3">
      <c r="A6767">
        <v>480</v>
      </c>
      <c r="B6767" t="s">
        <v>1088</v>
      </c>
      <c r="C6767" t="s">
        <v>1085</v>
      </c>
      <c r="D6767" t="s">
        <v>2</v>
      </c>
      <c r="E6767" s="2">
        <v>42978</v>
      </c>
      <c r="F6767" s="2" t="str">
        <f>TEXT(Table1[[#This Row],[Date]],"DDDD")</f>
        <v>Thursday</v>
      </c>
      <c r="G6767" s="2" t="str">
        <f>TEXT(Table1[[#This Row],[Date]],"mmMM")</f>
        <v>August</v>
      </c>
      <c r="H6767" s="2" t="str">
        <f>IF(Table1[[#This Row],[Day]]="Saturday","Weekend",IF(Table1[[#This Row],[Day]]="Sunday","Weekend","Weekday"))</f>
        <v>Weekday</v>
      </c>
      <c r="I6767" s="2" t="str">
        <f>TEXT(Table1[[#This Row],[Date]],"DD")</f>
        <v>31</v>
      </c>
      <c r="J6767" s="2" t="str">
        <f>IF(Table1[[#This Row],[Date2]]&gt;20,"End",IF(Table1[[#This Row],[Date2]]&gt;10,"Mid","Start"))</f>
        <v>End</v>
      </c>
      <c r="K6767" s="3">
        <v>0.37297453703703703</v>
      </c>
      <c r="L6767" t="s">
        <v>66</v>
      </c>
      <c r="M6767">
        <v>1</v>
      </c>
      <c r="N6767" s="1" t="s">
        <v>4</v>
      </c>
      <c r="O6767" s="1" t="s">
        <v>14824</v>
      </c>
      <c r="P6767" t="s">
        <v>1086</v>
      </c>
      <c r="Q6767" t="s">
        <v>349</v>
      </c>
      <c r="R6767">
        <v>120</v>
      </c>
      <c r="S6767" t="s">
        <v>8</v>
      </c>
      <c r="T6767" t="s">
        <v>1087</v>
      </c>
      <c r="U6767"/>
      <c r="V6767" t="s">
        <v>11</v>
      </c>
    </row>
    <row r="6768" spans="1:22" x14ac:dyDescent="0.3">
      <c r="A6768">
        <v>481</v>
      </c>
      <c r="B6768" t="s">
        <v>1089</v>
      </c>
      <c r="C6768" t="s">
        <v>1085</v>
      </c>
      <c r="D6768" t="s">
        <v>2</v>
      </c>
      <c r="E6768" s="2">
        <v>42978</v>
      </c>
      <c r="F6768" s="2" t="str">
        <f>TEXT(Table1[[#This Row],[Date]],"DDDD")</f>
        <v>Thursday</v>
      </c>
      <c r="G6768" s="2" t="str">
        <f>TEXT(Table1[[#This Row],[Date]],"mmMM")</f>
        <v>August</v>
      </c>
      <c r="H6768" s="2" t="str">
        <f>IF(Table1[[#This Row],[Day]]="Saturday","Weekend",IF(Table1[[#This Row],[Day]]="Sunday","Weekend","Weekday"))</f>
        <v>Weekday</v>
      </c>
      <c r="I6768" s="2" t="str">
        <f>TEXT(Table1[[#This Row],[Date]],"DD")</f>
        <v>31</v>
      </c>
      <c r="J6768" s="2" t="str">
        <f>IF(Table1[[#This Row],[Date2]]&gt;20,"End",IF(Table1[[#This Row],[Date2]]&gt;10,"Mid","Start"))</f>
        <v>End</v>
      </c>
      <c r="K6768" s="3">
        <v>0.3731828703703704</v>
      </c>
      <c r="L6768" t="s">
        <v>66</v>
      </c>
      <c r="M6768">
        <v>1</v>
      </c>
      <c r="N6768" s="1" t="s">
        <v>4</v>
      </c>
      <c r="O6768" s="1" t="s">
        <v>14824</v>
      </c>
      <c r="P6768" t="s">
        <v>1086</v>
      </c>
      <c r="Q6768" t="s">
        <v>349</v>
      </c>
      <c r="R6768">
        <v>120</v>
      </c>
      <c r="S6768" t="s">
        <v>8</v>
      </c>
      <c r="T6768" t="s">
        <v>1087</v>
      </c>
      <c r="U6768"/>
      <c r="V6768" t="s">
        <v>11</v>
      </c>
    </row>
    <row r="6769" spans="1:22" x14ac:dyDescent="0.3">
      <c r="A6769">
        <v>463</v>
      </c>
      <c r="B6769" t="s">
        <v>1057</v>
      </c>
      <c r="C6769" t="s">
        <v>604</v>
      </c>
      <c r="D6769" t="s">
        <v>2</v>
      </c>
      <c r="E6769" s="2">
        <v>42978</v>
      </c>
      <c r="F6769" s="2" t="str">
        <f>TEXT(Table1[[#This Row],[Date]],"DDDD")</f>
        <v>Thursday</v>
      </c>
      <c r="G6769" s="2" t="str">
        <f>TEXT(Table1[[#This Row],[Date]],"mmMM")</f>
        <v>August</v>
      </c>
      <c r="H6769" s="2" t="str">
        <f>IF(Table1[[#This Row],[Day]]="Saturday","Weekend",IF(Table1[[#This Row],[Day]]="Sunday","Weekend","Weekday"))</f>
        <v>Weekday</v>
      </c>
      <c r="I6769" s="2" t="str">
        <f>TEXT(Table1[[#This Row],[Date]],"DD")</f>
        <v>31</v>
      </c>
      <c r="J6769" s="2" t="str">
        <f>IF(Table1[[#This Row],[Date2]]&gt;20,"End",IF(Table1[[#This Row],[Date2]]&gt;10,"Mid","Start"))</f>
        <v>End</v>
      </c>
      <c r="K6769" s="3">
        <v>0.34813657407407406</v>
      </c>
      <c r="L6769" t="s">
        <v>3</v>
      </c>
      <c r="M6769">
        <v>1</v>
      </c>
      <c r="N6769" s="1" t="s">
        <v>4</v>
      </c>
      <c r="O6769" s="1" t="s">
        <v>34</v>
      </c>
      <c r="P6769" t="s">
        <v>605</v>
      </c>
      <c r="Q6769" t="s">
        <v>1058</v>
      </c>
      <c r="R6769">
        <v>103.5</v>
      </c>
      <c r="S6769" t="s">
        <v>8</v>
      </c>
      <c r="T6769" t="s">
        <v>607</v>
      </c>
      <c r="U6769"/>
      <c r="V6769" t="s">
        <v>11</v>
      </c>
    </row>
    <row r="6770" spans="1:22" x14ac:dyDescent="0.3">
      <c r="A6770">
        <v>464</v>
      </c>
      <c r="B6770" t="s">
        <v>1059</v>
      </c>
      <c r="C6770" t="s">
        <v>604</v>
      </c>
      <c r="D6770" t="s">
        <v>2</v>
      </c>
      <c r="E6770" s="2">
        <v>42978</v>
      </c>
      <c r="F6770" s="2" t="str">
        <f>TEXT(Table1[[#This Row],[Date]],"DDDD")</f>
        <v>Thursday</v>
      </c>
      <c r="G6770" s="2" t="str">
        <f>TEXT(Table1[[#This Row],[Date]],"mmMM")</f>
        <v>August</v>
      </c>
      <c r="H6770" s="2" t="str">
        <f>IF(Table1[[#This Row],[Day]]="Saturday","Weekend",IF(Table1[[#This Row],[Day]]="Sunday","Weekend","Weekday"))</f>
        <v>Weekday</v>
      </c>
      <c r="I6770" s="2" t="str">
        <f>TEXT(Table1[[#This Row],[Date]],"DD")</f>
        <v>31</v>
      </c>
      <c r="J6770" s="2" t="str">
        <f>IF(Table1[[#This Row],[Date2]]&gt;20,"End",IF(Table1[[#This Row],[Date2]]&gt;10,"Mid","Start"))</f>
        <v>End</v>
      </c>
      <c r="K6770" s="3">
        <v>0.34817129629629628</v>
      </c>
      <c r="L6770" t="s">
        <v>3</v>
      </c>
      <c r="M6770">
        <v>1</v>
      </c>
      <c r="N6770" s="1" t="s">
        <v>4</v>
      </c>
      <c r="O6770" s="1" t="s">
        <v>34</v>
      </c>
      <c r="P6770" t="s">
        <v>605</v>
      </c>
      <c r="Q6770" t="s">
        <v>1058</v>
      </c>
      <c r="R6770">
        <v>103.5</v>
      </c>
      <c r="S6770" t="s">
        <v>8</v>
      </c>
      <c r="T6770" t="s">
        <v>607</v>
      </c>
      <c r="U6770"/>
      <c r="V6770" t="s">
        <v>11</v>
      </c>
    </row>
    <row r="6771" spans="1:22" x14ac:dyDescent="0.3">
      <c r="A6771">
        <v>474</v>
      </c>
      <c r="B6771" t="s">
        <v>1074</v>
      </c>
      <c r="C6771" t="s">
        <v>604</v>
      </c>
      <c r="D6771" t="s">
        <v>14</v>
      </c>
      <c r="E6771" s="2">
        <v>42978</v>
      </c>
      <c r="F6771" s="2" t="str">
        <f>TEXT(Table1[[#This Row],[Date]],"DDDD")</f>
        <v>Thursday</v>
      </c>
      <c r="G6771" s="2" t="str">
        <f>TEXT(Table1[[#This Row],[Date]],"mmMM")</f>
        <v>August</v>
      </c>
      <c r="H6771" s="2" t="str">
        <f>IF(Table1[[#This Row],[Day]]="Saturday","Weekend",IF(Table1[[#This Row],[Day]]="Sunday","Weekend","Weekday"))</f>
        <v>Weekday</v>
      </c>
      <c r="I6771" s="2" t="str">
        <f>TEXT(Table1[[#This Row],[Date]],"DD")</f>
        <v>31</v>
      </c>
      <c r="J6771" s="2" t="str">
        <f>IF(Table1[[#This Row],[Date2]]&gt;20,"End",IF(Table1[[#This Row],[Date2]]&gt;10,"Mid","Start"))</f>
        <v>End</v>
      </c>
      <c r="K6771" s="3">
        <v>0.36504629629629626</v>
      </c>
      <c r="L6771" t="s">
        <v>3</v>
      </c>
      <c r="M6771">
        <v>1</v>
      </c>
      <c r="N6771" s="1" t="s">
        <v>4</v>
      </c>
      <c r="O6771" s="1" t="s">
        <v>34</v>
      </c>
      <c r="P6771" t="s">
        <v>605</v>
      </c>
      <c r="Q6771" t="s">
        <v>1075</v>
      </c>
      <c r="R6771">
        <v>108</v>
      </c>
      <c r="S6771" t="s">
        <v>8</v>
      </c>
      <c r="T6771" t="s">
        <v>607</v>
      </c>
      <c r="U6771"/>
      <c r="V6771" t="s">
        <v>11</v>
      </c>
    </row>
    <row r="6772" spans="1:22" x14ac:dyDescent="0.3">
      <c r="A6772">
        <v>3987</v>
      </c>
      <c r="B6772" t="s">
        <v>8971</v>
      </c>
      <c r="C6772" t="s">
        <v>6069</v>
      </c>
      <c r="D6772" t="s">
        <v>2</v>
      </c>
      <c r="E6772" s="2">
        <v>43039</v>
      </c>
      <c r="F6772" s="2" t="str">
        <f>TEXT(Table1[[#This Row],[Date]],"DDDD")</f>
        <v>Tuesday</v>
      </c>
      <c r="G6772" s="2" t="str">
        <f>TEXT(Table1[[#This Row],[Date]],"mmMM")</f>
        <v>October</v>
      </c>
      <c r="H6772" s="2" t="str">
        <f>IF(Table1[[#This Row],[Day]]="Saturday","Weekend",IF(Table1[[#This Row],[Day]]="Sunday","Weekend","Weekday"))</f>
        <v>Weekday</v>
      </c>
      <c r="I6772" s="2" t="str">
        <f>TEXT(Table1[[#This Row],[Date]],"DD")</f>
        <v>31</v>
      </c>
      <c r="J6772" s="2" t="str">
        <f>IF(Table1[[#This Row],[Date2]]&gt;20,"End",IF(Table1[[#This Row],[Date2]]&gt;10,"Mid","Start"))</f>
        <v>End</v>
      </c>
      <c r="K6772" s="3">
        <v>0.90105324074074078</v>
      </c>
      <c r="L6772" t="s">
        <v>7169</v>
      </c>
      <c r="M6772">
        <v>1</v>
      </c>
      <c r="N6772" s="1" t="s">
        <v>4</v>
      </c>
      <c r="O6772" s="1" t="s">
        <v>34</v>
      </c>
      <c r="P6772" t="s">
        <v>6070</v>
      </c>
      <c r="Q6772" t="s">
        <v>8972</v>
      </c>
      <c r="R6772">
        <v>304</v>
      </c>
      <c r="S6772" t="s">
        <v>8</v>
      </c>
      <c r="T6772" t="s">
        <v>6072</v>
      </c>
      <c r="U6772" t="s">
        <v>1395</v>
      </c>
      <c r="V6772" t="s">
        <v>11</v>
      </c>
    </row>
    <row r="6773" spans="1:22" x14ac:dyDescent="0.3">
      <c r="A6773">
        <v>3992</v>
      </c>
      <c r="B6773" t="s">
        <v>8979</v>
      </c>
      <c r="C6773" t="s">
        <v>1989</v>
      </c>
      <c r="D6773" t="s">
        <v>14</v>
      </c>
      <c r="E6773" s="2">
        <v>43039</v>
      </c>
      <c r="F6773" s="2" t="str">
        <f>TEXT(Table1[[#This Row],[Date]],"DDDD")</f>
        <v>Tuesday</v>
      </c>
      <c r="G6773" s="2" t="str">
        <f>TEXT(Table1[[#This Row],[Date]],"mmMM")</f>
        <v>October</v>
      </c>
      <c r="H6773" s="2" t="str">
        <f>IF(Table1[[#This Row],[Day]]="Saturday","Weekend",IF(Table1[[#This Row],[Day]]="Sunday","Weekend","Weekday"))</f>
        <v>Weekday</v>
      </c>
      <c r="I6773" s="2" t="str">
        <f>TEXT(Table1[[#This Row],[Date]],"DD")</f>
        <v>31</v>
      </c>
      <c r="J6773" s="2" t="str">
        <f>IF(Table1[[#This Row],[Date2]]&gt;20,"End",IF(Table1[[#This Row],[Date2]]&gt;10,"Mid","Start"))</f>
        <v>End</v>
      </c>
      <c r="K6773" s="3">
        <v>0.92312499999999997</v>
      </c>
      <c r="L6773" t="s">
        <v>168</v>
      </c>
      <c r="M6773">
        <v>1</v>
      </c>
      <c r="N6773" s="1" t="s">
        <v>4</v>
      </c>
      <c r="O6773" s="1" t="s">
        <v>34</v>
      </c>
      <c r="P6773" t="s">
        <v>1990</v>
      </c>
      <c r="Q6773" t="s">
        <v>7551</v>
      </c>
      <c r="R6773">
        <v>120</v>
      </c>
      <c r="S6773" t="s">
        <v>8</v>
      </c>
      <c r="T6773" t="s">
        <v>1992</v>
      </c>
      <c r="U6773" t="s">
        <v>1395</v>
      </c>
      <c r="V6773" t="s">
        <v>11</v>
      </c>
    </row>
    <row r="6774" spans="1:22" x14ac:dyDescent="0.3">
      <c r="A6774">
        <v>3998</v>
      </c>
      <c r="B6774" t="s">
        <v>8988</v>
      </c>
      <c r="C6774" t="s">
        <v>4080</v>
      </c>
      <c r="D6774" t="s">
        <v>14</v>
      </c>
      <c r="E6774" s="2">
        <v>43039</v>
      </c>
      <c r="F6774" s="2" t="str">
        <f>TEXT(Table1[[#This Row],[Date]],"DDDD")</f>
        <v>Tuesday</v>
      </c>
      <c r="G6774" s="2" t="str">
        <f>TEXT(Table1[[#This Row],[Date]],"mmMM")</f>
        <v>October</v>
      </c>
      <c r="H6774" s="2" t="str">
        <f>IF(Table1[[#This Row],[Day]]="Saturday","Weekend",IF(Table1[[#This Row],[Day]]="Sunday","Weekend","Weekday"))</f>
        <v>Weekday</v>
      </c>
      <c r="I6774" s="2" t="str">
        <f>TEXT(Table1[[#This Row],[Date]],"DD")</f>
        <v>31</v>
      </c>
      <c r="J6774" s="2" t="str">
        <f>IF(Table1[[#This Row],[Date2]]&gt;20,"End",IF(Table1[[#This Row],[Date2]]&gt;10,"Mid","Start"))</f>
        <v>End</v>
      </c>
      <c r="K6774" s="3">
        <v>0.95895833333333336</v>
      </c>
      <c r="L6774" t="s">
        <v>5997</v>
      </c>
      <c r="M6774">
        <v>1</v>
      </c>
      <c r="N6774" s="1" t="s">
        <v>4</v>
      </c>
      <c r="O6774" s="1" t="s">
        <v>34</v>
      </c>
      <c r="P6774" t="s">
        <v>4081</v>
      </c>
      <c r="Q6774" t="s">
        <v>8989</v>
      </c>
      <c r="R6774">
        <v>136</v>
      </c>
      <c r="S6774" t="s">
        <v>8</v>
      </c>
      <c r="T6774" t="s">
        <v>4083</v>
      </c>
      <c r="U6774" t="s">
        <v>1395</v>
      </c>
      <c r="V6774" t="s">
        <v>11</v>
      </c>
    </row>
    <row r="6775" spans="1:22" x14ac:dyDescent="0.3">
      <c r="A6775">
        <v>4000</v>
      </c>
      <c r="B6775" t="s">
        <v>8992</v>
      </c>
      <c r="C6775" t="s">
        <v>4080</v>
      </c>
      <c r="D6775" t="s">
        <v>2</v>
      </c>
      <c r="E6775" s="2">
        <v>43039</v>
      </c>
      <c r="F6775" s="2" t="str">
        <f>TEXT(Table1[[#This Row],[Date]],"DDDD")</f>
        <v>Tuesday</v>
      </c>
      <c r="G6775" s="2" t="str">
        <f>TEXT(Table1[[#This Row],[Date]],"mmMM")</f>
        <v>October</v>
      </c>
      <c r="H6775" s="2" t="str">
        <f>IF(Table1[[#This Row],[Day]]="Saturday","Weekend",IF(Table1[[#This Row],[Day]]="Sunday","Weekend","Weekday"))</f>
        <v>Weekday</v>
      </c>
      <c r="I6775" s="2" t="str">
        <f>TEXT(Table1[[#This Row],[Date]],"DD")</f>
        <v>31</v>
      </c>
      <c r="J6775" s="2" t="str">
        <f>IF(Table1[[#This Row],[Date2]]&gt;20,"End",IF(Table1[[#This Row],[Date2]]&gt;10,"Mid","Start"))</f>
        <v>End</v>
      </c>
      <c r="K6775" s="3">
        <v>0.96478009259259256</v>
      </c>
      <c r="L6775" t="s">
        <v>168</v>
      </c>
      <c r="M6775">
        <v>1</v>
      </c>
      <c r="N6775" s="1" t="s">
        <v>4</v>
      </c>
      <c r="O6775" s="1" t="s">
        <v>34</v>
      </c>
      <c r="P6775" t="s">
        <v>4081</v>
      </c>
      <c r="Q6775" t="s">
        <v>8993</v>
      </c>
      <c r="R6775">
        <v>200</v>
      </c>
      <c r="S6775" t="s">
        <v>8</v>
      </c>
      <c r="T6775" t="s">
        <v>4083</v>
      </c>
      <c r="U6775" t="s">
        <v>1395</v>
      </c>
      <c r="V6775" t="s">
        <v>11</v>
      </c>
    </row>
    <row r="6776" spans="1:22" x14ac:dyDescent="0.3">
      <c r="A6776">
        <v>475</v>
      </c>
      <c r="B6776" t="s">
        <v>1076</v>
      </c>
      <c r="C6776" t="s">
        <v>1077</v>
      </c>
      <c r="D6776" t="s">
        <v>2</v>
      </c>
      <c r="E6776" s="2">
        <v>42978</v>
      </c>
      <c r="F6776" s="2" t="str">
        <f>TEXT(Table1[[#This Row],[Date]],"DDDD")</f>
        <v>Thursday</v>
      </c>
      <c r="G6776" s="2" t="str">
        <f>TEXT(Table1[[#This Row],[Date]],"mmMM")</f>
        <v>August</v>
      </c>
      <c r="H6776" s="2" t="str">
        <f>IF(Table1[[#This Row],[Day]]="Saturday","Weekend",IF(Table1[[#This Row],[Day]]="Sunday","Weekend","Weekday"))</f>
        <v>Weekday</v>
      </c>
      <c r="I6776" s="2" t="str">
        <f>TEXT(Table1[[#This Row],[Date]],"DD")</f>
        <v>31</v>
      </c>
      <c r="J6776" s="2" t="str">
        <f>IF(Table1[[#This Row],[Date2]]&gt;20,"End",IF(Table1[[#This Row],[Date2]]&gt;10,"Mid","Start"))</f>
        <v>End</v>
      </c>
      <c r="K6776" s="3">
        <v>0.3679398148148148</v>
      </c>
      <c r="L6776" t="s">
        <v>51</v>
      </c>
      <c r="M6776">
        <v>1</v>
      </c>
      <c r="N6776" s="1" t="s">
        <v>4</v>
      </c>
      <c r="O6776" s="1" t="s">
        <v>14819</v>
      </c>
      <c r="P6776" t="s">
        <v>1078</v>
      </c>
      <c r="Q6776" t="s">
        <v>1079</v>
      </c>
      <c r="R6776">
        <v>376</v>
      </c>
      <c r="S6776" t="s">
        <v>8</v>
      </c>
      <c r="T6776" t="s">
        <v>1080</v>
      </c>
      <c r="U6776"/>
      <c r="V6776" t="s">
        <v>11</v>
      </c>
    </row>
    <row r="6777" spans="1:22" x14ac:dyDescent="0.3">
      <c r="A6777">
        <v>476</v>
      </c>
      <c r="B6777" t="s">
        <v>1081</v>
      </c>
      <c r="C6777" t="s">
        <v>1077</v>
      </c>
      <c r="D6777" t="s">
        <v>2</v>
      </c>
      <c r="E6777" s="2">
        <v>42978</v>
      </c>
      <c r="F6777" s="2" t="str">
        <f>TEXT(Table1[[#This Row],[Date]],"DDDD")</f>
        <v>Thursday</v>
      </c>
      <c r="G6777" s="2" t="str">
        <f>TEXT(Table1[[#This Row],[Date]],"mmMM")</f>
        <v>August</v>
      </c>
      <c r="H6777" s="2" t="str">
        <f>IF(Table1[[#This Row],[Day]]="Saturday","Weekend",IF(Table1[[#This Row],[Day]]="Sunday","Weekend","Weekday"))</f>
        <v>Weekday</v>
      </c>
      <c r="I6777" s="2" t="str">
        <f>TEXT(Table1[[#This Row],[Date]],"DD")</f>
        <v>31</v>
      </c>
      <c r="J6777" s="2" t="str">
        <f>IF(Table1[[#This Row],[Date2]]&gt;20,"End",IF(Table1[[#This Row],[Date2]]&gt;10,"Mid","Start"))</f>
        <v>End</v>
      </c>
      <c r="K6777" s="3">
        <v>0.36796296296296294</v>
      </c>
      <c r="L6777" t="s">
        <v>51</v>
      </c>
      <c r="M6777">
        <v>1</v>
      </c>
      <c r="N6777" s="1" t="s">
        <v>4</v>
      </c>
      <c r="O6777" s="1" t="s">
        <v>14819</v>
      </c>
      <c r="P6777" t="s">
        <v>1078</v>
      </c>
      <c r="Q6777" t="s">
        <v>1079</v>
      </c>
      <c r="R6777">
        <v>376</v>
      </c>
      <c r="S6777" t="s">
        <v>8</v>
      </c>
      <c r="T6777" t="s">
        <v>1080</v>
      </c>
      <c r="U6777"/>
      <c r="V6777" t="s">
        <v>11</v>
      </c>
    </row>
    <row r="6778" spans="1:22" x14ac:dyDescent="0.3">
      <c r="A6778">
        <v>477</v>
      </c>
      <c r="B6778" t="s">
        <v>1082</v>
      </c>
      <c r="C6778" t="s">
        <v>1077</v>
      </c>
      <c r="D6778" t="s">
        <v>2</v>
      </c>
      <c r="E6778" s="2">
        <v>42978</v>
      </c>
      <c r="F6778" s="2" t="str">
        <f>TEXT(Table1[[#This Row],[Date]],"DDDD")</f>
        <v>Thursday</v>
      </c>
      <c r="G6778" s="2" t="str">
        <f>TEXT(Table1[[#This Row],[Date]],"mmMM")</f>
        <v>August</v>
      </c>
      <c r="H6778" s="2" t="str">
        <f>IF(Table1[[#This Row],[Day]]="Saturday","Weekend",IF(Table1[[#This Row],[Day]]="Sunday","Weekend","Weekday"))</f>
        <v>Weekday</v>
      </c>
      <c r="I6778" s="2" t="str">
        <f>TEXT(Table1[[#This Row],[Date]],"DD")</f>
        <v>31</v>
      </c>
      <c r="J6778" s="2" t="str">
        <f>IF(Table1[[#This Row],[Date2]]&gt;20,"End",IF(Table1[[#This Row],[Date2]]&gt;10,"Mid","Start"))</f>
        <v>End</v>
      </c>
      <c r="K6778" s="3">
        <v>0.36820601851851847</v>
      </c>
      <c r="L6778" t="s">
        <v>51</v>
      </c>
      <c r="M6778">
        <v>1</v>
      </c>
      <c r="N6778" s="1" t="s">
        <v>4</v>
      </c>
      <c r="O6778" s="1" t="s">
        <v>14819</v>
      </c>
      <c r="P6778" t="s">
        <v>1078</v>
      </c>
      <c r="Q6778" t="s">
        <v>1079</v>
      </c>
      <c r="R6778">
        <v>376</v>
      </c>
      <c r="S6778" t="s">
        <v>8</v>
      </c>
      <c r="T6778" t="s">
        <v>1080</v>
      </c>
      <c r="U6778"/>
      <c r="V6778" t="s">
        <v>11</v>
      </c>
    </row>
    <row r="6779" spans="1:22" x14ac:dyDescent="0.3">
      <c r="A6779">
        <v>478</v>
      </c>
      <c r="B6779" t="s">
        <v>1083</v>
      </c>
      <c r="C6779" t="s">
        <v>1077</v>
      </c>
      <c r="D6779" t="s">
        <v>2</v>
      </c>
      <c r="E6779" s="2">
        <v>42978</v>
      </c>
      <c r="F6779" s="2" t="str">
        <f>TEXT(Table1[[#This Row],[Date]],"DDDD")</f>
        <v>Thursday</v>
      </c>
      <c r="G6779" s="2" t="str">
        <f>TEXT(Table1[[#This Row],[Date]],"mmMM")</f>
        <v>August</v>
      </c>
      <c r="H6779" s="2" t="str">
        <f>IF(Table1[[#This Row],[Day]]="Saturday","Weekend",IF(Table1[[#This Row],[Day]]="Sunday","Weekend","Weekday"))</f>
        <v>Weekday</v>
      </c>
      <c r="I6779" s="2" t="str">
        <f>TEXT(Table1[[#This Row],[Date]],"DD")</f>
        <v>31</v>
      </c>
      <c r="J6779" s="2" t="str">
        <f>IF(Table1[[#This Row],[Date2]]&gt;20,"End",IF(Table1[[#This Row],[Date2]]&gt;10,"Mid","Start"))</f>
        <v>End</v>
      </c>
      <c r="K6779" s="3">
        <v>0.3682407407407407</v>
      </c>
      <c r="L6779" t="s">
        <v>51</v>
      </c>
      <c r="M6779">
        <v>1</v>
      </c>
      <c r="N6779" s="1" t="s">
        <v>4</v>
      </c>
      <c r="O6779" s="1" t="s">
        <v>14819</v>
      </c>
      <c r="P6779" t="s">
        <v>1078</v>
      </c>
      <c r="Q6779" t="s">
        <v>1079</v>
      </c>
      <c r="R6779">
        <v>376</v>
      </c>
      <c r="S6779" t="s">
        <v>8</v>
      </c>
      <c r="T6779" t="s">
        <v>1080</v>
      </c>
      <c r="U6779"/>
      <c r="V6779" t="s">
        <v>11</v>
      </c>
    </row>
    <row r="6780" spans="1:22" x14ac:dyDescent="0.3">
      <c r="A6780">
        <v>604</v>
      </c>
      <c r="B6780" t="s">
        <v>1311</v>
      </c>
      <c r="C6780" t="s">
        <v>207</v>
      </c>
      <c r="D6780" t="s">
        <v>2</v>
      </c>
      <c r="E6780" s="2">
        <v>42978</v>
      </c>
      <c r="F6780" s="2" t="str">
        <f>TEXT(Table1[[#This Row],[Date]],"DDDD")</f>
        <v>Thursday</v>
      </c>
      <c r="G6780" s="2" t="str">
        <f>TEXT(Table1[[#This Row],[Date]],"mmMM")</f>
        <v>August</v>
      </c>
      <c r="H6780" s="2" t="str">
        <f>IF(Table1[[#This Row],[Day]]="Saturday","Weekend",IF(Table1[[#This Row],[Day]]="Sunday","Weekend","Weekday"))</f>
        <v>Weekday</v>
      </c>
      <c r="I6780" s="2" t="str">
        <f>TEXT(Table1[[#This Row],[Date]],"DD")</f>
        <v>31</v>
      </c>
      <c r="J6780" s="2" t="str">
        <f>IF(Table1[[#This Row],[Date2]]&gt;20,"End",IF(Table1[[#This Row],[Date2]]&gt;10,"Mid","Start"))</f>
        <v>End</v>
      </c>
      <c r="K6780" s="3">
        <v>0.68363425925925925</v>
      </c>
      <c r="L6780" t="s">
        <v>73</v>
      </c>
      <c r="M6780">
        <v>1</v>
      </c>
      <c r="N6780" s="1" t="s">
        <v>4</v>
      </c>
      <c r="O6780" s="1" t="s">
        <v>208</v>
      </c>
      <c r="P6780" t="s">
        <v>209</v>
      </c>
      <c r="Q6780" t="s">
        <v>1312</v>
      </c>
      <c r="R6780">
        <v>400.5</v>
      </c>
      <c r="S6780" t="s">
        <v>8</v>
      </c>
      <c r="T6780" t="s">
        <v>211</v>
      </c>
      <c r="U6780" t="s">
        <v>10</v>
      </c>
      <c r="V6780" t="s">
        <v>11</v>
      </c>
    </row>
    <row r="6781" spans="1:22" x14ac:dyDescent="0.3">
      <c r="A6781">
        <v>605</v>
      </c>
      <c r="B6781" t="s">
        <v>1313</v>
      </c>
      <c r="C6781" t="s">
        <v>207</v>
      </c>
      <c r="D6781" t="s">
        <v>2</v>
      </c>
      <c r="E6781" s="2">
        <v>42978</v>
      </c>
      <c r="F6781" s="2" t="str">
        <f>TEXT(Table1[[#This Row],[Date]],"DDDD")</f>
        <v>Thursday</v>
      </c>
      <c r="G6781" s="2" t="str">
        <f>TEXT(Table1[[#This Row],[Date]],"mmMM")</f>
        <v>August</v>
      </c>
      <c r="H6781" s="2" t="str">
        <f>IF(Table1[[#This Row],[Day]]="Saturday","Weekend",IF(Table1[[#This Row],[Day]]="Sunday","Weekend","Weekday"))</f>
        <v>Weekday</v>
      </c>
      <c r="I6781" s="2" t="str">
        <f>TEXT(Table1[[#This Row],[Date]],"DD")</f>
        <v>31</v>
      </c>
      <c r="J6781" s="2" t="str">
        <f>IF(Table1[[#This Row],[Date2]]&gt;20,"End",IF(Table1[[#This Row],[Date2]]&gt;10,"Mid","Start"))</f>
        <v>End</v>
      </c>
      <c r="K6781" s="3">
        <v>0.68366898148148147</v>
      </c>
      <c r="L6781" t="s">
        <v>73</v>
      </c>
      <c r="M6781">
        <v>1</v>
      </c>
      <c r="N6781" s="1" t="s">
        <v>4</v>
      </c>
      <c r="O6781" s="1" t="s">
        <v>208</v>
      </c>
      <c r="P6781" t="s">
        <v>209</v>
      </c>
      <c r="Q6781" t="s">
        <v>1312</v>
      </c>
      <c r="R6781">
        <v>400.5</v>
      </c>
      <c r="S6781" t="s">
        <v>8</v>
      </c>
      <c r="T6781" t="s">
        <v>211</v>
      </c>
      <c r="U6781"/>
      <c r="V6781" t="s">
        <v>11</v>
      </c>
    </row>
    <row r="6782" spans="1:22" x14ac:dyDescent="0.3">
      <c r="A6782">
        <v>631</v>
      </c>
      <c r="B6782" t="s">
        <v>1364</v>
      </c>
      <c r="C6782" t="s">
        <v>207</v>
      </c>
      <c r="D6782" t="s">
        <v>2</v>
      </c>
      <c r="E6782" s="2">
        <v>42978</v>
      </c>
      <c r="F6782" s="2" t="str">
        <f>TEXT(Table1[[#This Row],[Date]],"DDDD")</f>
        <v>Thursday</v>
      </c>
      <c r="G6782" s="2" t="str">
        <f>TEXT(Table1[[#This Row],[Date]],"mmMM")</f>
        <v>August</v>
      </c>
      <c r="H6782" s="2" t="str">
        <f>IF(Table1[[#This Row],[Day]]="Saturday","Weekend",IF(Table1[[#This Row],[Day]]="Sunday","Weekend","Weekday"))</f>
        <v>Weekday</v>
      </c>
      <c r="I6782" s="2" t="str">
        <f>TEXT(Table1[[#This Row],[Date]],"DD")</f>
        <v>31</v>
      </c>
      <c r="J6782" s="2" t="str">
        <f>IF(Table1[[#This Row],[Date2]]&gt;20,"End",IF(Table1[[#This Row],[Date2]]&gt;10,"Mid","Start"))</f>
        <v>End</v>
      </c>
      <c r="K6782" s="3">
        <v>0.70699074074074064</v>
      </c>
      <c r="L6782" t="s">
        <v>51</v>
      </c>
      <c r="M6782">
        <v>1</v>
      </c>
      <c r="N6782" s="1" t="s">
        <v>4</v>
      </c>
      <c r="O6782" s="1" t="s">
        <v>208</v>
      </c>
      <c r="P6782" t="s">
        <v>209</v>
      </c>
      <c r="Q6782" t="s">
        <v>1365</v>
      </c>
      <c r="R6782">
        <v>408</v>
      </c>
      <c r="S6782" t="s">
        <v>8</v>
      </c>
      <c r="T6782" t="s">
        <v>211</v>
      </c>
      <c r="U6782"/>
      <c r="V6782" t="s">
        <v>11</v>
      </c>
    </row>
    <row r="6783" spans="1:22" x14ac:dyDescent="0.3">
      <c r="A6783">
        <v>632</v>
      </c>
      <c r="B6783" t="s">
        <v>1366</v>
      </c>
      <c r="C6783" t="s">
        <v>207</v>
      </c>
      <c r="D6783" t="s">
        <v>2</v>
      </c>
      <c r="E6783" s="2">
        <v>42978</v>
      </c>
      <c r="F6783" s="2" t="str">
        <f>TEXT(Table1[[#This Row],[Date]],"DDDD")</f>
        <v>Thursday</v>
      </c>
      <c r="G6783" s="2" t="str">
        <f>TEXT(Table1[[#This Row],[Date]],"mmMM")</f>
        <v>August</v>
      </c>
      <c r="H6783" s="2" t="str">
        <f>IF(Table1[[#This Row],[Day]]="Saturday","Weekend",IF(Table1[[#This Row],[Day]]="Sunday","Weekend","Weekday"))</f>
        <v>Weekday</v>
      </c>
      <c r="I6783" s="2" t="str">
        <f>TEXT(Table1[[#This Row],[Date]],"DD")</f>
        <v>31</v>
      </c>
      <c r="J6783" s="2" t="str">
        <f>IF(Table1[[#This Row],[Date2]]&gt;20,"End",IF(Table1[[#This Row],[Date2]]&gt;10,"Mid","Start"))</f>
        <v>End</v>
      </c>
      <c r="K6783" s="3">
        <v>0.70702546296296287</v>
      </c>
      <c r="L6783" t="s">
        <v>51</v>
      </c>
      <c r="M6783">
        <v>1</v>
      </c>
      <c r="N6783" s="1" t="s">
        <v>4</v>
      </c>
      <c r="O6783" s="1" t="s">
        <v>208</v>
      </c>
      <c r="P6783" t="s">
        <v>209</v>
      </c>
      <c r="Q6783" t="s">
        <v>1365</v>
      </c>
      <c r="R6783">
        <v>408</v>
      </c>
      <c r="S6783" t="s">
        <v>8</v>
      </c>
      <c r="T6783" t="s">
        <v>211</v>
      </c>
      <c r="U6783"/>
      <c r="V6783" t="s">
        <v>11</v>
      </c>
    </row>
    <row r="6784" spans="1:22" x14ac:dyDescent="0.3">
      <c r="A6784">
        <v>3995</v>
      </c>
      <c r="B6784" t="s">
        <v>8983</v>
      </c>
      <c r="C6784" t="s">
        <v>1705</v>
      </c>
      <c r="D6784" t="s">
        <v>2</v>
      </c>
      <c r="E6784" s="2">
        <v>43039</v>
      </c>
      <c r="F6784" s="2" t="str">
        <f>TEXT(Table1[[#This Row],[Date]],"DDDD")</f>
        <v>Tuesday</v>
      </c>
      <c r="G6784" s="2" t="str">
        <f>TEXT(Table1[[#This Row],[Date]],"mmMM")</f>
        <v>October</v>
      </c>
      <c r="H6784" s="2" t="str">
        <f>IF(Table1[[#This Row],[Day]]="Saturday","Weekend",IF(Table1[[#This Row],[Day]]="Sunday","Weekend","Weekday"))</f>
        <v>Weekday</v>
      </c>
      <c r="I6784" s="2" t="str">
        <f>TEXT(Table1[[#This Row],[Date]],"DD")</f>
        <v>31</v>
      </c>
      <c r="J6784" s="2" t="str">
        <f>IF(Table1[[#This Row],[Date2]]&gt;20,"End",IF(Table1[[#This Row],[Date2]]&gt;10,"Mid","Start"))</f>
        <v>End</v>
      </c>
      <c r="K6784" s="3">
        <v>0.93019675925925915</v>
      </c>
      <c r="L6784" t="s">
        <v>7169</v>
      </c>
      <c r="M6784">
        <v>1</v>
      </c>
      <c r="N6784" s="1" t="s">
        <v>4</v>
      </c>
      <c r="O6784" s="1" t="s">
        <v>208</v>
      </c>
      <c r="P6784" t="s">
        <v>1706</v>
      </c>
      <c r="Q6784" t="s">
        <v>8984</v>
      </c>
      <c r="R6784">
        <v>340</v>
      </c>
      <c r="S6784" t="s">
        <v>8</v>
      </c>
      <c r="T6784" t="s">
        <v>1708</v>
      </c>
      <c r="U6784" t="s">
        <v>1395</v>
      </c>
      <c r="V6784" t="s">
        <v>11</v>
      </c>
    </row>
    <row r="6785" spans="1:22" x14ac:dyDescent="0.3">
      <c r="A6785">
        <v>3944</v>
      </c>
      <c r="B6785" t="s">
        <v>8890</v>
      </c>
      <c r="C6785" t="s">
        <v>367</v>
      </c>
      <c r="D6785" t="s">
        <v>2</v>
      </c>
      <c r="E6785" s="2">
        <v>43039</v>
      </c>
      <c r="F6785" s="2" t="str">
        <f>TEXT(Table1[[#This Row],[Date]],"DDDD")</f>
        <v>Tuesday</v>
      </c>
      <c r="G6785" s="2" t="str">
        <f>TEXT(Table1[[#This Row],[Date]],"mmMM")</f>
        <v>October</v>
      </c>
      <c r="H6785" s="2" t="str">
        <f>IF(Table1[[#This Row],[Day]]="Saturday","Weekend",IF(Table1[[#This Row],[Day]]="Sunday","Weekend","Weekday"))</f>
        <v>Weekday</v>
      </c>
      <c r="I6785" s="2" t="str">
        <f>TEXT(Table1[[#This Row],[Date]],"DD")</f>
        <v>31</v>
      </c>
      <c r="J6785" s="2" t="str">
        <f>IF(Table1[[#This Row],[Date2]]&gt;20,"End",IF(Table1[[#This Row],[Date2]]&gt;10,"Mid","Start"))</f>
        <v>End</v>
      </c>
      <c r="K6785" s="3">
        <v>0.50813657407407409</v>
      </c>
      <c r="L6785" t="s">
        <v>51</v>
      </c>
      <c r="M6785">
        <v>1</v>
      </c>
      <c r="N6785" s="1" t="s">
        <v>4</v>
      </c>
      <c r="O6785" s="1" t="s">
        <v>208</v>
      </c>
      <c r="P6785" t="s">
        <v>368</v>
      </c>
      <c r="Q6785" t="s">
        <v>8891</v>
      </c>
      <c r="R6785">
        <v>204</v>
      </c>
      <c r="S6785" t="s">
        <v>8</v>
      </c>
      <c r="T6785" t="s">
        <v>370</v>
      </c>
      <c r="U6785" t="s">
        <v>1395</v>
      </c>
      <c r="V6785" t="s">
        <v>11</v>
      </c>
    </row>
    <row r="6786" spans="1:22" x14ac:dyDescent="0.3">
      <c r="A6786">
        <v>606</v>
      </c>
      <c r="B6786" t="s">
        <v>1314</v>
      </c>
      <c r="C6786" t="s">
        <v>1315</v>
      </c>
      <c r="D6786" t="s">
        <v>2</v>
      </c>
      <c r="E6786" s="2">
        <v>42978</v>
      </c>
      <c r="F6786" s="2" t="str">
        <f>TEXT(Table1[[#This Row],[Date]],"DDDD")</f>
        <v>Thursday</v>
      </c>
      <c r="G6786" s="2" t="str">
        <f>TEXT(Table1[[#This Row],[Date]],"mmMM")</f>
        <v>August</v>
      </c>
      <c r="H6786" s="2" t="str">
        <f>IF(Table1[[#This Row],[Day]]="Saturday","Weekend",IF(Table1[[#This Row],[Day]]="Sunday","Weekend","Weekday"))</f>
        <v>Weekday</v>
      </c>
      <c r="I6786" s="2" t="str">
        <f>TEXT(Table1[[#This Row],[Date]],"DD")</f>
        <v>31</v>
      </c>
      <c r="J6786" s="2" t="str">
        <f>IF(Table1[[#This Row],[Date2]]&gt;20,"End",IF(Table1[[#This Row],[Date2]]&gt;10,"Mid","Start"))</f>
        <v>End</v>
      </c>
      <c r="K6786" s="3">
        <v>0.68557870370370366</v>
      </c>
      <c r="L6786" t="s">
        <v>73</v>
      </c>
      <c r="M6786">
        <v>1</v>
      </c>
      <c r="N6786" s="1" t="s">
        <v>4</v>
      </c>
      <c r="O6786" s="1" t="s">
        <v>320</v>
      </c>
      <c r="P6786" t="s">
        <v>1316</v>
      </c>
      <c r="Q6786" t="s">
        <v>1317</v>
      </c>
      <c r="R6786">
        <v>94.5</v>
      </c>
      <c r="S6786" t="s">
        <v>8</v>
      </c>
      <c r="T6786" t="s">
        <v>1318</v>
      </c>
      <c r="U6786" t="s">
        <v>10</v>
      </c>
      <c r="V6786" t="s">
        <v>11</v>
      </c>
    </row>
    <row r="6787" spans="1:22" x14ac:dyDescent="0.3">
      <c r="A6787">
        <v>607</v>
      </c>
      <c r="B6787" t="s">
        <v>1319</v>
      </c>
      <c r="C6787" t="s">
        <v>1315</v>
      </c>
      <c r="D6787" t="s">
        <v>2</v>
      </c>
      <c r="E6787" s="2">
        <v>42978</v>
      </c>
      <c r="F6787" s="2" t="str">
        <f>TEXT(Table1[[#This Row],[Date]],"DDDD")</f>
        <v>Thursday</v>
      </c>
      <c r="G6787" s="2" t="str">
        <f>TEXT(Table1[[#This Row],[Date]],"mmMM")</f>
        <v>August</v>
      </c>
      <c r="H6787" s="2" t="str">
        <f>IF(Table1[[#This Row],[Day]]="Saturday","Weekend",IF(Table1[[#This Row],[Day]]="Sunday","Weekend","Weekday"))</f>
        <v>Weekday</v>
      </c>
      <c r="I6787" s="2" t="str">
        <f>TEXT(Table1[[#This Row],[Date]],"DD")</f>
        <v>31</v>
      </c>
      <c r="J6787" s="2" t="str">
        <f>IF(Table1[[#This Row],[Date2]]&gt;20,"End",IF(Table1[[#This Row],[Date2]]&gt;10,"Mid","Start"))</f>
        <v>End</v>
      </c>
      <c r="K6787" s="3">
        <v>0.68560185185185185</v>
      </c>
      <c r="L6787" t="s">
        <v>73</v>
      </c>
      <c r="M6787">
        <v>1</v>
      </c>
      <c r="N6787" s="1" t="s">
        <v>4</v>
      </c>
      <c r="O6787" s="1" t="s">
        <v>320</v>
      </c>
      <c r="P6787" t="s">
        <v>1316</v>
      </c>
      <c r="Q6787" t="s">
        <v>1317</v>
      </c>
      <c r="R6787">
        <v>94.5</v>
      </c>
      <c r="S6787" t="s">
        <v>8</v>
      </c>
      <c r="T6787" t="s">
        <v>1318</v>
      </c>
      <c r="U6787"/>
      <c r="V6787" t="s">
        <v>11</v>
      </c>
    </row>
    <row r="6788" spans="1:22" x14ac:dyDescent="0.3">
      <c r="A6788">
        <v>618</v>
      </c>
      <c r="B6788" t="s">
        <v>1338</v>
      </c>
      <c r="C6788" t="s">
        <v>142</v>
      </c>
      <c r="D6788" t="s">
        <v>2</v>
      </c>
      <c r="E6788" s="2">
        <v>42978</v>
      </c>
      <c r="F6788" s="2" t="str">
        <f>TEXT(Table1[[#This Row],[Date]],"DDDD")</f>
        <v>Thursday</v>
      </c>
      <c r="G6788" s="2" t="str">
        <f>TEXT(Table1[[#This Row],[Date]],"mmMM")</f>
        <v>August</v>
      </c>
      <c r="H6788" s="2" t="str">
        <f>IF(Table1[[#This Row],[Day]]="Saturday","Weekend",IF(Table1[[#This Row],[Day]]="Sunday","Weekend","Weekday"))</f>
        <v>Weekday</v>
      </c>
      <c r="I6788" s="2" t="str">
        <f>TEXT(Table1[[#This Row],[Date]],"DD")</f>
        <v>31</v>
      </c>
      <c r="J6788" s="2" t="str">
        <f>IF(Table1[[#This Row],[Date2]]&gt;20,"End",IF(Table1[[#This Row],[Date2]]&gt;10,"Mid","Start"))</f>
        <v>End</v>
      </c>
      <c r="K6788" s="3">
        <v>0.69469907407407405</v>
      </c>
      <c r="L6788" t="s">
        <v>51</v>
      </c>
      <c r="M6788">
        <v>1</v>
      </c>
      <c r="N6788" s="1" t="s">
        <v>4</v>
      </c>
      <c r="O6788" s="1" t="s">
        <v>320</v>
      </c>
      <c r="P6788" t="s">
        <v>143</v>
      </c>
      <c r="Q6788" t="s">
        <v>1339</v>
      </c>
      <c r="R6788">
        <v>432</v>
      </c>
      <c r="S6788" t="s">
        <v>8</v>
      </c>
      <c r="T6788" t="s">
        <v>145</v>
      </c>
      <c r="U6788"/>
      <c r="V6788" t="s">
        <v>11</v>
      </c>
    </row>
    <row r="6789" spans="1:22" x14ac:dyDescent="0.3">
      <c r="A6789">
        <v>619</v>
      </c>
      <c r="B6789" t="s">
        <v>1340</v>
      </c>
      <c r="C6789" t="s">
        <v>142</v>
      </c>
      <c r="D6789" t="s">
        <v>2</v>
      </c>
      <c r="E6789" s="2">
        <v>42978</v>
      </c>
      <c r="F6789" s="2" t="str">
        <f>TEXT(Table1[[#This Row],[Date]],"DDDD")</f>
        <v>Thursday</v>
      </c>
      <c r="G6789" s="2" t="str">
        <f>TEXT(Table1[[#This Row],[Date]],"mmMM")</f>
        <v>August</v>
      </c>
      <c r="H6789" s="2" t="str">
        <f>IF(Table1[[#This Row],[Day]]="Saturday","Weekend",IF(Table1[[#This Row],[Day]]="Sunday","Weekend","Weekday"))</f>
        <v>Weekday</v>
      </c>
      <c r="I6789" s="2" t="str">
        <f>TEXT(Table1[[#This Row],[Date]],"DD")</f>
        <v>31</v>
      </c>
      <c r="J6789" s="2" t="str">
        <f>IF(Table1[[#This Row],[Date2]]&gt;20,"End",IF(Table1[[#This Row],[Date2]]&gt;10,"Mid","Start"))</f>
        <v>End</v>
      </c>
      <c r="K6789" s="3">
        <v>0.69469907407407405</v>
      </c>
      <c r="L6789" t="s">
        <v>51</v>
      </c>
      <c r="M6789">
        <v>1</v>
      </c>
      <c r="N6789" s="1" t="s">
        <v>4</v>
      </c>
      <c r="O6789" s="1" t="s">
        <v>320</v>
      </c>
      <c r="P6789" t="s">
        <v>143</v>
      </c>
      <c r="Q6789" t="s">
        <v>1339</v>
      </c>
      <c r="R6789">
        <v>432</v>
      </c>
      <c r="S6789" t="s">
        <v>8</v>
      </c>
      <c r="T6789" t="s">
        <v>145</v>
      </c>
      <c r="U6789"/>
      <c r="V6789" t="s">
        <v>11</v>
      </c>
    </row>
    <row r="6790" spans="1:22" x14ac:dyDescent="0.3">
      <c r="A6790">
        <v>620</v>
      </c>
      <c r="B6790" t="s">
        <v>1341</v>
      </c>
      <c r="C6790" t="s">
        <v>142</v>
      </c>
      <c r="D6790" t="s">
        <v>2</v>
      </c>
      <c r="E6790" s="2">
        <v>42978</v>
      </c>
      <c r="F6790" s="2" t="str">
        <f>TEXT(Table1[[#This Row],[Date]],"DDDD")</f>
        <v>Thursday</v>
      </c>
      <c r="G6790" s="2" t="str">
        <f>TEXT(Table1[[#This Row],[Date]],"mmMM")</f>
        <v>August</v>
      </c>
      <c r="H6790" s="2" t="str">
        <f>IF(Table1[[#This Row],[Day]]="Saturday","Weekend",IF(Table1[[#This Row],[Day]]="Sunday","Weekend","Weekday"))</f>
        <v>Weekday</v>
      </c>
      <c r="I6790" s="2" t="str">
        <f>TEXT(Table1[[#This Row],[Date]],"DD")</f>
        <v>31</v>
      </c>
      <c r="J6790" s="2" t="str">
        <f>IF(Table1[[#This Row],[Date2]]&gt;20,"End",IF(Table1[[#This Row],[Date2]]&gt;10,"Mid","Start"))</f>
        <v>End</v>
      </c>
      <c r="K6790" s="3">
        <v>0.6950115740740741</v>
      </c>
      <c r="L6790" t="s">
        <v>51</v>
      </c>
      <c r="M6790">
        <v>1</v>
      </c>
      <c r="N6790" s="1" t="s">
        <v>4</v>
      </c>
      <c r="O6790" s="1" t="s">
        <v>320</v>
      </c>
      <c r="P6790" t="s">
        <v>143</v>
      </c>
      <c r="Q6790" t="s">
        <v>1339</v>
      </c>
      <c r="R6790">
        <v>432</v>
      </c>
      <c r="S6790" t="s">
        <v>8</v>
      </c>
      <c r="T6790" t="s">
        <v>145</v>
      </c>
      <c r="U6790"/>
      <c r="V6790" t="s">
        <v>11</v>
      </c>
    </row>
    <row r="6791" spans="1:22" x14ac:dyDescent="0.3">
      <c r="A6791">
        <v>621</v>
      </c>
      <c r="B6791" t="s">
        <v>1342</v>
      </c>
      <c r="C6791" t="s">
        <v>142</v>
      </c>
      <c r="D6791" t="s">
        <v>2</v>
      </c>
      <c r="E6791" s="2">
        <v>42978</v>
      </c>
      <c r="F6791" s="2" t="str">
        <f>TEXT(Table1[[#This Row],[Date]],"DDDD")</f>
        <v>Thursday</v>
      </c>
      <c r="G6791" s="2" t="str">
        <f>TEXT(Table1[[#This Row],[Date]],"mmMM")</f>
        <v>August</v>
      </c>
      <c r="H6791" s="2" t="str">
        <f>IF(Table1[[#This Row],[Day]]="Saturday","Weekend",IF(Table1[[#This Row],[Day]]="Sunday","Weekend","Weekday"))</f>
        <v>Weekday</v>
      </c>
      <c r="I6791" s="2" t="str">
        <f>TEXT(Table1[[#This Row],[Date]],"DD")</f>
        <v>31</v>
      </c>
      <c r="J6791" s="2" t="str">
        <f>IF(Table1[[#This Row],[Date2]]&gt;20,"End",IF(Table1[[#This Row],[Date2]]&gt;10,"Mid","Start"))</f>
        <v>End</v>
      </c>
      <c r="K6791" s="3">
        <v>0.69537037037037031</v>
      </c>
      <c r="L6791" t="s">
        <v>51</v>
      </c>
      <c r="M6791">
        <v>1</v>
      </c>
      <c r="N6791" s="1" t="s">
        <v>4</v>
      </c>
      <c r="O6791" s="1" t="s">
        <v>320</v>
      </c>
      <c r="P6791" t="s">
        <v>143</v>
      </c>
      <c r="Q6791" t="s">
        <v>1339</v>
      </c>
      <c r="R6791">
        <v>432</v>
      </c>
      <c r="S6791" t="s">
        <v>8</v>
      </c>
      <c r="T6791" t="s">
        <v>145</v>
      </c>
      <c r="U6791"/>
      <c r="V6791" t="s">
        <v>11</v>
      </c>
    </row>
    <row r="6792" spans="1:22" x14ac:dyDescent="0.3">
      <c r="A6792">
        <v>622</v>
      </c>
      <c r="B6792" t="s">
        <v>1343</v>
      </c>
      <c r="C6792" t="s">
        <v>142</v>
      </c>
      <c r="D6792" t="s">
        <v>2</v>
      </c>
      <c r="E6792" s="2">
        <v>42978</v>
      </c>
      <c r="F6792" s="2" t="str">
        <f>TEXT(Table1[[#This Row],[Date]],"DDDD")</f>
        <v>Thursday</v>
      </c>
      <c r="G6792" s="2" t="str">
        <f>TEXT(Table1[[#This Row],[Date]],"mmMM")</f>
        <v>August</v>
      </c>
      <c r="H6792" s="2" t="str">
        <f>IF(Table1[[#This Row],[Day]]="Saturday","Weekend",IF(Table1[[#This Row],[Day]]="Sunday","Weekend","Weekday"))</f>
        <v>Weekday</v>
      </c>
      <c r="I6792" s="2" t="str">
        <f>TEXT(Table1[[#This Row],[Date]],"DD")</f>
        <v>31</v>
      </c>
      <c r="J6792" s="2" t="str">
        <f>IF(Table1[[#This Row],[Date2]]&gt;20,"End",IF(Table1[[#This Row],[Date2]]&gt;10,"Mid","Start"))</f>
        <v>End</v>
      </c>
      <c r="K6792" s="3">
        <v>0.69540509259259253</v>
      </c>
      <c r="L6792" t="s">
        <v>51</v>
      </c>
      <c r="M6792">
        <v>1</v>
      </c>
      <c r="N6792" s="1" t="s">
        <v>4</v>
      </c>
      <c r="O6792" s="1" t="s">
        <v>320</v>
      </c>
      <c r="P6792" t="s">
        <v>143</v>
      </c>
      <c r="Q6792" t="s">
        <v>1339</v>
      </c>
      <c r="R6792">
        <v>432</v>
      </c>
      <c r="S6792" t="s">
        <v>8</v>
      </c>
      <c r="T6792" t="s">
        <v>145</v>
      </c>
      <c r="U6792"/>
      <c r="V6792" t="s">
        <v>11</v>
      </c>
    </row>
    <row r="6793" spans="1:22" x14ac:dyDescent="0.3">
      <c r="A6793">
        <v>556</v>
      </c>
      <c r="B6793" t="s">
        <v>1238</v>
      </c>
      <c r="C6793" t="s">
        <v>142</v>
      </c>
      <c r="D6793" t="s">
        <v>2</v>
      </c>
      <c r="E6793" s="2">
        <v>42978</v>
      </c>
      <c r="F6793" s="2" t="str">
        <f>TEXT(Table1[[#This Row],[Date]],"DDDD")</f>
        <v>Thursday</v>
      </c>
      <c r="G6793" s="2" t="str">
        <f>TEXT(Table1[[#This Row],[Date]],"mmMM")</f>
        <v>August</v>
      </c>
      <c r="H6793" s="2" t="str">
        <f>IF(Table1[[#This Row],[Day]]="Saturday","Weekend",IF(Table1[[#This Row],[Day]]="Sunday","Weekend","Weekday"))</f>
        <v>Weekday</v>
      </c>
      <c r="I6793" s="2" t="str">
        <f>TEXT(Table1[[#This Row],[Date]],"DD")</f>
        <v>31</v>
      </c>
      <c r="J6793" s="2" t="str">
        <f>IF(Table1[[#This Row],[Date2]]&gt;20,"End",IF(Table1[[#This Row],[Date2]]&gt;10,"Mid","Start"))</f>
        <v>End</v>
      </c>
      <c r="K6793" s="3">
        <v>0.65945601851851854</v>
      </c>
      <c r="L6793" t="s">
        <v>97</v>
      </c>
      <c r="M6793">
        <v>1</v>
      </c>
      <c r="N6793" s="1" t="s">
        <v>4</v>
      </c>
      <c r="O6793" s="1" t="s">
        <v>320</v>
      </c>
      <c r="P6793" t="s">
        <v>143</v>
      </c>
      <c r="Q6793" t="s">
        <v>1239</v>
      </c>
      <c r="R6793">
        <v>315</v>
      </c>
      <c r="S6793" t="s">
        <v>8</v>
      </c>
      <c r="T6793" t="s">
        <v>145</v>
      </c>
      <c r="U6793"/>
      <c r="V6793" t="s">
        <v>11</v>
      </c>
    </row>
    <row r="6794" spans="1:22" x14ac:dyDescent="0.3">
      <c r="A6794">
        <v>557</v>
      </c>
      <c r="B6794" t="s">
        <v>1240</v>
      </c>
      <c r="C6794" t="s">
        <v>142</v>
      </c>
      <c r="D6794" t="s">
        <v>2</v>
      </c>
      <c r="E6794" s="2">
        <v>42978</v>
      </c>
      <c r="F6794" s="2" t="str">
        <f>TEXT(Table1[[#This Row],[Date]],"DDDD")</f>
        <v>Thursday</v>
      </c>
      <c r="G6794" s="2" t="str">
        <f>TEXT(Table1[[#This Row],[Date]],"mmMM")</f>
        <v>August</v>
      </c>
      <c r="H6794" s="2" t="str">
        <f>IF(Table1[[#This Row],[Day]]="Saturday","Weekend",IF(Table1[[#This Row],[Day]]="Sunday","Weekend","Weekday"))</f>
        <v>Weekday</v>
      </c>
      <c r="I6794" s="2" t="str">
        <f>TEXT(Table1[[#This Row],[Date]],"DD")</f>
        <v>31</v>
      </c>
      <c r="J6794" s="2" t="str">
        <f>IF(Table1[[#This Row],[Date2]]&gt;20,"End",IF(Table1[[#This Row],[Date2]]&gt;10,"Mid","Start"))</f>
        <v>End</v>
      </c>
      <c r="K6794" s="3">
        <v>0.65956018518518522</v>
      </c>
      <c r="L6794" t="s">
        <v>97</v>
      </c>
      <c r="M6794">
        <v>1</v>
      </c>
      <c r="N6794" s="1" t="s">
        <v>4</v>
      </c>
      <c r="O6794" s="1" t="s">
        <v>320</v>
      </c>
      <c r="P6794" t="s">
        <v>143</v>
      </c>
      <c r="Q6794" t="s">
        <v>1239</v>
      </c>
      <c r="R6794">
        <v>315</v>
      </c>
      <c r="S6794" t="s">
        <v>8</v>
      </c>
      <c r="T6794" t="s">
        <v>145</v>
      </c>
      <c r="U6794"/>
      <c r="V6794" t="s">
        <v>11</v>
      </c>
    </row>
    <row r="6795" spans="1:22" x14ac:dyDescent="0.3">
      <c r="A6795">
        <v>558</v>
      </c>
      <c r="B6795" t="s">
        <v>1241</v>
      </c>
      <c r="C6795" t="s">
        <v>142</v>
      </c>
      <c r="D6795" t="s">
        <v>2</v>
      </c>
      <c r="E6795" s="2">
        <v>42978</v>
      </c>
      <c r="F6795" s="2" t="str">
        <f>TEXT(Table1[[#This Row],[Date]],"DDDD")</f>
        <v>Thursday</v>
      </c>
      <c r="G6795" s="2" t="str">
        <f>TEXT(Table1[[#This Row],[Date]],"mmMM")</f>
        <v>August</v>
      </c>
      <c r="H6795" s="2" t="str">
        <f>IF(Table1[[#This Row],[Day]]="Saturday","Weekend",IF(Table1[[#This Row],[Day]]="Sunday","Weekend","Weekday"))</f>
        <v>Weekday</v>
      </c>
      <c r="I6795" s="2" t="str">
        <f>TEXT(Table1[[#This Row],[Date]],"DD")</f>
        <v>31</v>
      </c>
      <c r="J6795" s="2" t="str">
        <f>IF(Table1[[#This Row],[Date2]]&gt;20,"End",IF(Table1[[#This Row],[Date2]]&gt;10,"Mid","Start"))</f>
        <v>End</v>
      </c>
      <c r="K6795" s="3">
        <v>0.65959490740740745</v>
      </c>
      <c r="L6795" t="s">
        <v>97</v>
      </c>
      <c r="M6795">
        <v>1</v>
      </c>
      <c r="N6795" s="1" t="s">
        <v>4</v>
      </c>
      <c r="O6795" s="1" t="s">
        <v>320</v>
      </c>
      <c r="P6795" t="s">
        <v>143</v>
      </c>
      <c r="Q6795" t="s">
        <v>1239</v>
      </c>
      <c r="R6795">
        <v>315</v>
      </c>
      <c r="S6795" t="s">
        <v>8</v>
      </c>
      <c r="T6795" t="s">
        <v>145</v>
      </c>
      <c r="U6795"/>
      <c r="V6795" t="s">
        <v>11</v>
      </c>
    </row>
    <row r="6796" spans="1:22" x14ac:dyDescent="0.3">
      <c r="A6796">
        <v>496</v>
      </c>
      <c r="B6796" t="s">
        <v>1129</v>
      </c>
      <c r="C6796" t="s">
        <v>589</v>
      </c>
      <c r="D6796" t="s">
        <v>2</v>
      </c>
      <c r="E6796" s="2">
        <v>42978</v>
      </c>
      <c r="F6796" s="2" t="str">
        <f>TEXT(Table1[[#This Row],[Date]],"DDDD")</f>
        <v>Thursday</v>
      </c>
      <c r="G6796" s="2" t="str">
        <f>TEXT(Table1[[#This Row],[Date]],"mmMM")</f>
        <v>August</v>
      </c>
      <c r="H6796" s="2" t="str">
        <f>IF(Table1[[#This Row],[Day]]="Saturday","Weekend",IF(Table1[[#This Row],[Day]]="Sunday","Weekend","Weekday"))</f>
        <v>Weekday</v>
      </c>
      <c r="I6796" s="2" t="str">
        <f>TEXT(Table1[[#This Row],[Date]],"DD")</f>
        <v>31</v>
      </c>
      <c r="J6796" s="2" t="str">
        <f>IF(Table1[[#This Row],[Date2]]&gt;20,"End",IF(Table1[[#This Row],[Date2]]&gt;10,"Mid","Start"))</f>
        <v>End</v>
      </c>
      <c r="K6796" s="3">
        <v>0.55526620370370361</v>
      </c>
      <c r="L6796" t="s">
        <v>73</v>
      </c>
      <c r="M6796">
        <v>1</v>
      </c>
      <c r="N6796" s="1" t="s">
        <v>4</v>
      </c>
      <c r="O6796" s="1" t="s">
        <v>320</v>
      </c>
      <c r="P6796" t="s">
        <v>590</v>
      </c>
      <c r="Q6796" t="s">
        <v>874</v>
      </c>
      <c r="R6796">
        <v>54</v>
      </c>
      <c r="S6796" t="s">
        <v>8</v>
      </c>
      <c r="T6796" t="s">
        <v>592</v>
      </c>
      <c r="U6796"/>
      <c r="V6796" t="s">
        <v>11</v>
      </c>
    </row>
    <row r="6797" spans="1:22" x14ac:dyDescent="0.3">
      <c r="A6797">
        <v>497</v>
      </c>
      <c r="B6797" t="s">
        <v>1130</v>
      </c>
      <c r="C6797" t="s">
        <v>589</v>
      </c>
      <c r="D6797" t="s">
        <v>2</v>
      </c>
      <c r="E6797" s="2">
        <v>42978</v>
      </c>
      <c r="F6797" s="2" t="str">
        <f>TEXT(Table1[[#This Row],[Date]],"DDDD")</f>
        <v>Thursday</v>
      </c>
      <c r="G6797" s="2" t="str">
        <f>TEXT(Table1[[#This Row],[Date]],"mmMM")</f>
        <v>August</v>
      </c>
      <c r="H6797" s="2" t="str">
        <f>IF(Table1[[#This Row],[Day]]="Saturday","Weekend",IF(Table1[[#This Row],[Day]]="Sunday","Weekend","Weekday"))</f>
        <v>Weekday</v>
      </c>
      <c r="I6797" s="2" t="str">
        <f>TEXT(Table1[[#This Row],[Date]],"DD")</f>
        <v>31</v>
      </c>
      <c r="J6797" s="2" t="str">
        <f>IF(Table1[[#This Row],[Date2]]&gt;20,"End",IF(Table1[[#This Row],[Date2]]&gt;10,"Mid","Start"))</f>
        <v>End</v>
      </c>
      <c r="K6797" s="3">
        <v>0.55533564814814806</v>
      </c>
      <c r="L6797" t="s">
        <v>73</v>
      </c>
      <c r="M6797">
        <v>1</v>
      </c>
      <c r="N6797" s="1" t="s">
        <v>4</v>
      </c>
      <c r="O6797" s="1" t="s">
        <v>320</v>
      </c>
      <c r="P6797" t="s">
        <v>590</v>
      </c>
      <c r="Q6797" t="s">
        <v>874</v>
      </c>
      <c r="R6797">
        <v>54</v>
      </c>
      <c r="S6797" t="s">
        <v>8</v>
      </c>
      <c r="T6797" t="s">
        <v>592</v>
      </c>
      <c r="U6797"/>
      <c r="V6797" t="s">
        <v>11</v>
      </c>
    </row>
    <row r="6798" spans="1:22" x14ac:dyDescent="0.3">
      <c r="A6798">
        <v>498</v>
      </c>
      <c r="B6798" t="s">
        <v>1131</v>
      </c>
      <c r="C6798" t="s">
        <v>191</v>
      </c>
      <c r="D6798" t="s">
        <v>2</v>
      </c>
      <c r="E6798" s="2">
        <v>42978</v>
      </c>
      <c r="F6798" s="2" t="str">
        <f>TEXT(Table1[[#This Row],[Date]],"DDDD")</f>
        <v>Thursday</v>
      </c>
      <c r="G6798" s="2" t="str">
        <f>TEXT(Table1[[#This Row],[Date]],"mmMM")</f>
        <v>August</v>
      </c>
      <c r="H6798" s="2" t="str">
        <f>IF(Table1[[#This Row],[Day]]="Saturday","Weekend",IF(Table1[[#This Row],[Day]]="Sunday","Weekend","Weekday"))</f>
        <v>Weekday</v>
      </c>
      <c r="I6798" s="2" t="str">
        <f>TEXT(Table1[[#This Row],[Date]],"DD")</f>
        <v>31</v>
      </c>
      <c r="J6798" s="2" t="str">
        <f>IF(Table1[[#This Row],[Date2]]&gt;20,"End",IF(Table1[[#This Row],[Date2]]&gt;10,"Mid","Start"))</f>
        <v>End</v>
      </c>
      <c r="K6798" s="3">
        <v>0.57388888888888889</v>
      </c>
      <c r="L6798" t="s">
        <v>73</v>
      </c>
      <c r="M6798">
        <v>1</v>
      </c>
      <c r="N6798" s="1" t="s">
        <v>4</v>
      </c>
      <c r="O6798" s="1" t="s">
        <v>320</v>
      </c>
      <c r="P6798" t="s">
        <v>192</v>
      </c>
      <c r="Q6798" t="s">
        <v>1132</v>
      </c>
      <c r="R6798">
        <v>648</v>
      </c>
      <c r="S6798" t="s">
        <v>8</v>
      </c>
      <c r="T6798" t="s">
        <v>194</v>
      </c>
      <c r="U6798"/>
      <c r="V6798" t="s">
        <v>11</v>
      </c>
    </row>
    <row r="6799" spans="1:22" x14ac:dyDescent="0.3">
      <c r="A6799">
        <v>499</v>
      </c>
      <c r="B6799" t="s">
        <v>1133</v>
      </c>
      <c r="C6799" t="s">
        <v>191</v>
      </c>
      <c r="D6799" t="s">
        <v>2</v>
      </c>
      <c r="E6799" s="2">
        <v>42978</v>
      </c>
      <c r="F6799" s="2" t="str">
        <f>TEXT(Table1[[#This Row],[Date]],"DDDD")</f>
        <v>Thursday</v>
      </c>
      <c r="G6799" s="2" t="str">
        <f>TEXT(Table1[[#This Row],[Date]],"mmMM")</f>
        <v>August</v>
      </c>
      <c r="H6799" s="2" t="str">
        <f>IF(Table1[[#This Row],[Day]]="Saturday","Weekend",IF(Table1[[#This Row],[Day]]="Sunday","Weekend","Weekday"))</f>
        <v>Weekday</v>
      </c>
      <c r="I6799" s="2" t="str">
        <f>TEXT(Table1[[#This Row],[Date]],"DD")</f>
        <v>31</v>
      </c>
      <c r="J6799" s="2" t="str">
        <f>IF(Table1[[#This Row],[Date2]]&gt;20,"End",IF(Table1[[#This Row],[Date2]]&gt;10,"Mid","Start"))</f>
        <v>End</v>
      </c>
      <c r="K6799" s="3">
        <v>0.57392361111111112</v>
      </c>
      <c r="L6799" t="s">
        <v>73</v>
      </c>
      <c r="M6799">
        <v>1</v>
      </c>
      <c r="N6799" s="1" t="s">
        <v>4</v>
      </c>
      <c r="O6799" s="1" t="s">
        <v>320</v>
      </c>
      <c r="P6799" t="s">
        <v>192</v>
      </c>
      <c r="Q6799" t="s">
        <v>1132</v>
      </c>
      <c r="R6799">
        <v>648</v>
      </c>
      <c r="S6799" t="s">
        <v>8</v>
      </c>
      <c r="T6799" t="s">
        <v>194</v>
      </c>
      <c r="U6799"/>
      <c r="V6799" t="s">
        <v>11</v>
      </c>
    </row>
    <row r="6800" spans="1:22" x14ac:dyDescent="0.3">
      <c r="A6800">
        <v>500</v>
      </c>
      <c r="B6800" t="s">
        <v>1134</v>
      </c>
      <c r="C6800" t="s">
        <v>191</v>
      </c>
      <c r="D6800" t="s">
        <v>2</v>
      </c>
      <c r="E6800" s="2">
        <v>42978</v>
      </c>
      <c r="F6800" s="2" t="str">
        <f>TEXT(Table1[[#This Row],[Date]],"DDDD")</f>
        <v>Thursday</v>
      </c>
      <c r="G6800" s="2" t="str">
        <f>TEXT(Table1[[#This Row],[Date]],"mmMM")</f>
        <v>August</v>
      </c>
      <c r="H6800" s="2" t="str">
        <f>IF(Table1[[#This Row],[Day]]="Saturday","Weekend",IF(Table1[[#This Row],[Day]]="Sunday","Weekend","Weekday"))</f>
        <v>Weekday</v>
      </c>
      <c r="I6800" s="2" t="str">
        <f>TEXT(Table1[[#This Row],[Date]],"DD")</f>
        <v>31</v>
      </c>
      <c r="J6800" s="2" t="str">
        <f>IF(Table1[[#This Row],[Date2]]&gt;20,"End",IF(Table1[[#This Row],[Date2]]&gt;10,"Mid","Start"))</f>
        <v>End</v>
      </c>
      <c r="K6800" s="3">
        <v>0.57402777777777769</v>
      </c>
      <c r="L6800" t="s">
        <v>73</v>
      </c>
      <c r="M6800">
        <v>1</v>
      </c>
      <c r="N6800" s="1" t="s">
        <v>4</v>
      </c>
      <c r="O6800" s="1" t="s">
        <v>320</v>
      </c>
      <c r="P6800" t="s">
        <v>192</v>
      </c>
      <c r="Q6800" t="s">
        <v>1132</v>
      </c>
      <c r="R6800">
        <v>648</v>
      </c>
      <c r="S6800" t="s">
        <v>8</v>
      </c>
      <c r="T6800" t="s">
        <v>194</v>
      </c>
      <c r="U6800"/>
      <c r="V6800" t="s">
        <v>11</v>
      </c>
    </row>
    <row r="6801" spans="1:22" x14ac:dyDescent="0.3">
      <c r="A6801">
        <v>501</v>
      </c>
      <c r="B6801" t="s">
        <v>1135</v>
      </c>
      <c r="C6801" t="s">
        <v>191</v>
      </c>
      <c r="D6801" t="s">
        <v>2</v>
      </c>
      <c r="E6801" s="2">
        <v>42978</v>
      </c>
      <c r="F6801" s="2" t="str">
        <f>TEXT(Table1[[#This Row],[Date]],"DDDD")</f>
        <v>Thursday</v>
      </c>
      <c r="G6801" s="2" t="str">
        <f>TEXT(Table1[[#This Row],[Date]],"mmMM")</f>
        <v>August</v>
      </c>
      <c r="H6801" s="2" t="str">
        <f>IF(Table1[[#This Row],[Day]]="Saturday","Weekend",IF(Table1[[#This Row],[Day]]="Sunday","Weekend","Weekday"))</f>
        <v>Weekday</v>
      </c>
      <c r="I6801" s="2" t="str">
        <f>TEXT(Table1[[#This Row],[Date]],"DD")</f>
        <v>31</v>
      </c>
      <c r="J6801" s="2" t="str">
        <f>IF(Table1[[#This Row],[Date2]]&gt;20,"End",IF(Table1[[#This Row],[Date2]]&gt;10,"Mid","Start"))</f>
        <v>End</v>
      </c>
      <c r="K6801" s="3">
        <v>0.57406249999999992</v>
      </c>
      <c r="L6801" t="s">
        <v>73</v>
      </c>
      <c r="M6801">
        <v>1</v>
      </c>
      <c r="N6801" s="1" t="s">
        <v>4</v>
      </c>
      <c r="O6801" s="1" t="s">
        <v>320</v>
      </c>
      <c r="P6801" t="s">
        <v>192</v>
      </c>
      <c r="Q6801" t="s">
        <v>1132</v>
      </c>
      <c r="R6801">
        <v>648</v>
      </c>
      <c r="S6801" t="s">
        <v>8</v>
      </c>
      <c r="T6801" t="s">
        <v>194</v>
      </c>
      <c r="U6801"/>
      <c r="V6801" t="s">
        <v>11</v>
      </c>
    </row>
    <row r="6802" spans="1:22" x14ac:dyDescent="0.3">
      <c r="A6802">
        <v>530</v>
      </c>
      <c r="B6802" t="s">
        <v>1187</v>
      </c>
      <c r="C6802" t="s">
        <v>1188</v>
      </c>
      <c r="D6802" t="s">
        <v>2</v>
      </c>
      <c r="E6802" s="2">
        <v>42978</v>
      </c>
      <c r="F6802" s="2" t="str">
        <f>TEXT(Table1[[#This Row],[Date]],"DDDD")</f>
        <v>Thursday</v>
      </c>
      <c r="G6802" s="2" t="str">
        <f>TEXT(Table1[[#This Row],[Date]],"mmMM")</f>
        <v>August</v>
      </c>
      <c r="H6802" s="2" t="str">
        <f>IF(Table1[[#This Row],[Day]]="Saturday","Weekend",IF(Table1[[#This Row],[Day]]="Sunday","Weekend","Weekday"))</f>
        <v>Weekday</v>
      </c>
      <c r="I6802" s="2" t="str">
        <f>TEXT(Table1[[#This Row],[Date]],"DD")</f>
        <v>31</v>
      </c>
      <c r="J6802" s="2" t="str">
        <f>IF(Table1[[#This Row],[Date2]]&gt;20,"End",IF(Table1[[#This Row],[Date2]]&gt;10,"Mid","Start"))</f>
        <v>End</v>
      </c>
      <c r="K6802" s="3">
        <v>0.62633101851851847</v>
      </c>
      <c r="L6802" t="s">
        <v>73</v>
      </c>
      <c r="M6802">
        <v>1</v>
      </c>
      <c r="N6802" s="1" t="s">
        <v>4</v>
      </c>
      <c r="O6802" s="1" t="s">
        <v>320</v>
      </c>
      <c r="P6802" t="s">
        <v>1189</v>
      </c>
      <c r="Q6802" t="s">
        <v>1190</v>
      </c>
      <c r="R6802">
        <v>256.5</v>
      </c>
      <c r="S6802" t="s">
        <v>8</v>
      </c>
      <c r="T6802" t="s">
        <v>1191</v>
      </c>
      <c r="U6802"/>
      <c r="V6802" t="s">
        <v>11</v>
      </c>
    </row>
    <row r="6803" spans="1:22" x14ac:dyDescent="0.3">
      <c r="A6803">
        <v>532</v>
      </c>
      <c r="B6803" t="s">
        <v>1193</v>
      </c>
      <c r="C6803" t="s">
        <v>1188</v>
      </c>
      <c r="D6803" t="s">
        <v>2</v>
      </c>
      <c r="E6803" s="2">
        <v>42978</v>
      </c>
      <c r="F6803" s="2" t="str">
        <f>TEXT(Table1[[#This Row],[Date]],"DDDD")</f>
        <v>Thursday</v>
      </c>
      <c r="G6803" s="2" t="str">
        <f>TEXT(Table1[[#This Row],[Date]],"mmMM")</f>
        <v>August</v>
      </c>
      <c r="H6803" s="2" t="str">
        <f>IF(Table1[[#This Row],[Day]]="Saturday","Weekend",IF(Table1[[#This Row],[Day]]="Sunday","Weekend","Weekday"))</f>
        <v>Weekday</v>
      </c>
      <c r="I6803" s="2" t="str">
        <f>TEXT(Table1[[#This Row],[Date]],"DD")</f>
        <v>31</v>
      </c>
      <c r="J6803" s="2" t="str">
        <f>IF(Table1[[#This Row],[Date2]]&gt;20,"End",IF(Table1[[#This Row],[Date2]]&gt;10,"Mid","Start"))</f>
        <v>End</v>
      </c>
      <c r="K6803" s="3">
        <v>0.63122685185185179</v>
      </c>
      <c r="L6803" t="s">
        <v>3</v>
      </c>
      <c r="M6803">
        <v>1</v>
      </c>
      <c r="N6803" s="1" t="s">
        <v>4</v>
      </c>
      <c r="O6803" s="1" t="s">
        <v>320</v>
      </c>
      <c r="P6803" t="s">
        <v>1189</v>
      </c>
      <c r="Q6803" t="s">
        <v>1194</v>
      </c>
      <c r="R6803">
        <v>135</v>
      </c>
      <c r="S6803" t="s">
        <v>8</v>
      </c>
      <c r="T6803" t="s">
        <v>1191</v>
      </c>
      <c r="U6803"/>
      <c r="V6803" t="s">
        <v>11</v>
      </c>
    </row>
    <row r="6804" spans="1:22" x14ac:dyDescent="0.3">
      <c r="A6804">
        <v>533</v>
      </c>
      <c r="B6804" t="s">
        <v>1195</v>
      </c>
      <c r="C6804" t="s">
        <v>1188</v>
      </c>
      <c r="D6804" t="s">
        <v>2</v>
      </c>
      <c r="E6804" s="2">
        <v>42978</v>
      </c>
      <c r="F6804" s="2" t="str">
        <f>TEXT(Table1[[#This Row],[Date]],"DDDD")</f>
        <v>Thursday</v>
      </c>
      <c r="G6804" s="2" t="str">
        <f>TEXT(Table1[[#This Row],[Date]],"mmMM")</f>
        <v>August</v>
      </c>
      <c r="H6804" s="2" t="str">
        <f>IF(Table1[[#This Row],[Day]]="Saturday","Weekend",IF(Table1[[#This Row],[Day]]="Sunday","Weekend","Weekday"))</f>
        <v>Weekday</v>
      </c>
      <c r="I6804" s="2" t="str">
        <f>TEXT(Table1[[#This Row],[Date]],"DD")</f>
        <v>31</v>
      </c>
      <c r="J6804" s="2" t="str">
        <f>IF(Table1[[#This Row],[Date2]]&gt;20,"End",IF(Table1[[#This Row],[Date2]]&gt;10,"Mid","Start"))</f>
        <v>End</v>
      </c>
      <c r="K6804" s="3">
        <v>0.63126157407407402</v>
      </c>
      <c r="L6804" t="s">
        <v>3</v>
      </c>
      <c r="M6804">
        <v>1</v>
      </c>
      <c r="N6804" s="1" t="s">
        <v>4</v>
      </c>
      <c r="O6804" s="1" t="s">
        <v>320</v>
      </c>
      <c r="P6804" t="s">
        <v>1189</v>
      </c>
      <c r="Q6804" t="s">
        <v>1194</v>
      </c>
      <c r="R6804">
        <v>135</v>
      </c>
      <c r="S6804" t="s">
        <v>8</v>
      </c>
      <c r="T6804" t="s">
        <v>1191</v>
      </c>
      <c r="U6804"/>
      <c r="V6804" t="s">
        <v>11</v>
      </c>
    </row>
    <row r="6805" spans="1:22" x14ac:dyDescent="0.3">
      <c r="A6805">
        <v>534</v>
      </c>
      <c r="B6805" t="s">
        <v>1196</v>
      </c>
      <c r="C6805" t="s">
        <v>1188</v>
      </c>
      <c r="D6805" t="s">
        <v>2</v>
      </c>
      <c r="E6805" s="2">
        <v>42978</v>
      </c>
      <c r="F6805" s="2" t="str">
        <f>TEXT(Table1[[#This Row],[Date]],"DDDD")</f>
        <v>Thursday</v>
      </c>
      <c r="G6805" s="2" t="str">
        <f>TEXT(Table1[[#This Row],[Date]],"mmMM")</f>
        <v>August</v>
      </c>
      <c r="H6805" s="2" t="str">
        <f>IF(Table1[[#This Row],[Day]]="Saturday","Weekend",IF(Table1[[#This Row],[Day]]="Sunday","Weekend","Weekday"))</f>
        <v>Weekday</v>
      </c>
      <c r="I6805" s="2" t="str">
        <f>TEXT(Table1[[#This Row],[Date]],"DD")</f>
        <v>31</v>
      </c>
      <c r="J6805" s="2" t="str">
        <f>IF(Table1[[#This Row],[Date2]]&gt;20,"End",IF(Table1[[#This Row],[Date2]]&gt;10,"Mid","Start"))</f>
        <v>End</v>
      </c>
      <c r="K6805" s="3">
        <v>0.63140046296296293</v>
      </c>
      <c r="L6805" t="s">
        <v>3</v>
      </c>
      <c r="M6805">
        <v>1</v>
      </c>
      <c r="N6805" s="1" t="s">
        <v>4</v>
      </c>
      <c r="O6805" s="1" t="s">
        <v>320</v>
      </c>
      <c r="P6805" t="s">
        <v>1189</v>
      </c>
      <c r="Q6805" t="s">
        <v>1194</v>
      </c>
      <c r="R6805">
        <v>135</v>
      </c>
      <c r="S6805" t="s">
        <v>8</v>
      </c>
      <c r="T6805" t="s">
        <v>1191</v>
      </c>
      <c r="U6805"/>
      <c r="V6805" t="s">
        <v>11</v>
      </c>
    </row>
    <row r="6806" spans="1:22" x14ac:dyDescent="0.3">
      <c r="A6806">
        <v>535</v>
      </c>
      <c r="B6806" t="s">
        <v>1197</v>
      </c>
      <c r="C6806" t="s">
        <v>1188</v>
      </c>
      <c r="D6806" t="s">
        <v>2</v>
      </c>
      <c r="E6806" s="2">
        <v>42978</v>
      </c>
      <c r="F6806" s="2" t="str">
        <f>TEXT(Table1[[#This Row],[Date]],"DDDD")</f>
        <v>Thursday</v>
      </c>
      <c r="G6806" s="2" t="str">
        <f>TEXT(Table1[[#This Row],[Date]],"mmMM")</f>
        <v>August</v>
      </c>
      <c r="H6806" s="2" t="str">
        <f>IF(Table1[[#This Row],[Day]]="Saturday","Weekend",IF(Table1[[#This Row],[Day]]="Sunday","Weekend","Weekday"))</f>
        <v>Weekday</v>
      </c>
      <c r="I6806" s="2" t="str">
        <f>TEXT(Table1[[#This Row],[Date]],"DD")</f>
        <v>31</v>
      </c>
      <c r="J6806" s="2" t="str">
        <f>IF(Table1[[#This Row],[Date2]]&gt;20,"End",IF(Table1[[#This Row],[Date2]]&gt;10,"Mid","Start"))</f>
        <v>End</v>
      </c>
      <c r="K6806" s="3">
        <v>0.63144675925925919</v>
      </c>
      <c r="L6806" t="s">
        <v>3</v>
      </c>
      <c r="M6806">
        <v>1</v>
      </c>
      <c r="N6806" s="1" t="s">
        <v>4</v>
      </c>
      <c r="O6806" s="1" t="s">
        <v>320</v>
      </c>
      <c r="P6806" t="s">
        <v>1189</v>
      </c>
      <c r="Q6806" t="s">
        <v>1194</v>
      </c>
      <c r="R6806">
        <v>135</v>
      </c>
      <c r="S6806" t="s">
        <v>8</v>
      </c>
      <c r="T6806" t="s">
        <v>1191</v>
      </c>
      <c r="U6806"/>
      <c r="V6806" t="s">
        <v>11</v>
      </c>
    </row>
    <row r="6807" spans="1:22" x14ac:dyDescent="0.3">
      <c r="A6807">
        <v>545</v>
      </c>
      <c r="B6807" t="s">
        <v>1218</v>
      </c>
      <c r="C6807" t="s">
        <v>1219</v>
      </c>
      <c r="D6807" t="s">
        <v>2</v>
      </c>
      <c r="E6807" s="2">
        <v>42978</v>
      </c>
      <c r="F6807" s="2" t="str">
        <f>TEXT(Table1[[#This Row],[Date]],"DDDD")</f>
        <v>Thursday</v>
      </c>
      <c r="G6807" s="2" t="str">
        <f>TEXT(Table1[[#This Row],[Date]],"mmMM")</f>
        <v>August</v>
      </c>
      <c r="H6807" s="2" t="str">
        <f>IF(Table1[[#This Row],[Day]]="Saturday","Weekend",IF(Table1[[#This Row],[Day]]="Sunday","Weekend","Weekday"))</f>
        <v>Weekday</v>
      </c>
      <c r="I6807" s="2" t="str">
        <f>TEXT(Table1[[#This Row],[Date]],"DD")</f>
        <v>31</v>
      </c>
      <c r="J6807" s="2" t="str">
        <f>IF(Table1[[#This Row],[Date2]]&gt;20,"End",IF(Table1[[#This Row],[Date2]]&gt;10,"Mid","Start"))</f>
        <v>End</v>
      </c>
      <c r="K6807" s="3">
        <v>0.65241898148148147</v>
      </c>
      <c r="L6807" t="s">
        <v>51</v>
      </c>
      <c r="M6807">
        <v>1</v>
      </c>
      <c r="N6807" s="1" t="s">
        <v>4</v>
      </c>
      <c r="O6807" s="1" t="s">
        <v>320</v>
      </c>
      <c r="P6807" t="s">
        <v>1220</v>
      </c>
      <c r="Q6807" t="s">
        <v>1221</v>
      </c>
      <c r="R6807">
        <v>448</v>
      </c>
      <c r="S6807" t="s">
        <v>8</v>
      </c>
      <c r="T6807" t="s">
        <v>1222</v>
      </c>
      <c r="U6807"/>
      <c r="V6807" t="s">
        <v>11</v>
      </c>
    </row>
    <row r="6808" spans="1:22" x14ac:dyDescent="0.3">
      <c r="A6808">
        <v>546</v>
      </c>
      <c r="B6808" t="s">
        <v>1223</v>
      </c>
      <c r="C6808" t="s">
        <v>1219</v>
      </c>
      <c r="D6808" t="s">
        <v>2</v>
      </c>
      <c r="E6808" s="2">
        <v>42978</v>
      </c>
      <c r="F6808" s="2" t="str">
        <f>TEXT(Table1[[#This Row],[Date]],"DDDD")</f>
        <v>Thursday</v>
      </c>
      <c r="G6808" s="2" t="str">
        <f>TEXT(Table1[[#This Row],[Date]],"mmMM")</f>
        <v>August</v>
      </c>
      <c r="H6808" s="2" t="str">
        <f>IF(Table1[[#This Row],[Day]]="Saturday","Weekend",IF(Table1[[#This Row],[Day]]="Sunday","Weekend","Weekday"))</f>
        <v>Weekday</v>
      </c>
      <c r="I6808" s="2" t="str">
        <f>TEXT(Table1[[#This Row],[Date]],"DD")</f>
        <v>31</v>
      </c>
      <c r="J6808" s="2" t="str">
        <f>IF(Table1[[#This Row],[Date2]]&gt;20,"End",IF(Table1[[#This Row],[Date2]]&gt;10,"Mid","Start"))</f>
        <v>End</v>
      </c>
      <c r="K6808" s="3">
        <v>0.65244212962962966</v>
      </c>
      <c r="L6808" t="s">
        <v>51</v>
      </c>
      <c r="M6808">
        <v>1</v>
      </c>
      <c r="N6808" s="1" t="s">
        <v>4</v>
      </c>
      <c r="O6808" s="1" t="s">
        <v>320</v>
      </c>
      <c r="P6808" t="s">
        <v>1220</v>
      </c>
      <c r="Q6808" t="s">
        <v>1221</v>
      </c>
      <c r="R6808">
        <v>448</v>
      </c>
      <c r="S6808" t="s">
        <v>8</v>
      </c>
      <c r="T6808" t="s">
        <v>1222</v>
      </c>
      <c r="U6808"/>
      <c r="V6808" t="s">
        <v>11</v>
      </c>
    </row>
    <row r="6809" spans="1:22" x14ac:dyDescent="0.3">
      <c r="A6809">
        <v>615</v>
      </c>
      <c r="B6809" t="s">
        <v>1335</v>
      </c>
      <c r="C6809" t="s">
        <v>1321</v>
      </c>
      <c r="D6809" t="s">
        <v>2</v>
      </c>
      <c r="E6809" s="2">
        <v>42978</v>
      </c>
      <c r="F6809" s="2" t="str">
        <f>TEXT(Table1[[#This Row],[Date]],"DDDD")</f>
        <v>Thursday</v>
      </c>
      <c r="G6809" s="2" t="str">
        <f>TEXT(Table1[[#This Row],[Date]],"mmMM")</f>
        <v>August</v>
      </c>
      <c r="H6809" s="2" t="str">
        <f>IF(Table1[[#This Row],[Day]]="Saturday","Weekend",IF(Table1[[#This Row],[Day]]="Sunday","Weekend","Weekday"))</f>
        <v>Weekday</v>
      </c>
      <c r="I6809" s="2" t="str">
        <f>TEXT(Table1[[#This Row],[Date]],"DD")</f>
        <v>31</v>
      </c>
      <c r="J6809" s="2" t="str">
        <f>IF(Table1[[#This Row],[Date2]]&gt;20,"End",IF(Table1[[#This Row],[Date2]]&gt;10,"Mid","Start"))</f>
        <v>End</v>
      </c>
      <c r="K6809" s="3">
        <v>0.69370370370370371</v>
      </c>
      <c r="L6809" t="s">
        <v>73</v>
      </c>
      <c r="M6809">
        <v>1</v>
      </c>
      <c r="N6809" s="1" t="s">
        <v>4</v>
      </c>
      <c r="O6809" s="1" t="s">
        <v>320</v>
      </c>
      <c r="P6809" t="s">
        <v>1322</v>
      </c>
      <c r="Q6809" t="s">
        <v>1323</v>
      </c>
      <c r="R6809">
        <v>144</v>
      </c>
      <c r="S6809" t="s">
        <v>8</v>
      </c>
      <c r="T6809" t="s">
        <v>1324</v>
      </c>
      <c r="U6809" t="s">
        <v>10</v>
      </c>
      <c r="V6809" t="s">
        <v>11</v>
      </c>
    </row>
    <row r="6810" spans="1:22" x14ac:dyDescent="0.3">
      <c r="A6810">
        <v>637</v>
      </c>
      <c r="B6810" t="s">
        <v>1375</v>
      </c>
      <c r="C6810" t="s">
        <v>595</v>
      </c>
      <c r="D6810" t="s">
        <v>2</v>
      </c>
      <c r="E6810" s="2">
        <v>42978</v>
      </c>
      <c r="F6810" s="2" t="str">
        <f>TEXT(Table1[[#This Row],[Date]],"DDDD")</f>
        <v>Thursday</v>
      </c>
      <c r="G6810" s="2" t="str">
        <f>TEXT(Table1[[#This Row],[Date]],"mmMM")</f>
        <v>August</v>
      </c>
      <c r="H6810" s="2" t="str">
        <f>IF(Table1[[#This Row],[Day]]="Saturday","Weekend",IF(Table1[[#This Row],[Day]]="Sunday","Weekend","Weekday"))</f>
        <v>Weekday</v>
      </c>
      <c r="I6810" s="2" t="str">
        <f>TEXT(Table1[[#This Row],[Date]],"DD")</f>
        <v>31</v>
      </c>
      <c r="J6810" s="2" t="str">
        <f>IF(Table1[[#This Row],[Date2]]&gt;20,"End",IF(Table1[[#This Row],[Date2]]&gt;10,"Mid","Start"))</f>
        <v>End</v>
      </c>
      <c r="K6810" s="3">
        <v>0.72307870370370364</v>
      </c>
      <c r="L6810" t="s">
        <v>51</v>
      </c>
      <c r="M6810">
        <v>1</v>
      </c>
      <c r="N6810" s="1" t="s">
        <v>4</v>
      </c>
      <c r="O6810" s="1" t="s">
        <v>320</v>
      </c>
      <c r="P6810" t="s">
        <v>596</v>
      </c>
      <c r="Q6810" t="s">
        <v>1201</v>
      </c>
      <c r="R6810">
        <v>156</v>
      </c>
      <c r="S6810" t="s">
        <v>8</v>
      </c>
      <c r="T6810" t="s">
        <v>598</v>
      </c>
      <c r="U6810"/>
      <c r="V6810" t="s">
        <v>11</v>
      </c>
    </row>
    <row r="6811" spans="1:22" x14ac:dyDescent="0.3">
      <c r="A6811">
        <v>638</v>
      </c>
      <c r="B6811" t="s">
        <v>1376</v>
      </c>
      <c r="C6811" t="s">
        <v>595</v>
      </c>
      <c r="D6811" t="s">
        <v>2</v>
      </c>
      <c r="E6811" s="2">
        <v>42978</v>
      </c>
      <c r="F6811" s="2" t="str">
        <f>TEXT(Table1[[#This Row],[Date]],"DDDD")</f>
        <v>Thursday</v>
      </c>
      <c r="G6811" s="2" t="str">
        <f>TEXT(Table1[[#This Row],[Date]],"mmMM")</f>
        <v>August</v>
      </c>
      <c r="H6811" s="2" t="str">
        <f>IF(Table1[[#This Row],[Day]]="Saturday","Weekend",IF(Table1[[#This Row],[Day]]="Sunday","Weekend","Weekday"))</f>
        <v>Weekday</v>
      </c>
      <c r="I6811" s="2" t="str">
        <f>TEXT(Table1[[#This Row],[Date]],"DD")</f>
        <v>31</v>
      </c>
      <c r="J6811" s="2" t="str">
        <f>IF(Table1[[#This Row],[Date2]]&gt;20,"End",IF(Table1[[#This Row],[Date2]]&gt;10,"Mid","Start"))</f>
        <v>End</v>
      </c>
      <c r="K6811" s="3">
        <v>0.72311342592592587</v>
      </c>
      <c r="L6811" t="s">
        <v>51</v>
      </c>
      <c r="M6811">
        <v>1</v>
      </c>
      <c r="N6811" s="1" t="s">
        <v>4</v>
      </c>
      <c r="O6811" s="1" t="s">
        <v>320</v>
      </c>
      <c r="P6811" t="s">
        <v>596</v>
      </c>
      <c r="Q6811" t="s">
        <v>1201</v>
      </c>
      <c r="R6811">
        <v>156</v>
      </c>
      <c r="S6811" t="s">
        <v>8</v>
      </c>
      <c r="T6811" t="s">
        <v>598</v>
      </c>
      <c r="U6811"/>
      <c r="V6811" t="s">
        <v>11</v>
      </c>
    </row>
    <row r="6812" spans="1:22" x14ac:dyDescent="0.3">
      <c r="A6812">
        <v>3940</v>
      </c>
      <c r="B6812" t="s">
        <v>8880</v>
      </c>
      <c r="C6812" t="s">
        <v>8881</v>
      </c>
      <c r="D6812" t="s">
        <v>2</v>
      </c>
      <c r="E6812" s="2">
        <v>43039</v>
      </c>
      <c r="F6812" s="2" t="str">
        <f>TEXT(Table1[[#This Row],[Date]],"DDDD")</f>
        <v>Tuesday</v>
      </c>
      <c r="G6812" s="2" t="str">
        <f>TEXT(Table1[[#This Row],[Date]],"mmMM")</f>
        <v>October</v>
      </c>
      <c r="H6812" s="2" t="str">
        <f>IF(Table1[[#This Row],[Day]]="Saturday","Weekend",IF(Table1[[#This Row],[Day]]="Sunday","Weekend","Weekday"))</f>
        <v>Weekday</v>
      </c>
      <c r="I6812" s="2" t="str">
        <f>TEXT(Table1[[#This Row],[Date]],"DD")</f>
        <v>31</v>
      </c>
      <c r="J6812" s="2" t="str">
        <f>IF(Table1[[#This Row],[Date2]]&gt;20,"End",IF(Table1[[#This Row],[Date2]]&gt;10,"Mid","Start"))</f>
        <v>End</v>
      </c>
      <c r="K6812" s="3">
        <v>1.1238425925925924E-2</v>
      </c>
      <c r="L6812" t="s">
        <v>168</v>
      </c>
      <c r="M6812">
        <v>1</v>
      </c>
      <c r="N6812" s="1" t="s">
        <v>4</v>
      </c>
      <c r="O6812" s="1" t="s">
        <v>320</v>
      </c>
      <c r="P6812" t="s">
        <v>7757</v>
      </c>
      <c r="Q6812" t="s">
        <v>8882</v>
      </c>
      <c r="R6812">
        <v>202</v>
      </c>
      <c r="S6812" t="s">
        <v>8</v>
      </c>
      <c r="T6812" t="s">
        <v>7758</v>
      </c>
      <c r="U6812" t="s">
        <v>1395</v>
      </c>
      <c r="V6812" t="s">
        <v>11</v>
      </c>
    </row>
    <row r="6813" spans="1:22" x14ac:dyDescent="0.3">
      <c r="A6813">
        <v>3942</v>
      </c>
      <c r="B6813" t="s">
        <v>8884</v>
      </c>
      <c r="C6813" t="s">
        <v>8885</v>
      </c>
      <c r="D6813" t="s">
        <v>2</v>
      </c>
      <c r="E6813" s="2">
        <v>43039</v>
      </c>
      <c r="F6813" s="2" t="str">
        <f>TEXT(Table1[[#This Row],[Date]],"DDDD")</f>
        <v>Tuesday</v>
      </c>
      <c r="G6813" s="2" t="str">
        <f>TEXT(Table1[[#This Row],[Date]],"mmMM")</f>
        <v>October</v>
      </c>
      <c r="H6813" s="2" t="str">
        <f>IF(Table1[[#This Row],[Day]]="Saturday","Weekend",IF(Table1[[#This Row],[Day]]="Sunday","Weekend","Weekday"))</f>
        <v>Weekday</v>
      </c>
      <c r="I6813" s="2" t="str">
        <f>TEXT(Table1[[#This Row],[Date]],"DD")</f>
        <v>31</v>
      </c>
      <c r="J6813" s="2" t="str">
        <f>IF(Table1[[#This Row],[Date2]]&gt;20,"End",IF(Table1[[#This Row],[Date2]]&gt;10,"Mid","Start"))</f>
        <v>End</v>
      </c>
      <c r="K6813" s="3">
        <v>3.6712962962962961E-2</v>
      </c>
      <c r="L6813" t="s">
        <v>168</v>
      </c>
      <c r="M6813">
        <v>1</v>
      </c>
      <c r="N6813" s="1" t="s">
        <v>4</v>
      </c>
      <c r="O6813" s="1" t="s">
        <v>320</v>
      </c>
      <c r="P6813" t="s">
        <v>8886</v>
      </c>
      <c r="Q6813" t="s">
        <v>8887</v>
      </c>
      <c r="R6813">
        <v>130</v>
      </c>
      <c r="S6813" t="s">
        <v>8</v>
      </c>
      <c r="T6813" t="s">
        <v>8888</v>
      </c>
      <c r="U6813" t="s">
        <v>1395</v>
      </c>
      <c r="V6813" t="s">
        <v>11</v>
      </c>
    </row>
    <row r="6814" spans="1:22" x14ac:dyDescent="0.3">
      <c r="A6814">
        <v>3966</v>
      </c>
      <c r="B6814" t="s">
        <v>8930</v>
      </c>
      <c r="C6814" t="s">
        <v>8931</v>
      </c>
      <c r="D6814" t="s">
        <v>2</v>
      </c>
      <c r="E6814" s="2">
        <v>43039</v>
      </c>
      <c r="F6814" s="2" t="str">
        <f>TEXT(Table1[[#This Row],[Date]],"DDDD")</f>
        <v>Tuesday</v>
      </c>
      <c r="G6814" s="2" t="str">
        <f>TEXT(Table1[[#This Row],[Date]],"mmMM")</f>
        <v>October</v>
      </c>
      <c r="H6814" s="2" t="str">
        <f>IF(Table1[[#This Row],[Day]]="Saturday","Weekend",IF(Table1[[#This Row],[Day]]="Sunday","Weekend","Weekday"))</f>
        <v>Weekday</v>
      </c>
      <c r="I6814" s="2" t="str">
        <f>TEXT(Table1[[#This Row],[Date]],"DD")</f>
        <v>31</v>
      </c>
      <c r="J6814" s="2" t="str">
        <f>IF(Table1[[#This Row],[Date2]]&gt;20,"End",IF(Table1[[#This Row],[Date2]]&gt;10,"Mid","Start"))</f>
        <v>End</v>
      </c>
      <c r="K6814" s="3">
        <v>0.73262731481481491</v>
      </c>
      <c r="L6814" t="s">
        <v>51</v>
      </c>
      <c r="M6814">
        <v>1</v>
      </c>
      <c r="N6814" s="1" t="s">
        <v>4</v>
      </c>
      <c r="O6814" s="1" t="s">
        <v>320</v>
      </c>
      <c r="P6814" t="s">
        <v>8932</v>
      </c>
      <c r="Q6814" t="s">
        <v>8933</v>
      </c>
      <c r="R6814">
        <v>229.5</v>
      </c>
      <c r="S6814" t="s">
        <v>8</v>
      </c>
      <c r="T6814" t="s">
        <v>8934</v>
      </c>
      <c r="U6814" t="s">
        <v>1395</v>
      </c>
      <c r="V6814" t="s">
        <v>11</v>
      </c>
    </row>
    <row r="6815" spans="1:22" x14ac:dyDescent="0.3">
      <c r="A6815">
        <v>3983</v>
      </c>
      <c r="B6815" t="s">
        <v>8965</v>
      </c>
      <c r="C6815" t="s">
        <v>540</v>
      </c>
      <c r="D6815" t="s">
        <v>2</v>
      </c>
      <c r="E6815" s="2">
        <v>43039</v>
      </c>
      <c r="F6815" s="2" t="str">
        <f>TEXT(Table1[[#This Row],[Date]],"DDDD")</f>
        <v>Tuesday</v>
      </c>
      <c r="G6815" s="2" t="str">
        <f>TEXT(Table1[[#This Row],[Date]],"mmMM")</f>
        <v>October</v>
      </c>
      <c r="H6815" s="2" t="str">
        <f>IF(Table1[[#This Row],[Day]]="Saturday","Weekend",IF(Table1[[#This Row],[Day]]="Sunday","Weekend","Weekday"))</f>
        <v>Weekday</v>
      </c>
      <c r="I6815" s="2" t="str">
        <f>TEXT(Table1[[#This Row],[Date]],"DD")</f>
        <v>31</v>
      </c>
      <c r="J6815" s="2" t="str">
        <f>IF(Table1[[#This Row],[Date2]]&gt;20,"End",IF(Table1[[#This Row],[Date2]]&gt;10,"Mid","Start"))</f>
        <v>End</v>
      </c>
      <c r="K6815" s="3">
        <v>0.88224537037037032</v>
      </c>
      <c r="L6815" t="s">
        <v>3</v>
      </c>
      <c r="M6815">
        <v>1</v>
      </c>
      <c r="N6815" s="1" t="s">
        <v>4</v>
      </c>
      <c r="O6815" s="1" t="s">
        <v>320</v>
      </c>
      <c r="P6815" t="s">
        <v>541</v>
      </c>
      <c r="Q6815" t="s">
        <v>8966</v>
      </c>
      <c r="R6815">
        <v>248.4</v>
      </c>
      <c r="S6815" t="s">
        <v>8</v>
      </c>
      <c r="T6815" t="s">
        <v>6628</v>
      </c>
      <c r="U6815" t="s">
        <v>1395</v>
      </c>
      <c r="V6815" t="s">
        <v>11</v>
      </c>
    </row>
    <row r="6816" spans="1:22" x14ac:dyDescent="0.3">
      <c r="A6816">
        <v>3986</v>
      </c>
      <c r="B6816" t="s">
        <v>8970</v>
      </c>
      <c r="C6816" t="s">
        <v>3807</v>
      </c>
      <c r="D6816" t="s">
        <v>2</v>
      </c>
      <c r="E6816" s="2">
        <v>43039</v>
      </c>
      <c r="F6816" s="2" t="str">
        <f>TEXT(Table1[[#This Row],[Date]],"DDDD")</f>
        <v>Tuesday</v>
      </c>
      <c r="G6816" s="2" t="str">
        <f>TEXT(Table1[[#This Row],[Date]],"mmMM")</f>
        <v>October</v>
      </c>
      <c r="H6816" s="2" t="str">
        <f>IF(Table1[[#This Row],[Day]]="Saturday","Weekend",IF(Table1[[#This Row],[Day]]="Sunday","Weekend","Weekday"))</f>
        <v>Weekday</v>
      </c>
      <c r="I6816" s="2" t="str">
        <f>TEXT(Table1[[#This Row],[Date]],"DD")</f>
        <v>31</v>
      </c>
      <c r="J6816" s="2" t="str">
        <f>IF(Table1[[#This Row],[Date2]]&gt;20,"End",IF(Table1[[#This Row],[Date2]]&gt;10,"Mid","Start"))</f>
        <v>End</v>
      </c>
      <c r="K6816" s="3">
        <v>0.89603009259259259</v>
      </c>
      <c r="L6816" t="s">
        <v>73</v>
      </c>
      <c r="M6816">
        <v>1</v>
      </c>
      <c r="N6816" s="1" t="s">
        <v>4</v>
      </c>
      <c r="O6816" s="1" t="s">
        <v>320</v>
      </c>
      <c r="P6816" t="s">
        <v>3808</v>
      </c>
      <c r="Q6816" t="s">
        <v>1746</v>
      </c>
      <c r="R6816">
        <v>108</v>
      </c>
      <c r="S6816" t="s">
        <v>8</v>
      </c>
      <c r="T6816" t="s">
        <v>3809</v>
      </c>
      <c r="U6816" t="s">
        <v>1395</v>
      </c>
      <c r="V6816" t="s">
        <v>11</v>
      </c>
    </row>
    <row r="6817" spans="1:22" x14ac:dyDescent="0.3">
      <c r="A6817">
        <v>538</v>
      </c>
      <c r="B6817" t="s">
        <v>1204</v>
      </c>
      <c r="C6817" t="s">
        <v>1188</v>
      </c>
      <c r="D6817" t="s">
        <v>2</v>
      </c>
      <c r="E6817" s="2">
        <v>42978</v>
      </c>
      <c r="F6817" s="2" t="str">
        <f>TEXT(Table1[[#This Row],[Date]],"DDDD")</f>
        <v>Thursday</v>
      </c>
      <c r="G6817" s="2" t="str">
        <f>TEXT(Table1[[#This Row],[Date]],"mmMM")</f>
        <v>August</v>
      </c>
      <c r="H6817" s="2" t="str">
        <f>IF(Table1[[#This Row],[Day]]="Saturday","Weekend",IF(Table1[[#This Row],[Day]]="Sunday","Weekend","Weekday"))</f>
        <v>Weekday</v>
      </c>
      <c r="I6817" s="2" t="str">
        <f>TEXT(Table1[[#This Row],[Date]],"DD")</f>
        <v>31</v>
      </c>
      <c r="J6817" s="2" t="str">
        <f>IF(Table1[[#This Row],[Date2]]&gt;20,"End",IF(Table1[[#This Row],[Date2]]&gt;10,"Mid","Start"))</f>
        <v>End</v>
      </c>
      <c r="K6817" s="3">
        <v>0.64656250000000004</v>
      </c>
      <c r="L6817" t="s">
        <v>73</v>
      </c>
      <c r="M6817">
        <v>1</v>
      </c>
      <c r="N6817" s="1" t="s">
        <v>4</v>
      </c>
      <c r="O6817" s="1" t="s">
        <v>320</v>
      </c>
      <c r="P6817" t="s">
        <v>1189</v>
      </c>
      <c r="Q6817" t="s">
        <v>1205</v>
      </c>
      <c r="R6817">
        <v>90</v>
      </c>
      <c r="S6817" t="s">
        <v>8</v>
      </c>
      <c r="T6817" t="s">
        <v>1191</v>
      </c>
      <c r="U6817"/>
      <c r="V6817" t="s">
        <v>11</v>
      </c>
    </row>
    <row r="6818" spans="1:22" x14ac:dyDescent="0.3">
      <c r="A6818">
        <v>539</v>
      </c>
      <c r="B6818" t="s">
        <v>1206</v>
      </c>
      <c r="C6818" t="s">
        <v>1188</v>
      </c>
      <c r="D6818" t="s">
        <v>2</v>
      </c>
      <c r="E6818" s="2">
        <v>42978</v>
      </c>
      <c r="F6818" s="2" t="str">
        <f>TEXT(Table1[[#This Row],[Date]],"DDDD")</f>
        <v>Thursday</v>
      </c>
      <c r="G6818" s="2" t="str">
        <f>TEXT(Table1[[#This Row],[Date]],"mmMM")</f>
        <v>August</v>
      </c>
      <c r="H6818" s="2" t="str">
        <f>IF(Table1[[#This Row],[Day]]="Saturday","Weekend",IF(Table1[[#This Row],[Day]]="Sunday","Weekend","Weekday"))</f>
        <v>Weekday</v>
      </c>
      <c r="I6818" s="2" t="str">
        <f>TEXT(Table1[[#This Row],[Date]],"DD")</f>
        <v>31</v>
      </c>
      <c r="J6818" s="2" t="str">
        <f>IF(Table1[[#This Row],[Date2]]&gt;20,"End",IF(Table1[[#This Row],[Date2]]&gt;10,"Mid","Start"))</f>
        <v>End</v>
      </c>
      <c r="K6818" s="3">
        <v>0.64659722222222227</v>
      </c>
      <c r="L6818" t="s">
        <v>73</v>
      </c>
      <c r="M6818">
        <v>1</v>
      </c>
      <c r="N6818" s="1" t="s">
        <v>4</v>
      </c>
      <c r="O6818" s="1" t="s">
        <v>320</v>
      </c>
      <c r="P6818" t="s">
        <v>1189</v>
      </c>
      <c r="Q6818" t="s">
        <v>1205</v>
      </c>
      <c r="R6818">
        <v>90</v>
      </c>
      <c r="S6818" t="s">
        <v>8</v>
      </c>
      <c r="T6818" t="s">
        <v>1191</v>
      </c>
      <c r="U6818"/>
      <c r="V6818" t="s">
        <v>11</v>
      </c>
    </row>
    <row r="6819" spans="1:22" x14ac:dyDescent="0.3">
      <c r="A6819">
        <v>491</v>
      </c>
      <c r="B6819" t="s">
        <v>1119</v>
      </c>
      <c r="C6819" t="s">
        <v>341</v>
      </c>
      <c r="D6819" t="s">
        <v>2</v>
      </c>
      <c r="E6819" s="2">
        <v>42978</v>
      </c>
      <c r="F6819" s="2" t="str">
        <f>TEXT(Table1[[#This Row],[Date]],"DDDD")</f>
        <v>Thursday</v>
      </c>
      <c r="G6819" s="2" t="str">
        <f>TEXT(Table1[[#This Row],[Date]],"mmMM")</f>
        <v>August</v>
      </c>
      <c r="H6819" s="2" t="str">
        <f>IF(Table1[[#This Row],[Day]]="Saturday","Weekend",IF(Table1[[#This Row],[Day]]="Sunday","Weekend","Weekday"))</f>
        <v>Weekday</v>
      </c>
      <c r="I6819" s="2" t="str">
        <f>TEXT(Table1[[#This Row],[Date]],"DD")</f>
        <v>31</v>
      </c>
      <c r="J6819" s="2" t="str">
        <f>IF(Table1[[#This Row],[Date2]]&gt;20,"End",IF(Table1[[#This Row],[Date2]]&gt;10,"Mid","Start"))</f>
        <v>End</v>
      </c>
      <c r="K6819" s="3">
        <v>0.54508101851851842</v>
      </c>
      <c r="L6819" t="s">
        <v>97</v>
      </c>
      <c r="M6819">
        <v>1</v>
      </c>
      <c r="N6819" s="1" t="s">
        <v>4</v>
      </c>
      <c r="O6819" s="1" t="s">
        <v>320</v>
      </c>
      <c r="P6819" t="s">
        <v>342</v>
      </c>
      <c r="Q6819" t="s">
        <v>1120</v>
      </c>
      <c r="R6819">
        <v>387</v>
      </c>
      <c r="S6819" t="s">
        <v>8</v>
      </c>
      <c r="T6819" t="s">
        <v>344</v>
      </c>
      <c r="U6819"/>
      <c r="V6819" t="s">
        <v>11</v>
      </c>
    </row>
    <row r="6820" spans="1:22" x14ac:dyDescent="0.3">
      <c r="A6820">
        <v>635</v>
      </c>
      <c r="B6820" t="s">
        <v>1373</v>
      </c>
      <c r="C6820" t="s">
        <v>595</v>
      </c>
      <c r="D6820" t="s">
        <v>2</v>
      </c>
      <c r="E6820" s="2">
        <v>42978</v>
      </c>
      <c r="F6820" s="2" t="str">
        <f>TEXT(Table1[[#This Row],[Date]],"DDDD")</f>
        <v>Thursday</v>
      </c>
      <c r="G6820" s="2" t="str">
        <f>TEXT(Table1[[#This Row],[Date]],"mmMM")</f>
        <v>August</v>
      </c>
      <c r="H6820" s="2" t="str">
        <f>IF(Table1[[#This Row],[Day]]="Saturday","Weekend",IF(Table1[[#This Row],[Day]]="Sunday","Weekend","Weekday"))</f>
        <v>Weekday</v>
      </c>
      <c r="I6820" s="2" t="str">
        <f>TEXT(Table1[[#This Row],[Date]],"DD")</f>
        <v>31</v>
      </c>
      <c r="J6820" s="2" t="str">
        <f>IF(Table1[[#This Row],[Date2]]&gt;20,"End",IF(Table1[[#This Row],[Date2]]&gt;10,"Mid","Start"))</f>
        <v>End</v>
      </c>
      <c r="K6820" s="3">
        <v>0.7207175925925926</v>
      </c>
      <c r="L6820" t="s">
        <v>51</v>
      </c>
      <c r="M6820">
        <v>1</v>
      </c>
      <c r="N6820" s="1" t="s">
        <v>4</v>
      </c>
      <c r="O6820" s="1" t="s">
        <v>320</v>
      </c>
      <c r="P6820" t="s">
        <v>596</v>
      </c>
      <c r="Q6820" t="s">
        <v>1201</v>
      </c>
      <c r="R6820">
        <v>156</v>
      </c>
      <c r="S6820" t="s">
        <v>8</v>
      </c>
      <c r="T6820" t="s">
        <v>598</v>
      </c>
      <c r="U6820"/>
      <c r="V6820" t="s">
        <v>11</v>
      </c>
    </row>
    <row r="6821" spans="1:22" x14ac:dyDescent="0.3">
      <c r="A6821">
        <v>636</v>
      </c>
      <c r="B6821" t="s">
        <v>1374</v>
      </c>
      <c r="C6821" t="s">
        <v>595</v>
      </c>
      <c r="D6821" t="s">
        <v>2</v>
      </c>
      <c r="E6821" s="2">
        <v>42978</v>
      </c>
      <c r="F6821" s="2" t="str">
        <f>TEXT(Table1[[#This Row],[Date]],"DDDD")</f>
        <v>Thursday</v>
      </c>
      <c r="G6821" s="2" t="str">
        <f>TEXT(Table1[[#This Row],[Date]],"mmMM")</f>
        <v>August</v>
      </c>
      <c r="H6821" s="2" t="str">
        <f>IF(Table1[[#This Row],[Day]]="Saturday","Weekend",IF(Table1[[#This Row],[Day]]="Sunday","Weekend","Weekday"))</f>
        <v>Weekday</v>
      </c>
      <c r="I6821" s="2" t="str">
        <f>TEXT(Table1[[#This Row],[Date]],"DD")</f>
        <v>31</v>
      </c>
      <c r="J6821" s="2" t="str">
        <f>IF(Table1[[#This Row],[Date2]]&gt;20,"End",IF(Table1[[#This Row],[Date2]]&gt;10,"Mid","Start"))</f>
        <v>End</v>
      </c>
      <c r="K6821" s="3">
        <v>0.72075231481481483</v>
      </c>
      <c r="L6821" t="s">
        <v>51</v>
      </c>
      <c r="M6821">
        <v>1</v>
      </c>
      <c r="N6821" s="1" t="s">
        <v>4</v>
      </c>
      <c r="O6821" s="1" t="s">
        <v>320</v>
      </c>
      <c r="P6821" t="s">
        <v>596</v>
      </c>
      <c r="Q6821" t="s">
        <v>1201</v>
      </c>
      <c r="R6821">
        <v>156</v>
      </c>
      <c r="S6821" t="s">
        <v>8</v>
      </c>
      <c r="T6821" t="s">
        <v>598</v>
      </c>
      <c r="U6821"/>
      <c r="V6821" t="s">
        <v>11</v>
      </c>
    </row>
    <row r="6822" spans="1:22" x14ac:dyDescent="0.3">
      <c r="A6822">
        <v>506</v>
      </c>
      <c r="B6822" t="s">
        <v>1142</v>
      </c>
      <c r="C6822" t="s">
        <v>1143</v>
      </c>
      <c r="D6822" t="s">
        <v>2</v>
      </c>
      <c r="E6822" s="2">
        <v>42978</v>
      </c>
      <c r="F6822" s="2" t="str">
        <f>TEXT(Table1[[#This Row],[Date]],"DDDD")</f>
        <v>Thursday</v>
      </c>
      <c r="G6822" s="2" t="str">
        <f>TEXT(Table1[[#This Row],[Date]],"mmMM")</f>
        <v>August</v>
      </c>
      <c r="H6822" s="2" t="str">
        <f>IF(Table1[[#This Row],[Day]]="Saturday","Weekend",IF(Table1[[#This Row],[Day]]="Sunday","Weekend","Weekday"))</f>
        <v>Weekday</v>
      </c>
      <c r="I6822" s="2" t="str">
        <f>TEXT(Table1[[#This Row],[Date]],"DD")</f>
        <v>31</v>
      </c>
      <c r="J6822" s="2" t="str">
        <f>IF(Table1[[#This Row],[Date2]]&gt;20,"End",IF(Table1[[#This Row],[Date2]]&gt;10,"Mid","Start"))</f>
        <v>End</v>
      </c>
      <c r="K6822" s="3">
        <v>0.59368055555555554</v>
      </c>
      <c r="L6822" t="s">
        <v>51</v>
      </c>
      <c r="M6822">
        <v>1</v>
      </c>
      <c r="N6822" s="1" t="s">
        <v>4</v>
      </c>
      <c r="O6822" s="1" t="s">
        <v>320</v>
      </c>
      <c r="P6822" t="s">
        <v>1144</v>
      </c>
      <c r="Q6822" t="s">
        <v>1145</v>
      </c>
      <c r="R6822">
        <v>208</v>
      </c>
      <c r="S6822" t="s">
        <v>8</v>
      </c>
      <c r="T6822" t="s">
        <v>1146</v>
      </c>
      <c r="U6822"/>
      <c r="V6822" t="s">
        <v>11</v>
      </c>
    </row>
    <row r="6823" spans="1:22" x14ac:dyDescent="0.3">
      <c r="A6823">
        <v>507</v>
      </c>
      <c r="B6823" t="s">
        <v>1147</v>
      </c>
      <c r="C6823" t="s">
        <v>1143</v>
      </c>
      <c r="D6823" t="s">
        <v>2</v>
      </c>
      <c r="E6823" s="2">
        <v>42978</v>
      </c>
      <c r="F6823" s="2" t="str">
        <f>TEXT(Table1[[#This Row],[Date]],"DDDD")</f>
        <v>Thursday</v>
      </c>
      <c r="G6823" s="2" t="str">
        <f>TEXT(Table1[[#This Row],[Date]],"mmMM")</f>
        <v>August</v>
      </c>
      <c r="H6823" s="2" t="str">
        <f>IF(Table1[[#This Row],[Day]]="Saturday","Weekend",IF(Table1[[#This Row],[Day]]="Sunday","Weekend","Weekday"))</f>
        <v>Weekday</v>
      </c>
      <c r="I6823" s="2" t="str">
        <f>TEXT(Table1[[#This Row],[Date]],"DD")</f>
        <v>31</v>
      </c>
      <c r="J6823" s="2" t="str">
        <f>IF(Table1[[#This Row],[Date2]]&gt;20,"End",IF(Table1[[#This Row],[Date2]]&gt;10,"Mid","Start"))</f>
        <v>End</v>
      </c>
      <c r="K6823" s="3">
        <v>0.59371527777777777</v>
      </c>
      <c r="L6823" t="s">
        <v>51</v>
      </c>
      <c r="M6823">
        <v>1</v>
      </c>
      <c r="N6823" s="1" t="s">
        <v>4</v>
      </c>
      <c r="O6823" s="1" t="s">
        <v>320</v>
      </c>
      <c r="P6823" t="s">
        <v>1144</v>
      </c>
      <c r="Q6823" t="s">
        <v>1145</v>
      </c>
      <c r="R6823">
        <v>208</v>
      </c>
      <c r="S6823" t="s">
        <v>8</v>
      </c>
      <c r="T6823" t="s">
        <v>1146</v>
      </c>
      <c r="U6823"/>
      <c r="V6823" t="s">
        <v>11</v>
      </c>
    </row>
    <row r="6824" spans="1:22" x14ac:dyDescent="0.3">
      <c r="A6824">
        <v>573</v>
      </c>
      <c r="B6824" t="s">
        <v>1266</v>
      </c>
      <c r="C6824" t="s">
        <v>595</v>
      </c>
      <c r="D6824" t="s">
        <v>2</v>
      </c>
      <c r="E6824" s="2">
        <v>42978</v>
      </c>
      <c r="F6824" s="2" t="str">
        <f>TEXT(Table1[[#This Row],[Date]],"DDDD")</f>
        <v>Thursday</v>
      </c>
      <c r="G6824" s="2" t="str">
        <f>TEXT(Table1[[#This Row],[Date]],"mmMM")</f>
        <v>August</v>
      </c>
      <c r="H6824" s="2" t="str">
        <f>IF(Table1[[#This Row],[Day]]="Saturday","Weekend",IF(Table1[[#This Row],[Day]]="Sunday","Weekend","Weekday"))</f>
        <v>Weekday</v>
      </c>
      <c r="I6824" s="2" t="str">
        <f>TEXT(Table1[[#This Row],[Date]],"DD")</f>
        <v>31</v>
      </c>
      <c r="J6824" s="2" t="str">
        <f>IF(Table1[[#This Row],[Date2]]&gt;20,"End",IF(Table1[[#This Row],[Date2]]&gt;10,"Mid","Start"))</f>
        <v>End</v>
      </c>
      <c r="K6824" s="3">
        <v>0.66399305555555554</v>
      </c>
      <c r="L6824" t="s">
        <v>3</v>
      </c>
      <c r="M6824">
        <v>1</v>
      </c>
      <c r="N6824" s="1" t="s">
        <v>4</v>
      </c>
      <c r="O6824" s="1" t="s">
        <v>320</v>
      </c>
      <c r="P6824" t="s">
        <v>596</v>
      </c>
      <c r="Q6824" t="s">
        <v>1267</v>
      </c>
      <c r="R6824">
        <v>117</v>
      </c>
      <c r="S6824" t="s">
        <v>8</v>
      </c>
      <c r="T6824" t="s">
        <v>598</v>
      </c>
      <c r="U6824"/>
      <c r="V6824" t="s">
        <v>11</v>
      </c>
    </row>
    <row r="6825" spans="1:22" x14ac:dyDescent="0.3">
      <c r="A6825">
        <v>574</v>
      </c>
      <c r="B6825" t="s">
        <v>1268</v>
      </c>
      <c r="C6825" t="s">
        <v>595</v>
      </c>
      <c r="D6825" t="s">
        <v>2</v>
      </c>
      <c r="E6825" s="2">
        <v>42978</v>
      </c>
      <c r="F6825" s="2" t="str">
        <f>TEXT(Table1[[#This Row],[Date]],"DDDD")</f>
        <v>Thursday</v>
      </c>
      <c r="G6825" s="2" t="str">
        <f>TEXT(Table1[[#This Row],[Date]],"mmMM")</f>
        <v>August</v>
      </c>
      <c r="H6825" s="2" t="str">
        <f>IF(Table1[[#This Row],[Day]]="Saturday","Weekend",IF(Table1[[#This Row],[Day]]="Sunday","Weekend","Weekday"))</f>
        <v>Weekday</v>
      </c>
      <c r="I6825" s="2" t="str">
        <f>TEXT(Table1[[#This Row],[Date]],"DD")</f>
        <v>31</v>
      </c>
      <c r="J6825" s="2" t="str">
        <f>IF(Table1[[#This Row],[Date2]]&gt;20,"End",IF(Table1[[#This Row],[Date2]]&gt;10,"Mid","Start"))</f>
        <v>End</v>
      </c>
      <c r="K6825" s="3">
        <v>0.66402777777777777</v>
      </c>
      <c r="L6825" t="s">
        <v>3</v>
      </c>
      <c r="M6825">
        <v>1</v>
      </c>
      <c r="N6825" s="1" t="s">
        <v>4</v>
      </c>
      <c r="O6825" s="1" t="s">
        <v>320</v>
      </c>
      <c r="P6825" t="s">
        <v>596</v>
      </c>
      <c r="Q6825" t="s">
        <v>1267</v>
      </c>
      <c r="R6825">
        <v>117</v>
      </c>
      <c r="S6825" t="s">
        <v>8</v>
      </c>
      <c r="T6825" t="s">
        <v>598</v>
      </c>
      <c r="U6825"/>
      <c r="V6825" t="s">
        <v>11</v>
      </c>
    </row>
    <row r="6826" spans="1:22" x14ac:dyDescent="0.3">
      <c r="A6826">
        <v>541</v>
      </c>
      <c r="B6826" t="s">
        <v>1209</v>
      </c>
      <c r="C6826" t="s">
        <v>1210</v>
      </c>
      <c r="D6826" t="s">
        <v>2</v>
      </c>
      <c r="E6826" s="2">
        <v>42978</v>
      </c>
      <c r="F6826" s="2" t="str">
        <f>TEXT(Table1[[#This Row],[Date]],"DDDD")</f>
        <v>Thursday</v>
      </c>
      <c r="G6826" s="2" t="str">
        <f>TEXT(Table1[[#This Row],[Date]],"mmMM")</f>
        <v>August</v>
      </c>
      <c r="H6826" s="2" t="str">
        <f>IF(Table1[[#This Row],[Day]]="Saturday","Weekend",IF(Table1[[#This Row],[Day]]="Sunday","Weekend","Weekday"))</f>
        <v>Weekday</v>
      </c>
      <c r="I6826" s="2" t="str">
        <f>TEXT(Table1[[#This Row],[Date]],"DD")</f>
        <v>31</v>
      </c>
      <c r="J6826" s="2" t="str">
        <f>IF(Table1[[#This Row],[Date2]]&gt;20,"End",IF(Table1[[#This Row],[Date2]]&gt;10,"Mid","Start"))</f>
        <v>End</v>
      </c>
      <c r="K6826" s="3">
        <v>0.65028935185185188</v>
      </c>
      <c r="L6826" t="s">
        <v>51</v>
      </c>
      <c r="M6826">
        <v>1</v>
      </c>
      <c r="N6826" s="1" t="s">
        <v>4</v>
      </c>
      <c r="O6826" s="1" t="s">
        <v>320</v>
      </c>
      <c r="P6826" t="s">
        <v>1211</v>
      </c>
      <c r="Q6826" t="s">
        <v>1212</v>
      </c>
      <c r="R6826">
        <v>292</v>
      </c>
      <c r="S6826" t="s">
        <v>8</v>
      </c>
      <c r="T6826" t="s">
        <v>1213</v>
      </c>
      <c r="U6826"/>
      <c r="V6826" t="s">
        <v>11</v>
      </c>
    </row>
    <row r="6827" spans="1:22" x14ac:dyDescent="0.3">
      <c r="A6827">
        <v>542</v>
      </c>
      <c r="B6827" t="s">
        <v>1214</v>
      </c>
      <c r="C6827" t="s">
        <v>1210</v>
      </c>
      <c r="D6827" t="s">
        <v>2</v>
      </c>
      <c r="E6827" s="2">
        <v>42978</v>
      </c>
      <c r="F6827" s="2" t="str">
        <f>TEXT(Table1[[#This Row],[Date]],"DDDD")</f>
        <v>Thursday</v>
      </c>
      <c r="G6827" s="2" t="str">
        <f>TEXT(Table1[[#This Row],[Date]],"mmMM")</f>
        <v>August</v>
      </c>
      <c r="H6827" s="2" t="str">
        <f>IF(Table1[[#This Row],[Day]]="Saturday","Weekend",IF(Table1[[#This Row],[Day]]="Sunday","Weekend","Weekday"))</f>
        <v>Weekday</v>
      </c>
      <c r="I6827" s="2" t="str">
        <f>TEXT(Table1[[#This Row],[Date]],"DD")</f>
        <v>31</v>
      </c>
      <c r="J6827" s="2" t="str">
        <f>IF(Table1[[#This Row],[Date2]]&gt;20,"End",IF(Table1[[#This Row],[Date2]]&gt;10,"Mid","Start"))</f>
        <v>End</v>
      </c>
      <c r="K6827" s="3">
        <v>0.65032407407407411</v>
      </c>
      <c r="L6827" t="s">
        <v>51</v>
      </c>
      <c r="M6827">
        <v>1</v>
      </c>
      <c r="N6827" s="1" t="s">
        <v>4</v>
      </c>
      <c r="O6827" s="1" t="s">
        <v>320</v>
      </c>
      <c r="P6827" t="s">
        <v>1211</v>
      </c>
      <c r="Q6827" t="s">
        <v>1212</v>
      </c>
      <c r="R6827">
        <v>292</v>
      </c>
      <c r="S6827" t="s">
        <v>8</v>
      </c>
      <c r="T6827" t="s">
        <v>1213</v>
      </c>
      <c r="U6827"/>
      <c r="V6827" t="s">
        <v>11</v>
      </c>
    </row>
    <row r="6828" spans="1:22" x14ac:dyDescent="0.3">
      <c r="A6828">
        <v>608</v>
      </c>
      <c r="B6828" t="s">
        <v>1320</v>
      </c>
      <c r="C6828" t="s">
        <v>1321</v>
      </c>
      <c r="D6828" t="s">
        <v>2</v>
      </c>
      <c r="E6828" s="2">
        <v>42978</v>
      </c>
      <c r="F6828" s="2" t="str">
        <f>TEXT(Table1[[#This Row],[Date]],"DDDD")</f>
        <v>Thursday</v>
      </c>
      <c r="G6828" s="2" t="str">
        <f>TEXT(Table1[[#This Row],[Date]],"mmMM")</f>
        <v>August</v>
      </c>
      <c r="H6828" s="2" t="str">
        <f>IF(Table1[[#This Row],[Day]]="Saturday","Weekend",IF(Table1[[#This Row],[Day]]="Sunday","Weekend","Weekday"))</f>
        <v>Weekday</v>
      </c>
      <c r="I6828" s="2" t="str">
        <f>TEXT(Table1[[#This Row],[Date]],"DD")</f>
        <v>31</v>
      </c>
      <c r="J6828" s="2" t="str">
        <f>IF(Table1[[#This Row],[Date2]]&gt;20,"End",IF(Table1[[#This Row],[Date2]]&gt;10,"Mid","Start"))</f>
        <v>End</v>
      </c>
      <c r="K6828" s="3">
        <v>0.69193287037037032</v>
      </c>
      <c r="L6828" t="s">
        <v>73</v>
      </c>
      <c r="M6828">
        <v>1</v>
      </c>
      <c r="N6828" s="1" t="s">
        <v>4</v>
      </c>
      <c r="O6828" s="1" t="s">
        <v>320</v>
      </c>
      <c r="P6828" t="s">
        <v>1322</v>
      </c>
      <c r="Q6828" t="s">
        <v>1323</v>
      </c>
      <c r="R6828">
        <v>144</v>
      </c>
      <c r="S6828" t="s">
        <v>8</v>
      </c>
      <c r="T6828" t="s">
        <v>1324</v>
      </c>
      <c r="U6828"/>
      <c r="V6828" t="s">
        <v>11</v>
      </c>
    </row>
    <row r="6829" spans="1:22" x14ac:dyDescent="0.3">
      <c r="A6829">
        <v>609</v>
      </c>
      <c r="B6829" t="s">
        <v>1325</v>
      </c>
      <c r="C6829" t="s">
        <v>1321</v>
      </c>
      <c r="D6829" t="s">
        <v>2</v>
      </c>
      <c r="E6829" s="2">
        <v>42978</v>
      </c>
      <c r="F6829" s="2" t="str">
        <f>TEXT(Table1[[#This Row],[Date]],"DDDD")</f>
        <v>Thursday</v>
      </c>
      <c r="G6829" s="2" t="str">
        <f>TEXT(Table1[[#This Row],[Date]],"mmMM")</f>
        <v>August</v>
      </c>
      <c r="H6829" s="2" t="str">
        <f>IF(Table1[[#This Row],[Day]]="Saturday","Weekend",IF(Table1[[#This Row],[Day]]="Sunday","Weekend","Weekday"))</f>
        <v>Weekday</v>
      </c>
      <c r="I6829" s="2" t="str">
        <f>TEXT(Table1[[#This Row],[Date]],"DD")</f>
        <v>31</v>
      </c>
      <c r="J6829" s="2" t="str">
        <f>IF(Table1[[#This Row],[Date2]]&gt;20,"End",IF(Table1[[#This Row],[Date2]]&gt;10,"Mid","Start"))</f>
        <v>End</v>
      </c>
      <c r="K6829" s="3">
        <v>0.69195601851851851</v>
      </c>
      <c r="L6829" t="s">
        <v>73</v>
      </c>
      <c r="M6829">
        <v>1</v>
      </c>
      <c r="N6829" s="1" t="s">
        <v>4</v>
      </c>
      <c r="O6829" s="1" t="s">
        <v>320</v>
      </c>
      <c r="P6829" t="s">
        <v>1322</v>
      </c>
      <c r="Q6829" t="s">
        <v>1323</v>
      </c>
      <c r="R6829">
        <v>144</v>
      </c>
      <c r="S6829" t="s">
        <v>8</v>
      </c>
      <c r="T6829" t="s">
        <v>1324</v>
      </c>
      <c r="U6829"/>
      <c r="V6829" t="s">
        <v>11</v>
      </c>
    </row>
    <row r="6830" spans="1:22" x14ac:dyDescent="0.3">
      <c r="A6830">
        <v>610</v>
      </c>
      <c r="B6830" t="s">
        <v>1326</v>
      </c>
      <c r="C6830" t="s">
        <v>1321</v>
      </c>
      <c r="D6830" t="s">
        <v>2</v>
      </c>
      <c r="E6830" s="2">
        <v>42978</v>
      </c>
      <c r="F6830" s="2" t="str">
        <f>TEXT(Table1[[#This Row],[Date]],"DDDD")</f>
        <v>Thursday</v>
      </c>
      <c r="G6830" s="2" t="str">
        <f>TEXT(Table1[[#This Row],[Date]],"mmMM")</f>
        <v>August</v>
      </c>
      <c r="H6830" s="2" t="str">
        <f>IF(Table1[[#This Row],[Day]]="Saturday","Weekend",IF(Table1[[#This Row],[Day]]="Sunday","Weekend","Weekday"))</f>
        <v>Weekday</v>
      </c>
      <c r="I6830" s="2" t="str">
        <f>TEXT(Table1[[#This Row],[Date]],"DD")</f>
        <v>31</v>
      </c>
      <c r="J6830" s="2" t="str">
        <f>IF(Table1[[#This Row],[Date2]]&gt;20,"End",IF(Table1[[#This Row],[Date2]]&gt;10,"Mid","Start"))</f>
        <v>End</v>
      </c>
      <c r="K6830" s="3">
        <v>0.69212962962962965</v>
      </c>
      <c r="L6830" t="s">
        <v>73</v>
      </c>
      <c r="M6830">
        <v>1</v>
      </c>
      <c r="N6830" s="1" t="s">
        <v>4</v>
      </c>
      <c r="O6830" s="1" t="s">
        <v>320</v>
      </c>
      <c r="P6830" t="s">
        <v>1322</v>
      </c>
      <c r="Q6830" t="s">
        <v>1323</v>
      </c>
      <c r="R6830">
        <v>144</v>
      </c>
      <c r="S6830" t="s">
        <v>8</v>
      </c>
      <c r="T6830" t="s">
        <v>1324</v>
      </c>
      <c r="U6830"/>
      <c r="V6830" t="s">
        <v>11</v>
      </c>
    </row>
    <row r="6831" spans="1:22" x14ac:dyDescent="0.3">
      <c r="A6831">
        <v>611</v>
      </c>
      <c r="B6831" t="s">
        <v>1327</v>
      </c>
      <c r="C6831" t="s">
        <v>1321</v>
      </c>
      <c r="D6831" t="s">
        <v>2</v>
      </c>
      <c r="E6831" s="2">
        <v>42978</v>
      </c>
      <c r="F6831" s="2" t="str">
        <f>TEXT(Table1[[#This Row],[Date]],"DDDD")</f>
        <v>Thursday</v>
      </c>
      <c r="G6831" s="2" t="str">
        <f>TEXT(Table1[[#This Row],[Date]],"mmMM")</f>
        <v>August</v>
      </c>
      <c r="H6831" s="2" t="str">
        <f>IF(Table1[[#This Row],[Day]]="Saturday","Weekend",IF(Table1[[#This Row],[Day]]="Sunday","Weekend","Weekday"))</f>
        <v>Weekday</v>
      </c>
      <c r="I6831" s="2" t="str">
        <f>TEXT(Table1[[#This Row],[Date]],"DD")</f>
        <v>31</v>
      </c>
      <c r="J6831" s="2" t="str">
        <f>IF(Table1[[#This Row],[Date2]]&gt;20,"End",IF(Table1[[#This Row],[Date2]]&gt;10,"Mid","Start"))</f>
        <v>End</v>
      </c>
      <c r="K6831" s="3">
        <v>0.69216435185185188</v>
      </c>
      <c r="L6831" t="s">
        <v>73</v>
      </c>
      <c r="M6831">
        <v>1</v>
      </c>
      <c r="N6831" s="1" t="s">
        <v>4</v>
      </c>
      <c r="O6831" s="1" t="s">
        <v>320</v>
      </c>
      <c r="P6831" t="s">
        <v>1322</v>
      </c>
      <c r="Q6831" t="s">
        <v>1323</v>
      </c>
      <c r="R6831">
        <v>144</v>
      </c>
      <c r="S6831" t="s">
        <v>8</v>
      </c>
      <c r="T6831" t="s">
        <v>1324</v>
      </c>
      <c r="U6831"/>
      <c r="V6831" t="s">
        <v>11</v>
      </c>
    </row>
    <row r="6832" spans="1:22" x14ac:dyDescent="0.3">
      <c r="A6832">
        <v>612</v>
      </c>
      <c r="B6832" t="s">
        <v>1328</v>
      </c>
      <c r="C6832" t="s">
        <v>1321</v>
      </c>
      <c r="D6832" t="s">
        <v>2</v>
      </c>
      <c r="E6832" s="2">
        <v>42978</v>
      </c>
      <c r="F6832" s="2" t="str">
        <f>TEXT(Table1[[#This Row],[Date]],"DDDD")</f>
        <v>Thursday</v>
      </c>
      <c r="G6832" s="2" t="str">
        <f>TEXT(Table1[[#This Row],[Date]],"mmMM")</f>
        <v>August</v>
      </c>
      <c r="H6832" s="2" t="str">
        <f>IF(Table1[[#This Row],[Day]]="Saturday","Weekend",IF(Table1[[#This Row],[Day]]="Sunday","Weekend","Weekday"))</f>
        <v>Weekday</v>
      </c>
      <c r="I6832" s="2" t="str">
        <f>TEXT(Table1[[#This Row],[Date]],"DD")</f>
        <v>31</v>
      </c>
      <c r="J6832" s="2" t="str">
        <f>IF(Table1[[#This Row],[Date2]]&gt;20,"End",IF(Table1[[#This Row],[Date2]]&gt;10,"Mid","Start"))</f>
        <v>End</v>
      </c>
      <c r="K6832" s="3">
        <v>0.69283564814814813</v>
      </c>
      <c r="L6832" t="s">
        <v>73</v>
      </c>
      <c r="M6832">
        <v>1</v>
      </c>
      <c r="N6832" s="1" t="s">
        <v>4</v>
      </c>
      <c r="O6832" s="1" t="s">
        <v>320</v>
      </c>
      <c r="P6832" t="s">
        <v>1322</v>
      </c>
      <c r="Q6832" t="s">
        <v>1323</v>
      </c>
      <c r="R6832">
        <v>144</v>
      </c>
      <c r="S6832" t="s">
        <v>8</v>
      </c>
      <c r="T6832" t="s">
        <v>1324</v>
      </c>
      <c r="U6832"/>
      <c r="V6832" t="s">
        <v>11</v>
      </c>
    </row>
    <row r="6833" spans="1:22" x14ac:dyDescent="0.3">
      <c r="A6833">
        <v>627</v>
      </c>
      <c r="B6833" t="s">
        <v>1355</v>
      </c>
      <c r="C6833" t="s">
        <v>1356</v>
      </c>
      <c r="D6833" t="s">
        <v>2</v>
      </c>
      <c r="E6833" s="2">
        <v>42978</v>
      </c>
      <c r="F6833" s="2" t="str">
        <f>TEXT(Table1[[#This Row],[Date]],"DDDD")</f>
        <v>Thursday</v>
      </c>
      <c r="G6833" s="2" t="str">
        <f>TEXT(Table1[[#This Row],[Date]],"mmMM")</f>
        <v>August</v>
      </c>
      <c r="H6833" s="2" t="str">
        <f>IF(Table1[[#This Row],[Day]]="Saturday","Weekend",IF(Table1[[#This Row],[Day]]="Sunday","Weekend","Weekday"))</f>
        <v>Weekday</v>
      </c>
      <c r="I6833" s="2" t="str">
        <f>TEXT(Table1[[#This Row],[Date]],"DD")</f>
        <v>31</v>
      </c>
      <c r="J6833" s="2" t="str">
        <f>IF(Table1[[#This Row],[Date2]]&gt;20,"End",IF(Table1[[#This Row],[Date2]]&gt;10,"Mid","Start"))</f>
        <v>End</v>
      </c>
      <c r="K6833" s="3">
        <v>0.70209490740740732</v>
      </c>
      <c r="L6833" t="s">
        <v>51</v>
      </c>
      <c r="M6833">
        <v>1</v>
      </c>
      <c r="N6833" s="1" t="s">
        <v>4</v>
      </c>
      <c r="O6833" s="1" t="s">
        <v>320</v>
      </c>
      <c r="P6833" t="s">
        <v>1357</v>
      </c>
      <c r="Q6833" t="s">
        <v>1358</v>
      </c>
      <c r="R6833">
        <v>756</v>
      </c>
      <c r="S6833" t="s">
        <v>8</v>
      </c>
      <c r="T6833" t="s">
        <v>1359</v>
      </c>
      <c r="U6833"/>
      <c r="V6833" t="s">
        <v>11</v>
      </c>
    </row>
    <row r="6834" spans="1:22" x14ac:dyDescent="0.3">
      <c r="A6834">
        <v>628</v>
      </c>
      <c r="B6834" t="s">
        <v>1360</v>
      </c>
      <c r="C6834" t="s">
        <v>1356</v>
      </c>
      <c r="D6834" t="s">
        <v>2</v>
      </c>
      <c r="E6834" s="2">
        <v>42978</v>
      </c>
      <c r="F6834" s="2" t="str">
        <f>TEXT(Table1[[#This Row],[Date]],"DDDD")</f>
        <v>Thursday</v>
      </c>
      <c r="G6834" s="2" t="str">
        <f>TEXT(Table1[[#This Row],[Date]],"mmMM")</f>
        <v>August</v>
      </c>
      <c r="H6834" s="2" t="str">
        <f>IF(Table1[[#This Row],[Day]]="Saturday","Weekend",IF(Table1[[#This Row],[Day]]="Sunday","Weekend","Weekday"))</f>
        <v>Weekday</v>
      </c>
      <c r="I6834" s="2" t="str">
        <f>TEXT(Table1[[#This Row],[Date]],"DD")</f>
        <v>31</v>
      </c>
      <c r="J6834" s="2" t="str">
        <f>IF(Table1[[#This Row],[Date2]]&gt;20,"End",IF(Table1[[#This Row],[Date2]]&gt;10,"Mid","Start"))</f>
        <v>End</v>
      </c>
      <c r="K6834" s="3">
        <v>0.70212962962962955</v>
      </c>
      <c r="L6834" t="s">
        <v>51</v>
      </c>
      <c r="M6834">
        <v>1</v>
      </c>
      <c r="N6834" s="1" t="s">
        <v>4</v>
      </c>
      <c r="O6834" s="1" t="s">
        <v>320</v>
      </c>
      <c r="P6834" t="s">
        <v>1357</v>
      </c>
      <c r="Q6834" t="s">
        <v>1358</v>
      </c>
      <c r="R6834">
        <v>756</v>
      </c>
      <c r="S6834" t="s">
        <v>8</v>
      </c>
      <c r="T6834" t="s">
        <v>1359</v>
      </c>
      <c r="U6834"/>
      <c r="V6834" t="s">
        <v>11</v>
      </c>
    </row>
    <row r="6835" spans="1:22" x14ac:dyDescent="0.3">
      <c r="A6835">
        <v>639</v>
      </c>
      <c r="B6835" t="s">
        <v>1377</v>
      </c>
      <c r="C6835" t="s">
        <v>1378</v>
      </c>
      <c r="D6835" t="s">
        <v>2</v>
      </c>
      <c r="E6835" s="2">
        <v>42978</v>
      </c>
      <c r="F6835" s="2" t="str">
        <f>TEXT(Table1[[#This Row],[Date]],"DDDD")</f>
        <v>Thursday</v>
      </c>
      <c r="G6835" s="2" t="str">
        <f>TEXT(Table1[[#This Row],[Date]],"mmMM")</f>
        <v>August</v>
      </c>
      <c r="H6835" s="2" t="str">
        <f>IF(Table1[[#This Row],[Day]]="Saturday","Weekend",IF(Table1[[#This Row],[Day]]="Sunday","Weekend","Weekday"))</f>
        <v>Weekday</v>
      </c>
      <c r="I6835" s="2" t="str">
        <f>TEXT(Table1[[#This Row],[Date]],"DD")</f>
        <v>31</v>
      </c>
      <c r="J6835" s="2" t="str">
        <f>IF(Table1[[#This Row],[Date2]]&gt;20,"End",IF(Table1[[#This Row],[Date2]]&gt;10,"Mid","Start"))</f>
        <v>End</v>
      </c>
      <c r="K6835" s="3">
        <v>0.72782407407407412</v>
      </c>
      <c r="L6835" t="s">
        <v>51</v>
      </c>
      <c r="M6835">
        <v>1</v>
      </c>
      <c r="N6835" s="1" t="s">
        <v>4</v>
      </c>
      <c r="O6835" s="1" t="s">
        <v>320</v>
      </c>
      <c r="P6835" t="s">
        <v>1379</v>
      </c>
      <c r="Q6835" t="s">
        <v>1380</v>
      </c>
      <c r="R6835">
        <v>264</v>
      </c>
      <c r="S6835" t="s">
        <v>8</v>
      </c>
      <c r="T6835" t="s">
        <v>1381</v>
      </c>
      <c r="U6835"/>
      <c r="V6835" t="s">
        <v>11</v>
      </c>
    </row>
    <row r="6836" spans="1:22" x14ac:dyDescent="0.3">
      <c r="A6836">
        <v>640</v>
      </c>
      <c r="B6836" t="s">
        <v>1382</v>
      </c>
      <c r="C6836" t="s">
        <v>1378</v>
      </c>
      <c r="D6836" t="s">
        <v>2</v>
      </c>
      <c r="E6836" s="2">
        <v>42978</v>
      </c>
      <c r="F6836" s="2" t="str">
        <f>TEXT(Table1[[#This Row],[Date]],"DDDD")</f>
        <v>Thursday</v>
      </c>
      <c r="G6836" s="2" t="str">
        <f>TEXT(Table1[[#This Row],[Date]],"mmMM")</f>
        <v>August</v>
      </c>
      <c r="H6836" s="2" t="str">
        <f>IF(Table1[[#This Row],[Day]]="Saturday","Weekend",IF(Table1[[#This Row],[Day]]="Sunday","Weekend","Weekday"))</f>
        <v>Weekday</v>
      </c>
      <c r="I6836" s="2" t="str">
        <f>TEXT(Table1[[#This Row],[Date]],"DD")</f>
        <v>31</v>
      </c>
      <c r="J6836" s="2" t="str">
        <f>IF(Table1[[#This Row],[Date2]]&gt;20,"End",IF(Table1[[#This Row],[Date2]]&gt;10,"Mid","Start"))</f>
        <v>End</v>
      </c>
      <c r="K6836" s="3">
        <v>0.72785879629629635</v>
      </c>
      <c r="L6836" t="s">
        <v>51</v>
      </c>
      <c r="M6836">
        <v>1</v>
      </c>
      <c r="N6836" s="1" t="s">
        <v>4</v>
      </c>
      <c r="O6836" s="1" t="s">
        <v>320</v>
      </c>
      <c r="P6836" t="s">
        <v>1379</v>
      </c>
      <c r="Q6836" t="s">
        <v>1380</v>
      </c>
      <c r="R6836">
        <v>264</v>
      </c>
      <c r="S6836" t="s">
        <v>8</v>
      </c>
      <c r="T6836" t="s">
        <v>1381</v>
      </c>
      <c r="U6836"/>
      <c r="V6836" t="s">
        <v>11</v>
      </c>
    </row>
    <row r="6837" spans="1:22" x14ac:dyDescent="0.3">
      <c r="A6837">
        <v>641</v>
      </c>
      <c r="B6837" t="s">
        <v>1383</v>
      </c>
      <c r="C6837" t="s">
        <v>1384</v>
      </c>
      <c r="D6837" t="s">
        <v>2</v>
      </c>
      <c r="E6837" s="2">
        <v>42978</v>
      </c>
      <c r="F6837" s="2" t="str">
        <f>TEXT(Table1[[#This Row],[Date]],"DDDD")</f>
        <v>Thursday</v>
      </c>
      <c r="G6837" s="2" t="str">
        <f>TEXT(Table1[[#This Row],[Date]],"mmMM")</f>
        <v>August</v>
      </c>
      <c r="H6837" s="2" t="str">
        <f>IF(Table1[[#This Row],[Day]]="Saturday","Weekend",IF(Table1[[#This Row],[Day]]="Sunday","Weekend","Weekday"))</f>
        <v>Weekday</v>
      </c>
      <c r="I6837" s="2" t="str">
        <f>TEXT(Table1[[#This Row],[Date]],"DD")</f>
        <v>31</v>
      </c>
      <c r="J6837" s="2" t="str">
        <f>IF(Table1[[#This Row],[Date2]]&gt;20,"End",IF(Table1[[#This Row],[Date2]]&gt;10,"Mid","Start"))</f>
        <v>End</v>
      </c>
      <c r="K6837" s="3">
        <v>0.77307870370370368</v>
      </c>
      <c r="L6837" t="s">
        <v>168</v>
      </c>
      <c r="M6837">
        <v>1</v>
      </c>
      <c r="N6837" s="1" t="s">
        <v>4</v>
      </c>
      <c r="O6837" s="1" t="s">
        <v>320</v>
      </c>
      <c r="P6837" t="s">
        <v>1385</v>
      </c>
      <c r="Q6837" t="s">
        <v>1386</v>
      </c>
      <c r="R6837">
        <v>288</v>
      </c>
      <c r="S6837" t="s">
        <v>8</v>
      </c>
      <c r="T6837" t="s">
        <v>1387</v>
      </c>
      <c r="U6837"/>
      <c r="V6837" t="s">
        <v>11</v>
      </c>
    </row>
    <row r="6838" spans="1:22" x14ac:dyDescent="0.3">
      <c r="A6838">
        <v>642</v>
      </c>
      <c r="B6838" t="s">
        <v>1388</v>
      </c>
      <c r="C6838" t="s">
        <v>1384</v>
      </c>
      <c r="D6838" t="s">
        <v>2</v>
      </c>
      <c r="E6838" s="2">
        <v>42978</v>
      </c>
      <c r="F6838" s="2" t="str">
        <f>TEXT(Table1[[#This Row],[Date]],"DDDD")</f>
        <v>Thursday</v>
      </c>
      <c r="G6838" s="2" t="str">
        <f>TEXT(Table1[[#This Row],[Date]],"mmMM")</f>
        <v>August</v>
      </c>
      <c r="H6838" s="2" t="str">
        <f>IF(Table1[[#This Row],[Day]]="Saturday","Weekend",IF(Table1[[#This Row],[Day]]="Sunday","Weekend","Weekday"))</f>
        <v>Weekday</v>
      </c>
      <c r="I6838" s="2" t="str">
        <f>TEXT(Table1[[#This Row],[Date]],"DD")</f>
        <v>31</v>
      </c>
      <c r="J6838" s="2" t="str">
        <f>IF(Table1[[#This Row],[Date2]]&gt;20,"End",IF(Table1[[#This Row],[Date2]]&gt;10,"Mid","Start"))</f>
        <v>End</v>
      </c>
      <c r="K6838" s="3">
        <v>0.77311342592592591</v>
      </c>
      <c r="L6838" t="s">
        <v>168</v>
      </c>
      <c r="M6838">
        <v>1</v>
      </c>
      <c r="N6838" s="1" t="s">
        <v>4</v>
      </c>
      <c r="O6838" s="1" t="s">
        <v>320</v>
      </c>
      <c r="P6838" t="s">
        <v>1385</v>
      </c>
      <c r="Q6838" t="s">
        <v>1386</v>
      </c>
      <c r="R6838">
        <v>288</v>
      </c>
      <c r="S6838" t="s">
        <v>8</v>
      </c>
      <c r="T6838" t="s">
        <v>1387</v>
      </c>
      <c r="U6838"/>
      <c r="V6838" t="s">
        <v>11</v>
      </c>
    </row>
    <row r="6839" spans="1:22" x14ac:dyDescent="0.3">
      <c r="A6839">
        <v>643</v>
      </c>
      <c r="B6839" t="s">
        <v>1389</v>
      </c>
      <c r="C6839" t="s">
        <v>1384</v>
      </c>
      <c r="D6839" t="s">
        <v>2</v>
      </c>
      <c r="E6839" s="2">
        <v>42978</v>
      </c>
      <c r="F6839" s="2" t="str">
        <f>TEXT(Table1[[#This Row],[Date]],"DDDD")</f>
        <v>Thursday</v>
      </c>
      <c r="G6839" s="2" t="str">
        <f>TEXT(Table1[[#This Row],[Date]],"mmMM")</f>
        <v>August</v>
      </c>
      <c r="H6839" s="2" t="str">
        <f>IF(Table1[[#This Row],[Day]]="Saturday","Weekend",IF(Table1[[#This Row],[Day]]="Sunday","Weekend","Weekday"))</f>
        <v>Weekday</v>
      </c>
      <c r="I6839" s="2" t="str">
        <f>TEXT(Table1[[#This Row],[Date]],"DD")</f>
        <v>31</v>
      </c>
      <c r="J6839" s="2" t="str">
        <f>IF(Table1[[#This Row],[Date2]]&gt;20,"End",IF(Table1[[#This Row],[Date2]]&gt;10,"Mid","Start"))</f>
        <v>End</v>
      </c>
      <c r="K6839" s="3">
        <v>0.77329861111111109</v>
      </c>
      <c r="L6839" t="s">
        <v>168</v>
      </c>
      <c r="M6839">
        <v>1</v>
      </c>
      <c r="N6839" s="1" t="s">
        <v>4</v>
      </c>
      <c r="O6839" s="1" t="s">
        <v>320</v>
      </c>
      <c r="P6839" t="s">
        <v>1385</v>
      </c>
      <c r="Q6839" t="s">
        <v>1386</v>
      </c>
      <c r="R6839">
        <v>288</v>
      </c>
      <c r="S6839" t="s">
        <v>8</v>
      </c>
      <c r="T6839" t="s">
        <v>1387</v>
      </c>
      <c r="U6839"/>
      <c r="V6839" t="s">
        <v>11</v>
      </c>
    </row>
    <row r="6840" spans="1:22" x14ac:dyDescent="0.3">
      <c r="A6840">
        <v>644</v>
      </c>
      <c r="B6840" t="s">
        <v>1390</v>
      </c>
      <c r="C6840" t="s">
        <v>1384</v>
      </c>
      <c r="D6840" t="s">
        <v>2</v>
      </c>
      <c r="E6840" s="2">
        <v>42978</v>
      </c>
      <c r="F6840" s="2" t="str">
        <f>TEXT(Table1[[#This Row],[Date]],"DDDD")</f>
        <v>Thursday</v>
      </c>
      <c r="G6840" s="2" t="str">
        <f>TEXT(Table1[[#This Row],[Date]],"mmMM")</f>
        <v>August</v>
      </c>
      <c r="H6840" s="2" t="str">
        <f>IF(Table1[[#This Row],[Day]]="Saturday","Weekend",IF(Table1[[#This Row],[Day]]="Sunday","Weekend","Weekday"))</f>
        <v>Weekday</v>
      </c>
      <c r="I6840" s="2" t="str">
        <f>TEXT(Table1[[#This Row],[Date]],"DD")</f>
        <v>31</v>
      </c>
      <c r="J6840" s="2" t="str">
        <f>IF(Table1[[#This Row],[Date2]]&gt;20,"End",IF(Table1[[#This Row],[Date2]]&gt;10,"Mid","Start"))</f>
        <v>End</v>
      </c>
      <c r="K6840" s="3">
        <v>0.77333333333333332</v>
      </c>
      <c r="L6840" t="s">
        <v>168</v>
      </c>
      <c r="M6840">
        <v>1</v>
      </c>
      <c r="N6840" s="1" t="s">
        <v>4</v>
      </c>
      <c r="O6840" s="1" t="s">
        <v>320</v>
      </c>
      <c r="P6840" t="s">
        <v>1385</v>
      </c>
      <c r="Q6840" t="s">
        <v>1386</v>
      </c>
      <c r="R6840">
        <v>288</v>
      </c>
      <c r="S6840" t="s">
        <v>8</v>
      </c>
      <c r="T6840" t="s">
        <v>1387</v>
      </c>
      <c r="U6840"/>
      <c r="V6840" t="s">
        <v>11</v>
      </c>
    </row>
    <row r="6841" spans="1:22" x14ac:dyDescent="0.3">
      <c r="A6841">
        <v>3978</v>
      </c>
      <c r="B6841" t="s">
        <v>8958</v>
      </c>
      <c r="C6841" t="s">
        <v>2766</v>
      </c>
      <c r="D6841" t="s">
        <v>14</v>
      </c>
      <c r="E6841" s="2">
        <v>43039</v>
      </c>
      <c r="F6841" s="2" t="str">
        <f>TEXT(Table1[[#This Row],[Date]],"DDDD")</f>
        <v>Tuesday</v>
      </c>
      <c r="G6841" s="2" t="str">
        <f>TEXT(Table1[[#This Row],[Date]],"mmMM")</f>
        <v>October</v>
      </c>
      <c r="H6841" s="2" t="str">
        <f>IF(Table1[[#This Row],[Day]]="Saturday","Weekend",IF(Table1[[#This Row],[Day]]="Sunday","Weekend","Weekday"))</f>
        <v>Weekday</v>
      </c>
      <c r="I6841" s="2" t="str">
        <f>TEXT(Table1[[#This Row],[Date]],"DD")</f>
        <v>31</v>
      </c>
      <c r="J6841" s="2" t="str">
        <f>IF(Table1[[#This Row],[Date2]]&gt;20,"End",IF(Table1[[#This Row],[Date2]]&gt;10,"Mid","Start"))</f>
        <v>End</v>
      </c>
      <c r="K6841" s="3">
        <v>0.85972222222222228</v>
      </c>
      <c r="L6841" t="s">
        <v>7169</v>
      </c>
      <c r="M6841">
        <v>1</v>
      </c>
      <c r="N6841" s="1" t="s">
        <v>4</v>
      </c>
      <c r="O6841" s="1" t="s">
        <v>320</v>
      </c>
      <c r="P6841" t="s">
        <v>2767</v>
      </c>
      <c r="Q6841" t="s">
        <v>7414</v>
      </c>
      <c r="R6841">
        <v>336</v>
      </c>
      <c r="S6841" t="s">
        <v>8</v>
      </c>
      <c r="T6841" t="s">
        <v>2769</v>
      </c>
      <c r="U6841" t="s">
        <v>1395</v>
      </c>
      <c r="V6841" t="s">
        <v>11</v>
      </c>
    </row>
    <row r="6842" spans="1:22" x14ac:dyDescent="0.3">
      <c r="A6842">
        <v>543</v>
      </c>
      <c r="B6842" t="s">
        <v>1215</v>
      </c>
      <c r="C6842" t="s">
        <v>244</v>
      </c>
      <c r="D6842" t="s">
        <v>2</v>
      </c>
      <c r="E6842" s="2">
        <v>42978</v>
      </c>
      <c r="F6842" s="2" t="str">
        <f>TEXT(Table1[[#This Row],[Date]],"DDDD")</f>
        <v>Thursday</v>
      </c>
      <c r="G6842" s="2" t="str">
        <f>TEXT(Table1[[#This Row],[Date]],"mmMM")</f>
        <v>August</v>
      </c>
      <c r="H6842" s="2" t="str">
        <f>IF(Table1[[#This Row],[Day]]="Saturday","Weekend",IF(Table1[[#This Row],[Day]]="Sunday","Weekend","Weekday"))</f>
        <v>Weekday</v>
      </c>
      <c r="I6842" s="2" t="str">
        <f>TEXT(Table1[[#This Row],[Date]],"DD")</f>
        <v>31</v>
      </c>
      <c r="J6842" s="2" t="str">
        <f>IF(Table1[[#This Row],[Date2]]&gt;20,"End",IF(Table1[[#This Row],[Date2]]&gt;10,"Mid","Start"))</f>
        <v>End</v>
      </c>
      <c r="K6842" s="3">
        <v>0.65219907407407407</v>
      </c>
      <c r="L6842" t="s">
        <v>73</v>
      </c>
      <c r="M6842">
        <v>1</v>
      </c>
      <c r="N6842" s="1" t="s">
        <v>4</v>
      </c>
      <c r="O6842" s="1" t="s">
        <v>320</v>
      </c>
      <c r="P6842" t="s">
        <v>245</v>
      </c>
      <c r="Q6842" t="s">
        <v>1216</v>
      </c>
      <c r="R6842">
        <v>225</v>
      </c>
      <c r="S6842" t="s">
        <v>8</v>
      </c>
      <c r="T6842" t="s">
        <v>247</v>
      </c>
      <c r="U6842"/>
      <c r="V6842" t="s">
        <v>11</v>
      </c>
    </row>
    <row r="6843" spans="1:22" x14ac:dyDescent="0.3">
      <c r="A6843">
        <v>544</v>
      </c>
      <c r="B6843" t="s">
        <v>1217</v>
      </c>
      <c r="C6843" t="s">
        <v>244</v>
      </c>
      <c r="D6843" t="s">
        <v>2</v>
      </c>
      <c r="E6843" s="2">
        <v>42978</v>
      </c>
      <c r="F6843" s="2" t="str">
        <f>TEXT(Table1[[#This Row],[Date]],"DDDD")</f>
        <v>Thursday</v>
      </c>
      <c r="G6843" s="2" t="str">
        <f>TEXT(Table1[[#This Row],[Date]],"mmMM")</f>
        <v>August</v>
      </c>
      <c r="H6843" s="2" t="str">
        <f>IF(Table1[[#This Row],[Day]]="Saturday","Weekend",IF(Table1[[#This Row],[Day]]="Sunday","Weekend","Weekday"))</f>
        <v>Weekday</v>
      </c>
      <c r="I6843" s="2" t="str">
        <f>TEXT(Table1[[#This Row],[Date]],"DD")</f>
        <v>31</v>
      </c>
      <c r="J6843" s="2" t="str">
        <f>IF(Table1[[#This Row],[Date2]]&gt;20,"End",IF(Table1[[#This Row],[Date2]]&gt;10,"Mid","Start"))</f>
        <v>End</v>
      </c>
      <c r="K6843" s="3">
        <v>0.6522337962962963</v>
      </c>
      <c r="L6843" t="s">
        <v>73</v>
      </c>
      <c r="M6843">
        <v>1</v>
      </c>
      <c r="N6843" s="1" t="s">
        <v>4</v>
      </c>
      <c r="O6843" s="1" t="s">
        <v>320</v>
      </c>
      <c r="P6843" t="s">
        <v>245</v>
      </c>
      <c r="Q6843" t="s">
        <v>1216</v>
      </c>
      <c r="R6843">
        <v>225</v>
      </c>
      <c r="S6843" t="s">
        <v>8</v>
      </c>
      <c r="T6843" t="s">
        <v>247</v>
      </c>
      <c r="U6843"/>
      <c r="V6843" t="s">
        <v>11</v>
      </c>
    </row>
    <row r="6844" spans="1:22" x14ac:dyDescent="0.3">
      <c r="A6844">
        <v>553</v>
      </c>
      <c r="B6844" t="s">
        <v>1234</v>
      </c>
      <c r="C6844" t="s">
        <v>872</v>
      </c>
      <c r="D6844" t="s">
        <v>14</v>
      </c>
      <c r="E6844" s="2">
        <v>42978</v>
      </c>
      <c r="F6844" s="2" t="str">
        <f>TEXT(Table1[[#This Row],[Date]],"DDDD")</f>
        <v>Thursday</v>
      </c>
      <c r="G6844" s="2" t="str">
        <f>TEXT(Table1[[#This Row],[Date]],"mmMM")</f>
        <v>August</v>
      </c>
      <c r="H6844" s="2" t="str">
        <f>IF(Table1[[#This Row],[Day]]="Saturday","Weekend",IF(Table1[[#This Row],[Day]]="Sunday","Weekend","Weekday"))</f>
        <v>Weekday</v>
      </c>
      <c r="I6844" s="2" t="str">
        <f>TEXT(Table1[[#This Row],[Date]],"DD")</f>
        <v>31</v>
      </c>
      <c r="J6844" s="2" t="str">
        <f>IF(Table1[[#This Row],[Date2]]&gt;20,"End",IF(Table1[[#This Row],[Date2]]&gt;10,"Mid","Start"))</f>
        <v>End</v>
      </c>
      <c r="K6844" s="3">
        <v>0.65714120370370366</v>
      </c>
      <c r="L6844" t="s">
        <v>73</v>
      </c>
      <c r="M6844">
        <v>1</v>
      </c>
      <c r="N6844" s="1" t="s">
        <v>4</v>
      </c>
      <c r="O6844" s="1" t="s">
        <v>320</v>
      </c>
      <c r="P6844" t="s">
        <v>873</v>
      </c>
      <c r="Q6844" t="s">
        <v>1235</v>
      </c>
      <c r="R6844">
        <v>162</v>
      </c>
      <c r="S6844" t="s">
        <v>8</v>
      </c>
      <c r="T6844" t="s">
        <v>875</v>
      </c>
      <c r="U6844"/>
      <c r="V6844" t="s">
        <v>11</v>
      </c>
    </row>
    <row r="6845" spans="1:22" x14ac:dyDescent="0.3">
      <c r="A6845">
        <v>559</v>
      </c>
      <c r="B6845" t="s">
        <v>1242</v>
      </c>
      <c r="C6845" t="s">
        <v>872</v>
      </c>
      <c r="D6845" t="s">
        <v>2</v>
      </c>
      <c r="E6845" s="2">
        <v>42978</v>
      </c>
      <c r="F6845" s="2" t="str">
        <f>TEXT(Table1[[#This Row],[Date]],"DDDD")</f>
        <v>Thursday</v>
      </c>
      <c r="G6845" s="2" t="str">
        <f>TEXT(Table1[[#This Row],[Date]],"mmMM")</f>
        <v>August</v>
      </c>
      <c r="H6845" s="2" t="str">
        <f>IF(Table1[[#This Row],[Day]]="Saturday","Weekend",IF(Table1[[#This Row],[Day]]="Sunday","Weekend","Weekday"))</f>
        <v>Weekday</v>
      </c>
      <c r="I6845" s="2" t="str">
        <f>TEXT(Table1[[#This Row],[Date]],"DD")</f>
        <v>31</v>
      </c>
      <c r="J6845" s="2" t="str">
        <f>IF(Table1[[#This Row],[Date2]]&gt;20,"End",IF(Table1[[#This Row],[Date2]]&gt;10,"Mid","Start"))</f>
        <v>End</v>
      </c>
      <c r="K6845" s="3">
        <v>0.66107638888888887</v>
      </c>
      <c r="L6845" t="s">
        <v>73</v>
      </c>
      <c r="M6845">
        <v>1</v>
      </c>
      <c r="N6845" s="1" t="s">
        <v>4</v>
      </c>
      <c r="O6845" s="1" t="s">
        <v>320</v>
      </c>
      <c r="P6845" t="s">
        <v>873</v>
      </c>
      <c r="Q6845" t="s">
        <v>1243</v>
      </c>
      <c r="R6845">
        <v>162</v>
      </c>
      <c r="S6845" t="s">
        <v>8</v>
      </c>
      <c r="T6845" t="s">
        <v>875</v>
      </c>
      <c r="U6845"/>
      <c r="V6845" t="s">
        <v>11</v>
      </c>
    </row>
    <row r="6846" spans="1:22" x14ac:dyDescent="0.3">
      <c r="A6846">
        <v>560</v>
      </c>
      <c r="B6846" t="s">
        <v>1244</v>
      </c>
      <c r="C6846" t="s">
        <v>872</v>
      </c>
      <c r="D6846" t="s">
        <v>2</v>
      </c>
      <c r="E6846" s="2">
        <v>42978</v>
      </c>
      <c r="F6846" s="2" t="str">
        <f>TEXT(Table1[[#This Row],[Date]],"DDDD")</f>
        <v>Thursday</v>
      </c>
      <c r="G6846" s="2" t="str">
        <f>TEXT(Table1[[#This Row],[Date]],"mmMM")</f>
        <v>August</v>
      </c>
      <c r="H6846" s="2" t="str">
        <f>IF(Table1[[#This Row],[Day]]="Saturday","Weekend",IF(Table1[[#This Row],[Day]]="Sunday","Weekend","Weekday"))</f>
        <v>Weekday</v>
      </c>
      <c r="I6846" s="2" t="str">
        <f>TEXT(Table1[[#This Row],[Date]],"DD")</f>
        <v>31</v>
      </c>
      <c r="J6846" s="2" t="str">
        <f>IF(Table1[[#This Row],[Date2]]&gt;20,"End",IF(Table1[[#This Row],[Date2]]&gt;10,"Mid","Start"))</f>
        <v>End</v>
      </c>
      <c r="K6846" s="3">
        <v>0.66111111111111109</v>
      </c>
      <c r="L6846" t="s">
        <v>73</v>
      </c>
      <c r="M6846">
        <v>1</v>
      </c>
      <c r="N6846" s="1" t="s">
        <v>4</v>
      </c>
      <c r="O6846" s="1" t="s">
        <v>320</v>
      </c>
      <c r="P6846" t="s">
        <v>873</v>
      </c>
      <c r="Q6846" t="s">
        <v>1243</v>
      </c>
      <c r="R6846">
        <v>162</v>
      </c>
      <c r="S6846" t="s">
        <v>8</v>
      </c>
      <c r="T6846" t="s">
        <v>875</v>
      </c>
      <c r="U6846"/>
      <c r="V6846" t="s">
        <v>11</v>
      </c>
    </row>
    <row r="6847" spans="1:22" x14ac:dyDescent="0.3">
      <c r="A6847">
        <v>561</v>
      </c>
      <c r="B6847" t="s">
        <v>1245</v>
      </c>
      <c r="C6847" t="s">
        <v>226</v>
      </c>
      <c r="D6847" t="s">
        <v>2</v>
      </c>
      <c r="E6847" s="2">
        <v>42978</v>
      </c>
      <c r="F6847" s="2" t="str">
        <f>TEXT(Table1[[#This Row],[Date]],"DDDD")</f>
        <v>Thursday</v>
      </c>
      <c r="G6847" s="2" t="str">
        <f>TEXT(Table1[[#This Row],[Date]],"mmMM")</f>
        <v>August</v>
      </c>
      <c r="H6847" s="2" t="str">
        <f>IF(Table1[[#This Row],[Day]]="Saturday","Weekend",IF(Table1[[#This Row],[Day]]="Sunday","Weekend","Weekday"))</f>
        <v>Weekday</v>
      </c>
      <c r="I6847" s="2" t="str">
        <f>TEXT(Table1[[#This Row],[Date]],"DD")</f>
        <v>31</v>
      </c>
      <c r="J6847" s="2" t="str">
        <f>IF(Table1[[#This Row],[Date2]]&gt;20,"End",IF(Table1[[#This Row],[Date2]]&gt;10,"Mid","Start"))</f>
        <v>End</v>
      </c>
      <c r="K6847" s="3">
        <v>0.66247685185185179</v>
      </c>
      <c r="L6847" t="s">
        <v>97</v>
      </c>
      <c r="M6847">
        <v>1</v>
      </c>
      <c r="N6847" s="1" t="s">
        <v>4</v>
      </c>
      <c r="O6847" s="1" t="s">
        <v>2403</v>
      </c>
      <c r="P6847" t="s">
        <v>227</v>
      </c>
      <c r="Q6847" t="s">
        <v>1246</v>
      </c>
      <c r="R6847">
        <v>531</v>
      </c>
      <c r="S6847" t="s">
        <v>8</v>
      </c>
      <c r="T6847" t="s">
        <v>229</v>
      </c>
      <c r="U6847" t="s">
        <v>10</v>
      </c>
      <c r="V6847" t="s">
        <v>11</v>
      </c>
    </row>
    <row r="6848" spans="1:22" x14ac:dyDescent="0.3">
      <c r="A6848">
        <v>562</v>
      </c>
      <c r="B6848" t="s">
        <v>1247</v>
      </c>
      <c r="C6848" t="s">
        <v>226</v>
      </c>
      <c r="D6848" t="s">
        <v>2</v>
      </c>
      <c r="E6848" s="2">
        <v>42978</v>
      </c>
      <c r="F6848" s="2" t="str">
        <f>TEXT(Table1[[#This Row],[Date]],"DDDD")</f>
        <v>Thursday</v>
      </c>
      <c r="G6848" s="2" t="str">
        <f>TEXT(Table1[[#This Row],[Date]],"mmMM")</f>
        <v>August</v>
      </c>
      <c r="H6848" s="2" t="str">
        <f>IF(Table1[[#This Row],[Day]]="Saturday","Weekend",IF(Table1[[#This Row],[Day]]="Sunday","Weekend","Weekday"))</f>
        <v>Weekday</v>
      </c>
      <c r="I6848" s="2" t="str">
        <f>TEXT(Table1[[#This Row],[Date]],"DD")</f>
        <v>31</v>
      </c>
      <c r="J6848" s="2" t="str">
        <f>IF(Table1[[#This Row],[Date2]]&gt;20,"End",IF(Table1[[#This Row],[Date2]]&gt;10,"Mid","Start"))</f>
        <v>End</v>
      </c>
      <c r="K6848" s="3">
        <v>0.66248842592592594</v>
      </c>
      <c r="L6848" t="s">
        <v>97</v>
      </c>
      <c r="M6848">
        <v>1</v>
      </c>
      <c r="N6848" s="1" t="s">
        <v>4</v>
      </c>
      <c r="O6848" s="1" t="s">
        <v>2403</v>
      </c>
      <c r="P6848" t="s">
        <v>227</v>
      </c>
      <c r="Q6848" t="s">
        <v>1246</v>
      </c>
      <c r="R6848">
        <v>531</v>
      </c>
      <c r="S6848" t="s">
        <v>8</v>
      </c>
      <c r="T6848" t="s">
        <v>229</v>
      </c>
      <c r="U6848"/>
      <c r="V6848" t="s">
        <v>11</v>
      </c>
    </row>
    <row r="6849" spans="1:22" x14ac:dyDescent="0.3">
      <c r="A6849">
        <v>563</v>
      </c>
      <c r="B6849" t="s">
        <v>1248</v>
      </c>
      <c r="C6849" t="s">
        <v>226</v>
      </c>
      <c r="D6849" t="s">
        <v>2</v>
      </c>
      <c r="E6849" s="2">
        <v>42978</v>
      </c>
      <c r="F6849" s="2" t="str">
        <f>TEXT(Table1[[#This Row],[Date]],"DDDD")</f>
        <v>Thursday</v>
      </c>
      <c r="G6849" s="2" t="str">
        <f>TEXT(Table1[[#This Row],[Date]],"mmMM")</f>
        <v>August</v>
      </c>
      <c r="H6849" s="2" t="str">
        <f>IF(Table1[[#This Row],[Day]]="Saturday","Weekend",IF(Table1[[#This Row],[Day]]="Sunday","Weekend","Weekday"))</f>
        <v>Weekday</v>
      </c>
      <c r="I6849" s="2" t="str">
        <f>TEXT(Table1[[#This Row],[Date]],"DD")</f>
        <v>31</v>
      </c>
      <c r="J6849" s="2" t="str">
        <f>IF(Table1[[#This Row],[Date2]]&gt;20,"End",IF(Table1[[#This Row],[Date2]]&gt;10,"Mid","Start"))</f>
        <v>End</v>
      </c>
      <c r="K6849" s="3">
        <v>0.6628356481481481</v>
      </c>
      <c r="L6849" t="s">
        <v>97</v>
      </c>
      <c r="M6849">
        <v>1</v>
      </c>
      <c r="N6849" s="1" t="s">
        <v>4</v>
      </c>
      <c r="O6849" s="1" t="s">
        <v>2403</v>
      </c>
      <c r="P6849" t="s">
        <v>227</v>
      </c>
      <c r="Q6849" t="s">
        <v>1246</v>
      </c>
      <c r="R6849">
        <v>531</v>
      </c>
      <c r="S6849" t="s">
        <v>8</v>
      </c>
      <c r="T6849" t="s">
        <v>229</v>
      </c>
      <c r="U6849"/>
      <c r="V6849" t="s">
        <v>11</v>
      </c>
    </row>
    <row r="6850" spans="1:22" x14ac:dyDescent="0.3">
      <c r="A6850">
        <v>564</v>
      </c>
      <c r="B6850" t="s">
        <v>1249</v>
      </c>
      <c r="C6850" t="s">
        <v>226</v>
      </c>
      <c r="D6850" t="s">
        <v>2</v>
      </c>
      <c r="E6850" s="2">
        <v>42978</v>
      </c>
      <c r="F6850" s="2" t="str">
        <f>TEXT(Table1[[#This Row],[Date]],"DDDD")</f>
        <v>Thursday</v>
      </c>
      <c r="G6850" s="2" t="str">
        <f>TEXT(Table1[[#This Row],[Date]],"mmMM")</f>
        <v>August</v>
      </c>
      <c r="H6850" s="2" t="str">
        <f>IF(Table1[[#This Row],[Day]]="Saturday","Weekend",IF(Table1[[#This Row],[Day]]="Sunday","Weekend","Weekday"))</f>
        <v>Weekday</v>
      </c>
      <c r="I6850" s="2" t="str">
        <f>TEXT(Table1[[#This Row],[Date]],"DD")</f>
        <v>31</v>
      </c>
      <c r="J6850" s="2" t="str">
        <f>IF(Table1[[#This Row],[Date2]]&gt;20,"End",IF(Table1[[#This Row],[Date2]]&gt;10,"Mid","Start"))</f>
        <v>End</v>
      </c>
      <c r="K6850" s="3">
        <v>0.66285879629629629</v>
      </c>
      <c r="L6850" t="s">
        <v>97</v>
      </c>
      <c r="M6850">
        <v>1</v>
      </c>
      <c r="N6850" s="1" t="s">
        <v>4</v>
      </c>
      <c r="O6850" s="1" t="s">
        <v>2403</v>
      </c>
      <c r="P6850" t="s">
        <v>227</v>
      </c>
      <c r="Q6850" t="s">
        <v>1246</v>
      </c>
      <c r="R6850">
        <v>531</v>
      </c>
      <c r="S6850" t="s">
        <v>8</v>
      </c>
      <c r="T6850" t="s">
        <v>229</v>
      </c>
      <c r="U6850"/>
      <c r="V6850" t="s">
        <v>11</v>
      </c>
    </row>
    <row r="6851" spans="1:22" x14ac:dyDescent="0.3">
      <c r="A6851">
        <v>565</v>
      </c>
      <c r="B6851" t="s">
        <v>1250</v>
      </c>
      <c r="C6851" t="s">
        <v>226</v>
      </c>
      <c r="D6851" t="s">
        <v>2</v>
      </c>
      <c r="E6851" s="2">
        <v>42978</v>
      </c>
      <c r="F6851" s="2" t="str">
        <f>TEXT(Table1[[#This Row],[Date]],"DDDD")</f>
        <v>Thursday</v>
      </c>
      <c r="G6851" s="2" t="str">
        <f>TEXT(Table1[[#This Row],[Date]],"mmMM")</f>
        <v>August</v>
      </c>
      <c r="H6851" s="2" t="str">
        <f>IF(Table1[[#This Row],[Day]]="Saturday","Weekend",IF(Table1[[#This Row],[Day]]="Sunday","Weekend","Weekday"))</f>
        <v>Weekday</v>
      </c>
      <c r="I6851" s="2" t="str">
        <f>TEXT(Table1[[#This Row],[Date]],"DD")</f>
        <v>31</v>
      </c>
      <c r="J6851" s="2" t="str">
        <f>IF(Table1[[#This Row],[Date2]]&gt;20,"End",IF(Table1[[#This Row],[Date2]]&gt;10,"Mid","Start"))</f>
        <v>End</v>
      </c>
      <c r="K6851" s="3">
        <v>0.66300925925925924</v>
      </c>
      <c r="L6851" t="s">
        <v>97</v>
      </c>
      <c r="M6851">
        <v>1</v>
      </c>
      <c r="N6851" s="1" t="s">
        <v>4</v>
      </c>
      <c r="O6851" s="1" t="s">
        <v>2403</v>
      </c>
      <c r="P6851" t="s">
        <v>227</v>
      </c>
      <c r="Q6851" t="s">
        <v>1246</v>
      </c>
      <c r="R6851">
        <v>531</v>
      </c>
      <c r="S6851" t="s">
        <v>8</v>
      </c>
      <c r="T6851" t="s">
        <v>229</v>
      </c>
      <c r="U6851"/>
      <c r="V6851" t="s">
        <v>11</v>
      </c>
    </row>
    <row r="6852" spans="1:22" x14ac:dyDescent="0.3">
      <c r="A6852">
        <v>570</v>
      </c>
      <c r="B6852" t="s">
        <v>1259</v>
      </c>
      <c r="C6852" t="s">
        <v>226</v>
      </c>
      <c r="D6852" t="s">
        <v>2</v>
      </c>
      <c r="E6852" s="2">
        <v>42978</v>
      </c>
      <c r="F6852" s="2" t="str">
        <f>TEXT(Table1[[#This Row],[Date]],"DDDD")</f>
        <v>Thursday</v>
      </c>
      <c r="G6852" s="2" t="str">
        <f>TEXT(Table1[[#This Row],[Date]],"mmMM")</f>
        <v>August</v>
      </c>
      <c r="H6852" s="2" t="str">
        <f>IF(Table1[[#This Row],[Day]]="Saturday","Weekend",IF(Table1[[#This Row],[Day]]="Sunday","Weekend","Weekday"))</f>
        <v>Weekday</v>
      </c>
      <c r="I6852" s="2" t="str">
        <f>TEXT(Table1[[#This Row],[Date]],"DD")</f>
        <v>31</v>
      </c>
      <c r="J6852" s="2" t="str">
        <f>IF(Table1[[#This Row],[Date2]]&gt;20,"End",IF(Table1[[#This Row],[Date2]]&gt;10,"Mid","Start"))</f>
        <v>End</v>
      </c>
      <c r="K6852" s="3">
        <v>0.66346064814814809</v>
      </c>
      <c r="L6852" t="s">
        <v>97</v>
      </c>
      <c r="M6852">
        <v>1</v>
      </c>
      <c r="N6852" s="1" t="s">
        <v>4</v>
      </c>
      <c r="O6852" s="1" t="s">
        <v>2403</v>
      </c>
      <c r="P6852" t="s">
        <v>227</v>
      </c>
      <c r="Q6852" t="s">
        <v>1246</v>
      </c>
      <c r="R6852">
        <v>531</v>
      </c>
      <c r="S6852" t="s">
        <v>8</v>
      </c>
      <c r="T6852" t="s">
        <v>229</v>
      </c>
      <c r="U6852" t="s">
        <v>10</v>
      </c>
      <c r="V6852" t="s">
        <v>11</v>
      </c>
    </row>
    <row r="6853" spans="1:22" x14ac:dyDescent="0.3">
      <c r="A6853">
        <v>576</v>
      </c>
      <c r="B6853" t="s">
        <v>1270</v>
      </c>
      <c r="C6853" t="s">
        <v>226</v>
      </c>
      <c r="D6853" t="s">
        <v>2</v>
      </c>
      <c r="E6853" s="2">
        <v>42978</v>
      </c>
      <c r="F6853" s="2" t="str">
        <f>TEXT(Table1[[#This Row],[Date]],"DDDD")</f>
        <v>Thursday</v>
      </c>
      <c r="G6853" s="2" t="str">
        <f>TEXT(Table1[[#This Row],[Date]],"mmMM")</f>
        <v>August</v>
      </c>
      <c r="H6853" s="2" t="str">
        <f>IF(Table1[[#This Row],[Day]]="Saturday","Weekend",IF(Table1[[#This Row],[Day]]="Sunday","Weekend","Weekday"))</f>
        <v>Weekday</v>
      </c>
      <c r="I6853" s="2" t="str">
        <f>TEXT(Table1[[#This Row],[Date]],"DD")</f>
        <v>31</v>
      </c>
      <c r="J6853" s="2" t="str">
        <f>IF(Table1[[#This Row],[Date2]]&gt;20,"End",IF(Table1[[#This Row],[Date2]]&gt;10,"Mid","Start"))</f>
        <v>End</v>
      </c>
      <c r="K6853" s="3">
        <v>0.66784722222222215</v>
      </c>
      <c r="L6853" t="s">
        <v>51</v>
      </c>
      <c r="M6853">
        <v>1</v>
      </c>
      <c r="N6853" s="1" t="s">
        <v>4</v>
      </c>
      <c r="O6853" s="1" t="s">
        <v>2403</v>
      </c>
      <c r="P6853" t="s">
        <v>227</v>
      </c>
      <c r="Q6853" t="s">
        <v>1271</v>
      </c>
      <c r="R6853">
        <v>512</v>
      </c>
      <c r="S6853" t="s">
        <v>8</v>
      </c>
      <c r="T6853" t="s">
        <v>229</v>
      </c>
      <c r="U6853"/>
      <c r="V6853" t="s">
        <v>11</v>
      </c>
    </row>
    <row r="6854" spans="1:22" x14ac:dyDescent="0.3">
      <c r="A6854">
        <v>577</v>
      </c>
      <c r="B6854" t="s">
        <v>1272</v>
      </c>
      <c r="C6854" t="s">
        <v>226</v>
      </c>
      <c r="D6854" t="s">
        <v>2</v>
      </c>
      <c r="E6854" s="2">
        <v>42978</v>
      </c>
      <c r="F6854" s="2" t="str">
        <f>TEXT(Table1[[#This Row],[Date]],"DDDD")</f>
        <v>Thursday</v>
      </c>
      <c r="G6854" s="2" t="str">
        <f>TEXT(Table1[[#This Row],[Date]],"mmMM")</f>
        <v>August</v>
      </c>
      <c r="H6854" s="2" t="str">
        <f>IF(Table1[[#This Row],[Day]]="Saturday","Weekend",IF(Table1[[#This Row],[Day]]="Sunday","Weekend","Weekday"))</f>
        <v>Weekday</v>
      </c>
      <c r="I6854" s="2" t="str">
        <f>TEXT(Table1[[#This Row],[Date]],"DD")</f>
        <v>31</v>
      </c>
      <c r="J6854" s="2" t="str">
        <f>IF(Table1[[#This Row],[Date2]]&gt;20,"End",IF(Table1[[#This Row],[Date2]]&gt;10,"Mid","Start"))</f>
        <v>End</v>
      </c>
      <c r="K6854" s="3">
        <v>0.6678587962962963</v>
      </c>
      <c r="L6854" t="s">
        <v>51</v>
      </c>
      <c r="M6854">
        <v>1</v>
      </c>
      <c r="N6854" s="1" t="s">
        <v>4</v>
      </c>
      <c r="O6854" s="1" t="s">
        <v>2403</v>
      </c>
      <c r="P6854" t="s">
        <v>227</v>
      </c>
      <c r="Q6854" t="s">
        <v>1271</v>
      </c>
      <c r="R6854">
        <v>512</v>
      </c>
      <c r="S6854" t="s">
        <v>8</v>
      </c>
      <c r="T6854" t="s">
        <v>229</v>
      </c>
      <c r="U6854"/>
      <c r="V6854" t="s">
        <v>11</v>
      </c>
    </row>
    <row r="6855" spans="1:22" x14ac:dyDescent="0.3">
      <c r="A6855">
        <v>578</v>
      </c>
      <c r="B6855" t="s">
        <v>1273</v>
      </c>
      <c r="C6855" t="s">
        <v>226</v>
      </c>
      <c r="D6855" t="s">
        <v>2</v>
      </c>
      <c r="E6855" s="2">
        <v>42978</v>
      </c>
      <c r="F6855" s="2" t="str">
        <f>TEXT(Table1[[#This Row],[Date]],"DDDD")</f>
        <v>Thursday</v>
      </c>
      <c r="G6855" s="2" t="str">
        <f>TEXT(Table1[[#This Row],[Date]],"mmMM")</f>
        <v>August</v>
      </c>
      <c r="H6855" s="2" t="str">
        <f>IF(Table1[[#This Row],[Day]]="Saturday","Weekend",IF(Table1[[#This Row],[Day]]="Sunday","Weekend","Weekday"))</f>
        <v>Weekday</v>
      </c>
      <c r="I6855" s="2" t="str">
        <f>TEXT(Table1[[#This Row],[Date]],"DD")</f>
        <v>31</v>
      </c>
      <c r="J6855" s="2" t="str">
        <f>IF(Table1[[#This Row],[Date2]]&gt;20,"End",IF(Table1[[#This Row],[Date2]]&gt;10,"Mid","Start"))</f>
        <v>End</v>
      </c>
      <c r="K6855" s="3">
        <v>0.66802083333333329</v>
      </c>
      <c r="L6855" t="s">
        <v>51</v>
      </c>
      <c r="M6855">
        <v>1</v>
      </c>
      <c r="N6855" s="1" t="s">
        <v>4</v>
      </c>
      <c r="O6855" s="1" t="s">
        <v>2403</v>
      </c>
      <c r="P6855" t="s">
        <v>227</v>
      </c>
      <c r="Q6855" t="s">
        <v>1271</v>
      </c>
      <c r="R6855">
        <v>512</v>
      </c>
      <c r="S6855" t="s">
        <v>8</v>
      </c>
      <c r="T6855" t="s">
        <v>229</v>
      </c>
      <c r="U6855"/>
      <c r="V6855" t="s">
        <v>11</v>
      </c>
    </row>
    <row r="6856" spans="1:22" x14ac:dyDescent="0.3">
      <c r="A6856">
        <v>579</v>
      </c>
      <c r="B6856" t="s">
        <v>1274</v>
      </c>
      <c r="C6856" t="s">
        <v>226</v>
      </c>
      <c r="D6856" t="s">
        <v>2</v>
      </c>
      <c r="E6856" s="2">
        <v>42978</v>
      </c>
      <c r="F6856" s="2" t="str">
        <f>TEXT(Table1[[#This Row],[Date]],"DDDD")</f>
        <v>Thursday</v>
      </c>
      <c r="G6856" s="2" t="str">
        <f>TEXT(Table1[[#This Row],[Date]],"mmMM")</f>
        <v>August</v>
      </c>
      <c r="H6856" s="2" t="str">
        <f>IF(Table1[[#This Row],[Day]]="Saturday","Weekend",IF(Table1[[#This Row],[Day]]="Sunday","Weekend","Weekday"))</f>
        <v>Weekday</v>
      </c>
      <c r="I6856" s="2" t="str">
        <f>TEXT(Table1[[#This Row],[Date]],"DD")</f>
        <v>31</v>
      </c>
      <c r="J6856" s="2" t="str">
        <f>IF(Table1[[#This Row],[Date2]]&gt;20,"End",IF(Table1[[#This Row],[Date2]]&gt;10,"Mid","Start"))</f>
        <v>End</v>
      </c>
      <c r="K6856" s="3">
        <v>0.66804398148148147</v>
      </c>
      <c r="L6856" t="s">
        <v>51</v>
      </c>
      <c r="M6856">
        <v>1</v>
      </c>
      <c r="N6856" s="1" t="s">
        <v>4</v>
      </c>
      <c r="O6856" s="1" t="s">
        <v>2403</v>
      </c>
      <c r="P6856" t="s">
        <v>227</v>
      </c>
      <c r="Q6856" t="s">
        <v>1271</v>
      </c>
      <c r="R6856">
        <v>512</v>
      </c>
      <c r="S6856" t="s">
        <v>8</v>
      </c>
      <c r="T6856" t="s">
        <v>229</v>
      </c>
      <c r="U6856"/>
      <c r="V6856" t="s">
        <v>11</v>
      </c>
    </row>
    <row r="6857" spans="1:22" x14ac:dyDescent="0.3">
      <c r="A6857">
        <v>589</v>
      </c>
      <c r="B6857" t="s">
        <v>1292</v>
      </c>
      <c r="C6857" t="s">
        <v>226</v>
      </c>
      <c r="D6857" t="s">
        <v>2</v>
      </c>
      <c r="E6857" s="2">
        <v>42978</v>
      </c>
      <c r="F6857" s="2" t="str">
        <f>TEXT(Table1[[#This Row],[Date]],"DDDD")</f>
        <v>Thursday</v>
      </c>
      <c r="G6857" s="2" t="str">
        <f>TEXT(Table1[[#This Row],[Date]],"mmMM")</f>
        <v>August</v>
      </c>
      <c r="H6857" s="2" t="str">
        <f>IF(Table1[[#This Row],[Day]]="Saturday","Weekend",IF(Table1[[#This Row],[Day]]="Sunday","Weekend","Weekday"))</f>
        <v>Weekday</v>
      </c>
      <c r="I6857" s="2" t="str">
        <f>TEXT(Table1[[#This Row],[Date]],"DD")</f>
        <v>31</v>
      </c>
      <c r="J6857" s="2" t="str">
        <f>IF(Table1[[#This Row],[Date2]]&gt;20,"End",IF(Table1[[#This Row],[Date2]]&gt;10,"Mid","Start"))</f>
        <v>End</v>
      </c>
      <c r="K6857" s="3">
        <v>0.66841435185185183</v>
      </c>
      <c r="L6857" t="s">
        <v>51</v>
      </c>
      <c r="M6857">
        <v>1</v>
      </c>
      <c r="N6857" s="1" t="s">
        <v>4</v>
      </c>
      <c r="O6857" s="1" t="s">
        <v>2403</v>
      </c>
      <c r="P6857" t="s">
        <v>227</v>
      </c>
      <c r="Q6857" t="s">
        <v>1271</v>
      </c>
      <c r="R6857">
        <v>512</v>
      </c>
      <c r="S6857" t="s">
        <v>8</v>
      </c>
      <c r="T6857" t="s">
        <v>229</v>
      </c>
      <c r="U6857"/>
      <c r="V6857" t="s">
        <v>11</v>
      </c>
    </row>
    <row r="6858" spans="1:22" x14ac:dyDescent="0.3">
      <c r="A6858">
        <v>591</v>
      </c>
      <c r="B6858" t="s">
        <v>1294</v>
      </c>
      <c r="C6858" t="s">
        <v>226</v>
      </c>
      <c r="D6858" t="s">
        <v>2</v>
      </c>
      <c r="E6858" s="2">
        <v>42978</v>
      </c>
      <c r="F6858" s="2" t="str">
        <f>TEXT(Table1[[#This Row],[Date]],"DDDD")</f>
        <v>Thursday</v>
      </c>
      <c r="G6858" s="2" t="str">
        <f>TEXT(Table1[[#This Row],[Date]],"mmMM")</f>
        <v>August</v>
      </c>
      <c r="H6858" s="2" t="str">
        <f>IF(Table1[[#This Row],[Day]]="Saturday","Weekend",IF(Table1[[#This Row],[Day]]="Sunday","Weekend","Weekday"))</f>
        <v>Weekday</v>
      </c>
      <c r="I6858" s="2" t="str">
        <f>TEXT(Table1[[#This Row],[Date]],"DD")</f>
        <v>31</v>
      </c>
      <c r="J6858" s="2" t="str">
        <f>IF(Table1[[#This Row],[Date2]]&gt;20,"End",IF(Table1[[#This Row],[Date2]]&gt;10,"Mid","Start"))</f>
        <v>End</v>
      </c>
      <c r="K6858" s="3">
        <v>0.6684606481481481</v>
      </c>
      <c r="L6858" t="s">
        <v>51</v>
      </c>
      <c r="M6858">
        <v>1</v>
      </c>
      <c r="N6858" s="1" t="s">
        <v>4</v>
      </c>
      <c r="O6858" s="1" t="s">
        <v>2403</v>
      </c>
      <c r="P6858" t="s">
        <v>227</v>
      </c>
      <c r="Q6858" t="s">
        <v>1271</v>
      </c>
      <c r="R6858">
        <v>512</v>
      </c>
      <c r="S6858" t="s">
        <v>8</v>
      </c>
      <c r="T6858" t="s">
        <v>229</v>
      </c>
      <c r="U6858"/>
      <c r="V6858" t="s">
        <v>11</v>
      </c>
    </row>
    <row r="6859" spans="1:22" x14ac:dyDescent="0.3">
      <c r="A6859">
        <v>602</v>
      </c>
      <c r="B6859" t="s">
        <v>1308</v>
      </c>
      <c r="C6859" t="s">
        <v>226</v>
      </c>
      <c r="D6859" t="s">
        <v>2</v>
      </c>
      <c r="E6859" s="2">
        <v>42978</v>
      </c>
      <c r="F6859" s="2" t="str">
        <f>TEXT(Table1[[#This Row],[Date]],"DDDD")</f>
        <v>Thursday</v>
      </c>
      <c r="G6859" s="2" t="str">
        <f>TEXT(Table1[[#This Row],[Date]],"mmMM")</f>
        <v>August</v>
      </c>
      <c r="H6859" s="2" t="str">
        <f>IF(Table1[[#This Row],[Day]]="Saturday","Weekend",IF(Table1[[#This Row],[Day]]="Sunday","Weekend","Weekday"))</f>
        <v>Weekday</v>
      </c>
      <c r="I6859" s="2" t="str">
        <f>TEXT(Table1[[#This Row],[Date]],"DD")</f>
        <v>31</v>
      </c>
      <c r="J6859" s="2" t="str">
        <f>IF(Table1[[#This Row],[Date2]]&gt;20,"End",IF(Table1[[#This Row],[Date2]]&gt;10,"Mid","Start"))</f>
        <v>End</v>
      </c>
      <c r="K6859" s="3">
        <v>0.68037037037037029</v>
      </c>
      <c r="L6859" t="s">
        <v>3</v>
      </c>
      <c r="M6859">
        <v>1</v>
      </c>
      <c r="N6859" s="1" t="s">
        <v>4</v>
      </c>
      <c r="O6859" s="1" t="s">
        <v>2403</v>
      </c>
      <c r="P6859" t="s">
        <v>227</v>
      </c>
      <c r="Q6859" t="s">
        <v>1309</v>
      </c>
      <c r="R6859">
        <v>315</v>
      </c>
      <c r="S6859" t="s">
        <v>8</v>
      </c>
      <c r="T6859" t="s">
        <v>229</v>
      </c>
      <c r="U6859"/>
      <c r="V6859" t="s">
        <v>11</v>
      </c>
    </row>
    <row r="6860" spans="1:22" x14ac:dyDescent="0.3">
      <c r="A6860">
        <v>603</v>
      </c>
      <c r="B6860" t="s">
        <v>1310</v>
      </c>
      <c r="C6860" t="s">
        <v>226</v>
      </c>
      <c r="D6860" t="s">
        <v>2</v>
      </c>
      <c r="E6860" s="2">
        <v>42978</v>
      </c>
      <c r="F6860" s="2" t="str">
        <f>TEXT(Table1[[#This Row],[Date]],"DDDD")</f>
        <v>Thursday</v>
      </c>
      <c r="G6860" s="2" t="str">
        <f>TEXT(Table1[[#This Row],[Date]],"mmMM")</f>
        <v>August</v>
      </c>
      <c r="H6860" s="2" t="str">
        <f>IF(Table1[[#This Row],[Day]]="Saturday","Weekend",IF(Table1[[#This Row],[Day]]="Sunday","Weekend","Weekday"))</f>
        <v>Weekday</v>
      </c>
      <c r="I6860" s="2" t="str">
        <f>TEXT(Table1[[#This Row],[Date]],"DD")</f>
        <v>31</v>
      </c>
      <c r="J6860" s="2" t="str">
        <f>IF(Table1[[#This Row],[Date2]]&gt;20,"End",IF(Table1[[#This Row],[Date2]]&gt;10,"Mid","Start"))</f>
        <v>End</v>
      </c>
      <c r="K6860" s="3">
        <v>0.68039351851851848</v>
      </c>
      <c r="L6860" t="s">
        <v>3</v>
      </c>
      <c r="M6860">
        <v>1</v>
      </c>
      <c r="N6860" s="1" t="s">
        <v>4</v>
      </c>
      <c r="O6860" s="1" t="s">
        <v>2403</v>
      </c>
      <c r="P6860" t="s">
        <v>227</v>
      </c>
      <c r="Q6860" t="s">
        <v>1309</v>
      </c>
      <c r="R6860">
        <v>315</v>
      </c>
      <c r="S6860" t="s">
        <v>8</v>
      </c>
      <c r="T6860" t="s">
        <v>229</v>
      </c>
      <c r="U6860"/>
      <c r="V6860" t="s">
        <v>11</v>
      </c>
    </row>
    <row r="6861" spans="1:22" x14ac:dyDescent="0.3">
      <c r="A6861">
        <v>3943</v>
      </c>
      <c r="B6861" t="s">
        <v>8889</v>
      </c>
      <c r="C6861" t="s">
        <v>8232</v>
      </c>
      <c r="D6861" t="s">
        <v>2</v>
      </c>
      <c r="E6861" s="2">
        <v>43039</v>
      </c>
      <c r="F6861" s="2" t="str">
        <f>TEXT(Table1[[#This Row],[Date]],"DDDD")</f>
        <v>Tuesday</v>
      </c>
      <c r="G6861" s="2" t="str">
        <f>TEXT(Table1[[#This Row],[Date]],"mmMM")</f>
        <v>October</v>
      </c>
      <c r="H6861" s="2" t="str">
        <f>IF(Table1[[#This Row],[Day]]="Saturday","Weekend",IF(Table1[[#This Row],[Day]]="Sunday","Weekend","Weekday"))</f>
        <v>Weekday</v>
      </c>
      <c r="I6861" s="2" t="str">
        <f>TEXT(Table1[[#This Row],[Date]],"DD")</f>
        <v>31</v>
      </c>
      <c r="J6861" s="2" t="str">
        <f>IF(Table1[[#This Row],[Date2]]&gt;20,"End",IF(Table1[[#This Row],[Date2]]&gt;10,"Mid","Start"))</f>
        <v>End</v>
      </c>
      <c r="K6861" s="3">
        <v>5.7673611111111113E-2</v>
      </c>
      <c r="L6861" t="s">
        <v>168</v>
      </c>
      <c r="M6861">
        <v>1</v>
      </c>
      <c r="N6861" s="1" t="s">
        <v>4</v>
      </c>
      <c r="O6861" s="1" t="s">
        <v>2403</v>
      </c>
      <c r="P6861" t="s">
        <v>8233</v>
      </c>
      <c r="Q6861" t="s">
        <v>7514</v>
      </c>
      <c r="R6861">
        <v>130</v>
      </c>
      <c r="S6861" t="s">
        <v>8</v>
      </c>
      <c r="T6861" t="s">
        <v>8234</v>
      </c>
      <c r="U6861" t="s">
        <v>1395</v>
      </c>
      <c r="V6861" t="s">
        <v>11</v>
      </c>
    </row>
    <row r="6862" spans="1:22" x14ac:dyDescent="0.3">
      <c r="A6862">
        <v>3970</v>
      </c>
      <c r="B6862" t="s">
        <v>8940</v>
      </c>
      <c r="C6862" t="s">
        <v>8232</v>
      </c>
      <c r="D6862" t="s">
        <v>2</v>
      </c>
      <c r="E6862" s="2">
        <v>43039</v>
      </c>
      <c r="F6862" s="2" t="str">
        <f>TEXT(Table1[[#This Row],[Date]],"DDDD")</f>
        <v>Tuesday</v>
      </c>
      <c r="G6862" s="2" t="str">
        <f>TEXT(Table1[[#This Row],[Date]],"mmMM")</f>
        <v>October</v>
      </c>
      <c r="H6862" s="2" t="str">
        <f>IF(Table1[[#This Row],[Day]]="Saturday","Weekend",IF(Table1[[#This Row],[Day]]="Sunday","Weekend","Weekday"))</f>
        <v>Weekday</v>
      </c>
      <c r="I6862" s="2" t="str">
        <f>TEXT(Table1[[#This Row],[Date]],"DD")</f>
        <v>31</v>
      </c>
      <c r="J6862" s="2" t="str">
        <f>IF(Table1[[#This Row],[Date2]]&gt;20,"End",IF(Table1[[#This Row],[Date2]]&gt;10,"Mid","Start"))</f>
        <v>End</v>
      </c>
      <c r="K6862" s="3">
        <v>0.79234953703703703</v>
      </c>
      <c r="L6862" t="s">
        <v>3</v>
      </c>
      <c r="M6862">
        <v>1</v>
      </c>
      <c r="N6862" s="1" t="s">
        <v>4</v>
      </c>
      <c r="O6862" s="1" t="s">
        <v>2403</v>
      </c>
      <c r="P6862" t="s">
        <v>8233</v>
      </c>
      <c r="Q6862" t="s">
        <v>8941</v>
      </c>
      <c r="R6862">
        <v>243</v>
      </c>
      <c r="S6862" t="s">
        <v>8</v>
      </c>
      <c r="T6862" t="s">
        <v>8234</v>
      </c>
      <c r="U6862" t="s">
        <v>1395</v>
      </c>
      <c r="V6862" t="s">
        <v>11</v>
      </c>
    </row>
    <row r="6863" spans="1:22" x14ac:dyDescent="0.3">
      <c r="A6863">
        <v>3990</v>
      </c>
      <c r="B6863" t="s">
        <v>8975</v>
      </c>
      <c r="C6863" t="s">
        <v>226</v>
      </c>
      <c r="D6863" t="s">
        <v>2</v>
      </c>
      <c r="E6863" s="2">
        <v>43039</v>
      </c>
      <c r="F6863" s="2" t="str">
        <f>TEXT(Table1[[#This Row],[Date]],"DDDD")</f>
        <v>Tuesday</v>
      </c>
      <c r="G6863" s="2" t="str">
        <f>TEXT(Table1[[#This Row],[Date]],"mmMM")</f>
        <v>October</v>
      </c>
      <c r="H6863" s="2" t="str">
        <f>IF(Table1[[#This Row],[Day]]="Saturday","Weekend",IF(Table1[[#This Row],[Day]]="Sunday","Weekend","Weekday"))</f>
        <v>Weekday</v>
      </c>
      <c r="I6863" s="2" t="str">
        <f>TEXT(Table1[[#This Row],[Date]],"DD")</f>
        <v>31</v>
      </c>
      <c r="J6863" s="2" t="str">
        <f>IF(Table1[[#This Row],[Date2]]&gt;20,"End",IF(Table1[[#This Row],[Date2]]&gt;10,"Mid","Start"))</f>
        <v>End</v>
      </c>
      <c r="K6863" s="3">
        <v>0.91321759259259261</v>
      </c>
      <c r="L6863" t="s">
        <v>168</v>
      </c>
      <c r="M6863">
        <v>1</v>
      </c>
      <c r="N6863" s="1" t="s">
        <v>4</v>
      </c>
      <c r="O6863" s="1" t="s">
        <v>2403</v>
      </c>
      <c r="P6863" t="s">
        <v>227</v>
      </c>
      <c r="Q6863" t="s">
        <v>8976</v>
      </c>
      <c r="R6863">
        <v>456</v>
      </c>
      <c r="S6863" t="s">
        <v>8</v>
      </c>
      <c r="T6863" t="s">
        <v>229</v>
      </c>
      <c r="U6863" t="s">
        <v>1395</v>
      </c>
      <c r="V6863" t="s">
        <v>11</v>
      </c>
    </row>
    <row r="6864" spans="1:22" x14ac:dyDescent="0.3">
      <c r="A6864">
        <v>571</v>
      </c>
      <c r="B6864" t="s">
        <v>1260</v>
      </c>
      <c r="C6864" t="s">
        <v>1261</v>
      </c>
      <c r="D6864" t="s">
        <v>2</v>
      </c>
      <c r="E6864" s="2">
        <v>42978</v>
      </c>
      <c r="F6864" s="2" t="str">
        <f>TEXT(Table1[[#This Row],[Date]],"DDDD")</f>
        <v>Thursday</v>
      </c>
      <c r="G6864" s="2" t="str">
        <f>TEXT(Table1[[#This Row],[Date]],"mmMM")</f>
        <v>August</v>
      </c>
      <c r="H6864" s="2" t="str">
        <f>IF(Table1[[#This Row],[Day]]="Saturday","Weekend",IF(Table1[[#This Row],[Day]]="Sunday","Weekend","Weekday"))</f>
        <v>Weekday</v>
      </c>
      <c r="I6864" s="2" t="str">
        <f>TEXT(Table1[[#This Row],[Date]],"DD")</f>
        <v>31</v>
      </c>
      <c r="J6864" s="2" t="str">
        <f>IF(Table1[[#This Row],[Date2]]&gt;20,"End",IF(Table1[[#This Row],[Date2]]&gt;10,"Mid","Start"))</f>
        <v>End</v>
      </c>
      <c r="K6864" s="3">
        <v>0.66385416666666663</v>
      </c>
      <c r="L6864" t="s">
        <v>3</v>
      </c>
      <c r="M6864">
        <v>1</v>
      </c>
      <c r="N6864" s="1" t="s">
        <v>4</v>
      </c>
      <c r="O6864" s="1" t="s">
        <v>2403</v>
      </c>
      <c r="P6864" t="s">
        <v>1262</v>
      </c>
      <c r="Q6864" t="s">
        <v>1263</v>
      </c>
      <c r="R6864">
        <v>144</v>
      </c>
      <c r="S6864" t="s">
        <v>8</v>
      </c>
      <c r="T6864" t="s">
        <v>1264</v>
      </c>
      <c r="U6864"/>
      <c r="V6864" t="s">
        <v>11</v>
      </c>
    </row>
    <row r="6865" spans="1:22" x14ac:dyDescent="0.3">
      <c r="A6865">
        <v>572</v>
      </c>
      <c r="B6865" t="s">
        <v>1265</v>
      </c>
      <c r="C6865" t="s">
        <v>1261</v>
      </c>
      <c r="D6865" t="s">
        <v>2</v>
      </c>
      <c r="E6865" s="2">
        <v>42978</v>
      </c>
      <c r="F6865" s="2" t="str">
        <f>TEXT(Table1[[#This Row],[Date]],"DDDD")</f>
        <v>Thursday</v>
      </c>
      <c r="G6865" s="2" t="str">
        <f>TEXT(Table1[[#This Row],[Date]],"mmMM")</f>
        <v>August</v>
      </c>
      <c r="H6865" s="2" t="str">
        <f>IF(Table1[[#This Row],[Day]]="Saturday","Weekend",IF(Table1[[#This Row],[Day]]="Sunday","Weekend","Weekday"))</f>
        <v>Weekday</v>
      </c>
      <c r="I6865" s="2" t="str">
        <f>TEXT(Table1[[#This Row],[Date]],"DD")</f>
        <v>31</v>
      </c>
      <c r="J6865" s="2" t="str">
        <f>IF(Table1[[#This Row],[Date2]]&gt;20,"End",IF(Table1[[#This Row],[Date2]]&gt;10,"Mid","Start"))</f>
        <v>End</v>
      </c>
      <c r="K6865" s="3">
        <v>0.66392361111111109</v>
      </c>
      <c r="L6865" t="s">
        <v>3</v>
      </c>
      <c r="M6865">
        <v>1</v>
      </c>
      <c r="N6865" s="1" t="s">
        <v>4</v>
      </c>
      <c r="O6865" s="1" t="s">
        <v>2403</v>
      </c>
      <c r="P6865" t="s">
        <v>1262</v>
      </c>
      <c r="Q6865" t="s">
        <v>1263</v>
      </c>
      <c r="R6865">
        <v>144</v>
      </c>
      <c r="S6865" t="s">
        <v>8</v>
      </c>
      <c r="T6865" t="s">
        <v>1264</v>
      </c>
      <c r="U6865"/>
      <c r="V6865" t="s">
        <v>11</v>
      </c>
    </row>
    <row r="6866" spans="1:22" x14ac:dyDescent="0.3">
      <c r="A6866">
        <v>575</v>
      </c>
      <c r="B6866" t="s">
        <v>1269</v>
      </c>
      <c r="C6866" t="s">
        <v>1261</v>
      </c>
      <c r="D6866" t="s">
        <v>2</v>
      </c>
      <c r="E6866" s="2">
        <v>42978</v>
      </c>
      <c r="F6866" s="2" t="str">
        <f>TEXT(Table1[[#This Row],[Date]],"DDDD")</f>
        <v>Thursday</v>
      </c>
      <c r="G6866" s="2" t="str">
        <f>TEXT(Table1[[#This Row],[Date]],"mmMM")</f>
        <v>August</v>
      </c>
      <c r="H6866" s="2" t="str">
        <f>IF(Table1[[#This Row],[Day]]="Saturday","Weekend",IF(Table1[[#This Row],[Day]]="Sunday","Weekend","Weekday"))</f>
        <v>Weekday</v>
      </c>
      <c r="I6866" s="2" t="str">
        <f>TEXT(Table1[[#This Row],[Date]],"DD")</f>
        <v>31</v>
      </c>
      <c r="J6866" s="2" t="str">
        <f>IF(Table1[[#This Row],[Date2]]&gt;20,"End",IF(Table1[[#This Row],[Date2]]&gt;10,"Mid","Start"))</f>
        <v>End</v>
      </c>
      <c r="K6866" s="3">
        <v>0.66486111111111112</v>
      </c>
      <c r="L6866" t="s">
        <v>3</v>
      </c>
      <c r="M6866">
        <v>1</v>
      </c>
      <c r="N6866" s="1" t="s">
        <v>4</v>
      </c>
      <c r="O6866" s="1" t="s">
        <v>2403</v>
      </c>
      <c r="P6866" t="s">
        <v>1262</v>
      </c>
      <c r="Q6866" t="s">
        <v>1263</v>
      </c>
      <c r="R6866">
        <v>144</v>
      </c>
      <c r="S6866" t="s">
        <v>8</v>
      </c>
      <c r="T6866" t="s">
        <v>1264</v>
      </c>
      <c r="U6866"/>
      <c r="V6866" t="s">
        <v>11</v>
      </c>
    </row>
    <row r="6867" spans="1:22" x14ac:dyDescent="0.3">
      <c r="A6867">
        <v>3988</v>
      </c>
      <c r="B6867" t="s">
        <v>8973</v>
      </c>
      <c r="C6867" t="s">
        <v>7647</v>
      </c>
      <c r="D6867" t="s">
        <v>2</v>
      </c>
      <c r="E6867" s="2">
        <v>43039</v>
      </c>
      <c r="F6867" s="2" t="str">
        <f>TEXT(Table1[[#This Row],[Date]],"DDDD")</f>
        <v>Tuesday</v>
      </c>
      <c r="G6867" s="2" t="str">
        <f>TEXT(Table1[[#This Row],[Date]],"mmMM")</f>
        <v>October</v>
      </c>
      <c r="H6867" s="2" t="str">
        <f>IF(Table1[[#This Row],[Day]]="Saturday","Weekend",IF(Table1[[#This Row],[Day]]="Sunday","Weekend","Weekday"))</f>
        <v>Weekday</v>
      </c>
      <c r="I6867" s="2" t="str">
        <f>TEXT(Table1[[#This Row],[Date]],"DD")</f>
        <v>31</v>
      </c>
      <c r="J6867" s="2" t="str">
        <f>IF(Table1[[#This Row],[Date2]]&gt;20,"End",IF(Table1[[#This Row],[Date2]]&gt;10,"Mid","Start"))</f>
        <v>End</v>
      </c>
      <c r="K6867" s="3">
        <v>0.90255787037037039</v>
      </c>
      <c r="L6867" t="s">
        <v>7169</v>
      </c>
      <c r="M6867">
        <v>1</v>
      </c>
      <c r="N6867" s="1" t="s">
        <v>4</v>
      </c>
      <c r="O6867" s="1" t="s">
        <v>14819</v>
      </c>
      <c r="P6867" t="s">
        <v>7648</v>
      </c>
      <c r="Q6867" t="s">
        <v>7174</v>
      </c>
      <c r="R6867">
        <v>112</v>
      </c>
      <c r="S6867" t="s">
        <v>8</v>
      </c>
      <c r="T6867" t="s">
        <v>7650</v>
      </c>
      <c r="U6867" t="s">
        <v>1395</v>
      </c>
      <c r="V6867" t="s">
        <v>11</v>
      </c>
    </row>
    <row r="6868" spans="1:22" x14ac:dyDescent="0.3">
      <c r="A6868">
        <v>466</v>
      </c>
      <c r="B6868" t="s">
        <v>1065</v>
      </c>
      <c r="C6868" t="s">
        <v>1029</v>
      </c>
      <c r="D6868" t="s">
        <v>2</v>
      </c>
      <c r="E6868" s="2">
        <v>42978</v>
      </c>
      <c r="F6868" s="2" t="str">
        <f>TEXT(Table1[[#This Row],[Date]],"DDDD")</f>
        <v>Thursday</v>
      </c>
      <c r="G6868" s="2" t="str">
        <f>TEXT(Table1[[#This Row],[Date]],"mmMM")</f>
        <v>August</v>
      </c>
      <c r="H6868" s="2" t="str">
        <f>IF(Table1[[#This Row],[Day]]="Saturday","Weekend",IF(Table1[[#This Row],[Day]]="Sunday","Weekend","Weekday"))</f>
        <v>Weekday</v>
      </c>
      <c r="I6868" s="2" t="str">
        <f>TEXT(Table1[[#This Row],[Date]],"DD")</f>
        <v>31</v>
      </c>
      <c r="J6868" s="2" t="str">
        <f>IF(Table1[[#This Row],[Date2]]&gt;20,"End",IF(Table1[[#This Row],[Date2]]&gt;10,"Mid","Start"))</f>
        <v>End</v>
      </c>
      <c r="K6868" s="3">
        <v>0.35899305555555555</v>
      </c>
      <c r="L6868" t="s">
        <v>28</v>
      </c>
      <c r="M6868">
        <v>1</v>
      </c>
      <c r="N6868" s="1" t="s">
        <v>4</v>
      </c>
      <c r="O6868" s="1" t="s">
        <v>14819</v>
      </c>
      <c r="P6868" t="s">
        <v>791</v>
      </c>
      <c r="Q6868" t="s">
        <v>1066</v>
      </c>
      <c r="R6868">
        <v>144</v>
      </c>
      <c r="S6868" t="s">
        <v>8</v>
      </c>
      <c r="T6868" t="s">
        <v>1030</v>
      </c>
      <c r="U6868"/>
      <c r="V6868" t="s">
        <v>11</v>
      </c>
    </row>
    <row r="6869" spans="1:22" x14ac:dyDescent="0.3">
      <c r="A6869">
        <v>467</v>
      </c>
      <c r="B6869" t="s">
        <v>1067</v>
      </c>
      <c r="C6869" t="s">
        <v>1029</v>
      </c>
      <c r="D6869" t="s">
        <v>2</v>
      </c>
      <c r="E6869" s="2">
        <v>42978</v>
      </c>
      <c r="F6869" s="2" t="str">
        <f>TEXT(Table1[[#This Row],[Date]],"DDDD")</f>
        <v>Thursday</v>
      </c>
      <c r="G6869" s="2" t="str">
        <f>TEXT(Table1[[#This Row],[Date]],"mmMM")</f>
        <v>August</v>
      </c>
      <c r="H6869" s="2" t="str">
        <f>IF(Table1[[#This Row],[Day]]="Saturday","Weekend",IF(Table1[[#This Row],[Day]]="Sunday","Weekend","Weekday"))</f>
        <v>Weekday</v>
      </c>
      <c r="I6869" s="2" t="str">
        <f>TEXT(Table1[[#This Row],[Date]],"DD")</f>
        <v>31</v>
      </c>
      <c r="J6869" s="2" t="str">
        <f>IF(Table1[[#This Row],[Date2]]&gt;20,"End",IF(Table1[[#This Row],[Date2]]&gt;10,"Mid","Start"))</f>
        <v>End</v>
      </c>
      <c r="K6869" s="3">
        <v>0.35902777777777778</v>
      </c>
      <c r="L6869" t="s">
        <v>28</v>
      </c>
      <c r="M6869">
        <v>1</v>
      </c>
      <c r="N6869" s="1" t="s">
        <v>4</v>
      </c>
      <c r="O6869" s="1" t="s">
        <v>14819</v>
      </c>
      <c r="P6869" t="s">
        <v>791</v>
      </c>
      <c r="Q6869" t="s">
        <v>1066</v>
      </c>
      <c r="R6869">
        <v>144</v>
      </c>
      <c r="S6869" t="s">
        <v>8</v>
      </c>
      <c r="T6869" t="s">
        <v>1030</v>
      </c>
      <c r="U6869"/>
      <c r="V6869" t="s">
        <v>11</v>
      </c>
    </row>
    <row r="6870" spans="1:22" x14ac:dyDescent="0.3">
      <c r="A6870">
        <v>468</v>
      </c>
      <c r="B6870" t="s">
        <v>1068</v>
      </c>
      <c r="C6870" t="s">
        <v>1029</v>
      </c>
      <c r="D6870" t="s">
        <v>2</v>
      </c>
      <c r="E6870" s="2">
        <v>42978</v>
      </c>
      <c r="F6870" s="2" t="str">
        <f>TEXT(Table1[[#This Row],[Date]],"DDDD")</f>
        <v>Thursday</v>
      </c>
      <c r="G6870" s="2" t="str">
        <f>TEXT(Table1[[#This Row],[Date]],"mmMM")</f>
        <v>August</v>
      </c>
      <c r="H6870" s="2" t="str">
        <f>IF(Table1[[#This Row],[Day]]="Saturday","Weekend",IF(Table1[[#This Row],[Day]]="Sunday","Weekend","Weekday"))</f>
        <v>Weekday</v>
      </c>
      <c r="I6870" s="2" t="str">
        <f>TEXT(Table1[[#This Row],[Date]],"DD")</f>
        <v>31</v>
      </c>
      <c r="J6870" s="2" t="str">
        <f>IF(Table1[[#This Row],[Date2]]&gt;20,"End",IF(Table1[[#This Row],[Date2]]&gt;10,"Mid","Start"))</f>
        <v>End</v>
      </c>
      <c r="K6870" s="3">
        <v>0.36407407407407405</v>
      </c>
      <c r="L6870" t="s">
        <v>28</v>
      </c>
      <c r="M6870">
        <v>1</v>
      </c>
      <c r="N6870" s="1" t="s">
        <v>4</v>
      </c>
      <c r="O6870" s="1" t="s">
        <v>14819</v>
      </c>
      <c r="P6870" t="s">
        <v>791</v>
      </c>
      <c r="Q6870" t="s">
        <v>174</v>
      </c>
      <c r="R6870">
        <v>162</v>
      </c>
      <c r="S6870" t="s">
        <v>8</v>
      </c>
      <c r="T6870" t="s">
        <v>1030</v>
      </c>
      <c r="U6870"/>
      <c r="V6870" t="s">
        <v>11</v>
      </c>
    </row>
    <row r="6871" spans="1:22" x14ac:dyDescent="0.3">
      <c r="A6871">
        <v>469</v>
      </c>
      <c r="B6871" t="s">
        <v>1069</v>
      </c>
      <c r="C6871" t="s">
        <v>1029</v>
      </c>
      <c r="D6871" t="s">
        <v>2</v>
      </c>
      <c r="E6871" s="2">
        <v>42978</v>
      </c>
      <c r="F6871" s="2" t="str">
        <f>TEXT(Table1[[#This Row],[Date]],"DDDD")</f>
        <v>Thursday</v>
      </c>
      <c r="G6871" s="2" t="str">
        <f>TEXT(Table1[[#This Row],[Date]],"mmMM")</f>
        <v>August</v>
      </c>
      <c r="H6871" s="2" t="str">
        <f>IF(Table1[[#This Row],[Day]]="Saturday","Weekend",IF(Table1[[#This Row],[Day]]="Sunday","Weekend","Weekday"))</f>
        <v>Weekday</v>
      </c>
      <c r="I6871" s="2" t="str">
        <f>TEXT(Table1[[#This Row],[Date]],"DD")</f>
        <v>31</v>
      </c>
      <c r="J6871" s="2" t="str">
        <f>IF(Table1[[#This Row],[Date2]]&gt;20,"End",IF(Table1[[#This Row],[Date2]]&gt;10,"Mid","Start"))</f>
        <v>End</v>
      </c>
      <c r="K6871" s="3">
        <v>0.36410879629629628</v>
      </c>
      <c r="L6871" t="s">
        <v>28</v>
      </c>
      <c r="M6871">
        <v>1</v>
      </c>
      <c r="N6871" s="1" t="s">
        <v>4</v>
      </c>
      <c r="O6871" s="1" t="s">
        <v>14819</v>
      </c>
      <c r="P6871" t="s">
        <v>791</v>
      </c>
      <c r="Q6871" t="s">
        <v>174</v>
      </c>
      <c r="R6871">
        <v>162</v>
      </c>
      <c r="S6871" t="s">
        <v>8</v>
      </c>
      <c r="T6871" t="s">
        <v>1030</v>
      </c>
      <c r="U6871"/>
      <c r="V6871" t="s">
        <v>11</v>
      </c>
    </row>
    <row r="6872" spans="1:22" x14ac:dyDescent="0.3">
      <c r="A6872">
        <v>470</v>
      </c>
      <c r="B6872" t="s">
        <v>1070</v>
      </c>
      <c r="C6872" t="s">
        <v>1029</v>
      </c>
      <c r="D6872" t="s">
        <v>2</v>
      </c>
      <c r="E6872" s="2">
        <v>42978</v>
      </c>
      <c r="F6872" s="2" t="str">
        <f>TEXT(Table1[[#This Row],[Date]],"DDDD")</f>
        <v>Thursday</v>
      </c>
      <c r="G6872" s="2" t="str">
        <f>TEXT(Table1[[#This Row],[Date]],"mmMM")</f>
        <v>August</v>
      </c>
      <c r="H6872" s="2" t="str">
        <f>IF(Table1[[#This Row],[Day]]="Saturday","Weekend",IF(Table1[[#This Row],[Day]]="Sunday","Weekend","Weekday"))</f>
        <v>Weekday</v>
      </c>
      <c r="I6872" s="2" t="str">
        <f>TEXT(Table1[[#This Row],[Date]],"DD")</f>
        <v>31</v>
      </c>
      <c r="J6872" s="2" t="str">
        <f>IF(Table1[[#This Row],[Date2]]&gt;20,"End",IF(Table1[[#This Row],[Date2]]&gt;10,"Mid","Start"))</f>
        <v>End</v>
      </c>
      <c r="K6872" s="3">
        <v>0.36423611111111109</v>
      </c>
      <c r="L6872" t="s">
        <v>28</v>
      </c>
      <c r="M6872">
        <v>1</v>
      </c>
      <c r="N6872" s="1" t="s">
        <v>4</v>
      </c>
      <c r="O6872" s="1" t="s">
        <v>14819</v>
      </c>
      <c r="P6872" t="s">
        <v>791</v>
      </c>
      <c r="Q6872" t="s">
        <v>174</v>
      </c>
      <c r="R6872">
        <v>162</v>
      </c>
      <c r="S6872" t="s">
        <v>8</v>
      </c>
      <c r="T6872" t="s">
        <v>1030</v>
      </c>
      <c r="U6872"/>
      <c r="V6872" t="s">
        <v>11</v>
      </c>
    </row>
    <row r="6873" spans="1:22" x14ac:dyDescent="0.3">
      <c r="A6873">
        <v>471</v>
      </c>
      <c r="B6873" t="s">
        <v>1071</v>
      </c>
      <c r="C6873" t="s">
        <v>1029</v>
      </c>
      <c r="D6873" t="s">
        <v>2</v>
      </c>
      <c r="E6873" s="2">
        <v>42978</v>
      </c>
      <c r="F6873" s="2" t="str">
        <f>TEXT(Table1[[#This Row],[Date]],"DDDD")</f>
        <v>Thursday</v>
      </c>
      <c r="G6873" s="2" t="str">
        <f>TEXT(Table1[[#This Row],[Date]],"mmMM")</f>
        <v>August</v>
      </c>
      <c r="H6873" s="2" t="str">
        <f>IF(Table1[[#This Row],[Day]]="Saturday","Weekend",IF(Table1[[#This Row],[Day]]="Sunday","Weekend","Weekday"))</f>
        <v>Weekday</v>
      </c>
      <c r="I6873" s="2" t="str">
        <f>TEXT(Table1[[#This Row],[Date]],"DD")</f>
        <v>31</v>
      </c>
      <c r="J6873" s="2" t="str">
        <f>IF(Table1[[#This Row],[Date2]]&gt;20,"End",IF(Table1[[#This Row],[Date2]]&gt;10,"Mid","Start"))</f>
        <v>End</v>
      </c>
      <c r="K6873" s="3">
        <v>0.36430555555555555</v>
      </c>
      <c r="L6873" t="s">
        <v>28</v>
      </c>
      <c r="M6873">
        <v>1</v>
      </c>
      <c r="N6873" s="1" t="s">
        <v>4</v>
      </c>
      <c r="O6873" s="1" t="s">
        <v>14819</v>
      </c>
      <c r="P6873" t="s">
        <v>791</v>
      </c>
      <c r="Q6873" t="s">
        <v>174</v>
      </c>
      <c r="R6873">
        <v>162</v>
      </c>
      <c r="S6873" t="s">
        <v>8</v>
      </c>
      <c r="T6873" t="s">
        <v>1030</v>
      </c>
      <c r="U6873"/>
      <c r="V6873" t="s">
        <v>11</v>
      </c>
    </row>
    <row r="6874" spans="1:22" x14ac:dyDescent="0.3">
      <c r="A6874">
        <v>472</v>
      </c>
      <c r="B6874" t="s">
        <v>1072</v>
      </c>
      <c r="C6874" t="s">
        <v>1029</v>
      </c>
      <c r="D6874" t="s">
        <v>2</v>
      </c>
      <c r="E6874" s="2">
        <v>42978</v>
      </c>
      <c r="F6874" s="2" t="str">
        <f>TEXT(Table1[[#This Row],[Date]],"DDDD")</f>
        <v>Thursday</v>
      </c>
      <c r="G6874" s="2" t="str">
        <f>TEXT(Table1[[#This Row],[Date]],"mmMM")</f>
        <v>August</v>
      </c>
      <c r="H6874" s="2" t="str">
        <f>IF(Table1[[#This Row],[Day]]="Saturday","Weekend",IF(Table1[[#This Row],[Day]]="Sunday","Weekend","Weekday"))</f>
        <v>Weekday</v>
      </c>
      <c r="I6874" s="2" t="str">
        <f>TEXT(Table1[[#This Row],[Date]],"DD")</f>
        <v>31</v>
      </c>
      <c r="J6874" s="2" t="str">
        <f>IF(Table1[[#This Row],[Date2]]&gt;20,"End",IF(Table1[[#This Row],[Date2]]&gt;10,"Mid","Start"))</f>
        <v>End</v>
      </c>
      <c r="K6874" s="3">
        <v>0.36446759259259259</v>
      </c>
      <c r="L6874" t="s">
        <v>28</v>
      </c>
      <c r="M6874">
        <v>1</v>
      </c>
      <c r="N6874" s="1" t="s">
        <v>4</v>
      </c>
      <c r="O6874" s="1" t="s">
        <v>14819</v>
      </c>
      <c r="P6874" t="s">
        <v>791</v>
      </c>
      <c r="Q6874" t="s">
        <v>174</v>
      </c>
      <c r="R6874">
        <v>162</v>
      </c>
      <c r="S6874" t="s">
        <v>8</v>
      </c>
      <c r="T6874" t="s">
        <v>1030</v>
      </c>
      <c r="U6874"/>
      <c r="V6874" t="s">
        <v>11</v>
      </c>
    </row>
    <row r="6875" spans="1:22" x14ac:dyDescent="0.3">
      <c r="A6875">
        <v>473</v>
      </c>
      <c r="B6875" t="s">
        <v>1073</v>
      </c>
      <c r="C6875" t="s">
        <v>1029</v>
      </c>
      <c r="D6875" t="s">
        <v>2</v>
      </c>
      <c r="E6875" s="2">
        <v>42978</v>
      </c>
      <c r="F6875" s="2" t="str">
        <f>TEXT(Table1[[#This Row],[Date]],"DDDD")</f>
        <v>Thursday</v>
      </c>
      <c r="G6875" s="2" t="str">
        <f>TEXT(Table1[[#This Row],[Date]],"mmMM")</f>
        <v>August</v>
      </c>
      <c r="H6875" s="2" t="str">
        <f>IF(Table1[[#This Row],[Day]]="Saturday","Weekend",IF(Table1[[#This Row],[Day]]="Sunday","Weekend","Weekday"))</f>
        <v>Weekday</v>
      </c>
      <c r="I6875" s="2" t="str">
        <f>TEXT(Table1[[#This Row],[Date]],"DD")</f>
        <v>31</v>
      </c>
      <c r="J6875" s="2" t="str">
        <f>IF(Table1[[#This Row],[Date2]]&gt;20,"End",IF(Table1[[#This Row],[Date2]]&gt;10,"Mid","Start"))</f>
        <v>End</v>
      </c>
      <c r="K6875" s="3">
        <v>0.36450231481481482</v>
      </c>
      <c r="L6875" t="s">
        <v>28</v>
      </c>
      <c r="M6875">
        <v>1</v>
      </c>
      <c r="N6875" s="1" t="s">
        <v>4</v>
      </c>
      <c r="O6875" s="1" t="s">
        <v>14819</v>
      </c>
      <c r="P6875" t="s">
        <v>791</v>
      </c>
      <c r="Q6875" t="s">
        <v>174</v>
      </c>
      <c r="R6875">
        <v>162</v>
      </c>
      <c r="S6875" t="s">
        <v>8</v>
      </c>
      <c r="T6875" t="s">
        <v>1030</v>
      </c>
      <c r="U6875"/>
      <c r="V6875" t="s">
        <v>11</v>
      </c>
    </row>
    <row r="6876" spans="1:22" x14ac:dyDescent="0.3">
      <c r="A6876">
        <v>452</v>
      </c>
      <c r="B6876" t="s">
        <v>1028</v>
      </c>
      <c r="C6876" t="s">
        <v>1029</v>
      </c>
      <c r="D6876" t="s">
        <v>2</v>
      </c>
      <c r="E6876" s="2">
        <v>42978</v>
      </c>
      <c r="F6876" s="2" t="str">
        <f>TEXT(Table1[[#This Row],[Date]],"DDDD")</f>
        <v>Thursday</v>
      </c>
      <c r="G6876" s="2" t="str">
        <f>TEXT(Table1[[#This Row],[Date]],"mmMM")</f>
        <v>August</v>
      </c>
      <c r="H6876" s="2" t="str">
        <f>IF(Table1[[#This Row],[Day]]="Saturday","Weekend",IF(Table1[[#This Row],[Day]]="Sunday","Weekend","Weekday"))</f>
        <v>Weekday</v>
      </c>
      <c r="I6876" s="2" t="str">
        <f>TEXT(Table1[[#This Row],[Date]],"DD")</f>
        <v>31</v>
      </c>
      <c r="J6876" s="2" t="str">
        <f>IF(Table1[[#This Row],[Date2]]&gt;20,"End",IF(Table1[[#This Row],[Date2]]&gt;10,"Mid","Start"))</f>
        <v>End</v>
      </c>
      <c r="K6876" s="3">
        <v>0.28214120370370371</v>
      </c>
      <c r="L6876" t="s">
        <v>28</v>
      </c>
      <c r="M6876">
        <v>1</v>
      </c>
      <c r="N6876" s="1" t="s">
        <v>4</v>
      </c>
      <c r="O6876" s="1" t="s">
        <v>14819</v>
      </c>
      <c r="P6876" t="s">
        <v>791</v>
      </c>
      <c r="Q6876" t="s">
        <v>47</v>
      </c>
      <c r="R6876">
        <v>120</v>
      </c>
      <c r="S6876" t="s">
        <v>8</v>
      </c>
      <c r="T6876" t="s">
        <v>1030</v>
      </c>
      <c r="U6876"/>
      <c r="V6876" t="s">
        <v>11</v>
      </c>
    </row>
    <row r="6877" spans="1:22" x14ac:dyDescent="0.3">
      <c r="A6877">
        <v>453</v>
      </c>
      <c r="B6877" t="s">
        <v>1031</v>
      </c>
      <c r="C6877" t="s">
        <v>1029</v>
      </c>
      <c r="D6877" t="s">
        <v>2</v>
      </c>
      <c r="E6877" s="2">
        <v>42978</v>
      </c>
      <c r="F6877" s="2" t="str">
        <f>TEXT(Table1[[#This Row],[Date]],"DDDD")</f>
        <v>Thursday</v>
      </c>
      <c r="G6877" s="2" t="str">
        <f>TEXT(Table1[[#This Row],[Date]],"mmMM")</f>
        <v>August</v>
      </c>
      <c r="H6877" s="2" t="str">
        <f>IF(Table1[[#This Row],[Day]]="Saturday","Weekend",IF(Table1[[#This Row],[Day]]="Sunday","Weekend","Weekday"))</f>
        <v>Weekday</v>
      </c>
      <c r="I6877" s="2" t="str">
        <f>TEXT(Table1[[#This Row],[Date]],"DD")</f>
        <v>31</v>
      </c>
      <c r="J6877" s="2" t="str">
        <f>IF(Table1[[#This Row],[Date2]]&gt;20,"End",IF(Table1[[#This Row],[Date2]]&gt;10,"Mid","Start"))</f>
        <v>End</v>
      </c>
      <c r="K6877" s="3">
        <v>0.28217592592592594</v>
      </c>
      <c r="L6877" t="s">
        <v>28</v>
      </c>
      <c r="M6877">
        <v>1</v>
      </c>
      <c r="N6877" s="1" t="s">
        <v>4</v>
      </c>
      <c r="O6877" s="1" t="s">
        <v>14819</v>
      </c>
      <c r="P6877" t="s">
        <v>791</v>
      </c>
      <c r="Q6877" t="s">
        <v>47</v>
      </c>
      <c r="R6877">
        <v>120</v>
      </c>
      <c r="S6877" t="s">
        <v>8</v>
      </c>
      <c r="T6877" t="s">
        <v>1030</v>
      </c>
      <c r="U6877"/>
      <c r="V6877" t="s">
        <v>11</v>
      </c>
    </row>
    <row r="6878" spans="1:22" x14ac:dyDescent="0.3">
      <c r="A6878">
        <v>3996</v>
      </c>
      <c r="B6878" t="s">
        <v>8985</v>
      </c>
      <c r="C6878" t="s">
        <v>4080</v>
      </c>
      <c r="D6878" t="s">
        <v>14</v>
      </c>
      <c r="E6878" s="2">
        <v>43039</v>
      </c>
      <c r="F6878" s="2" t="str">
        <f>TEXT(Table1[[#This Row],[Date]],"DDDD")</f>
        <v>Tuesday</v>
      </c>
      <c r="G6878" s="2" t="str">
        <f>TEXT(Table1[[#This Row],[Date]],"mmMM")</f>
        <v>October</v>
      </c>
      <c r="H6878" s="2" t="str">
        <f>IF(Table1[[#This Row],[Day]]="Saturday","Weekend",IF(Table1[[#This Row],[Day]]="Sunday","Weekend","Weekday"))</f>
        <v>Weekday</v>
      </c>
      <c r="I6878" s="2" t="str">
        <f>TEXT(Table1[[#This Row],[Date]],"DD")</f>
        <v>31</v>
      </c>
      <c r="J6878" s="2" t="str">
        <f>IF(Table1[[#This Row],[Date2]]&gt;20,"End",IF(Table1[[#This Row],[Date2]]&gt;10,"Mid","Start"))</f>
        <v>End</v>
      </c>
      <c r="K6878" s="3">
        <v>0.95122685185185185</v>
      </c>
      <c r="L6878" t="s">
        <v>5997</v>
      </c>
      <c r="M6878">
        <v>0</v>
      </c>
      <c r="N6878" s="1" t="s">
        <v>4</v>
      </c>
      <c r="O6878" s="1" t="s">
        <v>14819</v>
      </c>
      <c r="P6878" t="s">
        <v>4081</v>
      </c>
      <c r="Q6878" t="s">
        <v>8986</v>
      </c>
      <c r="R6878">
        <v>314.5</v>
      </c>
      <c r="S6878" t="s">
        <v>8</v>
      </c>
      <c r="T6878" t="s">
        <v>4083</v>
      </c>
      <c r="U6878" t="s">
        <v>1395</v>
      </c>
      <c r="V6878" t="s">
        <v>11</v>
      </c>
    </row>
    <row r="6879" spans="1:22" x14ac:dyDescent="0.3">
      <c r="A6879">
        <v>3997</v>
      </c>
      <c r="B6879" t="s">
        <v>8987</v>
      </c>
      <c r="C6879" t="s">
        <v>4080</v>
      </c>
      <c r="D6879" t="s">
        <v>14</v>
      </c>
      <c r="E6879" s="2">
        <v>43039</v>
      </c>
      <c r="F6879" s="2" t="str">
        <f>TEXT(Table1[[#This Row],[Date]],"DDDD")</f>
        <v>Tuesday</v>
      </c>
      <c r="G6879" s="2" t="str">
        <f>TEXT(Table1[[#This Row],[Date]],"mmMM")</f>
        <v>October</v>
      </c>
      <c r="H6879" s="2" t="str">
        <f>IF(Table1[[#This Row],[Day]]="Saturday","Weekend",IF(Table1[[#This Row],[Day]]="Sunday","Weekend","Weekday"))</f>
        <v>Weekday</v>
      </c>
      <c r="I6879" s="2" t="str">
        <f>TEXT(Table1[[#This Row],[Date]],"DD")</f>
        <v>31</v>
      </c>
      <c r="J6879" s="2" t="str">
        <f>IF(Table1[[#This Row],[Date2]]&gt;20,"End",IF(Table1[[#This Row],[Date2]]&gt;10,"Mid","Start"))</f>
        <v>End</v>
      </c>
      <c r="K6879" s="3">
        <v>0.95144675925925926</v>
      </c>
      <c r="L6879" t="s">
        <v>5997</v>
      </c>
      <c r="M6879">
        <v>0</v>
      </c>
      <c r="N6879" s="1" t="s">
        <v>4</v>
      </c>
      <c r="O6879" t="s">
        <v>14819</v>
      </c>
      <c r="P6879" t="s">
        <v>4081</v>
      </c>
      <c r="Q6879" t="s">
        <v>8986</v>
      </c>
      <c r="R6879">
        <v>314.5</v>
      </c>
      <c r="S6879" t="s">
        <v>8</v>
      </c>
      <c r="T6879" t="s">
        <v>4083</v>
      </c>
      <c r="U6879" t="s">
        <v>1395</v>
      </c>
      <c r="V6879" t="s">
        <v>11</v>
      </c>
    </row>
    <row r="6880" spans="1:22" x14ac:dyDescent="0.3">
      <c r="A6880">
        <v>460</v>
      </c>
      <c r="B6880" t="s">
        <v>1046</v>
      </c>
      <c r="C6880" t="s">
        <v>1047</v>
      </c>
      <c r="D6880" t="s">
        <v>2</v>
      </c>
      <c r="E6880" s="2">
        <v>42978</v>
      </c>
      <c r="F6880" s="2" t="str">
        <f>TEXT(Table1[[#This Row],[Date]],"DDDD")</f>
        <v>Thursday</v>
      </c>
      <c r="G6880" s="2" t="str">
        <f>TEXT(Table1[[#This Row],[Date]],"mmMM")</f>
        <v>August</v>
      </c>
      <c r="H6880" s="2" t="str">
        <f>IF(Table1[[#This Row],[Day]]="Saturday","Weekend",IF(Table1[[#This Row],[Day]]="Sunday","Weekend","Weekday"))</f>
        <v>Weekday</v>
      </c>
      <c r="I6880" s="2" t="str">
        <f>TEXT(Table1[[#This Row],[Date]],"DD")</f>
        <v>31</v>
      </c>
      <c r="J6880" s="2" t="str">
        <f>IF(Table1[[#This Row],[Date2]]&gt;20,"End",IF(Table1[[#This Row],[Date2]]&gt;10,"Mid","Start"))</f>
        <v>End</v>
      </c>
      <c r="K6880" s="3">
        <v>0.33057870370370374</v>
      </c>
      <c r="L6880" t="s">
        <v>28</v>
      </c>
      <c r="M6880">
        <v>1</v>
      </c>
      <c r="N6880" s="1" t="s">
        <v>4</v>
      </c>
      <c r="O6880" s="1" t="s">
        <v>233</v>
      </c>
      <c r="P6880" t="s">
        <v>1048</v>
      </c>
      <c r="Q6880" t="s">
        <v>1049</v>
      </c>
      <c r="R6880">
        <v>104</v>
      </c>
      <c r="S6880" t="s">
        <v>8</v>
      </c>
      <c r="T6880" t="s">
        <v>1050</v>
      </c>
      <c r="U6880"/>
      <c r="V6880" t="s">
        <v>11</v>
      </c>
    </row>
    <row r="6881" spans="1:22" x14ac:dyDescent="0.3">
      <c r="A6881">
        <v>461</v>
      </c>
      <c r="B6881" t="s">
        <v>1051</v>
      </c>
      <c r="C6881" t="s">
        <v>1047</v>
      </c>
      <c r="D6881" t="s">
        <v>2</v>
      </c>
      <c r="E6881" s="2">
        <v>42978</v>
      </c>
      <c r="F6881" s="2" t="str">
        <f>TEXT(Table1[[#This Row],[Date]],"DDDD")</f>
        <v>Thursday</v>
      </c>
      <c r="G6881" s="2" t="str">
        <f>TEXT(Table1[[#This Row],[Date]],"mmMM")</f>
        <v>August</v>
      </c>
      <c r="H6881" s="2" t="str">
        <f>IF(Table1[[#This Row],[Day]]="Saturday","Weekend",IF(Table1[[#This Row],[Day]]="Sunday","Weekend","Weekday"))</f>
        <v>Weekday</v>
      </c>
      <c r="I6881" s="2" t="str">
        <f>TEXT(Table1[[#This Row],[Date]],"DD")</f>
        <v>31</v>
      </c>
      <c r="J6881" s="2" t="str">
        <f>IF(Table1[[#This Row],[Date2]]&gt;20,"End",IF(Table1[[#This Row],[Date2]]&gt;10,"Mid","Start"))</f>
        <v>End</v>
      </c>
      <c r="K6881" s="3">
        <v>0.33061342592592596</v>
      </c>
      <c r="L6881" t="s">
        <v>28</v>
      </c>
      <c r="M6881">
        <v>1</v>
      </c>
      <c r="N6881" s="1" t="s">
        <v>4</v>
      </c>
      <c r="O6881" s="1" t="s">
        <v>233</v>
      </c>
      <c r="P6881" t="s">
        <v>1048</v>
      </c>
      <c r="Q6881" t="s">
        <v>1049</v>
      </c>
      <c r="R6881">
        <v>104</v>
      </c>
      <c r="S6881" t="s">
        <v>8</v>
      </c>
      <c r="T6881" t="s">
        <v>1050</v>
      </c>
      <c r="U6881"/>
      <c r="V6881" t="s">
        <v>11</v>
      </c>
    </row>
    <row r="6882" spans="1:22" x14ac:dyDescent="0.3">
      <c r="A6882">
        <v>489</v>
      </c>
      <c r="B6882" t="s">
        <v>1113</v>
      </c>
      <c r="C6882" t="s">
        <v>1114</v>
      </c>
      <c r="D6882" t="s">
        <v>2</v>
      </c>
      <c r="E6882" s="2">
        <v>42978</v>
      </c>
      <c r="F6882" s="2" t="str">
        <f>TEXT(Table1[[#This Row],[Date]],"DDDD")</f>
        <v>Thursday</v>
      </c>
      <c r="G6882" s="2" t="str">
        <f>TEXT(Table1[[#This Row],[Date]],"mmMM")</f>
        <v>August</v>
      </c>
      <c r="H6882" s="2" t="str">
        <f>IF(Table1[[#This Row],[Day]]="Saturday","Weekend",IF(Table1[[#This Row],[Day]]="Sunday","Weekend","Weekday"))</f>
        <v>Weekday</v>
      </c>
      <c r="I6882" s="2" t="str">
        <f>TEXT(Table1[[#This Row],[Date]],"DD")</f>
        <v>31</v>
      </c>
      <c r="J6882" s="2" t="str">
        <f>IF(Table1[[#This Row],[Date2]]&gt;20,"End",IF(Table1[[#This Row],[Date2]]&gt;10,"Mid","Start"))</f>
        <v>End</v>
      </c>
      <c r="K6882" s="3">
        <v>0.48730324074074072</v>
      </c>
      <c r="L6882" t="s">
        <v>73</v>
      </c>
      <c r="M6882">
        <v>1</v>
      </c>
      <c r="N6882" s="1" t="s">
        <v>4</v>
      </c>
      <c r="O6882" s="1" t="s">
        <v>233</v>
      </c>
      <c r="P6882" t="s">
        <v>1115</v>
      </c>
      <c r="Q6882" t="s">
        <v>1116</v>
      </c>
      <c r="R6882">
        <v>63</v>
      </c>
      <c r="S6882" t="s">
        <v>8</v>
      </c>
      <c r="T6882" t="s">
        <v>1117</v>
      </c>
      <c r="U6882"/>
      <c r="V6882" t="s">
        <v>11</v>
      </c>
    </row>
    <row r="6883" spans="1:22" x14ac:dyDescent="0.3">
      <c r="A6883">
        <v>490</v>
      </c>
      <c r="B6883" t="s">
        <v>1118</v>
      </c>
      <c r="C6883" t="s">
        <v>1114</v>
      </c>
      <c r="D6883" t="s">
        <v>2</v>
      </c>
      <c r="E6883" s="2">
        <v>42978</v>
      </c>
      <c r="F6883" s="2" t="str">
        <f>TEXT(Table1[[#This Row],[Date]],"DDDD")</f>
        <v>Thursday</v>
      </c>
      <c r="G6883" s="2" t="str">
        <f>TEXT(Table1[[#This Row],[Date]],"mmMM")</f>
        <v>August</v>
      </c>
      <c r="H6883" s="2" t="str">
        <f>IF(Table1[[#This Row],[Day]]="Saturday","Weekend",IF(Table1[[#This Row],[Day]]="Sunday","Weekend","Weekday"))</f>
        <v>Weekday</v>
      </c>
      <c r="I6883" s="2" t="str">
        <f>TEXT(Table1[[#This Row],[Date]],"DD")</f>
        <v>31</v>
      </c>
      <c r="J6883" s="2" t="str">
        <f>IF(Table1[[#This Row],[Date2]]&gt;20,"End",IF(Table1[[#This Row],[Date2]]&gt;10,"Mid","Start"))</f>
        <v>End</v>
      </c>
      <c r="K6883" s="3">
        <v>0.48733796296296295</v>
      </c>
      <c r="L6883" t="s">
        <v>73</v>
      </c>
      <c r="M6883">
        <v>1</v>
      </c>
      <c r="N6883" s="1" t="s">
        <v>4</v>
      </c>
      <c r="O6883" s="1" t="s">
        <v>233</v>
      </c>
      <c r="P6883" t="s">
        <v>1115</v>
      </c>
      <c r="Q6883" t="s">
        <v>1116</v>
      </c>
      <c r="R6883">
        <v>63</v>
      </c>
      <c r="S6883" t="s">
        <v>8</v>
      </c>
      <c r="T6883" t="s">
        <v>1117</v>
      </c>
      <c r="U6883"/>
      <c r="V6883" t="s">
        <v>11</v>
      </c>
    </row>
    <row r="6884" spans="1:22" x14ac:dyDescent="0.3">
      <c r="A6884">
        <v>502</v>
      </c>
      <c r="B6884" t="s">
        <v>1136</v>
      </c>
      <c r="C6884" t="s">
        <v>857</v>
      </c>
      <c r="D6884" t="s">
        <v>2</v>
      </c>
      <c r="E6884" s="2">
        <v>42978</v>
      </c>
      <c r="F6884" s="2" t="str">
        <f>TEXT(Table1[[#This Row],[Date]],"DDDD")</f>
        <v>Thursday</v>
      </c>
      <c r="G6884" s="2" t="str">
        <f>TEXT(Table1[[#This Row],[Date]],"mmMM")</f>
        <v>August</v>
      </c>
      <c r="H6884" s="2" t="str">
        <f>IF(Table1[[#This Row],[Day]]="Saturday","Weekend",IF(Table1[[#This Row],[Day]]="Sunday","Weekend","Weekday"))</f>
        <v>Weekday</v>
      </c>
      <c r="I6884" s="2" t="str">
        <f>TEXT(Table1[[#This Row],[Date]],"DD")</f>
        <v>31</v>
      </c>
      <c r="J6884" s="2" t="str">
        <f>IF(Table1[[#This Row],[Date2]]&gt;20,"End",IF(Table1[[#This Row],[Date2]]&gt;10,"Mid","Start"))</f>
        <v>End</v>
      </c>
      <c r="K6884" s="3">
        <v>0.58315972222222212</v>
      </c>
      <c r="L6884" t="s">
        <v>73</v>
      </c>
      <c r="M6884">
        <v>1</v>
      </c>
      <c r="N6884" s="1" t="s">
        <v>4</v>
      </c>
      <c r="O6884" s="1" t="s">
        <v>233</v>
      </c>
      <c r="P6884" t="s">
        <v>858</v>
      </c>
      <c r="Q6884" t="s">
        <v>1137</v>
      </c>
      <c r="R6884">
        <v>108</v>
      </c>
      <c r="S6884" t="s">
        <v>8</v>
      </c>
      <c r="T6884" t="s">
        <v>860</v>
      </c>
      <c r="U6884"/>
      <c r="V6884" t="s">
        <v>11</v>
      </c>
    </row>
    <row r="6885" spans="1:22" x14ac:dyDescent="0.3">
      <c r="A6885">
        <v>503</v>
      </c>
      <c r="B6885" t="s">
        <v>1138</v>
      </c>
      <c r="C6885" t="s">
        <v>857</v>
      </c>
      <c r="D6885" t="s">
        <v>2</v>
      </c>
      <c r="E6885" s="2">
        <v>42978</v>
      </c>
      <c r="F6885" s="2" t="str">
        <f>TEXT(Table1[[#This Row],[Date]],"DDDD")</f>
        <v>Thursday</v>
      </c>
      <c r="G6885" s="2" t="str">
        <f>TEXT(Table1[[#This Row],[Date]],"mmMM")</f>
        <v>August</v>
      </c>
      <c r="H6885" s="2" t="str">
        <f>IF(Table1[[#This Row],[Day]]="Saturday","Weekend",IF(Table1[[#This Row],[Day]]="Sunday","Weekend","Weekday"))</f>
        <v>Weekday</v>
      </c>
      <c r="I6885" s="2" t="str">
        <f>TEXT(Table1[[#This Row],[Date]],"DD")</f>
        <v>31</v>
      </c>
      <c r="J6885" s="2" t="str">
        <f>IF(Table1[[#This Row],[Date2]]&gt;20,"End",IF(Table1[[#This Row],[Date2]]&gt;10,"Mid","Start"))</f>
        <v>End</v>
      </c>
      <c r="K6885" s="3">
        <v>0.58319444444444435</v>
      </c>
      <c r="L6885" t="s">
        <v>73</v>
      </c>
      <c r="M6885">
        <v>1</v>
      </c>
      <c r="N6885" s="1" t="s">
        <v>4</v>
      </c>
      <c r="O6885" s="1" t="s">
        <v>233</v>
      </c>
      <c r="P6885" t="s">
        <v>858</v>
      </c>
      <c r="Q6885" t="s">
        <v>1137</v>
      </c>
      <c r="R6885">
        <v>108</v>
      </c>
      <c r="S6885" t="s">
        <v>8</v>
      </c>
      <c r="T6885" t="s">
        <v>860</v>
      </c>
      <c r="U6885"/>
      <c r="V6885" t="s">
        <v>11</v>
      </c>
    </row>
    <row r="6886" spans="1:22" x14ac:dyDescent="0.3">
      <c r="A6886">
        <v>508</v>
      </c>
      <c r="B6886" t="s">
        <v>1148</v>
      </c>
      <c r="C6886" t="s">
        <v>178</v>
      </c>
      <c r="D6886" t="s">
        <v>2</v>
      </c>
      <c r="E6886" s="2">
        <v>42978</v>
      </c>
      <c r="F6886" s="2" t="str">
        <f>TEXT(Table1[[#This Row],[Date]],"DDDD")</f>
        <v>Thursday</v>
      </c>
      <c r="G6886" s="2" t="str">
        <f>TEXT(Table1[[#This Row],[Date]],"mmMM")</f>
        <v>August</v>
      </c>
      <c r="H6886" s="2" t="str">
        <f>IF(Table1[[#This Row],[Day]]="Saturday","Weekend",IF(Table1[[#This Row],[Day]]="Sunday","Weekend","Weekday"))</f>
        <v>Weekday</v>
      </c>
      <c r="I6886" s="2" t="str">
        <f>TEXT(Table1[[#This Row],[Date]],"DD")</f>
        <v>31</v>
      </c>
      <c r="J6886" s="2" t="str">
        <f>IF(Table1[[#This Row],[Date2]]&gt;20,"End",IF(Table1[[#This Row],[Date2]]&gt;10,"Mid","Start"))</f>
        <v>End</v>
      </c>
      <c r="K6886" s="3">
        <v>0.59837962962962965</v>
      </c>
      <c r="L6886" t="s">
        <v>73</v>
      </c>
      <c r="M6886">
        <v>1</v>
      </c>
      <c r="N6886" s="1" t="s">
        <v>4</v>
      </c>
      <c r="O6886" s="1" t="s">
        <v>233</v>
      </c>
      <c r="P6886" t="s">
        <v>179</v>
      </c>
      <c r="Q6886" t="s">
        <v>1149</v>
      </c>
      <c r="R6886">
        <v>337.5</v>
      </c>
      <c r="S6886" t="s">
        <v>8</v>
      </c>
      <c r="T6886" t="s">
        <v>181</v>
      </c>
      <c r="U6886"/>
      <c r="V6886" t="s">
        <v>11</v>
      </c>
    </row>
    <row r="6887" spans="1:22" x14ac:dyDescent="0.3">
      <c r="A6887">
        <v>3969</v>
      </c>
      <c r="B6887" t="s">
        <v>8938</v>
      </c>
      <c r="C6887" t="s">
        <v>857</v>
      </c>
      <c r="D6887" t="s">
        <v>2</v>
      </c>
      <c r="E6887" s="2">
        <v>43039</v>
      </c>
      <c r="F6887" s="2" t="str">
        <f>TEXT(Table1[[#This Row],[Date]],"DDDD")</f>
        <v>Tuesday</v>
      </c>
      <c r="G6887" s="2" t="str">
        <f>TEXT(Table1[[#This Row],[Date]],"mmMM")</f>
        <v>October</v>
      </c>
      <c r="H6887" s="2" t="str">
        <f>IF(Table1[[#This Row],[Day]]="Saturday","Weekend",IF(Table1[[#This Row],[Day]]="Sunday","Weekend","Weekday"))</f>
        <v>Weekday</v>
      </c>
      <c r="I6887" s="2" t="str">
        <f>TEXT(Table1[[#This Row],[Date]],"DD")</f>
        <v>31</v>
      </c>
      <c r="J6887" s="2" t="str">
        <f>IF(Table1[[#This Row],[Date2]]&gt;20,"End",IF(Table1[[#This Row],[Date2]]&gt;10,"Mid","Start"))</f>
        <v>End</v>
      </c>
      <c r="K6887" s="3">
        <v>0.78325231481481483</v>
      </c>
      <c r="L6887" t="s">
        <v>2142</v>
      </c>
      <c r="M6887">
        <v>1</v>
      </c>
      <c r="N6887" s="1" t="s">
        <v>4</v>
      </c>
      <c r="O6887" s="1" t="s">
        <v>233</v>
      </c>
      <c r="P6887" t="s">
        <v>858</v>
      </c>
      <c r="Q6887" t="s">
        <v>8939</v>
      </c>
      <c r="R6887">
        <v>228.6</v>
      </c>
      <c r="S6887" t="s">
        <v>8</v>
      </c>
      <c r="T6887" t="s">
        <v>860</v>
      </c>
      <c r="U6887" t="s">
        <v>1395</v>
      </c>
      <c r="V6887" t="s">
        <v>11</v>
      </c>
    </row>
    <row r="6888" spans="1:22" x14ac:dyDescent="0.3">
      <c r="A6888">
        <v>3974</v>
      </c>
      <c r="B6888" t="s">
        <v>8948</v>
      </c>
      <c r="C6888" t="s">
        <v>8949</v>
      </c>
      <c r="D6888" t="s">
        <v>2</v>
      </c>
      <c r="E6888" s="2">
        <v>43039</v>
      </c>
      <c r="F6888" s="2" t="str">
        <f>TEXT(Table1[[#This Row],[Date]],"DDDD")</f>
        <v>Tuesday</v>
      </c>
      <c r="G6888" s="2" t="str">
        <f>TEXT(Table1[[#This Row],[Date]],"mmMM")</f>
        <v>October</v>
      </c>
      <c r="H6888" s="2" t="str">
        <f>IF(Table1[[#This Row],[Day]]="Saturday","Weekend",IF(Table1[[#This Row],[Day]]="Sunday","Weekend","Weekday"))</f>
        <v>Weekday</v>
      </c>
      <c r="I6888" s="2" t="str">
        <f>TEXT(Table1[[#This Row],[Date]],"DD")</f>
        <v>31</v>
      </c>
      <c r="J6888" s="2" t="str">
        <f>IF(Table1[[#This Row],[Date2]]&gt;20,"End",IF(Table1[[#This Row],[Date2]]&gt;10,"Mid","Start"))</f>
        <v>End</v>
      </c>
      <c r="K6888" s="3">
        <v>0.82407407407407407</v>
      </c>
      <c r="L6888" t="s">
        <v>5997</v>
      </c>
      <c r="M6888">
        <v>1</v>
      </c>
      <c r="N6888" s="1" t="s">
        <v>4</v>
      </c>
      <c r="O6888" s="1" t="s">
        <v>233</v>
      </c>
      <c r="P6888" t="s">
        <v>8950</v>
      </c>
      <c r="Q6888" t="s">
        <v>8951</v>
      </c>
      <c r="R6888">
        <v>144.5</v>
      </c>
      <c r="S6888" t="s">
        <v>8</v>
      </c>
      <c r="T6888" t="s">
        <v>8952</v>
      </c>
      <c r="U6888" t="s">
        <v>1395</v>
      </c>
      <c r="V6888" t="s">
        <v>11</v>
      </c>
    </row>
    <row r="6889" spans="1:22" x14ac:dyDescent="0.3">
      <c r="A6889">
        <v>3985</v>
      </c>
      <c r="B6889" t="s">
        <v>8969</v>
      </c>
      <c r="C6889" t="s">
        <v>2986</v>
      </c>
      <c r="D6889" t="s">
        <v>2</v>
      </c>
      <c r="E6889" s="2">
        <v>43039</v>
      </c>
      <c r="F6889" s="2" t="str">
        <f>TEXT(Table1[[#This Row],[Date]],"DDDD")</f>
        <v>Tuesday</v>
      </c>
      <c r="G6889" s="2" t="str">
        <f>TEXT(Table1[[#This Row],[Date]],"mmMM")</f>
        <v>October</v>
      </c>
      <c r="H6889" s="2" t="str">
        <f>IF(Table1[[#This Row],[Day]]="Saturday","Weekend",IF(Table1[[#This Row],[Day]]="Sunday","Weekend","Weekday"))</f>
        <v>Weekday</v>
      </c>
      <c r="I6889" s="2" t="str">
        <f>TEXT(Table1[[#This Row],[Date]],"DD")</f>
        <v>31</v>
      </c>
      <c r="J6889" s="2" t="str">
        <f>IF(Table1[[#This Row],[Date2]]&gt;20,"End",IF(Table1[[#This Row],[Date2]]&gt;10,"Mid","Start"))</f>
        <v>End</v>
      </c>
      <c r="K6889" s="3">
        <v>0.88822916666666663</v>
      </c>
      <c r="L6889" t="s">
        <v>73</v>
      </c>
      <c r="M6889">
        <v>1</v>
      </c>
      <c r="N6889" s="1" t="s">
        <v>4</v>
      </c>
      <c r="O6889" s="1" t="s">
        <v>233</v>
      </c>
      <c r="P6889" t="s">
        <v>2987</v>
      </c>
      <c r="Q6889" t="s">
        <v>1924</v>
      </c>
      <c r="R6889">
        <v>108</v>
      </c>
      <c r="S6889" t="s">
        <v>8</v>
      </c>
      <c r="T6889" t="s">
        <v>2988</v>
      </c>
      <c r="U6889" t="s">
        <v>1395</v>
      </c>
      <c r="V6889" t="s">
        <v>11</v>
      </c>
    </row>
    <row r="6890" spans="1:22" x14ac:dyDescent="0.3">
      <c r="A6890">
        <v>450</v>
      </c>
      <c r="B6890" t="s">
        <v>1021</v>
      </c>
      <c r="C6890" t="s">
        <v>633</v>
      </c>
      <c r="D6890" t="s">
        <v>14</v>
      </c>
      <c r="E6890" s="2">
        <v>42978</v>
      </c>
      <c r="F6890" s="2" t="str">
        <f>TEXT(Table1[[#This Row],[Date]],"DDDD")</f>
        <v>Thursday</v>
      </c>
      <c r="G6890" s="2" t="str">
        <f>TEXT(Table1[[#This Row],[Date]],"mmMM")</f>
        <v>August</v>
      </c>
      <c r="H6890" s="2" t="str">
        <f>IF(Table1[[#This Row],[Day]]="Saturday","Weekend",IF(Table1[[#This Row],[Day]]="Sunday","Weekend","Weekday"))</f>
        <v>Weekday</v>
      </c>
      <c r="I6890" s="2" t="str">
        <f>TEXT(Table1[[#This Row],[Date]],"DD")</f>
        <v>31</v>
      </c>
      <c r="J6890" s="2" t="str">
        <f>IF(Table1[[#This Row],[Date2]]&gt;20,"End",IF(Table1[[#This Row],[Date2]]&gt;10,"Mid","Start"))</f>
        <v>End</v>
      </c>
      <c r="K6890" s="3">
        <v>0.27313657407407405</v>
      </c>
      <c r="L6890" t="s">
        <v>3</v>
      </c>
      <c r="M6890">
        <v>1</v>
      </c>
      <c r="N6890" s="1" t="s">
        <v>4</v>
      </c>
      <c r="O6890" s="1" t="s">
        <v>725</v>
      </c>
      <c r="P6890" t="s">
        <v>634</v>
      </c>
      <c r="Q6890" t="s">
        <v>1022</v>
      </c>
      <c r="R6890">
        <v>135</v>
      </c>
      <c r="S6890" t="s">
        <v>8</v>
      </c>
      <c r="T6890" t="s">
        <v>635</v>
      </c>
      <c r="U6890"/>
      <c r="V6890" t="s">
        <v>11</v>
      </c>
    </row>
    <row r="6891" spans="1:22" x14ac:dyDescent="0.3">
      <c r="A6891">
        <v>482</v>
      </c>
      <c r="B6891" t="s">
        <v>1090</v>
      </c>
      <c r="C6891" t="s">
        <v>1091</v>
      </c>
      <c r="D6891" t="s">
        <v>14</v>
      </c>
      <c r="E6891" s="2">
        <v>42978</v>
      </c>
      <c r="F6891" s="2" t="str">
        <f>TEXT(Table1[[#This Row],[Date]],"DDDD")</f>
        <v>Thursday</v>
      </c>
      <c r="G6891" s="2" t="str">
        <f>TEXT(Table1[[#This Row],[Date]],"mmMM")</f>
        <v>August</v>
      </c>
      <c r="H6891" s="2" t="str">
        <f>IF(Table1[[#This Row],[Day]]="Saturday","Weekend",IF(Table1[[#This Row],[Day]]="Sunday","Weekend","Weekday"))</f>
        <v>Weekday</v>
      </c>
      <c r="I6891" s="2" t="str">
        <f>TEXT(Table1[[#This Row],[Date]],"DD")</f>
        <v>31</v>
      </c>
      <c r="J6891" s="2" t="str">
        <f>IF(Table1[[#This Row],[Date2]]&gt;20,"End",IF(Table1[[#This Row],[Date2]]&gt;10,"Mid","Start"))</f>
        <v>End</v>
      </c>
      <c r="K6891" s="3">
        <v>0.40181712962962962</v>
      </c>
      <c r="L6891" t="s">
        <v>97</v>
      </c>
      <c r="M6891">
        <v>0</v>
      </c>
      <c r="N6891" s="1" t="s">
        <v>4</v>
      </c>
      <c r="O6891" s="1" t="s">
        <v>725</v>
      </c>
      <c r="P6891" t="s">
        <v>1092</v>
      </c>
      <c r="Q6891" t="s">
        <v>1093</v>
      </c>
      <c r="R6891">
        <v>310.5</v>
      </c>
      <c r="S6891" t="s">
        <v>8</v>
      </c>
      <c r="T6891" t="s">
        <v>1094</v>
      </c>
      <c r="U6891"/>
      <c r="V6891" t="s">
        <v>11</v>
      </c>
    </row>
    <row r="6892" spans="1:22" x14ac:dyDescent="0.3">
      <c r="A6892">
        <v>483</v>
      </c>
      <c r="B6892" t="s">
        <v>1095</v>
      </c>
      <c r="C6892" t="s">
        <v>1091</v>
      </c>
      <c r="D6892" t="s">
        <v>14</v>
      </c>
      <c r="E6892" s="2">
        <v>42978</v>
      </c>
      <c r="F6892" s="2" t="str">
        <f>TEXT(Table1[[#This Row],[Date]],"DDDD")</f>
        <v>Thursday</v>
      </c>
      <c r="G6892" s="2" t="str">
        <f>TEXT(Table1[[#This Row],[Date]],"mmMM")</f>
        <v>August</v>
      </c>
      <c r="H6892" s="2" t="str">
        <f>IF(Table1[[#This Row],[Day]]="Saturday","Weekend",IF(Table1[[#This Row],[Day]]="Sunday","Weekend","Weekday"))</f>
        <v>Weekday</v>
      </c>
      <c r="I6892" s="2" t="str">
        <f>TEXT(Table1[[#This Row],[Date]],"DD")</f>
        <v>31</v>
      </c>
      <c r="J6892" s="2" t="str">
        <f>IF(Table1[[#This Row],[Date2]]&gt;20,"End",IF(Table1[[#This Row],[Date2]]&gt;10,"Mid","Start"))</f>
        <v>End</v>
      </c>
      <c r="K6892" s="3">
        <v>0.40621527777777777</v>
      </c>
      <c r="L6892" t="s">
        <v>97</v>
      </c>
      <c r="M6892">
        <v>0</v>
      </c>
      <c r="N6892" s="1" t="s">
        <v>4</v>
      </c>
      <c r="O6892" t="s">
        <v>725</v>
      </c>
      <c r="P6892" t="s">
        <v>1092</v>
      </c>
      <c r="Q6892" t="s">
        <v>1093</v>
      </c>
      <c r="R6892">
        <v>310.5</v>
      </c>
      <c r="S6892" t="s">
        <v>8</v>
      </c>
      <c r="T6892" t="s">
        <v>1094</v>
      </c>
      <c r="U6892"/>
      <c r="V6892" t="s">
        <v>11</v>
      </c>
    </row>
    <row r="6893" spans="1:22" x14ac:dyDescent="0.3">
      <c r="A6893">
        <v>486</v>
      </c>
      <c r="B6893" t="s">
        <v>1102</v>
      </c>
      <c r="C6893" t="s">
        <v>1091</v>
      </c>
      <c r="D6893" t="s">
        <v>14</v>
      </c>
      <c r="E6893" s="2">
        <v>42978</v>
      </c>
      <c r="F6893" s="2" t="str">
        <f>TEXT(Table1[[#This Row],[Date]],"DDDD")</f>
        <v>Thursday</v>
      </c>
      <c r="G6893" s="2" t="str">
        <f>TEXT(Table1[[#This Row],[Date]],"mmMM")</f>
        <v>August</v>
      </c>
      <c r="H6893" s="2" t="str">
        <f>IF(Table1[[#This Row],[Day]]="Saturday","Weekend",IF(Table1[[#This Row],[Day]]="Sunday","Weekend","Weekday"))</f>
        <v>Weekday</v>
      </c>
      <c r="I6893" s="2" t="str">
        <f>TEXT(Table1[[#This Row],[Date]],"DD")</f>
        <v>31</v>
      </c>
      <c r="J6893" s="2" t="str">
        <f>IF(Table1[[#This Row],[Date2]]&gt;20,"End",IF(Table1[[#This Row],[Date2]]&gt;10,"Mid","Start"))</f>
        <v>End</v>
      </c>
      <c r="K6893" s="3">
        <v>0.41025462962962961</v>
      </c>
      <c r="L6893" t="s">
        <v>97</v>
      </c>
      <c r="M6893">
        <v>1</v>
      </c>
      <c r="N6893" s="1" t="s">
        <v>4</v>
      </c>
      <c r="O6893" s="1" t="s">
        <v>725</v>
      </c>
      <c r="P6893" t="s">
        <v>1092</v>
      </c>
      <c r="Q6893" t="s">
        <v>1093</v>
      </c>
      <c r="R6893">
        <v>310.5</v>
      </c>
      <c r="S6893" t="s">
        <v>8</v>
      </c>
      <c r="T6893" t="s">
        <v>1094</v>
      </c>
      <c r="U6893"/>
      <c r="V6893" t="s">
        <v>11</v>
      </c>
    </row>
    <row r="6894" spans="1:22" x14ac:dyDescent="0.3">
      <c r="A6894">
        <v>3951</v>
      </c>
      <c r="B6894" t="s">
        <v>8905</v>
      </c>
      <c r="C6894" t="s">
        <v>2082</v>
      </c>
      <c r="D6894" t="s">
        <v>14</v>
      </c>
      <c r="E6894" s="2">
        <v>43039</v>
      </c>
      <c r="F6894" s="2" t="str">
        <f>TEXT(Table1[[#This Row],[Date]],"DDDD")</f>
        <v>Tuesday</v>
      </c>
      <c r="G6894" s="2" t="str">
        <f>TEXT(Table1[[#This Row],[Date]],"mmMM")</f>
        <v>October</v>
      </c>
      <c r="H6894" s="2" t="str">
        <f>IF(Table1[[#This Row],[Day]]="Saturday","Weekend",IF(Table1[[#This Row],[Day]]="Sunday","Weekend","Weekday"))</f>
        <v>Weekday</v>
      </c>
      <c r="I6894" s="2" t="str">
        <f>TEXT(Table1[[#This Row],[Date]],"DD")</f>
        <v>31</v>
      </c>
      <c r="J6894" s="2" t="str">
        <f>IF(Table1[[#This Row],[Date2]]&gt;20,"End",IF(Table1[[#This Row],[Date2]]&gt;10,"Mid","Start"))</f>
        <v>End</v>
      </c>
      <c r="K6894" s="3">
        <v>0.5644675925925926</v>
      </c>
      <c r="L6894" t="s">
        <v>28</v>
      </c>
      <c r="M6894">
        <v>0</v>
      </c>
      <c r="N6894" s="1" t="s">
        <v>4</v>
      </c>
      <c r="O6894" s="1" t="s">
        <v>725</v>
      </c>
      <c r="P6894" t="s">
        <v>2083</v>
      </c>
      <c r="Q6894" t="s">
        <v>8906</v>
      </c>
      <c r="R6894">
        <v>252</v>
      </c>
      <c r="S6894" t="s">
        <v>8</v>
      </c>
      <c r="T6894" t="s">
        <v>2085</v>
      </c>
      <c r="U6894" t="s">
        <v>1395</v>
      </c>
      <c r="V6894" t="s">
        <v>11</v>
      </c>
    </row>
    <row r="6895" spans="1:22" x14ac:dyDescent="0.3">
      <c r="A6895">
        <v>3952</v>
      </c>
      <c r="B6895" t="s">
        <v>8907</v>
      </c>
      <c r="C6895" t="s">
        <v>2082</v>
      </c>
      <c r="D6895" t="s">
        <v>14</v>
      </c>
      <c r="E6895" s="2">
        <v>43039</v>
      </c>
      <c r="F6895" s="2" t="str">
        <f>TEXT(Table1[[#This Row],[Date]],"DDDD")</f>
        <v>Tuesday</v>
      </c>
      <c r="G6895" s="2" t="str">
        <f>TEXT(Table1[[#This Row],[Date]],"mmMM")</f>
        <v>October</v>
      </c>
      <c r="H6895" s="2" t="str">
        <f>IF(Table1[[#This Row],[Day]]="Saturday","Weekend",IF(Table1[[#This Row],[Day]]="Sunday","Weekend","Weekday"))</f>
        <v>Weekday</v>
      </c>
      <c r="I6895" s="2" t="str">
        <f>TEXT(Table1[[#This Row],[Date]],"DD")</f>
        <v>31</v>
      </c>
      <c r="J6895" s="2" t="str">
        <f>IF(Table1[[#This Row],[Date2]]&gt;20,"End",IF(Table1[[#This Row],[Date2]]&gt;10,"Mid","Start"))</f>
        <v>End</v>
      </c>
      <c r="K6895" s="3">
        <v>0.5658333333333333</v>
      </c>
      <c r="L6895" t="s">
        <v>28</v>
      </c>
      <c r="M6895">
        <v>1</v>
      </c>
      <c r="N6895" s="1" t="s">
        <v>4</v>
      </c>
      <c r="O6895" s="1" t="s">
        <v>725</v>
      </c>
      <c r="P6895" t="s">
        <v>2083</v>
      </c>
      <c r="Q6895" t="s">
        <v>8906</v>
      </c>
      <c r="R6895">
        <v>252</v>
      </c>
      <c r="S6895" t="s">
        <v>8</v>
      </c>
      <c r="T6895" t="s">
        <v>2085</v>
      </c>
      <c r="U6895" t="s">
        <v>1395</v>
      </c>
      <c r="V6895" t="s">
        <v>11</v>
      </c>
    </row>
    <row r="6896" spans="1:22" x14ac:dyDescent="0.3">
      <c r="A6896">
        <v>3967</v>
      </c>
      <c r="B6896" t="s">
        <v>8935</v>
      </c>
      <c r="C6896" t="s">
        <v>724</v>
      </c>
      <c r="D6896" t="s">
        <v>2</v>
      </c>
      <c r="E6896" s="2">
        <v>43039</v>
      </c>
      <c r="F6896" s="2" t="str">
        <f>TEXT(Table1[[#This Row],[Date]],"DDDD")</f>
        <v>Tuesday</v>
      </c>
      <c r="G6896" s="2" t="str">
        <f>TEXT(Table1[[#This Row],[Date]],"mmMM")</f>
        <v>October</v>
      </c>
      <c r="H6896" s="2" t="str">
        <f>IF(Table1[[#This Row],[Day]]="Saturday","Weekend",IF(Table1[[#This Row],[Day]]="Sunday","Weekend","Weekday"))</f>
        <v>Weekday</v>
      </c>
      <c r="I6896" s="2" t="str">
        <f>TEXT(Table1[[#This Row],[Date]],"DD")</f>
        <v>31</v>
      </c>
      <c r="J6896" s="2" t="str">
        <f>IF(Table1[[#This Row],[Date2]]&gt;20,"End",IF(Table1[[#This Row],[Date2]]&gt;10,"Mid","Start"))</f>
        <v>End</v>
      </c>
      <c r="K6896" s="3">
        <v>0.77174768518518522</v>
      </c>
      <c r="L6896" t="s">
        <v>73</v>
      </c>
      <c r="M6896">
        <v>1</v>
      </c>
      <c r="N6896" s="1" t="s">
        <v>4</v>
      </c>
      <c r="O6896" s="1" t="s">
        <v>725</v>
      </c>
      <c r="P6896" t="s">
        <v>726</v>
      </c>
      <c r="Q6896" t="s">
        <v>8936</v>
      </c>
      <c r="R6896">
        <v>108</v>
      </c>
      <c r="S6896" t="s">
        <v>8</v>
      </c>
      <c r="T6896" t="s">
        <v>4365</v>
      </c>
      <c r="U6896" t="s">
        <v>1395</v>
      </c>
      <c r="V6896" t="s">
        <v>11</v>
      </c>
    </row>
    <row r="6897" spans="1:22" x14ac:dyDescent="0.3">
      <c r="A6897">
        <v>3973</v>
      </c>
      <c r="B6897" t="s">
        <v>8946</v>
      </c>
      <c r="C6897" t="s">
        <v>3837</v>
      </c>
      <c r="D6897" t="s">
        <v>2</v>
      </c>
      <c r="E6897" s="2">
        <v>43039</v>
      </c>
      <c r="F6897" s="2" t="str">
        <f>TEXT(Table1[[#This Row],[Date]],"DDDD")</f>
        <v>Tuesday</v>
      </c>
      <c r="G6897" s="2" t="str">
        <f>TEXT(Table1[[#This Row],[Date]],"mmMM")</f>
        <v>October</v>
      </c>
      <c r="H6897" s="2" t="str">
        <f>IF(Table1[[#This Row],[Day]]="Saturday","Weekend",IF(Table1[[#This Row],[Day]]="Sunday","Weekend","Weekday"))</f>
        <v>Weekday</v>
      </c>
      <c r="I6897" s="2" t="str">
        <f>TEXT(Table1[[#This Row],[Date]],"DD")</f>
        <v>31</v>
      </c>
      <c r="J6897" s="2" t="str">
        <f>IF(Table1[[#This Row],[Date2]]&gt;20,"End",IF(Table1[[#This Row],[Date2]]&gt;10,"Mid","Start"))</f>
        <v>End</v>
      </c>
      <c r="K6897" s="3">
        <v>0.81782407407407409</v>
      </c>
      <c r="L6897" t="s">
        <v>73</v>
      </c>
      <c r="M6897">
        <v>1</v>
      </c>
      <c r="N6897" s="1" t="s">
        <v>4</v>
      </c>
      <c r="O6897" s="1" t="s">
        <v>725</v>
      </c>
      <c r="P6897" t="s">
        <v>3838</v>
      </c>
      <c r="Q6897" t="s">
        <v>8947</v>
      </c>
      <c r="R6897">
        <v>189</v>
      </c>
      <c r="S6897" t="s">
        <v>8</v>
      </c>
      <c r="T6897" t="s">
        <v>3840</v>
      </c>
      <c r="U6897" t="s">
        <v>1395</v>
      </c>
      <c r="V6897" t="s">
        <v>11</v>
      </c>
    </row>
    <row r="6898" spans="1:22" x14ac:dyDescent="0.3">
      <c r="A6898">
        <v>3979</v>
      </c>
      <c r="B6898" t="s">
        <v>8959</v>
      </c>
      <c r="C6898" t="s">
        <v>1744</v>
      </c>
      <c r="D6898" t="s">
        <v>2</v>
      </c>
      <c r="E6898" s="2">
        <v>43039</v>
      </c>
      <c r="F6898" s="2" t="str">
        <f>TEXT(Table1[[#This Row],[Date]],"DDDD")</f>
        <v>Tuesday</v>
      </c>
      <c r="G6898" s="2" t="str">
        <f>TEXT(Table1[[#This Row],[Date]],"mmMM")</f>
        <v>October</v>
      </c>
      <c r="H6898" s="2" t="str">
        <f>IF(Table1[[#This Row],[Day]]="Saturday","Weekend",IF(Table1[[#This Row],[Day]]="Sunday","Weekend","Weekday"))</f>
        <v>Weekday</v>
      </c>
      <c r="I6898" s="2" t="str">
        <f>TEXT(Table1[[#This Row],[Date]],"DD")</f>
        <v>31</v>
      </c>
      <c r="J6898" s="2" t="str">
        <f>IF(Table1[[#This Row],[Date2]]&gt;20,"End",IF(Table1[[#This Row],[Date2]]&gt;10,"Mid","Start"))</f>
        <v>End</v>
      </c>
      <c r="K6898" s="3">
        <v>0.8669675925925926</v>
      </c>
      <c r="L6898" t="s">
        <v>73</v>
      </c>
      <c r="M6898">
        <v>1</v>
      </c>
      <c r="N6898" s="1" t="s">
        <v>4</v>
      </c>
      <c r="O6898" s="1" t="s">
        <v>725</v>
      </c>
      <c r="P6898" t="s">
        <v>1745</v>
      </c>
      <c r="Q6898" t="s">
        <v>1924</v>
      </c>
      <c r="R6898">
        <v>108</v>
      </c>
      <c r="S6898" t="s">
        <v>8</v>
      </c>
      <c r="T6898" t="s">
        <v>1747</v>
      </c>
      <c r="U6898" t="s">
        <v>1395</v>
      </c>
      <c r="V6898" t="s">
        <v>11</v>
      </c>
    </row>
    <row r="6899" spans="1:22" x14ac:dyDescent="0.3">
      <c r="A6899">
        <v>3980</v>
      </c>
      <c r="B6899" t="s">
        <v>8960</v>
      </c>
      <c r="C6899" t="s">
        <v>1826</v>
      </c>
      <c r="D6899" t="s">
        <v>2</v>
      </c>
      <c r="E6899" s="2">
        <v>43039</v>
      </c>
      <c r="F6899" s="2" t="str">
        <f>TEXT(Table1[[#This Row],[Date]],"DDDD")</f>
        <v>Tuesday</v>
      </c>
      <c r="G6899" s="2" t="str">
        <f>TEXT(Table1[[#This Row],[Date]],"mmMM")</f>
        <v>October</v>
      </c>
      <c r="H6899" s="2" t="str">
        <f>IF(Table1[[#This Row],[Day]]="Saturday","Weekend",IF(Table1[[#This Row],[Day]]="Sunday","Weekend","Weekday"))</f>
        <v>Weekday</v>
      </c>
      <c r="I6899" s="2" t="str">
        <f>TEXT(Table1[[#This Row],[Date]],"DD")</f>
        <v>31</v>
      </c>
      <c r="J6899" s="2" t="str">
        <f>IF(Table1[[#This Row],[Date2]]&gt;20,"End",IF(Table1[[#This Row],[Date2]]&gt;10,"Mid","Start"))</f>
        <v>End</v>
      </c>
      <c r="K6899" s="3">
        <v>0.87070601851851859</v>
      </c>
      <c r="L6899" t="s">
        <v>2142</v>
      </c>
      <c r="M6899">
        <v>1</v>
      </c>
      <c r="N6899" s="1" t="s">
        <v>4</v>
      </c>
      <c r="O6899" s="1" t="s">
        <v>725</v>
      </c>
      <c r="P6899" t="s">
        <v>1827</v>
      </c>
      <c r="Q6899" t="s">
        <v>8785</v>
      </c>
      <c r="R6899">
        <v>567</v>
      </c>
      <c r="S6899" t="s">
        <v>8</v>
      </c>
      <c r="T6899" t="s">
        <v>1829</v>
      </c>
      <c r="U6899" t="s">
        <v>1395</v>
      </c>
      <c r="V6899" t="s">
        <v>11</v>
      </c>
    </row>
    <row r="6900" spans="1:22" x14ac:dyDescent="0.3">
      <c r="A6900">
        <v>3993</v>
      </c>
      <c r="B6900" t="s">
        <v>8980</v>
      </c>
      <c r="C6900" t="s">
        <v>8099</v>
      </c>
      <c r="D6900" t="s">
        <v>2</v>
      </c>
      <c r="E6900" s="2">
        <v>43039</v>
      </c>
      <c r="F6900" s="2" t="str">
        <f>TEXT(Table1[[#This Row],[Date]],"DDDD")</f>
        <v>Tuesday</v>
      </c>
      <c r="G6900" s="2" t="str">
        <f>TEXT(Table1[[#This Row],[Date]],"mmMM")</f>
        <v>October</v>
      </c>
      <c r="H6900" s="2" t="str">
        <f>IF(Table1[[#This Row],[Day]]="Saturday","Weekend",IF(Table1[[#This Row],[Day]]="Sunday","Weekend","Weekday"))</f>
        <v>Weekday</v>
      </c>
      <c r="I6900" s="2" t="str">
        <f>TEXT(Table1[[#This Row],[Date]],"DD")</f>
        <v>31</v>
      </c>
      <c r="J6900" s="2" t="str">
        <f>IF(Table1[[#This Row],[Date2]]&gt;20,"End",IF(Table1[[#This Row],[Date2]]&gt;10,"Mid","Start"))</f>
        <v>End</v>
      </c>
      <c r="K6900" s="3">
        <v>0.92510416666666662</v>
      </c>
      <c r="L6900" t="s">
        <v>51</v>
      </c>
      <c r="M6900">
        <v>1</v>
      </c>
      <c r="N6900" s="1" t="s">
        <v>4</v>
      </c>
      <c r="O6900" s="1" t="s">
        <v>725</v>
      </c>
      <c r="P6900" t="s">
        <v>8100</v>
      </c>
      <c r="Q6900" t="s">
        <v>8981</v>
      </c>
      <c r="R6900">
        <v>238</v>
      </c>
      <c r="S6900" t="s">
        <v>8</v>
      </c>
      <c r="T6900" t="s">
        <v>8102</v>
      </c>
      <c r="U6900" t="s">
        <v>1395</v>
      </c>
      <c r="V6900" t="s">
        <v>11</v>
      </c>
    </row>
    <row r="6901" spans="1:22" x14ac:dyDescent="0.3">
      <c r="A6901">
        <v>454</v>
      </c>
      <c r="B6901" t="s">
        <v>1032</v>
      </c>
      <c r="C6901" t="s">
        <v>1033</v>
      </c>
      <c r="D6901" t="s">
        <v>2</v>
      </c>
      <c r="E6901" s="2">
        <v>42978</v>
      </c>
      <c r="F6901" s="2" t="str">
        <f>TEXT(Table1[[#This Row],[Date]],"DDDD")</f>
        <v>Thursday</v>
      </c>
      <c r="G6901" s="2" t="str">
        <f>TEXT(Table1[[#This Row],[Date]],"mmMM")</f>
        <v>August</v>
      </c>
      <c r="H6901" s="2" t="str">
        <f>IF(Table1[[#This Row],[Day]]="Saturday","Weekend",IF(Table1[[#This Row],[Day]]="Sunday","Weekend","Weekday"))</f>
        <v>Weekday</v>
      </c>
      <c r="I6901" s="2" t="str">
        <f>TEXT(Table1[[#This Row],[Date]],"DD")</f>
        <v>31</v>
      </c>
      <c r="J6901" s="2" t="str">
        <f>IF(Table1[[#This Row],[Date2]]&gt;20,"End",IF(Table1[[#This Row],[Date2]]&gt;10,"Mid","Start"))</f>
        <v>End</v>
      </c>
      <c r="K6901" s="3">
        <v>0.28640046296296295</v>
      </c>
      <c r="L6901" t="s">
        <v>28</v>
      </c>
      <c r="M6901">
        <v>1</v>
      </c>
      <c r="N6901" s="1" t="s">
        <v>4</v>
      </c>
      <c r="O6901" s="1" t="s">
        <v>725</v>
      </c>
      <c r="P6901" t="s">
        <v>1034</v>
      </c>
      <c r="Q6901" t="s">
        <v>1035</v>
      </c>
      <c r="R6901">
        <v>104</v>
      </c>
      <c r="S6901" t="s">
        <v>8</v>
      </c>
      <c r="T6901" t="s">
        <v>1036</v>
      </c>
      <c r="U6901"/>
      <c r="V6901" t="s">
        <v>11</v>
      </c>
    </row>
    <row r="6902" spans="1:22" x14ac:dyDescent="0.3">
      <c r="A6902">
        <v>455</v>
      </c>
      <c r="B6902" t="s">
        <v>1037</v>
      </c>
      <c r="C6902" t="s">
        <v>1033</v>
      </c>
      <c r="D6902" t="s">
        <v>2</v>
      </c>
      <c r="E6902" s="2">
        <v>42978</v>
      </c>
      <c r="F6902" s="2" t="str">
        <f>TEXT(Table1[[#This Row],[Date]],"DDDD")</f>
        <v>Thursday</v>
      </c>
      <c r="G6902" s="2" t="str">
        <f>TEXT(Table1[[#This Row],[Date]],"mmMM")</f>
        <v>August</v>
      </c>
      <c r="H6902" s="2" t="str">
        <f>IF(Table1[[#This Row],[Day]]="Saturday","Weekend",IF(Table1[[#This Row],[Day]]="Sunday","Weekend","Weekday"))</f>
        <v>Weekday</v>
      </c>
      <c r="I6902" s="2" t="str">
        <f>TEXT(Table1[[#This Row],[Date]],"DD")</f>
        <v>31</v>
      </c>
      <c r="J6902" s="2" t="str">
        <f>IF(Table1[[#This Row],[Date2]]&gt;20,"End",IF(Table1[[#This Row],[Date2]]&gt;10,"Mid","Start"))</f>
        <v>End</v>
      </c>
      <c r="K6902" s="3">
        <v>0.28643518518518518</v>
      </c>
      <c r="L6902" t="s">
        <v>28</v>
      </c>
      <c r="M6902">
        <v>1</v>
      </c>
      <c r="N6902" s="1" t="s">
        <v>4</v>
      </c>
      <c r="O6902" s="1" t="s">
        <v>725</v>
      </c>
      <c r="P6902" t="s">
        <v>1034</v>
      </c>
      <c r="Q6902" t="s">
        <v>1035</v>
      </c>
      <c r="R6902">
        <v>104</v>
      </c>
      <c r="S6902" t="s">
        <v>8</v>
      </c>
      <c r="T6902" t="s">
        <v>1036</v>
      </c>
      <c r="U6902"/>
      <c r="V6902" t="s">
        <v>11</v>
      </c>
    </row>
    <row r="6903" spans="1:22" x14ac:dyDescent="0.3">
      <c r="A6903">
        <v>456</v>
      </c>
      <c r="B6903" t="s">
        <v>1038</v>
      </c>
      <c r="C6903" t="s">
        <v>1033</v>
      </c>
      <c r="D6903" t="s">
        <v>2</v>
      </c>
      <c r="E6903" s="2">
        <v>42978</v>
      </c>
      <c r="F6903" s="2" t="str">
        <f>TEXT(Table1[[#This Row],[Date]],"DDDD")</f>
        <v>Thursday</v>
      </c>
      <c r="G6903" s="2" t="str">
        <f>TEXT(Table1[[#This Row],[Date]],"mmMM")</f>
        <v>August</v>
      </c>
      <c r="H6903" s="2" t="str">
        <f>IF(Table1[[#This Row],[Day]]="Saturday","Weekend",IF(Table1[[#This Row],[Day]]="Sunday","Weekend","Weekday"))</f>
        <v>Weekday</v>
      </c>
      <c r="I6903" s="2" t="str">
        <f>TEXT(Table1[[#This Row],[Date]],"DD")</f>
        <v>31</v>
      </c>
      <c r="J6903" s="2" t="str">
        <f>IF(Table1[[#This Row],[Date2]]&gt;20,"End",IF(Table1[[#This Row],[Date2]]&gt;10,"Mid","Start"))</f>
        <v>End</v>
      </c>
      <c r="K6903" s="3">
        <v>0.28658564814814813</v>
      </c>
      <c r="L6903" t="s">
        <v>28</v>
      </c>
      <c r="M6903">
        <v>1</v>
      </c>
      <c r="N6903" s="1" t="s">
        <v>4</v>
      </c>
      <c r="O6903" s="1" t="s">
        <v>725</v>
      </c>
      <c r="P6903" t="s">
        <v>1034</v>
      </c>
      <c r="Q6903" t="s">
        <v>1035</v>
      </c>
      <c r="R6903">
        <v>104</v>
      </c>
      <c r="S6903" t="s">
        <v>8</v>
      </c>
      <c r="T6903" t="s">
        <v>1036</v>
      </c>
      <c r="U6903"/>
      <c r="V6903" t="s">
        <v>11</v>
      </c>
    </row>
    <row r="6904" spans="1:22" x14ac:dyDescent="0.3">
      <c r="A6904">
        <v>457</v>
      </c>
      <c r="B6904" t="s">
        <v>1039</v>
      </c>
      <c r="C6904" t="s">
        <v>1033</v>
      </c>
      <c r="D6904" t="s">
        <v>2</v>
      </c>
      <c r="E6904" s="2">
        <v>42978</v>
      </c>
      <c r="F6904" s="2" t="str">
        <f>TEXT(Table1[[#This Row],[Date]],"DDDD")</f>
        <v>Thursday</v>
      </c>
      <c r="G6904" s="2" t="str">
        <f>TEXT(Table1[[#This Row],[Date]],"mmMM")</f>
        <v>August</v>
      </c>
      <c r="H6904" s="2" t="str">
        <f>IF(Table1[[#This Row],[Day]]="Saturday","Weekend",IF(Table1[[#This Row],[Day]]="Sunday","Weekend","Weekday"))</f>
        <v>Weekday</v>
      </c>
      <c r="I6904" s="2" t="str">
        <f>TEXT(Table1[[#This Row],[Date]],"DD")</f>
        <v>31</v>
      </c>
      <c r="J6904" s="2" t="str">
        <f>IF(Table1[[#This Row],[Date2]]&gt;20,"End",IF(Table1[[#This Row],[Date2]]&gt;10,"Mid","Start"))</f>
        <v>End</v>
      </c>
      <c r="K6904" s="3">
        <v>0.28659722222222223</v>
      </c>
      <c r="L6904" t="s">
        <v>28</v>
      </c>
      <c r="M6904">
        <v>1</v>
      </c>
      <c r="N6904" s="1" t="s">
        <v>4</v>
      </c>
      <c r="O6904" s="1" t="s">
        <v>725</v>
      </c>
      <c r="P6904" t="s">
        <v>1034</v>
      </c>
      <c r="Q6904" t="s">
        <v>1035</v>
      </c>
      <c r="R6904">
        <v>104</v>
      </c>
      <c r="S6904" t="s">
        <v>8</v>
      </c>
      <c r="T6904" t="s">
        <v>1036</v>
      </c>
      <c r="U6904"/>
      <c r="V6904" t="s">
        <v>11</v>
      </c>
    </row>
    <row r="6905" spans="1:22" x14ac:dyDescent="0.3">
      <c r="A6905">
        <v>458</v>
      </c>
      <c r="B6905" t="s">
        <v>1040</v>
      </c>
      <c r="C6905" t="s">
        <v>1041</v>
      </c>
      <c r="D6905" t="s">
        <v>2</v>
      </c>
      <c r="E6905" s="2">
        <v>42978</v>
      </c>
      <c r="F6905" s="2" t="str">
        <f>TEXT(Table1[[#This Row],[Date]],"DDDD")</f>
        <v>Thursday</v>
      </c>
      <c r="G6905" s="2" t="str">
        <f>TEXT(Table1[[#This Row],[Date]],"mmMM")</f>
        <v>August</v>
      </c>
      <c r="H6905" s="2" t="str">
        <f>IF(Table1[[#This Row],[Day]]="Saturday","Weekend",IF(Table1[[#This Row],[Day]]="Sunday","Weekend","Weekday"))</f>
        <v>Weekday</v>
      </c>
      <c r="I6905" s="2" t="str">
        <f>TEXT(Table1[[#This Row],[Date]],"DD")</f>
        <v>31</v>
      </c>
      <c r="J6905" s="2" t="str">
        <f>IF(Table1[[#This Row],[Date2]]&gt;20,"End",IF(Table1[[#This Row],[Date2]]&gt;10,"Mid","Start"))</f>
        <v>End</v>
      </c>
      <c r="K6905" s="3">
        <v>0.30793981481481481</v>
      </c>
      <c r="L6905" t="s">
        <v>28</v>
      </c>
      <c r="M6905">
        <v>1</v>
      </c>
      <c r="N6905" s="1" t="s">
        <v>4</v>
      </c>
      <c r="O6905" s="1" t="s">
        <v>725</v>
      </c>
      <c r="P6905" t="s">
        <v>1042</v>
      </c>
      <c r="Q6905" t="s">
        <v>1043</v>
      </c>
      <c r="R6905">
        <v>104</v>
      </c>
      <c r="S6905" t="s">
        <v>8</v>
      </c>
      <c r="T6905" t="s">
        <v>1044</v>
      </c>
      <c r="U6905"/>
      <c r="V6905" t="s">
        <v>11</v>
      </c>
    </row>
    <row r="6906" spans="1:22" x14ac:dyDescent="0.3">
      <c r="A6906">
        <v>459</v>
      </c>
      <c r="B6906" t="s">
        <v>1045</v>
      </c>
      <c r="C6906" t="s">
        <v>1041</v>
      </c>
      <c r="D6906" t="s">
        <v>2</v>
      </c>
      <c r="E6906" s="2">
        <v>42978</v>
      </c>
      <c r="F6906" s="2" t="str">
        <f>TEXT(Table1[[#This Row],[Date]],"DDDD")</f>
        <v>Thursday</v>
      </c>
      <c r="G6906" s="2" t="str">
        <f>TEXT(Table1[[#This Row],[Date]],"mmMM")</f>
        <v>August</v>
      </c>
      <c r="H6906" s="2" t="str">
        <f>IF(Table1[[#This Row],[Day]]="Saturday","Weekend",IF(Table1[[#This Row],[Day]]="Sunday","Weekend","Weekday"))</f>
        <v>Weekday</v>
      </c>
      <c r="I6906" s="2" t="str">
        <f>TEXT(Table1[[#This Row],[Date]],"DD")</f>
        <v>31</v>
      </c>
      <c r="J6906" s="2" t="str">
        <f>IF(Table1[[#This Row],[Date2]]&gt;20,"End",IF(Table1[[#This Row],[Date2]]&gt;10,"Mid","Start"))</f>
        <v>End</v>
      </c>
      <c r="K6906" s="3">
        <v>0.30797453703703703</v>
      </c>
      <c r="L6906" t="s">
        <v>28</v>
      </c>
      <c r="M6906">
        <v>1</v>
      </c>
      <c r="N6906" s="1" t="s">
        <v>4</v>
      </c>
      <c r="O6906" s="1" t="s">
        <v>725</v>
      </c>
      <c r="P6906" t="s">
        <v>1042</v>
      </c>
      <c r="Q6906" t="s">
        <v>1043</v>
      </c>
      <c r="R6906">
        <v>104</v>
      </c>
      <c r="S6906" t="s">
        <v>8</v>
      </c>
      <c r="T6906" t="s">
        <v>1044</v>
      </c>
      <c r="U6906"/>
      <c r="V6906" t="s">
        <v>11</v>
      </c>
    </row>
    <row r="6907" spans="1:22" x14ac:dyDescent="0.3">
      <c r="A6907">
        <v>3946</v>
      </c>
      <c r="B6907" t="s">
        <v>8894</v>
      </c>
      <c r="C6907" t="s">
        <v>2019</v>
      </c>
      <c r="D6907" t="s">
        <v>2</v>
      </c>
      <c r="E6907" s="2">
        <v>43039</v>
      </c>
      <c r="F6907" s="2" t="str">
        <f>TEXT(Table1[[#This Row],[Date]],"DDDD")</f>
        <v>Tuesday</v>
      </c>
      <c r="G6907" s="2" t="str">
        <f>TEXT(Table1[[#This Row],[Date]],"mmMM")</f>
        <v>October</v>
      </c>
      <c r="H6907" s="2" t="str">
        <f>IF(Table1[[#This Row],[Day]]="Saturday","Weekend",IF(Table1[[#This Row],[Day]]="Sunday","Weekend","Weekday"))</f>
        <v>Weekday</v>
      </c>
      <c r="I6907" s="2" t="str">
        <f>TEXT(Table1[[#This Row],[Date]],"DD")</f>
        <v>31</v>
      </c>
      <c r="J6907" s="2" t="str">
        <f>IF(Table1[[#This Row],[Date2]]&gt;20,"End",IF(Table1[[#This Row],[Date2]]&gt;10,"Mid","Start"))</f>
        <v>End</v>
      </c>
      <c r="K6907" s="3">
        <v>0.51535879629629622</v>
      </c>
      <c r="L6907" t="s">
        <v>28</v>
      </c>
      <c r="M6907">
        <v>1</v>
      </c>
      <c r="N6907" s="1" t="s">
        <v>4</v>
      </c>
      <c r="O6907" s="1" t="s">
        <v>725</v>
      </c>
      <c r="P6907" t="s">
        <v>2020</v>
      </c>
      <c r="Q6907" t="s">
        <v>8895</v>
      </c>
      <c r="R6907">
        <v>306</v>
      </c>
      <c r="S6907" t="s">
        <v>8</v>
      </c>
      <c r="T6907" t="s">
        <v>2022</v>
      </c>
      <c r="U6907" t="s">
        <v>1395</v>
      </c>
      <c r="V6907" t="s">
        <v>11</v>
      </c>
    </row>
    <row r="6908" spans="1:22" x14ac:dyDescent="0.3">
      <c r="A6908">
        <v>3965</v>
      </c>
      <c r="B6908" t="s">
        <v>8925</v>
      </c>
      <c r="C6908" t="s">
        <v>8926</v>
      </c>
      <c r="D6908" t="s">
        <v>14</v>
      </c>
      <c r="E6908" s="2">
        <v>43039</v>
      </c>
      <c r="F6908" s="2" t="str">
        <f>TEXT(Table1[[#This Row],[Date]],"DDDD")</f>
        <v>Tuesday</v>
      </c>
      <c r="G6908" s="2" t="str">
        <f>TEXT(Table1[[#This Row],[Date]],"mmMM")</f>
        <v>October</v>
      </c>
      <c r="H6908" s="2" t="str">
        <f>IF(Table1[[#This Row],[Day]]="Saturday","Weekend",IF(Table1[[#This Row],[Day]]="Sunday","Weekend","Weekday"))</f>
        <v>Weekday</v>
      </c>
      <c r="I6908" s="2" t="str">
        <f>TEXT(Table1[[#This Row],[Date]],"DD")</f>
        <v>31</v>
      </c>
      <c r="J6908" s="2" t="str">
        <f>IF(Table1[[#This Row],[Date2]]&gt;20,"End",IF(Table1[[#This Row],[Date2]]&gt;10,"Mid","Start"))</f>
        <v>End</v>
      </c>
      <c r="K6908" s="3">
        <v>0.71938657407407403</v>
      </c>
      <c r="L6908" t="s">
        <v>73</v>
      </c>
      <c r="M6908">
        <v>1</v>
      </c>
      <c r="N6908" s="1" t="s">
        <v>4</v>
      </c>
      <c r="O6908" s="1" t="s">
        <v>14819</v>
      </c>
      <c r="P6908" t="s">
        <v>8927</v>
      </c>
      <c r="Q6908" t="s">
        <v>8928</v>
      </c>
      <c r="R6908">
        <v>162</v>
      </c>
      <c r="S6908" t="s">
        <v>8</v>
      </c>
      <c r="T6908" t="s">
        <v>8929</v>
      </c>
      <c r="U6908" t="s">
        <v>1395</v>
      </c>
      <c r="V6908" t="s">
        <v>11</v>
      </c>
    </row>
    <row r="6909" spans="1:22" x14ac:dyDescent="0.3">
      <c r="A6909">
        <v>540</v>
      </c>
      <c r="B6909" t="s">
        <v>1207</v>
      </c>
      <c r="C6909" t="s">
        <v>628</v>
      </c>
      <c r="D6909" t="s">
        <v>14</v>
      </c>
      <c r="E6909" s="2">
        <v>42978</v>
      </c>
      <c r="F6909" s="2" t="str">
        <f>TEXT(Table1[[#This Row],[Date]],"DDDD")</f>
        <v>Thursday</v>
      </c>
      <c r="G6909" s="2" t="str">
        <f>TEXT(Table1[[#This Row],[Date]],"mmMM")</f>
        <v>August</v>
      </c>
      <c r="H6909" s="2" t="str">
        <f>IF(Table1[[#This Row],[Day]]="Saturday","Weekend",IF(Table1[[#This Row],[Day]]="Sunday","Weekend","Weekday"))</f>
        <v>Weekday</v>
      </c>
      <c r="I6909" s="2" t="str">
        <f>TEXT(Table1[[#This Row],[Date]],"DD")</f>
        <v>31</v>
      </c>
      <c r="J6909" s="2" t="str">
        <f>IF(Table1[[#This Row],[Date2]]&gt;20,"End",IF(Table1[[#This Row],[Date2]]&gt;10,"Mid","Start"))</f>
        <v>End</v>
      </c>
      <c r="K6909" s="3">
        <v>0.64824074074074078</v>
      </c>
      <c r="L6909" t="s">
        <v>28</v>
      </c>
      <c r="M6909">
        <v>0</v>
      </c>
      <c r="N6909" s="1" t="s">
        <v>4</v>
      </c>
      <c r="O6909" s="1" t="s">
        <v>80</v>
      </c>
      <c r="P6909" t="s">
        <v>629</v>
      </c>
      <c r="Q6909" t="s">
        <v>1208</v>
      </c>
      <c r="R6909">
        <v>234</v>
      </c>
      <c r="S6909" t="s">
        <v>8</v>
      </c>
      <c r="T6909" t="s">
        <v>630</v>
      </c>
      <c r="U6909"/>
      <c r="V6909" t="s">
        <v>11</v>
      </c>
    </row>
    <row r="6910" spans="1:22" x14ac:dyDescent="0.3">
      <c r="A6910">
        <v>547</v>
      </c>
      <c r="B6910" t="s">
        <v>1224</v>
      </c>
      <c r="C6910" t="s">
        <v>628</v>
      </c>
      <c r="D6910" t="s">
        <v>2</v>
      </c>
      <c r="E6910" s="2">
        <v>42978</v>
      </c>
      <c r="F6910" s="2" t="str">
        <f>TEXT(Table1[[#This Row],[Date]],"DDDD")</f>
        <v>Thursday</v>
      </c>
      <c r="G6910" s="2" t="str">
        <f>TEXT(Table1[[#This Row],[Date]],"mmMM")</f>
        <v>August</v>
      </c>
      <c r="H6910" s="2" t="str">
        <f>IF(Table1[[#This Row],[Day]]="Saturday","Weekend",IF(Table1[[#This Row],[Day]]="Sunday","Weekend","Weekday"))</f>
        <v>Weekday</v>
      </c>
      <c r="I6910" s="2" t="str">
        <f>TEXT(Table1[[#This Row],[Date]],"DD")</f>
        <v>31</v>
      </c>
      <c r="J6910" s="2" t="str">
        <f>IF(Table1[[#This Row],[Date2]]&gt;20,"End",IF(Table1[[#This Row],[Date2]]&gt;10,"Mid","Start"))</f>
        <v>End</v>
      </c>
      <c r="K6910" s="3">
        <v>0.65292824074074074</v>
      </c>
      <c r="L6910" t="s">
        <v>28</v>
      </c>
      <c r="M6910">
        <v>1</v>
      </c>
      <c r="N6910" s="1" t="s">
        <v>4</v>
      </c>
      <c r="O6910" s="1" t="s">
        <v>80</v>
      </c>
      <c r="P6910" t="s">
        <v>629</v>
      </c>
      <c r="Q6910" t="s">
        <v>1208</v>
      </c>
      <c r="R6910">
        <v>234</v>
      </c>
      <c r="S6910" t="s">
        <v>8</v>
      </c>
      <c r="T6910" t="s">
        <v>630</v>
      </c>
      <c r="U6910"/>
      <c r="V6910" t="s">
        <v>11</v>
      </c>
    </row>
    <row r="6911" spans="1:22" x14ac:dyDescent="0.3">
      <c r="A6911">
        <v>548</v>
      </c>
      <c r="B6911" t="s">
        <v>1225</v>
      </c>
      <c r="C6911" t="s">
        <v>628</v>
      </c>
      <c r="D6911" t="s">
        <v>2</v>
      </c>
      <c r="E6911" s="2">
        <v>42978</v>
      </c>
      <c r="F6911" s="2" t="str">
        <f>TEXT(Table1[[#This Row],[Date]],"DDDD")</f>
        <v>Thursday</v>
      </c>
      <c r="G6911" s="2" t="str">
        <f>TEXT(Table1[[#This Row],[Date]],"mmMM")</f>
        <v>August</v>
      </c>
      <c r="H6911" s="2" t="str">
        <f>IF(Table1[[#This Row],[Day]]="Saturday","Weekend",IF(Table1[[#This Row],[Day]]="Sunday","Weekend","Weekday"))</f>
        <v>Weekday</v>
      </c>
      <c r="I6911" s="2" t="str">
        <f>TEXT(Table1[[#This Row],[Date]],"DD")</f>
        <v>31</v>
      </c>
      <c r="J6911" s="2" t="str">
        <f>IF(Table1[[#This Row],[Date2]]&gt;20,"End",IF(Table1[[#This Row],[Date2]]&gt;10,"Mid","Start"))</f>
        <v>End</v>
      </c>
      <c r="K6911" s="3">
        <v>0.65296296296296297</v>
      </c>
      <c r="L6911" t="s">
        <v>28</v>
      </c>
      <c r="M6911">
        <v>1</v>
      </c>
      <c r="N6911" s="1" t="s">
        <v>4</v>
      </c>
      <c r="O6911" s="1" t="s">
        <v>80</v>
      </c>
      <c r="P6911" t="s">
        <v>629</v>
      </c>
      <c r="Q6911" t="s">
        <v>1208</v>
      </c>
      <c r="R6911">
        <v>234</v>
      </c>
      <c r="S6911" t="s">
        <v>8</v>
      </c>
      <c r="T6911" t="s">
        <v>630</v>
      </c>
      <c r="U6911"/>
      <c r="V6911" t="s">
        <v>11</v>
      </c>
    </row>
    <row r="6912" spans="1:22" x14ac:dyDescent="0.3">
      <c r="A6912">
        <v>594</v>
      </c>
      <c r="B6912" t="s">
        <v>1297</v>
      </c>
      <c r="C6912" t="s">
        <v>676</v>
      </c>
      <c r="D6912" t="s">
        <v>2</v>
      </c>
      <c r="E6912" s="2">
        <v>42978</v>
      </c>
      <c r="F6912" s="2" t="str">
        <f>TEXT(Table1[[#This Row],[Date]],"DDDD")</f>
        <v>Thursday</v>
      </c>
      <c r="G6912" s="2" t="str">
        <f>TEXT(Table1[[#This Row],[Date]],"mmMM")</f>
        <v>August</v>
      </c>
      <c r="H6912" s="2" t="str">
        <f>IF(Table1[[#This Row],[Day]]="Saturday","Weekend",IF(Table1[[#This Row],[Day]]="Sunday","Weekend","Weekday"))</f>
        <v>Weekday</v>
      </c>
      <c r="I6912" s="2" t="str">
        <f>TEXT(Table1[[#This Row],[Date]],"DD")</f>
        <v>31</v>
      </c>
      <c r="J6912" s="2" t="str">
        <f>IF(Table1[[#This Row],[Date2]]&gt;20,"End",IF(Table1[[#This Row],[Date2]]&gt;10,"Mid","Start"))</f>
        <v>End</v>
      </c>
      <c r="K6912" s="3">
        <v>0.66975694444444445</v>
      </c>
      <c r="L6912" t="s">
        <v>73</v>
      </c>
      <c r="M6912">
        <v>1</v>
      </c>
      <c r="N6912" s="1" t="s">
        <v>4</v>
      </c>
      <c r="O6912" s="1" t="s">
        <v>80</v>
      </c>
      <c r="P6912" t="s">
        <v>677</v>
      </c>
      <c r="Q6912" t="s">
        <v>1298</v>
      </c>
      <c r="R6912">
        <v>63</v>
      </c>
      <c r="S6912" t="s">
        <v>8</v>
      </c>
      <c r="T6912" t="s">
        <v>678</v>
      </c>
      <c r="U6912"/>
      <c r="V6912" t="s">
        <v>11</v>
      </c>
    </row>
    <row r="6913" spans="1:22" x14ac:dyDescent="0.3">
      <c r="A6913">
        <v>595</v>
      </c>
      <c r="B6913" t="s">
        <v>1299</v>
      </c>
      <c r="C6913" t="s">
        <v>676</v>
      </c>
      <c r="D6913" t="s">
        <v>2</v>
      </c>
      <c r="E6913" s="2">
        <v>42978</v>
      </c>
      <c r="F6913" s="2" t="str">
        <f>TEXT(Table1[[#This Row],[Date]],"DDDD")</f>
        <v>Thursday</v>
      </c>
      <c r="G6913" s="2" t="str">
        <f>TEXT(Table1[[#This Row],[Date]],"mmMM")</f>
        <v>August</v>
      </c>
      <c r="H6913" s="2" t="str">
        <f>IF(Table1[[#This Row],[Day]]="Saturday","Weekend",IF(Table1[[#This Row],[Day]]="Sunday","Weekend","Weekday"))</f>
        <v>Weekday</v>
      </c>
      <c r="I6913" s="2" t="str">
        <f>TEXT(Table1[[#This Row],[Date]],"DD")</f>
        <v>31</v>
      </c>
      <c r="J6913" s="2" t="str">
        <f>IF(Table1[[#This Row],[Date2]]&gt;20,"End",IF(Table1[[#This Row],[Date2]]&gt;10,"Mid","Start"))</f>
        <v>End</v>
      </c>
      <c r="K6913" s="3">
        <v>0.66979166666666667</v>
      </c>
      <c r="L6913" t="s">
        <v>73</v>
      </c>
      <c r="M6913">
        <v>1</v>
      </c>
      <c r="N6913" s="1" t="s">
        <v>4</v>
      </c>
      <c r="O6913" s="1" t="s">
        <v>80</v>
      </c>
      <c r="P6913" t="s">
        <v>677</v>
      </c>
      <c r="Q6913" t="s">
        <v>1298</v>
      </c>
      <c r="R6913">
        <v>63</v>
      </c>
      <c r="S6913" t="s">
        <v>8</v>
      </c>
      <c r="T6913" t="s">
        <v>678</v>
      </c>
      <c r="U6913"/>
      <c r="V6913" t="s">
        <v>11</v>
      </c>
    </row>
    <row r="6914" spans="1:22" x14ac:dyDescent="0.3">
      <c r="A6914">
        <v>596</v>
      </c>
      <c r="B6914" t="s">
        <v>1300</v>
      </c>
      <c r="C6914" t="s">
        <v>676</v>
      </c>
      <c r="D6914" t="s">
        <v>2</v>
      </c>
      <c r="E6914" s="2">
        <v>42978</v>
      </c>
      <c r="F6914" s="2" t="str">
        <f>TEXT(Table1[[#This Row],[Date]],"DDDD")</f>
        <v>Thursday</v>
      </c>
      <c r="G6914" s="2" t="str">
        <f>TEXT(Table1[[#This Row],[Date]],"mmMM")</f>
        <v>August</v>
      </c>
      <c r="H6914" s="2" t="str">
        <f>IF(Table1[[#This Row],[Day]]="Saturday","Weekend",IF(Table1[[#This Row],[Day]]="Sunday","Weekend","Weekday"))</f>
        <v>Weekday</v>
      </c>
      <c r="I6914" s="2" t="str">
        <f>TEXT(Table1[[#This Row],[Date]],"DD")</f>
        <v>31</v>
      </c>
      <c r="J6914" s="2" t="str">
        <f>IF(Table1[[#This Row],[Date2]]&gt;20,"End",IF(Table1[[#This Row],[Date2]]&gt;10,"Mid","Start"))</f>
        <v>End</v>
      </c>
      <c r="K6914" s="3">
        <v>0.67001157407407408</v>
      </c>
      <c r="L6914" t="s">
        <v>73</v>
      </c>
      <c r="M6914">
        <v>1</v>
      </c>
      <c r="N6914" s="1" t="s">
        <v>4</v>
      </c>
      <c r="O6914" s="1" t="s">
        <v>80</v>
      </c>
      <c r="P6914" t="s">
        <v>677</v>
      </c>
      <c r="Q6914" t="s">
        <v>1298</v>
      </c>
      <c r="R6914">
        <v>63</v>
      </c>
      <c r="S6914" t="s">
        <v>8</v>
      </c>
      <c r="T6914" t="s">
        <v>678</v>
      </c>
      <c r="U6914"/>
      <c r="V6914" t="s">
        <v>11</v>
      </c>
    </row>
    <row r="6915" spans="1:22" x14ac:dyDescent="0.3">
      <c r="A6915">
        <v>597</v>
      </c>
      <c r="B6915" t="s">
        <v>1301</v>
      </c>
      <c r="C6915" t="s">
        <v>676</v>
      </c>
      <c r="D6915" t="s">
        <v>2</v>
      </c>
      <c r="E6915" s="2">
        <v>42978</v>
      </c>
      <c r="F6915" s="2" t="str">
        <f>TEXT(Table1[[#This Row],[Date]],"DDDD")</f>
        <v>Thursday</v>
      </c>
      <c r="G6915" s="2" t="str">
        <f>TEXT(Table1[[#This Row],[Date]],"mmMM")</f>
        <v>August</v>
      </c>
      <c r="H6915" s="2" t="str">
        <f>IF(Table1[[#This Row],[Day]]="Saturday","Weekend",IF(Table1[[#This Row],[Day]]="Sunday","Weekend","Weekday"))</f>
        <v>Weekday</v>
      </c>
      <c r="I6915" s="2" t="str">
        <f>TEXT(Table1[[#This Row],[Date]],"DD")</f>
        <v>31</v>
      </c>
      <c r="J6915" s="2" t="str">
        <f>IF(Table1[[#This Row],[Date2]]&gt;20,"End",IF(Table1[[#This Row],[Date2]]&gt;10,"Mid","Start"))</f>
        <v>End</v>
      </c>
      <c r="K6915" s="3">
        <v>0.6700462962962962</v>
      </c>
      <c r="L6915" t="s">
        <v>73</v>
      </c>
      <c r="M6915">
        <v>1</v>
      </c>
      <c r="N6915" s="1" t="s">
        <v>4</v>
      </c>
      <c r="O6915" s="1" t="s">
        <v>80</v>
      </c>
      <c r="P6915" t="s">
        <v>677</v>
      </c>
      <c r="Q6915" t="s">
        <v>1298</v>
      </c>
      <c r="R6915">
        <v>63</v>
      </c>
      <c r="S6915" t="s">
        <v>8</v>
      </c>
      <c r="T6915" t="s">
        <v>678</v>
      </c>
      <c r="U6915"/>
      <c r="V6915" t="s">
        <v>11</v>
      </c>
    </row>
    <row r="6916" spans="1:22" x14ac:dyDescent="0.3">
      <c r="A6916">
        <v>629</v>
      </c>
      <c r="B6916" t="s">
        <v>1361</v>
      </c>
      <c r="C6916" t="s">
        <v>1007</v>
      </c>
      <c r="D6916" t="s">
        <v>2</v>
      </c>
      <c r="E6916" s="2">
        <v>42978</v>
      </c>
      <c r="F6916" s="2" t="str">
        <f>TEXT(Table1[[#This Row],[Date]],"DDDD")</f>
        <v>Thursday</v>
      </c>
      <c r="G6916" s="2" t="str">
        <f>TEXT(Table1[[#This Row],[Date]],"mmMM")</f>
        <v>August</v>
      </c>
      <c r="H6916" s="2" t="str">
        <f>IF(Table1[[#This Row],[Day]]="Saturday","Weekend",IF(Table1[[#This Row],[Day]]="Sunday","Weekend","Weekday"))</f>
        <v>Weekday</v>
      </c>
      <c r="I6916" s="2" t="str">
        <f>TEXT(Table1[[#This Row],[Date]],"DD")</f>
        <v>31</v>
      </c>
      <c r="J6916" s="2" t="str">
        <f>IF(Table1[[#This Row],[Date2]]&gt;20,"End",IF(Table1[[#This Row],[Date2]]&gt;10,"Mid","Start"))</f>
        <v>End</v>
      </c>
      <c r="K6916" s="3">
        <v>0.705474537037037</v>
      </c>
      <c r="L6916" t="s">
        <v>3</v>
      </c>
      <c r="M6916">
        <v>1</v>
      </c>
      <c r="N6916" s="1" t="s">
        <v>4</v>
      </c>
      <c r="O6916" s="1" t="s">
        <v>80</v>
      </c>
      <c r="P6916" t="s">
        <v>1008</v>
      </c>
      <c r="Q6916" t="s">
        <v>1362</v>
      </c>
      <c r="R6916">
        <v>198</v>
      </c>
      <c r="S6916" t="s">
        <v>8</v>
      </c>
      <c r="T6916" t="s">
        <v>1010</v>
      </c>
      <c r="U6916"/>
      <c r="V6916" t="s">
        <v>11</v>
      </c>
    </row>
    <row r="6917" spans="1:22" x14ac:dyDescent="0.3">
      <c r="A6917">
        <v>630</v>
      </c>
      <c r="B6917" t="s">
        <v>1363</v>
      </c>
      <c r="C6917" t="s">
        <v>1007</v>
      </c>
      <c r="D6917" t="s">
        <v>2</v>
      </c>
      <c r="E6917" s="2">
        <v>42978</v>
      </c>
      <c r="F6917" s="2" t="str">
        <f>TEXT(Table1[[#This Row],[Date]],"DDDD")</f>
        <v>Thursday</v>
      </c>
      <c r="G6917" s="2" t="str">
        <f>TEXT(Table1[[#This Row],[Date]],"mmMM")</f>
        <v>August</v>
      </c>
      <c r="H6917" s="2" t="str">
        <f>IF(Table1[[#This Row],[Day]]="Saturday","Weekend",IF(Table1[[#This Row],[Day]]="Sunday","Weekend","Weekday"))</f>
        <v>Weekday</v>
      </c>
      <c r="I6917" s="2" t="str">
        <f>TEXT(Table1[[#This Row],[Date]],"DD")</f>
        <v>31</v>
      </c>
      <c r="J6917" s="2" t="str">
        <f>IF(Table1[[#This Row],[Date2]]&gt;20,"End",IF(Table1[[#This Row],[Date2]]&gt;10,"Mid","Start"))</f>
        <v>End</v>
      </c>
      <c r="K6917" s="3">
        <v>0.70554398148148145</v>
      </c>
      <c r="L6917" t="s">
        <v>3</v>
      </c>
      <c r="M6917">
        <v>1</v>
      </c>
      <c r="N6917" s="1" t="s">
        <v>4</v>
      </c>
      <c r="O6917" s="1" t="s">
        <v>80</v>
      </c>
      <c r="P6917" t="s">
        <v>1008</v>
      </c>
      <c r="Q6917" t="s">
        <v>1362</v>
      </c>
      <c r="R6917">
        <v>198</v>
      </c>
      <c r="S6917" t="s">
        <v>8</v>
      </c>
      <c r="T6917" t="s">
        <v>1010</v>
      </c>
      <c r="U6917"/>
      <c r="V6917" t="s">
        <v>11</v>
      </c>
    </row>
    <row r="6918" spans="1:22" x14ac:dyDescent="0.3">
      <c r="A6918">
        <v>3941</v>
      </c>
      <c r="B6918" t="s">
        <v>8883</v>
      </c>
      <c r="C6918" t="s">
        <v>3269</v>
      </c>
      <c r="D6918" t="s">
        <v>2</v>
      </c>
      <c r="E6918" s="2">
        <v>43039</v>
      </c>
      <c r="F6918" s="2" t="str">
        <f>TEXT(Table1[[#This Row],[Date]],"DDDD")</f>
        <v>Tuesday</v>
      </c>
      <c r="G6918" s="2" t="str">
        <f>TEXT(Table1[[#This Row],[Date]],"mmMM")</f>
        <v>October</v>
      </c>
      <c r="H6918" s="2" t="str">
        <f>IF(Table1[[#This Row],[Day]]="Saturday","Weekend",IF(Table1[[#This Row],[Day]]="Sunday","Weekend","Weekday"))</f>
        <v>Weekday</v>
      </c>
      <c r="I6918" s="2" t="str">
        <f>TEXT(Table1[[#This Row],[Date]],"DD")</f>
        <v>31</v>
      </c>
      <c r="J6918" s="2" t="str">
        <f>IF(Table1[[#This Row],[Date2]]&gt;20,"End",IF(Table1[[#This Row],[Date2]]&gt;10,"Mid","Start"))</f>
        <v>End</v>
      </c>
      <c r="K6918" s="3">
        <v>1.3622685185185186E-2</v>
      </c>
      <c r="L6918" t="s">
        <v>168</v>
      </c>
      <c r="M6918">
        <v>1</v>
      </c>
      <c r="N6918" s="1" t="s">
        <v>4</v>
      </c>
      <c r="O6918" s="1" t="s">
        <v>80</v>
      </c>
      <c r="P6918" t="s">
        <v>3270</v>
      </c>
      <c r="Q6918" t="s">
        <v>7365</v>
      </c>
      <c r="R6918">
        <v>140</v>
      </c>
      <c r="S6918" t="s">
        <v>8</v>
      </c>
      <c r="T6918" t="s">
        <v>3271</v>
      </c>
      <c r="U6918" t="s">
        <v>1395</v>
      </c>
      <c r="V6918" t="s">
        <v>11</v>
      </c>
    </row>
    <row r="6919" spans="1:22" x14ac:dyDescent="0.3">
      <c r="A6919">
        <v>3945</v>
      </c>
      <c r="B6919" t="s">
        <v>8892</v>
      </c>
      <c r="C6919" t="s">
        <v>2098</v>
      </c>
      <c r="D6919" t="s">
        <v>2</v>
      </c>
      <c r="E6919" s="2">
        <v>43039</v>
      </c>
      <c r="F6919" s="2" t="str">
        <f>TEXT(Table1[[#This Row],[Date]],"DDDD")</f>
        <v>Tuesday</v>
      </c>
      <c r="G6919" s="2" t="str">
        <f>TEXT(Table1[[#This Row],[Date]],"mmMM")</f>
        <v>October</v>
      </c>
      <c r="H6919" s="2" t="str">
        <f>IF(Table1[[#This Row],[Day]]="Saturday","Weekend",IF(Table1[[#This Row],[Day]]="Sunday","Weekend","Weekday"))</f>
        <v>Weekday</v>
      </c>
      <c r="I6919" s="2" t="str">
        <f>TEXT(Table1[[#This Row],[Date]],"DD")</f>
        <v>31</v>
      </c>
      <c r="J6919" s="2" t="str">
        <f>IF(Table1[[#This Row],[Date2]]&gt;20,"End",IF(Table1[[#This Row],[Date2]]&gt;10,"Mid","Start"))</f>
        <v>End</v>
      </c>
      <c r="K6919" s="3">
        <v>0.51506944444444436</v>
      </c>
      <c r="L6919" t="s">
        <v>2142</v>
      </c>
      <c r="M6919">
        <v>1</v>
      </c>
      <c r="N6919" s="1" t="s">
        <v>4</v>
      </c>
      <c r="O6919" s="1" t="s">
        <v>80</v>
      </c>
      <c r="P6919" t="s">
        <v>2099</v>
      </c>
      <c r="Q6919" t="s">
        <v>8893</v>
      </c>
      <c r="R6919">
        <v>378</v>
      </c>
      <c r="S6919" t="s">
        <v>8</v>
      </c>
      <c r="T6919" t="s">
        <v>2101</v>
      </c>
      <c r="U6919" t="s">
        <v>1395</v>
      </c>
      <c r="V6919" t="s">
        <v>11</v>
      </c>
    </row>
    <row r="6920" spans="1:22" x14ac:dyDescent="0.3">
      <c r="A6920">
        <v>3968</v>
      </c>
      <c r="B6920" t="s">
        <v>8937</v>
      </c>
      <c r="C6920" t="s">
        <v>1757</v>
      </c>
      <c r="D6920" t="s">
        <v>2</v>
      </c>
      <c r="E6920" s="2">
        <v>43039</v>
      </c>
      <c r="F6920" s="2" t="str">
        <f>TEXT(Table1[[#This Row],[Date]],"DDDD")</f>
        <v>Tuesday</v>
      </c>
      <c r="G6920" s="2" t="str">
        <f>TEXT(Table1[[#This Row],[Date]],"mmMM")</f>
        <v>October</v>
      </c>
      <c r="H6920" s="2" t="str">
        <f>IF(Table1[[#This Row],[Day]]="Saturday","Weekend",IF(Table1[[#This Row],[Day]]="Sunday","Weekend","Weekday"))</f>
        <v>Weekday</v>
      </c>
      <c r="I6920" s="2" t="str">
        <f>TEXT(Table1[[#This Row],[Date]],"DD")</f>
        <v>31</v>
      </c>
      <c r="J6920" s="2" t="str">
        <f>IF(Table1[[#This Row],[Date2]]&gt;20,"End",IF(Table1[[#This Row],[Date2]]&gt;10,"Mid","Start"))</f>
        <v>End</v>
      </c>
      <c r="K6920" s="3">
        <v>0.77434027777777781</v>
      </c>
      <c r="L6920" t="s">
        <v>66</v>
      </c>
      <c r="M6920">
        <v>1</v>
      </c>
      <c r="N6920" s="1" t="s">
        <v>4</v>
      </c>
      <c r="O6920" s="1" t="s">
        <v>80</v>
      </c>
      <c r="P6920" t="s">
        <v>1758</v>
      </c>
      <c r="Q6920" t="s">
        <v>8483</v>
      </c>
      <c r="R6920">
        <v>280</v>
      </c>
      <c r="S6920" t="s">
        <v>8</v>
      </c>
      <c r="T6920" t="s">
        <v>1760</v>
      </c>
      <c r="U6920" t="s">
        <v>1395</v>
      </c>
      <c r="V6920" t="s">
        <v>11</v>
      </c>
    </row>
    <row r="6921" spans="1:22" x14ac:dyDescent="0.3">
      <c r="A6921">
        <v>516</v>
      </c>
      <c r="B6921" t="s">
        <v>1161</v>
      </c>
      <c r="C6921" t="s">
        <v>1007</v>
      </c>
      <c r="D6921" t="s">
        <v>2</v>
      </c>
      <c r="E6921" s="2">
        <v>42978</v>
      </c>
      <c r="F6921" s="2" t="str">
        <f>TEXT(Table1[[#This Row],[Date]],"DDDD")</f>
        <v>Thursday</v>
      </c>
      <c r="G6921" s="2" t="str">
        <f>TEXT(Table1[[#This Row],[Date]],"mmMM")</f>
        <v>August</v>
      </c>
      <c r="H6921" s="2" t="str">
        <f>IF(Table1[[#This Row],[Day]]="Saturday","Weekend",IF(Table1[[#This Row],[Day]]="Sunday","Weekend","Weekday"))</f>
        <v>Weekday</v>
      </c>
      <c r="I6921" s="2" t="str">
        <f>TEXT(Table1[[#This Row],[Date]],"DD")</f>
        <v>31</v>
      </c>
      <c r="J6921" s="2" t="str">
        <f>IF(Table1[[#This Row],[Date2]]&gt;20,"End",IF(Table1[[#This Row],[Date2]]&gt;10,"Mid","Start"))</f>
        <v>End</v>
      </c>
      <c r="K6921" s="3">
        <v>0.60703703703703715</v>
      </c>
      <c r="L6921" t="s">
        <v>51</v>
      </c>
      <c r="M6921">
        <v>1</v>
      </c>
      <c r="N6921" s="1" t="s">
        <v>4</v>
      </c>
      <c r="O6921" s="1" t="s">
        <v>80</v>
      </c>
      <c r="P6921" t="s">
        <v>1008</v>
      </c>
      <c r="Q6921" t="s">
        <v>1162</v>
      </c>
      <c r="R6921">
        <v>240</v>
      </c>
      <c r="S6921" t="s">
        <v>8</v>
      </c>
      <c r="T6921" t="s">
        <v>1163</v>
      </c>
      <c r="U6921"/>
      <c r="V6921" t="s">
        <v>11</v>
      </c>
    </row>
    <row r="6922" spans="1:22" x14ac:dyDescent="0.3">
      <c r="A6922">
        <v>517</v>
      </c>
      <c r="B6922" t="s">
        <v>1164</v>
      </c>
      <c r="C6922" t="s">
        <v>1007</v>
      </c>
      <c r="D6922" t="s">
        <v>2</v>
      </c>
      <c r="E6922" s="2">
        <v>42978</v>
      </c>
      <c r="F6922" s="2" t="str">
        <f>TEXT(Table1[[#This Row],[Date]],"DDDD")</f>
        <v>Thursday</v>
      </c>
      <c r="G6922" s="2" t="str">
        <f>TEXT(Table1[[#This Row],[Date]],"mmMM")</f>
        <v>August</v>
      </c>
      <c r="H6922" s="2" t="str">
        <f>IF(Table1[[#This Row],[Day]]="Saturday","Weekend",IF(Table1[[#This Row],[Day]]="Sunday","Weekend","Weekday"))</f>
        <v>Weekday</v>
      </c>
      <c r="I6922" s="2" t="str">
        <f>TEXT(Table1[[#This Row],[Date]],"DD")</f>
        <v>31</v>
      </c>
      <c r="J6922" s="2" t="str">
        <f>IF(Table1[[#This Row],[Date2]]&gt;20,"End",IF(Table1[[#This Row],[Date2]]&gt;10,"Mid","Start"))</f>
        <v>End</v>
      </c>
      <c r="K6922" s="3">
        <v>0.60708333333333342</v>
      </c>
      <c r="L6922" t="s">
        <v>51</v>
      </c>
      <c r="M6922">
        <v>1</v>
      </c>
      <c r="N6922" s="1" t="s">
        <v>4</v>
      </c>
      <c r="O6922" s="1" t="s">
        <v>80</v>
      </c>
      <c r="P6922" t="s">
        <v>1008</v>
      </c>
      <c r="Q6922" t="s">
        <v>1162</v>
      </c>
      <c r="R6922">
        <v>240</v>
      </c>
      <c r="S6922" t="s">
        <v>8</v>
      </c>
      <c r="T6922" t="s">
        <v>1163</v>
      </c>
      <c r="U6922"/>
      <c r="V6922" t="s">
        <v>11</v>
      </c>
    </row>
    <row r="6923" spans="1:22" x14ac:dyDescent="0.3">
      <c r="A6923">
        <v>519</v>
      </c>
      <c r="B6923" t="s">
        <v>1167</v>
      </c>
      <c r="C6923" t="s">
        <v>1007</v>
      </c>
      <c r="D6923" t="s">
        <v>2</v>
      </c>
      <c r="E6923" s="2">
        <v>42978</v>
      </c>
      <c r="F6923" s="2" t="str">
        <f>TEXT(Table1[[#This Row],[Date]],"DDDD")</f>
        <v>Thursday</v>
      </c>
      <c r="G6923" s="2" t="str">
        <f>TEXT(Table1[[#This Row],[Date]],"mmMM")</f>
        <v>August</v>
      </c>
      <c r="H6923" s="2" t="str">
        <f>IF(Table1[[#This Row],[Day]]="Saturday","Weekend",IF(Table1[[#This Row],[Day]]="Sunday","Weekend","Weekday"))</f>
        <v>Weekday</v>
      </c>
      <c r="I6923" s="2" t="str">
        <f>TEXT(Table1[[#This Row],[Date]],"DD")</f>
        <v>31</v>
      </c>
      <c r="J6923" s="2" t="str">
        <f>IF(Table1[[#This Row],[Date2]]&gt;20,"End",IF(Table1[[#This Row],[Date2]]&gt;10,"Mid","Start"))</f>
        <v>End</v>
      </c>
      <c r="K6923" s="3">
        <v>0.61197916666666674</v>
      </c>
      <c r="L6923" t="s">
        <v>51</v>
      </c>
      <c r="M6923">
        <v>1</v>
      </c>
      <c r="N6923" s="1" t="s">
        <v>4</v>
      </c>
      <c r="O6923" s="1" t="s">
        <v>80</v>
      </c>
      <c r="P6923" t="s">
        <v>1008</v>
      </c>
      <c r="Q6923" t="s">
        <v>1162</v>
      </c>
      <c r="R6923">
        <v>240</v>
      </c>
      <c r="S6923" t="s">
        <v>8</v>
      </c>
      <c r="T6923" t="s">
        <v>1163</v>
      </c>
      <c r="U6923"/>
      <c r="V6923" t="s">
        <v>11</v>
      </c>
    </row>
    <row r="6924" spans="1:22" x14ac:dyDescent="0.3">
      <c r="A6924">
        <v>520</v>
      </c>
      <c r="B6924" t="s">
        <v>1168</v>
      </c>
      <c r="C6924" t="s">
        <v>1007</v>
      </c>
      <c r="D6924" t="s">
        <v>2</v>
      </c>
      <c r="E6924" s="2">
        <v>42978</v>
      </c>
      <c r="F6924" s="2" t="str">
        <f>TEXT(Table1[[#This Row],[Date]],"DDDD")</f>
        <v>Thursday</v>
      </c>
      <c r="G6924" s="2" t="str">
        <f>TEXT(Table1[[#This Row],[Date]],"mmMM")</f>
        <v>August</v>
      </c>
      <c r="H6924" s="2" t="str">
        <f>IF(Table1[[#This Row],[Day]]="Saturday","Weekend",IF(Table1[[#This Row],[Day]]="Sunday","Weekend","Weekday"))</f>
        <v>Weekday</v>
      </c>
      <c r="I6924" s="2" t="str">
        <f>TEXT(Table1[[#This Row],[Date]],"DD")</f>
        <v>31</v>
      </c>
      <c r="J6924" s="2" t="str">
        <f>IF(Table1[[#This Row],[Date2]]&gt;20,"End",IF(Table1[[#This Row],[Date2]]&gt;10,"Mid","Start"))</f>
        <v>End</v>
      </c>
      <c r="K6924" s="3">
        <v>0.61201388888888897</v>
      </c>
      <c r="L6924" t="s">
        <v>51</v>
      </c>
      <c r="M6924">
        <v>1</v>
      </c>
      <c r="N6924" s="1" t="s">
        <v>4</v>
      </c>
      <c r="O6924" s="1" t="s">
        <v>80</v>
      </c>
      <c r="P6924" t="s">
        <v>1008</v>
      </c>
      <c r="Q6924" t="s">
        <v>1162</v>
      </c>
      <c r="R6924">
        <v>240</v>
      </c>
      <c r="S6924" t="s">
        <v>8</v>
      </c>
      <c r="T6924" t="s">
        <v>1163</v>
      </c>
      <c r="U6924"/>
      <c r="V6924" t="s">
        <v>11</v>
      </c>
    </row>
    <row r="6925" spans="1:22" x14ac:dyDescent="0.3">
      <c r="A6925">
        <v>580</v>
      </c>
      <c r="B6925" t="s">
        <v>1275</v>
      </c>
      <c r="C6925" t="s">
        <v>1276</v>
      </c>
      <c r="D6925" t="s">
        <v>2</v>
      </c>
      <c r="E6925" s="2">
        <v>42978</v>
      </c>
      <c r="F6925" s="2" t="str">
        <f>TEXT(Table1[[#This Row],[Date]],"DDDD")</f>
        <v>Thursday</v>
      </c>
      <c r="G6925" s="2" t="str">
        <f>TEXT(Table1[[#This Row],[Date]],"mmMM")</f>
        <v>August</v>
      </c>
      <c r="H6925" s="2" t="str">
        <f>IF(Table1[[#This Row],[Day]]="Saturday","Weekend",IF(Table1[[#This Row],[Day]]="Sunday","Weekend","Weekday"))</f>
        <v>Weekday</v>
      </c>
      <c r="I6925" s="2" t="str">
        <f>TEXT(Table1[[#This Row],[Date]],"DD")</f>
        <v>31</v>
      </c>
      <c r="J6925" s="2" t="str">
        <f>IF(Table1[[#This Row],[Date2]]&gt;20,"End",IF(Table1[[#This Row],[Date2]]&gt;10,"Mid","Start"))</f>
        <v>End</v>
      </c>
      <c r="K6925" s="3">
        <v>0.66811342592592593</v>
      </c>
      <c r="L6925" t="s">
        <v>28</v>
      </c>
      <c r="M6925">
        <v>1</v>
      </c>
      <c r="N6925" s="1" t="s">
        <v>4</v>
      </c>
      <c r="O6925" s="1" t="s">
        <v>80</v>
      </c>
      <c r="P6925" t="s">
        <v>1277</v>
      </c>
      <c r="Q6925" t="s">
        <v>149</v>
      </c>
      <c r="R6925">
        <v>144</v>
      </c>
      <c r="S6925" t="s">
        <v>8</v>
      </c>
      <c r="T6925" t="s">
        <v>1278</v>
      </c>
      <c r="U6925"/>
      <c r="V6925" t="s">
        <v>11</v>
      </c>
    </row>
    <row r="6926" spans="1:22" x14ac:dyDescent="0.3">
      <c r="A6926">
        <v>582</v>
      </c>
      <c r="B6926" t="s">
        <v>1281</v>
      </c>
      <c r="C6926" t="s">
        <v>1276</v>
      </c>
      <c r="D6926" t="s">
        <v>2</v>
      </c>
      <c r="E6926" s="2">
        <v>42978</v>
      </c>
      <c r="F6926" s="2" t="str">
        <f>TEXT(Table1[[#This Row],[Date]],"DDDD")</f>
        <v>Thursday</v>
      </c>
      <c r="G6926" s="2" t="str">
        <f>TEXT(Table1[[#This Row],[Date]],"mmMM")</f>
        <v>August</v>
      </c>
      <c r="H6926" s="2" t="str">
        <f>IF(Table1[[#This Row],[Day]]="Saturday","Weekend",IF(Table1[[#This Row],[Day]]="Sunday","Weekend","Weekday"))</f>
        <v>Weekday</v>
      </c>
      <c r="I6926" s="2" t="str">
        <f>TEXT(Table1[[#This Row],[Date]],"DD")</f>
        <v>31</v>
      </c>
      <c r="J6926" s="2" t="str">
        <f>IF(Table1[[#This Row],[Date2]]&gt;20,"End",IF(Table1[[#This Row],[Date2]]&gt;10,"Mid","Start"))</f>
        <v>End</v>
      </c>
      <c r="K6926" s="3">
        <v>0.66814814814814816</v>
      </c>
      <c r="L6926" t="s">
        <v>28</v>
      </c>
      <c r="M6926">
        <v>1</v>
      </c>
      <c r="N6926" s="1" t="s">
        <v>4</v>
      </c>
      <c r="O6926" s="1" t="s">
        <v>80</v>
      </c>
      <c r="P6926" t="s">
        <v>1277</v>
      </c>
      <c r="Q6926" t="s">
        <v>149</v>
      </c>
      <c r="R6926">
        <v>144</v>
      </c>
      <c r="S6926" t="s">
        <v>8</v>
      </c>
      <c r="T6926" t="s">
        <v>1278</v>
      </c>
      <c r="U6926"/>
      <c r="V6926" t="s">
        <v>11</v>
      </c>
    </row>
    <row r="6927" spans="1:22" x14ac:dyDescent="0.3">
      <c r="A6927">
        <v>585</v>
      </c>
      <c r="B6927" t="s">
        <v>1284</v>
      </c>
      <c r="C6927" t="s">
        <v>1276</v>
      </c>
      <c r="D6927" t="s">
        <v>2</v>
      </c>
      <c r="E6927" s="2">
        <v>42978</v>
      </c>
      <c r="F6927" s="2" t="str">
        <f>TEXT(Table1[[#This Row],[Date]],"DDDD")</f>
        <v>Thursday</v>
      </c>
      <c r="G6927" s="2" t="str">
        <f>TEXT(Table1[[#This Row],[Date]],"mmMM")</f>
        <v>August</v>
      </c>
      <c r="H6927" s="2" t="str">
        <f>IF(Table1[[#This Row],[Day]]="Saturday","Weekend",IF(Table1[[#This Row],[Day]]="Sunday","Weekend","Weekday"))</f>
        <v>Weekday</v>
      </c>
      <c r="I6927" s="2" t="str">
        <f>TEXT(Table1[[#This Row],[Date]],"DD")</f>
        <v>31</v>
      </c>
      <c r="J6927" s="2" t="str">
        <f>IF(Table1[[#This Row],[Date2]]&gt;20,"End",IF(Table1[[#This Row],[Date2]]&gt;10,"Mid","Start"))</f>
        <v>End</v>
      </c>
      <c r="K6927" s="3">
        <v>0.66832175925925918</v>
      </c>
      <c r="L6927" t="s">
        <v>28</v>
      </c>
      <c r="M6927">
        <v>1</v>
      </c>
      <c r="N6927" s="1" t="s">
        <v>4</v>
      </c>
      <c r="O6927" s="1" t="s">
        <v>80</v>
      </c>
      <c r="P6927" t="s">
        <v>1277</v>
      </c>
      <c r="Q6927" t="s">
        <v>149</v>
      </c>
      <c r="R6927">
        <v>144</v>
      </c>
      <c r="S6927" t="s">
        <v>8</v>
      </c>
      <c r="T6927" t="s">
        <v>1278</v>
      </c>
      <c r="U6927"/>
      <c r="V6927" t="s">
        <v>11</v>
      </c>
    </row>
    <row r="6928" spans="1:22" x14ac:dyDescent="0.3">
      <c r="A6928">
        <v>587</v>
      </c>
      <c r="B6928" t="s">
        <v>1286</v>
      </c>
      <c r="C6928" t="s">
        <v>1276</v>
      </c>
      <c r="D6928" t="s">
        <v>2</v>
      </c>
      <c r="E6928" s="2">
        <v>42978</v>
      </c>
      <c r="F6928" s="2" t="str">
        <f>TEXT(Table1[[#This Row],[Date]],"DDDD")</f>
        <v>Thursday</v>
      </c>
      <c r="G6928" s="2" t="str">
        <f>TEXT(Table1[[#This Row],[Date]],"mmMM")</f>
        <v>August</v>
      </c>
      <c r="H6928" s="2" t="str">
        <f>IF(Table1[[#This Row],[Day]]="Saturday","Weekend",IF(Table1[[#This Row],[Day]]="Sunday","Weekend","Weekday"))</f>
        <v>Weekday</v>
      </c>
      <c r="I6928" s="2" t="str">
        <f>TEXT(Table1[[#This Row],[Date]],"DD")</f>
        <v>31</v>
      </c>
      <c r="J6928" s="2" t="str">
        <f>IF(Table1[[#This Row],[Date2]]&gt;20,"End",IF(Table1[[#This Row],[Date2]]&gt;10,"Mid","Start"))</f>
        <v>End</v>
      </c>
      <c r="K6928" s="3">
        <v>0.6683796296296296</v>
      </c>
      <c r="L6928" t="s">
        <v>28</v>
      </c>
      <c r="M6928">
        <v>1</v>
      </c>
      <c r="N6928" s="1" t="s">
        <v>4</v>
      </c>
      <c r="O6928" s="1" t="s">
        <v>80</v>
      </c>
      <c r="P6928" t="s">
        <v>1277</v>
      </c>
      <c r="Q6928" t="s">
        <v>149</v>
      </c>
      <c r="R6928">
        <v>144</v>
      </c>
      <c r="S6928" t="s">
        <v>8</v>
      </c>
      <c r="T6928" t="s">
        <v>1278</v>
      </c>
      <c r="U6928"/>
      <c r="V6928" t="s">
        <v>11</v>
      </c>
    </row>
    <row r="6929" spans="1:22" x14ac:dyDescent="0.3">
      <c r="A6929">
        <v>623</v>
      </c>
      <c r="B6929" t="s">
        <v>1344</v>
      </c>
      <c r="C6929" t="s">
        <v>1345</v>
      </c>
      <c r="D6929" t="s">
        <v>2</v>
      </c>
      <c r="E6929" s="2">
        <v>42978</v>
      </c>
      <c r="F6929" s="2" t="str">
        <f>TEXT(Table1[[#This Row],[Date]],"DDDD")</f>
        <v>Thursday</v>
      </c>
      <c r="G6929" s="2" t="str">
        <f>TEXT(Table1[[#This Row],[Date]],"mmMM")</f>
        <v>August</v>
      </c>
      <c r="H6929" s="2" t="str">
        <f>IF(Table1[[#This Row],[Day]]="Saturday","Weekend",IF(Table1[[#This Row],[Day]]="Sunday","Weekend","Weekday"))</f>
        <v>Weekday</v>
      </c>
      <c r="I6929" s="2" t="str">
        <f>TEXT(Table1[[#This Row],[Date]],"DD")</f>
        <v>31</v>
      </c>
      <c r="J6929" s="2" t="str">
        <f>IF(Table1[[#This Row],[Date2]]&gt;20,"End",IF(Table1[[#This Row],[Date2]]&gt;10,"Mid","Start"))</f>
        <v>End</v>
      </c>
      <c r="K6929" s="3">
        <v>0.69763888888888881</v>
      </c>
      <c r="L6929" t="s">
        <v>73</v>
      </c>
      <c r="M6929">
        <v>1</v>
      </c>
      <c r="N6929" s="1" t="s">
        <v>4</v>
      </c>
      <c r="O6929" s="1" t="s">
        <v>80</v>
      </c>
      <c r="P6929" t="s">
        <v>1346</v>
      </c>
      <c r="Q6929" t="s">
        <v>874</v>
      </c>
      <c r="R6929">
        <v>54</v>
      </c>
      <c r="S6929" t="s">
        <v>8</v>
      </c>
      <c r="T6929" t="s">
        <v>1347</v>
      </c>
      <c r="U6929"/>
      <c r="V6929" t="s">
        <v>11</v>
      </c>
    </row>
    <row r="6930" spans="1:22" x14ac:dyDescent="0.3">
      <c r="A6930">
        <v>624</v>
      </c>
      <c r="B6930" t="s">
        <v>1348</v>
      </c>
      <c r="C6930" t="s">
        <v>1345</v>
      </c>
      <c r="D6930" t="s">
        <v>2</v>
      </c>
      <c r="E6930" s="2">
        <v>42978</v>
      </c>
      <c r="F6930" s="2" t="str">
        <f>TEXT(Table1[[#This Row],[Date]],"DDDD")</f>
        <v>Thursday</v>
      </c>
      <c r="G6930" s="2" t="str">
        <f>TEXT(Table1[[#This Row],[Date]],"mmMM")</f>
        <v>August</v>
      </c>
      <c r="H6930" s="2" t="str">
        <f>IF(Table1[[#This Row],[Day]]="Saturday","Weekend",IF(Table1[[#This Row],[Day]]="Sunday","Weekend","Weekday"))</f>
        <v>Weekday</v>
      </c>
      <c r="I6930" s="2" t="str">
        <f>TEXT(Table1[[#This Row],[Date]],"DD")</f>
        <v>31</v>
      </c>
      <c r="J6930" s="2" t="str">
        <f>IF(Table1[[#This Row],[Date2]]&gt;20,"End",IF(Table1[[#This Row],[Date2]]&gt;10,"Mid","Start"))</f>
        <v>End</v>
      </c>
      <c r="K6930" s="3">
        <v>0.69768518518518519</v>
      </c>
      <c r="L6930" t="s">
        <v>73</v>
      </c>
      <c r="M6930">
        <v>1</v>
      </c>
      <c r="N6930" t="s">
        <v>4</v>
      </c>
      <c r="O6930" s="1" t="s">
        <v>80</v>
      </c>
      <c r="P6930" t="s">
        <v>1346</v>
      </c>
      <c r="Q6930" t="s">
        <v>874</v>
      </c>
      <c r="R6930">
        <v>54</v>
      </c>
      <c r="S6930" t="s">
        <v>8</v>
      </c>
      <c r="T6930" t="s">
        <v>1347</v>
      </c>
      <c r="U6930" t="s">
        <v>10</v>
      </c>
      <c r="V6930" t="s">
        <v>11</v>
      </c>
    </row>
    <row r="6931" spans="1:22" x14ac:dyDescent="0.3">
      <c r="A6931">
        <v>625</v>
      </c>
      <c r="B6931" t="s">
        <v>1349</v>
      </c>
      <c r="C6931" t="s">
        <v>1350</v>
      </c>
      <c r="D6931" t="s">
        <v>2</v>
      </c>
      <c r="E6931" s="2">
        <v>42978</v>
      </c>
      <c r="F6931" s="2" t="str">
        <f>TEXT(Table1[[#This Row],[Date]],"DDDD")</f>
        <v>Thursday</v>
      </c>
      <c r="G6931" s="2" t="str">
        <f>TEXT(Table1[[#This Row],[Date]],"mmMM")</f>
        <v>August</v>
      </c>
      <c r="H6931" s="2" t="str">
        <f>IF(Table1[[#This Row],[Day]]="Saturday","Weekend",IF(Table1[[#This Row],[Day]]="Sunday","Weekend","Weekday"))</f>
        <v>Weekday</v>
      </c>
      <c r="I6931" s="2" t="str">
        <f>TEXT(Table1[[#This Row],[Date]],"DD")</f>
        <v>31</v>
      </c>
      <c r="J6931" s="2" t="str">
        <f>IF(Table1[[#This Row],[Date2]]&gt;20,"End",IF(Table1[[#This Row],[Date2]]&gt;10,"Mid","Start"))</f>
        <v>End</v>
      </c>
      <c r="K6931" s="3">
        <v>0.69862268518518511</v>
      </c>
      <c r="L6931" t="s">
        <v>51</v>
      </c>
      <c r="M6931">
        <v>1</v>
      </c>
      <c r="N6931" t="s">
        <v>4</v>
      </c>
      <c r="O6931" s="1" t="s">
        <v>80</v>
      </c>
      <c r="P6931" t="s">
        <v>1351</v>
      </c>
      <c r="Q6931" t="s">
        <v>1352</v>
      </c>
      <c r="R6931">
        <v>200</v>
      </c>
      <c r="S6931" t="s">
        <v>8</v>
      </c>
      <c r="T6931" t="s">
        <v>1353</v>
      </c>
      <c r="U6931"/>
      <c r="V6931" t="s">
        <v>11</v>
      </c>
    </row>
    <row r="6932" spans="1:22" x14ac:dyDescent="0.3">
      <c r="A6932">
        <v>626</v>
      </c>
      <c r="B6932" t="s">
        <v>1354</v>
      </c>
      <c r="C6932" t="s">
        <v>1350</v>
      </c>
      <c r="D6932" t="s">
        <v>2</v>
      </c>
      <c r="E6932" s="2">
        <v>42978</v>
      </c>
      <c r="F6932" s="2" t="str">
        <f>TEXT(Table1[[#This Row],[Date]],"DDDD")</f>
        <v>Thursday</v>
      </c>
      <c r="G6932" s="2" t="str">
        <f>TEXT(Table1[[#This Row],[Date]],"mmMM")</f>
        <v>August</v>
      </c>
      <c r="H6932" s="2" t="str">
        <f>IF(Table1[[#This Row],[Day]]="Saturday","Weekend",IF(Table1[[#This Row],[Day]]="Sunday","Weekend","Weekday"))</f>
        <v>Weekday</v>
      </c>
      <c r="I6932" s="2" t="str">
        <f>TEXT(Table1[[#This Row],[Date]],"DD")</f>
        <v>31</v>
      </c>
      <c r="J6932" s="2" t="str">
        <f>IF(Table1[[#This Row],[Date2]]&gt;20,"End",IF(Table1[[#This Row],[Date2]]&gt;10,"Mid","Start"))</f>
        <v>End</v>
      </c>
      <c r="K6932" s="3">
        <v>0.69870370370370372</v>
      </c>
      <c r="L6932" t="s">
        <v>51</v>
      </c>
      <c r="M6932">
        <v>1</v>
      </c>
      <c r="N6932" t="s">
        <v>4</v>
      </c>
      <c r="O6932" s="1" t="s">
        <v>80</v>
      </c>
      <c r="P6932" t="s">
        <v>1351</v>
      </c>
      <c r="Q6932" t="s">
        <v>1352</v>
      </c>
      <c r="R6932">
        <v>200</v>
      </c>
      <c r="S6932" t="s">
        <v>8</v>
      </c>
      <c r="T6932" t="s">
        <v>1353</v>
      </c>
      <c r="U6932"/>
      <c r="V6932" t="s">
        <v>11</v>
      </c>
    </row>
    <row r="6933" spans="1:22" x14ac:dyDescent="0.3">
      <c r="A6933">
        <v>465</v>
      </c>
      <c r="B6933" t="s">
        <v>1060</v>
      </c>
      <c r="C6933" t="s">
        <v>1061</v>
      </c>
      <c r="D6933" t="s">
        <v>2</v>
      </c>
      <c r="E6933" s="2">
        <v>42978</v>
      </c>
      <c r="F6933" s="2" t="str">
        <f>TEXT(Table1[[#This Row],[Date]],"DDDD")</f>
        <v>Thursday</v>
      </c>
      <c r="G6933" s="2" t="str">
        <f>TEXT(Table1[[#This Row],[Date]],"mmMM")</f>
        <v>August</v>
      </c>
      <c r="H6933" s="2" t="str">
        <f>IF(Table1[[#This Row],[Day]]="Saturday","Weekend",IF(Table1[[#This Row],[Day]]="Sunday","Weekend","Weekday"))</f>
        <v>Weekday</v>
      </c>
      <c r="I6933" s="2" t="str">
        <f>TEXT(Table1[[#This Row],[Date]],"DD")</f>
        <v>31</v>
      </c>
      <c r="J6933" s="2" t="str">
        <f>IF(Table1[[#This Row],[Date2]]&gt;20,"End",IF(Table1[[#This Row],[Date2]]&gt;10,"Mid","Start"))</f>
        <v>End</v>
      </c>
      <c r="K6933" s="3">
        <v>0.35650462962962959</v>
      </c>
      <c r="L6933" t="s">
        <v>51</v>
      </c>
      <c r="M6933">
        <v>1</v>
      </c>
      <c r="N6933" t="s">
        <v>4</v>
      </c>
      <c r="O6933" s="1" t="s">
        <v>4123</v>
      </c>
      <c r="P6933" t="s">
        <v>1062</v>
      </c>
      <c r="Q6933" t="s">
        <v>1063</v>
      </c>
      <c r="R6933">
        <v>160</v>
      </c>
      <c r="S6933" t="s">
        <v>8</v>
      </c>
      <c r="T6933" t="s">
        <v>1064</v>
      </c>
      <c r="U6933"/>
      <c r="V6933" t="s">
        <v>11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orders_info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phpMyAdmin 4.0.10.18</dc:creator>
  <cp:lastModifiedBy>krish</cp:lastModifiedBy>
  <dcterms:created xsi:type="dcterms:W3CDTF">2017-12-14T13:00:05Z</dcterms:created>
  <dcterms:modified xsi:type="dcterms:W3CDTF">2017-12-17T20:48:58Z</dcterms:modified>
</cp:coreProperties>
</file>